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30c11510f66199/Data/Excel/Global inflation and investment/"/>
    </mc:Choice>
  </mc:AlternateContent>
  <xr:revisionPtr revIDLastSave="1880" documentId="8_{F9FA0FC2-4E5A-4F83-B619-E2F998FBC6EB}" xr6:coauthVersionLast="47" xr6:coauthVersionMax="47" xr10:uidLastSave="{D3B73E51-E6BF-4563-A7FC-6848C26963E4}"/>
  <bookViews>
    <workbookView xWindow="-108" yWindow="-108" windowWidth="23256" windowHeight="12576" xr2:uid="{BE418398-4408-4E89-93FB-406C5901BF64}"/>
  </bookViews>
  <sheets>
    <sheet name="Dashboard" sheetId="11" r:id="rId1"/>
    <sheet name="data" sheetId="6" state="hidden" r:id="rId2"/>
    <sheet name="Inflation1960_2021" sheetId="1" state="hidden" r:id="rId3"/>
    <sheet name="Symbol" sheetId="7" state="hidden" r:id="rId4"/>
    <sheet name="NBP_1993_2021" sheetId="8" state="hidden" r:id="rId5"/>
    <sheet name="xagpln_y" sheetId="14" state="hidden" r:id="rId6"/>
    <sheet name="xaupln_y" sheetId="13" state="hidden" r:id="rId7"/>
    <sheet name="xptpln_y" sheetId="15" state="hidden" r:id="rId8"/>
  </sheets>
  <definedNames>
    <definedName name="_xlchart.v5.0" hidden="1">Dashboard!$K$6</definedName>
    <definedName name="_xlchart.v5.1" hidden="1">Dashboard!$M$5</definedName>
    <definedName name="_xlchart.v5.2" hidden="1">Dashboard!$Q$5</definedName>
    <definedName name="_xlchart.v5.3" hidden="1">Dashboard!$S$5</definedName>
    <definedName name="_xlchart.v5.4" hidden="1">Dashboard!$K$6</definedName>
    <definedName name="_xlchart.v5.5" hidden="1">Dashboard!$M$5</definedName>
    <definedName name="_xlchart.v5.6" hidden="1">Dashboard!$Q$5</definedName>
    <definedName name="_xlchart.v5.7" hidden="1">Dashboard!$S$5</definedName>
    <definedName name="ExternalData_1" localSheetId="6" hidden="1">xaupln_y!$A$1:$F$29</definedName>
    <definedName name="ExternalData_2" localSheetId="5" hidden="1">xagpln_y!$A$1:$F$29</definedName>
    <definedName name="ExternalData_3" localSheetId="7" hidden="1">xptpln_y!$A$1:$F$29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G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K39" i="11"/>
  <c r="K34" i="11"/>
  <c r="Q23" i="11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K18" i="6"/>
  <c r="J18" i="6"/>
  <c r="I18" i="6"/>
  <c r="H18" i="6"/>
  <c r="G18" i="6"/>
  <c r="F18" i="6"/>
  <c r="E18" i="6"/>
  <c r="D18" i="6"/>
  <c r="C18" i="6"/>
  <c r="B18" i="6"/>
  <c r="A18" i="6"/>
  <c r="S5" i="11"/>
  <c r="S6" i="11" s="1"/>
  <c r="S7" i="11" s="1"/>
  <c r="N23" i="11" s="1"/>
  <c r="E3" i="8"/>
  <c r="G3" i="8"/>
  <c r="H3" i="8"/>
  <c r="J3" i="8"/>
  <c r="P3" i="8"/>
  <c r="W3" i="8"/>
  <c r="X3" i="8"/>
  <c r="Y3" i="8"/>
  <c r="Z3" i="8"/>
  <c r="AA3" i="8"/>
  <c r="AB3" i="8"/>
  <c r="AE3" i="8"/>
  <c r="AP3" i="8"/>
  <c r="BD3" i="8"/>
  <c r="G5" i="8"/>
  <c r="H5" i="8"/>
  <c r="J5" i="8"/>
  <c r="N5" i="8"/>
  <c r="P5" i="8"/>
  <c r="V5" i="8"/>
  <c r="W5" i="8"/>
  <c r="X5" i="8"/>
  <c r="Y5" i="8"/>
  <c r="Z5" i="8"/>
  <c r="AA5" i="8"/>
  <c r="AB5" i="8"/>
  <c r="AE5" i="8"/>
  <c r="AF5" i="8"/>
  <c r="AL5" i="8"/>
  <c r="AM5" i="8"/>
  <c r="AN5" i="8"/>
  <c r="AP5" i="8"/>
  <c r="AX5" i="8"/>
  <c r="BD5" i="8"/>
  <c r="G6" i="8"/>
  <c r="H6" i="8"/>
  <c r="J6" i="8"/>
  <c r="N6" i="8"/>
  <c r="P6" i="8"/>
  <c r="V6" i="8"/>
  <c r="W6" i="8"/>
  <c r="X6" i="8"/>
  <c r="Y6" i="8"/>
  <c r="Z6" i="8"/>
  <c r="AA6" i="8"/>
  <c r="AB6" i="8"/>
  <c r="AE6" i="8"/>
  <c r="AF6" i="8"/>
  <c r="AL6" i="8"/>
  <c r="AM6" i="8"/>
  <c r="AN6" i="8"/>
  <c r="AP6" i="8"/>
  <c r="AX6" i="8"/>
  <c r="BD6" i="8"/>
  <c r="G7" i="8"/>
  <c r="H7" i="8"/>
  <c r="J7" i="8"/>
  <c r="N7" i="8"/>
  <c r="P7" i="8"/>
  <c r="V7" i="8"/>
  <c r="W7" i="8"/>
  <c r="X7" i="8"/>
  <c r="Y7" i="8"/>
  <c r="Z7" i="8"/>
  <c r="AA7" i="8"/>
  <c r="AB7" i="8"/>
  <c r="AE7" i="8"/>
  <c r="AF7" i="8"/>
  <c r="AL7" i="8"/>
  <c r="AM7" i="8"/>
  <c r="AN7" i="8"/>
  <c r="AP7" i="8"/>
  <c r="AX7" i="8"/>
  <c r="BD7" i="8"/>
  <c r="G8" i="8"/>
  <c r="H8" i="8"/>
  <c r="J8" i="8"/>
  <c r="N8" i="8"/>
  <c r="P8" i="8"/>
  <c r="V8" i="8"/>
  <c r="W8" i="8"/>
  <c r="X8" i="8"/>
  <c r="Y8" i="8"/>
  <c r="Z8" i="8"/>
  <c r="AA8" i="8"/>
  <c r="AB8" i="8"/>
  <c r="AE8" i="8"/>
  <c r="AF8" i="8"/>
  <c r="AL8" i="8"/>
  <c r="AM8" i="8"/>
  <c r="AN8" i="8"/>
  <c r="AP8" i="8"/>
  <c r="AX8" i="8"/>
  <c r="BD8" i="8"/>
  <c r="G9" i="8"/>
  <c r="H9" i="8"/>
  <c r="J9" i="8"/>
  <c r="N9" i="8"/>
  <c r="P9" i="8"/>
  <c r="V9" i="8"/>
  <c r="W9" i="8"/>
  <c r="X9" i="8"/>
  <c r="Y9" i="8"/>
  <c r="Z9" i="8"/>
  <c r="AA9" i="8"/>
  <c r="AB9" i="8"/>
  <c r="AE9" i="8"/>
  <c r="AF9" i="8"/>
  <c r="AL9" i="8"/>
  <c r="AM9" i="8"/>
  <c r="AN9" i="8"/>
  <c r="AP9" i="8"/>
  <c r="AX9" i="8"/>
  <c r="BD9" i="8"/>
  <c r="G10" i="8"/>
  <c r="H10" i="8"/>
  <c r="J10" i="8"/>
  <c r="N10" i="8"/>
  <c r="P10" i="8"/>
  <c r="V10" i="8"/>
  <c r="W10" i="8"/>
  <c r="X10" i="8"/>
  <c r="Y10" i="8"/>
  <c r="Z10" i="8"/>
  <c r="AA10" i="8"/>
  <c r="AB10" i="8"/>
  <c r="AE10" i="8"/>
  <c r="AF10" i="8"/>
  <c r="AL10" i="8"/>
  <c r="AM10" i="8"/>
  <c r="AN10" i="8"/>
  <c r="AP10" i="8"/>
  <c r="AX10" i="8"/>
  <c r="BD10" i="8"/>
  <c r="G11" i="8"/>
  <c r="H11" i="8"/>
  <c r="J11" i="8"/>
  <c r="N11" i="8"/>
  <c r="P11" i="8"/>
  <c r="V11" i="8"/>
  <c r="W11" i="8"/>
  <c r="X11" i="8"/>
  <c r="Y11" i="8"/>
  <c r="Z11" i="8"/>
  <c r="AA11" i="8"/>
  <c r="AB11" i="8"/>
  <c r="AE11" i="8"/>
  <c r="AF11" i="8"/>
  <c r="AL11" i="8"/>
  <c r="AM11" i="8"/>
  <c r="AN11" i="8"/>
  <c r="AP11" i="8"/>
  <c r="AX11" i="8"/>
  <c r="BD11" i="8"/>
  <c r="G12" i="8"/>
  <c r="H12" i="8"/>
  <c r="J12" i="8"/>
  <c r="N12" i="8"/>
  <c r="P12" i="8"/>
  <c r="V12" i="8"/>
  <c r="W12" i="8"/>
  <c r="X12" i="8"/>
  <c r="Y12" i="8"/>
  <c r="Z12" i="8"/>
  <c r="AA12" i="8"/>
  <c r="AB12" i="8"/>
  <c r="AE12" i="8"/>
  <c r="AF12" i="8"/>
  <c r="AL12" i="8"/>
  <c r="AN12" i="8"/>
  <c r="AP12" i="8"/>
  <c r="AX12" i="8"/>
  <c r="BD12" i="8"/>
  <c r="G13" i="8"/>
  <c r="H13" i="8"/>
  <c r="J13" i="8"/>
  <c r="N13" i="8"/>
  <c r="P13" i="8"/>
  <c r="V13" i="8"/>
  <c r="W13" i="8"/>
  <c r="X13" i="8"/>
  <c r="Y13" i="8"/>
  <c r="Z13" i="8"/>
  <c r="AA13" i="8"/>
  <c r="AB13" i="8"/>
  <c r="AE13" i="8"/>
  <c r="AF13" i="8"/>
  <c r="AL13" i="8"/>
  <c r="AP13" i="8"/>
  <c r="AX13" i="8"/>
  <c r="BD13" i="8"/>
  <c r="G14" i="8"/>
  <c r="H14" i="8"/>
  <c r="J14" i="8"/>
  <c r="N14" i="8"/>
  <c r="P14" i="8"/>
  <c r="V14" i="8"/>
  <c r="W14" i="8"/>
  <c r="X14" i="8"/>
  <c r="Y14" i="8"/>
  <c r="Z14" i="8"/>
  <c r="AA14" i="8"/>
  <c r="AB14" i="8"/>
  <c r="AE14" i="8"/>
  <c r="AF14" i="8"/>
  <c r="AL14" i="8"/>
  <c r="AP14" i="8"/>
  <c r="AX14" i="8"/>
  <c r="BD14" i="8"/>
  <c r="G15" i="8"/>
  <c r="H15" i="8"/>
  <c r="J15" i="8"/>
  <c r="N15" i="8"/>
  <c r="P15" i="8"/>
  <c r="V15" i="8"/>
  <c r="W15" i="8"/>
  <c r="X15" i="8"/>
  <c r="Y15" i="8"/>
  <c r="Z15" i="8"/>
  <c r="AA15" i="8"/>
  <c r="AB15" i="8"/>
  <c r="AE15" i="8"/>
  <c r="AF15" i="8"/>
  <c r="AL15" i="8"/>
  <c r="AP15" i="8"/>
  <c r="AX15" i="8"/>
  <c r="BD15" i="8"/>
  <c r="G16" i="8"/>
  <c r="H16" i="8"/>
  <c r="J16" i="8"/>
  <c r="N16" i="8"/>
  <c r="P16" i="8"/>
  <c r="W16" i="8"/>
  <c r="X16" i="8"/>
  <c r="Y16" i="8"/>
  <c r="Z16" i="8"/>
  <c r="AA16" i="8"/>
  <c r="AB16" i="8"/>
  <c r="AE16" i="8"/>
  <c r="AF16" i="8"/>
  <c r="AL16" i="8"/>
  <c r="AO16" i="8"/>
  <c r="AP16" i="8"/>
  <c r="AQ16" i="8"/>
  <c r="AX16" i="8"/>
  <c r="AZ16" i="8"/>
  <c r="BD16" i="8"/>
  <c r="G17" i="8"/>
  <c r="H17" i="8"/>
  <c r="J17" i="8"/>
  <c r="N17" i="8"/>
  <c r="P17" i="8"/>
  <c r="W17" i="8"/>
  <c r="X17" i="8"/>
  <c r="Y17" i="8"/>
  <c r="Z17" i="8"/>
  <c r="AA17" i="8"/>
  <c r="AB17" i="8"/>
  <c r="AE17" i="8"/>
  <c r="AF17" i="8"/>
  <c r="AL17" i="8"/>
  <c r="AO17" i="8"/>
  <c r="AP17" i="8"/>
  <c r="AQ17" i="8"/>
  <c r="AX17" i="8"/>
  <c r="AZ17" i="8"/>
  <c r="BD17" i="8"/>
  <c r="G18" i="8"/>
  <c r="H18" i="8"/>
  <c r="J18" i="8"/>
  <c r="N18" i="8"/>
  <c r="P18" i="8"/>
  <c r="W18" i="8"/>
  <c r="X18" i="8"/>
  <c r="Y18" i="8"/>
  <c r="Z18" i="8"/>
  <c r="AA18" i="8"/>
  <c r="AB18" i="8"/>
  <c r="AE18" i="8"/>
  <c r="AL18" i="8"/>
  <c r="AO18" i="8"/>
  <c r="AP18" i="8"/>
  <c r="AQ18" i="8"/>
  <c r="AX18" i="8"/>
  <c r="AZ18" i="8"/>
  <c r="BD18" i="8"/>
  <c r="B19" i="8"/>
  <c r="G19" i="8"/>
  <c r="H19" i="8"/>
  <c r="J19" i="8"/>
  <c r="K19" i="8"/>
  <c r="L19" i="8"/>
  <c r="P19" i="8"/>
  <c r="W19" i="8"/>
  <c r="X19" i="8"/>
  <c r="Y19" i="8"/>
  <c r="Z19" i="8"/>
  <c r="AA19" i="8"/>
  <c r="AB19" i="8"/>
  <c r="AC19" i="8"/>
  <c r="AE19" i="8"/>
  <c r="AH19" i="8"/>
  <c r="AK19" i="8"/>
  <c r="AO19" i="8"/>
  <c r="AP19" i="8"/>
  <c r="AQ19" i="8"/>
  <c r="AR19" i="8"/>
  <c r="AS19" i="8"/>
  <c r="AU19" i="8"/>
  <c r="AV19" i="8"/>
  <c r="AX19" i="8"/>
  <c r="AY19" i="8"/>
  <c r="AZ19" i="8"/>
  <c r="BA19" i="8"/>
  <c r="BB19" i="8"/>
  <c r="BD19" i="8"/>
  <c r="B20" i="8"/>
  <c r="G20" i="8"/>
  <c r="H20" i="8"/>
  <c r="J20" i="8"/>
  <c r="K20" i="8"/>
  <c r="L20" i="8"/>
  <c r="P20" i="8"/>
  <c r="W20" i="8"/>
  <c r="X20" i="8"/>
  <c r="Y20" i="8"/>
  <c r="Z20" i="8"/>
  <c r="AA20" i="8"/>
  <c r="AB20" i="8"/>
  <c r="AC20" i="8"/>
  <c r="AE20" i="8"/>
  <c r="AH20" i="8"/>
  <c r="AI20" i="8"/>
  <c r="AJ20" i="8"/>
  <c r="AK20" i="8"/>
  <c r="AO20" i="8"/>
  <c r="AP20" i="8"/>
  <c r="AQ20" i="8"/>
  <c r="AR20" i="8"/>
  <c r="AS20" i="8"/>
  <c r="AU20" i="8"/>
  <c r="AV20" i="8"/>
  <c r="AY20" i="8"/>
  <c r="AZ20" i="8"/>
  <c r="BA20" i="8"/>
  <c r="BB20" i="8"/>
  <c r="BD20" i="8"/>
  <c r="B21" i="8"/>
  <c r="G21" i="8"/>
  <c r="H21" i="8"/>
  <c r="J21" i="8"/>
  <c r="K21" i="8"/>
  <c r="L21" i="8"/>
  <c r="P21" i="8"/>
  <c r="W21" i="8"/>
  <c r="X21" i="8"/>
  <c r="Y21" i="8"/>
  <c r="Z21" i="8"/>
  <c r="AA21" i="8"/>
  <c r="AB21" i="8"/>
  <c r="AC21" i="8"/>
  <c r="AE21" i="8"/>
  <c r="AH21" i="8"/>
  <c r="AI21" i="8"/>
  <c r="AJ21" i="8"/>
  <c r="AK21" i="8"/>
  <c r="AO21" i="8"/>
  <c r="AP21" i="8"/>
  <c r="AQ21" i="8"/>
  <c r="AR21" i="8"/>
  <c r="AS21" i="8"/>
  <c r="AU21" i="8"/>
  <c r="AV21" i="8"/>
  <c r="AY21" i="8"/>
  <c r="AZ21" i="8"/>
  <c r="BA21" i="8"/>
  <c r="BB21" i="8"/>
  <c r="BD21" i="8"/>
  <c r="B22" i="8"/>
  <c r="G22" i="8"/>
  <c r="H22" i="8"/>
  <c r="J22" i="8"/>
  <c r="K22" i="8"/>
  <c r="L22" i="8"/>
  <c r="P22" i="8"/>
  <c r="W22" i="8"/>
  <c r="X22" i="8"/>
  <c r="Y22" i="8"/>
  <c r="Z22" i="8"/>
  <c r="AA22" i="8"/>
  <c r="AB22" i="8"/>
  <c r="AC22" i="8"/>
  <c r="AE22" i="8"/>
  <c r="AH22" i="8"/>
  <c r="AI22" i="8"/>
  <c r="AJ22" i="8"/>
  <c r="AK22" i="8"/>
  <c r="AO22" i="8"/>
  <c r="AP22" i="8"/>
  <c r="AQ22" i="8"/>
  <c r="AR22" i="8"/>
  <c r="AS22" i="8"/>
  <c r="AU22" i="8"/>
  <c r="AV22" i="8"/>
  <c r="AY22" i="8"/>
  <c r="AZ22" i="8"/>
  <c r="BA22" i="8"/>
  <c r="BB22" i="8"/>
  <c r="BD22" i="8"/>
  <c r="B23" i="8"/>
  <c r="G23" i="8"/>
  <c r="H23" i="8"/>
  <c r="J23" i="8"/>
  <c r="K23" i="8"/>
  <c r="L23" i="8"/>
  <c r="P23" i="8"/>
  <c r="W23" i="8"/>
  <c r="X23" i="8"/>
  <c r="Y23" i="8"/>
  <c r="Z23" i="8"/>
  <c r="AA23" i="8"/>
  <c r="AB23" i="8"/>
  <c r="AC23" i="8"/>
  <c r="AE23" i="8"/>
  <c r="AH23" i="8"/>
  <c r="AI23" i="8"/>
  <c r="AJ23" i="8"/>
  <c r="AK23" i="8"/>
  <c r="AO23" i="8"/>
  <c r="AP23" i="8"/>
  <c r="AQ23" i="8"/>
  <c r="AR23" i="8"/>
  <c r="AS23" i="8"/>
  <c r="AU23" i="8"/>
  <c r="AV23" i="8"/>
  <c r="AY23" i="8"/>
  <c r="AZ23" i="8"/>
  <c r="BA23" i="8"/>
  <c r="BB23" i="8"/>
  <c r="BD23" i="8"/>
  <c r="B24" i="8"/>
  <c r="F24" i="8"/>
  <c r="K24" i="8"/>
  <c r="L24" i="8"/>
  <c r="N24" i="8"/>
  <c r="P24" i="8"/>
  <c r="R24" i="8"/>
  <c r="AC24" i="8"/>
  <c r="AF24" i="8"/>
  <c r="AH24" i="8"/>
  <c r="AI24" i="8"/>
  <c r="AJ24" i="8"/>
  <c r="AK24" i="8"/>
  <c r="AL24" i="8"/>
  <c r="AM24" i="8"/>
  <c r="AN24" i="8"/>
  <c r="AO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D24" i="8"/>
  <c r="B25" i="8"/>
  <c r="F25" i="8"/>
  <c r="K25" i="8"/>
  <c r="L25" i="8"/>
  <c r="N25" i="8"/>
  <c r="R25" i="8"/>
  <c r="AC25" i="8"/>
  <c r="AF25" i="8"/>
  <c r="AH25" i="8"/>
  <c r="AI25" i="8"/>
  <c r="AJ25" i="8"/>
  <c r="AK25" i="8"/>
  <c r="AL25" i="8"/>
  <c r="AM25" i="8"/>
  <c r="AN25" i="8"/>
  <c r="AO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D25" i="8"/>
  <c r="B26" i="8"/>
  <c r="F26" i="8"/>
  <c r="K26" i="8"/>
  <c r="L26" i="8"/>
  <c r="N26" i="8"/>
  <c r="R26" i="8"/>
  <c r="AC26" i="8"/>
  <c r="AF26" i="8"/>
  <c r="AH26" i="8"/>
  <c r="AI26" i="8"/>
  <c r="AJ26" i="8"/>
  <c r="AK26" i="8"/>
  <c r="AL26" i="8"/>
  <c r="AM26" i="8"/>
  <c r="AN26" i="8"/>
  <c r="AO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D26" i="8"/>
  <c r="B27" i="8"/>
  <c r="F27" i="8"/>
  <c r="K27" i="8"/>
  <c r="L27" i="8"/>
  <c r="N27" i="8"/>
  <c r="R27" i="8"/>
  <c r="V27" i="8"/>
  <c r="AC27" i="8"/>
  <c r="AF27" i="8"/>
  <c r="AH27" i="8"/>
  <c r="AI27" i="8"/>
  <c r="AJ27" i="8"/>
  <c r="AK27" i="8"/>
  <c r="AL27" i="8"/>
  <c r="AM27" i="8"/>
  <c r="AN27" i="8"/>
  <c r="AO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D27" i="8"/>
  <c r="B28" i="8"/>
  <c r="E28" i="8"/>
  <c r="F28" i="8"/>
  <c r="K28" i="8"/>
  <c r="L28" i="8"/>
  <c r="M28" i="8"/>
  <c r="N28" i="8"/>
  <c r="R28" i="8"/>
  <c r="T28" i="8"/>
  <c r="V28" i="8"/>
  <c r="Y28" i="8"/>
  <c r="AC28" i="8"/>
  <c r="AF28" i="8"/>
  <c r="AH28" i="8"/>
  <c r="AI28" i="8"/>
  <c r="AJ28" i="8"/>
  <c r="AK28" i="8"/>
  <c r="AL28" i="8"/>
  <c r="AM28" i="8"/>
  <c r="AN28" i="8"/>
  <c r="AO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29" i="8"/>
  <c r="E29" i="8"/>
  <c r="F29" i="8"/>
  <c r="K29" i="8"/>
  <c r="L29" i="8"/>
  <c r="M29" i="8"/>
  <c r="N29" i="8"/>
  <c r="R29" i="8"/>
  <c r="T29" i="8"/>
  <c r="V29" i="8"/>
  <c r="Y29" i="8"/>
  <c r="AC29" i="8"/>
  <c r="AF29" i="8"/>
  <c r="AH29" i="8"/>
  <c r="AI29" i="8"/>
  <c r="AJ29" i="8"/>
  <c r="AK29" i="8"/>
  <c r="AL29" i="8"/>
  <c r="AM29" i="8"/>
  <c r="AN29" i="8"/>
  <c r="AO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30" i="8"/>
  <c r="E30" i="8"/>
  <c r="F30" i="8"/>
  <c r="K30" i="8"/>
  <c r="L30" i="8"/>
  <c r="M30" i="8"/>
  <c r="N30" i="8"/>
  <c r="R30" i="8"/>
  <c r="T30" i="8"/>
  <c r="V30" i="8"/>
  <c r="Y30" i="8"/>
  <c r="AC30" i="8"/>
  <c r="AF30" i="8"/>
  <c r="AH30" i="8"/>
  <c r="AI30" i="8"/>
  <c r="AJ30" i="8"/>
  <c r="AK30" i="8"/>
  <c r="AL30" i="8"/>
  <c r="AM30" i="8"/>
  <c r="AN30" i="8"/>
  <c r="AO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31" i="8"/>
  <c r="E31" i="8"/>
  <c r="F31" i="8"/>
  <c r="K31" i="8"/>
  <c r="L31" i="8"/>
  <c r="M31" i="8"/>
  <c r="N31" i="8"/>
  <c r="R31" i="8"/>
  <c r="T31" i="8"/>
  <c r="V31" i="8"/>
  <c r="Y31" i="8"/>
  <c r="AC31" i="8"/>
  <c r="AF31" i="8"/>
  <c r="AH31" i="8"/>
  <c r="AI31" i="8"/>
  <c r="AJ31" i="8"/>
  <c r="AK31" i="8"/>
  <c r="AL31" i="8"/>
  <c r="AM31" i="8"/>
  <c r="AN31" i="8"/>
  <c r="AO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32" i="8"/>
  <c r="E32" i="8"/>
  <c r="F32" i="8"/>
  <c r="K32" i="8"/>
  <c r="L32" i="8"/>
  <c r="M32" i="8"/>
  <c r="N32" i="8"/>
  <c r="R32" i="8"/>
  <c r="T32" i="8"/>
  <c r="V32" i="8"/>
  <c r="Y32" i="8"/>
  <c r="AC32" i="8"/>
  <c r="AF32" i="8"/>
  <c r="AH32" i="8"/>
  <c r="AI32" i="8"/>
  <c r="AJ32" i="8"/>
  <c r="AK32" i="8"/>
  <c r="AL32" i="8"/>
  <c r="AM32" i="8"/>
  <c r="AN32" i="8"/>
  <c r="AO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33" i="8"/>
  <c r="E33" i="8"/>
  <c r="F33" i="8"/>
  <c r="K33" i="8"/>
  <c r="L33" i="8"/>
  <c r="M33" i="8"/>
  <c r="N33" i="8"/>
  <c r="R33" i="8"/>
  <c r="T33" i="8"/>
  <c r="V33" i="8"/>
  <c r="Y33" i="8"/>
  <c r="AC33" i="8"/>
  <c r="AF33" i="8"/>
  <c r="AH33" i="8"/>
  <c r="AI33" i="8"/>
  <c r="AJ33" i="8"/>
  <c r="AK33" i="8"/>
  <c r="AL33" i="8"/>
  <c r="AM33" i="8"/>
  <c r="AN33" i="8"/>
  <c r="AO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BM5" i="1"/>
  <c r="BN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E9" i="1"/>
  <c r="F9" i="1"/>
  <c r="G9" i="1"/>
  <c r="H9" i="1"/>
  <c r="I9" i="1"/>
  <c r="J9" i="1"/>
  <c r="K9" i="1"/>
  <c r="L9" i="1"/>
  <c r="M9" i="1"/>
  <c r="N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BM12" i="1"/>
  <c r="BN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X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BM17" i="1"/>
  <c r="BN17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E21" i="1"/>
  <c r="F21" i="1"/>
  <c r="G21" i="1"/>
  <c r="H21" i="1"/>
  <c r="I21" i="1"/>
  <c r="J21" i="1"/>
  <c r="K21" i="1"/>
  <c r="E22" i="1"/>
  <c r="F22" i="1"/>
  <c r="G22" i="1"/>
  <c r="H22" i="1"/>
  <c r="I22" i="1"/>
  <c r="J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E24" i="1"/>
  <c r="F24" i="1"/>
  <c r="G24" i="1"/>
  <c r="H24" i="1"/>
  <c r="I24" i="1"/>
  <c r="J24" i="1"/>
  <c r="K24" i="1"/>
  <c r="BM24" i="1"/>
  <c r="BN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E39" i="1"/>
  <c r="F39" i="1"/>
  <c r="G39" i="1"/>
  <c r="H39" i="1"/>
  <c r="I39" i="1"/>
  <c r="J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E42" i="1"/>
  <c r="F42" i="1"/>
  <c r="G42" i="1"/>
  <c r="H42" i="1"/>
  <c r="I42" i="1"/>
  <c r="J42" i="1"/>
  <c r="K42" i="1"/>
  <c r="L42" i="1"/>
  <c r="M42" i="1"/>
  <c r="E44" i="1"/>
  <c r="F44" i="1"/>
  <c r="G44" i="1"/>
  <c r="H44" i="1"/>
  <c r="I44" i="1"/>
  <c r="J44" i="1"/>
  <c r="K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J45" i="1"/>
  <c r="BK45" i="1"/>
  <c r="BL45" i="1"/>
  <c r="BM45" i="1"/>
  <c r="BN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E50" i="1"/>
  <c r="F50" i="1"/>
  <c r="G50" i="1"/>
  <c r="H50" i="1"/>
  <c r="I50" i="1"/>
  <c r="J50" i="1"/>
  <c r="K50" i="1"/>
  <c r="L50" i="1"/>
  <c r="M50" i="1"/>
  <c r="N50" i="1"/>
  <c r="O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BG53" i="1"/>
  <c r="BH53" i="1"/>
  <c r="BI53" i="1"/>
  <c r="BJ53" i="1"/>
  <c r="BK53" i="1"/>
  <c r="BL53" i="1"/>
  <c r="BM53" i="1"/>
  <c r="BN53" i="1"/>
  <c r="E54" i="1"/>
  <c r="F54" i="1"/>
  <c r="G54" i="1"/>
  <c r="H54" i="1"/>
  <c r="BJ54" i="1"/>
  <c r="BK54" i="1"/>
  <c r="BL54" i="1"/>
  <c r="BM54" i="1"/>
  <c r="BN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P55" i="1"/>
  <c r="AQ55" i="1"/>
  <c r="E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BM60" i="1"/>
  <c r="BN60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BN64" i="1"/>
  <c r="E65" i="1"/>
  <c r="F65" i="1"/>
  <c r="G65" i="1"/>
  <c r="H65" i="1"/>
  <c r="I65" i="1"/>
  <c r="J65" i="1"/>
  <c r="K65" i="1"/>
  <c r="X65" i="1"/>
  <c r="Y65" i="1"/>
  <c r="E67" i="1"/>
  <c r="F67" i="1"/>
  <c r="G67" i="1"/>
  <c r="H67" i="1"/>
  <c r="I67" i="1"/>
  <c r="J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BN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E77" i="1"/>
  <c r="F77" i="1"/>
  <c r="G77" i="1"/>
  <c r="H77" i="1"/>
  <c r="I77" i="1"/>
  <c r="J77" i="1"/>
  <c r="BM77" i="1"/>
  <c r="BN77" i="1"/>
  <c r="E78" i="1"/>
  <c r="F78" i="1"/>
  <c r="G78" i="1"/>
  <c r="H78" i="1"/>
  <c r="I78" i="1"/>
  <c r="J78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E85" i="1"/>
  <c r="F85" i="1"/>
  <c r="G85" i="1"/>
  <c r="H85" i="1"/>
  <c r="I85" i="1"/>
  <c r="J85" i="1"/>
  <c r="K85" i="1"/>
  <c r="L85" i="1"/>
  <c r="M85" i="1"/>
  <c r="N85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E90" i="1"/>
  <c r="F90" i="1"/>
  <c r="G90" i="1"/>
  <c r="BN90" i="1"/>
  <c r="E91" i="1"/>
  <c r="F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E94" i="1"/>
  <c r="F94" i="1"/>
  <c r="G94" i="1"/>
  <c r="H94" i="1"/>
  <c r="I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BM102" i="1"/>
  <c r="BN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E110" i="1"/>
  <c r="F110" i="1"/>
  <c r="G110" i="1"/>
  <c r="H110" i="1"/>
  <c r="I110" i="1"/>
  <c r="J110" i="1"/>
  <c r="K110" i="1"/>
  <c r="L110" i="1"/>
  <c r="M110" i="1"/>
  <c r="N110" i="1"/>
  <c r="O110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N118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E126" i="1"/>
  <c r="F126" i="1"/>
  <c r="G126" i="1"/>
  <c r="H126" i="1"/>
  <c r="I126" i="1"/>
  <c r="J126" i="1"/>
  <c r="K126" i="1"/>
  <c r="L126" i="1"/>
  <c r="M126" i="1"/>
  <c r="N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BN127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BM129" i="1"/>
  <c r="BN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E137" i="1"/>
  <c r="F137" i="1"/>
  <c r="G137" i="1"/>
  <c r="H137" i="1"/>
  <c r="I137" i="1"/>
  <c r="J137" i="1"/>
  <c r="K137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AP143" i="1"/>
  <c r="AQ143" i="1"/>
  <c r="AR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BL144" i="1"/>
  <c r="BM144" i="1"/>
  <c r="BN144" i="1"/>
  <c r="E145" i="1"/>
  <c r="F145" i="1"/>
  <c r="G145" i="1"/>
  <c r="H145" i="1"/>
  <c r="I145" i="1"/>
  <c r="BG145" i="1"/>
  <c r="BH145" i="1"/>
  <c r="BI145" i="1"/>
  <c r="BJ145" i="1"/>
  <c r="BK145" i="1"/>
  <c r="BL145" i="1"/>
  <c r="BM145" i="1"/>
  <c r="BN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BN152" i="1"/>
  <c r="E153" i="1"/>
  <c r="F153" i="1"/>
  <c r="G153" i="1"/>
  <c r="H153" i="1"/>
  <c r="I153" i="1"/>
  <c r="BN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N154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BN160" i="1"/>
  <c r="E161" i="1"/>
  <c r="F161" i="1"/>
  <c r="G161" i="1"/>
  <c r="H161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BN163" i="1"/>
  <c r="E164" i="1"/>
  <c r="F164" i="1"/>
  <c r="G164" i="1"/>
  <c r="H164" i="1"/>
  <c r="I164" i="1"/>
  <c r="J164" i="1"/>
  <c r="K164" i="1"/>
  <c r="L164" i="1"/>
  <c r="M164" i="1"/>
  <c r="N164" i="1"/>
  <c r="E165" i="1"/>
  <c r="F165" i="1"/>
  <c r="G165" i="1"/>
  <c r="H165" i="1"/>
  <c r="I165" i="1"/>
  <c r="J165" i="1"/>
  <c r="K165" i="1"/>
  <c r="L165" i="1"/>
  <c r="M165" i="1"/>
  <c r="N165" i="1"/>
  <c r="E166" i="1"/>
  <c r="F166" i="1"/>
  <c r="G166" i="1"/>
  <c r="H166" i="1"/>
  <c r="I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X167" i="1"/>
  <c r="Y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BN173" i="1"/>
  <c r="BM174" i="1"/>
  <c r="BN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F176" i="1"/>
  <c r="BG176" i="1"/>
  <c r="BH176" i="1"/>
  <c r="BI176" i="1"/>
  <c r="BJ176" i="1"/>
  <c r="BK176" i="1"/>
  <c r="BL176" i="1"/>
  <c r="BM176" i="1"/>
  <c r="BN176" i="1"/>
  <c r="E177" i="1"/>
  <c r="F177" i="1"/>
  <c r="G177" i="1"/>
  <c r="H177" i="1"/>
  <c r="I177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J179" i="1"/>
  <c r="BK179" i="1"/>
  <c r="BL179" i="1"/>
  <c r="BM179" i="1"/>
  <c r="BN179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E182" i="1"/>
  <c r="F182" i="1"/>
  <c r="G182" i="1"/>
  <c r="H182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BN192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E200" i="1"/>
  <c r="F200" i="1"/>
  <c r="G200" i="1"/>
  <c r="H200" i="1"/>
  <c r="I200" i="1"/>
  <c r="J200" i="1"/>
  <c r="K200" i="1"/>
  <c r="L200" i="1"/>
  <c r="M200" i="1"/>
  <c r="N200" i="1"/>
  <c r="O200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E208" i="1"/>
  <c r="F208" i="1"/>
  <c r="G208" i="1"/>
  <c r="H208" i="1"/>
  <c r="I208" i="1"/>
  <c r="J208" i="1"/>
  <c r="K208" i="1"/>
  <c r="AM208" i="1"/>
  <c r="AN208" i="1"/>
  <c r="E209" i="1"/>
  <c r="F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BK210" i="1"/>
  <c r="BL210" i="1"/>
  <c r="BM210" i="1"/>
  <c r="BN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BL211" i="1"/>
  <c r="BM211" i="1"/>
  <c r="BN211" i="1"/>
  <c r="E212" i="1"/>
  <c r="F212" i="1"/>
  <c r="G212" i="1"/>
  <c r="H212" i="1"/>
  <c r="E213" i="1"/>
  <c r="F213" i="1"/>
  <c r="G213" i="1"/>
  <c r="H213" i="1"/>
  <c r="I213" i="1"/>
  <c r="J213" i="1"/>
  <c r="K213" i="1"/>
  <c r="L213" i="1"/>
  <c r="BN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E215" i="1"/>
  <c r="F215" i="1"/>
  <c r="G215" i="1"/>
  <c r="H215" i="1"/>
  <c r="I215" i="1"/>
  <c r="J215" i="1"/>
  <c r="K215" i="1"/>
  <c r="L215" i="1"/>
  <c r="M215" i="1"/>
  <c r="N215" i="1"/>
  <c r="O215" i="1"/>
  <c r="BN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E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BK218" i="1"/>
  <c r="BL218" i="1"/>
  <c r="BM218" i="1"/>
  <c r="BN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X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E225" i="1"/>
  <c r="F225" i="1"/>
  <c r="G225" i="1"/>
  <c r="H225" i="1"/>
  <c r="I225" i="1"/>
  <c r="E226" i="1"/>
  <c r="F226" i="1"/>
  <c r="G226" i="1"/>
  <c r="H226" i="1"/>
  <c r="I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BK238" i="1"/>
  <c r="BL238" i="1"/>
  <c r="BF241" i="1"/>
  <c r="BG241" i="1"/>
  <c r="BH241" i="1"/>
  <c r="BI241" i="1"/>
  <c r="BJ241" i="1"/>
  <c r="BK241" i="1"/>
  <c r="BL241" i="1"/>
  <c r="BM241" i="1"/>
  <c r="BN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BJ242" i="1"/>
  <c r="BK242" i="1"/>
  <c r="BL242" i="1"/>
  <c r="BM242" i="1"/>
  <c r="BN242" i="1"/>
  <c r="E243" i="1"/>
  <c r="F243" i="1"/>
  <c r="G243" i="1"/>
  <c r="H243" i="1"/>
  <c r="I243" i="1"/>
  <c r="J243" i="1"/>
  <c r="BN243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BM245" i="1"/>
  <c r="BN245" i="1"/>
  <c r="E246" i="1"/>
  <c r="F246" i="1"/>
  <c r="G246" i="1"/>
  <c r="H246" i="1"/>
  <c r="I246" i="1"/>
  <c r="J246" i="1"/>
  <c r="K246" i="1"/>
  <c r="BN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BN247" i="1"/>
  <c r="BN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E253" i="1"/>
  <c r="BF253" i="1"/>
  <c r="BG253" i="1"/>
  <c r="BH253" i="1"/>
  <c r="BI253" i="1"/>
  <c r="BJ253" i="1"/>
  <c r="BK253" i="1"/>
  <c r="BL253" i="1"/>
  <c r="BM253" i="1"/>
  <c r="BN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BN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BN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N256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J263" i="1"/>
  <c r="BK263" i="1"/>
  <c r="BL263" i="1"/>
  <c r="BM263" i="1"/>
  <c r="BN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BH268" i="1"/>
  <c r="BI268" i="1"/>
  <c r="BJ268" i="1"/>
  <c r="BK268" i="1"/>
  <c r="BL268" i="1"/>
  <c r="BM268" i="1"/>
  <c r="BN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B26" i="6" s="1"/>
  <c r="B43" i="6" s="1"/>
  <c r="AK3" i="6"/>
  <c r="C26" i="6" s="1"/>
  <c r="C43" i="6" s="1"/>
  <c r="AL3" i="6"/>
  <c r="D26" i="6" s="1"/>
  <c r="D43" i="6" s="1"/>
  <c r="AM3" i="6"/>
  <c r="E26" i="6" s="1"/>
  <c r="E43" i="6" s="1"/>
  <c r="AN3" i="6"/>
  <c r="F26" i="6" s="1"/>
  <c r="F43" i="6" s="1"/>
  <c r="AO3" i="6"/>
  <c r="G26" i="6" s="1"/>
  <c r="G43" i="6" s="1"/>
  <c r="AP3" i="6"/>
  <c r="H26" i="6" s="1"/>
  <c r="H43" i="6" s="1"/>
  <c r="AQ3" i="6"/>
  <c r="I26" i="6" s="1"/>
  <c r="I43" i="6" s="1"/>
  <c r="AR3" i="6"/>
  <c r="J26" i="6" s="1"/>
  <c r="J43" i="6" s="1"/>
  <c r="AS3" i="6"/>
  <c r="K26" i="6" s="1"/>
  <c r="K43" i="6" s="1"/>
  <c r="AT3" i="6"/>
  <c r="L26" i="6" s="1"/>
  <c r="L43" i="6" s="1"/>
  <c r="AU3" i="6"/>
  <c r="M26" i="6" s="1"/>
  <c r="M43" i="6" s="1"/>
  <c r="AV3" i="6"/>
  <c r="N26" i="6" s="1"/>
  <c r="N43" i="6" s="1"/>
  <c r="AW3" i="6"/>
  <c r="O26" i="6" s="1"/>
  <c r="O43" i="6" s="1"/>
  <c r="AX3" i="6"/>
  <c r="P26" i="6" s="1"/>
  <c r="P43" i="6" s="1"/>
  <c r="AY3" i="6"/>
  <c r="Q26" i="6" s="1"/>
  <c r="Q43" i="6" s="1"/>
  <c r="AZ3" i="6"/>
  <c r="R26" i="6" s="1"/>
  <c r="R43" i="6" s="1"/>
  <c r="BA3" i="6"/>
  <c r="S26" i="6" s="1"/>
  <c r="S43" i="6" s="1"/>
  <c r="BB3" i="6"/>
  <c r="T26" i="6" s="1"/>
  <c r="T43" i="6" s="1"/>
  <c r="BC3" i="6"/>
  <c r="U26" i="6" s="1"/>
  <c r="U43" i="6" s="1"/>
  <c r="BD3" i="6"/>
  <c r="V26" i="6" s="1"/>
  <c r="V43" i="6" s="1"/>
  <c r="BE3" i="6"/>
  <c r="W26" i="6" s="1"/>
  <c r="W43" i="6" s="1"/>
  <c r="BF3" i="6"/>
  <c r="X26" i="6" s="1"/>
  <c r="X43" i="6" s="1"/>
  <c r="BG3" i="6"/>
  <c r="Y26" i="6" s="1"/>
  <c r="Y43" i="6" s="1"/>
  <c r="BH3" i="6"/>
  <c r="Z26" i="6" s="1"/>
  <c r="Z43" i="6" s="1"/>
  <c r="BI3" i="6"/>
  <c r="AA26" i="6" s="1"/>
  <c r="AA43" i="6" s="1"/>
  <c r="BJ3" i="6"/>
  <c r="AB26" i="6" s="1"/>
  <c r="AB43" i="6" s="1"/>
  <c r="N47" i="11" l="1"/>
  <c r="K47" i="11"/>
  <c r="Q47" i="11"/>
  <c r="K23" i="11"/>
  <c r="V41" i="6"/>
  <c r="N41" i="6"/>
  <c r="F41" i="6"/>
  <c r="U41" i="6"/>
  <c r="M41" i="6"/>
  <c r="E41" i="6"/>
  <c r="Q39" i="11"/>
  <c r="L40" i="11" s="1"/>
  <c r="T41" i="6"/>
  <c r="T42" i="6"/>
  <c r="AA42" i="6"/>
  <c r="AA41" i="6"/>
  <c r="C42" i="6"/>
  <c r="C41" i="6"/>
  <c r="Z42" i="6"/>
  <c r="Z41" i="6"/>
  <c r="R42" i="6"/>
  <c r="R41" i="6"/>
  <c r="J42" i="6"/>
  <c r="J41" i="6"/>
  <c r="Y42" i="6"/>
  <c r="Y41" i="6"/>
  <c r="Q42" i="6"/>
  <c r="Q41" i="6"/>
  <c r="I42" i="6"/>
  <c r="I41" i="6"/>
  <c r="X42" i="6"/>
  <c r="X41" i="6"/>
  <c r="P42" i="6"/>
  <c r="P41" i="6"/>
  <c r="H42" i="6"/>
  <c r="H41" i="6"/>
  <c r="W42" i="6"/>
  <c r="W41" i="6"/>
  <c r="G42" i="6"/>
  <c r="G41" i="6"/>
  <c r="O42" i="6"/>
  <c r="O41" i="6"/>
  <c r="AB41" i="6"/>
  <c r="AB42" i="6"/>
  <c r="D41" i="6"/>
  <c r="D42" i="6"/>
  <c r="S42" i="6"/>
  <c r="S41" i="6"/>
  <c r="L41" i="6"/>
  <c r="L42" i="6"/>
  <c r="K42" i="6"/>
  <c r="K41" i="6"/>
  <c r="B42" i="6"/>
  <c r="B41" i="6"/>
  <c r="V42" i="6"/>
  <c r="N42" i="6"/>
  <c r="F42" i="6"/>
  <c r="U42" i="6"/>
  <c r="M42" i="6"/>
  <c r="E42" i="6"/>
  <c r="D12" i="6"/>
  <c r="E48" i="6" s="1"/>
  <c r="E49" i="6" s="1"/>
  <c r="L12" i="6"/>
  <c r="M48" i="6" s="1"/>
  <c r="M49" i="6" s="1"/>
  <c r="T12" i="6"/>
  <c r="U48" i="6" s="1"/>
  <c r="U49" i="6" s="1"/>
  <c r="E12" i="6"/>
  <c r="F48" i="6" s="1"/>
  <c r="F49" i="6" s="1"/>
  <c r="M12" i="6"/>
  <c r="N48" i="6" s="1"/>
  <c r="N49" i="6" s="1"/>
  <c r="U12" i="6"/>
  <c r="V48" i="6" s="1"/>
  <c r="V49" i="6" s="1"/>
  <c r="G12" i="6"/>
  <c r="H48" i="6" s="1"/>
  <c r="H49" i="6" s="1"/>
  <c r="O12" i="6"/>
  <c r="P48" i="6" s="1"/>
  <c r="P49" i="6" s="1"/>
  <c r="W12" i="6"/>
  <c r="X48" i="6" s="1"/>
  <c r="X49" i="6" s="1"/>
  <c r="H12" i="6"/>
  <c r="I48" i="6" s="1"/>
  <c r="I49" i="6" s="1"/>
  <c r="I12" i="6"/>
  <c r="J48" i="6" s="1"/>
  <c r="J49" i="6" s="1"/>
  <c r="Y12" i="6"/>
  <c r="Z48" i="6" s="1"/>
  <c r="Z49" i="6" s="1"/>
  <c r="J12" i="6"/>
  <c r="K48" i="6" s="1"/>
  <c r="K49" i="6" s="1"/>
  <c r="Z12" i="6"/>
  <c r="AA48" i="6" s="1"/>
  <c r="AA49" i="6" s="1"/>
  <c r="F12" i="6"/>
  <c r="G48" i="6" s="1"/>
  <c r="G49" i="6" s="1"/>
  <c r="N12" i="6"/>
  <c r="O48" i="6" s="1"/>
  <c r="O49" i="6" s="1"/>
  <c r="V12" i="6"/>
  <c r="W48" i="6" s="1"/>
  <c r="W49" i="6" s="1"/>
  <c r="A12" i="6"/>
  <c r="B48" i="6" s="1"/>
  <c r="Q12" i="6"/>
  <c r="R48" i="6" s="1"/>
  <c r="R49" i="6" s="1"/>
  <c r="R12" i="6"/>
  <c r="S48" i="6" s="1"/>
  <c r="S49" i="6" s="1"/>
  <c r="X12" i="6"/>
  <c r="Y48" i="6" s="1"/>
  <c r="Y49" i="6" s="1"/>
  <c r="B12" i="6"/>
  <c r="C48" i="6" s="1"/>
  <c r="C49" i="6" s="1"/>
  <c r="C12" i="6"/>
  <c r="D48" i="6" s="1"/>
  <c r="D49" i="6" s="1"/>
  <c r="K12" i="6"/>
  <c r="L48" i="6" s="1"/>
  <c r="L49" i="6" s="1"/>
  <c r="S12" i="6"/>
  <c r="T48" i="6" s="1"/>
  <c r="T49" i="6" s="1"/>
  <c r="AA12" i="6"/>
  <c r="AB48" i="6" s="1"/>
  <c r="AB49" i="6" s="1"/>
  <c r="P12" i="6"/>
  <c r="Q48" i="6" s="1"/>
  <c r="Q49" i="6" s="1"/>
  <c r="B52" i="6" l="1"/>
  <c r="B51" i="6"/>
  <c r="B49" i="6"/>
  <c r="AB24" i="6"/>
  <c r="AB38" i="6" s="1"/>
  <c r="B24" i="6"/>
  <c r="B38" i="6" s="1"/>
  <c r="M24" i="6"/>
  <c r="M38" i="6" s="1"/>
  <c r="T24" i="6"/>
  <c r="T38" i="6" s="1"/>
  <c r="W24" i="6"/>
  <c r="W38" i="6" s="1"/>
  <c r="X24" i="6"/>
  <c r="X38" i="6" s="1"/>
  <c r="E24" i="6"/>
  <c r="E38" i="6" s="1"/>
  <c r="O24" i="6"/>
  <c r="O38" i="6" s="1"/>
  <c r="P24" i="6"/>
  <c r="P38" i="6" s="1"/>
  <c r="D24" i="6"/>
  <c r="D38" i="6" s="1"/>
  <c r="G24" i="6"/>
  <c r="G38" i="6" s="1"/>
  <c r="H24" i="6"/>
  <c r="H38" i="6" s="1"/>
  <c r="AA24" i="6"/>
  <c r="AA38" i="6" s="1"/>
  <c r="L24" i="6"/>
  <c r="L38" i="6" s="1"/>
  <c r="C24" i="6"/>
  <c r="C38" i="6" s="1"/>
  <c r="V24" i="6"/>
  <c r="V38" i="6" s="1"/>
  <c r="Y24" i="6"/>
  <c r="Y38" i="6" s="1"/>
  <c r="K24" i="6"/>
  <c r="K38" i="6" s="1"/>
  <c r="N24" i="6"/>
  <c r="N38" i="6" s="1"/>
  <c r="S24" i="6"/>
  <c r="S38" i="6" s="1"/>
  <c r="Z24" i="6"/>
  <c r="Z38" i="6" s="1"/>
  <c r="F24" i="6"/>
  <c r="F38" i="6" s="1"/>
  <c r="Q24" i="6"/>
  <c r="Q38" i="6" s="1"/>
  <c r="R24" i="6"/>
  <c r="R38" i="6" s="1"/>
  <c r="J24" i="6"/>
  <c r="J38" i="6" s="1"/>
  <c r="U24" i="6"/>
  <c r="U38" i="6" s="1"/>
  <c r="I24" i="6"/>
  <c r="I38" i="6" s="1"/>
  <c r="T27" i="6" a="1"/>
  <c r="T27" i="6" s="1"/>
  <c r="AA33" i="6" a="1"/>
  <c r="AA33" i="6" s="1"/>
  <c r="D39" i="6"/>
  <c r="Q25" i="11" s="1"/>
  <c r="E27" i="6" l="1" a="1"/>
  <c r="E27" i="6" s="1"/>
  <c r="N27" i="6" a="1"/>
  <c r="N27" i="6" s="1"/>
  <c r="M27" i="6" a="1"/>
  <c r="M27" i="6" s="1"/>
  <c r="X27" i="6" a="1"/>
  <c r="X27" i="6" s="1"/>
  <c r="W33" i="6" a="1"/>
  <c r="W33" i="6" s="1"/>
  <c r="W32" i="6" s="1"/>
  <c r="I27" i="6" a="1"/>
  <c r="I27" i="6" s="1"/>
  <c r="W27" i="6" a="1"/>
  <c r="W27" i="6" s="1"/>
  <c r="Z27" i="6" a="1"/>
  <c r="Z27" i="6" s="1"/>
  <c r="Y27" i="6" a="1"/>
  <c r="Y27" i="6" s="1"/>
  <c r="D54" i="6"/>
  <c r="F54" i="6"/>
  <c r="B54" i="6"/>
  <c r="AB33" i="6" a="1"/>
  <c r="AB33" i="6" s="1"/>
  <c r="AB31" i="6" s="1"/>
  <c r="B55" i="6"/>
  <c r="F55" i="6"/>
  <c r="D55" i="6"/>
  <c r="E33" i="6" a="1"/>
  <c r="E33" i="6" s="1"/>
  <c r="E31" i="6" s="1"/>
  <c r="AB27" i="6" a="1"/>
  <c r="AB27" i="6" s="1"/>
  <c r="P27" i="6" a="1"/>
  <c r="P27" i="6" s="1"/>
  <c r="J33" i="6" a="1"/>
  <c r="J33" i="6" s="1"/>
  <c r="J31" i="6" s="1"/>
  <c r="J27" i="6" a="1"/>
  <c r="J27" i="6" s="1"/>
  <c r="Q33" i="6" a="1"/>
  <c r="Q33" i="6" s="1"/>
  <c r="Q31" i="6" s="1"/>
  <c r="C27" i="6" a="1"/>
  <c r="C27" i="6" s="1"/>
  <c r="G33" i="6" a="1"/>
  <c r="G33" i="6" s="1"/>
  <c r="G31" i="6" s="1"/>
  <c r="K33" i="6" a="1"/>
  <c r="K33" i="6" s="1"/>
  <c r="K31" i="6" s="1"/>
  <c r="S33" i="6" a="1"/>
  <c r="S33" i="6" s="1"/>
  <c r="S32" i="6" s="1"/>
  <c r="O33" i="6" a="1"/>
  <c r="O33" i="6" s="1"/>
  <c r="O31" i="6" s="1"/>
  <c r="I33" i="6" a="1"/>
  <c r="I33" i="6" s="1"/>
  <c r="I31" i="6" s="1"/>
  <c r="R27" i="6" a="1"/>
  <c r="R27" i="6" s="1"/>
  <c r="B27" i="6" a="1"/>
  <c r="B27" i="6" s="1"/>
  <c r="Q27" i="6" a="1"/>
  <c r="Q27" i="6" s="1"/>
  <c r="C33" i="6" a="1"/>
  <c r="C33" i="6" s="1"/>
  <c r="C31" i="6" s="1"/>
  <c r="U27" i="6" a="1"/>
  <c r="U27" i="6" s="1"/>
  <c r="F27" i="6" a="1"/>
  <c r="F27" i="6" s="1"/>
  <c r="G27" i="6" a="1"/>
  <c r="G27" i="6" s="1"/>
  <c r="V33" i="6" a="1"/>
  <c r="V33" i="6" s="1"/>
  <c r="V32" i="6" s="1"/>
  <c r="X33" i="6" a="1"/>
  <c r="X33" i="6" s="1"/>
  <c r="X31" i="6" s="1"/>
  <c r="B33" i="6" a="1"/>
  <c r="B33" i="6" s="1"/>
  <c r="B31" i="6" s="1"/>
  <c r="R33" i="6" a="1"/>
  <c r="R33" i="6" s="1"/>
  <c r="R31" i="6" s="1"/>
  <c r="F33" i="6" a="1"/>
  <c r="F33" i="6" s="1"/>
  <c r="F32" i="6" s="1"/>
  <c r="V27" i="6" a="1"/>
  <c r="V27" i="6" s="1"/>
  <c r="L27" i="6" a="1"/>
  <c r="L27" i="6" s="1"/>
  <c r="S27" i="6" a="1"/>
  <c r="S27" i="6" s="1"/>
  <c r="O27" i="6" a="1"/>
  <c r="O27" i="6" s="1"/>
  <c r="M33" i="6" a="1"/>
  <c r="M33" i="6" s="1"/>
  <c r="M31" i="6" s="1"/>
  <c r="U33" i="6" a="1"/>
  <c r="U33" i="6" s="1"/>
  <c r="U32" i="6" s="1"/>
  <c r="Z33" i="6" a="1"/>
  <c r="Z33" i="6" s="1"/>
  <c r="Z31" i="6" s="1"/>
  <c r="N33" i="6" a="1"/>
  <c r="N33" i="6" s="1"/>
  <c r="N32" i="6" s="1"/>
  <c r="H33" i="6" a="1"/>
  <c r="H33" i="6" s="1"/>
  <c r="H31" i="6" s="1"/>
  <c r="K27" i="6" a="1"/>
  <c r="K27" i="6" s="1"/>
  <c r="T33" i="6" a="1"/>
  <c r="T33" i="6" s="1"/>
  <c r="T32" i="6" s="1"/>
  <c r="Y33" i="6" a="1"/>
  <c r="Y33" i="6" s="1"/>
  <c r="Y32" i="6" s="1"/>
  <c r="H27" i="6" a="1"/>
  <c r="H27" i="6" s="1"/>
  <c r="D33" i="6" a="1"/>
  <c r="D33" i="6" s="1"/>
  <c r="D32" i="6" s="1"/>
  <c r="AA27" i="6" a="1"/>
  <c r="AA27" i="6" s="1"/>
  <c r="D27" i="6" a="1"/>
  <c r="D27" i="6" s="1"/>
  <c r="P33" i="6" a="1"/>
  <c r="P33" i="6" s="1"/>
  <c r="P32" i="6" s="1"/>
  <c r="L33" i="6" a="1"/>
  <c r="L33" i="6" s="1"/>
  <c r="L31" i="6" s="1"/>
  <c r="I37" i="6"/>
  <c r="I36" i="6"/>
  <c r="K36" i="6"/>
  <c r="K37" i="6"/>
  <c r="H37" i="6"/>
  <c r="H36" i="6"/>
  <c r="P37" i="6"/>
  <c r="P36" i="6"/>
  <c r="W37" i="6"/>
  <c r="W36" i="6"/>
  <c r="U36" i="6"/>
  <c r="U37" i="6"/>
  <c r="AA31" i="6"/>
  <c r="AA32" i="6"/>
  <c r="Q37" i="6"/>
  <c r="Q36" i="6"/>
  <c r="F37" i="6"/>
  <c r="F36" i="6"/>
  <c r="AA36" i="6"/>
  <c r="AA37" i="6"/>
  <c r="E36" i="6"/>
  <c r="E37" i="6"/>
  <c r="G37" i="6"/>
  <c r="G36" i="6"/>
  <c r="L36" i="6"/>
  <c r="L37" i="6"/>
  <c r="B37" i="6"/>
  <c r="B36" i="6"/>
  <c r="Z37" i="6"/>
  <c r="Z36" i="6"/>
  <c r="Y37" i="6"/>
  <c r="Y36" i="6"/>
  <c r="J37" i="6"/>
  <c r="J36" i="6"/>
  <c r="C36" i="6"/>
  <c r="C37" i="6"/>
  <c r="M36" i="6"/>
  <c r="M37" i="6"/>
  <c r="AB36" i="6"/>
  <c r="AB37" i="6"/>
  <c r="D36" i="6"/>
  <c r="D37" i="6"/>
  <c r="X37" i="6"/>
  <c r="X36" i="6"/>
  <c r="S36" i="6"/>
  <c r="S37" i="6"/>
  <c r="V37" i="6"/>
  <c r="V36" i="6"/>
  <c r="T36" i="6"/>
  <c r="T37" i="6"/>
  <c r="AB32" i="6"/>
  <c r="O37" i="6"/>
  <c r="O36" i="6"/>
  <c r="R37" i="6"/>
  <c r="R36" i="6"/>
  <c r="N37" i="6"/>
  <c r="N36" i="6"/>
  <c r="W31" i="6" l="1"/>
  <c r="J32" i="6"/>
  <c r="K32" i="6"/>
  <c r="E32" i="6"/>
  <c r="I32" i="6"/>
  <c r="S31" i="6"/>
  <c r="N31" i="6"/>
  <c r="F56" i="6"/>
  <c r="S45" i="11" s="1"/>
  <c r="V31" i="6"/>
  <c r="C32" i="6"/>
  <c r="G32" i="6"/>
  <c r="B56" i="6"/>
  <c r="M45" i="11" s="1"/>
  <c r="F31" i="6"/>
  <c r="Y31" i="6"/>
  <c r="Q32" i="6"/>
  <c r="D56" i="6"/>
  <c r="P45" i="11" s="1"/>
  <c r="D31" i="6"/>
  <c r="X32" i="6"/>
  <c r="B32" i="6"/>
  <c r="P31" i="6"/>
  <c r="U31" i="6"/>
  <c r="M32" i="6"/>
  <c r="H32" i="6"/>
  <c r="R32" i="6"/>
  <c r="Z32" i="6"/>
  <c r="O32" i="6"/>
  <c r="T31" i="6"/>
  <c r="L32" i="6"/>
  <c r="I51" i="6"/>
  <c r="P39" i="11" s="1"/>
  <c r="K40" i="11" s="1"/>
  <c r="E51" i="6"/>
  <c r="S36" i="11" s="1"/>
  <c r="M34" i="11"/>
  <c r="I52" i="6"/>
  <c r="E52" i="6"/>
  <c r="S35" i="11" s="1"/>
  <c r="S34" i="11"/>
  <c r="D34" i="6"/>
  <c r="N25" i="11" s="1"/>
  <c r="P34" i="11" l="1"/>
  <c r="D29" i="6"/>
  <c r="K25" i="11" s="1"/>
  <c r="P40" i="11"/>
  <c r="R40" i="11" s="1"/>
  <c r="M40" i="11"/>
  <c r="R35" i="11"/>
  <c r="M39" i="11"/>
  <c r="R36" i="11"/>
  <c r="P47" i="11" l="1"/>
  <c r="M47" i="11" l="1"/>
  <c r="S4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DF40EA-2A6B-4FE9-B903-D3BB3F5176B5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87159D40-7401-413F-9ED8-E1247F1A5DE3}" keepAlive="1" name="Query - xagpln_y" description="Connection to the 'xagpln_y' query in the workbook." type="5" refreshedVersion="8" background="1" saveData="1">
    <dbPr connection="Provider=Microsoft.Mashup.OleDb.1;Data Source=$Workbook$;Location=xagpln_y;Extended Properties=&quot;&quot;" command="SELECT * FROM [xagpln_y]"/>
  </connection>
  <connection id="3" xr16:uid="{9334E5D1-F24E-43F2-827B-9DC179FCA8D0}" keepAlive="1" name="Query - xaupln_y" description="Connection to the 'xaupln_y' query in the workbook." type="5" refreshedVersion="8" background="1" saveData="1">
    <dbPr connection="Provider=Microsoft.Mashup.OleDb.1;Data Source=$Workbook$;Location=xaupln_y;Extended Properties=&quot;&quot;" command="SELECT * FROM [xaupln_y]"/>
  </connection>
  <connection id="4" xr16:uid="{796D4FD3-B0A9-4691-B198-B533673537B3}" keepAlive="1" name="Query - xptpln_y" description="Connection to the 'xptpln_y' query in the workbook." type="5" refreshedVersion="8" background="1" saveData="1">
    <dbPr connection="Provider=Microsoft.Mashup.OleDb.1;Data Source=$Workbook$;Location=xptpln_y;Extended Properties=&quot;&quot;" command="SELECT * FROM [xptpln_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<sst xmlns="http://schemas.openxmlformats.org/spreadsheetml/2006/main" count="2715" uniqueCount="1656">
  <si>
    <t>Iraq</t>
  </si>
  <si>
    <t>IDB</t>
  </si>
  <si>
    <t>Russian Federation</t>
  </si>
  <si>
    <t>Sri Lanka</t>
  </si>
  <si>
    <t>Haiti</t>
  </si>
  <si>
    <t>MCO</t>
  </si>
  <si>
    <t>South Asia (IDA &amp; IBRD)</t>
  </si>
  <si>
    <t>Zambia</t>
  </si>
  <si>
    <t>CRI</t>
  </si>
  <si>
    <t>ABW</t>
  </si>
  <si>
    <t>Netherlands</t>
  </si>
  <si>
    <t>YEM</t>
  </si>
  <si>
    <t>MDG</t>
  </si>
  <si>
    <t>AGO</t>
  </si>
  <si>
    <t>2012</t>
  </si>
  <si>
    <t>TUN</t>
  </si>
  <si>
    <t>Djibouti</t>
  </si>
  <si>
    <t>2019</t>
  </si>
  <si>
    <t>QAT</t>
  </si>
  <si>
    <t>Gambia, The</t>
  </si>
  <si>
    <t>FIN</t>
  </si>
  <si>
    <t>Iceland</t>
  </si>
  <si>
    <t>DZA</t>
  </si>
  <si>
    <t>SOM</t>
  </si>
  <si>
    <t>2021</t>
  </si>
  <si>
    <t>Senegal</t>
  </si>
  <si>
    <t>Morocco</t>
  </si>
  <si>
    <t>1971</t>
  </si>
  <si>
    <t>Bangladesh</t>
  </si>
  <si>
    <t>GUM</t>
  </si>
  <si>
    <t>European Union</t>
  </si>
  <si>
    <t>POL</t>
  </si>
  <si>
    <t>Small states</t>
  </si>
  <si>
    <t>1978</t>
  </si>
  <si>
    <t>United Arab Emirates</t>
  </si>
  <si>
    <t>Tajikistan</t>
  </si>
  <si>
    <t>BEL</t>
  </si>
  <si>
    <t>TJK</t>
  </si>
  <si>
    <t>Botswana</t>
  </si>
  <si>
    <t>Mauritius</t>
  </si>
  <si>
    <t>Hungary</t>
  </si>
  <si>
    <t>Finland</t>
  </si>
  <si>
    <t>St. Vincent and the Grenadines</t>
  </si>
  <si>
    <t>Bolivia</t>
  </si>
  <si>
    <t>IRL</t>
  </si>
  <si>
    <t>Mauritania</t>
  </si>
  <si>
    <t>PRK</t>
  </si>
  <si>
    <t>Sub-Saharan Africa (excluding high income)</t>
  </si>
  <si>
    <t>1980</t>
  </si>
  <si>
    <t>Austria</t>
  </si>
  <si>
    <t>SSD</t>
  </si>
  <si>
    <t>HND</t>
  </si>
  <si>
    <t>Last Updated Date</t>
  </si>
  <si>
    <t>1987</t>
  </si>
  <si>
    <t>SUR</t>
  </si>
  <si>
    <t>MMR</t>
  </si>
  <si>
    <t>LIC</t>
  </si>
  <si>
    <t>BHR</t>
  </si>
  <si>
    <t>PRY</t>
  </si>
  <si>
    <t>Sweden</t>
  </si>
  <si>
    <t>Poland</t>
  </si>
  <si>
    <t>Grenada</t>
  </si>
  <si>
    <t>CMR</t>
  </si>
  <si>
    <t>IDA &amp; IBRD total</t>
  </si>
  <si>
    <t>Venezuela, RB</t>
  </si>
  <si>
    <t>Spain</t>
  </si>
  <si>
    <t>SGP</t>
  </si>
  <si>
    <t>Kazakhstan</t>
  </si>
  <si>
    <t>GMB</t>
  </si>
  <si>
    <t>West Bank and Gaza</t>
  </si>
  <si>
    <t>MDA</t>
  </si>
  <si>
    <t>Armenia</t>
  </si>
  <si>
    <t>South Asia</t>
  </si>
  <si>
    <t>TSA</t>
  </si>
  <si>
    <t>HTI</t>
  </si>
  <si>
    <t>RWA</t>
  </si>
  <si>
    <t>SLV</t>
  </si>
  <si>
    <t>MDV</t>
  </si>
  <si>
    <t>TUV</t>
  </si>
  <si>
    <t>Middle East &amp; North Africa (excluding high income)</t>
  </si>
  <si>
    <t>Cuba</t>
  </si>
  <si>
    <t>CUW</t>
  </si>
  <si>
    <t>Solomon Islands</t>
  </si>
  <si>
    <t>ETH</t>
  </si>
  <si>
    <t>VCT</t>
  </si>
  <si>
    <t>Nauru</t>
  </si>
  <si>
    <t>Ireland</t>
  </si>
  <si>
    <t>2002</t>
  </si>
  <si>
    <t>2009</t>
  </si>
  <si>
    <t>ECU</t>
  </si>
  <si>
    <t>American Samoa</t>
  </si>
  <si>
    <t>LTU</t>
  </si>
  <si>
    <t>Arab World</t>
  </si>
  <si>
    <t>1979</t>
  </si>
  <si>
    <t>IMN</t>
  </si>
  <si>
    <t>MLT</t>
  </si>
  <si>
    <t>Burkina Faso</t>
  </si>
  <si>
    <t>Turkiye</t>
  </si>
  <si>
    <t>BTN</t>
  </si>
  <si>
    <t>North Macedonia</t>
  </si>
  <si>
    <t>Turks and Caicos Islands</t>
  </si>
  <si>
    <t>VUT</t>
  </si>
  <si>
    <t>SAS</t>
  </si>
  <si>
    <t>Jamaica</t>
  </si>
  <si>
    <t>BRN</t>
  </si>
  <si>
    <t>Middle East &amp; North Africa (IDA &amp; IBRD countries)</t>
  </si>
  <si>
    <t>Pacific island small states</t>
  </si>
  <si>
    <t>Gibraltar</t>
  </si>
  <si>
    <t>1981</t>
  </si>
  <si>
    <t>Middle East &amp; North Africa</t>
  </si>
  <si>
    <t>PAK</t>
  </si>
  <si>
    <t>1961</t>
  </si>
  <si>
    <t>1988</t>
  </si>
  <si>
    <t>VIR</t>
  </si>
  <si>
    <t>SWZ</t>
  </si>
  <si>
    <t>GTM</t>
  </si>
  <si>
    <t>MOZ</t>
  </si>
  <si>
    <t>NER</t>
  </si>
  <si>
    <t>Euro area</t>
  </si>
  <si>
    <t>IBD</t>
  </si>
  <si>
    <t>ISL</t>
  </si>
  <si>
    <t>Latin America &amp; the Caribbean (IDA &amp; IBRD countries)</t>
  </si>
  <si>
    <t>1990</t>
  </si>
  <si>
    <t>Fiji</t>
  </si>
  <si>
    <t>SVK</t>
  </si>
  <si>
    <t>BGD</t>
  </si>
  <si>
    <t>BGR</t>
  </si>
  <si>
    <t>SYC</t>
  </si>
  <si>
    <t>Namibia</t>
  </si>
  <si>
    <t>UZB</t>
  </si>
  <si>
    <t>Ethiopia</t>
  </si>
  <si>
    <t>HPC</t>
  </si>
  <si>
    <t>UGA</t>
  </si>
  <si>
    <t>GNB</t>
  </si>
  <si>
    <t>MEA</t>
  </si>
  <si>
    <t>Upper middle income</t>
  </si>
  <si>
    <t>Chile</t>
  </si>
  <si>
    <t>St. Kitts and Nevis</t>
  </si>
  <si>
    <t>Bahamas, The</t>
  </si>
  <si>
    <t>Ghana</t>
  </si>
  <si>
    <t>ERI</t>
  </si>
  <si>
    <t>2003</t>
  </si>
  <si>
    <t>Italy</t>
  </si>
  <si>
    <t>TTO</t>
  </si>
  <si>
    <t>AFW</t>
  </si>
  <si>
    <t>LCN</t>
  </si>
  <si>
    <t>Syrian Arab Republic</t>
  </si>
  <si>
    <t>Czech Republic</t>
  </si>
  <si>
    <t>Niger</t>
  </si>
  <si>
    <t>IRN</t>
  </si>
  <si>
    <t>Northern Mariana Islands</t>
  </si>
  <si>
    <t>Samoa</t>
  </si>
  <si>
    <t>1982</t>
  </si>
  <si>
    <t>SSF</t>
  </si>
  <si>
    <t>Central African Republic</t>
  </si>
  <si>
    <t>CHN</t>
  </si>
  <si>
    <t>Switzerland</t>
  </si>
  <si>
    <t>PRT</t>
  </si>
  <si>
    <t>1962</t>
  </si>
  <si>
    <t>1989</t>
  </si>
  <si>
    <t>1969</t>
  </si>
  <si>
    <t>SST</t>
  </si>
  <si>
    <t>Korea, Rep.</t>
  </si>
  <si>
    <t>NCL</t>
  </si>
  <si>
    <t>PSE</t>
  </si>
  <si>
    <t>MNE</t>
  </si>
  <si>
    <t>Canada</t>
  </si>
  <si>
    <t>1991</t>
  </si>
  <si>
    <t>MAR</t>
  </si>
  <si>
    <t>Albania</t>
  </si>
  <si>
    <t>India</t>
  </si>
  <si>
    <t>PSS</t>
  </si>
  <si>
    <t>1998</t>
  </si>
  <si>
    <t>East Asia &amp; Pacific (excluding high income)</t>
  </si>
  <si>
    <t>Tunisia</t>
  </si>
  <si>
    <t>Nepal</t>
  </si>
  <si>
    <t>ARE</t>
  </si>
  <si>
    <t>XKX</t>
  </si>
  <si>
    <t>NIC</t>
  </si>
  <si>
    <t>Fragile and conflict affected situations</t>
  </si>
  <si>
    <t>SYR</t>
  </si>
  <si>
    <t>LMC</t>
  </si>
  <si>
    <t>BLR</t>
  </si>
  <si>
    <t>North America</t>
  </si>
  <si>
    <t>Maldives</t>
  </si>
  <si>
    <t>COD</t>
  </si>
  <si>
    <t>Indicator Name</t>
  </si>
  <si>
    <t>Sudan</t>
  </si>
  <si>
    <t>TCA</t>
  </si>
  <si>
    <t>GNQ</t>
  </si>
  <si>
    <t>2004</t>
  </si>
  <si>
    <t>Pre-demographic dividend</t>
  </si>
  <si>
    <t>CEB</t>
  </si>
  <si>
    <t>Sub-Saharan Africa (IDA &amp; IBRD countries)</t>
  </si>
  <si>
    <t>EAP</t>
  </si>
  <si>
    <t>LAO</t>
  </si>
  <si>
    <t>Mexico</t>
  </si>
  <si>
    <t>MWI</t>
  </si>
  <si>
    <t>Liberia</t>
  </si>
  <si>
    <t>SAU</t>
  </si>
  <si>
    <t>DJI</t>
  </si>
  <si>
    <t>Ecuador</t>
  </si>
  <si>
    <t>2013</t>
  </si>
  <si>
    <t>Sao Tome and Principe</t>
  </si>
  <si>
    <t>Vietnam</t>
  </si>
  <si>
    <t>ESP</t>
  </si>
  <si>
    <t>CUB</t>
  </si>
  <si>
    <t>CYP</t>
  </si>
  <si>
    <t>LSO</t>
  </si>
  <si>
    <t>Togo</t>
  </si>
  <si>
    <t>1963</t>
  </si>
  <si>
    <t>PNG</t>
  </si>
  <si>
    <t>Egypt, Arab Rep.</t>
  </si>
  <si>
    <t>LBN</t>
  </si>
  <si>
    <t>DMA</t>
  </si>
  <si>
    <t>TKM</t>
  </si>
  <si>
    <t>Guatemala</t>
  </si>
  <si>
    <t>NAM</t>
  </si>
  <si>
    <t>NRU</t>
  </si>
  <si>
    <t>Rwanda</t>
  </si>
  <si>
    <t>Hong Kong SAR, China</t>
  </si>
  <si>
    <t>1992</t>
  </si>
  <si>
    <t>Latvia</t>
  </si>
  <si>
    <t>IBT</t>
  </si>
  <si>
    <t>Europe &amp; Central Asia (excluding high income)</t>
  </si>
  <si>
    <t>PST</t>
  </si>
  <si>
    <t>1972</t>
  </si>
  <si>
    <t>1999</t>
  </si>
  <si>
    <t>Least developed countries: UN classification</t>
  </si>
  <si>
    <t>Philippines</t>
  </si>
  <si>
    <t>FSM</t>
  </si>
  <si>
    <t>Latin America &amp; Caribbean (excluding high income)</t>
  </si>
  <si>
    <t>South Sudan</t>
  </si>
  <si>
    <t>FP.CPI.TOTL.ZG</t>
  </si>
  <si>
    <t>TLS</t>
  </si>
  <si>
    <t>SWE</t>
  </si>
  <si>
    <t>KAZ</t>
  </si>
  <si>
    <t>ARM</t>
  </si>
  <si>
    <t>PRE</t>
  </si>
  <si>
    <t>NZL</t>
  </si>
  <si>
    <t>PER</t>
  </si>
  <si>
    <t>BLZ</t>
  </si>
  <si>
    <t>CSS</t>
  </si>
  <si>
    <t>Luxembourg</t>
  </si>
  <si>
    <t>BHS</t>
  </si>
  <si>
    <t>Isle of Man</t>
  </si>
  <si>
    <t>Nigeria</t>
  </si>
  <si>
    <t>COL</t>
  </si>
  <si>
    <t>LMY</t>
  </si>
  <si>
    <t>MAC</t>
  </si>
  <si>
    <t>2005</t>
  </si>
  <si>
    <t>AUS</t>
  </si>
  <si>
    <t>MEX</t>
  </si>
  <si>
    <t>JOR</t>
  </si>
  <si>
    <t>Denmark</t>
  </si>
  <si>
    <t>Sub-Saharan Africa</t>
  </si>
  <si>
    <t>Uzbekistan</t>
  </si>
  <si>
    <t>SLB</t>
  </si>
  <si>
    <t>Argentina</t>
  </si>
  <si>
    <t>2014</t>
  </si>
  <si>
    <t>CHI</t>
  </si>
  <si>
    <t>Serbia</t>
  </si>
  <si>
    <t>Belize</t>
  </si>
  <si>
    <t>1964</t>
  </si>
  <si>
    <t>VEN</t>
  </si>
  <si>
    <t>Angola</t>
  </si>
  <si>
    <t>ECA</t>
  </si>
  <si>
    <t>Low &amp; middle income</t>
  </si>
  <si>
    <t>British Virgin Islands</t>
  </si>
  <si>
    <t>ROU</t>
  </si>
  <si>
    <t>1993</t>
  </si>
  <si>
    <t>SVN</t>
  </si>
  <si>
    <t>Afghanistan</t>
  </si>
  <si>
    <t>1973</t>
  </si>
  <si>
    <t>CIV</t>
  </si>
  <si>
    <t>BRA</t>
  </si>
  <si>
    <t>HKG</t>
  </si>
  <si>
    <t>BEN</t>
  </si>
  <si>
    <t>OECD members</t>
  </si>
  <si>
    <t>Faroe Islands</t>
  </si>
  <si>
    <t>Costa Rica</t>
  </si>
  <si>
    <t>Caribbean small states</t>
  </si>
  <si>
    <t>ZWE</t>
  </si>
  <si>
    <t>Andorra</t>
  </si>
  <si>
    <t>High income</t>
  </si>
  <si>
    <t>RUS</t>
  </si>
  <si>
    <t>LIE</t>
  </si>
  <si>
    <t>Mali</t>
  </si>
  <si>
    <t>COM</t>
  </si>
  <si>
    <t>FCS</t>
  </si>
  <si>
    <t>ASM</t>
  </si>
  <si>
    <t>AUT</t>
  </si>
  <si>
    <t>Comoros</t>
  </si>
  <si>
    <t>EAR</t>
  </si>
  <si>
    <t>French Polynesia</t>
  </si>
  <si>
    <t>Guyana</t>
  </si>
  <si>
    <t>Sint Maarten (Dutch part)</t>
  </si>
  <si>
    <t>2015</t>
  </si>
  <si>
    <t>Bahrain</t>
  </si>
  <si>
    <t>GAB</t>
  </si>
  <si>
    <t>Lower middle income</t>
  </si>
  <si>
    <t>Curacao</t>
  </si>
  <si>
    <t>INX</t>
  </si>
  <si>
    <t>Slovenia</t>
  </si>
  <si>
    <t>TEA</t>
  </si>
  <si>
    <t>Bermuda</t>
  </si>
  <si>
    <t>France</t>
  </si>
  <si>
    <t>LCA</t>
  </si>
  <si>
    <t>PLW</t>
  </si>
  <si>
    <t>Slovak Republic</t>
  </si>
  <si>
    <t>TGO</t>
  </si>
  <si>
    <t>Micronesia, Fed. Sts.</t>
  </si>
  <si>
    <t>1974</t>
  </si>
  <si>
    <t>FJI</t>
  </si>
  <si>
    <t>KNA</t>
  </si>
  <si>
    <t>Congo, Rep.</t>
  </si>
  <si>
    <t>BRB</t>
  </si>
  <si>
    <t>Channel Islands</t>
  </si>
  <si>
    <t>ZAF</t>
  </si>
  <si>
    <t>Bosnia and Herzegovina</t>
  </si>
  <si>
    <t>Europe &amp; Central Asia</t>
  </si>
  <si>
    <t>BWA</t>
  </si>
  <si>
    <t>1983</t>
  </si>
  <si>
    <t>Mongolia</t>
  </si>
  <si>
    <t>St. Martin (French part)</t>
  </si>
  <si>
    <t>Malta</t>
  </si>
  <si>
    <t>United States</t>
  </si>
  <si>
    <t>EMU</t>
  </si>
  <si>
    <t>COG</t>
  </si>
  <si>
    <t>Montenegro</t>
  </si>
  <si>
    <t>World Development Indicators</t>
  </si>
  <si>
    <t>Monaco</t>
  </si>
  <si>
    <t>Late-demographic dividend</t>
  </si>
  <si>
    <t>Antigua and Barbuda</t>
  </si>
  <si>
    <t>SXM</t>
  </si>
  <si>
    <t>MRT</t>
  </si>
  <si>
    <t>Iran, Islamic Rep.</t>
  </si>
  <si>
    <t>OSS</t>
  </si>
  <si>
    <t>Dominican Republic</t>
  </si>
  <si>
    <t>KGZ</t>
  </si>
  <si>
    <t>Lithuania</t>
  </si>
  <si>
    <t>Madagascar</t>
  </si>
  <si>
    <t>2016</t>
  </si>
  <si>
    <t>MUS</t>
  </si>
  <si>
    <t>TUR</t>
  </si>
  <si>
    <t>Myanmar</t>
  </si>
  <si>
    <t>Portugal</t>
  </si>
  <si>
    <t>Brunei Darussalam</t>
  </si>
  <si>
    <t>Virgin Islands (U.S.)</t>
  </si>
  <si>
    <t>ZMB</t>
  </si>
  <si>
    <t>Australia</t>
  </si>
  <si>
    <t>Ukraine</t>
  </si>
  <si>
    <t>Kosovo</t>
  </si>
  <si>
    <t>Tuvalu</t>
  </si>
  <si>
    <t>Central Europe and the Baltics</t>
  </si>
  <si>
    <t>SRB</t>
  </si>
  <si>
    <t>Lebanon</t>
  </si>
  <si>
    <t>1975</t>
  </si>
  <si>
    <t>Cyprus</t>
  </si>
  <si>
    <t>STP</t>
  </si>
  <si>
    <t>THA</t>
  </si>
  <si>
    <t>Malaysia</t>
  </si>
  <si>
    <t>Papua New Guinea</t>
  </si>
  <si>
    <t>San Marino</t>
  </si>
  <si>
    <t>Middle income</t>
  </si>
  <si>
    <t>SSA</t>
  </si>
  <si>
    <t>ALB</t>
  </si>
  <si>
    <t>BFA</t>
  </si>
  <si>
    <t>1984</t>
  </si>
  <si>
    <t>PAN</t>
  </si>
  <si>
    <t>SDN</t>
  </si>
  <si>
    <t>TZA</t>
  </si>
  <si>
    <t>GEO</t>
  </si>
  <si>
    <t>TMN</t>
  </si>
  <si>
    <t>Kyrgyz Republic</t>
  </si>
  <si>
    <t>LVA</t>
  </si>
  <si>
    <t>Indonesia</t>
  </si>
  <si>
    <t>FRO</t>
  </si>
  <si>
    <t>MAF</t>
  </si>
  <si>
    <t>Burundi</t>
  </si>
  <si>
    <t>IDN</t>
  </si>
  <si>
    <t>Saudi Arabia</t>
  </si>
  <si>
    <t>MNG</t>
  </si>
  <si>
    <t>Cayman Islands</t>
  </si>
  <si>
    <t>Moldova</t>
  </si>
  <si>
    <t>Germany</t>
  </si>
  <si>
    <t>Israel</t>
  </si>
  <si>
    <t>Country Code</t>
  </si>
  <si>
    <t>DEU</t>
  </si>
  <si>
    <t>Europe &amp; Central Asia (IDA &amp; IBRD countries)</t>
  </si>
  <si>
    <t>East Asia &amp; Pacific</t>
  </si>
  <si>
    <t>WSM</t>
  </si>
  <si>
    <t>CAF</t>
  </si>
  <si>
    <t>South Africa</t>
  </si>
  <si>
    <t>Paraguay</t>
  </si>
  <si>
    <t>Peru</t>
  </si>
  <si>
    <t>Cabo Verde</t>
  </si>
  <si>
    <t>Congo, Dem. Rep.</t>
  </si>
  <si>
    <t>ATG</t>
  </si>
  <si>
    <t>ARG</t>
  </si>
  <si>
    <t>Gabon</t>
  </si>
  <si>
    <t>Lesotho</t>
  </si>
  <si>
    <t>Inflation, consumer prices (annual %)</t>
  </si>
  <si>
    <t>IDA blend</t>
  </si>
  <si>
    <t>Seychelles</t>
  </si>
  <si>
    <t>TSS</t>
  </si>
  <si>
    <t>China</t>
  </si>
  <si>
    <t>Singapore</t>
  </si>
  <si>
    <t>KWT</t>
  </si>
  <si>
    <t>UKR</t>
  </si>
  <si>
    <t>AFE</t>
  </si>
  <si>
    <t>Suriname</t>
  </si>
  <si>
    <t>TEC</t>
  </si>
  <si>
    <t>St. Lucia</t>
  </si>
  <si>
    <t>Estonia</t>
  </si>
  <si>
    <t>NLD</t>
  </si>
  <si>
    <t>BOL</t>
  </si>
  <si>
    <t>SMR</t>
  </si>
  <si>
    <t>Not classified</t>
  </si>
  <si>
    <t>Croatia</t>
  </si>
  <si>
    <t>LAC</t>
  </si>
  <si>
    <t>2006</t>
  </si>
  <si>
    <t>Turkmenistan</t>
  </si>
  <si>
    <t>Korea, Dem. People's Rep.</t>
  </si>
  <si>
    <t>Greenland</t>
  </si>
  <si>
    <t>KIR</t>
  </si>
  <si>
    <t>AZE</t>
  </si>
  <si>
    <t>Aruba</t>
  </si>
  <si>
    <t>DNK</t>
  </si>
  <si>
    <t>Uruguay</t>
  </si>
  <si>
    <t>GUY</t>
  </si>
  <si>
    <t>HIC</t>
  </si>
  <si>
    <t>Azerbaijan</t>
  </si>
  <si>
    <t>Somalia</t>
  </si>
  <si>
    <t>IRQ</t>
  </si>
  <si>
    <t>Panama</t>
  </si>
  <si>
    <t>Africa Eastern and Southern</t>
  </si>
  <si>
    <t>Malawi</t>
  </si>
  <si>
    <t>1985</t>
  </si>
  <si>
    <t>GRC</t>
  </si>
  <si>
    <t>LUX</t>
  </si>
  <si>
    <t>1965</t>
  </si>
  <si>
    <t>IDA</t>
  </si>
  <si>
    <t>BDI</t>
  </si>
  <si>
    <t>GHA</t>
  </si>
  <si>
    <t>Honduras</t>
  </si>
  <si>
    <t>MNA</t>
  </si>
  <si>
    <t>Romania</t>
  </si>
  <si>
    <t>Libya</t>
  </si>
  <si>
    <t>BIH</t>
  </si>
  <si>
    <t>Thailand</t>
  </si>
  <si>
    <t>1994</t>
  </si>
  <si>
    <t>Colombia</t>
  </si>
  <si>
    <t>Puerto Rico</t>
  </si>
  <si>
    <t>SEN</t>
  </si>
  <si>
    <t>New Zealand</t>
  </si>
  <si>
    <t>Barbados</t>
  </si>
  <si>
    <t>CAN</t>
  </si>
  <si>
    <t>ITA</t>
  </si>
  <si>
    <t>JPN</t>
  </si>
  <si>
    <t>OMN</t>
  </si>
  <si>
    <t>CPV</t>
  </si>
  <si>
    <t>Tanzania</t>
  </si>
  <si>
    <t>GIN</t>
  </si>
  <si>
    <t>Bhutan</t>
  </si>
  <si>
    <t>El Salvador</t>
  </si>
  <si>
    <t>Lao PDR</t>
  </si>
  <si>
    <t>Jordan</t>
  </si>
  <si>
    <t>Guinea</t>
  </si>
  <si>
    <t>PYF</t>
  </si>
  <si>
    <t>Macao SAR, China</t>
  </si>
  <si>
    <t>2000</t>
  </si>
  <si>
    <t>PHL</t>
  </si>
  <si>
    <t>Guinea-Bissau</t>
  </si>
  <si>
    <t>TCD</t>
  </si>
  <si>
    <t>2007</t>
  </si>
  <si>
    <t>ECS</t>
  </si>
  <si>
    <t>EAS</t>
  </si>
  <si>
    <t>GBR</t>
  </si>
  <si>
    <t>MYS</t>
  </si>
  <si>
    <t>LDC</t>
  </si>
  <si>
    <t>Belarus</t>
  </si>
  <si>
    <t>World</t>
  </si>
  <si>
    <t>Post-demographic dividend</t>
  </si>
  <si>
    <t>Brazil</t>
  </si>
  <si>
    <t>UMC</t>
  </si>
  <si>
    <t>VGB</t>
  </si>
  <si>
    <t>IND</t>
  </si>
  <si>
    <t>NOR</t>
  </si>
  <si>
    <t>1986</t>
  </si>
  <si>
    <t>GRD</t>
  </si>
  <si>
    <t>MIC</t>
  </si>
  <si>
    <t>1966</t>
  </si>
  <si>
    <t>Nicaragua</t>
  </si>
  <si>
    <t>Latin America &amp; Caribbean</t>
  </si>
  <si>
    <t>Mozambique</t>
  </si>
  <si>
    <t>Bulgaria</t>
  </si>
  <si>
    <t>Chad</t>
  </si>
  <si>
    <t>1995</t>
  </si>
  <si>
    <t>TLA</t>
  </si>
  <si>
    <t>MLI</t>
  </si>
  <si>
    <t>MNP</t>
  </si>
  <si>
    <t>Qatar</t>
  </si>
  <si>
    <t>Liechtenstein</t>
  </si>
  <si>
    <t>USA</t>
  </si>
  <si>
    <t>ARB</t>
  </si>
  <si>
    <t>Georgia</t>
  </si>
  <si>
    <t>TON</t>
  </si>
  <si>
    <t>HRV</t>
  </si>
  <si>
    <t>FRA</t>
  </si>
  <si>
    <t>AFG</t>
  </si>
  <si>
    <t>Benin</t>
  </si>
  <si>
    <t>2001</t>
  </si>
  <si>
    <t>Vanuatu</t>
  </si>
  <si>
    <t>Kiribati</t>
  </si>
  <si>
    <t>VNM</t>
  </si>
  <si>
    <t>HUN</t>
  </si>
  <si>
    <t>2008</t>
  </si>
  <si>
    <t>BMU</t>
  </si>
  <si>
    <t>MHL</t>
  </si>
  <si>
    <t>Data Source</t>
  </si>
  <si>
    <t>Belgium</t>
  </si>
  <si>
    <t>SLE</t>
  </si>
  <si>
    <t>Equatorial Guinea</t>
  </si>
  <si>
    <t>Tonga</t>
  </si>
  <si>
    <t>2010</t>
  </si>
  <si>
    <t>CHE</t>
  </si>
  <si>
    <t>Low income</t>
  </si>
  <si>
    <t>CYM</t>
  </si>
  <si>
    <t>2017</t>
  </si>
  <si>
    <t>OED</t>
  </si>
  <si>
    <t>MKD</t>
  </si>
  <si>
    <t>CHL</t>
  </si>
  <si>
    <t>Eswatini</t>
  </si>
  <si>
    <t>EST</t>
  </si>
  <si>
    <t>1960</t>
  </si>
  <si>
    <t>1967</t>
  </si>
  <si>
    <t>LBR</t>
  </si>
  <si>
    <t>GRL</t>
  </si>
  <si>
    <t>NAC</t>
  </si>
  <si>
    <t>Trinidad and Tobago</t>
  </si>
  <si>
    <t>LBY</t>
  </si>
  <si>
    <t>KOR</t>
  </si>
  <si>
    <t>CZE</t>
  </si>
  <si>
    <t>United Kingdom</t>
  </si>
  <si>
    <t>ISR</t>
  </si>
  <si>
    <t>EGY</t>
  </si>
  <si>
    <t>Timor-Leste</t>
  </si>
  <si>
    <t>Cambodia</t>
  </si>
  <si>
    <t>IDX</t>
  </si>
  <si>
    <t>1996</t>
  </si>
  <si>
    <t>1976</t>
  </si>
  <si>
    <t>Palau</t>
  </si>
  <si>
    <t>Norway</t>
  </si>
  <si>
    <t>GIB</t>
  </si>
  <si>
    <t>Heavily indebted poor countries (HIPC)</t>
  </si>
  <si>
    <t>NGA</t>
  </si>
  <si>
    <t>PRI</t>
  </si>
  <si>
    <t>LKA</t>
  </si>
  <si>
    <t>Cote d'Ivoire</t>
  </si>
  <si>
    <t>Algeria</t>
  </si>
  <si>
    <t>Dominica</t>
  </si>
  <si>
    <t>Greece</t>
  </si>
  <si>
    <t>Early-demographic dividend</t>
  </si>
  <si>
    <t>Uganda</t>
  </si>
  <si>
    <t>Other small states</t>
  </si>
  <si>
    <t>KEN</t>
  </si>
  <si>
    <t>Oman</t>
  </si>
  <si>
    <t>Yemen, Rep.</t>
  </si>
  <si>
    <t>2011</t>
  </si>
  <si>
    <t>JAM</t>
  </si>
  <si>
    <t>Sierra Leone</t>
  </si>
  <si>
    <t>EUU</t>
  </si>
  <si>
    <t>2018</t>
  </si>
  <si>
    <t>Africa Western and Central</t>
  </si>
  <si>
    <t>Marshall Islands</t>
  </si>
  <si>
    <t>KHM</t>
  </si>
  <si>
    <t>1968</t>
  </si>
  <si>
    <t>East Asia &amp; Pacific (IDA &amp; IBRD countries)</t>
  </si>
  <si>
    <t>DOM</t>
  </si>
  <si>
    <t>IBRD only</t>
  </si>
  <si>
    <t>WLD</t>
  </si>
  <si>
    <t>2020</t>
  </si>
  <si>
    <t>Country Name</t>
  </si>
  <si>
    <t>NPL</t>
  </si>
  <si>
    <t>LTE</t>
  </si>
  <si>
    <t>New Caledonia</t>
  </si>
  <si>
    <t>Kuwait</t>
  </si>
  <si>
    <t>Eritrea</t>
  </si>
  <si>
    <t>1970</t>
  </si>
  <si>
    <t>Indicator Code</t>
  </si>
  <si>
    <t>1997</t>
  </si>
  <si>
    <t>URY</t>
  </si>
  <si>
    <t>IDA only</t>
  </si>
  <si>
    <t>1977</t>
  </si>
  <si>
    <t>Japan</t>
  </si>
  <si>
    <t>Guam</t>
  </si>
  <si>
    <t>IDA total</t>
  </si>
  <si>
    <t>AND</t>
  </si>
  <si>
    <t>Kenya</t>
  </si>
  <si>
    <t>Pakistan</t>
  </si>
  <si>
    <t>Zimbabwe</t>
  </si>
  <si>
    <t>Cameroon</t>
  </si>
  <si>
    <t>Country</t>
  </si>
  <si>
    <t>Symbol</t>
  </si>
  <si>
    <t>Currency</t>
  </si>
  <si>
    <t>Code</t>
  </si>
  <si>
    <t>Number</t>
  </si>
  <si>
    <t>AFGHANISTAN</t>
  </si>
  <si>
    <t>Afghani</t>
  </si>
  <si>
    <t>AFN</t>
  </si>
  <si>
    <t>ALBANIA</t>
  </si>
  <si>
    <t>Lek</t>
  </si>
  <si>
    <t>ALL</t>
  </si>
  <si>
    <t>ALGERIA</t>
  </si>
  <si>
    <t>Algerian Dinar</t>
  </si>
  <si>
    <t>DZD</t>
  </si>
  <si>
    <t>AMERICAN SAMOA</t>
  </si>
  <si>
    <t>US Dollar</t>
  </si>
  <si>
    <t>USD</t>
  </si>
  <si>
    <t>ANDORRA</t>
  </si>
  <si>
    <t>Euro</t>
  </si>
  <si>
    <t>EUR</t>
  </si>
  <si>
    <t>ANGOLA</t>
  </si>
  <si>
    <t>Kwanza</t>
  </si>
  <si>
    <t>AOA</t>
  </si>
  <si>
    <t>ANGUILLA</t>
  </si>
  <si>
    <t>AIA</t>
  </si>
  <si>
    <t>East Caribbean Dollar</t>
  </si>
  <si>
    <t>XCD</t>
  </si>
  <si>
    <t>ANTARCTICA</t>
  </si>
  <si>
    <t>ATA</t>
  </si>
  <si>
    <t>No universal currency</t>
  </si>
  <si>
    <t>ANTIGUA AND BARBUDA</t>
  </si>
  <si>
    <t>ARGENTINA</t>
  </si>
  <si>
    <t>Argentine Peso</t>
  </si>
  <si>
    <t>ARS</t>
  </si>
  <si>
    <t>ARMENIA</t>
  </si>
  <si>
    <t>Armenian Dram</t>
  </si>
  <si>
    <t>AMD</t>
  </si>
  <si>
    <t>ARUBA</t>
  </si>
  <si>
    <t>Aruban Florin</t>
  </si>
  <si>
    <t>AWG</t>
  </si>
  <si>
    <t>AUSTRALIA</t>
  </si>
  <si>
    <t>Australian Dollar</t>
  </si>
  <si>
    <t>AUD</t>
  </si>
  <si>
    <t>AUSTRIA</t>
  </si>
  <si>
    <t>AZERBAIJAN</t>
  </si>
  <si>
    <t>Azerbaijanian Manat</t>
  </si>
  <si>
    <t>AZN</t>
  </si>
  <si>
    <t>BAHAMAS</t>
  </si>
  <si>
    <t>Bahamian Dollar</t>
  </si>
  <si>
    <t>BSD</t>
  </si>
  <si>
    <t>BAHRAIN</t>
  </si>
  <si>
    <t>Bahraini Dinar</t>
  </si>
  <si>
    <t>BHD</t>
  </si>
  <si>
    <t>BANGLADESH</t>
  </si>
  <si>
    <t>Taka</t>
  </si>
  <si>
    <t>BDT</t>
  </si>
  <si>
    <t>BARBADOS</t>
  </si>
  <si>
    <t>Barbados Dollar</t>
  </si>
  <si>
    <t>BBD</t>
  </si>
  <si>
    <t>BELARUS</t>
  </si>
  <si>
    <t>Belarussian Ruble</t>
  </si>
  <si>
    <t>BYN</t>
  </si>
  <si>
    <t>BELGIUM</t>
  </si>
  <si>
    <t>BELIZE</t>
  </si>
  <si>
    <t>Belize Dollar</t>
  </si>
  <si>
    <t>BZD</t>
  </si>
  <si>
    <t>BENIN</t>
  </si>
  <si>
    <t>CFA Franc BCEAO</t>
  </si>
  <si>
    <t>XOF</t>
  </si>
  <si>
    <t>BERMUDA</t>
  </si>
  <si>
    <t>Bermudian Dollar</t>
  </si>
  <si>
    <t>BMD</t>
  </si>
  <si>
    <t>BHUTAN</t>
  </si>
  <si>
    <t>Ngultrum</t>
  </si>
  <si>
    <t>Indian Rupee</t>
  </si>
  <si>
    <t>INR</t>
  </si>
  <si>
    <t>BOLIVIA</t>
  </si>
  <si>
    <t>Boliviano</t>
  </si>
  <si>
    <t>BOB</t>
  </si>
  <si>
    <t>Mvdol</t>
  </si>
  <si>
    <t>BOV</t>
  </si>
  <si>
    <t>BONAIRE, SINT EUSTATIUS AND SABA</t>
  </si>
  <si>
    <t>BES</t>
  </si>
  <si>
    <t>BOSNIA AND HERZEGOVINA</t>
  </si>
  <si>
    <t>Convertible Mark</t>
  </si>
  <si>
    <t>BAM</t>
  </si>
  <si>
    <t>BOTSWANA</t>
  </si>
  <si>
    <t>Pula</t>
  </si>
  <si>
    <t>BWP</t>
  </si>
  <si>
    <t>BOUVET ISLAND</t>
  </si>
  <si>
    <t>BVT</t>
  </si>
  <si>
    <t>Norwegian Krone</t>
  </si>
  <si>
    <t>NOK</t>
  </si>
  <si>
    <t>BRAZIL</t>
  </si>
  <si>
    <t>Brazilian Real</t>
  </si>
  <si>
    <t>BRL</t>
  </si>
  <si>
    <t>BRITISH INDIAN OCEAN TERRITORY</t>
  </si>
  <si>
    <t>IOT</t>
  </si>
  <si>
    <t>BRUNEI DARUSSALAM</t>
  </si>
  <si>
    <t>Brunei Dollar</t>
  </si>
  <si>
    <t>BND</t>
  </si>
  <si>
    <t>BULGARIA</t>
  </si>
  <si>
    <t>Bulgarian Lev</t>
  </si>
  <si>
    <t>BGN</t>
  </si>
  <si>
    <t>BURKINA FASO</t>
  </si>
  <si>
    <t>BURUNDI</t>
  </si>
  <si>
    <t>Burundi Franc</t>
  </si>
  <si>
    <t>BIF</t>
  </si>
  <si>
    <t>CABO VERDE</t>
  </si>
  <si>
    <t>Cabo Verde Escudo</t>
  </si>
  <si>
    <t>CVE</t>
  </si>
  <si>
    <t>CAMBODIA</t>
  </si>
  <si>
    <t>Riel</t>
  </si>
  <si>
    <t>KHR</t>
  </si>
  <si>
    <t>CAMEROON</t>
  </si>
  <si>
    <t>CFA Franc BEAC</t>
  </si>
  <si>
    <t>XAF</t>
  </si>
  <si>
    <t>CANADA</t>
  </si>
  <si>
    <t>Canadian Dollar</t>
  </si>
  <si>
    <t>CAD</t>
  </si>
  <si>
    <t>CAYMAN ISLANDS</t>
  </si>
  <si>
    <t>Cayman Islands Dollar</t>
  </si>
  <si>
    <t>KYD</t>
  </si>
  <si>
    <t>CENTRAL AFRICAN REPUBLIC</t>
  </si>
  <si>
    <t>CHAD</t>
  </si>
  <si>
    <t>CHILE</t>
  </si>
  <si>
    <t>Unidad de Fomento</t>
  </si>
  <si>
    <t>CLF</t>
  </si>
  <si>
    <t>Chilean Peso</t>
  </si>
  <si>
    <t>CLP</t>
  </si>
  <si>
    <t>CHINA</t>
  </si>
  <si>
    <t>Yuan Renminbi</t>
  </si>
  <si>
    <t>CNY</t>
  </si>
  <si>
    <t>CHRISTMAS ISLAND</t>
  </si>
  <si>
    <t>CXR</t>
  </si>
  <si>
    <t>COCOS ISLANDS</t>
  </si>
  <si>
    <t>CCK</t>
  </si>
  <si>
    <t>COLOMBIA</t>
  </si>
  <si>
    <t>Colombian Peso</t>
  </si>
  <si>
    <t>COP</t>
  </si>
  <si>
    <t>Unidad de Valor Real</t>
  </si>
  <si>
    <t>COU</t>
  </si>
  <si>
    <t>COMOROS</t>
  </si>
  <si>
    <t>Comoro Franc</t>
  </si>
  <si>
    <t>KMF</t>
  </si>
  <si>
    <t>CONGO</t>
  </si>
  <si>
    <t>Congolese Franc</t>
  </si>
  <si>
    <t>CDF</t>
  </si>
  <si>
    <t>COOK ISLANDS</t>
  </si>
  <si>
    <t>COK</t>
  </si>
  <si>
    <t>New Zealand Dollar</t>
  </si>
  <si>
    <t>NZD</t>
  </si>
  <si>
    <t>COSTA RICA</t>
  </si>
  <si>
    <t>Costa Rican Colon</t>
  </si>
  <si>
    <t>CRC</t>
  </si>
  <si>
    <t>CROATIA</t>
  </si>
  <si>
    <t>Kuna</t>
  </si>
  <si>
    <t>HRK</t>
  </si>
  <si>
    <t>CUBA</t>
  </si>
  <si>
    <t>Peso Convertible</t>
  </si>
  <si>
    <t>CUC</t>
  </si>
  <si>
    <t>Cuban Peso</t>
  </si>
  <si>
    <t>CUP</t>
  </si>
  <si>
    <t>CURAÇAO</t>
  </si>
  <si>
    <t>Netherlands Antillean Guilder</t>
  </si>
  <si>
    <t>ANG</t>
  </si>
  <si>
    <t>CYPRUS</t>
  </si>
  <si>
    <t>CZECH REPUBLIC</t>
  </si>
  <si>
    <t>Czech Koruna</t>
  </si>
  <si>
    <t>CZK</t>
  </si>
  <si>
    <t>CÔTE D'IVOIRE</t>
  </si>
  <si>
    <t>DENMARK</t>
  </si>
  <si>
    <t>Danish Krone</t>
  </si>
  <si>
    <t>DKK</t>
  </si>
  <si>
    <t>DJIBOUTI</t>
  </si>
  <si>
    <t>Djibouti Franc</t>
  </si>
  <si>
    <t>DJF</t>
  </si>
  <si>
    <t>DOMINICA</t>
  </si>
  <si>
    <t>DOMINICAN REPUBLIC</t>
  </si>
  <si>
    <t>Dominican Peso</t>
  </si>
  <si>
    <t>DOP</t>
  </si>
  <si>
    <t>ECUADOR</t>
  </si>
  <si>
    <t>EGYPT</t>
  </si>
  <si>
    <t>Egyptian Pound</t>
  </si>
  <si>
    <t>EGP</t>
  </si>
  <si>
    <t>EL SALVADOR</t>
  </si>
  <si>
    <t>El Salvador Colon</t>
  </si>
  <si>
    <t>SVC</t>
  </si>
  <si>
    <t>EQUATORIAL GUINEA</t>
  </si>
  <si>
    <t>ERITREA</t>
  </si>
  <si>
    <t>Nakfa</t>
  </si>
  <si>
    <t>ERN</t>
  </si>
  <si>
    <t>ESTONIA</t>
  </si>
  <si>
    <t>ETHIOPIA</t>
  </si>
  <si>
    <t>Ethiopian Birr</t>
  </si>
  <si>
    <t>ETB</t>
  </si>
  <si>
    <t>EUROPEAN UNION</t>
  </si>
  <si>
    <t>FALKLAND ISLANDS</t>
  </si>
  <si>
    <t>FLK</t>
  </si>
  <si>
    <t>Falkland Islands Pound</t>
  </si>
  <si>
    <t>FKP</t>
  </si>
  <si>
    <t>FAROE ISLANDS</t>
  </si>
  <si>
    <t>FIJI</t>
  </si>
  <si>
    <t>Fiji Dollar</t>
  </si>
  <si>
    <t>FJD</t>
  </si>
  <si>
    <t>FINLAND</t>
  </si>
  <si>
    <t>FRANCE</t>
  </si>
  <si>
    <t>FRENCH GUIANA</t>
  </si>
  <si>
    <t>GUF</t>
  </si>
  <si>
    <t>FRENCH POLYNESIA</t>
  </si>
  <si>
    <t>CFP Franc</t>
  </si>
  <si>
    <t>XPF</t>
  </si>
  <si>
    <t>FRENCH SOUTHERN TERRITORIES (THE)</t>
  </si>
  <si>
    <t>GABON</t>
  </si>
  <si>
    <t>GAMBIA</t>
  </si>
  <si>
    <t>Dalasi</t>
  </si>
  <si>
    <t>GMD</t>
  </si>
  <si>
    <t>GEORGIA</t>
  </si>
  <si>
    <t>Lari</t>
  </si>
  <si>
    <t>GEL</t>
  </si>
  <si>
    <t>GERMANY</t>
  </si>
  <si>
    <t>GHANA</t>
  </si>
  <si>
    <t>Ghana Cedi</t>
  </si>
  <si>
    <t>GHS</t>
  </si>
  <si>
    <t>GIBRALTAR</t>
  </si>
  <si>
    <t>Gibraltar Pound</t>
  </si>
  <si>
    <t>GIP</t>
  </si>
  <si>
    <t>GREECE</t>
  </si>
  <si>
    <t>GREENLAND</t>
  </si>
  <si>
    <t>GRENADA</t>
  </si>
  <si>
    <t>GUADELOUPE</t>
  </si>
  <si>
    <t>GLP</t>
  </si>
  <si>
    <t>GUAM</t>
  </si>
  <si>
    <t>GUATEMALA</t>
  </si>
  <si>
    <t>Quetzal</t>
  </si>
  <si>
    <t>GTQ</t>
  </si>
  <si>
    <t>GUERNSEY</t>
  </si>
  <si>
    <t>GGY</t>
  </si>
  <si>
    <t>Pound Sterling</t>
  </si>
  <si>
    <t>GBP</t>
  </si>
  <si>
    <t>GUINEA</t>
  </si>
  <si>
    <t>Guinea Franc</t>
  </si>
  <si>
    <t>GNF</t>
  </si>
  <si>
    <t>GUINEA-BISSAU</t>
  </si>
  <si>
    <t>GUYANA</t>
  </si>
  <si>
    <t>Guyana Dollar</t>
  </si>
  <si>
    <t>GYD</t>
  </si>
  <si>
    <t>HAITI</t>
  </si>
  <si>
    <t>Gourde</t>
  </si>
  <si>
    <t>HTG</t>
  </si>
  <si>
    <t>HEARD ISLAND AND McDONALD ISLANDS</t>
  </si>
  <si>
    <t>HOLY SEE (THE)</t>
  </si>
  <si>
    <t>VAT</t>
  </si>
  <si>
    <t>HONDURAS</t>
  </si>
  <si>
    <t>Lempira</t>
  </si>
  <si>
    <t>HNL</t>
  </si>
  <si>
    <t>HONG KONG</t>
  </si>
  <si>
    <t>Hong Kong Dollar</t>
  </si>
  <si>
    <t>HKD</t>
  </si>
  <si>
    <t>HUNGARY</t>
  </si>
  <si>
    <t>Forint</t>
  </si>
  <si>
    <t>HUF</t>
  </si>
  <si>
    <t>ICELAND</t>
  </si>
  <si>
    <t>Iceland Krona</t>
  </si>
  <si>
    <t>ISK</t>
  </si>
  <si>
    <t>INDIA</t>
  </si>
  <si>
    <t>INDONESIA</t>
  </si>
  <si>
    <t>Rupiah</t>
  </si>
  <si>
    <t>IDR</t>
  </si>
  <si>
    <t>INTERNATIONAL MONETARY FUND (IMF) </t>
  </si>
  <si>
    <t>SDR (Special Drawing Right)</t>
  </si>
  <si>
    <t>XDR</t>
  </si>
  <si>
    <t>IRAN</t>
  </si>
  <si>
    <t>Iranian Rial</t>
  </si>
  <si>
    <t>IRR</t>
  </si>
  <si>
    <t>IRAQ</t>
  </si>
  <si>
    <t>Iraqi Dinar</t>
  </si>
  <si>
    <t>IQD</t>
  </si>
  <si>
    <t>IRELAND</t>
  </si>
  <si>
    <t>ISLE OF MAN</t>
  </si>
  <si>
    <t>ISRAEL</t>
  </si>
  <si>
    <t>New Israeli Sheqel</t>
  </si>
  <si>
    <t>ILS</t>
  </si>
  <si>
    <t>ITALY</t>
  </si>
  <si>
    <t>JAMAICA</t>
  </si>
  <si>
    <t>Jamaican Dollar</t>
  </si>
  <si>
    <t>JMD</t>
  </si>
  <si>
    <t>JAPAN</t>
  </si>
  <si>
    <t>Yen</t>
  </si>
  <si>
    <t>JPY</t>
  </si>
  <si>
    <t>JERSEY</t>
  </si>
  <si>
    <t>JEY</t>
  </si>
  <si>
    <t>JORDAN</t>
  </si>
  <si>
    <t>Jordanian Dinar</t>
  </si>
  <si>
    <t>JOD</t>
  </si>
  <si>
    <t>KAZAKHSTAN</t>
  </si>
  <si>
    <t>Tenge</t>
  </si>
  <si>
    <t>KZT</t>
  </si>
  <si>
    <t>KENYA</t>
  </si>
  <si>
    <t>Kenyan Shilling</t>
  </si>
  <si>
    <t>KES</t>
  </si>
  <si>
    <t>KIRIBATI</t>
  </si>
  <si>
    <t>KOREA</t>
  </si>
  <si>
    <t>North Korean Won</t>
  </si>
  <si>
    <t>KPW</t>
  </si>
  <si>
    <t>Won</t>
  </si>
  <si>
    <t>KRW</t>
  </si>
  <si>
    <t>KUWAIT</t>
  </si>
  <si>
    <t>Kuwaiti Dinar</t>
  </si>
  <si>
    <t>KWD</t>
  </si>
  <si>
    <t>KYRGYZSTAN</t>
  </si>
  <si>
    <t>Som</t>
  </si>
  <si>
    <t>KGS</t>
  </si>
  <si>
    <t>LAO PEOPLE’S DEMOCRATIC REPUBLIC</t>
  </si>
  <si>
    <t>Kip</t>
  </si>
  <si>
    <t>LAK</t>
  </si>
  <si>
    <t>LATVIA</t>
  </si>
  <si>
    <t>LEBANON</t>
  </si>
  <si>
    <t>Lebanese Pound</t>
  </si>
  <si>
    <t>LBP</t>
  </si>
  <si>
    <t>LESOTHO</t>
  </si>
  <si>
    <t>Loti</t>
  </si>
  <si>
    <t>LSL</t>
  </si>
  <si>
    <t>Rand</t>
  </si>
  <si>
    <t>ZAR</t>
  </si>
  <si>
    <t>LIBERIA</t>
  </si>
  <si>
    <t>Liberian Dollar</t>
  </si>
  <si>
    <t>LRD</t>
  </si>
  <si>
    <t>LIBYA</t>
  </si>
  <si>
    <t>Libyan Dinar</t>
  </si>
  <si>
    <t>LYD</t>
  </si>
  <si>
    <t>LIECHTENSTEIN</t>
  </si>
  <si>
    <t>Swiss Franc</t>
  </si>
  <si>
    <t>CHF</t>
  </si>
  <si>
    <t>LITHUANIA</t>
  </si>
  <si>
    <t>LUXEMBOURG</t>
  </si>
  <si>
    <t>MACAO</t>
  </si>
  <si>
    <t>Pataca</t>
  </si>
  <si>
    <t>MOP</t>
  </si>
  <si>
    <t>MADAGASCAR</t>
  </si>
  <si>
    <t>Malagasy Ariary</t>
  </si>
  <si>
    <t>MGA</t>
  </si>
  <si>
    <t>MALAWI</t>
  </si>
  <si>
    <t>Kwacha</t>
  </si>
  <si>
    <t>MWK</t>
  </si>
  <si>
    <t>MALAYSIA</t>
  </si>
  <si>
    <t>Malaysian Ringgit</t>
  </si>
  <si>
    <t>MYR</t>
  </si>
  <si>
    <t>MALDIVES</t>
  </si>
  <si>
    <t>Rufiyaa</t>
  </si>
  <si>
    <t>MVR</t>
  </si>
  <si>
    <t>MALI</t>
  </si>
  <si>
    <t>MALTA</t>
  </si>
  <si>
    <t>MARSHALL ISLANDS</t>
  </si>
  <si>
    <t>MARTINIQUE</t>
  </si>
  <si>
    <t>MTQ</t>
  </si>
  <si>
    <t>MAURITANIA</t>
  </si>
  <si>
    <t>Ouguiya</t>
  </si>
  <si>
    <t>MRU</t>
  </si>
  <si>
    <t>MAURITIUS</t>
  </si>
  <si>
    <t>Mauritius Rupee</t>
  </si>
  <si>
    <t>MUR</t>
  </si>
  <si>
    <t>MAYOTTE</t>
  </si>
  <si>
    <t>MYT</t>
  </si>
  <si>
    <t>MEMBER COUNTRIES OF THE AFRICAN DEVELOPMENT BANK GROUP</t>
  </si>
  <si>
    <t>ADB Unit of Account</t>
  </si>
  <si>
    <t>XUA</t>
  </si>
  <si>
    <t>MEXICO</t>
  </si>
  <si>
    <t>Mexican Peso</t>
  </si>
  <si>
    <t>MXN</t>
  </si>
  <si>
    <t>Mexican Unidad de Inversion (UDI)</t>
  </si>
  <si>
    <t>MXV</t>
  </si>
  <si>
    <t>MICRONESIA</t>
  </si>
  <si>
    <t>MOLDOVA</t>
  </si>
  <si>
    <t>Moldovan Leu</t>
  </si>
  <si>
    <t>MDL</t>
  </si>
  <si>
    <t>MONACO</t>
  </si>
  <si>
    <t>MONGOLIA</t>
  </si>
  <si>
    <t>Tugrik</t>
  </si>
  <si>
    <t>MNT</t>
  </si>
  <si>
    <t>MONTENEGRO</t>
  </si>
  <si>
    <t>MONTSERRAT</t>
  </si>
  <si>
    <t>MSR</t>
  </si>
  <si>
    <t>MOROCCO</t>
  </si>
  <si>
    <t>Moroccan Dirham</t>
  </si>
  <si>
    <t>MAD</t>
  </si>
  <si>
    <t>MOZAMBIQUE</t>
  </si>
  <si>
    <t>Mozambique Metical</t>
  </si>
  <si>
    <t>MZN</t>
  </si>
  <si>
    <t>MYANMAR</t>
  </si>
  <si>
    <t>Kyat</t>
  </si>
  <si>
    <t>MMK</t>
  </si>
  <si>
    <t>NAMIBIA</t>
  </si>
  <si>
    <t>Namibia Dollar</t>
  </si>
  <si>
    <t>NAD</t>
  </si>
  <si>
    <t>NAURU</t>
  </si>
  <si>
    <t>NEPAL</t>
  </si>
  <si>
    <t>Nepalese Rupee</t>
  </si>
  <si>
    <t>NPR</t>
  </si>
  <si>
    <t>NETHERLANDS</t>
  </si>
  <si>
    <t>NEW CALEDONIA</t>
  </si>
  <si>
    <t>NEW ZEALAND</t>
  </si>
  <si>
    <t>NICARAGUA</t>
  </si>
  <si>
    <t>Cordoba Oro</t>
  </si>
  <si>
    <t>NIO</t>
  </si>
  <si>
    <t>NIGER</t>
  </si>
  <si>
    <t>NIGERIA</t>
  </si>
  <si>
    <t>Naira</t>
  </si>
  <si>
    <t>NGN</t>
  </si>
  <si>
    <t>NIUE</t>
  </si>
  <si>
    <t>NIU</t>
  </si>
  <si>
    <t>NORFOLK ISLAND</t>
  </si>
  <si>
    <t>NFK</t>
  </si>
  <si>
    <t>NORTHERN MARIANA ISLANDS</t>
  </si>
  <si>
    <t>NORWAY</t>
  </si>
  <si>
    <t>OMAN</t>
  </si>
  <si>
    <t>Rial Omani</t>
  </si>
  <si>
    <t>OMR</t>
  </si>
  <si>
    <t>PAKISTAN</t>
  </si>
  <si>
    <t>Pakistan Rupee</t>
  </si>
  <si>
    <t>PKR</t>
  </si>
  <si>
    <t>PALAU</t>
  </si>
  <si>
    <t>PALESTINE</t>
  </si>
  <si>
    <t>PANAMA</t>
  </si>
  <si>
    <t>Balboa</t>
  </si>
  <si>
    <t>PAB</t>
  </si>
  <si>
    <t>PAPUA NEW GUINEA</t>
  </si>
  <si>
    <t>Kina</t>
  </si>
  <si>
    <t>PGK</t>
  </si>
  <si>
    <t>PARAGUAY</t>
  </si>
  <si>
    <t>Guarani</t>
  </si>
  <si>
    <t>PYG</t>
  </si>
  <si>
    <t>PERU</t>
  </si>
  <si>
    <t>Nuevo Sol</t>
  </si>
  <si>
    <t>PEN</t>
  </si>
  <si>
    <t>PHILIPPINES</t>
  </si>
  <si>
    <t>Philippine Peso</t>
  </si>
  <si>
    <t>PHP</t>
  </si>
  <si>
    <t>PITCAIRN</t>
  </si>
  <si>
    <t>PCN</t>
  </si>
  <si>
    <t>POLAND</t>
  </si>
  <si>
    <t>Zloty</t>
  </si>
  <si>
    <t>PLN</t>
  </si>
  <si>
    <t>PORTUGAL</t>
  </si>
  <si>
    <t>PUERTO RICO</t>
  </si>
  <si>
    <t>QATAR</t>
  </si>
  <si>
    <t>Qatari Rial</t>
  </si>
  <si>
    <t>QAR</t>
  </si>
  <si>
    <t>REPUBLIC OF NORTH MACEDONIA</t>
  </si>
  <si>
    <t>Denar</t>
  </si>
  <si>
    <t>ROMANIA</t>
  </si>
  <si>
    <t>Romanian Leu</t>
  </si>
  <si>
    <t>RON</t>
  </si>
  <si>
    <t>RUSSIA</t>
  </si>
  <si>
    <t>Russian Ruble</t>
  </si>
  <si>
    <t>RUB</t>
  </si>
  <si>
    <t>RWANDA</t>
  </si>
  <si>
    <t>Rwanda Franc</t>
  </si>
  <si>
    <t>RWF</t>
  </si>
  <si>
    <t>RÉUNION</t>
  </si>
  <si>
    <t>SAINT BARTHÉLEMY</t>
  </si>
  <si>
    <t>BLM</t>
  </si>
  <si>
    <t>SAINT HELENA</t>
  </si>
  <si>
    <t>SHN</t>
  </si>
  <si>
    <t>Saint Helena Pound</t>
  </si>
  <si>
    <t>SHP</t>
  </si>
  <si>
    <t>SAINT KITTS AND NEVIS</t>
  </si>
  <si>
    <t>SAINT LUCIA</t>
  </si>
  <si>
    <t>SAINT MARTIN</t>
  </si>
  <si>
    <t>SAINT PIERRE AND MIQUELON</t>
  </si>
  <si>
    <t>SPM</t>
  </si>
  <si>
    <t>SAINT VINCENT AND THE GRENADINES</t>
  </si>
  <si>
    <t>SAMOA</t>
  </si>
  <si>
    <t>Tala</t>
  </si>
  <si>
    <t>WST</t>
  </si>
  <si>
    <t>SAN MARINO</t>
  </si>
  <si>
    <t>SAO TOME AND PRINCIPE</t>
  </si>
  <si>
    <t>Dobra</t>
  </si>
  <si>
    <t>STN</t>
  </si>
  <si>
    <t>SAUDI ARABIA</t>
  </si>
  <si>
    <t>Saudi Riyal</t>
  </si>
  <si>
    <t>SAR</t>
  </si>
  <si>
    <t>SENEGAL</t>
  </si>
  <si>
    <t>SERBIA</t>
  </si>
  <si>
    <t>Serbian Dinar</t>
  </si>
  <si>
    <t>RSD</t>
  </si>
  <si>
    <t>SEYCHELLES</t>
  </si>
  <si>
    <t>Seychelles Rupee</t>
  </si>
  <si>
    <t>SCR</t>
  </si>
  <si>
    <t>SIERRA LEONE</t>
  </si>
  <si>
    <t>Leone</t>
  </si>
  <si>
    <t>SLL</t>
  </si>
  <si>
    <t>SINGAPORE</t>
  </si>
  <si>
    <t>Singapore Dollar</t>
  </si>
  <si>
    <t>SGD</t>
  </si>
  <si>
    <t>SINT MAARTEN</t>
  </si>
  <si>
    <t>SISTEMA UNITARIO DE COMPENSACION REGIONAL DE PAGOS</t>
  </si>
  <si>
    <t>Sucre</t>
  </si>
  <si>
    <t>XSU</t>
  </si>
  <si>
    <t>SLOVAKIA</t>
  </si>
  <si>
    <t>SLOVENIA</t>
  </si>
  <si>
    <t>SOLOMON ISLANDS</t>
  </si>
  <si>
    <t>Solomon Islands Dollar</t>
  </si>
  <si>
    <t>SBD</t>
  </si>
  <si>
    <t>SOMALIA</t>
  </si>
  <si>
    <t>Somali Shilling</t>
  </si>
  <si>
    <t>SOS</t>
  </si>
  <si>
    <t>SOUTH AFRICA</t>
  </si>
  <si>
    <t>SOUTH GEORGIA AND THE SOUTH SANDWICH ISLANDS</t>
  </si>
  <si>
    <t>SOUTH SUDAN</t>
  </si>
  <si>
    <t>South Sudanese Pound</t>
  </si>
  <si>
    <t>SSP</t>
  </si>
  <si>
    <t>SPAIN</t>
  </si>
  <si>
    <t>SRI LANKA</t>
  </si>
  <si>
    <t>Sri Lanka Rupee</t>
  </si>
  <si>
    <t>LKR</t>
  </si>
  <si>
    <t>SUDAN (THE)</t>
  </si>
  <si>
    <t>Sudanese Pound</t>
  </si>
  <si>
    <t>SDG</t>
  </si>
  <si>
    <t>SURINAME</t>
  </si>
  <si>
    <t>Surinam Dollar</t>
  </si>
  <si>
    <t>SRD</t>
  </si>
  <si>
    <t>SVALBARD AND JAN MAYEN</t>
  </si>
  <si>
    <t>SJM</t>
  </si>
  <si>
    <t>SWAZILAND</t>
  </si>
  <si>
    <t>Lilangeni</t>
  </si>
  <si>
    <t>SZL</t>
  </si>
  <si>
    <t>SWEDEN</t>
  </si>
  <si>
    <t>Swedish Krona</t>
  </si>
  <si>
    <t>SEK</t>
  </si>
  <si>
    <t>SWITZERLAND</t>
  </si>
  <si>
    <t>WIR Euro</t>
  </si>
  <si>
    <t>WIR Franc</t>
  </si>
  <si>
    <t>CHW</t>
  </si>
  <si>
    <t>SYRIAN ARAB REPUBLIC</t>
  </si>
  <si>
    <t>Syrian Pound</t>
  </si>
  <si>
    <t>SYP</t>
  </si>
  <si>
    <t>TAIWAN</t>
  </si>
  <si>
    <t>TWN</t>
  </si>
  <si>
    <t>New Taiwan Dollar</t>
  </si>
  <si>
    <t>TWD</t>
  </si>
  <si>
    <t>TAJIKISTAN</t>
  </si>
  <si>
    <t>Somoni</t>
  </si>
  <si>
    <t>TJS</t>
  </si>
  <si>
    <t>TANZANIA</t>
  </si>
  <si>
    <t>Tanzanian Shilling</t>
  </si>
  <si>
    <t>TZS</t>
  </si>
  <si>
    <t>THAILAND</t>
  </si>
  <si>
    <t>Baht</t>
  </si>
  <si>
    <t>THB</t>
  </si>
  <si>
    <t>TIMOR-LESTE</t>
  </si>
  <si>
    <t>TOGO</t>
  </si>
  <si>
    <t>TOKELAU</t>
  </si>
  <si>
    <t>TKL</t>
  </si>
  <si>
    <t>TONGA</t>
  </si>
  <si>
    <t>Pa’anga</t>
  </si>
  <si>
    <t>TOP</t>
  </si>
  <si>
    <t>TRINIDAD AND TOBAGO</t>
  </si>
  <si>
    <t>Trinidad and Tobago Dollar</t>
  </si>
  <si>
    <t>TTD</t>
  </si>
  <si>
    <t>TUNISIA</t>
  </si>
  <si>
    <t>Tunisian Dinar</t>
  </si>
  <si>
    <t>TND</t>
  </si>
  <si>
    <t>TURKEY</t>
  </si>
  <si>
    <t>Turkish Lira</t>
  </si>
  <si>
    <t>TRY</t>
  </si>
  <si>
    <t>TURKMENISTAN</t>
  </si>
  <si>
    <t>Turkmenistan New Manat</t>
  </si>
  <si>
    <t>TMT</t>
  </si>
  <si>
    <t>TURKS AND CAICOS ISLANDS</t>
  </si>
  <si>
    <t>TUVALU</t>
  </si>
  <si>
    <t>UGANDA</t>
  </si>
  <si>
    <t>Uganda Shilling</t>
  </si>
  <si>
    <t>UGX</t>
  </si>
  <si>
    <t>UKRAINE</t>
  </si>
  <si>
    <t>Hryvnia</t>
  </si>
  <si>
    <t>UAH</t>
  </si>
  <si>
    <t>UNITED ARAB EMIRATES</t>
  </si>
  <si>
    <t>UAE Dirham</t>
  </si>
  <si>
    <t>AED</t>
  </si>
  <si>
    <t>UNITED KINGDOM</t>
  </si>
  <si>
    <t>UNITED STATES MINOR OUTLYING ISLANDS</t>
  </si>
  <si>
    <t>UNITED STATES</t>
  </si>
  <si>
    <t>UNITED STATES OF AMERICA</t>
  </si>
  <si>
    <t>US Dollar (Next day)</t>
  </si>
  <si>
    <t>USN</t>
  </si>
  <si>
    <t>URUGUAY</t>
  </si>
  <si>
    <t>Uruguay Peso en Unidades Indexadas (URUIURUI)</t>
  </si>
  <si>
    <t>UYI</t>
  </si>
  <si>
    <t>Peso Uruguayo</t>
  </si>
  <si>
    <t>UYU</t>
  </si>
  <si>
    <t>UZBEKISTAN</t>
  </si>
  <si>
    <t>Uzbekistan Sum</t>
  </si>
  <si>
    <t>UZS</t>
  </si>
  <si>
    <t>VANUATU</t>
  </si>
  <si>
    <t>Vatu</t>
  </si>
  <si>
    <t>VUV</t>
  </si>
  <si>
    <t>VENEZUELA</t>
  </si>
  <si>
    <t>Bolivar</t>
  </si>
  <si>
    <t>VEF</t>
  </si>
  <si>
    <t>VED</t>
  </si>
  <si>
    <t>VIETNAM</t>
  </si>
  <si>
    <t>Dong</t>
  </si>
  <si>
    <t>VND</t>
  </si>
  <si>
    <t>VIRGIN ISLANDS</t>
  </si>
  <si>
    <t>WALLIS AND FUTUNA</t>
  </si>
  <si>
    <t>WLF</t>
  </si>
  <si>
    <t>WESTERN SAHARA</t>
  </si>
  <si>
    <t>ESH</t>
  </si>
  <si>
    <t>YEMEN</t>
  </si>
  <si>
    <t>Yemeni Rial</t>
  </si>
  <si>
    <t>YER</t>
  </si>
  <si>
    <t>ZAMBIA</t>
  </si>
  <si>
    <t>Zambian Kwacha</t>
  </si>
  <si>
    <t>ZMW</t>
  </si>
  <si>
    <t>ZIMBABWE</t>
  </si>
  <si>
    <t>Zimbabwe Dollar</t>
  </si>
  <si>
    <t>ZWL</t>
  </si>
  <si>
    <t>ÅLAND ISLANDS</t>
  </si>
  <si>
    <t>ALA</t>
  </si>
  <si>
    <t>kod ISO</t>
  </si>
  <si>
    <t>ATS</t>
  </si>
  <si>
    <t>BEF</t>
  </si>
  <si>
    <t>LUF</t>
  </si>
  <si>
    <t>DEM</t>
  </si>
  <si>
    <t>EEK</t>
  </si>
  <si>
    <t>FIM</t>
  </si>
  <si>
    <t>FRF</t>
  </si>
  <si>
    <t>NLG</t>
  </si>
  <si>
    <t>IEP</t>
  </si>
  <si>
    <t>SKK</t>
  </si>
  <si>
    <t>MTL</t>
  </si>
  <si>
    <t>LTL</t>
  </si>
  <si>
    <t>LVL</t>
  </si>
  <si>
    <t>ITL</t>
  </si>
  <si>
    <t>SIT</t>
  </si>
  <si>
    <t>nazwa waluty</t>
  </si>
  <si>
    <t>bat (Tajlandia)</t>
  </si>
  <si>
    <t>dolar amerykański</t>
  </si>
  <si>
    <t>dolar australijski</t>
  </si>
  <si>
    <t>dolar Hongkongu</t>
  </si>
  <si>
    <t>dolar kanadyjski</t>
  </si>
  <si>
    <t>dolar nowozelandzki</t>
  </si>
  <si>
    <t>dolar singapurski</t>
  </si>
  <si>
    <t>forint (Węgry)</t>
  </si>
  <si>
    <t>funt cypryjski</t>
  </si>
  <si>
    <t>frank szwajcarski</t>
  </si>
  <si>
    <t>funt szterling</t>
  </si>
  <si>
    <t>hrywna (Ukraina)</t>
  </si>
  <si>
    <t>jen (Japonia)</t>
  </si>
  <si>
    <t>korona czeska</t>
  </si>
  <si>
    <t>korona duńska</t>
  </si>
  <si>
    <t>korona estonska</t>
  </si>
  <si>
    <t>korona islandzka</t>
  </si>
  <si>
    <t>korona norweska</t>
  </si>
  <si>
    <t>korona słowacka</t>
  </si>
  <si>
    <t>korona szwedzka</t>
  </si>
  <si>
    <t>kuna (Chorwacja)</t>
  </si>
  <si>
    <t>lej rumuński</t>
  </si>
  <si>
    <t>lew (Bułgaria)</t>
  </si>
  <si>
    <t>lira turecka</t>
  </si>
  <si>
    <t>lira maltanska</t>
  </si>
  <si>
    <t>lit litewski</t>
  </si>
  <si>
    <t>łat łotewski</t>
  </si>
  <si>
    <t>nowy izraelski szekel</t>
  </si>
  <si>
    <t>peso chilijskie</t>
  </si>
  <si>
    <t>peso filipińskie</t>
  </si>
  <si>
    <t>peso meksykańskie</t>
  </si>
  <si>
    <t>rand (Republika Południowej Afryki)</t>
  </si>
  <si>
    <t>real (Brazylia)</t>
  </si>
  <si>
    <t>ringgit (Malezja)</t>
  </si>
  <si>
    <t>rubel rosyjski</t>
  </si>
  <si>
    <t>tolar slowenski</t>
  </si>
  <si>
    <t>rupia indonezyjska</t>
  </si>
  <si>
    <t>rupia indyjska</t>
  </si>
  <si>
    <t>won południowokoreański</t>
  </si>
  <si>
    <t>yuan renminbi (Chiny)</t>
  </si>
  <si>
    <t>SDR (MFW)</t>
  </si>
  <si>
    <t>liczba jednostek</t>
  </si>
  <si>
    <t>Symbol currency</t>
  </si>
  <si>
    <t>Average</t>
  </si>
  <si>
    <t>Year</t>
  </si>
  <si>
    <t>XEU</t>
  </si>
  <si>
    <t>PTE</t>
  </si>
  <si>
    <t>*/PLN</t>
  </si>
  <si>
    <t>Inflatin in Poland</t>
  </si>
  <si>
    <t>Inflation in selected country</t>
  </si>
  <si>
    <t>Selected</t>
  </si>
  <si>
    <t>Correlation</t>
  </si>
  <si>
    <t>Select country from list</t>
  </si>
  <si>
    <t>Currency pair</t>
  </si>
  <si>
    <t>Symbol country</t>
  </si>
  <si>
    <t>Correlation (1995 - 2021)</t>
  </si>
  <si>
    <t xml:space="preserve">Correlation means a relationship between two sets of data. The number +1 means a perfect relationship in the same direction, while -1 means a negative relationship, i.e. an increase in values in one group corresponds to a decrease in the other. </t>
  </si>
  <si>
    <t>are equivalent to</t>
  </si>
  <si>
    <t>Amount of investment:</t>
  </si>
  <si>
    <t>CPI</t>
  </si>
  <si>
    <t>Min year</t>
  </si>
  <si>
    <t>Max year</t>
  </si>
  <si>
    <t>CPI_currently</t>
  </si>
  <si>
    <t>CPI_before</t>
  </si>
  <si>
    <t>Current_before</t>
  </si>
  <si>
    <t>Current_now</t>
  </si>
  <si>
    <t>Data</t>
  </si>
  <si>
    <t>Otwarcie</t>
  </si>
  <si>
    <t>Najwyzszy</t>
  </si>
  <si>
    <t>Najnizszy</t>
  </si>
  <si>
    <t>Zamkniecie</t>
  </si>
  <si>
    <t>932</t>
  </si>
  <si>
    <t>987</t>
  </si>
  <si>
    <t>889</t>
  </si>
  <si>
    <t>953</t>
  </si>
  <si>
    <t>955</t>
  </si>
  <si>
    <t>1083</t>
  </si>
  <si>
    <t>1059</t>
  </si>
  <si>
    <t>1163</t>
  </si>
  <si>
    <t>990</t>
  </si>
  <si>
    <t>1017</t>
  </si>
  <si>
    <t>1016</t>
  </si>
  <si>
    <t>1085</t>
  </si>
  <si>
    <t>971</t>
  </si>
  <si>
    <t>1010</t>
  </si>
  <si>
    <t>1009</t>
  </si>
  <si>
    <t>1382</t>
  </si>
  <si>
    <t>963</t>
  </si>
  <si>
    <t>1190</t>
  </si>
  <si>
    <t>1189</t>
  </si>
  <si>
    <t>1336</t>
  </si>
  <si>
    <t>1120</t>
  </si>
  <si>
    <t>1124</t>
  </si>
  <si>
    <t>1113</t>
  </si>
  <si>
    <t>1246</t>
  </si>
  <si>
    <t>1029</t>
  </si>
  <si>
    <t>1105</t>
  </si>
  <si>
    <t>1361</t>
  </si>
  <si>
    <t>1312</t>
  </si>
  <si>
    <t>1317</t>
  </si>
  <si>
    <t>1594</t>
  </si>
  <si>
    <t>1257</t>
  </si>
  <si>
    <t>1554</t>
  </si>
  <si>
    <t>1684</t>
  </si>
  <si>
    <t>1294</t>
  </si>
  <si>
    <t>1313</t>
  </si>
  <si>
    <t>1326</t>
  </si>
  <si>
    <t>1734</t>
  </si>
  <si>
    <t>1263</t>
  </si>
  <si>
    <t>1676</t>
  </si>
  <si>
    <t>1652</t>
  </si>
  <si>
    <t>2212</t>
  </si>
  <si>
    <t>1637</t>
  </si>
  <si>
    <t>1845</t>
  </si>
  <si>
    <t>1831</t>
  </si>
  <si>
    <t>2099</t>
  </si>
  <si>
    <t>1777</t>
  </si>
  <si>
    <t>2038</t>
  </si>
  <si>
    <t>2044</t>
  </si>
  <si>
    <t>2609.2</t>
  </si>
  <si>
    <t>1767.6</t>
  </si>
  <si>
    <t>2567</t>
  </si>
  <si>
    <t>2596.8</t>
  </si>
  <si>
    <t>3804.3</t>
  </si>
  <si>
    <t>2449.9</t>
  </si>
  <si>
    <t>3139.9</t>
  </si>
  <si>
    <t>3164.6</t>
  </si>
  <si>
    <t>4370.8</t>
  </si>
  <si>
    <t>3102.8</t>
  </si>
  <si>
    <t>4194.3</t>
  </si>
  <si>
    <t>4222.2</t>
  </si>
  <si>
    <t>5913.9</t>
  </si>
  <si>
    <t>3737.6</t>
  </si>
  <si>
    <t>5430.2</t>
  </si>
  <si>
    <t>5459.8</t>
  </si>
  <si>
    <t>5791.9</t>
  </si>
  <si>
    <t>5018.87</t>
  </si>
  <si>
    <t>5188.57</t>
  </si>
  <si>
    <t>5148.25</t>
  </si>
  <si>
    <t>5321.99</t>
  </si>
  <si>
    <t>3557.7</t>
  </si>
  <si>
    <t>3633.48</t>
  </si>
  <si>
    <t>3632.95</t>
  </si>
  <si>
    <t>4322.34</t>
  </si>
  <si>
    <t>3631.87</t>
  </si>
  <si>
    <t>4188.04</t>
  </si>
  <si>
    <t>4204.26</t>
  </si>
  <si>
    <t>4926.66</t>
  </si>
  <si>
    <t>4042.32</t>
  </si>
  <si>
    <t>4166.79</t>
  </si>
  <si>
    <t>4179.21</t>
  </si>
  <si>
    <t>5594.42</t>
  </si>
  <si>
    <t>4176.71</t>
  </si>
  <si>
    <t>4817.1</t>
  </si>
  <si>
    <t>4848.39</t>
  </si>
  <si>
    <t>5175.03</t>
  </si>
  <si>
    <t>4422.6</t>
  </si>
  <si>
    <t>4536.04</t>
  </si>
  <si>
    <t>4531.23</t>
  </si>
  <si>
    <t>4902.95</t>
  </si>
  <si>
    <t>4322.06</t>
  </si>
  <si>
    <t>4798.1</t>
  </si>
  <si>
    <t>4799.88</t>
  </si>
  <si>
    <t>6152.22</t>
  </si>
  <si>
    <t>4788.12</t>
  </si>
  <si>
    <t>5756.35</t>
  </si>
  <si>
    <t>5767.44</t>
  </si>
  <si>
    <t>7729.759765625</t>
  </si>
  <si>
    <t>5719.4599609375</t>
  </si>
  <si>
    <t>7090.9</t>
  </si>
  <si>
    <t>7094.02</t>
  </si>
  <si>
    <t>7746.7299804688</t>
  </si>
  <si>
    <t>6419.7001953125</t>
  </si>
  <si>
    <t>7380.39</t>
  </si>
  <si>
    <t>7385.33</t>
  </si>
  <si>
    <t>9388.21</t>
  </si>
  <si>
    <t>7117.69</t>
  </si>
  <si>
    <t>8180.4</t>
  </si>
  <si>
    <t>11.88</t>
  </si>
  <si>
    <t>14.45</t>
  </si>
  <si>
    <t>10.25</t>
  </si>
  <si>
    <t>12.76</t>
  </si>
  <si>
    <t>12.79</t>
  </si>
  <si>
    <t>14.96</t>
  </si>
  <si>
    <t>12.74</t>
  </si>
  <si>
    <t>13.82</t>
  </si>
  <si>
    <t>13.7</t>
  </si>
  <si>
    <t>22.33</t>
  </si>
  <si>
    <t>13.34</t>
  </si>
  <si>
    <t>21.08</t>
  </si>
  <si>
    <t>20.94</t>
  </si>
  <si>
    <t>27.48</t>
  </si>
  <si>
    <t>15.96</t>
  </si>
  <si>
    <t>17.67</t>
  </si>
  <si>
    <t>17.7</t>
  </si>
  <si>
    <t>24.4</t>
  </si>
  <si>
    <t>16.69</t>
  </si>
  <si>
    <t>22.38</t>
  </si>
  <si>
    <t>22.36</t>
  </si>
  <si>
    <t>23.65</t>
  </si>
  <si>
    <t>18.86</t>
  </si>
  <si>
    <t>18.99</t>
  </si>
  <si>
    <t>18.71</t>
  </si>
  <si>
    <t>20.29</t>
  </si>
  <si>
    <t>16.48</t>
  </si>
  <si>
    <t>18.31</t>
  </si>
  <si>
    <t>21.42</t>
  </si>
  <si>
    <t>17.22</t>
  </si>
  <si>
    <t>17.88</t>
  </si>
  <si>
    <t>22.22</t>
  </si>
  <si>
    <t>16.7</t>
  </si>
  <si>
    <t>22.18</t>
  </si>
  <si>
    <t>21.97</t>
  </si>
  <si>
    <t>33.77</t>
  </si>
  <si>
    <t>20.15</t>
  </si>
  <si>
    <t>20.4</t>
  </si>
  <si>
    <t>20.59</t>
  </si>
  <si>
    <t>29.54</t>
  </si>
  <si>
    <t>19.5</t>
  </si>
  <si>
    <t>28.62</t>
  </si>
  <si>
    <t>28.22</t>
  </si>
  <si>
    <t>46.37</t>
  </si>
  <si>
    <t>27.25</t>
  </si>
  <si>
    <t>37.35</t>
  </si>
  <si>
    <t>37.16</t>
  </si>
  <si>
    <t>43.46</t>
  </si>
  <si>
    <t>31.56</t>
  </si>
  <si>
    <t>36.16</t>
  </si>
  <si>
    <t>36.22</t>
  </si>
  <si>
    <t>49.04</t>
  </si>
  <si>
    <t>23.9</t>
  </si>
  <si>
    <t>32.762</t>
  </si>
  <si>
    <t>33.904</t>
  </si>
  <si>
    <t>55.868</t>
  </si>
  <si>
    <t>31.901</t>
  </si>
  <si>
    <t>48.395</t>
  </si>
  <si>
    <t>48.797</t>
  </si>
  <si>
    <t>92.562</t>
  </si>
  <si>
    <t>44.158</t>
  </si>
  <si>
    <t>91.325</t>
  </si>
  <si>
    <t>92.128</t>
  </si>
  <si>
    <t>133.85</t>
  </si>
  <si>
    <t>75.192</t>
  </si>
  <si>
    <t>97.212</t>
  </si>
  <si>
    <t>97.753</t>
  </si>
  <si>
    <t>114.61</t>
  </si>
  <si>
    <t>89.866</t>
  </si>
  <si>
    <t>93.742</t>
  </si>
  <si>
    <t>93.722</t>
  </si>
  <si>
    <t>101.52</t>
  </si>
  <si>
    <t>56.331</t>
  </si>
  <si>
    <t>58.647</t>
  </si>
  <si>
    <t>58.75</t>
  </si>
  <si>
    <t>67.007</t>
  </si>
  <si>
    <t>49.365</t>
  </si>
  <si>
    <t>55.42</t>
  </si>
  <si>
    <t>56.167</t>
  </si>
  <si>
    <t>69.399</t>
  </si>
  <si>
    <t>52.037</t>
  </si>
  <si>
    <t>54.3394</t>
  </si>
  <si>
    <t>54.6812</t>
  </si>
  <si>
    <t>83.5822</t>
  </si>
  <si>
    <t>54.5299</t>
  </si>
  <si>
    <t>66.7582</t>
  </si>
  <si>
    <t>67.172</t>
  </si>
  <si>
    <t>53.3228</t>
  </si>
  <si>
    <t>59.0076</t>
  </si>
  <si>
    <t>59.0379</t>
  </si>
  <si>
    <t>63.8068</t>
  </si>
  <si>
    <t>51.7843</t>
  </si>
  <si>
    <t>57.962</t>
  </si>
  <si>
    <t>57.9604</t>
  </si>
  <si>
    <t>77.5205</t>
  </si>
  <si>
    <t>54.8199</t>
  </si>
  <si>
    <t>67.7307</t>
  </si>
  <si>
    <t>67.7642</t>
  </si>
  <si>
    <t>111.08999633789</t>
  </si>
  <si>
    <t>45.600898742676</t>
  </si>
  <si>
    <t>98.5524</t>
  </si>
  <si>
    <t>99.2833</t>
  </si>
  <si>
    <t>111.8870010376</t>
  </si>
  <si>
    <t>85.511100769043</t>
  </si>
  <si>
    <t>93.8594</t>
  </si>
  <si>
    <t>94.1931</t>
  </si>
  <si>
    <t>122.032</t>
  </si>
  <si>
    <t>83.8978</t>
  </si>
  <si>
    <t>94.4742</t>
  </si>
  <si>
    <t>1004.4</t>
  </si>
  <si>
    <t>1082.2</t>
  </si>
  <si>
    <t>949.6</t>
  </si>
  <si>
    <t>977.2</t>
  </si>
  <si>
    <t>995</t>
  </si>
  <si>
    <t>1093.1</t>
  </si>
  <si>
    <t>1068.3</t>
  </si>
  <si>
    <t>1042.9</t>
  </si>
  <si>
    <t>1604.3</t>
  </si>
  <si>
    <t>1035.9</t>
  </si>
  <si>
    <t>1274.2</t>
  </si>
  <si>
    <t>1286</t>
  </si>
  <si>
    <t>1458.6</t>
  </si>
  <si>
    <t>1147.4</t>
  </si>
  <si>
    <t>1262.7</t>
  </si>
  <si>
    <t>1245.2</t>
  </si>
  <si>
    <t>1953.7</t>
  </si>
  <si>
    <t>1229.3</t>
  </si>
  <si>
    <t>1834</t>
  </si>
  <si>
    <t>1819.7</t>
  </si>
  <si>
    <t>2759.9</t>
  </si>
  <si>
    <t>1687.9</t>
  </si>
  <si>
    <t>2555.2</t>
  </si>
  <si>
    <t>2485.9</t>
  </si>
  <si>
    <t>2651</t>
  </si>
  <si>
    <t>1686.5</t>
  </si>
  <si>
    <t>1901.9</t>
  </si>
  <si>
    <t>1897.3</t>
  </si>
  <si>
    <t>2494.4</t>
  </si>
  <si>
    <t>1841.8</t>
  </si>
  <si>
    <t>2289.1</t>
  </si>
  <si>
    <t>2300.2</t>
  </si>
  <si>
    <t>3158</t>
  </si>
  <si>
    <t>2277.7</t>
  </si>
  <si>
    <t>3028.7</t>
  </si>
  <si>
    <t>3030.2</t>
  </si>
  <si>
    <t>3749.8</t>
  </si>
  <si>
    <t>2526.7</t>
  </si>
  <si>
    <t>2566</t>
  </si>
  <si>
    <t>2630.7</t>
  </si>
  <si>
    <t>3347.4</t>
  </si>
  <si>
    <t>2527.2</t>
  </si>
  <si>
    <t>3131.1</t>
  </si>
  <si>
    <t>3141.9</t>
  </si>
  <si>
    <t>4124.7</t>
  </si>
  <si>
    <t>3097.7</t>
  </si>
  <si>
    <t>3244.2</t>
  </si>
  <si>
    <t>3269.7</t>
  </si>
  <si>
    <t>3843.1</t>
  </si>
  <si>
    <t>3266.9</t>
  </si>
  <si>
    <t>3743.1</t>
  </si>
  <si>
    <t>3751.9</t>
  </si>
  <si>
    <t>5289.2</t>
  </si>
  <si>
    <t>2175.7</t>
  </si>
  <si>
    <t>2744.4</t>
  </si>
  <si>
    <t>2791.6</t>
  </si>
  <si>
    <t>4337.9</t>
  </si>
  <si>
    <t>2782.4</t>
  </si>
  <si>
    <t>4190.2</t>
  </si>
  <si>
    <t>4253.9</t>
  </si>
  <si>
    <t>5602.7</t>
  </si>
  <si>
    <t>4224.6</t>
  </si>
  <si>
    <t>5210.3</t>
  </si>
  <si>
    <t>5273.2</t>
  </si>
  <si>
    <t>5843.1</t>
  </si>
  <si>
    <t>4587.7</t>
  </si>
  <si>
    <t>4817.7</t>
  </si>
  <si>
    <t>4847.5</t>
  </si>
  <si>
    <t>5445</t>
  </si>
  <si>
    <t>4525.09</t>
  </si>
  <si>
    <t>4736.15</t>
  </si>
  <si>
    <t>4738.79</t>
  </si>
  <si>
    <t>5418.18</t>
  </si>
  <si>
    <t>3993.95</t>
  </si>
  <si>
    <t>4124.15</t>
  </si>
  <si>
    <t>4137.51</t>
  </si>
  <si>
    <t>4672.37</t>
  </si>
  <si>
    <t>3955.71</t>
  </si>
  <si>
    <t>4270.72</t>
  </si>
  <si>
    <t>4283.98</t>
  </si>
  <si>
    <t>4816.64</t>
  </si>
  <si>
    <t>3314.67</t>
  </si>
  <si>
    <t>3499.82</t>
  </si>
  <si>
    <t>3495.42</t>
  </si>
  <si>
    <t>4554.02</t>
  </si>
  <si>
    <t>3323.58</t>
  </si>
  <si>
    <t>3775.08</t>
  </si>
  <si>
    <t>3800.03</t>
  </si>
  <si>
    <t>4243.79</t>
  </si>
  <si>
    <t>3131.29</t>
  </si>
  <si>
    <t>3234.5</t>
  </si>
  <si>
    <t>3243.26</t>
  </si>
  <si>
    <t>3470.42</t>
  </si>
  <si>
    <t>2858.31</t>
  </si>
  <si>
    <t>2976.6</t>
  </si>
  <si>
    <t>2978.19</t>
  </si>
  <si>
    <t>3925.4</t>
  </si>
  <si>
    <t>2963.62</t>
  </si>
  <si>
    <t>3667.92</t>
  </si>
  <si>
    <t>3663.18</t>
  </si>
  <si>
    <t>4039.1499023438</t>
  </si>
  <si>
    <t>2349.0600585938</t>
  </si>
  <si>
    <t>3998.67</t>
  </si>
  <si>
    <t>3996.06</t>
  </si>
  <si>
    <t>4946.5600585938</t>
  </si>
  <si>
    <t>3564.4899902344</t>
  </si>
  <si>
    <t>3909.45</t>
  </si>
  <si>
    <t>3906.95</t>
  </si>
  <si>
    <t>5361.62</t>
  </si>
  <si>
    <t>3728.54</t>
  </si>
  <si>
    <t>4370.87</t>
  </si>
  <si>
    <t>Silver</t>
  </si>
  <si>
    <t>Platinum</t>
  </si>
  <si>
    <t>Silver_before</t>
  </si>
  <si>
    <t>Silver_now</t>
  </si>
  <si>
    <t>Gold_before</t>
  </si>
  <si>
    <t>Gold_now</t>
  </si>
  <si>
    <t>Platinum_before</t>
  </si>
  <si>
    <t>Platinum_now</t>
  </si>
  <si>
    <t>diff</t>
  </si>
  <si>
    <t>PLN in</t>
  </si>
  <si>
    <t>Return on investment</t>
  </si>
  <si>
    <t>Gold</t>
  </si>
  <si>
    <t>Profit (net):</t>
  </si>
  <si>
    <t>Country's currency/PLN</t>
  </si>
  <si>
    <t>Data for correlation</t>
  </si>
  <si>
    <t>Currency pair / Polish inflation</t>
  </si>
  <si>
    <t>Currency pair /  Inflation of selected country</t>
  </si>
  <si>
    <t>Polish inflation / Inflation of selected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</si>
</sst>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4" formatCode="_-* #,##0.00\ &quot;zł&quot;_-;\-* #,##0.00\ &quot;zł&quot;_-;_-* &quot;-&quot;??\ &quot;zł&quot;_-;_-@_-"/>
    <numFmt numFmtId="164" formatCode="0.0000"/>
    <numFmt numFmtId="165" formatCode="[$-F800]dddd\,\ mmmm\ dd\,\ yyyy"/>
    <numFmt numFmtId="166" formatCode="0.00000"/>
    <numFmt numFmtId="167" formatCode="0.000"/>
    <numFmt numFmtId="168" formatCode="0.000000"/>
    <numFmt numFmtId="169" formatCode="0.0000000"/>
    <numFmt numFmtId="170" formatCode="0.00000000"/>
    <numFmt numFmtId="171" formatCode="_-* #,##0.00\ [$PLN]_-;\-* #,##0.00\ [$PLN]_-;_-* &quot;-&quot;??\ [$PLN]_-;_-@_-"/>
  </numFmts>
  <fonts count="35">
    <font>
      <sz val="11"/>
      <color theme="1"/>
      <name val="Calibri"/>
      <family val="2"/>
      <charset val="238"/>
      <scheme val="minor"/>
    </font>
    <font>
      <b/>
      <sz val="10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b/>
      <sz val="9"/>
      <name val="Arial"/>
      <family val="2"/>
      <charset val="238"/>
    </font>
    <font>
      <b/>
      <sz val="11"/>
      <color theme="4" tint="-0.249977111117893"/>
      <name val="Calibri"/>
      <family val="2"/>
      <charset val="238"/>
      <scheme val="minor"/>
    </font>
    <font>
      <sz val="11"/>
      <color theme="4" tint="-0.249977111117893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rgb="FFFFFF00"/>
      <name val="Comic Sans MS"/>
      <family val="4"/>
      <charset val="238"/>
    </font>
    <font>
      <b/>
      <sz val="16"/>
      <color theme="5" tint="0.59999389629810485"/>
      <name val="Eras Light ITC"/>
      <family val="2"/>
      <charset val="238"/>
    </font>
    <font>
      <b/>
      <sz val="12"/>
      <color theme="5" tint="0.59999389629810485"/>
      <name val="Baskerville Old Face"/>
      <family val="1"/>
      <charset val="238"/>
    </font>
    <font>
      <b/>
      <sz val="11"/>
      <color theme="5" tint="0.59999389629810485"/>
      <name val="Calibri"/>
      <family val="2"/>
      <charset val="238"/>
      <scheme val="minor"/>
    </font>
    <font>
      <b/>
      <i/>
      <sz val="16"/>
      <color theme="0" tint="-0.249977111117893"/>
      <name val="Congenial Black"/>
    </font>
    <font>
      <b/>
      <sz val="20"/>
      <color theme="0" tint="-0.249977111117893"/>
      <name val="Calibri"/>
      <family val="2"/>
      <charset val="238"/>
      <scheme val="minor"/>
    </font>
    <font>
      <sz val="11"/>
      <color theme="0" tint="-0.249977111117893"/>
      <name val="Aharoni"/>
      <charset val="177"/>
    </font>
    <font>
      <sz val="18"/>
      <color theme="7" tint="0.3999755851924192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9"/>
      <color theme="0"/>
      <name val="Cascadia Code SemiLight"/>
      <family val="3"/>
      <charset val="238"/>
    </font>
    <font>
      <sz val="14"/>
      <color theme="0"/>
      <name val="Cascadia Mono SemiBold"/>
      <family val="3"/>
      <charset val="238"/>
    </font>
    <font>
      <sz val="9"/>
      <color theme="0"/>
      <name val="Calibri"/>
      <family val="2"/>
      <charset val="238"/>
      <scheme val="minor"/>
    </font>
    <font>
      <sz val="12"/>
      <color theme="0"/>
      <name val="Californian FB"/>
      <family val="1"/>
    </font>
    <font>
      <u val="doubleAccounting"/>
      <sz val="18"/>
      <color theme="0"/>
      <name val="Californian FB"/>
      <family val="1"/>
    </font>
    <font>
      <sz val="11"/>
      <color theme="0"/>
      <name val="Californian FB"/>
      <family val="1"/>
    </font>
    <font>
      <b/>
      <sz val="14"/>
      <color rgb="FFFFFF00"/>
      <name val="Calibri"/>
      <family val="2"/>
      <charset val="238"/>
      <scheme val="minor"/>
    </font>
    <font>
      <b/>
      <sz val="14"/>
      <color theme="0" tint="-0.14999847407452621"/>
      <name val="Calibri"/>
      <family val="2"/>
      <charset val="238"/>
      <scheme val="minor"/>
    </font>
    <font>
      <b/>
      <sz val="14"/>
      <color theme="0"/>
      <name val="Microsoft YaHei UI"/>
      <family val="2"/>
      <charset val="238"/>
    </font>
    <font>
      <b/>
      <sz val="11"/>
      <color rgb="FF006100"/>
      <name val="Calibri"/>
      <family val="2"/>
      <charset val="238"/>
      <scheme val="minor"/>
    </font>
    <font>
      <b/>
      <sz val="11"/>
      <color theme="0"/>
      <name val="Microsoft YaHei UI"/>
      <family val="2"/>
      <charset val="238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5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slantDashDot">
        <color rgb="FFC00000"/>
      </left>
      <right style="double">
        <color indexed="64"/>
      </right>
      <top style="slantDashDot">
        <color rgb="FFC00000"/>
      </top>
      <bottom style="slantDashDot">
        <color rgb="FFC00000"/>
      </bottom>
      <diagonal/>
    </border>
    <border>
      <left style="double">
        <color indexed="64"/>
      </left>
      <right style="double">
        <color indexed="64"/>
      </right>
      <top style="slantDashDot">
        <color rgb="FFC00000"/>
      </top>
      <bottom style="slantDashDot">
        <color rgb="FFC00000"/>
      </bottom>
      <diagonal/>
    </border>
    <border>
      <left style="double">
        <color indexed="64"/>
      </left>
      <right style="slantDashDot">
        <color rgb="FFC00000"/>
      </right>
      <top style="slantDashDot">
        <color rgb="FFC00000"/>
      </top>
      <bottom style="slantDashDot">
        <color rgb="FFC00000"/>
      </bottom>
      <diagonal/>
    </border>
    <border>
      <left style="dashDot">
        <color theme="8" tint="-0.249977111117893"/>
      </left>
      <right style="dashDot">
        <color theme="8" tint="-0.249977111117893"/>
      </right>
      <top style="dashDot">
        <color theme="8" tint="-0.249977111117893"/>
      </top>
      <bottom style="dashDot">
        <color theme="8" tint="-0.249977111117893"/>
      </bottom>
      <diagonal/>
    </border>
    <border>
      <left style="dashDot">
        <color theme="8" tint="-0.249977111117893"/>
      </left>
      <right/>
      <top style="dashDot">
        <color theme="8" tint="-0.249977111117893"/>
      </top>
      <bottom style="dashDot">
        <color theme="8" tint="-0.249977111117893"/>
      </bottom>
      <diagonal/>
    </border>
    <border>
      <left/>
      <right/>
      <top style="dashDot">
        <color theme="8" tint="-0.249977111117893"/>
      </top>
      <bottom style="dashDot">
        <color theme="8" tint="-0.249977111117893"/>
      </bottom>
      <diagonal/>
    </border>
    <border>
      <left/>
      <right style="dashDot">
        <color theme="8" tint="-0.249977111117893"/>
      </right>
      <top style="dashDot">
        <color theme="8" tint="-0.249977111117893"/>
      </top>
      <bottom style="dashDot">
        <color theme="8" tint="-0.249977111117893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 style="dashDot">
        <color theme="8" tint="-0.249977111117893"/>
      </left>
      <right/>
      <top/>
      <bottom style="dashDot">
        <color theme="8" tint="-0.249977111117893"/>
      </bottom>
      <diagonal/>
    </border>
    <border>
      <left/>
      <right/>
      <top/>
      <bottom style="dashDot">
        <color theme="8" tint="-0.249977111117893"/>
      </bottom>
      <diagonal/>
    </border>
    <border>
      <left/>
      <right style="dashDot">
        <color theme="8" tint="-0.249977111117893"/>
      </right>
      <top/>
      <bottom style="dashDot">
        <color theme="8" tint="-0.249977111117893"/>
      </bottom>
      <diagonal/>
    </border>
    <border>
      <left style="dashDot">
        <color theme="5"/>
      </left>
      <right/>
      <top style="dashDot">
        <color theme="5"/>
      </top>
      <bottom/>
      <diagonal/>
    </border>
    <border>
      <left/>
      <right/>
      <top style="dashDot">
        <color theme="5"/>
      </top>
      <bottom/>
      <diagonal/>
    </border>
    <border>
      <left/>
      <right style="dashDot">
        <color theme="5"/>
      </right>
      <top style="dashDot">
        <color theme="5"/>
      </top>
      <bottom/>
      <diagonal/>
    </border>
    <border>
      <left style="dashDot">
        <color theme="5"/>
      </left>
      <right/>
      <top/>
      <bottom style="dashDot">
        <color theme="5"/>
      </bottom>
      <diagonal/>
    </border>
    <border>
      <left/>
      <right/>
      <top/>
      <bottom style="dashDot">
        <color theme="5"/>
      </bottom>
      <diagonal/>
    </border>
    <border>
      <left/>
      <right style="dashDot">
        <color theme="5"/>
      </right>
      <top/>
      <bottom style="dashDot">
        <color theme="5"/>
      </bottom>
      <diagonal/>
    </border>
    <border>
      <left style="double">
        <color theme="5"/>
      </left>
      <right style="dashDot">
        <color theme="5"/>
      </right>
      <top style="double">
        <color theme="5"/>
      </top>
      <bottom style="dashDot">
        <color theme="5"/>
      </bottom>
      <diagonal/>
    </border>
    <border>
      <left style="dashDot">
        <color theme="5"/>
      </left>
      <right style="dashDot">
        <color theme="5"/>
      </right>
      <top style="double">
        <color theme="5"/>
      </top>
      <bottom style="dashDot">
        <color theme="5"/>
      </bottom>
      <diagonal/>
    </border>
    <border>
      <left style="dashDot">
        <color theme="5"/>
      </left>
      <right style="double">
        <color theme="5"/>
      </right>
      <top style="double">
        <color theme="5"/>
      </top>
      <bottom style="dashDot">
        <color theme="5"/>
      </bottom>
      <diagonal/>
    </border>
    <border>
      <left style="double">
        <color theme="5"/>
      </left>
      <right style="dashDot">
        <color theme="5"/>
      </right>
      <top style="dashDot">
        <color theme="5"/>
      </top>
      <bottom style="double">
        <color theme="5"/>
      </bottom>
      <diagonal/>
    </border>
    <border>
      <left style="dashDot">
        <color theme="5"/>
      </left>
      <right style="dashDot">
        <color theme="5"/>
      </right>
      <top style="dashDot">
        <color theme="5"/>
      </top>
      <bottom style="double">
        <color theme="5"/>
      </bottom>
      <diagonal/>
    </border>
    <border>
      <left style="dashDot">
        <color theme="5"/>
      </left>
      <right style="double">
        <color theme="5"/>
      </right>
      <top style="dashDot">
        <color theme="5"/>
      </top>
      <bottom style="double">
        <color theme="5"/>
      </bottom>
      <diagonal/>
    </border>
    <border>
      <left style="double">
        <color theme="5"/>
      </left>
      <right/>
      <top style="double">
        <color theme="5"/>
      </top>
      <bottom/>
      <diagonal/>
    </border>
    <border>
      <left/>
      <right/>
      <top style="double">
        <color theme="5"/>
      </top>
      <bottom/>
      <diagonal/>
    </border>
    <border>
      <left/>
      <right style="double">
        <color theme="5"/>
      </right>
      <top style="double">
        <color theme="5"/>
      </top>
      <bottom/>
      <diagonal/>
    </border>
    <border>
      <left style="double">
        <color theme="5"/>
      </left>
      <right/>
      <top/>
      <bottom/>
      <diagonal/>
    </border>
    <border>
      <left/>
      <right style="double">
        <color theme="5"/>
      </right>
      <top/>
      <bottom/>
      <diagonal/>
    </border>
    <border>
      <left style="double">
        <color theme="5"/>
      </left>
      <right/>
      <top/>
      <bottom style="double">
        <color theme="5"/>
      </bottom>
      <diagonal/>
    </border>
    <border>
      <left/>
      <right/>
      <top/>
      <bottom style="double">
        <color theme="5"/>
      </bottom>
      <diagonal/>
    </border>
    <border>
      <left style="double">
        <color theme="5"/>
      </left>
      <right style="double">
        <color theme="5"/>
      </right>
      <top style="double">
        <color theme="5"/>
      </top>
      <bottom/>
      <diagonal/>
    </border>
    <border>
      <left style="double">
        <color theme="5"/>
      </left>
      <right style="double">
        <color theme="5"/>
      </right>
      <top/>
      <bottom/>
      <diagonal/>
    </border>
    <border>
      <left style="double">
        <color theme="5"/>
      </left>
      <right style="double">
        <color theme="5"/>
      </right>
      <top/>
      <bottom style="double">
        <color theme="5"/>
      </bottom>
      <diagonal/>
    </border>
    <border>
      <left/>
      <right style="dashDot">
        <color theme="8" tint="-0.249977111117893"/>
      </right>
      <top/>
      <bottom/>
      <diagonal/>
    </border>
    <border>
      <left style="dashDot">
        <color theme="8" tint="-0.249977111117893"/>
      </left>
      <right/>
      <top/>
      <bottom/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/>
      <right/>
      <top style="medium">
        <color rgb="FF0070C0"/>
      </top>
      <bottom style="medium">
        <color rgb="FF0070C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0" fontId="3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</cellStyleXfs>
  <cellXfs count="188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0" xfId="0" applyFill="1"/>
    <xf numFmtId="0" fontId="3" fillId="0" borderId="0" xfId="0" applyFont="1"/>
    <xf numFmtId="2" fontId="2" fillId="0" borderId="0" xfId="0" applyNumberFormat="1" applyFont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5" fontId="3" fillId="0" borderId="0" xfId="0" applyNumberFormat="1" applyFont="1"/>
    <xf numFmtId="2" fontId="3" fillId="0" borderId="0" xfId="0" applyNumberFormat="1" applyFont="1"/>
    <xf numFmtId="4" fontId="3" fillId="0" borderId="0" xfId="0" applyNumberFormat="1" applyFont="1"/>
    <xf numFmtId="0" fontId="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2" fontId="0" fillId="0" borderId="0" xfId="0" applyNumberFormat="1"/>
    <xf numFmtId="1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4" fontId="2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164" fontId="6" fillId="0" borderId="3" xfId="0" applyNumberFormat="1" applyFont="1" applyBorder="1"/>
    <xf numFmtId="1" fontId="1" fillId="0" borderId="3" xfId="0" applyNumberFormat="1" applyFont="1" applyBorder="1"/>
    <xf numFmtId="164" fontId="6" fillId="0" borderId="4" xfId="0" applyNumberFormat="1" applyFont="1" applyBorder="1"/>
    <xf numFmtId="1" fontId="2" fillId="0" borderId="4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4" fillId="0" borderId="3" xfId="0" applyFont="1" applyBorder="1"/>
    <xf numFmtId="164" fontId="5" fillId="0" borderId="3" xfId="0" applyNumberFormat="1" applyFont="1" applyBorder="1" applyAlignment="1">
      <alignment horizontal="right" vertical="center"/>
    </xf>
    <xf numFmtId="0" fontId="6" fillId="3" borderId="2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6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0" fillId="0" borderId="0" xfId="0" applyNumberFormat="1"/>
    <xf numFmtId="0" fontId="0" fillId="4" borderId="0" xfId="0" applyFill="1"/>
    <xf numFmtId="0" fontId="0" fillId="8" borderId="0" xfId="0" applyFill="1"/>
    <xf numFmtId="1" fontId="0" fillId="8" borderId="0" xfId="0" applyNumberFormat="1" applyFill="1"/>
    <xf numFmtId="0" fontId="0" fillId="9" borderId="0" xfId="0" applyFill="1"/>
    <xf numFmtId="0" fontId="7" fillId="9" borderId="0" xfId="0" applyFont="1" applyFill="1"/>
    <xf numFmtId="0" fontId="0" fillId="10" borderId="0" xfId="0" applyFill="1"/>
    <xf numFmtId="0" fontId="0" fillId="10" borderId="0" xfId="0" applyFill="1" applyBorder="1"/>
    <xf numFmtId="0" fontId="18" fillId="10" borderId="0" xfId="0" applyFont="1" applyFill="1" applyBorder="1"/>
    <xf numFmtId="0" fontId="17" fillId="10" borderId="0" xfId="0" applyFont="1" applyFill="1" applyBorder="1"/>
    <xf numFmtId="0" fontId="17" fillId="10" borderId="10" xfId="0" applyFont="1" applyFill="1" applyBorder="1" applyAlignment="1">
      <alignment horizontal="right"/>
    </xf>
    <xf numFmtId="49" fontId="17" fillId="10" borderId="10" xfId="0" applyNumberFormat="1" applyFont="1" applyFill="1" applyBorder="1" applyAlignment="1">
      <alignment horizontal="right"/>
    </xf>
    <xf numFmtId="168" fontId="3" fillId="0" borderId="0" xfId="0" applyNumberFormat="1" applyFont="1"/>
    <xf numFmtId="169" fontId="3" fillId="0" borderId="0" xfId="0" applyNumberFormat="1" applyFont="1" applyAlignment="1">
      <alignment horizontal="center"/>
    </xf>
    <xf numFmtId="169" fontId="0" fillId="0" borderId="0" xfId="0" applyNumberFormat="1"/>
    <xf numFmtId="169" fontId="3" fillId="0" borderId="0" xfId="0" applyNumberFormat="1" applyFont="1"/>
    <xf numFmtId="169" fontId="2" fillId="0" borderId="0" xfId="0" applyNumberFormat="1" applyFont="1" applyAlignment="1">
      <alignment horizontal="center"/>
    </xf>
    <xf numFmtId="0" fontId="13" fillId="10" borderId="0" xfId="0" applyFont="1" applyFill="1"/>
    <xf numFmtId="0" fontId="25" fillId="10" borderId="0" xfId="0" applyFont="1" applyFill="1"/>
    <xf numFmtId="0" fontId="26" fillId="10" borderId="21" xfId="0" applyFont="1" applyFill="1" applyBorder="1" applyAlignment="1">
      <alignment horizontal="right"/>
    </xf>
    <xf numFmtId="1" fontId="26" fillId="10" borderId="21" xfId="0" applyNumberFormat="1" applyFont="1" applyFill="1" applyBorder="1" applyAlignment="1">
      <alignment horizontal="left"/>
    </xf>
    <xf numFmtId="0" fontId="26" fillId="10" borderId="22" xfId="0" applyFont="1" applyFill="1" applyBorder="1" applyAlignment="1">
      <alignment horizontal="left"/>
    </xf>
    <xf numFmtId="44" fontId="29" fillId="10" borderId="0" xfId="0" applyNumberFormat="1" applyFont="1" applyFill="1"/>
    <xf numFmtId="0" fontId="29" fillId="10" borderId="0" xfId="0" applyFont="1" applyFill="1"/>
    <xf numFmtId="0" fontId="27" fillId="11" borderId="23" xfId="0" applyFont="1" applyFill="1" applyBorder="1" applyAlignment="1">
      <alignment vertical="center"/>
    </xf>
    <xf numFmtId="0" fontId="27" fillId="11" borderId="24" xfId="0" applyFont="1" applyFill="1" applyBorder="1" applyAlignment="1">
      <alignment horizontal="right" vertical="center"/>
    </xf>
    <xf numFmtId="1" fontId="27" fillId="11" borderId="24" xfId="0" applyNumberFormat="1" applyFont="1" applyFill="1" applyBorder="1" applyAlignment="1">
      <alignment horizontal="left" vertical="center"/>
    </xf>
    <xf numFmtId="2" fontId="27" fillId="11" borderId="24" xfId="0" applyNumberFormat="1" applyFont="1" applyFill="1" applyBorder="1" applyAlignment="1">
      <alignment vertical="center"/>
    </xf>
    <xf numFmtId="49" fontId="27" fillId="11" borderId="25" xfId="0" applyNumberFormat="1" applyFont="1" applyFill="1" applyBorder="1" applyAlignment="1">
      <alignment vertical="center"/>
    </xf>
    <xf numFmtId="2" fontId="27" fillId="11" borderId="26" xfId="0" applyNumberFormat="1" applyFont="1" applyFill="1" applyBorder="1" applyAlignment="1">
      <alignment vertical="center"/>
    </xf>
    <xf numFmtId="49" fontId="27" fillId="11" borderId="27" xfId="0" applyNumberFormat="1" applyFont="1" applyFill="1" applyBorder="1" applyAlignment="1">
      <alignment horizontal="right" vertical="center"/>
    </xf>
    <xf numFmtId="0" fontId="27" fillId="11" borderId="27" xfId="0" applyFont="1" applyFill="1" applyBorder="1" applyAlignment="1">
      <alignment vertical="center"/>
    </xf>
    <xf numFmtId="2" fontId="27" fillId="11" borderId="27" xfId="0" applyNumberFormat="1" applyFont="1" applyFill="1" applyBorder="1" applyAlignment="1">
      <alignment vertical="center"/>
    </xf>
    <xf numFmtId="0" fontId="27" fillId="11" borderId="28" xfId="0" applyFont="1" applyFill="1" applyBorder="1" applyAlignment="1">
      <alignment vertical="center"/>
    </xf>
    <xf numFmtId="0" fontId="13" fillId="10" borderId="0" xfId="0" applyFont="1" applyFill="1" applyBorder="1"/>
    <xf numFmtId="0" fontId="13" fillId="10" borderId="20" xfId="0" applyFont="1" applyFill="1" applyBorder="1"/>
    <xf numFmtId="0" fontId="13" fillId="10" borderId="21" xfId="0" applyFont="1" applyFill="1" applyBorder="1"/>
    <xf numFmtId="0" fontId="27" fillId="11" borderId="24" xfId="0" applyFont="1" applyFill="1" applyBorder="1" applyAlignment="1">
      <alignment vertical="center"/>
    </xf>
    <xf numFmtId="44" fontId="28" fillId="10" borderId="0" xfId="0" applyNumberFormat="1" applyFont="1" applyFill="1" applyAlignment="1">
      <alignment horizontal="center" vertical="center"/>
    </xf>
    <xf numFmtId="171" fontId="28" fillId="10" borderId="0" xfId="0" applyNumberFormat="1" applyFont="1" applyFill="1" applyAlignment="1">
      <alignment horizontal="center" vertical="center"/>
    </xf>
    <xf numFmtId="1" fontId="26" fillId="10" borderId="0" xfId="0" applyNumberFormat="1" applyFont="1" applyFill="1" applyBorder="1" applyAlignment="1">
      <alignment horizontal="left"/>
    </xf>
    <xf numFmtId="0" fontId="26" fillId="10" borderId="45" xfId="0" applyFont="1" applyFill="1" applyBorder="1" applyAlignment="1">
      <alignment horizontal="left"/>
    </xf>
    <xf numFmtId="0" fontId="26" fillId="10" borderId="0" xfId="0" applyFont="1" applyFill="1" applyBorder="1" applyAlignment="1">
      <alignment horizontal="right"/>
    </xf>
    <xf numFmtId="0" fontId="13" fillId="10" borderId="46" xfId="0" applyFont="1" applyFill="1" applyBorder="1"/>
    <xf numFmtId="0" fontId="32" fillId="10" borderId="47" xfId="0" applyFont="1" applyFill="1" applyBorder="1" applyAlignment="1">
      <alignment horizontal="center" vertical="center"/>
    </xf>
    <xf numFmtId="0" fontId="32" fillId="10" borderId="49" xfId="0" applyFont="1" applyFill="1" applyBorder="1" applyAlignment="1">
      <alignment horizontal="center" vertical="center"/>
    </xf>
    <xf numFmtId="1" fontId="32" fillId="10" borderId="49" xfId="0" applyNumberFormat="1" applyFont="1" applyFill="1" applyBorder="1" applyAlignment="1">
      <alignment horizontal="center" vertical="center"/>
    </xf>
    <xf numFmtId="1" fontId="32" fillId="10" borderId="48" xfId="0" applyNumberFormat="1" applyFont="1" applyFill="1" applyBorder="1" applyAlignment="1">
      <alignment horizontal="center" vertical="center"/>
    </xf>
    <xf numFmtId="0" fontId="16" fillId="10" borderId="11" xfId="0" applyFont="1" applyFill="1" applyBorder="1" applyAlignment="1">
      <alignment horizontal="right"/>
    </xf>
    <xf numFmtId="0" fontId="16" fillId="10" borderId="12" xfId="0" applyFont="1" applyFill="1" applyBorder="1" applyAlignment="1">
      <alignment horizontal="right"/>
    </xf>
    <xf numFmtId="0" fontId="16" fillId="10" borderId="13" xfId="0" applyFont="1" applyFill="1" applyBorder="1" applyAlignment="1">
      <alignment horizontal="right"/>
    </xf>
    <xf numFmtId="0" fontId="19" fillId="10" borderId="0" xfId="5" applyFont="1" applyFill="1" applyBorder="1" applyAlignment="1">
      <alignment horizontal="center"/>
    </xf>
    <xf numFmtId="0" fontId="15" fillId="11" borderId="7" xfId="4" applyFont="1" applyFill="1" applyBorder="1" applyAlignment="1">
      <alignment horizontal="center"/>
    </xf>
    <xf numFmtId="0" fontId="15" fillId="11" borderId="8" xfId="4" applyFont="1" applyFill="1" applyBorder="1" applyAlignment="1">
      <alignment horizontal="center"/>
    </xf>
    <xf numFmtId="0" fontId="15" fillId="11" borderId="9" xfId="4" applyFont="1" applyFill="1" applyBorder="1" applyAlignment="1">
      <alignment horizontal="center"/>
    </xf>
    <xf numFmtId="0" fontId="14" fillId="10" borderId="29" xfId="0" applyFont="1" applyFill="1" applyBorder="1" applyAlignment="1">
      <alignment horizontal="center" vertical="center"/>
    </xf>
    <xf numFmtId="0" fontId="14" fillId="10" borderId="30" xfId="0" applyFont="1" applyFill="1" applyBorder="1" applyAlignment="1">
      <alignment horizontal="center" vertical="center"/>
    </xf>
    <xf numFmtId="0" fontId="14" fillId="10" borderId="31" xfId="0" applyFont="1" applyFill="1" applyBorder="1" applyAlignment="1">
      <alignment horizontal="center" vertical="center"/>
    </xf>
    <xf numFmtId="0" fontId="14" fillId="10" borderId="32" xfId="0" applyFont="1" applyFill="1" applyBorder="1" applyAlignment="1">
      <alignment horizontal="center" vertical="center"/>
    </xf>
    <xf numFmtId="0" fontId="14" fillId="10" borderId="33" xfId="0" applyFont="1" applyFill="1" applyBorder="1" applyAlignment="1">
      <alignment horizontal="center" vertical="center"/>
    </xf>
    <xf numFmtId="0" fontId="14" fillId="10" borderId="34" xfId="0" applyFont="1" applyFill="1" applyBorder="1" applyAlignment="1">
      <alignment horizontal="center" vertical="center"/>
    </xf>
    <xf numFmtId="0" fontId="24" fillId="10" borderId="0" xfId="0" applyFont="1" applyFill="1" applyAlignment="1">
      <alignment horizontal="left" vertical="top" wrapText="1"/>
    </xf>
    <xf numFmtId="0" fontId="25" fillId="10" borderId="0" xfId="0" applyFont="1" applyFill="1" applyAlignment="1">
      <alignment horizontal="center" vertical="center"/>
    </xf>
    <xf numFmtId="0" fontId="20" fillId="10" borderId="14" xfId="0" applyFont="1" applyFill="1" applyBorder="1" applyAlignment="1">
      <alignment horizontal="center"/>
    </xf>
    <xf numFmtId="0" fontId="12" fillId="10" borderId="15" xfId="0" applyFont="1" applyFill="1" applyBorder="1" applyAlignment="1">
      <alignment horizontal="center"/>
    </xf>
    <xf numFmtId="0" fontId="12" fillId="10" borderId="16" xfId="0" applyFont="1" applyFill="1" applyBorder="1" applyAlignment="1">
      <alignment horizontal="center"/>
    </xf>
    <xf numFmtId="0" fontId="12" fillId="10" borderId="17" xfId="0" applyFont="1" applyFill="1" applyBorder="1" applyAlignment="1">
      <alignment horizontal="center"/>
    </xf>
    <xf numFmtId="0" fontId="12" fillId="10" borderId="18" xfId="0" applyFont="1" applyFill="1" applyBorder="1" applyAlignment="1">
      <alignment horizontal="center"/>
    </xf>
    <xf numFmtId="0" fontId="12" fillId="10" borderId="19" xfId="0" applyFont="1" applyFill="1" applyBorder="1" applyAlignment="1">
      <alignment horizontal="center"/>
    </xf>
    <xf numFmtId="0" fontId="21" fillId="10" borderId="14" xfId="0" applyFont="1" applyFill="1" applyBorder="1" applyAlignment="1">
      <alignment horizontal="center" wrapText="1"/>
    </xf>
    <xf numFmtId="0" fontId="21" fillId="10" borderId="15" xfId="0" applyFont="1" applyFill="1" applyBorder="1" applyAlignment="1">
      <alignment horizontal="center" wrapText="1"/>
    </xf>
    <xf numFmtId="0" fontId="21" fillId="10" borderId="16" xfId="0" applyFont="1" applyFill="1" applyBorder="1" applyAlignment="1">
      <alignment horizontal="center" wrapText="1"/>
    </xf>
    <xf numFmtId="0" fontId="21" fillId="10" borderId="17" xfId="0" applyFont="1" applyFill="1" applyBorder="1" applyAlignment="1">
      <alignment horizontal="center" wrapText="1"/>
    </xf>
    <xf numFmtId="0" fontId="21" fillId="10" borderId="18" xfId="0" applyFont="1" applyFill="1" applyBorder="1" applyAlignment="1">
      <alignment horizontal="center" wrapText="1"/>
    </xf>
    <xf numFmtId="0" fontId="21" fillId="10" borderId="19" xfId="0" applyFont="1" applyFill="1" applyBorder="1" applyAlignment="1">
      <alignment horizontal="center" wrapText="1"/>
    </xf>
    <xf numFmtId="167" fontId="22" fillId="10" borderId="14" xfId="0" applyNumberFormat="1" applyFont="1" applyFill="1" applyBorder="1" applyAlignment="1">
      <alignment horizontal="center"/>
    </xf>
    <xf numFmtId="167" fontId="22" fillId="10" borderId="15" xfId="0" applyNumberFormat="1" applyFont="1" applyFill="1" applyBorder="1" applyAlignment="1">
      <alignment horizontal="center"/>
    </xf>
    <xf numFmtId="167" fontId="22" fillId="10" borderId="16" xfId="0" applyNumberFormat="1" applyFont="1" applyFill="1" applyBorder="1" applyAlignment="1">
      <alignment horizontal="center"/>
    </xf>
    <xf numFmtId="167" fontId="22" fillId="10" borderId="17" xfId="0" applyNumberFormat="1" applyFont="1" applyFill="1" applyBorder="1" applyAlignment="1">
      <alignment horizontal="center"/>
    </xf>
    <xf numFmtId="167" fontId="22" fillId="10" borderId="18" xfId="0" applyNumberFormat="1" applyFont="1" applyFill="1" applyBorder="1" applyAlignment="1">
      <alignment horizontal="center"/>
    </xf>
    <xf numFmtId="167" fontId="22" fillId="10" borderId="19" xfId="0" applyNumberFormat="1" applyFont="1" applyFill="1" applyBorder="1" applyAlignment="1">
      <alignment horizontal="center"/>
    </xf>
    <xf numFmtId="0" fontId="25" fillId="10" borderId="0" xfId="0" applyFont="1" applyFill="1" applyAlignment="1">
      <alignment horizontal="right"/>
    </xf>
    <xf numFmtId="2" fontId="32" fillId="10" borderId="49" xfId="0" applyNumberFormat="1" applyFont="1" applyFill="1" applyBorder="1" applyAlignment="1">
      <alignment horizontal="center" vertical="center"/>
    </xf>
    <xf numFmtId="2" fontId="13" fillId="10" borderId="37" xfId="0" applyNumberFormat="1" applyFont="1" applyFill="1" applyBorder="1" applyAlignment="1">
      <alignment horizontal="center" vertical="center"/>
    </xf>
    <xf numFmtId="2" fontId="13" fillId="10" borderId="39" xfId="0" applyNumberFormat="1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 wrapText="1"/>
    </xf>
    <xf numFmtId="0" fontId="13" fillId="10" borderId="0" xfId="0" applyFont="1" applyFill="1" applyBorder="1" applyAlignment="1">
      <alignment horizontal="center" vertical="center" wrapText="1"/>
    </xf>
    <xf numFmtId="0" fontId="13" fillId="10" borderId="40" xfId="0" applyFont="1" applyFill="1" applyBorder="1" applyAlignment="1">
      <alignment horizontal="center" vertical="center" wrapText="1"/>
    </xf>
    <xf numFmtId="0" fontId="13" fillId="10" borderId="41" xfId="0" applyFont="1" applyFill="1" applyBorder="1" applyAlignment="1">
      <alignment horizontal="center" vertical="center" wrapText="1"/>
    </xf>
    <xf numFmtId="10" fontId="13" fillId="10" borderId="42" xfId="2" applyNumberFormat="1" applyFont="1" applyFill="1" applyBorder="1" applyAlignment="1">
      <alignment horizontal="center" vertical="center"/>
    </xf>
    <xf numFmtId="10" fontId="13" fillId="10" borderId="43" xfId="2" applyNumberFormat="1" applyFont="1" applyFill="1" applyBorder="1" applyAlignment="1">
      <alignment horizontal="center" vertical="center"/>
    </xf>
    <xf numFmtId="10" fontId="13" fillId="10" borderId="44" xfId="2" applyNumberFormat="1" applyFont="1" applyFill="1" applyBorder="1" applyAlignment="1">
      <alignment horizontal="center" vertical="center"/>
    </xf>
    <xf numFmtId="0" fontId="13" fillId="10" borderId="35" xfId="0" applyFont="1" applyFill="1" applyBorder="1" applyAlignment="1">
      <alignment horizontal="center" vertical="center"/>
    </xf>
    <xf numFmtId="0" fontId="13" fillId="10" borderId="36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0" xfId="0" applyFont="1" applyFill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9" xfId="0" applyFont="1" applyFill="1" applyBorder="1" applyAlignment="1">
      <alignment horizontal="center" vertical="center"/>
    </xf>
    <xf numFmtId="0" fontId="31" fillId="10" borderId="29" xfId="0" applyFont="1" applyFill="1" applyBorder="1" applyAlignment="1">
      <alignment horizontal="center" vertical="center"/>
    </xf>
    <xf numFmtId="0" fontId="31" fillId="10" borderId="30" xfId="0" applyFont="1" applyFill="1" applyBorder="1" applyAlignment="1">
      <alignment horizontal="center" vertical="center"/>
    </xf>
    <xf numFmtId="0" fontId="31" fillId="10" borderId="31" xfId="0" applyFont="1" applyFill="1" applyBorder="1" applyAlignment="1">
      <alignment horizontal="center" vertical="center"/>
    </xf>
    <xf numFmtId="0" fontId="31" fillId="10" borderId="32" xfId="0" applyFont="1" applyFill="1" applyBorder="1" applyAlignment="1">
      <alignment horizontal="center" vertical="center"/>
    </xf>
    <xf numFmtId="0" fontId="31" fillId="10" borderId="33" xfId="0" applyFont="1" applyFill="1" applyBorder="1" applyAlignment="1">
      <alignment horizontal="center" vertical="center"/>
    </xf>
    <xf numFmtId="0" fontId="31" fillId="10" borderId="34" xfId="0" applyFont="1" applyFill="1" applyBorder="1" applyAlignment="1">
      <alignment horizontal="center" vertical="center"/>
    </xf>
    <xf numFmtId="0" fontId="30" fillId="10" borderId="29" xfId="0" applyFont="1" applyFill="1" applyBorder="1" applyAlignment="1">
      <alignment horizontal="center" vertical="center"/>
    </xf>
    <xf numFmtId="0" fontId="30" fillId="10" borderId="30" xfId="0" applyFont="1" applyFill="1" applyBorder="1" applyAlignment="1">
      <alignment horizontal="center" vertical="center"/>
    </xf>
    <xf numFmtId="0" fontId="30" fillId="10" borderId="31" xfId="0" applyFont="1" applyFill="1" applyBorder="1" applyAlignment="1">
      <alignment horizontal="center" vertical="center"/>
    </xf>
    <xf numFmtId="0" fontId="30" fillId="10" borderId="32" xfId="0" applyFont="1" applyFill="1" applyBorder="1" applyAlignment="1">
      <alignment horizontal="center" vertical="center"/>
    </xf>
    <xf numFmtId="0" fontId="30" fillId="10" borderId="33" xfId="0" applyFont="1" applyFill="1" applyBorder="1" applyAlignment="1">
      <alignment horizontal="center" vertical="center"/>
    </xf>
    <xf numFmtId="0" fontId="30" fillId="10" borderId="34" xfId="0" applyFont="1" applyFill="1" applyBorder="1" applyAlignment="1">
      <alignment horizontal="center" vertical="center"/>
    </xf>
    <xf numFmtId="0" fontId="0" fillId="0" borderId="0" xfId="0"/>
    <xf numFmtId="166" fontId="0" fillId="8" borderId="0" xfId="0" applyNumberFormat="1" applyFill="1"/>
    <xf numFmtId="1" fontId="0" fillId="9" borderId="0" xfId="0" applyNumberFormat="1" applyFill="1"/>
    <xf numFmtId="166" fontId="0" fillId="9" borderId="0" xfId="0" applyNumberFormat="1" applyFill="1"/>
    <xf numFmtId="0" fontId="0" fillId="12" borderId="0" xfId="0" applyFill="1"/>
    <xf numFmtId="1" fontId="0" fillId="12" borderId="0" xfId="0" applyNumberFormat="1" applyFill="1"/>
    <xf numFmtId="166" fontId="0" fillId="12" borderId="0" xfId="0" applyNumberFormat="1" applyFill="1"/>
    <xf numFmtId="0" fontId="0" fillId="13" borderId="0" xfId="0" applyFill="1"/>
    <xf numFmtId="1" fontId="0" fillId="13" borderId="0" xfId="0" applyNumberFormat="1" applyFill="1"/>
    <xf numFmtId="166" fontId="0" fillId="13" borderId="0" xfId="0" applyNumberFormat="1" applyFill="1"/>
    <xf numFmtId="0" fontId="0" fillId="14" borderId="0" xfId="0" applyFill="1"/>
    <xf numFmtId="1" fontId="0" fillId="14" borderId="0" xfId="0" applyNumberFormat="1" applyFill="1"/>
    <xf numFmtId="0" fontId="12" fillId="4" borderId="0" xfId="0" applyFont="1" applyFill="1" applyAlignment="1">
      <alignment horizontal="center"/>
    </xf>
    <xf numFmtId="0" fontId="12" fillId="8" borderId="0" xfId="0" applyFont="1" applyFill="1"/>
    <xf numFmtId="0" fontId="12" fillId="9" borderId="0" xfId="0" applyFont="1" applyFill="1" applyAlignment="1">
      <alignment horizontal="center"/>
    </xf>
    <xf numFmtId="0" fontId="12" fillId="8" borderId="0" xfId="0" applyFont="1" applyFill="1" applyAlignment="1">
      <alignment horizontal="center"/>
    </xf>
    <xf numFmtId="0" fontId="12" fillId="9" borderId="0" xfId="0" applyFont="1" applyFill="1"/>
    <xf numFmtId="0" fontId="33" fillId="9" borderId="0" xfId="3" applyFont="1" applyFill="1" applyAlignment="1">
      <alignment horizontal="center" wrapText="1"/>
    </xf>
    <xf numFmtId="0" fontId="12" fillId="9" borderId="50" xfId="0" applyFont="1" applyFill="1" applyBorder="1"/>
    <xf numFmtId="0" fontId="33" fillId="12" borderId="0" xfId="3" applyFont="1" applyFill="1" applyAlignment="1">
      <alignment horizontal="center" wrapText="1"/>
    </xf>
    <xf numFmtId="0" fontId="12" fillId="12" borderId="50" xfId="0" applyFont="1" applyFill="1" applyBorder="1"/>
    <xf numFmtId="0" fontId="33" fillId="13" borderId="0" xfId="3" applyFont="1" applyFill="1" applyAlignment="1">
      <alignment horizontal="center" wrapText="1"/>
    </xf>
    <xf numFmtId="0" fontId="12" fillId="13" borderId="50" xfId="0" applyFont="1" applyFill="1" applyBorder="1"/>
    <xf numFmtId="0" fontId="12" fillId="13" borderId="0" xfId="0" applyFont="1" applyFill="1" applyBorder="1" applyAlignment="1">
      <alignment wrapText="1"/>
    </xf>
    <xf numFmtId="0" fontId="12" fillId="13" borderId="51" xfId="0" applyFont="1" applyFill="1" applyBorder="1" applyAlignment="1">
      <alignment wrapText="1"/>
    </xf>
    <xf numFmtId="1" fontId="12" fillId="13" borderId="52" xfId="0" applyNumberFormat="1" applyFont="1" applyFill="1" applyBorder="1" applyAlignment="1">
      <alignment wrapText="1"/>
    </xf>
    <xf numFmtId="0" fontId="12" fillId="13" borderId="52" xfId="0" applyFont="1" applyFill="1" applyBorder="1" applyAlignment="1">
      <alignment wrapText="1"/>
    </xf>
    <xf numFmtId="0" fontId="12" fillId="13" borderId="52" xfId="0" applyFont="1" applyFill="1" applyBorder="1" applyAlignment="1">
      <alignment wrapText="1"/>
    </xf>
    <xf numFmtId="0" fontId="12" fillId="13" borderId="53" xfId="0" applyFont="1" applyFill="1" applyBorder="1" applyAlignment="1">
      <alignment wrapText="1"/>
    </xf>
    <xf numFmtId="0" fontId="12" fillId="13" borderId="54" xfId="0" applyFont="1" applyFill="1" applyBorder="1" applyAlignment="1">
      <alignment wrapText="1"/>
    </xf>
    <xf numFmtId="1" fontId="12" fillId="13" borderId="55" xfId="0" applyNumberFormat="1" applyFont="1" applyFill="1" applyBorder="1" applyAlignment="1">
      <alignment wrapText="1"/>
    </xf>
    <xf numFmtId="0" fontId="12" fillId="13" borderId="55" xfId="0" applyFont="1" applyFill="1" applyBorder="1" applyAlignment="1">
      <alignment wrapText="1"/>
    </xf>
    <xf numFmtId="0" fontId="12" fillId="13" borderId="55" xfId="0" applyFont="1" applyFill="1" applyBorder="1" applyAlignment="1">
      <alignment wrapText="1"/>
    </xf>
    <xf numFmtId="0" fontId="12" fillId="13" borderId="56" xfId="0" applyFont="1" applyFill="1" applyBorder="1" applyAlignment="1">
      <alignment wrapText="1"/>
    </xf>
    <xf numFmtId="0" fontId="12" fillId="13" borderId="57" xfId="0" applyFont="1" applyFill="1" applyBorder="1" applyAlignment="1">
      <alignment wrapText="1"/>
    </xf>
    <xf numFmtId="0" fontId="12" fillId="13" borderId="58" xfId="0" applyFont="1" applyFill="1" applyBorder="1" applyAlignment="1">
      <alignment wrapText="1"/>
    </xf>
    <xf numFmtId="170" fontId="12" fillId="13" borderId="55" xfId="0" applyNumberFormat="1" applyFont="1" applyFill="1" applyBorder="1" applyAlignment="1">
      <alignment wrapText="1"/>
    </xf>
    <xf numFmtId="0" fontId="34" fillId="10" borderId="49" xfId="0" applyFont="1" applyFill="1" applyBorder="1" applyAlignment="1">
      <alignment horizontal="center" vertical="center"/>
    </xf>
  </cellXfs>
  <cellStyles count="6">
    <cellStyle name="Check Cell" xfId="5" builtinId="23"/>
    <cellStyle name="Good" xfId="3" builtinId="26"/>
    <cellStyle name="Input" xfId="4" builtinId="20"/>
    <cellStyle name="Normal" xfId="0" builtinId="0"/>
    <cellStyle name="Normal 2" xfId="1" xr:uid="{00000000-0005-0000-0000-000001000000}"/>
    <cellStyle name="Percent" xfId="2" builtinId="5"/>
  </cellStyles>
  <dxfs count="1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charset val="238"/>
        <scheme val="none"/>
      </font>
      <numFmt numFmtId="164" formatCode="0.0000"/>
      <alignment horizontal="right" vertical="center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charset val="238"/>
        <scheme val="none"/>
      </font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border outline="0"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1" defaultTableStyle="TableStyleMedium2" defaultPivotStyle="PivotStyleLight16">
    <tableStyle name="PivotTable Style 1" table="0" count="0" xr9:uid="{00000000-0011-0000-FFFF-FFFF00000000}"/>
  </tableStyles>
  <colors>
    <mruColors>
      <color rgb="FF260E04"/>
      <color rgb="FF3E0000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latin typeface="Bookman Old Style" panose="02050604050505020204" pitchFamily="18" charset="0"/>
              </a:rPr>
              <a:t>State inflation 1960 - 2020</a:t>
            </a:r>
          </a:p>
        </c:rich>
      </c:tx>
      <c:layout>
        <c:manualLayout>
          <c:xMode val="edge"/>
          <c:yMode val="edge"/>
          <c:x val="0.58840869976190691"/>
          <c:y val="5.97014925373134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2279502693742229"/>
          <c:y val="0.17684052180044657"/>
          <c:w val="0.8652652819511768"/>
          <c:h val="0.55183593841814549"/>
        </c:manualLayout>
      </c:layout>
      <c:lineChart>
        <c:grouping val="standard"/>
        <c:varyColors val="0"/>
        <c:ser>
          <c:idx val="0"/>
          <c:order val="0"/>
          <c:tx>
            <c:strRef>
              <c:f>Dashboard!$K$6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34925" cap="sq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data!$A$1:$BJ$1</c:f>
              <c:numCache>
                <c:formatCode>General</c:formatCode>
                <c:ptCount val="62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</c:numCache>
            </c:numRef>
          </c:cat>
          <c:val>
            <c:numRef>
              <c:f>data!$A$3:$BJ$3</c:f>
              <c:numCache>
                <c:formatCode>General</c:formatCode>
                <c:ptCount val="62"/>
                <c:pt idx="0">
                  <c:v>1.4579759862778601</c:v>
                </c:pt>
                <c:pt idx="1">
                  <c:v>1.07072414764723</c:v>
                </c:pt>
                <c:pt idx="2">
                  <c:v>1.1987733482018501</c:v>
                </c:pt>
                <c:pt idx="3">
                  <c:v>1.2396694214876001</c:v>
                </c:pt>
                <c:pt idx="4">
                  <c:v>1.27891156462583</c:v>
                </c:pt>
                <c:pt idx="5">
                  <c:v>1.5851692638366901</c:v>
                </c:pt>
                <c:pt idx="6">
                  <c:v>3.0150753768843899</c:v>
                </c:pt>
                <c:pt idx="7">
                  <c:v>2.7727856225930698</c:v>
                </c:pt>
                <c:pt idx="8">
                  <c:v>4.2717961528853401</c:v>
                </c:pt>
                <c:pt idx="9">
                  <c:v>5.4623862002874999</c:v>
                </c:pt>
                <c:pt idx="10">
                  <c:v>5.8382553384825302</c:v>
                </c:pt>
                <c:pt idx="11">
                  <c:v>4.2927666881304498</c:v>
                </c:pt>
                <c:pt idx="12">
                  <c:v>3.2722782465528302</c:v>
                </c:pt>
                <c:pt idx="13">
                  <c:v>6.1777600637704104</c:v>
                </c:pt>
                <c:pt idx="14">
                  <c:v>11.0548048048048</c:v>
                </c:pt>
                <c:pt idx="15">
                  <c:v>9.14314686496534</c:v>
                </c:pt>
                <c:pt idx="16">
                  <c:v>5.7448126354908498</c:v>
                </c:pt>
                <c:pt idx="17">
                  <c:v>6.5016839947283902</c:v>
                </c:pt>
                <c:pt idx="18">
                  <c:v>7.6309638388560197</c:v>
                </c:pt>
                <c:pt idx="19">
                  <c:v>11.2544711292795</c:v>
                </c:pt>
                <c:pt idx="20">
                  <c:v>13.549201974968399</c:v>
                </c:pt>
                <c:pt idx="21">
                  <c:v>10.3347153402771</c:v>
                </c:pt>
                <c:pt idx="22">
                  <c:v>6.1314270002749396</c:v>
                </c:pt>
                <c:pt idx="23">
                  <c:v>3.2124352331606301</c:v>
                </c:pt>
                <c:pt idx="24">
                  <c:v>4.3005354752342697</c:v>
                </c:pt>
                <c:pt idx="25">
                  <c:v>3.5456441520936899</c:v>
                </c:pt>
                <c:pt idx="26">
                  <c:v>1.8980477223427501</c:v>
                </c:pt>
                <c:pt idx="27">
                  <c:v>3.6645632175169101</c:v>
                </c:pt>
                <c:pt idx="28">
                  <c:v>4.0777411074440799</c:v>
                </c:pt>
                <c:pt idx="29">
                  <c:v>4.8270030300894904</c:v>
                </c:pt>
                <c:pt idx="30">
                  <c:v>5.3979564399032203</c:v>
                </c:pt>
                <c:pt idx="31">
                  <c:v>4.2349639645385304</c:v>
                </c:pt>
                <c:pt idx="32">
                  <c:v>3.0288196781496999</c:v>
                </c:pt>
                <c:pt idx="33">
                  <c:v>2.9516569663855399</c:v>
                </c:pt>
                <c:pt idx="34">
                  <c:v>2.6074415921546001</c:v>
                </c:pt>
                <c:pt idx="35">
                  <c:v>2.8054196885365501</c:v>
                </c:pt>
                <c:pt idx="36">
                  <c:v>2.9312041999343998</c:v>
                </c:pt>
                <c:pt idx="37">
                  <c:v>2.33768993730741</c:v>
                </c:pt>
                <c:pt idx="38">
                  <c:v>1.5522790987436199</c:v>
                </c:pt>
                <c:pt idx="39">
                  <c:v>2.1880271969735801</c:v>
                </c:pt>
                <c:pt idx="40">
                  <c:v>3.3768572714993499</c:v>
                </c:pt>
                <c:pt idx="41">
                  <c:v>2.8261711188540199</c:v>
                </c:pt>
                <c:pt idx="42">
                  <c:v>1.5860316265060299</c:v>
                </c:pt>
                <c:pt idx="43">
                  <c:v>2.2700949733611302</c:v>
                </c:pt>
                <c:pt idx="44">
                  <c:v>2.67723669309173</c:v>
                </c:pt>
                <c:pt idx="45">
                  <c:v>3.3927468454954699</c:v>
                </c:pt>
                <c:pt idx="46">
                  <c:v>3.2259441007040701</c:v>
                </c:pt>
                <c:pt idx="47">
                  <c:v>2.8526724815013602</c:v>
                </c:pt>
                <c:pt idx="48">
                  <c:v>3.8391002966510102</c:v>
                </c:pt>
                <c:pt idx="49">
                  <c:v>-0.35554626629975</c:v>
                </c:pt>
                <c:pt idx="50">
                  <c:v>1.64004344238989</c:v>
                </c:pt>
                <c:pt idx="51">
                  <c:v>3.1568415686220601</c:v>
                </c:pt>
                <c:pt idx="52">
                  <c:v>2.0693372652605899</c:v>
                </c:pt>
                <c:pt idx="53">
                  <c:v>1.46483265562714</c:v>
                </c:pt>
                <c:pt idx="54">
                  <c:v>1.62222297740821</c:v>
                </c:pt>
                <c:pt idx="55">
                  <c:v>0.118627135552435</c:v>
                </c:pt>
                <c:pt idx="56">
                  <c:v>1.26158320570537</c:v>
                </c:pt>
                <c:pt idx="57">
                  <c:v>2.1301100036596301</c:v>
                </c:pt>
                <c:pt idx="58">
                  <c:v>2.4425832969281802</c:v>
                </c:pt>
                <c:pt idx="59">
                  <c:v>1.81221007526015</c:v>
                </c:pt>
                <c:pt idx="60">
                  <c:v>1.23358439630637</c:v>
                </c:pt>
                <c:pt idx="61">
                  <c:v>4.6978588636373901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D-4041-8B33-E3450E67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73063560"/>
        <c:axId val="1"/>
      </c:lineChart>
      <c:catAx>
        <c:axId val="47306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600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Inflation Rate (%)</a:t>
                </a:r>
              </a:p>
            </c:rich>
          </c:tx>
          <c:layout>
            <c:manualLayout>
              <c:xMode val="edge"/>
              <c:yMode val="edge"/>
              <c:x val="2.2650056625141562E-2"/>
              <c:y val="0.24677635444823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6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227829250675489"/>
          <c:y val="5.5582089552238818E-2"/>
          <c:w val="0.18498601807119591"/>
          <c:h val="9.83803421098657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rgbClr val="260E04">
        <a:alpha val="0"/>
      </a:srgbClr>
    </a:solidFill>
    <a:ln w="9525" cap="flat" cmpd="sng" algn="ctr">
      <a:solidFill>
        <a:schemeClr val="tx1">
          <a:lumMod val="85000"/>
          <a:lumOff val="15000"/>
          <a:alpha val="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solidFill>
                  <a:schemeClr val="bg1"/>
                </a:solidFill>
              </a:rPr>
              <a:t>State inflation 1995 - 2021</a:t>
            </a:r>
            <a:endParaRPr lang="pl-PL" baseline="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55728247355808214"/>
          <c:y val="3.368421052631578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27949465926787"/>
          <c:y val="0.17087057299655725"/>
          <c:w val="0.8652652819511768"/>
          <c:h val="0.58051819210672062"/>
        </c:manualLayout>
      </c:layout>
      <c:lineChart>
        <c:grouping val="standard"/>
        <c:varyColors val="0"/>
        <c:ser>
          <c:idx val="0"/>
          <c:order val="0"/>
          <c:tx>
            <c:strRef>
              <c:f>Dashboard!$K$6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numRef>
              <c:f>data!$AJ$1:$BJ$1</c:f>
              <c:numCache>
                <c:formatCode>General</c:formatCode>
                <c:ptCount val="27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</c:numCache>
            </c:numRef>
          </c:cat>
          <c:val>
            <c:numRef>
              <c:f>data!$AJ$3:$BJ$3</c:f>
              <c:numCache>
                <c:formatCode>General</c:formatCode>
                <c:ptCount val="27"/>
                <c:pt idx="0">
                  <c:v>2.8054196885365501</c:v>
                </c:pt>
                <c:pt idx="1">
                  <c:v>2.9312041999343998</c:v>
                </c:pt>
                <c:pt idx="2">
                  <c:v>2.33768993730741</c:v>
                </c:pt>
                <c:pt idx="3">
                  <c:v>1.5522790987436199</c:v>
                </c:pt>
                <c:pt idx="4">
                  <c:v>2.1880271969735801</c:v>
                </c:pt>
                <c:pt idx="5">
                  <c:v>3.3768572714993499</c:v>
                </c:pt>
                <c:pt idx="6">
                  <c:v>2.8261711188540199</c:v>
                </c:pt>
                <c:pt idx="7">
                  <c:v>1.5860316265060299</c:v>
                </c:pt>
                <c:pt idx="8">
                  <c:v>2.2700949733611302</c:v>
                </c:pt>
                <c:pt idx="9">
                  <c:v>2.67723669309173</c:v>
                </c:pt>
                <c:pt idx="10">
                  <c:v>3.3927468454954699</c:v>
                </c:pt>
                <c:pt idx="11">
                  <c:v>3.2259441007040701</c:v>
                </c:pt>
                <c:pt idx="12">
                  <c:v>2.8526724815013602</c:v>
                </c:pt>
                <c:pt idx="13">
                  <c:v>3.8391002966510102</c:v>
                </c:pt>
                <c:pt idx="14">
                  <c:v>-0.35554626629975</c:v>
                </c:pt>
                <c:pt idx="15">
                  <c:v>1.64004344238989</c:v>
                </c:pt>
                <c:pt idx="16">
                  <c:v>3.1568415686220601</c:v>
                </c:pt>
                <c:pt idx="17">
                  <c:v>2.0693372652605899</c:v>
                </c:pt>
                <c:pt idx="18">
                  <c:v>1.46483265562714</c:v>
                </c:pt>
                <c:pt idx="19">
                  <c:v>1.62222297740821</c:v>
                </c:pt>
                <c:pt idx="20">
                  <c:v>0.118627135552435</c:v>
                </c:pt>
                <c:pt idx="21">
                  <c:v>1.26158320570537</c:v>
                </c:pt>
                <c:pt idx="22">
                  <c:v>2.1301100036596301</c:v>
                </c:pt>
                <c:pt idx="23">
                  <c:v>2.4425832969281802</c:v>
                </c:pt>
                <c:pt idx="24">
                  <c:v>1.81221007526015</c:v>
                </c:pt>
                <c:pt idx="25">
                  <c:v>1.23358439630637</c:v>
                </c:pt>
                <c:pt idx="26">
                  <c:v>4.6978588636373901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6-4087-9177-513E25BA2080}"/>
            </c:ext>
          </c:extLst>
        </c:ser>
        <c:ser>
          <c:idx val="1"/>
          <c:order val="1"/>
          <c:tx>
            <c:v>Poland</c:v>
          </c:tx>
          <c:spPr>
            <a:ln w="28575" cap="flat" cmpd="sng">
              <a:solidFill>
                <a:schemeClr val="accent2"/>
              </a:solidFill>
              <a:prstDash val="sysDash"/>
              <a:bevel/>
              <a:headEnd type="none"/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val>
            <c:numRef>
              <c:f>Inflation1960_2021!$AN$200:$BN$200</c:f>
              <c:numCache>
                <c:formatCode>General</c:formatCode>
                <c:ptCount val="27"/>
                <c:pt idx="0">
                  <c:v>27.951388563304</c:v>
                </c:pt>
                <c:pt idx="1">
                  <c:v>19.794966919670699</c:v>
                </c:pt>
                <c:pt idx="2">
                  <c:v>14.913158614959899</c:v>
                </c:pt>
                <c:pt idx="3">
                  <c:v>11.5978554257236</c:v>
                </c:pt>
                <c:pt idx="4">
                  <c:v>7.1540729117986004</c:v>
                </c:pt>
                <c:pt idx="5">
                  <c:v>9.9001753884306201</c:v>
                </c:pt>
                <c:pt idx="6">
                  <c:v>5.4083354556615104</c:v>
                </c:pt>
                <c:pt idx="7">
                  <c:v>1.9052821504805399</c:v>
                </c:pt>
                <c:pt idx="8">
                  <c:v>0.68270137578765699</c:v>
                </c:pt>
                <c:pt idx="9">
                  <c:v>3.3826468188469399</c:v>
                </c:pt>
                <c:pt idx="10">
                  <c:v>2.18379872390258</c:v>
                </c:pt>
                <c:pt idx="11">
                  <c:v>1.2846939436640901</c:v>
                </c:pt>
                <c:pt idx="12">
                  <c:v>2.4587431238539699</c:v>
                </c:pt>
                <c:pt idx="13">
                  <c:v>4.1649719352477002</c:v>
                </c:pt>
                <c:pt idx="14">
                  <c:v>3.79539242483406</c:v>
                </c:pt>
                <c:pt idx="15">
                  <c:v>2.5806937025054602</c:v>
                </c:pt>
                <c:pt idx="16">
                  <c:v>4.23940149625935</c:v>
                </c:pt>
                <c:pt idx="17">
                  <c:v>3.56037151702788</c:v>
                </c:pt>
                <c:pt idx="18">
                  <c:v>0.99198260633235003</c:v>
                </c:pt>
                <c:pt idx="19">
                  <c:v>5.38213132400467E-2</c:v>
                </c:pt>
                <c:pt idx="20">
                  <c:v>-0.87412587412584897</c:v>
                </c:pt>
                <c:pt idx="21">
                  <c:v>-0.664767331434023</c:v>
                </c:pt>
                <c:pt idx="22">
                  <c:v>2.0759355367386201</c:v>
                </c:pt>
                <c:pt idx="23">
                  <c:v>1.81295156542681</c:v>
                </c:pt>
                <c:pt idx="24">
                  <c:v>2.2274788093829998</c:v>
                </c:pt>
                <c:pt idx="25">
                  <c:v>3.3744697261858998</c:v>
                </c:pt>
                <c:pt idx="26">
                  <c:v>5.0550270471926799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FA6-4087-9177-513E25BA2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57984"/>
        <c:axId val="1"/>
      </c:lineChart>
      <c:catAx>
        <c:axId val="4730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inorGridlines>
          <c:spPr>
            <a:ln>
              <a:solidFill>
                <a:schemeClr val="tx1">
                  <a:lumMod val="15000"/>
                  <a:lumOff val="85000"/>
                  <a:alpha val="12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Inflation Rate (%)</a:t>
                </a:r>
              </a:p>
            </c:rich>
          </c:tx>
          <c:layout>
            <c:manualLayout>
              <c:xMode val="edge"/>
              <c:yMode val="edge"/>
              <c:x val="4.3478260869565216E-2"/>
              <c:y val="0.2237563402734167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579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7.8788189228625405E-2"/>
          <c:y val="1.7970206798520467E-2"/>
          <c:w val="0.46043424205841554"/>
          <c:h val="0.14610491870334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rgbClr val="808080">
        <a:alpha val="0"/>
      </a:srgb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State inflation 1995 - 2021</a:t>
            </a:r>
          </a:p>
        </c:rich>
      </c:tx>
      <c:layout>
        <c:manualLayout>
          <c:xMode val="edge"/>
          <c:yMode val="edge"/>
          <c:x val="0.58052870701223946"/>
          <c:y val="6.04290860403583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227949465926787"/>
          <c:y val="0.17087057299655725"/>
          <c:w val="0.8652652819511768"/>
          <c:h val="0.50746596958780965"/>
        </c:manualLayout>
      </c:layout>
      <c:lineChart>
        <c:grouping val="standard"/>
        <c:varyColors val="0"/>
        <c:ser>
          <c:idx val="0"/>
          <c:order val="0"/>
          <c:tx>
            <c:strRef>
              <c:f>Dashboard!$K$6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data!$AJ$1:$BJ$1</c:f>
              <c:numCache>
                <c:formatCode>General</c:formatCode>
                <c:ptCount val="27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</c:numCache>
            </c:numRef>
          </c:cat>
          <c:val>
            <c:numRef>
              <c:f>data!$AJ$3:$BJ$3</c:f>
              <c:numCache>
                <c:formatCode>General</c:formatCode>
                <c:ptCount val="27"/>
                <c:pt idx="0">
                  <c:v>2.8054196885365501</c:v>
                </c:pt>
                <c:pt idx="1">
                  <c:v>2.9312041999343998</c:v>
                </c:pt>
                <c:pt idx="2">
                  <c:v>2.33768993730741</c:v>
                </c:pt>
                <c:pt idx="3">
                  <c:v>1.5522790987436199</c:v>
                </c:pt>
                <c:pt idx="4">
                  <c:v>2.1880271969735801</c:v>
                </c:pt>
                <c:pt idx="5">
                  <c:v>3.3768572714993499</c:v>
                </c:pt>
                <c:pt idx="6">
                  <c:v>2.8261711188540199</c:v>
                </c:pt>
                <c:pt idx="7">
                  <c:v>1.5860316265060299</c:v>
                </c:pt>
                <c:pt idx="8">
                  <c:v>2.2700949733611302</c:v>
                </c:pt>
                <c:pt idx="9">
                  <c:v>2.67723669309173</c:v>
                </c:pt>
                <c:pt idx="10">
                  <c:v>3.3927468454954699</c:v>
                </c:pt>
                <c:pt idx="11">
                  <c:v>3.2259441007040701</c:v>
                </c:pt>
                <c:pt idx="12">
                  <c:v>2.8526724815013602</c:v>
                </c:pt>
                <c:pt idx="13">
                  <c:v>3.8391002966510102</c:v>
                </c:pt>
                <c:pt idx="14">
                  <c:v>-0.35554626629975</c:v>
                </c:pt>
                <c:pt idx="15">
                  <c:v>1.64004344238989</c:v>
                </c:pt>
                <c:pt idx="16">
                  <c:v>3.1568415686220601</c:v>
                </c:pt>
                <c:pt idx="17">
                  <c:v>2.0693372652605899</c:v>
                </c:pt>
                <c:pt idx="18">
                  <c:v>1.46483265562714</c:v>
                </c:pt>
                <c:pt idx="19">
                  <c:v>1.62222297740821</c:v>
                </c:pt>
                <c:pt idx="20">
                  <c:v>0.118627135552435</c:v>
                </c:pt>
                <c:pt idx="21">
                  <c:v>1.26158320570537</c:v>
                </c:pt>
                <c:pt idx="22">
                  <c:v>2.1301100036596301</c:v>
                </c:pt>
                <c:pt idx="23">
                  <c:v>2.4425832969281802</c:v>
                </c:pt>
                <c:pt idx="24">
                  <c:v>1.81221007526015</c:v>
                </c:pt>
                <c:pt idx="25">
                  <c:v>1.23358439630637</c:v>
                </c:pt>
                <c:pt idx="26">
                  <c:v>4.6978588636373901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53-4E1D-969C-B96214112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62248"/>
        <c:axId val="1"/>
      </c:lineChart>
      <c:catAx>
        <c:axId val="47306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solidFill>
            <a:schemeClr val="bg1">
              <a:alpha val="0"/>
            </a:schemeClr>
          </a:solidFill>
          <a:ln>
            <a:solidFill>
              <a:schemeClr val="tx1">
                <a:lumMod val="85000"/>
                <a:lumOff val="15000"/>
                <a:alpha val="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Inflation Rate (%)</a:t>
                </a:r>
              </a:p>
            </c:rich>
          </c:tx>
          <c:layout>
            <c:manualLayout>
              <c:xMode val="edge"/>
              <c:yMode val="edge"/>
              <c:x val="3.0624263839811542E-2"/>
              <c:y val="0.24943825203667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6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792203592620738"/>
          <c:y val="8.8259109311741163E-3"/>
          <c:w val="0.20193826901000825"/>
          <c:h val="0.13664063247154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tx2">
        <a:alpha val="2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949465926787"/>
          <c:y val="0.17087057299655725"/>
          <c:w val="0.8652652819511768"/>
          <c:h val="0.55170919006148977"/>
        </c:manualLayout>
      </c:layout>
      <c:lineChart>
        <c:grouping val="standard"/>
        <c:varyColors val="0"/>
        <c:ser>
          <c:idx val="1"/>
          <c:order val="0"/>
          <c:tx>
            <c:strRef>
              <c:f>Dashboard!$S$7</c:f>
              <c:strCache>
                <c:ptCount val="1"/>
                <c:pt idx="0">
                  <c:v>USD/PLN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outerShdw blurRad="50800" dist="38100" dir="18900000" algn="bl" rotWithShape="0">
                <a:srgbClr val="FF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data!$A$10:$AA$10</c:f>
              <c:numCache>
                <c:formatCode>0</c:formatCode>
                <c:ptCount val="27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</c:numCache>
            </c:numRef>
          </c:cat>
          <c:val>
            <c:numRef>
              <c:f>data!$A$12:$AC$12</c:f>
              <c:numCache>
                <c:formatCode>General</c:formatCode>
                <c:ptCount val="29"/>
                <c:pt idx="0">
                  <c:v>2.4295530720851466</c:v>
                </c:pt>
                <c:pt idx="1">
                  <c:v>2.6945899999999989</c:v>
                </c:pt>
                <c:pt idx="2">
                  <c:v>3.2806175298804772</c:v>
                </c:pt>
                <c:pt idx="3">
                  <c:v>3.4932568627450982</c:v>
                </c:pt>
                <c:pt idx="4">
                  <c:v>3.9651555118110235</c:v>
                </c:pt>
                <c:pt idx="5">
                  <c:v>4.3447494071146222</c:v>
                </c:pt>
                <c:pt idx="6">
                  <c:v>4.0980047430830027</c:v>
                </c:pt>
                <c:pt idx="7">
                  <c:v>4.080706746031745</c:v>
                </c:pt>
                <c:pt idx="8">
                  <c:v>3.8896484251968499</c:v>
                </c:pt>
                <c:pt idx="9">
                  <c:v>3.6487241245136173</c:v>
                </c:pt>
                <c:pt idx="10">
                  <c:v>3.2337557312252985</c:v>
                </c:pt>
                <c:pt idx="11">
                  <c:v>3.1052968379446648</c:v>
                </c:pt>
                <c:pt idx="12">
                  <c:v>2.7691573122529625</c:v>
                </c:pt>
                <c:pt idx="13">
                  <c:v>2.40071953125</c:v>
                </c:pt>
                <c:pt idx="14">
                  <c:v>3.1175382812499981</c:v>
                </c:pt>
                <c:pt idx="15">
                  <c:v>3.0178607843137271</c:v>
                </c:pt>
                <c:pt idx="16">
                  <c:v>2.9635877470355734</c:v>
                </c:pt>
                <c:pt idx="17">
                  <c:v>3.2581496031746027</c:v>
                </c:pt>
                <c:pt idx="18">
                  <c:v>3.1615486055776891</c:v>
                </c:pt>
                <c:pt idx="19">
                  <c:v>3.1537305555555557</c:v>
                </c:pt>
                <c:pt idx="20">
                  <c:v>3.7729803149606327</c:v>
                </c:pt>
                <c:pt idx="21">
                  <c:v>3.9435186507936506</c:v>
                </c:pt>
                <c:pt idx="22">
                  <c:v>3.7782454183266947</c:v>
                </c:pt>
                <c:pt idx="23">
                  <c:v>3.6116924603174612</c:v>
                </c:pt>
                <c:pt idx="24">
                  <c:v>3.8399422310756952</c:v>
                </c:pt>
                <c:pt idx="25">
                  <c:v>3.8978243137254918</c:v>
                </c:pt>
                <c:pt idx="26">
                  <c:v>3.8646677165354313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B-4B73-B45B-66AD94EA0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62248"/>
        <c:axId val="1"/>
      </c:lineChart>
      <c:catAx>
        <c:axId val="473062248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" sourceLinked="0"/>
        <c:majorTickMark val="in"/>
        <c:minorTickMark val="none"/>
        <c:tickLblPos val="low"/>
        <c:spPr>
          <a:noFill/>
          <a:ln>
            <a:solidFill>
              <a:srgbClr val="FF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Abadi Extra Light" panose="020B0204020104020204" pitchFamily="34" charset="0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Price (PLN)</a:t>
                </a:r>
              </a:p>
            </c:rich>
          </c:tx>
          <c:layout>
            <c:manualLayout>
              <c:xMode val="edge"/>
              <c:yMode val="edge"/>
              <c:x val="3.0624263839811542E-2"/>
              <c:y val="0.24943825203667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62248"/>
        <c:crossesAt val="1"/>
        <c:crossBetween val="between"/>
      </c:valAx>
      <c:spPr>
        <a:noFill/>
        <a:ln w="92075">
          <a:noFill/>
          <a:prstDash val="sysDot"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tx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Inflation1960_2021!$E$4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Inflation1960_2021!$E$5:$E$270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3.7288135593220502</c:v>
                </c:pt>
                <c:pt idx="14">
                  <c:v>1.94574935198639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0.29946725476963398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11.533152575619599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7.7881619937688598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1.35869565217391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5.8140762820498502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0.79020581796005596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0.82730093071394295</c:v>
                </c:pt>
                <c:pt idx="57">
                  <c:v>#N/A</c:v>
                </c:pt>
                <c:pt idx="58">
                  <c:v>1.2552301255292599</c:v>
                </c:pt>
                <c:pt idx="59">
                  <c:v>#N/A</c:v>
                </c:pt>
                <c:pt idx="60">
                  <c:v>#N/A</c:v>
                </c:pt>
                <c:pt idx="61">
                  <c:v>-3.5621917997605599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1.6765991261128701</c:v>
                </c:pt>
                <c:pt idx="67">
                  <c:v>0.33282904709177402</c:v>
                </c:pt>
                <c:pt idx="68">
                  <c:v>-3.8974199003050901E-2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1.74118045584826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1.74118045584826</c:v>
                </c:pt>
                <c:pt idx="79">
                  <c:v>#N/A</c:v>
                </c:pt>
                <c:pt idx="80">
                  <c:v>#N/A</c:v>
                </c:pt>
                <c:pt idx="81">
                  <c:v>3.4181272535079099</c:v>
                </c:pt>
                <c:pt idx="82">
                  <c:v>#N/A</c:v>
                </c:pt>
                <c:pt idx="83">
                  <c:v>4.1399357551843003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1.53661155971013</c:v>
                </c:pt>
                <c:pt idx="89">
                  <c:v>#N/A</c:v>
                </c:pt>
                <c:pt idx="90">
                  <c:v>#N/A</c:v>
                </c:pt>
                <c:pt idx="91">
                  <c:v>1.4778475849338499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-1.19069315346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-5.0300415959368996</c:v>
                </c:pt>
                <c:pt idx="100">
                  <c:v>#N/A</c:v>
                </c:pt>
                <c:pt idx="101">
                  <c:v>#N/A</c:v>
                </c:pt>
                <c:pt idx="102">
                  <c:v>-1.7462381571075301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1.9883972390203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1.7798778467737899</c:v>
                </c:pt>
                <c:pt idx="112">
                  <c:v>39.5904436860068</c:v>
                </c:pt>
                <c:pt idx="113">
                  <c:v>9.8224108129788092</c:v>
                </c:pt>
                <c:pt idx="114">
                  <c:v>3.4782379040959799</c:v>
                </c:pt>
                <c:pt idx="115">
                  <c:v>0.450837269431766</c:v>
                </c:pt>
                <c:pt idx="116">
                  <c:v>#N/A</c:v>
                </c:pt>
                <c:pt idx="117">
                  <c:v>2.22811242067083</c:v>
                </c:pt>
                <c:pt idx="118">
                  <c:v>2.35016141377048</c:v>
                </c:pt>
                <c:pt idx="119">
                  <c:v>3.27424913835593</c:v>
                </c:pt>
                <c:pt idx="120">
                  <c:v>3.57451152535914</c:v>
                </c:pt>
                <c:pt idx="121">
                  <c:v>#N/A</c:v>
                </c:pt>
                <c:pt idx="122">
                  <c:v>#N/A</c:v>
                </c:pt>
                <c:pt idx="123">
                  <c:v>1.24378109452732</c:v>
                </c:pt>
                <c:pt idx="124">
                  <c:v>#N/A</c:v>
                </c:pt>
                <c:pt idx="125">
                  <c:v>#N/A</c:v>
                </c:pt>
                <c:pt idx="126">
                  <c:v>7.9655657548259304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2.2668709916278651</c:v>
                </c:pt>
                <c:pt idx="134">
                  <c:v>2.08000000007819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0.44962029638984902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6.3182597888203601E-2</c:v>
                </c:pt>
                <c:pt idx="151">
                  <c:v>#N/A</c:v>
                </c:pt>
                <c:pt idx="152">
                  <c:v>#N/A</c:v>
                </c:pt>
                <c:pt idx="153">
                  <c:v>3.3846153846155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4.9275188690311102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3.42429906542058</c:v>
                </c:pt>
                <c:pt idx="168">
                  <c:v>#N/A</c:v>
                </c:pt>
                <c:pt idx="169">
                  <c:v>7.3899371070348296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2.3239436619721801</c:v>
                </c:pt>
                <c:pt idx="174">
                  <c:v>#N/A</c:v>
                </c:pt>
                <c:pt idx="175">
                  <c:v>0.69792923379647198</c:v>
                </c:pt>
                <c:pt idx="176">
                  <c:v>#N/A</c:v>
                </c:pt>
                <c:pt idx="177">
                  <c:v>#N/A</c:v>
                </c:pt>
                <c:pt idx="178">
                  <c:v>5.4443273618723902</c:v>
                </c:pt>
                <c:pt idx="179">
                  <c:v>1.408335819225885</c:v>
                </c:pt>
                <c:pt idx="180">
                  <c:v>#N/A</c:v>
                </c:pt>
                <c:pt idx="181">
                  <c:v>#N/A</c:v>
                </c:pt>
                <c:pt idx="182">
                  <c:v>0.36049234684460102</c:v>
                </c:pt>
                <c:pt idx="183">
                  <c:v>#N/A</c:v>
                </c:pt>
                <c:pt idx="184">
                  <c:v>1.94574935198639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6.9473684210528504</c:v>
                </c:pt>
                <c:pt idx="189">
                  <c:v>#N/A</c:v>
                </c:pt>
                <c:pt idx="190">
                  <c:v>5.1177072415741598E-2</c:v>
                </c:pt>
                <c:pt idx="191">
                  <c:v>#N/A</c:v>
                </c:pt>
                <c:pt idx="192">
                  <c:v>8.18181818181802</c:v>
                </c:pt>
                <c:pt idx="193">
                  <c:v>8.6644591627190906</c:v>
                </c:pt>
                <c:pt idx="194">
                  <c:v>4.1548217798216003</c:v>
                </c:pt>
                <c:pt idx="195">
                  <c:v>#N/A</c:v>
                </c:pt>
                <c:pt idx="196">
                  <c:v>3.0465927783270201</c:v>
                </c:pt>
                <c:pt idx="197">
                  <c:v>1.53661155971013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1.2888590354937799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1.1777710840962801</c:v>
                </c:pt>
                <c:pt idx="224">
                  <c:v>-1.544676806092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9.2240285829482696E-2</c:v>
                </c:pt>
                <c:pt idx="233">
                  <c:v>2.8571428571428599</c:v>
                </c:pt>
                <c:pt idx="234">
                  <c:v>4.1417791509021598</c:v>
                </c:pt>
                <c:pt idx="235">
                  <c:v>1.4387947032108801</c:v>
                </c:pt>
                <c:pt idx="236">
                  <c:v>5.1189095127609798</c:v>
                </c:pt>
                <c:pt idx="237">
                  <c:v>#N/A</c:v>
                </c:pt>
                <c:pt idx="238">
                  <c:v>#N/A</c:v>
                </c:pt>
                <c:pt idx="239">
                  <c:v>-0.76586433260376496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2.08000000007819</c:v>
                </c:pt>
                <c:pt idx="244">
                  <c:v>#N/A</c:v>
                </c:pt>
                <c:pt idx="245">
                  <c:v>5.6647398843930601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1.0035757039017099</c:v>
                </c:pt>
                <c:pt idx="253">
                  <c:v>1.4579759862778601</c:v>
                </c:pt>
                <c:pt idx="254">
                  <c:v>#N/A</c:v>
                </c:pt>
                <c:pt idx="255">
                  <c:v>38.5040374002647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F-4A08-9657-F5C65AC8A956}"/>
            </c:ext>
          </c:extLst>
        </c:ser>
        <c:ser>
          <c:idx val="1"/>
          <c:order val="1"/>
          <c:tx>
            <c:strRef>
              <c:f>Inflation1960_2021!$F$4</c:f>
              <c:strCache>
                <c:ptCount val="1"/>
                <c:pt idx="0">
                  <c:v>1961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Inflation1960_2021!$F$5:$F$270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2.2875816993464002</c:v>
                </c:pt>
                <c:pt idx="14">
                  <c:v>3.5422398672756201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0.99267626076734405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7.5614930718389797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18.5621387281079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1.0187667560321501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8.2831904564871905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2.4307939100915998</c:v>
                </c:pt>
                <c:pt idx="52">
                  <c:v>11.616492146899001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-0.61538461538491396</c:v>
                </c:pt>
                <c:pt idx="57">
                  <c:v>#N/A</c:v>
                </c:pt>
                <c:pt idx="58">
                  <c:v>3.45162858557826</c:v>
                </c:pt>
                <c:pt idx="59">
                  <c:v>#N/A</c:v>
                </c:pt>
                <c:pt idx="60">
                  <c:v>#N/A</c:v>
                </c:pt>
                <c:pt idx="61">
                  <c:v>-3.9000000009998699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3.9856205063491701</c:v>
                </c:pt>
                <c:pt idx="67">
                  <c:v>0.69360675493531798</c:v>
                </c:pt>
                <c:pt idx="68">
                  <c:v>-2.6824703680742199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1.87084961406322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2.0771383313785599</c:v>
                </c:pt>
                <c:pt idx="79">
                  <c:v>#N/A</c:v>
                </c:pt>
                <c:pt idx="80">
                  <c:v>#N/A</c:v>
                </c:pt>
                <c:pt idx="81">
                  <c:v>1.6910019153395299</c:v>
                </c:pt>
                <c:pt idx="82">
                  <c:v>#N/A</c:v>
                </c:pt>
                <c:pt idx="83">
                  <c:v>2.4004610454631998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2.2936757961898802</c:v>
                </c:pt>
                <c:pt idx="89">
                  <c:v>#N/A</c:v>
                </c:pt>
                <c:pt idx="90">
                  <c:v>#N/A</c:v>
                </c:pt>
                <c:pt idx="91">
                  <c:v>2.10357934997021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-0.55333538272658001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3.7797063834267401</c:v>
                </c:pt>
                <c:pt idx="100">
                  <c:v>#N/A</c:v>
                </c:pt>
                <c:pt idx="101">
                  <c:v>#N/A</c:v>
                </c:pt>
                <c:pt idx="102">
                  <c:v>1.5629923739268501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4.7116149967935499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1.69521293914439</c:v>
                </c:pt>
                <c:pt idx="112">
                  <c:v>13.6919315403424</c:v>
                </c:pt>
                <c:pt idx="113">
                  <c:v>3.1625643958573701</c:v>
                </c:pt>
                <c:pt idx="114">
                  <c:v>0.91626043184669803</c:v>
                </c:pt>
                <c:pt idx="115">
                  <c:v>2.7569993586354999</c:v>
                </c:pt>
                <c:pt idx="116">
                  <c:v>#N/A</c:v>
                </c:pt>
                <c:pt idx="117">
                  <c:v>6.7898234044024202</c:v>
                </c:pt>
                <c:pt idx="118">
                  <c:v>2.0506973127869101</c:v>
                </c:pt>
                <c:pt idx="119">
                  <c:v>6.6984505363520297</c:v>
                </c:pt>
                <c:pt idx="120">
                  <c:v>5.3684617848005498</c:v>
                </c:pt>
                <c:pt idx="121">
                  <c:v>#N/A</c:v>
                </c:pt>
                <c:pt idx="122">
                  <c:v>#N/A</c:v>
                </c:pt>
                <c:pt idx="123">
                  <c:v>2.4570024570025102</c:v>
                </c:pt>
                <c:pt idx="124">
                  <c:v>#N/A</c:v>
                </c:pt>
                <c:pt idx="125">
                  <c:v>#N/A</c:v>
                </c:pt>
                <c:pt idx="126">
                  <c:v>8.1956528825409194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3.10525014675917</c:v>
                </c:pt>
                <c:pt idx="134">
                  <c:v>2.4307939100915998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0.48243359063089303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-0.18040772163166099</c:v>
                </c:pt>
                <c:pt idx="151">
                  <c:v>#N/A</c:v>
                </c:pt>
                <c:pt idx="152">
                  <c:v>#N/A</c:v>
                </c:pt>
                <c:pt idx="153">
                  <c:v>2.5113215310069501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1.6087596908193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1.7631246049345199</c:v>
                </c:pt>
                <c:pt idx="168">
                  <c:v>#N/A</c:v>
                </c:pt>
                <c:pt idx="169">
                  <c:v>-0.146412882872032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1.3076393668273301</c:v>
                </c:pt>
                <c:pt idx="174">
                  <c:v>#N/A</c:v>
                </c:pt>
                <c:pt idx="175">
                  <c:v>1.7977042900920699</c:v>
                </c:pt>
                <c:pt idx="176">
                  <c:v>#N/A</c:v>
                </c:pt>
                <c:pt idx="177">
                  <c:v>#N/A</c:v>
                </c:pt>
                <c:pt idx="178">
                  <c:v>6.2791472347751096</c:v>
                </c:pt>
                <c:pt idx="179">
                  <c:v>1.0447454518396899</c:v>
                </c:pt>
                <c:pt idx="180">
                  <c:v>#N/A</c:v>
                </c:pt>
                <c:pt idx="181">
                  <c:v>#N/A</c:v>
                </c:pt>
                <c:pt idx="182">
                  <c:v>2.1551727767092199</c:v>
                </c:pt>
                <c:pt idx="183">
                  <c:v>#N/A</c:v>
                </c:pt>
                <c:pt idx="184">
                  <c:v>2.15797310981959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1.6404199475060499</c:v>
                </c:pt>
                <c:pt idx="189">
                  <c:v>#N/A</c:v>
                </c:pt>
                <c:pt idx="190">
                  <c:v>0.61381074194677798</c:v>
                </c:pt>
                <c:pt idx="191">
                  <c:v>#N/A</c:v>
                </c:pt>
                <c:pt idx="192">
                  <c:v>18.487394957983199</c:v>
                </c:pt>
                <c:pt idx="193">
                  <c:v>5.9167089883637596</c:v>
                </c:pt>
                <c:pt idx="194">
                  <c:v>1.59563300452722</c:v>
                </c:pt>
                <c:pt idx="195">
                  <c:v>#N/A</c:v>
                </c:pt>
                <c:pt idx="196">
                  <c:v>1.54899696989872</c:v>
                </c:pt>
                <c:pt idx="197">
                  <c:v>2.0771383313785599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0.40000000000012598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2.1023739632409302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0.80925287388221701</c:v>
                </c:pt>
                <c:pt idx="224">
                  <c:v>1.1344436397999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8.7605114619162396</c:v>
                </c:pt>
                <c:pt idx="233">
                  <c:v>1.70940170940174</c:v>
                </c:pt>
                <c:pt idx="234">
                  <c:v>2.15797310981959</c:v>
                </c:pt>
                <c:pt idx="235">
                  <c:v>1.84539787448659</c:v>
                </c:pt>
                <c:pt idx="236">
                  <c:v>1.95889088150077</c:v>
                </c:pt>
                <c:pt idx="237">
                  <c:v>#N/A</c:v>
                </c:pt>
                <c:pt idx="238">
                  <c:v>#N/A</c:v>
                </c:pt>
                <c:pt idx="239">
                  <c:v>7.3869900771771002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1.5227576978899</c:v>
                </c:pt>
                <c:pt idx="244">
                  <c:v>#N/A</c:v>
                </c:pt>
                <c:pt idx="245">
                  <c:v>3.1728569970826199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3.4474962304662</c:v>
                </c:pt>
                <c:pt idx="253">
                  <c:v>1.07072414764723</c:v>
                </c:pt>
                <c:pt idx="254">
                  <c:v>#N/A</c:v>
                </c:pt>
                <c:pt idx="255">
                  <c:v>22.7472639867959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F-4A08-9657-F5C65AC8A956}"/>
            </c:ext>
          </c:extLst>
        </c:ser>
        <c:ser>
          <c:idx val="2"/>
          <c:order val="2"/>
          <c:tx>
            <c:strRef>
              <c:f>Inflation1960_2021!$G$4</c:f>
              <c:strCache>
                <c:ptCount val="1"/>
                <c:pt idx="0">
                  <c:v>1962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Inflation1960_2021!$G$5:$G$270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-0.319488817891384</c:v>
                </c:pt>
                <c:pt idx="14">
                  <c:v>4.3817986385118397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1.4046070354350899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5.8793314222529798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1.6759095614017301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1.0615711252654101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4.6970939506247102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2.6778596874278802</c:v>
                </c:pt>
                <c:pt idx="52">
                  <c:v>-1.3412489012052899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0.103199174406311</c:v>
                </c:pt>
                <c:pt idx="57">
                  <c:v>#N/A</c:v>
                </c:pt>
                <c:pt idx="58">
                  <c:v>7.37781954818462</c:v>
                </c:pt>
                <c:pt idx="59">
                  <c:v>#N/A</c:v>
                </c:pt>
                <c:pt idx="60">
                  <c:v>#N/A</c:v>
                </c:pt>
                <c:pt idx="61">
                  <c:v>9.1571279917706594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2.8708853146097999</c:v>
                </c:pt>
                <c:pt idx="67">
                  <c:v>-3.0030765879078398</c:v>
                </c:pt>
                <c:pt idx="68">
                  <c:v>9.6153846394761697E-2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2.752672132684495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3.5535036037560701</c:v>
                </c:pt>
                <c:pt idx="79">
                  <c:v>#N/A</c:v>
                </c:pt>
                <c:pt idx="80">
                  <c:v>#N/A</c:v>
                </c:pt>
                <c:pt idx="81">
                  <c:v>4.3839827817267203</c:v>
                </c:pt>
                <c:pt idx="82">
                  <c:v>#N/A</c:v>
                </c:pt>
                <c:pt idx="83">
                  <c:v>5.3312800706563799</c:v>
                </c:pt>
                <c:pt idx="84">
                  <c:v>#N/A</c:v>
                </c:pt>
                <c:pt idx="85">
                  <c:v>#N/A</c:v>
                </c:pt>
                <c:pt idx="86">
                  <c:v>1.7876178761052599</c:v>
                </c:pt>
                <c:pt idx="87">
                  <c:v>#N/A</c:v>
                </c:pt>
                <c:pt idx="88">
                  <c:v>2.8432800860212901</c:v>
                </c:pt>
                <c:pt idx="89">
                  <c:v>#N/A</c:v>
                </c:pt>
                <c:pt idx="90">
                  <c:v>#N/A</c:v>
                </c:pt>
                <c:pt idx="91">
                  <c:v>-0.47542829104997503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2.0525502320970102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-0.55490425986953595</c:v>
                </c:pt>
                <c:pt idx="100">
                  <c:v>#N/A</c:v>
                </c:pt>
                <c:pt idx="101">
                  <c:v>#N/A</c:v>
                </c:pt>
                <c:pt idx="102">
                  <c:v>1.09215017084014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11.016292445576999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3.6322149710698701</c:v>
                </c:pt>
                <c:pt idx="112">
                  <c:v>131.397849462365</c:v>
                </c:pt>
                <c:pt idx="113">
                  <c:v>0.72132057165631702</c:v>
                </c:pt>
                <c:pt idx="114">
                  <c:v>1.2923621654152</c:v>
                </c:pt>
                <c:pt idx="115">
                  <c:v>4.2637271214908496</c:v>
                </c:pt>
                <c:pt idx="116">
                  <c:v>#N/A</c:v>
                </c:pt>
                <c:pt idx="117">
                  <c:v>9.4081940682655905</c:v>
                </c:pt>
                <c:pt idx="118">
                  <c:v>4.6911436074047401</c:v>
                </c:pt>
                <c:pt idx="119">
                  <c:v>1.4075067024132</c:v>
                </c:pt>
                <c:pt idx="120">
                  <c:v>6.83544034819732</c:v>
                </c:pt>
                <c:pt idx="121">
                  <c:v>#N/A</c:v>
                </c:pt>
                <c:pt idx="122">
                  <c:v>#N/A</c:v>
                </c:pt>
                <c:pt idx="123">
                  <c:v>3.11750599520379</c:v>
                </c:pt>
                <c:pt idx="124">
                  <c:v>#N/A</c:v>
                </c:pt>
                <c:pt idx="125">
                  <c:v>#N/A</c:v>
                </c:pt>
                <c:pt idx="126">
                  <c:v>6.6183109749238804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2.07669528411571</c:v>
                </c:pt>
                <c:pt idx="134">
                  <c:v>2.1008403361344099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0.895946647339812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0.10844026784810901</c:v>
                </c:pt>
                <c:pt idx="151">
                  <c:v>#N/A</c:v>
                </c:pt>
                <c:pt idx="152">
                  <c:v>#N/A</c:v>
                </c:pt>
                <c:pt idx="153">
                  <c:v>0.16867469895760701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1.1989841781508299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5.0967290813814801</c:v>
                </c:pt>
                <c:pt idx="168">
                  <c:v>#N/A</c:v>
                </c:pt>
                <c:pt idx="169">
                  <c:v>-1.6129032272725501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2.43112264417808</c:v>
                </c:pt>
                <c:pt idx="174">
                  <c:v>#N/A</c:v>
                </c:pt>
                <c:pt idx="175">
                  <c:v>2.6808539698746401</c:v>
                </c:pt>
                <c:pt idx="176">
                  <c:v>#N/A</c:v>
                </c:pt>
                <c:pt idx="177">
                  <c:v>#N/A</c:v>
                </c:pt>
                <c:pt idx="178">
                  <c:v>5.26563234621735</c:v>
                </c:pt>
                <c:pt idx="179">
                  <c:v>1.13017223673363</c:v>
                </c:pt>
                <c:pt idx="180">
                  <c:v>#N/A</c:v>
                </c:pt>
                <c:pt idx="181">
                  <c:v>#N/A</c:v>
                </c:pt>
                <c:pt idx="182">
                  <c:v>5.27425952920734</c:v>
                </c:pt>
                <c:pt idx="183">
                  <c:v>#N/A</c:v>
                </c:pt>
                <c:pt idx="184">
                  <c:v>4.2637271214908496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-0.51646223369850797</c:v>
                </c:pt>
                <c:pt idx="189">
                  <c:v>#N/A</c:v>
                </c:pt>
                <c:pt idx="190">
                  <c:v>0.78800203355590304</c:v>
                </c:pt>
                <c:pt idx="191">
                  <c:v>#N/A</c:v>
                </c:pt>
                <c:pt idx="192">
                  <c:v>1.4184397163120901</c:v>
                </c:pt>
                <c:pt idx="193">
                  <c:v>6.6410932635974902</c:v>
                </c:pt>
                <c:pt idx="194">
                  <c:v>5.7966522010137602</c:v>
                </c:pt>
                <c:pt idx="195">
                  <c:v>#N/A</c:v>
                </c:pt>
                <c:pt idx="196">
                  <c:v>2.6620641793476998</c:v>
                </c:pt>
                <c:pt idx="197">
                  <c:v>3.5198894842034001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2.6548672566372402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0.41958041958025499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1.2462853780701899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5.7064771927131197</c:v>
                </c:pt>
                <c:pt idx="224">
                  <c:v>1.5035799525155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1.66287136568001</c:v>
                </c:pt>
                <c:pt idx="233">
                  <c:v>2.1008403361344099</c:v>
                </c:pt>
                <c:pt idx="234">
                  <c:v>4.7661972190582897</c:v>
                </c:pt>
                <c:pt idx="235">
                  <c:v>4.3159928775438301</c:v>
                </c:pt>
                <c:pt idx="236">
                  <c:v>-3.8461538461532898</c:v>
                </c:pt>
                <c:pt idx="237">
                  <c:v>#N/A</c:v>
                </c:pt>
                <c:pt idx="238">
                  <c:v>#N/A</c:v>
                </c:pt>
                <c:pt idx="239">
                  <c:v>3.69609856262892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2.9833525633928799</c:v>
                </c:pt>
                <c:pt idx="244">
                  <c:v>#N/A</c:v>
                </c:pt>
                <c:pt idx="245">
                  <c:v>3.8883202514651098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4.1964988823855096</c:v>
                </c:pt>
                <c:pt idx="253">
                  <c:v>1.1987733482018501</c:v>
                </c:pt>
                <c:pt idx="254">
                  <c:v>#N/A</c:v>
                </c:pt>
                <c:pt idx="255">
                  <c:v>10.9074243811898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F-4A08-9657-F5C65AC8A956}"/>
            </c:ext>
          </c:extLst>
        </c:ser>
        <c:ser>
          <c:idx val="3"/>
          <c:order val="3"/>
          <c:tx>
            <c:strRef>
              <c:f>Inflation1960_2021!$H$4</c:f>
              <c:strCache>
                <c:ptCount val="1"/>
                <c:pt idx="0">
                  <c:v>1963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Inflation1960_2021!$H$5:$H$270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0.64102564102563897</c:v>
                </c:pt>
                <c:pt idx="14">
                  <c:v>2.7087669949983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2.14800341332203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-0.70635721455240996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5.5742028291509902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1.6281512605041999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26.355435525046602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2.9316184705135302</c:v>
                </c:pt>
                <c:pt idx="52">
                  <c:v>0.94346631046019103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1.95876288659853</c:v>
                </c:pt>
                <c:pt idx="57">
                  <c:v>#N/A</c:v>
                </c:pt>
                <c:pt idx="58">
                  <c:v>6.1050328230293003</c:v>
                </c:pt>
                <c:pt idx="59">
                  <c:v>#N/A</c:v>
                </c:pt>
                <c:pt idx="60">
                  <c:v>#N/A</c:v>
                </c:pt>
                <c:pt idx="61">
                  <c:v>8.5795996187662205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5.9395090592240098</c:v>
                </c:pt>
                <c:pt idx="67">
                  <c:v>0.74664570813543896</c:v>
                </c:pt>
                <c:pt idx="68">
                  <c:v>1.5690041625892901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2.9216416626477448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2.9216416626477448</c:v>
                </c:pt>
                <c:pt idx="79">
                  <c:v>#N/A</c:v>
                </c:pt>
                <c:pt idx="80">
                  <c:v>#N/A</c:v>
                </c:pt>
                <c:pt idx="81">
                  <c:v>4.99638188645286</c:v>
                </c:pt>
                <c:pt idx="82">
                  <c:v>#N/A</c:v>
                </c:pt>
                <c:pt idx="83">
                  <c:v>4.9991528979685196</c:v>
                </c:pt>
                <c:pt idx="84">
                  <c:v>#N/A</c:v>
                </c:pt>
                <c:pt idx="85">
                  <c:v>7.1583333324999199</c:v>
                </c:pt>
                <c:pt idx="86">
                  <c:v>4.6161282529870897</c:v>
                </c:pt>
                <c:pt idx="87">
                  <c:v>#N/A</c:v>
                </c:pt>
                <c:pt idx="88">
                  <c:v>2.9669608631687798</c:v>
                </c:pt>
                <c:pt idx="89">
                  <c:v>#N/A</c:v>
                </c:pt>
                <c:pt idx="90">
                  <c:v>#N/A</c:v>
                </c:pt>
                <c:pt idx="91">
                  <c:v>3.1846627279161002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0.15145089937592701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4.3068217543595599</c:v>
                </c:pt>
                <c:pt idx="100">
                  <c:v>#N/A</c:v>
                </c:pt>
                <c:pt idx="101">
                  <c:v>#N/A</c:v>
                </c:pt>
                <c:pt idx="102">
                  <c:v>3.0814560186727702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12.9280230755903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2.94616135685227</c:v>
                </c:pt>
                <c:pt idx="112">
                  <c:v>145.910780669145</c:v>
                </c:pt>
                <c:pt idx="113">
                  <c:v>0.37184960722168697</c:v>
                </c:pt>
                <c:pt idx="114">
                  <c:v>3.9549574292974201</c:v>
                </c:pt>
                <c:pt idx="115">
                  <c:v>2.45362058668927</c:v>
                </c:pt>
                <c:pt idx="116">
                  <c:v>#N/A</c:v>
                </c:pt>
                <c:pt idx="117">
                  <c:v>6.58113736464058</c:v>
                </c:pt>
                <c:pt idx="118">
                  <c:v>7.45471822539107</c:v>
                </c:pt>
                <c:pt idx="119">
                  <c:v>1.7625027539107601</c:v>
                </c:pt>
                <c:pt idx="120">
                  <c:v>6.7069055639799098</c:v>
                </c:pt>
                <c:pt idx="121">
                  <c:v>#N/A</c:v>
                </c:pt>
                <c:pt idx="122">
                  <c:v>#N/A</c:v>
                </c:pt>
                <c:pt idx="123">
                  <c:v>0.69767441860458601</c:v>
                </c:pt>
                <c:pt idx="124">
                  <c:v>#N/A</c:v>
                </c:pt>
                <c:pt idx="125">
                  <c:v>#N/A</c:v>
                </c:pt>
                <c:pt idx="126">
                  <c:v>20.6916473186477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2.51476028420783</c:v>
                </c:pt>
                <c:pt idx="134">
                  <c:v>2.9316184705135302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2.8763224621267098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3.10525365608347</c:v>
                </c:pt>
                <c:pt idx="151">
                  <c:v>#N/A</c:v>
                </c:pt>
                <c:pt idx="152">
                  <c:v>#N/A</c:v>
                </c:pt>
                <c:pt idx="153">
                  <c:v>1.87635313921272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0.59405500846195702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5.6997116874522096</c:v>
                </c:pt>
                <c:pt idx="168">
                  <c:v>#N/A</c:v>
                </c:pt>
                <c:pt idx="169">
                  <c:v>-2.6825633383410299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3.2436473739640199</c:v>
                </c:pt>
                <c:pt idx="174">
                  <c:v>#N/A</c:v>
                </c:pt>
                <c:pt idx="175">
                  <c:v>1.9684985044188601</c:v>
                </c:pt>
                <c:pt idx="176">
                  <c:v>#N/A</c:v>
                </c:pt>
                <c:pt idx="177">
                  <c:v>#N/A</c:v>
                </c:pt>
                <c:pt idx="178">
                  <c:v>-2.6946553523272998</c:v>
                </c:pt>
                <c:pt idx="179">
                  <c:v>1.4339103409959</c:v>
                </c:pt>
                <c:pt idx="180">
                  <c:v>#N/A</c:v>
                </c:pt>
                <c:pt idx="181">
                  <c:v>#N/A</c:v>
                </c:pt>
                <c:pt idx="182">
                  <c:v>2.4716105289649599</c:v>
                </c:pt>
                <c:pt idx="183">
                  <c:v>#N/A</c:v>
                </c:pt>
                <c:pt idx="184">
                  <c:v>2.9669608631687798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1.456488447975</c:v>
                </c:pt>
                <c:pt idx="189">
                  <c:v>#N/A</c:v>
                </c:pt>
                <c:pt idx="190">
                  <c:v>0.44988752811999</c:v>
                </c:pt>
                <c:pt idx="191">
                  <c:v>#N/A</c:v>
                </c:pt>
                <c:pt idx="192">
                  <c:v>2.0979020979021299</c:v>
                </c:pt>
                <c:pt idx="193">
                  <c:v>6.0701438842859297</c:v>
                </c:pt>
                <c:pt idx="194">
                  <c:v>5.6255493700881596</c:v>
                </c:pt>
                <c:pt idx="195">
                  <c:v>#N/A</c:v>
                </c:pt>
                <c:pt idx="196">
                  <c:v>2.0215827275978699</c:v>
                </c:pt>
                <c:pt idx="197">
                  <c:v>2.8740314034922001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0.68965517241379903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2.20519962859834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1.33796971443196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8.7436976840914404</c:v>
                </c:pt>
                <c:pt idx="224">
                  <c:v>2.2729053999621298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4.6882325364617703</c:v>
                </c:pt>
                <c:pt idx="233">
                  <c:v>2.0576131687242598</c:v>
                </c:pt>
                <c:pt idx="234">
                  <c:v>2.8717403448576899</c:v>
                </c:pt>
                <c:pt idx="235">
                  <c:v>3.4402128804295602</c:v>
                </c:pt>
                <c:pt idx="236">
                  <c:v>1.9166666666665699</c:v>
                </c:pt>
                <c:pt idx="237">
                  <c:v>#N/A</c:v>
                </c:pt>
                <c:pt idx="238">
                  <c:v>#N/A</c:v>
                </c:pt>
                <c:pt idx="239">
                  <c:v>0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3.7612035849164802</c:v>
                </c:pt>
                <c:pt idx="244">
                  <c:v>#N/A</c:v>
                </c:pt>
                <c:pt idx="245">
                  <c:v>6.3627069283230702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2.0185435597622701</c:v>
                </c:pt>
                <c:pt idx="253">
                  <c:v>1.2396694214876001</c:v>
                </c:pt>
                <c:pt idx="254">
                  <c:v>#N/A</c:v>
                </c:pt>
                <c:pt idx="255">
                  <c:v>21.254695717558501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F-4A08-9657-F5C65AC8A956}"/>
            </c:ext>
          </c:extLst>
        </c:ser>
        <c:ser>
          <c:idx val="4"/>
          <c:order val="4"/>
          <c:tx>
            <c:strRef>
              <c:f>Inflation1960_2021!$I$4</c:f>
              <c:strCache>
                <c:ptCount val="1"/>
                <c:pt idx="0">
                  <c:v>1964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Inflation1960_2021!$I$5:$I$270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2.8662420382165599</c:v>
                </c:pt>
                <c:pt idx="14">
                  <c:v>3.8685635493662498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4.1687605856436898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10.1818181818181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1.84512319774994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1.9121447028423899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17.0724352164554</c:v>
                </c:pt>
                <c:pt idx="48">
                  <c:v>#N/A</c:v>
                </c:pt>
                <c:pt idx="49">
                  <c:v>35.421064977788298</c:v>
                </c:pt>
                <c:pt idx="50">
                  <c:v>#N/A</c:v>
                </c:pt>
                <c:pt idx="51">
                  <c:v>3.32403316018129</c:v>
                </c:pt>
                <c:pt idx="52">
                  <c:v>0.61819252274368597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-0.30333670475261998</c:v>
                </c:pt>
                <c:pt idx="57">
                  <c:v>#N/A</c:v>
                </c:pt>
                <c:pt idx="58">
                  <c:v>3.0927835051545198</c:v>
                </c:pt>
                <c:pt idx="59">
                  <c:v>#N/A</c:v>
                </c:pt>
                <c:pt idx="60">
                  <c:v>#N/A</c:v>
                </c:pt>
                <c:pt idx="61">
                  <c:v>2.1071115013354502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4.0342045376431201</c:v>
                </c:pt>
                <c:pt idx="67">
                  <c:v>3.6609829488546501</c:v>
                </c:pt>
                <c:pt idx="68">
                  <c:v>1.75756620405752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3.6567310157969546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3.4162803965555799</c:v>
                </c:pt>
                <c:pt idx="79">
                  <c:v>#N/A</c:v>
                </c:pt>
                <c:pt idx="80">
                  <c:v>#N/A</c:v>
                </c:pt>
                <c:pt idx="81">
                  <c:v>10.2758607417486</c:v>
                </c:pt>
                <c:pt idx="82">
                  <c:v>#N/A</c:v>
                </c:pt>
                <c:pt idx="83">
                  <c:v>3.211191702931</c:v>
                </c:pt>
                <c:pt idx="84">
                  <c:v>#N/A</c:v>
                </c:pt>
                <c:pt idx="85">
                  <c:v>3.3284081190083099</c:v>
                </c:pt>
                <c:pt idx="86">
                  <c:v>-4.5356537812367304</c:v>
                </c:pt>
                <c:pt idx="87">
                  <c:v>#N/A</c:v>
                </c:pt>
                <c:pt idx="88">
                  <c:v>2.3357280954897202</c:v>
                </c:pt>
                <c:pt idx="89">
                  <c:v>#N/A</c:v>
                </c:pt>
                <c:pt idx="90">
                  <c:v>#N/A</c:v>
                </c:pt>
                <c:pt idx="91">
                  <c:v>0.617302978512559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-0.19356399703657201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9.1621458712944399</c:v>
                </c:pt>
                <c:pt idx="100">
                  <c:v>#N/A</c:v>
                </c:pt>
                <c:pt idx="101">
                  <c:v>#N/A</c:v>
                </c:pt>
                <c:pt idx="102">
                  <c:v>4.47210147080723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19.245054357257899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13.3552611508153</c:v>
                </c:pt>
                <c:pt idx="112">
                  <c:v>108.994708994709</c:v>
                </c:pt>
                <c:pt idx="113">
                  <c:v>3.81448957223042</c:v>
                </c:pt>
                <c:pt idx="114">
                  <c:v>-9.0136519671747406E-2</c:v>
                </c:pt>
                <c:pt idx="115">
                  <c:v>6.7172897192629604</c:v>
                </c:pt>
                <c:pt idx="116">
                  <c:v>#N/A</c:v>
                </c:pt>
                <c:pt idx="117">
                  <c:v>5.17275042328815</c:v>
                </c:pt>
                <c:pt idx="118">
                  <c:v>5.9123225321858097</c:v>
                </c:pt>
                <c:pt idx="119">
                  <c:v>2.0134228187918399</c:v>
                </c:pt>
                <c:pt idx="120">
                  <c:v>3.8003894530575</c:v>
                </c:pt>
                <c:pt idx="121">
                  <c:v>#N/A</c:v>
                </c:pt>
                <c:pt idx="122">
                  <c:v>#N/A</c:v>
                </c:pt>
                <c:pt idx="123">
                  <c:v>-9.93048669314371E-2</c:v>
                </c:pt>
                <c:pt idx="124">
                  <c:v>#N/A</c:v>
                </c:pt>
                <c:pt idx="125">
                  <c:v>#N/A</c:v>
                </c:pt>
                <c:pt idx="126">
                  <c:v>29.462831450079801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3.6791188489122053</c:v>
                </c:pt>
                <c:pt idx="134">
                  <c:v>3.32403316018129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3.0963815124573602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-0.40273157100363299</c:v>
                </c:pt>
                <c:pt idx="151">
                  <c:v>#N/A</c:v>
                </c:pt>
                <c:pt idx="152">
                  <c:v>#N/A</c:v>
                </c:pt>
                <c:pt idx="153">
                  <c:v>2.18024399859685</c:v>
                </c:pt>
                <c:pt idx="154">
                  <c:v>#N/A</c:v>
                </c:pt>
                <c:pt idx="155">
                  <c:v>#N/A</c:v>
                </c:pt>
                <c:pt idx="156">
                  <c:v>1.8955741728100099</c:v>
                </c:pt>
                <c:pt idx="157">
                  <c:v>2.3379031723436099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4.0215414742120998</c:v>
                </c:pt>
                <c:pt idx="168">
                  <c:v>#N/A</c:v>
                </c:pt>
                <c:pt idx="169">
                  <c:v>-0.45941806891995601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5.8237682581743604</c:v>
                </c:pt>
                <c:pt idx="174">
                  <c:v>#N/A</c:v>
                </c:pt>
                <c:pt idx="175">
                  <c:v>3.4749054767660801</c:v>
                </c:pt>
                <c:pt idx="176">
                  <c:v>#N/A</c:v>
                </c:pt>
                <c:pt idx="177">
                  <c:v>1.00401606426672</c:v>
                </c:pt>
                <c:pt idx="178">
                  <c:v>0.85679314573753895</c:v>
                </c:pt>
                <c:pt idx="179">
                  <c:v>1.5955281337341098</c:v>
                </c:pt>
                <c:pt idx="180">
                  <c:v>#N/A</c:v>
                </c:pt>
                <c:pt idx="181">
                  <c:v>#N/A</c:v>
                </c:pt>
                <c:pt idx="182">
                  <c:v>5.8670153875192197</c:v>
                </c:pt>
                <c:pt idx="183">
                  <c:v>#N/A</c:v>
                </c:pt>
                <c:pt idx="184">
                  <c:v>3.4448984822276598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4.17958688145319</c:v>
                </c:pt>
                <c:pt idx="189">
                  <c:v>#N/A</c:v>
                </c:pt>
                <c:pt idx="190">
                  <c:v>2.4135357049137398</c:v>
                </c:pt>
                <c:pt idx="191">
                  <c:v>#N/A</c:v>
                </c:pt>
                <c:pt idx="192">
                  <c:v>1.36986301369865</c:v>
                </c:pt>
                <c:pt idx="193">
                  <c:v>9.7922848666348496</c:v>
                </c:pt>
                <c:pt idx="194">
                  <c:v>8.1830790570033791</c:v>
                </c:pt>
                <c:pt idx="195">
                  <c:v>#N/A</c:v>
                </c:pt>
                <c:pt idx="196">
                  <c:v>3.4448984822276598</c:v>
                </c:pt>
                <c:pt idx="197">
                  <c:v>3.334624628927815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5.3082191780822701</c:v>
                </c:pt>
                <c:pt idx="205">
                  <c:v>#N/A</c:v>
                </c:pt>
                <c:pt idx="206">
                  <c:v>#N/A</c:v>
                </c:pt>
                <c:pt idx="207">
                  <c:v>2.7999999989998399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1.72609584374286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2.53497284090203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6.9792467398961398</c:v>
                </c:pt>
                <c:pt idx="224">
                  <c:v>3.19564717604593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3.9508384335637499</c:v>
                </c:pt>
                <c:pt idx="233">
                  <c:v>4.2338709677419502</c:v>
                </c:pt>
                <c:pt idx="234">
                  <c:v>3.3876623108835</c:v>
                </c:pt>
                <c:pt idx="235">
                  <c:v>3.0805568710181102</c:v>
                </c:pt>
                <c:pt idx="236">
                  <c:v>5.3965658217502099</c:v>
                </c:pt>
                <c:pt idx="237">
                  <c:v>#N/A</c:v>
                </c:pt>
                <c:pt idx="238">
                  <c:v>#N/A</c:v>
                </c:pt>
                <c:pt idx="239">
                  <c:v>-0.79207920792109598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0.86379762440660202</c:v>
                </c:pt>
                <c:pt idx="244">
                  <c:v>#N/A</c:v>
                </c:pt>
                <c:pt idx="245">
                  <c:v>1.1196378154311599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3.2815869469721299</c:v>
                </c:pt>
                <c:pt idx="253">
                  <c:v>1.27891156462583</c:v>
                </c:pt>
                <c:pt idx="254">
                  <c:v>#N/A</c:v>
                </c:pt>
                <c:pt idx="255">
                  <c:v>42.369415701518697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0F-4A08-9657-F5C65AC8A956}"/>
            </c:ext>
          </c:extLst>
        </c:ser>
        <c:ser>
          <c:idx val="5"/>
          <c:order val="5"/>
          <c:tx>
            <c:strRef>
              <c:f>Inflation1960_2021!$J$4</c:f>
              <c:strCache>
                <c:ptCount val="1"/>
                <c:pt idx="0">
                  <c:v>1965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Inflation1960_2021!$J$5:$J$270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3.40557275541798</c:v>
                </c:pt>
                <c:pt idx="14">
                  <c:v>4.9309163767627098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4.0652013747464801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2.8602860286027099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-0.73025252266139495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2.3326572008113402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7.5906836693158697</c:v>
                </c:pt>
                <c:pt idx="48">
                  <c:v>#N/A</c:v>
                </c:pt>
                <c:pt idx="49">
                  <c:v>-2.7269802776291501</c:v>
                </c:pt>
                <c:pt idx="50">
                  <c:v>#N/A</c:v>
                </c:pt>
                <c:pt idx="51">
                  <c:v>-0.66500000058337705</c:v>
                </c:pt>
                <c:pt idx="52">
                  <c:v>2.6111761263301099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0.20283975659444001</c:v>
                </c:pt>
                <c:pt idx="57">
                  <c:v>#N/A</c:v>
                </c:pt>
                <c:pt idx="58">
                  <c:v>5.4499999992504797</c:v>
                </c:pt>
                <c:pt idx="59">
                  <c:v>#N/A</c:v>
                </c:pt>
                <c:pt idx="60">
                  <c:v>#N/A</c:v>
                </c:pt>
                <c:pt idx="61">
                  <c:v>-1.89165950130609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3.0690706617574</c:v>
                </c:pt>
                <c:pt idx="67">
                  <c:v>14.8390044616241</c:v>
                </c:pt>
                <c:pt idx="68">
                  <c:v>0.45697467291708499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3.6664828026259451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3.9866196012713599</c:v>
                </c:pt>
                <c:pt idx="79">
                  <c:v>#N/A</c:v>
                </c:pt>
                <c:pt idx="80">
                  <c:v>#N/A</c:v>
                </c:pt>
                <c:pt idx="81">
                  <c:v>4.9405880675530103</c:v>
                </c:pt>
                <c:pt idx="82">
                  <c:v>#N/A</c:v>
                </c:pt>
                <c:pt idx="83">
                  <c:v>2.7031045587308</c:v>
                </c:pt>
                <c:pt idx="84">
                  <c:v>#N/A</c:v>
                </c:pt>
                <c:pt idx="85">
                  <c:v>2.4384736959592099</c:v>
                </c:pt>
                <c:pt idx="86">
                  <c:v>1.2180366216885601</c:v>
                </c:pt>
                <c:pt idx="87">
                  <c:v>#N/A</c:v>
                </c:pt>
                <c:pt idx="88">
                  <c:v>3.2423293854616402</c:v>
                </c:pt>
                <c:pt idx="89">
                  <c:v>26.444784849017399</c:v>
                </c:pt>
                <c:pt idx="90">
                  <c:v>#N/A</c:v>
                </c:pt>
                <c:pt idx="91">
                  <c:v>3.2208724699709701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-0.80000000000351801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2.2639425728972702</c:v>
                </c:pt>
                <c:pt idx="100">
                  <c:v>#N/A</c:v>
                </c:pt>
                <c:pt idx="101">
                  <c:v>#N/A</c:v>
                </c:pt>
                <c:pt idx="102">
                  <c:v>3.1862745099876402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7.3170694278334496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9.4747585917069692</c:v>
                </c:pt>
                <c:pt idx="112">
                  <c:v>306.76311030741499</c:v>
                </c:pt>
                <c:pt idx="113">
                  <c:v>2.1543748352096501</c:v>
                </c:pt>
                <c:pt idx="114">
                  <c:v>-0.45558086585781199</c:v>
                </c:pt>
                <c:pt idx="115">
                  <c:v>4.9881235154394998</c:v>
                </c:pt>
                <c:pt idx="116">
                  <c:v>#N/A</c:v>
                </c:pt>
                <c:pt idx="117">
                  <c:v>7.70833326420499</c:v>
                </c:pt>
                <c:pt idx="118">
                  <c:v>4.51926830743467</c:v>
                </c:pt>
                <c:pt idx="119">
                  <c:v>2.6315789473684998</c:v>
                </c:pt>
                <c:pt idx="120">
                  <c:v>6.6559909426061896</c:v>
                </c:pt>
                <c:pt idx="121">
                  <c:v>#N/A</c:v>
                </c:pt>
                <c:pt idx="122">
                  <c:v>#N/A</c:v>
                </c:pt>
                <c:pt idx="123">
                  <c:v>3.5785288280673999</c:v>
                </c:pt>
                <c:pt idx="124">
                  <c:v>#N/A</c:v>
                </c:pt>
                <c:pt idx="125">
                  <c:v>#N/A</c:v>
                </c:pt>
                <c:pt idx="126">
                  <c:v>13.548194710465401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2.7459324879856046</c:v>
                </c:pt>
                <c:pt idx="134">
                  <c:v>2.6315789473684998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11.424999999667801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3.3336793292934401</c:v>
                </c:pt>
                <c:pt idx="147">
                  <c:v>#N/A</c:v>
                </c:pt>
                <c:pt idx="148">
                  <c:v>4.2018603658944196</c:v>
                </c:pt>
                <c:pt idx="149">
                  <c:v>#N/A</c:v>
                </c:pt>
                <c:pt idx="150">
                  <c:v>-0.105485232243793</c:v>
                </c:pt>
                <c:pt idx="151">
                  <c:v>#N/A</c:v>
                </c:pt>
                <c:pt idx="152">
                  <c:v>#N/A</c:v>
                </c:pt>
                <c:pt idx="153">
                  <c:v>1.6022184561013</c:v>
                </c:pt>
                <c:pt idx="154">
                  <c:v>#N/A</c:v>
                </c:pt>
                <c:pt idx="155">
                  <c:v>#N/A</c:v>
                </c:pt>
                <c:pt idx="156">
                  <c:v>1.7855659829822399</c:v>
                </c:pt>
                <c:pt idx="157">
                  <c:v>3.5680386574293501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2.8185980276132954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3.4828212200169402</c:v>
                </c:pt>
                <c:pt idx="168">
                  <c:v>#N/A</c:v>
                </c:pt>
                <c:pt idx="169">
                  <c:v>17.692307692307502</c:v>
                </c:pt>
                <c:pt idx="170">
                  <c:v>#N/A</c:v>
                </c:pt>
                <c:pt idx="171">
                  <c:v>#N/A</c:v>
                </c:pt>
                <c:pt idx="172">
                  <c:v>8.4718693284646793</c:v>
                </c:pt>
                <c:pt idx="173">
                  <c:v>3.9080378277962402</c:v>
                </c:pt>
                <c:pt idx="174">
                  <c:v>#N/A</c:v>
                </c:pt>
                <c:pt idx="175">
                  <c:v>3.3974897561108701</c:v>
                </c:pt>
                <c:pt idx="176">
                  <c:v>#N/A</c:v>
                </c:pt>
                <c:pt idx="177">
                  <c:v>4.3737574563059098</c:v>
                </c:pt>
                <c:pt idx="178">
                  <c:v>4.1034587381162204</c:v>
                </c:pt>
                <c:pt idx="179">
                  <c:v>1.958913232324015</c:v>
                </c:pt>
                <c:pt idx="180">
                  <c:v>#N/A</c:v>
                </c:pt>
                <c:pt idx="181">
                  <c:v>#N/A</c:v>
                </c:pt>
                <c:pt idx="182">
                  <c:v>4.1872244399800298</c:v>
                </c:pt>
                <c:pt idx="183">
                  <c:v>#N/A</c:v>
                </c:pt>
                <c:pt idx="184">
                  <c:v>4.1872244399800298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5.5686354793637598</c:v>
                </c:pt>
                <c:pt idx="189">
                  <c:v>#N/A</c:v>
                </c:pt>
                <c:pt idx="190">
                  <c:v>0.46161321671987499</c:v>
                </c:pt>
                <c:pt idx="191">
                  <c:v>#N/A</c:v>
                </c:pt>
                <c:pt idx="192">
                  <c:v>3.8592981578051799</c:v>
                </c:pt>
                <c:pt idx="193">
                  <c:v>16.389961389442401</c:v>
                </c:pt>
                <c:pt idx="194">
                  <c:v>2.56410256428441</c:v>
                </c:pt>
                <c:pt idx="195">
                  <c:v>#N/A</c:v>
                </c:pt>
                <c:pt idx="196">
                  <c:v>3.4249277774556499</c:v>
                </c:pt>
                <c:pt idx="197">
                  <c:v>3.6664828026259451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2.1138211382113399</c:v>
                </c:pt>
                <c:pt idx="205">
                  <c:v>#N/A</c:v>
                </c:pt>
                <c:pt idx="206">
                  <c:v>#N/A</c:v>
                </c:pt>
                <c:pt idx="207">
                  <c:v>0.38910505934227901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0.17861129716459101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4.0690287353294803</c:v>
                </c:pt>
                <c:pt idx="220">
                  <c:v>7.0202524039142196</c:v>
                </c:pt>
                <c:pt idx="221">
                  <c:v>7.0202524039142196</c:v>
                </c:pt>
                <c:pt idx="222">
                  <c:v>#N/A</c:v>
                </c:pt>
                <c:pt idx="223">
                  <c:v>13.2141378382198</c:v>
                </c:pt>
                <c:pt idx="224">
                  <c:v>0.222783306253963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-2.44602939056207</c:v>
                </c:pt>
                <c:pt idx="233">
                  <c:v>1.93423597678913</c:v>
                </c:pt>
                <c:pt idx="234">
                  <c:v>5.01277129643832</c:v>
                </c:pt>
                <c:pt idx="235">
                  <c:v>3.4144786084618399</c:v>
                </c:pt>
                <c:pt idx="236">
                  <c:v>-3.8789759503494499</c:v>
                </c:pt>
                <c:pt idx="237">
                  <c:v>#N/A</c:v>
                </c:pt>
                <c:pt idx="238">
                  <c:v>#N/A</c:v>
                </c:pt>
                <c:pt idx="239">
                  <c:v>0.166333998420158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1.78161798448853</c:v>
                </c:pt>
                <c:pt idx="244">
                  <c:v>#N/A</c:v>
                </c:pt>
                <c:pt idx="245">
                  <c:v>4.5555336839482798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4.7737745538691501</c:v>
                </c:pt>
                <c:pt idx="253">
                  <c:v>1.5851692638366901</c:v>
                </c:pt>
                <c:pt idx="254">
                  <c:v>#N/A</c:v>
                </c:pt>
                <c:pt idx="255">
                  <c:v>56.556556556660603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0F-4A08-9657-F5C65AC8A956}"/>
            </c:ext>
          </c:extLst>
        </c:ser>
        <c:ser>
          <c:idx val="6"/>
          <c:order val="6"/>
          <c:tx>
            <c:strRef>
              <c:f>Inflation1960_2021!$K$4</c:f>
              <c:strCache>
                <c:ptCount val="1"/>
                <c:pt idx="0">
                  <c:v>1966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Inflation1960_2021!$K$5:$K$270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3.2934131736526902</c:v>
                </c:pt>
                <c:pt idx="14">
                  <c:v>2.05482059257983</c:v>
                </c:pt>
                <c:pt idx="15">
                  <c:v>#N/A</c:v>
                </c:pt>
                <c:pt idx="16">
                  <c:v>#N/A</c:v>
                </c:pt>
                <c:pt idx="17">
                  <c:v>2.1344717185223798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4.1743476185299704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6.9518716577540403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2.3641060198333901</c:v>
                </c:pt>
                <c:pt idx="34">
                  <c:v>4.4368600676908603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3.8156590683845599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16.728168274859801</c:v>
                </c:pt>
                <c:pt idx="48">
                  <c:v>#N/A</c:v>
                </c:pt>
                <c:pt idx="49">
                  <c:v>15.7801012491141</c:v>
                </c:pt>
                <c:pt idx="50">
                  <c:v>#N/A</c:v>
                </c:pt>
                <c:pt idx="51">
                  <c:v>0.18288283762148599</c:v>
                </c:pt>
                <c:pt idx="52">
                  <c:v>4.1913179840566999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0.50607287449892902</c:v>
                </c:pt>
                <c:pt idx="57">
                  <c:v>#N/A</c:v>
                </c:pt>
                <c:pt idx="58">
                  <c:v>7.06495969658814</c:v>
                </c:pt>
                <c:pt idx="59">
                  <c:v>#N/A</c:v>
                </c:pt>
                <c:pt idx="60">
                  <c:v>#N/A</c:v>
                </c:pt>
                <c:pt idx="61">
                  <c:v>0.262927256794523</c:v>
                </c:pt>
                <c:pt idx="62">
                  <c:v>4.4798106972311151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5.4537269277333902</c:v>
                </c:pt>
                <c:pt idx="67">
                  <c:v>9.0364406581763195</c:v>
                </c:pt>
                <c:pt idx="68">
                  <c:v>-1.1873554359337799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3.17752100842009</c:v>
                </c:pt>
                <c:pt idx="73">
                  <c:v>-1.3618677046690799</c:v>
                </c:pt>
                <c:pt idx="74">
                  <c:v>3.4323691751169152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3.7033562981507049</c:v>
                </c:pt>
                <c:pt idx="79">
                  <c:v>#N/A</c:v>
                </c:pt>
                <c:pt idx="80">
                  <c:v>#N/A</c:v>
                </c:pt>
                <c:pt idx="81">
                  <c:v>3.87365401861326</c:v>
                </c:pt>
                <c:pt idx="82">
                  <c:v>#N/A</c:v>
                </c:pt>
                <c:pt idx="83">
                  <c:v>2.6020007663645299</c:v>
                </c:pt>
                <c:pt idx="84">
                  <c:v>#N/A</c:v>
                </c:pt>
                <c:pt idx="85">
                  <c:v>3.6441113809677002</c:v>
                </c:pt>
                <c:pt idx="86">
                  <c:v>0.239081925328157</c:v>
                </c:pt>
                <c:pt idx="87">
                  <c:v>#N/A</c:v>
                </c:pt>
                <c:pt idx="88">
                  <c:v>3.5330585776881498</c:v>
                </c:pt>
                <c:pt idx="89">
                  <c:v>13.2378854626539</c:v>
                </c:pt>
                <c:pt idx="90">
                  <c:v>#N/A</c:v>
                </c:pt>
                <c:pt idx="91">
                  <c:v>4.9034159613059298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0.68426197446519799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8.3018358533230501</c:v>
                </c:pt>
                <c:pt idx="100">
                  <c:v>#N/A</c:v>
                </c:pt>
                <c:pt idx="101">
                  <c:v>#N/A</c:v>
                </c:pt>
                <c:pt idx="102">
                  <c:v>1.78423465718736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10.686643034238701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10.801848348934101</c:v>
                </c:pt>
                <c:pt idx="112">
                  <c:v>1136.2541122077</c:v>
                </c:pt>
                <c:pt idx="113">
                  <c:v>-0.38814853215446699</c:v>
                </c:pt>
                <c:pt idx="114">
                  <c:v>1.9832189171216399</c:v>
                </c:pt>
                <c:pt idx="115">
                  <c:v>3.05429864140272</c:v>
                </c:pt>
                <c:pt idx="116">
                  <c:v>#N/A</c:v>
                </c:pt>
                <c:pt idx="117">
                  <c:v>7.9303675444844703</c:v>
                </c:pt>
                <c:pt idx="118">
                  <c:v>2.34658893413319</c:v>
                </c:pt>
                <c:pt idx="119">
                  <c:v>1.9023986765922301</c:v>
                </c:pt>
                <c:pt idx="120">
                  <c:v>5.0408320588767701</c:v>
                </c:pt>
                <c:pt idx="121">
                  <c:v>#N/A</c:v>
                </c:pt>
                <c:pt idx="122">
                  <c:v>#N/A</c:v>
                </c:pt>
                <c:pt idx="123">
                  <c:v>5.0143953932341603</c:v>
                </c:pt>
                <c:pt idx="124">
                  <c:v>#N/A</c:v>
                </c:pt>
                <c:pt idx="125">
                  <c:v>#N/A</c:v>
                </c:pt>
                <c:pt idx="126">
                  <c:v>11.261384877580999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2.8731942216032702</c:v>
                </c:pt>
                <c:pt idx="134">
                  <c:v>3.4837761357540549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12.2429137683409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3.3316797725456802</c:v>
                </c:pt>
                <c:pt idx="147">
                  <c:v>#N/A</c:v>
                </c:pt>
                <c:pt idx="148">
                  <c:v>3.2115739789755402</c:v>
                </c:pt>
                <c:pt idx="149">
                  <c:v>#N/A</c:v>
                </c:pt>
                <c:pt idx="150">
                  <c:v>0.96796902526137796</c:v>
                </c:pt>
                <c:pt idx="151">
                  <c:v>#N/A</c:v>
                </c:pt>
                <c:pt idx="152">
                  <c:v>#N/A</c:v>
                </c:pt>
                <c:pt idx="153">
                  <c:v>0.52312357869954296</c:v>
                </c:pt>
                <c:pt idx="154">
                  <c:v>#N/A</c:v>
                </c:pt>
                <c:pt idx="155">
                  <c:v>#N/A</c:v>
                </c:pt>
                <c:pt idx="156">
                  <c:v>2.50489556095842</c:v>
                </c:pt>
                <c:pt idx="157">
                  <c:v>4.2157883773843903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2.8883003383027148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-1.01357936469643</c:v>
                </c:pt>
                <c:pt idx="168">
                  <c:v>#N/A</c:v>
                </c:pt>
                <c:pt idx="169">
                  <c:v>25.4901960784319</c:v>
                </c:pt>
                <c:pt idx="170">
                  <c:v>#N/A</c:v>
                </c:pt>
                <c:pt idx="171">
                  <c:v>#N/A</c:v>
                </c:pt>
                <c:pt idx="172">
                  <c:v>14.3889706868656</c:v>
                </c:pt>
                <c:pt idx="173">
                  <c:v>5.7621402362245702</c:v>
                </c:pt>
                <c:pt idx="174">
                  <c:v>#N/A</c:v>
                </c:pt>
                <c:pt idx="175">
                  <c:v>2.7554807754281399</c:v>
                </c:pt>
                <c:pt idx="176">
                  <c:v>#N/A</c:v>
                </c:pt>
                <c:pt idx="177">
                  <c:v>10.571428570476099</c:v>
                </c:pt>
                <c:pt idx="178">
                  <c:v>9.6903460837511393</c:v>
                </c:pt>
                <c:pt idx="179">
                  <c:v>3.4153672226344751</c:v>
                </c:pt>
                <c:pt idx="180">
                  <c:v>#N/A</c:v>
                </c:pt>
                <c:pt idx="181">
                  <c:v>#N/A</c:v>
                </c:pt>
                <c:pt idx="182">
                  <c:v>3.2505633430530101</c:v>
                </c:pt>
                <c:pt idx="183">
                  <c:v>#N/A</c:v>
                </c:pt>
                <c:pt idx="184">
                  <c:v>4.1743476185299704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7.2276215978773202</c:v>
                </c:pt>
                <c:pt idx="189">
                  <c:v>#N/A</c:v>
                </c:pt>
                <c:pt idx="190">
                  <c:v>0.19347037509258599</c:v>
                </c:pt>
                <c:pt idx="191">
                  <c:v>#N/A</c:v>
                </c:pt>
                <c:pt idx="192">
                  <c:v>2.8731942216032702</c:v>
                </c:pt>
                <c:pt idx="193">
                  <c:v>8.8406037492220797</c:v>
                </c:pt>
                <c:pt idx="194">
                  <c:v>5.3999999996808299</c:v>
                </c:pt>
                <c:pt idx="195">
                  <c:v>#N/A</c:v>
                </c:pt>
                <c:pt idx="196">
                  <c:v>5.0392672185818599</c:v>
                </c:pt>
                <c:pt idx="197">
                  <c:v>3.84465654349891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2.8662420382164302</c:v>
                </c:pt>
                <c:pt idx="205">
                  <c:v>#N/A</c:v>
                </c:pt>
                <c:pt idx="206">
                  <c:v>#N/A</c:v>
                </c:pt>
                <c:pt idx="207">
                  <c:v>1.5503875959304301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2.0057945174949299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3.48923368982036</c:v>
                </c:pt>
                <c:pt idx="220">
                  <c:v>9.0147349734057105</c:v>
                </c:pt>
                <c:pt idx="221">
                  <c:v>9.0147349734057105</c:v>
                </c:pt>
                <c:pt idx="222">
                  <c:v>#N/A</c:v>
                </c:pt>
                <c:pt idx="223">
                  <c:v>6.2403670829799101</c:v>
                </c:pt>
                <c:pt idx="224">
                  <c:v>-0.155601659973785</c:v>
                </c:pt>
                <c:pt idx="225">
                  <c:v>#N/A</c:v>
                </c:pt>
                <c:pt idx="226">
                  <c:v>2.47900839657731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1.7124631992702</c:v>
                </c:pt>
                <c:pt idx="233">
                  <c:v>4.74383301707784</c:v>
                </c:pt>
                <c:pt idx="234">
                  <c:v>6.4048082534842097</c:v>
                </c:pt>
                <c:pt idx="235">
                  <c:v>4.77597959563687</c:v>
                </c:pt>
                <c:pt idx="236">
                  <c:v>3.7933817594837902</c:v>
                </c:pt>
                <c:pt idx="237">
                  <c:v>#N/A</c:v>
                </c:pt>
                <c:pt idx="238">
                  <c:v>9.7770154392759707</c:v>
                </c:pt>
                <c:pt idx="239">
                  <c:v>4.0352042506744299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4.09435804990484</c:v>
                </c:pt>
                <c:pt idx="244">
                  <c:v>#N/A</c:v>
                </c:pt>
                <c:pt idx="245">
                  <c:v>8.4719962153922204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3.9096177921188802</c:v>
                </c:pt>
                <c:pt idx="253">
                  <c:v>3.0150753768843899</c:v>
                </c:pt>
                <c:pt idx="254">
                  <c:v>#N/A</c:v>
                </c:pt>
                <c:pt idx="255">
                  <c:v>73.462693206108497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0F-4A08-9657-F5C65AC8A956}"/>
            </c:ext>
          </c:extLst>
        </c:ser>
        <c:ser>
          <c:idx val="7"/>
          <c:order val="7"/>
          <c:tx>
            <c:strRef>
              <c:f>Inflation1960_2021!$L$4</c:f>
              <c:strCache>
                <c:ptCount val="1"/>
                <c:pt idx="0">
                  <c:v>1967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Inflation1960_2021!$L$5:$L$270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3.4782608695652102</c:v>
                </c:pt>
                <c:pt idx="14">
                  <c:v>3.9746729289883498</c:v>
                </c:pt>
                <c:pt idx="15">
                  <c:v>#N/A</c:v>
                </c:pt>
                <c:pt idx="16">
                  <c:v>5.4377564990479801</c:v>
                </c:pt>
                <c:pt idx="17">
                  <c:v>4.2580982230929099</c:v>
                </c:pt>
                <c:pt idx="18">
                  <c:v>#N/A</c:v>
                </c:pt>
                <c:pt idx="19">
                  <c:v>3.6348751533575698</c:v>
                </c:pt>
                <c:pt idx="20">
                  <c:v>#N/A</c:v>
                </c:pt>
                <c:pt idx="21">
                  <c:v>2.7303026859090398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11.1999999990001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-4.3337539085690402</c:v>
                </c:pt>
                <c:pt idx="34">
                  <c:v>-1.08932461874256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3.5799522673030699</c:v>
                </c:pt>
                <c:pt idx="39">
                  <c:v>3.2071790871853101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8.3281913642594496</c:v>
                </c:pt>
                <c:pt idx="48">
                  <c:v>#N/A</c:v>
                </c:pt>
                <c:pt idx="49">
                  <c:v>36.926524872831898</c:v>
                </c:pt>
                <c:pt idx="50">
                  <c:v>#N/A</c:v>
                </c:pt>
                <c:pt idx="51">
                  <c:v>1.2083403113442099</c:v>
                </c:pt>
                <c:pt idx="52">
                  <c:v>2.2918519534945601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0.70493454280655798</c:v>
                </c:pt>
                <c:pt idx="57">
                  <c:v>#N/A</c:v>
                </c:pt>
                <c:pt idx="58">
                  <c:v>8.2078535584402097</c:v>
                </c:pt>
                <c:pt idx="59">
                  <c:v>#N/A</c:v>
                </c:pt>
                <c:pt idx="60">
                  <c:v>0.952456544255465</c:v>
                </c:pt>
                <c:pt idx="61">
                  <c:v>1.2383449887198701</c:v>
                </c:pt>
                <c:pt idx="62">
                  <c:v>1.9777415468266399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3.8181381573100599</c:v>
                </c:pt>
                <c:pt idx="67">
                  <c:v>0.70189748435372501</c:v>
                </c:pt>
                <c:pt idx="68">
                  <c:v>1.46691635472384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1.8240434379497299</c:v>
                </c:pt>
                <c:pt idx="73">
                  <c:v>0.808678501054656</c:v>
                </c:pt>
                <c:pt idx="74">
                  <c:v>2.987546066951615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3.3193236113494651</c:v>
                </c:pt>
                <c:pt idx="79">
                  <c:v>#N/A</c:v>
                </c:pt>
                <c:pt idx="80">
                  <c:v>#N/A</c:v>
                </c:pt>
                <c:pt idx="81">
                  <c:v>5.3777818337285703</c:v>
                </c:pt>
                <c:pt idx="82">
                  <c:v>#N/A</c:v>
                </c:pt>
                <c:pt idx="83">
                  <c:v>2.7917770943514402</c:v>
                </c:pt>
                <c:pt idx="84">
                  <c:v>#N/A</c:v>
                </c:pt>
                <c:pt idx="85">
                  <c:v>1.9777415468266399</c:v>
                </c:pt>
                <c:pt idx="86">
                  <c:v>1.4072189538168101</c:v>
                </c:pt>
                <c:pt idx="87">
                  <c:v>#N/A</c:v>
                </c:pt>
                <c:pt idx="88">
                  <c:v>1.7960455070072701</c:v>
                </c:pt>
                <c:pt idx="89">
                  <c:v>-8.4224858978028596</c:v>
                </c:pt>
                <c:pt idx="90">
                  <c:v>#N/A</c:v>
                </c:pt>
                <c:pt idx="91">
                  <c:v>1.8413570275059601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0.48543689344876001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-2.9353109810065501</c:v>
                </c:pt>
                <c:pt idx="100">
                  <c:v>#N/A</c:v>
                </c:pt>
                <c:pt idx="101">
                  <c:v>#N/A</c:v>
                </c:pt>
                <c:pt idx="102">
                  <c:v>2.0918409866730898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3.3202186782153298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13.0622024777969</c:v>
                </c:pt>
                <c:pt idx="112">
                  <c:v>106</c:v>
                </c:pt>
                <c:pt idx="113">
                  <c:v>1.5976100796435899</c:v>
                </c:pt>
                <c:pt idx="114">
                  <c:v>3.29094988781674</c:v>
                </c:pt>
                <c:pt idx="115">
                  <c:v>3.1833150395517902</c:v>
                </c:pt>
                <c:pt idx="116">
                  <c:v>#N/A</c:v>
                </c:pt>
                <c:pt idx="117">
                  <c:v>1.70609316005939</c:v>
                </c:pt>
                <c:pt idx="118">
                  <c:v>3.73333832073823</c:v>
                </c:pt>
                <c:pt idx="119">
                  <c:v>3.0235389610386099</c:v>
                </c:pt>
                <c:pt idx="120">
                  <c:v>3.98984808881514</c:v>
                </c:pt>
                <c:pt idx="121">
                  <c:v>#N/A</c:v>
                </c:pt>
                <c:pt idx="122">
                  <c:v>#N/A</c:v>
                </c:pt>
                <c:pt idx="123">
                  <c:v>1.75919579598298</c:v>
                </c:pt>
                <c:pt idx="124">
                  <c:v>#N/A</c:v>
                </c:pt>
                <c:pt idx="125">
                  <c:v>#N/A</c:v>
                </c:pt>
                <c:pt idx="126">
                  <c:v>10.8824400571964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3.0169484750214499</c:v>
                </c:pt>
                <c:pt idx="133">
                  <c:v>2.5543947308472701</c:v>
                </c:pt>
                <c:pt idx="134">
                  <c:v>2.1362586601549598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7.2961087423088999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2.16615698739855</c:v>
                </c:pt>
                <c:pt idx="147">
                  <c:v>#N/A</c:v>
                </c:pt>
                <c:pt idx="148">
                  <c:v>0.81519037668080796</c:v>
                </c:pt>
                <c:pt idx="149">
                  <c:v>#N/A</c:v>
                </c:pt>
                <c:pt idx="150">
                  <c:v>4.5755621403328801</c:v>
                </c:pt>
                <c:pt idx="151">
                  <c:v>#N/A</c:v>
                </c:pt>
                <c:pt idx="152">
                  <c:v>#N/A</c:v>
                </c:pt>
                <c:pt idx="153">
                  <c:v>0.69386831571304197</c:v>
                </c:pt>
                <c:pt idx="154">
                  <c:v>#N/A</c:v>
                </c:pt>
                <c:pt idx="155">
                  <c:v>#N/A</c:v>
                </c:pt>
                <c:pt idx="156">
                  <c:v>1.8785321978164999</c:v>
                </c:pt>
                <c:pt idx="157">
                  <c:v>3.0169484750214499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2.4442799837301648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-0.74827699389774405</c:v>
                </c:pt>
                <c:pt idx="168">
                  <c:v>#N/A</c:v>
                </c:pt>
                <c:pt idx="169">
                  <c:v>0.83333333229158901</c:v>
                </c:pt>
                <c:pt idx="170">
                  <c:v>#N/A</c:v>
                </c:pt>
                <c:pt idx="171">
                  <c:v>#N/A</c:v>
                </c:pt>
                <c:pt idx="172">
                  <c:v>-2.8083313833468799</c:v>
                </c:pt>
                <c:pt idx="173">
                  <c:v>3.45533218314714</c:v>
                </c:pt>
                <c:pt idx="174">
                  <c:v>#N/A</c:v>
                </c:pt>
                <c:pt idx="175">
                  <c:v>6.0569200626752302</c:v>
                </c:pt>
                <c:pt idx="176">
                  <c:v>#N/A</c:v>
                </c:pt>
                <c:pt idx="177">
                  <c:v>0.43066322136442597</c:v>
                </c:pt>
                <c:pt idx="178">
                  <c:v>-3.7263367651421402</c:v>
                </c:pt>
                <c:pt idx="179">
                  <c:v>3.1763689449480701</c:v>
                </c:pt>
                <c:pt idx="180">
                  <c:v>#N/A</c:v>
                </c:pt>
                <c:pt idx="181">
                  <c:v>#N/A</c:v>
                </c:pt>
                <c:pt idx="182">
                  <c:v>4.5792697575399997</c:v>
                </c:pt>
                <c:pt idx="183">
                  <c:v>#N/A</c:v>
                </c:pt>
                <c:pt idx="184">
                  <c:v>3.5799522673030699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6.8113996342869001</c:v>
                </c:pt>
                <c:pt idx="189">
                  <c:v>#N/A</c:v>
                </c:pt>
                <c:pt idx="190">
                  <c:v>1.3758146270917999</c:v>
                </c:pt>
                <c:pt idx="191">
                  <c:v>#N/A</c:v>
                </c:pt>
                <c:pt idx="192">
                  <c:v>1.36526759221905</c:v>
                </c:pt>
                <c:pt idx="193">
                  <c:v>9.7836025606341295</c:v>
                </c:pt>
                <c:pt idx="194">
                  <c:v>6.2539531939773498</c:v>
                </c:pt>
                <c:pt idx="195">
                  <c:v>#N/A</c:v>
                </c:pt>
                <c:pt idx="196">
                  <c:v>5.5264760075309898</c:v>
                </c:pt>
                <c:pt idx="197">
                  <c:v>3.6348751533575698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1.4529273002285199</c:v>
                </c:pt>
                <c:pt idx="204">
                  <c:v>-0.51599587203267905</c:v>
                </c:pt>
                <c:pt idx="205">
                  <c:v>#N/A</c:v>
                </c:pt>
                <c:pt idx="206">
                  <c:v>#N/A</c:v>
                </c:pt>
                <c:pt idx="207">
                  <c:v>2.0992366421952302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3.3428009613281802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3.5389915328063002</c:v>
                </c:pt>
                <c:pt idx="220">
                  <c:v>4.5003194831610003</c:v>
                </c:pt>
                <c:pt idx="221">
                  <c:v>4.5003194831610003</c:v>
                </c:pt>
                <c:pt idx="222">
                  <c:v>#N/A</c:v>
                </c:pt>
                <c:pt idx="223">
                  <c:v>6.39163108782114</c:v>
                </c:pt>
                <c:pt idx="224">
                  <c:v>2.1892393320351</c:v>
                </c:pt>
                <c:pt idx="225">
                  <c:v>#N/A</c:v>
                </c:pt>
                <c:pt idx="226">
                  <c:v>3.2071790871853101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11.013555887773499</c:v>
                </c:pt>
                <c:pt idx="233">
                  <c:v>10.688405797101501</c:v>
                </c:pt>
                <c:pt idx="234">
                  <c:v>4.2893192299332403</c:v>
                </c:pt>
                <c:pt idx="235">
                  <c:v>4.0051962156387599</c:v>
                </c:pt>
                <c:pt idx="236">
                  <c:v>6.45412130637526</c:v>
                </c:pt>
                <c:pt idx="237">
                  <c:v>#N/A</c:v>
                </c:pt>
                <c:pt idx="238">
                  <c:v>12.187499998436801</c:v>
                </c:pt>
                <c:pt idx="239">
                  <c:v>4.3096568235713404</c:v>
                </c:pt>
                <c:pt idx="240">
                  <c:v>#N/A</c:v>
                </c:pt>
                <c:pt idx="241">
                  <c:v>-2.31884058067623</c:v>
                </c:pt>
                <c:pt idx="242">
                  <c:v>#N/A</c:v>
                </c:pt>
                <c:pt idx="243">
                  <c:v>2.1362586601549598</c:v>
                </c:pt>
                <c:pt idx="244">
                  <c:v>#N/A</c:v>
                </c:pt>
                <c:pt idx="245">
                  <c:v>13.974892948167501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2.4821156047480799</c:v>
                </c:pt>
                <c:pt idx="253">
                  <c:v>2.7727856225930698</c:v>
                </c:pt>
                <c:pt idx="254">
                  <c:v>#N/A</c:v>
                </c:pt>
                <c:pt idx="255">
                  <c:v>89.275297285037993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0F-4A08-9657-F5C65AC8A956}"/>
            </c:ext>
          </c:extLst>
        </c:ser>
        <c:ser>
          <c:idx val="8"/>
          <c:order val="8"/>
          <c:tx>
            <c:strRef>
              <c:f>Inflation1960_2021!$M$4</c:f>
              <c:strCache>
                <c:ptCount val="1"/>
                <c:pt idx="0">
                  <c:v>1968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Inflation1960_2021!$M$5:$M$270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2.5210084033613298</c:v>
                </c:pt>
                <c:pt idx="14">
                  <c:v>2.76486447339764</c:v>
                </c:pt>
                <c:pt idx="15">
                  <c:v>#N/A</c:v>
                </c:pt>
                <c:pt idx="16">
                  <c:v>4.5410314628756403</c:v>
                </c:pt>
                <c:pt idx="17">
                  <c:v>3.2573289902446199</c:v>
                </c:pt>
                <c:pt idx="18">
                  <c:v>#N/A</c:v>
                </c:pt>
                <c:pt idx="19">
                  <c:v>7.4887431868761896</c:v>
                </c:pt>
                <c:pt idx="20">
                  <c:v>#N/A</c:v>
                </c:pt>
                <c:pt idx="21">
                  <c:v>2.7014498293135198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5.4706235016230202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-0.28671368777002298</c:v>
                </c:pt>
                <c:pt idx="34">
                  <c:v>6.0572687222252402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4.0552995391705302</c:v>
                </c:pt>
                <c:pt idx="39">
                  <c:v>5.3699190185796599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7.44753878317767</c:v>
                </c:pt>
                <c:pt idx="48">
                  <c:v>#N/A</c:v>
                </c:pt>
                <c:pt idx="49">
                  <c:v>53.321672710773903</c:v>
                </c:pt>
                <c:pt idx="50">
                  <c:v>#N/A</c:v>
                </c:pt>
                <c:pt idx="51">
                  <c:v>4.0938914310683696</c:v>
                </c:pt>
                <c:pt idx="52">
                  <c:v>5.3504547886787996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3.7666666661669299</c:v>
                </c:pt>
                <c:pt idx="57">
                  <c:v>#N/A</c:v>
                </c:pt>
                <c:pt idx="58">
                  <c:v>8.00520710366456</c:v>
                </c:pt>
                <c:pt idx="59">
                  <c:v>#N/A</c:v>
                </c:pt>
                <c:pt idx="60">
                  <c:v>5.3699190185796599</c:v>
                </c:pt>
                <c:pt idx="61">
                  <c:v>3.59763993382319E-2</c:v>
                </c:pt>
                <c:pt idx="62">
                  <c:v>2.0792218581362198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4.3176561297103699</c:v>
                </c:pt>
                <c:pt idx="67">
                  <c:v>-1.6757594245690901</c:v>
                </c:pt>
                <c:pt idx="68">
                  <c:v>2.53768071348791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3.44942509524236</c:v>
                </c:pt>
                <c:pt idx="73">
                  <c:v>0.18261266555897199</c:v>
                </c:pt>
                <c:pt idx="74">
                  <c:v>3.242828876794515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3.242828876794515</c:v>
                </c:pt>
                <c:pt idx="79">
                  <c:v>#N/A</c:v>
                </c:pt>
                <c:pt idx="80">
                  <c:v>#N/A</c:v>
                </c:pt>
                <c:pt idx="81">
                  <c:v>9.1916679951951892</c:v>
                </c:pt>
                <c:pt idx="82">
                  <c:v>#N/A</c:v>
                </c:pt>
                <c:pt idx="83">
                  <c:v>4.5432048640201401</c:v>
                </c:pt>
                <c:pt idx="84">
                  <c:v>#N/A</c:v>
                </c:pt>
                <c:pt idx="85">
                  <c:v>2.3356040592984102</c:v>
                </c:pt>
                <c:pt idx="86">
                  <c:v>4.1787534301289</c:v>
                </c:pt>
                <c:pt idx="87">
                  <c:v>#N/A</c:v>
                </c:pt>
                <c:pt idx="88">
                  <c:v>1.47030439199653</c:v>
                </c:pt>
                <c:pt idx="89">
                  <c:v>7.8947368421054103</c:v>
                </c:pt>
                <c:pt idx="90">
                  <c:v>#N/A</c:v>
                </c:pt>
                <c:pt idx="91">
                  <c:v>0.13906058350785799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1.92632850230087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1.3162118782735699</c:v>
                </c:pt>
                <c:pt idx="100">
                  <c:v>#N/A</c:v>
                </c:pt>
                <c:pt idx="101">
                  <c:v>#N/A</c:v>
                </c:pt>
                <c:pt idx="102">
                  <c:v>1.8612244897208801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15.2317984034252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3.2374124262750801</c:v>
                </c:pt>
                <c:pt idx="112">
                  <c:v>128.843042071197</c:v>
                </c:pt>
                <c:pt idx="113">
                  <c:v>0.690360521996216</c:v>
                </c:pt>
                <c:pt idx="114">
                  <c:v>2.1964759828679998</c:v>
                </c:pt>
                <c:pt idx="115">
                  <c:v>4.6808510638299197</c:v>
                </c:pt>
                <c:pt idx="116">
                  <c:v>#N/A</c:v>
                </c:pt>
                <c:pt idx="117">
                  <c:v>2.0792218581362198</c:v>
                </c:pt>
                <c:pt idx="118">
                  <c:v>1.27731335390796</c:v>
                </c:pt>
                <c:pt idx="119">
                  <c:v>5.9286980500299196</c:v>
                </c:pt>
                <c:pt idx="120">
                  <c:v>5.3394329573935</c:v>
                </c:pt>
                <c:pt idx="121">
                  <c:v>#N/A</c:v>
                </c:pt>
                <c:pt idx="122">
                  <c:v>#N/A</c:v>
                </c:pt>
                <c:pt idx="123">
                  <c:v>0.366711570051031</c:v>
                </c:pt>
                <c:pt idx="124">
                  <c:v>#N/A</c:v>
                </c:pt>
                <c:pt idx="125">
                  <c:v>#N/A</c:v>
                </c:pt>
                <c:pt idx="126">
                  <c:v>10.771821396935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4.0938914310683696</c:v>
                </c:pt>
                <c:pt idx="133">
                  <c:v>3.2535674094158953</c:v>
                </c:pt>
                <c:pt idx="134">
                  <c:v>3.9694541053438801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0.391231447309209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2.6254290896315799</c:v>
                </c:pt>
                <c:pt idx="147">
                  <c:v>#N/A</c:v>
                </c:pt>
                <c:pt idx="148">
                  <c:v>0.95651316448550305</c:v>
                </c:pt>
                <c:pt idx="149">
                  <c:v>#N/A</c:v>
                </c:pt>
                <c:pt idx="150">
                  <c:v>-0.15834652879454</c:v>
                </c:pt>
                <c:pt idx="151">
                  <c:v>#N/A</c:v>
                </c:pt>
                <c:pt idx="152">
                  <c:v>#N/A</c:v>
                </c:pt>
                <c:pt idx="153">
                  <c:v>2.0373005768227399</c:v>
                </c:pt>
                <c:pt idx="154">
                  <c:v>#N/A</c:v>
                </c:pt>
                <c:pt idx="155">
                  <c:v>#N/A</c:v>
                </c:pt>
                <c:pt idx="156">
                  <c:v>6.9771075867296704</c:v>
                </c:pt>
                <c:pt idx="157">
                  <c:v>2.33395093467026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0.56341979552039001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0.43647906904456402</c:v>
                </c:pt>
                <c:pt idx="168">
                  <c:v>#N/A</c:v>
                </c:pt>
                <c:pt idx="169">
                  <c:v>2.3760330578755702</c:v>
                </c:pt>
                <c:pt idx="170">
                  <c:v>#N/A</c:v>
                </c:pt>
                <c:pt idx="171">
                  <c:v>#N/A</c:v>
                </c:pt>
                <c:pt idx="172">
                  <c:v>1.1798699737004501</c:v>
                </c:pt>
                <c:pt idx="173">
                  <c:v>3.7207932801913901</c:v>
                </c:pt>
                <c:pt idx="174">
                  <c:v>#N/A</c:v>
                </c:pt>
                <c:pt idx="175">
                  <c:v>4.3119249655019303</c:v>
                </c:pt>
                <c:pt idx="176">
                  <c:v>#N/A</c:v>
                </c:pt>
                <c:pt idx="177">
                  <c:v>-2.9230989129747398</c:v>
                </c:pt>
                <c:pt idx="178">
                  <c:v>-0.476059059060843</c:v>
                </c:pt>
                <c:pt idx="179">
                  <c:v>4.1635478460279352</c:v>
                </c:pt>
                <c:pt idx="180">
                  <c:v>#N/A</c:v>
                </c:pt>
                <c:pt idx="181">
                  <c:v>#N/A</c:v>
                </c:pt>
                <c:pt idx="182">
                  <c:v>3.44829324254209</c:v>
                </c:pt>
                <c:pt idx="183">
                  <c:v>#N/A</c:v>
                </c:pt>
                <c:pt idx="184">
                  <c:v>4.0938914310683696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0.170627348438079</c:v>
                </c:pt>
                <c:pt idx="189">
                  <c:v>#N/A</c:v>
                </c:pt>
                <c:pt idx="190">
                  <c:v>1.61904761953545</c:v>
                </c:pt>
                <c:pt idx="191">
                  <c:v>#N/A</c:v>
                </c:pt>
                <c:pt idx="192">
                  <c:v>0.70807357785438496</c:v>
                </c:pt>
                <c:pt idx="193">
                  <c:v>19.086618545438</c:v>
                </c:pt>
                <c:pt idx="194">
                  <c:v>2.3588064589059399</c:v>
                </c:pt>
                <c:pt idx="195">
                  <c:v>#N/A</c:v>
                </c:pt>
                <c:pt idx="196">
                  <c:v>6.0813617114861502</c:v>
                </c:pt>
                <c:pt idx="197">
                  <c:v>3.7207932801913901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3.1619369726992899</c:v>
                </c:pt>
                <c:pt idx="204">
                  <c:v>1.7116182572612499</c:v>
                </c:pt>
                <c:pt idx="205">
                  <c:v>#N/A</c:v>
                </c:pt>
                <c:pt idx="206">
                  <c:v>#N/A</c:v>
                </c:pt>
                <c:pt idx="207">
                  <c:v>1.5887850467293601</c:v>
                </c:pt>
                <c:pt idx="208">
                  <c:v>5.8333332832972103E-2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0.65539112050738402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1.9861355288071301</c:v>
                </c:pt>
                <c:pt idx="220">
                  <c:v>2.2086411999877651</c:v>
                </c:pt>
                <c:pt idx="221">
                  <c:v>2.2086411999877651</c:v>
                </c:pt>
                <c:pt idx="222">
                  <c:v>#N/A</c:v>
                </c:pt>
                <c:pt idx="223">
                  <c:v>4.9543661173646596</c:v>
                </c:pt>
                <c:pt idx="224">
                  <c:v>5.8605664489858604</c:v>
                </c:pt>
                <c:pt idx="225">
                  <c:v>#N/A</c:v>
                </c:pt>
                <c:pt idx="226">
                  <c:v>3.9694541053438801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-10.033895358939001</c:v>
                </c:pt>
                <c:pt idx="233">
                  <c:v>0.163666121112931</c:v>
                </c:pt>
                <c:pt idx="234">
                  <c:v>1.94312582473236</c:v>
                </c:pt>
                <c:pt idx="235">
                  <c:v>2.3958222695701199</c:v>
                </c:pt>
                <c:pt idx="236">
                  <c:v>2.8487947406865999</c:v>
                </c:pt>
                <c:pt idx="237">
                  <c:v>#N/A</c:v>
                </c:pt>
                <c:pt idx="238">
                  <c:v>15.598885795482699</c:v>
                </c:pt>
                <c:pt idx="239">
                  <c:v>1.79035960223016</c:v>
                </c:pt>
                <c:pt idx="240">
                  <c:v>#N/A</c:v>
                </c:pt>
                <c:pt idx="241">
                  <c:v>0.29673590603653299</c:v>
                </c:pt>
                <c:pt idx="242">
                  <c:v>#N/A</c:v>
                </c:pt>
                <c:pt idx="243">
                  <c:v>8.2320520069128005</c:v>
                </c:pt>
                <c:pt idx="244">
                  <c:v>#N/A</c:v>
                </c:pt>
                <c:pt idx="245">
                  <c:v>6.046239661974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4.6974279882724401</c:v>
                </c:pt>
                <c:pt idx="253">
                  <c:v>4.2717961528853401</c:v>
                </c:pt>
                <c:pt idx="254">
                  <c:v>#N/A</c:v>
                </c:pt>
                <c:pt idx="255">
                  <c:v>125.33699112649199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0F-4A08-9657-F5C65AC8A956}"/>
            </c:ext>
          </c:extLst>
        </c:ser>
        <c:ser>
          <c:idx val="9"/>
          <c:order val="9"/>
          <c:tx>
            <c:strRef>
              <c:f>Inflation1960_2021!$N$4</c:f>
              <c:strCache>
                <c:ptCount val="1"/>
                <c:pt idx="0">
                  <c:v>1969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Inflation1960_2021!$N$5:$N$270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3.2786885245901698</c:v>
                </c:pt>
                <c:pt idx="14">
                  <c:v>3.0804041953953898</c:v>
                </c:pt>
                <c:pt idx="15">
                  <c:v>#N/A</c:v>
                </c:pt>
                <c:pt idx="16">
                  <c:v>8.9357741228943297</c:v>
                </c:pt>
                <c:pt idx="17">
                  <c:v>-0.194127638923867</c:v>
                </c:pt>
                <c:pt idx="18">
                  <c:v>#N/A</c:v>
                </c:pt>
                <c:pt idx="19">
                  <c:v>5.8352318660549098</c:v>
                </c:pt>
                <c:pt idx="20">
                  <c:v>#N/A</c:v>
                </c:pt>
                <c:pt idx="21">
                  <c:v>3.7539922905328398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2.2097484725132102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9.6555293576211607</c:v>
                </c:pt>
                <c:pt idx="34">
                  <c:v>4.0238836973312004</c:v>
                </c:pt>
                <c:pt idx="35">
                  <c:v>#N/A</c:v>
                </c:pt>
                <c:pt idx="36">
                  <c:v>#N/A</c:v>
                </c:pt>
                <c:pt idx="37">
                  <c:v>-1.1015911872741</c:v>
                </c:pt>
                <c:pt idx="38">
                  <c:v>4.5615589016829103</c:v>
                </c:pt>
                <c:pt idx="39">
                  <c:v>5.8352318660549098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6.9816630795537202</c:v>
                </c:pt>
                <c:pt idx="48">
                  <c:v>#N/A</c:v>
                </c:pt>
                <c:pt idx="49">
                  <c:v>6.1761957352231098</c:v>
                </c:pt>
                <c:pt idx="50">
                  <c:v>#N/A</c:v>
                </c:pt>
                <c:pt idx="51">
                  <c:v>2.6293408365833399</c:v>
                </c:pt>
                <c:pt idx="52">
                  <c:v>4.4502285422332299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2.3851590101303302</c:v>
                </c:pt>
                <c:pt idx="57">
                  <c:v>#N/A</c:v>
                </c:pt>
                <c:pt idx="58">
                  <c:v>3.4879192439520401</c:v>
                </c:pt>
                <c:pt idx="59">
                  <c:v>#N/A</c:v>
                </c:pt>
                <c:pt idx="60">
                  <c:v>4.2157886885082396</c:v>
                </c:pt>
                <c:pt idx="61">
                  <c:v>0.95662806617913498</c:v>
                </c:pt>
                <c:pt idx="62">
                  <c:v>2.9751392473964802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6.3266814485130398</c:v>
                </c:pt>
                <c:pt idx="67">
                  <c:v>3.40982028243742</c:v>
                </c:pt>
                <c:pt idx="68">
                  <c:v>-0.19499025003812601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3.20554123770314</c:v>
                </c:pt>
                <c:pt idx="73">
                  <c:v>1.4256884314863301</c:v>
                </c:pt>
                <c:pt idx="74">
                  <c:v>2.6480857111122451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2.6746236597133448</c:v>
                </c:pt>
                <c:pt idx="79">
                  <c:v>#N/A</c:v>
                </c:pt>
                <c:pt idx="80">
                  <c:v>#N/A</c:v>
                </c:pt>
                <c:pt idx="81">
                  <c:v>2.2056109352125</c:v>
                </c:pt>
                <c:pt idx="82">
                  <c:v>#N/A</c:v>
                </c:pt>
                <c:pt idx="83">
                  <c:v>6.0459628417389304</c:v>
                </c:pt>
                <c:pt idx="84">
                  <c:v>#N/A</c:v>
                </c:pt>
                <c:pt idx="85">
                  <c:v>2.9751392473964802</c:v>
                </c:pt>
                <c:pt idx="86">
                  <c:v>5.0120409388400997</c:v>
                </c:pt>
                <c:pt idx="87">
                  <c:v>#N/A</c:v>
                </c:pt>
                <c:pt idx="88">
                  <c:v>1.91266394636876</c:v>
                </c:pt>
                <c:pt idx="89">
                  <c:v>7.3170731626012202</c:v>
                </c:pt>
                <c:pt idx="90">
                  <c:v>#N/A</c:v>
                </c:pt>
                <c:pt idx="91">
                  <c:v>2.6389186883548201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2.0972806447157302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1.41318124201974</c:v>
                </c:pt>
                <c:pt idx="100">
                  <c:v>#N/A</c:v>
                </c:pt>
                <c:pt idx="101">
                  <c:v>#N/A</c:v>
                </c:pt>
                <c:pt idx="102">
                  <c:v>1.2582144573709599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21.763294919345299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-0.58413661046629695</c:v>
                </c:pt>
                <c:pt idx="112">
                  <c:v>15.4798702151618</c:v>
                </c:pt>
                <c:pt idx="113">
                  <c:v>3.5931945155128302</c:v>
                </c:pt>
                <c:pt idx="114">
                  <c:v>5.7392536613673304</c:v>
                </c:pt>
                <c:pt idx="115">
                  <c:v>7.4186991859755196</c:v>
                </c:pt>
                <c:pt idx="116">
                  <c:v>#N/A</c:v>
                </c:pt>
                <c:pt idx="117">
                  <c:v>2.4580542561779701</c:v>
                </c:pt>
                <c:pt idx="118">
                  <c:v>2.6572527338696701</c:v>
                </c:pt>
                <c:pt idx="119">
                  <c:v>6.3034585347709404</c:v>
                </c:pt>
                <c:pt idx="120">
                  <c:v>5.2498209110202003</c:v>
                </c:pt>
                <c:pt idx="121">
                  <c:v>#N/A</c:v>
                </c:pt>
                <c:pt idx="122">
                  <c:v>#N/A</c:v>
                </c:pt>
                <c:pt idx="123">
                  <c:v>-0.17150100656235501</c:v>
                </c:pt>
                <c:pt idx="124">
                  <c:v>#N/A</c:v>
                </c:pt>
                <c:pt idx="125">
                  <c:v>#N/A</c:v>
                </c:pt>
                <c:pt idx="126">
                  <c:v>12.3895647111187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2.6293408365833399</c:v>
                </c:pt>
                <c:pt idx="133">
                  <c:v>2.4418611681362501</c:v>
                </c:pt>
                <c:pt idx="134">
                  <c:v>2.43520271601539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9.7859705554738508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2.2944343704715702</c:v>
                </c:pt>
                <c:pt idx="147">
                  <c:v>#N/A</c:v>
                </c:pt>
                <c:pt idx="148">
                  <c:v>3.8288728268366201</c:v>
                </c:pt>
                <c:pt idx="149">
                  <c:v>#N/A</c:v>
                </c:pt>
                <c:pt idx="150">
                  <c:v>-0.40901502529406703</c:v>
                </c:pt>
                <c:pt idx="151">
                  <c:v>#N/A</c:v>
                </c:pt>
                <c:pt idx="152">
                  <c:v>#N/A</c:v>
                </c:pt>
                <c:pt idx="153">
                  <c:v>2.3342876018622101</c:v>
                </c:pt>
                <c:pt idx="154">
                  <c:v>#N/A</c:v>
                </c:pt>
                <c:pt idx="155">
                  <c:v>#N/A</c:v>
                </c:pt>
                <c:pt idx="156">
                  <c:v>2.3152205667647499</c:v>
                </c:pt>
                <c:pt idx="157">
                  <c:v>3.36700336711682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3.5015073989751251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2.9498913543924798</c:v>
                </c:pt>
                <c:pt idx="168">
                  <c:v>#N/A</c:v>
                </c:pt>
                <c:pt idx="169">
                  <c:v>-4.3390514632121304</c:v>
                </c:pt>
                <c:pt idx="170">
                  <c:v>#N/A</c:v>
                </c:pt>
                <c:pt idx="171">
                  <c:v>#N/A</c:v>
                </c:pt>
                <c:pt idx="172">
                  <c:v>4.0575916228155799</c:v>
                </c:pt>
                <c:pt idx="173">
                  <c:v>7.4217900550128597</c:v>
                </c:pt>
                <c:pt idx="174">
                  <c:v>#N/A</c:v>
                </c:pt>
                <c:pt idx="175">
                  <c:v>4.92524242695134</c:v>
                </c:pt>
                <c:pt idx="176">
                  <c:v>#N/A</c:v>
                </c:pt>
                <c:pt idx="177">
                  <c:v>10.645660015843401</c:v>
                </c:pt>
                <c:pt idx="178">
                  <c:v>10.155979202822</c:v>
                </c:pt>
                <c:pt idx="179">
                  <c:v>5.0119725509852051</c:v>
                </c:pt>
                <c:pt idx="180">
                  <c:v>#N/A</c:v>
                </c:pt>
                <c:pt idx="181">
                  <c:v>#N/A</c:v>
                </c:pt>
                <c:pt idx="182">
                  <c:v>2.96294951075211</c:v>
                </c:pt>
                <c:pt idx="183">
                  <c:v>#N/A</c:v>
                </c:pt>
                <c:pt idx="184">
                  <c:v>3.4879192439520401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3.1869867957368898</c:v>
                </c:pt>
                <c:pt idx="189">
                  <c:v>#N/A</c:v>
                </c:pt>
                <c:pt idx="190">
                  <c:v>1.8275538894136001</c:v>
                </c:pt>
                <c:pt idx="191">
                  <c:v>#N/A</c:v>
                </c:pt>
                <c:pt idx="192">
                  <c:v>2.24684753574713</c:v>
                </c:pt>
                <c:pt idx="193">
                  <c:v>6.2361580607806202</c:v>
                </c:pt>
                <c:pt idx="194">
                  <c:v>1.95551032285385</c:v>
                </c:pt>
                <c:pt idx="195">
                  <c:v>#N/A</c:v>
                </c:pt>
                <c:pt idx="196">
                  <c:v>8.7827710555411098</c:v>
                </c:pt>
                <c:pt idx="197">
                  <c:v>3.2786885245901698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0.48493955331762401</c:v>
                </c:pt>
                <c:pt idx="204">
                  <c:v>4.1305456399796796</c:v>
                </c:pt>
                <c:pt idx="205">
                  <c:v>#N/A</c:v>
                </c:pt>
                <c:pt idx="206">
                  <c:v>#N/A</c:v>
                </c:pt>
                <c:pt idx="207">
                  <c:v>3.49586016559322</c:v>
                </c:pt>
                <c:pt idx="208">
                  <c:v>4.0226534522570496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-0.273051879856958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3.2382245196174502</c:v>
                </c:pt>
                <c:pt idx="220">
                  <c:v>3.6222892092762349</c:v>
                </c:pt>
                <c:pt idx="221">
                  <c:v>3.6222892092762349</c:v>
                </c:pt>
                <c:pt idx="222">
                  <c:v>#N/A</c:v>
                </c:pt>
                <c:pt idx="223">
                  <c:v>2.1603471359986401</c:v>
                </c:pt>
                <c:pt idx="224">
                  <c:v>7.45695273372574</c:v>
                </c:pt>
                <c:pt idx="225">
                  <c:v>#N/A</c:v>
                </c:pt>
                <c:pt idx="226">
                  <c:v>2.2543814996891598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12.606868569675999</c:v>
                </c:pt>
                <c:pt idx="233">
                  <c:v>11.274509803921999</c:v>
                </c:pt>
                <c:pt idx="234">
                  <c:v>2.69199458555702</c:v>
                </c:pt>
                <c:pt idx="235">
                  <c:v>2.4890359895938099</c:v>
                </c:pt>
                <c:pt idx="236">
                  <c:v>-1.9886363636359901</c:v>
                </c:pt>
                <c:pt idx="237">
                  <c:v>#N/A</c:v>
                </c:pt>
                <c:pt idx="238">
                  <c:v>16.415662649999799</c:v>
                </c:pt>
                <c:pt idx="239">
                  <c:v>2.4503908598310602</c:v>
                </c:pt>
                <c:pt idx="240">
                  <c:v>#N/A</c:v>
                </c:pt>
                <c:pt idx="241">
                  <c:v>6.0157790927021297</c:v>
                </c:pt>
                <c:pt idx="242">
                  <c:v>#N/A</c:v>
                </c:pt>
                <c:pt idx="243">
                  <c:v>2.43520271601539</c:v>
                </c:pt>
                <c:pt idx="244">
                  <c:v>#N/A</c:v>
                </c:pt>
                <c:pt idx="245">
                  <c:v>4.9241939449830099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5.44666363048887</c:v>
                </c:pt>
                <c:pt idx="253">
                  <c:v>5.4623862002874999</c:v>
                </c:pt>
                <c:pt idx="254">
                  <c:v>#N/A</c:v>
                </c:pt>
                <c:pt idx="255">
                  <c:v>20.966666665999899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0F-4A08-9657-F5C65AC8A956}"/>
            </c:ext>
          </c:extLst>
        </c:ser>
        <c:ser>
          <c:idx val="10"/>
          <c:order val="10"/>
          <c:tx>
            <c:strRef>
              <c:f>Inflation1960_2021!$O$4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Inflation1960_2021!$O$5:$O$270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6.5999999990001603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3.43915343915344</c:v>
                </c:pt>
                <c:pt idx="14">
                  <c:v>4.3728244158213299</c:v>
                </c:pt>
                <c:pt idx="15">
                  <c:v>#N/A</c:v>
                </c:pt>
                <c:pt idx="16">
                  <c:v>6.1520934213004796</c:v>
                </c:pt>
                <c:pt idx="17">
                  <c:v>1.6289812783934701</c:v>
                </c:pt>
                <c:pt idx="18">
                  <c:v>#N/A</c:v>
                </c:pt>
                <c:pt idx="19">
                  <c:v>7.2842163736852301</c:v>
                </c:pt>
                <c:pt idx="20">
                  <c:v>#N/A</c:v>
                </c:pt>
                <c:pt idx="21">
                  <c:v>3.9084723847190701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3.9555092109977101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1.7726033145133999</c:v>
                </c:pt>
                <c:pt idx="34">
                  <c:v>-0.19965061143020399</c:v>
                </c:pt>
                <c:pt idx="35">
                  <c:v>#N/A</c:v>
                </c:pt>
                <c:pt idx="36">
                  <c:v>#N/A</c:v>
                </c:pt>
                <c:pt idx="37">
                  <c:v>5.8580858085174103</c:v>
                </c:pt>
                <c:pt idx="38">
                  <c:v>3.3460398136382801</c:v>
                </c:pt>
                <c:pt idx="39">
                  <c:v>7.2842163736852301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6.9086227584824798</c:v>
                </c:pt>
                <c:pt idx="48">
                  <c:v>#N/A</c:v>
                </c:pt>
                <c:pt idx="49">
                  <c:v>8.0252840454848808</c:v>
                </c:pt>
                <c:pt idx="50">
                  <c:v>#N/A</c:v>
                </c:pt>
                <c:pt idx="51">
                  <c:v>4.6522974930315399</c:v>
                </c:pt>
                <c:pt idx="52">
                  <c:v>8.2051905431072392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2.4001882503168699</c:v>
                </c:pt>
                <c:pt idx="57">
                  <c:v>#N/A</c:v>
                </c:pt>
                <c:pt idx="58">
                  <c:v>6.5148414165298298</c:v>
                </c:pt>
                <c:pt idx="59">
                  <c:v>#N/A</c:v>
                </c:pt>
                <c:pt idx="60">
                  <c:v>12.3934989618914</c:v>
                </c:pt>
                <c:pt idx="61">
                  <c:v>3.8166666664170998</c:v>
                </c:pt>
                <c:pt idx="62">
                  <c:v>3.81266490766791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5.1299874877937999</c:v>
                </c:pt>
                <c:pt idx="67">
                  <c:v>3.76289859580536</c:v>
                </c:pt>
                <c:pt idx="68">
                  <c:v>2.81785392208509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1.84953956571385</c:v>
                </c:pt>
                <c:pt idx="73">
                  <c:v>10.1219512195636</c:v>
                </c:pt>
                <c:pt idx="74">
                  <c:v>4.1406484002701998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4.5060889298603755</c:v>
                </c:pt>
                <c:pt idx="79">
                  <c:v>#N/A</c:v>
                </c:pt>
                <c:pt idx="80">
                  <c:v>4.1241785633356898</c:v>
                </c:pt>
                <c:pt idx="81">
                  <c:v>2.7404204305122</c:v>
                </c:pt>
                <c:pt idx="82">
                  <c:v>#N/A</c:v>
                </c:pt>
                <c:pt idx="83">
                  <c:v>5.2996412456267201</c:v>
                </c:pt>
                <c:pt idx="84">
                  <c:v>#N/A</c:v>
                </c:pt>
                <c:pt idx="85">
                  <c:v>3.81266490766791</c:v>
                </c:pt>
                <c:pt idx="86">
                  <c:v>-1.98509387961992</c:v>
                </c:pt>
                <c:pt idx="87">
                  <c:v>#N/A</c:v>
                </c:pt>
                <c:pt idx="88">
                  <c:v>3.4502416671467002</c:v>
                </c:pt>
                <c:pt idx="89">
                  <c:v>3.0303030305326701</c:v>
                </c:pt>
                <c:pt idx="90">
                  <c:v>#N/A</c:v>
                </c:pt>
                <c:pt idx="91">
                  <c:v>2.8416706788411599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2.3443393488141502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1.3684934073666899</c:v>
                </c:pt>
                <c:pt idx="100">
                  <c:v>#N/A</c:v>
                </c:pt>
                <c:pt idx="101">
                  <c:v>#N/A</c:v>
                </c:pt>
                <c:pt idx="102">
                  <c:v>2.8808864266097598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13.372475149184799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5.0922616199754396</c:v>
                </c:pt>
                <c:pt idx="112">
                  <c:v>12.3994646487815</c:v>
                </c:pt>
                <c:pt idx="113">
                  <c:v>1.66687093970065</c:v>
                </c:pt>
                <c:pt idx="114">
                  <c:v>4.35559526470563</c:v>
                </c:pt>
                <c:pt idx="115">
                  <c:v>8.2071901609102493</c:v>
                </c:pt>
                <c:pt idx="116">
                  <c:v>#N/A</c:v>
                </c:pt>
                <c:pt idx="117">
                  <c:v>6.1107420359873901</c:v>
                </c:pt>
                <c:pt idx="118">
                  <c:v>4.9683198732933702</c:v>
                </c:pt>
                <c:pt idx="119">
                  <c:v>14.7280041962567</c:v>
                </c:pt>
                <c:pt idx="120">
                  <c:v>6.9241738348578297</c:v>
                </c:pt>
                <c:pt idx="121">
                  <c:v>5.8999999989998999</c:v>
                </c:pt>
                <c:pt idx="122">
                  <c:v>#N/A</c:v>
                </c:pt>
                <c:pt idx="123">
                  <c:v>2.1885270390743998</c:v>
                </c:pt>
                <c:pt idx="124">
                  <c:v>#N/A</c:v>
                </c:pt>
                <c:pt idx="125">
                  <c:v>#N/A</c:v>
                </c:pt>
                <c:pt idx="126">
                  <c:v>15.950342364694601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4.6522974930315399</c:v>
                </c:pt>
                <c:pt idx="133">
                  <c:v>4.3039033520146255</c:v>
                </c:pt>
                <c:pt idx="134">
                  <c:v>3.9555092109977101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-5.2963714220470299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4.6393534438994202</c:v>
                </c:pt>
                <c:pt idx="147">
                  <c:v>#N/A</c:v>
                </c:pt>
                <c:pt idx="148">
                  <c:v>2.87864534318794</c:v>
                </c:pt>
                <c:pt idx="149">
                  <c:v>#N/A</c:v>
                </c:pt>
                <c:pt idx="150">
                  <c:v>1.8439359655638401</c:v>
                </c:pt>
                <c:pt idx="151">
                  <c:v>#N/A</c:v>
                </c:pt>
                <c:pt idx="152">
                  <c:v>#N/A</c:v>
                </c:pt>
                <c:pt idx="153">
                  <c:v>3.7156588480925898</c:v>
                </c:pt>
                <c:pt idx="154">
                  <c:v>#N/A</c:v>
                </c:pt>
                <c:pt idx="155">
                  <c:v>#N/A</c:v>
                </c:pt>
                <c:pt idx="156">
                  <c:v>1.5418659432566599</c:v>
                </c:pt>
                <c:pt idx="157">
                  <c:v>5.0034120548342402</c:v>
                </c:pt>
                <c:pt idx="158">
                  <c:v>#N/A</c:v>
                </c:pt>
                <c:pt idx="159">
                  <c:v>3.7392787219489749</c:v>
                </c:pt>
                <c:pt idx="160">
                  <c:v>4.0592469302554948</c:v>
                </c:pt>
                <c:pt idx="161">
                  <c:v>4.0592469302554948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1.2791813237647101</c:v>
                </c:pt>
                <c:pt idx="168">
                  <c:v>#N/A</c:v>
                </c:pt>
                <c:pt idx="169">
                  <c:v>-4.0084388175527303</c:v>
                </c:pt>
                <c:pt idx="170">
                  <c:v>#N/A</c:v>
                </c:pt>
                <c:pt idx="171">
                  <c:v>#N/A</c:v>
                </c:pt>
                <c:pt idx="172">
                  <c:v>15.2372784450359</c:v>
                </c:pt>
                <c:pt idx="173">
                  <c:v>3.6689308880865701</c:v>
                </c:pt>
                <c:pt idx="174">
                  <c:v>#N/A</c:v>
                </c:pt>
                <c:pt idx="175">
                  <c:v>6.5171810515548003</c:v>
                </c:pt>
                <c:pt idx="176">
                  <c:v>#N/A</c:v>
                </c:pt>
                <c:pt idx="177">
                  <c:v>1.1178388449056</c:v>
                </c:pt>
                <c:pt idx="178">
                  <c:v>13.757079924793</c:v>
                </c:pt>
                <c:pt idx="179">
                  <c:v>4.5921475760604054</c:v>
                </c:pt>
                <c:pt idx="180">
                  <c:v>#N/A</c:v>
                </c:pt>
                <c:pt idx="181">
                  <c:v>#N/A</c:v>
                </c:pt>
                <c:pt idx="182">
                  <c:v>10.6372065264183</c:v>
                </c:pt>
                <c:pt idx="183">
                  <c:v>#N/A</c:v>
                </c:pt>
                <c:pt idx="184">
                  <c:v>5.7311448429353602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5.3498409098301503</c:v>
                </c:pt>
                <c:pt idx="189">
                  <c:v>#N/A</c:v>
                </c:pt>
                <c:pt idx="190">
                  <c:v>3.0832949836702701</c:v>
                </c:pt>
                <c:pt idx="191">
                  <c:v>#N/A</c:v>
                </c:pt>
                <c:pt idx="192">
                  <c:v>-0.859556021006882</c:v>
                </c:pt>
                <c:pt idx="193">
                  <c:v>5.0252359007242404</c:v>
                </c:pt>
                <c:pt idx="194">
                  <c:v>14.381461675732799</c:v>
                </c:pt>
                <c:pt idx="195">
                  <c:v>#N/A</c:v>
                </c:pt>
                <c:pt idx="196">
                  <c:v>6.3801444900167699</c:v>
                </c:pt>
                <c:pt idx="197">
                  <c:v>4.9683198732933702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0.51488580802242501</c:v>
                </c:pt>
                <c:pt idx="204">
                  <c:v>2.7424094025460799</c:v>
                </c:pt>
                <c:pt idx="205">
                  <c:v>#N/A</c:v>
                </c:pt>
                <c:pt idx="206">
                  <c:v>#N/A</c:v>
                </c:pt>
                <c:pt idx="207">
                  <c:v>0.17777777777779299</c:v>
                </c:pt>
                <c:pt idx="208">
                  <c:v>2.81024819857033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0.46335299073264402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4.9918771172128702</c:v>
                </c:pt>
                <c:pt idx="220">
                  <c:v>5.6083984937449145</c:v>
                </c:pt>
                <c:pt idx="221">
                  <c:v>5.6083984937449145</c:v>
                </c:pt>
                <c:pt idx="222">
                  <c:v>#N/A</c:v>
                </c:pt>
                <c:pt idx="223">
                  <c:v>5.7311448429353602</c:v>
                </c:pt>
                <c:pt idx="224">
                  <c:v>5.8669560776596796</c:v>
                </c:pt>
                <c:pt idx="225">
                  <c:v>#N/A</c:v>
                </c:pt>
                <c:pt idx="226">
                  <c:v>13.3987625348182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4.0277956504717496</c:v>
                </c:pt>
                <c:pt idx="233">
                  <c:v>2.5880425879728799</c:v>
                </c:pt>
                <c:pt idx="234">
                  <c:v>7.0163588510076504</c:v>
                </c:pt>
                <c:pt idx="235">
                  <c:v>3.6159867862951902</c:v>
                </c:pt>
                <c:pt idx="236">
                  <c:v>4.6376811594198202</c:v>
                </c:pt>
                <c:pt idx="237">
                  <c:v>#N/A</c:v>
                </c:pt>
                <c:pt idx="238">
                  <c:v>3.4928848641835599</c:v>
                </c:pt>
                <c:pt idx="239">
                  <c:v>-8.8041085546249898E-2</c:v>
                </c:pt>
                <c:pt idx="240">
                  <c:v>#N/A</c:v>
                </c:pt>
                <c:pt idx="241">
                  <c:v>4.4806201546509197</c:v>
                </c:pt>
                <c:pt idx="242">
                  <c:v>#N/A</c:v>
                </c:pt>
                <c:pt idx="243">
                  <c:v>2.5239005736268898</c:v>
                </c:pt>
                <c:pt idx="244">
                  <c:v>#N/A</c:v>
                </c:pt>
                <c:pt idx="245">
                  <c:v>7.9239520830199401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6.3665684172743804</c:v>
                </c:pt>
                <c:pt idx="253">
                  <c:v>5.8382553384825302</c:v>
                </c:pt>
                <c:pt idx="254">
                  <c:v>#N/A</c:v>
                </c:pt>
                <c:pt idx="255">
                  <c:v>16.306144943599701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0F-4A08-9657-F5C65AC8A956}"/>
            </c:ext>
          </c:extLst>
        </c:ser>
        <c:ser>
          <c:idx val="11"/>
          <c:order val="11"/>
          <c:tx>
            <c:strRef>
              <c:f>Inflation1960_2021!$P$4</c:f>
              <c:strCache>
                <c:ptCount val="1"/>
                <c:pt idx="0">
                  <c:v>1971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Inflation1960_2021!$P$5:$P$270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2.62664165105633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6.13810741687979</c:v>
                </c:pt>
                <c:pt idx="14">
                  <c:v>4.7042581382869999</c:v>
                </c:pt>
                <c:pt idx="15">
                  <c:v>#N/A</c:v>
                </c:pt>
                <c:pt idx="16">
                  <c:v>4.6149718266825204</c:v>
                </c:pt>
                <c:pt idx="17">
                  <c:v>5.78947368498401</c:v>
                </c:pt>
                <c:pt idx="18">
                  <c:v>#N/A</c:v>
                </c:pt>
                <c:pt idx="19">
                  <c:v>7.46925566353862</c:v>
                </c:pt>
                <c:pt idx="20">
                  <c:v>#N/A</c:v>
                </c:pt>
                <c:pt idx="21">
                  <c:v>4.34362854612099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3.6746143057503402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2.0612181799522702</c:v>
                </c:pt>
                <c:pt idx="34">
                  <c:v>3.8509627404445901</c:v>
                </c:pt>
                <c:pt idx="35">
                  <c:v>#N/A</c:v>
                </c:pt>
                <c:pt idx="36">
                  <c:v>#N/A</c:v>
                </c:pt>
                <c:pt idx="37">
                  <c:v>4.01402961809855</c:v>
                </c:pt>
                <c:pt idx="38">
                  <c:v>2.70491803278688</c:v>
                </c:pt>
                <c:pt idx="39">
                  <c:v>4.6149718266825204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20.052231204053601</c:v>
                </c:pt>
                <c:pt idx="46">
                  <c:v>#N/A</c:v>
                </c:pt>
                <c:pt idx="47">
                  <c:v>12.056737588652499</c:v>
                </c:pt>
                <c:pt idx="48">
                  <c:v>#N/A</c:v>
                </c:pt>
                <c:pt idx="49">
                  <c:v>5.7773498259651603</c:v>
                </c:pt>
                <c:pt idx="50">
                  <c:v>#N/A</c:v>
                </c:pt>
                <c:pt idx="51">
                  <c:v>3.0830484140870702</c:v>
                </c:pt>
                <c:pt idx="52">
                  <c:v>-0.44374543627573199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4.1440061282545697</c:v>
                </c:pt>
                <c:pt idx="57">
                  <c:v>#N/A</c:v>
                </c:pt>
                <c:pt idx="58">
                  <c:v>5.8698695907190102</c:v>
                </c:pt>
                <c:pt idx="59">
                  <c:v>#N/A</c:v>
                </c:pt>
                <c:pt idx="60">
                  <c:v>3.6374060388717999</c:v>
                </c:pt>
                <c:pt idx="61">
                  <c:v>3.5800288967813301</c:v>
                </c:pt>
                <c:pt idx="62">
                  <c:v>4.1952983726542401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8.3840253901584401</c:v>
                </c:pt>
                <c:pt idx="67">
                  <c:v>3.1404217139419801</c:v>
                </c:pt>
                <c:pt idx="68">
                  <c:v>0.44580866769247401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2.32166117555597</c:v>
                </c:pt>
                <c:pt idx="73">
                  <c:v>0.53622428169515202</c:v>
                </c:pt>
                <c:pt idx="74">
                  <c:v>5.01631927705811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5.2409741707783697</c:v>
                </c:pt>
                <c:pt idx="79">
                  <c:v>#N/A</c:v>
                </c:pt>
                <c:pt idx="80">
                  <c:v>9.1381936887920094</c:v>
                </c:pt>
                <c:pt idx="81">
                  <c:v>6.4757654306184396</c:v>
                </c:pt>
                <c:pt idx="82">
                  <c:v>#N/A</c:v>
                </c:pt>
                <c:pt idx="83">
                  <c:v>5.3975186559511004</c:v>
                </c:pt>
                <c:pt idx="84">
                  <c:v>#N/A</c:v>
                </c:pt>
                <c:pt idx="85">
                  <c:v>3.8632608970156701</c:v>
                </c:pt>
                <c:pt idx="86">
                  <c:v>3.0562257804500601</c:v>
                </c:pt>
                <c:pt idx="87">
                  <c:v>#N/A</c:v>
                </c:pt>
                <c:pt idx="88">
                  <c:v>5.2409741707783697</c:v>
                </c:pt>
                <c:pt idx="89">
                  <c:v>9.5588235374677293</c:v>
                </c:pt>
                <c:pt idx="90">
                  <c:v>#N/A</c:v>
                </c:pt>
                <c:pt idx="91">
                  <c:v>3.2894707223033501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-0.453591880763762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9.5795832822563103</c:v>
                </c:pt>
                <c:pt idx="100">
                  <c:v>#N/A</c:v>
                </c:pt>
                <c:pt idx="101">
                  <c:v>#N/A</c:v>
                </c:pt>
                <c:pt idx="102">
                  <c:v>2.2232479422376099</c:v>
                </c:pt>
                <c:pt idx="103">
                  <c:v>#N/A</c:v>
                </c:pt>
                <c:pt idx="104">
                  <c:v>#N/A</c:v>
                </c:pt>
                <c:pt idx="105">
                  <c:v>3.6352523582553502</c:v>
                </c:pt>
                <c:pt idx="106">
                  <c:v>6.7318745298098701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3.0799386840654699</c:v>
                </c:pt>
                <c:pt idx="112">
                  <c:v>4.2337489448833399</c:v>
                </c:pt>
                <c:pt idx="113">
                  <c:v>4.1952983726542401</c:v>
                </c:pt>
                <c:pt idx="114">
                  <c:v>3.5958904107603602</c:v>
                </c:pt>
                <c:pt idx="115">
                  <c:v>8.9617486341767094</c:v>
                </c:pt>
                <c:pt idx="116">
                  <c:v>#N/A</c:v>
                </c:pt>
                <c:pt idx="117">
                  <c:v>11.972577317105999</c:v>
                </c:pt>
                <c:pt idx="118">
                  <c:v>4.7916643833378503</c:v>
                </c:pt>
                <c:pt idx="119">
                  <c:v>5.3361792958586003</c:v>
                </c:pt>
                <c:pt idx="120">
                  <c:v>6.3953488372093101</c:v>
                </c:pt>
                <c:pt idx="121">
                  <c:v>4.81586402365269</c:v>
                </c:pt>
                <c:pt idx="122">
                  <c:v>#N/A</c:v>
                </c:pt>
                <c:pt idx="123">
                  <c:v>3.78020612544905</c:v>
                </c:pt>
                <c:pt idx="124">
                  <c:v>#N/A</c:v>
                </c:pt>
                <c:pt idx="125">
                  <c:v>#N/A</c:v>
                </c:pt>
                <c:pt idx="126">
                  <c:v>13.5117023313079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4.7841143815461749</c:v>
                </c:pt>
                <c:pt idx="133">
                  <c:v>4.313935621080085</c:v>
                </c:pt>
                <c:pt idx="134">
                  <c:v>4.313935621080085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-3.10384940810851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4.6722149804140498</c:v>
                </c:pt>
                <c:pt idx="147">
                  <c:v>#N/A</c:v>
                </c:pt>
                <c:pt idx="148">
                  <c:v>5.3858814924349296</c:v>
                </c:pt>
                <c:pt idx="149">
                  <c:v>#N/A</c:v>
                </c:pt>
                <c:pt idx="150">
                  <c:v>1.61303596395806</c:v>
                </c:pt>
                <c:pt idx="151">
                  <c:v>#N/A</c:v>
                </c:pt>
                <c:pt idx="152">
                  <c:v>#N/A</c:v>
                </c:pt>
                <c:pt idx="153">
                  <c:v>2.3238121583881099</c:v>
                </c:pt>
                <c:pt idx="154">
                  <c:v>#N/A</c:v>
                </c:pt>
                <c:pt idx="155">
                  <c:v>#N/A</c:v>
                </c:pt>
                <c:pt idx="156">
                  <c:v>0.31634446369249702</c:v>
                </c:pt>
                <c:pt idx="157">
                  <c:v>5.4690289937684202</c:v>
                </c:pt>
                <c:pt idx="158">
                  <c:v>#N/A</c:v>
                </c:pt>
                <c:pt idx="159">
                  <c:v>4.1753252205037548</c:v>
                </c:pt>
                <c:pt idx="160">
                  <c:v>3.875621239556815</c:v>
                </c:pt>
                <c:pt idx="161">
                  <c:v>3.875621239556815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4.1553520683532703</c:v>
                </c:pt>
                <c:pt idx="168">
                  <c:v>#N/A</c:v>
                </c:pt>
                <c:pt idx="169">
                  <c:v>2.0879120879118398</c:v>
                </c:pt>
                <c:pt idx="170">
                  <c:v>#N/A</c:v>
                </c:pt>
                <c:pt idx="171">
                  <c:v>#N/A</c:v>
                </c:pt>
                <c:pt idx="172">
                  <c:v>-1.9995038452082801</c:v>
                </c:pt>
                <c:pt idx="173">
                  <c:v>7.4776786767115802</c:v>
                </c:pt>
                <c:pt idx="174">
                  <c:v>#N/A</c:v>
                </c:pt>
                <c:pt idx="175">
                  <c:v>10.387568318813701</c:v>
                </c:pt>
                <c:pt idx="176">
                  <c:v>#N/A</c:v>
                </c:pt>
                <c:pt idx="177">
                  <c:v>4.1916167664867299</c:v>
                </c:pt>
                <c:pt idx="178">
                  <c:v>15.999114848223501</c:v>
                </c:pt>
                <c:pt idx="179">
                  <c:v>3.4988423604586649</c:v>
                </c:pt>
                <c:pt idx="180">
                  <c:v>#N/A</c:v>
                </c:pt>
                <c:pt idx="181">
                  <c:v>#N/A</c:v>
                </c:pt>
                <c:pt idx="182">
                  <c:v>6.2238632350129501</c:v>
                </c:pt>
                <c:pt idx="183">
                  <c:v>#N/A</c:v>
                </c:pt>
                <c:pt idx="184">
                  <c:v>6.3953488372093101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4.7306914823227402</c:v>
                </c:pt>
                <c:pt idx="189">
                  <c:v>#N/A</c:v>
                </c:pt>
                <c:pt idx="190">
                  <c:v>1.9196428571514199</c:v>
                </c:pt>
                <c:pt idx="191">
                  <c:v>#N/A</c:v>
                </c:pt>
                <c:pt idx="192">
                  <c:v>4.9532569364098302</c:v>
                </c:pt>
                <c:pt idx="193">
                  <c:v>6.7906393649541599</c:v>
                </c:pt>
                <c:pt idx="194">
                  <c:v>21.403343536614301</c:v>
                </c:pt>
                <c:pt idx="195">
                  <c:v>1.0999999990001299</c:v>
                </c:pt>
                <c:pt idx="196">
                  <c:v>11.9468983654056</c:v>
                </c:pt>
                <c:pt idx="197">
                  <c:v>6.13810741687979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0.48858007422288902</c:v>
                </c:pt>
                <c:pt idx="204">
                  <c:v>4.7664442326029199</c:v>
                </c:pt>
                <c:pt idx="205">
                  <c:v>#N/A</c:v>
                </c:pt>
                <c:pt idx="206">
                  <c:v>#N/A</c:v>
                </c:pt>
                <c:pt idx="207">
                  <c:v>4.4749999997500298</c:v>
                </c:pt>
                <c:pt idx="208">
                  <c:v>3.8782026319753702</c:v>
                </c:pt>
                <c:pt idx="209">
                  <c:v>#N/A</c:v>
                </c:pt>
                <c:pt idx="210">
                  <c:v>14.5992928698164</c:v>
                </c:pt>
                <c:pt idx="211">
                  <c:v>#N/A</c:v>
                </c:pt>
                <c:pt idx="212">
                  <c:v>1.7610062893081899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5.9573977378042597</c:v>
                </c:pt>
                <c:pt idx="220">
                  <c:v>2.8726594463327149</c:v>
                </c:pt>
                <c:pt idx="221">
                  <c:v>2.8726594463327149</c:v>
                </c:pt>
                <c:pt idx="222">
                  <c:v>#N/A</c:v>
                </c:pt>
                <c:pt idx="223">
                  <c:v>8.2368871489359599</c:v>
                </c:pt>
                <c:pt idx="224">
                  <c:v>2.6653802085999598</c:v>
                </c:pt>
                <c:pt idx="225">
                  <c:v>#N/A</c:v>
                </c:pt>
                <c:pt idx="226">
                  <c:v>8.3913452492058092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1.3036690085935001</c:v>
                </c:pt>
                <c:pt idx="233">
                  <c:v>0.21555165264349899</c:v>
                </c:pt>
                <c:pt idx="234">
                  <c:v>7.3955411383763598</c:v>
                </c:pt>
                <c:pt idx="235">
                  <c:v>6.5732211192578998</c:v>
                </c:pt>
                <c:pt idx="236">
                  <c:v>5.6094182825484999</c:v>
                </c:pt>
                <c:pt idx="237">
                  <c:v>#N/A</c:v>
                </c:pt>
                <c:pt idx="238">
                  <c:v>4.77500000002376</c:v>
                </c:pt>
                <c:pt idx="239">
                  <c:v>0.48465266537073598</c:v>
                </c:pt>
                <c:pt idx="240">
                  <c:v>#N/A</c:v>
                </c:pt>
                <c:pt idx="241">
                  <c:v>6.4920611363943097</c:v>
                </c:pt>
                <c:pt idx="242">
                  <c:v>#N/A</c:v>
                </c:pt>
                <c:pt idx="243">
                  <c:v>3.5310207632899999</c:v>
                </c:pt>
                <c:pt idx="244">
                  <c:v>#N/A</c:v>
                </c:pt>
                <c:pt idx="245">
                  <c:v>19.011408683767598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9.4448374233713803</c:v>
                </c:pt>
                <c:pt idx="253">
                  <c:v>4.2927666881304498</c:v>
                </c:pt>
                <c:pt idx="254">
                  <c:v>#N/A</c:v>
                </c:pt>
                <c:pt idx="255">
                  <c:v>23.9530889061731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0F-4A08-9657-F5C65AC8A956}"/>
            </c:ext>
          </c:extLst>
        </c:ser>
        <c:ser>
          <c:idx val="12"/>
          <c:order val="12"/>
          <c:tx>
            <c:strRef>
              <c:f>Inflation1960_2021!$Q$4</c:f>
              <c:strCache>
                <c:ptCount val="1"/>
                <c:pt idx="0">
                  <c:v>1972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Inflation1960_2021!$Q$5:$Q$270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3.6563071298323502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6.0240963855421796</c:v>
                </c:pt>
                <c:pt idx="14">
                  <c:v>6.3551461268678198</c:v>
                </c:pt>
                <c:pt idx="15">
                  <c:v>#N/A</c:v>
                </c:pt>
                <c:pt idx="16">
                  <c:v>6.8308113190236703</c:v>
                </c:pt>
                <c:pt idx="17">
                  <c:v>5.0881953864881799</c:v>
                </c:pt>
                <c:pt idx="18">
                  <c:v>#N/A</c:v>
                </c:pt>
                <c:pt idx="19">
                  <c:v>11.8766562275328</c:v>
                </c:pt>
                <c:pt idx="20">
                  <c:v>#N/A</c:v>
                </c:pt>
                <c:pt idx="21">
                  <c:v>5.4484312843807698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6.5115440115436396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-2.9233565586795698</c:v>
                </c:pt>
                <c:pt idx="34">
                  <c:v>3.8285576691732701</c:v>
                </c:pt>
                <c:pt idx="35">
                  <c:v>#N/A</c:v>
                </c:pt>
                <c:pt idx="36">
                  <c:v>#N/A</c:v>
                </c:pt>
                <c:pt idx="37">
                  <c:v>8.0929186957962091</c:v>
                </c:pt>
                <c:pt idx="38">
                  <c:v>4.9880287310454996</c:v>
                </c:pt>
                <c:pt idx="39">
                  <c:v>6.8308113190236703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77.795740475520503</c:v>
                </c:pt>
                <c:pt idx="46">
                  <c:v>#N/A</c:v>
                </c:pt>
                <c:pt idx="47">
                  <c:v>12.025316455696201</c:v>
                </c:pt>
                <c:pt idx="48">
                  <c:v>#N/A</c:v>
                </c:pt>
                <c:pt idx="49">
                  <c:v>15.8042153907951</c:v>
                </c:pt>
                <c:pt idx="50">
                  <c:v>#N/A</c:v>
                </c:pt>
                <c:pt idx="51">
                  <c:v>4.6011256928086102</c:v>
                </c:pt>
                <c:pt idx="52">
                  <c:v>0.31031369888388399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4.8323036186564901</c:v>
                </c:pt>
                <c:pt idx="57">
                  <c:v>#N/A</c:v>
                </c:pt>
                <c:pt idx="58">
                  <c:v>6.5623609025654597</c:v>
                </c:pt>
                <c:pt idx="59">
                  <c:v>#N/A</c:v>
                </c:pt>
                <c:pt idx="60">
                  <c:v>3.6879955745473598</c:v>
                </c:pt>
                <c:pt idx="61">
                  <c:v>8.6407315560757301</c:v>
                </c:pt>
                <c:pt idx="62">
                  <c:v>6.0749999995151098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7.8818936066807597</c:v>
                </c:pt>
                <c:pt idx="67">
                  <c:v>2.1023633461011202</c:v>
                </c:pt>
                <c:pt idx="68">
                  <c:v>1.53521536678879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2.3663321848999099</c:v>
                </c:pt>
                <c:pt idx="73">
                  <c:v>-6.0815119717912598</c:v>
                </c:pt>
                <c:pt idx="74">
                  <c:v>5.9062535172410202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6.0073896986249498</c:v>
                </c:pt>
                <c:pt idx="79">
                  <c:v>#N/A</c:v>
                </c:pt>
                <c:pt idx="80">
                  <c:v>21.978504057906999</c:v>
                </c:pt>
                <c:pt idx="81">
                  <c:v>6.6624978351533297</c:v>
                </c:pt>
                <c:pt idx="82">
                  <c:v>#N/A</c:v>
                </c:pt>
                <c:pt idx="83">
                  <c:v>6.0630030971818902</c:v>
                </c:pt>
                <c:pt idx="84">
                  <c:v>#N/A</c:v>
                </c:pt>
                <c:pt idx="85">
                  <c:v>3.4870916434788799</c:v>
                </c:pt>
                <c:pt idx="86">
                  <c:v>8.6981199007943406</c:v>
                </c:pt>
                <c:pt idx="87">
                  <c:v>#N/A</c:v>
                </c:pt>
                <c:pt idx="88">
                  <c:v>5.48493671907592</c:v>
                </c:pt>
                <c:pt idx="89">
                  <c:v>10.0671140939595</c:v>
                </c:pt>
                <c:pt idx="90">
                  <c:v>#N/A</c:v>
                </c:pt>
                <c:pt idx="91">
                  <c:v>4.3312012320334601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0.52970325232302096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3.1896939691793298</c:v>
                </c:pt>
                <c:pt idx="100">
                  <c:v>#N/A</c:v>
                </c:pt>
                <c:pt idx="101">
                  <c:v>#N/A</c:v>
                </c:pt>
                <c:pt idx="102">
                  <c:v>3.6122817579933302</c:v>
                </c:pt>
                <c:pt idx="103">
                  <c:v>#N/A</c:v>
                </c:pt>
                <c:pt idx="104">
                  <c:v>#N/A</c:v>
                </c:pt>
                <c:pt idx="105">
                  <c:v>5.88859452322182</c:v>
                </c:pt>
                <c:pt idx="106">
                  <c:v>9.8113239127996899</c:v>
                </c:pt>
                <c:pt idx="107">
                  <c:v>#N/A</c:v>
                </c:pt>
                <c:pt idx="108">
                  <c:v>5.9533223713125949</c:v>
                </c:pt>
                <c:pt idx="109">
                  <c:v>#N/A</c:v>
                </c:pt>
                <c:pt idx="110">
                  <c:v>#N/A</c:v>
                </c:pt>
                <c:pt idx="111">
                  <c:v>6.4420974615823496</c:v>
                </c:pt>
                <c:pt idx="112">
                  <c:v>6.5217492128302004</c:v>
                </c:pt>
                <c:pt idx="113">
                  <c:v>6.3982413512887399</c:v>
                </c:pt>
                <c:pt idx="114">
                  <c:v>5.1859504132552097</c:v>
                </c:pt>
                <c:pt idx="115">
                  <c:v>8.6058174530106708</c:v>
                </c:pt>
                <c:pt idx="116">
                  <c:v>#N/A</c:v>
                </c:pt>
                <c:pt idx="117">
                  <c:v>12.881461260879799</c:v>
                </c:pt>
                <c:pt idx="118">
                  <c:v>5.7495039373001502</c:v>
                </c:pt>
                <c:pt idx="119">
                  <c:v>5.4277029963075796</c:v>
                </c:pt>
                <c:pt idx="120">
                  <c:v>4.8435171385990898</c:v>
                </c:pt>
                <c:pt idx="121">
                  <c:v>7.6576576576575901</c:v>
                </c:pt>
                <c:pt idx="122">
                  <c:v>#N/A</c:v>
                </c:pt>
                <c:pt idx="123">
                  <c:v>5.83164474311008</c:v>
                </c:pt>
                <c:pt idx="124">
                  <c:v>#N/A</c:v>
                </c:pt>
                <c:pt idx="125">
                  <c:v>#N/A</c:v>
                </c:pt>
                <c:pt idx="126">
                  <c:v>11.688986680684399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6.671177665283655</c:v>
                </c:pt>
                <c:pt idx="133">
                  <c:v>5.1856976800431296</c:v>
                </c:pt>
                <c:pt idx="134">
                  <c:v>5.9696235039256091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-0.251023192089041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5.2256805055554398</c:v>
                </c:pt>
                <c:pt idx="147">
                  <c:v>#N/A</c:v>
                </c:pt>
                <c:pt idx="148">
                  <c:v>5.6225596527748101</c:v>
                </c:pt>
                <c:pt idx="149">
                  <c:v>#N/A</c:v>
                </c:pt>
                <c:pt idx="150">
                  <c:v>3.2315542235487702</c:v>
                </c:pt>
                <c:pt idx="151">
                  <c:v>#N/A</c:v>
                </c:pt>
                <c:pt idx="152">
                  <c:v>#N/A</c:v>
                </c:pt>
                <c:pt idx="153">
                  <c:v>3.3727610678115498</c:v>
                </c:pt>
                <c:pt idx="154">
                  <c:v>#N/A</c:v>
                </c:pt>
                <c:pt idx="155">
                  <c:v>#N/A</c:v>
                </c:pt>
                <c:pt idx="156">
                  <c:v>5.3959355293341096</c:v>
                </c:pt>
                <c:pt idx="157">
                  <c:v>4.9436923637786796</c:v>
                </c:pt>
                <c:pt idx="158">
                  <c:v>#N/A</c:v>
                </c:pt>
                <c:pt idx="159">
                  <c:v>4.045175132528815</c:v>
                </c:pt>
                <c:pt idx="160">
                  <c:v>3.70773884352751</c:v>
                </c:pt>
                <c:pt idx="161">
                  <c:v>3.70773884352751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3.7591705572226699</c:v>
                </c:pt>
                <c:pt idx="168">
                  <c:v>#N/A</c:v>
                </c:pt>
                <c:pt idx="169">
                  <c:v>7.64262648008593</c:v>
                </c:pt>
                <c:pt idx="170">
                  <c:v>#N/A</c:v>
                </c:pt>
                <c:pt idx="171">
                  <c:v>#N/A</c:v>
                </c:pt>
                <c:pt idx="172">
                  <c:v>8.3890238963018007</c:v>
                </c:pt>
                <c:pt idx="173">
                  <c:v>7.8027921925661303</c:v>
                </c:pt>
                <c:pt idx="174">
                  <c:v>#N/A</c:v>
                </c:pt>
                <c:pt idx="175">
                  <c:v>6.9328045920685302</c:v>
                </c:pt>
                <c:pt idx="176">
                  <c:v>#N/A</c:v>
                </c:pt>
                <c:pt idx="177">
                  <c:v>9.7511683720270401</c:v>
                </c:pt>
                <c:pt idx="178">
                  <c:v>3.45764975201498</c:v>
                </c:pt>
                <c:pt idx="179">
                  <c:v>4.1301534887991647</c:v>
                </c:pt>
                <c:pt idx="180">
                  <c:v>#N/A</c:v>
                </c:pt>
                <c:pt idx="181">
                  <c:v>#N/A</c:v>
                </c:pt>
                <c:pt idx="182">
                  <c:v>7.2584358296151397</c:v>
                </c:pt>
                <c:pt idx="183">
                  <c:v>#N/A</c:v>
                </c:pt>
                <c:pt idx="184">
                  <c:v>6.5623609025654597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5.1832376454914098</c:v>
                </c:pt>
                <c:pt idx="189">
                  <c:v>#N/A</c:v>
                </c:pt>
                <c:pt idx="190">
                  <c:v>5.4095488394892399</c:v>
                </c:pt>
                <c:pt idx="191">
                  <c:v>6.0749999995151098</c:v>
                </c:pt>
                <c:pt idx="192">
                  <c:v>9.1803749730368693</c:v>
                </c:pt>
                <c:pt idx="193">
                  <c:v>7.2197221677054397</c:v>
                </c:pt>
                <c:pt idx="194">
                  <c:v>8.2040341349883299</c:v>
                </c:pt>
                <c:pt idx="195">
                  <c:v>-9.8911967360066896E-2</c:v>
                </c:pt>
                <c:pt idx="196">
                  <c:v>10.663355975947701</c:v>
                </c:pt>
                <c:pt idx="197">
                  <c:v>6.0630030971818902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3.0921938089349998</c:v>
                </c:pt>
                <c:pt idx="204">
                  <c:v>7.5068243858053503</c:v>
                </c:pt>
                <c:pt idx="205">
                  <c:v>#N/A</c:v>
                </c:pt>
                <c:pt idx="206">
                  <c:v>#N/A</c:v>
                </c:pt>
                <c:pt idx="207">
                  <c:v>4.3311797078349601</c:v>
                </c:pt>
                <c:pt idx="208">
                  <c:v>6.1548841741126701</c:v>
                </c:pt>
                <c:pt idx="209">
                  <c:v>#N/A</c:v>
                </c:pt>
                <c:pt idx="210">
                  <c:v>20.940994987157001</c:v>
                </c:pt>
                <c:pt idx="211">
                  <c:v>#N/A</c:v>
                </c:pt>
                <c:pt idx="212">
                  <c:v>2.0807581376187798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6.87754613015536</c:v>
                </c:pt>
                <c:pt idx="218">
                  <c:v>#N/A</c:v>
                </c:pt>
                <c:pt idx="219">
                  <c:v>6.4257084463861798</c:v>
                </c:pt>
                <c:pt idx="220">
                  <c:v>6.3957917558592055</c:v>
                </c:pt>
                <c:pt idx="221">
                  <c:v>6.3957917558592055</c:v>
                </c:pt>
                <c:pt idx="222">
                  <c:v>#N/A</c:v>
                </c:pt>
                <c:pt idx="223">
                  <c:v>8.2722875494194295</c:v>
                </c:pt>
                <c:pt idx="224">
                  <c:v>6.3494860501360604</c:v>
                </c:pt>
                <c:pt idx="225">
                  <c:v>#N/A</c:v>
                </c:pt>
                <c:pt idx="226">
                  <c:v>7.8805762890534901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13.5547507128621</c:v>
                </c:pt>
                <c:pt idx="233">
                  <c:v>3.2342866248858999</c:v>
                </c:pt>
                <c:pt idx="234">
                  <c:v>6.0073896986249498</c:v>
                </c:pt>
                <c:pt idx="235">
                  <c:v>6.6600070416024</c:v>
                </c:pt>
                <c:pt idx="236">
                  <c:v>2.0983606557383401</c:v>
                </c:pt>
                <c:pt idx="237">
                  <c:v>#N/A</c:v>
                </c:pt>
                <c:pt idx="238">
                  <c:v>7.6354092100103896</c:v>
                </c:pt>
                <c:pt idx="239">
                  <c:v>4.8377667349744202</c:v>
                </c:pt>
                <c:pt idx="240">
                  <c:v>#N/A</c:v>
                </c:pt>
                <c:pt idx="241">
                  <c:v>7.7266076782348199</c:v>
                </c:pt>
                <c:pt idx="242">
                  <c:v>#N/A</c:v>
                </c:pt>
                <c:pt idx="243">
                  <c:v>9.3010688125333498</c:v>
                </c:pt>
                <c:pt idx="244">
                  <c:v>#N/A</c:v>
                </c:pt>
                <c:pt idx="245">
                  <c:v>15.416455722396099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7.0710983947979296</c:v>
                </c:pt>
                <c:pt idx="253">
                  <c:v>3.2722782465528302</c:v>
                </c:pt>
                <c:pt idx="254">
                  <c:v>#N/A</c:v>
                </c:pt>
                <c:pt idx="255">
                  <c:v>76.484923782881296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0F-4A08-9657-F5C65AC8A956}"/>
            </c:ext>
          </c:extLst>
        </c:ser>
        <c:ser>
          <c:idx val="13"/>
          <c:order val="13"/>
          <c:tx>
            <c:strRef>
              <c:f>Inflation1960_2021!$R$4</c:f>
              <c:strCache>
                <c:ptCount val="1"/>
                <c:pt idx="0">
                  <c:v>1973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Inflation1960_2021!$R$5:$R$270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6.1728395062271399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8.2666666660000399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9.0909090909091095</c:v>
                </c:pt>
                <c:pt idx="14">
                  <c:v>7.5310780382712501</c:v>
                </c:pt>
                <c:pt idx="15">
                  <c:v>#N/A</c:v>
                </c:pt>
                <c:pt idx="16">
                  <c:v>5.4817541616989702</c:v>
                </c:pt>
                <c:pt idx="17">
                  <c:v>14.3318269849979</c:v>
                </c:pt>
                <c:pt idx="18">
                  <c:v>#N/A</c:v>
                </c:pt>
                <c:pt idx="19">
                  <c:v>16.855081826021301</c:v>
                </c:pt>
                <c:pt idx="20">
                  <c:v>#N/A</c:v>
                </c:pt>
                <c:pt idx="21">
                  <c:v>6.9552800871991503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31.4860287891619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7.6038903625430603</c:v>
                </c:pt>
                <c:pt idx="34">
                  <c:v>6.0064935067530802</c:v>
                </c:pt>
                <c:pt idx="35">
                  <c:v>#N/A</c:v>
                </c:pt>
                <c:pt idx="36">
                  <c:v>#N/A</c:v>
                </c:pt>
                <c:pt idx="37">
                  <c:v>10.384748700384</c:v>
                </c:pt>
                <c:pt idx="38">
                  <c:v>7.4876472824021301</c:v>
                </c:pt>
                <c:pt idx="39">
                  <c:v>13.4406006971741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352.81098657302903</c:v>
                </c:pt>
                <c:pt idx="46">
                  <c:v>#N/A</c:v>
                </c:pt>
                <c:pt idx="47">
                  <c:v>22.598870056497201</c:v>
                </c:pt>
                <c:pt idx="48">
                  <c:v>#N/A</c:v>
                </c:pt>
                <c:pt idx="49">
                  <c:v>15.6427621238194</c:v>
                </c:pt>
                <c:pt idx="50">
                  <c:v>#N/A</c:v>
                </c:pt>
                <c:pt idx="51">
                  <c:v>15.214034220418201</c:v>
                </c:pt>
                <c:pt idx="52">
                  <c:v>11.102986669822901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7.8088823405225902</c:v>
                </c:pt>
                <c:pt idx="57">
                  <c:v>#N/A</c:v>
                </c:pt>
                <c:pt idx="58">
                  <c:v>9.3033829797366803</c:v>
                </c:pt>
                <c:pt idx="59">
                  <c:v>#N/A</c:v>
                </c:pt>
                <c:pt idx="60">
                  <c:v>12.099116723085199</c:v>
                </c:pt>
                <c:pt idx="61">
                  <c:v>15.0795349169139</c:v>
                </c:pt>
                <c:pt idx="62">
                  <c:v>12.081939461293899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13.011762045022101</c:v>
                </c:pt>
                <c:pt idx="67">
                  <c:v>5.1121840390875697</c:v>
                </c:pt>
                <c:pt idx="68">
                  <c:v>6.3919742031182896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11.5435259696435</c:v>
                </c:pt>
                <c:pt idx="73">
                  <c:v>8.9135802469581602</c:v>
                </c:pt>
                <c:pt idx="74">
                  <c:v>7.9155461496559152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7.7490861291920252</c:v>
                </c:pt>
                <c:pt idx="79">
                  <c:v>#N/A</c:v>
                </c:pt>
                <c:pt idx="80">
                  <c:v>11.0853182063401</c:v>
                </c:pt>
                <c:pt idx="81">
                  <c:v>10.754471883136899</c:v>
                </c:pt>
                <c:pt idx="82">
                  <c:v>#N/A</c:v>
                </c:pt>
                <c:pt idx="83">
                  <c:v>7.38060106398913</c:v>
                </c:pt>
                <c:pt idx="84">
                  <c:v>#N/A</c:v>
                </c:pt>
                <c:pt idx="85">
                  <c:v>6.2071411681433801</c:v>
                </c:pt>
                <c:pt idx="86">
                  <c:v>6.91860844589021</c:v>
                </c:pt>
                <c:pt idx="87">
                  <c:v>#N/A</c:v>
                </c:pt>
                <c:pt idx="88">
                  <c:v>7.0320257236093697</c:v>
                </c:pt>
                <c:pt idx="89">
                  <c:v>17.682926823171101</c:v>
                </c:pt>
                <c:pt idx="90">
                  <c:v>#N/A</c:v>
                </c:pt>
                <c:pt idx="91">
                  <c:v>15.3846240702128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13.796033994501901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22.738919478919499</c:v>
                </c:pt>
                <c:pt idx="100">
                  <c:v>#N/A</c:v>
                </c:pt>
                <c:pt idx="101">
                  <c:v>#N/A</c:v>
                </c:pt>
                <c:pt idx="102">
                  <c:v>5.1932016269113497</c:v>
                </c:pt>
                <c:pt idx="103">
                  <c:v>#N/A</c:v>
                </c:pt>
                <c:pt idx="104">
                  <c:v>3.3879781417670598</c:v>
                </c:pt>
                <c:pt idx="105">
                  <c:v>12.8688539333479</c:v>
                </c:pt>
                <c:pt idx="106">
                  <c:v>21.354930916829801</c:v>
                </c:pt>
                <c:pt idx="107">
                  <c:v>#N/A</c:v>
                </c:pt>
                <c:pt idx="108">
                  <c:v>10.73503345336205</c:v>
                </c:pt>
                <c:pt idx="109">
                  <c:v>#N/A</c:v>
                </c:pt>
                <c:pt idx="110">
                  <c:v>#N/A</c:v>
                </c:pt>
                <c:pt idx="111">
                  <c:v>16.9408159791736</c:v>
                </c:pt>
                <c:pt idx="112">
                  <c:v>31.041881271113098</c:v>
                </c:pt>
                <c:pt idx="113">
                  <c:v>9.8194867331876008</c:v>
                </c:pt>
                <c:pt idx="114">
                  <c:v>4.8909840899256896</c:v>
                </c:pt>
                <c:pt idx="115">
                  <c:v>11.414850387329601</c:v>
                </c:pt>
                <c:pt idx="116">
                  <c:v>#N/A</c:v>
                </c:pt>
                <c:pt idx="117">
                  <c:v>20.032373691693401</c:v>
                </c:pt>
                <c:pt idx="118">
                  <c:v>10.7986174547601</c:v>
                </c:pt>
                <c:pt idx="119">
                  <c:v>17.6825919824837</c:v>
                </c:pt>
                <c:pt idx="120">
                  <c:v>11.608623548922001</c:v>
                </c:pt>
                <c:pt idx="121">
                  <c:v>11.129707112133801</c:v>
                </c:pt>
                <c:pt idx="122">
                  <c:v>#N/A</c:v>
                </c:pt>
                <c:pt idx="123">
                  <c:v>9.2811942233210605</c:v>
                </c:pt>
                <c:pt idx="124">
                  <c:v>#N/A</c:v>
                </c:pt>
                <c:pt idx="125">
                  <c:v>#N/A</c:v>
                </c:pt>
                <c:pt idx="126">
                  <c:v>3.2210290469233001</c:v>
                </c:pt>
                <c:pt idx="127">
                  <c:v>#N/A</c:v>
                </c:pt>
                <c:pt idx="128">
                  <c:v>8.2666666660000399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13.618317345838001</c:v>
                </c:pt>
                <c:pt idx="133">
                  <c:v>13.2261813710981</c:v>
                </c:pt>
                <c:pt idx="134">
                  <c:v>13.618317345838001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7.9708955631860201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6.0680983591020201</c:v>
                </c:pt>
                <c:pt idx="147">
                  <c:v>#N/A</c:v>
                </c:pt>
                <c:pt idx="148">
                  <c:v>6.1201018646477898</c:v>
                </c:pt>
                <c:pt idx="149">
                  <c:v>#N/A</c:v>
                </c:pt>
                <c:pt idx="150">
                  <c:v>10.560175741310101</c:v>
                </c:pt>
                <c:pt idx="151">
                  <c:v>#N/A</c:v>
                </c:pt>
                <c:pt idx="152">
                  <c:v>#N/A</c:v>
                </c:pt>
                <c:pt idx="153">
                  <c:v>7.6892899178614602</c:v>
                </c:pt>
                <c:pt idx="154">
                  <c:v>#N/A</c:v>
                </c:pt>
                <c:pt idx="155">
                  <c:v>#N/A</c:v>
                </c:pt>
                <c:pt idx="156">
                  <c:v>13.450797872677599</c:v>
                </c:pt>
                <c:pt idx="157">
                  <c:v>12.081939461293899</c:v>
                </c:pt>
                <c:pt idx="158">
                  <c:v>#N/A</c:v>
                </c:pt>
                <c:pt idx="159">
                  <c:v>8.2666666660000399</c:v>
                </c:pt>
                <c:pt idx="160">
                  <c:v>7.0718675347065805</c:v>
                </c:pt>
                <c:pt idx="161">
                  <c:v>7.0718675347065805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4.0846140361297101</c:v>
                </c:pt>
                <c:pt idx="168">
                  <c:v>#N/A</c:v>
                </c:pt>
                <c:pt idx="169">
                  <c:v>25.199999999250199</c:v>
                </c:pt>
                <c:pt idx="170">
                  <c:v>#N/A</c:v>
                </c:pt>
                <c:pt idx="171">
                  <c:v>#N/A</c:v>
                </c:pt>
                <c:pt idx="172">
                  <c:v>11.429772525860001</c:v>
                </c:pt>
                <c:pt idx="173">
                  <c:v>8.0222099587892401</c:v>
                </c:pt>
                <c:pt idx="174">
                  <c:v>#N/A</c:v>
                </c:pt>
                <c:pt idx="175">
                  <c:v>8.1666692732665904</c:v>
                </c:pt>
                <c:pt idx="176">
                  <c:v>#N/A</c:v>
                </c:pt>
                <c:pt idx="177">
                  <c:v>11.7850155367474</c:v>
                </c:pt>
                <c:pt idx="178">
                  <c:v>5.4026644539422399</c:v>
                </c:pt>
                <c:pt idx="179">
                  <c:v>6.8327036730862698</c:v>
                </c:pt>
                <c:pt idx="180">
                  <c:v>#N/A</c:v>
                </c:pt>
                <c:pt idx="181">
                  <c:v>#N/A</c:v>
                </c:pt>
                <c:pt idx="182">
                  <c:v>7.41947283637505</c:v>
                </c:pt>
                <c:pt idx="183">
                  <c:v>#N/A</c:v>
                </c:pt>
                <c:pt idx="184">
                  <c:v>9.1434711287436059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23.070084025084402</c:v>
                </c:pt>
                <c:pt idx="189">
                  <c:v>#N/A</c:v>
                </c:pt>
                <c:pt idx="190">
                  <c:v>6.8564305005337998</c:v>
                </c:pt>
                <c:pt idx="191">
                  <c:v>8.3431534294721796</c:v>
                </c:pt>
                <c:pt idx="192">
                  <c:v>12.796894532602099</c:v>
                </c:pt>
                <c:pt idx="193">
                  <c:v>9.4890510950339699</c:v>
                </c:pt>
                <c:pt idx="194">
                  <c:v>16.580032263846402</c:v>
                </c:pt>
                <c:pt idx="195">
                  <c:v>2.47524752475231</c:v>
                </c:pt>
                <c:pt idx="196">
                  <c:v>12.9746085239333</c:v>
                </c:pt>
                <c:pt idx="197">
                  <c:v>8.0944396160279162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9.3736740756774299</c:v>
                </c:pt>
                <c:pt idx="204">
                  <c:v>11.764242995986701</c:v>
                </c:pt>
                <c:pt idx="205">
                  <c:v>#N/A</c:v>
                </c:pt>
                <c:pt idx="206">
                  <c:v>#N/A</c:v>
                </c:pt>
                <c:pt idx="207">
                  <c:v>16.513761468195401</c:v>
                </c:pt>
                <c:pt idx="208">
                  <c:v>11.2853107346839</c:v>
                </c:pt>
                <c:pt idx="209">
                  <c:v>#N/A</c:v>
                </c:pt>
                <c:pt idx="210">
                  <c:v>18.239795918821802</c:v>
                </c:pt>
                <c:pt idx="211">
                  <c:v>#N/A</c:v>
                </c:pt>
                <c:pt idx="212">
                  <c:v>19.6367305751765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3.2286995513523902</c:v>
                </c:pt>
                <c:pt idx="218">
                  <c:v>#N/A</c:v>
                </c:pt>
                <c:pt idx="219">
                  <c:v>9.4339873492611392</c:v>
                </c:pt>
                <c:pt idx="220">
                  <c:v>14.185294252516801</c:v>
                </c:pt>
                <c:pt idx="221">
                  <c:v>14.185294252516801</c:v>
                </c:pt>
                <c:pt idx="222">
                  <c:v>#N/A</c:v>
                </c:pt>
                <c:pt idx="223">
                  <c:v>11.4167076137085</c:v>
                </c:pt>
                <c:pt idx="224">
                  <c:v>9.6266431017111707</c:v>
                </c:pt>
                <c:pt idx="225">
                  <c:v>#N/A</c:v>
                </c:pt>
                <c:pt idx="226">
                  <c:v>13.4406006971741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15.289087947877301</c:v>
                </c:pt>
                <c:pt idx="233">
                  <c:v>12.940813334093701</c:v>
                </c:pt>
                <c:pt idx="234">
                  <c:v>6.7179973981935301</c:v>
                </c:pt>
                <c:pt idx="235">
                  <c:v>8.7546703302464</c:v>
                </c:pt>
                <c:pt idx="236">
                  <c:v>20.3596660244059</c:v>
                </c:pt>
                <c:pt idx="237">
                  <c:v>#N/A</c:v>
                </c:pt>
                <c:pt idx="238">
                  <c:v>10.396807803216699</c:v>
                </c:pt>
                <c:pt idx="239">
                  <c:v>15.509549700270499</c:v>
                </c:pt>
                <c:pt idx="240">
                  <c:v>#N/A</c:v>
                </c:pt>
                <c:pt idx="241">
                  <c:v>3.6153149657316801</c:v>
                </c:pt>
                <c:pt idx="242">
                  <c:v>#N/A</c:v>
                </c:pt>
                <c:pt idx="243">
                  <c:v>14.810745481571001</c:v>
                </c:pt>
                <c:pt idx="244">
                  <c:v>#N/A</c:v>
                </c:pt>
                <c:pt idx="245">
                  <c:v>13.9381652448957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9.1960331665781005</c:v>
                </c:pt>
                <c:pt idx="253">
                  <c:v>6.1777600637704104</c:v>
                </c:pt>
                <c:pt idx="254">
                  <c:v>#N/A</c:v>
                </c:pt>
                <c:pt idx="255">
                  <c:v>96.997265318705701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0F-4A08-9657-F5C65AC8A956}"/>
            </c:ext>
          </c:extLst>
        </c:ser>
        <c:ser>
          <c:idx val="14"/>
          <c:order val="14"/>
          <c:tx>
            <c:strRef>
              <c:f>Inflation1960_2021!$S$4</c:f>
              <c:strCache>
                <c:ptCount val="1"/>
                <c:pt idx="0">
                  <c:v>1974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Inflation1960_2021!$S$5:$S$270</c:f>
              <c:numCache>
                <c:formatCode>General</c:formatCode>
                <c:ptCount val="266"/>
                <c:pt idx="0">
                  <c:v>#N/A</c:v>
                </c:pt>
                <c:pt idx="1">
                  <c:v>19.5983935742147</c:v>
                </c:pt>
                <c:pt idx="2">
                  <c:v>#N/A</c:v>
                </c:pt>
                <c:pt idx="3">
                  <c:v>#N/A</c:v>
                </c:pt>
                <c:pt idx="4">
                  <c:v>4.6996124034170004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15.5282817502668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15.4166666666667</c:v>
                </c:pt>
                <c:pt idx="14">
                  <c:v>9.5217881974223904</c:v>
                </c:pt>
                <c:pt idx="15">
                  <c:v>#N/A</c:v>
                </c:pt>
                <c:pt idx="16">
                  <c:v>13.0718458387013</c:v>
                </c:pt>
                <c:pt idx="17">
                  <c:v>24.392998306179798</c:v>
                </c:pt>
                <c:pt idx="18">
                  <c:v>#N/A</c:v>
                </c:pt>
                <c:pt idx="19">
                  <c:v>38.922928087811101</c:v>
                </c:pt>
                <c:pt idx="20">
                  <c:v>#N/A</c:v>
                </c:pt>
                <c:pt idx="21">
                  <c:v>12.6778877513452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62.836075602923898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8.7196094542842193</c:v>
                </c:pt>
                <c:pt idx="34">
                  <c:v>15.7223072990937</c:v>
                </c:pt>
                <c:pt idx="35">
                  <c:v>#N/A</c:v>
                </c:pt>
                <c:pt idx="36">
                  <c:v>#N/A</c:v>
                </c:pt>
                <c:pt idx="37">
                  <c:v>17.232933492330599</c:v>
                </c:pt>
                <c:pt idx="38">
                  <c:v>10.997171145686</c:v>
                </c:pt>
                <c:pt idx="39">
                  <c:v>27.158189455021699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504.73854121597799</c:v>
                </c:pt>
                <c:pt idx="46">
                  <c:v>#N/A</c:v>
                </c:pt>
                <c:pt idx="47">
                  <c:v>22.580645161290299</c:v>
                </c:pt>
                <c:pt idx="48">
                  <c:v>#N/A</c:v>
                </c:pt>
                <c:pt idx="49">
                  <c:v>29.469281045994499</c:v>
                </c:pt>
                <c:pt idx="50">
                  <c:v>#N/A</c:v>
                </c:pt>
                <c:pt idx="51">
                  <c:v>30.073629280363601</c:v>
                </c:pt>
                <c:pt idx="52">
                  <c:v>17.359388447064799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16.1766666665001</c:v>
                </c:pt>
                <c:pt idx="57">
                  <c:v>#N/A</c:v>
                </c:pt>
                <c:pt idx="58">
                  <c:v>15.275206221839399</c:v>
                </c:pt>
                <c:pt idx="59">
                  <c:v>#N/A</c:v>
                </c:pt>
                <c:pt idx="60">
                  <c:v>34.3760742523204</c:v>
                </c:pt>
                <c:pt idx="61">
                  <c:v>13.140767371485399</c:v>
                </c:pt>
                <c:pt idx="62">
                  <c:v>19.07047330064745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23.321354265281801</c:v>
                </c:pt>
                <c:pt idx="67">
                  <c:v>10.0243177516484</c:v>
                </c:pt>
                <c:pt idx="68">
                  <c:v>16.8990368422354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19.287775445696099</c:v>
                </c:pt>
                <c:pt idx="73">
                  <c:v>8.5921559739108506</c:v>
                </c:pt>
                <c:pt idx="74">
                  <c:v>14.664845435676352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13.163602612079501</c:v>
                </c:pt>
                <c:pt idx="79">
                  <c:v>#N/A</c:v>
                </c:pt>
                <c:pt idx="80">
                  <c:v>14.498469507888201</c:v>
                </c:pt>
                <c:pt idx="81">
                  <c:v>16.936399998927399</c:v>
                </c:pt>
                <c:pt idx="82">
                  <c:v>#N/A</c:v>
                </c:pt>
                <c:pt idx="83">
                  <c:v>13.6493174728138</c:v>
                </c:pt>
                <c:pt idx="84">
                  <c:v>#N/A</c:v>
                </c:pt>
                <c:pt idx="85">
                  <c:v>12.0728041856619</c:v>
                </c:pt>
                <c:pt idx="86">
                  <c:v>9.2363103596685292</c:v>
                </c:pt>
                <c:pt idx="87">
                  <c:v>#N/A</c:v>
                </c:pt>
                <c:pt idx="88">
                  <c:v>6.98643242500426</c:v>
                </c:pt>
                <c:pt idx="89">
                  <c:v>18.134715026846301</c:v>
                </c:pt>
                <c:pt idx="90">
                  <c:v>#N/A</c:v>
                </c:pt>
                <c:pt idx="91">
                  <c:v>26.560846586734801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16.494896689013402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14.9506973439721</c:v>
                </c:pt>
                <c:pt idx="100">
                  <c:v>#N/A</c:v>
                </c:pt>
                <c:pt idx="101">
                  <c:v>#N/A</c:v>
                </c:pt>
                <c:pt idx="102">
                  <c:v>12.8495477454187</c:v>
                </c:pt>
                <c:pt idx="103">
                  <c:v>#N/A</c:v>
                </c:pt>
                <c:pt idx="104">
                  <c:v>1.7970401682347701</c:v>
                </c:pt>
                <c:pt idx="105">
                  <c:v>19.35774314460825</c:v>
                </c:pt>
                <c:pt idx="106">
                  <c:v>42.516181958529202</c:v>
                </c:pt>
                <c:pt idx="107">
                  <c:v>#N/A</c:v>
                </c:pt>
                <c:pt idx="108">
                  <c:v>20.48861552175325</c:v>
                </c:pt>
                <c:pt idx="109">
                  <c:v>#N/A</c:v>
                </c:pt>
                <c:pt idx="110">
                  <c:v>#N/A</c:v>
                </c:pt>
                <c:pt idx="111">
                  <c:v>28.598734077509</c:v>
                </c:pt>
                <c:pt idx="112">
                  <c:v>40.491790438471497</c:v>
                </c:pt>
                <c:pt idx="113">
                  <c:v>14.2489355382568</c:v>
                </c:pt>
                <c:pt idx="114">
                  <c:v>7.6999999997692496</c:v>
                </c:pt>
                <c:pt idx="115">
                  <c:v>16.9761273212048</c:v>
                </c:pt>
                <c:pt idx="116">
                  <c:v>#N/A</c:v>
                </c:pt>
                <c:pt idx="117">
                  <c:v>39.679977152834503</c:v>
                </c:pt>
                <c:pt idx="118">
                  <c:v>19.159769585469899</c:v>
                </c:pt>
                <c:pt idx="119">
                  <c:v>27.158189455021699</c:v>
                </c:pt>
                <c:pt idx="120">
                  <c:v>23.2222458076842</c:v>
                </c:pt>
                <c:pt idx="121">
                  <c:v>19.427710843520401</c:v>
                </c:pt>
                <c:pt idx="122">
                  <c:v>#N/A</c:v>
                </c:pt>
                <c:pt idx="123">
                  <c:v>17.809948033181801</c:v>
                </c:pt>
                <c:pt idx="124">
                  <c:v>#N/A</c:v>
                </c:pt>
                <c:pt idx="125">
                  <c:v>#N/A</c:v>
                </c:pt>
                <c:pt idx="126">
                  <c:v>24.304199540239601</c:v>
                </c:pt>
                <c:pt idx="127">
                  <c:v>#N/A</c:v>
                </c:pt>
                <c:pt idx="128">
                  <c:v>12.992610837518701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22.950999713286052</c:v>
                </c:pt>
                <c:pt idx="133">
                  <c:v>22.950999713286052</c:v>
                </c:pt>
                <c:pt idx="134">
                  <c:v>22.950999713286052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13.422834516592401</c:v>
                </c:pt>
                <c:pt idx="139">
                  <c:v>#N/A</c:v>
                </c:pt>
                <c:pt idx="140">
                  <c:v>7.4584515608289097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17.809948033181801</c:v>
                </c:pt>
                <c:pt idx="146">
                  <c:v>9.5406554166058903</c:v>
                </c:pt>
                <c:pt idx="147">
                  <c:v>#N/A</c:v>
                </c:pt>
                <c:pt idx="148">
                  <c:v>22.100944418777999</c:v>
                </c:pt>
                <c:pt idx="149">
                  <c:v>#N/A</c:v>
                </c:pt>
                <c:pt idx="150">
                  <c:v>17.328980982441099</c:v>
                </c:pt>
                <c:pt idx="151">
                  <c:v>#N/A</c:v>
                </c:pt>
                <c:pt idx="152">
                  <c:v>#N/A</c:v>
                </c:pt>
                <c:pt idx="153">
                  <c:v>7.2556162720401201</c:v>
                </c:pt>
                <c:pt idx="154">
                  <c:v>#N/A</c:v>
                </c:pt>
                <c:pt idx="155">
                  <c:v>#N/A</c:v>
                </c:pt>
                <c:pt idx="156">
                  <c:v>29.115630311092001</c:v>
                </c:pt>
                <c:pt idx="157">
                  <c:v>23.784015442578699</c:v>
                </c:pt>
                <c:pt idx="158">
                  <c:v>#N/A</c:v>
                </c:pt>
                <c:pt idx="159">
                  <c:v>14.2489355382568</c:v>
                </c:pt>
                <c:pt idx="160">
                  <c:v>12.136626644952599</c:v>
                </c:pt>
                <c:pt idx="161">
                  <c:v>12.136626644952599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17.556822745245402</c:v>
                </c:pt>
                <c:pt idx="168">
                  <c:v>#N/A</c:v>
                </c:pt>
                <c:pt idx="169">
                  <c:v>25.211661342203801</c:v>
                </c:pt>
                <c:pt idx="170">
                  <c:v>#N/A</c:v>
                </c:pt>
                <c:pt idx="171">
                  <c:v>#N/A</c:v>
                </c:pt>
                <c:pt idx="172">
                  <c:v>19.806338028084902</c:v>
                </c:pt>
                <c:pt idx="173">
                  <c:v>9.5914226726851695</c:v>
                </c:pt>
                <c:pt idx="174">
                  <c:v>#N/A</c:v>
                </c:pt>
                <c:pt idx="175">
                  <c:v>11.1094020122225</c:v>
                </c:pt>
                <c:pt idx="176">
                  <c:v>#N/A</c:v>
                </c:pt>
                <c:pt idx="177">
                  <c:v>3.3975084937332598</c:v>
                </c:pt>
                <c:pt idx="178">
                  <c:v>12.674393177432901</c:v>
                </c:pt>
                <c:pt idx="179">
                  <c:v>11.0259879752454</c:v>
                </c:pt>
                <c:pt idx="180">
                  <c:v>#N/A</c:v>
                </c:pt>
                <c:pt idx="181">
                  <c:v>#N/A</c:v>
                </c:pt>
                <c:pt idx="182">
                  <c:v>9.4117681321189401</c:v>
                </c:pt>
                <c:pt idx="183">
                  <c:v>#N/A</c:v>
                </c:pt>
                <c:pt idx="184">
                  <c:v>15.5485200326028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26.663034853748801</c:v>
                </c:pt>
                <c:pt idx="189">
                  <c:v>#N/A</c:v>
                </c:pt>
                <c:pt idx="190">
                  <c:v>16.2680666277125</c:v>
                </c:pt>
                <c:pt idx="191">
                  <c:v>23.167283010324699</c:v>
                </c:pt>
                <c:pt idx="192">
                  <c:v>25.233317779107502</c:v>
                </c:pt>
                <c:pt idx="193">
                  <c:v>16.891666666570199</c:v>
                </c:pt>
                <c:pt idx="194">
                  <c:v>34.163591635916497</c:v>
                </c:pt>
                <c:pt idx="195">
                  <c:v>7.05314009565231</c:v>
                </c:pt>
                <c:pt idx="196">
                  <c:v>25.082777858952699</c:v>
                </c:pt>
                <c:pt idx="197">
                  <c:v>13.163602612079501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31.0882993654484</c:v>
                </c:pt>
                <c:pt idx="204">
                  <c:v>24.987678659561301</c:v>
                </c:pt>
                <c:pt idx="205">
                  <c:v>#N/A</c:v>
                </c:pt>
                <c:pt idx="206">
                  <c:v>#N/A</c:v>
                </c:pt>
                <c:pt idx="207">
                  <c:v>21.437007873664101</c:v>
                </c:pt>
                <c:pt idx="208">
                  <c:v>16.601091509349398</c:v>
                </c:pt>
                <c:pt idx="209">
                  <c:v>#N/A</c:v>
                </c:pt>
                <c:pt idx="210">
                  <c:v>24.4246673859205</c:v>
                </c:pt>
                <c:pt idx="211">
                  <c:v>#N/A</c:v>
                </c:pt>
                <c:pt idx="212">
                  <c:v>22.368421052631501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18.853171155598801</c:v>
                </c:pt>
                <c:pt idx="218">
                  <c:v>#N/A</c:v>
                </c:pt>
                <c:pt idx="219">
                  <c:v>11.724125921702299</c:v>
                </c:pt>
                <c:pt idx="220">
                  <c:v>23.234686440916853</c:v>
                </c:pt>
                <c:pt idx="221">
                  <c:v>23.234686440916853</c:v>
                </c:pt>
                <c:pt idx="222">
                  <c:v>#N/A</c:v>
                </c:pt>
                <c:pt idx="223">
                  <c:v>15.680373398538901</c:v>
                </c:pt>
                <c:pt idx="224">
                  <c:v>12.3028867952473</c:v>
                </c:pt>
                <c:pt idx="225">
                  <c:v>#N/A</c:v>
                </c:pt>
                <c:pt idx="226">
                  <c:v>34.220604226879203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26.158102301419799</c:v>
                </c:pt>
                <c:pt idx="233">
                  <c:v>16.8761956821095</c:v>
                </c:pt>
                <c:pt idx="234">
                  <c:v>9.9117253011323996</c:v>
                </c:pt>
                <c:pt idx="235">
                  <c:v>9.7674143191302303</c:v>
                </c:pt>
                <c:pt idx="236">
                  <c:v>15.5282817502668</c:v>
                </c:pt>
                <c:pt idx="237">
                  <c:v>#N/A</c:v>
                </c:pt>
                <c:pt idx="238">
                  <c:v>19.5983935742147</c:v>
                </c:pt>
                <c:pt idx="239">
                  <c:v>24.313559833501401</c:v>
                </c:pt>
                <c:pt idx="240">
                  <c:v>#N/A</c:v>
                </c:pt>
                <c:pt idx="241">
                  <c:v>12.831931690619999</c:v>
                </c:pt>
                <c:pt idx="242">
                  <c:v>#N/A</c:v>
                </c:pt>
                <c:pt idx="243">
                  <c:v>22.024977271761699</c:v>
                </c:pt>
                <c:pt idx="244">
                  <c:v>#N/A</c:v>
                </c:pt>
                <c:pt idx="245">
                  <c:v>23.8981615766705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16.0440111889862</c:v>
                </c:pt>
                <c:pt idx="253">
                  <c:v>11.0548048048048</c:v>
                </c:pt>
                <c:pt idx="254">
                  <c:v>#N/A</c:v>
                </c:pt>
                <c:pt idx="255">
                  <c:v>77.213413779201005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0F-4A08-9657-F5C65AC8A956}"/>
            </c:ext>
          </c:extLst>
        </c:ser>
        <c:ser>
          <c:idx val="15"/>
          <c:order val="15"/>
          <c:tx>
            <c:strRef>
              <c:f>Inflation1960_2021!$T$4</c:f>
              <c:strCache>
                <c:ptCount val="1"/>
                <c:pt idx="0">
                  <c:v>1975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Inflation1960_2021!$T$5:$T$270</c:f>
              <c:numCache>
                <c:formatCode>General</c:formatCode>
                <c:ptCount val="266"/>
                <c:pt idx="0">
                  <c:v>#N/A</c:v>
                </c:pt>
                <c:pt idx="1">
                  <c:v>15.224098935289149</c:v>
                </c:pt>
                <c:pt idx="2">
                  <c:v>#N/A</c:v>
                </c:pt>
                <c:pt idx="3">
                  <c:v>#N/A</c:v>
                </c:pt>
                <c:pt idx="4">
                  <c:v>8.2303166526513998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9.6696954815124698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15.162454873646199</c:v>
                </c:pt>
                <c:pt idx="14">
                  <c:v>8.4452586391796594</c:v>
                </c:pt>
                <c:pt idx="15">
                  <c:v>#N/A</c:v>
                </c:pt>
                <c:pt idx="16">
                  <c:v>10.359634997305101</c:v>
                </c:pt>
                <c:pt idx="17">
                  <c:v>16.1597821153707</c:v>
                </c:pt>
                <c:pt idx="18">
                  <c:v>#N/A</c:v>
                </c:pt>
                <c:pt idx="19">
                  <c:v>20.294468762528901</c:v>
                </c:pt>
                <c:pt idx="20">
                  <c:v>#N/A</c:v>
                </c:pt>
                <c:pt idx="21">
                  <c:v>12.768198592051499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7.9767460254686702</c:v>
                </c:pt>
                <c:pt idx="27">
                  <c:v>#N/A</c:v>
                </c:pt>
                <c:pt idx="28">
                  <c:v>11.9747550240953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18.756946605863401</c:v>
                </c:pt>
                <c:pt idx="34">
                  <c:v>15.7098745988233</c:v>
                </c:pt>
                <c:pt idx="35">
                  <c:v>#N/A</c:v>
                </c:pt>
                <c:pt idx="36">
                  <c:v>#N/A</c:v>
                </c:pt>
                <c:pt idx="37">
                  <c:v>13.553329405126201</c:v>
                </c:pt>
                <c:pt idx="38">
                  <c:v>10.672188595093999</c:v>
                </c:pt>
                <c:pt idx="39">
                  <c:v>17.177603627134751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374.73527423263499</c:v>
                </c:pt>
                <c:pt idx="46">
                  <c:v>#N/A</c:v>
                </c:pt>
                <c:pt idx="47">
                  <c:v>25.187969924811998</c:v>
                </c:pt>
                <c:pt idx="48">
                  <c:v>#N/A</c:v>
                </c:pt>
                <c:pt idx="49">
                  <c:v>28.657970195226898</c:v>
                </c:pt>
                <c:pt idx="50">
                  <c:v>#N/A</c:v>
                </c:pt>
                <c:pt idx="51">
                  <c:v>17.369202022655202</c:v>
                </c:pt>
                <c:pt idx="52">
                  <c:v>11.4442239670114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4.6394858404654</c:v>
                </c:pt>
                <c:pt idx="57">
                  <c:v>#N/A</c:v>
                </c:pt>
                <c:pt idx="58">
                  <c:v>9.6056120753867393</c:v>
                </c:pt>
                <c:pt idx="59">
                  <c:v>#N/A</c:v>
                </c:pt>
                <c:pt idx="60">
                  <c:v>19.902788436940199</c:v>
                </c:pt>
                <c:pt idx="61">
                  <c:v>14.501725743761501</c:v>
                </c:pt>
                <c:pt idx="62">
                  <c:v>12.879181833834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15.362985685126301</c:v>
                </c:pt>
                <c:pt idx="67">
                  <c:v>9.6696954815124698</c:v>
                </c:pt>
                <c:pt idx="68">
                  <c:v>19.0884996543863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12.0457419321678</c:v>
                </c:pt>
                <c:pt idx="73">
                  <c:v>6.5501043839419504</c:v>
                </c:pt>
                <c:pt idx="74">
                  <c:v>12.22706292068715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10.467573464372</c:v>
                </c:pt>
                <c:pt idx="79">
                  <c:v>#N/A</c:v>
                </c:pt>
                <c:pt idx="80">
                  <c:v>13.0648809829824</c:v>
                </c:pt>
                <c:pt idx="81">
                  <c:v>17.8113972340213</c:v>
                </c:pt>
                <c:pt idx="82">
                  <c:v>#N/A</c:v>
                </c:pt>
                <c:pt idx="83">
                  <c:v>11.6859272493228</c:v>
                </c:pt>
                <c:pt idx="84">
                  <c:v>#N/A</c:v>
                </c:pt>
                <c:pt idx="85">
                  <c:v>28.452942637233701</c:v>
                </c:pt>
                <c:pt idx="86">
                  <c:v>25.924999999499899</c:v>
                </c:pt>
                <c:pt idx="87">
                  <c:v>#N/A</c:v>
                </c:pt>
                <c:pt idx="88">
                  <c:v>5.9103288450070401</c:v>
                </c:pt>
                <c:pt idx="89">
                  <c:v>29.824561404816802</c:v>
                </c:pt>
                <c:pt idx="90">
                  <c:v>#N/A</c:v>
                </c:pt>
                <c:pt idx="91">
                  <c:v>13.6287617821755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13.159244379858199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16.773570324581701</c:v>
                </c:pt>
                <c:pt idx="100">
                  <c:v>#N/A</c:v>
                </c:pt>
                <c:pt idx="101">
                  <c:v>#N/A</c:v>
                </c:pt>
                <c:pt idx="102">
                  <c:v>8.3761625062970904</c:v>
                </c:pt>
                <c:pt idx="103">
                  <c:v>#N/A</c:v>
                </c:pt>
                <c:pt idx="104">
                  <c:v>3.8421599179381301</c:v>
                </c:pt>
                <c:pt idx="105">
                  <c:v>12.879181833834</c:v>
                </c:pt>
                <c:pt idx="106">
                  <c:v>49.361338233405199</c:v>
                </c:pt>
                <c:pt idx="107">
                  <c:v>#N/A</c:v>
                </c:pt>
                <c:pt idx="108">
                  <c:v>17.7427876996523</c:v>
                </c:pt>
                <c:pt idx="109">
                  <c:v>#N/A</c:v>
                </c:pt>
                <c:pt idx="110">
                  <c:v>#N/A</c:v>
                </c:pt>
                <c:pt idx="111">
                  <c:v>5.7484302976743198</c:v>
                </c:pt>
                <c:pt idx="112">
                  <c:v>19.165697133558801</c:v>
                </c:pt>
                <c:pt idx="113">
                  <c:v>12.879181833834</c:v>
                </c:pt>
                <c:pt idx="114">
                  <c:v>9.5171773440553498</c:v>
                </c:pt>
                <c:pt idx="115">
                  <c:v>20.8758503401952</c:v>
                </c:pt>
                <c:pt idx="116">
                  <c:v>#N/A</c:v>
                </c:pt>
                <c:pt idx="117">
                  <c:v>39.306732377535802</c:v>
                </c:pt>
                <c:pt idx="118">
                  <c:v>16.9505025668306</c:v>
                </c:pt>
                <c:pt idx="119">
                  <c:v>17.376146788580002</c:v>
                </c:pt>
                <c:pt idx="120">
                  <c:v>11.7312661498708</c:v>
                </c:pt>
                <c:pt idx="121">
                  <c:v>11.9798234553089</c:v>
                </c:pt>
                <c:pt idx="122">
                  <c:v>#N/A</c:v>
                </c:pt>
                <c:pt idx="123">
                  <c:v>19.120184013605101</c:v>
                </c:pt>
                <c:pt idx="124">
                  <c:v>#N/A</c:v>
                </c:pt>
                <c:pt idx="125">
                  <c:v>#N/A</c:v>
                </c:pt>
                <c:pt idx="126">
                  <c:v>25.2492564056733</c:v>
                </c:pt>
                <c:pt idx="127">
                  <c:v>#N/A</c:v>
                </c:pt>
                <c:pt idx="128">
                  <c:v>8.3923705721844808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16.773570324581701</c:v>
                </c:pt>
                <c:pt idx="133">
                  <c:v>15.362985685126301</c:v>
                </c:pt>
                <c:pt idx="134">
                  <c:v>16.773570324581701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14.211939681942599</c:v>
                </c:pt>
                <c:pt idx="139">
                  <c:v>#N/A</c:v>
                </c:pt>
                <c:pt idx="140">
                  <c:v>9.1192003014564396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12.0457419321678</c:v>
                </c:pt>
                <c:pt idx="146">
                  <c:v>10.717671133919801</c:v>
                </c:pt>
                <c:pt idx="147">
                  <c:v>#N/A</c:v>
                </c:pt>
                <c:pt idx="148">
                  <c:v>8.1912128321593194</c:v>
                </c:pt>
                <c:pt idx="149">
                  <c:v>#N/A</c:v>
                </c:pt>
                <c:pt idx="150">
                  <c:v>4.4877222691590797</c:v>
                </c:pt>
                <c:pt idx="151">
                  <c:v>#N/A</c:v>
                </c:pt>
                <c:pt idx="152">
                  <c:v>#N/A</c:v>
                </c:pt>
                <c:pt idx="153">
                  <c:v>8.7916666661668899</c:v>
                </c:pt>
                <c:pt idx="154">
                  <c:v>#N/A</c:v>
                </c:pt>
                <c:pt idx="155">
                  <c:v>#N/A</c:v>
                </c:pt>
                <c:pt idx="156">
                  <c:v>14.738323271755</c:v>
                </c:pt>
                <c:pt idx="157">
                  <c:v>14.944534640926699</c:v>
                </c:pt>
                <c:pt idx="158">
                  <c:v>#N/A</c:v>
                </c:pt>
                <c:pt idx="159">
                  <c:v>9.6696954815124698</c:v>
                </c:pt>
                <c:pt idx="160">
                  <c:v>9.5934364127839089</c:v>
                </c:pt>
                <c:pt idx="161">
                  <c:v>9.5934364127839089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7.9182892670274203</c:v>
                </c:pt>
                <c:pt idx="168">
                  <c:v>#N/A</c:v>
                </c:pt>
                <c:pt idx="169">
                  <c:v>31.655662934801398</c:v>
                </c:pt>
                <c:pt idx="170">
                  <c:v>#N/A</c:v>
                </c:pt>
                <c:pt idx="171">
                  <c:v>#N/A</c:v>
                </c:pt>
                <c:pt idx="172">
                  <c:v>7.5859852135296704</c:v>
                </c:pt>
                <c:pt idx="173">
                  <c:v>10.2174757948242</c:v>
                </c:pt>
                <c:pt idx="174">
                  <c:v>#N/A</c:v>
                </c:pt>
                <c:pt idx="175">
                  <c:v>14.6849834723994</c:v>
                </c:pt>
                <c:pt idx="176">
                  <c:v>#N/A</c:v>
                </c:pt>
                <c:pt idx="177">
                  <c:v>9.11580205137059</c:v>
                </c:pt>
                <c:pt idx="178">
                  <c:v>33.964188322177698</c:v>
                </c:pt>
                <c:pt idx="179">
                  <c:v>9.9076677300296687</c:v>
                </c:pt>
                <c:pt idx="180">
                  <c:v>#N/A</c:v>
                </c:pt>
                <c:pt idx="181">
                  <c:v>#N/A</c:v>
                </c:pt>
                <c:pt idx="182">
                  <c:v>11.6892234816853</c:v>
                </c:pt>
                <c:pt idx="183">
                  <c:v>#N/A</c:v>
                </c:pt>
                <c:pt idx="184">
                  <c:v>14.15687262728745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20.904509457399801</c:v>
                </c:pt>
                <c:pt idx="189">
                  <c:v>#N/A</c:v>
                </c:pt>
                <c:pt idx="190">
                  <c:v>5.88104130650947</c:v>
                </c:pt>
                <c:pt idx="191">
                  <c:v>10.490992582377199</c:v>
                </c:pt>
                <c:pt idx="192">
                  <c:v>6.6930600836674898</c:v>
                </c:pt>
                <c:pt idx="193">
                  <c:v>23.618735296332598</c:v>
                </c:pt>
                <c:pt idx="194">
                  <c:v>6.7614027045607896</c:v>
                </c:pt>
                <c:pt idx="195">
                  <c:v>2.2563176895508898</c:v>
                </c:pt>
                <c:pt idx="196">
                  <c:v>15.2716857518484</c:v>
                </c:pt>
                <c:pt idx="197">
                  <c:v>11.687575365504049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30.226046574906398</c:v>
                </c:pt>
                <c:pt idx="204">
                  <c:v>8.7877422263187395</c:v>
                </c:pt>
                <c:pt idx="205">
                  <c:v>#N/A</c:v>
                </c:pt>
                <c:pt idx="206">
                  <c:v>#N/A</c:v>
                </c:pt>
                <c:pt idx="207">
                  <c:v>34.576106338148499</c:v>
                </c:pt>
                <c:pt idx="208">
                  <c:v>31.653423315368499</c:v>
                </c:pt>
                <c:pt idx="209">
                  <c:v>#N/A</c:v>
                </c:pt>
                <c:pt idx="210">
                  <c:v>18.611372010313001</c:v>
                </c:pt>
                <c:pt idx="211">
                  <c:v>#N/A</c:v>
                </c:pt>
                <c:pt idx="212">
                  <c:v>2.5365315687894898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10.0694444446641</c:v>
                </c:pt>
                <c:pt idx="218">
                  <c:v>#N/A</c:v>
                </c:pt>
                <c:pt idx="219">
                  <c:v>13.425941867870501</c:v>
                </c:pt>
                <c:pt idx="220">
                  <c:v>7.1059888833697453</c:v>
                </c:pt>
                <c:pt idx="221">
                  <c:v>7.1059888833697453</c:v>
                </c:pt>
                <c:pt idx="222">
                  <c:v>#N/A</c:v>
                </c:pt>
                <c:pt idx="223">
                  <c:v>16.9532859334983</c:v>
                </c:pt>
                <c:pt idx="224">
                  <c:v>6.6259925532098203</c:v>
                </c:pt>
                <c:pt idx="225">
                  <c:v>#N/A</c:v>
                </c:pt>
                <c:pt idx="226">
                  <c:v>17.7427876996523</c:v>
                </c:pt>
                <c:pt idx="227">
                  <c:v>#N/A</c:v>
                </c:pt>
                <c:pt idx="228">
                  <c:v>6.7977067973996599</c:v>
                </c:pt>
                <c:pt idx="229">
                  <c:v>18.311785753990399</c:v>
                </c:pt>
                <c:pt idx="230">
                  <c:v>#N/A</c:v>
                </c:pt>
                <c:pt idx="231">
                  <c:v>18.311785753990399</c:v>
                </c:pt>
                <c:pt idx="232">
                  <c:v>23.963047637073799</c:v>
                </c:pt>
                <c:pt idx="233">
                  <c:v>8.4473284227465992</c:v>
                </c:pt>
                <c:pt idx="234">
                  <c:v>9.7798739882257397</c:v>
                </c:pt>
                <c:pt idx="235">
                  <c:v>6.6965952250783403</c:v>
                </c:pt>
                <c:pt idx="236">
                  <c:v>11.4649681528663</c:v>
                </c:pt>
                <c:pt idx="237">
                  <c:v>#N/A</c:v>
                </c:pt>
                <c:pt idx="238">
                  <c:v>26.057756884157399</c:v>
                </c:pt>
                <c:pt idx="239">
                  <c:v>5.3300970874986398</c:v>
                </c:pt>
                <c:pt idx="240">
                  <c:v>#N/A</c:v>
                </c:pt>
                <c:pt idx="241">
                  <c:v>18.012199497667801</c:v>
                </c:pt>
                <c:pt idx="242">
                  <c:v>#N/A</c:v>
                </c:pt>
                <c:pt idx="243">
                  <c:v>16.9790604656895</c:v>
                </c:pt>
                <c:pt idx="244">
                  <c:v>#N/A</c:v>
                </c:pt>
                <c:pt idx="245">
                  <c:v>21.227355238583598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24.207287674329098</c:v>
                </c:pt>
                <c:pt idx="253">
                  <c:v>9.14314686496534</c:v>
                </c:pt>
                <c:pt idx="254">
                  <c:v>#N/A</c:v>
                </c:pt>
                <c:pt idx="255">
                  <c:v>81.405384006741897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D0F-4A08-9657-F5C65AC8A956}"/>
            </c:ext>
          </c:extLst>
        </c:ser>
        <c:ser>
          <c:idx val="16"/>
          <c:order val="16"/>
          <c:tx>
            <c:strRef>
              <c:f>Inflation1960_2021!$U$4</c:f>
              <c:strCache>
                <c:ptCount val="1"/>
                <c:pt idx="0">
                  <c:v>1976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Inflation1960_2021!$U$5:$U$270</c:f>
              <c:numCache>
                <c:formatCode>General</c:formatCode>
                <c:ptCount val="266"/>
                <c:pt idx="0">
                  <c:v>#N/A</c:v>
                </c:pt>
                <c:pt idx="1">
                  <c:v>11.21647131726175</c:v>
                </c:pt>
                <c:pt idx="2">
                  <c:v>#N/A</c:v>
                </c:pt>
                <c:pt idx="3">
                  <c:v>#N/A</c:v>
                </c:pt>
                <c:pt idx="4">
                  <c:v>9.4307354017455403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10.3174158877413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13.3228840125392</c:v>
                </c:pt>
                <c:pt idx="14">
                  <c:v>7.3186854510692303</c:v>
                </c:pt>
                <c:pt idx="15">
                  <c:v>#N/A</c:v>
                </c:pt>
                <c:pt idx="16">
                  <c:v>4.2558365758380798</c:v>
                </c:pt>
                <c:pt idx="17">
                  <c:v>22.495766575964002</c:v>
                </c:pt>
                <c:pt idx="18">
                  <c:v>#N/A</c:v>
                </c:pt>
                <c:pt idx="19">
                  <c:v>4.9867681111318296</c:v>
                </c:pt>
                <c:pt idx="20">
                  <c:v>#N/A</c:v>
                </c:pt>
                <c:pt idx="21">
                  <c:v>9.0686098105496296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4.4940116470721403</c:v>
                </c:pt>
                <c:pt idx="27">
                  <c:v>#N/A</c:v>
                </c:pt>
                <c:pt idx="28">
                  <c:v>11.732423613642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-8.4007187782054409</c:v>
                </c:pt>
                <c:pt idx="34">
                  <c:v>6.8565515736454001</c:v>
                </c:pt>
                <c:pt idx="35">
                  <c:v>#N/A</c:v>
                </c:pt>
                <c:pt idx="36">
                  <c:v>#N/A</c:v>
                </c:pt>
                <c:pt idx="37">
                  <c:v>9.9306505636972506</c:v>
                </c:pt>
                <c:pt idx="38">
                  <c:v>7.5417386298215199</c:v>
                </c:pt>
                <c:pt idx="39">
                  <c:v>9.9315956528130194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211.924302225904</c:v>
                </c:pt>
                <c:pt idx="46">
                  <c:v>#N/A</c:v>
                </c:pt>
                <c:pt idx="47">
                  <c:v>18.918918918918902</c:v>
                </c:pt>
                <c:pt idx="48">
                  <c:v>#N/A</c:v>
                </c:pt>
                <c:pt idx="49">
                  <c:v>80.385959075413993</c:v>
                </c:pt>
                <c:pt idx="50">
                  <c:v>#N/A</c:v>
                </c:pt>
                <c:pt idx="51">
                  <c:v>3.4858333329170299</c:v>
                </c:pt>
                <c:pt idx="52">
                  <c:v>12.0766402169566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3.8543897216273102</c:v>
                </c:pt>
                <c:pt idx="57">
                  <c:v>#N/A</c:v>
                </c:pt>
                <c:pt idx="58">
                  <c:v>9.0102908356222695</c:v>
                </c:pt>
                <c:pt idx="59">
                  <c:v>#N/A</c:v>
                </c:pt>
                <c:pt idx="60">
                  <c:v>10.902496266268599</c:v>
                </c:pt>
                <c:pt idx="61">
                  <c:v>7.7655502392567799</c:v>
                </c:pt>
                <c:pt idx="62">
                  <c:v>10.1934769590104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10.671393751373801</c:v>
                </c:pt>
                <c:pt idx="67">
                  <c:v>10.3174158877413</c:v>
                </c:pt>
                <c:pt idx="68">
                  <c:v>7.0346896319882903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6.5309126594924596</c:v>
                </c:pt>
                <c:pt idx="73">
                  <c:v>28.5378398237849</c:v>
                </c:pt>
                <c:pt idx="74">
                  <c:v>9.7114211093591258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9.3470527960524592</c:v>
                </c:pt>
                <c:pt idx="79">
                  <c:v>#N/A</c:v>
                </c:pt>
                <c:pt idx="80">
                  <c:v>11.4324364264689</c:v>
                </c:pt>
                <c:pt idx="81">
                  <c:v>14.3426930852258</c:v>
                </c:pt>
                <c:pt idx="82">
                  <c:v>#N/A</c:v>
                </c:pt>
                <c:pt idx="83">
                  <c:v>9.6254957815552906</c:v>
                </c:pt>
                <c:pt idx="84">
                  <c:v>#N/A</c:v>
                </c:pt>
                <c:pt idx="85">
                  <c:v>20.1715644639721</c:v>
                </c:pt>
                <c:pt idx="86">
                  <c:v>17.027331083251902</c:v>
                </c:pt>
                <c:pt idx="87">
                  <c:v>#N/A</c:v>
                </c:pt>
                <c:pt idx="88">
                  <c:v>4.24663460795069</c:v>
                </c:pt>
                <c:pt idx="89">
                  <c:v>56.081081082975601</c:v>
                </c:pt>
                <c:pt idx="90">
                  <c:v>#N/A</c:v>
                </c:pt>
                <c:pt idx="91">
                  <c:v>13.024279458795499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10.72499999925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7.0381522782361801</c:v>
                </c:pt>
                <c:pt idx="100">
                  <c:v>#N/A</c:v>
                </c:pt>
                <c:pt idx="101">
                  <c:v>#N/A</c:v>
                </c:pt>
                <c:pt idx="102">
                  <c:v>4.8834189579089804</c:v>
                </c:pt>
                <c:pt idx="103">
                  <c:v>#N/A</c:v>
                </c:pt>
                <c:pt idx="104">
                  <c:v>5.2283983330866199</c:v>
                </c:pt>
                <c:pt idx="105">
                  <c:v>10.3174158877413</c:v>
                </c:pt>
                <c:pt idx="106">
                  <c:v>32.035110223608598</c:v>
                </c:pt>
                <c:pt idx="107">
                  <c:v>#N/A</c:v>
                </c:pt>
                <c:pt idx="108">
                  <c:v>10.902496266268599</c:v>
                </c:pt>
                <c:pt idx="109">
                  <c:v>#N/A</c:v>
                </c:pt>
                <c:pt idx="110">
                  <c:v>#N/A</c:v>
                </c:pt>
                <c:pt idx="111">
                  <c:v>-7.6339476339287602</c:v>
                </c:pt>
                <c:pt idx="112">
                  <c:v>19.828653695664102</c:v>
                </c:pt>
                <c:pt idx="113">
                  <c:v>11.2561425062112</c:v>
                </c:pt>
                <c:pt idx="114">
                  <c:v>12.823230182813401</c:v>
                </c:pt>
                <c:pt idx="115">
                  <c:v>17.985695861338499</c:v>
                </c:pt>
                <c:pt idx="116">
                  <c:v>#N/A</c:v>
                </c:pt>
                <c:pt idx="117">
                  <c:v>31.310867615898701</c:v>
                </c:pt>
                <c:pt idx="118">
                  <c:v>16.614166472578798</c:v>
                </c:pt>
                <c:pt idx="119">
                  <c:v>9.7936532753465393</c:v>
                </c:pt>
                <c:pt idx="120">
                  <c:v>9.3740363860622899</c:v>
                </c:pt>
                <c:pt idx="121">
                  <c:v>11.4999999999996</c:v>
                </c:pt>
                <c:pt idx="122">
                  <c:v>#N/A</c:v>
                </c:pt>
                <c:pt idx="123">
                  <c:v>11.4490304932756</c:v>
                </c:pt>
                <c:pt idx="124">
                  <c:v>#N/A</c:v>
                </c:pt>
                <c:pt idx="125">
                  <c:v>#N/A</c:v>
                </c:pt>
                <c:pt idx="126">
                  <c:v>15.327320521319299</c:v>
                </c:pt>
                <c:pt idx="127">
                  <c:v>#N/A</c:v>
                </c:pt>
                <c:pt idx="128">
                  <c:v>5.2350427353237396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9.7936532753465393</c:v>
                </c:pt>
                <c:pt idx="133">
                  <c:v>9.7936532753465393</c:v>
                </c:pt>
                <c:pt idx="134">
                  <c:v>10.069538030279499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11.412551998413599</c:v>
                </c:pt>
                <c:pt idx="139">
                  <c:v>#N/A</c:v>
                </c:pt>
                <c:pt idx="140">
                  <c:v>5.4792152796884599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7.6566496162451099</c:v>
                </c:pt>
                <c:pt idx="146">
                  <c:v>9.7973464371629593</c:v>
                </c:pt>
                <c:pt idx="147">
                  <c:v>#N/A</c:v>
                </c:pt>
                <c:pt idx="148">
                  <c:v>4.98681511862564</c:v>
                </c:pt>
                <c:pt idx="149">
                  <c:v>#N/A</c:v>
                </c:pt>
                <c:pt idx="150">
                  <c:v>2.63371150730572</c:v>
                </c:pt>
                <c:pt idx="151">
                  <c:v>#N/A</c:v>
                </c:pt>
                <c:pt idx="152">
                  <c:v>#N/A</c:v>
                </c:pt>
                <c:pt idx="153">
                  <c:v>0.551512830258585</c:v>
                </c:pt>
                <c:pt idx="154">
                  <c:v>#N/A</c:v>
                </c:pt>
                <c:pt idx="155">
                  <c:v>#N/A</c:v>
                </c:pt>
                <c:pt idx="156">
                  <c:v>12.9557291671836</c:v>
                </c:pt>
                <c:pt idx="157">
                  <c:v>15.824722489347</c:v>
                </c:pt>
                <c:pt idx="158">
                  <c:v>#N/A</c:v>
                </c:pt>
                <c:pt idx="159">
                  <c:v>11.2561425062112</c:v>
                </c:pt>
                <c:pt idx="160">
                  <c:v>10.78677919697625</c:v>
                </c:pt>
                <c:pt idx="161">
                  <c:v>10.78677919697625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8.5021524434930296</c:v>
                </c:pt>
                <c:pt idx="168">
                  <c:v>#N/A</c:v>
                </c:pt>
                <c:pt idx="169">
                  <c:v>22.384401699229201</c:v>
                </c:pt>
                <c:pt idx="170">
                  <c:v>#N/A</c:v>
                </c:pt>
                <c:pt idx="171">
                  <c:v>#N/A</c:v>
                </c:pt>
                <c:pt idx="172">
                  <c:v>-3.1132357332719498</c:v>
                </c:pt>
                <c:pt idx="173">
                  <c:v>8.8306515860314896</c:v>
                </c:pt>
                <c:pt idx="174">
                  <c:v>#N/A</c:v>
                </c:pt>
                <c:pt idx="175">
                  <c:v>16.9068570059449</c:v>
                </c:pt>
                <c:pt idx="176">
                  <c:v>#N/A</c:v>
                </c:pt>
                <c:pt idx="177">
                  <c:v>23.5296801569284</c:v>
                </c:pt>
                <c:pt idx="178">
                  <c:v>24.299999999999699</c:v>
                </c:pt>
                <c:pt idx="179">
                  <c:v>6.6432756326561844</c:v>
                </c:pt>
                <c:pt idx="180">
                  <c:v>#N/A</c:v>
                </c:pt>
                <c:pt idx="181">
                  <c:v>#N/A</c:v>
                </c:pt>
                <c:pt idx="182">
                  <c:v>9.1614727654756507</c:v>
                </c:pt>
                <c:pt idx="183">
                  <c:v>#N/A</c:v>
                </c:pt>
                <c:pt idx="184">
                  <c:v>11.63675205588695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7.1583237311846801</c:v>
                </c:pt>
                <c:pt idx="189">
                  <c:v>#N/A</c:v>
                </c:pt>
                <c:pt idx="190">
                  <c:v>3.9499999994172099</c:v>
                </c:pt>
                <c:pt idx="191">
                  <c:v>7.6566496162451099</c:v>
                </c:pt>
                <c:pt idx="192">
                  <c:v>4.4746147466449404</c:v>
                </c:pt>
                <c:pt idx="193">
                  <c:v>33.483275663456801</c:v>
                </c:pt>
                <c:pt idx="194">
                  <c:v>9.1992271361101103</c:v>
                </c:pt>
                <c:pt idx="195">
                  <c:v>4.41306266552888</c:v>
                </c:pt>
                <c:pt idx="196">
                  <c:v>21.141904803195501</c:v>
                </c:pt>
                <c:pt idx="197">
                  <c:v>9.2677545757689703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7.1658615138318096</c:v>
                </c:pt>
                <c:pt idx="204">
                  <c:v>4.9036868269104499</c:v>
                </c:pt>
                <c:pt idx="205">
                  <c:v>#N/A</c:v>
                </c:pt>
                <c:pt idx="206">
                  <c:v>#N/A</c:v>
                </c:pt>
                <c:pt idx="207">
                  <c:v>31.5586605641125</c:v>
                </c:pt>
                <c:pt idx="208">
                  <c:v>1.0830921871066099</c:v>
                </c:pt>
                <c:pt idx="209">
                  <c:v>#N/A</c:v>
                </c:pt>
                <c:pt idx="210">
                  <c:v>14.868733630047799</c:v>
                </c:pt>
                <c:pt idx="211">
                  <c:v>#N/A</c:v>
                </c:pt>
                <c:pt idx="212">
                  <c:v>-1.84189298198423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4.2553191489360298</c:v>
                </c:pt>
                <c:pt idx="218">
                  <c:v>#N/A</c:v>
                </c:pt>
                <c:pt idx="219">
                  <c:v>11.0203906361099</c:v>
                </c:pt>
                <c:pt idx="220">
                  <c:v>-0.89185852634483487</c:v>
                </c:pt>
                <c:pt idx="221">
                  <c:v>-0.89185852634483487</c:v>
                </c:pt>
                <c:pt idx="222">
                  <c:v>#N/A</c:v>
                </c:pt>
                <c:pt idx="223">
                  <c:v>17.6248800527482</c:v>
                </c:pt>
                <c:pt idx="224">
                  <c:v>1.3295186805822801</c:v>
                </c:pt>
                <c:pt idx="225">
                  <c:v>#N/A</c:v>
                </c:pt>
                <c:pt idx="226">
                  <c:v>9.6691198466873907</c:v>
                </c:pt>
                <c:pt idx="227">
                  <c:v>#N/A</c:v>
                </c:pt>
                <c:pt idx="228">
                  <c:v>11.288982617587401</c:v>
                </c:pt>
                <c:pt idx="229">
                  <c:v>11.544880651983551</c:v>
                </c:pt>
                <c:pt idx="230">
                  <c:v>#N/A</c:v>
                </c:pt>
                <c:pt idx="231">
                  <c:v>11.544880651983551</c:v>
                </c:pt>
                <c:pt idx="232">
                  <c:v>1.6748842635821799</c:v>
                </c:pt>
                <c:pt idx="233">
                  <c:v>10.069538030279499</c:v>
                </c:pt>
                <c:pt idx="234">
                  <c:v>10.2492246529784</c:v>
                </c:pt>
                <c:pt idx="235">
                  <c:v>1.7154763228565499</c:v>
                </c:pt>
                <c:pt idx="236">
                  <c:v>11.4285714285715</c:v>
                </c:pt>
                <c:pt idx="237">
                  <c:v>#N/A</c:v>
                </c:pt>
                <c:pt idx="238">
                  <c:v>6.85935002653249</c:v>
                </c:pt>
                <c:pt idx="239">
                  <c:v>4.1493055549479401</c:v>
                </c:pt>
                <c:pt idx="240">
                  <c:v>#N/A</c:v>
                </c:pt>
                <c:pt idx="241">
                  <c:v>11.640730810691499</c:v>
                </c:pt>
                <c:pt idx="242">
                  <c:v>7.1095758354755203</c:v>
                </c:pt>
                <c:pt idx="243">
                  <c:v>10.6924643577729</c:v>
                </c:pt>
                <c:pt idx="244">
                  <c:v>#N/A</c:v>
                </c:pt>
                <c:pt idx="245">
                  <c:v>17.455689389133799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16.5595225588084</c:v>
                </c:pt>
                <c:pt idx="253">
                  <c:v>5.7448126354908498</c:v>
                </c:pt>
                <c:pt idx="254">
                  <c:v>#N/A</c:v>
                </c:pt>
                <c:pt idx="255">
                  <c:v>50.623049560461901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D0F-4A08-9657-F5C65AC8A956}"/>
            </c:ext>
          </c:extLst>
        </c:ser>
        <c:ser>
          <c:idx val="17"/>
          <c:order val="17"/>
          <c:tx>
            <c:strRef>
              <c:f>Inflation1960_2021!$V$4</c:f>
              <c:strCache>
                <c:ptCount val="1"/>
                <c:pt idx="0">
                  <c:v>1977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Inflation1960_2021!$V$5:$V$270</c:f>
              <c:numCache>
                <c:formatCode>General</c:formatCode>
                <c:ptCount val="266"/>
                <c:pt idx="0">
                  <c:v>#N/A</c:v>
                </c:pt>
                <c:pt idx="1">
                  <c:v>14.238055494268149</c:v>
                </c:pt>
                <c:pt idx="2">
                  <c:v>#N/A</c:v>
                </c:pt>
                <c:pt idx="3">
                  <c:v>#N/A</c:v>
                </c:pt>
                <c:pt idx="4">
                  <c:v>11.989283322105001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11.989283322105001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12.3098201936376</c:v>
                </c:pt>
                <c:pt idx="14">
                  <c:v>5.4946156812766498</c:v>
                </c:pt>
                <c:pt idx="15">
                  <c:v>#N/A</c:v>
                </c:pt>
                <c:pt idx="16">
                  <c:v>3.1898763705575002</c:v>
                </c:pt>
                <c:pt idx="17">
                  <c:v>17.7311208942373</c:v>
                </c:pt>
                <c:pt idx="18">
                  <c:v>#N/A</c:v>
                </c:pt>
                <c:pt idx="19">
                  <c:v>8.3523696993499694</c:v>
                </c:pt>
                <c:pt idx="20">
                  <c:v>#N/A</c:v>
                </c:pt>
                <c:pt idx="21">
                  <c:v>7.0960005913259803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8.1072555205041006</c:v>
                </c:pt>
                <c:pt idx="27">
                  <c:v>#N/A</c:v>
                </c:pt>
                <c:pt idx="28">
                  <c:v>13.168724280107799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29.9861042997141</c:v>
                </c:pt>
                <c:pt idx="34">
                  <c:v>6.8345140413648604</c:v>
                </c:pt>
                <c:pt idx="35">
                  <c:v>#N/A</c:v>
                </c:pt>
                <c:pt idx="36">
                  <c:v>#N/A</c:v>
                </c:pt>
                <c:pt idx="37">
                  <c:v>14.6983091581554</c:v>
                </c:pt>
                <c:pt idx="38">
                  <c:v>7.9764453961456203</c:v>
                </c:pt>
                <c:pt idx="39">
                  <c:v>9.7311327685373801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91.954132556510501</c:v>
                </c:pt>
                <c:pt idx="46">
                  <c:v>#N/A</c:v>
                </c:pt>
                <c:pt idx="47">
                  <c:v>34.090909090909101</c:v>
                </c:pt>
                <c:pt idx="48">
                  <c:v>#N/A</c:v>
                </c:pt>
                <c:pt idx="49">
                  <c:v>68.947708198999806</c:v>
                </c:pt>
                <c:pt idx="50">
                  <c:v>#N/A</c:v>
                </c:pt>
                <c:pt idx="51">
                  <c:v>4.1902404526166901</c:v>
                </c:pt>
                <c:pt idx="52">
                  <c:v>27.4218615091476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7.3264604810133003</c:v>
                </c:pt>
                <c:pt idx="57">
                  <c:v>#N/A</c:v>
                </c:pt>
                <c:pt idx="58">
                  <c:v>10.9222378100329</c:v>
                </c:pt>
                <c:pt idx="59">
                  <c:v>#N/A</c:v>
                </c:pt>
                <c:pt idx="60">
                  <c:v>9.5036552520199908</c:v>
                </c:pt>
                <c:pt idx="61">
                  <c:v>12.853527505428699</c:v>
                </c:pt>
                <c:pt idx="62">
                  <c:v>12.156931504102451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13.0140551797556</c:v>
                </c:pt>
                <c:pt idx="67">
                  <c:v>12.732162792989101</c:v>
                </c:pt>
                <c:pt idx="68">
                  <c:v>11.820277539148901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20.805121827619999</c:v>
                </c:pt>
                <c:pt idx="73">
                  <c:v>16.657139590850299</c:v>
                </c:pt>
                <c:pt idx="74">
                  <c:v>9.7674647360703446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9.7674647360703446</c:v>
                </c:pt>
                <c:pt idx="79">
                  <c:v>#N/A</c:v>
                </c:pt>
                <c:pt idx="80">
                  <c:v>7.0063044498392797</c:v>
                </c:pt>
                <c:pt idx="81">
                  <c:v>11.7933469184053</c:v>
                </c:pt>
                <c:pt idx="82">
                  <c:v>#N/A</c:v>
                </c:pt>
                <c:pt idx="83">
                  <c:v>9.4945546719042895</c:v>
                </c:pt>
                <c:pt idx="84">
                  <c:v>#N/A</c:v>
                </c:pt>
                <c:pt idx="85">
                  <c:v>13.852569086284101</c:v>
                </c:pt>
                <c:pt idx="86">
                  <c:v>12.389730830128601</c:v>
                </c:pt>
                <c:pt idx="87">
                  <c:v>#N/A</c:v>
                </c:pt>
                <c:pt idx="88">
                  <c:v>3.7341684241487401</c:v>
                </c:pt>
                <c:pt idx="89">
                  <c:v>116.450216453639</c:v>
                </c:pt>
                <c:pt idx="90">
                  <c:v>#N/A</c:v>
                </c:pt>
                <c:pt idx="91">
                  <c:v>12.3697970875078</c:v>
                </c:pt>
                <c:pt idx="92">
                  <c:v>#N/A</c:v>
                </c:pt>
                <c:pt idx="93">
                  <c:v>18.456883509833698</c:v>
                </c:pt>
                <c:pt idx="94">
                  <c:v>#N/A</c:v>
                </c:pt>
                <c:pt idx="95">
                  <c:v>12.3245796860999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6.4919005811333497</c:v>
                </c:pt>
                <c:pt idx="100">
                  <c:v>#N/A</c:v>
                </c:pt>
                <c:pt idx="101">
                  <c:v>#N/A</c:v>
                </c:pt>
                <c:pt idx="102">
                  <c:v>8.4347077189512998</c:v>
                </c:pt>
                <c:pt idx="103">
                  <c:v>#N/A</c:v>
                </c:pt>
                <c:pt idx="104">
                  <c:v>3.9088956956482401</c:v>
                </c:pt>
                <c:pt idx="105">
                  <c:v>11.820277539148901</c:v>
                </c:pt>
                <c:pt idx="106">
                  <c:v>30.3167412725929</c:v>
                </c:pt>
                <c:pt idx="107">
                  <c:v>#N/A</c:v>
                </c:pt>
                <c:pt idx="108">
                  <c:v>10.159940445959851</c:v>
                </c:pt>
                <c:pt idx="109">
                  <c:v>#N/A</c:v>
                </c:pt>
                <c:pt idx="110">
                  <c:v>#N/A</c:v>
                </c:pt>
                <c:pt idx="111">
                  <c:v>8.30747009171162</c:v>
                </c:pt>
                <c:pt idx="112">
                  <c:v>11.052089794625401</c:v>
                </c:pt>
                <c:pt idx="113">
                  <c:v>27.287784679309301</c:v>
                </c:pt>
                <c:pt idx="114">
                  <c:v>9.1677625399551399</c:v>
                </c:pt>
                <c:pt idx="115">
                  <c:v>13.4722252633927</c:v>
                </c:pt>
                <c:pt idx="116">
                  <c:v>#N/A</c:v>
                </c:pt>
                <c:pt idx="117">
                  <c:v>34.616714667552102</c:v>
                </c:pt>
                <c:pt idx="118">
                  <c:v>17.130048786650001</c:v>
                </c:pt>
                <c:pt idx="119">
                  <c:v>11.1910016370359</c:v>
                </c:pt>
                <c:pt idx="120">
                  <c:v>8.1618268959684208</c:v>
                </c:pt>
                <c:pt idx="121">
                  <c:v>14.5665171893876</c:v>
                </c:pt>
                <c:pt idx="122">
                  <c:v>#N/A</c:v>
                </c:pt>
                <c:pt idx="123">
                  <c:v>14.820964481893499</c:v>
                </c:pt>
                <c:pt idx="124">
                  <c:v>#N/A</c:v>
                </c:pt>
                <c:pt idx="125">
                  <c:v>#N/A</c:v>
                </c:pt>
                <c:pt idx="126">
                  <c:v>10.0966653313388</c:v>
                </c:pt>
                <c:pt idx="127">
                  <c:v>#N/A</c:v>
                </c:pt>
                <c:pt idx="128">
                  <c:v>9.8895192593310401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10.6889574207751</c:v>
                </c:pt>
                <c:pt idx="133">
                  <c:v>10.6889574207751</c:v>
                </c:pt>
                <c:pt idx="134">
                  <c:v>11.46793258806505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16.688311688555299</c:v>
                </c:pt>
                <c:pt idx="139">
                  <c:v>#N/A</c:v>
                </c:pt>
                <c:pt idx="140">
                  <c:v>6.2802130275090704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11.472361870057799</c:v>
                </c:pt>
                <c:pt idx="146">
                  <c:v>6.7054941145065801</c:v>
                </c:pt>
                <c:pt idx="147">
                  <c:v>#N/A</c:v>
                </c:pt>
                <c:pt idx="148">
                  <c:v>3.10895289128434</c:v>
                </c:pt>
                <c:pt idx="149">
                  <c:v>#N/A</c:v>
                </c:pt>
                <c:pt idx="150">
                  <c:v>4.7882240144596402</c:v>
                </c:pt>
                <c:pt idx="151">
                  <c:v>#N/A</c:v>
                </c:pt>
                <c:pt idx="152">
                  <c:v>#N/A</c:v>
                </c:pt>
                <c:pt idx="153">
                  <c:v>10.0403748002364</c:v>
                </c:pt>
                <c:pt idx="154">
                  <c:v>#N/A</c:v>
                </c:pt>
                <c:pt idx="155">
                  <c:v>#N/A</c:v>
                </c:pt>
                <c:pt idx="156">
                  <c:v>9.1724989707479896</c:v>
                </c:pt>
                <c:pt idx="157">
                  <c:v>29.064124710346199</c:v>
                </c:pt>
                <c:pt idx="158">
                  <c:v>#N/A</c:v>
                </c:pt>
                <c:pt idx="159">
                  <c:v>11.989283322105001</c:v>
                </c:pt>
                <c:pt idx="160">
                  <c:v>12.29314215705595</c:v>
                </c:pt>
                <c:pt idx="161">
                  <c:v>12.29314215705595</c:v>
                </c:pt>
                <c:pt idx="162">
                  <c:v>11.2657936370698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12.597000992006899</c:v>
                </c:pt>
                <c:pt idx="168">
                  <c:v>#N/A</c:v>
                </c:pt>
                <c:pt idx="169">
                  <c:v>-1.1566872425286301</c:v>
                </c:pt>
                <c:pt idx="170">
                  <c:v>#N/A</c:v>
                </c:pt>
                <c:pt idx="171">
                  <c:v>#N/A</c:v>
                </c:pt>
                <c:pt idx="172">
                  <c:v>9.8988528431348506</c:v>
                </c:pt>
                <c:pt idx="173">
                  <c:v>6.3992948740609101</c:v>
                </c:pt>
                <c:pt idx="174">
                  <c:v>#N/A</c:v>
                </c:pt>
                <c:pt idx="175">
                  <c:v>14.3835494194622</c:v>
                </c:pt>
                <c:pt idx="176">
                  <c:v>#N/A</c:v>
                </c:pt>
                <c:pt idx="177">
                  <c:v>23.251089606333</c:v>
                </c:pt>
                <c:pt idx="178">
                  <c:v>15.0878340572688</c:v>
                </c:pt>
                <c:pt idx="179">
                  <c:v>7.2390646954370048</c:v>
                </c:pt>
                <c:pt idx="180">
                  <c:v>#N/A</c:v>
                </c:pt>
                <c:pt idx="181">
                  <c:v>#N/A</c:v>
                </c:pt>
                <c:pt idx="182">
                  <c:v>9.1038397116029603</c:v>
                </c:pt>
                <c:pt idx="183">
                  <c:v>#N/A</c:v>
                </c:pt>
                <c:pt idx="184">
                  <c:v>11.182021459570251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10.132967687405401</c:v>
                </c:pt>
                <c:pt idx="189">
                  <c:v>#N/A</c:v>
                </c:pt>
                <c:pt idx="190">
                  <c:v>4.5855379188961498</c:v>
                </c:pt>
                <c:pt idx="191">
                  <c:v>4.5285820346222696</c:v>
                </c:pt>
                <c:pt idx="192">
                  <c:v>9.3598529166284106</c:v>
                </c:pt>
                <c:pt idx="193">
                  <c:v>38.054091419679303</c:v>
                </c:pt>
                <c:pt idx="194">
                  <c:v>9.8987515973656492</c:v>
                </c:pt>
                <c:pt idx="195">
                  <c:v>4.9027895182156298</c:v>
                </c:pt>
                <c:pt idx="196">
                  <c:v>31.016749098880599</c:v>
                </c:pt>
                <c:pt idx="197">
                  <c:v>9.299197191753624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13.655146506642801</c:v>
                </c:pt>
                <c:pt idx="204">
                  <c:v>14.610790265942899</c:v>
                </c:pt>
                <c:pt idx="205">
                  <c:v>#N/A</c:v>
                </c:pt>
                <c:pt idx="206">
                  <c:v>#N/A</c:v>
                </c:pt>
                <c:pt idx="207">
                  <c:v>11.3990111699532</c:v>
                </c:pt>
                <c:pt idx="208">
                  <c:v>11.3405856371037</c:v>
                </c:pt>
                <c:pt idx="209">
                  <c:v>#N/A</c:v>
                </c:pt>
                <c:pt idx="210">
                  <c:v>14.959168522751099</c:v>
                </c:pt>
                <c:pt idx="211">
                  <c:v>#N/A</c:v>
                </c:pt>
                <c:pt idx="212">
                  <c:v>3.1639501438158399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11.1910016370359</c:v>
                </c:pt>
                <c:pt idx="217">
                  <c:v>8.6167800453515007</c:v>
                </c:pt>
                <c:pt idx="218">
                  <c:v>#N/A</c:v>
                </c:pt>
                <c:pt idx="219">
                  <c:v>11.151964086928899</c:v>
                </c:pt>
                <c:pt idx="220">
                  <c:v>9.1031614674232344</c:v>
                </c:pt>
                <c:pt idx="221">
                  <c:v>9.1031614674232344</c:v>
                </c:pt>
                <c:pt idx="222">
                  <c:v>#N/A</c:v>
                </c:pt>
                <c:pt idx="223">
                  <c:v>24.538063292920398</c:v>
                </c:pt>
                <c:pt idx="224">
                  <c:v>1.22487958802843</c:v>
                </c:pt>
                <c:pt idx="225">
                  <c:v>#N/A</c:v>
                </c:pt>
                <c:pt idx="226">
                  <c:v>8.8657319002619008</c:v>
                </c:pt>
                <c:pt idx="227">
                  <c:v>#N/A</c:v>
                </c:pt>
                <c:pt idx="228">
                  <c:v>10.186913204514299</c:v>
                </c:pt>
                <c:pt idx="229">
                  <c:v>14.890066502322298</c:v>
                </c:pt>
                <c:pt idx="230">
                  <c:v>#N/A</c:v>
                </c:pt>
                <c:pt idx="231">
                  <c:v>14.890066502322298</c:v>
                </c:pt>
                <c:pt idx="232">
                  <c:v>17.076330791492101</c:v>
                </c:pt>
                <c:pt idx="233">
                  <c:v>9.7311327685373801</c:v>
                </c:pt>
                <c:pt idx="234">
                  <c:v>11.4418051091076</c:v>
                </c:pt>
                <c:pt idx="235">
                  <c:v>1.29599916278317</c:v>
                </c:pt>
                <c:pt idx="236">
                  <c:v>11.9658119658116</c:v>
                </c:pt>
                <c:pt idx="237">
                  <c:v>#N/A</c:v>
                </c:pt>
                <c:pt idx="238">
                  <c:v>11.6041381030119</c:v>
                </c:pt>
                <c:pt idx="239">
                  <c:v>7.6012668776902697</c:v>
                </c:pt>
                <c:pt idx="240">
                  <c:v>#N/A</c:v>
                </c:pt>
                <c:pt idx="241">
                  <c:v>22.457013406617602</c:v>
                </c:pt>
                <c:pt idx="242">
                  <c:v>17.537938448461201</c:v>
                </c:pt>
                <c:pt idx="243">
                  <c:v>11.744863539094201</c:v>
                </c:pt>
                <c:pt idx="244">
                  <c:v>#N/A</c:v>
                </c:pt>
                <c:pt idx="245">
                  <c:v>25.985337865060099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15.840266745876701</c:v>
                </c:pt>
                <c:pt idx="253">
                  <c:v>6.5016839947283902</c:v>
                </c:pt>
                <c:pt idx="254">
                  <c:v>#N/A</c:v>
                </c:pt>
                <c:pt idx="255">
                  <c:v>58.196175021573701</c:v>
                </c:pt>
                <c:pt idx="256">
                  <c:v>#N/A</c:v>
                </c:pt>
                <c:pt idx="257">
                  <c:v>5.7365094798246297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D0F-4A08-9657-F5C65AC8A956}"/>
            </c:ext>
          </c:extLst>
        </c:ser>
        <c:ser>
          <c:idx val="18"/>
          <c:order val="18"/>
          <c:tx>
            <c:strRef>
              <c:f>Inflation1960_2021!$W$4</c:f>
              <c:strCache>
                <c:ptCount val="1"/>
                <c:pt idx="0">
                  <c:v>1978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Inflation1960_2021!$W$5:$W$270</c:f>
              <c:numCache>
                <c:formatCode>General</c:formatCode>
                <c:ptCount val="266"/>
                <c:pt idx="0">
                  <c:v>#N/A</c:v>
                </c:pt>
                <c:pt idx="1">
                  <c:v>12.52689251464005</c:v>
                </c:pt>
                <c:pt idx="2">
                  <c:v>#N/A</c:v>
                </c:pt>
                <c:pt idx="3">
                  <c:v>#N/A</c:v>
                </c:pt>
                <c:pt idx="4">
                  <c:v>17.5239234455033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9.7160327495434302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8.0049261083743701</c:v>
                </c:pt>
                <c:pt idx="14">
                  <c:v>3.5743185755121898</c:v>
                </c:pt>
                <c:pt idx="15">
                  <c:v>#N/A</c:v>
                </c:pt>
                <c:pt idx="16">
                  <c:v>6.1090703589986903</c:v>
                </c:pt>
                <c:pt idx="17">
                  <c:v>15.785537594198701</c:v>
                </c:pt>
                <c:pt idx="18">
                  <c:v>#N/A</c:v>
                </c:pt>
                <c:pt idx="19">
                  <c:v>9.4823825910176307</c:v>
                </c:pt>
                <c:pt idx="20">
                  <c:v>#N/A</c:v>
                </c:pt>
                <c:pt idx="21">
                  <c:v>4.4705933159294098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10.355672275719201</c:v>
                </c:pt>
                <c:pt idx="27">
                  <c:v>#N/A</c:v>
                </c:pt>
                <c:pt idx="28">
                  <c:v>9.0439882701036396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8.2691400721404698</c:v>
                </c:pt>
                <c:pt idx="34">
                  <c:v>23.895620646930301</c:v>
                </c:pt>
                <c:pt idx="35">
                  <c:v>#N/A</c:v>
                </c:pt>
                <c:pt idx="36">
                  <c:v>#N/A</c:v>
                </c:pt>
                <c:pt idx="37">
                  <c:v>12.463052344178699</c:v>
                </c:pt>
                <c:pt idx="38">
                  <c:v>8.9737233515121506</c:v>
                </c:pt>
                <c:pt idx="39">
                  <c:v>9.4823825910176307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40.087224631385403</c:v>
                </c:pt>
                <c:pt idx="46">
                  <c:v>#N/A</c:v>
                </c:pt>
                <c:pt idx="47">
                  <c:v>17.514124293785301</c:v>
                </c:pt>
                <c:pt idx="48">
                  <c:v>#N/A</c:v>
                </c:pt>
                <c:pt idx="49">
                  <c:v>48.769037611520197</c:v>
                </c:pt>
                <c:pt idx="50">
                  <c:v>#N/A</c:v>
                </c:pt>
                <c:pt idx="51">
                  <c:v>6.0071270999490798</c:v>
                </c:pt>
                <c:pt idx="52">
                  <c:v>13.2429868545928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7.4362832989465604</c:v>
                </c:pt>
                <c:pt idx="57">
                  <c:v>#N/A</c:v>
                </c:pt>
                <c:pt idx="58">
                  <c:v>10.2136545710405</c:v>
                </c:pt>
                <c:pt idx="59">
                  <c:v>#N/A</c:v>
                </c:pt>
                <c:pt idx="60">
                  <c:v>7.7125790583272504</c:v>
                </c:pt>
                <c:pt idx="61">
                  <c:v>3.4778503421217701</c:v>
                </c:pt>
                <c:pt idx="62">
                  <c:v>9.3141836956082535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11.6500726357789</c:v>
                </c:pt>
                <c:pt idx="67">
                  <c:v>11.078100382614</c:v>
                </c:pt>
                <c:pt idx="68">
                  <c:v>13.2751232921383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8.5176147629161996</c:v>
                </c:pt>
                <c:pt idx="73">
                  <c:v>14.3081144649154</c:v>
                </c:pt>
                <c:pt idx="74">
                  <c:v>7.5737122394973202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7.7552459627847696</c:v>
                </c:pt>
                <c:pt idx="79">
                  <c:v>#N/A</c:v>
                </c:pt>
                <c:pt idx="80">
                  <c:v>6.1080710050150202</c:v>
                </c:pt>
                <c:pt idx="81">
                  <c:v>7.7993507455214601</c:v>
                </c:pt>
                <c:pt idx="82">
                  <c:v>#N/A</c:v>
                </c:pt>
                <c:pt idx="83">
                  <c:v>9.2505584672443693</c:v>
                </c:pt>
                <c:pt idx="84">
                  <c:v>#N/A</c:v>
                </c:pt>
                <c:pt idx="85">
                  <c:v>10.7641690976807</c:v>
                </c:pt>
                <c:pt idx="86">
                  <c:v>8.8553459121408995</c:v>
                </c:pt>
                <c:pt idx="87">
                  <c:v>#N/A</c:v>
                </c:pt>
                <c:pt idx="88">
                  <c:v>2.7186905360073399</c:v>
                </c:pt>
                <c:pt idx="89">
                  <c:v>73.091666667343006</c:v>
                </c:pt>
                <c:pt idx="90">
                  <c:v>#N/A</c:v>
                </c:pt>
                <c:pt idx="91">
                  <c:v>12.572425672444099</c:v>
                </c:pt>
                <c:pt idx="92">
                  <c:v>#N/A</c:v>
                </c:pt>
                <c:pt idx="93">
                  <c:v>18.1353767560664</c:v>
                </c:pt>
                <c:pt idx="94">
                  <c:v>#N/A</c:v>
                </c:pt>
                <c:pt idx="95">
                  <c:v>8.2879762495770297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-2.6735949836929498</c:v>
                </c:pt>
                <c:pt idx="100">
                  <c:v>#N/A</c:v>
                </c:pt>
                <c:pt idx="101">
                  <c:v>#N/A</c:v>
                </c:pt>
                <c:pt idx="102">
                  <c:v>5.7483246461822803</c:v>
                </c:pt>
                <c:pt idx="103">
                  <c:v>#N/A</c:v>
                </c:pt>
                <c:pt idx="104">
                  <c:v>4.6871427485311203</c:v>
                </c:pt>
                <c:pt idx="105">
                  <c:v>10.355672275719201</c:v>
                </c:pt>
                <c:pt idx="106">
                  <c:v>43.749998285360597</c:v>
                </c:pt>
                <c:pt idx="107">
                  <c:v>#N/A</c:v>
                </c:pt>
                <c:pt idx="108">
                  <c:v>9.6535231974725342</c:v>
                </c:pt>
                <c:pt idx="109">
                  <c:v>#N/A</c:v>
                </c:pt>
                <c:pt idx="110">
                  <c:v>#N/A</c:v>
                </c:pt>
                <c:pt idx="111">
                  <c:v>2.5230487569518201</c:v>
                </c:pt>
                <c:pt idx="112">
                  <c:v>8.11258259525912</c:v>
                </c:pt>
                <c:pt idx="113">
                  <c:v>11.7219692041212</c:v>
                </c:pt>
                <c:pt idx="114">
                  <c:v>4.6119428668201703</c:v>
                </c:pt>
                <c:pt idx="115">
                  <c:v>7.71114118004808</c:v>
                </c:pt>
                <c:pt idx="116">
                  <c:v>#N/A</c:v>
                </c:pt>
                <c:pt idx="117">
                  <c:v>50.550952494954203</c:v>
                </c:pt>
                <c:pt idx="118">
                  <c:v>12.094013842507399</c:v>
                </c:pt>
                <c:pt idx="119">
                  <c:v>34.899801524050801</c:v>
                </c:pt>
                <c:pt idx="120">
                  <c:v>4.2095660106868404</c:v>
                </c:pt>
                <c:pt idx="121">
                  <c:v>6.9215212995240796</c:v>
                </c:pt>
                <c:pt idx="122">
                  <c:v>#N/A</c:v>
                </c:pt>
                <c:pt idx="123">
                  <c:v>16.931782458284101</c:v>
                </c:pt>
                <c:pt idx="124">
                  <c:v>#N/A</c:v>
                </c:pt>
                <c:pt idx="125">
                  <c:v>#N/A</c:v>
                </c:pt>
                <c:pt idx="126">
                  <c:v>14.4602850195024</c:v>
                </c:pt>
                <c:pt idx="127">
                  <c:v>#N/A</c:v>
                </c:pt>
                <c:pt idx="128">
                  <c:v>8.6897451227483895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10.306129222296601</c:v>
                </c:pt>
                <c:pt idx="133">
                  <c:v>10.50795993431865</c:v>
                </c:pt>
                <c:pt idx="134">
                  <c:v>10.50795993431865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13.483579011848899</c:v>
                </c:pt>
                <c:pt idx="139">
                  <c:v>#N/A</c:v>
                </c:pt>
                <c:pt idx="140">
                  <c:v>29.379794164169802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8.3150986790876598</c:v>
                </c:pt>
                <c:pt idx="146">
                  <c:v>3.09466077424648</c:v>
                </c:pt>
                <c:pt idx="147">
                  <c:v>#N/A</c:v>
                </c:pt>
                <c:pt idx="148">
                  <c:v>6.5284469226179702</c:v>
                </c:pt>
                <c:pt idx="149">
                  <c:v>#N/A</c:v>
                </c:pt>
                <c:pt idx="150">
                  <c:v>4.8600645855425002</c:v>
                </c:pt>
                <c:pt idx="151">
                  <c:v>#N/A</c:v>
                </c:pt>
                <c:pt idx="152">
                  <c:v>#N/A</c:v>
                </c:pt>
                <c:pt idx="153">
                  <c:v>4.7075112495148703</c:v>
                </c:pt>
                <c:pt idx="154">
                  <c:v>#N/A</c:v>
                </c:pt>
                <c:pt idx="155">
                  <c:v>#N/A</c:v>
                </c:pt>
                <c:pt idx="156">
                  <c:v>8.5451391508228394</c:v>
                </c:pt>
                <c:pt idx="157">
                  <c:v>17.4572925678264</c:v>
                </c:pt>
                <c:pt idx="158">
                  <c:v>#N/A</c:v>
                </c:pt>
                <c:pt idx="159">
                  <c:v>9.7160327495434302</c:v>
                </c:pt>
                <c:pt idx="160">
                  <c:v>10.397066566078715</c:v>
                </c:pt>
                <c:pt idx="161">
                  <c:v>10.397066566078715</c:v>
                </c:pt>
                <c:pt idx="162">
                  <c:v>8.9337588409501585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9.7160327495434302</c:v>
                </c:pt>
                <c:pt idx="168">
                  <c:v>#N/A</c:v>
                </c:pt>
                <c:pt idx="169">
                  <c:v>-6.0447061257026604</c:v>
                </c:pt>
                <c:pt idx="170">
                  <c:v>#N/A</c:v>
                </c:pt>
                <c:pt idx="171">
                  <c:v>#N/A</c:v>
                </c:pt>
                <c:pt idx="172">
                  <c:v>7.3460912508329397</c:v>
                </c:pt>
                <c:pt idx="173">
                  <c:v>4.1120119626929199</c:v>
                </c:pt>
                <c:pt idx="174">
                  <c:v>#N/A</c:v>
                </c:pt>
                <c:pt idx="175">
                  <c:v>11.9566179733303</c:v>
                </c:pt>
                <c:pt idx="176">
                  <c:v>#N/A</c:v>
                </c:pt>
                <c:pt idx="177">
                  <c:v>10.093200275699401</c:v>
                </c:pt>
                <c:pt idx="178">
                  <c:v>21.7092457416664</c:v>
                </c:pt>
                <c:pt idx="179">
                  <c:v>8.3023435951840856</c:v>
                </c:pt>
                <c:pt idx="180">
                  <c:v>#N/A</c:v>
                </c:pt>
                <c:pt idx="181">
                  <c:v>#N/A</c:v>
                </c:pt>
                <c:pt idx="182">
                  <c:v>8.1616715433962099</c:v>
                </c:pt>
                <c:pt idx="183">
                  <c:v>#N/A</c:v>
                </c:pt>
                <c:pt idx="184">
                  <c:v>8.6184321950599152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6.1386926674274198</c:v>
                </c:pt>
                <c:pt idx="189">
                  <c:v>#N/A</c:v>
                </c:pt>
                <c:pt idx="190">
                  <c:v>4.20052123266096</c:v>
                </c:pt>
                <c:pt idx="191">
                  <c:v>5.7999999989996001</c:v>
                </c:pt>
                <c:pt idx="192">
                  <c:v>10.6602475929181</c:v>
                </c:pt>
                <c:pt idx="193">
                  <c:v>57.848782625150498</c:v>
                </c:pt>
                <c:pt idx="194">
                  <c:v>7.3345259391769204</c:v>
                </c:pt>
                <c:pt idx="195">
                  <c:v>8.1012658227846508</c:v>
                </c:pt>
                <c:pt idx="196">
                  <c:v>21.038772359938299</c:v>
                </c:pt>
                <c:pt idx="197">
                  <c:v>8.08329882588529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13.270533797387801</c:v>
                </c:pt>
                <c:pt idx="204">
                  <c:v>2.0586588570208502</c:v>
                </c:pt>
                <c:pt idx="205">
                  <c:v>#N/A</c:v>
                </c:pt>
                <c:pt idx="206">
                  <c:v>#N/A</c:v>
                </c:pt>
                <c:pt idx="207">
                  <c:v>-1.58360185022083</c:v>
                </c:pt>
                <c:pt idx="208">
                  <c:v>3.41965105587518</c:v>
                </c:pt>
                <c:pt idx="209">
                  <c:v>#N/A</c:v>
                </c:pt>
                <c:pt idx="210">
                  <c:v>11.783251231892301</c:v>
                </c:pt>
                <c:pt idx="211">
                  <c:v>#N/A</c:v>
                </c:pt>
                <c:pt idx="212">
                  <c:v>4.87254381306425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8.8553459121408995</c:v>
                </c:pt>
                <c:pt idx="217">
                  <c:v>6.2630480167015801</c:v>
                </c:pt>
                <c:pt idx="218">
                  <c:v>#N/A</c:v>
                </c:pt>
                <c:pt idx="219">
                  <c:v>11.135607653184699</c:v>
                </c:pt>
                <c:pt idx="220">
                  <c:v>6.7423919591301793</c:v>
                </c:pt>
                <c:pt idx="221">
                  <c:v>6.7423919591301793</c:v>
                </c:pt>
                <c:pt idx="222">
                  <c:v>#N/A</c:v>
                </c:pt>
                <c:pt idx="223">
                  <c:v>19.773670497366201</c:v>
                </c:pt>
                <c:pt idx="224">
                  <c:v>12.141597276465999</c:v>
                </c:pt>
                <c:pt idx="225">
                  <c:v>#N/A</c:v>
                </c:pt>
                <c:pt idx="226">
                  <c:v>10.877518292099101</c:v>
                </c:pt>
                <c:pt idx="227">
                  <c:v>#N/A</c:v>
                </c:pt>
                <c:pt idx="228">
                  <c:v>8.4295281028459694</c:v>
                </c:pt>
                <c:pt idx="229">
                  <c:v>11.4594294425385</c:v>
                </c:pt>
                <c:pt idx="230">
                  <c:v>#N/A</c:v>
                </c:pt>
                <c:pt idx="231">
                  <c:v>11.4594294425385</c:v>
                </c:pt>
                <c:pt idx="232">
                  <c:v>19.2304044013514</c:v>
                </c:pt>
                <c:pt idx="233">
                  <c:v>8.8235294117966792</c:v>
                </c:pt>
                <c:pt idx="234">
                  <c:v>9.9952654171773805</c:v>
                </c:pt>
                <c:pt idx="235">
                  <c:v>1.02879289487424</c:v>
                </c:pt>
                <c:pt idx="236">
                  <c:v>4.8091603053437204</c:v>
                </c:pt>
                <c:pt idx="237">
                  <c:v>#N/A</c:v>
                </c:pt>
                <c:pt idx="238">
                  <c:v>6.5750000000000703</c:v>
                </c:pt>
                <c:pt idx="239">
                  <c:v>7.9240898530378603</c:v>
                </c:pt>
                <c:pt idx="240">
                  <c:v>#N/A</c:v>
                </c:pt>
                <c:pt idx="241">
                  <c:v>0.44277309395300501</c:v>
                </c:pt>
                <c:pt idx="242">
                  <c:v>9.5843791211128693</c:v>
                </c:pt>
                <c:pt idx="243">
                  <c:v>10.256586168874</c:v>
                </c:pt>
                <c:pt idx="244">
                  <c:v>#N/A</c:v>
                </c:pt>
                <c:pt idx="245">
                  <c:v>61.897044438343499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8.2631410386076798</c:v>
                </c:pt>
                <c:pt idx="253">
                  <c:v>7.6309638388560197</c:v>
                </c:pt>
                <c:pt idx="254">
                  <c:v>#N/A</c:v>
                </c:pt>
                <c:pt idx="255">
                  <c:v>44.548343667239202</c:v>
                </c:pt>
                <c:pt idx="256">
                  <c:v>#N/A</c:v>
                </c:pt>
                <c:pt idx="257">
                  <c:v>6.4137931034484703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0F-4A08-9657-F5C65AC8A956}"/>
            </c:ext>
          </c:extLst>
        </c:ser>
        <c:ser>
          <c:idx val="19"/>
          <c:order val="19"/>
          <c:tx>
            <c:strRef>
              <c:f>Inflation1960_2021!$X$4</c:f>
              <c:strCache>
                <c:ptCount val="1"/>
                <c:pt idx="0">
                  <c:v>1979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Inflation1960_2021!$X$5:$X$270</c:f>
              <c:numCache>
                <c:formatCode>General</c:formatCode>
                <c:ptCount val="266"/>
                <c:pt idx="0">
                  <c:v>#N/A</c:v>
                </c:pt>
                <c:pt idx="1">
                  <c:v>15.069849824101549</c:v>
                </c:pt>
                <c:pt idx="2">
                  <c:v>#N/A</c:v>
                </c:pt>
                <c:pt idx="3">
                  <c:v>#N/A</c:v>
                </c:pt>
                <c:pt idx="4">
                  <c:v>11.348600508609101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9.1220068415051205</c:v>
                </c:pt>
                <c:pt idx="14">
                  <c:v>3.7074009635341598</c:v>
                </c:pt>
                <c:pt idx="15">
                  <c:v>#N/A</c:v>
                </c:pt>
                <c:pt idx="16">
                  <c:v>9.0913932679241203</c:v>
                </c:pt>
                <c:pt idx="17">
                  <c:v>2.20599195116765</c:v>
                </c:pt>
                <c:pt idx="18">
                  <c:v>#N/A</c:v>
                </c:pt>
                <c:pt idx="19">
                  <c:v>13.1698355431799</c:v>
                </c:pt>
                <c:pt idx="20">
                  <c:v>#N/A</c:v>
                </c:pt>
                <c:pt idx="21">
                  <c:v>4.4690839490048901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19.719716778799899</c:v>
                </c:pt>
                <c:pt idx="27">
                  <c:v>#N/A</c:v>
                </c:pt>
                <c:pt idx="28">
                  <c:v>11.7362306367885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14.9934659503595</c:v>
                </c:pt>
                <c:pt idx="34">
                  <c:v>36.540756998092597</c:v>
                </c:pt>
                <c:pt idx="35">
                  <c:v>#N/A</c:v>
                </c:pt>
                <c:pt idx="36">
                  <c:v>#N/A</c:v>
                </c:pt>
                <c:pt idx="37">
                  <c:v>6.5806108190271102</c:v>
                </c:pt>
                <c:pt idx="38">
                  <c:v>9.1446769790718996</c:v>
                </c:pt>
                <c:pt idx="39">
                  <c:v>14.78223926726595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33.389219010225197</c:v>
                </c:pt>
                <c:pt idx="46">
                  <c:v>#N/A</c:v>
                </c:pt>
                <c:pt idx="47">
                  <c:v>24.198717948717899</c:v>
                </c:pt>
                <c:pt idx="48">
                  <c:v>#N/A</c:v>
                </c:pt>
                <c:pt idx="49">
                  <c:v>101.051260411497</c:v>
                </c:pt>
                <c:pt idx="50">
                  <c:v>#N/A</c:v>
                </c:pt>
                <c:pt idx="51">
                  <c:v>9.1884104370097806</c:v>
                </c:pt>
                <c:pt idx="52">
                  <c:v>16.342356573625199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9.4637082951901892</c:v>
                </c:pt>
                <c:pt idx="57">
                  <c:v>#N/A</c:v>
                </c:pt>
                <c:pt idx="58">
                  <c:v>9.6110503790711892</c:v>
                </c:pt>
                <c:pt idx="59">
                  <c:v>#N/A</c:v>
                </c:pt>
                <c:pt idx="60">
                  <c:v>#N/A</c:v>
                </c:pt>
                <c:pt idx="61">
                  <c:v>9.1738051335144899</c:v>
                </c:pt>
                <c:pt idx="62">
                  <c:v>11.5424155726988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10.2662562280033</c:v>
                </c:pt>
                <c:pt idx="67">
                  <c:v>9.9043605123112801</c:v>
                </c:pt>
                <c:pt idx="68">
                  <c:v>14.056024736106201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16.453516970076201</c:v>
                </c:pt>
                <c:pt idx="73">
                  <c:v>16.032235939652001</c:v>
                </c:pt>
                <c:pt idx="74">
                  <c:v>8.4653349041487935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8.2216869300551991</c:v>
                </c:pt>
                <c:pt idx="79">
                  <c:v>#N/A</c:v>
                </c:pt>
                <c:pt idx="80">
                  <c:v>7.80675824952118</c:v>
                </c:pt>
                <c:pt idx="81">
                  <c:v>7.4669615131073996</c:v>
                </c:pt>
                <c:pt idx="82">
                  <c:v>#N/A</c:v>
                </c:pt>
                <c:pt idx="83">
                  <c:v>10.646734171666299</c:v>
                </c:pt>
                <c:pt idx="84">
                  <c:v>#N/A</c:v>
                </c:pt>
                <c:pt idx="85">
                  <c:v>7.9526985375144399</c:v>
                </c:pt>
                <c:pt idx="86">
                  <c:v>6.1289577073428099</c:v>
                </c:pt>
                <c:pt idx="87">
                  <c:v>#N/A</c:v>
                </c:pt>
                <c:pt idx="88">
                  <c:v>4.0436220063828099</c:v>
                </c:pt>
                <c:pt idx="89">
                  <c:v>54.441288334561698</c:v>
                </c:pt>
                <c:pt idx="90">
                  <c:v>#N/A</c:v>
                </c:pt>
                <c:pt idx="91">
                  <c:v>19.094174680876701</c:v>
                </c:pt>
                <c:pt idx="92">
                  <c:v>#N/A</c:v>
                </c:pt>
                <c:pt idx="93">
                  <c:v>20.882882882883099</c:v>
                </c:pt>
                <c:pt idx="94">
                  <c:v>#N/A</c:v>
                </c:pt>
                <c:pt idx="95">
                  <c:v>11.343385881160801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13.093924299819401</c:v>
                </c:pt>
                <c:pt idx="100">
                  <c:v>#N/A</c:v>
                </c:pt>
                <c:pt idx="101">
                  <c:v>#N/A</c:v>
                </c:pt>
                <c:pt idx="102">
                  <c:v>12.1353558926061</c:v>
                </c:pt>
                <c:pt idx="103">
                  <c:v>#N/A</c:v>
                </c:pt>
                <c:pt idx="104">
                  <c:v>8.9764123470030004</c:v>
                </c:pt>
                <c:pt idx="105">
                  <c:v>12.886913937817351</c:v>
                </c:pt>
                <c:pt idx="106">
                  <c:v>44.4444558043744</c:v>
                </c:pt>
                <c:pt idx="107">
                  <c:v>#N/A</c:v>
                </c:pt>
                <c:pt idx="108">
                  <c:v>8.2670469761757204</c:v>
                </c:pt>
                <c:pt idx="109">
                  <c:v>#N/A</c:v>
                </c:pt>
                <c:pt idx="110">
                  <c:v>#N/A</c:v>
                </c:pt>
                <c:pt idx="111">
                  <c:v>6.2756833676233796</c:v>
                </c:pt>
                <c:pt idx="112">
                  <c:v>16.232765755017802</c:v>
                </c:pt>
                <c:pt idx="113">
                  <c:v>10.4872367273486</c:v>
                </c:pt>
                <c:pt idx="114">
                  <c:v>#N/A</c:v>
                </c:pt>
                <c:pt idx="115">
                  <c:v>13.295453985261201</c:v>
                </c:pt>
                <c:pt idx="116">
                  <c:v>#N/A</c:v>
                </c:pt>
                <c:pt idx="117">
                  <c:v>78.310011411013306</c:v>
                </c:pt>
                <c:pt idx="118">
                  <c:v>14.7985735661485</c:v>
                </c:pt>
                <c:pt idx="119">
                  <c:v>29.0792596109786</c:v>
                </c:pt>
                <c:pt idx="120">
                  <c:v>3.7018509254627401</c:v>
                </c:pt>
                <c:pt idx="121">
                  <c:v>14.246491763078399</c:v>
                </c:pt>
                <c:pt idx="122">
                  <c:v>#N/A</c:v>
                </c:pt>
                <c:pt idx="123">
                  <c:v>7.9793526184878703</c:v>
                </c:pt>
                <c:pt idx="124">
                  <c:v>#N/A</c:v>
                </c:pt>
                <c:pt idx="125">
                  <c:v>#N/A</c:v>
                </c:pt>
                <c:pt idx="126">
                  <c:v>18.323496342179102</c:v>
                </c:pt>
                <c:pt idx="127">
                  <c:v>#N/A</c:v>
                </c:pt>
                <c:pt idx="128">
                  <c:v>7.0499999992500904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14.722170368999199</c:v>
                </c:pt>
                <c:pt idx="133">
                  <c:v>14.8423081655327</c:v>
                </c:pt>
                <c:pt idx="134">
                  <c:v>14.8423081655327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16.0035523977478</c:v>
                </c:pt>
                <c:pt idx="139">
                  <c:v>#N/A</c:v>
                </c:pt>
                <c:pt idx="140">
                  <c:v>-6.0390287501709397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10.925736214461349</c:v>
                </c:pt>
                <c:pt idx="146">
                  <c:v>4.5465277904216697</c:v>
                </c:pt>
                <c:pt idx="147">
                  <c:v>#N/A</c:v>
                </c:pt>
                <c:pt idx="148">
                  <c:v>14.055592255551501</c:v>
                </c:pt>
                <c:pt idx="149">
                  <c:v>#N/A</c:v>
                </c:pt>
                <c:pt idx="150">
                  <c:v>3.6544679979641299</c:v>
                </c:pt>
                <c:pt idx="151">
                  <c:v>#N/A</c:v>
                </c:pt>
                <c:pt idx="152">
                  <c:v>#N/A</c:v>
                </c:pt>
                <c:pt idx="153">
                  <c:v>7.1471074379789199</c:v>
                </c:pt>
                <c:pt idx="154">
                  <c:v>#N/A</c:v>
                </c:pt>
                <c:pt idx="155">
                  <c:v>#N/A</c:v>
                </c:pt>
                <c:pt idx="156">
                  <c:v>14.466370205830399</c:v>
                </c:pt>
                <c:pt idx="157">
                  <c:v>18.191246298764401</c:v>
                </c:pt>
                <c:pt idx="158">
                  <c:v>#N/A</c:v>
                </c:pt>
                <c:pt idx="159">
                  <c:v>7.7392364280667501</c:v>
                </c:pt>
                <c:pt idx="160">
                  <c:v>9.9043605123112801</c:v>
                </c:pt>
                <c:pt idx="161">
                  <c:v>9.9043605123112801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8.3313654181545793</c:v>
                </c:pt>
                <c:pt idx="168">
                  <c:v>#N/A</c:v>
                </c:pt>
                <c:pt idx="169">
                  <c:v>5.6722950288782501</c:v>
                </c:pt>
                <c:pt idx="170">
                  <c:v>#N/A</c:v>
                </c:pt>
                <c:pt idx="171">
                  <c:v>#N/A</c:v>
                </c:pt>
                <c:pt idx="172">
                  <c:v>3.56545378520239</c:v>
                </c:pt>
                <c:pt idx="173">
                  <c:v>4.19929990168351</c:v>
                </c:pt>
                <c:pt idx="174">
                  <c:v>#N/A</c:v>
                </c:pt>
                <c:pt idx="175">
                  <c:v>13.6995950156641</c:v>
                </c:pt>
                <c:pt idx="176">
                  <c:v>#N/A</c:v>
                </c:pt>
                <c:pt idx="177">
                  <c:v>7.2678770722335502</c:v>
                </c:pt>
                <c:pt idx="178">
                  <c:v>11.709730621211699</c:v>
                </c:pt>
                <c:pt idx="179">
                  <c:v>10.199574054175699</c:v>
                </c:pt>
                <c:pt idx="180">
                  <c:v>#N/A</c:v>
                </c:pt>
                <c:pt idx="181">
                  <c:v>#N/A</c:v>
                </c:pt>
                <c:pt idx="182">
                  <c:v>4.5097276120620498</c:v>
                </c:pt>
                <c:pt idx="183">
                  <c:v>#N/A</c:v>
                </c:pt>
                <c:pt idx="184">
                  <c:v>10.128892275368745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8.2670469761757204</c:v>
                </c:pt>
                <c:pt idx="189">
                  <c:v>#N/A</c:v>
                </c:pt>
                <c:pt idx="190">
                  <c:v>7.9888185961076799</c:v>
                </c:pt>
                <c:pt idx="191">
                  <c:v>5.7655954631933799</c:v>
                </c:pt>
                <c:pt idx="192">
                  <c:v>28.1610386024436</c:v>
                </c:pt>
                <c:pt idx="193">
                  <c:v>66.694422966487707</c:v>
                </c:pt>
                <c:pt idx="194">
                  <c:v>17.5333333327501</c:v>
                </c:pt>
                <c:pt idx="195">
                  <c:v>7.0257611241218703</c:v>
                </c:pt>
                <c:pt idx="196">
                  <c:v>21.899224806201602</c:v>
                </c:pt>
                <c:pt idx="197">
                  <c:v>9.0492095942540605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15.673329442372699</c:v>
                </c:pt>
                <c:pt idx="204">
                  <c:v>11.1195509980497</c:v>
                </c:pt>
                <c:pt idx="205">
                  <c:v>#N/A</c:v>
                </c:pt>
                <c:pt idx="206">
                  <c:v>#N/A</c:v>
                </c:pt>
                <c:pt idx="207">
                  <c:v>1.0815669028833801</c:v>
                </c:pt>
                <c:pt idx="208">
                  <c:v>9.6533598525703006</c:v>
                </c:pt>
                <c:pt idx="209">
                  <c:v>#N/A</c:v>
                </c:pt>
                <c:pt idx="210">
                  <c:v>12.480169222314</c:v>
                </c:pt>
                <c:pt idx="211">
                  <c:v>#N/A</c:v>
                </c:pt>
                <c:pt idx="212">
                  <c:v>4.0764653753639903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8.0550098231826706</c:v>
                </c:pt>
                <c:pt idx="218">
                  <c:v>#N/A</c:v>
                </c:pt>
                <c:pt idx="219">
                  <c:v>13.2936586533207</c:v>
                </c:pt>
                <c:pt idx="220">
                  <c:v>7.27136517189955</c:v>
                </c:pt>
                <c:pt idx="221">
                  <c:v>7.27136517189955</c:v>
                </c:pt>
                <c:pt idx="222">
                  <c:v>#N/A</c:v>
                </c:pt>
                <c:pt idx="223">
                  <c:v>15.660235597177101</c:v>
                </c:pt>
                <c:pt idx="224">
                  <c:v>10.731921430872999</c:v>
                </c:pt>
                <c:pt idx="225">
                  <c:v>#N/A</c:v>
                </c:pt>
                <c:pt idx="226">
                  <c:v>9.3900427128735995</c:v>
                </c:pt>
                <c:pt idx="227">
                  <c:v>#N/A</c:v>
                </c:pt>
                <c:pt idx="228">
                  <c:v>15.608478323570401</c:v>
                </c:pt>
                <c:pt idx="229">
                  <c:v>13.6746254544361</c:v>
                </c:pt>
                <c:pt idx="230">
                  <c:v>#N/A</c:v>
                </c:pt>
                <c:pt idx="231">
                  <c:v>13.6746254544361</c:v>
                </c:pt>
                <c:pt idx="232">
                  <c:v>31.138455010752899</c:v>
                </c:pt>
                <c:pt idx="233">
                  <c:v>14.8423081655327</c:v>
                </c:pt>
                <c:pt idx="234">
                  <c:v>7.2097861704780701</c:v>
                </c:pt>
                <c:pt idx="235">
                  <c:v>3.6476401055878802</c:v>
                </c:pt>
                <c:pt idx="236">
                  <c:v>4.5520757465403801</c:v>
                </c:pt>
                <c:pt idx="237">
                  <c:v>#N/A</c:v>
                </c:pt>
                <c:pt idx="238">
                  <c:v>12.9486277269529</c:v>
                </c:pt>
                <c:pt idx="239">
                  <c:v>9.8973659655992492</c:v>
                </c:pt>
                <c:pt idx="240">
                  <c:v>#N/A</c:v>
                </c:pt>
                <c:pt idx="241">
                  <c:v>7.5392512077293903</c:v>
                </c:pt>
                <c:pt idx="242">
                  <c:v>5.4600155279504099</c:v>
                </c:pt>
                <c:pt idx="243">
                  <c:v>14.722170368999199</c:v>
                </c:pt>
                <c:pt idx="244">
                  <c:v>#N/A</c:v>
                </c:pt>
                <c:pt idx="245">
                  <c:v>63.543108250634297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13.4212799774013</c:v>
                </c:pt>
                <c:pt idx="253">
                  <c:v>11.2544711292795</c:v>
                </c:pt>
                <c:pt idx="254">
                  <c:v>#N/A</c:v>
                </c:pt>
                <c:pt idx="255">
                  <c:v>66.8442861850437</c:v>
                </c:pt>
                <c:pt idx="256">
                  <c:v>#N/A</c:v>
                </c:pt>
                <c:pt idx="257">
                  <c:v>4.16936703391666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D0F-4A08-9657-F5C65AC8A956}"/>
            </c:ext>
          </c:extLst>
        </c:ser>
        <c:ser>
          <c:idx val="20"/>
          <c:order val="20"/>
          <c:tx>
            <c:strRef>
              <c:f>Inflation1960_2021!$Y$4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Inflation1960_2021!$Y$5:$Y$270</c:f>
              <c:numCache>
                <c:formatCode>General</c:formatCode>
                <c:ptCount val="266"/>
                <c:pt idx="0">
                  <c:v>#N/A</c:v>
                </c:pt>
                <c:pt idx="1">
                  <c:v>15.06651153725085</c:v>
                </c:pt>
                <c:pt idx="2">
                  <c:v>#N/A</c:v>
                </c:pt>
                <c:pt idx="3">
                  <c:v>#N/A</c:v>
                </c:pt>
                <c:pt idx="4">
                  <c:v>9.5178244975496504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9.6260566461317865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10.1358411703239</c:v>
                </c:pt>
                <c:pt idx="14">
                  <c:v>6.3283253622609896</c:v>
                </c:pt>
                <c:pt idx="15">
                  <c:v>#N/A</c:v>
                </c:pt>
                <c:pt idx="16">
                  <c:v>12.097837231068199</c:v>
                </c:pt>
                <c:pt idx="17">
                  <c:v>3.8695250594150501</c:v>
                </c:pt>
                <c:pt idx="18">
                  <c:v>#N/A</c:v>
                </c:pt>
                <c:pt idx="19">
                  <c:v>14.4305197203942</c:v>
                </c:pt>
                <c:pt idx="20">
                  <c:v>#N/A</c:v>
                </c:pt>
                <c:pt idx="21">
                  <c:v>6.6486882965535701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47.241650101842602</c:v>
                </c:pt>
                <c:pt idx="27">
                  <c:v>#N/A</c:v>
                </c:pt>
                <c:pt idx="28">
                  <c:v>13.632425147089499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12.2026364968298</c:v>
                </c:pt>
                <c:pt idx="34">
                  <c:v>2.4985195003016298</c:v>
                </c:pt>
                <c:pt idx="35">
                  <c:v>#N/A</c:v>
                </c:pt>
                <c:pt idx="36">
                  <c:v>#N/A</c:v>
                </c:pt>
                <c:pt idx="37">
                  <c:v>9.55175427642871</c:v>
                </c:pt>
                <c:pt idx="38">
                  <c:v>10.129220508545201</c:v>
                </c:pt>
                <c:pt idx="39">
                  <c:v>17.470304279577199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35.138340533048499</c:v>
                </c:pt>
                <c:pt idx="46">
                  <c:v>#N/A</c:v>
                </c:pt>
                <c:pt idx="47">
                  <c:v>26.580645161290299</c:v>
                </c:pt>
                <c:pt idx="48">
                  <c:v>#N/A</c:v>
                </c:pt>
                <c:pt idx="49">
                  <c:v>46.625906830330798</c:v>
                </c:pt>
                <c:pt idx="50">
                  <c:v>#N/A</c:v>
                </c:pt>
                <c:pt idx="51">
                  <c:v>18.135170796071002</c:v>
                </c:pt>
                <c:pt idx="52">
                  <c:v>14.7009812997865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13.517560577258299</c:v>
                </c:pt>
                <c:pt idx="57">
                  <c:v>#N/A</c:v>
                </c:pt>
                <c:pt idx="58">
                  <c:v>12.3053240760182</c:v>
                </c:pt>
                <c:pt idx="59">
                  <c:v>12.058023572185601</c:v>
                </c:pt>
                <c:pt idx="60">
                  <c:v>#N/A</c:v>
                </c:pt>
                <c:pt idx="61">
                  <c:v>16.753135689710199</c:v>
                </c:pt>
                <c:pt idx="62">
                  <c:v>14.684502776376799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13.048984055597399</c:v>
                </c:pt>
                <c:pt idx="67">
                  <c:v>20.8192249324219</c:v>
                </c:pt>
                <c:pt idx="68">
                  <c:v>17.366968256402501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18.683975403495499</c:v>
                </c:pt>
                <c:pt idx="73">
                  <c:v>4.4825378060043599</c:v>
                </c:pt>
                <c:pt idx="74">
                  <c:v>13.54006971277995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12.91144232663825</c:v>
                </c:pt>
                <c:pt idx="79">
                  <c:v>#N/A</c:v>
                </c:pt>
                <c:pt idx="80">
                  <c:v>14.4928744064522</c:v>
                </c:pt>
                <c:pt idx="81">
                  <c:v>11.594619249210799</c:v>
                </c:pt>
                <c:pt idx="82">
                  <c:v>#N/A</c:v>
                </c:pt>
                <c:pt idx="83">
                  <c:v>13.5625788483016</c:v>
                </c:pt>
                <c:pt idx="84">
                  <c:v>#N/A</c:v>
                </c:pt>
                <c:pt idx="85">
                  <c:v>12.3403592565602</c:v>
                </c:pt>
                <c:pt idx="86">
                  <c:v>6.8246156524779797</c:v>
                </c:pt>
                <c:pt idx="87">
                  <c:v>#N/A</c:v>
                </c:pt>
                <c:pt idx="88">
                  <c:v>5.44105619058071</c:v>
                </c:pt>
                <c:pt idx="89">
                  <c:v>50.070139343636399</c:v>
                </c:pt>
                <c:pt idx="90">
                  <c:v>#N/A</c:v>
                </c:pt>
                <c:pt idx="91">
                  <c:v>24.6758939736233</c:v>
                </c:pt>
                <c:pt idx="92">
                  <c:v>#N/A</c:v>
                </c:pt>
                <c:pt idx="93">
                  <c:v>21.821433894767999</c:v>
                </c:pt>
                <c:pt idx="94">
                  <c:v>#N/A</c:v>
                </c:pt>
                <c:pt idx="95">
                  <c:v>10.823843233541099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17.778305245657702</c:v>
                </c:pt>
                <c:pt idx="100">
                  <c:v>#N/A</c:v>
                </c:pt>
                <c:pt idx="101">
                  <c:v>13.533381276113349</c:v>
                </c:pt>
                <c:pt idx="102">
                  <c:v>18.061543035595601</c:v>
                </c:pt>
                <c:pt idx="103">
                  <c:v>#N/A</c:v>
                </c:pt>
                <c:pt idx="104">
                  <c:v>9.2858574392133892</c:v>
                </c:pt>
                <c:pt idx="105">
                  <c:v>17.736654804681201</c:v>
                </c:pt>
                <c:pt idx="106">
                  <c:v>58.5284260893647</c:v>
                </c:pt>
                <c:pt idx="107">
                  <c:v>#N/A</c:v>
                </c:pt>
                <c:pt idx="108">
                  <c:v>13.858181456248399</c:v>
                </c:pt>
                <c:pt idx="109">
                  <c:v>#N/A</c:v>
                </c:pt>
                <c:pt idx="110">
                  <c:v>#N/A</c:v>
                </c:pt>
                <c:pt idx="111">
                  <c:v>11.3460734795094</c:v>
                </c:pt>
                <c:pt idx="112">
                  <c:v>18.035430161689298</c:v>
                </c:pt>
                <c:pt idx="113">
                  <c:v>20.643914437379699</c:v>
                </c:pt>
                <c:pt idx="114">
                  <c:v>#N/A</c:v>
                </c:pt>
                <c:pt idx="115">
                  <c:v>18.1544433038192</c:v>
                </c:pt>
                <c:pt idx="116">
                  <c:v>#N/A</c:v>
                </c:pt>
                <c:pt idx="117">
                  <c:v>131.02500033528199</c:v>
                </c:pt>
                <c:pt idx="118">
                  <c:v>21.064168277074501</c:v>
                </c:pt>
                <c:pt idx="119">
                  <c:v>27.308158988230701</c:v>
                </c:pt>
                <c:pt idx="120">
                  <c:v>7.7785817655571403</c:v>
                </c:pt>
                <c:pt idx="121">
                  <c:v>11.111111111111301</c:v>
                </c:pt>
                <c:pt idx="122">
                  <c:v>#N/A</c:v>
                </c:pt>
                <c:pt idx="123">
                  <c:v>13.858181456248399</c:v>
                </c:pt>
                <c:pt idx="124">
                  <c:v>#N/A</c:v>
                </c:pt>
                <c:pt idx="125">
                  <c:v>#N/A</c:v>
                </c:pt>
                <c:pt idx="126">
                  <c:v>28.6976086362017</c:v>
                </c:pt>
                <c:pt idx="127">
                  <c:v>#N/A</c:v>
                </c:pt>
                <c:pt idx="128">
                  <c:v>6.9282266856319001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17.919924140626652</c:v>
                </c:pt>
                <c:pt idx="133">
                  <c:v>18.135170796071002</c:v>
                </c:pt>
                <c:pt idx="134">
                  <c:v>18.0983569158333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16.274841618253301</c:v>
                </c:pt>
                <c:pt idx="139">
                  <c:v>#N/A</c:v>
                </c:pt>
                <c:pt idx="140">
                  <c:v>9.7342887947139207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14.7009812997865</c:v>
                </c:pt>
                <c:pt idx="146">
                  <c:v>6.2999000624459303</c:v>
                </c:pt>
                <c:pt idx="147">
                  <c:v>#N/A</c:v>
                </c:pt>
                <c:pt idx="148">
                  <c:v>18.217865894675501</c:v>
                </c:pt>
                <c:pt idx="149">
                  <c:v>#N/A</c:v>
                </c:pt>
                <c:pt idx="150">
                  <c:v>6.6749195345050998</c:v>
                </c:pt>
                <c:pt idx="151">
                  <c:v>#N/A</c:v>
                </c:pt>
                <c:pt idx="152">
                  <c:v>#N/A</c:v>
                </c:pt>
                <c:pt idx="153">
                  <c:v>15.747254103486</c:v>
                </c:pt>
                <c:pt idx="154">
                  <c:v>#N/A</c:v>
                </c:pt>
                <c:pt idx="155">
                  <c:v>#N/A</c:v>
                </c:pt>
                <c:pt idx="156">
                  <c:v>41.9995143865698</c:v>
                </c:pt>
                <c:pt idx="157">
                  <c:v>26.351651356283401</c:v>
                </c:pt>
                <c:pt idx="158">
                  <c:v>#N/A</c:v>
                </c:pt>
                <c:pt idx="159">
                  <c:v>10.422699952912611</c:v>
                </c:pt>
                <c:pt idx="160">
                  <c:v>11.584567341648452</c:v>
                </c:pt>
                <c:pt idx="161">
                  <c:v>11.584567341648452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9.4083794743795401</c:v>
                </c:pt>
                <c:pt idx="168">
                  <c:v>#N/A</c:v>
                </c:pt>
                <c:pt idx="169">
                  <c:v>0.60815308389964096</c:v>
                </c:pt>
                <c:pt idx="170">
                  <c:v>#N/A</c:v>
                </c:pt>
                <c:pt idx="171">
                  <c:v>#N/A</c:v>
                </c:pt>
                <c:pt idx="172">
                  <c:v>14.684502776376799</c:v>
                </c:pt>
                <c:pt idx="173">
                  <c:v>6.51345545521795</c:v>
                </c:pt>
                <c:pt idx="174">
                  <c:v>#N/A</c:v>
                </c:pt>
                <c:pt idx="175">
                  <c:v>17.150545424095402</c:v>
                </c:pt>
                <c:pt idx="176">
                  <c:v>#N/A</c:v>
                </c:pt>
                <c:pt idx="177">
                  <c:v>10.305275712404599</c:v>
                </c:pt>
                <c:pt idx="178">
                  <c:v>9.9722619900142906</c:v>
                </c:pt>
                <c:pt idx="179">
                  <c:v>11.8392112417568</c:v>
                </c:pt>
                <c:pt idx="180">
                  <c:v>#N/A</c:v>
                </c:pt>
                <c:pt idx="181">
                  <c:v>#N/A</c:v>
                </c:pt>
                <c:pt idx="182">
                  <c:v>10.878661087866099</c:v>
                </c:pt>
                <c:pt idx="183">
                  <c:v>#N/A</c:v>
                </c:pt>
                <c:pt idx="184">
                  <c:v>13.634450606601</c:v>
                </c:pt>
                <c:pt idx="185">
                  <c:v>#N/A</c:v>
                </c:pt>
                <c:pt idx="186">
                  <c:v>13.5715405108088</c:v>
                </c:pt>
                <c:pt idx="187">
                  <c:v>#N/A</c:v>
                </c:pt>
                <c:pt idx="188">
                  <c:v>11.9382309107087</c:v>
                </c:pt>
                <c:pt idx="189">
                  <c:v>#N/A</c:v>
                </c:pt>
                <c:pt idx="190">
                  <c:v>13.807901907800799</c:v>
                </c:pt>
                <c:pt idx="191">
                  <c:v>12.0643431636461</c:v>
                </c:pt>
                <c:pt idx="192">
                  <c:v>22.447330136217602</c:v>
                </c:pt>
                <c:pt idx="193">
                  <c:v>59.145071244491298</c:v>
                </c:pt>
                <c:pt idx="194">
                  <c:v>18.200510493850899</c:v>
                </c:pt>
                <c:pt idx="195">
                  <c:v>9.6827133479213092</c:v>
                </c:pt>
                <c:pt idx="196">
                  <c:v>15.867480383609401</c:v>
                </c:pt>
                <c:pt idx="197">
                  <c:v>11.9499716626145</c:v>
                </c:pt>
                <c:pt idx="198">
                  <c:v>#N/A</c:v>
                </c:pt>
                <c:pt idx="199">
                  <c:v>#N/A</c:v>
                </c:pt>
                <c:pt idx="200">
                  <c:v>6.7999999990001596</c:v>
                </c:pt>
                <c:pt idx="201">
                  <c:v>#N/A</c:v>
                </c:pt>
                <c:pt idx="202">
                  <c:v>#N/A</c:v>
                </c:pt>
                <c:pt idx="203">
                  <c:v>7.2493929932527603</c:v>
                </c:pt>
                <c:pt idx="204">
                  <c:v>33.047242898500002</c:v>
                </c:pt>
                <c:pt idx="205">
                  <c:v>#N/A</c:v>
                </c:pt>
                <c:pt idx="206">
                  <c:v>#N/A</c:v>
                </c:pt>
                <c:pt idx="207">
                  <c:v>4.1692665536328803</c:v>
                </c:pt>
                <c:pt idx="208">
                  <c:v>8.7290276607232808</c:v>
                </c:pt>
                <c:pt idx="209">
                  <c:v>#N/A</c:v>
                </c:pt>
                <c:pt idx="210">
                  <c:v>13.5715405108088</c:v>
                </c:pt>
                <c:pt idx="211">
                  <c:v>#N/A</c:v>
                </c:pt>
                <c:pt idx="212">
                  <c:v>8.5269431942585907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14.4928744064522</c:v>
                </c:pt>
                <c:pt idx="217">
                  <c:v>13.090909090909101</c:v>
                </c:pt>
                <c:pt idx="218">
                  <c:v>#N/A</c:v>
                </c:pt>
                <c:pt idx="219">
                  <c:v>13.660240685885199</c:v>
                </c:pt>
                <c:pt idx="220">
                  <c:v>13.31136684354275</c:v>
                </c:pt>
                <c:pt idx="221">
                  <c:v>13.31136684354275</c:v>
                </c:pt>
                <c:pt idx="222">
                  <c:v>#N/A</c:v>
                </c:pt>
                <c:pt idx="223">
                  <c:v>15.5619020957245</c:v>
                </c:pt>
                <c:pt idx="224">
                  <c:v>26.145410101446501</c:v>
                </c:pt>
                <c:pt idx="225">
                  <c:v>17.736654804681201</c:v>
                </c:pt>
                <c:pt idx="226">
                  <c:v>19.4777291132912</c:v>
                </c:pt>
                <c:pt idx="227">
                  <c:v>#N/A</c:v>
                </c:pt>
                <c:pt idx="228">
                  <c:v>17.207475003735802</c:v>
                </c:pt>
                <c:pt idx="229">
                  <c:v>13.601982828949151</c:v>
                </c:pt>
                <c:pt idx="230">
                  <c:v>#N/A</c:v>
                </c:pt>
                <c:pt idx="231">
                  <c:v>13.601982828949151</c:v>
                </c:pt>
                <c:pt idx="232">
                  <c:v>25.352369011941899</c:v>
                </c:pt>
                <c:pt idx="233">
                  <c:v>14.1097064496917</c:v>
                </c:pt>
                <c:pt idx="234">
                  <c:v>13.7063223649004</c:v>
                </c:pt>
                <c:pt idx="235">
                  <c:v>4.0225008483901004</c:v>
                </c:pt>
                <c:pt idx="236">
                  <c:v>19.296412399860799</c:v>
                </c:pt>
                <c:pt idx="237">
                  <c:v>#N/A</c:v>
                </c:pt>
                <c:pt idx="238">
                  <c:v>30.1973001038421</c:v>
                </c:pt>
                <c:pt idx="239">
                  <c:v>19.703500522778</c:v>
                </c:pt>
                <c:pt idx="240">
                  <c:v>#N/A</c:v>
                </c:pt>
                <c:pt idx="241">
                  <c:v>12.3068572123795</c:v>
                </c:pt>
                <c:pt idx="242">
                  <c:v>22.393388916496502</c:v>
                </c:pt>
                <c:pt idx="243">
                  <c:v>17.470304279577199</c:v>
                </c:pt>
                <c:pt idx="244">
                  <c:v>#N/A</c:v>
                </c:pt>
                <c:pt idx="245">
                  <c:v>94.260859880759099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17.9659242656858</c:v>
                </c:pt>
                <c:pt idx="253">
                  <c:v>13.549201974968399</c:v>
                </c:pt>
                <c:pt idx="254">
                  <c:v>#N/A</c:v>
                </c:pt>
                <c:pt idx="255">
                  <c:v>63.475830431467301</c:v>
                </c:pt>
                <c:pt idx="256">
                  <c:v>#N/A</c:v>
                </c:pt>
                <c:pt idx="257">
                  <c:v>11.240149315636399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0F-4A08-9657-F5C65AC8A956}"/>
            </c:ext>
          </c:extLst>
        </c:ser>
        <c:ser>
          <c:idx val="21"/>
          <c:order val="21"/>
          <c:tx>
            <c:strRef>
              <c:f>Inflation1960_2021!$Z$4</c:f>
              <c:strCache>
                <c:ptCount val="1"/>
                <c:pt idx="0">
                  <c:v>1981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Inflation1960_2021!$Z$5:$Z$270</c:f>
              <c:numCache>
                <c:formatCode>General</c:formatCode>
                <c:ptCount val="266"/>
                <c:pt idx="0">
                  <c:v>#N/A</c:v>
                </c:pt>
                <c:pt idx="1">
                  <c:v>14.461591074210601</c:v>
                </c:pt>
                <c:pt idx="2">
                  <c:v>8.7992108330877894</c:v>
                </c:pt>
                <c:pt idx="3">
                  <c:v>#N/A</c:v>
                </c:pt>
                <c:pt idx="4">
                  <c:v>14.654842636063499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10.758503416014451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9.4876660341556107</c:v>
                </c:pt>
                <c:pt idx="14">
                  <c:v>6.8030417759925603</c:v>
                </c:pt>
                <c:pt idx="15">
                  <c:v>#N/A</c:v>
                </c:pt>
                <c:pt idx="16">
                  <c:v>11.1144984973891</c:v>
                </c:pt>
                <c:pt idx="17">
                  <c:v>11.344596808397499</c:v>
                </c:pt>
                <c:pt idx="18">
                  <c:v>#N/A</c:v>
                </c:pt>
                <c:pt idx="19">
                  <c:v>14.567563214688599</c:v>
                </c:pt>
                <c:pt idx="20">
                  <c:v>#N/A</c:v>
                </c:pt>
                <c:pt idx="21">
                  <c:v>7.6274865681427304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9.9331423113658399</c:v>
                </c:pt>
                <c:pt idx="26">
                  <c:v>32.133601113342401</c:v>
                </c:pt>
                <c:pt idx="27">
                  <c:v>#N/A</c:v>
                </c:pt>
                <c:pt idx="28">
                  <c:v>16.428026772571201</c:v>
                </c:pt>
                <c:pt idx="29">
                  <c:v>101.725072957927</c:v>
                </c:pt>
                <c:pt idx="30">
                  <c:v>#N/A</c:v>
                </c:pt>
                <c:pt idx="31">
                  <c:v>9.1370558375633895</c:v>
                </c:pt>
                <c:pt idx="32">
                  <c:v>#N/A</c:v>
                </c:pt>
                <c:pt idx="33">
                  <c:v>7.5557056044094404</c:v>
                </c:pt>
                <c:pt idx="34">
                  <c:v>12.167394348793801</c:v>
                </c:pt>
                <c:pt idx="35">
                  <c:v>#N/A</c:v>
                </c:pt>
                <c:pt idx="36">
                  <c:v>#N/A</c:v>
                </c:pt>
                <c:pt idx="37">
                  <c:v>10.727500000000401</c:v>
                </c:pt>
                <c:pt idx="38">
                  <c:v>12.471612414837301</c:v>
                </c:pt>
                <c:pt idx="39">
                  <c:v>13.003202804000249</c:v>
                </c:pt>
                <c:pt idx="40">
                  <c:v>#N/A</c:v>
                </c:pt>
                <c:pt idx="41">
                  <c:v>-3.3333333333392501E-2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19.686832708431901</c:v>
                </c:pt>
                <c:pt idx="46">
                  <c:v>#N/A</c:v>
                </c:pt>
                <c:pt idx="47">
                  <c:v>27.5229357798165</c:v>
                </c:pt>
                <c:pt idx="48">
                  <c:v>#N/A</c:v>
                </c:pt>
                <c:pt idx="49">
                  <c:v>35.408264874429399</c:v>
                </c:pt>
                <c:pt idx="50">
                  <c:v>#N/A</c:v>
                </c:pt>
                <c:pt idx="51">
                  <c:v>37.056341523951303</c:v>
                </c:pt>
                <c:pt idx="52">
                  <c:v>8.7992108330877894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10.7446936083977</c:v>
                </c:pt>
                <c:pt idx="57">
                  <c:v>#N/A</c:v>
                </c:pt>
                <c:pt idx="58">
                  <c:v>11.7673874344182</c:v>
                </c:pt>
                <c:pt idx="59">
                  <c:v>5.7173678537411696</c:v>
                </c:pt>
                <c:pt idx="60">
                  <c:v>13.2666874934914</c:v>
                </c:pt>
                <c:pt idx="61">
                  <c:v>7.5146389069615998</c:v>
                </c:pt>
                <c:pt idx="62">
                  <c:v>12.693979421108601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16.3874745418229</c:v>
                </c:pt>
                <c:pt idx="67">
                  <c:v>10.317284224539501</c:v>
                </c:pt>
                <c:pt idx="68">
                  <c:v>14.7971516299733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20.0557966522539</c:v>
                </c:pt>
                <c:pt idx="73">
                  <c:v>6.1359671868043302</c:v>
                </c:pt>
                <c:pt idx="74">
                  <c:v>11.5097558377123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11.7673874344182</c:v>
                </c:pt>
                <c:pt idx="79">
                  <c:v>#N/A</c:v>
                </c:pt>
                <c:pt idx="80">
                  <c:v>11.180666763762099</c:v>
                </c:pt>
                <c:pt idx="81">
                  <c:v>11.305756650954899</c:v>
                </c:pt>
                <c:pt idx="82">
                  <c:v>#N/A</c:v>
                </c:pt>
                <c:pt idx="83">
                  <c:v>13.3144055680071</c:v>
                </c:pt>
                <c:pt idx="84">
                  <c:v>#N/A</c:v>
                </c:pt>
                <c:pt idx="85">
                  <c:v>8.7065021489300705</c:v>
                </c:pt>
                <c:pt idx="86">
                  <c:v>5.9442270061444296</c:v>
                </c:pt>
                <c:pt idx="87">
                  <c:v>#N/A</c:v>
                </c:pt>
                <c:pt idx="88">
                  <c:v>6.3442409196178602</c:v>
                </c:pt>
                <c:pt idx="89">
                  <c:v>116.503603996541</c:v>
                </c:pt>
                <c:pt idx="90">
                  <c:v>#N/A</c:v>
                </c:pt>
                <c:pt idx="91">
                  <c:v>24.506067597796601</c:v>
                </c:pt>
                <c:pt idx="92">
                  <c:v>#N/A</c:v>
                </c:pt>
                <c:pt idx="93">
                  <c:v>18.787470940902601</c:v>
                </c:pt>
                <c:pt idx="94">
                  <c:v>#N/A</c:v>
                </c:pt>
                <c:pt idx="95">
                  <c:v>11.4330679503505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10.858333332999701</c:v>
                </c:pt>
                <c:pt idx="100">
                  <c:v>11.33651544151045</c:v>
                </c:pt>
                <c:pt idx="101">
                  <c:v>11.427176323054899</c:v>
                </c:pt>
                <c:pt idx="102">
                  <c:v>9.4056912614249804</c:v>
                </c:pt>
                <c:pt idx="103">
                  <c:v>#N/A</c:v>
                </c:pt>
                <c:pt idx="104">
                  <c:v>4.6614139439474904</c:v>
                </c:pt>
                <c:pt idx="105">
                  <c:v>14.396738837575001</c:v>
                </c:pt>
                <c:pt idx="106">
                  <c:v>51.793241601010799</c:v>
                </c:pt>
                <c:pt idx="107">
                  <c:v>13.028647996993451</c:v>
                </c:pt>
                <c:pt idx="108">
                  <c:v>12.307785119390001</c:v>
                </c:pt>
                <c:pt idx="109">
                  <c:v>#N/A</c:v>
                </c:pt>
                <c:pt idx="110">
                  <c:v>12.023653970661051</c:v>
                </c:pt>
                <c:pt idx="111">
                  <c:v>13.112546897642</c:v>
                </c:pt>
                <c:pt idx="112">
                  <c:v>12.2659085141911</c:v>
                </c:pt>
                <c:pt idx="113">
                  <c:v>24.203589762448601</c:v>
                </c:pt>
                <c:pt idx="114">
                  <c:v>#N/A</c:v>
                </c:pt>
                <c:pt idx="115">
                  <c:v>20.373522894777299</c:v>
                </c:pt>
                <c:pt idx="116">
                  <c:v>#N/A</c:v>
                </c:pt>
                <c:pt idx="117">
                  <c:v>116.799988694513</c:v>
                </c:pt>
                <c:pt idx="118">
                  <c:v>17.969298751967202</c:v>
                </c:pt>
                <c:pt idx="119">
                  <c:v>12.739718114509101</c:v>
                </c:pt>
                <c:pt idx="120">
                  <c:v>4.9121629182052198</c:v>
                </c:pt>
                <c:pt idx="121">
                  <c:v>7.6999999999997604</c:v>
                </c:pt>
                <c:pt idx="122">
                  <c:v>#N/A</c:v>
                </c:pt>
                <c:pt idx="123">
                  <c:v>11.603053435114299</c:v>
                </c:pt>
                <c:pt idx="124">
                  <c:v>#N/A</c:v>
                </c:pt>
                <c:pt idx="125">
                  <c:v>#N/A</c:v>
                </c:pt>
                <c:pt idx="126">
                  <c:v>21.351640254000099</c:v>
                </c:pt>
                <c:pt idx="127">
                  <c:v>#N/A</c:v>
                </c:pt>
                <c:pt idx="128">
                  <c:v>7.3747815958380896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14.449724907814</c:v>
                </c:pt>
                <c:pt idx="133">
                  <c:v>14.7971516299733</c:v>
                </c:pt>
                <c:pt idx="134">
                  <c:v>14.564519115456349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12.4132613723979</c:v>
                </c:pt>
                <c:pt idx="139">
                  <c:v>#N/A</c:v>
                </c:pt>
                <c:pt idx="140">
                  <c:v>11.199722607489401</c:v>
                </c:pt>
                <c:pt idx="141">
                  <c:v>#N/A</c:v>
                </c:pt>
                <c:pt idx="142">
                  <c:v>#N/A</c:v>
                </c:pt>
                <c:pt idx="143">
                  <c:v>12.974697469819301</c:v>
                </c:pt>
                <c:pt idx="144">
                  <c:v>#N/A</c:v>
                </c:pt>
                <c:pt idx="145">
                  <c:v>12.452894882249</c:v>
                </c:pt>
                <c:pt idx="146">
                  <c:v>8.0729437593459892</c:v>
                </c:pt>
                <c:pt idx="147">
                  <c:v>#N/A</c:v>
                </c:pt>
                <c:pt idx="148">
                  <c:v>30.538177432771199</c:v>
                </c:pt>
                <c:pt idx="149">
                  <c:v>11.814697550021201</c:v>
                </c:pt>
                <c:pt idx="150">
                  <c:v>9.7000000000001592</c:v>
                </c:pt>
                <c:pt idx="151">
                  <c:v>#N/A</c:v>
                </c:pt>
                <c:pt idx="152">
                  <c:v>#N/A</c:v>
                </c:pt>
                <c:pt idx="153">
                  <c:v>11.5097558377123</c:v>
                </c:pt>
                <c:pt idx="154">
                  <c:v>#N/A</c:v>
                </c:pt>
                <c:pt idx="155">
                  <c:v>#N/A</c:v>
                </c:pt>
                <c:pt idx="156">
                  <c:v>14.461591074210601</c:v>
                </c:pt>
                <c:pt idx="157">
                  <c:v>27.933762598239898</c:v>
                </c:pt>
                <c:pt idx="158">
                  <c:v>#N/A</c:v>
                </c:pt>
                <c:pt idx="159">
                  <c:v>11.27215970794345</c:v>
                </c:pt>
                <c:pt idx="160">
                  <c:v>11.84612549979475</c:v>
                </c:pt>
                <c:pt idx="161">
                  <c:v>11.84612549979475</c:v>
                </c:pt>
                <c:pt idx="162">
                  <c:v>13.028647996993451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12.4925283921001</c:v>
                </c:pt>
                <c:pt idx="168">
                  <c:v>#N/A</c:v>
                </c:pt>
                <c:pt idx="169">
                  <c:v>0.31844473326588801</c:v>
                </c:pt>
                <c:pt idx="170">
                  <c:v>#N/A</c:v>
                </c:pt>
                <c:pt idx="171">
                  <c:v>#N/A</c:v>
                </c:pt>
                <c:pt idx="172">
                  <c:v>11.144856727844299</c:v>
                </c:pt>
                <c:pt idx="173">
                  <c:v>6.7389265520478903</c:v>
                </c:pt>
                <c:pt idx="174">
                  <c:v>#N/A</c:v>
                </c:pt>
                <c:pt idx="175">
                  <c:v>15.3701595831853</c:v>
                </c:pt>
                <c:pt idx="176">
                  <c:v>#N/A</c:v>
                </c:pt>
                <c:pt idx="177">
                  <c:v>22.913407564163599</c:v>
                </c:pt>
                <c:pt idx="178">
                  <c:v>20.8128229121949</c:v>
                </c:pt>
                <c:pt idx="179">
                  <c:v>11.403163877557201</c:v>
                </c:pt>
                <c:pt idx="180">
                  <c:v>#N/A</c:v>
                </c:pt>
                <c:pt idx="181">
                  <c:v>#N/A</c:v>
                </c:pt>
                <c:pt idx="182">
                  <c:v>13.642960812772101</c:v>
                </c:pt>
                <c:pt idx="183">
                  <c:v>#N/A</c:v>
                </c:pt>
                <c:pt idx="184">
                  <c:v>13.642960812772101</c:v>
                </c:pt>
                <c:pt idx="185">
                  <c:v>#N/A</c:v>
                </c:pt>
                <c:pt idx="186">
                  <c:v>10.7446936083977</c:v>
                </c:pt>
                <c:pt idx="187">
                  <c:v>#N/A</c:v>
                </c:pt>
                <c:pt idx="188">
                  <c:v>11.8799135925283</c:v>
                </c:pt>
                <c:pt idx="189">
                  <c:v>#N/A</c:v>
                </c:pt>
                <c:pt idx="190">
                  <c:v>7.3023283652621798</c:v>
                </c:pt>
                <c:pt idx="191">
                  <c:v>8.05422647614105</c:v>
                </c:pt>
                <c:pt idx="192">
                  <c:v>12.974697469819301</c:v>
                </c:pt>
                <c:pt idx="193">
                  <c:v>75.433268757606399</c:v>
                </c:pt>
                <c:pt idx="194">
                  <c:v>13.082598524167601</c:v>
                </c:pt>
                <c:pt idx="195">
                  <c:v>19.1271820448877</c:v>
                </c:pt>
                <c:pt idx="196">
                  <c:v>19.0404107466914</c:v>
                </c:pt>
                <c:pt idx="197">
                  <c:v>11.7673874344182</c:v>
                </c:pt>
                <c:pt idx="198">
                  <c:v>#N/A</c:v>
                </c:pt>
                <c:pt idx="199">
                  <c:v>#N/A</c:v>
                </c:pt>
                <c:pt idx="200">
                  <c:v>8.5205992510162591</c:v>
                </c:pt>
                <c:pt idx="201">
                  <c:v>#N/A</c:v>
                </c:pt>
                <c:pt idx="202">
                  <c:v>#N/A</c:v>
                </c:pt>
                <c:pt idx="203">
                  <c:v>6.4506644718118604</c:v>
                </c:pt>
                <c:pt idx="204">
                  <c:v>20.5066244471295</c:v>
                </c:pt>
                <c:pt idx="205">
                  <c:v>#N/A</c:v>
                </c:pt>
                <c:pt idx="206">
                  <c:v>#N/A</c:v>
                </c:pt>
                <c:pt idx="207">
                  <c:v>2.79898218829487</c:v>
                </c:pt>
                <c:pt idx="208">
                  <c:v>5.9131937203162499</c:v>
                </c:pt>
                <c:pt idx="209">
                  <c:v>#N/A</c:v>
                </c:pt>
                <c:pt idx="210">
                  <c:v>10.5767903960918</c:v>
                </c:pt>
                <c:pt idx="211">
                  <c:v>#N/A</c:v>
                </c:pt>
                <c:pt idx="212">
                  <c:v>8.1820219681684794</c:v>
                </c:pt>
                <c:pt idx="213">
                  <c:v>#N/A</c:v>
                </c:pt>
                <c:pt idx="214">
                  <c:v>#N/A</c:v>
                </c:pt>
                <c:pt idx="215">
                  <c:v>42.622952731824498</c:v>
                </c:pt>
                <c:pt idx="216">
                  <c:v>12.5744590093248</c:v>
                </c:pt>
                <c:pt idx="217">
                  <c:v>16.3987138263665</c:v>
                </c:pt>
                <c:pt idx="218">
                  <c:v>#N/A</c:v>
                </c:pt>
                <c:pt idx="219">
                  <c:v>15.2542442656564</c:v>
                </c:pt>
                <c:pt idx="220">
                  <c:v>11.8799135925283</c:v>
                </c:pt>
                <c:pt idx="221">
                  <c:v>11.8799135925283</c:v>
                </c:pt>
                <c:pt idx="222">
                  <c:v>#N/A</c:v>
                </c:pt>
                <c:pt idx="223">
                  <c:v>14.5493457170322</c:v>
                </c:pt>
                <c:pt idx="224">
                  <c:v>17.968995496010098</c:v>
                </c:pt>
                <c:pt idx="225">
                  <c:v>10.476363196689</c:v>
                </c:pt>
                <c:pt idx="226">
                  <c:v>15.1248443770346</c:v>
                </c:pt>
                <c:pt idx="227">
                  <c:v>#N/A</c:v>
                </c:pt>
                <c:pt idx="228">
                  <c:v>12.7356566462517</c:v>
                </c:pt>
                <c:pt idx="229">
                  <c:v>12.29032786059585</c:v>
                </c:pt>
                <c:pt idx="230">
                  <c:v>12.4132613723979</c:v>
                </c:pt>
                <c:pt idx="231">
                  <c:v>12.29032786059585</c:v>
                </c:pt>
                <c:pt idx="232">
                  <c:v>24.575724333657501</c:v>
                </c:pt>
                <c:pt idx="233">
                  <c:v>8.7939698492460305</c:v>
                </c:pt>
                <c:pt idx="234">
                  <c:v>12.103938530259899</c:v>
                </c:pt>
                <c:pt idx="235">
                  <c:v>6.4903096400571201</c:v>
                </c:pt>
                <c:pt idx="236">
                  <c:v>18.394160583941702</c:v>
                </c:pt>
                <c:pt idx="237">
                  <c:v>#N/A</c:v>
                </c:pt>
                <c:pt idx="238">
                  <c:v>25.650023927261099</c:v>
                </c:pt>
                <c:pt idx="239">
                  <c:v>12.662993071021599</c:v>
                </c:pt>
                <c:pt idx="240">
                  <c:v>#N/A</c:v>
                </c:pt>
                <c:pt idx="241">
                  <c:v>19.7165023624807</c:v>
                </c:pt>
                <c:pt idx="242">
                  <c:v>14.8992481203002</c:v>
                </c:pt>
                <c:pt idx="243">
                  <c:v>14.3318866009394</c:v>
                </c:pt>
                <c:pt idx="244">
                  <c:v>#N/A</c:v>
                </c:pt>
                <c:pt idx="245">
                  <c:v>37.6147825797716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11.876626514229599</c:v>
                </c:pt>
                <c:pt idx="253">
                  <c:v>10.3347153402771</c:v>
                </c:pt>
                <c:pt idx="254">
                  <c:v>#N/A</c:v>
                </c:pt>
                <c:pt idx="255">
                  <c:v>34.045335860947397</c:v>
                </c:pt>
                <c:pt idx="256">
                  <c:v>#N/A</c:v>
                </c:pt>
                <c:pt idx="257">
                  <c:v>26.845637583892799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12.471612414837301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D0F-4A08-9657-F5C65AC8A956}"/>
            </c:ext>
          </c:extLst>
        </c:ser>
        <c:ser>
          <c:idx val="22"/>
          <c:order val="22"/>
          <c:tx>
            <c:strRef>
              <c:f>Inflation1960_2021!$AA$4</c:f>
              <c:strCache>
                <c:ptCount val="1"/>
                <c:pt idx="0">
                  <c:v>1982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Inflation1960_2021!$AA$5:$AA$270</c:f>
              <c:numCache>
                <c:formatCode>General</c:formatCode>
                <c:ptCount val="266"/>
                <c:pt idx="0">
                  <c:v>#N/A</c:v>
                </c:pt>
                <c:pt idx="1">
                  <c:v>12.1399176954734</c:v>
                </c:pt>
                <c:pt idx="2">
                  <c:v>12.059765208133699</c:v>
                </c:pt>
                <c:pt idx="3">
                  <c:v>#N/A</c:v>
                </c:pt>
                <c:pt idx="4">
                  <c:v>6.5425096300766796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8.3312557558115437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11.3518197573657</c:v>
                </c:pt>
                <c:pt idx="14">
                  <c:v>5.4360308251285296</c:v>
                </c:pt>
                <c:pt idx="15">
                  <c:v>#N/A</c:v>
                </c:pt>
                <c:pt idx="16">
                  <c:v>6.0126210166749701</c:v>
                </c:pt>
                <c:pt idx="17">
                  <c:v>8.8857130847145793</c:v>
                </c:pt>
                <c:pt idx="18">
                  <c:v>#N/A</c:v>
                </c:pt>
                <c:pt idx="19">
                  <c:v>10.3324664370561</c:v>
                </c:pt>
                <c:pt idx="20">
                  <c:v>#N/A</c:v>
                </c:pt>
                <c:pt idx="21">
                  <c:v>8.7265490655546802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9.9044309296260895</c:v>
                </c:pt>
                <c:pt idx="26">
                  <c:v>123.53571856532901</c:v>
                </c:pt>
                <c:pt idx="27">
                  <c:v>#N/A</c:v>
                </c:pt>
                <c:pt idx="28">
                  <c:v>11.1372064274689</c:v>
                </c:pt>
                <c:pt idx="29">
                  <c:v>100.54335919485</c:v>
                </c:pt>
                <c:pt idx="30">
                  <c:v>#N/A</c:v>
                </c:pt>
                <c:pt idx="31">
                  <c:v>6.3565891472868596</c:v>
                </c:pt>
                <c:pt idx="32">
                  <c:v>#N/A</c:v>
                </c:pt>
                <c:pt idx="33">
                  <c:v>12.059765208133699</c:v>
                </c:pt>
                <c:pt idx="34">
                  <c:v>5.8680963572265998</c:v>
                </c:pt>
                <c:pt idx="35">
                  <c:v>#N/A</c:v>
                </c:pt>
                <c:pt idx="36">
                  <c:v>#N/A</c:v>
                </c:pt>
                <c:pt idx="37">
                  <c:v>13.2570198610704</c:v>
                </c:pt>
                <c:pt idx="38">
                  <c:v>10.7689718997139</c:v>
                </c:pt>
                <c:pt idx="39">
                  <c:v>6.8868322948200653</c:v>
                </c:pt>
                <c:pt idx="40">
                  <c:v>#N/A</c:v>
                </c:pt>
                <c:pt idx="41">
                  <c:v>13.296098699566301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9.9410269304183707</c:v>
                </c:pt>
                <c:pt idx="46">
                  <c:v>#N/A</c:v>
                </c:pt>
                <c:pt idx="47">
                  <c:v>24.700239808153501</c:v>
                </c:pt>
                <c:pt idx="48">
                  <c:v>#N/A</c:v>
                </c:pt>
                <c:pt idx="49">
                  <c:v>36.699697574091402</c:v>
                </c:pt>
                <c:pt idx="50">
                  <c:v>#N/A</c:v>
                </c:pt>
                <c:pt idx="51">
                  <c:v>90.121332850416493</c:v>
                </c:pt>
                <c:pt idx="52">
                  <c:v>7.58312589642148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6.4327972669368902</c:v>
                </c:pt>
                <c:pt idx="57">
                  <c:v>#N/A</c:v>
                </c:pt>
                <c:pt idx="58">
                  <c:v>10.1208256779823</c:v>
                </c:pt>
                <c:pt idx="59">
                  <c:v>-2.41071428572346</c:v>
                </c:pt>
                <c:pt idx="60">
                  <c:v>4.3945940976373903</c:v>
                </c:pt>
                <c:pt idx="61">
                  <c:v>7.6462430660614897</c:v>
                </c:pt>
                <c:pt idx="62">
                  <c:v>10.240267996658751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16.257969592884599</c:v>
                </c:pt>
                <c:pt idx="67">
                  <c:v>14.8230088495577</c:v>
                </c:pt>
                <c:pt idx="68">
                  <c:v>11.728886865467899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10.8074213418412</c:v>
                </c:pt>
                <c:pt idx="73">
                  <c:v>5.8900610772396202</c:v>
                </c:pt>
                <c:pt idx="74">
                  <c:v>9.58492764677443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9.58492764677443</c:v>
                </c:pt>
                <c:pt idx="79">
                  <c:v>#N/A</c:v>
                </c:pt>
                <c:pt idx="80">
                  <c:v>7.0315568938948099</c:v>
                </c:pt>
                <c:pt idx="81">
                  <c:v>9.58492764677443</c:v>
                </c:pt>
                <c:pt idx="82">
                  <c:v>#N/A</c:v>
                </c:pt>
                <c:pt idx="83">
                  <c:v>11.978471952380501</c:v>
                </c:pt>
                <c:pt idx="84">
                  <c:v>#N/A</c:v>
                </c:pt>
                <c:pt idx="85">
                  <c:v>16.685796879749098</c:v>
                </c:pt>
                <c:pt idx="86">
                  <c:v>10.8558454553089</c:v>
                </c:pt>
                <c:pt idx="87">
                  <c:v>#N/A</c:v>
                </c:pt>
                <c:pt idx="88">
                  <c:v>5.24104712605721</c:v>
                </c:pt>
                <c:pt idx="89">
                  <c:v>22.295566408089201</c:v>
                </c:pt>
                <c:pt idx="90">
                  <c:v>#N/A</c:v>
                </c:pt>
                <c:pt idx="91">
                  <c:v>20.991088622001602</c:v>
                </c:pt>
                <c:pt idx="92">
                  <c:v>#N/A</c:v>
                </c:pt>
                <c:pt idx="93">
                  <c:v>7.8127414121648799</c:v>
                </c:pt>
                <c:pt idx="94">
                  <c:v>#N/A</c:v>
                </c:pt>
                <c:pt idx="95">
                  <c:v>0.30738556143705498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7.3592422760504901</c:v>
                </c:pt>
                <c:pt idx="100">
                  <c:v>12.312450870773599</c:v>
                </c:pt>
                <c:pt idx="101">
                  <c:v>8.8857130847145793</c:v>
                </c:pt>
                <c:pt idx="102">
                  <c:v>8.98262170616891</c:v>
                </c:pt>
                <c:pt idx="103">
                  <c:v>10.970464135021199</c:v>
                </c:pt>
                <c:pt idx="104">
                  <c:v>6.8358050825954404</c:v>
                </c:pt>
                <c:pt idx="105">
                  <c:v>10.81658525470495</c:v>
                </c:pt>
                <c:pt idx="106">
                  <c:v>50.243226389676003</c:v>
                </c:pt>
                <c:pt idx="107">
                  <c:v>10.831809773817151</c:v>
                </c:pt>
                <c:pt idx="108">
                  <c:v>7.1299067581671203</c:v>
                </c:pt>
                <c:pt idx="109">
                  <c:v>#N/A</c:v>
                </c:pt>
                <c:pt idx="110">
                  <c:v>10.846857917687251</c:v>
                </c:pt>
                <c:pt idx="111">
                  <c:v>7.8907427937749004</c:v>
                </c:pt>
                <c:pt idx="112">
                  <c:v>9.4454239535345295</c:v>
                </c:pt>
                <c:pt idx="113">
                  <c:v>18.689725926956399</c:v>
                </c:pt>
                <c:pt idx="114">
                  <c:v>#N/A</c:v>
                </c:pt>
                <c:pt idx="115">
                  <c:v>17.1471142032124</c:v>
                </c:pt>
                <c:pt idx="116">
                  <c:v>#N/A</c:v>
                </c:pt>
                <c:pt idx="117">
                  <c:v>120.364392146445</c:v>
                </c:pt>
                <c:pt idx="118">
                  <c:v>16.480414620221499</c:v>
                </c:pt>
                <c:pt idx="119">
                  <c:v>6.5454079672007</c:v>
                </c:pt>
                <c:pt idx="120">
                  <c:v>2.7410409556313802</c:v>
                </c:pt>
                <c:pt idx="121">
                  <c:v>7.4280408542248804</c:v>
                </c:pt>
                <c:pt idx="122">
                  <c:v>#N/A</c:v>
                </c:pt>
                <c:pt idx="123">
                  <c:v>20.666714666282701</c:v>
                </c:pt>
                <c:pt idx="124">
                  <c:v>#N/A</c:v>
                </c:pt>
                <c:pt idx="125">
                  <c:v>#N/A</c:v>
                </c:pt>
                <c:pt idx="126">
                  <c:v>7.1908466400686404</c:v>
                </c:pt>
                <c:pt idx="127">
                  <c:v>#N/A</c:v>
                </c:pt>
                <c:pt idx="128">
                  <c:v>7.7767984269085098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8.3976815591668945</c:v>
                </c:pt>
                <c:pt idx="133">
                  <c:v>7.8127414121648799</c:v>
                </c:pt>
                <c:pt idx="134">
                  <c:v>8.3976815591668945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12.1399176954734</c:v>
                </c:pt>
                <c:pt idx="139">
                  <c:v>#N/A</c:v>
                </c:pt>
                <c:pt idx="140">
                  <c:v>10.2588088556284</c:v>
                </c:pt>
                <c:pt idx="141">
                  <c:v>#N/A</c:v>
                </c:pt>
                <c:pt idx="142">
                  <c:v>#N/A</c:v>
                </c:pt>
                <c:pt idx="143">
                  <c:v>10.837870380065601</c:v>
                </c:pt>
                <c:pt idx="144">
                  <c:v>#N/A</c:v>
                </c:pt>
                <c:pt idx="145">
                  <c:v>10.667614319569751</c:v>
                </c:pt>
                <c:pt idx="146">
                  <c:v>9.35705099427385</c:v>
                </c:pt>
                <c:pt idx="147">
                  <c:v>#N/A</c:v>
                </c:pt>
                <c:pt idx="148">
                  <c:v>31.789704651053501</c:v>
                </c:pt>
                <c:pt idx="149">
                  <c:v>9.8211624443208194</c:v>
                </c:pt>
                <c:pt idx="150">
                  <c:v>5.8189000297783098</c:v>
                </c:pt>
                <c:pt idx="151">
                  <c:v>#N/A</c:v>
                </c:pt>
                <c:pt idx="152">
                  <c:v>#N/A</c:v>
                </c:pt>
                <c:pt idx="153">
                  <c:v>5.8182339721866603</c:v>
                </c:pt>
                <c:pt idx="154">
                  <c:v>#N/A</c:v>
                </c:pt>
                <c:pt idx="155">
                  <c:v>#N/A</c:v>
                </c:pt>
                <c:pt idx="156">
                  <c:v>11.415693128365101</c:v>
                </c:pt>
                <c:pt idx="157">
                  <c:v>58.913419853104799</c:v>
                </c:pt>
                <c:pt idx="158">
                  <c:v>#N/A</c:v>
                </c:pt>
                <c:pt idx="159">
                  <c:v>8.3312557558115437</c:v>
                </c:pt>
                <c:pt idx="160">
                  <c:v>10.393308076463351</c:v>
                </c:pt>
                <c:pt idx="161">
                  <c:v>10.393308076463351</c:v>
                </c:pt>
                <c:pt idx="162">
                  <c:v>10.393308076463351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10.527807297298301</c:v>
                </c:pt>
                <c:pt idx="168">
                  <c:v>#N/A</c:v>
                </c:pt>
                <c:pt idx="169">
                  <c:v>5.3047404053799596</c:v>
                </c:pt>
                <c:pt idx="170">
                  <c:v>#N/A</c:v>
                </c:pt>
                <c:pt idx="171">
                  <c:v>#N/A</c:v>
                </c:pt>
                <c:pt idx="172">
                  <c:v>11.6985465924139</c:v>
                </c:pt>
                <c:pt idx="173">
                  <c:v>5.9110965846838202</c:v>
                </c:pt>
                <c:pt idx="174">
                  <c:v>#N/A</c:v>
                </c:pt>
                <c:pt idx="175">
                  <c:v>16.163694123101799</c:v>
                </c:pt>
                <c:pt idx="176">
                  <c:v>#N/A</c:v>
                </c:pt>
                <c:pt idx="177">
                  <c:v>11.641835741678401</c:v>
                </c:pt>
                <c:pt idx="178">
                  <c:v>7.6977472471424697</c:v>
                </c:pt>
                <c:pt idx="179">
                  <c:v>8.45019944999442</c:v>
                </c:pt>
                <c:pt idx="180">
                  <c:v>#N/A</c:v>
                </c:pt>
                <c:pt idx="181">
                  <c:v>#N/A</c:v>
                </c:pt>
                <c:pt idx="182">
                  <c:v>11.3409961685824</c:v>
                </c:pt>
                <c:pt idx="183">
                  <c:v>#N/A</c:v>
                </c:pt>
                <c:pt idx="184">
                  <c:v>11.3409961685824</c:v>
                </c:pt>
                <c:pt idx="185">
                  <c:v>#N/A</c:v>
                </c:pt>
                <c:pt idx="186">
                  <c:v>9.9044309296260895</c:v>
                </c:pt>
                <c:pt idx="187">
                  <c:v>#N/A</c:v>
                </c:pt>
                <c:pt idx="188">
                  <c:v>5.9035287843585698</c:v>
                </c:pt>
                <c:pt idx="189">
                  <c:v>#N/A</c:v>
                </c:pt>
                <c:pt idx="190">
                  <c:v>4.2505717632812301</c:v>
                </c:pt>
                <c:pt idx="191">
                  <c:v>5.5350553505534803</c:v>
                </c:pt>
                <c:pt idx="192">
                  <c:v>5.1200654371319398</c:v>
                </c:pt>
                <c:pt idx="193">
                  <c:v>64.448158538792896</c:v>
                </c:pt>
                <c:pt idx="194">
                  <c:v>10.221727137689101</c:v>
                </c:pt>
                <c:pt idx="195">
                  <c:v>103.55871886121</c:v>
                </c:pt>
                <c:pt idx="196">
                  <c:v>21.6792837277095</c:v>
                </c:pt>
                <c:pt idx="197">
                  <c:v>9.47098932052414</c:v>
                </c:pt>
                <c:pt idx="198">
                  <c:v>#N/A</c:v>
                </c:pt>
                <c:pt idx="199">
                  <c:v>#N/A</c:v>
                </c:pt>
                <c:pt idx="200">
                  <c:v>5.6999999999998003</c:v>
                </c:pt>
                <c:pt idx="201">
                  <c:v>#N/A</c:v>
                </c:pt>
                <c:pt idx="202">
                  <c:v>#N/A</c:v>
                </c:pt>
                <c:pt idx="203">
                  <c:v>12.565136533413501</c:v>
                </c:pt>
                <c:pt idx="204">
                  <c:v>18.296224589118602</c:v>
                </c:pt>
                <c:pt idx="205">
                  <c:v>#N/A</c:v>
                </c:pt>
                <c:pt idx="206">
                  <c:v>#N/A</c:v>
                </c:pt>
                <c:pt idx="207">
                  <c:v>1.02103960396036</c:v>
                </c:pt>
                <c:pt idx="208">
                  <c:v>17.376385216892199</c:v>
                </c:pt>
                <c:pt idx="209">
                  <c:v>#N/A</c:v>
                </c:pt>
                <c:pt idx="210">
                  <c:v>-0.91264667535853905</c:v>
                </c:pt>
                <c:pt idx="211">
                  <c:v>#N/A</c:v>
                </c:pt>
                <c:pt idx="212">
                  <c:v>3.91628677994199</c:v>
                </c:pt>
                <c:pt idx="213">
                  <c:v>#N/A</c:v>
                </c:pt>
                <c:pt idx="214">
                  <c:v>#N/A</c:v>
                </c:pt>
                <c:pt idx="215">
                  <c:v>30.1125435950715</c:v>
                </c:pt>
                <c:pt idx="216">
                  <c:v>7.5445750149817199</c:v>
                </c:pt>
                <c:pt idx="217">
                  <c:v>12.983425414364801</c:v>
                </c:pt>
                <c:pt idx="218">
                  <c:v>#N/A</c:v>
                </c:pt>
                <c:pt idx="219">
                  <c:v>14.6390324191598</c:v>
                </c:pt>
                <c:pt idx="220">
                  <c:v>9.9044309296260895</c:v>
                </c:pt>
                <c:pt idx="221">
                  <c:v>9.9044309296260895</c:v>
                </c:pt>
                <c:pt idx="222">
                  <c:v>#N/A</c:v>
                </c:pt>
                <c:pt idx="223">
                  <c:v>14.4150020548327</c:v>
                </c:pt>
                <c:pt idx="224">
                  <c:v>10.8257491675687</c:v>
                </c:pt>
                <c:pt idx="225">
                  <c:v>5.9272229820199298</c:v>
                </c:pt>
                <c:pt idx="226">
                  <c:v>4.6140674987308499</c:v>
                </c:pt>
                <c:pt idx="227">
                  <c:v>#N/A</c:v>
                </c:pt>
                <c:pt idx="228">
                  <c:v>7.2282566224394298</c:v>
                </c:pt>
                <c:pt idx="229">
                  <c:v>12.099841451803549</c:v>
                </c:pt>
                <c:pt idx="230">
                  <c:v>12.1399176954734</c:v>
                </c:pt>
                <c:pt idx="231">
                  <c:v>12.099841451803549</c:v>
                </c:pt>
                <c:pt idx="232">
                  <c:v>25.7128797492595</c:v>
                </c:pt>
                <c:pt idx="233">
                  <c:v>7.2764086177985599</c:v>
                </c:pt>
                <c:pt idx="234">
                  <c:v>8.58918509047116</c:v>
                </c:pt>
                <c:pt idx="235">
                  <c:v>5.6551018239234301</c:v>
                </c:pt>
                <c:pt idx="236">
                  <c:v>14.3033292231811</c:v>
                </c:pt>
                <c:pt idx="237">
                  <c:v>#N/A</c:v>
                </c:pt>
                <c:pt idx="238">
                  <c:v>28.932334645169298</c:v>
                </c:pt>
                <c:pt idx="239">
                  <c:v>5.2590799031682502</c:v>
                </c:pt>
                <c:pt idx="240">
                  <c:v>#N/A</c:v>
                </c:pt>
                <c:pt idx="241">
                  <c:v>11.129673328182699</c:v>
                </c:pt>
                <c:pt idx="242">
                  <c:v>10.837870380065601</c:v>
                </c:pt>
                <c:pt idx="243">
                  <c:v>11.634762943167299</c:v>
                </c:pt>
                <c:pt idx="244">
                  <c:v>#N/A</c:v>
                </c:pt>
                <c:pt idx="245">
                  <c:v>29.137514502267699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8.5988638333218095</c:v>
                </c:pt>
                <c:pt idx="253">
                  <c:v>6.1314270002749396</c:v>
                </c:pt>
                <c:pt idx="254">
                  <c:v>#N/A</c:v>
                </c:pt>
                <c:pt idx="255">
                  <c:v>18.992501295218201</c:v>
                </c:pt>
                <c:pt idx="256">
                  <c:v>#N/A</c:v>
                </c:pt>
                <c:pt idx="257">
                  <c:v>6.6725455614344602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10.240267996658751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D0F-4A08-9657-F5C65AC8A956}"/>
            </c:ext>
          </c:extLst>
        </c:ser>
        <c:ser>
          <c:idx val="23"/>
          <c:order val="23"/>
          <c:tx>
            <c:strRef>
              <c:f>Inflation1960_2021!$AB$4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Inflation1960_2021!$AB$5:$AB$270</c:f>
              <c:numCache>
                <c:formatCode>General</c:formatCode>
                <c:ptCount val="266"/>
                <c:pt idx="0">
                  <c:v>#N/A</c:v>
                </c:pt>
                <c:pt idx="1">
                  <c:v>11.5675243834069</c:v>
                </c:pt>
                <c:pt idx="2">
                  <c:v>10.671936758893301</c:v>
                </c:pt>
                <c:pt idx="3">
                  <c:v>#N/A</c:v>
                </c:pt>
                <c:pt idx="4">
                  <c:v>5.9671639303272297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5.4936655143209201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10.038910505836601</c:v>
                </c:pt>
                <c:pt idx="14">
                  <c:v>3.33916453409529</c:v>
                </c:pt>
                <c:pt idx="15">
                  <c:v>#N/A</c:v>
                </c:pt>
                <c:pt idx="16">
                  <c:v>3.9999999999999498</c:v>
                </c:pt>
                <c:pt idx="17">
                  <c:v>2.9723991507507299</c:v>
                </c:pt>
                <c:pt idx="18">
                  <c:v>#N/A</c:v>
                </c:pt>
                <c:pt idx="19">
                  <c:v>5.2302987828883998</c:v>
                </c:pt>
                <c:pt idx="20">
                  <c:v>#N/A</c:v>
                </c:pt>
                <c:pt idx="21">
                  <c:v>7.6616098374387898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18.023715415019801</c:v>
                </c:pt>
                <c:pt idx="26">
                  <c:v>275.58628356036201</c:v>
                </c:pt>
                <c:pt idx="27">
                  <c:v>#N/A</c:v>
                </c:pt>
                <c:pt idx="28">
                  <c:v>10.4771438105237</c:v>
                </c:pt>
                <c:pt idx="29">
                  <c:v>135.02768223047201</c:v>
                </c:pt>
                <c:pt idx="30">
                  <c:v>#N/A</c:v>
                </c:pt>
                <c:pt idx="31">
                  <c:v>1.1661807580175001</c:v>
                </c:pt>
                <c:pt idx="32">
                  <c:v>#N/A</c:v>
                </c:pt>
                <c:pt idx="33">
                  <c:v>8.1537627742042709</c:v>
                </c:pt>
                <c:pt idx="34">
                  <c:v>8.1512313562263294</c:v>
                </c:pt>
                <c:pt idx="35">
                  <c:v>#N/A</c:v>
                </c:pt>
                <c:pt idx="36">
                  <c:v>#N/A</c:v>
                </c:pt>
                <c:pt idx="37">
                  <c:v>16.6312264100787</c:v>
                </c:pt>
                <c:pt idx="38">
                  <c:v>5.86358802977366</c:v>
                </c:pt>
                <c:pt idx="39">
                  <c:v>4.8210534287205444</c:v>
                </c:pt>
                <c:pt idx="40">
                  <c:v>#N/A</c:v>
                </c:pt>
                <c:pt idx="41">
                  <c:v>14.6126112868811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27.2571946726204</c:v>
                </c:pt>
                <c:pt idx="46">
                  <c:v>#N/A</c:v>
                </c:pt>
                <c:pt idx="47">
                  <c:v>19.4871794871795</c:v>
                </c:pt>
                <c:pt idx="48">
                  <c:v>#N/A</c:v>
                </c:pt>
                <c:pt idx="49">
                  <c:v>76.526697666265903</c:v>
                </c:pt>
                <c:pt idx="50">
                  <c:v>#N/A</c:v>
                </c:pt>
                <c:pt idx="51">
                  <c:v>32.623708148783201</c:v>
                </c:pt>
                <c:pt idx="52">
                  <c:v>5.64042843342129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5.0497142410088003</c:v>
                </c:pt>
                <c:pt idx="57">
                  <c:v>#N/A</c:v>
                </c:pt>
                <c:pt idx="58">
                  <c:v>6.9082288115884696</c:v>
                </c:pt>
                <c:pt idx="59">
                  <c:v>0.90184289635688197</c:v>
                </c:pt>
                <c:pt idx="60">
                  <c:v>4.1479524438573199</c:v>
                </c:pt>
                <c:pt idx="61">
                  <c:v>5.6286232944897998</c:v>
                </c:pt>
                <c:pt idx="62">
                  <c:v>10.3604035815891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48.433874710312203</c:v>
                </c:pt>
                <c:pt idx="67">
                  <c:v>16.079873883342</c:v>
                </c:pt>
                <c:pt idx="68">
                  <c:v>13.3143177303524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11.5675243834069</c:v>
                </c:pt>
                <c:pt idx="73">
                  <c:v>-0.67537806485471497</c:v>
                </c:pt>
                <c:pt idx="74">
                  <c:v>8.6692715980851496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8.6692715980851496</c:v>
                </c:pt>
                <c:pt idx="79">
                  <c:v>#N/A</c:v>
                </c:pt>
                <c:pt idx="80">
                  <c:v>6.7041839980142202</c:v>
                </c:pt>
                <c:pt idx="81">
                  <c:v>8.3662926064563994</c:v>
                </c:pt>
                <c:pt idx="82">
                  <c:v>#N/A</c:v>
                </c:pt>
                <c:pt idx="83">
                  <c:v>9.4595484723531396</c:v>
                </c:pt>
                <c:pt idx="84">
                  <c:v>#N/A</c:v>
                </c:pt>
                <c:pt idx="85">
                  <c:v>10.671936758893301</c:v>
                </c:pt>
                <c:pt idx="86">
                  <c:v>10.636303676138599</c:v>
                </c:pt>
                <c:pt idx="87">
                  <c:v>#N/A</c:v>
                </c:pt>
                <c:pt idx="88">
                  <c:v>3.2934146029184399</c:v>
                </c:pt>
                <c:pt idx="89">
                  <c:v>122.87451457259201</c:v>
                </c:pt>
                <c:pt idx="90">
                  <c:v>#N/A</c:v>
                </c:pt>
                <c:pt idx="91">
                  <c:v>20.1794812892138</c:v>
                </c:pt>
                <c:pt idx="92">
                  <c:v>#N/A</c:v>
                </c:pt>
                <c:pt idx="93">
                  <c:v>6.0953472819334298</c:v>
                </c:pt>
                <c:pt idx="94">
                  <c:v>#N/A</c:v>
                </c:pt>
                <c:pt idx="95">
                  <c:v>4.5386781513325696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10.243663352654499</c:v>
                </c:pt>
                <c:pt idx="100">
                  <c:v>11.126644122143048</c:v>
                </c:pt>
                <c:pt idx="101">
                  <c:v>6.9082288115884696</c:v>
                </c:pt>
                <c:pt idx="102">
                  <c:v>8.2528116584825693</c:v>
                </c:pt>
                <c:pt idx="103">
                  <c:v>9.8859315589354999</c:v>
                </c:pt>
                <c:pt idx="104">
                  <c:v>7.2798957327948903</c:v>
                </c:pt>
                <c:pt idx="105">
                  <c:v>11.833910910095501</c:v>
                </c:pt>
                <c:pt idx="106">
                  <c:v>83.9500461937035</c:v>
                </c:pt>
                <c:pt idx="107">
                  <c:v>10.654120217515949</c:v>
                </c:pt>
                <c:pt idx="108">
                  <c:v>6.5331087489336053</c:v>
                </c:pt>
                <c:pt idx="109">
                  <c:v>#N/A</c:v>
                </c:pt>
                <c:pt idx="110">
                  <c:v>8.8041383691720085</c:v>
                </c:pt>
                <c:pt idx="111">
                  <c:v>11.868081298673401</c:v>
                </c:pt>
                <c:pt idx="112">
                  <c:v>11.799740521517601</c:v>
                </c:pt>
                <c:pt idx="113">
                  <c:v>19.740189177861101</c:v>
                </c:pt>
                <c:pt idx="114">
                  <c:v>#N/A</c:v>
                </c:pt>
                <c:pt idx="115">
                  <c:v>10.4476295240831</c:v>
                </c:pt>
                <c:pt idx="116">
                  <c:v>#N/A</c:v>
                </c:pt>
                <c:pt idx="117">
                  <c:v>145.951530366009</c:v>
                </c:pt>
                <c:pt idx="118">
                  <c:v>14.646576674877</c:v>
                </c:pt>
                <c:pt idx="119">
                  <c:v>11.5821110844253</c:v>
                </c:pt>
                <c:pt idx="120">
                  <c:v>1.89971971348492</c:v>
                </c:pt>
                <c:pt idx="121">
                  <c:v>5.0201670983146096</c:v>
                </c:pt>
                <c:pt idx="122">
                  <c:v>#N/A</c:v>
                </c:pt>
                <c:pt idx="123">
                  <c:v>11.397782736852299</c:v>
                </c:pt>
                <c:pt idx="124">
                  <c:v>#N/A</c:v>
                </c:pt>
                <c:pt idx="125">
                  <c:v>#N/A</c:v>
                </c:pt>
                <c:pt idx="126">
                  <c:v>3.4206141949892501</c:v>
                </c:pt>
                <c:pt idx="127">
                  <c:v>#N/A</c:v>
                </c:pt>
                <c:pt idx="128">
                  <c:v>4.7181680927515401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10.9128872185399</c:v>
                </c:pt>
                <c:pt idx="133">
                  <c:v>11.5821110844253</c:v>
                </c:pt>
                <c:pt idx="134">
                  <c:v>12.44821440738885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17.492354740061401</c:v>
                </c:pt>
                <c:pt idx="139">
                  <c:v>#N/A</c:v>
                </c:pt>
                <c:pt idx="140">
                  <c:v>10.6052036199096</c:v>
                </c:pt>
                <c:pt idx="141">
                  <c:v>#N/A</c:v>
                </c:pt>
                <c:pt idx="142">
                  <c:v>#N/A</c:v>
                </c:pt>
                <c:pt idx="143">
                  <c:v>10.636303676138599</c:v>
                </c:pt>
                <c:pt idx="144">
                  <c:v>#N/A</c:v>
                </c:pt>
                <c:pt idx="145">
                  <c:v>11.70836254483255</c:v>
                </c:pt>
                <c:pt idx="146">
                  <c:v>8.6692715980851496</c:v>
                </c:pt>
                <c:pt idx="147">
                  <c:v>#N/A</c:v>
                </c:pt>
                <c:pt idx="148">
                  <c:v>19.328338591095001</c:v>
                </c:pt>
                <c:pt idx="149">
                  <c:v>13.5025105170179</c:v>
                </c:pt>
                <c:pt idx="150">
                  <c:v>3.7042354631937302</c:v>
                </c:pt>
                <c:pt idx="151">
                  <c:v>#N/A</c:v>
                </c:pt>
                <c:pt idx="152">
                  <c:v>#N/A</c:v>
                </c:pt>
                <c:pt idx="153">
                  <c:v>-0.88099756031753096</c:v>
                </c:pt>
                <c:pt idx="154">
                  <c:v>#N/A</c:v>
                </c:pt>
                <c:pt idx="155">
                  <c:v>#N/A</c:v>
                </c:pt>
                <c:pt idx="156">
                  <c:v>5.5894980184394703</c:v>
                </c:pt>
                <c:pt idx="157">
                  <c:v>101.87493843599199</c:v>
                </c:pt>
                <c:pt idx="158">
                  <c:v>#N/A</c:v>
                </c:pt>
                <c:pt idx="159">
                  <c:v>5.4936655143209201</c:v>
                </c:pt>
                <c:pt idx="160">
                  <c:v>6.1676138647938696</c:v>
                </c:pt>
                <c:pt idx="161">
                  <c:v>6.1676138647938696</c:v>
                </c:pt>
                <c:pt idx="162">
                  <c:v>11.034859747872801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6.2079353887031203</c:v>
                </c:pt>
                <c:pt idx="168">
                  <c:v>#N/A</c:v>
                </c:pt>
                <c:pt idx="169">
                  <c:v>5.6500833634543701</c:v>
                </c:pt>
                <c:pt idx="170">
                  <c:v>#N/A</c:v>
                </c:pt>
                <c:pt idx="171">
                  <c:v>#N/A</c:v>
                </c:pt>
                <c:pt idx="172">
                  <c:v>12.377238078271301</c:v>
                </c:pt>
                <c:pt idx="173">
                  <c:v>2.74084033162254</c:v>
                </c:pt>
                <c:pt idx="174">
                  <c:v>#N/A</c:v>
                </c:pt>
                <c:pt idx="175">
                  <c:v>7.3410758605734499</c:v>
                </c:pt>
                <c:pt idx="176">
                  <c:v>#N/A</c:v>
                </c:pt>
                <c:pt idx="177">
                  <c:v>-2.4896056867148699</c:v>
                </c:pt>
                <c:pt idx="178">
                  <c:v>23.212331551155899</c:v>
                </c:pt>
                <c:pt idx="179">
                  <c:v>4.5380116314671453</c:v>
                </c:pt>
                <c:pt idx="180">
                  <c:v>#N/A</c:v>
                </c:pt>
                <c:pt idx="181">
                  <c:v>#N/A</c:v>
                </c:pt>
                <c:pt idx="182">
                  <c:v>8.4652443220922002</c:v>
                </c:pt>
                <c:pt idx="183">
                  <c:v>#N/A</c:v>
                </c:pt>
                <c:pt idx="184">
                  <c:v>8.8730215236321808</c:v>
                </c:pt>
                <c:pt idx="185">
                  <c:v>#N/A</c:v>
                </c:pt>
                <c:pt idx="186">
                  <c:v>6.0526315789473699</c:v>
                </c:pt>
                <c:pt idx="187">
                  <c:v>#N/A</c:v>
                </c:pt>
                <c:pt idx="188">
                  <c:v>6.3620334998529904</c:v>
                </c:pt>
                <c:pt idx="189">
                  <c:v>#N/A</c:v>
                </c:pt>
                <c:pt idx="190">
                  <c:v>2.1028412436816599</c:v>
                </c:pt>
                <c:pt idx="191">
                  <c:v>7.9020979013986103</c:v>
                </c:pt>
                <c:pt idx="192">
                  <c:v>13.433755563163</c:v>
                </c:pt>
                <c:pt idx="193">
                  <c:v>111.150635209158</c:v>
                </c:pt>
                <c:pt idx="194">
                  <c:v>10.0293565620481</c:v>
                </c:pt>
                <c:pt idx="195">
                  <c:v>25.534759358289001</c:v>
                </c:pt>
                <c:pt idx="196">
                  <c:v>24.002762380291699</c:v>
                </c:pt>
                <c:pt idx="197">
                  <c:v>7.3104857966841701</c:v>
                </c:pt>
                <c:pt idx="198">
                  <c:v>#N/A</c:v>
                </c:pt>
                <c:pt idx="199">
                  <c:v>#N/A</c:v>
                </c:pt>
                <c:pt idx="200">
                  <c:v>2.7436140009461401</c:v>
                </c:pt>
                <c:pt idx="201">
                  <c:v>#N/A</c:v>
                </c:pt>
                <c:pt idx="202">
                  <c:v>#N/A</c:v>
                </c:pt>
                <c:pt idx="203">
                  <c:v>6.5930021430708097</c:v>
                </c:pt>
                <c:pt idx="204">
                  <c:v>16.460135608993301</c:v>
                </c:pt>
                <c:pt idx="205">
                  <c:v>#N/A</c:v>
                </c:pt>
                <c:pt idx="206">
                  <c:v>#N/A</c:v>
                </c:pt>
                <c:pt idx="207">
                  <c:v>0.191424196019053</c:v>
                </c:pt>
                <c:pt idx="208">
                  <c:v>11.616984568147499</c:v>
                </c:pt>
                <c:pt idx="209">
                  <c:v>#N/A</c:v>
                </c:pt>
                <c:pt idx="210">
                  <c:v>6.0526315789473699</c:v>
                </c:pt>
                <c:pt idx="211">
                  <c:v>#N/A</c:v>
                </c:pt>
                <c:pt idx="212">
                  <c:v>1.19641076769694</c:v>
                </c:pt>
                <c:pt idx="213">
                  <c:v>#N/A</c:v>
                </c:pt>
                <c:pt idx="214">
                  <c:v>#N/A</c:v>
                </c:pt>
                <c:pt idx="215">
                  <c:v>40.213491843693603</c:v>
                </c:pt>
                <c:pt idx="216">
                  <c:v>5.8210647986934205</c:v>
                </c:pt>
                <c:pt idx="217">
                  <c:v>6.2347188264058202</c:v>
                </c:pt>
                <c:pt idx="218">
                  <c:v>#N/A</c:v>
                </c:pt>
                <c:pt idx="219">
                  <c:v>12.303207143823499</c:v>
                </c:pt>
                <c:pt idx="220">
                  <c:v>12.377238078271301</c:v>
                </c:pt>
                <c:pt idx="221">
                  <c:v>12.377238078271301</c:v>
                </c:pt>
                <c:pt idx="222">
                  <c:v>#N/A</c:v>
                </c:pt>
                <c:pt idx="223">
                  <c:v>12.17407273517</c:v>
                </c:pt>
                <c:pt idx="224">
                  <c:v>13.9643880065</c:v>
                </c:pt>
                <c:pt idx="225">
                  <c:v>2.2915353703470598</c:v>
                </c:pt>
                <c:pt idx="226">
                  <c:v>1.4730585346230201</c:v>
                </c:pt>
                <c:pt idx="227">
                  <c:v>#N/A</c:v>
                </c:pt>
                <c:pt idx="228">
                  <c:v>5.4583879899021799</c:v>
                </c:pt>
                <c:pt idx="229">
                  <c:v>11.482653560129599</c:v>
                </c:pt>
                <c:pt idx="230">
                  <c:v>11.5675243834069</c:v>
                </c:pt>
                <c:pt idx="231">
                  <c:v>11.482653560129599</c:v>
                </c:pt>
                <c:pt idx="232">
                  <c:v>30.5877747791383</c:v>
                </c:pt>
                <c:pt idx="233">
                  <c:v>4.41180807455269</c:v>
                </c:pt>
                <c:pt idx="234">
                  <c:v>8.8730215236321808</c:v>
                </c:pt>
                <c:pt idx="235">
                  <c:v>2.94979443545727</c:v>
                </c:pt>
                <c:pt idx="236">
                  <c:v>6.1272923408846198</c:v>
                </c:pt>
                <c:pt idx="237">
                  <c:v>#N/A</c:v>
                </c:pt>
                <c:pt idx="238">
                  <c:v>27.0559275305238</c:v>
                </c:pt>
                <c:pt idx="239">
                  <c:v>3.7265366212408</c:v>
                </c:pt>
                <c:pt idx="240">
                  <c:v>#N/A</c:v>
                </c:pt>
                <c:pt idx="241">
                  <c:v>9.3554650798614496</c:v>
                </c:pt>
                <c:pt idx="242">
                  <c:v>9.8135531178777597</c:v>
                </c:pt>
                <c:pt idx="243">
                  <c:v>15.174999999333201</c:v>
                </c:pt>
                <c:pt idx="244">
                  <c:v>#N/A</c:v>
                </c:pt>
                <c:pt idx="245">
                  <c:v>31.390271019844501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4.6093032726978302</c:v>
                </c:pt>
                <c:pt idx="253">
                  <c:v>3.2124352331606301</c:v>
                </c:pt>
                <c:pt idx="254">
                  <c:v>#N/A</c:v>
                </c:pt>
                <c:pt idx="255">
                  <c:v>49.197379650563803</c:v>
                </c:pt>
                <c:pt idx="256">
                  <c:v>#N/A</c:v>
                </c:pt>
                <c:pt idx="257">
                  <c:v>1.65334802976032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8.7711465608586643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D0F-4A08-9657-F5C65AC8A956}"/>
            </c:ext>
          </c:extLst>
        </c:ser>
        <c:ser>
          <c:idx val="24"/>
          <c:order val="24"/>
          <c:tx>
            <c:strRef>
              <c:f>Inflation1960_2021!$AC$4</c:f>
              <c:strCache>
                <c:ptCount val="1"/>
                <c:pt idx="0">
                  <c:v>1984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Inflation1960_2021!$AC$5:$AC$270</c:f>
              <c:numCache>
                <c:formatCode>General</c:formatCode>
                <c:ptCount val="266"/>
                <c:pt idx="0">
                  <c:v>#N/A</c:v>
                </c:pt>
                <c:pt idx="1">
                  <c:v>10.983862571577401</c:v>
                </c:pt>
                <c:pt idx="2">
                  <c:v>11.2499999999997</c:v>
                </c:pt>
                <c:pt idx="3">
                  <c:v>#N/A</c:v>
                </c:pt>
                <c:pt idx="4">
                  <c:v>8.1163979551709904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8.1163979551709904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3.9603960396039501</c:v>
                </c:pt>
                <c:pt idx="14">
                  <c:v>5.6631857390935503</c:v>
                </c:pt>
                <c:pt idx="15">
                  <c:v>#N/A</c:v>
                </c:pt>
                <c:pt idx="16">
                  <c:v>3.96634615384614</c:v>
                </c:pt>
                <c:pt idx="17">
                  <c:v>0.322399250235335</c:v>
                </c:pt>
                <c:pt idx="18">
                  <c:v>#N/A</c:v>
                </c:pt>
                <c:pt idx="19">
                  <c:v>4.6857973118559899</c:v>
                </c:pt>
                <c:pt idx="20">
                  <c:v>#N/A</c:v>
                </c:pt>
                <c:pt idx="21">
                  <c:v>6.3417749100912797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7.0328198258539398</c:v>
                </c:pt>
                <c:pt idx="26">
                  <c:v>1281.34994174486</c:v>
                </c:pt>
                <c:pt idx="27">
                  <c:v>#N/A</c:v>
                </c:pt>
                <c:pt idx="28">
                  <c:v>8.5774690425190698</c:v>
                </c:pt>
                <c:pt idx="29">
                  <c:v>192.12173313205099</c:v>
                </c:pt>
                <c:pt idx="30">
                  <c:v>#N/A</c:v>
                </c:pt>
                <c:pt idx="31">
                  <c:v>3.0739673390972699</c:v>
                </c:pt>
                <c:pt idx="32">
                  <c:v>#N/A</c:v>
                </c:pt>
                <c:pt idx="33">
                  <c:v>4.8469576818608502</c:v>
                </c:pt>
                <c:pt idx="34">
                  <c:v>14.3168697883258</c:v>
                </c:pt>
                <c:pt idx="35">
                  <c:v>11.2499999999997</c:v>
                </c:pt>
                <c:pt idx="36">
                  <c:v>#N/A</c:v>
                </c:pt>
                <c:pt idx="37">
                  <c:v>11.3733220902937</c:v>
                </c:pt>
                <c:pt idx="38">
                  <c:v>4.3047783039173604</c:v>
                </c:pt>
                <c:pt idx="39">
                  <c:v>3.8275453407276148</c:v>
                </c:pt>
                <c:pt idx="40">
                  <c:v>#N/A</c:v>
                </c:pt>
                <c:pt idx="41">
                  <c:v>2.5422096681004702</c:v>
                </c:pt>
                <c:pt idx="42">
                  <c:v>#N/A</c:v>
                </c:pt>
                <c:pt idx="43">
                  <c:v>20.250896057347902</c:v>
                </c:pt>
                <c:pt idx="44">
                  <c:v>#N/A</c:v>
                </c:pt>
                <c:pt idx="45">
                  <c:v>19.860205660262601</c:v>
                </c:pt>
                <c:pt idx="46">
                  <c:v>#N/A</c:v>
                </c:pt>
                <c:pt idx="47">
                  <c:v>16.362660944205999</c:v>
                </c:pt>
                <c:pt idx="48">
                  <c:v>#N/A</c:v>
                </c:pt>
                <c:pt idx="49">
                  <c:v>52.227011357320798</c:v>
                </c:pt>
                <c:pt idx="50">
                  <c:v>#N/A</c:v>
                </c:pt>
                <c:pt idx="51">
                  <c:v>11.947427011886401</c:v>
                </c:pt>
                <c:pt idx="52">
                  <c:v>4.2847611036187097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5.9919511104844299</c:v>
                </c:pt>
                <c:pt idx="57">
                  <c:v>#N/A</c:v>
                </c:pt>
                <c:pt idx="58">
                  <c:v>6.2907793602376696</c:v>
                </c:pt>
                <c:pt idx="59">
                  <c:v>1.88471502578426</c:v>
                </c:pt>
                <c:pt idx="60">
                  <c:v>2.2179942499574201</c:v>
                </c:pt>
                <c:pt idx="61">
                  <c:v>20.1516781053536</c:v>
                </c:pt>
                <c:pt idx="62">
                  <c:v>8.5774690425190698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31.230239084947499</c:v>
                </c:pt>
                <c:pt idx="67">
                  <c:v>17.0363663799608</c:v>
                </c:pt>
                <c:pt idx="68">
                  <c:v>11.507169505730801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12.9397266412726</c:v>
                </c:pt>
                <c:pt idx="73">
                  <c:v>8.4172737831205708</c:v>
                </c:pt>
                <c:pt idx="74">
                  <c:v>7.0676563832817401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7.6738026224732003</c:v>
                </c:pt>
                <c:pt idx="79">
                  <c:v>#N/A</c:v>
                </c:pt>
                <c:pt idx="80">
                  <c:v>5.2912176107242699</c:v>
                </c:pt>
                <c:pt idx="81">
                  <c:v>7.0676563832817401</c:v>
                </c:pt>
                <c:pt idx="82">
                  <c:v>#N/A</c:v>
                </c:pt>
                <c:pt idx="83">
                  <c:v>7.6738026224732003</c:v>
                </c:pt>
                <c:pt idx="84">
                  <c:v>#N/A</c:v>
                </c:pt>
                <c:pt idx="85">
                  <c:v>5.8571428571429696</c:v>
                </c:pt>
                <c:pt idx="86">
                  <c:v>22.098459414532702</c:v>
                </c:pt>
                <c:pt idx="87">
                  <c:v>#N/A</c:v>
                </c:pt>
                <c:pt idx="88">
                  <c:v>2.4057950688985699</c:v>
                </c:pt>
                <c:pt idx="89">
                  <c:v>39.6653137947267</c:v>
                </c:pt>
                <c:pt idx="90">
                  <c:v>#N/A</c:v>
                </c:pt>
                <c:pt idx="91">
                  <c:v>18.456813205018602</c:v>
                </c:pt>
                <c:pt idx="92">
                  <c:v>#N/A</c:v>
                </c:pt>
                <c:pt idx="93">
                  <c:v>5.6596127870328798</c:v>
                </c:pt>
                <c:pt idx="94">
                  <c:v>#N/A</c:v>
                </c:pt>
                <c:pt idx="95">
                  <c:v>3.4067501183779099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6.4020323910607297</c:v>
                </c:pt>
                <c:pt idx="100">
                  <c:v>11.3733220902937</c:v>
                </c:pt>
                <c:pt idx="101">
                  <c:v>5.9919511104844299</c:v>
                </c:pt>
                <c:pt idx="102">
                  <c:v>4.7263681592039504</c:v>
                </c:pt>
                <c:pt idx="103">
                  <c:v>8.6505190311417994</c:v>
                </c:pt>
                <c:pt idx="104">
                  <c:v>8.4678548764602404</c:v>
                </c:pt>
                <c:pt idx="105">
                  <c:v>12.4776272053182</c:v>
                </c:pt>
                <c:pt idx="106">
                  <c:v>30.852397077090899</c:v>
                </c:pt>
                <c:pt idx="107">
                  <c:v>10.455034823189999</c:v>
                </c:pt>
                <c:pt idx="108">
                  <c:v>6.0871667357371901</c:v>
                </c:pt>
                <c:pt idx="109">
                  <c:v>#N/A</c:v>
                </c:pt>
                <c:pt idx="110">
                  <c:v>7.8925166609237749</c:v>
                </c:pt>
                <c:pt idx="111">
                  <c:v>8.3189071186007002</c:v>
                </c:pt>
                <c:pt idx="112">
                  <c:v>10.455034823189999</c:v>
                </c:pt>
                <c:pt idx="113">
                  <c:v>12.5402194538869</c:v>
                </c:pt>
                <c:pt idx="114">
                  <c:v>#N/A</c:v>
                </c:pt>
                <c:pt idx="115">
                  <c:v>8.6511138376540497</c:v>
                </c:pt>
                <c:pt idx="116">
                  <c:v>#N/A</c:v>
                </c:pt>
                <c:pt idx="117">
                  <c:v>373.215675062358</c:v>
                </c:pt>
                <c:pt idx="118">
                  <c:v>10.794496007680999</c:v>
                </c:pt>
                <c:pt idx="119">
                  <c:v>27.814769323745399</c:v>
                </c:pt>
                <c:pt idx="120">
                  <c:v>2.2616136919315499</c:v>
                </c:pt>
                <c:pt idx="121">
                  <c:v>3.8474727383761498</c:v>
                </c:pt>
                <c:pt idx="122">
                  <c:v>#N/A</c:v>
                </c:pt>
                <c:pt idx="123">
                  <c:v>10.284098213138099</c:v>
                </c:pt>
                <c:pt idx="124">
                  <c:v>#N/A</c:v>
                </c:pt>
                <c:pt idx="125">
                  <c:v>#N/A</c:v>
                </c:pt>
                <c:pt idx="126">
                  <c:v>2.2739564000185499</c:v>
                </c:pt>
                <c:pt idx="127">
                  <c:v>#N/A</c:v>
                </c:pt>
                <c:pt idx="128">
                  <c:v>1.1774600504666899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11.727298258808601</c:v>
                </c:pt>
                <c:pt idx="133">
                  <c:v>11.947427011886401</c:v>
                </c:pt>
                <c:pt idx="134">
                  <c:v>12.641103709259401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10.983862571577401</c:v>
                </c:pt>
                <c:pt idx="139">
                  <c:v>#N/A</c:v>
                </c:pt>
                <c:pt idx="140">
                  <c:v>12.4776272053182</c:v>
                </c:pt>
                <c:pt idx="141">
                  <c:v>#N/A</c:v>
                </c:pt>
                <c:pt idx="142">
                  <c:v>#N/A</c:v>
                </c:pt>
                <c:pt idx="143">
                  <c:v>10.369566518164049</c:v>
                </c:pt>
                <c:pt idx="144">
                  <c:v>9.5430695745469301</c:v>
                </c:pt>
                <c:pt idx="145">
                  <c:v>11.0155216195056</c:v>
                </c:pt>
                <c:pt idx="146">
                  <c:v>6.43585780786995</c:v>
                </c:pt>
                <c:pt idx="147">
                  <c:v>#N/A</c:v>
                </c:pt>
                <c:pt idx="148">
                  <c:v>9.8566209543388794</c:v>
                </c:pt>
                <c:pt idx="149">
                  <c:v>20.026303204232399</c:v>
                </c:pt>
                <c:pt idx="150">
                  <c:v>3.89727260149767</c:v>
                </c:pt>
                <c:pt idx="151">
                  <c:v>#N/A</c:v>
                </c:pt>
                <c:pt idx="152">
                  <c:v>#N/A</c:v>
                </c:pt>
                <c:pt idx="153">
                  <c:v>-0.44250000075006402</c:v>
                </c:pt>
                <c:pt idx="154">
                  <c:v>#N/A</c:v>
                </c:pt>
                <c:pt idx="155">
                  <c:v>#N/A</c:v>
                </c:pt>
                <c:pt idx="156">
                  <c:v>7.3891625616946399</c:v>
                </c:pt>
                <c:pt idx="157">
                  <c:v>65.448807127760205</c:v>
                </c:pt>
                <c:pt idx="158">
                  <c:v>#N/A</c:v>
                </c:pt>
                <c:pt idx="159">
                  <c:v>8.1163979551709904</c:v>
                </c:pt>
                <c:pt idx="160">
                  <c:v>9.2295181947549807</c:v>
                </c:pt>
                <c:pt idx="161">
                  <c:v>9.2295181947549807</c:v>
                </c:pt>
                <c:pt idx="162">
                  <c:v>10.719448697383701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12.4475693291854</c:v>
                </c:pt>
                <c:pt idx="168">
                  <c:v>#N/A</c:v>
                </c:pt>
                <c:pt idx="169">
                  <c:v>4.8463115476905099</c:v>
                </c:pt>
                <c:pt idx="170">
                  <c:v>#N/A</c:v>
                </c:pt>
                <c:pt idx="171">
                  <c:v>#N/A</c:v>
                </c:pt>
                <c:pt idx="172">
                  <c:v>2.8457849571626301</c:v>
                </c:pt>
                <c:pt idx="173">
                  <c:v>3.3016407575930602</c:v>
                </c:pt>
                <c:pt idx="174">
                  <c:v>#N/A</c:v>
                </c:pt>
                <c:pt idx="175">
                  <c:v>6.17125347924443</c:v>
                </c:pt>
                <c:pt idx="176">
                  <c:v>#N/A</c:v>
                </c:pt>
                <c:pt idx="177">
                  <c:v>8.3644241182996595</c:v>
                </c:pt>
                <c:pt idx="178">
                  <c:v>17.820533286084199</c:v>
                </c:pt>
                <c:pt idx="179">
                  <c:v>4.3026568895758146</c:v>
                </c:pt>
                <c:pt idx="180">
                  <c:v>#N/A</c:v>
                </c:pt>
                <c:pt idx="181">
                  <c:v>#N/A</c:v>
                </c:pt>
                <c:pt idx="182">
                  <c:v>6.2182741116751297</c:v>
                </c:pt>
                <c:pt idx="183">
                  <c:v>#N/A</c:v>
                </c:pt>
                <c:pt idx="184">
                  <c:v>7.6738026224732003</c:v>
                </c:pt>
                <c:pt idx="185">
                  <c:v>#N/A</c:v>
                </c:pt>
                <c:pt idx="186">
                  <c:v>6.5123854681691853</c:v>
                </c:pt>
                <c:pt idx="187">
                  <c:v>#N/A</c:v>
                </c:pt>
                <c:pt idx="188">
                  <c:v>6.0871667357371901</c:v>
                </c:pt>
                <c:pt idx="189">
                  <c:v>#N/A</c:v>
                </c:pt>
                <c:pt idx="190">
                  <c:v>1.5826433285858801</c:v>
                </c:pt>
                <c:pt idx="191">
                  <c:v>7.4206092035478903</c:v>
                </c:pt>
                <c:pt idx="192">
                  <c:v>20.311462546025499</c:v>
                </c:pt>
                <c:pt idx="193">
                  <c:v>110.208519562543</c:v>
                </c:pt>
                <c:pt idx="194">
                  <c:v>50.338975637449899</c:v>
                </c:pt>
                <c:pt idx="195">
                  <c:v>15.4009994265581</c:v>
                </c:pt>
                <c:pt idx="196">
                  <c:v>28.384638889710299</c:v>
                </c:pt>
                <c:pt idx="197">
                  <c:v>6.1947637954597798</c:v>
                </c:pt>
                <c:pt idx="198">
                  <c:v>#N/A</c:v>
                </c:pt>
                <c:pt idx="199">
                  <c:v>#N/A</c:v>
                </c:pt>
                <c:pt idx="200">
                  <c:v>1.1049723757007199</c:v>
                </c:pt>
                <c:pt idx="201">
                  <c:v>#N/A</c:v>
                </c:pt>
                <c:pt idx="202">
                  <c:v>#N/A</c:v>
                </c:pt>
                <c:pt idx="203">
                  <c:v>5.3695703882737797</c:v>
                </c:pt>
                <c:pt idx="204">
                  <c:v>11.8600682594715</c:v>
                </c:pt>
                <c:pt idx="205">
                  <c:v>#N/A</c:v>
                </c:pt>
                <c:pt idx="206">
                  <c:v>#N/A</c:v>
                </c:pt>
                <c:pt idx="207">
                  <c:v>-1.55903706534202</c:v>
                </c:pt>
                <c:pt idx="208">
                  <c:v>11.784027479632901</c:v>
                </c:pt>
                <c:pt idx="209">
                  <c:v>#N/A</c:v>
                </c:pt>
                <c:pt idx="210">
                  <c:v>4.0942928039701201</c:v>
                </c:pt>
                <c:pt idx="211">
                  <c:v>#N/A</c:v>
                </c:pt>
                <c:pt idx="212">
                  <c:v>2.6009852216748501</c:v>
                </c:pt>
                <c:pt idx="213">
                  <c:v>#N/A</c:v>
                </c:pt>
                <c:pt idx="214">
                  <c:v>#N/A</c:v>
                </c:pt>
                <c:pt idx="215">
                  <c:v>53.671966910248301</c:v>
                </c:pt>
                <c:pt idx="216">
                  <c:v>5.5164001084304202</c:v>
                </c:pt>
                <c:pt idx="217">
                  <c:v>11.0471806674338</c:v>
                </c:pt>
                <c:pt idx="218">
                  <c:v>#N/A</c:v>
                </c:pt>
                <c:pt idx="219">
                  <c:v>11.526481303676601</c:v>
                </c:pt>
                <c:pt idx="220">
                  <c:v>7.0328198258539398</c:v>
                </c:pt>
                <c:pt idx="221">
                  <c:v>7.0328198258539398</c:v>
                </c:pt>
                <c:pt idx="222">
                  <c:v>#N/A</c:v>
                </c:pt>
                <c:pt idx="223">
                  <c:v>11.2802765604036</c:v>
                </c:pt>
                <c:pt idx="224">
                  <c:v>16.638253747921699</c:v>
                </c:pt>
                <c:pt idx="225">
                  <c:v>2.7149047054881899</c:v>
                </c:pt>
                <c:pt idx="226">
                  <c:v>1.2054841036559101</c:v>
                </c:pt>
                <c:pt idx="227">
                  <c:v>#N/A</c:v>
                </c:pt>
                <c:pt idx="228">
                  <c:v>2.7019556358438201</c:v>
                </c:pt>
                <c:pt idx="229">
                  <c:v>11.116931285788549</c:v>
                </c:pt>
                <c:pt idx="230">
                  <c:v>11.2499999999997</c:v>
                </c:pt>
                <c:pt idx="231">
                  <c:v>11.116931285788549</c:v>
                </c:pt>
                <c:pt idx="232">
                  <c:v>34.146341463360002</c:v>
                </c:pt>
                <c:pt idx="233">
                  <c:v>3.68874452760909</c:v>
                </c:pt>
                <c:pt idx="234">
                  <c:v>8.0442423899442197</c:v>
                </c:pt>
                <c:pt idx="235">
                  <c:v>2.9314566913662801</c:v>
                </c:pt>
                <c:pt idx="236">
                  <c:v>9.2295181947549807</c:v>
                </c:pt>
                <c:pt idx="237">
                  <c:v>#N/A</c:v>
                </c:pt>
                <c:pt idx="238">
                  <c:v>36.145941505602799</c:v>
                </c:pt>
                <c:pt idx="239">
                  <c:v>0.86489843027928404</c:v>
                </c:pt>
                <c:pt idx="240">
                  <c:v>#N/A</c:v>
                </c:pt>
                <c:pt idx="241">
                  <c:v>-3.5266287102054701</c:v>
                </c:pt>
                <c:pt idx="242">
                  <c:v>0.10645161290366199</c:v>
                </c:pt>
                <c:pt idx="243">
                  <c:v>13.334780406632399</c:v>
                </c:pt>
                <c:pt idx="244">
                  <c:v>8.9000000000000998</c:v>
                </c:pt>
                <c:pt idx="245">
                  <c:v>48.392323134686201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4.9607109782192902</c:v>
                </c:pt>
                <c:pt idx="253">
                  <c:v>4.3005354752342697</c:v>
                </c:pt>
                <c:pt idx="254">
                  <c:v>#N/A</c:v>
                </c:pt>
                <c:pt idx="255">
                  <c:v>55.304423541876297</c:v>
                </c:pt>
                <c:pt idx="256">
                  <c:v>#N/A</c:v>
                </c:pt>
                <c:pt idx="257">
                  <c:v>5.5164001084304202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8.1163979551709904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D0F-4A08-9657-F5C65AC8A956}"/>
            </c:ext>
          </c:extLst>
        </c:ser>
        <c:ser>
          <c:idx val="25"/>
          <c:order val="25"/>
          <c:tx>
            <c:strRef>
              <c:f>Inflation1960_2021!$AD$4</c:f>
              <c:strCache>
                <c:ptCount val="1"/>
                <c:pt idx="0">
                  <c:v>1985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Inflation1960_2021!$AD$5:$AD$270</c:f>
              <c:numCache>
                <c:formatCode>General</c:formatCode>
                <c:ptCount val="266"/>
                <c:pt idx="0">
                  <c:v>#N/A</c:v>
                </c:pt>
                <c:pt idx="1">
                  <c:v>13.006566421882701</c:v>
                </c:pt>
                <c:pt idx="2">
                  <c:v>7.3549257759783204</c:v>
                </c:pt>
                <c:pt idx="3">
                  <c:v>#N/A</c:v>
                </c:pt>
                <c:pt idx="4">
                  <c:v>10.482287044446799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7.2543617998163699</c:v>
                </c:pt>
                <c:pt idx="10">
                  <c:v>#N/A</c:v>
                </c:pt>
                <c:pt idx="11">
                  <c:v>#N/A</c:v>
                </c:pt>
                <c:pt idx="12">
                  <c:v>4.03225805628625</c:v>
                </c:pt>
                <c:pt idx="13">
                  <c:v>6.7346938775510097</c:v>
                </c:pt>
                <c:pt idx="14">
                  <c:v>3.1895168180518998</c:v>
                </c:pt>
                <c:pt idx="15">
                  <c:v>#N/A</c:v>
                </c:pt>
                <c:pt idx="16">
                  <c:v>4.6050096339113704</c:v>
                </c:pt>
                <c:pt idx="17">
                  <c:v>-2.6359693029697202</c:v>
                </c:pt>
                <c:pt idx="18">
                  <c:v>#N/A</c:v>
                </c:pt>
                <c:pt idx="19">
                  <c:v>3.9151052508279398</c:v>
                </c:pt>
                <c:pt idx="20">
                  <c:v>#N/A</c:v>
                </c:pt>
                <c:pt idx="21">
                  <c:v>4.8687339949694497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1.87734668335429</c:v>
                </c:pt>
                <c:pt idx="26">
                  <c:v>11749.639632143901</c:v>
                </c:pt>
                <c:pt idx="27">
                  <c:v>#N/A</c:v>
                </c:pt>
                <c:pt idx="28">
                  <c:v>8.0945757997594292</c:v>
                </c:pt>
                <c:pt idx="29">
                  <c:v>225.98966521189499</c:v>
                </c:pt>
                <c:pt idx="30">
                  <c:v>#N/A</c:v>
                </c:pt>
                <c:pt idx="31">
                  <c:v>2.3532152842492899</c:v>
                </c:pt>
                <c:pt idx="32">
                  <c:v>#N/A</c:v>
                </c:pt>
                <c:pt idx="33">
                  <c:v>6.90605782140464</c:v>
                </c:pt>
                <c:pt idx="34">
                  <c:v>3.8042868364942599</c:v>
                </c:pt>
                <c:pt idx="35">
                  <c:v>5.3932584269663897</c:v>
                </c:pt>
                <c:pt idx="36">
                  <c:v>#N/A</c:v>
                </c:pt>
                <c:pt idx="37">
                  <c:v>8.5083743439159498</c:v>
                </c:pt>
                <c:pt idx="38">
                  <c:v>3.9620305406520799</c:v>
                </c:pt>
                <c:pt idx="39">
                  <c:v>3.8275426157351546</c:v>
                </c:pt>
                <c:pt idx="40">
                  <c:v>#N/A</c:v>
                </c:pt>
                <c:pt idx="41">
                  <c:v>10.4238402303887</c:v>
                </c:pt>
                <c:pt idx="42">
                  <c:v>#N/A</c:v>
                </c:pt>
                <c:pt idx="43">
                  <c:v>5.1539990064582</c:v>
                </c:pt>
                <c:pt idx="44">
                  <c:v>#N/A</c:v>
                </c:pt>
                <c:pt idx="45">
                  <c:v>30.703498909615099</c:v>
                </c:pt>
                <c:pt idx="46">
                  <c:v>#N/A</c:v>
                </c:pt>
                <c:pt idx="47">
                  <c:v>23.974181650530198</c:v>
                </c:pt>
                <c:pt idx="48">
                  <c:v>#N/A</c:v>
                </c:pt>
                <c:pt idx="49">
                  <c:v>23.8207845213349</c:v>
                </c:pt>
                <c:pt idx="50">
                  <c:v>#N/A</c:v>
                </c:pt>
                <c:pt idx="51">
                  <c:v>15.057419644575599</c:v>
                </c:pt>
                <c:pt idx="52">
                  <c:v>1.86380327150623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5.0344536636479704</c:v>
                </c:pt>
                <c:pt idx="57">
                  <c:v>#N/A</c:v>
                </c:pt>
                <c:pt idx="58">
                  <c:v>4.6787514518325004</c:v>
                </c:pt>
                <c:pt idx="59">
                  <c:v>2.1289029884807298</c:v>
                </c:pt>
                <c:pt idx="60">
                  <c:v>3.7399799806423699</c:v>
                </c:pt>
                <c:pt idx="61">
                  <c:v>45.336175553217799</c:v>
                </c:pt>
                <c:pt idx="62">
                  <c:v>9.5682210708114201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27.983216025960001</c:v>
                </c:pt>
                <c:pt idx="67">
                  <c:v>12.106756059824701</c:v>
                </c:pt>
                <c:pt idx="68">
                  <c:v>22.328375055441601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20.462633451957601</c:v>
                </c:pt>
                <c:pt idx="73">
                  <c:v>19.064685144440599</c:v>
                </c:pt>
                <c:pt idx="74">
                  <c:v>5.1956219542943396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5.3954973146638299</c:v>
                </c:pt>
                <c:pt idx="79">
                  <c:v>#N/A</c:v>
                </c:pt>
                <c:pt idx="80">
                  <c:v>4.4209723962191401</c:v>
                </c:pt>
                <c:pt idx="81">
                  <c:v>5.1956219542943396</c:v>
                </c:pt>
                <c:pt idx="82">
                  <c:v>#N/A</c:v>
                </c:pt>
                <c:pt idx="83">
                  <c:v>5.8310997385451602</c:v>
                </c:pt>
                <c:pt idx="84">
                  <c:v>#N/A</c:v>
                </c:pt>
                <c:pt idx="85">
                  <c:v>7.3549257759783204</c:v>
                </c:pt>
                <c:pt idx="86">
                  <c:v>18.319884874273001</c:v>
                </c:pt>
                <c:pt idx="87">
                  <c:v>#N/A</c:v>
                </c:pt>
                <c:pt idx="88">
                  <c:v>2.06623073224692</c:v>
                </c:pt>
                <c:pt idx="89">
                  <c:v>10.305440669829499</c:v>
                </c:pt>
                <c:pt idx="90">
                  <c:v>#N/A</c:v>
                </c:pt>
                <c:pt idx="91">
                  <c:v>19.314692940664301</c:v>
                </c:pt>
                <c:pt idx="92">
                  <c:v>#N/A</c:v>
                </c:pt>
                <c:pt idx="93">
                  <c:v>2.5013849235097898</c:v>
                </c:pt>
                <c:pt idx="94">
                  <c:v>#N/A</c:v>
                </c:pt>
                <c:pt idx="95">
                  <c:v>18.686791297123801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10.6488390138928</c:v>
                </c:pt>
                <c:pt idx="100">
                  <c:v>10.4238402303887</c:v>
                </c:pt>
                <c:pt idx="101">
                  <c:v>4.6418805428719354</c:v>
                </c:pt>
                <c:pt idx="102">
                  <c:v>3.3626752360860199</c:v>
                </c:pt>
                <c:pt idx="103">
                  <c:v>3.5031847133757501</c:v>
                </c:pt>
                <c:pt idx="104">
                  <c:v>6.9423450187914204</c:v>
                </c:pt>
                <c:pt idx="105">
                  <c:v>11.5212607368496</c:v>
                </c:pt>
                <c:pt idx="106">
                  <c:v>31.994629024070299</c:v>
                </c:pt>
                <c:pt idx="107">
                  <c:v>9.0905011888749598</c:v>
                </c:pt>
                <c:pt idx="108">
                  <c:v>4.4209723962191401</c:v>
                </c:pt>
                <c:pt idx="109">
                  <c:v>#N/A</c:v>
                </c:pt>
                <c:pt idx="110">
                  <c:v>7.1707013244954698</c:v>
                </c:pt>
                <c:pt idx="111">
                  <c:v>5.5564242323655497</c:v>
                </c:pt>
                <c:pt idx="112">
                  <c:v>4.72453615680209</c:v>
                </c:pt>
                <c:pt idx="113">
                  <c:v>4.3893409574153699</c:v>
                </c:pt>
                <c:pt idx="114">
                  <c:v>#N/A</c:v>
                </c:pt>
                <c:pt idx="115">
                  <c:v>5.3954973146638299</c:v>
                </c:pt>
                <c:pt idx="116">
                  <c:v>#N/A</c:v>
                </c:pt>
                <c:pt idx="117">
                  <c:v>308.79313044840001</c:v>
                </c:pt>
                <c:pt idx="118">
                  <c:v>9.2059914425311895</c:v>
                </c:pt>
                <c:pt idx="119">
                  <c:v>25.673101239177299</c:v>
                </c:pt>
                <c:pt idx="120">
                  <c:v>2.0322773460848498</c:v>
                </c:pt>
                <c:pt idx="121">
                  <c:v>2.9850746271475299</c:v>
                </c:pt>
                <c:pt idx="122">
                  <c:v>#N/A</c:v>
                </c:pt>
                <c:pt idx="123">
                  <c:v>13.006566421882701</c:v>
                </c:pt>
                <c:pt idx="124">
                  <c:v>#N/A</c:v>
                </c:pt>
                <c:pt idx="125">
                  <c:v>#N/A</c:v>
                </c:pt>
                <c:pt idx="126">
                  <c:v>2.4591087921527799</c:v>
                </c:pt>
                <c:pt idx="127">
                  <c:v>#N/A</c:v>
                </c:pt>
                <c:pt idx="128">
                  <c:v>1.49032181427877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15.057419644575599</c:v>
                </c:pt>
                <c:pt idx="133">
                  <c:v>22.328375055441601</c:v>
                </c:pt>
                <c:pt idx="134">
                  <c:v>20.507583176282701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13.320825515947099</c:v>
                </c:pt>
                <c:pt idx="139">
                  <c:v>#N/A</c:v>
                </c:pt>
                <c:pt idx="140">
                  <c:v>9.1384405546715506</c:v>
                </c:pt>
                <c:pt idx="141">
                  <c:v>#N/A</c:v>
                </c:pt>
                <c:pt idx="142">
                  <c:v>#N/A</c:v>
                </c:pt>
                <c:pt idx="143">
                  <c:v>9.1144708717732552</c:v>
                </c:pt>
                <c:pt idx="144">
                  <c:v>10.47140811205265</c:v>
                </c:pt>
                <c:pt idx="145">
                  <c:v>7.8906400835277548</c:v>
                </c:pt>
                <c:pt idx="146">
                  <c:v>4.0935877853009597</c:v>
                </c:pt>
                <c:pt idx="147">
                  <c:v>#N/A</c:v>
                </c:pt>
                <c:pt idx="148">
                  <c:v>10.5564839573619</c:v>
                </c:pt>
                <c:pt idx="149">
                  <c:v>10.5189759937166</c:v>
                </c:pt>
                <c:pt idx="150">
                  <c:v>0.346458791259879</c:v>
                </c:pt>
                <c:pt idx="151">
                  <c:v>#N/A</c:v>
                </c:pt>
                <c:pt idx="152">
                  <c:v>#N/A</c:v>
                </c:pt>
                <c:pt idx="153">
                  <c:v>-0.23520745967746501</c:v>
                </c:pt>
                <c:pt idx="154">
                  <c:v>#N/A</c:v>
                </c:pt>
                <c:pt idx="155">
                  <c:v>#N/A</c:v>
                </c:pt>
                <c:pt idx="156">
                  <c:v>6.6987039465849998</c:v>
                </c:pt>
                <c:pt idx="157">
                  <c:v>57.748448400870203</c:v>
                </c:pt>
                <c:pt idx="158">
                  <c:v>#N/A</c:v>
                </c:pt>
                <c:pt idx="159">
                  <c:v>4.3893409574153699</c:v>
                </c:pt>
                <c:pt idx="160">
                  <c:v>7.7286389008592096</c:v>
                </c:pt>
                <c:pt idx="161">
                  <c:v>7.7286389008592096</c:v>
                </c:pt>
                <c:pt idx="162">
                  <c:v>8.7994377663954548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7.7286389008592096</c:v>
                </c:pt>
                <c:pt idx="168">
                  <c:v>#N/A</c:v>
                </c:pt>
                <c:pt idx="169">
                  <c:v>6.8075665576833604</c:v>
                </c:pt>
                <c:pt idx="170">
                  <c:v>#N/A</c:v>
                </c:pt>
                <c:pt idx="171">
                  <c:v>#N/A</c:v>
                </c:pt>
                <c:pt idx="172">
                  <c:v>8.0526412661963001</c:v>
                </c:pt>
                <c:pt idx="173">
                  <c:v>2.2585844298861502</c:v>
                </c:pt>
                <c:pt idx="174">
                  <c:v>#N/A</c:v>
                </c:pt>
                <c:pt idx="175">
                  <c:v>15.4176555719918</c:v>
                </c:pt>
                <c:pt idx="176">
                  <c:v>#N/A</c:v>
                </c:pt>
                <c:pt idx="177">
                  <c:v>-0.92339912399482604</c:v>
                </c:pt>
                <c:pt idx="178">
                  <c:v>7.4353448275862997</c:v>
                </c:pt>
                <c:pt idx="179">
                  <c:v>3.7538373463728849</c:v>
                </c:pt>
                <c:pt idx="180">
                  <c:v>#N/A</c:v>
                </c:pt>
                <c:pt idx="181">
                  <c:v>#N/A</c:v>
                </c:pt>
                <c:pt idx="182">
                  <c:v>5.7148546395858402</c:v>
                </c:pt>
                <c:pt idx="183">
                  <c:v>#N/A</c:v>
                </c:pt>
                <c:pt idx="184">
                  <c:v>6.7346938775510097</c:v>
                </c:pt>
                <c:pt idx="185">
                  <c:v>#N/A</c:v>
                </c:pt>
                <c:pt idx="186">
                  <c:v>5.2138560453071801</c:v>
                </c:pt>
                <c:pt idx="187">
                  <c:v>#N/A</c:v>
                </c:pt>
                <c:pt idx="188">
                  <c:v>5.6148392179322002</c:v>
                </c:pt>
                <c:pt idx="189">
                  <c:v>#N/A</c:v>
                </c:pt>
                <c:pt idx="190">
                  <c:v>1.0266198927515799</c:v>
                </c:pt>
                <c:pt idx="191">
                  <c:v>3.7104072398190602</c:v>
                </c:pt>
                <c:pt idx="192">
                  <c:v>25.2107164358818</c:v>
                </c:pt>
                <c:pt idx="193">
                  <c:v>163.399505243687</c:v>
                </c:pt>
                <c:pt idx="194">
                  <c:v>23.1031071803888</c:v>
                </c:pt>
                <c:pt idx="195">
                  <c:v>11.5212607368496</c:v>
                </c:pt>
                <c:pt idx="196">
                  <c:v>19.461410007869599</c:v>
                </c:pt>
                <c:pt idx="197">
                  <c:v>4.7737427234009751</c:v>
                </c:pt>
                <c:pt idx="198">
                  <c:v>#N/A</c:v>
                </c:pt>
                <c:pt idx="199">
                  <c:v>#N/A</c:v>
                </c:pt>
                <c:pt idx="200">
                  <c:v>1.9125683069392301</c:v>
                </c:pt>
                <c:pt idx="201">
                  <c:v>#N/A</c:v>
                </c:pt>
                <c:pt idx="202">
                  <c:v>#N/A</c:v>
                </c:pt>
                <c:pt idx="203">
                  <c:v>1.7593300565168499</c:v>
                </c:pt>
                <c:pt idx="204">
                  <c:v>9.0905011888749598</c:v>
                </c:pt>
                <c:pt idx="205">
                  <c:v>#N/A</c:v>
                </c:pt>
                <c:pt idx="206">
                  <c:v>#N/A</c:v>
                </c:pt>
                <c:pt idx="207">
                  <c:v>-3.0587687291366299</c:v>
                </c:pt>
                <c:pt idx="208">
                  <c:v>13.000057615979401</c:v>
                </c:pt>
                <c:pt idx="209">
                  <c:v>#N/A</c:v>
                </c:pt>
                <c:pt idx="210">
                  <c:v>0.83432657926102505</c:v>
                </c:pt>
                <c:pt idx="211">
                  <c:v>#N/A</c:v>
                </c:pt>
                <c:pt idx="212">
                  <c:v>0.48012291146535202</c:v>
                </c:pt>
                <c:pt idx="213">
                  <c:v>#N/A</c:v>
                </c:pt>
                <c:pt idx="214">
                  <c:v>#N/A</c:v>
                </c:pt>
                <c:pt idx="215">
                  <c:v>79.406381148187407</c:v>
                </c:pt>
                <c:pt idx="216">
                  <c:v>4.6050096339113704</c:v>
                </c:pt>
                <c:pt idx="217">
                  <c:v>9.5682210708114201</c:v>
                </c:pt>
                <c:pt idx="218">
                  <c:v>#N/A</c:v>
                </c:pt>
                <c:pt idx="219">
                  <c:v>16.2942269399101</c:v>
                </c:pt>
                <c:pt idx="220">
                  <c:v>5.5564242323655497</c:v>
                </c:pt>
                <c:pt idx="221">
                  <c:v>5.5564242323655497</c:v>
                </c:pt>
                <c:pt idx="222">
                  <c:v>#N/A</c:v>
                </c:pt>
                <c:pt idx="223">
                  <c:v>8.8144550667839408</c:v>
                </c:pt>
                <c:pt idx="224">
                  <c:v>1.48118012235432</c:v>
                </c:pt>
                <c:pt idx="225">
                  <c:v>2.6195462995569998</c:v>
                </c:pt>
                <c:pt idx="226">
                  <c:v>1.4231989823873099</c:v>
                </c:pt>
                <c:pt idx="227">
                  <c:v>#N/A</c:v>
                </c:pt>
                <c:pt idx="228">
                  <c:v>2.1396851032909399</c:v>
                </c:pt>
                <c:pt idx="229">
                  <c:v>9.4069075068727237</c:v>
                </c:pt>
                <c:pt idx="230">
                  <c:v>10.305440669829499</c:v>
                </c:pt>
                <c:pt idx="231">
                  <c:v>9.4069075068727237</c:v>
                </c:pt>
                <c:pt idx="232">
                  <c:v>45.407503234209997</c:v>
                </c:pt>
                <c:pt idx="233">
                  <c:v>10.8659529841193</c:v>
                </c:pt>
                <c:pt idx="234">
                  <c:v>7.3725745812624401</c:v>
                </c:pt>
                <c:pt idx="235">
                  <c:v>3.4353993529826399</c:v>
                </c:pt>
                <c:pt idx="236">
                  <c:v>17.2529313232831</c:v>
                </c:pt>
                <c:pt idx="237">
                  <c:v>#N/A</c:v>
                </c:pt>
                <c:pt idx="238">
                  <c:v>33.282103825136701</c:v>
                </c:pt>
                <c:pt idx="239">
                  <c:v>2.4317312343347401</c:v>
                </c:pt>
                <c:pt idx="240">
                  <c:v>#N/A</c:v>
                </c:pt>
                <c:pt idx="241">
                  <c:v>-1.8144143823216401</c:v>
                </c:pt>
                <c:pt idx="242">
                  <c:v>16.765000000000001</c:v>
                </c:pt>
                <c:pt idx="243">
                  <c:v>7.6225740552019499</c:v>
                </c:pt>
                <c:pt idx="244">
                  <c:v>7.2543617998163699</c:v>
                </c:pt>
                <c:pt idx="245">
                  <c:v>44.961730152877898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6.0713943401511798</c:v>
                </c:pt>
                <c:pt idx="253">
                  <c:v>3.5456441520936899</c:v>
                </c:pt>
                <c:pt idx="254">
                  <c:v>#N/A</c:v>
                </c:pt>
                <c:pt idx="255">
                  <c:v>72.222564428775698</c:v>
                </c:pt>
                <c:pt idx="256">
                  <c:v>#N/A</c:v>
                </c:pt>
                <c:pt idx="257">
                  <c:v>1.06615285806043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6.8568121895439997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D0F-4A08-9657-F5C65AC8A956}"/>
            </c:ext>
          </c:extLst>
        </c:ser>
        <c:ser>
          <c:idx val="26"/>
          <c:order val="26"/>
          <c:tx>
            <c:strRef>
              <c:f>Inflation1960_2021!$AE$4</c:f>
              <c:strCache>
                <c:ptCount val="1"/>
                <c:pt idx="0">
                  <c:v>1986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Inflation1960_2021!$AE$5:$AE$270</c:f>
              <c:numCache>
                <c:formatCode>General</c:formatCode>
                <c:ptCount val="266"/>
                <c:pt idx="0">
                  <c:v>#N/A</c:v>
                </c:pt>
                <c:pt idx="1">
                  <c:v>13.89197164555655</c:v>
                </c:pt>
                <c:pt idx="2">
                  <c:v>5.9509649994661746</c:v>
                </c:pt>
                <c:pt idx="3">
                  <c:v>#N/A</c:v>
                </c:pt>
                <c:pt idx="4">
                  <c:v>12.371609165129801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6.7988584474884046</c:v>
                </c:pt>
                <c:pt idx="10">
                  <c:v>#N/A</c:v>
                </c:pt>
                <c:pt idx="11">
                  <c:v>#N/A</c:v>
                </c:pt>
                <c:pt idx="12">
                  <c:v>1.07396640826832</c:v>
                </c:pt>
                <c:pt idx="13">
                  <c:v>9.0503505417463508</c:v>
                </c:pt>
                <c:pt idx="14">
                  <c:v>1.7054445673196901</c:v>
                </c:pt>
                <c:pt idx="15">
                  <c:v>#N/A</c:v>
                </c:pt>
                <c:pt idx="16">
                  <c:v>5.43378154356233</c:v>
                </c:pt>
                <c:pt idx="17">
                  <c:v>-2.2960932141955901</c:v>
                </c:pt>
                <c:pt idx="18">
                  <c:v>#N/A</c:v>
                </c:pt>
                <c:pt idx="19">
                  <c:v>1.3300684516191399</c:v>
                </c:pt>
                <c:pt idx="20">
                  <c:v>#N/A</c:v>
                </c:pt>
                <c:pt idx="21">
                  <c:v>1.2943681910248199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9.9508599508599893</c:v>
                </c:pt>
                <c:pt idx="26">
                  <c:v>276.33596756320202</c:v>
                </c:pt>
                <c:pt idx="27">
                  <c:v>#N/A</c:v>
                </c:pt>
                <c:pt idx="28">
                  <c:v>10.0017155606022</c:v>
                </c:pt>
                <c:pt idx="29">
                  <c:v>147.14282623760499</c:v>
                </c:pt>
                <c:pt idx="30">
                  <c:v>#N/A</c:v>
                </c:pt>
                <c:pt idx="31">
                  <c:v>1.78124288641065</c:v>
                </c:pt>
                <c:pt idx="32">
                  <c:v>2.6999999999998701</c:v>
                </c:pt>
                <c:pt idx="33">
                  <c:v>-2.6117429247678299</c:v>
                </c:pt>
                <c:pt idx="34">
                  <c:v>1.6756756756754501</c:v>
                </c:pt>
                <c:pt idx="35">
                  <c:v>10.8742004264392</c:v>
                </c:pt>
                <c:pt idx="36">
                  <c:v>#N/A</c:v>
                </c:pt>
                <c:pt idx="37">
                  <c:v>7.7700249870353302</c:v>
                </c:pt>
                <c:pt idx="38">
                  <c:v>4.1947862908561699</c:v>
                </c:pt>
                <c:pt idx="39">
                  <c:v>2.4822459655441849</c:v>
                </c:pt>
                <c:pt idx="40">
                  <c:v>#N/A</c:v>
                </c:pt>
                <c:pt idx="41">
                  <c:v>2.24515251162267</c:v>
                </c:pt>
                <c:pt idx="42">
                  <c:v>#N/A</c:v>
                </c:pt>
                <c:pt idx="43">
                  <c:v>-13.0565725758829</c:v>
                </c:pt>
                <c:pt idx="44">
                  <c:v>#N/A</c:v>
                </c:pt>
                <c:pt idx="45">
                  <c:v>19.476837923258199</c:v>
                </c:pt>
                <c:pt idx="46">
                  <c:v>#N/A</c:v>
                </c:pt>
                <c:pt idx="47">
                  <c:v>18.854592785422099</c:v>
                </c:pt>
                <c:pt idx="48">
                  <c:v>#N/A</c:v>
                </c:pt>
                <c:pt idx="49">
                  <c:v>44.4</c:v>
                </c:pt>
                <c:pt idx="50">
                  <c:v>4.1581108829567999</c:v>
                </c:pt>
                <c:pt idx="51">
                  <c:v>11.8350618936099</c:v>
                </c:pt>
                <c:pt idx="52">
                  <c:v>9.6829547311651698</c:v>
                </c:pt>
                <c:pt idx="53">
                  <c:v>50</c:v>
                </c:pt>
                <c:pt idx="54">
                  <c:v>#N/A</c:v>
                </c:pt>
                <c:pt idx="55">
                  <c:v>#N/A</c:v>
                </c:pt>
                <c:pt idx="56">
                  <c:v>1.21836925967666</c:v>
                </c:pt>
                <c:pt idx="57">
                  <c:v>#N/A</c:v>
                </c:pt>
                <c:pt idx="58">
                  <c:v>3.6781841186345798</c:v>
                </c:pt>
                <c:pt idx="59">
                  <c:v>18.147633450986</c:v>
                </c:pt>
                <c:pt idx="60">
                  <c:v>2.7742336767570501</c:v>
                </c:pt>
                <c:pt idx="61">
                  <c:v>7.6389726657993204</c:v>
                </c:pt>
                <c:pt idx="62">
                  <c:v>10.437957993520701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23.030226114374699</c:v>
                </c:pt>
                <c:pt idx="67">
                  <c:v>23.864289821736602</c:v>
                </c:pt>
                <c:pt idx="68">
                  <c:v>31.935016147276301</c:v>
                </c:pt>
                <c:pt idx="69">
                  <c:v>-17.640424092037101</c:v>
                </c:pt>
                <c:pt idx="70">
                  <c:v>#N/A</c:v>
                </c:pt>
                <c:pt idx="71">
                  <c:v>#N/A</c:v>
                </c:pt>
                <c:pt idx="72">
                  <c:v>13.7370753323487</c:v>
                </c:pt>
                <c:pt idx="73">
                  <c:v>-9.8087650705066398</c:v>
                </c:pt>
                <c:pt idx="74">
                  <c:v>2.5385259178141601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3.6781841186345798</c:v>
                </c:pt>
                <c:pt idx="79">
                  <c:v>#N/A</c:v>
                </c:pt>
                <c:pt idx="80">
                  <c:v>1.79884248433802</c:v>
                </c:pt>
                <c:pt idx="81">
                  <c:v>2.93357920442334</c:v>
                </c:pt>
                <c:pt idx="82">
                  <c:v>#N/A</c:v>
                </c:pt>
                <c:pt idx="83">
                  <c:v>2.5385259178141601</c:v>
                </c:pt>
                <c:pt idx="84">
                  <c:v>#N/A</c:v>
                </c:pt>
                <c:pt idx="85">
                  <c:v>6.2853551225644999</c:v>
                </c:pt>
                <c:pt idx="86">
                  <c:v>56.560172013504101</c:v>
                </c:pt>
                <c:pt idx="87">
                  <c:v>#N/A</c:v>
                </c:pt>
                <c:pt idx="88">
                  <c:v>-0.12941280525090501</c:v>
                </c:pt>
                <c:pt idx="89">
                  <c:v>24.5654160765001</c:v>
                </c:pt>
                <c:pt idx="90">
                  <c:v>#N/A</c:v>
                </c:pt>
                <c:pt idx="91">
                  <c:v>23.0154508205013</c:v>
                </c:pt>
                <c:pt idx="92">
                  <c:v>#N/A</c:v>
                </c:pt>
                <c:pt idx="93">
                  <c:v>0.55707990355054104</c:v>
                </c:pt>
                <c:pt idx="94">
                  <c:v>#N/A</c:v>
                </c:pt>
                <c:pt idx="95">
                  <c:v>36.931121296501601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3.2799266336662098</c:v>
                </c:pt>
                <c:pt idx="100">
                  <c:v>6.8090559389512251</c:v>
                </c:pt>
                <c:pt idx="101">
                  <c:v>2.93357920442334</c:v>
                </c:pt>
                <c:pt idx="102">
                  <c:v>4.3527238320756103</c:v>
                </c:pt>
                <c:pt idx="103">
                  <c:v>3.3846153846153499</c:v>
                </c:pt>
                <c:pt idx="104">
                  <c:v>5.2916617007108897</c:v>
                </c:pt>
                <c:pt idx="105">
                  <c:v>12.103335529369851</c:v>
                </c:pt>
                <c:pt idx="106">
                  <c:v>22.128401187664601</c:v>
                </c:pt>
                <c:pt idx="107">
                  <c:v>8.7316399570463048</c:v>
                </c:pt>
                <c:pt idx="108">
                  <c:v>3.14032396216954</c:v>
                </c:pt>
                <c:pt idx="109">
                  <c:v>9.7025740039753003</c:v>
                </c:pt>
                <c:pt idx="110">
                  <c:v>5.9591683617946956</c:v>
                </c:pt>
                <c:pt idx="111">
                  <c:v>8.7297207270258799</c:v>
                </c:pt>
                <c:pt idx="112">
                  <c:v>5.8226669617520104</c:v>
                </c:pt>
                <c:pt idx="113">
                  <c:v>18.429003021147398</c:v>
                </c:pt>
                <c:pt idx="114">
                  <c:v>#N/A</c:v>
                </c:pt>
                <c:pt idx="115">
                  <c:v>3.82703931524415</c:v>
                </c:pt>
                <c:pt idx="116">
                  <c:v>#N/A</c:v>
                </c:pt>
                <c:pt idx="117">
                  <c:v>47.964884277733503</c:v>
                </c:pt>
                <c:pt idx="118">
                  <c:v>5.8235469186201803</c:v>
                </c:pt>
                <c:pt idx="119">
                  <c:v>15.105375420979501</c:v>
                </c:pt>
                <c:pt idx="120">
                  <c:v>0.59558679945325999</c:v>
                </c:pt>
                <c:pt idx="121">
                  <c:v>0</c:v>
                </c:pt>
                <c:pt idx="122">
                  <c:v>#N/A</c:v>
                </c:pt>
                <c:pt idx="123">
                  <c:v>2.53427598892887</c:v>
                </c:pt>
                <c:pt idx="124">
                  <c:v>#N/A</c:v>
                </c:pt>
                <c:pt idx="125">
                  <c:v>#N/A</c:v>
                </c:pt>
                <c:pt idx="126">
                  <c:v>2.7499809606335299</c:v>
                </c:pt>
                <c:pt idx="127">
                  <c:v>#N/A</c:v>
                </c:pt>
                <c:pt idx="128">
                  <c:v>0.95360674019203495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11.8350618936099</c:v>
                </c:pt>
                <c:pt idx="133">
                  <c:v>18.687960687960501</c:v>
                </c:pt>
                <c:pt idx="134">
                  <c:v>16.896668054470002</c:v>
                </c:pt>
                <c:pt idx="135">
                  <c:v>#N/A</c:v>
                </c:pt>
                <c:pt idx="136">
                  <c:v>9.6381609254682488</c:v>
                </c:pt>
                <c:pt idx="137">
                  <c:v>#N/A</c:v>
                </c:pt>
                <c:pt idx="138">
                  <c:v>18.0049668874173</c:v>
                </c:pt>
                <c:pt idx="139">
                  <c:v>#N/A</c:v>
                </c:pt>
                <c:pt idx="140">
                  <c:v>3.2909810456156001</c:v>
                </c:pt>
                <c:pt idx="141">
                  <c:v>#N/A</c:v>
                </c:pt>
                <c:pt idx="142">
                  <c:v>#N/A</c:v>
                </c:pt>
                <c:pt idx="143">
                  <c:v>8.7316399570463048</c:v>
                </c:pt>
                <c:pt idx="144">
                  <c:v>4.1246152636768798</c:v>
                </c:pt>
                <c:pt idx="145">
                  <c:v>8.7316399570463048</c:v>
                </c:pt>
                <c:pt idx="146">
                  <c:v>0.294563408545438</c:v>
                </c:pt>
                <c:pt idx="147">
                  <c:v>#N/A</c:v>
                </c:pt>
                <c:pt idx="148">
                  <c:v>14.4973321039129</c:v>
                </c:pt>
                <c:pt idx="149">
                  <c:v>14.0468679587644</c:v>
                </c:pt>
                <c:pt idx="150">
                  <c:v>0.73700285539194899</c:v>
                </c:pt>
                <c:pt idx="151">
                  <c:v>9.7221932767854309</c:v>
                </c:pt>
                <c:pt idx="152">
                  <c:v>#N/A</c:v>
                </c:pt>
                <c:pt idx="153">
                  <c:v>2.0278887141476201</c:v>
                </c:pt>
                <c:pt idx="154">
                  <c:v>#N/A</c:v>
                </c:pt>
                <c:pt idx="155">
                  <c:v>7.4333333333331399</c:v>
                </c:pt>
                <c:pt idx="156">
                  <c:v>1.63265306122482</c:v>
                </c:pt>
                <c:pt idx="157">
                  <c:v>86.233316992353807</c:v>
                </c:pt>
                <c:pt idx="158">
                  <c:v>#N/A</c:v>
                </c:pt>
                <c:pt idx="159">
                  <c:v>6.1643835616436702</c:v>
                </c:pt>
                <c:pt idx="160">
                  <c:v>12.371609165129801</c:v>
                </c:pt>
                <c:pt idx="161">
                  <c:v>12.371609165129801</c:v>
                </c:pt>
                <c:pt idx="162">
                  <c:v>8.7335591870667297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8.7335591870667297</c:v>
                </c:pt>
                <c:pt idx="168">
                  <c:v>#N/A</c:v>
                </c:pt>
                <c:pt idx="169">
                  <c:v>9.32546190007651</c:v>
                </c:pt>
                <c:pt idx="170">
                  <c:v>#N/A</c:v>
                </c:pt>
                <c:pt idx="171">
                  <c:v>#N/A</c:v>
                </c:pt>
                <c:pt idx="172">
                  <c:v>18.998949550239502</c:v>
                </c:pt>
                <c:pt idx="173">
                  <c:v>8.3346777108598502E-2</c:v>
                </c:pt>
                <c:pt idx="174">
                  <c:v>#N/A</c:v>
                </c:pt>
                <c:pt idx="175">
                  <c:v>13.213398064002099</c:v>
                </c:pt>
                <c:pt idx="176">
                  <c:v>#N/A</c:v>
                </c:pt>
                <c:pt idx="177">
                  <c:v>-3.2075713416568599</c:v>
                </c:pt>
                <c:pt idx="178">
                  <c:v>5.71715145436304</c:v>
                </c:pt>
                <c:pt idx="179">
                  <c:v>3.04641700659946</c:v>
                </c:pt>
                <c:pt idx="180">
                  <c:v>#N/A</c:v>
                </c:pt>
                <c:pt idx="181">
                  <c:v>#N/A</c:v>
                </c:pt>
                <c:pt idx="182">
                  <c:v>7.1764927481634899</c:v>
                </c:pt>
                <c:pt idx="183">
                  <c:v>#N/A</c:v>
                </c:pt>
                <c:pt idx="184">
                  <c:v>5.2916617007108897</c:v>
                </c:pt>
                <c:pt idx="185">
                  <c:v>#N/A</c:v>
                </c:pt>
                <c:pt idx="186">
                  <c:v>8.0037741996749645</c:v>
                </c:pt>
                <c:pt idx="187">
                  <c:v>#N/A</c:v>
                </c:pt>
                <c:pt idx="188">
                  <c:v>3.5064142475820299</c:v>
                </c:pt>
                <c:pt idx="189">
                  <c:v>#N/A</c:v>
                </c:pt>
                <c:pt idx="190">
                  <c:v>-6.63841083593842E-2</c:v>
                </c:pt>
                <c:pt idx="191">
                  <c:v>5.45375218150087</c:v>
                </c:pt>
                <c:pt idx="192">
                  <c:v>31.742597267299899</c:v>
                </c:pt>
                <c:pt idx="193">
                  <c:v>77.921025547359505</c:v>
                </c:pt>
                <c:pt idx="194">
                  <c:v>1.14813777653333</c:v>
                </c:pt>
                <c:pt idx="195">
                  <c:v>16.549968173138101</c:v>
                </c:pt>
                <c:pt idx="196">
                  <c:v>12.3313334897218</c:v>
                </c:pt>
                <c:pt idx="197">
                  <c:v>3.159097294519345</c:v>
                </c:pt>
                <c:pt idx="198">
                  <c:v>6.1847785445693102</c:v>
                </c:pt>
                <c:pt idx="199">
                  <c:v>#N/A</c:v>
                </c:pt>
                <c:pt idx="200">
                  <c:v>0.75757575757571904</c:v>
                </c:pt>
                <c:pt idx="201">
                  <c:v>#N/A</c:v>
                </c:pt>
                <c:pt idx="202">
                  <c:v>#N/A</c:v>
                </c:pt>
                <c:pt idx="203">
                  <c:v>-1.11706657280671</c:v>
                </c:pt>
                <c:pt idx="204">
                  <c:v>5.73355817902008</c:v>
                </c:pt>
                <c:pt idx="205">
                  <c:v>#N/A</c:v>
                </c:pt>
                <c:pt idx="206">
                  <c:v>#N/A</c:v>
                </c:pt>
                <c:pt idx="207">
                  <c:v>-3.2033314647229698</c:v>
                </c:pt>
                <c:pt idx="208">
                  <c:v>6.1847785445693102</c:v>
                </c:pt>
                <c:pt idx="209">
                  <c:v>#N/A</c:v>
                </c:pt>
                <c:pt idx="210">
                  <c:v>0.23640661938537</c:v>
                </c:pt>
                <c:pt idx="211">
                  <c:v>#N/A</c:v>
                </c:pt>
                <c:pt idx="212">
                  <c:v>-1.38570336391444</c:v>
                </c:pt>
                <c:pt idx="213">
                  <c:v>#N/A</c:v>
                </c:pt>
                <c:pt idx="214">
                  <c:v>#N/A</c:v>
                </c:pt>
                <c:pt idx="215">
                  <c:v>95.886505210164302</c:v>
                </c:pt>
                <c:pt idx="216">
                  <c:v>5.43378154356233</c:v>
                </c:pt>
                <c:pt idx="217">
                  <c:v>13.571878940731301</c:v>
                </c:pt>
                <c:pt idx="218">
                  <c:v>#N/A</c:v>
                </c:pt>
                <c:pt idx="219">
                  <c:v>18.654918926306401</c:v>
                </c:pt>
                <c:pt idx="220">
                  <c:v>9.2259570019056554</c:v>
                </c:pt>
                <c:pt idx="221">
                  <c:v>9.2259570019056554</c:v>
                </c:pt>
                <c:pt idx="222">
                  <c:v>#N/A</c:v>
                </c:pt>
                <c:pt idx="223">
                  <c:v>8.7949393229032395</c:v>
                </c:pt>
                <c:pt idx="224">
                  <c:v>7.9763619357062296</c:v>
                </c:pt>
                <c:pt idx="225">
                  <c:v>-6.6855337242671302E-3</c:v>
                </c:pt>
                <c:pt idx="226">
                  <c:v>2.19025825433132</c:v>
                </c:pt>
                <c:pt idx="227">
                  <c:v>#N/A</c:v>
                </c:pt>
                <c:pt idx="228">
                  <c:v>1.02766798418977</c:v>
                </c:pt>
                <c:pt idx="229">
                  <c:v>6.8593442279488199</c:v>
                </c:pt>
                <c:pt idx="230">
                  <c:v>7.4333333333331399</c:v>
                </c:pt>
                <c:pt idx="231">
                  <c:v>6.8593442279488199</c:v>
                </c:pt>
                <c:pt idx="232">
                  <c:v>24.453490125132099</c:v>
                </c:pt>
                <c:pt idx="233">
                  <c:v>18.687960687960501</c:v>
                </c:pt>
                <c:pt idx="234">
                  <c:v>4.2359101108979296</c:v>
                </c:pt>
                <c:pt idx="235">
                  <c:v>0.75030983941077101</c:v>
                </c:pt>
                <c:pt idx="236">
                  <c:v>36.063492063491601</c:v>
                </c:pt>
                <c:pt idx="237">
                  <c:v>#N/A</c:v>
                </c:pt>
                <c:pt idx="238">
                  <c:v>32.432201580183701</c:v>
                </c:pt>
                <c:pt idx="239">
                  <c:v>1.8416759680604899</c:v>
                </c:pt>
                <c:pt idx="240">
                  <c:v>#N/A</c:v>
                </c:pt>
                <c:pt idx="241">
                  <c:v>4.1246152636768798</c:v>
                </c:pt>
                <c:pt idx="242">
                  <c:v>21.6738748768894</c:v>
                </c:pt>
                <c:pt idx="243">
                  <c:v>7.6936765932314</c:v>
                </c:pt>
                <c:pt idx="244">
                  <c:v>6.1643835616436702</c:v>
                </c:pt>
                <c:pt idx="245">
                  <c:v>34.610075973874601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3.4276094036930802</c:v>
                </c:pt>
                <c:pt idx="253">
                  <c:v>1.8980477223427501</c:v>
                </c:pt>
                <c:pt idx="254">
                  <c:v>9.7221932767854309</c:v>
                </c:pt>
                <c:pt idx="255">
                  <c:v>76.380636411954399</c:v>
                </c:pt>
                <c:pt idx="256">
                  <c:v>#N/A</c:v>
                </c:pt>
                <c:pt idx="257">
                  <c:v>4.7661413319776296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5.8226669617520104</c:v>
                </c:pt>
                <c:pt idx="263">
                  <c:v>#N/A</c:v>
                </c:pt>
                <c:pt idx="264">
                  <c:v>55.8282208588966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0F-4A08-9657-F5C65AC8A956}"/>
            </c:ext>
          </c:extLst>
        </c:ser>
        <c:ser>
          <c:idx val="27"/>
          <c:order val="27"/>
          <c:tx>
            <c:strRef>
              <c:f>Inflation1960_2021!$AF$4</c:f>
              <c:strCache>
                <c:ptCount val="1"/>
                <c:pt idx="0">
                  <c:v>1987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Inflation1960_2021!$AF$5:$AF$270</c:f>
              <c:numCache>
                <c:formatCode>General</c:formatCode>
                <c:ptCount val="266"/>
                <c:pt idx="0">
                  <c:v>#N/A</c:v>
                </c:pt>
                <c:pt idx="1">
                  <c:v>12.563443221106901</c:v>
                </c:pt>
                <c:pt idx="2">
                  <c:v>0.24878855535476851</c:v>
                </c:pt>
                <c:pt idx="3">
                  <c:v>#N/A</c:v>
                </c:pt>
                <c:pt idx="4">
                  <c:v>7.4412609128725196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4.222416662407495</c:v>
                </c:pt>
                <c:pt idx="10">
                  <c:v>#N/A</c:v>
                </c:pt>
                <c:pt idx="11">
                  <c:v>#N/A</c:v>
                </c:pt>
                <c:pt idx="12">
                  <c:v>3.6430454581770402</c:v>
                </c:pt>
                <c:pt idx="13">
                  <c:v>8.5330216247808295</c:v>
                </c:pt>
                <c:pt idx="14">
                  <c:v>1.4019527178397799</c:v>
                </c:pt>
                <c:pt idx="15">
                  <c:v>#N/A</c:v>
                </c:pt>
                <c:pt idx="16">
                  <c:v>5.7564640111813601</c:v>
                </c:pt>
                <c:pt idx="17">
                  <c:v>-1.7450017537706</c:v>
                </c:pt>
                <c:pt idx="18">
                  <c:v>9.8746960912664097</c:v>
                </c:pt>
                <c:pt idx="19">
                  <c:v>3.3117311074325402</c:v>
                </c:pt>
                <c:pt idx="20">
                  <c:v>#N/A</c:v>
                </c:pt>
                <c:pt idx="21">
                  <c:v>1.5533826131494499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6.3687150837986897</c:v>
                </c:pt>
                <c:pt idx="26">
                  <c:v>14.5786984489191</c:v>
                </c:pt>
                <c:pt idx="27">
                  <c:v>#N/A</c:v>
                </c:pt>
                <c:pt idx="28">
                  <c:v>9.8019338739867408</c:v>
                </c:pt>
                <c:pt idx="29">
                  <c:v>228.33616257551299</c:v>
                </c:pt>
                <c:pt idx="30">
                  <c:v>#N/A</c:v>
                </c:pt>
                <c:pt idx="31">
                  <c:v>1.2468549063457699</c:v>
                </c:pt>
                <c:pt idx="32">
                  <c:v>2.7263875365141401</c:v>
                </c:pt>
                <c:pt idx="33">
                  <c:v>-2.6817842351159502</c:v>
                </c:pt>
                <c:pt idx="34">
                  <c:v>7.1132376395534003</c:v>
                </c:pt>
                <c:pt idx="35">
                  <c:v>3.8461538461540599</c:v>
                </c:pt>
                <c:pt idx="36">
                  <c:v>#N/A</c:v>
                </c:pt>
                <c:pt idx="37">
                  <c:v>13.140499844701001</c:v>
                </c:pt>
                <c:pt idx="38">
                  <c:v>4.3561087122173996</c:v>
                </c:pt>
                <c:pt idx="39">
                  <c:v>4.8905222222988805</c:v>
                </c:pt>
                <c:pt idx="40">
                  <c:v>#N/A</c:v>
                </c:pt>
                <c:pt idx="41">
                  <c:v>-6.9868027059997004</c:v>
                </c:pt>
                <c:pt idx="42">
                  <c:v>#N/A</c:v>
                </c:pt>
                <c:pt idx="43">
                  <c:v>-5.9748427672955504</c:v>
                </c:pt>
                <c:pt idx="44">
                  <c:v>#N/A</c:v>
                </c:pt>
                <c:pt idx="45">
                  <c:v>19.8808457201905</c:v>
                </c:pt>
                <c:pt idx="46">
                  <c:v>7.23383553065604</c:v>
                </c:pt>
                <c:pt idx="47">
                  <c:v>23.310387984981201</c:v>
                </c:pt>
                <c:pt idx="48">
                  <c:v>#N/A</c:v>
                </c:pt>
                <c:pt idx="49">
                  <c:v>78.670360110803301</c:v>
                </c:pt>
                <c:pt idx="50">
                  <c:v>0.44356826022687201</c:v>
                </c:pt>
                <c:pt idx="51">
                  <c:v>16.842420163039399</c:v>
                </c:pt>
                <c:pt idx="52">
                  <c:v>6.9433062653656998</c:v>
                </c:pt>
                <c:pt idx="53">
                  <c:v>133.33326374431499</c:v>
                </c:pt>
                <c:pt idx="54">
                  <c:v>#N/A</c:v>
                </c:pt>
                <c:pt idx="55">
                  <c:v>#N/A</c:v>
                </c:pt>
                <c:pt idx="56">
                  <c:v>2.7916666666669498</c:v>
                </c:pt>
                <c:pt idx="57">
                  <c:v>#N/A</c:v>
                </c:pt>
                <c:pt idx="58">
                  <c:v>4.0199934568315498</c:v>
                </c:pt>
                <c:pt idx="59">
                  <c:v>4.0891164464121301</c:v>
                </c:pt>
                <c:pt idx="60">
                  <c:v>4.0245804334163999</c:v>
                </c:pt>
                <c:pt idx="61">
                  <c:v>13.550723782782301</c:v>
                </c:pt>
                <c:pt idx="62">
                  <c:v>9.8019338739867408</c:v>
                </c:pt>
                <c:pt idx="63">
                  <c:v>4.6859877879249998</c:v>
                </c:pt>
                <c:pt idx="64">
                  <c:v>5.1748812732385998</c:v>
                </c:pt>
                <c:pt idx="65">
                  <c:v>5.1748812732385998</c:v>
                </c:pt>
                <c:pt idx="66">
                  <c:v>29.503997249272</c:v>
                </c:pt>
                <c:pt idx="67">
                  <c:v>19.693593314763</c:v>
                </c:pt>
                <c:pt idx="68">
                  <c:v>24.864500337312599</c:v>
                </c:pt>
                <c:pt idx="69">
                  <c:v>-13.1744727471927</c:v>
                </c:pt>
                <c:pt idx="70">
                  <c:v>#N/A</c:v>
                </c:pt>
                <c:pt idx="71">
                  <c:v>#N/A</c:v>
                </c:pt>
                <c:pt idx="72">
                  <c:v>13.376623376622801</c:v>
                </c:pt>
                <c:pt idx="73">
                  <c:v>-2.4286724828336901</c:v>
                </c:pt>
                <c:pt idx="74">
                  <c:v>3.1594076405343099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4.0199934568315498</c:v>
                </c:pt>
                <c:pt idx="79">
                  <c:v>#N/A</c:v>
                </c:pt>
                <c:pt idx="80">
                  <c:v>5.6637747585521998</c:v>
                </c:pt>
                <c:pt idx="81">
                  <c:v>4.1130288620505402</c:v>
                </c:pt>
                <c:pt idx="82">
                  <c:v>#N/A</c:v>
                </c:pt>
                <c:pt idx="83">
                  <c:v>3.2888982140013598</c:v>
                </c:pt>
                <c:pt idx="84">
                  <c:v>#N/A</c:v>
                </c:pt>
                <c:pt idx="85">
                  <c:v>-0.94618568894143196</c:v>
                </c:pt>
                <c:pt idx="86">
                  <c:v>23.529166955693999</c:v>
                </c:pt>
                <c:pt idx="87">
                  <c:v>#N/A</c:v>
                </c:pt>
                <c:pt idx="88">
                  <c:v>0.24990616031628199</c:v>
                </c:pt>
                <c:pt idx="89">
                  <c:v>39.815067877536301</c:v>
                </c:pt>
                <c:pt idx="90">
                  <c:v>#N/A</c:v>
                </c:pt>
                <c:pt idx="91">
                  <c:v>16.396863163536398</c:v>
                </c:pt>
                <c:pt idx="92">
                  <c:v>#N/A</c:v>
                </c:pt>
                <c:pt idx="93">
                  <c:v>-0.87233338845748598</c:v>
                </c:pt>
                <c:pt idx="94">
                  <c:v>#N/A</c:v>
                </c:pt>
                <c:pt idx="95">
                  <c:v>12.3232132755046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-11.4494646121705</c:v>
                </c:pt>
                <c:pt idx="100">
                  <c:v>7.0282719524595496</c:v>
                </c:pt>
                <c:pt idx="101">
                  <c:v>3.6645632175169101</c:v>
                </c:pt>
                <c:pt idx="102">
                  <c:v>2.4871540222389399</c:v>
                </c:pt>
                <c:pt idx="103">
                  <c:v>5.6547619047619797</c:v>
                </c:pt>
                <c:pt idx="104">
                  <c:v>8.6743141773324606</c:v>
                </c:pt>
                <c:pt idx="105">
                  <c:v>10.751858992074199</c:v>
                </c:pt>
                <c:pt idx="106">
                  <c:v>18.297768223230399</c:v>
                </c:pt>
                <c:pt idx="107">
                  <c:v>8.4317398207069001</c:v>
                </c:pt>
                <c:pt idx="108">
                  <c:v>4.3528994898092694</c:v>
                </c:pt>
                <c:pt idx="109">
                  <c:v>8.1523425380087602</c:v>
                </c:pt>
                <c:pt idx="110">
                  <c:v>6.9433062653656998</c:v>
                </c:pt>
                <c:pt idx="111">
                  <c:v>8.8011258125183307</c:v>
                </c:pt>
                <c:pt idx="112">
                  <c:v>9.2786561316159002</c:v>
                </c:pt>
                <c:pt idx="113">
                  <c:v>28.571428571429099</c:v>
                </c:pt>
                <c:pt idx="114">
                  <c:v>#N/A</c:v>
                </c:pt>
                <c:pt idx="115">
                  <c:v>3.1594076405343099</c:v>
                </c:pt>
                <c:pt idx="116">
                  <c:v>#N/A</c:v>
                </c:pt>
                <c:pt idx="117">
                  <c:v>19.093851132686101</c:v>
                </c:pt>
                <c:pt idx="118">
                  <c:v>4.7472849038979001</c:v>
                </c:pt>
                <c:pt idx="119">
                  <c:v>6.6524480496268703</c:v>
                </c:pt>
                <c:pt idx="120">
                  <c:v>0.12617684169661</c:v>
                </c:pt>
                <c:pt idx="121">
                  <c:v>-0.19999999999989199</c:v>
                </c:pt>
                <c:pt idx="122">
                  <c:v>#N/A</c:v>
                </c:pt>
                <c:pt idx="123">
                  <c:v>8.6376731898008607</c:v>
                </c:pt>
                <c:pt idx="124">
                  <c:v>#N/A</c:v>
                </c:pt>
                <c:pt idx="125">
                  <c:v>#N/A</c:v>
                </c:pt>
                <c:pt idx="126">
                  <c:v>3.04966077087427</c:v>
                </c:pt>
                <c:pt idx="127">
                  <c:v>#N/A</c:v>
                </c:pt>
                <c:pt idx="128">
                  <c:v>0.65484469170164195</c:v>
                </c:pt>
                <c:pt idx="129">
                  <c:v>#N/A</c:v>
                </c:pt>
                <c:pt idx="130">
                  <c:v>#N/A</c:v>
                </c:pt>
                <c:pt idx="131">
                  <c:v>5.7564640111813601</c:v>
                </c:pt>
                <c:pt idx="132">
                  <c:v>12.3232132755046</c:v>
                </c:pt>
                <c:pt idx="133">
                  <c:v>14.5786984489191</c:v>
                </c:pt>
                <c:pt idx="134">
                  <c:v>14.064711115850701</c:v>
                </c:pt>
                <c:pt idx="135">
                  <c:v>#N/A</c:v>
                </c:pt>
                <c:pt idx="136">
                  <c:v>8.1523425380087602</c:v>
                </c:pt>
                <c:pt idx="137">
                  <c:v>#N/A</c:v>
                </c:pt>
                <c:pt idx="138">
                  <c:v>11.750263065591</c:v>
                </c:pt>
                <c:pt idx="139">
                  <c:v>#N/A</c:v>
                </c:pt>
                <c:pt idx="140">
                  <c:v>4.3557168784028599</c:v>
                </c:pt>
                <c:pt idx="141">
                  <c:v>#N/A</c:v>
                </c:pt>
                <c:pt idx="142">
                  <c:v>#N/A</c:v>
                </c:pt>
                <c:pt idx="143">
                  <c:v>8.1890744948108498</c:v>
                </c:pt>
                <c:pt idx="144">
                  <c:v>7.1132376395534003</c:v>
                </c:pt>
                <c:pt idx="145">
                  <c:v>8.6376731898008607</c:v>
                </c:pt>
                <c:pt idx="146">
                  <c:v>-5.6662909389173302E-2</c:v>
                </c:pt>
                <c:pt idx="147">
                  <c:v>#N/A</c:v>
                </c:pt>
                <c:pt idx="148">
                  <c:v>14.993135132250201</c:v>
                </c:pt>
                <c:pt idx="149">
                  <c:v>25.155095428291101</c:v>
                </c:pt>
                <c:pt idx="150">
                  <c:v>0.29000790943839799</c:v>
                </c:pt>
                <c:pt idx="151">
                  <c:v>9.70407232943327</c:v>
                </c:pt>
                <c:pt idx="152">
                  <c:v>#N/A</c:v>
                </c:pt>
                <c:pt idx="153">
                  <c:v>0.43172566942243901</c:v>
                </c:pt>
                <c:pt idx="154">
                  <c:v>#N/A</c:v>
                </c:pt>
                <c:pt idx="155">
                  <c:v>8.1523425380087602</c:v>
                </c:pt>
                <c:pt idx="156">
                  <c:v>0.518741633199852</c:v>
                </c:pt>
                <c:pt idx="157">
                  <c:v>131.827383923089</c:v>
                </c:pt>
                <c:pt idx="158">
                  <c:v>#N/A</c:v>
                </c:pt>
                <c:pt idx="159">
                  <c:v>4.0891164464121301</c:v>
                </c:pt>
                <c:pt idx="160">
                  <c:v>7.4412609128725196</c:v>
                </c:pt>
                <c:pt idx="161">
                  <c:v>7.4412609128725196</c:v>
                </c:pt>
                <c:pt idx="162">
                  <c:v>8.2258064516129394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2.6987399771376799</c:v>
                </c:pt>
                <c:pt idx="168">
                  <c:v>#N/A</c:v>
                </c:pt>
                <c:pt idx="169">
                  <c:v>24.759999999999899</c:v>
                </c:pt>
                <c:pt idx="170">
                  <c:v>#N/A</c:v>
                </c:pt>
                <c:pt idx="171">
                  <c:v>#N/A</c:v>
                </c:pt>
                <c:pt idx="172">
                  <c:v>10.750328044985</c:v>
                </c:pt>
                <c:pt idx="173">
                  <c:v>-0.69121048141158004</c:v>
                </c:pt>
                <c:pt idx="174">
                  <c:v>#N/A</c:v>
                </c:pt>
                <c:pt idx="175">
                  <c:v>15.7443007888927</c:v>
                </c:pt>
                <c:pt idx="176">
                  <c:v>#N/A</c:v>
                </c:pt>
                <c:pt idx="177">
                  <c:v>-6.7121089290119498</c:v>
                </c:pt>
                <c:pt idx="178">
                  <c:v>11.290322580645199</c:v>
                </c:pt>
                <c:pt idx="179">
                  <c:v>4.0103359648671546</c:v>
                </c:pt>
                <c:pt idx="180">
                  <c:v>#N/A</c:v>
                </c:pt>
                <c:pt idx="181">
                  <c:v>#N/A</c:v>
                </c:pt>
                <c:pt idx="182">
                  <c:v>8.7170474516695897</c:v>
                </c:pt>
                <c:pt idx="183">
                  <c:v>#N/A</c:v>
                </c:pt>
                <c:pt idx="184">
                  <c:v>4.7472849038979001</c:v>
                </c:pt>
                <c:pt idx="185">
                  <c:v>#N/A</c:v>
                </c:pt>
                <c:pt idx="186">
                  <c:v>3.3189102564105051</c:v>
                </c:pt>
                <c:pt idx="187">
                  <c:v>#N/A</c:v>
                </c:pt>
                <c:pt idx="188">
                  <c:v>4.6812185462021398</c:v>
                </c:pt>
                <c:pt idx="189">
                  <c:v>#N/A</c:v>
                </c:pt>
                <c:pt idx="190">
                  <c:v>0.99642309667920403</c:v>
                </c:pt>
                <c:pt idx="191">
                  <c:v>3.3374706936971799</c:v>
                </c:pt>
                <c:pt idx="192">
                  <c:v>21.810274035098299</c:v>
                </c:pt>
                <c:pt idx="193">
                  <c:v>85.822306238184694</c:v>
                </c:pt>
                <c:pt idx="194">
                  <c:v>4.0697674418602903</c:v>
                </c:pt>
                <c:pt idx="195">
                  <c:v>26.379027853632401</c:v>
                </c:pt>
                <c:pt idx="196">
                  <c:v>9.6348318624576095</c:v>
                </c:pt>
                <c:pt idx="197">
                  <c:v>4.0665111594410455</c:v>
                </c:pt>
                <c:pt idx="198">
                  <c:v>8.1523425380087602</c:v>
                </c:pt>
                <c:pt idx="199">
                  <c:v>#N/A</c:v>
                </c:pt>
                <c:pt idx="200">
                  <c:v>2.6852846401718899</c:v>
                </c:pt>
                <c:pt idx="201">
                  <c:v>#N/A</c:v>
                </c:pt>
                <c:pt idx="202">
                  <c:v>#N/A</c:v>
                </c:pt>
                <c:pt idx="203">
                  <c:v>4.1330149080911296</c:v>
                </c:pt>
                <c:pt idx="204">
                  <c:v>4.56684949636825</c:v>
                </c:pt>
                <c:pt idx="205">
                  <c:v>#N/A</c:v>
                </c:pt>
                <c:pt idx="206">
                  <c:v>#N/A</c:v>
                </c:pt>
                <c:pt idx="207">
                  <c:v>-1.5471167369902199</c:v>
                </c:pt>
                <c:pt idx="208">
                  <c:v>-4.1407237863380599</c:v>
                </c:pt>
                <c:pt idx="209">
                  <c:v>#N/A</c:v>
                </c:pt>
                <c:pt idx="210">
                  <c:v>2.59433962264134</c:v>
                </c:pt>
                <c:pt idx="211">
                  <c:v>#N/A</c:v>
                </c:pt>
                <c:pt idx="212">
                  <c:v>0.52330652194980498</c:v>
                </c:pt>
                <c:pt idx="213">
                  <c:v>#N/A</c:v>
                </c:pt>
                <c:pt idx="214">
                  <c:v>#N/A</c:v>
                </c:pt>
                <c:pt idx="215">
                  <c:v>132.07272101483099</c:v>
                </c:pt>
                <c:pt idx="216">
                  <c:v>4.56684949636825</c:v>
                </c:pt>
                <c:pt idx="217">
                  <c:v>10.992366412213499</c:v>
                </c:pt>
                <c:pt idx="218">
                  <c:v>#N/A</c:v>
                </c:pt>
                <c:pt idx="219">
                  <c:v>16.160581442661599</c:v>
                </c:pt>
                <c:pt idx="220">
                  <c:v>8.8011258125183307</c:v>
                </c:pt>
                <c:pt idx="221">
                  <c:v>8.8011258125183307</c:v>
                </c:pt>
                <c:pt idx="222">
                  <c:v>#N/A</c:v>
                </c:pt>
                <c:pt idx="223">
                  <c:v>5.24801863489584</c:v>
                </c:pt>
                <c:pt idx="224">
                  <c:v>7.7171656055926796</c:v>
                </c:pt>
                <c:pt idx="225">
                  <c:v>0.96301264865158498</c:v>
                </c:pt>
                <c:pt idx="226">
                  <c:v>7.0217530390277796</c:v>
                </c:pt>
                <c:pt idx="227">
                  <c:v>#N/A</c:v>
                </c:pt>
                <c:pt idx="228">
                  <c:v>3.3059467918622198</c:v>
                </c:pt>
                <c:pt idx="229">
                  <c:v>7.6327900887810802</c:v>
                </c:pt>
                <c:pt idx="230">
                  <c:v>8.1523425380087602</c:v>
                </c:pt>
                <c:pt idx="231">
                  <c:v>7.6327900887810802</c:v>
                </c:pt>
                <c:pt idx="232">
                  <c:v>20.557237745390999</c:v>
                </c:pt>
                <c:pt idx="233">
                  <c:v>53.392953256324297</c:v>
                </c:pt>
                <c:pt idx="234">
                  <c:v>4.1885715177136698</c:v>
                </c:pt>
                <c:pt idx="235">
                  <c:v>1.4403218804172799</c:v>
                </c:pt>
                <c:pt idx="236">
                  <c:v>59.484367708819804</c:v>
                </c:pt>
                <c:pt idx="237">
                  <c:v>#N/A</c:v>
                </c:pt>
                <c:pt idx="238">
                  <c:v>29.949369537876098</c:v>
                </c:pt>
                <c:pt idx="239">
                  <c:v>2.4664611282395099</c:v>
                </c:pt>
                <c:pt idx="240">
                  <c:v>#N/A</c:v>
                </c:pt>
                <c:pt idx="241">
                  <c:v>5.4008850482665002E-2</c:v>
                </c:pt>
                <c:pt idx="242">
                  <c:v>4.6859877879249998</c:v>
                </c:pt>
                <c:pt idx="243">
                  <c:v>10.751858992074199</c:v>
                </c:pt>
                <c:pt idx="244">
                  <c:v>8.2258064516129394</c:v>
                </c:pt>
                <c:pt idx="245">
                  <c:v>38.855843475840899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4.1489223205294898</c:v>
                </c:pt>
                <c:pt idx="253">
                  <c:v>3.6645632175169101</c:v>
                </c:pt>
                <c:pt idx="254">
                  <c:v>7.1277942848419098</c:v>
                </c:pt>
                <c:pt idx="255">
                  <c:v>63.566662432672402</c:v>
                </c:pt>
                <c:pt idx="256">
                  <c:v>#N/A</c:v>
                </c:pt>
                <c:pt idx="257">
                  <c:v>16.039395005276202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5.7564640111813601</c:v>
                </c:pt>
                <c:pt idx="263">
                  <c:v>#N/A</c:v>
                </c:pt>
                <c:pt idx="264">
                  <c:v>47.047244094487603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D0F-4A08-9657-F5C65AC8A956}"/>
            </c:ext>
          </c:extLst>
        </c:ser>
        <c:ser>
          <c:idx val="28"/>
          <c:order val="28"/>
          <c:tx>
            <c:strRef>
              <c:f>Inflation1960_2021!$AG$4</c:f>
              <c:strCache>
                <c:ptCount val="1"/>
                <c:pt idx="0">
                  <c:v>1988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Inflation1960_2021!$AG$5:$AG$270</c:f>
              <c:numCache>
                <c:formatCode>General</c:formatCode>
                <c:ptCount val="266"/>
                <c:pt idx="0">
                  <c:v>#N/A</c:v>
                </c:pt>
                <c:pt idx="1">
                  <c:v>12.52225393557425</c:v>
                </c:pt>
                <c:pt idx="2">
                  <c:v>2.5236593059939101</c:v>
                </c:pt>
                <c:pt idx="3">
                  <c:v>#N/A</c:v>
                </c:pt>
                <c:pt idx="4">
                  <c:v>5.9115449637349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5.9115449637349</c:v>
                </c:pt>
                <c:pt idx="10">
                  <c:v>#N/A</c:v>
                </c:pt>
                <c:pt idx="11">
                  <c:v>#N/A</c:v>
                </c:pt>
                <c:pt idx="12">
                  <c:v>3.1218684961072398</c:v>
                </c:pt>
                <c:pt idx="13">
                  <c:v>7.2159396876682598</c:v>
                </c:pt>
                <c:pt idx="14">
                  <c:v>1.91571684671255</c:v>
                </c:pt>
                <c:pt idx="15">
                  <c:v>#N/A</c:v>
                </c:pt>
                <c:pt idx="16">
                  <c:v>4.4024118278676196</c:v>
                </c:pt>
                <c:pt idx="17">
                  <c:v>0.30343596608657097</c:v>
                </c:pt>
                <c:pt idx="18">
                  <c:v>7.4127659574465996</c:v>
                </c:pt>
                <c:pt idx="19">
                  <c:v>4.85885917814048</c:v>
                </c:pt>
                <c:pt idx="20">
                  <c:v>#N/A</c:v>
                </c:pt>
                <c:pt idx="21">
                  <c:v>1.16093493415326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10.0840336134455</c:v>
                </c:pt>
                <c:pt idx="26">
                  <c:v>16.0020910549391</c:v>
                </c:pt>
                <c:pt idx="27">
                  <c:v>#N/A</c:v>
                </c:pt>
                <c:pt idx="28">
                  <c:v>8.3516795682122194</c:v>
                </c:pt>
                <c:pt idx="29">
                  <c:v>629.11450912089697</c:v>
                </c:pt>
                <c:pt idx="30">
                  <c:v>#N/A</c:v>
                </c:pt>
                <c:pt idx="31">
                  <c:v>1.1928429423459901</c:v>
                </c:pt>
                <c:pt idx="32">
                  <c:v>2.3696682464454799</c:v>
                </c:pt>
                <c:pt idx="33">
                  <c:v>4.2556160178594196</c:v>
                </c:pt>
                <c:pt idx="34">
                  <c:v>4.48679769704178</c:v>
                </c:pt>
                <c:pt idx="35">
                  <c:v>4.0740740740738204</c:v>
                </c:pt>
                <c:pt idx="36">
                  <c:v>#N/A</c:v>
                </c:pt>
                <c:pt idx="37">
                  <c:v>1.6823326077120899</c:v>
                </c:pt>
                <c:pt idx="38">
                  <c:v>4.02823414871611</c:v>
                </c:pt>
                <c:pt idx="39">
                  <c:v>4.2012059139338698</c:v>
                </c:pt>
                <c:pt idx="40">
                  <c:v>#N/A</c:v>
                </c:pt>
                <c:pt idx="41">
                  <c:v>-3.96446882079369</c:v>
                </c:pt>
                <c:pt idx="42">
                  <c:v>#N/A</c:v>
                </c:pt>
                <c:pt idx="43">
                  <c:v>15.477517651430301</c:v>
                </c:pt>
                <c:pt idx="44">
                  <c:v>#N/A</c:v>
                </c:pt>
                <c:pt idx="45">
                  <c:v>14.6843512500821</c:v>
                </c:pt>
                <c:pt idx="46">
                  <c:v>18.811817944875301</c:v>
                </c:pt>
                <c:pt idx="47">
                  <c:v>28.140065973103301</c:v>
                </c:pt>
                <c:pt idx="48">
                  <c:v>#N/A</c:v>
                </c:pt>
                <c:pt idx="49">
                  <c:v>71.091731266150305</c:v>
                </c:pt>
                <c:pt idx="50">
                  <c:v>1.0304219823354901</c:v>
                </c:pt>
                <c:pt idx="51">
                  <c:v>20.832533230920198</c:v>
                </c:pt>
                <c:pt idx="52">
                  <c:v>6.9306861720651902</c:v>
                </c:pt>
                <c:pt idx="53">
                  <c:v>185.71428571428501</c:v>
                </c:pt>
                <c:pt idx="54">
                  <c:v>#N/A</c:v>
                </c:pt>
                <c:pt idx="55">
                  <c:v>#N/A</c:v>
                </c:pt>
                <c:pt idx="56">
                  <c:v>3.4292663153628302</c:v>
                </c:pt>
                <c:pt idx="57">
                  <c:v>#N/A</c:v>
                </c:pt>
                <c:pt idx="58">
                  <c:v>4.53513301015726</c:v>
                </c:pt>
                <c:pt idx="59">
                  <c:v>#N/A</c:v>
                </c:pt>
                <c:pt idx="60">
                  <c:v>2.9245916312373801</c:v>
                </c:pt>
                <c:pt idx="61">
                  <c:v>43.863832351505202</c:v>
                </c:pt>
                <c:pt idx="62">
                  <c:v>9.1832376219715943</c:v>
                </c:pt>
                <c:pt idx="63">
                  <c:v>7.8873239436617899</c:v>
                </c:pt>
                <c:pt idx="64">
                  <c:v>9.3421268854720658</c:v>
                </c:pt>
                <c:pt idx="65">
                  <c:v>9.3421268854720658</c:v>
                </c:pt>
                <c:pt idx="66">
                  <c:v>58.216286541167598</c:v>
                </c:pt>
                <c:pt idx="67">
                  <c:v>17.663486153129998</c:v>
                </c:pt>
                <c:pt idx="68">
                  <c:v>19.761161785885701</c:v>
                </c:pt>
                <c:pt idx="69">
                  <c:v>2.5236593059939101</c:v>
                </c:pt>
                <c:pt idx="70">
                  <c:v>#N/A</c:v>
                </c:pt>
                <c:pt idx="71">
                  <c:v>#N/A</c:v>
                </c:pt>
                <c:pt idx="72">
                  <c:v>20.394562278111501</c:v>
                </c:pt>
                <c:pt idx="73">
                  <c:v>7.0807153214109499</c:v>
                </c:pt>
                <c:pt idx="74">
                  <c:v>2.7008152750811099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4.53513301015726</c:v>
                </c:pt>
                <c:pt idx="79">
                  <c:v>#N/A</c:v>
                </c:pt>
                <c:pt idx="80">
                  <c:v>11.7583268783888</c:v>
                </c:pt>
                <c:pt idx="81">
                  <c:v>5.08592861394881</c:v>
                </c:pt>
                <c:pt idx="82">
                  <c:v>#N/A</c:v>
                </c:pt>
                <c:pt idx="83">
                  <c:v>2.7008152750811099</c:v>
                </c:pt>
                <c:pt idx="84">
                  <c:v>#N/A</c:v>
                </c:pt>
                <c:pt idx="85">
                  <c:v>-8.7761194029851204</c:v>
                </c:pt>
                <c:pt idx="86">
                  <c:v>11.6905868876764</c:v>
                </c:pt>
                <c:pt idx="87">
                  <c:v>#N/A</c:v>
                </c:pt>
                <c:pt idx="88">
                  <c:v>1.27412397156105</c:v>
                </c:pt>
                <c:pt idx="89">
                  <c:v>31.3592676264768</c:v>
                </c:pt>
                <c:pt idx="90">
                  <c:v>#N/A</c:v>
                </c:pt>
                <c:pt idx="91">
                  <c:v>13.528858321504799</c:v>
                </c:pt>
                <c:pt idx="92">
                  <c:v>#N/A</c:v>
                </c:pt>
                <c:pt idx="93">
                  <c:v>4.0000000000001199</c:v>
                </c:pt>
                <c:pt idx="94">
                  <c:v>#N/A</c:v>
                </c:pt>
                <c:pt idx="95">
                  <c:v>10.832703768991299</c:v>
                </c:pt>
                <c:pt idx="96">
                  <c:v>#N/A</c:v>
                </c:pt>
                <c:pt idx="97">
                  <c:v>60.2817826333536</c:v>
                </c:pt>
                <c:pt idx="98">
                  <c:v>#N/A</c:v>
                </c:pt>
                <c:pt idx="99">
                  <c:v>4.1054680587506303</c:v>
                </c:pt>
                <c:pt idx="100">
                  <c:v>6.9306861720651902</c:v>
                </c:pt>
                <c:pt idx="101">
                  <c:v>4.4024118278676196</c:v>
                </c:pt>
                <c:pt idx="102">
                  <c:v>4.4912576364018504</c:v>
                </c:pt>
                <c:pt idx="103">
                  <c:v>7.8873239436617899</c:v>
                </c:pt>
                <c:pt idx="104">
                  <c:v>15.723549070355601</c:v>
                </c:pt>
                <c:pt idx="105">
                  <c:v>12.779544822990401</c:v>
                </c:pt>
                <c:pt idx="106">
                  <c:v>25.725509085284301</c:v>
                </c:pt>
                <c:pt idx="107">
                  <c:v>9.0711587578002248</c:v>
                </c:pt>
                <c:pt idx="108">
                  <c:v>4.0370370370369706</c:v>
                </c:pt>
                <c:pt idx="109">
                  <c:v>8.9830033820898691</c:v>
                </c:pt>
                <c:pt idx="110">
                  <c:v>8.5078680108629996</c:v>
                </c:pt>
                <c:pt idx="111">
                  <c:v>9.3834718618533195</c:v>
                </c:pt>
                <c:pt idx="112">
                  <c:v>8.0453671512309697</c:v>
                </c:pt>
                <c:pt idx="113">
                  <c:v>28.670634920634502</c:v>
                </c:pt>
                <c:pt idx="114">
                  <c:v>#N/A</c:v>
                </c:pt>
                <c:pt idx="115">
                  <c:v>2.13457156859609</c:v>
                </c:pt>
                <c:pt idx="116">
                  <c:v>#N/A</c:v>
                </c:pt>
                <c:pt idx="117">
                  <c:v>16.440217391304401</c:v>
                </c:pt>
                <c:pt idx="118">
                  <c:v>5.0582474766712098</c:v>
                </c:pt>
                <c:pt idx="119">
                  <c:v>8.2667657440091098</c:v>
                </c:pt>
                <c:pt idx="120">
                  <c:v>0.67855758045752801</c:v>
                </c:pt>
                <c:pt idx="121">
                  <c:v>6.6132264529057698</c:v>
                </c:pt>
                <c:pt idx="122">
                  <c:v>#N/A</c:v>
                </c:pt>
                <c:pt idx="123">
                  <c:v>12.2649630481581</c:v>
                </c:pt>
                <c:pt idx="124">
                  <c:v>#N/A</c:v>
                </c:pt>
                <c:pt idx="125">
                  <c:v>#N/A</c:v>
                </c:pt>
                <c:pt idx="126">
                  <c:v>7.1460977372160599</c:v>
                </c:pt>
                <c:pt idx="127">
                  <c:v>#N/A</c:v>
                </c:pt>
                <c:pt idx="128">
                  <c:v>1.46813288041915</c:v>
                </c:pt>
                <c:pt idx="129">
                  <c:v>#N/A</c:v>
                </c:pt>
                <c:pt idx="130">
                  <c:v>#N/A</c:v>
                </c:pt>
                <c:pt idx="131">
                  <c:v>7.1969696969695303</c:v>
                </c:pt>
                <c:pt idx="132">
                  <c:v>8.2667657440091098</c:v>
                </c:pt>
                <c:pt idx="133">
                  <c:v>16.0020910549391</c:v>
                </c:pt>
                <c:pt idx="134">
                  <c:v>12.7585275095367</c:v>
                </c:pt>
                <c:pt idx="135">
                  <c:v>#N/A</c:v>
                </c:pt>
                <c:pt idx="136">
                  <c:v>10.0840336134455</c:v>
                </c:pt>
                <c:pt idx="137">
                  <c:v>#N/A</c:v>
                </c:pt>
                <c:pt idx="138">
                  <c:v>11.4563716258632</c:v>
                </c:pt>
                <c:pt idx="139">
                  <c:v>#N/A</c:v>
                </c:pt>
                <c:pt idx="140">
                  <c:v>6.08695652173909</c:v>
                </c:pt>
                <c:pt idx="141">
                  <c:v>#N/A</c:v>
                </c:pt>
                <c:pt idx="142">
                  <c:v>#N/A</c:v>
                </c:pt>
                <c:pt idx="143">
                  <c:v>9.0711587578002248</c:v>
                </c:pt>
                <c:pt idx="144">
                  <c:v>13.58405226955335</c:v>
                </c:pt>
                <c:pt idx="145">
                  <c:v>8.9104702001338243</c:v>
                </c:pt>
                <c:pt idx="146">
                  <c:v>1.4365905663490399</c:v>
                </c:pt>
                <c:pt idx="147">
                  <c:v>#N/A</c:v>
                </c:pt>
                <c:pt idx="148">
                  <c:v>26.8537971413812</c:v>
                </c:pt>
                <c:pt idx="149">
                  <c:v>33.9121649354339</c:v>
                </c:pt>
                <c:pt idx="150">
                  <c:v>2.5565194532074198</c:v>
                </c:pt>
                <c:pt idx="151">
                  <c:v>6.4563602680194396</c:v>
                </c:pt>
                <c:pt idx="152">
                  <c:v>#N/A</c:v>
                </c:pt>
                <c:pt idx="153">
                  <c:v>0.93834438712851098</c:v>
                </c:pt>
                <c:pt idx="154">
                  <c:v>#N/A</c:v>
                </c:pt>
                <c:pt idx="155">
                  <c:v>1.31965861005482</c:v>
                </c:pt>
                <c:pt idx="156">
                  <c:v>9.1593141335105805</c:v>
                </c:pt>
                <c:pt idx="157">
                  <c:v>114.162258549066</c:v>
                </c:pt>
                <c:pt idx="158">
                  <c:v>#N/A</c:v>
                </c:pt>
                <c:pt idx="159">
                  <c:v>5.9992507427369954</c:v>
                </c:pt>
                <c:pt idx="160">
                  <c:v>6.9050980749376496</c:v>
                </c:pt>
                <c:pt idx="161">
                  <c:v>6.9050980749376496</c:v>
                </c:pt>
                <c:pt idx="162">
                  <c:v>8.9104702001338243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2.36905505487641</c:v>
                </c:pt>
                <c:pt idx="168">
                  <c:v>#N/A</c:v>
                </c:pt>
                <c:pt idx="169">
                  <c:v>16.0428021801855</c:v>
                </c:pt>
                <c:pt idx="170">
                  <c:v>#N/A</c:v>
                </c:pt>
                <c:pt idx="171">
                  <c:v>#N/A</c:v>
                </c:pt>
                <c:pt idx="172">
                  <c:v>8.9830033820898691</c:v>
                </c:pt>
                <c:pt idx="173">
                  <c:v>0.73795068833238697</c:v>
                </c:pt>
                <c:pt idx="174">
                  <c:v>#N/A</c:v>
                </c:pt>
                <c:pt idx="175">
                  <c:v>6.3752494441105503</c:v>
                </c:pt>
                <c:pt idx="176">
                  <c:v>#N/A</c:v>
                </c:pt>
                <c:pt idx="177">
                  <c:v>-1.39396304047091</c:v>
                </c:pt>
                <c:pt idx="178">
                  <c:v>54.511224779767197</c:v>
                </c:pt>
                <c:pt idx="179">
                  <c:v>4.0529876280800945</c:v>
                </c:pt>
                <c:pt idx="180">
                  <c:v>#N/A</c:v>
                </c:pt>
                <c:pt idx="181">
                  <c:v>#N/A</c:v>
                </c:pt>
                <c:pt idx="182">
                  <c:v>6.6763659877141901</c:v>
                </c:pt>
                <c:pt idx="183">
                  <c:v>#N/A</c:v>
                </c:pt>
                <c:pt idx="184">
                  <c:v>5.8248986843944204</c:v>
                </c:pt>
                <c:pt idx="185">
                  <c:v>#N/A</c:v>
                </c:pt>
                <c:pt idx="186">
                  <c:v>5.5294353641351446</c:v>
                </c:pt>
                <c:pt idx="187">
                  <c:v>#N/A</c:v>
                </c:pt>
                <c:pt idx="188">
                  <c:v>8.8379370181777794</c:v>
                </c:pt>
                <c:pt idx="189">
                  <c:v>#N/A</c:v>
                </c:pt>
                <c:pt idx="190">
                  <c:v>0.35922084492817202</c:v>
                </c:pt>
                <c:pt idx="191">
                  <c:v>5.4450820766046597</c:v>
                </c:pt>
                <c:pt idx="192">
                  <c:v>22.594257178526799</c:v>
                </c:pt>
                <c:pt idx="193">
                  <c:v>667.01932858596103</c:v>
                </c:pt>
                <c:pt idx="194">
                  <c:v>13.860069167331799</c:v>
                </c:pt>
                <c:pt idx="195">
                  <c:v>58.720829732065397</c:v>
                </c:pt>
                <c:pt idx="196">
                  <c:v>10.101632115226501</c:v>
                </c:pt>
                <c:pt idx="197">
                  <c:v>4.6862018375304597</c:v>
                </c:pt>
                <c:pt idx="198">
                  <c:v>9.3106365298707949</c:v>
                </c:pt>
                <c:pt idx="199">
                  <c:v>#N/A</c:v>
                </c:pt>
                <c:pt idx="200">
                  <c:v>4.6025104602508504</c:v>
                </c:pt>
                <c:pt idx="201">
                  <c:v>#N/A</c:v>
                </c:pt>
                <c:pt idx="202">
                  <c:v>#N/A</c:v>
                </c:pt>
                <c:pt idx="203">
                  <c:v>2.9786435565804101</c:v>
                </c:pt>
                <c:pt idx="204">
                  <c:v>8.5078680108629996</c:v>
                </c:pt>
                <c:pt idx="205">
                  <c:v>#N/A</c:v>
                </c:pt>
                <c:pt idx="206">
                  <c:v>#N/A</c:v>
                </c:pt>
                <c:pt idx="207">
                  <c:v>0.90756302521051702</c:v>
                </c:pt>
                <c:pt idx="208">
                  <c:v>-1.8266822507929701</c:v>
                </c:pt>
                <c:pt idx="209">
                  <c:v>#N/A</c:v>
                </c:pt>
                <c:pt idx="210">
                  <c:v>1.83908045977014</c:v>
                </c:pt>
                <c:pt idx="211">
                  <c:v>#N/A</c:v>
                </c:pt>
                <c:pt idx="212">
                  <c:v>1.5231851923263</c:v>
                </c:pt>
                <c:pt idx="213">
                  <c:v>#N/A</c:v>
                </c:pt>
                <c:pt idx="214">
                  <c:v>#N/A</c:v>
                </c:pt>
                <c:pt idx="215">
                  <c:v>198.75371286202301</c:v>
                </c:pt>
                <c:pt idx="216">
                  <c:v>6.4563602680194396</c:v>
                </c:pt>
                <c:pt idx="217">
                  <c:v>16.737526572465399</c:v>
                </c:pt>
                <c:pt idx="218">
                  <c:v>#N/A</c:v>
                </c:pt>
                <c:pt idx="219">
                  <c:v>12.779544822990401</c:v>
                </c:pt>
                <c:pt idx="220">
                  <c:v>8.9830033820898691</c:v>
                </c:pt>
                <c:pt idx="221">
                  <c:v>8.9830033820898691</c:v>
                </c:pt>
                <c:pt idx="222">
                  <c:v>#N/A</c:v>
                </c:pt>
                <c:pt idx="223">
                  <c:v>4.8372706649036603</c:v>
                </c:pt>
                <c:pt idx="224">
                  <c:v>13.991548900207601</c:v>
                </c:pt>
                <c:pt idx="225">
                  <c:v>0.23252503399779301</c:v>
                </c:pt>
                <c:pt idx="226">
                  <c:v>0.82947242564641699</c:v>
                </c:pt>
                <c:pt idx="227">
                  <c:v>#N/A</c:v>
                </c:pt>
                <c:pt idx="228">
                  <c:v>0.22722969134629001</c:v>
                </c:pt>
                <c:pt idx="229">
                  <c:v>8.3516795682122194</c:v>
                </c:pt>
                <c:pt idx="230">
                  <c:v>8.7554968508613999</c:v>
                </c:pt>
                <c:pt idx="231">
                  <c:v>8.3516795682122194</c:v>
                </c:pt>
                <c:pt idx="232">
                  <c:v>64.7005631001051</c:v>
                </c:pt>
                <c:pt idx="233">
                  <c:v>7.3132878080381696</c:v>
                </c:pt>
                <c:pt idx="234">
                  <c:v>5.8248986843944204</c:v>
                </c:pt>
                <c:pt idx="235">
                  <c:v>1.8724685973187001</c:v>
                </c:pt>
                <c:pt idx="236">
                  <c:v>34.562211981567003</c:v>
                </c:pt>
                <c:pt idx="237">
                  <c:v>#N/A</c:v>
                </c:pt>
                <c:pt idx="238">
                  <c:v>31.1867182846932</c:v>
                </c:pt>
                <c:pt idx="239">
                  <c:v>3.86273074733655</c:v>
                </c:pt>
                <c:pt idx="240">
                  <c:v>#N/A</c:v>
                </c:pt>
                <c:pt idx="241">
                  <c:v>-0.150910979934785</c:v>
                </c:pt>
                <c:pt idx="242">
                  <c:v>9.9240233981040298</c:v>
                </c:pt>
                <c:pt idx="243">
                  <c:v>7.7584920674392297</c:v>
                </c:pt>
                <c:pt idx="244">
                  <c:v>7.1969696969695303</c:v>
                </c:pt>
                <c:pt idx="245">
                  <c:v>68.809643383704696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4.1553517158310198</c:v>
                </c:pt>
                <c:pt idx="253">
                  <c:v>4.0777411074440799</c:v>
                </c:pt>
                <c:pt idx="254">
                  <c:v>8.7554968508613999</c:v>
                </c:pt>
                <c:pt idx="255">
                  <c:v>62.191956459600398</c:v>
                </c:pt>
                <c:pt idx="256">
                  <c:v>#N/A</c:v>
                </c:pt>
                <c:pt idx="257">
                  <c:v>8.7602303728401001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7.1460977372160599</c:v>
                </c:pt>
                <c:pt idx="263">
                  <c:v>#N/A</c:v>
                </c:pt>
                <c:pt idx="264">
                  <c:v>51.004016064257399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D0F-4A08-9657-F5C65AC8A956}"/>
            </c:ext>
          </c:extLst>
        </c:ser>
        <c:ser>
          <c:idx val="29"/>
          <c:order val="29"/>
          <c:tx>
            <c:strRef>
              <c:f>Inflation1960_2021!$AH$4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Inflation1960_2021!$AH$5:$AH$270</c:f>
              <c:numCache>
                <c:formatCode>General</c:formatCode>
                <c:ptCount val="266"/>
                <c:pt idx="0">
                  <c:v>#N/A</c:v>
                </c:pt>
                <c:pt idx="1">
                  <c:v>12.558202070701199</c:v>
                </c:pt>
                <c:pt idx="2">
                  <c:v>0.86928702260827695</c:v>
                </c:pt>
                <c:pt idx="3">
                  <c:v>#N/A</c:v>
                </c:pt>
                <c:pt idx="4">
                  <c:v>9.3043612584316406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7.7408860396133798</c:v>
                </c:pt>
                <c:pt idx="10">
                  <c:v>#N/A</c:v>
                </c:pt>
                <c:pt idx="11">
                  <c:v>#N/A</c:v>
                </c:pt>
                <c:pt idx="12">
                  <c:v>3.9916280460457298</c:v>
                </c:pt>
                <c:pt idx="13">
                  <c:v>7.5339025615269204</c:v>
                </c:pt>
                <c:pt idx="14">
                  <c:v>2.5683482902936801</c:v>
                </c:pt>
                <c:pt idx="15">
                  <c:v>#N/A</c:v>
                </c:pt>
                <c:pt idx="16">
                  <c:v>5.38765822784808</c:v>
                </c:pt>
                <c:pt idx="17">
                  <c:v>1.4858973218257301</c:v>
                </c:pt>
                <c:pt idx="18">
                  <c:v>6.0454797559623996</c:v>
                </c:pt>
                <c:pt idx="19">
                  <c:v>6.1901140684411997</c:v>
                </c:pt>
                <c:pt idx="20">
                  <c:v>#N/A</c:v>
                </c:pt>
                <c:pt idx="21">
                  <c:v>3.1070506511109701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8.7786259541986098</c:v>
                </c:pt>
                <c:pt idx="26">
                  <c:v>15.173468112573101</c:v>
                </c:pt>
                <c:pt idx="27">
                  <c:v>#N/A</c:v>
                </c:pt>
                <c:pt idx="28">
                  <c:v>11.575014747328501</c:v>
                </c:pt>
                <c:pt idx="29">
                  <c:v>1430.7237251472</c:v>
                </c:pt>
                <c:pt idx="30">
                  <c:v>#N/A</c:v>
                </c:pt>
                <c:pt idx="31">
                  <c:v>1.30430037109821</c:v>
                </c:pt>
                <c:pt idx="32">
                  <c:v>6.3888888888887898</c:v>
                </c:pt>
                <c:pt idx="33">
                  <c:v>-0.48179871520332701</c:v>
                </c:pt>
                <c:pt idx="34">
                  <c:v>11.661599847995801</c:v>
                </c:pt>
                <c:pt idx="35">
                  <c:v>4.5551601423488801</c:v>
                </c:pt>
                <c:pt idx="36">
                  <c:v>#N/A</c:v>
                </c:pt>
                <c:pt idx="37">
                  <c:v>-1.6655258955054</c:v>
                </c:pt>
                <c:pt idx="38">
                  <c:v>4.9836218998595898</c:v>
                </c:pt>
                <c:pt idx="39">
                  <c:v>5.4903034728985149</c:v>
                </c:pt>
                <c:pt idx="40">
                  <c:v>#N/A</c:v>
                </c:pt>
                <c:pt idx="41">
                  <c:v>0.68905580731273397</c:v>
                </c:pt>
                <c:pt idx="42">
                  <c:v>#N/A</c:v>
                </c:pt>
                <c:pt idx="43">
                  <c:v>-3.68913460441471</c:v>
                </c:pt>
                <c:pt idx="44">
                  <c:v>#N/A</c:v>
                </c:pt>
                <c:pt idx="45">
                  <c:v>17.027936730896101</c:v>
                </c:pt>
                <c:pt idx="46">
                  <c:v>18.245638362164801</c:v>
                </c:pt>
                <c:pt idx="47">
                  <c:v>25.861386138613899</c:v>
                </c:pt>
                <c:pt idx="48">
                  <c:v>#N/A</c:v>
                </c:pt>
                <c:pt idx="49">
                  <c:v>104.06522942826</c:v>
                </c:pt>
                <c:pt idx="50">
                  <c:v>-1.7969888295288801</c:v>
                </c:pt>
                <c:pt idx="51">
                  <c:v>16.509808768739099</c:v>
                </c:pt>
                <c:pt idx="52">
                  <c:v>1.0495182379038199</c:v>
                </c:pt>
                <c:pt idx="53">
                  <c:v>1400</c:v>
                </c:pt>
                <c:pt idx="54">
                  <c:v>#N/A</c:v>
                </c:pt>
                <c:pt idx="55">
                  <c:v>#N/A</c:v>
                </c:pt>
                <c:pt idx="56">
                  <c:v>3.7654804828339299</c:v>
                </c:pt>
                <c:pt idx="57">
                  <c:v>#N/A</c:v>
                </c:pt>
                <c:pt idx="58">
                  <c:v>4.7727234243552399</c:v>
                </c:pt>
                <c:pt idx="59">
                  <c:v>#N/A</c:v>
                </c:pt>
                <c:pt idx="60">
                  <c:v>6.2185214977786103</c:v>
                </c:pt>
                <c:pt idx="61">
                  <c:v>40.657916117500498</c:v>
                </c:pt>
                <c:pt idx="62">
                  <c:v>9.3043612584316406</c:v>
                </c:pt>
                <c:pt idx="63">
                  <c:v>6.4155396349496803</c:v>
                </c:pt>
                <c:pt idx="64">
                  <c:v>6.4625617114644598</c:v>
                </c:pt>
                <c:pt idx="65">
                  <c:v>6.4625617114644598</c:v>
                </c:pt>
                <c:pt idx="66">
                  <c:v>75.648190102200104</c:v>
                </c:pt>
                <c:pt idx="67">
                  <c:v>21.261867088607801</c:v>
                </c:pt>
                <c:pt idx="68">
                  <c:v>17.634079938534502</c:v>
                </c:pt>
                <c:pt idx="69">
                  <c:v>6.1661538461536196</c:v>
                </c:pt>
                <c:pt idx="70">
                  <c:v>#N/A</c:v>
                </c:pt>
                <c:pt idx="71">
                  <c:v>#N/A</c:v>
                </c:pt>
                <c:pt idx="72">
                  <c:v>7.5461647727277104</c:v>
                </c:pt>
                <c:pt idx="73">
                  <c:v>7.8173011822304801</c:v>
                </c:pt>
                <c:pt idx="74">
                  <c:v>3.7654804828339299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6.2598313795697296</c:v>
                </c:pt>
                <c:pt idx="79">
                  <c:v>#N/A</c:v>
                </c:pt>
                <c:pt idx="80">
                  <c:v>6.18935403382355</c:v>
                </c:pt>
                <c:pt idx="81">
                  <c:v>6.5929098018912704</c:v>
                </c:pt>
                <c:pt idx="82">
                  <c:v>#N/A</c:v>
                </c:pt>
                <c:pt idx="83">
                  <c:v>3.4983022070074798</c:v>
                </c:pt>
                <c:pt idx="84">
                  <c:v>#N/A</c:v>
                </c:pt>
                <c:pt idx="85">
                  <c:v>6.7408376963349799</c:v>
                </c:pt>
                <c:pt idx="86">
                  <c:v>8.27501608751591</c:v>
                </c:pt>
                <c:pt idx="87">
                  <c:v>#N/A</c:v>
                </c:pt>
                <c:pt idx="88">
                  <c:v>2.7805598068494399</c:v>
                </c:pt>
                <c:pt idx="89">
                  <c:v>25.223692029582502</c:v>
                </c:pt>
                <c:pt idx="90">
                  <c:v>#N/A</c:v>
                </c:pt>
                <c:pt idx="91">
                  <c:v>13.655563872361199</c:v>
                </c:pt>
                <c:pt idx="92">
                  <c:v>#N/A</c:v>
                </c:pt>
                <c:pt idx="93">
                  <c:v>5.5929487179489499</c:v>
                </c:pt>
                <c:pt idx="94">
                  <c:v>#N/A</c:v>
                </c:pt>
                <c:pt idx="95">
                  <c:v>11.387132199795801</c:v>
                </c:pt>
                <c:pt idx="96">
                  <c:v>#N/A</c:v>
                </c:pt>
                <c:pt idx="97">
                  <c:v>80.788140643623393</c:v>
                </c:pt>
                <c:pt idx="98">
                  <c:v>#N/A</c:v>
                </c:pt>
                <c:pt idx="99">
                  <c:v>6.9239050371123696</c:v>
                </c:pt>
                <c:pt idx="100">
                  <c:v>8.0461586348731942</c:v>
                </c:pt>
                <c:pt idx="101">
                  <c:v>5.076793427742655</c:v>
                </c:pt>
                <c:pt idx="102">
                  <c:v>9.8504092576909592</c:v>
                </c:pt>
                <c:pt idx="103">
                  <c:v>10.182767624020901</c:v>
                </c:pt>
                <c:pt idx="104">
                  <c:v>17.149151997396</c:v>
                </c:pt>
                <c:pt idx="105">
                  <c:v>12.670042091136001</c:v>
                </c:pt>
                <c:pt idx="106">
                  <c:v>20.758195033448501</c:v>
                </c:pt>
                <c:pt idx="107">
                  <c:v>9.1586786019933051</c:v>
                </c:pt>
                <c:pt idx="108">
                  <c:v>5.074054430148915</c:v>
                </c:pt>
                <c:pt idx="109">
                  <c:v>8.7786259541986098</c:v>
                </c:pt>
                <c:pt idx="110">
                  <c:v>7.74804905239702</c:v>
                </c:pt>
                <c:pt idx="111">
                  <c:v>7.0742800294229804</c:v>
                </c:pt>
                <c:pt idx="112">
                  <c:v>6.4155396349496803</c:v>
                </c:pt>
                <c:pt idx="113">
                  <c:v>22.349653045489699</c:v>
                </c:pt>
                <c:pt idx="114">
                  <c:v>#N/A</c:v>
                </c:pt>
                <c:pt idx="115">
                  <c:v>4.0890427302037198</c:v>
                </c:pt>
                <c:pt idx="116">
                  <c:v>#N/A</c:v>
                </c:pt>
                <c:pt idx="117">
                  <c:v>20.303383897316198</c:v>
                </c:pt>
                <c:pt idx="118">
                  <c:v>6.2598313795697296</c:v>
                </c:pt>
                <c:pt idx="119">
                  <c:v>14.3295390328572</c:v>
                </c:pt>
                <c:pt idx="120">
                  <c:v>2.27228962064317</c:v>
                </c:pt>
                <c:pt idx="121">
                  <c:v>25.7127192982454</c:v>
                </c:pt>
                <c:pt idx="122">
                  <c:v>#N/A</c:v>
                </c:pt>
                <c:pt idx="123">
                  <c:v>13.789317276388299</c:v>
                </c:pt>
                <c:pt idx="124">
                  <c:v>#N/A</c:v>
                </c:pt>
                <c:pt idx="125">
                  <c:v>#N/A</c:v>
                </c:pt>
                <c:pt idx="126">
                  <c:v>5.7001654456139796</c:v>
                </c:pt>
                <c:pt idx="127">
                  <c:v>#N/A</c:v>
                </c:pt>
                <c:pt idx="128">
                  <c:v>3.3420335905579401</c:v>
                </c:pt>
                <c:pt idx="129">
                  <c:v>#N/A</c:v>
                </c:pt>
                <c:pt idx="130">
                  <c:v>61.3325965106187</c:v>
                </c:pt>
                <c:pt idx="131">
                  <c:v>6.18935403382355</c:v>
                </c:pt>
                <c:pt idx="132">
                  <c:v>11.4321318133566</c:v>
                </c:pt>
                <c:pt idx="133">
                  <c:v>15.173468112573101</c:v>
                </c:pt>
                <c:pt idx="134">
                  <c:v>14.751503572715151</c:v>
                </c:pt>
                <c:pt idx="135">
                  <c:v>#N/A</c:v>
                </c:pt>
                <c:pt idx="136">
                  <c:v>8.8468869123255303</c:v>
                </c:pt>
                <c:pt idx="137">
                  <c:v>#N/A</c:v>
                </c:pt>
                <c:pt idx="138">
                  <c:v>14.728245564629701</c:v>
                </c:pt>
                <c:pt idx="139">
                  <c:v>#N/A</c:v>
                </c:pt>
                <c:pt idx="140">
                  <c:v>1.5118397085609301</c:v>
                </c:pt>
                <c:pt idx="141">
                  <c:v>#N/A</c:v>
                </c:pt>
                <c:pt idx="142">
                  <c:v>#N/A</c:v>
                </c:pt>
                <c:pt idx="143">
                  <c:v>8.9299414289402499</c:v>
                </c:pt>
                <c:pt idx="144">
                  <c:v>8.27501608751591</c:v>
                </c:pt>
                <c:pt idx="145">
                  <c:v>8.8468869123255303</c:v>
                </c:pt>
                <c:pt idx="146">
                  <c:v>3.3709588729044802</c:v>
                </c:pt>
                <c:pt idx="147">
                  <c:v>8.7709455415918303</c:v>
                </c:pt>
                <c:pt idx="148">
                  <c:v>9.0129959455549695</c:v>
                </c:pt>
                <c:pt idx="149">
                  <c:v>12.4463620502664</c:v>
                </c:pt>
                <c:pt idx="150">
                  <c:v>2.8132008971480502</c:v>
                </c:pt>
                <c:pt idx="151">
                  <c:v>7.1658588947077702</c:v>
                </c:pt>
                <c:pt idx="152">
                  <c:v>-7.6692997928856005E-2</c:v>
                </c:pt>
                <c:pt idx="153">
                  <c:v>0.84769135922623395</c:v>
                </c:pt>
                <c:pt idx="154">
                  <c:v>#N/A</c:v>
                </c:pt>
                <c:pt idx="155">
                  <c:v>12.9326820981099</c:v>
                </c:pt>
                <c:pt idx="156">
                  <c:v>12.670042091136001</c:v>
                </c:pt>
                <c:pt idx="157">
                  <c:v>20.007876713997799</c:v>
                </c:pt>
                <c:pt idx="158">
                  <c:v>#N/A</c:v>
                </c:pt>
                <c:pt idx="159">
                  <c:v>5.54145981508566</c:v>
                </c:pt>
                <c:pt idx="160">
                  <c:v>10.351789239783271</c:v>
                </c:pt>
                <c:pt idx="161">
                  <c:v>10.351789239783271</c:v>
                </c:pt>
                <c:pt idx="162">
                  <c:v>9.3043612584316406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3.2599694922639002</c:v>
                </c:pt>
                <c:pt idx="168">
                  <c:v>#N/A</c:v>
                </c:pt>
                <c:pt idx="169">
                  <c:v>27.198526449088799</c:v>
                </c:pt>
                <c:pt idx="170">
                  <c:v>#N/A</c:v>
                </c:pt>
                <c:pt idx="171">
                  <c:v>#N/A</c:v>
                </c:pt>
                <c:pt idx="172">
                  <c:v>8.8468869123255303</c:v>
                </c:pt>
                <c:pt idx="173">
                  <c:v>1.0821581025329301</c:v>
                </c:pt>
                <c:pt idx="174">
                  <c:v>#N/A</c:v>
                </c:pt>
                <c:pt idx="175">
                  <c:v>5.71599155135626</c:v>
                </c:pt>
                <c:pt idx="176">
                  <c:v>#N/A</c:v>
                </c:pt>
                <c:pt idx="177">
                  <c:v>-2.8435251798561998</c:v>
                </c:pt>
                <c:pt idx="178">
                  <c:v>50.466688123591503</c:v>
                </c:pt>
                <c:pt idx="179">
                  <c:v>4.9053124649745401</c:v>
                </c:pt>
                <c:pt idx="180">
                  <c:v>#N/A</c:v>
                </c:pt>
                <c:pt idx="181">
                  <c:v>#N/A</c:v>
                </c:pt>
                <c:pt idx="182">
                  <c:v>4.5461433550538297</c:v>
                </c:pt>
                <c:pt idx="183">
                  <c:v>#N/A</c:v>
                </c:pt>
                <c:pt idx="184">
                  <c:v>6.2598313795697296</c:v>
                </c:pt>
                <c:pt idx="185">
                  <c:v>#N/A</c:v>
                </c:pt>
                <c:pt idx="186">
                  <c:v>6.9533482955213746</c:v>
                </c:pt>
                <c:pt idx="187">
                  <c:v>#N/A</c:v>
                </c:pt>
                <c:pt idx="188">
                  <c:v>7.8442647374003798</c:v>
                </c:pt>
                <c:pt idx="189">
                  <c:v>#N/A</c:v>
                </c:pt>
                <c:pt idx="190">
                  <c:v>0.20586725831772201</c:v>
                </c:pt>
                <c:pt idx="191">
                  <c:v>4.4804455132265799</c:v>
                </c:pt>
                <c:pt idx="192">
                  <c:v>26.422126723558598</c:v>
                </c:pt>
                <c:pt idx="193">
                  <c:v>3398.6790100533199</c:v>
                </c:pt>
                <c:pt idx="194">
                  <c:v>12.242990654205499</c:v>
                </c:pt>
                <c:pt idx="195">
                  <c:v>244.550932984827</c:v>
                </c:pt>
                <c:pt idx="196">
                  <c:v>12.686303645614901</c:v>
                </c:pt>
                <c:pt idx="197">
                  <c:v>5.71599155135626</c:v>
                </c:pt>
                <c:pt idx="198">
                  <c:v>8.27501608751591</c:v>
                </c:pt>
                <c:pt idx="199">
                  <c:v>#N/A</c:v>
                </c:pt>
                <c:pt idx="200">
                  <c:v>3.3000000000001601</c:v>
                </c:pt>
                <c:pt idx="201">
                  <c:v>#N/A</c:v>
                </c:pt>
                <c:pt idx="202">
                  <c:v>#N/A</c:v>
                </c:pt>
                <c:pt idx="203">
                  <c:v>1.0102782483111501</c:v>
                </c:pt>
                <c:pt idx="204">
                  <c:v>6.4625617114644598</c:v>
                </c:pt>
                <c:pt idx="205">
                  <c:v>#N/A</c:v>
                </c:pt>
                <c:pt idx="206">
                  <c:v>#N/A</c:v>
                </c:pt>
                <c:pt idx="207">
                  <c:v>1.0326449033973999</c:v>
                </c:pt>
                <c:pt idx="208">
                  <c:v>0.447309340771324</c:v>
                </c:pt>
                <c:pt idx="209">
                  <c:v>#N/A</c:v>
                </c:pt>
                <c:pt idx="210">
                  <c:v>1.5801354401805501</c:v>
                </c:pt>
                <c:pt idx="211">
                  <c:v>#N/A</c:v>
                </c:pt>
                <c:pt idx="212">
                  <c:v>2.34545627195899</c:v>
                </c:pt>
                <c:pt idx="213">
                  <c:v>#N/A</c:v>
                </c:pt>
                <c:pt idx="214">
                  <c:v>#N/A</c:v>
                </c:pt>
                <c:pt idx="215">
                  <c:v>1281.4434940487599</c:v>
                </c:pt>
                <c:pt idx="216">
                  <c:v>6.1901140684411997</c:v>
                </c:pt>
                <c:pt idx="217">
                  <c:v>14.9322478710301</c:v>
                </c:pt>
                <c:pt idx="218">
                  <c:v>#N/A</c:v>
                </c:pt>
                <c:pt idx="219">
                  <c:v>14.730918284745</c:v>
                </c:pt>
                <c:pt idx="220">
                  <c:v>7.8442647374003798</c:v>
                </c:pt>
                <c:pt idx="221">
                  <c:v>7.8442647374003798</c:v>
                </c:pt>
                <c:pt idx="222">
                  <c:v>#N/A</c:v>
                </c:pt>
                <c:pt idx="223">
                  <c:v>6.7914358402509603</c:v>
                </c:pt>
                <c:pt idx="224">
                  <c:v>11.5675360890558</c:v>
                </c:pt>
                <c:pt idx="225">
                  <c:v>5.1699649556257201</c:v>
                </c:pt>
                <c:pt idx="226">
                  <c:v>4.3726376639732898</c:v>
                </c:pt>
                <c:pt idx="227">
                  <c:v>#N/A</c:v>
                </c:pt>
                <c:pt idx="228">
                  <c:v>2.83393160778397</c:v>
                </c:pt>
                <c:pt idx="229">
                  <c:v>8.0461586348731942</c:v>
                </c:pt>
                <c:pt idx="230">
                  <c:v>8.27501608751591</c:v>
                </c:pt>
                <c:pt idx="231">
                  <c:v>8.0461586348731942</c:v>
                </c:pt>
                <c:pt idx="232">
                  <c:v>66.720321931589893</c:v>
                </c:pt>
                <c:pt idx="233">
                  <c:v>0.76964674220600704</c:v>
                </c:pt>
                <c:pt idx="234">
                  <c:v>6.4432758742660097</c:v>
                </c:pt>
                <c:pt idx="235">
                  <c:v>3.15526979710905</c:v>
                </c:pt>
                <c:pt idx="236">
                  <c:v>11.399217221134901</c:v>
                </c:pt>
                <c:pt idx="237">
                  <c:v>#N/A</c:v>
                </c:pt>
                <c:pt idx="238">
                  <c:v>25.8498382611658</c:v>
                </c:pt>
                <c:pt idx="239">
                  <c:v>5.3554650798621699</c:v>
                </c:pt>
                <c:pt idx="240">
                  <c:v>#N/A</c:v>
                </c:pt>
                <c:pt idx="241">
                  <c:v>-0.83940311695256697</c:v>
                </c:pt>
                <c:pt idx="242">
                  <c:v>4.0736436479293401</c:v>
                </c:pt>
                <c:pt idx="243">
                  <c:v>11.4321318133566</c:v>
                </c:pt>
                <c:pt idx="244">
                  <c:v>7.7408860396133798</c:v>
                </c:pt>
                <c:pt idx="245">
                  <c:v>63.272552493095802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5.7602490918526197</c:v>
                </c:pt>
                <c:pt idx="253">
                  <c:v>4.8270030300894904</c:v>
                </c:pt>
                <c:pt idx="254">
                  <c:v>11.481073473562152</c:v>
                </c:pt>
                <c:pt idx="255">
                  <c:v>80.447436728073498</c:v>
                </c:pt>
                <c:pt idx="256">
                  <c:v>#N/A</c:v>
                </c:pt>
                <c:pt idx="257">
                  <c:v>7.74804905239702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6.9990925332676746</c:v>
                </c:pt>
                <c:pt idx="263">
                  <c:v>#N/A</c:v>
                </c:pt>
                <c:pt idx="264">
                  <c:v>123.40425531915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D0F-4A08-9657-F5C65AC8A956}"/>
            </c:ext>
          </c:extLst>
        </c:ser>
        <c:ser>
          <c:idx val="30"/>
          <c:order val="30"/>
          <c:tx>
            <c:strRef>
              <c:f>Inflation1960_2021!$AI$4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Inflation1960_2021!$AI$5:$AI$270</c:f>
              <c:numCache>
                <c:formatCode>General</c:formatCode>
                <c:ptCount val="266"/>
                <c:pt idx="0">
                  <c:v>#N/A</c:v>
                </c:pt>
                <c:pt idx="1">
                  <c:v>12.457913978956551</c:v>
                </c:pt>
                <c:pt idx="2">
                  <c:v>1.0573613945720801</c:v>
                </c:pt>
                <c:pt idx="3">
                  <c:v>#N/A</c:v>
                </c:pt>
                <c:pt idx="4">
                  <c:v>16.652534388543302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8.4514624080388394</c:v>
                </c:pt>
                <c:pt idx="10">
                  <c:v>#N/A</c:v>
                </c:pt>
                <c:pt idx="11">
                  <c:v>#N/A</c:v>
                </c:pt>
                <c:pt idx="12">
                  <c:v>5.83668775158168</c:v>
                </c:pt>
                <c:pt idx="13">
                  <c:v>7.3330219523586901</c:v>
                </c:pt>
                <c:pt idx="14">
                  <c:v>3.2618723187857799</c:v>
                </c:pt>
                <c:pt idx="15">
                  <c:v>#N/A</c:v>
                </c:pt>
                <c:pt idx="16">
                  <c:v>4.6693191201867599</c:v>
                </c:pt>
                <c:pt idx="17">
                  <c:v>0.92933543748909198</c:v>
                </c:pt>
                <c:pt idx="18">
                  <c:v>6.1267184698146302</c:v>
                </c:pt>
                <c:pt idx="19">
                  <c:v>3.0745727107801901</c:v>
                </c:pt>
                <c:pt idx="20">
                  <c:v>#N/A</c:v>
                </c:pt>
                <c:pt idx="21">
                  <c:v>3.4483121796180898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</c:v>
                </c:pt>
                <c:pt idx="26">
                  <c:v>17.118774604824001</c:v>
                </c:pt>
                <c:pt idx="27">
                  <c:v>#N/A</c:v>
                </c:pt>
                <c:pt idx="28">
                  <c:v>11.3963461199557</c:v>
                </c:pt>
                <c:pt idx="29">
                  <c:v>2947.7327724829902</c:v>
                </c:pt>
                <c:pt idx="30">
                  <c:v>#N/A</c:v>
                </c:pt>
                <c:pt idx="31">
                  <c:v>2.1386629316379402</c:v>
                </c:pt>
                <c:pt idx="32">
                  <c:v>23.800000000000299</c:v>
                </c:pt>
                <c:pt idx="33">
                  <c:v>-0.50430338891893001</c:v>
                </c:pt>
                <c:pt idx="34">
                  <c:v>7.0021695665112604</c:v>
                </c:pt>
                <c:pt idx="35">
                  <c:v>10.6535057862491</c:v>
                </c:pt>
                <c:pt idx="36">
                  <c:v>#N/A</c:v>
                </c:pt>
                <c:pt idx="37">
                  <c:v>1.0993812838360599</c:v>
                </c:pt>
                <c:pt idx="38">
                  <c:v>4.7804769333630501</c:v>
                </c:pt>
                <c:pt idx="39">
                  <c:v>4.4684378743732456</c:v>
                </c:pt>
                <c:pt idx="40">
                  <c:v>#N/A</c:v>
                </c:pt>
                <c:pt idx="41">
                  <c:v>-1.2330456227223899E-2</c:v>
                </c:pt>
                <c:pt idx="42">
                  <c:v>#N/A</c:v>
                </c:pt>
                <c:pt idx="43">
                  <c:v>-0.73828226531093599</c:v>
                </c:pt>
                <c:pt idx="44">
                  <c:v>#N/A</c:v>
                </c:pt>
                <c:pt idx="45">
                  <c:v>26.0364811362365</c:v>
                </c:pt>
                <c:pt idx="46">
                  <c:v>3.0522901207523501</c:v>
                </c:pt>
                <c:pt idx="47">
                  <c:v>29.137822529893</c:v>
                </c:pt>
                <c:pt idx="48">
                  <c:v>#N/A</c:v>
                </c:pt>
                <c:pt idx="49">
                  <c:v>81.295404814004002</c:v>
                </c:pt>
                <c:pt idx="50">
                  <c:v>2.88905374216947</c:v>
                </c:pt>
                <c:pt idx="51">
                  <c:v>19.039752663564901</c:v>
                </c:pt>
                <c:pt idx="52">
                  <c:v>-0.80587969827799699</c:v>
                </c:pt>
                <c:pt idx="53">
                  <c:v>500</c:v>
                </c:pt>
                <c:pt idx="54">
                  <c:v>#N/A</c:v>
                </c:pt>
                <c:pt idx="55">
                  <c:v>#N/A</c:v>
                </c:pt>
                <c:pt idx="56">
                  <c:v>4.5020546289584003</c:v>
                </c:pt>
                <c:pt idx="57">
                  <c:v>#N/A</c:v>
                </c:pt>
                <c:pt idx="58">
                  <c:v>2.6416030638199999</c:v>
                </c:pt>
                <c:pt idx="59">
                  <c:v>#N/A</c:v>
                </c:pt>
                <c:pt idx="60">
                  <c:v>3.1909232322682</c:v>
                </c:pt>
                <c:pt idx="61">
                  <c:v>50.462479237852399</c:v>
                </c:pt>
                <c:pt idx="62">
                  <c:v>12.1773522064946</c:v>
                </c:pt>
                <c:pt idx="63">
                  <c:v>7.8191914473054096</c:v>
                </c:pt>
                <c:pt idx="64">
                  <c:v>8.1913713204097398</c:v>
                </c:pt>
                <c:pt idx="65">
                  <c:v>8.1913713204097398</c:v>
                </c:pt>
                <c:pt idx="66">
                  <c:v>48.519112996455704</c:v>
                </c:pt>
                <c:pt idx="67">
                  <c:v>16.756374707769101</c:v>
                </c:pt>
                <c:pt idx="68">
                  <c:v>23.9991651130861</c:v>
                </c:pt>
                <c:pt idx="69">
                  <c:v>0.85787155112475999</c:v>
                </c:pt>
                <c:pt idx="70">
                  <c:v>#N/A</c:v>
                </c:pt>
                <c:pt idx="71">
                  <c:v>#N/A</c:v>
                </c:pt>
                <c:pt idx="72">
                  <c:v>13.092289912498</c:v>
                </c:pt>
                <c:pt idx="73">
                  <c:v>5.1524812417476298</c:v>
                </c:pt>
                <c:pt idx="74">
                  <c:v>3.4483121796180898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6.1495653117985398</c:v>
                </c:pt>
                <c:pt idx="79">
                  <c:v>#N/A</c:v>
                </c:pt>
                <c:pt idx="80">
                  <c:v>8.1913713204097398</c:v>
                </c:pt>
                <c:pt idx="81">
                  <c:v>6.1495653117985398</c:v>
                </c:pt>
                <c:pt idx="82">
                  <c:v>#N/A</c:v>
                </c:pt>
                <c:pt idx="83">
                  <c:v>3.1942833802948098</c:v>
                </c:pt>
                <c:pt idx="84">
                  <c:v>#N/A</c:v>
                </c:pt>
                <c:pt idx="85">
                  <c:v>7.72532188841208</c:v>
                </c:pt>
                <c:pt idx="86">
                  <c:v>12.167784113069599</c:v>
                </c:pt>
                <c:pt idx="87">
                  <c:v>#N/A</c:v>
                </c:pt>
                <c:pt idx="88">
                  <c:v>2.6964713779146301</c:v>
                </c:pt>
                <c:pt idx="89">
                  <c:v>37.259066485567097</c:v>
                </c:pt>
                <c:pt idx="90">
                  <c:v>#N/A</c:v>
                </c:pt>
                <c:pt idx="91">
                  <c:v>20.433499109463</c:v>
                </c:pt>
                <c:pt idx="92">
                  <c:v>#N/A</c:v>
                </c:pt>
                <c:pt idx="93">
                  <c:v>2.7242373653052399</c:v>
                </c:pt>
                <c:pt idx="94">
                  <c:v>#N/A</c:v>
                </c:pt>
                <c:pt idx="95">
                  <c:v>41.221867138097302</c:v>
                </c:pt>
                <c:pt idx="96">
                  <c:v>#N/A</c:v>
                </c:pt>
                <c:pt idx="97">
                  <c:v>33.001977831802499</c:v>
                </c:pt>
                <c:pt idx="98">
                  <c:v>#N/A</c:v>
                </c:pt>
                <c:pt idx="99">
                  <c:v>21.276032006783201</c:v>
                </c:pt>
                <c:pt idx="100">
                  <c:v>6.8011976076257303</c:v>
                </c:pt>
                <c:pt idx="101">
                  <c:v>5.4009577660463197</c:v>
                </c:pt>
                <c:pt idx="102">
                  <c:v>23.322566436646699</c:v>
                </c:pt>
                <c:pt idx="103">
                  <c:v>10.4265402843602</c:v>
                </c:pt>
                <c:pt idx="104">
                  <c:v>28.3695996532776</c:v>
                </c:pt>
                <c:pt idx="105">
                  <c:v>16.652534388543302</c:v>
                </c:pt>
                <c:pt idx="106">
                  <c:v>15.510721994253</c:v>
                </c:pt>
                <c:pt idx="107">
                  <c:v>11.230385945131999</c:v>
                </c:pt>
                <c:pt idx="108">
                  <c:v>7.1588809523038393</c:v>
                </c:pt>
                <c:pt idx="109">
                  <c:v>9.7098638456265292</c:v>
                </c:pt>
                <c:pt idx="110">
                  <c:v>8.1913713204097398</c:v>
                </c:pt>
                <c:pt idx="111">
                  <c:v>8.9712325027325601</c:v>
                </c:pt>
                <c:pt idx="112">
                  <c:v>7.8191914473054096</c:v>
                </c:pt>
                <c:pt idx="113">
                  <c:v>7.6276749376393598</c:v>
                </c:pt>
                <c:pt idx="114">
                  <c:v>#N/A</c:v>
                </c:pt>
                <c:pt idx="115">
                  <c:v>3.3173212989425198</c:v>
                </c:pt>
                <c:pt idx="116">
                  <c:v>#N/A</c:v>
                </c:pt>
                <c:pt idx="117">
                  <c:v>17.264791464597501</c:v>
                </c:pt>
                <c:pt idx="118">
                  <c:v>6.4566090614640501</c:v>
                </c:pt>
                <c:pt idx="119">
                  <c:v>21.960175116508299</c:v>
                </c:pt>
                <c:pt idx="120">
                  <c:v>3.0785162869515799</c:v>
                </c:pt>
                <c:pt idx="121">
                  <c:v>16.192137561523399</c:v>
                </c:pt>
                <c:pt idx="122">
                  <c:v>#N/A</c:v>
                </c:pt>
                <c:pt idx="123">
                  <c:v>17.781814429920001</c:v>
                </c:pt>
                <c:pt idx="124">
                  <c:v>#N/A</c:v>
                </c:pt>
                <c:pt idx="125">
                  <c:v>#N/A</c:v>
                </c:pt>
                <c:pt idx="126">
                  <c:v>8.5732722572868596</c:v>
                </c:pt>
                <c:pt idx="127">
                  <c:v>#N/A</c:v>
                </c:pt>
                <c:pt idx="128">
                  <c:v>9.8336353154339999</c:v>
                </c:pt>
                <c:pt idx="129">
                  <c:v>#N/A</c:v>
                </c:pt>
                <c:pt idx="130">
                  <c:v>35.642982971226999</c:v>
                </c:pt>
                <c:pt idx="131">
                  <c:v>7.6060995774389202</c:v>
                </c:pt>
                <c:pt idx="132">
                  <c:v>21.7399443397527</c:v>
                </c:pt>
                <c:pt idx="133">
                  <c:v>23.322566436646699</c:v>
                </c:pt>
                <c:pt idx="134">
                  <c:v>22.641370776577499</c:v>
                </c:pt>
                <c:pt idx="135">
                  <c:v>#N/A</c:v>
                </c:pt>
                <c:pt idx="136">
                  <c:v>8.7375926184817896</c:v>
                </c:pt>
                <c:pt idx="137">
                  <c:v>#N/A</c:v>
                </c:pt>
                <c:pt idx="138">
                  <c:v>11.6347569955818</c:v>
                </c:pt>
                <c:pt idx="139">
                  <c:v>#N/A</c:v>
                </c:pt>
                <c:pt idx="140">
                  <c:v>8.4514624080388394</c:v>
                </c:pt>
                <c:pt idx="141">
                  <c:v>#N/A</c:v>
                </c:pt>
                <c:pt idx="142">
                  <c:v>#N/A</c:v>
                </c:pt>
                <c:pt idx="143">
                  <c:v>11.0249259531024</c:v>
                </c:pt>
                <c:pt idx="144">
                  <c:v>7.0021695665112604</c:v>
                </c:pt>
                <c:pt idx="145">
                  <c:v>10</c:v>
                </c:pt>
                <c:pt idx="146">
                  <c:v>3.25376659083636</c:v>
                </c:pt>
                <c:pt idx="147">
                  <c:v>7.9696938436322098</c:v>
                </c:pt>
                <c:pt idx="148">
                  <c:v>11.784483832135701</c:v>
                </c:pt>
                <c:pt idx="149">
                  <c:v>11.8235380454151</c:v>
                </c:pt>
                <c:pt idx="150">
                  <c:v>2.6178010471205102</c:v>
                </c:pt>
                <c:pt idx="151">
                  <c:v>3.6499119771747099</c:v>
                </c:pt>
                <c:pt idx="152">
                  <c:v>0.606339703737518</c:v>
                </c:pt>
                <c:pt idx="153">
                  <c:v>2.9834058606355902</c:v>
                </c:pt>
                <c:pt idx="154">
                  <c:v>#N/A</c:v>
                </c:pt>
                <c:pt idx="155">
                  <c:v>6.6002256487402002</c:v>
                </c:pt>
                <c:pt idx="156">
                  <c:v>13.4880887926371</c:v>
                </c:pt>
                <c:pt idx="157">
                  <c:v>26.651672564677099</c:v>
                </c:pt>
                <c:pt idx="158">
                  <c:v>#N/A</c:v>
                </c:pt>
                <c:pt idx="159">
                  <c:v>8.0395686728390992</c:v>
                </c:pt>
                <c:pt idx="160">
                  <c:v>12.321799984781119</c:v>
                </c:pt>
                <c:pt idx="161">
                  <c:v>12.321799984781119</c:v>
                </c:pt>
                <c:pt idx="162">
                  <c:v>11.3963461199557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6.7825940151100701</c:v>
                </c:pt>
                <c:pt idx="168">
                  <c:v>#N/A</c:v>
                </c:pt>
                <c:pt idx="169">
                  <c:v>17.6267750314504</c:v>
                </c:pt>
                <c:pt idx="170">
                  <c:v>#N/A</c:v>
                </c:pt>
                <c:pt idx="171">
                  <c:v>#N/A</c:v>
                </c:pt>
                <c:pt idx="172">
                  <c:v>8.2397003745321005</c:v>
                </c:pt>
                <c:pt idx="173">
                  <c:v>2.45409184818342</c:v>
                </c:pt>
                <c:pt idx="174">
                  <c:v>#N/A</c:v>
                </c:pt>
                <c:pt idx="175">
                  <c:v>6.0984441481020699</c:v>
                </c:pt>
                <c:pt idx="176">
                  <c:v>#N/A</c:v>
                </c:pt>
                <c:pt idx="177">
                  <c:v>-0.77565301097748196</c:v>
                </c:pt>
                <c:pt idx="178">
                  <c:v>7.3644003055769698</c:v>
                </c:pt>
                <c:pt idx="179">
                  <c:v>5.0892166866331348</c:v>
                </c:pt>
                <c:pt idx="180">
                  <c:v>#N/A</c:v>
                </c:pt>
                <c:pt idx="181">
                  <c:v>#N/A</c:v>
                </c:pt>
                <c:pt idx="182">
                  <c:v>4.1310334831134696</c:v>
                </c:pt>
                <c:pt idx="183">
                  <c:v>#N/A</c:v>
                </c:pt>
                <c:pt idx="184">
                  <c:v>6.7218195222866202</c:v>
                </c:pt>
                <c:pt idx="185">
                  <c:v>#N/A</c:v>
                </c:pt>
                <c:pt idx="186">
                  <c:v>8.8626609442060396</c:v>
                </c:pt>
                <c:pt idx="187">
                  <c:v>#N/A</c:v>
                </c:pt>
                <c:pt idx="188">
                  <c:v>9.0521315527977997</c:v>
                </c:pt>
                <c:pt idx="189">
                  <c:v>#N/A</c:v>
                </c:pt>
                <c:pt idx="190">
                  <c:v>0.76948535495603998</c:v>
                </c:pt>
                <c:pt idx="191">
                  <c:v>6.9533615990307096</c:v>
                </c:pt>
                <c:pt idx="192">
                  <c:v>37.259956179920202</c:v>
                </c:pt>
                <c:pt idx="193">
                  <c:v>7481.6636112452597</c:v>
                </c:pt>
                <c:pt idx="194">
                  <c:v>12.1773522064946</c:v>
                </c:pt>
                <c:pt idx="195">
                  <c:v>567.87880066619095</c:v>
                </c:pt>
                <c:pt idx="196">
                  <c:v>13.6305705693074</c:v>
                </c:pt>
                <c:pt idx="197">
                  <c:v>6.0984441481020699</c:v>
                </c:pt>
                <c:pt idx="198">
                  <c:v>6.6002256487402002</c:v>
                </c:pt>
                <c:pt idx="199">
                  <c:v>#N/A</c:v>
                </c:pt>
                <c:pt idx="200">
                  <c:v>3.0009680542110999</c:v>
                </c:pt>
                <c:pt idx="201">
                  <c:v>#N/A</c:v>
                </c:pt>
                <c:pt idx="202">
                  <c:v>#N/A</c:v>
                </c:pt>
                <c:pt idx="203">
                  <c:v>4.1857637264994496</c:v>
                </c:pt>
                <c:pt idx="204">
                  <c:v>15.2384632724696</c:v>
                </c:pt>
                <c:pt idx="205">
                  <c:v>#N/A</c:v>
                </c:pt>
                <c:pt idx="206">
                  <c:v>#N/A</c:v>
                </c:pt>
                <c:pt idx="207">
                  <c:v>2.0771513353116098</c:v>
                </c:pt>
                <c:pt idx="208">
                  <c:v>0.32509863018325003</c:v>
                </c:pt>
                <c:pt idx="209">
                  <c:v>#N/A</c:v>
                </c:pt>
                <c:pt idx="210">
                  <c:v>3.88888888888915</c:v>
                </c:pt>
                <c:pt idx="211">
                  <c:v>#N/A</c:v>
                </c:pt>
                <c:pt idx="212">
                  <c:v>3.4607533865282099</c:v>
                </c:pt>
                <c:pt idx="213">
                  <c:v>#N/A</c:v>
                </c:pt>
                <c:pt idx="214">
                  <c:v>#N/A</c:v>
                </c:pt>
                <c:pt idx="215">
                  <c:v>552.08352891432503</c:v>
                </c:pt>
                <c:pt idx="216">
                  <c:v>7.72532188841208</c:v>
                </c:pt>
                <c:pt idx="217">
                  <c:v>8.7375926184817896</c:v>
                </c:pt>
                <c:pt idx="218">
                  <c:v>#N/A</c:v>
                </c:pt>
                <c:pt idx="219">
                  <c:v>14.3209557277219</c:v>
                </c:pt>
                <c:pt idx="220">
                  <c:v>8.9712325027325601</c:v>
                </c:pt>
                <c:pt idx="221">
                  <c:v>8.9712325027325601</c:v>
                </c:pt>
                <c:pt idx="222">
                  <c:v>#N/A</c:v>
                </c:pt>
                <c:pt idx="223">
                  <c:v>6.7218195222866202</c:v>
                </c:pt>
                <c:pt idx="224">
                  <c:v>21.495252052759</c:v>
                </c:pt>
                <c:pt idx="225">
                  <c:v>4.01098407755617</c:v>
                </c:pt>
                <c:pt idx="226">
                  <c:v>4.2675566285597304</c:v>
                </c:pt>
                <c:pt idx="227">
                  <c:v>#N/A</c:v>
                </c:pt>
                <c:pt idx="228">
                  <c:v>7.6060995774389202</c:v>
                </c:pt>
                <c:pt idx="229">
                  <c:v>7.5448610969945253</c:v>
                </c:pt>
                <c:pt idx="230">
                  <c:v>7.72532188841208</c:v>
                </c:pt>
                <c:pt idx="231">
                  <c:v>7.5448610969945253</c:v>
                </c:pt>
                <c:pt idx="232">
                  <c:v>65.158097996620199</c:v>
                </c:pt>
                <c:pt idx="233">
                  <c:v>21.7399443397527</c:v>
                </c:pt>
                <c:pt idx="234">
                  <c:v>10.3665533879494</c:v>
                </c:pt>
                <c:pt idx="235">
                  <c:v>5.4039590921894201</c:v>
                </c:pt>
                <c:pt idx="236">
                  <c:v>19.396867222954299</c:v>
                </c:pt>
                <c:pt idx="237">
                  <c:v>#N/A</c:v>
                </c:pt>
                <c:pt idx="238">
                  <c:v>35.826771653543297</c:v>
                </c:pt>
                <c:pt idx="239">
                  <c:v>5.8639947437582904</c:v>
                </c:pt>
                <c:pt idx="240">
                  <c:v>#N/A</c:v>
                </c:pt>
                <c:pt idx="241">
                  <c:v>1.0153415053081001</c:v>
                </c:pt>
                <c:pt idx="242">
                  <c:v>9.7098638456265292</c:v>
                </c:pt>
                <c:pt idx="243">
                  <c:v>11.064425770308301</c:v>
                </c:pt>
                <c:pt idx="244">
                  <c:v>6.5452930728241201</c:v>
                </c:pt>
                <c:pt idx="245">
                  <c:v>60.3038691346447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8.0634609093883292</c:v>
                </c:pt>
                <c:pt idx="253">
                  <c:v>5.3979564399032203</c:v>
                </c:pt>
                <c:pt idx="254">
                  <c:v>13.904522260179501</c:v>
                </c:pt>
                <c:pt idx="255">
                  <c:v>112.525905573023</c:v>
                </c:pt>
                <c:pt idx="256">
                  <c:v>#N/A</c:v>
                </c:pt>
                <c:pt idx="257">
                  <c:v>4.7594412829796804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8.1274161148990345</c:v>
                </c:pt>
                <c:pt idx="263">
                  <c:v>#N/A</c:v>
                </c:pt>
                <c:pt idx="264">
                  <c:v>107.02380952380901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D0F-4A08-9657-F5C65AC8A956}"/>
            </c:ext>
          </c:extLst>
        </c:ser>
        <c:ser>
          <c:idx val="31"/>
          <c:order val="31"/>
          <c:tx>
            <c:strRef>
              <c:f>Inflation1960_2021!$AJ$4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Inflation1960_2021!$AJ$5:$AJ$270</c:f>
              <c:numCache>
                <c:formatCode>General</c:formatCode>
                <c:ptCount val="266"/>
                <c:pt idx="0">
                  <c:v>#N/A</c:v>
                </c:pt>
                <c:pt idx="1">
                  <c:v>17.678100263852201</c:v>
                </c:pt>
                <c:pt idx="2">
                  <c:v>1.7418878593266651</c:v>
                </c:pt>
                <c:pt idx="3">
                  <c:v>#N/A</c:v>
                </c:pt>
                <c:pt idx="4">
                  <c:v>25.886386934851298</c:v>
                </c:pt>
                <c:pt idx="5">
                  <c:v>#N/A</c:v>
                </c:pt>
                <c:pt idx="6">
                  <c:v>#N/A</c:v>
                </c:pt>
                <c:pt idx="7">
                  <c:v>83.783783783783804</c:v>
                </c:pt>
                <c:pt idx="8">
                  <c:v>#N/A</c:v>
                </c:pt>
                <c:pt idx="9">
                  <c:v>9.0000000000000409</c:v>
                </c:pt>
                <c:pt idx="10">
                  <c:v>#N/A</c:v>
                </c:pt>
                <c:pt idx="11">
                  <c:v>#N/A</c:v>
                </c:pt>
                <c:pt idx="12">
                  <c:v>5.5555555555557898</c:v>
                </c:pt>
                <c:pt idx="13">
                  <c:v>3.1766753698868602</c:v>
                </c:pt>
                <c:pt idx="14">
                  <c:v>3.3374270347479</c:v>
                </c:pt>
                <c:pt idx="15">
                  <c:v>#N/A</c:v>
                </c:pt>
                <c:pt idx="16">
                  <c:v>7.1146812020362598</c:v>
                </c:pt>
                <c:pt idx="17">
                  <c:v>0.76441973592758905</c:v>
                </c:pt>
                <c:pt idx="18">
                  <c:v>6.3573641227823297</c:v>
                </c:pt>
                <c:pt idx="19">
                  <c:v>6.2575266327002002</c:v>
                </c:pt>
                <c:pt idx="20">
                  <c:v>#N/A</c:v>
                </c:pt>
                <c:pt idx="21">
                  <c:v>3.2153106926080399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12.280701754385699</c:v>
                </c:pt>
                <c:pt idx="26">
                  <c:v>21.447069817113999</c:v>
                </c:pt>
                <c:pt idx="27">
                  <c:v>#N/A</c:v>
                </c:pt>
                <c:pt idx="28">
                  <c:v>11.7650160839534</c:v>
                </c:pt>
                <c:pt idx="29">
                  <c:v>432.78666192646102</c:v>
                </c:pt>
                <c:pt idx="30">
                  <c:v>#N/A</c:v>
                </c:pt>
                <c:pt idx="31">
                  <c:v>1.6000000000000101</c:v>
                </c:pt>
                <c:pt idx="32">
                  <c:v>338.44911147011197</c:v>
                </c:pt>
                <c:pt idx="33">
                  <c:v>2.1626005271342401</c:v>
                </c:pt>
                <c:pt idx="34">
                  <c:v>8.9969387349432495</c:v>
                </c:pt>
                <c:pt idx="35">
                  <c:v>9.5509074131036193</c:v>
                </c:pt>
                <c:pt idx="36">
                  <c:v>#N/A</c:v>
                </c:pt>
                <c:pt idx="37">
                  <c:v>6.0051330500362897E-2</c:v>
                </c:pt>
                <c:pt idx="38">
                  <c:v>5.6258640859300399</c:v>
                </c:pt>
                <c:pt idx="39">
                  <c:v>5.8533060327408997</c:v>
                </c:pt>
                <c:pt idx="40">
                  <c:v>#N/A</c:v>
                </c:pt>
                <c:pt idx="41">
                  <c:v>-2.76236280675761</c:v>
                </c:pt>
                <c:pt idx="42">
                  <c:v>118.5275789059845</c:v>
                </c:pt>
                <c:pt idx="43">
                  <c:v>3.1938747302949699</c:v>
                </c:pt>
                <c:pt idx="44">
                  <c:v>#N/A</c:v>
                </c:pt>
                <c:pt idx="45">
                  <c:v>21.784412427775699</c:v>
                </c:pt>
                <c:pt idx="46">
                  <c:v>3.5566856522044898</c:v>
                </c:pt>
                <c:pt idx="47">
                  <c:v>30.348440545809002</c:v>
                </c:pt>
                <c:pt idx="48">
                  <c:v>#N/A</c:v>
                </c:pt>
                <c:pt idx="49">
                  <c:v>2154.4368271134099</c:v>
                </c:pt>
                <c:pt idx="50">
                  <c:v>-1.67834968956537</c:v>
                </c:pt>
                <c:pt idx="51">
                  <c:v>28.709291370661798</c:v>
                </c:pt>
                <c:pt idx="52">
                  <c:v>1.68334849863475</c:v>
                </c:pt>
                <c:pt idx="53">
                  <c:v>122.222222222222</c:v>
                </c:pt>
                <c:pt idx="54">
                  <c:v>#N/A</c:v>
                </c:pt>
                <c:pt idx="55">
                  <c:v>#N/A</c:v>
                </c:pt>
                <c:pt idx="56">
                  <c:v>5.0352743884810502</c:v>
                </c:pt>
                <c:pt idx="57">
                  <c:v>#N/A</c:v>
                </c:pt>
                <c:pt idx="58">
                  <c:v>2.3951533172441399</c:v>
                </c:pt>
                <c:pt idx="59">
                  <c:v>#N/A</c:v>
                </c:pt>
                <c:pt idx="60">
                  <c:v>5.5570615342913099</c:v>
                </c:pt>
                <c:pt idx="61">
                  <c:v>47.079157410535998</c:v>
                </c:pt>
                <c:pt idx="62">
                  <c:v>15.1924665646295</c:v>
                </c:pt>
                <c:pt idx="63">
                  <c:v>6.4973455598454404</c:v>
                </c:pt>
                <c:pt idx="64">
                  <c:v>6.9656812776075796</c:v>
                </c:pt>
                <c:pt idx="65">
                  <c:v>6.9656812776075796</c:v>
                </c:pt>
                <c:pt idx="66">
                  <c:v>48.803827751196202</c:v>
                </c:pt>
                <c:pt idx="67">
                  <c:v>19.7485448195578</c:v>
                </c:pt>
                <c:pt idx="68">
                  <c:v>14.4026748806266</c:v>
                </c:pt>
                <c:pt idx="69">
                  <c:v>-3.4252873563220301</c:v>
                </c:pt>
                <c:pt idx="70">
                  <c:v>#N/A</c:v>
                </c:pt>
                <c:pt idx="71">
                  <c:v>#N/A</c:v>
                </c:pt>
                <c:pt idx="72">
                  <c:v>8.9343065693429704</c:v>
                </c:pt>
                <c:pt idx="73">
                  <c:v>35.7225982298716</c:v>
                </c:pt>
                <c:pt idx="74">
                  <c:v>4.0470368163738701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5.4847439159201503</c:v>
                </c:pt>
                <c:pt idx="79">
                  <c:v>#N/A</c:v>
                </c:pt>
                <c:pt idx="80">
                  <c:v>6.4973455598454404</c:v>
                </c:pt>
                <c:pt idx="81">
                  <c:v>4.3102128984346102</c:v>
                </c:pt>
                <c:pt idx="82">
                  <c:v>11.896095301125101</c:v>
                </c:pt>
                <c:pt idx="83">
                  <c:v>3.2134073240968499</c:v>
                </c:pt>
                <c:pt idx="84">
                  <c:v>#N/A</c:v>
                </c:pt>
                <c:pt idx="85">
                  <c:v>-11.6861126920888</c:v>
                </c:pt>
                <c:pt idx="86">
                  <c:v>8.6423432597343606</c:v>
                </c:pt>
                <c:pt idx="87">
                  <c:v>#N/A</c:v>
                </c:pt>
                <c:pt idx="88">
                  <c:v>4.0470368163738701</c:v>
                </c:pt>
                <c:pt idx="89">
                  <c:v>18.031439008984901</c:v>
                </c:pt>
                <c:pt idx="90">
                  <c:v>#N/A</c:v>
                </c:pt>
                <c:pt idx="91">
                  <c:v>19.455845644574602</c:v>
                </c:pt>
                <c:pt idx="92">
                  <c:v>#N/A</c:v>
                </c:pt>
                <c:pt idx="93">
                  <c:v>2.6446036788067699</c:v>
                </c:pt>
                <c:pt idx="94">
                  <c:v>#N/A</c:v>
                </c:pt>
                <c:pt idx="95">
                  <c:v>33.166421916753499</c:v>
                </c:pt>
                <c:pt idx="96">
                  <c:v>#N/A</c:v>
                </c:pt>
                <c:pt idx="97">
                  <c:v>57.5952847505664</c:v>
                </c:pt>
                <c:pt idx="98">
                  <c:v>#N/A</c:v>
                </c:pt>
                <c:pt idx="99">
                  <c:v>15.4199073669492</c:v>
                </c:pt>
                <c:pt idx="100">
                  <c:v>8.819640997338805</c:v>
                </c:pt>
                <c:pt idx="101">
                  <c:v>5.0352743884810502</c:v>
                </c:pt>
                <c:pt idx="102">
                  <c:v>33.972260253586398</c:v>
                </c:pt>
                <c:pt idx="103">
                  <c:v>11.158798283261801</c:v>
                </c:pt>
                <c:pt idx="104">
                  <c:v>34.817542907270401</c:v>
                </c:pt>
                <c:pt idx="105">
                  <c:v>19.505001673092998</c:v>
                </c:pt>
                <c:pt idx="106">
                  <c:v>6.8087788794363799</c:v>
                </c:pt>
                <c:pt idx="107">
                  <c:v>12.81114424331385</c:v>
                </c:pt>
                <c:pt idx="108">
                  <c:v>6.3234480455179654</c:v>
                </c:pt>
                <c:pt idx="109">
                  <c:v>12.448008568635299</c:v>
                </c:pt>
                <c:pt idx="110">
                  <c:v>9.2754537065518292</c:v>
                </c:pt>
                <c:pt idx="111">
                  <c:v>13.870246177368299</c:v>
                </c:pt>
                <c:pt idx="112">
                  <c:v>9.4190582772415308</c:v>
                </c:pt>
                <c:pt idx="113">
                  <c:v>17.128567943401102</c:v>
                </c:pt>
                <c:pt idx="114">
                  <c:v>180.95238095238099</c:v>
                </c:pt>
                <c:pt idx="115">
                  <c:v>3.2108170275134902</c:v>
                </c:pt>
                <c:pt idx="116">
                  <c:v>#N/A</c:v>
                </c:pt>
                <c:pt idx="117">
                  <c:v>19.023986765922299</c:v>
                </c:pt>
                <c:pt idx="118">
                  <c:v>6.2499992979029102</c:v>
                </c:pt>
                <c:pt idx="119">
                  <c:v>51.071097730431298</c:v>
                </c:pt>
                <c:pt idx="120">
                  <c:v>3.2514384875331199</c:v>
                </c:pt>
                <c:pt idx="121">
                  <c:v>8.1554959785521106</c:v>
                </c:pt>
                <c:pt idx="122">
                  <c:v>#N/A</c:v>
                </c:pt>
                <c:pt idx="123">
                  <c:v>20.084495575463201</c:v>
                </c:pt>
                <c:pt idx="124">
                  <c:v>#N/A</c:v>
                </c:pt>
                <c:pt idx="125">
                  <c:v>#N/A</c:v>
                </c:pt>
                <c:pt idx="126">
                  <c:v>9.3327904816148592</c:v>
                </c:pt>
                <c:pt idx="127">
                  <c:v>#N/A</c:v>
                </c:pt>
                <c:pt idx="128">
                  <c:v>9.0581883623275701</c:v>
                </c:pt>
                <c:pt idx="129">
                  <c:v>#N/A</c:v>
                </c:pt>
                <c:pt idx="130">
                  <c:v>13.4415584415586</c:v>
                </c:pt>
                <c:pt idx="131">
                  <c:v>6.9048963274276147</c:v>
                </c:pt>
                <c:pt idx="132">
                  <c:v>21.784412427775699</c:v>
                </c:pt>
                <c:pt idx="133">
                  <c:v>25.967462506022201</c:v>
                </c:pt>
                <c:pt idx="134">
                  <c:v>23.443855783868599</c:v>
                </c:pt>
                <c:pt idx="135">
                  <c:v>#N/A</c:v>
                </c:pt>
                <c:pt idx="136">
                  <c:v>13.4415584415586</c:v>
                </c:pt>
                <c:pt idx="137">
                  <c:v>#N/A</c:v>
                </c:pt>
                <c:pt idx="138">
                  <c:v>17.678100263852201</c:v>
                </c:pt>
                <c:pt idx="139">
                  <c:v>#N/A</c:v>
                </c:pt>
                <c:pt idx="140">
                  <c:v>11.896095301125101</c:v>
                </c:pt>
                <c:pt idx="141">
                  <c:v>#N/A</c:v>
                </c:pt>
                <c:pt idx="142">
                  <c:v>#N/A</c:v>
                </c:pt>
                <c:pt idx="143">
                  <c:v>12.6153153828849</c:v>
                </c:pt>
                <c:pt idx="144">
                  <c:v>8.9984693674716461</c:v>
                </c:pt>
                <c:pt idx="145">
                  <c:v>13.2242657726507</c:v>
                </c:pt>
                <c:pt idx="146">
                  <c:v>3.11835659874854</c:v>
                </c:pt>
                <c:pt idx="147">
                  <c:v>9.5688776593484004</c:v>
                </c:pt>
                <c:pt idx="148">
                  <c:v>8.5926476049019005</c:v>
                </c:pt>
                <c:pt idx="149">
                  <c:v>12.6153153828849</c:v>
                </c:pt>
                <c:pt idx="150">
                  <c:v>4.3583333333330199</c:v>
                </c:pt>
                <c:pt idx="151">
                  <c:v>14.713677028273599</c:v>
                </c:pt>
                <c:pt idx="152">
                  <c:v>1.80042722001858</c:v>
                </c:pt>
                <c:pt idx="153">
                  <c:v>2.5421928478697402</c:v>
                </c:pt>
                <c:pt idx="154">
                  <c:v>#N/A</c:v>
                </c:pt>
                <c:pt idx="155">
                  <c:v>5.6286666666669696</c:v>
                </c:pt>
                <c:pt idx="156">
                  <c:v>7.0010137754188504</c:v>
                </c:pt>
                <c:pt idx="157">
                  <c:v>22.662359455061001</c:v>
                </c:pt>
                <c:pt idx="158">
                  <c:v>#N/A</c:v>
                </c:pt>
                <c:pt idx="159">
                  <c:v>9.0290941811638064</c:v>
                </c:pt>
                <c:pt idx="160">
                  <c:v>14.512331622263101</c:v>
                </c:pt>
                <c:pt idx="161">
                  <c:v>14.512331622263101</c:v>
                </c:pt>
                <c:pt idx="162">
                  <c:v>13.4415584415586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7.9861660079050898</c:v>
                </c:pt>
                <c:pt idx="168">
                  <c:v>#N/A</c:v>
                </c:pt>
                <c:pt idx="169">
                  <c:v>32.272038286641603</c:v>
                </c:pt>
                <c:pt idx="170">
                  <c:v>#N/A</c:v>
                </c:pt>
                <c:pt idx="171">
                  <c:v>#N/A</c:v>
                </c:pt>
                <c:pt idx="172">
                  <c:v>15.557452927694801</c:v>
                </c:pt>
                <c:pt idx="173">
                  <c:v>3.1582004147712599</c:v>
                </c:pt>
                <c:pt idx="174">
                  <c:v>#N/A</c:v>
                </c:pt>
                <c:pt idx="175">
                  <c:v>2.60239285999773</c:v>
                </c:pt>
                <c:pt idx="176">
                  <c:v>#N/A</c:v>
                </c:pt>
                <c:pt idx="177">
                  <c:v>-7.7966417910446904</c:v>
                </c:pt>
                <c:pt idx="178">
                  <c:v>13.0069731037428</c:v>
                </c:pt>
                <c:pt idx="179">
                  <c:v>4.9304140252342847</c:v>
                </c:pt>
                <c:pt idx="180">
                  <c:v>#N/A</c:v>
                </c:pt>
                <c:pt idx="181">
                  <c:v>#N/A</c:v>
                </c:pt>
                <c:pt idx="182">
                  <c:v>3.4381959910913298</c:v>
                </c:pt>
                <c:pt idx="183">
                  <c:v>#N/A</c:v>
                </c:pt>
                <c:pt idx="184">
                  <c:v>5.9342134433592504</c:v>
                </c:pt>
                <c:pt idx="185">
                  <c:v>#N/A</c:v>
                </c:pt>
                <c:pt idx="186">
                  <c:v>6.9048963274276147</c:v>
                </c:pt>
                <c:pt idx="187">
                  <c:v>#N/A</c:v>
                </c:pt>
                <c:pt idx="188">
                  <c:v>11.791270335141601</c:v>
                </c:pt>
                <c:pt idx="189">
                  <c:v>#N/A</c:v>
                </c:pt>
                <c:pt idx="190">
                  <c:v>1.2562607767468601</c:v>
                </c:pt>
                <c:pt idx="191">
                  <c:v>6.9656812776075796</c:v>
                </c:pt>
                <c:pt idx="192">
                  <c:v>24.225352112676202</c:v>
                </c:pt>
                <c:pt idx="193">
                  <c:v>409.53016662202299</c:v>
                </c:pt>
                <c:pt idx="194">
                  <c:v>19.2614585266282</c:v>
                </c:pt>
                <c:pt idx="195">
                  <c:v>76.769499208734601</c:v>
                </c:pt>
                <c:pt idx="196">
                  <c:v>11.849484177367501</c:v>
                </c:pt>
                <c:pt idx="197">
                  <c:v>5.6258640859300399</c:v>
                </c:pt>
                <c:pt idx="198">
                  <c:v>8.5926476049019005</c:v>
                </c:pt>
                <c:pt idx="199">
                  <c:v>#N/A</c:v>
                </c:pt>
                <c:pt idx="200">
                  <c:v>4.4172932330825398</c:v>
                </c:pt>
                <c:pt idx="201">
                  <c:v>230.622494900178</c:v>
                </c:pt>
                <c:pt idx="202">
                  <c:v>#N/A</c:v>
                </c:pt>
                <c:pt idx="203">
                  <c:v>19.637165814837399</c:v>
                </c:pt>
                <c:pt idx="204">
                  <c:v>-1.8191979879839999</c:v>
                </c:pt>
                <c:pt idx="205">
                  <c:v>#N/A</c:v>
                </c:pt>
                <c:pt idx="206">
                  <c:v>#N/A</c:v>
                </c:pt>
                <c:pt idx="207">
                  <c:v>4.8611111111113603</c:v>
                </c:pt>
                <c:pt idx="208">
                  <c:v>-1.7535569019931001</c:v>
                </c:pt>
                <c:pt idx="209">
                  <c:v>#N/A</c:v>
                </c:pt>
                <c:pt idx="210">
                  <c:v>1.9867549668872899</c:v>
                </c:pt>
                <c:pt idx="211">
                  <c:v>#N/A</c:v>
                </c:pt>
                <c:pt idx="212">
                  <c:v>3.4257017307864399</c:v>
                </c:pt>
                <c:pt idx="213">
                  <c:v>#N/A</c:v>
                </c:pt>
                <c:pt idx="214">
                  <c:v>#N/A</c:v>
                </c:pt>
                <c:pt idx="215">
                  <c:v>114.832935589747</c:v>
                </c:pt>
                <c:pt idx="216">
                  <c:v>6.4691358024691503</c:v>
                </c:pt>
                <c:pt idx="217">
                  <c:v>15.050130775936999</c:v>
                </c:pt>
                <c:pt idx="218">
                  <c:v>#N/A</c:v>
                </c:pt>
                <c:pt idx="219">
                  <c:v>15.334802353322001</c:v>
                </c:pt>
                <c:pt idx="220">
                  <c:v>12.280701754385699</c:v>
                </c:pt>
                <c:pt idx="221">
                  <c:v>12.280701754385699</c:v>
                </c:pt>
                <c:pt idx="222">
                  <c:v>#N/A</c:v>
                </c:pt>
                <c:pt idx="223">
                  <c:v>5.9342134433592504</c:v>
                </c:pt>
                <c:pt idx="224">
                  <c:v>12.185630721438899</c:v>
                </c:pt>
                <c:pt idx="225">
                  <c:v>4.32373944355425</c:v>
                </c:pt>
                <c:pt idx="226">
                  <c:v>6.1495505311904903</c:v>
                </c:pt>
                <c:pt idx="227">
                  <c:v>#N/A</c:v>
                </c:pt>
                <c:pt idx="228">
                  <c:v>5.4920038700133302</c:v>
                </c:pt>
                <c:pt idx="229">
                  <c:v>8.9343065693429704</c:v>
                </c:pt>
                <c:pt idx="230">
                  <c:v>8.9656226521431108</c:v>
                </c:pt>
                <c:pt idx="231">
                  <c:v>8.9343065693429704</c:v>
                </c:pt>
                <c:pt idx="232">
                  <c:v>123.57812690293601</c:v>
                </c:pt>
                <c:pt idx="233">
                  <c:v>25.967462506022201</c:v>
                </c:pt>
                <c:pt idx="234">
                  <c:v>9.4446273294418699</c:v>
                </c:pt>
                <c:pt idx="235">
                  <c:v>5.8595966346867199</c:v>
                </c:pt>
                <c:pt idx="236">
                  <c:v>9.0000000000000409</c:v>
                </c:pt>
                <c:pt idx="237">
                  <c:v>#N/A</c:v>
                </c:pt>
                <c:pt idx="238">
                  <c:v>28.695652173913</c:v>
                </c:pt>
                <c:pt idx="239">
                  <c:v>5.7098525989139599</c:v>
                </c:pt>
                <c:pt idx="240">
                  <c:v>#N/A</c:v>
                </c:pt>
                <c:pt idx="241">
                  <c:v>0.38708179787073499</c:v>
                </c:pt>
                <c:pt idx="242">
                  <c:v>10.595449399479399</c:v>
                </c:pt>
                <c:pt idx="243">
                  <c:v>3.78310214375795</c:v>
                </c:pt>
                <c:pt idx="244">
                  <c:v>8.1937150954408597</c:v>
                </c:pt>
                <c:pt idx="245">
                  <c:v>65.978567991895005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7.46178295746933</c:v>
                </c:pt>
                <c:pt idx="253">
                  <c:v>4.2349639645385304</c:v>
                </c:pt>
                <c:pt idx="254">
                  <c:v>14.713677028273599</c:v>
                </c:pt>
                <c:pt idx="255">
                  <c:v>101.97168320250699</c:v>
                </c:pt>
                <c:pt idx="256">
                  <c:v>#N/A</c:v>
                </c:pt>
                <c:pt idx="257">
                  <c:v>6.4691358024691503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8.9984693674716461</c:v>
                </c:pt>
                <c:pt idx="263">
                  <c:v>36</c:v>
                </c:pt>
                <c:pt idx="264">
                  <c:v>97.6423231742383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D0F-4A08-9657-F5C65AC8A956}"/>
            </c:ext>
          </c:extLst>
        </c:ser>
        <c:ser>
          <c:idx val="32"/>
          <c:order val="32"/>
          <c:tx>
            <c:strRef>
              <c:f>Inflation1960_2021!$AK$4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Inflation1960_2021!$AK$5:$AK$270</c:f>
              <c:numCache>
                <c:formatCode>General</c:formatCode>
                <c:ptCount val="266"/>
                <c:pt idx="0">
                  <c:v>#N/A</c:v>
                </c:pt>
                <c:pt idx="1">
                  <c:v>16.167612396333901</c:v>
                </c:pt>
                <c:pt idx="2">
                  <c:v>-6.2999006478696704E-2</c:v>
                </c:pt>
                <c:pt idx="3">
                  <c:v>226.00542125352601</c:v>
                </c:pt>
                <c:pt idx="4">
                  <c:v>31.669661911714901</c:v>
                </c:pt>
                <c:pt idx="5">
                  <c:v>#N/A</c:v>
                </c:pt>
                <c:pt idx="6">
                  <c:v>#N/A</c:v>
                </c:pt>
                <c:pt idx="7">
                  <c:v>299.50980392156902</c:v>
                </c:pt>
                <c:pt idx="8">
                  <c:v>#N/A</c:v>
                </c:pt>
                <c:pt idx="9">
                  <c:v>9.3597515895313705</c:v>
                </c:pt>
                <c:pt idx="10">
                  <c:v>#N/A</c:v>
                </c:pt>
                <c:pt idx="11">
                  <c:v>#N/A</c:v>
                </c:pt>
                <c:pt idx="12">
                  <c:v>3.8733753699647799</c:v>
                </c:pt>
                <c:pt idx="13">
                  <c:v>1.01223112610711</c:v>
                </c:pt>
                <c:pt idx="14">
                  <c:v>4.0208478003855497</c:v>
                </c:pt>
                <c:pt idx="15">
                  <c:v>-10.630097157620099</c:v>
                </c:pt>
                <c:pt idx="16">
                  <c:v>5.7381988617344897</c:v>
                </c:pt>
                <c:pt idx="17">
                  <c:v>-0.172413793103325</c:v>
                </c:pt>
                <c:pt idx="18">
                  <c:v>3.6340769179849102</c:v>
                </c:pt>
                <c:pt idx="19">
                  <c:v>6.0938930299464102</c:v>
                </c:pt>
                <c:pt idx="20">
                  <c:v>#N/A</c:v>
                </c:pt>
                <c:pt idx="21">
                  <c:v>2.4279556716462101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15.9801136363638</c:v>
                </c:pt>
                <c:pt idx="26">
                  <c:v>12.060323601828999</c:v>
                </c:pt>
                <c:pt idx="27">
                  <c:v>#N/A</c:v>
                </c:pt>
                <c:pt idx="28">
                  <c:v>16.167612396333901</c:v>
                </c:pt>
                <c:pt idx="29">
                  <c:v>951.96205305281796</c:v>
                </c:pt>
                <c:pt idx="30">
                  <c:v>#N/A</c:v>
                </c:pt>
                <c:pt idx="31">
                  <c:v>1.27952755905517</c:v>
                </c:pt>
                <c:pt idx="32">
                  <c:v>91.297932726930398</c:v>
                </c:pt>
                <c:pt idx="33">
                  <c:v>-1.99113580736895</c:v>
                </c:pt>
                <c:pt idx="34">
                  <c:v>1.8233333333331001</c:v>
                </c:pt>
                <c:pt idx="35">
                  <c:v>3.1166643268285901</c:v>
                </c:pt>
                <c:pt idx="36">
                  <c:v>#N/A</c:v>
                </c:pt>
                <c:pt idx="37">
                  <c:v>-1.6055045871750401E-2</c:v>
                </c:pt>
                <c:pt idx="38">
                  <c:v>1.49013290374545</c:v>
                </c:pt>
                <c:pt idx="39">
                  <c:v>5.60501222758813</c:v>
                </c:pt>
                <c:pt idx="40">
                  <c:v>#N/A</c:v>
                </c:pt>
                <c:pt idx="41">
                  <c:v>-1.03360811667775</c:v>
                </c:pt>
                <c:pt idx="42">
                  <c:v>150.61583195687621</c:v>
                </c:pt>
                <c:pt idx="43">
                  <c:v>-3.1130306721494798</c:v>
                </c:pt>
                <c:pt idx="44">
                  <c:v>#N/A</c:v>
                </c:pt>
                <c:pt idx="45">
                  <c:v>15.4258064688927</c:v>
                </c:pt>
                <c:pt idx="46">
                  <c:v>6.3539813402487004</c:v>
                </c:pt>
                <c:pt idx="47">
                  <c:v>27.030563604075098</c:v>
                </c:pt>
                <c:pt idx="48">
                  <c:v>#N/A</c:v>
                </c:pt>
                <c:pt idx="49">
                  <c:v>4129.1698566155801</c:v>
                </c:pt>
                <c:pt idx="50">
                  <c:v>-3.9354681007088002</c:v>
                </c:pt>
                <c:pt idx="51">
                  <c:v>21.791168790060901</c:v>
                </c:pt>
                <c:pt idx="52">
                  <c:v>4.2313838286996903</c:v>
                </c:pt>
                <c:pt idx="53">
                  <c:v>625.00000000000102</c:v>
                </c:pt>
                <c:pt idx="54">
                  <c:v>#N/A</c:v>
                </c:pt>
                <c:pt idx="55">
                  <c:v>#N/A</c:v>
                </c:pt>
                <c:pt idx="56">
                  <c:v>6.5102195306581896</c:v>
                </c:pt>
                <c:pt idx="57">
                  <c:v>11.086500072223</c:v>
                </c:pt>
                <c:pt idx="58">
                  <c:v>2.0960444293321299</c:v>
                </c:pt>
                <c:pt idx="59">
                  <c:v>#N/A</c:v>
                </c:pt>
                <c:pt idx="60">
                  <c:v>5.4718255934417703</c:v>
                </c:pt>
                <c:pt idx="61">
                  <c:v>4.2590263889339903</c:v>
                </c:pt>
                <c:pt idx="62">
                  <c:v>10.639302189743852</c:v>
                </c:pt>
                <c:pt idx="63">
                  <c:v>6.2132814635518399</c:v>
                </c:pt>
                <c:pt idx="64">
                  <c:v>7.5235171702274402</c:v>
                </c:pt>
                <c:pt idx="65">
                  <c:v>7.5235171702274402</c:v>
                </c:pt>
                <c:pt idx="66">
                  <c:v>54.3408360128618</c:v>
                </c:pt>
                <c:pt idx="67">
                  <c:v>13.637424171721801</c:v>
                </c:pt>
                <c:pt idx="68">
                  <c:v>11.214481380198601</c:v>
                </c:pt>
                <c:pt idx="69">
                  <c:v>-4.2787431563913003</c:v>
                </c:pt>
                <c:pt idx="70">
                  <c:v>#N/A</c:v>
                </c:pt>
                <c:pt idx="71">
                  <c:v>#N/A</c:v>
                </c:pt>
                <c:pt idx="72">
                  <c:v>7.5582953631733201</c:v>
                </c:pt>
                <c:pt idx="73">
                  <c:v>10.527444011959201</c:v>
                </c:pt>
                <c:pt idx="74">
                  <c:v>5.1637846538905947</c:v>
                </c:pt>
                <c:pt idx="75">
                  <c:v>5.9245312622849502</c:v>
                </c:pt>
                <c:pt idx="76">
                  <c:v>#N/A</c:v>
                </c:pt>
                <c:pt idx="77">
                  <c:v>#N/A</c:v>
                </c:pt>
                <c:pt idx="78">
                  <c:v>6.2173753964715699</c:v>
                </c:pt>
                <c:pt idx="79">
                  <c:v>#N/A</c:v>
                </c:pt>
                <c:pt idx="80">
                  <c:v>4.8830227156861401</c:v>
                </c:pt>
                <c:pt idx="81">
                  <c:v>2.9193231928501802</c:v>
                </c:pt>
                <c:pt idx="82">
                  <c:v>9.9435978007452857</c:v>
                </c:pt>
                <c:pt idx="83">
                  <c:v>2.36376046269354</c:v>
                </c:pt>
                <c:pt idx="84">
                  <c:v>#N/A</c:v>
                </c:pt>
                <c:pt idx="85">
                  <c:v>-9.5429133033657294</c:v>
                </c:pt>
                <c:pt idx="86">
                  <c:v>9.4865425061716397</c:v>
                </c:pt>
                <c:pt idx="87">
                  <c:v>#N/A</c:v>
                </c:pt>
                <c:pt idx="88">
                  <c:v>5.0569793218518697</c:v>
                </c:pt>
                <c:pt idx="89">
                  <c:v>10.0561167448841</c:v>
                </c:pt>
                <c:pt idx="90">
                  <c:v>#N/A</c:v>
                </c:pt>
                <c:pt idx="91">
                  <c:v>15.877073792391901</c:v>
                </c:pt>
                <c:pt idx="92">
                  <c:v>#N/A</c:v>
                </c:pt>
                <c:pt idx="93">
                  <c:v>3.7783375314861698</c:v>
                </c:pt>
                <c:pt idx="94">
                  <c:v>#N/A</c:v>
                </c:pt>
                <c:pt idx="95">
                  <c:v>10.0459179984088</c:v>
                </c:pt>
                <c:pt idx="96">
                  <c:v>#N/A</c:v>
                </c:pt>
                <c:pt idx="97">
                  <c:v>69.583636399379202</c:v>
                </c:pt>
                <c:pt idx="98">
                  <c:v>#N/A</c:v>
                </c:pt>
                <c:pt idx="99">
                  <c:v>19.358494654122001</c:v>
                </c:pt>
                <c:pt idx="100">
                  <c:v>9.5234771910898601</c:v>
                </c:pt>
                <c:pt idx="101">
                  <c:v>4.0208478003855497</c:v>
                </c:pt>
                <c:pt idx="102">
                  <c:v>8.75988625255488</c:v>
                </c:pt>
                <c:pt idx="103">
                  <c:v>9.6525096525096092</c:v>
                </c:pt>
                <c:pt idx="104">
                  <c:v>23.655720780655301</c:v>
                </c:pt>
                <c:pt idx="105">
                  <c:v>13.637424171721801</c:v>
                </c:pt>
                <c:pt idx="106">
                  <c:v>3.94771176824033</c:v>
                </c:pt>
                <c:pt idx="107">
                  <c:v>10.1418175621511</c:v>
                </c:pt>
                <c:pt idx="108">
                  <c:v>4.5963186428917897</c:v>
                </c:pt>
                <c:pt idx="109">
                  <c:v>10.0989671535176</c:v>
                </c:pt>
                <c:pt idx="110">
                  <c:v>9.4977919840365495</c:v>
                </c:pt>
                <c:pt idx="111">
                  <c:v>11.787817041813501</c:v>
                </c:pt>
                <c:pt idx="112">
                  <c:v>7.5235171702274402</c:v>
                </c:pt>
                <c:pt idx="113">
                  <c:v>25.8077226162332</c:v>
                </c:pt>
                <c:pt idx="114">
                  <c:v>83.615819209039003</c:v>
                </c:pt>
                <c:pt idx="115">
                  <c:v>3.0699974346696099</c:v>
                </c:pt>
                <c:pt idx="116">
                  <c:v>#N/A</c:v>
                </c:pt>
                <c:pt idx="117">
                  <c:v>12.0222376650451</c:v>
                </c:pt>
                <c:pt idx="118">
                  <c:v>5.2705899859293197</c:v>
                </c:pt>
                <c:pt idx="119">
                  <c:v>77.296592955965096</c:v>
                </c:pt>
                <c:pt idx="120">
                  <c:v>1.76028306059266</c:v>
                </c:pt>
                <c:pt idx="121">
                  <c:v>3.9958356055719002</c:v>
                </c:pt>
                <c:pt idx="122">
                  <c:v>#N/A</c:v>
                </c:pt>
                <c:pt idx="123">
                  <c:v>27.332364447578399</c:v>
                </c:pt>
                <c:pt idx="124">
                  <c:v>#N/A</c:v>
                </c:pt>
                <c:pt idx="125">
                  <c:v>#N/A</c:v>
                </c:pt>
                <c:pt idx="126">
                  <c:v>6.2132814635518399</c:v>
                </c:pt>
                <c:pt idx="127">
                  <c:v>#N/A</c:v>
                </c:pt>
                <c:pt idx="128">
                  <c:v>-0.54547121378819996</c:v>
                </c:pt>
                <c:pt idx="129">
                  <c:v>#N/A</c:v>
                </c:pt>
                <c:pt idx="130">
                  <c:v>9.8645296699102705</c:v>
                </c:pt>
                <c:pt idx="131">
                  <c:v>5.8243451463790601</c:v>
                </c:pt>
                <c:pt idx="132">
                  <c:v>11.214481380198601</c:v>
                </c:pt>
                <c:pt idx="133">
                  <c:v>15.1927437641721</c:v>
                </c:pt>
                <c:pt idx="134">
                  <c:v>13.626533683000549</c:v>
                </c:pt>
                <c:pt idx="135">
                  <c:v>951.69619487080104</c:v>
                </c:pt>
                <c:pt idx="136">
                  <c:v>10.751160367528501</c:v>
                </c:pt>
                <c:pt idx="137">
                  <c:v>#N/A</c:v>
                </c:pt>
                <c:pt idx="138">
                  <c:v>17.208520179372101</c:v>
                </c:pt>
                <c:pt idx="139">
                  <c:v>#N/A</c:v>
                </c:pt>
                <c:pt idx="140">
                  <c:v>9.3597515895313705</c:v>
                </c:pt>
                <c:pt idx="141">
                  <c:v>#N/A</c:v>
                </c:pt>
                <c:pt idx="142">
                  <c:v>1020.62056524354</c:v>
                </c:pt>
                <c:pt idx="143">
                  <c:v>10.0989671535176</c:v>
                </c:pt>
                <c:pt idx="144">
                  <c:v>10.04392794398364</c:v>
                </c:pt>
                <c:pt idx="145">
                  <c:v>10.0989671535176</c:v>
                </c:pt>
                <c:pt idx="146">
                  <c:v>3.15417375961793</c:v>
                </c:pt>
                <c:pt idx="147">
                  <c:v>7.7139216835660998</c:v>
                </c:pt>
                <c:pt idx="148">
                  <c:v>14.512378607577199</c:v>
                </c:pt>
                <c:pt idx="149">
                  <c:v>23.751353023039901</c:v>
                </c:pt>
                <c:pt idx="150">
                  <c:v>4.7672282999281999</c:v>
                </c:pt>
                <c:pt idx="151">
                  <c:v>16.855997753554799</c:v>
                </c:pt>
                <c:pt idx="152">
                  <c:v>-6.2425059952042803</c:v>
                </c:pt>
                <c:pt idx="153">
                  <c:v>1.6332120988904599</c:v>
                </c:pt>
                <c:pt idx="154">
                  <c:v>#N/A</c:v>
                </c:pt>
                <c:pt idx="155">
                  <c:v>10.1418175621511</c:v>
                </c:pt>
                <c:pt idx="156">
                  <c:v>4.6435192988370604</c:v>
                </c:pt>
                <c:pt idx="157">
                  <c:v>15.507896253357201</c:v>
                </c:pt>
                <c:pt idx="158">
                  <c:v>#N/A</c:v>
                </c:pt>
                <c:pt idx="159">
                  <c:v>7.5920483679552149</c:v>
                </c:pt>
                <c:pt idx="160">
                  <c:v>12.32329924182415</c:v>
                </c:pt>
                <c:pt idx="161">
                  <c:v>12.32329924182415</c:v>
                </c:pt>
                <c:pt idx="162">
                  <c:v>10.0989671535176</c:v>
                </c:pt>
                <c:pt idx="163">
                  <c:v>1026.8262642470199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5.7402466286874203</c:v>
                </c:pt>
                <c:pt idx="168">
                  <c:v>#N/A</c:v>
                </c:pt>
                <c:pt idx="169">
                  <c:v>21.9132104007913</c:v>
                </c:pt>
                <c:pt idx="170">
                  <c:v>#N/A</c:v>
                </c:pt>
                <c:pt idx="171">
                  <c:v>#N/A</c:v>
                </c:pt>
                <c:pt idx="172">
                  <c:v>17.149523624343999</c:v>
                </c:pt>
                <c:pt idx="173">
                  <c:v>3.1835818176155302</c:v>
                </c:pt>
                <c:pt idx="174">
                  <c:v>#N/A</c:v>
                </c:pt>
                <c:pt idx="175">
                  <c:v>1.0145602717123401</c:v>
                </c:pt>
                <c:pt idx="176">
                  <c:v>#N/A</c:v>
                </c:pt>
                <c:pt idx="177">
                  <c:v>-4.4756179024717504</c:v>
                </c:pt>
                <c:pt idx="178">
                  <c:v>44.588842715022999</c:v>
                </c:pt>
                <c:pt idx="179">
                  <c:v>2.2594762909475747</c:v>
                </c:pt>
                <c:pt idx="180">
                  <c:v>#N/A</c:v>
                </c:pt>
                <c:pt idx="181">
                  <c:v>#N/A</c:v>
                </c:pt>
                <c:pt idx="182">
                  <c:v>2.3280850491185401</c:v>
                </c:pt>
                <c:pt idx="183">
                  <c:v>#N/A</c:v>
                </c:pt>
                <c:pt idx="184">
                  <c:v>5.0569793218518697</c:v>
                </c:pt>
                <c:pt idx="185">
                  <c:v>#N/A</c:v>
                </c:pt>
                <c:pt idx="186">
                  <c:v>4.2956155335386956</c:v>
                </c:pt>
                <c:pt idx="187">
                  <c:v>#N/A</c:v>
                </c:pt>
                <c:pt idx="188">
                  <c:v>9.5090414619014592</c:v>
                </c:pt>
                <c:pt idx="189">
                  <c:v>#N/A</c:v>
                </c:pt>
                <c:pt idx="190">
                  <c:v>1.82452156989959</c:v>
                </c:pt>
                <c:pt idx="191">
                  <c:v>4.3096145700974402</c:v>
                </c:pt>
                <c:pt idx="192">
                  <c:v>15.1927437641721</c:v>
                </c:pt>
                <c:pt idx="193">
                  <c:v>73.528294244264103</c:v>
                </c:pt>
                <c:pt idx="194">
                  <c:v>8.6510035786526398</c:v>
                </c:pt>
                <c:pt idx="195">
                  <c:v>46.098562103743198</c:v>
                </c:pt>
                <c:pt idx="196">
                  <c:v>9.5592603317751195</c:v>
                </c:pt>
                <c:pt idx="197">
                  <c:v>4.0370302077874101</c:v>
                </c:pt>
                <c:pt idx="198">
                  <c:v>9.4865425061716397</c:v>
                </c:pt>
                <c:pt idx="199">
                  <c:v>#N/A</c:v>
                </c:pt>
                <c:pt idx="200">
                  <c:v>3.0603060306031402</c:v>
                </c:pt>
                <c:pt idx="201">
                  <c:v>211.20558761008201</c:v>
                </c:pt>
                <c:pt idx="202">
                  <c:v>#N/A</c:v>
                </c:pt>
                <c:pt idx="203">
                  <c:v>9.5604118760080805</c:v>
                </c:pt>
                <c:pt idx="204">
                  <c:v>9.0311379290717007</c:v>
                </c:pt>
                <c:pt idx="205">
                  <c:v>#N/A</c:v>
                </c:pt>
                <c:pt idx="206">
                  <c:v>#N/A</c:v>
                </c:pt>
                <c:pt idx="207">
                  <c:v>-7.7006006469094598E-2</c:v>
                </c:pt>
                <c:pt idx="208">
                  <c:v>-0.109942967085643</c:v>
                </c:pt>
                <c:pt idx="209">
                  <c:v>#N/A</c:v>
                </c:pt>
                <c:pt idx="210">
                  <c:v>3.2467532467532698</c:v>
                </c:pt>
                <c:pt idx="211">
                  <c:v>#N/A</c:v>
                </c:pt>
                <c:pt idx="212">
                  <c:v>2.2630711870284901</c:v>
                </c:pt>
                <c:pt idx="213">
                  <c:v>#N/A</c:v>
                </c:pt>
                <c:pt idx="214">
                  <c:v>9.8935051977117094</c:v>
                </c:pt>
                <c:pt idx="215">
                  <c:v>209.933731186822</c:v>
                </c:pt>
                <c:pt idx="216">
                  <c:v>5.4718255934417703</c:v>
                </c:pt>
                <c:pt idx="217">
                  <c:v>10.751160367528501</c:v>
                </c:pt>
                <c:pt idx="218">
                  <c:v>#N/A</c:v>
                </c:pt>
                <c:pt idx="219">
                  <c:v>13.8746803836057</c:v>
                </c:pt>
                <c:pt idx="220">
                  <c:v>11.787817041813501</c:v>
                </c:pt>
                <c:pt idx="221">
                  <c:v>11.787817041813501</c:v>
                </c:pt>
                <c:pt idx="222">
                  <c:v>#N/A</c:v>
                </c:pt>
                <c:pt idx="223">
                  <c:v>5.9245312622849502</c:v>
                </c:pt>
                <c:pt idx="224">
                  <c:v>11.3834370512206</c:v>
                </c:pt>
                <c:pt idx="225">
                  <c:v>2.8584467251445398</c:v>
                </c:pt>
                <c:pt idx="226">
                  <c:v>5.1388977994482596</c:v>
                </c:pt>
                <c:pt idx="227">
                  <c:v>#N/A</c:v>
                </c:pt>
                <c:pt idx="228">
                  <c:v>3.4635304272765399</c:v>
                </c:pt>
                <c:pt idx="229">
                  <c:v>9.4865425061716397</c:v>
                </c:pt>
                <c:pt idx="230">
                  <c:v>9.5234771910898601</c:v>
                </c:pt>
                <c:pt idx="231">
                  <c:v>9.4865425061716397</c:v>
                </c:pt>
                <c:pt idx="232">
                  <c:v>117.62446889639401</c:v>
                </c:pt>
                <c:pt idx="233">
                  <c:v>43.666178385417098</c:v>
                </c:pt>
                <c:pt idx="234">
                  <c:v>2.3743672511187901</c:v>
                </c:pt>
                <c:pt idx="235">
                  <c:v>4.0370302077874101</c:v>
                </c:pt>
                <c:pt idx="236">
                  <c:v>11.0091743119265</c:v>
                </c:pt>
                <c:pt idx="237">
                  <c:v>#N/A</c:v>
                </c:pt>
                <c:pt idx="238">
                  <c:v>21.846846846847299</c:v>
                </c:pt>
                <c:pt idx="239">
                  <c:v>4.1391457507705498</c:v>
                </c:pt>
                <c:pt idx="240">
                  <c:v>#N/A</c:v>
                </c:pt>
                <c:pt idx="241">
                  <c:v>1.3937866367594001</c:v>
                </c:pt>
                <c:pt idx="242">
                  <c:v>7.9369801219287002</c:v>
                </c:pt>
                <c:pt idx="243">
                  <c:v>6.4398541919805901</c:v>
                </c:pt>
                <c:pt idx="244">
                  <c:v>5.8243451463790601</c:v>
                </c:pt>
                <c:pt idx="245">
                  <c:v>70.076103869037198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4.59154929577464</c:v>
                </c:pt>
                <c:pt idx="253">
                  <c:v>3.0288196781496999</c:v>
                </c:pt>
                <c:pt idx="254">
                  <c:v>11.96029919100725</c:v>
                </c:pt>
                <c:pt idx="255">
                  <c:v>68.459193839537406</c:v>
                </c:pt>
                <c:pt idx="256">
                  <c:v>#N/A</c:v>
                </c:pt>
                <c:pt idx="257">
                  <c:v>4.0584415584415998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7.7139216835660998</c:v>
                </c:pt>
                <c:pt idx="263">
                  <c:v>29.411764705882401</c:v>
                </c:pt>
                <c:pt idx="264">
                  <c:v>165.70652700999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D0F-4A08-9657-F5C65AC8A956}"/>
            </c:ext>
          </c:extLst>
        </c:ser>
        <c:ser>
          <c:idx val="33"/>
          <c:order val="33"/>
          <c:tx>
            <c:strRef>
              <c:f>Inflation1960_2021!$AL$4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Inflation1960_2021!$AL$5:$AL$270</c:f>
              <c:numCache>
                <c:formatCode>General</c:formatCode>
                <c:ptCount val="266"/>
                <c:pt idx="0">
                  <c:v>#N/A</c:v>
                </c:pt>
                <c:pt idx="1">
                  <c:v>13.1356607683724</c:v>
                </c:pt>
                <c:pt idx="2">
                  <c:v>0.55345572354191697</c:v>
                </c:pt>
                <c:pt idx="3">
                  <c:v>85.004751238715698</c:v>
                </c:pt>
                <c:pt idx="4">
                  <c:v>20.540326123582599</c:v>
                </c:pt>
                <c:pt idx="5">
                  <c:v>#N/A</c:v>
                </c:pt>
                <c:pt idx="6">
                  <c:v>#N/A</c:v>
                </c:pt>
                <c:pt idx="7">
                  <c:v>1378.52760736196</c:v>
                </c:pt>
                <c:pt idx="8">
                  <c:v>#N/A</c:v>
                </c:pt>
                <c:pt idx="9">
                  <c:v>9.3703441597145591</c:v>
                </c:pt>
                <c:pt idx="10">
                  <c:v>#N/A</c:v>
                </c:pt>
                <c:pt idx="11">
                  <c:v>#N/A</c:v>
                </c:pt>
                <c:pt idx="12">
                  <c:v>5.2155599603571199</c:v>
                </c:pt>
                <c:pt idx="13">
                  <c:v>1.75365344467641</c:v>
                </c:pt>
                <c:pt idx="14">
                  <c:v>3.6317852494318199</c:v>
                </c:pt>
                <c:pt idx="15">
                  <c:v>1128.00002429404</c:v>
                </c:pt>
                <c:pt idx="16">
                  <c:v>2.72289766970589</c:v>
                </c:pt>
                <c:pt idx="17">
                  <c:v>2.53886010362698</c:v>
                </c:pt>
                <c:pt idx="18">
                  <c:v>3.0148185998979899</c:v>
                </c:pt>
                <c:pt idx="19">
                  <c:v>1.11343933604483</c:v>
                </c:pt>
                <c:pt idx="20">
                  <c:v>1190.22923349187</c:v>
                </c:pt>
                <c:pt idx="21">
                  <c:v>2.7544264347345702</c:v>
                </c:pt>
                <c:pt idx="22">
                  <c:v>#N/A</c:v>
                </c:pt>
                <c:pt idx="23">
                  <c:v>0.44059921493180998</c:v>
                </c:pt>
                <c:pt idx="24">
                  <c:v>#N/A</c:v>
                </c:pt>
                <c:pt idx="25">
                  <c:v>11.2063686466624</c:v>
                </c:pt>
                <c:pt idx="26">
                  <c:v>8.5278769568800392</c:v>
                </c:pt>
                <c:pt idx="27">
                  <c:v>#N/A</c:v>
                </c:pt>
                <c:pt idx="28">
                  <c:v>14.330803336588801</c:v>
                </c:pt>
                <c:pt idx="29">
                  <c:v>1927.3807901602599</c:v>
                </c:pt>
                <c:pt idx="30">
                  <c:v>#N/A</c:v>
                </c:pt>
                <c:pt idx="31">
                  <c:v>4.2517006802721102</c:v>
                </c:pt>
                <c:pt idx="32">
                  <c:v>72.878791386633296</c:v>
                </c:pt>
                <c:pt idx="33">
                  <c:v>0.55345572354191697</c:v>
                </c:pt>
                <c:pt idx="34">
                  <c:v>9.6793465806792796</c:v>
                </c:pt>
                <c:pt idx="35">
                  <c:v>5.7883959044369799</c:v>
                </c:pt>
                <c:pt idx="36">
                  <c:v>#N/A</c:v>
                </c:pt>
                <c:pt idx="37">
                  <c:v>-3.2065545691586901</c:v>
                </c:pt>
                <c:pt idx="38">
                  <c:v>1.86507936507936</c:v>
                </c:pt>
                <c:pt idx="39">
                  <c:v>2.7657484187641748</c:v>
                </c:pt>
                <c:pt idx="40">
                  <c:v>#N/A</c:v>
                </c:pt>
                <c:pt idx="41">
                  <c:v>-2.9153584929833598</c:v>
                </c:pt>
                <c:pt idx="42">
                  <c:v>72.878791386633296</c:v>
                </c:pt>
                <c:pt idx="43">
                  <c:v>-8.4279334865180306</c:v>
                </c:pt>
                <c:pt idx="44">
                  <c:v>#N/A</c:v>
                </c:pt>
                <c:pt idx="45">
                  <c:v>12.7277669490964</c:v>
                </c:pt>
                <c:pt idx="46">
                  <c:v>14.610078635660299</c:v>
                </c:pt>
                <c:pt idx="47">
                  <c:v>22.441321462732699</c:v>
                </c:pt>
                <c:pt idx="48">
                  <c:v>#N/A</c:v>
                </c:pt>
                <c:pt idx="49">
                  <c:v>1986.9047619047601</c:v>
                </c:pt>
                <c:pt idx="50">
                  <c:v>4.9236641221374304</c:v>
                </c:pt>
                <c:pt idx="51">
                  <c:v>9.7786007829378008</c:v>
                </c:pt>
                <c:pt idx="52">
                  <c:v>2.16471453976754</c:v>
                </c:pt>
                <c:pt idx="53">
                  <c:v>1500</c:v>
                </c:pt>
                <c:pt idx="54">
                  <c:v>#N/A</c:v>
                </c:pt>
                <c:pt idx="55">
                  <c:v>#N/A</c:v>
                </c:pt>
                <c:pt idx="56">
                  <c:v>4.8541666666669299</c:v>
                </c:pt>
                <c:pt idx="57">
                  <c:v>20.813029543842799</c:v>
                </c:pt>
                <c:pt idx="58">
                  <c:v>1.25785667953261</c:v>
                </c:pt>
                <c:pt idx="59">
                  <c:v>#N/A</c:v>
                </c:pt>
                <c:pt idx="60">
                  <c:v>1.56902604224497</c:v>
                </c:pt>
                <c:pt idx="61">
                  <c:v>5.2503388069097099</c:v>
                </c:pt>
                <c:pt idx="62">
                  <c:v>10.361155738332052</c:v>
                </c:pt>
                <c:pt idx="63">
                  <c:v>4.8875554526350147</c:v>
                </c:pt>
                <c:pt idx="64">
                  <c:v>5.7369058335739753</c:v>
                </c:pt>
                <c:pt idx="65">
                  <c:v>5.7369058335739753</c:v>
                </c:pt>
                <c:pt idx="66">
                  <c:v>44.999999999999901</c:v>
                </c:pt>
                <c:pt idx="67">
                  <c:v>12.089792286897699</c:v>
                </c:pt>
                <c:pt idx="68">
                  <c:v>18.506688330271398</c:v>
                </c:pt>
                <c:pt idx="69">
                  <c:v>5.4522847373327998</c:v>
                </c:pt>
                <c:pt idx="70">
                  <c:v>#N/A</c:v>
                </c:pt>
                <c:pt idx="71">
                  <c:v>89.811949027727394</c:v>
                </c:pt>
                <c:pt idx="72">
                  <c:v>12.023423872414799</c:v>
                </c:pt>
                <c:pt idx="73">
                  <c:v>3.54306596166031</c:v>
                </c:pt>
                <c:pt idx="74">
                  <c:v>4.5690717368180502</c:v>
                </c:pt>
                <c:pt idx="75">
                  <c:v>14.4112644439347</c:v>
                </c:pt>
                <c:pt idx="76">
                  <c:v>#N/A</c:v>
                </c:pt>
                <c:pt idx="77">
                  <c:v>#N/A</c:v>
                </c:pt>
                <c:pt idx="78">
                  <c:v>4.8541666666669299</c:v>
                </c:pt>
                <c:pt idx="79">
                  <c:v>#N/A</c:v>
                </c:pt>
                <c:pt idx="80">
                  <c:v>5.2065892519576602</c:v>
                </c:pt>
                <c:pt idx="81">
                  <c:v>2.1906531955643098</c:v>
                </c:pt>
                <c:pt idx="82">
                  <c:v>10.37644992635909</c:v>
                </c:pt>
                <c:pt idx="83">
                  <c:v>2.1044627712464101</c:v>
                </c:pt>
                <c:pt idx="84">
                  <c:v>#N/A</c:v>
                </c:pt>
                <c:pt idx="85">
                  <c:v>0.533746556474192</c:v>
                </c:pt>
                <c:pt idx="86">
                  <c:v>6.4638042275384597</c:v>
                </c:pt>
                <c:pt idx="87">
                  <c:v>#N/A</c:v>
                </c:pt>
                <c:pt idx="88">
                  <c:v>4.4745750548675396</c:v>
                </c:pt>
                <c:pt idx="89">
                  <c:v>24.959842474249701</c:v>
                </c:pt>
                <c:pt idx="90">
                  <c:v>#N/A</c:v>
                </c:pt>
                <c:pt idx="91">
                  <c:v>14.4112644439347</c:v>
                </c:pt>
                <c:pt idx="92">
                  <c:v>#N/A</c:v>
                </c:pt>
                <c:pt idx="93">
                  <c:v>2.80859916782246</c:v>
                </c:pt>
                <c:pt idx="94">
                  <c:v>#N/A</c:v>
                </c:pt>
                <c:pt idx="95">
                  <c:v>11.8196901746257</c:v>
                </c:pt>
                <c:pt idx="96">
                  <c:v>#N/A</c:v>
                </c:pt>
                <c:pt idx="97">
                  <c:v>48.108166068706801</c:v>
                </c:pt>
                <c:pt idx="98">
                  <c:v>#N/A</c:v>
                </c:pt>
                <c:pt idx="99">
                  <c:v>29.705971506517301</c:v>
                </c:pt>
                <c:pt idx="100">
                  <c:v>8.5278769568800392</c:v>
                </c:pt>
                <c:pt idx="101">
                  <c:v>4.0938362262871699</c:v>
                </c:pt>
                <c:pt idx="102">
                  <c:v>10.748646716372001</c:v>
                </c:pt>
                <c:pt idx="103">
                  <c:v>8.8028169014085993</c:v>
                </c:pt>
                <c:pt idx="104">
                  <c:v>22.464234613380899</c:v>
                </c:pt>
                <c:pt idx="105">
                  <c:v>14.330803336588801</c:v>
                </c:pt>
                <c:pt idx="106">
                  <c:v>4.0428529107694304</c:v>
                </c:pt>
                <c:pt idx="107">
                  <c:v>10.79194131861205</c:v>
                </c:pt>
                <c:pt idx="108">
                  <c:v>4.9488892126269448</c:v>
                </c:pt>
                <c:pt idx="109">
                  <c:v>9.3703441597145591</c:v>
                </c:pt>
                <c:pt idx="110">
                  <c:v>6.4638042275384597</c:v>
                </c:pt>
                <c:pt idx="111">
                  <c:v>6.3268904877986696</c:v>
                </c:pt>
                <c:pt idx="112">
                  <c:v>9.6718933818012403</c:v>
                </c:pt>
                <c:pt idx="113">
                  <c:v>21.202630754776099</c:v>
                </c:pt>
                <c:pt idx="114">
                  <c:v>207.69230769230899</c:v>
                </c:pt>
                <c:pt idx="115">
                  <c:v>1.46942088431732</c:v>
                </c:pt>
                <c:pt idx="116">
                  <c:v>#N/A</c:v>
                </c:pt>
                <c:pt idx="117">
                  <c:v>10.980148883374699</c:v>
                </c:pt>
                <c:pt idx="118">
                  <c:v>4.6267346833129297</c:v>
                </c:pt>
                <c:pt idx="119">
                  <c:v>22.069949418529202</c:v>
                </c:pt>
                <c:pt idx="120">
                  <c:v>1.2430458970792899</c:v>
                </c:pt>
                <c:pt idx="121">
                  <c:v>3.3166666666670701</c:v>
                </c:pt>
                <c:pt idx="122">
                  <c:v>#N/A</c:v>
                </c:pt>
                <c:pt idx="123">
                  <c:v>45.978881303621797</c:v>
                </c:pt>
                <c:pt idx="124">
                  <c:v>#N/A</c:v>
                </c:pt>
                <c:pt idx="125">
                  <c:v>#N/A</c:v>
                </c:pt>
                <c:pt idx="126">
                  <c:v>4.8009966021535702</c:v>
                </c:pt>
                <c:pt idx="127">
                  <c:v>#N/A</c:v>
                </c:pt>
                <c:pt idx="128">
                  <c:v>0.38254136516590598</c:v>
                </c:pt>
                <c:pt idx="129">
                  <c:v>#N/A</c:v>
                </c:pt>
                <c:pt idx="130">
                  <c:v>6.2672224151902904</c:v>
                </c:pt>
                <c:pt idx="131">
                  <c:v>10.676537184070849</c:v>
                </c:pt>
                <c:pt idx="132">
                  <c:v>10.748646716372001</c:v>
                </c:pt>
                <c:pt idx="133">
                  <c:v>11.8196901746257</c:v>
                </c:pt>
                <c:pt idx="134">
                  <c:v>11.327463047738899</c:v>
                </c:pt>
                <c:pt idx="135">
                  <c:v>108.989540624323</c:v>
                </c:pt>
                <c:pt idx="136">
                  <c:v>9.5248453701969193</c:v>
                </c:pt>
                <c:pt idx="137">
                  <c:v>#N/A</c:v>
                </c:pt>
                <c:pt idx="138">
                  <c:v>13.1356607683724</c:v>
                </c:pt>
                <c:pt idx="139">
                  <c:v>#N/A</c:v>
                </c:pt>
                <c:pt idx="140">
                  <c:v>11.0735532720389</c:v>
                </c:pt>
                <c:pt idx="141">
                  <c:v>#N/A</c:v>
                </c:pt>
                <c:pt idx="142">
                  <c:v>410.45185856131599</c:v>
                </c:pt>
                <c:pt idx="143">
                  <c:v>10.5178384472896</c:v>
                </c:pt>
                <c:pt idx="144">
                  <c:v>9.8438538923466403</c:v>
                </c:pt>
                <c:pt idx="145">
                  <c:v>9.6718933818012403</c:v>
                </c:pt>
                <c:pt idx="146">
                  <c:v>3.5880981853516301</c:v>
                </c:pt>
                <c:pt idx="147">
                  <c:v>6.7058855277004499</c:v>
                </c:pt>
                <c:pt idx="148">
                  <c:v>10.008361204013999</c:v>
                </c:pt>
                <c:pt idx="149">
                  <c:v>22.772710233662501</c:v>
                </c:pt>
                <c:pt idx="150">
                  <c:v>3.5365853658538802</c:v>
                </c:pt>
                <c:pt idx="151">
                  <c:v>20.127359314924899</c:v>
                </c:pt>
                <c:pt idx="152">
                  <c:v>-0.26376788426176601</c:v>
                </c:pt>
                <c:pt idx="153">
                  <c:v>4.1448195418049103</c:v>
                </c:pt>
                <c:pt idx="154">
                  <c:v>#N/A</c:v>
                </c:pt>
                <c:pt idx="155">
                  <c:v>9.3703441597145591</c:v>
                </c:pt>
                <c:pt idx="156">
                  <c:v>10.5178384472896</c:v>
                </c:pt>
                <c:pt idx="157">
                  <c:v>9.7514604535756408</c:v>
                </c:pt>
                <c:pt idx="158">
                  <c:v>#N/A</c:v>
                </c:pt>
                <c:pt idx="159">
                  <c:v>8.0816314218413652</c:v>
                </c:pt>
                <c:pt idx="160">
                  <c:v>12.6564663913828</c:v>
                </c:pt>
                <c:pt idx="161">
                  <c:v>12.6564663913828</c:v>
                </c:pt>
                <c:pt idx="162">
                  <c:v>10.748646716372001</c:v>
                </c:pt>
                <c:pt idx="163">
                  <c:v>1613.6039887619399</c:v>
                </c:pt>
                <c:pt idx="164">
                  <c:v>#N/A</c:v>
                </c:pt>
                <c:pt idx="165">
                  <c:v>268.15048888278397</c:v>
                </c:pt>
                <c:pt idx="166">
                  <c:v>#N/A</c:v>
                </c:pt>
                <c:pt idx="167">
                  <c:v>5.1831139603080301</c:v>
                </c:pt>
                <c:pt idx="168">
                  <c:v>#N/A</c:v>
                </c:pt>
                <c:pt idx="169">
                  <c:v>31.831606872759998</c:v>
                </c:pt>
                <c:pt idx="170">
                  <c:v>#N/A</c:v>
                </c:pt>
                <c:pt idx="171">
                  <c:v>#N/A</c:v>
                </c:pt>
                <c:pt idx="172">
                  <c:v>7.5053941908710202</c:v>
                </c:pt>
                <c:pt idx="173">
                  <c:v>2.5841844867179402</c:v>
                </c:pt>
                <c:pt idx="174">
                  <c:v>#N/A</c:v>
                </c:pt>
                <c:pt idx="175">
                  <c:v>1.28820776574389</c:v>
                </c:pt>
                <c:pt idx="176">
                  <c:v>#N/A</c:v>
                </c:pt>
                <c:pt idx="177">
                  <c:v>-1.2150349650349701</c:v>
                </c:pt>
                <c:pt idx="178">
                  <c:v>57.165252834921702</c:v>
                </c:pt>
                <c:pt idx="179">
                  <c:v>2.4083681657324498</c:v>
                </c:pt>
                <c:pt idx="180">
                  <c:v>#N/A</c:v>
                </c:pt>
                <c:pt idx="181">
                  <c:v>#N/A</c:v>
                </c:pt>
                <c:pt idx="182">
                  <c:v>2.28826933193056</c:v>
                </c:pt>
                <c:pt idx="183">
                  <c:v>#N/A</c:v>
                </c:pt>
                <c:pt idx="184">
                  <c:v>4.59790321006549</c:v>
                </c:pt>
                <c:pt idx="185">
                  <c:v>#N/A</c:v>
                </c:pt>
                <c:pt idx="186">
                  <c:v>5.7883959044369799</c:v>
                </c:pt>
                <c:pt idx="187">
                  <c:v>#N/A</c:v>
                </c:pt>
                <c:pt idx="188">
                  <c:v>9.9736647602921007</c:v>
                </c:pt>
                <c:pt idx="189">
                  <c:v>#N/A</c:v>
                </c:pt>
                <c:pt idx="190">
                  <c:v>0.453930078840384</c:v>
                </c:pt>
                <c:pt idx="191">
                  <c:v>4.9741143031164601</c:v>
                </c:pt>
                <c:pt idx="192">
                  <c:v>18.208661417322698</c:v>
                </c:pt>
                <c:pt idx="193">
                  <c:v>48.579986446888398</c:v>
                </c:pt>
                <c:pt idx="194">
                  <c:v>6.71631104109973</c:v>
                </c:pt>
                <c:pt idx="195">
                  <c:v>36.9641666120718</c:v>
                </c:pt>
                <c:pt idx="196">
                  <c:v>6.7837799466541098</c:v>
                </c:pt>
                <c:pt idx="197">
                  <c:v>4.1448195418049103</c:v>
                </c:pt>
                <c:pt idx="198">
                  <c:v>7.9170741936265099</c:v>
                </c:pt>
                <c:pt idx="199">
                  <c:v>#N/A</c:v>
                </c:pt>
                <c:pt idx="200">
                  <c:v>-0.87336244541482799</c:v>
                </c:pt>
                <c:pt idx="201">
                  <c:v>255.16686182669801</c:v>
                </c:pt>
                <c:pt idx="202">
                  <c:v>874.245720380188</c:v>
                </c:pt>
                <c:pt idx="203">
                  <c:v>12.354388763044801</c:v>
                </c:pt>
                <c:pt idx="204">
                  <c:v>1.7150912365887201</c:v>
                </c:pt>
                <c:pt idx="205">
                  <c:v>#N/A</c:v>
                </c:pt>
                <c:pt idx="206">
                  <c:v>#N/A</c:v>
                </c:pt>
                <c:pt idx="207">
                  <c:v>1.0557953144269501</c:v>
                </c:pt>
                <c:pt idx="208">
                  <c:v>-0.58643461512018702</c:v>
                </c:pt>
                <c:pt idx="209">
                  <c:v>#N/A</c:v>
                </c:pt>
                <c:pt idx="210">
                  <c:v>1.3836477987421301</c:v>
                </c:pt>
                <c:pt idx="211">
                  <c:v>#N/A</c:v>
                </c:pt>
                <c:pt idx="212">
                  <c:v>2.2892996438864199</c:v>
                </c:pt>
                <c:pt idx="213">
                  <c:v>#N/A</c:v>
                </c:pt>
                <c:pt idx="214">
                  <c:v>23.287027664545001</c:v>
                </c:pt>
                <c:pt idx="215">
                  <c:v>31.762130630593202</c:v>
                </c:pt>
                <c:pt idx="216">
                  <c:v>4.5727711005667198</c:v>
                </c:pt>
                <c:pt idx="217">
                  <c:v>9.1686623332198902</c:v>
                </c:pt>
                <c:pt idx="218">
                  <c:v>#N/A</c:v>
                </c:pt>
                <c:pt idx="219">
                  <c:v>9.7174673298899101</c:v>
                </c:pt>
                <c:pt idx="220">
                  <c:v>9.9736647602921007</c:v>
                </c:pt>
                <c:pt idx="221">
                  <c:v>9.9736647602921007</c:v>
                </c:pt>
                <c:pt idx="222">
                  <c:v>#N/A</c:v>
                </c:pt>
                <c:pt idx="223">
                  <c:v>4.5690717368180502</c:v>
                </c:pt>
                <c:pt idx="224">
                  <c:v>11.7467370174947</c:v>
                </c:pt>
                <c:pt idx="225">
                  <c:v>1.79486146433782</c:v>
                </c:pt>
                <c:pt idx="226">
                  <c:v>0.84818159628962297</c:v>
                </c:pt>
                <c:pt idx="227">
                  <c:v>#N/A</c:v>
                </c:pt>
                <c:pt idx="228">
                  <c:v>4.2913755344665097</c:v>
                </c:pt>
                <c:pt idx="229">
                  <c:v>9.5248453701969193</c:v>
                </c:pt>
                <c:pt idx="230">
                  <c:v>9.6793465806792796</c:v>
                </c:pt>
                <c:pt idx="231">
                  <c:v>9.5248453701969193</c:v>
                </c:pt>
                <c:pt idx="232">
                  <c:v>101.380423763813</c:v>
                </c:pt>
                <c:pt idx="233">
                  <c:v>143.51155848349001</c:v>
                </c:pt>
                <c:pt idx="234">
                  <c:v>4.72817304626055</c:v>
                </c:pt>
                <c:pt idx="235">
                  <c:v>3.2926218031360799</c:v>
                </c:pt>
                <c:pt idx="236">
                  <c:v>13.2231404958679</c:v>
                </c:pt>
                <c:pt idx="237">
                  <c:v>#N/A</c:v>
                </c:pt>
                <c:pt idx="238">
                  <c:v>25.277264325322999</c:v>
                </c:pt>
                <c:pt idx="239">
                  <c:v>3.3121916842846901</c:v>
                </c:pt>
                <c:pt idx="240">
                  <c:v>#N/A</c:v>
                </c:pt>
                <c:pt idx="241">
                  <c:v>-1.00688168855036</c:v>
                </c:pt>
                <c:pt idx="242">
                  <c:v>0.96090446045919198</c:v>
                </c:pt>
                <c:pt idx="243">
                  <c:v>10.835235920852099</c:v>
                </c:pt>
                <c:pt idx="244">
                  <c:v>3.9749563191613202</c:v>
                </c:pt>
                <c:pt idx="245">
                  <c:v>66.093842982000496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4734.9143474458497</c:v>
                </c:pt>
                <c:pt idx="251">
                  <c:v>#N/A</c:v>
                </c:pt>
                <c:pt idx="252">
                  <c:v>2.5585779692970698</c:v>
                </c:pt>
                <c:pt idx="253">
                  <c:v>2.9516569663855399</c:v>
                </c:pt>
                <c:pt idx="254">
                  <c:v>13.07524675560725</c:v>
                </c:pt>
                <c:pt idx="255">
                  <c:v>54.100792442519399</c:v>
                </c:pt>
                <c:pt idx="256">
                  <c:v>#N/A</c:v>
                </c:pt>
                <c:pt idx="257">
                  <c:v>3.5658569199911399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7.5053941908710202</c:v>
                </c:pt>
                <c:pt idx="263">
                  <c:v>35.752298016448997</c:v>
                </c:pt>
                <c:pt idx="264">
                  <c:v>183.31204146439299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D0F-4A08-9657-F5C65AC8A956}"/>
            </c:ext>
          </c:extLst>
        </c:ser>
        <c:ser>
          <c:idx val="34"/>
          <c:order val="34"/>
          <c:tx>
            <c:strRef>
              <c:f>Inflation1960_2021!$AM$4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Inflation1960_2021!$AM$5:$AM$270</c:f>
              <c:numCache>
                <c:formatCode>General</c:formatCode>
                <c:ptCount val="266"/>
                <c:pt idx="0">
                  <c:v>#N/A</c:v>
                </c:pt>
                <c:pt idx="1">
                  <c:v>14.852814983397</c:v>
                </c:pt>
                <c:pt idx="2">
                  <c:v>31.841016841638499</c:v>
                </c:pt>
                <c:pt idx="3">
                  <c:v>22.565052693369601</c:v>
                </c:pt>
                <c:pt idx="4">
                  <c:v>29.047656117307099</c:v>
                </c:pt>
                <c:pt idx="5">
                  <c:v>#N/A</c:v>
                </c:pt>
                <c:pt idx="6">
                  <c:v>#N/A</c:v>
                </c:pt>
                <c:pt idx="7">
                  <c:v>949.792531120332</c:v>
                </c:pt>
                <c:pt idx="8">
                  <c:v>#N/A</c:v>
                </c:pt>
                <c:pt idx="9">
                  <c:v>5.1125989044431597</c:v>
                </c:pt>
                <c:pt idx="10">
                  <c:v>#N/A</c:v>
                </c:pt>
                <c:pt idx="11">
                  <c:v>3373.7594433629301</c:v>
                </c:pt>
                <c:pt idx="12">
                  <c:v>6.3110797127043998</c:v>
                </c:pt>
                <c:pt idx="13">
                  <c:v>1.9696347968814201</c:v>
                </c:pt>
                <c:pt idx="14">
                  <c:v>2.9534093676107598</c:v>
                </c:pt>
                <c:pt idx="15">
                  <c:v>1662.21594875899</c:v>
                </c:pt>
                <c:pt idx="16">
                  <c:v>1.39933423745549</c:v>
                </c:pt>
                <c:pt idx="17">
                  <c:v>0.81691089775977699</c:v>
                </c:pt>
                <c:pt idx="18">
                  <c:v>5.313740079365</c:v>
                </c:pt>
                <c:pt idx="19">
                  <c:v>7.7204388460216197E-2</c:v>
                </c:pt>
                <c:pt idx="20">
                  <c:v>2221.0165699203899</c:v>
                </c:pt>
                <c:pt idx="21">
                  <c:v>2.37754084476403</c:v>
                </c:pt>
                <c:pt idx="22">
                  <c:v>#N/A</c:v>
                </c:pt>
                <c:pt idx="23">
                  <c:v>38.530866166853698</c:v>
                </c:pt>
                <c:pt idx="24">
                  <c:v>#N/A</c:v>
                </c:pt>
                <c:pt idx="25">
                  <c:v>6.9933920704846599</c:v>
                </c:pt>
                <c:pt idx="26">
                  <c:v>7.8740442146743197</c:v>
                </c:pt>
                <c:pt idx="27">
                  <c:v>#N/A</c:v>
                </c:pt>
                <c:pt idx="28">
                  <c:v>10.5429209938218</c:v>
                </c:pt>
                <c:pt idx="29">
                  <c:v>2075.8883975732501</c:v>
                </c:pt>
                <c:pt idx="30">
                  <c:v>#N/A</c:v>
                </c:pt>
                <c:pt idx="31">
                  <c:v>2.46251844946788</c:v>
                </c:pt>
                <c:pt idx="32">
                  <c:v>96.057338268650398</c:v>
                </c:pt>
                <c:pt idx="33">
                  <c:v>25.1778762249963</c:v>
                </c:pt>
                <c:pt idx="34">
                  <c:v>14.852814983397</c:v>
                </c:pt>
                <c:pt idx="35">
                  <c:v>3.45205833010708</c:v>
                </c:pt>
                <c:pt idx="36">
                  <c:v>#N/A</c:v>
                </c:pt>
                <c:pt idx="37">
                  <c:v>35.094461845946398</c:v>
                </c:pt>
                <c:pt idx="38">
                  <c:v>0.16556291390728101</c:v>
                </c:pt>
                <c:pt idx="39">
                  <c:v>2.1290931197945548</c:v>
                </c:pt>
                <c:pt idx="40">
                  <c:v>#N/A</c:v>
                </c:pt>
                <c:pt idx="41">
                  <c:v>24.571013727560501</c:v>
                </c:pt>
                <c:pt idx="42">
                  <c:v>35.924705392964299</c:v>
                </c:pt>
                <c:pt idx="43">
                  <c:v>41.7248972364414</c:v>
                </c:pt>
                <c:pt idx="44">
                  <c:v>#N/A</c:v>
                </c:pt>
                <c:pt idx="45">
                  <c:v>11.443119644497299</c:v>
                </c:pt>
                <c:pt idx="46">
                  <c:v>24.256989724336101</c:v>
                </c:pt>
                <c:pt idx="47">
                  <c:v>22.8471846643832</c:v>
                </c:pt>
                <c:pt idx="48">
                  <c:v>#N/A</c:v>
                </c:pt>
                <c:pt idx="49">
                  <c:v>23773.131774101599</c:v>
                </c:pt>
                <c:pt idx="50">
                  <c:v>42.439675033345203</c:v>
                </c:pt>
                <c:pt idx="51">
                  <c:v>13.5344687273427</c:v>
                </c:pt>
                <c:pt idx="52">
                  <c:v>26.0815719947161</c:v>
                </c:pt>
                <c:pt idx="53">
                  <c:v>107.327586206896</c:v>
                </c:pt>
                <c:pt idx="54">
                  <c:v>#N/A</c:v>
                </c:pt>
                <c:pt idx="55">
                  <c:v>#N/A</c:v>
                </c:pt>
                <c:pt idx="56">
                  <c:v>4.6985893105497798</c:v>
                </c:pt>
                <c:pt idx="57">
                  <c:v>10.039429835143</c:v>
                </c:pt>
                <c:pt idx="58">
                  <c:v>1.9920146380952299</c:v>
                </c:pt>
                <c:pt idx="59">
                  <c:v>#N/A</c:v>
                </c:pt>
                <c:pt idx="60">
                  <c:v>1.5136735174436601E-2</c:v>
                </c:pt>
                <c:pt idx="61">
                  <c:v>8.2607679857582692</c:v>
                </c:pt>
                <c:pt idx="62">
                  <c:v>10.2479355556119</c:v>
                </c:pt>
                <c:pt idx="63">
                  <c:v>5.6499089394551349</c:v>
                </c:pt>
                <c:pt idx="64">
                  <c:v>7.6582430201953802</c:v>
                </c:pt>
                <c:pt idx="65">
                  <c:v>7.6582430201953802</c:v>
                </c:pt>
                <c:pt idx="66">
                  <c:v>27.442528735632099</c:v>
                </c:pt>
                <c:pt idx="67">
                  <c:v>8.1542312858710098</c:v>
                </c:pt>
                <c:pt idx="68">
                  <c:v>10.5858066526451</c:v>
                </c:pt>
                <c:pt idx="69">
                  <c:v>31.841016841638499</c:v>
                </c:pt>
                <c:pt idx="70">
                  <c:v>#N/A</c:v>
                </c:pt>
                <c:pt idx="71">
                  <c:v>47.6546906187628</c:v>
                </c:pt>
                <c:pt idx="72">
                  <c:v>13.769324880435899</c:v>
                </c:pt>
                <c:pt idx="73">
                  <c:v>7.5938760018533902</c:v>
                </c:pt>
                <c:pt idx="74">
                  <c:v>4.1299218163825602</c:v>
                </c:pt>
                <c:pt idx="75">
                  <c:v>12.1447980115689</c:v>
                </c:pt>
                <c:pt idx="76">
                  <c:v>486.42562379588998</c:v>
                </c:pt>
                <c:pt idx="77">
                  <c:v>222.24101418431701</c:v>
                </c:pt>
                <c:pt idx="78">
                  <c:v>4.7184137396733403</c:v>
                </c:pt>
                <c:pt idx="79">
                  <c:v>#N/A</c:v>
                </c:pt>
                <c:pt idx="80">
                  <c:v>0.81666666666700805</c:v>
                </c:pt>
                <c:pt idx="81">
                  <c:v>1.08855677589407</c:v>
                </c:pt>
                <c:pt idx="82">
                  <c:v>35.094461845946398</c:v>
                </c:pt>
                <c:pt idx="83">
                  <c:v>1.65551532926996</c:v>
                </c:pt>
                <c:pt idx="84">
                  <c:v>#N/A</c:v>
                </c:pt>
                <c:pt idx="85">
                  <c:v>36.116245696298499</c:v>
                </c:pt>
                <c:pt idx="86">
                  <c:v>1.71020632305642</c:v>
                </c:pt>
                <c:pt idx="87">
                  <c:v>#N/A</c:v>
                </c:pt>
                <c:pt idx="88">
                  <c:v>2.69305738121724</c:v>
                </c:pt>
                <c:pt idx="89">
                  <c:v>24.870255436957599</c:v>
                </c:pt>
                <c:pt idx="90">
                  <c:v>#N/A</c:v>
                </c:pt>
                <c:pt idx="91">
                  <c:v>10.874075680913201</c:v>
                </c:pt>
                <c:pt idx="92">
                  <c:v>#N/A</c:v>
                </c:pt>
                <c:pt idx="93">
                  <c:v>3.7706576728496399</c:v>
                </c:pt>
                <c:pt idx="94">
                  <c:v>#N/A</c:v>
                </c:pt>
                <c:pt idx="95">
                  <c:v>10.855321149439099</c:v>
                </c:pt>
                <c:pt idx="96">
                  <c:v>#N/A</c:v>
                </c:pt>
                <c:pt idx="97">
                  <c:v>15.1763474313441</c:v>
                </c:pt>
                <c:pt idx="98">
                  <c:v>#N/A</c:v>
                </c:pt>
                <c:pt idx="99">
                  <c:v>39.331619537275202</c:v>
                </c:pt>
                <c:pt idx="100">
                  <c:v>32.293666856955198</c:v>
                </c:pt>
                <c:pt idx="101">
                  <c:v>2.7472910070745398</c:v>
                </c:pt>
                <c:pt idx="102">
                  <c:v>21.729346883819002</c:v>
                </c:pt>
                <c:pt idx="103">
                  <c:v>8.7378640776698404</c:v>
                </c:pt>
                <c:pt idx="104">
                  <c:v>18.8680749869282</c:v>
                </c:pt>
                <c:pt idx="105">
                  <c:v>22.7061186788764</c:v>
                </c:pt>
                <c:pt idx="106">
                  <c:v>1.5526562749578201</c:v>
                </c:pt>
                <c:pt idx="107">
                  <c:v>21.729346883819002</c:v>
                </c:pt>
                <c:pt idx="108">
                  <c:v>3.6113580014783597</c:v>
                </c:pt>
                <c:pt idx="109">
                  <c:v>23.1767911524285</c:v>
                </c:pt>
                <c:pt idx="110">
                  <c:v>15.328467153284601</c:v>
                </c:pt>
                <c:pt idx="111">
                  <c:v>10.2479355556119</c:v>
                </c:pt>
                <c:pt idx="112">
                  <c:v>8.5320052541884408</c:v>
                </c:pt>
                <c:pt idx="113">
                  <c:v>31.447028423772799</c:v>
                </c:pt>
                <c:pt idx="114">
                  <c:v>448.49999999999898</c:v>
                </c:pt>
                <c:pt idx="115">
                  <c:v>2.3091987506148799</c:v>
                </c:pt>
                <c:pt idx="116">
                  <c:v>#N/A</c:v>
                </c:pt>
                <c:pt idx="117">
                  <c:v>12.278740450903699</c:v>
                </c:pt>
                <c:pt idx="118">
                  <c:v>4.0518421806572</c:v>
                </c:pt>
                <c:pt idx="119">
                  <c:v>35.063394248477202</c:v>
                </c:pt>
                <c:pt idx="120">
                  <c:v>0.69545805786899195</c:v>
                </c:pt>
                <c:pt idx="121">
                  <c:v>3.5166962413288698</c:v>
                </c:pt>
                <c:pt idx="122">
                  <c:v>1877.3723951757199</c:v>
                </c:pt>
                <c:pt idx="123">
                  <c:v>28.814389430673199</c:v>
                </c:pt>
                <c:pt idx="124">
                  <c:v>#N/A</c:v>
                </c:pt>
                <c:pt idx="125">
                  <c:v>#N/A</c:v>
                </c:pt>
                <c:pt idx="126">
                  <c:v>6.2658595003968296</c:v>
                </c:pt>
                <c:pt idx="127">
                  <c:v>#N/A</c:v>
                </c:pt>
                <c:pt idx="128">
                  <c:v>2.5344352617079098</c:v>
                </c:pt>
                <c:pt idx="129">
                  <c:v>#N/A</c:v>
                </c:pt>
                <c:pt idx="130">
                  <c:v>6.7844807862023204</c:v>
                </c:pt>
                <c:pt idx="131">
                  <c:v>11.443119644497299</c:v>
                </c:pt>
                <c:pt idx="132">
                  <c:v>10.5858066526451</c:v>
                </c:pt>
                <c:pt idx="133">
                  <c:v>13.5344687273427</c:v>
                </c:pt>
                <c:pt idx="134">
                  <c:v>11.1492203969682</c:v>
                </c:pt>
                <c:pt idx="135">
                  <c:v>35.924705392964299</c:v>
                </c:pt>
                <c:pt idx="136">
                  <c:v>24.874444976278401</c:v>
                </c:pt>
                <c:pt idx="137">
                  <c:v>#N/A</c:v>
                </c:pt>
                <c:pt idx="138">
                  <c:v>8.2147386219530194</c:v>
                </c:pt>
                <c:pt idx="139">
                  <c:v>#N/A</c:v>
                </c:pt>
                <c:pt idx="140">
                  <c:v>5.1125989044431597</c:v>
                </c:pt>
                <c:pt idx="141">
                  <c:v>#N/A</c:v>
                </c:pt>
                <c:pt idx="142">
                  <c:v>72.254681616442795</c:v>
                </c:pt>
                <c:pt idx="143">
                  <c:v>22.1471997885943</c:v>
                </c:pt>
                <c:pt idx="144">
                  <c:v>29.913756187914302</c:v>
                </c:pt>
                <c:pt idx="145">
                  <c:v>12.3681943936948</c:v>
                </c:pt>
                <c:pt idx="146">
                  <c:v>2.1947646868906601</c:v>
                </c:pt>
                <c:pt idx="147">
                  <c:v>6.2520689021027103</c:v>
                </c:pt>
                <c:pt idx="148">
                  <c:v>38.941790898923998</c:v>
                </c:pt>
                <c:pt idx="149">
                  <c:v>34.649636150832301</c:v>
                </c:pt>
                <c:pt idx="150">
                  <c:v>3.7249705535928599</c:v>
                </c:pt>
                <c:pt idx="151">
                  <c:v>3.3861009829149098</c:v>
                </c:pt>
                <c:pt idx="152">
                  <c:v>23.1767911524285</c:v>
                </c:pt>
                <c:pt idx="153">
                  <c:v>4.1299218163825602</c:v>
                </c:pt>
                <c:pt idx="154">
                  <c:v>#N/A</c:v>
                </c:pt>
                <c:pt idx="155">
                  <c:v>4.1282586129544399</c:v>
                </c:pt>
                <c:pt idx="156">
                  <c:v>7.3234715441229401</c:v>
                </c:pt>
                <c:pt idx="157">
                  <c:v>6.9658123719112304</c:v>
                </c:pt>
                <c:pt idx="158">
                  <c:v>#N/A</c:v>
                </c:pt>
                <c:pt idx="159">
                  <c:v>5.1271352169883855</c:v>
                </c:pt>
                <c:pt idx="160">
                  <c:v>11.741349219577806</c:v>
                </c:pt>
                <c:pt idx="161">
                  <c:v>11.741349219577806</c:v>
                </c:pt>
                <c:pt idx="162">
                  <c:v>13.651896803889301</c:v>
                </c:pt>
                <c:pt idx="163">
                  <c:v>486.42562379588998</c:v>
                </c:pt>
                <c:pt idx="164">
                  <c:v>#N/A</c:v>
                </c:pt>
                <c:pt idx="165">
                  <c:v>87.580009329807993</c:v>
                </c:pt>
                <c:pt idx="166">
                  <c:v>#N/A</c:v>
                </c:pt>
                <c:pt idx="167">
                  <c:v>5.1416715295336104</c:v>
                </c:pt>
                <c:pt idx="168">
                  <c:v>#N/A</c:v>
                </c:pt>
                <c:pt idx="169">
                  <c:v>24.098786075701899</c:v>
                </c:pt>
                <c:pt idx="170">
                  <c:v>#N/A</c:v>
                </c:pt>
                <c:pt idx="171">
                  <c:v>#N/A</c:v>
                </c:pt>
                <c:pt idx="172">
                  <c:v>8.3492867288338708</c:v>
                </c:pt>
                <c:pt idx="173">
                  <c:v>2.80152463293184</c:v>
                </c:pt>
                <c:pt idx="174">
                  <c:v>#N/A</c:v>
                </c:pt>
                <c:pt idx="175">
                  <c:v>1.7453779077374101</c:v>
                </c:pt>
                <c:pt idx="176">
                  <c:v>#N/A</c:v>
                </c:pt>
                <c:pt idx="177">
                  <c:v>36.041058313424202</c:v>
                </c:pt>
                <c:pt idx="178">
                  <c:v>57.0317089119659</c:v>
                </c:pt>
                <c:pt idx="179">
                  <c:v>1.3865022530309405</c:v>
                </c:pt>
                <c:pt idx="180">
                  <c:v>126.583368336245</c:v>
                </c:pt>
                <c:pt idx="181">
                  <c:v>#N/A</c:v>
                </c:pt>
                <c:pt idx="182">
                  <c:v>1.3756749807148401</c:v>
                </c:pt>
                <c:pt idx="183">
                  <c:v>#N/A</c:v>
                </c:pt>
                <c:pt idx="184">
                  <c:v>3.5026257741339801</c:v>
                </c:pt>
                <c:pt idx="185">
                  <c:v>#N/A</c:v>
                </c:pt>
                <c:pt idx="186">
                  <c:v>4.6985893105497798</c:v>
                </c:pt>
                <c:pt idx="187">
                  <c:v>#N/A</c:v>
                </c:pt>
                <c:pt idx="188">
                  <c:v>12.3681943936948</c:v>
                </c:pt>
                <c:pt idx="189">
                  <c:v>#N/A</c:v>
                </c:pt>
                <c:pt idx="190">
                  <c:v>1.26843190106193</c:v>
                </c:pt>
                <c:pt idx="191">
                  <c:v>2.8527221738713302</c:v>
                </c:pt>
                <c:pt idx="192">
                  <c:v>20.566194837635599</c:v>
                </c:pt>
                <c:pt idx="193">
                  <c:v>23.7369050565046</c:v>
                </c:pt>
                <c:pt idx="194">
                  <c:v>10.386473429951799</c:v>
                </c:pt>
                <c:pt idx="195">
                  <c:v>32.991276609352198</c:v>
                </c:pt>
                <c:pt idx="196">
                  <c:v>5.4204401924162298</c:v>
                </c:pt>
                <c:pt idx="197">
                  <c:v>2.9534093676107598</c:v>
                </c:pt>
                <c:pt idx="198">
                  <c:v>34.649636150832301</c:v>
                </c:pt>
                <c:pt idx="199">
                  <c:v>#N/A</c:v>
                </c:pt>
                <c:pt idx="200">
                  <c:v>1.32158590308377</c:v>
                </c:pt>
                <c:pt idx="201">
                  <c:v>136.759392815441</c:v>
                </c:pt>
                <c:pt idx="202">
                  <c:v>307.72263555319302</c:v>
                </c:pt>
                <c:pt idx="203">
                  <c:v>#N/A</c:v>
                </c:pt>
                <c:pt idx="204">
                  <c:v>12.0803818909762</c:v>
                </c:pt>
                <c:pt idx="205">
                  <c:v>#N/A</c:v>
                </c:pt>
                <c:pt idx="206">
                  <c:v>#N/A</c:v>
                </c:pt>
                <c:pt idx="207">
                  <c:v>0.56432547853310899</c:v>
                </c:pt>
                <c:pt idx="208">
                  <c:v>32.293666856955198</c:v>
                </c:pt>
                <c:pt idx="209">
                  <c:v>#N/A</c:v>
                </c:pt>
                <c:pt idx="210">
                  <c:v>1.7369727047146499</c:v>
                </c:pt>
                <c:pt idx="211">
                  <c:v>#N/A</c:v>
                </c:pt>
                <c:pt idx="212">
                  <c:v>3.1001326259950299</c:v>
                </c:pt>
                <c:pt idx="213">
                  <c:v>#N/A</c:v>
                </c:pt>
                <c:pt idx="214">
                  <c:v>13.4155203422246</c:v>
                </c:pt>
                <c:pt idx="215">
                  <c:v>20.991818047149899</c:v>
                </c:pt>
                <c:pt idx="216">
                  <c:v>3.6113580014783597</c:v>
                </c:pt>
                <c:pt idx="217">
                  <c:v>13.2560325916638</c:v>
                </c:pt>
                <c:pt idx="218">
                  <c:v>#N/A</c:v>
                </c:pt>
                <c:pt idx="219">
                  <c:v>8.9385249354571705</c:v>
                </c:pt>
                <c:pt idx="220">
                  <c:v>8.3492867288338708</c:v>
                </c:pt>
                <c:pt idx="221">
                  <c:v>8.3492867288338708</c:v>
                </c:pt>
                <c:pt idx="222">
                  <c:v>#N/A</c:v>
                </c:pt>
                <c:pt idx="223">
                  <c:v>4.7184137396733403</c:v>
                </c:pt>
                <c:pt idx="224">
                  <c:v>8.44871248698343</c:v>
                </c:pt>
                <c:pt idx="225">
                  <c:v>1.4422695880494101</c:v>
                </c:pt>
                <c:pt idx="226">
                  <c:v>2.8159166515397001</c:v>
                </c:pt>
                <c:pt idx="227">
                  <c:v>#N/A</c:v>
                </c:pt>
                <c:pt idx="228">
                  <c:v>1.0089495525224901</c:v>
                </c:pt>
                <c:pt idx="229">
                  <c:v>27.447980712694651</c:v>
                </c:pt>
                <c:pt idx="230">
                  <c:v>28.814389430673199</c:v>
                </c:pt>
                <c:pt idx="231">
                  <c:v>27.447980712694651</c:v>
                </c:pt>
                <c:pt idx="232">
                  <c:v>115.398144292738</c:v>
                </c:pt>
                <c:pt idx="233">
                  <c:v>368.47806870626698</c:v>
                </c:pt>
                <c:pt idx="234">
                  <c:v>2.1581380072462699</c:v>
                </c:pt>
                <c:pt idx="235">
                  <c:v>0.85211699512068895</c:v>
                </c:pt>
                <c:pt idx="236">
                  <c:v>15.328467153284601</c:v>
                </c:pt>
                <c:pt idx="237">
                  <c:v>#N/A</c:v>
                </c:pt>
                <c:pt idx="238">
                  <c:v>34.083364072298401</c:v>
                </c:pt>
                <c:pt idx="239">
                  <c:v>5.0477489768075596</c:v>
                </c:pt>
                <c:pt idx="240">
                  <c:v>#N/A</c:v>
                </c:pt>
                <c:pt idx="241">
                  <c:v>39.1627673796796</c:v>
                </c:pt>
                <c:pt idx="242">
                  <c:v>1.0129520669485701</c:v>
                </c:pt>
                <c:pt idx="243">
                  <c:v>8.8146940176810595</c:v>
                </c:pt>
                <c:pt idx="244">
                  <c:v>4.7332306399659796</c:v>
                </c:pt>
                <c:pt idx="245">
                  <c:v>105.214986469202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10.036759879217501</c:v>
                </c:pt>
                <c:pt idx="250">
                  <c:v>891.18774813370499</c:v>
                </c:pt>
                <c:pt idx="251">
                  <c:v>#N/A</c:v>
                </c:pt>
                <c:pt idx="252">
                  <c:v>2.2190126050420198</c:v>
                </c:pt>
                <c:pt idx="253">
                  <c:v>2.6074415921546001</c:v>
                </c:pt>
                <c:pt idx="254">
                  <c:v>22.565052693369601</c:v>
                </c:pt>
                <c:pt idx="255">
                  <c:v>44.736042152193299</c:v>
                </c:pt>
                <c:pt idx="256">
                  <c:v>#N/A</c:v>
                </c:pt>
                <c:pt idx="257">
                  <c:v>2.3025607919087099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10.317204492781849</c:v>
                </c:pt>
                <c:pt idx="263">
                  <c:v>49.394155381325398</c:v>
                </c:pt>
                <c:pt idx="264">
                  <c:v>54.601321841301598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D0F-4A08-9657-F5C65AC8A956}"/>
            </c:ext>
          </c:extLst>
        </c:ser>
        <c:ser>
          <c:idx val="35"/>
          <c:order val="35"/>
          <c:tx>
            <c:strRef>
              <c:f>Inflation1960_2021!$AN$4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Inflation1960_2021!$AN$5:$AN$270</c:f>
              <c:numCache>
                <c:formatCode>General</c:formatCode>
                <c:ptCount val="266"/>
                <c:pt idx="0">
                  <c:v>#N/A</c:v>
                </c:pt>
                <c:pt idx="1">
                  <c:v>12.288591260142599</c:v>
                </c:pt>
                <c:pt idx="2">
                  <c:v>10.5632886691814</c:v>
                </c:pt>
                <c:pt idx="3">
                  <c:v>7.7932185378921499</c:v>
                </c:pt>
                <c:pt idx="4">
                  <c:v>29.7796264864999</c:v>
                </c:pt>
                <c:pt idx="5">
                  <c:v>#N/A</c:v>
                </c:pt>
                <c:pt idx="6">
                  <c:v>#N/A</c:v>
                </c:pt>
                <c:pt idx="7">
                  <c:v>2666.45059288538</c:v>
                </c:pt>
                <c:pt idx="8">
                  <c:v>#N/A</c:v>
                </c:pt>
                <c:pt idx="9">
                  <c:v>6.5437906852417003</c:v>
                </c:pt>
                <c:pt idx="10">
                  <c:v>#N/A</c:v>
                </c:pt>
                <c:pt idx="11">
                  <c:v>175.95132553458299</c:v>
                </c:pt>
                <c:pt idx="12">
                  <c:v>3.3613910732089498</c:v>
                </c:pt>
                <c:pt idx="13">
                  <c:v>4.6277665995975799</c:v>
                </c:pt>
                <c:pt idx="14">
                  <c:v>2.2433663150090402</c:v>
                </c:pt>
                <c:pt idx="15">
                  <c:v>411.75964177726797</c:v>
                </c:pt>
                <c:pt idx="16">
                  <c:v>2.06699495410041</c:v>
                </c:pt>
                <c:pt idx="17">
                  <c:v>2.7040347506470201</c:v>
                </c:pt>
                <c:pt idx="18">
                  <c:v>10.2978117947205</c:v>
                </c:pt>
                <c:pt idx="19">
                  <c:v>1.8788627935723201</c:v>
                </c:pt>
                <c:pt idx="20">
                  <c:v>709.34603211860599</c:v>
                </c:pt>
                <c:pt idx="21">
                  <c:v>1.46796699090272</c:v>
                </c:pt>
                <c:pt idx="22">
                  <c:v>#N/A</c:v>
                </c:pt>
                <c:pt idx="23">
                  <c:v>14.462548218089401</c:v>
                </c:pt>
                <c:pt idx="24">
                  <c:v>#N/A</c:v>
                </c:pt>
                <c:pt idx="25">
                  <c:v>9.4956253216674504</c:v>
                </c:pt>
                <c:pt idx="26">
                  <c:v>10.193206763074601</c:v>
                </c:pt>
                <c:pt idx="27">
                  <c:v>#N/A</c:v>
                </c:pt>
                <c:pt idx="28">
                  <c:v>10.512546081579</c:v>
                </c:pt>
                <c:pt idx="29">
                  <c:v>66.007033554248096</c:v>
                </c:pt>
                <c:pt idx="30">
                  <c:v>#N/A</c:v>
                </c:pt>
                <c:pt idx="31">
                  <c:v>5.9666413949961301</c:v>
                </c:pt>
                <c:pt idx="32">
                  <c:v>62.054833683799302</c:v>
                </c:pt>
                <c:pt idx="33">
                  <c:v>7.4588449782832296</c:v>
                </c:pt>
                <c:pt idx="34">
                  <c:v>19.263253638253801</c:v>
                </c:pt>
                <c:pt idx="35">
                  <c:v>8.3515249797292608</c:v>
                </c:pt>
                <c:pt idx="36">
                  <c:v>-0.79894433781188601</c:v>
                </c:pt>
                <c:pt idx="37">
                  <c:v>9.0696907192150693</c:v>
                </c:pt>
                <c:pt idx="38">
                  <c:v>2.1487603305785199</c:v>
                </c:pt>
                <c:pt idx="39">
                  <c:v>2.9568002509262299</c:v>
                </c:pt>
                <c:pt idx="40">
                  <c:v>#N/A</c:v>
                </c:pt>
                <c:pt idx="41">
                  <c:v>19.189403973509801</c:v>
                </c:pt>
                <c:pt idx="42">
                  <c:v>27.951388563304</c:v>
                </c:pt>
                <c:pt idx="43">
                  <c:v>9.2303259976865792</c:v>
                </c:pt>
                <c:pt idx="44">
                  <c:v>#N/A</c:v>
                </c:pt>
                <c:pt idx="45">
                  <c:v>8.2326303411611192</c:v>
                </c:pt>
                <c:pt idx="46">
                  <c:v>16.791225165091699</c:v>
                </c:pt>
                <c:pt idx="47">
                  <c:v>20.897128601477299</c:v>
                </c:pt>
                <c:pt idx="48">
                  <c:v>#N/A</c:v>
                </c:pt>
                <c:pt idx="49">
                  <c:v>541.90888323902698</c:v>
                </c:pt>
                <c:pt idx="50">
                  <c:v>9.4180074345223108</c:v>
                </c:pt>
                <c:pt idx="51">
                  <c:v>23.1864981102567</c:v>
                </c:pt>
                <c:pt idx="52">
                  <c:v>14.2950690851945</c:v>
                </c:pt>
                <c:pt idx="53">
                  <c:v>3.95010395010403</c:v>
                </c:pt>
                <c:pt idx="54">
                  <c:v>#N/A</c:v>
                </c:pt>
                <c:pt idx="55">
                  <c:v>#N/A</c:v>
                </c:pt>
                <c:pt idx="56">
                  <c:v>2.61581787956337</c:v>
                </c:pt>
                <c:pt idx="57">
                  <c:v>8.9905236147844594</c:v>
                </c:pt>
                <c:pt idx="58">
                  <c:v>2.0836084238285002</c:v>
                </c:pt>
                <c:pt idx="59">
                  <c:v>#N/A</c:v>
                </c:pt>
                <c:pt idx="60">
                  <c:v>1.3175374577497101</c:v>
                </c:pt>
                <c:pt idx="61">
                  <c:v>12.5359594558963</c:v>
                </c:pt>
                <c:pt idx="62">
                  <c:v>10.02591490271285</c:v>
                </c:pt>
                <c:pt idx="63">
                  <c:v>4.6277665995975799</c:v>
                </c:pt>
                <c:pt idx="64">
                  <c:v>5.8181818181819303</c:v>
                </c:pt>
                <c:pt idx="65">
                  <c:v>5.8181818181819303</c:v>
                </c:pt>
                <c:pt idx="66">
                  <c:v>22.886133032694499</c:v>
                </c:pt>
                <c:pt idx="67">
                  <c:v>15.7422305021596</c:v>
                </c:pt>
                <c:pt idx="68">
                  <c:v>10.0296564501018</c:v>
                </c:pt>
                <c:pt idx="69">
                  <c:v>19.872434948347198</c:v>
                </c:pt>
                <c:pt idx="70">
                  <c:v>#N/A</c:v>
                </c:pt>
                <c:pt idx="71">
                  <c:v>28.776613720851401</c:v>
                </c:pt>
                <c:pt idx="72">
                  <c:v>12.288591260142599</c:v>
                </c:pt>
                <c:pt idx="73">
                  <c:v>10.022173355323901</c:v>
                </c:pt>
                <c:pt idx="74">
                  <c:v>4.2228161409948601</c:v>
                </c:pt>
                <c:pt idx="75">
                  <c:v>8.9625188871998205</c:v>
                </c:pt>
                <c:pt idx="76">
                  <c:v>162.71715215037699</c:v>
                </c:pt>
                <c:pt idx="77">
                  <c:v>85.886916205658096</c:v>
                </c:pt>
                <c:pt idx="78">
                  <c:v>4.4266455028665597</c:v>
                </c:pt>
                <c:pt idx="79">
                  <c:v>#N/A</c:v>
                </c:pt>
                <c:pt idx="80">
                  <c:v>2.16564721441536</c:v>
                </c:pt>
                <c:pt idx="81">
                  <c:v>0.79123940693844796</c:v>
                </c:pt>
                <c:pt idx="82">
                  <c:v>19.189403973509801</c:v>
                </c:pt>
                <c:pt idx="83">
                  <c:v>1.7964814209559501</c:v>
                </c:pt>
                <c:pt idx="84">
                  <c:v>#N/A</c:v>
                </c:pt>
                <c:pt idx="85">
                  <c:v>9.6465310407961393</c:v>
                </c:pt>
                <c:pt idx="86">
                  <c:v>6.9809744183055296</c:v>
                </c:pt>
                <c:pt idx="87">
                  <c:v>162.71715215037699</c:v>
                </c:pt>
                <c:pt idx="88">
                  <c:v>1.7061605241945399</c:v>
                </c:pt>
                <c:pt idx="89">
                  <c:v>59.461553699144602</c:v>
                </c:pt>
                <c:pt idx="90">
                  <c:v>#N/A</c:v>
                </c:pt>
                <c:pt idx="91">
                  <c:v>8.9345141596151798</c:v>
                </c:pt>
                <c:pt idx="92">
                  <c:v>#N/A</c:v>
                </c:pt>
                <c:pt idx="93">
                  <c:v>1.8688247529897799</c:v>
                </c:pt>
                <c:pt idx="94">
                  <c:v>#N/A</c:v>
                </c:pt>
                <c:pt idx="95">
                  <c:v>8.4114131227056692</c:v>
                </c:pt>
                <c:pt idx="96">
                  <c:v>#N/A</c:v>
                </c:pt>
                <c:pt idx="97">
                  <c:v>45.365308362185601</c:v>
                </c:pt>
                <c:pt idx="98">
                  <c:v>12.2105263157894</c:v>
                </c:pt>
                <c:pt idx="99">
                  <c:v>27.608185172760098</c:v>
                </c:pt>
                <c:pt idx="100">
                  <c:v>14.37880865164195</c:v>
                </c:pt>
                <c:pt idx="101">
                  <c:v>3.1590956620675898</c:v>
                </c:pt>
                <c:pt idx="102">
                  <c:v>29.464529228158501</c:v>
                </c:pt>
                <c:pt idx="103">
                  <c:v>9.0773809523809206</c:v>
                </c:pt>
                <c:pt idx="104">
                  <c:v>28.305468370665402</c:v>
                </c:pt>
                <c:pt idx="105">
                  <c:v>14.583822433400151</c:v>
                </c:pt>
                <c:pt idx="106">
                  <c:v>1.65123150116651</c:v>
                </c:pt>
                <c:pt idx="107">
                  <c:v>12.2105263157894</c:v>
                </c:pt>
                <c:pt idx="108">
                  <c:v>6.9905920974264948</c:v>
                </c:pt>
                <c:pt idx="109">
                  <c:v>12.2105263157894</c:v>
                </c:pt>
                <c:pt idx="110">
                  <c:v>10.022173355323901</c:v>
                </c:pt>
                <c:pt idx="111">
                  <c:v>10.224886163754499</c:v>
                </c:pt>
                <c:pt idx="112">
                  <c:v>9.4203232164461692</c:v>
                </c:pt>
                <c:pt idx="113">
                  <c:v>49.655985846274703</c:v>
                </c:pt>
                <c:pt idx="114">
                  <c:v>387.31084776663801</c:v>
                </c:pt>
                <c:pt idx="115">
                  <c:v>2.5248672800529599</c:v>
                </c:pt>
                <c:pt idx="116">
                  <c:v>#N/A</c:v>
                </c:pt>
                <c:pt idx="117">
                  <c:v>9.9402588781945003</c:v>
                </c:pt>
                <c:pt idx="118">
                  <c:v>5.2354225804429904</c:v>
                </c:pt>
                <c:pt idx="119">
                  <c:v>19.908748836416802</c:v>
                </c:pt>
                <c:pt idx="120">
                  <c:v>-0.12789904502049701</c:v>
                </c:pt>
                <c:pt idx="121">
                  <c:v>2.3531245130127201</c:v>
                </c:pt>
                <c:pt idx="122">
                  <c:v>176.15529894237</c:v>
                </c:pt>
                <c:pt idx="123">
                  <c:v>1.5543281605500701</c:v>
                </c:pt>
                <c:pt idx="124">
                  <c:v>#N/A</c:v>
                </c:pt>
                <c:pt idx="125">
                  <c:v>#N/A</c:v>
                </c:pt>
                <c:pt idx="126">
                  <c:v>4.4807410855724799</c:v>
                </c:pt>
                <c:pt idx="127">
                  <c:v>#N/A</c:v>
                </c:pt>
                <c:pt idx="128">
                  <c:v>2.6867275658248602</c:v>
                </c:pt>
                <c:pt idx="129">
                  <c:v>#N/A</c:v>
                </c:pt>
                <c:pt idx="130">
                  <c:v>19.593918987858402</c:v>
                </c:pt>
                <c:pt idx="131">
                  <c:v>8.0129244395266355</c:v>
                </c:pt>
                <c:pt idx="132">
                  <c:v>10.6609548668917</c:v>
                </c:pt>
                <c:pt idx="133">
                  <c:v>12.980686910268499</c:v>
                </c:pt>
                <c:pt idx="134">
                  <c:v>12.2105263157894</c:v>
                </c:pt>
                <c:pt idx="135">
                  <c:v>24.975935531674999</c:v>
                </c:pt>
                <c:pt idx="136">
                  <c:v>14.462548218089401</c:v>
                </c:pt>
                <c:pt idx="137">
                  <c:v>#N/A</c:v>
                </c:pt>
                <c:pt idx="138">
                  <c:v>9.2708333333332291</c:v>
                </c:pt>
                <c:pt idx="139">
                  <c:v>#N/A</c:v>
                </c:pt>
                <c:pt idx="140">
                  <c:v>7.2379849449913003</c:v>
                </c:pt>
                <c:pt idx="141">
                  <c:v>#N/A</c:v>
                </c:pt>
                <c:pt idx="142">
                  <c:v>39.647629032829002</c:v>
                </c:pt>
                <c:pt idx="143">
                  <c:v>12.316084888596951</c:v>
                </c:pt>
                <c:pt idx="144">
                  <c:v>17.811453712963051</c:v>
                </c:pt>
                <c:pt idx="145">
                  <c:v>10.111431606588202</c:v>
                </c:pt>
                <c:pt idx="146">
                  <c:v>1.86769424969108</c:v>
                </c:pt>
                <c:pt idx="147">
                  <c:v>8.5586660430844699</c:v>
                </c:pt>
                <c:pt idx="148">
                  <c:v>49.080210059078397</c:v>
                </c:pt>
                <c:pt idx="149">
                  <c:v>83.325774754345801</c:v>
                </c:pt>
                <c:pt idx="150">
                  <c:v>3.45057509584896</c:v>
                </c:pt>
                <c:pt idx="151">
                  <c:v>5.4888613317150501</c:v>
                </c:pt>
                <c:pt idx="152">
                  <c:v>13.4417696811973</c:v>
                </c:pt>
                <c:pt idx="153">
                  <c:v>4.4266455028665597</c:v>
                </c:pt>
                <c:pt idx="154">
                  <c:v>#N/A</c:v>
                </c:pt>
                <c:pt idx="155">
                  <c:v>6.5437906852417003</c:v>
                </c:pt>
                <c:pt idx="156">
                  <c:v>6.0293318848453197</c:v>
                </c:pt>
                <c:pt idx="157">
                  <c:v>34.9992712889592</c:v>
                </c:pt>
                <c:pt idx="158">
                  <c:v>#N/A</c:v>
                </c:pt>
                <c:pt idx="159">
                  <c:v>6.7410676162313745</c:v>
                </c:pt>
                <c:pt idx="160">
                  <c:v>11.86109415403322</c:v>
                </c:pt>
                <c:pt idx="161">
                  <c:v>11.86109415403322</c:v>
                </c:pt>
                <c:pt idx="162">
                  <c:v>11.669614643249099</c:v>
                </c:pt>
                <c:pt idx="163">
                  <c:v>29.865610409571801</c:v>
                </c:pt>
                <c:pt idx="164">
                  <c:v>#N/A</c:v>
                </c:pt>
                <c:pt idx="165">
                  <c:v>4.3516100957193299E-2</c:v>
                </c:pt>
                <c:pt idx="166">
                  <c:v>#N/A</c:v>
                </c:pt>
                <c:pt idx="167">
                  <c:v>6.1235816477552403</c:v>
                </c:pt>
                <c:pt idx="168">
                  <c:v>#N/A</c:v>
                </c:pt>
                <c:pt idx="169">
                  <c:v>25.1947123972847</c:v>
                </c:pt>
                <c:pt idx="170">
                  <c:v>#N/A</c:v>
                </c:pt>
                <c:pt idx="171">
                  <c:v>#N/A</c:v>
                </c:pt>
                <c:pt idx="172">
                  <c:v>7.6229695069816596</c:v>
                </c:pt>
                <c:pt idx="173">
                  <c:v>1.92322003453521</c:v>
                </c:pt>
                <c:pt idx="174">
                  <c:v>#N/A</c:v>
                </c:pt>
                <c:pt idx="175">
                  <c:v>3.7549441367755398</c:v>
                </c:pt>
                <c:pt idx="176">
                  <c:v>#N/A</c:v>
                </c:pt>
                <c:pt idx="177">
                  <c:v>10.5632886691814</c:v>
                </c:pt>
                <c:pt idx="178">
                  <c:v>72.835502297263702</c:v>
                </c:pt>
                <c:pt idx="179">
                  <c:v>2.4770900095575348</c:v>
                </c:pt>
                <c:pt idx="180">
                  <c:v>16.373588972356799</c:v>
                </c:pt>
                <c:pt idx="181">
                  <c:v>#N/A</c:v>
                </c:pt>
                <c:pt idx="182">
                  <c:v>2.4603677869372298</c:v>
                </c:pt>
                <c:pt idx="183">
                  <c:v>#N/A</c:v>
                </c:pt>
                <c:pt idx="184">
                  <c:v>4.3517786132836704</c:v>
                </c:pt>
                <c:pt idx="185">
                  <c:v>#N/A</c:v>
                </c:pt>
                <c:pt idx="186">
                  <c:v>6.9809744183055296</c:v>
                </c:pt>
                <c:pt idx="187">
                  <c:v>#N/A</c:v>
                </c:pt>
                <c:pt idx="188">
                  <c:v>12.3435785170513</c:v>
                </c:pt>
                <c:pt idx="189">
                  <c:v>#N/A</c:v>
                </c:pt>
                <c:pt idx="190">
                  <c:v>0.994206982933863</c:v>
                </c:pt>
                <c:pt idx="191">
                  <c:v>17.280932681458999</c:v>
                </c:pt>
                <c:pt idx="192">
                  <c:v>13.4254143646407</c:v>
                </c:pt>
                <c:pt idx="193">
                  <c:v>11.128702970708799</c:v>
                </c:pt>
                <c:pt idx="194">
                  <c:v>6.8319961098953099</c:v>
                </c:pt>
                <c:pt idx="195">
                  <c:v>27.951388563304</c:v>
                </c:pt>
                <c:pt idx="196">
                  <c:v>4.2228161409948601</c:v>
                </c:pt>
                <c:pt idx="197">
                  <c:v>3.7549441367755398</c:v>
                </c:pt>
                <c:pt idx="198">
                  <c:v>16.4335034524163</c:v>
                </c:pt>
                <c:pt idx="199">
                  <c:v>#N/A</c:v>
                </c:pt>
                <c:pt idx="200">
                  <c:v>2.9565217391303</c:v>
                </c:pt>
                <c:pt idx="201">
                  <c:v>32.242484725759702</c:v>
                </c:pt>
                <c:pt idx="202">
                  <c:v>197.41426808425101</c:v>
                </c:pt>
                <c:pt idx="203">
                  <c:v>#N/A</c:v>
                </c:pt>
                <c:pt idx="204">
                  <c:v>-2.9035286574614099</c:v>
                </c:pt>
                <c:pt idx="205">
                  <c:v>#N/A</c:v>
                </c:pt>
                <c:pt idx="206">
                  <c:v>#N/A</c:v>
                </c:pt>
                <c:pt idx="207">
                  <c:v>4.8684310305603402</c:v>
                </c:pt>
                <c:pt idx="208">
                  <c:v>7.8640078457011304</c:v>
                </c:pt>
                <c:pt idx="209">
                  <c:v>82.660515186466299</c:v>
                </c:pt>
                <c:pt idx="210">
                  <c:v>-0.243902439024446</c:v>
                </c:pt>
                <c:pt idx="211">
                  <c:v>#N/A</c:v>
                </c:pt>
                <c:pt idx="212">
                  <c:v>1.7205338478852401</c:v>
                </c:pt>
                <c:pt idx="213">
                  <c:v>#N/A</c:v>
                </c:pt>
                <c:pt idx="214">
                  <c:v>9.8410957983775695</c:v>
                </c:pt>
                <c:pt idx="215">
                  <c:v>13.4637296178669</c:v>
                </c:pt>
                <c:pt idx="216">
                  <c:v>5.4888613317150501</c:v>
                </c:pt>
                <c:pt idx="217">
                  <c:v>9.6292197011623006</c:v>
                </c:pt>
                <c:pt idx="218">
                  <c:v>#N/A</c:v>
                </c:pt>
                <c:pt idx="219">
                  <c:v>8.6804442262445995</c:v>
                </c:pt>
                <c:pt idx="220">
                  <c:v>9.4956253216674504</c:v>
                </c:pt>
                <c:pt idx="221">
                  <c:v>9.4956253216674504</c:v>
                </c:pt>
                <c:pt idx="222">
                  <c:v>#N/A</c:v>
                </c:pt>
                <c:pt idx="223">
                  <c:v>4.6738033762470401</c:v>
                </c:pt>
                <c:pt idx="224">
                  <c:v>7.6748487344980996</c:v>
                </c:pt>
                <c:pt idx="225">
                  <c:v>2.9568002509262299</c:v>
                </c:pt>
                <c:pt idx="226">
                  <c:v>5.6296592151237297</c:v>
                </c:pt>
                <c:pt idx="227">
                  <c:v>#N/A</c:v>
                </c:pt>
                <c:pt idx="228">
                  <c:v>1.7383728988056699</c:v>
                </c:pt>
                <c:pt idx="229">
                  <c:v>11.425939964662</c:v>
                </c:pt>
                <c:pt idx="230">
                  <c:v>12.288591260142599</c:v>
                </c:pt>
                <c:pt idx="231">
                  <c:v>11.425939964662</c:v>
                </c:pt>
                <c:pt idx="232">
                  <c:v>68.375192948542306</c:v>
                </c:pt>
                <c:pt idx="233">
                  <c:v>235.55881507360499</c:v>
                </c:pt>
                <c:pt idx="234">
                  <c:v>2.4551485781839602</c:v>
                </c:pt>
                <c:pt idx="235">
                  <c:v>1.7998277686714701</c:v>
                </c:pt>
                <c:pt idx="236">
                  <c:v>7.9799578059068397</c:v>
                </c:pt>
                <c:pt idx="237">
                  <c:v>#N/A</c:v>
                </c:pt>
                <c:pt idx="238">
                  <c:v>27.427785419532299</c:v>
                </c:pt>
                <c:pt idx="239">
                  <c:v>5.8181818181819303</c:v>
                </c:pt>
                <c:pt idx="240">
                  <c:v>#N/A</c:v>
                </c:pt>
                <c:pt idx="241">
                  <c:v>16.4335034524163</c:v>
                </c:pt>
                <c:pt idx="242">
                  <c:v>1.4600063035097</c:v>
                </c:pt>
                <c:pt idx="243">
                  <c:v>5.1822053951727298</c:v>
                </c:pt>
                <c:pt idx="244">
                  <c:v>6.2441502874714496</c:v>
                </c:pt>
                <c:pt idx="245">
                  <c:v>89.113317224849894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6.5501401897036997</c:v>
                </c:pt>
                <c:pt idx="250">
                  <c:v>376.74617476820902</c:v>
                </c:pt>
                <c:pt idx="251">
                  <c:v>#N/A</c:v>
                </c:pt>
                <c:pt idx="252">
                  <c:v>2.6974951830443201</c:v>
                </c:pt>
                <c:pt idx="253">
                  <c:v>2.8054196885365501</c:v>
                </c:pt>
                <c:pt idx="254">
                  <c:v>14.89950166849875</c:v>
                </c:pt>
                <c:pt idx="255">
                  <c:v>42.248319798375498</c:v>
                </c:pt>
                <c:pt idx="256">
                  <c:v>#N/A</c:v>
                </c:pt>
                <c:pt idx="257">
                  <c:v>2.2297013041648599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9.153853475033749</c:v>
                </c:pt>
                <c:pt idx="263">
                  <c:v>55.081106870229199</c:v>
                </c:pt>
                <c:pt idx="264">
                  <c:v>34.929587416666699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D0F-4A08-9657-F5C65AC8A956}"/>
            </c:ext>
          </c:extLst>
        </c:ser>
        <c:ser>
          <c:idx val="36"/>
          <c:order val="36"/>
          <c:tx>
            <c:strRef>
              <c:f>Inflation1960_2021!$AO$4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Inflation1960_2021!$AO$5:$AO$270</c:f>
              <c:numCache>
                <c:formatCode>General</c:formatCode>
                <c:ptCount val="266"/>
                <c:pt idx="0">
                  <c:v>#N/A</c:v>
                </c:pt>
                <c:pt idx="1">
                  <c:v>9.7065863252650644</c:v>
                </c:pt>
                <c:pt idx="2">
                  <c:v>4.9142397263719904</c:v>
                </c:pt>
                <c:pt idx="3">
                  <c:v>12.725477808710201</c:v>
                </c:pt>
                <c:pt idx="4">
                  <c:v>18.679075860175001</c:v>
                </c:pt>
                <c:pt idx="5">
                  <c:v>#N/A</c:v>
                </c:pt>
                <c:pt idx="6">
                  <c:v>#N/A</c:v>
                </c:pt>
                <c:pt idx="7">
                  <c:v>4145.1059822063798</c:v>
                </c:pt>
                <c:pt idx="8">
                  <c:v>#N/A</c:v>
                </c:pt>
                <c:pt idx="9">
                  <c:v>4.6813062391641198</c:v>
                </c:pt>
                <c:pt idx="10">
                  <c:v>#N/A</c:v>
                </c:pt>
                <c:pt idx="11">
                  <c:v>18.681185640035999</c:v>
                </c:pt>
                <c:pt idx="12">
                  <c:v>3.2252879721398102</c:v>
                </c:pt>
                <c:pt idx="13">
                  <c:v>2.6153846153846199</c:v>
                </c:pt>
                <c:pt idx="14">
                  <c:v>1.86097115760431</c:v>
                </c:pt>
                <c:pt idx="15">
                  <c:v>19.7948028061899</c:v>
                </c:pt>
                <c:pt idx="16">
                  <c:v>1.37913741223667</c:v>
                </c:pt>
                <c:pt idx="17">
                  <c:v>-0.45222738253031602</c:v>
                </c:pt>
                <c:pt idx="18">
                  <c:v>2.37712902953225</c:v>
                </c:pt>
                <c:pt idx="19">
                  <c:v>2.3861522284232302</c:v>
                </c:pt>
                <c:pt idx="20">
                  <c:v>52.712076753195397</c:v>
                </c:pt>
                <c:pt idx="21">
                  <c:v>2.0770210735066801</c:v>
                </c:pt>
                <c:pt idx="22">
                  <c:v>#N/A</c:v>
                </c:pt>
                <c:pt idx="23">
                  <c:v>4.9142397263719904</c:v>
                </c:pt>
                <c:pt idx="24">
                  <c:v>#N/A</c:v>
                </c:pt>
                <c:pt idx="25">
                  <c:v>8.7896592244418805</c:v>
                </c:pt>
                <c:pt idx="26">
                  <c:v>12.4254866180049</c:v>
                </c:pt>
                <c:pt idx="27">
                  <c:v>#N/A</c:v>
                </c:pt>
                <c:pt idx="28">
                  <c:v>10.0828580652108</c:v>
                </c:pt>
                <c:pt idx="29">
                  <c:v>15.7576656002606</c:v>
                </c:pt>
                <c:pt idx="30">
                  <c:v>#N/A</c:v>
                </c:pt>
                <c:pt idx="31">
                  <c:v>1.99613650998079</c:v>
                </c:pt>
                <c:pt idx="32">
                  <c:v>121.60754244925</c:v>
                </c:pt>
                <c:pt idx="33">
                  <c:v>6.09780439121743</c:v>
                </c:pt>
                <c:pt idx="34">
                  <c:v>26.436781609195101</c:v>
                </c:pt>
                <c:pt idx="35">
                  <c:v>5.9636196177757501</c:v>
                </c:pt>
                <c:pt idx="36">
                  <c:v>7.1508614087279696</c:v>
                </c:pt>
                <c:pt idx="37">
                  <c:v>3.9240637274979999</c:v>
                </c:pt>
                <c:pt idx="38">
                  <c:v>1.57053112507137</c:v>
                </c:pt>
                <c:pt idx="39">
                  <c:v>2.08657385169121</c:v>
                </c:pt>
                <c:pt idx="40">
                  <c:v>#N/A</c:v>
                </c:pt>
                <c:pt idx="41">
                  <c:v>3.72494110325801</c:v>
                </c:pt>
                <c:pt idx="42">
                  <c:v>19.794966919670699</c:v>
                </c:pt>
                <c:pt idx="43">
                  <c:v>11.3308789057282</c:v>
                </c:pt>
                <c:pt idx="44">
                  <c:v>#N/A</c:v>
                </c:pt>
                <c:pt idx="45">
                  <c:v>7.3591178178877303</c:v>
                </c:pt>
                <c:pt idx="46">
                  <c:v>8.3131602889390397</c:v>
                </c:pt>
                <c:pt idx="47">
                  <c:v>20.797086789399199</c:v>
                </c:pt>
                <c:pt idx="48">
                  <c:v>#N/A</c:v>
                </c:pt>
                <c:pt idx="49">
                  <c:v>492.44185023541399</c:v>
                </c:pt>
                <c:pt idx="50">
                  <c:v>10.0311203319503</c:v>
                </c:pt>
                <c:pt idx="51">
                  <c:v>17.511452481459099</c:v>
                </c:pt>
                <c:pt idx="52">
                  <c:v>2.4808066918755101</c:v>
                </c:pt>
                <c:pt idx="53">
                  <c:v>4.2999999999999403</c:v>
                </c:pt>
                <c:pt idx="54">
                  <c:v>#N/A</c:v>
                </c:pt>
                <c:pt idx="55">
                  <c:v>#N/A</c:v>
                </c:pt>
                <c:pt idx="56">
                  <c:v>2.9789248648126798</c:v>
                </c:pt>
                <c:pt idx="57">
                  <c:v>8.7587747287811109</c:v>
                </c:pt>
                <c:pt idx="58">
                  <c:v>2.1262980227557899</c:v>
                </c:pt>
                <c:pt idx="59">
                  <c:v>#N/A</c:v>
                </c:pt>
                <c:pt idx="60">
                  <c:v>1.6771645048591199</c:v>
                </c:pt>
                <c:pt idx="61">
                  <c:v>5.3992938503891699</c:v>
                </c:pt>
                <c:pt idx="62">
                  <c:v>8.7896592244418805</c:v>
                </c:pt>
                <c:pt idx="63">
                  <c:v>5.5248098601513345</c:v>
                </c:pt>
                <c:pt idx="64">
                  <c:v>7.313482593303525</c:v>
                </c:pt>
                <c:pt idx="65">
                  <c:v>7.313482593303525</c:v>
                </c:pt>
                <c:pt idx="66">
                  <c:v>24.373088685015599</c:v>
                </c:pt>
                <c:pt idx="67">
                  <c:v>7.1871036971998903</c:v>
                </c:pt>
                <c:pt idx="68">
                  <c:v>9.7889204017996807</c:v>
                </c:pt>
                <c:pt idx="69">
                  <c:v>4.5407277154023502</c:v>
                </c:pt>
                <c:pt idx="70">
                  <c:v>#N/A</c:v>
                </c:pt>
                <c:pt idx="71">
                  <c:v>23.050343349517</c:v>
                </c:pt>
                <c:pt idx="72">
                  <c:v>6.4252133031521703</c:v>
                </c:pt>
                <c:pt idx="73">
                  <c:v>-8.4842486894882398</c:v>
                </c:pt>
                <c:pt idx="74">
                  <c:v>2.9789248648126798</c:v>
                </c:pt>
                <c:pt idx="75">
                  <c:v>8.1945521763272904</c:v>
                </c:pt>
                <c:pt idx="76">
                  <c:v>39.270021182062806</c:v>
                </c:pt>
                <c:pt idx="77">
                  <c:v>38.829301338285198</c:v>
                </c:pt>
                <c:pt idx="78">
                  <c:v>3.55884559338558</c:v>
                </c:pt>
                <c:pt idx="79">
                  <c:v>#N/A</c:v>
                </c:pt>
                <c:pt idx="80">
                  <c:v>3.0501618122979899</c:v>
                </c:pt>
                <c:pt idx="81">
                  <c:v>0.62919423812101405</c:v>
                </c:pt>
                <c:pt idx="82">
                  <c:v>11.624178290844799</c:v>
                </c:pt>
                <c:pt idx="83">
                  <c:v>1.98288365089736</c:v>
                </c:pt>
                <c:pt idx="84">
                  <c:v>#N/A</c:v>
                </c:pt>
                <c:pt idx="85">
                  <c:v>0.68969337728165003</c:v>
                </c:pt>
                <c:pt idx="86">
                  <c:v>1.09948870771019</c:v>
                </c:pt>
                <c:pt idx="87">
                  <c:v>39.357499998714601</c:v>
                </c:pt>
                <c:pt idx="88">
                  <c:v>1.44972647330127</c:v>
                </c:pt>
                <c:pt idx="89">
                  <c:v>46.561019676228199</c:v>
                </c:pt>
                <c:pt idx="90">
                  <c:v>#N/A</c:v>
                </c:pt>
                <c:pt idx="91">
                  <c:v>8.1945521763272904</c:v>
                </c:pt>
                <c:pt idx="92">
                  <c:v>#N/A</c:v>
                </c:pt>
                <c:pt idx="93">
                  <c:v>2.0323517212778399</c:v>
                </c:pt>
                <c:pt idx="94">
                  <c:v>#N/A</c:v>
                </c:pt>
                <c:pt idx="95">
                  <c:v>11.0569165321987</c:v>
                </c:pt>
                <c:pt idx="96">
                  <c:v>#N/A</c:v>
                </c:pt>
                <c:pt idx="97">
                  <c:v>50.734054961212003</c:v>
                </c:pt>
                <c:pt idx="98">
                  <c:v>7.0947119727604404</c:v>
                </c:pt>
                <c:pt idx="99">
                  <c:v>20.5835962145112</c:v>
                </c:pt>
                <c:pt idx="100">
                  <c:v>7.4113717352664201</c:v>
                </c:pt>
                <c:pt idx="101">
                  <c:v>2.7335834896810498</c:v>
                </c:pt>
                <c:pt idx="102">
                  <c:v>23.837835307335801</c:v>
                </c:pt>
                <c:pt idx="103">
                  <c:v>6.2755798090041104</c:v>
                </c:pt>
                <c:pt idx="104">
                  <c:v>23.469030191918499</c:v>
                </c:pt>
                <c:pt idx="105">
                  <c:v>10.0828580652108</c:v>
                </c:pt>
                <c:pt idx="106">
                  <c:v>2.2604189826729599</c:v>
                </c:pt>
                <c:pt idx="107">
                  <c:v>8.9206198770198544</c:v>
                </c:pt>
                <c:pt idx="108">
                  <c:v>5.1857603781201398</c:v>
                </c:pt>
                <c:pt idx="109">
                  <c:v>8.2498900991551096</c:v>
                </c:pt>
                <c:pt idx="110">
                  <c:v>7.4113717352664201</c:v>
                </c:pt>
                <c:pt idx="111">
                  <c:v>8.9771523382645295</c:v>
                </c:pt>
                <c:pt idx="112">
                  <c:v>7.9732808561142097</c:v>
                </c:pt>
                <c:pt idx="113">
                  <c:v>28.937344016813601</c:v>
                </c:pt>
                <c:pt idx="114">
                  <c:v>-16.117325751057201</c:v>
                </c:pt>
                <c:pt idx="115">
                  <c:v>1.7537321389601599</c:v>
                </c:pt>
                <c:pt idx="116">
                  <c:v>#N/A</c:v>
                </c:pt>
                <c:pt idx="117">
                  <c:v>11.396226415094301</c:v>
                </c:pt>
                <c:pt idx="118">
                  <c:v>4.00697668981039</c:v>
                </c:pt>
                <c:pt idx="119">
                  <c:v>26.406656607404301</c:v>
                </c:pt>
                <c:pt idx="120">
                  <c:v>0.13660035857594899</c:v>
                </c:pt>
                <c:pt idx="121">
                  <c:v>6.5012180267958497</c:v>
                </c:pt>
                <c:pt idx="122">
                  <c:v>39.182542365411003</c:v>
                </c:pt>
                <c:pt idx="123">
                  <c:v>8.8640874157751792</c:v>
                </c:pt>
                <c:pt idx="124">
                  <c:v>#N/A</c:v>
                </c:pt>
                <c:pt idx="125">
                  <c:v>#N/A</c:v>
                </c:pt>
                <c:pt idx="126">
                  <c:v>4.9245435429274798</c:v>
                </c:pt>
                <c:pt idx="127">
                  <c:v>#N/A</c:v>
                </c:pt>
                <c:pt idx="128">
                  <c:v>3.5539856968428598</c:v>
                </c:pt>
                <c:pt idx="129">
                  <c:v>31.947337721856599</c:v>
                </c:pt>
                <c:pt idx="130">
                  <c:v>13.0244156963462</c:v>
                </c:pt>
                <c:pt idx="131">
                  <c:v>7.2269148953240858</c:v>
                </c:pt>
                <c:pt idx="132">
                  <c:v>8.5740191098437055</c:v>
                </c:pt>
                <c:pt idx="133">
                  <c:v>11.2974294718582</c:v>
                </c:pt>
                <c:pt idx="134">
                  <c:v>9.7996833901607996</c:v>
                </c:pt>
                <c:pt idx="135">
                  <c:v>17.6104698431032</c:v>
                </c:pt>
                <c:pt idx="136">
                  <c:v>9.2753906045445795</c:v>
                </c:pt>
                <c:pt idx="137">
                  <c:v>#N/A</c:v>
                </c:pt>
                <c:pt idx="138">
                  <c:v>9.3303145853193303</c:v>
                </c:pt>
                <c:pt idx="139">
                  <c:v>#N/A</c:v>
                </c:pt>
                <c:pt idx="140">
                  <c:v>4.02807775377961</c:v>
                </c:pt>
                <c:pt idx="141">
                  <c:v>#N/A</c:v>
                </c:pt>
                <c:pt idx="142">
                  <c:v>24.625195386449999</c:v>
                </c:pt>
                <c:pt idx="143">
                  <c:v>9.2204666237698305</c:v>
                </c:pt>
                <c:pt idx="144">
                  <c:v>8.2498900991551096</c:v>
                </c:pt>
                <c:pt idx="145">
                  <c:v>9.2753906045445795</c:v>
                </c:pt>
                <c:pt idx="146">
                  <c:v>1.18385968843569</c:v>
                </c:pt>
                <c:pt idx="147">
                  <c:v>4.8224867678348504</c:v>
                </c:pt>
                <c:pt idx="148">
                  <c:v>19.756354543977601</c:v>
                </c:pt>
                <c:pt idx="149">
                  <c:v>37.602045023501702</c:v>
                </c:pt>
                <c:pt idx="150">
                  <c:v>3.4885594585891599</c:v>
                </c:pt>
                <c:pt idx="151">
                  <c:v>6.2412459147602402</c:v>
                </c:pt>
                <c:pt idx="152">
                  <c:v>6.80545996788236</c:v>
                </c:pt>
                <c:pt idx="153">
                  <c:v>2.05400000000007</c:v>
                </c:pt>
                <c:pt idx="154">
                  <c:v>#N/A</c:v>
                </c:pt>
                <c:pt idx="155">
                  <c:v>4.6813062391641198</c:v>
                </c:pt>
                <c:pt idx="156">
                  <c:v>6.5509733606556999</c:v>
                </c:pt>
                <c:pt idx="157">
                  <c:v>34.3783832235167</c:v>
                </c:pt>
                <c:pt idx="158">
                  <c:v>#N/A</c:v>
                </c:pt>
                <c:pt idx="159">
                  <c:v>4.4663061799924595</c:v>
                </c:pt>
                <c:pt idx="160">
                  <c:v>6.84416086199787</c:v>
                </c:pt>
                <c:pt idx="161">
                  <c:v>6.84416086199787</c:v>
                </c:pt>
                <c:pt idx="162">
                  <c:v>9.2753906045445795</c:v>
                </c:pt>
                <c:pt idx="163">
                  <c:v>23.505677296336899</c:v>
                </c:pt>
                <c:pt idx="164">
                  <c:v>#N/A</c:v>
                </c:pt>
                <c:pt idx="165">
                  <c:v>46.889952153110201</c:v>
                </c:pt>
                <c:pt idx="166">
                  <c:v>#N/A</c:v>
                </c:pt>
                <c:pt idx="167">
                  <c:v>2.9868092277301699</c:v>
                </c:pt>
                <c:pt idx="168">
                  <c:v>#N/A</c:v>
                </c:pt>
                <c:pt idx="169">
                  <c:v>16.275396637737401</c:v>
                </c:pt>
                <c:pt idx="170">
                  <c:v>#N/A</c:v>
                </c:pt>
                <c:pt idx="171">
                  <c:v>#N/A</c:v>
                </c:pt>
                <c:pt idx="172">
                  <c:v>9.2204666237698305</c:v>
                </c:pt>
                <c:pt idx="173">
                  <c:v>1.94936713166006</c:v>
                </c:pt>
                <c:pt idx="174">
                  <c:v>#N/A</c:v>
                </c:pt>
                <c:pt idx="175">
                  <c:v>2.2857130540219499</c:v>
                </c:pt>
                <c:pt idx="176">
                  <c:v>#N/A</c:v>
                </c:pt>
                <c:pt idx="177">
                  <c:v>5.2888575126488</c:v>
                </c:pt>
                <c:pt idx="178">
                  <c:v>29.2682926829272</c:v>
                </c:pt>
                <c:pt idx="179">
                  <c:v>2.2508676625028849</c:v>
                </c:pt>
                <c:pt idx="180">
                  <c:v>2.4666000858291701</c:v>
                </c:pt>
                <c:pt idx="181">
                  <c:v>#N/A</c:v>
                </c:pt>
                <c:pt idx="182">
                  <c:v>1.26253249164498</c:v>
                </c:pt>
                <c:pt idx="183">
                  <c:v>#N/A</c:v>
                </c:pt>
                <c:pt idx="184">
                  <c:v>3.0000907625161553</c:v>
                </c:pt>
                <c:pt idx="185">
                  <c:v>#N/A</c:v>
                </c:pt>
                <c:pt idx="186">
                  <c:v>4.9045346062053099</c:v>
                </c:pt>
                <c:pt idx="187">
                  <c:v>#N/A</c:v>
                </c:pt>
                <c:pt idx="188">
                  <c:v>10.3738085885002</c:v>
                </c:pt>
                <c:pt idx="189">
                  <c:v>#N/A</c:v>
                </c:pt>
                <c:pt idx="190">
                  <c:v>1.2557166111154501</c:v>
                </c:pt>
                <c:pt idx="191">
                  <c:v>11.624178290844799</c:v>
                </c:pt>
                <c:pt idx="192">
                  <c:v>9.7996833901607996</c:v>
                </c:pt>
                <c:pt idx="193">
                  <c:v>11.537942411517699</c:v>
                </c:pt>
                <c:pt idx="194">
                  <c:v>7.4761037778790804</c:v>
                </c:pt>
                <c:pt idx="195">
                  <c:v>19.794966919670699</c:v>
                </c:pt>
                <c:pt idx="196">
                  <c:v>3.0689773250979102</c:v>
                </c:pt>
                <c:pt idx="197">
                  <c:v>2.6153846153846199</c:v>
                </c:pt>
                <c:pt idx="198">
                  <c:v>7.1916466043334699</c:v>
                </c:pt>
                <c:pt idx="199">
                  <c:v>#N/A</c:v>
                </c:pt>
                <c:pt idx="200">
                  <c:v>4.9045346062053099</c:v>
                </c:pt>
                <c:pt idx="201">
                  <c:v>38.829301338285198</c:v>
                </c:pt>
                <c:pt idx="202">
                  <c:v>47.752012200993903</c:v>
                </c:pt>
                <c:pt idx="203">
                  <c:v>7.4113717352664201</c:v>
                </c:pt>
                <c:pt idx="204">
                  <c:v>5.3746197203027801</c:v>
                </c:pt>
                <c:pt idx="205">
                  <c:v>#N/A</c:v>
                </c:pt>
                <c:pt idx="206">
                  <c:v>#N/A</c:v>
                </c:pt>
                <c:pt idx="207">
                  <c:v>1.22206988451304</c:v>
                </c:pt>
                <c:pt idx="208">
                  <c:v>2.7543066348240499</c:v>
                </c:pt>
                <c:pt idx="209">
                  <c:v>95.600926120817107</c:v>
                </c:pt>
                <c:pt idx="210">
                  <c:v>-1.10024449877746</c:v>
                </c:pt>
                <c:pt idx="211">
                  <c:v>#N/A</c:v>
                </c:pt>
                <c:pt idx="212">
                  <c:v>1.3831805248187801</c:v>
                </c:pt>
                <c:pt idx="213">
                  <c:v>#N/A</c:v>
                </c:pt>
                <c:pt idx="214">
                  <c:v>5.77582786155945</c:v>
                </c:pt>
                <c:pt idx="215">
                  <c:v>9.8644506154685203</c:v>
                </c:pt>
                <c:pt idx="216">
                  <c:v>3.0501618122979899</c:v>
                </c:pt>
                <c:pt idx="217">
                  <c:v>11.7743563856636</c:v>
                </c:pt>
                <c:pt idx="218">
                  <c:v>#N/A</c:v>
                </c:pt>
                <c:pt idx="219">
                  <c:v>7.3541133870696003</c:v>
                </c:pt>
                <c:pt idx="220">
                  <c:v>8.9771523382645295</c:v>
                </c:pt>
                <c:pt idx="221">
                  <c:v>8.9771523382645295</c:v>
                </c:pt>
                <c:pt idx="222">
                  <c:v>#N/A</c:v>
                </c:pt>
                <c:pt idx="223">
                  <c:v>3.55884559338558</c:v>
                </c:pt>
                <c:pt idx="224">
                  <c:v>15.9358310447214</c:v>
                </c:pt>
                <c:pt idx="225">
                  <c:v>2.08657385169121</c:v>
                </c:pt>
                <c:pt idx="226">
                  <c:v>0.92484260961601095</c:v>
                </c:pt>
                <c:pt idx="227">
                  <c:v>#N/A</c:v>
                </c:pt>
                <c:pt idx="228">
                  <c:v>4.4079011384645304</c:v>
                </c:pt>
                <c:pt idx="229">
                  <c:v>7.1916466043334699</c:v>
                </c:pt>
                <c:pt idx="230">
                  <c:v>7.2728799957015351</c:v>
                </c:pt>
                <c:pt idx="231">
                  <c:v>7.1916466043334699</c:v>
                </c:pt>
                <c:pt idx="232">
                  <c:v>132.82377737413799</c:v>
                </c:pt>
                <c:pt idx="233">
                  <c:v>-0.70188725145281305</c:v>
                </c:pt>
                <c:pt idx="234">
                  <c:v>0.53313197876625096</c:v>
                </c:pt>
                <c:pt idx="235">
                  <c:v>0.81163406462821397</c:v>
                </c:pt>
                <c:pt idx="236">
                  <c:v>8.2498900991551096</c:v>
                </c:pt>
                <c:pt idx="237">
                  <c:v>#N/A</c:v>
                </c:pt>
                <c:pt idx="238">
                  <c:v>20.977259643062901</c:v>
                </c:pt>
                <c:pt idx="239">
                  <c:v>5.8051055473734703</c:v>
                </c:pt>
                <c:pt idx="240">
                  <c:v>#N/A</c:v>
                </c:pt>
                <c:pt idx="241">
                  <c:v>4.6874999999999902</c:v>
                </c:pt>
                <c:pt idx="242">
                  <c:v>2.99528023991143</c:v>
                </c:pt>
                <c:pt idx="243">
                  <c:v>3.4045744281962298</c:v>
                </c:pt>
                <c:pt idx="244">
                  <c:v>3.7251447269071201</c:v>
                </c:pt>
                <c:pt idx="245">
                  <c:v>80.412151138804205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7.1916466043334699</c:v>
                </c:pt>
                <c:pt idx="250">
                  <c:v>80.325501455174305</c:v>
                </c:pt>
                <c:pt idx="251">
                  <c:v>#N/A</c:v>
                </c:pt>
                <c:pt idx="252">
                  <c:v>2.8517823639774802</c:v>
                </c:pt>
                <c:pt idx="253">
                  <c:v>2.9312041999343998</c:v>
                </c:pt>
                <c:pt idx="254">
                  <c:v>9.0564218395499196</c:v>
                </c:pt>
                <c:pt idx="255">
                  <c:v>28.3420486004309</c:v>
                </c:pt>
                <c:pt idx="256">
                  <c:v>#N/A</c:v>
                </c:pt>
                <c:pt idx="257">
                  <c:v>0.90634441087621498</c:v>
                </c:pt>
                <c:pt idx="258">
                  <c:v>#N/A</c:v>
                </c:pt>
                <c:pt idx="259">
                  <c:v>5.6749999999998897</c:v>
                </c:pt>
                <c:pt idx="260">
                  <c:v>#N/A</c:v>
                </c:pt>
                <c:pt idx="261">
                  <c:v>#N/A</c:v>
                </c:pt>
                <c:pt idx="262">
                  <c:v>6.5509733606556999</c:v>
                </c:pt>
                <c:pt idx="263">
                  <c:v>30.733733271804301</c:v>
                </c:pt>
                <c:pt idx="264">
                  <c:v>43.073097998288198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D0F-4A08-9657-F5C65AC8A956}"/>
            </c:ext>
          </c:extLst>
        </c:ser>
        <c:ser>
          <c:idx val="37"/>
          <c:order val="37"/>
          <c:tx>
            <c:strRef>
              <c:f>Inflation1960_2021!$AP$4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Inflation1960_2021!$AP$5:$AP$270</c:f>
              <c:numCache>
                <c:formatCode>General</c:formatCode>
                <c:ptCount val="266"/>
                <c:pt idx="0">
                  <c:v>#N/A</c:v>
                </c:pt>
                <c:pt idx="1">
                  <c:v>10.249598740306675</c:v>
                </c:pt>
                <c:pt idx="2">
                  <c:v>3.9971417043930249</c:v>
                </c:pt>
                <c:pt idx="3">
                  <c:v>33.180274375395697</c:v>
                </c:pt>
                <c:pt idx="4">
                  <c:v>5.7335227535718598</c:v>
                </c:pt>
                <c:pt idx="5">
                  <c:v>#N/A</c:v>
                </c:pt>
                <c:pt idx="6">
                  <c:v>#N/A</c:v>
                </c:pt>
                <c:pt idx="7">
                  <c:v>219.176721172974</c:v>
                </c:pt>
                <c:pt idx="8">
                  <c:v>#N/A</c:v>
                </c:pt>
                <c:pt idx="9">
                  <c:v>3.6011610326094798</c:v>
                </c:pt>
                <c:pt idx="10">
                  <c:v>#N/A</c:v>
                </c:pt>
                <c:pt idx="11">
                  <c:v>13.960764121791</c:v>
                </c:pt>
                <c:pt idx="12">
                  <c:v>2.99994809778411</c:v>
                </c:pt>
                <c:pt idx="13">
                  <c:v>0.224887556221881</c:v>
                </c:pt>
                <c:pt idx="14">
                  <c:v>1.3059785722769399</c:v>
                </c:pt>
                <c:pt idx="15">
                  <c:v>3.6743480968473001</c:v>
                </c:pt>
                <c:pt idx="16">
                  <c:v>0.54415038337870603</c:v>
                </c:pt>
                <c:pt idx="17">
                  <c:v>2.4315513395592601</c:v>
                </c:pt>
                <c:pt idx="18">
                  <c:v>5.3056010566880403</c:v>
                </c:pt>
                <c:pt idx="19">
                  <c:v>7.7105387896988402</c:v>
                </c:pt>
                <c:pt idx="20">
                  <c:v>63.937366335747903</c:v>
                </c:pt>
                <c:pt idx="21">
                  <c:v>1.62816049512961</c:v>
                </c:pt>
                <c:pt idx="22">
                  <c:v>#N/A</c:v>
                </c:pt>
                <c:pt idx="23">
                  <c:v>3.4662959056478102</c:v>
                </c:pt>
                <c:pt idx="24">
                  <c:v>#N/A</c:v>
                </c:pt>
                <c:pt idx="25">
                  <c:v>6.5132858068697397</c:v>
                </c:pt>
                <c:pt idx="26">
                  <c:v>4.7084443602819297</c:v>
                </c:pt>
                <c:pt idx="27">
                  <c:v>#N/A</c:v>
                </c:pt>
                <c:pt idx="28">
                  <c:v>8.7199312714774706</c:v>
                </c:pt>
                <c:pt idx="29">
                  <c:v>6.9267125162915102</c:v>
                </c:pt>
                <c:pt idx="30">
                  <c:v>#N/A</c:v>
                </c:pt>
                <c:pt idx="31">
                  <c:v>1.7115600448933399</c:v>
                </c:pt>
                <c:pt idx="32">
                  <c:v>1058.3735592197299</c:v>
                </c:pt>
                <c:pt idx="33">
                  <c:v>2.3186906217668199</c:v>
                </c:pt>
                <c:pt idx="34">
                  <c:v>31.1115898319694</c:v>
                </c:pt>
                <c:pt idx="35">
                  <c:v>8.5560625814863798</c:v>
                </c:pt>
                <c:pt idx="36">
                  <c:v>7.96021397777458</c:v>
                </c:pt>
                <c:pt idx="37">
                  <c:v>4.7862388186037297</c:v>
                </c:pt>
                <c:pt idx="38">
                  <c:v>1.62121638084528</c:v>
                </c:pt>
                <c:pt idx="39">
                  <c:v>3.55567090578809</c:v>
                </c:pt>
                <c:pt idx="40">
                  <c:v>#N/A</c:v>
                </c:pt>
                <c:pt idx="41">
                  <c:v>1.61131347760912</c:v>
                </c:pt>
                <c:pt idx="42">
                  <c:v>8.88104848465888</c:v>
                </c:pt>
                <c:pt idx="43">
                  <c:v>5.5722571112533199</c:v>
                </c:pt>
                <c:pt idx="44">
                  <c:v>#N/A</c:v>
                </c:pt>
                <c:pt idx="45">
                  <c:v>6.1338646435792299</c:v>
                </c:pt>
                <c:pt idx="46">
                  <c:v>2.7864650553188599</c:v>
                </c:pt>
                <c:pt idx="47">
                  <c:v>18.462569083905599</c:v>
                </c:pt>
                <c:pt idx="48">
                  <c:v>#N/A</c:v>
                </c:pt>
                <c:pt idx="49">
                  <c:v>198.51670741646299</c:v>
                </c:pt>
                <c:pt idx="50">
                  <c:v>#N/A</c:v>
                </c:pt>
                <c:pt idx="51">
                  <c:v>13.248044079119101</c:v>
                </c:pt>
                <c:pt idx="52">
                  <c:v>4.0208333333330399</c:v>
                </c:pt>
                <c:pt idx="53">
                  <c:v>4.17066155321187</c:v>
                </c:pt>
                <c:pt idx="54">
                  <c:v>#N/A</c:v>
                </c:pt>
                <c:pt idx="55">
                  <c:v>#N/A</c:v>
                </c:pt>
                <c:pt idx="56">
                  <c:v>3.6053444436462798</c:v>
                </c:pt>
                <c:pt idx="57">
                  <c:v>8.5961566671556202</c:v>
                </c:pt>
                <c:pt idx="58">
                  <c:v>2.1821667790711698</c:v>
                </c:pt>
                <c:pt idx="59">
                  <c:v>#N/A</c:v>
                </c:pt>
                <c:pt idx="60">
                  <c:v>2.43629715479674</c:v>
                </c:pt>
                <c:pt idx="61">
                  <c:v>8.2965675479204695</c:v>
                </c:pt>
                <c:pt idx="62">
                  <c:v>7.0870059120570303</c:v>
                </c:pt>
                <c:pt idx="63">
                  <c:v>3.7276576018363397</c:v>
                </c:pt>
                <c:pt idx="64">
                  <c:v>5.6080284338985305</c:v>
                </c:pt>
                <c:pt idx="65">
                  <c:v>5.6080284338985305</c:v>
                </c:pt>
                <c:pt idx="66">
                  <c:v>30.642980083598701</c:v>
                </c:pt>
                <c:pt idx="67">
                  <c:v>4.6256057882643997</c:v>
                </c:pt>
                <c:pt idx="68">
                  <c:v>4.4901362785519998</c:v>
                </c:pt>
                <c:pt idx="69">
                  <c:v>3.0165054069436601</c:v>
                </c:pt>
                <c:pt idx="70">
                  <c:v>#N/A</c:v>
                </c:pt>
                <c:pt idx="71">
                  <c:v>10.5818789322146</c:v>
                </c:pt>
                <c:pt idx="72">
                  <c:v>7.1253272251305502</c:v>
                </c:pt>
                <c:pt idx="73">
                  <c:v>2.39520958083832</c:v>
                </c:pt>
                <c:pt idx="74">
                  <c:v>2.1092456273948001</c:v>
                </c:pt>
                <c:pt idx="75">
                  <c:v>5.53600266773479</c:v>
                </c:pt>
                <c:pt idx="76">
                  <c:v>16.67432023783935</c:v>
                </c:pt>
                <c:pt idx="77">
                  <c:v>15.9405994149429</c:v>
                </c:pt>
                <c:pt idx="78">
                  <c:v>3.1120779195327399</c:v>
                </c:pt>
                <c:pt idx="79">
                  <c:v>#N/A</c:v>
                </c:pt>
                <c:pt idx="80">
                  <c:v>3.3681400643794199</c:v>
                </c:pt>
                <c:pt idx="81">
                  <c:v>1.1925588342583999</c:v>
                </c:pt>
                <c:pt idx="82">
                  <c:v>5.5722571112533199</c:v>
                </c:pt>
                <c:pt idx="83">
                  <c:v>1.20394294026966</c:v>
                </c:pt>
                <c:pt idx="84">
                  <c:v>#N/A</c:v>
                </c:pt>
                <c:pt idx="85">
                  <c:v>3.9734500754530102</c:v>
                </c:pt>
                <c:pt idx="86">
                  <c:v>2.78122790023227</c:v>
                </c:pt>
                <c:pt idx="87">
                  <c:v>7.0876176294872204</c:v>
                </c:pt>
                <c:pt idx="88">
                  <c:v>1.93936942452383</c:v>
                </c:pt>
                <c:pt idx="89">
                  <c:v>27.885208640752801</c:v>
                </c:pt>
                <c:pt idx="90">
                  <c:v>#N/A</c:v>
                </c:pt>
                <c:pt idx="91">
                  <c:v>5.53600266773479</c:v>
                </c:pt>
                <c:pt idx="92">
                  <c:v>#N/A</c:v>
                </c:pt>
                <c:pt idx="93">
                  <c:v>1.2445278298933999</c:v>
                </c:pt>
                <c:pt idx="94">
                  <c:v>#N/A</c:v>
                </c:pt>
                <c:pt idx="95">
                  <c:v>9.2329029488493699</c:v>
                </c:pt>
                <c:pt idx="96">
                  <c:v>#N/A</c:v>
                </c:pt>
                <c:pt idx="97">
                  <c:v>49.100923576953001</c:v>
                </c:pt>
                <c:pt idx="98">
                  <c:v>3.55567090578809</c:v>
                </c:pt>
                <c:pt idx="99">
                  <c:v>20.5590073395833</c:v>
                </c:pt>
                <c:pt idx="100">
                  <c:v>5.5722571112533199</c:v>
                </c:pt>
                <c:pt idx="101">
                  <c:v>2.3372764602242651</c:v>
                </c:pt>
                <c:pt idx="102">
                  <c:v>20.199866755496199</c:v>
                </c:pt>
                <c:pt idx="103">
                  <c:v>5.7766367137351899</c:v>
                </c:pt>
                <c:pt idx="104">
                  <c:v>18.305074414379799</c:v>
                </c:pt>
                <c:pt idx="105">
                  <c:v>7.1642521146272298</c:v>
                </c:pt>
                <c:pt idx="106">
                  <c:v>1.8154308028224699</c:v>
                </c:pt>
                <c:pt idx="107">
                  <c:v>7.1253272251305502</c:v>
                </c:pt>
                <c:pt idx="108">
                  <c:v>3.9643780522840899</c:v>
                </c:pt>
                <c:pt idx="109">
                  <c:v>6.8618235531087599</c:v>
                </c:pt>
                <c:pt idx="110">
                  <c:v>6.0427714590615302</c:v>
                </c:pt>
                <c:pt idx="111">
                  <c:v>7.1642521146272298</c:v>
                </c:pt>
                <c:pt idx="112">
                  <c:v>6.2261416338758497</c:v>
                </c:pt>
                <c:pt idx="113">
                  <c:v>17.349225753870801</c:v>
                </c:pt>
                <c:pt idx="114">
                  <c:v>23.063199678872699</c:v>
                </c:pt>
                <c:pt idx="115">
                  <c:v>1.52560521714534</c:v>
                </c:pt>
                <c:pt idx="116">
                  <c:v>#N/A</c:v>
                </c:pt>
                <c:pt idx="117">
                  <c:v>8.9566395663956406</c:v>
                </c:pt>
                <c:pt idx="118">
                  <c:v>2.0431077975013299</c:v>
                </c:pt>
                <c:pt idx="119">
                  <c:v>9.6575526126859703</c:v>
                </c:pt>
                <c:pt idx="120">
                  <c:v>1.7478045869212899</c:v>
                </c:pt>
                <c:pt idx="121">
                  <c:v>3.0378842030025099</c:v>
                </c:pt>
                <c:pt idx="122">
                  <c:v>17.408041060735801</c:v>
                </c:pt>
                <c:pt idx="123">
                  <c:v>11.361845050578401</c:v>
                </c:pt>
                <c:pt idx="124">
                  <c:v>#N/A</c:v>
                </c:pt>
                <c:pt idx="125">
                  <c:v>#N/A</c:v>
                </c:pt>
                <c:pt idx="126">
                  <c:v>4.4389318457463602</c:v>
                </c:pt>
                <c:pt idx="127">
                  <c:v>#N/A</c:v>
                </c:pt>
                <c:pt idx="128">
                  <c:v>0.68219143470760801</c:v>
                </c:pt>
                <c:pt idx="129">
                  <c:v>23.435427849700499</c:v>
                </c:pt>
                <c:pt idx="130">
                  <c:v>27.5088624491449</c:v>
                </c:pt>
                <c:pt idx="131">
                  <c:v>5.8798310574351351</c:v>
                </c:pt>
                <c:pt idx="132">
                  <c:v>7.0473388470902298</c:v>
                </c:pt>
                <c:pt idx="133">
                  <c:v>7.7208395783798798</c:v>
                </c:pt>
                <c:pt idx="134">
                  <c:v>7.1451116088392901</c:v>
                </c:pt>
                <c:pt idx="135">
                  <c:v>8.4473834209295493</c:v>
                </c:pt>
                <c:pt idx="136">
                  <c:v>8.0221076663175257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3.55029585798825</c:v>
                </c:pt>
                <c:pt idx="141">
                  <c:v>#N/A</c:v>
                </c:pt>
                <c:pt idx="142">
                  <c:v>8.88104848465888</c:v>
                </c:pt>
                <c:pt idx="143">
                  <c:v>7.1253272251305502</c:v>
                </c:pt>
                <c:pt idx="144">
                  <c:v>5.5722571112533199</c:v>
                </c:pt>
                <c:pt idx="145">
                  <c:v>7.1061665685937907</c:v>
                </c:pt>
                <c:pt idx="146">
                  <c:v>1.3675126120794301</c:v>
                </c:pt>
                <c:pt idx="147">
                  <c:v>3.4909371513885898</c:v>
                </c:pt>
                <c:pt idx="148">
                  <c:v>4.4863826173739696</c:v>
                </c:pt>
                <c:pt idx="149">
                  <c:v>9.1373524300349498</c:v>
                </c:pt>
                <c:pt idx="150">
                  <c:v>2.66251459711942</c:v>
                </c:pt>
                <c:pt idx="151">
                  <c:v>7.5728346707259799</c:v>
                </c:pt>
                <c:pt idx="152">
                  <c:v>-0.36299979594672599</c:v>
                </c:pt>
                <c:pt idx="153">
                  <c:v>3.1120779195327399</c:v>
                </c:pt>
                <c:pt idx="154">
                  <c:v>#N/A</c:v>
                </c:pt>
                <c:pt idx="155">
                  <c:v>4.6253469531839499</c:v>
                </c:pt>
                <c:pt idx="156">
                  <c:v>6.8333433499610496</c:v>
                </c:pt>
                <c:pt idx="157">
                  <c:v>20.625628725924798</c:v>
                </c:pt>
                <c:pt idx="158">
                  <c:v>#N/A</c:v>
                </c:pt>
                <c:pt idx="159">
                  <c:v>3.55029585798825</c:v>
                </c:pt>
                <c:pt idx="160">
                  <c:v>3.6520262072307101</c:v>
                </c:pt>
                <c:pt idx="161">
                  <c:v>3.6011610326094798</c:v>
                </c:pt>
                <c:pt idx="162">
                  <c:v>7.1352194169849206</c:v>
                </c:pt>
                <c:pt idx="163">
                  <c:v>11.7728324494467</c:v>
                </c:pt>
                <c:pt idx="164">
                  <c:v>#N/A</c:v>
                </c:pt>
                <c:pt idx="165">
                  <c:v>36.556114894877297</c:v>
                </c:pt>
                <c:pt idx="166">
                  <c:v>#N/A</c:v>
                </c:pt>
                <c:pt idx="167">
                  <c:v>1.03819895051612</c:v>
                </c:pt>
                <c:pt idx="168">
                  <c:v>#N/A</c:v>
                </c:pt>
                <c:pt idx="169">
                  <c:v>29.697232579152899</c:v>
                </c:pt>
                <c:pt idx="170">
                  <c:v>#N/A</c:v>
                </c:pt>
                <c:pt idx="171">
                  <c:v>#N/A</c:v>
                </c:pt>
                <c:pt idx="172">
                  <c:v>4.0099886052318201</c:v>
                </c:pt>
                <c:pt idx="173">
                  <c:v>2.1092456273948001</c:v>
                </c:pt>
                <c:pt idx="174">
                  <c:v>#N/A</c:v>
                </c:pt>
                <c:pt idx="175">
                  <c:v>1.18714833105633</c:v>
                </c:pt>
                <c:pt idx="176">
                  <c:v>#N/A</c:v>
                </c:pt>
                <c:pt idx="177">
                  <c:v>2.9334525339441901</c:v>
                </c:pt>
                <c:pt idx="178">
                  <c:v>8.5298742138363295</c:v>
                </c:pt>
                <c:pt idx="179">
                  <c:v>1.9794531590763449</c:v>
                </c:pt>
                <c:pt idx="180">
                  <c:v>1.2943648715504801</c:v>
                </c:pt>
                <c:pt idx="181">
                  <c:v>#N/A</c:v>
                </c:pt>
                <c:pt idx="182">
                  <c:v>2.5669233590025899</c:v>
                </c:pt>
                <c:pt idx="183">
                  <c:v>#N/A</c:v>
                </c:pt>
                <c:pt idx="184">
                  <c:v>2.2690030591249704</c:v>
                </c:pt>
                <c:pt idx="185">
                  <c:v>#N/A</c:v>
                </c:pt>
                <c:pt idx="186">
                  <c:v>4.8344898191332302</c:v>
                </c:pt>
                <c:pt idx="187">
                  <c:v>#N/A</c:v>
                </c:pt>
                <c:pt idx="188">
                  <c:v>11.3754928865122</c:v>
                </c:pt>
                <c:pt idx="189">
                  <c:v>#N/A</c:v>
                </c:pt>
                <c:pt idx="190">
                  <c:v>1.3243512210060899</c:v>
                </c:pt>
                <c:pt idx="191">
                  <c:v>3.9643780522840899</c:v>
                </c:pt>
                <c:pt idx="192">
                  <c:v>6.9495660853411696</c:v>
                </c:pt>
                <c:pt idx="193">
                  <c:v>8.5621894895365394</c:v>
                </c:pt>
                <c:pt idx="194">
                  <c:v>5.5902593965060197</c:v>
                </c:pt>
                <c:pt idx="195">
                  <c:v>14.913158614959899</c:v>
                </c:pt>
                <c:pt idx="196">
                  <c:v>2.3368629831411201</c:v>
                </c:pt>
                <c:pt idx="197">
                  <c:v>2.2011431351088202</c:v>
                </c:pt>
                <c:pt idx="198">
                  <c:v>6.8706392761614596</c:v>
                </c:pt>
                <c:pt idx="199">
                  <c:v>#N/A</c:v>
                </c:pt>
                <c:pt idx="200">
                  <c:v>4.8344898191332302</c:v>
                </c:pt>
                <c:pt idx="201">
                  <c:v>154.76348043630901</c:v>
                </c:pt>
                <c:pt idx="202">
                  <c:v>14.761329268806</c:v>
                </c:pt>
                <c:pt idx="203">
                  <c:v>12.015422519568601</c:v>
                </c:pt>
                <c:pt idx="204">
                  <c:v>6.8618235531087599</c:v>
                </c:pt>
                <c:pt idx="205">
                  <c:v>#N/A</c:v>
                </c:pt>
                <c:pt idx="206">
                  <c:v>35.817178244479997</c:v>
                </c:pt>
                <c:pt idx="207">
                  <c:v>5.7154703770755898E-2</c:v>
                </c:pt>
                <c:pt idx="208">
                  <c:v>1.7531647809723501</c:v>
                </c:pt>
                <c:pt idx="209">
                  <c:v>23.307866135801</c:v>
                </c:pt>
                <c:pt idx="210">
                  <c:v>0.61804697156989297</c:v>
                </c:pt>
                <c:pt idx="211">
                  <c:v>#N/A</c:v>
                </c:pt>
                <c:pt idx="212">
                  <c:v>2.00358618538958</c:v>
                </c:pt>
                <c:pt idx="213">
                  <c:v>#N/A</c:v>
                </c:pt>
                <c:pt idx="214">
                  <c:v>6.1419899959565303</c:v>
                </c:pt>
                <c:pt idx="215">
                  <c:v>8.3596799070429508</c:v>
                </c:pt>
                <c:pt idx="216">
                  <c:v>3.6260787584308098</c:v>
                </c:pt>
                <c:pt idx="217">
                  <c:v>8.0840013548604706</c:v>
                </c:pt>
                <c:pt idx="218">
                  <c:v>#N/A</c:v>
                </c:pt>
                <c:pt idx="219">
                  <c:v>8.5977826317368393</c:v>
                </c:pt>
                <c:pt idx="220">
                  <c:v>7.1642521146272298</c:v>
                </c:pt>
                <c:pt idx="221">
                  <c:v>7.1642521146272298</c:v>
                </c:pt>
                <c:pt idx="222">
                  <c:v>#N/A</c:v>
                </c:pt>
                <c:pt idx="223">
                  <c:v>1.97107395582925</c:v>
                </c:pt>
                <c:pt idx="224">
                  <c:v>9.5736962640516605</c:v>
                </c:pt>
                <c:pt idx="225">
                  <c:v>8.9051833911601808</c:v>
                </c:pt>
                <c:pt idx="226">
                  <c:v>-5.5202870547413898E-3</c:v>
                </c:pt>
                <c:pt idx="227">
                  <c:v>#N/A</c:v>
                </c:pt>
                <c:pt idx="228">
                  <c:v>0.44361602982334802</c:v>
                </c:pt>
                <c:pt idx="229">
                  <c:v>7.6471743331000752</c:v>
                </c:pt>
                <c:pt idx="230">
                  <c:v>8.1690214410695994</c:v>
                </c:pt>
                <c:pt idx="231">
                  <c:v>7.6471743331000752</c:v>
                </c:pt>
                <c:pt idx="232">
                  <c:v>47.168536964719799</c:v>
                </c:pt>
                <c:pt idx="233">
                  <c:v>7.1451116088392901</c:v>
                </c:pt>
                <c:pt idx="234">
                  <c:v>0.65841025624352401</c:v>
                </c:pt>
                <c:pt idx="235">
                  <c:v>0.52022542273662298</c:v>
                </c:pt>
                <c:pt idx="236">
                  <c:v>1.88611136179084</c:v>
                </c:pt>
                <c:pt idx="237">
                  <c:v>#N/A</c:v>
                </c:pt>
                <c:pt idx="238">
                  <c:v>16.090654928320099</c:v>
                </c:pt>
                <c:pt idx="239">
                  <c:v>5.6257974712910404</c:v>
                </c:pt>
                <c:pt idx="240">
                  <c:v>#N/A</c:v>
                </c:pt>
                <c:pt idx="241">
                  <c:v>8.2508250825079994</c:v>
                </c:pt>
                <c:pt idx="242">
                  <c:v>2.1247313240803898</c:v>
                </c:pt>
                <c:pt idx="243">
                  <c:v>3.6260787584308098</c:v>
                </c:pt>
                <c:pt idx="244">
                  <c:v>3.6520262072307101</c:v>
                </c:pt>
                <c:pt idx="245">
                  <c:v>85.669361649978001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8.1690214410695994</c:v>
                </c:pt>
                <c:pt idx="250">
                  <c:v>15.9405994149429</c:v>
                </c:pt>
                <c:pt idx="251">
                  <c:v>#N/A</c:v>
                </c:pt>
                <c:pt idx="252">
                  <c:v>2.2011431351088202</c:v>
                </c:pt>
                <c:pt idx="253">
                  <c:v>2.33768993730741</c:v>
                </c:pt>
                <c:pt idx="254">
                  <c:v>7.358973139782635</c:v>
                </c:pt>
                <c:pt idx="255">
                  <c:v>19.818809318377799</c:v>
                </c:pt>
                <c:pt idx="256">
                  <c:v>#N/A</c:v>
                </c:pt>
                <c:pt idx="257">
                  <c:v>2.8307022318997799</c:v>
                </c:pt>
                <c:pt idx="258">
                  <c:v>#N/A</c:v>
                </c:pt>
                <c:pt idx="259">
                  <c:v>3.2095260626137398</c:v>
                </c:pt>
                <c:pt idx="260">
                  <c:v>#N/A</c:v>
                </c:pt>
                <c:pt idx="261">
                  <c:v>7.0870059120570303</c:v>
                </c:pt>
                <c:pt idx="262">
                  <c:v>5.5722571112533199</c:v>
                </c:pt>
                <c:pt idx="263">
                  <c:v>2.1767266737264501</c:v>
                </c:pt>
                <c:pt idx="264">
                  <c:v>24.418721568941201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D0F-4A08-9657-F5C65AC8A956}"/>
            </c:ext>
          </c:extLst>
        </c:ser>
        <c:ser>
          <c:idx val="38"/>
          <c:order val="38"/>
          <c:tx>
            <c:strRef>
              <c:f>Inflation1960_2021!$AQ$4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Inflation1960_2021!$AQ$5:$AQ$270</c:f>
              <c:numCache>
                <c:formatCode>General</c:formatCode>
                <c:ptCount val="266"/>
                <c:pt idx="0">
                  <c:v>#N/A</c:v>
                </c:pt>
                <c:pt idx="1">
                  <c:v>7.4952560069557848</c:v>
                </c:pt>
                <c:pt idx="2">
                  <c:v>4.4711254385110042</c:v>
                </c:pt>
                <c:pt idx="3">
                  <c:v>20.642858867059601</c:v>
                </c:pt>
                <c:pt idx="4">
                  <c:v>4.9501616379311502</c:v>
                </c:pt>
                <c:pt idx="5">
                  <c:v>#N/A</c:v>
                </c:pt>
                <c:pt idx="6">
                  <c:v>#N/A</c:v>
                </c:pt>
                <c:pt idx="7">
                  <c:v>107.284821528298</c:v>
                </c:pt>
                <c:pt idx="8">
                  <c:v>#N/A</c:v>
                </c:pt>
                <c:pt idx="9">
                  <c:v>3.417319489757995</c:v>
                </c:pt>
                <c:pt idx="10">
                  <c:v>#N/A</c:v>
                </c:pt>
                <c:pt idx="11">
                  <c:v>8.6724863238516008</c:v>
                </c:pt>
                <c:pt idx="12">
                  <c:v>1.8694885361553999</c:v>
                </c:pt>
                <c:pt idx="13">
                  <c:v>0.86013462976815702</c:v>
                </c:pt>
                <c:pt idx="14">
                  <c:v>0.92246719668082</c:v>
                </c:pt>
                <c:pt idx="15">
                  <c:v>-0.77269788603318701</c:v>
                </c:pt>
                <c:pt idx="16">
                  <c:v>1.3366133661336801</c:v>
                </c:pt>
                <c:pt idx="17">
                  <c:v>-0.36653386454179598</c:v>
                </c:pt>
                <c:pt idx="18">
                  <c:v>8.4022379561323</c:v>
                </c:pt>
                <c:pt idx="19">
                  <c:v>-1.2688866070121201</c:v>
                </c:pt>
                <c:pt idx="20">
                  <c:v>72.869717053535297</c:v>
                </c:pt>
                <c:pt idx="21">
                  <c:v>0.94925028835064096</c:v>
                </c:pt>
                <c:pt idx="22">
                  <c:v>#N/A</c:v>
                </c:pt>
                <c:pt idx="23">
                  <c:v>5.7533145841706004</c:v>
                </c:pt>
                <c:pt idx="24">
                  <c:v>#N/A</c:v>
                </c:pt>
                <c:pt idx="25">
                  <c:v>10.5770205861475</c:v>
                </c:pt>
                <c:pt idx="26">
                  <c:v>7.6732289567508403</c:v>
                </c:pt>
                <c:pt idx="27">
                  <c:v>#N/A</c:v>
                </c:pt>
                <c:pt idx="28">
                  <c:v>6.6613986566575401</c:v>
                </c:pt>
                <c:pt idx="29">
                  <c:v>3.19507629280056</c:v>
                </c:pt>
                <c:pt idx="30">
                  <c:v>#N/A</c:v>
                </c:pt>
                <c:pt idx="31">
                  <c:v>-0.44137931034489902</c:v>
                </c:pt>
                <c:pt idx="32">
                  <c:v>18.6722044420641</c:v>
                </c:pt>
                <c:pt idx="33">
                  <c:v>5.0843334414532304</c:v>
                </c:pt>
                <c:pt idx="34">
                  <c:v>12.500410765337801</c:v>
                </c:pt>
                <c:pt idx="35">
                  <c:v>4.3942350998347797</c:v>
                </c:pt>
                <c:pt idx="36">
                  <c:v>14.8065035437762</c:v>
                </c:pt>
                <c:pt idx="37">
                  <c:v>3.1707518538690702</c:v>
                </c:pt>
                <c:pt idx="38">
                  <c:v>0.99594245665807402</c:v>
                </c:pt>
                <c:pt idx="39">
                  <c:v>3.2019434167909</c:v>
                </c:pt>
                <c:pt idx="40">
                  <c:v>#N/A</c:v>
                </c:pt>
                <c:pt idx="41">
                  <c:v>-1.8852009615790899</c:v>
                </c:pt>
                <c:pt idx="42">
                  <c:v>8.2083333333329893</c:v>
                </c:pt>
                <c:pt idx="43">
                  <c:v>4.2588511022514002</c:v>
                </c:pt>
                <c:pt idx="44">
                  <c:v>#N/A</c:v>
                </c:pt>
                <c:pt idx="45">
                  <c:v>5.1102495451756296</c:v>
                </c:pt>
                <c:pt idx="46">
                  <c:v>-0.773186011549305</c:v>
                </c:pt>
                <c:pt idx="47">
                  <c:v>18.681256538581199</c:v>
                </c:pt>
                <c:pt idx="48">
                  <c:v>#N/A</c:v>
                </c:pt>
                <c:pt idx="49">
                  <c:v>29.148806923665202</c:v>
                </c:pt>
                <c:pt idx="50">
                  <c:v>#N/A</c:v>
                </c:pt>
                <c:pt idx="51">
                  <c:v>11.6592997742233</c:v>
                </c:pt>
                <c:pt idx="52">
                  <c:v>4.6114475951537202</c:v>
                </c:pt>
                <c:pt idx="53">
                  <c:v>6.39668660837554</c:v>
                </c:pt>
                <c:pt idx="54">
                  <c:v>#N/A</c:v>
                </c:pt>
                <c:pt idx="55">
                  <c:v>#N/A</c:v>
                </c:pt>
                <c:pt idx="56">
                  <c:v>2.2277073265431699</c:v>
                </c:pt>
                <c:pt idx="57">
                  <c:v>10.6983655274889</c:v>
                </c:pt>
                <c:pt idx="58">
                  <c:v>1.8456512200789099</c:v>
                </c:pt>
                <c:pt idx="59">
                  <c:v>#N/A</c:v>
                </c:pt>
                <c:pt idx="60">
                  <c:v>0.99914745791071102</c:v>
                </c:pt>
                <c:pt idx="61">
                  <c:v>4.8316655859189499</c:v>
                </c:pt>
                <c:pt idx="62">
                  <c:v>6.6134607051805698</c:v>
                </c:pt>
                <c:pt idx="63">
                  <c:v>5.4910118038094202</c:v>
                </c:pt>
                <c:pt idx="64">
                  <c:v>8.6148315364728951</c:v>
                </c:pt>
                <c:pt idx="65">
                  <c:v>8.6148315364728951</c:v>
                </c:pt>
                <c:pt idx="66">
                  <c:v>36.0984331623782</c:v>
                </c:pt>
                <c:pt idx="67">
                  <c:v>3.8725754642749202</c:v>
                </c:pt>
                <c:pt idx="68">
                  <c:v>2.5470597755415398</c:v>
                </c:pt>
                <c:pt idx="69">
                  <c:v>7.93571069814148</c:v>
                </c:pt>
                <c:pt idx="70">
                  <c:v>#N/A</c:v>
                </c:pt>
                <c:pt idx="71">
                  <c:v>8.2083333333329893</c:v>
                </c:pt>
                <c:pt idx="72">
                  <c:v>8.10996563573865</c:v>
                </c:pt>
                <c:pt idx="73">
                  <c:v>0.89480169396406795</c:v>
                </c:pt>
                <c:pt idx="74">
                  <c:v>2.2277073265431699</c:v>
                </c:pt>
                <c:pt idx="75">
                  <c:v>4.6442142266078204</c:v>
                </c:pt>
                <c:pt idx="76">
                  <c:v>10.517271866461751</c:v>
                </c:pt>
                <c:pt idx="77">
                  <c:v>10.577161148251401</c:v>
                </c:pt>
                <c:pt idx="78">
                  <c:v>2.4155178723923201</c:v>
                </c:pt>
                <c:pt idx="79">
                  <c:v>#N/A</c:v>
                </c:pt>
                <c:pt idx="80">
                  <c:v>5.7116816041311802</c:v>
                </c:pt>
                <c:pt idx="81">
                  <c:v>1.3994737857984001</c:v>
                </c:pt>
                <c:pt idx="82">
                  <c:v>5.5796450583826198</c:v>
                </c:pt>
                <c:pt idx="83">
                  <c:v>0.65112686783301998</c:v>
                </c:pt>
                <c:pt idx="84">
                  <c:v>#N/A</c:v>
                </c:pt>
                <c:pt idx="85">
                  <c:v>1.44873854294598</c:v>
                </c:pt>
                <c:pt idx="86">
                  <c:v>1.1141884117471399</c:v>
                </c:pt>
                <c:pt idx="87">
                  <c:v>3.56680781278784</c:v>
                </c:pt>
                <c:pt idx="88">
                  <c:v>0.91118530123518304</c:v>
                </c:pt>
                <c:pt idx="89">
                  <c:v>14.624166666667399</c:v>
                </c:pt>
                <c:pt idx="90">
                  <c:v>#N/A</c:v>
                </c:pt>
                <c:pt idx="91">
                  <c:v>4.7662257239764401</c:v>
                </c:pt>
                <c:pt idx="92">
                  <c:v>#N/A</c:v>
                </c:pt>
                <c:pt idx="93">
                  <c:v>1.3776933038950001</c:v>
                </c:pt>
                <c:pt idx="94">
                  <c:v>#N/A</c:v>
                </c:pt>
                <c:pt idx="95">
                  <c:v>6.6134607051805698</c:v>
                </c:pt>
                <c:pt idx="96">
                  <c:v>#N/A</c:v>
                </c:pt>
                <c:pt idx="97">
                  <c:v>8.0137551896560293</c:v>
                </c:pt>
                <c:pt idx="98">
                  <c:v>4.5864661654135102</c:v>
                </c:pt>
                <c:pt idx="99">
                  <c:v>5.2690354704219997</c:v>
                </c:pt>
                <c:pt idx="100">
                  <c:v>5.7533145841706004</c:v>
                </c:pt>
                <c:pt idx="101">
                  <c:v>1.9122870566746148</c:v>
                </c:pt>
                <c:pt idx="102">
                  <c:v>13.6681077485869</c:v>
                </c:pt>
                <c:pt idx="103">
                  <c:v>2.91262135922396</c:v>
                </c:pt>
                <c:pt idx="104">
                  <c:v>14.1537896545341</c:v>
                </c:pt>
                <c:pt idx="105">
                  <c:v>7.6957651751720402</c:v>
                </c:pt>
                <c:pt idx="106">
                  <c:v>1.65924170953426</c:v>
                </c:pt>
                <c:pt idx="107">
                  <c:v>6.8805463781729204</c:v>
                </c:pt>
                <c:pt idx="108">
                  <c:v>4.3942350998347797</c:v>
                </c:pt>
                <c:pt idx="109">
                  <c:v>6.2080160866332301</c:v>
                </c:pt>
                <c:pt idx="110">
                  <c:v>5.8649115527946103</c:v>
                </c:pt>
                <c:pt idx="111">
                  <c:v>13.230838976797701</c:v>
                </c:pt>
                <c:pt idx="112">
                  <c:v>58.451044472394599</c:v>
                </c:pt>
                <c:pt idx="113">
                  <c:v>17.8661342130397</c:v>
                </c:pt>
                <c:pt idx="114">
                  <c:v>14.7687735575528</c:v>
                </c:pt>
                <c:pt idx="115">
                  <c:v>2.4155178723923201</c:v>
                </c:pt>
                <c:pt idx="116">
                  <c:v>#N/A</c:v>
                </c:pt>
                <c:pt idx="117">
                  <c:v>5.4968287526427204</c:v>
                </c:pt>
                <c:pt idx="118">
                  <c:v>1.95508557719383</c:v>
                </c:pt>
                <c:pt idx="119">
                  <c:v>8.6318961301214205</c:v>
                </c:pt>
                <c:pt idx="120">
                  <c:v>0.66197419138597902</c:v>
                </c:pt>
                <c:pt idx="121">
                  <c:v>3.0916666666670198</c:v>
                </c:pt>
                <c:pt idx="122">
                  <c:v>7.1463266545233202</c:v>
                </c:pt>
                <c:pt idx="123">
                  <c:v>6.7224365075392498</c:v>
                </c:pt>
                <c:pt idx="124">
                  <c:v>#N/A</c:v>
                </c:pt>
                <c:pt idx="125">
                  <c:v>#N/A</c:v>
                </c:pt>
                <c:pt idx="126">
                  <c:v>7.5135800807930604</c:v>
                </c:pt>
                <c:pt idx="127">
                  <c:v>#N/A</c:v>
                </c:pt>
                <c:pt idx="128">
                  <c:v>0.129658287674047</c:v>
                </c:pt>
                <c:pt idx="129">
                  <c:v>10.4573825846721</c:v>
                </c:pt>
                <c:pt idx="130">
                  <c:v>90.980734562287907</c:v>
                </c:pt>
                <c:pt idx="131">
                  <c:v>5.4415255401998399</c:v>
                </c:pt>
                <c:pt idx="132">
                  <c:v>5.1896425077988146</c:v>
                </c:pt>
                <c:pt idx="133">
                  <c:v>6.9306412286576293</c:v>
                </c:pt>
                <c:pt idx="134">
                  <c:v>5.6127090769120196</c:v>
                </c:pt>
                <c:pt idx="135">
                  <c:v>4.6442142266078204</c:v>
                </c:pt>
                <c:pt idx="136">
                  <c:v>8.0227109223222897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3.70927318295734</c:v>
                </c:pt>
                <c:pt idx="141">
                  <c:v>#N/A</c:v>
                </c:pt>
                <c:pt idx="142">
                  <c:v>5.0675538584197604</c:v>
                </c:pt>
                <c:pt idx="143">
                  <c:v>7.1463266545233202</c:v>
                </c:pt>
                <c:pt idx="144">
                  <c:v>5.0843334414532304</c:v>
                </c:pt>
                <c:pt idx="145">
                  <c:v>8.8185861394017504</c:v>
                </c:pt>
                <c:pt idx="146">
                  <c:v>0.95857011049463903</c:v>
                </c:pt>
                <c:pt idx="147">
                  <c:v>0.172630384568532</c:v>
                </c:pt>
                <c:pt idx="148">
                  <c:v>6.2080160866332301</c:v>
                </c:pt>
                <c:pt idx="149">
                  <c:v>29.748651282826302</c:v>
                </c:pt>
                <c:pt idx="150">
                  <c:v>5.2703420034876602</c:v>
                </c:pt>
                <c:pt idx="151">
                  <c:v>-1.4042523381679699</c:v>
                </c:pt>
                <c:pt idx="152">
                  <c:v>4.0365894595498801</c:v>
                </c:pt>
                <c:pt idx="153">
                  <c:v>2.3852513541765901</c:v>
                </c:pt>
                <c:pt idx="154">
                  <c:v>#N/A</c:v>
                </c:pt>
                <c:pt idx="155">
                  <c:v>8.03166665498855</c:v>
                </c:pt>
                <c:pt idx="156">
                  <c:v>6.8107932379719403</c:v>
                </c:pt>
                <c:pt idx="157">
                  <c:v>15.9283950119352</c:v>
                </c:pt>
                <c:pt idx="158">
                  <c:v>#N/A</c:v>
                </c:pt>
                <c:pt idx="159">
                  <c:v>3.1253657965586501</c:v>
                </c:pt>
                <c:pt idx="160">
                  <c:v>3.8725754642749202</c:v>
                </c:pt>
                <c:pt idx="161">
                  <c:v>3.7909243236161299</c:v>
                </c:pt>
                <c:pt idx="162">
                  <c:v>7.6844970659614402</c:v>
                </c:pt>
                <c:pt idx="163">
                  <c:v>7.6957651751720402</c:v>
                </c:pt>
                <c:pt idx="164">
                  <c:v>#N/A</c:v>
                </c:pt>
                <c:pt idx="165">
                  <c:v>9.3570421771654999</c:v>
                </c:pt>
                <c:pt idx="166">
                  <c:v>#N/A</c:v>
                </c:pt>
                <c:pt idx="167">
                  <c:v>2.7531133076447598</c:v>
                </c:pt>
                <c:pt idx="168">
                  <c:v>#N/A</c:v>
                </c:pt>
                <c:pt idx="169">
                  <c:v>51.487549750407901</c:v>
                </c:pt>
                <c:pt idx="170">
                  <c:v>#N/A</c:v>
                </c:pt>
                <c:pt idx="171">
                  <c:v>#N/A</c:v>
                </c:pt>
                <c:pt idx="172">
                  <c:v>11.244467781861401</c:v>
                </c:pt>
                <c:pt idx="173">
                  <c:v>1.95913632274256</c:v>
                </c:pt>
                <c:pt idx="174">
                  <c:v>#N/A</c:v>
                </c:pt>
                <c:pt idx="175">
                  <c:v>1.2652440991540701</c:v>
                </c:pt>
                <c:pt idx="176">
                  <c:v>#N/A</c:v>
                </c:pt>
                <c:pt idx="177">
                  <c:v>4.5480157771872296</c:v>
                </c:pt>
                <c:pt idx="178">
                  <c:v>9.9963781238680394</c:v>
                </c:pt>
                <c:pt idx="179">
                  <c:v>1.2741107777008469</c:v>
                </c:pt>
                <c:pt idx="180">
                  <c:v>0.54419965252307001</c:v>
                </c:pt>
                <c:pt idx="181">
                  <c:v>#N/A</c:v>
                </c:pt>
                <c:pt idx="182">
                  <c:v>2.2524132999642501</c:v>
                </c:pt>
                <c:pt idx="183">
                  <c:v>#N/A</c:v>
                </c:pt>
                <c:pt idx="184">
                  <c:v>2.1057748113534052</c:v>
                </c:pt>
                <c:pt idx="185">
                  <c:v>#N/A</c:v>
                </c:pt>
                <c:pt idx="186">
                  <c:v>2.9513888888888999</c:v>
                </c:pt>
                <c:pt idx="187">
                  <c:v>#N/A</c:v>
                </c:pt>
                <c:pt idx="188">
                  <c:v>6.22800415424547</c:v>
                </c:pt>
                <c:pt idx="189">
                  <c:v>#N/A</c:v>
                </c:pt>
                <c:pt idx="190">
                  <c:v>0.55908129344253299</c:v>
                </c:pt>
                <c:pt idx="191">
                  <c:v>13.574191765680901</c:v>
                </c:pt>
                <c:pt idx="192">
                  <c:v>11.553268435583901</c:v>
                </c:pt>
                <c:pt idx="193">
                  <c:v>7.2478217521346897</c:v>
                </c:pt>
                <c:pt idx="194">
                  <c:v>9.2349343226712008</c:v>
                </c:pt>
                <c:pt idx="195">
                  <c:v>11.5978554257236</c:v>
                </c:pt>
                <c:pt idx="196">
                  <c:v>2.5727522590912701</c:v>
                </c:pt>
                <c:pt idx="197">
                  <c:v>1.83432999908412</c:v>
                </c:pt>
                <c:pt idx="198">
                  <c:v>6.4652262970862395</c:v>
                </c:pt>
                <c:pt idx="199">
                  <c:v>#N/A</c:v>
                </c:pt>
                <c:pt idx="200">
                  <c:v>2.9513888888888999</c:v>
                </c:pt>
                <c:pt idx="201">
                  <c:v>59.096582754116703</c:v>
                </c:pt>
                <c:pt idx="202">
                  <c:v>27.685679807674301</c:v>
                </c:pt>
                <c:pt idx="203">
                  <c:v>6.2100670945581102</c:v>
                </c:pt>
                <c:pt idx="204">
                  <c:v>2.2188346883465302</c:v>
                </c:pt>
                <c:pt idx="205">
                  <c:v>#N/A</c:v>
                </c:pt>
                <c:pt idx="206">
                  <c:v>50.4931357486252</c:v>
                </c:pt>
                <c:pt idx="207">
                  <c:v>-0.371269734983801</c:v>
                </c:pt>
                <c:pt idx="208">
                  <c:v>1.1567807039134499</c:v>
                </c:pt>
                <c:pt idx="209">
                  <c:v>30.1596997992844</c:v>
                </c:pt>
                <c:pt idx="210">
                  <c:v>2.5798525798524499</c:v>
                </c:pt>
                <c:pt idx="211">
                  <c:v>#N/A</c:v>
                </c:pt>
                <c:pt idx="212">
                  <c:v>-0.26750229287612698</c:v>
                </c:pt>
                <c:pt idx="213">
                  <c:v>#N/A</c:v>
                </c:pt>
                <c:pt idx="214">
                  <c:v>6.6656512319582903</c:v>
                </c:pt>
                <c:pt idx="215">
                  <c:v>7.8911668285668997</c:v>
                </c:pt>
                <c:pt idx="216">
                  <c:v>3.2744455426046502</c:v>
                </c:pt>
                <c:pt idx="217">
                  <c:v>12.3995038128069</c:v>
                </c:pt>
                <c:pt idx="218">
                  <c:v>#N/A</c:v>
                </c:pt>
                <c:pt idx="219">
                  <c:v>6.8805463781729204</c:v>
                </c:pt>
                <c:pt idx="220">
                  <c:v>9.3642430068323304</c:v>
                </c:pt>
                <c:pt idx="221">
                  <c:v>9.3642430068323304</c:v>
                </c:pt>
                <c:pt idx="222">
                  <c:v>#N/A</c:v>
                </c:pt>
                <c:pt idx="223">
                  <c:v>1.83432999908412</c:v>
                </c:pt>
                <c:pt idx="224">
                  <c:v>9.3642430068323304</c:v>
                </c:pt>
                <c:pt idx="225">
                  <c:v>3.4463586595527298</c:v>
                </c:pt>
                <c:pt idx="226">
                  <c:v>3.2019434167909</c:v>
                </c:pt>
                <c:pt idx="227">
                  <c:v>#N/A</c:v>
                </c:pt>
                <c:pt idx="228">
                  <c:v>2.14240647268391</c:v>
                </c:pt>
                <c:pt idx="229">
                  <c:v>6.4357328756078251</c:v>
                </c:pt>
                <c:pt idx="230">
                  <c:v>6.6613986566575401</c:v>
                </c:pt>
                <c:pt idx="231">
                  <c:v>6.4357328756078251</c:v>
                </c:pt>
                <c:pt idx="232">
                  <c:v>24.621878546158399</c:v>
                </c:pt>
                <c:pt idx="233">
                  <c:v>18.975369199447801</c:v>
                </c:pt>
                <c:pt idx="234">
                  <c:v>-0.26713266835496702</c:v>
                </c:pt>
                <c:pt idx="235">
                  <c:v>1.7938437843962599E-2</c:v>
                </c:pt>
                <c:pt idx="236">
                  <c:v>-0.79716563330387602</c:v>
                </c:pt>
                <c:pt idx="237">
                  <c:v>#N/A</c:v>
                </c:pt>
                <c:pt idx="238">
                  <c:v>12.799754047960899</c:v>
                </c:pt>
                <c:pt idx="239">
                  <c:v>7.9947287502745903</c:v>
                </c:pt>
                <c:pt idx="240">
                  <c:v>#N/A</c:v>
                </c:pt>
                <c:pt idx="241">
                  <c:v>0.97533838108867599</c:v>
                </c:pt>
                <c:pt idx="242">
                  <c:v>3.2744455426046502</c:v>
                </c:pt>
                <c:pt idx="243">
                  <c:v>5.6127090769120196</c:v>
                </c:pt>
                <c:pt idx="244">
                  <c:v>3.1253657965586501</c:v>
                </c:pt>
                <c:pt idx="245">
                  <c:v>84.641343484631506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6.8804171998322602E-2</c:v>
                </c:pt>
                <c:pt idx="250">
                  <c:v>10.577161148251401</c:v>
                </c:pt>
                <c:pt idx="251">
                  <c:v>#N/A</c:v>
                </c:pt>
                <c:pt idx="252">
                  <c:v>1.82056163731558</c:v>
                </c:pt>
                <c:pt idx="253">
                  <c:v>1.5522790987436199</c:v>
                </c:pt>
                <c:pt idx="254">
                  <c:v>6.8456698080724303</c:v>
                </c:pt>
                <c:pt idx="255">
                  <c:v>10.8110703055616</c:v>
                </c:pt>
                <c:pt idx="256">
                  <c:v>#N/A</c:v>
                </c:pt>
                <c:pt idx="257">
                  <c:v>3.2821598729486401</c:v>
                </c:pt>
                <c:pt idx="258">
                  <c:v>#N/A</c:v>
                </c:pt>
                <c:pt idx="259">
                  <c:v>7.2661980440096299</c:v>
                </c:pt>
                <c:pt idx="260">
                  <c:v>#N/A</c:v>
                </c:pt>
                <c:pt idx="261">
                  <c:v>5.5796450583826198</c:v>
                </c:pt>
                <c:pt idx="262">
                  <c:v>5.1102495451756296</c:v>
                </c:pt>
                <c:pt idx="263">
                  <c:v>5.9765085214186202</c:v>
                </c:pt>
                <c:pt idx="264">
                  <c:v>24.4584563516656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D0F-4A08-9657-F5C65AC8A956}"/>
            </c:ext>
          </c:extLst>
        </c:ser>
        <c:ser>
          <c:idx val="39"/>
          <c:order val="39"/>
          <c:tx>
            <c:strRef>
              <c:f>Inflation1960_2021!$AR$4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Inflation1960_2021!$AR$5:$AR$270</c:f>
              <c:numCache>
                <c:formatCode>General</c:formatCode>
                <c:ptCount val="266"/>
                <c:pt idx="0">
                  <c:v>#N/A</c:v>
                </c:pt>
                <c:pt idx="1">
                  <c:v>7.8198647763086253</c:v>
                </c:pt>
                <c:pt idx="2">
                  <c:v>0.372266170311917</c:v>
                </c:pt>
                <c:pt idx="3">
                  <c:v>0.38943765356160598</c:v>
                </c:pt>
                <c:pt idx="4">
                  <c:v>2.6455111339279802</c:v>
                </c:pt>
                <c:pt idx="5">
                  <c:v>#N/A</c:v>
                </c:pt>
                <c:pt idx="6">
                  <c:v>#N/A</c:v>
                </c:pt>
                <c:pt idx="7">
                  <c:v>248.19590241286801</c:v>
                </c:pt>
                <c:pt idx="8">
                  <c:v>1.12128789571148</c:v>
                </c:pt>
                <c:pt idx="9">
                  <c:v>2.66937369053699</c:v>
                </c:pt>
                <c:pt idx="10">
                  <c:v>#N/A</c:v>
                </c:pt>
                <c:pt idx="11">
                  <c:v>0.64824576047039695</c:v>
                </c:pt>
                <c:pt idx="12">
                  <c:v>2.2803719825875599</c:v>
                </c:pt>
                <c:pt idx="13">
                  <c:v>1.4831294030403801</c:v>
                </c:pt>
                <c:pt idx="14">
                  <c:v>0.56899376588558703</c:v>
                </c:pt>
                <c:pt idx="15">
                  <c:v>-8.5251700053606196</c:v>
                </c:pt>
                <c:pt idx="16">
                  <c:v>1.2542482602363101</c:v>
                </c:pt>
                <c:pt idx="17">
                  <c:v>-1.2875879718490999</c:v>
                </c:pt>
                <c:pt idx="18">
                  <c:v>6.1066958984195701</c:v>
                </c:pt>
                <c:pt idx="19">
                  <c:v>1.5600624024960601</c:v>
                </c:pt>
                <c:pt idx="20">
                  <c:v>293.67875088977303</c:v>
                </c:pt>
                <c:pt idx="21">
                  <c:v>1.12084823417844</c:v>
                </c:pt>
                <c:pt idx="22">
                  <c:v>#N/A</c:v>
                </c:pt>
                <c:pt idx="23">
                  <c:v>0.326722893396868</c:v>
                </c:pt>
                <c:pt idx="24">
                  <c:v>#N/A</c:v>
                </c:pt>
                <c:pt idx="25">
                  <c:v>6.7773294203960903</c:v>
                </c:pt>
                <c:pt idx="26">
                  <c:v>2.1595162683559601</c:v>
                </c:pt>
                <c:pt idx="27">
                  <c:v>#N/A</c:v>
                </c:pt>
                <c:pt idx="28">
                  <c:v>7.74929619202846</c:v>
                </c:pt>
                <c:pt idx="29">
                  <c:v>4.8584474990266804</c:v>
                </c:pt>
                <c:pt idx="30">
                  <c:v>#N/A</c:v>
                </c:pt>
                <c:pt idx="31">
                  <c:v>-0.415627597672449</c:v>
                </c:pt>
                <c:pt idx="32">
                  <c:v>2.57304281890204</c:v>
                </c:pt>
                <c:pt idx="33">
                  <c:v>-1.0726136275953499</c:v>
                </c:pt>
                <c:pt idx="34">
                  <c:v>3.3854242734045501</c:v>
                </c:pt>
                <c:pt idx="35">
                  <c:v>4.3564337451044803</c:v>
                </c:pt>
                <c:pt idx="36">
                  <c:v>4.0082070208878298</c:v>
                </c:pt>
                <c:pt idx="37">
                  <c:v>1.87174500672009</c:v>
                </c:pt>
                <c:pt idx="38">
                  <c:v>1.7348429510591801</c:v>
                </c:pt>
                <c:pt idx="39">
                  <c:v>2.4615493530632548</c:v>
                </c:pt>
                <c:pt idx="40">
                  <c:v>#N/A</c:v>
                </c:pt>
                <c:pt idx="41">
                  <c:v>-1.4142022008255299</c:v>
                </c:pt>
                <c:pt idx="42">
                  <c:v>4.0191387559808396</c:v>
                </c:pt>
                <c:pt idx="43">
                  <c:v>-8.0250596272745494</c:v>
                </c:pt>
                <c:pt idx="44">
                  <c:v>#N/A</c:v>
                </c:pt>
                <c:pt idx="45">
                  <c:v>3.3368791752601599</c:v>
                </c:pt>
                <c:pt idx="46">
                  <c:v>-1.40147268276465</c:v>
                </c:pt>
                <c:pt idx="47">
                  <c:v>10.8733978176967</c:v>
                </c:pt>
                <c:pt idx="48">
                  <c:v>#N/A</c:v>
                </c:pt>
                <c:pt idx="49">
                  <c:v>284.89497591408701</c:v>
                </c:pt>
                <c:pt idx="50">
                  <c:v>4.1426713728404803</c:v>
                </c:pt>
                <c:pt idx="51">
                  <c:v>10.0452817292494</c:v>
                </c:pt>
                <c:pt idx="52">
                  <c:v>0.70237580595601901</c:v>
                </c:pt>
                <c:pt idx="53">
                  <c:v>4.0191387559808396</c:v>
                </c:pt>
                <c:pt idx="54">
                  <c:v>#N/A</c:v>
                </c:pt>
                <c:pt idx="55">
                  <c:v>#N/A</c:v>
                </c:pt>
                <c:pt idx="56">
                  <c:v>1.6299999999999799</c:v>
                </c:pt>
                <c:pt idx="57">
                  <c:v>2.1354484441733002</c:v>
                </c:pt>
                <c:pt idx="58">
                  <c:v>2.4977954440452801</c:v>
                </c:pt>
                <c:pt idx="59">
                  <c:v>#N/A</c:v>
                </c:pt>
                <c:pt idx="60">
                  <c:v>1.1794778739417799</c:v>
                </c:pt>
                <c:pt idx="61">
                  <c:v>6.4705418684692999</c:v>
                </c:pt>
                <c:pt idx="62">
                  <c:v>5.1750559943416299</c:v>
                </c:pt>
                <c:pt idx="63">
                  <c:v>1.9838242723418551</c:v>
                </c:pt>
                <c:pt idx="64">
                  <c:v>4.2907285172381346</c:v>
                </c:pt>
                <c:pt idx="65">
                  <c:v>4.2907285172381346</c:v>
                </c:pt>
                <c:pt idx="66">
                  <c:v>52.242350907518897</c:v>
                </c:pt>
                <c:pt idx="67">
                  <c:v>3.07949912638328</c:v>
                </c:pt>
                <c:pt idx="68">
                  <c:v>0.51482713019297399</c:v>
                </c:pt>
                <c:pt idx="69">
                  <c:v>0.372266170311917</c:v>
                </c:pt>
                <c:pt idx="70">
                  <c:v>#N/A</c:v>
                </c:pt>
                <c:pt idx="71">
                  <c:v>3.29611089718906</c:v>
                </c:pt>
                <c:pt idx="72">
                  <c:v>6.0888606343149103</c:v>
                </c:pt>
                <c:pt idx="73">
                  <c:v>7.9414486413732597</c:v>
                </c:pt>
                <c:pt idx="74">
                  <c:v>1.6634599500771401</c:v>
                </c:pt>
                <c:pt idx="75">
                  <c:v>2.36481836111806</c:v>
                </c:pt>
                <c:pt idx="76">
                  <c:v>20.938173814012004</c:v>
                </c:pt>
                <c:pt idx="77">
                  <c:v>19.192675821889502</c:v>
                </c:pt>
                <c:pt idx="78">
                  <c:v>2.15717918055056</c:v>
                </c:pt>
                <c:pt idx="79">
                  <c:v>#N/A</c:v>
                </c:pt>
                <c:pt idx="80">
                  <c:v>1.9686736600092001</c:v>
                </c:pt>
                <c:pt idx="81">
                  <c:v>1.1622315566944299</c:v>
                </c:pt>
                <c:pt idx="82">
                  <c:v>3.1949092444559453</c:v>
                </c:pt>
                <c:pt idx="83">
                  <c:v>0.53714163913461299</c:v>
                </c:pt>
                <c:pt idx="84">
                  <c:v>#N/A</c:v>
                </c:pt>
                <c:pt idx="85">
                  <c:v>-1.9366039760362801</c:v>
                </c:pt>
                <c:pt idx="86">
                  <c:v>3.8123720536602201</c:v>
                </c:pt>
                <c:pt idx="87">
                  <c:v>19.192675821889502</c:v>
                </c:pt>
                <c:pt idx="88">
                  <c:v>0.58543314394471002</c:v>
                </c:pt>
                <c:pt idx="89">
                  <c:v>4.8653978507754001</c:v>
                </c:pt>
                <c:pt idx="90">
                  <c:v>#N/A</c:v>
                </c:pt>
                <c:pt idx="91">
                  <c:v>2.6366330602197898</c:v>
                </c:pt>
                <c:pt idx="92">
                  <c:v>#N/A</c:v>
                </c:pt>
                <c:pt idx="93">
                  <c:v>0.57742763867712099</c:v>
                </c:pt>
                <c:pt idx="94">
                  <c:v>#N/A</c:v>
                </c:pt>
                <c:pt idx="95">
                  <c:v>5.2136105860111996</c:v>
                </c:pt>
                <c:pt idx="96">
                  <c:v>#N/A</c:v>
                </c:pt>
                <c:pt idx="97">
                  <c:v>-2.0863051322352799</c:v>
                </c:pt>
                <c:pt idx="98">
                  <c:v>7.5382193985139603</c:v>
                </c:pt>
                <c:pt idx="99">
                  <c:v>3.00439421550734</c:v>
                </c:pt>
                <c:pt idx="100">
                  <c:v>3.5988981635323851</c:v>
                </c:pt>
                <c:pt idx="101">
                  <c:v>1.7529508005142</c:v>
                </c:pt>
                <c:pt idx="102">
                  <c:v>11.663740979130001</c:v>
                </c:pt>
                <c:pt idx="103">
                  <c:v>-4.0094339622644304</c:v>
                </c:pt>
                <c:pt idx="104">
                  <c:v>9.9977440930336403</c:v>
                </c:pt>
                <c:pt idx="105">
                  <c:v>5.19755169174495</c:v>
                </c:pt>
                <c:pt idx="106">
                  <c:v>3.2318326090646701</c:v>
                </c:pt>
                <c:pt idx="107">
                  <c:v>4.6698203803758904</c:v>
                </c:pt>
                <c:pt idx="108">
                  <c:v>3.8232175109555548</c:v>
                </c:pt>
                <c:pt idx="109">
                  <c:v>4.4643546767588997</c:v>
                </c:pt>
                <c:pt idx="110">
                  <c:v>4.14263718082168</c:v>
                </c:pt>
                <c:pt idx="111">
                  <c:v>4.6698203803758904</c:v>
                </c:pt>
                <c:pt idx="112">
                  <c:v>20.4778311126401</c:v>
                </c:pt>
                <c:pt idx="113">
                  <c:v>20.0707078146866</c:v>
                </c:pt>
                <c:pt idx="114">
                  <c:v>12.5777623393436</c:v>
                </c:pt>
                <c:pt idx="115">
                  <c:v>1.6319237641453199</c:v>
                </c:pt>
                <c:pt idx="116">
                  <c:v>#N/A</c:v>
                </c:pt>
                <c:pt idx="117">
                  <c:v>5.1750559943416299</c:v>
                </c:pt>
                <c:pt idx="118">
                  <c:v>1.6634599500771401</c:v>
                </c:pt>
                <c:pt idx="119">
                  <c:v>5.9542394911301102</c:v>
                </c:pt>
                <c:pt idx="120">
                  <c:v>-0.34129692832763903</c:v>
                </c:pt>
                <c:pt idx="121">
                  <c:v>0.60625656777946602</c:v>
                </c:pt>
                <c:pt idx="122">
                  <c:v>8.2960276534256803</c:v>
                </c:pt>
                <c:pt idx="123">
                  <c:v>5.7420010952048104</c:v>
                </c:pt>
                <c:pt idx="124">
                  <c:v>#N/A</c:v>
                </c:pt>
                <c:pt idx="125">
                  <c:v>#N/A</c:v>
                </c:pt>
                <c:pt idx="126">
                  <c:v>0.81295725444637901</c:v>
                </c:pt>
                <c:pt idx="127">
                  <c:v>#N/A</c:v>
                </c:pt>
                <c:pt idx="128">
                  <c:v>2.99081035923165</c:v>
                </c:pt>
                <c:pt idx="129">
                  <c:v>37.030925836934401</c:v>
                </c:pt>
                <c:pt idx="130">
                  <c:v>125.27212839928001</c:v>
                </c:pt>
                <c:pt idx="131">
                  <c:v>3.3880075420400599</c:v>
                </c:pt>
                <c:pt idx="132">
                  <c:v>3.4696599629302098</c:v>
                </c:pt>
                <c:pt idx="133">
                  <c:v>5.5839250385706549</c:v>
                </c:pt>
                <c:pt idx="134">
                  <c:v>4.1811226700580555</c:v>
                </c:pt>
                <c:pt idx="135">
                  <c:v>2.36481836111806</c:v>
                </c:pt>
                <c:pt idx="136">
                  <c:v>5.9420324426492446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2.6486225229581999</c:v>
                </c:pt>
                <c:pt idx="141">
                  <c:v>#N/A</c:v>
                </c:pt>
                <c:pt idx="142">
                  <c:v>0.72755062655743297</c:v>
                </c:pt>
                <c:pt idx="143">
                  <c:v>4.7750765647554996</c:v>
                </c:pt>
                <c:pt idx="144">
                  <c:v>3.3854242734045501</c:v>
                </c:pt>
                <c:pt idx="145">
                  <c:v>4.8653978507754001</c:v>
                </c:pt>
                <c:pt idx="146">
                  <c:v>1.0251967647493401</c:v>
                </c:pt>
                <c:pt idx="147">
                  <c:v>-3.2041624818658501</c:v>
                </c:pt>
                <c:pt idx="148">
                  <c:v>9.9295339934877909</c:v>
                </c:pt>
                <c:pt idx="149">
                  <c:v>44.804164286167399</c:v>
                </c:pt>
                <c:pt idx="150">
                  <c:v>2.7445613024060802</c:v>
                </c:pt>
                <c:pt idx="151">
                  <c:v>2.9537083606913801</c:v>
                </c:pt>
                <c:pt idx="152">
                  <c:v>-1.2019036863750101</c:v>
                </c:pt>
                <c:pt idx="153">
                  <c:v>2.1347688880638498</c:v>
                </c:pt>
                <c:pt idx="154">
                  <c:v>#N/A</c:v>
                </c:pt>
                <c:pt idx="155">
                  <c:v>4.0741761359675603</c:v>
                </c:pt>
                <c:pt idx="156">
                  <c:v>6.9091462486677404</c:v>
                </c:pt>
                <c:pt idx="157">
                  <c:v>16.5856169707539</c:v>
                </c:pt>
                <c:pt idx="158">
                  <c:v>#N/A</c:v>
                </c:pt>
                <c:pt idx="159">
                  <c:v>2.6486225229581999</c:v>
                </c:pt>
                <c:pt idx="160">
                  <c:v>2.6901248581157802</c:v>
                </c:pt>
                <c:pt idx="161">
                  <c:v>2.66937369053699</c:v>
                </c:pt>
                <c:pt idx="162">
                  <c:v>4.8653978507754001</c:v>
                </c:pt>
                <c:pt idx="163">
                  <c:v>39.255980689174599</c:v>
                </c:pt>
                <c:pt idx="164">
                  <c:v>#N/A</c:v>
                </c:pt>
                <c:pt idx="165">
                  <c:v>7.5649415030737499</c:v>
                </c:pt>
                <c:pt idx="166">
                  <c:v>#N/A</c:v>
                </c:pt>
                <c:pt idx="167">
                  <c:v>0.68478260869566299</c:v>
                </c:pt>
                <c:pt idx="168">
                  <c:v>#N/A</c:v>
                </c:pt>
                <c:pt idx="169">
                  <c:v>18.401043374160899</c:v>
                </c:pt>
                <c:pt idx="170">
                  <c:v>#N/A</c:v>
                </c:pt>
                <c:pt idx="171">
                  <c:v>#N/A</c:v>
                </c:pt>
                <c:pt idx="172">
                  <c:v>7.4511126095754996</c:v>
                </c:pt>
                <c:pt idx="173">
                  <c:v>2.15717918055056</c:v>
                </c:pt>
                <c:pt idx="174">
                  <c:v>#N/A</c:v>
                </c:pt>
                <c:pt idx="175">
                  <c:v>-0.114267129777519</c:v>
                </c:pt>
                <c:pt idx="176">
                  <c:v>#N/A</c:v>
                </c:pt>
                <c:pt idx="177">
                  <c:v>-2.3021250384964702</c:v>
                </c:pt>
                <c:pt idx="178">
                  <c:v>6.61837339479756</c:v>
                </c:pt>
                <c:pt idx="179">
                  <c:v>1.96143507401638</c:v>
                </c:pt>
                <c:pt idx="180">
                  <c:v>-1.2792865757262899</c:v>
                </c:pt>
                <c:pt idx="181">
                  <c:v>#N/A</c:v>
                </c:pt>
                <c:pt idx="182">
                  <c:v>2.3659673659673501</c:v>
                </c:pt>
                <c:pt idx="183">
                  <c:v>#N/A</c:v>
                </c:pt>
                <c:pt idx="184">
                  <c:v>2.17260318876207</c:v>
                </c:pt>
                <c:pt idx="185">
                  <c:v>#N/A</c:v>
                </c:pt>
                <c:pt idx="186">
                  <c:v>3.2318326090646701</c:v>
                </c:pt>
                <c:pt idx="187">
                  <c:v>#N/A</c:v>
                </c:pt>
                <c:pt idx="188">
                  <c:v>4.14263718082168</c:v>
                </c:pt>
                <c:pt idx="189">
                  <c:v>#N/A</c:v>
                </c:pt>
                <c:pt idx="190">
                  <c:v>1.2471825694963301</c:v>
                </c:pt>
                <c:pt idx="191">
                  <c:v>14.932181740770099</c:v>
                </c:pt>
                <c:pt idx="192">
                  <c:v>6.7522658610272499</c:v>
                </c:pt>
                <c:pt idx="193">
                  <c:v>3.4696599629302098</c:v>
                </c:pt>
                <c:pt idx="194">
                  <c:v>5.9390490178080704</c:v>
                </c:pt>
                <c:pt idx="195">
                  <c:v>7.1540729117986004</c:v>
                </c:pt>
                <c:pt idx="196">
                  <c:v>2.3400949031217402</c:v>
                </c:pt>
                <c:pt idx="197">
                  <c:v>1.6117611762866</c:v>
                </c:pt>
                <c:pt idx="198">
                  <c:v>3.8123720536602201</c:v>
                </c:pt>
                <c:pt idx="199">
                  <c:v>#N/A</c:v>
                </c:pt>
                <c:pt idx="200">
                  <c:v>2.1817032040472299</c:v>
                </c:pt>
                <c:pt idx="201">
                  <c:v>45.803781132636203</c:v>
                </c:pt>
                <c:pt idx="202">
                  <c:v>85.7464940960636</c:v>
                </c:pt>
                <c:pt idx="203">
                  <c:v>-2.4059320974226002</c:v>
                </c:pt>
                <c:pt idx="204">
                  <c:v>0.26512013256036698</c:v>
                </c:pt>
                <c:pt idx="205">
                  <c:v>#N/A</c:v>
                </c:pt>
                <c:pt idx="206">
                  <c:v>12.7251770130085</c:v>
                </c:pt>
                <c:pt idx="207">
                  <c:v>-1.33376350229425</c:v>
                </c:pt>
                <c:pt idx="208">
                  <c:v>0.82725060827250396</c:v>
                </c:pt>
                <c:pt idx="209">
                  <c:v>42.4539054642972</c:v>
                </c:pt>
                <c:pt idx="210">
                  <c:v>6.3473053892215701</c:v>
                </c:pt>
                <c:pt idx="211">
                  <c:v>#N/A</c:v>
                </c:pt>
                <c:pt idx="212">
                  <c:v>1.6709833737075901E-2</c:v>
                </c:pt>
                <c:pt idx="213">
                  <c:v>#N/A</c:v>
                </c:pt>
                <c:pt idx="214">
                  <c:v>10.570441607522399</c:v>
                </c:pt>
                <c:pt idx="215">
                  <c:v>6.1555875445155896</c:v>
                </c:pt>
                <c:pt idx="216">
                  <c:v>3.0927704848780251</c:v>
                </c:pt>
                <c:pt idx="217">
                  <c:v>8.02036839296842</c:v>
                </c:pt>
                <c:pt idx="218">
                  <c:v>#N/A</c:v>
                </c:pt>
                <c:pt idx="219">
                  <c:v>5.1814927974787004</c:v>
                </c:pt>
                <c:pt idx="220">
                  <c:v>4.6917056304843197</c:v>
                </c:pt>
                <c:pt idx="221">
                  <c:v>4.6917056304843197</c:v>
                </c:pt>
                <c:pt idx="222">
                  <c:v>#N/A</c:v>
                </c:pt>
                <c:pt idx="223">
                  <c:v>2.3103481398706802</c:v>
                </c:pt>
                <c:pt idx="224">
                  <c:v>4.6917056304843197</c:v>
                </c:pt>
                <c:pt idx="225">
                  <c:v>3.3630363036304498</c:v>
                </c:pt>
                <c:pt idx="226">
                  <c:v>3.5037978410894302</c:v>
                </c:pt>
                <c:pt idx="227">
                  <c:v>#N/A</c:v>
                </c:pt>
                <c:pt idx="228">
                  <c:v>1.01355044438876</c:v>
                </c:pt>
                <c:pt idx="229">
                  <c:v>4.3564337451044803</c:v>
                </c:pt>
                <c:pt idx="230">
                  <c:v>4.2495525589724803</c:v>
                </c:pt>
                <c:pt idx="231">
                  <c:v>4.3564337451044803</c:v>
                </c:pt>
                <c:pt idx="232">
                  <c:v>17.1664454201761</c:v>
                </c:pt>
                <c:pt idx="233">
                  <c:v>98.773091411216399</c:v>
                </c:pt>
                <c:pt idx="234">
                  <c:v>0.46217575633913099</c:v>
                </c:pt>
                <c:pt idx="235">
                  <c:v>0.80644438095944404</c:v>
                </c:pt>
                <c:pt idx="236">
                  <c:v>-3.70370370370367</c:v>
                </c:pt>
                <c:pt idx="237">
                  <c:v>#N/A</c:v>
                </c:pt>
                <c:pt idx="238">
                  <c:v>7.8904333605887897</c:v>
                </c:pt>
                <c:pt idx="239">
                  <c:v>0.28472645922304002</c:v>
                </c:pt>
                <c:pt idx="240">
                  <c:v>#N/A</c:v>
                </c:pt>
                <c:pt idx="241">
                  <c:v>-5.3213624882359402E-2</c:v>
                </c:pt>
                <c:pt idx="242">
                  <c:v>4.4643546767588997</c:v>
                </c:pt>
                <c:pt idx="243">
                  <c:v>3.43913590881996</c:v>
                </c:pt>
                <c:pt idx="244">
                  <c:v>2.6901248581157802</c:v>
                </c:pt>
                <c:pt idx="245">
                  <c:v>64.867487635075705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5.77736898687892</c:v>
                </c:pt>
                <c:pt idx="250">
                  <c:v>22.683671806134502</c:v>
                </c:pt>
                <c:pt idx="251">
                  <c:v>#N/A</c:v>
                </c:pt>
                <c:pt idx="252">
                  <c:v>1.7529508005142</c:v>
                </c:pt>
                <c:pt idx="253">
                  <c:v>2.1880271969735801</c:v>
                </c:pt>
                <c:pt idx="254">
                  <c:v>5.0199701482526908</c:v>
                </c:pt>
                <c:pt idx="255">
                  <c:v>5.6586880392790802</c:v>
                </c:pt>
                <c:pt idx="256">
                  <c:v>#N/A</c:v>
                </c:pt>
                <c:pt idx="257">
                  <c:v>1.9989748846745099</c:v>
                </c:pt>
                <c:pt idx="258">
                  <c:v>#N/A</c:v>
                </c:pt>
                <c:pt idx="259">
                  <c:v>4.1171023577173704</c:v>
                </c:pt>
                <c:pt idx="260">
                  <c:v>#N/A</c:v>
                </c:pt>
                <c:pt idx="261">
                  <c:v>5.5443918036874802</c:v>
                </c:pt>
                <c:pt idx="262">
                  <c:v>3.07949912638328</c:v>
                </c:pt>
                <c:pt idx="263">
                  <c:v>8.6602194936434405</c:v>
                </c:pt>
                <c:pt idx="264">
                  <c:v>26.787696679002899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D0F-4A08-9657-F5C65AC8A956}"/>
            </c:ext>
          </c:extLst>
        </c:ser>
        <c:ser>
          <c:idx val="40"/>
          <c:order val="40"/>
          <c:tx>
            <c:strRef>
              <c:f>Inflation1960_2021!$AS$4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Inflation1960_2021!$AS$5:$AS$270</c:f>
              <c:numCache>
                <c:formatCode>General</c:formatCode>
                <c:ptCount val="266"/>
                <c:pt idx="0">
                  <c:v>#N/A</c:v>
                </c:pt>
                <c:pt idx="1">
                  <c:v>8.6014851485149002</c:v>
                </c:pt>
                <c:pt idx="2">
                  <c:v>2.5307751673799301</c:v>
                </c:pt>
                <c:pt idx="3">
                  <c:v>5.0018136346823297E-2</c:v>
                </c:pt>
                <c:pt idx="4">
                  <c:v>0.33916318907175502</c:v>
                </c:pt>
                <c:pt idx="5">
                  <c:v>#N/A</c:v>
                </c:pt>
                <c:pt idx="6">
                  <c:v>#N/A</c:v>
                </c:pt>
                <c:pt idx="7">
                  <c:v>324.996871601321</c:v>
                </c:pt>
                <c:pt idx="8">
                  <c:v>0.77177979690018195</c:v>
                </c:pt>
                <c:pt idx="9">
                  <c:v>1.85379035325276</c:v>
                </c:pt>
                <c:pt idx="10">
                  <c:v>#N/A</c:v>
                </c:pt>
                <c:pt idx="11">
                  <c:v>-0.79088376893476597</c:v>
                </c:pt>
                <c:pt idx="12">
                  <c:v>4.0440213119051398</c:v>
                </c:pt>
                <c:pt idx="13">
                  <c:v>4.4574351479722498</c:v>
                </c:pt>
                <c:pt idx="14">
                  <c:v>2.3448628535727698</c:v>
                </c:pt>
                <c:pt idx="15">
                  <c:v>1.8050030370435799</c:v>
                </c:pt>
                <c:pt idx="16">
                  <c:v>1.6063294174058</c:v>
                </c:pt>
                <c:pt idx="17">
                  <c:v>-0.70485295309076801</c:v>
                </c:pt>
                <c:pt idx="18">
                  <c:v>2.2082562093753402</c:v>
                </c:pt>
                <c:pt idx="19">
                  <c:v>2.43581303489138</c:v>
                </c:pt>
                <c:pt idx="20">
                  <c:v>168.620235850933</c:v>
                </c:pt>
                <c:pt idx="21">
                  <c:v>2.5445177619090602</c:v>
                </c:pt>
                <c:pt idx="22">
                  <c:v>#N/A</c:v>
                </c:pt>
                <c:pt idx="23">
                  <c:v>4.16540442290282</c:v>
                </c:pt>
                <c:pt idx="24">
                  <c:v>#N/A</c:v>
                </c:pt>
                <c:pt idx="25">
                  <c:v>4.0109937301383596</c:v>
                </c:pt>
                <c:pt idx="26">
                  <c:v>4.6082299887259799</c:v>
                </c:pt>
                <c:pt idx="27">
                  <c:v>#N/A</c:v>
                </c:pt>
                <c:pt idx="28">
                  <c:v>8.6014851485149002</c:v>
                </c:pt>
                <c:pt idx="29">
                  <c:v>7.0441410594726603</c:v>
                </c:pt>
                <c:pt idx="30">
                  <c:v>#N/A</c:v>
                </c:pt>
                <c:pt idx="31">
                  <c:v>1.5581524763494701</c:v>
                </c:pt>
                <c:pt idx="32">
                  <c:v>10.3162621289989</c:v>
                </c:pt>
                <c:pt idx="33">
                  <c:v>-0.304212168486795</c:v>
                </c:pt>
                <c:pt idx="34">
                  <c:v>24.432024210215101</c:v>
                </c:pt>
                <c:pt idx="35">
                  <c:v>-2.4774566851983302</c:v>
                </c:pt>
                <c:pt idx="36">
                  <c:v>-0.79199252947357401</c:v>
                </c:pt>
                <c:pt idx="37">
                  <c:v>1.2271901297613499</c:v>
                </c:pt>
                <c:pt idx="38">
                  <c:v>2.7194399569197198</c:v>
                </c:pt>
                <c:pt idx="39">
                  <c:v>2.3088156083547799</c:v>
                </c:pt>
                <c:pt idx="40">
                  <c:v>#N/A</c:v>
                </c:pt>
                <c:pt idx="41">
                  <c:v>3.2034009156311201</c:v>
                </c:pt>
                <c:pt idx="42">
                  <c:v>8.9117441865876401</c:v>
                </c:pt>
                <c:pt idx="43">
                  <c:v>3.8226008808630798</c:v>
                </c:pt>
                <c:pt idx="44">
                  <c:v>#N/A</c:v>
                </c:pt>
                <c:pt idx="45">
                  <c:v>3.8432729570656998</c:v>
                </c:pt>
                <c:pt idx="46">
                  <c:v>0.34781122686459898</c:v>
                </c:pt>
                <c:pt idx="47">
                  <c:v>9.2225708023550403</c:v>
                </c:pt>
                <c:pt idx="48">
                  <c:v>#N/A</c:v>
                </c:pt>
                <c:pt idx="49">
                  <c:v>513.90684374753596</c:v>
                </c:pt>
                <c:pt idx="50">
                  <c:v>-0.88199151702542999</c:v>
                </c:pt>
                <c:pt idx="51">
                  <c:v>10.9615496593622</c:v>
                </c:pt>
                <c:pt idx="52">
                  <c:v>2.5307751673799301</c:v>
                </c:pt>
                <c:pt idx="53">
                  <c:v>4.6113155473780001</c:v>
                </c:pt>
                <c:pt idx="54">
                  <c:v>#N/A</c:v>
                </c:pt>
                <c:pt idx="55">
                  <c:v>#N/A</c:v>
                </c:pt>
                <c:pt idx="56">
                  <c:v>4.1416576470205602</c:v>
                </c:pt>
                <c:pt idx="57">
                  <c:v>3.7753882915173298</c:v>
                </c:pt>
                <c:pt idx="58">
                  <c:v>2.9032820323645701</c:v>
                </c:pt>
                <c:pt idx="59">
                  <c:v>#N/A</c:v>
                </c:pt>
                <c:pt idx="60">
                  <c:v>0.856946805358478</c:v>
                </c:pt>
                <c:pt idx="61">
                  <c:v>7.7241356618161898</c:v>
                </c:pt>
                <c:pt idx="62">
                  <c:v>3.9383274176699903</c:v>
                </c:pt>
                <c:pt idx="63">
                  <c:v>1.59196917460974</c:v>
                </c:pt>
                <c:pt idx="64">
                  <c:v>2.1585181061941201</c:v>
                </c:pt>
                <c:pt idx="65">
                  <c:v>2.1585181061941201</c:v>
                </c:pt>
                <c:pt idx="66">
                  <c:v>96.0941136930836</c:v>
                </c:pt>
                <c:pt idx="67">
                  <c:v>2.68380535348548</c:v>
                </c:pt>
                <c:pt idx="68">
                  <c:v>2.27128756828722</c:v>
                </c:pt>
                <c:pt idx="69">
                  <c:v>4.8022888690139904</c:v>
                </c:pt>
                <c:pt idx="70">
                  <c:v>#N/A</c:v>
                </c:pt>
                <c:pt idx="71">
                  <c:v>4.0184895250875998</c:v>
                </c:pt>
                <c:pt idx="72">
                  <c:v>12.208535854584399</c:v>
                </c:pt>
                <c:pt idx="73">
                  <c:v>0.66245810926647697</c:v>
                </c:pt>
                <c:pt idx="74">
                  <c:v>2.8530303928715601</c:v>
                </c:pt>
                <c:pt idx="75">
                  <c:v>3.7753882915173298</c:v>
                </c:pt>
                <c:pt idx="76">
                  <c:v>15.9408124351877</c:v>
                </c:pt>
                <c:pt idx="77">
                  <c:v>13.180890586573099</c:v>
                </c:pt>
                <c:pt idx="78">
                  <c:v>3.1507670702259198</c:v>
                </c:pt>
                <c:pt idx="79">
                  <c:v>#N/A</c:v>
                </c:pt>
                <c:pt idx="80">
                  <c:v>1.09216459977388</c:v>
                </c:pt>
                <c:pt idx="81">
                  <c:v>3.04210080667796</c:v>
                </c:pt>
                <c:pt idx="82">
                  <c:v>2.9001497359911101</c:v>
                </c:pt>
                <c:pt idx="83">
                  <c:v>1.6759598872093</c:v>
                </c:pt>
                <c:pt idx="84">
                  <c:v>#N/A</c:v>
                </c:pt>
                <c:pt idx="85">
                  <c:v>0.50492002583485496</c:v>
                </c:pt>
                <c:pt idx="86">
                  <c:v>0.84496956677370205</c:v>
                </c:pt>
                <c:pt idx="87">
                  <c:v>4.06396201382596</c:v>
                </c:pt>
                <c:pt idx="88">
                  <c:v>1.4402681867679401</c:v>
                </c:pt>
                <c:pt idx="89">
                  <c:v>40.240933123913898</c:v>
                </c:pt>
                <c:pt idx="90">
                  <c:v>#N/A</c:v>
                </c:pt>
                <c:pt idx="91">
                  <c:v>3.1511816249382698</c:v>
                </c:pt>
                <c:pt idx="92">
                  <c:v>#N/A</c:v>
                </c:pt>
                <c:pt idx="93">
                  <c:v>2.1818181818181799</c:v>
                </c:pt>
                <c:pt idx="94">
                  <c:v>#N/A</c:v>
                </c:pt>
                <c:pt idx="95">
                  <c:v>5.9775773473714002</c:v>
                </c:pt>
                <c:pt idx="96">
                  <c:v>#N/A</c:v>
                </c:pt>
                <c:pt idx="97">
                  <c:v>8.6363209493027906</c:v>
                </c:pt>
                <c:pt idx="98">
                  <c:v>6.1485433302486996</c:v>
                </c:pt>
                <c:pt idx="99">
                  <c:v>9.3332219756560395</c:v>
                </c:pt>
                <c:pt idx="100">
                  <c:v>4.16540442290282</c:v>
                </c:pt>
                <c:pt idx="101">
                  <c:v>2.6152344624631798</c:v>
                </c:pt>
                <c:pt idx="102">
                  <c:v>11.048034934497601</c:v>
                </c:pt>
                <c:pt idx="103">
                  <c:v>-3.6855036855037002</c:v>
                </c:pt>
                <c:pt idx="104">
                  <c:v>9.8036101690812707</c:v>
                </c:pt>
                <c:pt idx="105">
                  <c:v>4.8906255004256707</c:v>
                </c:pt>
                <c:pt idx="106">
                  <c:v>5.1364712324515098</c:v>
                </c:pt>
                <c:pt idx="107">
                  <c:v>4.2829763845724393</c:v>
                </c:pt>
                <c:pt idx="108">
                  <c:v>1.7045041557897649</c:v>
                </c:pt>
                <c:pt idx="109">
                  <c:v>3.9552617664927601</c:v>
                </c:pt>
                <c:pt idx="110">
                  <c:v>3.7666934839995951</c:v>
                </c:pt>
                <c:pt idx="111">
                  <c:v>4.0094359104519004</c:v>
                </c:pt>
                <c:pt idx="112">
                  <c:v>3.6886191595835101</c:v>
                </c:pt>
                <c:pt idx="113">
                  <c:v>14.4767513188566</c:v>
                </c:pt>
                <c:pt idx="114">
                  <c:v>4.97896213183735</c:v>
                </c:pt>
                <c:pt idx="115">
                  <c:v>5.5907172995780696</c:v>
                </c:pt>
                <c:pt idx="116">
                  <c:v>#N/A</c:v>
                </c:pt>
                <c:pt idx="117">
                  <c:v>1.05357543151761</c:v>
                </c:pt>
                <c:pt idx="118">
                  <c:v>2.5376853209500498</c:v>
                </c:pt>
                <c:pt idx="119">
                  <c:v>8.1710835612022095</c:v>
                </c:pt>
                <c:pt idx="120">
                  <c:v>-0.67657868359506801</c:v>
                </c:pt>
                <c:pt idx="121">
                  <c:v>0.66688092559791301</c:v>
                </c:pt>
                <c:pt idx="122">
                  <c:v>13.180890586573099</c:v>
                </c:pt>
                <c:pt idx="123">
                  <c:v>9.9800251535098194</c:v>
                </c:pt>
                <c:pt idx="124">
                  <c:v>#N/A</c:v>
                </c:pt>
                <c:pt idx="125">
                  <c:v>#N/A</c:v>
                </c:pt>
                <c:pt idx="126">
                  <c:v>2.2591658008015298</c:v>
                </c:pt>
                <c:pt idx="127">
                  <c:v>#N/A</c:v>
                </c:pt>
                <c:pt idx="128">
                  <c:v>1.8129461388708701</c:v>
                </c:pt>
                <c:pt idx="129">
                  <c:v>18.700734283802301</c:v>
                </c:pt>
                <c:pt idx="130">
                  <c:v>25.084641428131501</c:v>
                </c:pt>
                <c:pt idx="131">
                  <c:v>4.1028098304232596</c:v>
                </c:pt>
                <c:pt idx="132">
                  <c:v>4.6860273580292304</c:v>
                </c:pt>
                <c:pt idx="133">
                  <c:v>7.0699135225251402</c:v>
                </c:pt>
                <c:pt idx="134">
                  <c:v>5.9775773473714002</c:v>
                </c:pt>
                <c:pt idx="135">
                  <c:v>2.6542547779605199</c:v>
                </c:pt>
                <c:pt idx="136">
                  <c:v>4.0109937301383596</c:v>
                </c:pt>
                <c:pt idx="137">
                  <c:v>#N/A</c:v>
                </c:pt>
                <c:pt idx="138">
                  <c:v>6.1319753872269498</c:v>
                </c:pt>
                <c:pt idx="139">
                  <c:v>#N/A</c:v>
                </c:pt>
                <c:pt idx="140">
                  <c:v>-2.9000000000002402</c:v>
                </c:pt>
                <c:pt idx="141">
                  <c:v>#N/A</c:v>
                </c:pt>
                <c:pt idx="142">
                  <c:v>0.98161547885752698</c:v>
                </c:pt>
                <c:pt idx="143">
                  <c:v>4.19928825622807</c:v>
                </c:pt>
                <c:pt idx="144">
                  <c:v>3.8226008808630798</c:v>
                </c:pt>
                <c:pt idx="145">
                  <c:v>4.01021482029513</c:v>
                </c:pt>
                <c:pt idx="146">
                  <c:v>3.1507670702259198</c:v>
                </c:pt>
                <c:pt idx="147">
                  <c:v>-1.6097188396189801</c:v>
                </c:pt>
                <c:pt idx="148">
                  <c:v>11.859684500027999</c:v>
                </c:pt>
                <c:pt idx="149">
                  <c:v>29.581488463168402</c:v>
                </c:pt>
                <c:pt idx="150">
                  <c:v>1.53474023697698</c:v>
                </c:pt>
                <c:pt idx="151">
                  <c:v>-1.1747568117595</c:v>
                </c:pt>
                <c:pt idx="152">
                  <c:v>-0.67766165904674203</c:v>
                </c:pt>
                <c:pt idx="153">
                  <c:v>2.3695928753181201</c:v>
                </c:pt>
                <c:pt idx="154">
                  <c:v>#N/A</c:v>
                </c:pt>
                <c:pt idx="155">
                  <c:v>3.25406745833358</c:v>
                </c:pt>
                <c:pt idx="156">
                  <c:v>4.19928825622807</c:v>
                </c:pt>
                <c:pt idx="157">
                  <c:v>9.4915614943540394</c:v>
                </c:pt>
                <c:pt idx="158">
                  <c:v>2.1585181061941201</c:v>
                </c:pt>
                <c:pt idx="159">
                  <c:v>1.8129461388708701</c:v>
                </c:pt>
                <c:pt idx="160">
                  <c:v>2.68380535348548</c:v>
                </c:pt>
                <c:pt idx="161">
                  <c:v>2.2892199605600649</c:v>
                </c:pt>
                <c:pt idx="162">
                  <c:v>4.4874472508213952</c:v>
                </c:pt>
                <c:pt idx="163">
                  <c:v>31.299301581778401</c:v>
                </c:pt>
                <c:pt idx="164">
                  <c:v>#N/A</c:v>
                </c:pt>
                <c:pt idx="165">
                  <c:v>11.595538759332699</c:v>
                </c:pt>
                <c:pt idx="166">
                  <c:v>#N/A</c:v>
                </c:pt>
                <c:pt idx="167">
                  <c:v>1.8946345676346501</c:v>
                </c:pt>
                <c:pt idx="168">
                  <c:v>#N/A</c:v>
                </c:pt>
                <c:pt idx="169">
                  <c:v>-0.109165514668512</c:v>
                </c:pt>
                <c:pt idx="170">
                  <c:v>#N/A</c:v>
                </c:pt>
                <c:pt idx="171">
                  <c:v>#N/A</c:v>
                </c:pt>
                <c:pt idx="172">
                  <c:v>2.4788202070913301</c:v>
                </c:pt>
                <c:pt idx="173">
                  <c:v>2.3605223380195599</c:v>
                </c:pt>
                <c:pt idx="174">
                  <c:v>#N/A</c:v>
                </c:pt>
                <c:pt idx="175">
                  <c:v>2.6152344624631798</c:v>
                </c:pt>
                <c:pt idx="176">
                  <c:v>7.0699135225251402</c:v>
                </c:pt>
                <c:pt idx="177">
                  <c:v>2.9001497359911101</c:v>
                </c:pt>
                <c:pt idx="178">
                  <c:v>6.9332921556515803</c:v>
                </c:pt>
                <c:pt idx="179">
                  <c:v>3.0481486142095351</c:v>
                </c:pt>
                <c:pt idx="180">
                  <c:v>6.6074229103853499</c:v>
                </c:pt>
                <c:pt idx="181">
                  <c:v>#N/A</c:v>
                </c:pt>
                <c:pt idx="182">
                  <c:v>3.0855060913127699</c:v>
                </c:pt>
                <c:pt idx="183">
                  <c:v>#N/A</c:v>
                </c:pt>
                <c:pt idx="184">
                  <c:v>3.0638034489953649</c:v>
                </c:pt>
                <c:pt idx="185">
                  <c:v>#N/A</c:v>
                </c:pt>
                <c:pt idx="186">
                  <c:v>4.0800735860540804</c:v>
                </c:pt>
                <c:pt idx="187">
                  <c:v>2.34810327420259</c:v>
                </c:pt>
                <c:pt idx="188">
                  <c:v>4.3666645129168096</c:v>
                </c:pt>
                <c:pt idx="189">
                  <c:v>#N/A</c:v>
                </c:pt>
                <c:pt idx="190">
                  <c:v>1.4989611160577501</c:v>
                </c:pt>
                <c:pt idx="191">
                  <c:v>15.5958933107535</c:v>
                </c:pt>
                <c:pt idx="192">
                  <c:v>8.9821597675002192</c:v>
                </c:pt>
                <c:pt idx="193">
                  <c:v>3.7573383334447401</c:v>
                </c:pt>
                <c:pt idx="194">
                  <c:v>3.97712503249282</c:v>
                </c:pt>
                <c:pt idx="195">
                  <c:v>9.9001753884306201</c:v>
                </c:pt>
                <c:pt idx="196">
                  <c:v>2.8530303928715601</c:v>
                </c:pt>
                <c:pt idx="197">
                  <c:v>2.57987611218612</c:v>
                </c:pt>
                <c:pt idx="198">
                  <c:v>4.16540442290282</c:v>
                </c:pt>
                <c:pt idx="199">
                  <c:v>#N/A</c:v>
                </c:pt>
                <c:pt idx="200">
                  <c:v>1.6503352243423199</c:v>
                </c:pt>
                <c:pt idx="201">
                  <c:v>45.666594044023803</c:v>
                </c:pt>
                <c:pt idx="202">
                  <c:v>20.7987606558703</c:v>
                </c:pt>
                <c:pt idx="203">
                  <c:v>3.8995298028471601</c:v>
                </c:pt>
                <c:pt idx="204">
                  <c:v>0.96678235002473101</c:v>
                </c:pt>
                <c:pt idx="205">
                  <c:v>#N/A</c:v>
                </c:pt>
                <c:pt idx="206">
                  <c:v>12.2089456308977</c:v>
                </c:pt>
                <c:pt idx="207">
                  <c:v>-1.1249947785477299</c:v>
                </c:pt>
                <c:pt idx="208">
                  <c:v>0.73198198198154496</c:v>
                </c:pt>
                <c:pt idx="209">
                  <c:v>71.120628794654095</c:v>
                </c:pt>
                <c:pt idx="210">
                  <c:v>6.2687687687687701</c:v>
                </c:pt>
                <c:pt idx="211">
                  <c:v>#N/A</c:v>
                </c:pt>
                <c:pt idx="212">
                  <c:v>1.3616239244845501</c:v>
                </c:pt>
                <c:pt idx="213">
                  <c:v>#N/A</c:v>
                </c:pt>
                <c:pt idx="214">
                  <c:v>12.0357805974299</c:v>
                </c:pt>
                <c:pt idx="215">
                  <c:v>8.9117441865876401</c:v>
                </c:pt>
                <c:pt idx="216">
                  <c:v>3.0465508194399247</c:v>
                </c:pt>
                <c:pt idx="217">
                  <c:v>7.8895618698672099</c:v>
                </c:pt>
                <c:pt idx="218">
                  <c:v>#N/A</c:v>
                </c:pt>
                <c:pt idx="219">
                  <c:v>5.3389510292921702</c:v>
                </c:pt>
                <c:pt idx="220">
                  <c:v>4.0094359104519004</c:v>
                </c:pt>
                <c:pt idx="221">
                  <c:v>4.0094359104519004</c:v>
                </c:pt>
                <c:pt idx="222">
                  <c:v>#N/A</c:v>
                </c:pt>
                <c:pt idx="223">
                  <c:v>3.4335156341876201</c:v>
                </c:pt>
                <c:pt idx="224">
                  <c:v>6.1762759101204399</c:v>
                </c:pt>
                <c:pt idx="225">
                  <c:v>2.1488553274369702</c:v>
                </c:pt>
                <c:pt idx="226">
                  <c:v>3.71078608713611</c:v>
                </c:pt>
                <c:pt idx="227">
                  <c:v>#N/A</c:v>
                </c:pt>
                <c:pt idx="228">
                  <c:v>0.16767963748828499</c:v>
                </c:pt>
                <c:pt idx="229">
                  <c:v>4.5007885626210307</c:v>
                </c:pt>
                <c:pt idx="230">
                  <c:v>4.19928825622807</c:v>
                </c:pt>
                <c:pt idx="231">
                  <c:v>4.5007885626210307</c:v>
                </c:pt>
                <c:pt idx="232">
                  <c:v>7.1212589717230399</c:v>
                </c:pt>
                <c:pt idx="233">
                  <c:v>59.401686545078903</c:v>
                </c:pt>
                <c:pt idx="234">
                  <c:v>0.89914373404174297</c:v>
                </c:pt>
                <c:pt idx="235">
                  <c:v>1.5585291967900601</c:v>
                </c:pt>
                <c:pt idx="236">
                  <c:v>-3.8461538461537899</c:v>
                </c:pt>
                <c:pt idx="237">
                  <c:v>#N/A</c:v>
                </c:pt>
                <c:pt idx="238">
                  <c:v>5.92396109637476</c:v>
                </c:pt>
                <c:pt idx="239">
                  <c:v>1.59196917460974</c:v>
                </c:pt>
                <c:pt idx="240">
                  <c:v>#N/A</c:v>
                </c:pt>
                <c:pt idx="241">
                  <c:v>1.8626059546306599</c:v>
                </c:pt>
                <c:pt idx="242">
                  <c:v>6.3276355141115603</c:v>
                </c:pt>
                <c:pt idx="243">
                  <c:v>3.5554131966687899</c:v>
                </c:pt>
                <c:pt idx="244">
                  <c:v>2.9623079473860598</c:v>
                </c:pt>
                <c:pt idx="245">
                  <c:v>54.915370581268299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3.39202158512999</c:v>
                </c:pt>
                <c:pt idx="250">
                  <c:v>28.2030972388552</c:v>
                </c:pt>
                <c:pt idx="251">
                  <c:v>#N/A</c:v>
                </c:pt>
                <c:pt idx="252">
                  <c:v>1.18295624210404</c:v>
                </c:pt>
                <c:pt idx="253">
                  <c:v>3.3768572714993499</c:v>
                </c:pt>
                <c:pt idx="254">
                  <c:v>5.6582641883317848</c:v>
                </c:pt>
                <c:pt idx="255">
                  <c:v>4.7638247273324801</c:v>
                </c:pt>
                <c:pt idx="256">
                  <c:v>#N/A</c:v>
                </c:pt>
                <c:pt idx="257">
                  <c:v>2.5376884422110599</c:v>
                </c:pt>
                <c:pt idx="258">
                  <c:v>#N/A</c:v>
                </c:pt>
                <c:pt idx="259">
                  <c:v>-1.7103372785111299</c:v>
                </c:pt>
                <c:pt idx="260">
                  <c:v>#N/A</c:v>
                </c:pt>
                <c:pt idx="261">
                  <c:v>2.7981989243575698</c:v>
                </c:pt>
                <c:pt idx="262">
                  <c:v>3.494464415428205</c:v>
                </c:pt>
                <c:pt idx="263">
                  <c:v>4.5899999999998098</c:v>
                </c:pt>
                <c:pt idx="264">
                  <c:v>26.030411788812099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D0F-4A08-9657-F5C65AC8A956}"/>
            </c:ext>
          </c:extLst>
        </c:ser>
        <c:ser>
          <c:idx val="41"/>
          <c:order val="41"/>
          <c:tx>
            <c:strRef>
              <c:f>Inflation1960_2021!$AT$4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Inflation1960_2021!$AT$5:$AT$270</c:f>
              <c:numCache>
                <c:formatCode>General</c:formatCode>
                <c:ptCount val="266"/>
                <c:pt idx="0">
                  <c:v>#N/A</c:v>
                </c:pt>
                <c:pt idx="1">
                  <c:v>5.8403539831155751</c:v>
                </c:pt>
                <c:pt idx="2">
                  <c:v>4.3615291400725296</c:v>
                </c:pt>
                <c:pt idx="3">
                  <c:v>3.1075882703143498</c:v>
                </c:pt>
                <c:pt idx="4">
                  <c:v>4.2259883485467897</c:v>
                </c:pt>
                <c:pt idx="5">
                  <c:v>#N/A</c:v>
                </c:pt>
                <c:pt idx="6">
                  <c:v>#N/A</c:v>
                </c:pt>
                <c:pt idx="7">
                  <c:v>152.56102246929899</c:v>
                </c:pt>
                <c:pt idx="8">
                  <c:v>1.40279663573984</c:v>
                </c:pt>
                <c:pt idx="9">
                  <c:v>1.77220437351018</c:v>
                </c:pt>
                <c:pt idx="10">
                  <c:v>#N/A</c:v>
                </c:pt>
                <c:pt idx="11">
                  <c:v>3.1459046468501901</c:v>
                </c:pt>
                <c:pt idx="12">
                  <c:v>2.8836043031626</c:v>
                </c:pt>
                <c:pt idx="13">
                  <c:v>4.4071353620147002</c:v>
                </c:pt>
                <c:pt idx="14">
                  <c:v>2.6500007727952899</c:v>
                </c:pt>
                <c:pt idx="15">
                  <c:v>1.5471959015227801</c:v>
                </c:pt>
                <c:pt idx="16">
                  <c:v>2.04498977505121</c:v>
                </c:pt>
                <c:pt idx="17">
                  <c:v>-1.2075718015665999</c:v>
                </c:pt>
                <c:pt idx="18">
                  <c:v>2.0071737421384199</c:v>
                </c:pt>
                <c:pt idx="19">
                  <c:v>2.5778349043128901</c:v>
                </c:pt>
                <c:pt idx="20">
                  <c:v>61.134933161847698</c:v>
                </c:pt>
                <c:pt idx="21">
                  <c:v>2.4692582308607798</c:v>
                </c:pt>
                <c:pt idx="22">
                  <c:v>#N/A</c:v>
                </c:pt>
                <c:pt idx="23">
                  <c:v>3.9842954776789501</c:v>
                </c:pt>
                <c:pt idx="24">
                  <c:v>#N/A</c:v>
                </c:pt>
                <c:pt idx="25">
                  <c:v>3.4104046242774002</c:v>
                </c:pt>
                <c:pt idx="26">
                  <c:v>1.5896537787956799</c:v>
                </c:pt>
                <c:pt idx="27">
                  <c:v>#N/A</c:v>
                </c:pt>
                <c:pt idx="28">
                  <c:v>6.5590376701486397</c:v>
                </c:pt>
                <c:pt idx="29">
                  <c:v>6.8403590248752497</c:v>
                </c:pt>
                <c:pt idx="30">
                  <c:v>#N/A</c:v>
                </c:pt>
                <c:pt idx="31">
                  <c:v>0.59589041095898299</c:v>
                </c:pt>
                <c:pt idx="32">
                  <c:v>7.3609392723184897</c:v>
                </c:pt>
                <c:pt idx="33">
                  <c:v>5.0074329082237403</c:v>
                </c:pt>
                <c:pt idx="34">
                  <c:v>9.2961877134188509</c:v>
                </c:pt>
                <c:pt idx="35">
                  <c:v>3.3499647231789602</c:v>
                </c:pt>
                <c:pt idx="36">
                  <c:v>-0.60064830012367998</c:v>
                </c:pt>
                <c:pt idx="37">
                  <c:v>4.4197724588114298</c:v>
                </c:pt>
                <c:pt idx="38">
                  <c:v>2.5251201397990699</c:v>
                </c:pt>
                <c:pt idx="39">
                  <c:v>2.6026240231731101</c:v>
                </c:pt>
                <c:pt idx="40">
                  <c:v>#N/A</c:v>
                </c:pt>
                <c:pt idx="41">
                  <c:v>3.8348606023735998</c:v>
                </c:pt>
                <c:pt idx="42">
                  <c:v>5.7482798165137696</c:v>
                </c:pt>
                <c:pt idx="43">
                  <c:v>12.4312865279941</c:v>
                </c:pt>
                <c:pt idx="44">
                  <c:v>#N/A</c:v>
                </c:pt>
                <c:pt idx="45">
                  <c:v>3.5691005300146501</c:v>
                </c:pt>
                <c:pt idx="46">
                  <c:v>0.71912560912010703</c:v>
                </c:pt>
                <c:pt idx="47">
                  <c:v>7.9697029313397598</c:v>
                </c:pt>
                <c:pt idx="48">
                  <c:v>5.5545939481681597</c:v>
                </c:pt>
                <c:pt idx="49">
                  <c:v>359.93661426458601</c:v>
                </c:pt>
                <c:pt idx="50">
                  <c:v>5.5989921814069199E-2</c:v>
                </c:pt>
                <c:pt idx="51">
                  <c:v>11.255615709117199</c:v>
                </c:pt>
                <c:pt idx="52">
                  <c:v>4.3615291400725296</c:v>
                </c:pt>
                <c:pt idx="53">
                  <c:v>3.7767024666589002</c:v>
                </c:pt>
                <c:pt idx="54">
                  <c:v>#N/A</c:v>
                </c:pt>
                <c:pt idx="55">
                  <c:v>1.7928286852589601</c:v>
                </c:pt>
                <c:pt idx="56">
                  <c:v>1.97304191729919</c:v>
                </c:pt>
                <c:pt idx="57">
                  <c:v>4.6626755698825502</c:v>
                </c:pt>
                <c:pt idx="58">
                  <c:v>2.3378700025526098</c:v>
                </c:pt>
                <c:pt idx="59">
                  <c:v>1.74665224985432</c:v>
                </c:pt>
                <c:pt idx="60">
                  <c:v>1.30389403465961</c:v>
                </c:pt>
                <c:pt idx="61">
                  <c:v>8.8830684881296502</c:v>
                </c:pt>
                <c:pt idx="62">
                  <c:v>3.7650568485383049</c:v>
                </c:pt>
                <c:pt idx="63">
                  <c:v>3.57755452095076</c:v>
                </c:pt>
                <c:pt idx="64">
                  <c:v>4.27267024465106</c:v>
                </c:pt>
                <c:pt idx="65">
                  <c:v>4.27267024465106</c:v>
                </c:pt>
                <c:pt idx="66">
                  <c:v>37.6780209421416</c:v>
                </c:pt>
                <c:pt idx="67">
                  <c:v>2.2697572047595398</c:v>
                </c:pt>
                <c:pt idx="68">
                  <c:v>3.7508205747201999</c:v>
                </c:pt>
                <c:pt idx="69">
                  <c:v>8.8253892585496505</c:v>
                </c:pt>
                <c:pt idx="70">
                  <c:v>#N/A</c:v>
                </c:pt>
                <c:pt idx="71">
                  <c:v>5.7482798165137696</c:v>
                </c:pt>
                <c:pt idx="72">
                  <c:v>5.9421098228164704</c:v>
                </c:pt>
                <c:pt idx="73">
                  <c:v>-8.2378445339113497</c:v>
                </c:pt>
                <c:pt idx="74">
                  <c:v>2.7851654271355502</c:v>
                </c:pt>
                <c:pt idx="75">
                  <c:v>4.2628722887370305</c:v>
                </c:pt>
                <c:pt idx="76">
                  <c:v>8.35413777161342</c:v>
                </c:pt>
                <c:pt idx="77">
                  <c:v>7.8575385219659548</c:v>
                </c:pt>
                <c:pt idx="78">
                  <c:v>3.37396832213867</c:v>
                </c:pt>
                <c:pt idx="79">
                  <c:v>#N/A</c:v>
                </c:pt>
                <c:pt idx="80">
                  <c:v>4.27267024465106</c:v>
                </c:pt>
                <c:pt idx="81">
                  <c:v>2.5784408009889401</c:v>
                </c:pt>
                <c:pt idx="82">
                  <c:v>4.7136026835175855</c:v>
                </c:pt>
                <c:pt idx="83">
                  <c:v>1.6347807954959901</c:v>
                </c:pt>
                <c:pt idx="84">
                  <c:v>#N/A</c:v>
                </c:pt>
                <c:pt idx="85">
                  <c:v>2.1376205270146702</c:v>
                </c:pt>
                <c:pt idx="86">
                  <c:v>4.4925960923975401</c:v>
                </c:pt>
                <c:pt idx="87">
                  <c:v>4.6460444205863203</c:v>
                </c:pt>
                <c:pt idx="88">
                  <c:v>1.9838569361782901</c:v>
                </c:pt>
                <c:pt idx="89">
                  <c:v>41.509496287803103</c:v>
                </c:pt>
                <c:pt idx="90">
                  <c:v>#N/A</c:v>
                </c:pt>
                <c:pt idx="91">
                  <c:v>3.37396832213867</c:v>
                </c:pt>
                <c:pt idx="92">
                  <c:v>#N/A</c:v>
                </c:pt>
                <c:pt idx="93">
                  <c:v>3.1409930520254599</c:v>
                </c:pt>
                <c:pt idx="94">
                  <c:v>#N/A</c:v>
                </c:pt>
                <c:pt idx="95">
                  <c:v>7.2858736661013399</c:v>
                </c:pt>
                <c:pt idx="96">
                  <c:v>#N/A</c:v>
                </c:pt>
                <c:pt idx="97">
                  <c:v>3.3481226552710899</c:v>
                </c:pt>
                <c:pt idx="98">
                  <c:v>2.6274131420333302</c:v>
                </c:pt>
                <c:pt idx="99">
                  <c:v>13.31672224251</c:v>
                </c:pt>
                <c:pt idx="100">
                  <c:v>4.60374621964682</c:v>
                </c:pt>
                <c:pt idx="101">
                  <c:v>2.5784408009889401</c:v>
                </c:pt>
                <c:pt idx="102">
                  <c:v>9.6741555686537293</c:v>
                </c:pt>
                <c:pt idx="103">
                  <c:v>-1.65816326530608</c:v>
                </c:pt>
                <c:pt idx="104">
                  <c:v>9.1168091168091294</c:v>
                </c:pt>
                <c:pt idx="105">
                  <c:v>5.6192767231400946</c:v>
                </c:pt>
                <c:pt idx="106">
                  <c:v>6.4050855038686496</c:v>
                </c:pt>
                <c:pt idx="107">
                  <c:v>5.1474680022261898</c:v>
                </c:pt>
                <c:pt idx="108">
                  <c:v>3.8113174839150101</c:v>
                </c:pt>
                <c:pt idx="109">
                  <c:v>4.4925960923975401</c:v>
                </c:pt>
                <c:pt idx="110">
                  <c:v>4.3615291400725296</c:v>
                </c:pt>
                <c:pt idx="111">
                  <c:v>3.7792931223564099</c:v>
                </c:pt>
                <c:pt idx="112">
                  <c:v>11.500114879176801</c:v>
                </c:pt>
                <c:pt idx="113">
                  <c:v>11.2742471332117</c:v>
                </c:pt>
                <c:pt idx="114">
                  <c:v>16.374081496326198</c:v>
                </c:pt>
                <c:pt idx="115">
                  <c:v>4.8729048729048703</c:v>
                </c:pt>
                <c:pt idx="116">
                  <c:v>#N/A</c:v>
                </c:pt>
                <c:pt idx="117">
                  <c:v>1.15350488021294</c:v>
                </c:pt>
                <c:pt idx="118">
                  <c:v>2.7851654271355502</c:v>
                </c:pt>
                <c:pt idx="119">
                  <c:v>6.8019093078759001</c:v>
                </c:pt>
                <c:pt idx="120">
                  <c:v>-0.74005550416279897</c:v>
                </c:pt>
                <c:pt idx="121">
                  <c:v>1.77220437351018</c:v>
                </c:pt>
                <c:pt idx="122">
                  <c:v>8.35413777161342</c:v>
                </c:pt>
                <c:pt idx="123">
                  <c:v>5.7385981434146798</c:v>
                </c:pt>
                <c:pt idx="124">
                  <c:v>#N/A</c:v>
                </c:pt>
                <c:pt idx="125">
                  <c:v>#N/A</c:v>
                </c:pt>
                <c:pt idx="126">
                  <c:v>4.0665758789779103</c:v>
                </c:pt>
                <c:pt idx="127">
                  <c:v>#N/A</c:v>
                </c:pt>
                <c:pt idx="128">
                  <c:v>1.30000000000001</c:v>
                </c:pt>
                <c:pt idx="129">
                  <c:v>6.9196798942304101</c:v>
                </c:pt>
                <c:pt idx="130">
                  <c:v>7.8118079478346898</c:v>
                </c:pt>
                <c:pt idx="131">
                  <c:v>4.6460444205863203</c:v>
                </c:pt>
                <c:pt idx="132">
                  <c:v>4.3593406521727402</c:v>
                </c:pt>
                <c:pt idx="133">
                  <c:v>6.8019093078759001</c:v>
                </c:pt>
                <c:pt idx="134">
                  <c:v>5.5366532632230303</c:v>
                </c:pt>
                <c:pt idx="135">
                  <c:v>2.4870400355545499</c:v>
                </c:pt>
                <c:pt idx="136">
                  <c:v>4.7148963468960998</c:v>
                </c:pt>
                <c:pt idx="137">
                  <c:v>#N/A</c:v>
                </c:pt>
                <c:pt idx="138">
                  <c:v>-9.6161535385847206</c:v>
                </c:pt>
                <c:pt idx="139">
                  <c:v>#N/A</c:v>
                </c:pt>
                <c:pt idx="140">
                  <c:v>-8.8139375214554594</c:v>
                </c:pt>
                <c:pt idx="141">
                  <c:v>#N/A</c:v>
                </c:pt>
                <c:pt idx="142">
                  <c:v>1.3671203081782599</c:v>
                </c:pt>
                <c:pt idx="143">
                  <c:v>5.1672399608334096</c:v>
                </c:pt>
                <c:pt idx="144">
                  <c:v>4.4925960923975401</c:v>
                </c:pt>
                <c:pt idx="145">
                  <c:v>4.4197724588114298</c:v>
                </c:pt>
                <c:pt idx="146">
                  <c:v>2.6638211057910302</c:v>
                </c:pt>
                <c:pt idx="147">
                  <c:v>-1.98465008641648</c:v>
                </c:pt>
                <c:pt idx="148">
                  <c:v>7.9169448452958502</c:v>
                </c:pt>
                <c:pt idx="149">
                  <c:v>22.7</c:v>
                </c:pt>
                <c:pt idx="150">
                  <c:v>1.4167847320610201</c:v>
                </c:pt>
                <c:pt idx="151">
                  <c:v>0.67257737006248297</c:v>
                </c:pt>
                <c:pt idx="152">
                  <c:v>5.1870119194406303</c:v>
                </c:pt>
                <c:pt idx="153">
                  <c:v>2.9294924432410099</c:v>
                </c:pt>
                <c:pt idx="154">
                  <c:v>#N/A</c:v>
                </c:pt>
                <c:pt idx="155">
                  <c:v>4.7148963468960998</c:v>
                </c:pt>
                <c:pt idx="156">
                  <c:v>5.3893442622950696</c:v>
                </c:pt>
                <c:pt idx="157">
                  <c:v>6.3677380623503197</c:v>
                </c:pt>
                <c:pt idx="158">
                  <c:v>0.502497351294105</c:v>
                </c:pt>
                <c:pt idx="159">
                  <c:v>1.74665224985432</c:v>
                </c:pt>
                <c:pt idx="160">
                  <c:v>2.1265452690464599</c:v>
                </c:pt>
                <c:pt idx="161">
                  <c:v>2.2697572047595398</c:v>
                </c:pt>
                <c:pt idx="162">
                  <c:v>5.3072208102854397</c:v>
                </c:pt>
                <c:pt idx="163">
                  <c:v>9.7646628575764307</c:v>
                </c:pt>
                <c:pt idx="164">
                  <c:v>#N/A</c:v>
                </c:pt>
                <c:pt idx="165">
                  <c:v>6.2773602048400701</c:v>
                </c:pt>
                <c:pt idx="166">
                  <c:v>#N/A</c:v>
                </c:pt>
                <c:pt idx="167">
                  <c:v>0.61980187529795805</c:v>
                </c:pt>
                <c:pt idx="168">
                  <c:v>#N/A</c:v>
                </c:pt>
                <c:pt idx="169">
                  <c:v>21.101305376922902</c:v>
                </c:pt>
                <c:pt idx="170">
                  <c:v>#N/A</c:v>
                </c:pt>
                <c:pt idx="171">
                  <c:v>#N/A</c:v>
                </c:pt>
                <c:pt idx="172">
                  <c:v>2.6883037354563002</c:v>
                </c:pt>
                <c:pt idx="173">
                  <c:v>4.1558412719561098</c:v>
                </c:pt>
                <c:pt idx="174">
                  <c:v>#N/A</c:v>
                </c:pt>
                <c:pt idx="175">
                  <c:v>2.6258163039290099</c:v>
                </c:pt>
                <c:pt idx="176">
                  <c:v>5.9860418627951697</c:v>
                </c:pt>
                <c:pt idx="177">
                  <c:v>4.0055142835267601</c:v>
                </c:pt>
                <c:pt idx="178">
                  <c:v>18.873646209386301</c:v>
                </c:pt>
                <c:pt idx="179">
                  <c:v>2.6756456293265449</c:v>
                </c:pt>
                <c:pt idx="180">
                  <c:v>5.19888525744053</c:v>
                </c:pt>
                <c:pt idx="181">
                  <c:v>#N/A</c:v>
                </c:pt>
                <c:pt idx="182">
                  <c:v>3.0041970399823099</c:v>
                </c:pt>
                <c:pt idx="183">
                  <c:v>#N/A</c:v>
                </c:pt>
                <c:pt idx="184">
                  <c:v>3.1890826810604898</c:v>
                </c:pt>
                <c:pt idx="185">
                  <c:v>-0.81666666666666499</c:v>
                </c:pt>
                <c:pt idx="186">
                  <c:v>3.3801846737281802</c:v>
                </c:pt>
                <c:pt idx="187">
                  <c:v>4.055477441664145</c:v>
                </c:pt>
                <c:pt idx="188">
                  <c:v>3.1482614459061602</c:v>
                </c:pt>
                <c:pt idx="189">
                  <c:v>#N/A</c:v>
                </c:pt>
                <c:pt idx="190">
                  <c:v>0.30706243602871303</c:v>
                </c:pt>
                <c:pt idx="191">
                  <c:v>9.2981733278397005</c:v>
                </c:pt>
                <c:pt idx="192">
                  <c:v>7.2680602858482102</c:v>
                </c:pt>
                <c:pt idx="193">
                  <c:v>1.9770987850205199</c:v>
                </c:pt>
                <c:pt idx="194">
                  <c:v>5.3455019556714003</c:v>
                </c:pt>
                <c:pt idx="195">
                  <c:v>5.4083354556615104</c:v>
                </c:pt>
                <c:pt idx="196">
                  <c:v>4.3699033055179504</c:v>
                </c:pt>
                <c:pt idx="197">
                  <c:v>2.65691093929316</c:v>
                </c:pt>
                <c:pt idx="198">
                  <c:v>5.0774504552249651</c:v>
                </c:pt>
                <c:pt idx="199">
                  <c:v>#N/A</c:v>
                </c:pt>
                <c:pt idx="200">
                  <c:v>1.4713343480468</c:v>
                </c:pt>
                <c:pt idx="201">
                  <c:v>34.477012349352798</c:v>
                </c:pt>
                <c:pt idx="202">
                  <c:v>21.4770072117159</c:v>
                </c:pt>
                <c:pt idx="203">
                  <c:v>3.34285506749407</c:v>
                </c:pt>
                <c:pt idx="204">
                  <c:v>3.83828463867723</c:v>
                </c:pt>
                <c:pt idx="205">
                  <c:v>#N/A</c:v>
                </c:pt>
                <c:pt idx="206">
                  <c:v>9.2220370756088901</c:v>
                </c:pt>
                <c:pt idx="207">
                  <c:v>-1.12094477457178</c:v>
                </c:pt>
                <c:pt idx="208">
                  <c:v>2.9745008391957199</c:v>
                </c:pt>
                <c:pt idx="209">
                  <c:v>95.005225810000695</c:v>
                </c:pt>
                <c:pt idx="210">
                  <c:v>5.9696220416815597</c:v>
                </c:pt>
                <c:pt idx="211">
                  <c:v>#N/A</c:v>
                </c:pt>
                <c:pt idx="212">
                  <c:v>0.99719795615596696</c:v>
                </c:pt>
                <c:pt idx="213">
                  <c:v>#N/A</c:v>
                </c:pt>
                <c:pt idx="214">
                  <c:v>7.3296201911553203</c:v>
                </c:pt>
                <c:pt idx="215">
                  <c:v>8.3796658749220505</c:v>
                </c:pt>
                <c:pt idx="216">
                  <c:v>3.3801846737281802</c:v>
                </c:pt>
                <c:pt idx="217">
                  <c:v>6.9258373205742396</c:v>
                </c:pt>
                <c:pt idx="218">
                  <c:v>#N/A</c:v>
                </c:pt>
                <c:pt idx="219">
                  <c:v>5.7019001830571598</c:v>
                </c:pt>
                <c:pt idx="220">
                  <c:v>3.1482614459061602</c:v>
                </c:pt>
                <c:pt idx="221">
                  <c:v>3.1482614459061602</c:v>
                </c:pt>
                <c:pt idx="222">
                  <c:v>#N/A</c:v>
                </c:pt>
                <c:pt idx="223">
                  <c:v>3.5898341333811401</c:v>
                </c:pt>
                <c:pt idx="224">
                  <c:v>14.1584557991201</c:v>
                </c:pt>
                <c:pt idx="225">
                  <c:v>2.3034474834925698</c:v>
                </c:pt>
                <c:pt idx="226">
                  <c:v>5.3072208102854397</c:v>
                </c:pt>
                <c:pt idx="227">
                  <c:v>#N/A</c:v>
                </c:pt>
                <c:pt idx="228">
                  <c:v>0.90085848586648498</c:v>
                </c:pt>
                <c:pt idx="229">
                  <c:v>5.1474680022261898</c:v>
                </c:pt>
                <c:pt idx="230">
                  <c:v>5.0774504552249651</c:v>
                </c:pt>
                <c:pt idx="231">
                  <c:v>5.1474680022261898</c:v>
                </c:pt>
                <c:pt idx="232">
                  <c:v>1.9352957209532</c:v>
                </c:pt>
                <c:pt idx="233">
                  <c:v>38.5862878872612</c:v>
                </c:pt>
                <c:pt idx="234">
                  <c:v>2.4059583414543502</c:v>
                </c:pt>
                <c:pt idx="235">
                  <c:v>0.98902032983255495</c:v>
                </c:pt>
                <c:pt idx="236">
                  <c:v>2.9999999999999498</c:v>
                </c:pt>
                <c:pt idx="237">
                  <c:v>38.591889448859902</c:v>
                </c:pt>
                <c:pt idx="238">
                  <c:v>5.1474680022261898</c:v>
                </c:pt>
                <c:pt idx="239">
                  <c:v>1.6269088731408901</c:v>
                </c:pt>
                <c:pt idx="240">
                  <c:v>#N/A</c:v>
                </c:pt>
                <c:pt idx="241">
                  <c:v>3.9195913365315298</c:v>
                </c:pt>
                <c:pt idx="242">
                  <c:v>8.2902831885033006</c:v>
                </c:pt>
                <c:pt idx="243">
                  <c:v>5.5366532632230303</c:v>
                </c:pt>
                <c:pt idx="244">
                  <c:v>1.98333333333338</c:v>
                </c:pt>
                <c:pt idx="245">
                  <c:v>54.400188761907501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1.8651252408477299</c:v>
                </c:pt>
                <c:pt idx="250">
                  <c:v>11.958808539046</c:v>
                </c:pt>
                <c:pt idx="251">
                  <c:v>#N/A</c:v>
                </c:pt>
                <c:pt idx="252">
                  <c:v>1.5323496027241801</c:v>
                </c:pt>
                <c:pt idx="253">
                  <c:v>2.8261711188540199</c:v>
                </c:pt>
                <c:pt idx="254">
                  <c:v>6.0348191227037393</c:v>
                </c:pt>
                <c:pt idx="255">
                  <c:v>4.3593406521727402</c:v>
                </c:pt>
                <c:pt idx="256">
                  <c:v>#N/A</c:v>
                </c:pt>
                <c:pt idx="257">
                  <c:v>3.57755452095076</c:v>
                </c:pt>
                <c:pt idx="258">
                  <c:v>#N/A</c:v>
                </c:pt>
                <c:pt idx="259">
                  <c:v>-0.431544511728152</c:v>
                </c:pt>
                <c:pt idx="260">
                  <c:v>#N/A</c:v>
                </c:pt>
                <c:pt idx="261">
                  <c:v>1.22278475878899</c:v>
                </c:pt>
                <c:pt idx="262">
                  <c:v>3.83828463867723</c:v>
                </c:pt>
                <c:pt idx="263">
                  <c:v>11.9115912929855</c:v>
                </c:pt>
                <c:pt idx="264">
                  <c:v>21.3937821792546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D0F-4A08-9657-F5C65AC8A956}"/>
            </c:ext>
          </c:extLst>
        </c:ser>
        <c:ser>
          <c:idx val="42"/>
          <c:order val="42"/>
          <c:tx>
            <c:strRef>
              <c:f>Inflation1960_2021!$AU$4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Inflation1960_2021!$AU$5:$AU$270</c:f>
              <c:numCache>
                <c:formatCode>General</c:formatCode>
                <c:ptCount val="266"/>
                <c:pt idx="0">
                  <c:v>#N/A</c:v>
                </c:pt>
                <c:pt idx="1">
                  <c:v>8.7637536642617349</c:v>
                </c:pt>
                <c:pt idx="2">
                  <c:v>3.1886933022058948</c:v>
                </c:pt>
                <c:pt idx="3">
                  <c:v>7.7705258343155101</c:v>
                </c:pt>
                <c:pt idx="4">
                  <c:v>1.4183019234504499</c:v>
                </c:pt>
                <c:pt idx="5">
                  <c:v>#N/A</c:v>
                </c:pt>
                <c:pt idx="6">
                  <c:v>#N/A</c:v>
                </c:pt>
                <c:pt idx="7">
                  <c:v>108.89743608942899</c:v>
                </c:pt>
                <c:pt idx="8">
                  <c:v>2.4076580129349199</c:v>
                </c:pt>
                <c:pt idx="9">
                  <c:v>1.8329938900204901</c:v>
                </c:pt>
                <c:pt idx="10">
                  <c:v>#N/A</c:v>
                </c:pt>
                <c:pt idx="11">
                  <c:v>1.0600492934166701</c:v>
                </c:pt>
                <c:pt idx="12">
                  <c:v>3.31524678585428</c:v>
                </c:pt>
                <c:pt idx="13">
                  <c:v>2.98157453936349</c:v>
                </c:pt>
                <c:pt idx="14">
                  <c:v>1.8103578776413201</c:v>
                </c:pt>
                <c:pt idx="15">
                  <c:v>2.7711647199826799</c:v>
                </c:pt>
                <c:pt idx="16">
                  <c:v>2.17357792508091</c:v>
                </c:pt>
                <c:pt idx="17">
                  <c:v>-0.49554013875117198</c:v>
                </c:pt>
                <c:pt idx="18">
                  <c:v>3.3325649327190798</c:v>
                </c:pt>
                <c:pt idx="19">
                  <c:v>0.125249458055994</c:v>
                </c:pt>
                <c:pt idx="20">
                  <c:v>42.537548134879401</c:v>
                </c:pt>
                <c:pt idx="21">
                  <c:v>1.6452143617535899</c:v>
                </c:pt>
                <c:pt idx="22">
                  <c:v>#N/A</c:v>
                </c:pt>
                <c:pt idx="23">
                  <c:v>2.4891623549154001</c:v>
                </c:pt>
                <c:pt idx="24">
                  <c:v>#N/A</c:v>
                </c:pt>
                <c:pt idx="25">
                  <c:v>2.4834304879022402</c:v>
                </c:pt>
                <c:pt idx="26">
                  <c:v>0.92825885161106103</c:v>
                </c:pt>
                <c:pt idx="27">
                  <c:v>#N/A</c:v>
                </c:pt>
                <c:pt idx="28">
                  <c:v>8.0327966252748606</c:v>
                </c:pt>
                <c:pt idx="29">
                  <c:v>8.4501643770833006</c:v>
                </c:pt>
                <c:pt idx="30">
                  <c:v>#N/A</c:v>
                </c:pt>
                <c:pt idx="31">
                  <c:v>-2.3149724245932002</c:v>
                </c:pt>
                <c:pt idx="32">
                  <c:v>5.8101436572182301</c:v>
                </c:pt>
                <c:pt idx="33">
                  <c:v>2.1756948066460802</c:v>
                </c:pt>
                <c:pt idx="34">
                  <c:v>-1.3656800532806099</c:v>
                </c:pt>
                <c:pt idx="35">
                  <c:v>1.8845341007676399</c:v>
                </c:pt>
                <c:pt idx="36">
                  <c:v>0.21146656802258601</c:v>
                </c:pt>
                <c:pt idx="37">
                  <c:v>2.8344226012806701</c:v>
                </c:pt>
                <c:pt idx="38">
                  <c:v>2.25839440940856</c:v>
                </c:pt>
                <c:pt idx="39">
                  <c:v>2.1073344756414798</c:v>
                </c:pt>
                <c:pt idx="40">
                  <c:v>#N/A</c:v>
                </c:pt>
                <c:pt idx="41">
                  <c:v>2.3318170351623602</c:v>
                </c:pt>
                <c:pt idx="42">
                  <c:v>3.1271422298460401</c:v>
                </c:pt>
                <c:pt idx="43">
                  <c:v>5.1918189519544597</c:v>
                </c:pt>
                <c:pt idx="44">
                  <c:v>#N/A</c:v>
                </c:pt>
                <c:pt idx="45">
                  <c:v>2.4893981665070299</c:v>
                </c:pt>
                <c:pt idx="46">
                  <c:v>-0.73197090235027595</c:v>
                </c:pt>
                <c:pt idx="47">
                  <c:v>6.3519250742515503</c:v>
                </c:pt>
                <c:pt idx="48">
                  <c:v>3.5330421430807499</c:v>
                </c:pt>
                <c:pt idx="49">
                  <c:v>31.522582602549502</c:v>
                </c:pt>
                <c:pt idx="50">
                  <c:v>4.3787597178087196</c:v>
                </c:pt>
                <c:pt idx="51">
                  <c:v>9.1675204850911491</c:v>
                </c:pt>
                <c:pt idx="52">
                  <c:v>3.0772648515743</c:v>
                </c:pt>
                <c:pt idx="53">
                  <c:v>1.6717843739338201</c:v>
                </c:pt>
                <c:pt idx="54">
                  <c:v>#N/A</c:v>
                </c:pt>
                <c:pt idx="55">
                  <c:v>0.39138943248531399</c:v>
                </c:pt>
                <c:pt idx="56">
                  <c:v>2.8011550518074602</c:v>
                </c:pt>
                <c:pt idx="57">
                  <c:v>1.90298097019031</c:v>
                </c:pt>
                <c:pt idx="58">
                  <c:v>2.4244366121969398</c:v>
                </c:pt>
                <c:pt idx="59">
                  <c:v>0.63761955366634504</c:v>
                </c:pt>
                <c:pt idx="60">
                  <c:v>0.17005533019767399</c:v>
                </c:pt>
                <c:pt idx="61">
                  <c:v>5.2233676975944503</c:v>
                </c:pt>
                <c:pt idx="62">
                  <c:v>4.2379122191717098</c:v>
                </c:pt>
                <c:pt idx="63">
                  <c:v>1.8857200024036551</c:v>
                </c:pt>
                <c:pt idx="64">
                  <c:v>2.3431699096098049</c:v>
                </c:pt>
                <c:pt idx="65">
                  <c:v>2.3431699096098049</c:v>
                </c:pt>
                <c:pt idx="66">
                  <c:v>12.4840185721018</c:v>
                </c:pt>
                <c:pt idx="67">
                  <c:v>2.7372385500033198</c:v>
                </c:pt>
                <c:pt idx="68">
                  <c:v>1.86552503610078</c:v>
                </c:pt>
                <c:pt idx="69">
                  <c:v>7.5924784983324196</c:v>
                </c:pt>
                <c:pt idx="70">
                  <c:v>#N/A</c:v>
                </c:pt>
                <c:pt idx="71">
                  <c:v>3.5719127016402301</c:v>
                </c:pt>
                <c:pt idx="72">
                  <c:v>12.019715469923099</c:v>
                </c:pt>
                <c:pt idx="73">
                  <c:v>0.675089102170782</c:v>
                </c:pt>
                <c:pt idx="74">
                  <c:v>2.46532319171164</c:v>
                </c:pt>
                <c:pt idx="75">
                  <c:v>2.7861598858950698</c:v>
                </c:pt>
                <c:pt idx="76">
                  <c:v>5.8101436572182301</c:v>
                </c:pt>
                <c:pt idx="77">
                  <c:v>5.6989904786130907</c:v>
                </c:pt>
                <c:pt idx="78">
                  <c:v>2.4244366121969398</c:v>
                </c:pt>
                <c:pt idx="79">
                  <c:v>#N/A</c:v>
                </c:pt>
                <c:pt idx="80">
                  <c:v>0.76203208556121504</c:v>
                </c:pt>
                <c:pt idx="81">
                  <c:v>1.57122012789382</c:v>
                </c:pt>
                <c:pt idx="82">
                  <c:v>3.9559009304447348</c:v>
                </c:pt>
                <c:pt idx="83">
                  <c:v>1.9234122872706001</c:v>
                </c:pt>
                <c:pt idx="84">
                  <c:v>#N/A</c:v>
                </c:pt>
                <c:pt idx="85">
                  <c:v>3.6682889397103E-2</c:v>
                </c:pt>
                <c:pt idx="86">
                  <c:v>8.6091247438632603</c:v>
                </c:pt>
                <c:pt idx="87">
                  <c:v>5.5878373000079504</c:v>
                </c:pt>
                <c:pt idx="88">
                  <c:v>1.42080560518857</c:v>
                </c:pt>
                <c:pt idx="89">
                  <c:v>9.3609323956030703</c:v>
                </c:pt>
                <c:pt idx="90">
                  <c:v>#N/A</c:v>
                </c:pt>
                <c:pt idx="91">
                  <c:v>3.6293587187887102</c:v>
                </c:pt>
                <c:pt idx="92">
                  <c:v>#N/A</c:v>
                </c:pt>
                <c:pt idx="93">
                  <c:v>1.0672154799287099</c:v>
                </c:pt>
                <c:pt idx="94">
                  <c:v>#N/A</c:v>
                </c:pt>
                <c:pt idx="95">
                  <c:v>8.1326305428105492</c:v>
                </c:pt>
                <c:pt idx="96">
                  <c:v>#N/A</c:v>
                </c:pt>
                <c:pt idx="97">
                  <c:v>3.30012175283749</c:v>
                </c:pt>
                <c:pt idx="98">
                  <c:v>5.3410152137740896</c:v>
                </c:pt>
                <c:pt idx="99">
                  <c:v>7.0328740622459698</c:v>
                </c:pt>
                <c:pt idx="100">
                  <c:v>3.8957052575849098</c:v>
                </c:pt>
                <c:pt idx="101">
                  <c:v>2.0410910262020501</c:v>
                </c:pt>
                <c:pt idx="102">
                  <c:v>7.6905097203427299</c:v>
                </c:pt>
                <c:pt idx="103">
                  <c:v>-2.9831387808041598</c:v>
                </c:pt>
                <c:pt idx="104">
                  <c:v>5.2654482158398599</c:v>
                </c:pt>
                <c:pt idx="105">
                  <c:v>5.0307273315129901</c:v>
                </c:pt>
                <c:pt idx="106">
                  <c:v>5.1970223021662996</c:v>
                </c:pt>
                <c:pt idx="107">
                  <c:v>3.8957052575849098</c:v>
                </c:pt>
                <c:pt idx="108">
                  <c:v>1.9229211590796149</c:v>
                </c:pt>
                <c:pt idx="109">
                  <c:v>4.0371888283163546</c:v>
                </c:pt>
                <c:pt idx="110">
                  <c:v>3.4328035378999147</c:v>
                </c:pt>
                <c:pt idx="111">
                  <c:v>4.2971520392956197</c:v>
                </c:pt>
                <c:pt idx="112">
                  <c:v>11.900117566377901</c:v>
                </c:pt>
                <c:pt idx="113">
                  <c:v>14.335933737840399</c:v>
                </c:pt>
                <c:pt idx="114">
                  <c:v>19.316694601978998</c:v>
                </c:pt>
                <c:pt idx="115">
                  <c:v>4.6147332768840004</c:v>
                </c:pt>
                <c:pt idx="116">
                  <c:v>#N/A</c:v>
                </c:pt>
                <c:pt idx="117">
                  <c:v>5.7565789473684204</c:v>
                </c:pt>
                <c:pt idx="118">
                  <c:v>2.46532319171164</c:v>
                </c:pt>
                <c:pt idx="119">
                  <c:v>7.0763500931098804</c:v>
                </c:pt>
                <c:pt idx="120">
                  <c:v>-0.92349402694232197</c:v>
                </c:pt>
                <c:pt idx="121">
                  <c:v>1.8329938900204901</c:v>
                </c:pt>
                <c:pt idx="122">
                  <c:v>5.8369245210564502</c:v>
                </c:pt>
                <c:pt idx="123">
                  <c:v>1.9613082173915899</c:v>
                </c:pt>
                <c:pt idx="124">
                  <c:v>#N/A</c:v>
                </c:pt>
                <c:pt idx="125">
                  <c:v>#N/A</c:v>
                </c:pt>
                <c:pt idx="126">
                  <c:v>2.7622621029660501</c:v>
                </c:pt>
                <c:pt idx="127">
                  <c:v>#N/A</c:v>
                </c:pt>
                <c:pt idx="128">
                  <c:v>0.88845014807489897</c:v>
                </c:pt>
                <c:pt idx="129">
                  <c:v>2.1342098631024302</c:v>
                </c:pt>
                <c:pt idx="130">
                  <c:v>10.631344632333301</c:v>
                </c:pt>
                <c:pt idx="131">
                  <c:v>2.8011550518074602</c:v>
                </c:pt>
                <c:pt idx="132">
                  <c:v>3.7501746577846902</c:v>
                </c:pt>
                <c:pt idx="133">
                  <c:v>5.3410152137740896</c:v>
                </c:pt>
                <c:pt idx="134">
                  <c:v>5.0307273315129901</c:v>
                </c:pt>
                <c:pt idx="135">
                  <c:v>1.9388757385589199</c:v>
                </c:pt>
                <c:pt idx="136">
                  <c:v>4.4642640073484303</c:v>
                </c:pt>
                <c:pt idx="137">
                  <c:v>#N/A</c:v>
                </c:pt>
                <c:pt idx="138">
                  <c:v>33.812578338126002</c:v>
                </c:pt>
                <c:pt idx="139">
                  <c:v>14.159647011632501</c:v>
                </c:pt>
                <c:pt idx="140">
                  <c:v>-9.7976470588235802</c:v>
                </c:pt>
                <c:pt idx="141">
                  <c:v>#N/A</c:v>
                </c:pt>
                <c:pt idx="142">
                  <c:v>0.281506610345511</c:v>
                </c:pt>
                <c:pt idx="143">
                  <c:v>4.3379558785521697</c:v>
                </c:pt>
                <c:pt idx="144">
                  <c:v>4.1664722549747202</c:v>
                </c:pt>
                <c:pt idx="145">
                  <c:v>3.5330421430807499</c:v>
                </c:pt>
                <c:pt idx="146">
                  <c:v>2.0740861357164402</c:v>
                </c:pt>
                <c:pt idx="147">
                  <c:v>-2.6375169981619502</c:v>
                </c:pt>
                <c:pt idx="148">
                  <c:v>16.498525531584601</c:v>
                </c:pt>
                <c:pt idx="149">
                  <c:v>14.744634610160301</c:v>
                </c:pt>
                <c:pt idx="150">
                  <c:v>1.80787246281537</c:v>
                </c:pt>
                <c:pt idx="151">
                  <c:v>4.1786723990477999</c:v>
                </c:pt>
                <c:pt idx="152">
                  <c:v>5.0328227571119504</c:v>
                </c:pt>
                <c:pt idx="153">
                  <c:v>2.1884904806055001</c:v>
                </c:pt>
                <c:pt idx="154">
                  <c:v>#N/A</c:v>
                </c:pt>
                <c:pt idx="155">
                  <c:v>3.8957052575849098</c:v>
                </c:pt>
                <c:pt idx="156">
                  <c:v>6.4193337222114897</c:v>
                </c:pt>
                <c:pt idx="157">
                  <c:v>5.0307273315129901</c:v>
                </c:pt>
                <c:pt idx="158">
                  <c:v>-0.11144242643296599</c:v>
                </c:pt>
                <c:pt idx="159">
                  <c:v>1.8329938900204901</c:v>
                </c:pt>
                <c:pt idx="160">
                  <c:v>2.7291356992539297</c:v>
                </c:pt>
                <c:pt idx="161">
                  <c:v>2.7210328485045401</c:v>
                </c:pt>
                <c:pt idx="162">
                  <c:v>4.3379558785521697</c:v>
                </c:pt>
                <c:pt idx="163">
                  <c:v>5.3012439026159397</c:v>
                </c:pt>
                <c:pt idx="164">
                  <c:v>#N/A</c:v>
                </c:pt>
                <c:pt idx="165">
                  <c:v>0.91707468718428298</c:v>
                </c:pt>
                <c:pt idx="166">
                  <c:v>#N/A</c:v>
                </c:pt>
                <c:pt idx="167">
                  <c:v>2.79561966936937</c:v>
                </c:pt>
                <c:pt idx="168">
                  <c:v>#N/A</c:v>
                </c:pt>
                <c:pt idx="169">
                  <c:v>57.074511262170297</c:v>
                </c:pt>
                <c:pt idx="170">
                  <c:v>#N/A</c:v>
                </c:pt>
                <c:pt idx="171">
                  <c:v>#N/A</c:v>
                </c:pt>
                <c:pt idx="172">
                  <c:v>3.0293994871489498</c:v>
                </c:pt>
                <c:pt idx="173">
                  <c:v>3.28753104712768</c:v>
                </c:pt>
                <c:pt idx="174">
                  <c:v>#N/A</c:v>
                </c:pt>
                <c:pt idx="175">
                  <c:v>2.6770925771160998</c:v>
                </c:pt>
                <c:pt idx="176">
                  <c:v>3.7501746577846902</c:v>
                </c:pt>
                <c:pt idx="177">
                  <c:v>2.6288659793813598</c:v>
                </c:pt>
                <c:pt idx="178">
                  <c:v>12.8765792031099</c:v>
                </c:pt>
                <c:pt idx="179">
                  <c:v>1.9222130179572949</c:v>
                </c:pt>
                <c:pt idx="180">
                  <c:v>2.3145979408321602</c:v>
                </c:pt>
                <c:pt idx="181">
                  <c:v>#N/A</c:v>
                </c:pt>
                <c:pt idx="182">
                  <c:v>1.2867252841518499</c:v>
                </c:pt>
                <c:pt idx="183">
                  <c:v>#N/A</c:v>
                </c:pt>
                <c:pt idx="184">
                  <c:v>2.477360679109335</c:v>
                </c:pt>
                <c:pt idx="185">
                  <c:v>-0.27957882257130301</c:v>
                </c:pt>
                <c:pt idx="186">
                  <c:v>3.41658194795912</c:v>
                </c:pt>
                <c:pt idx="187">
                  <c:v>1.9635675419919401</c:v>
                </c:pt>
                <c:pt idx="188">
                  <c:v>3.2903447261315599</c:v>
                </c:pt>
                <c:pt idx="189">
                  <c:v>-1.30123617436563</c:v>
                </c:pt>
                <c:pt idx="190">
                  <c:v>1.0058309037904201</c:v>
                </c:pt>
                <c:pt idx="191">
                  <c:v>11.7994470972606</c:v>
                </c:pt>
                <c:pt idx="192">
                  <c:v>10.510242085661201</c:v>
                </c:pt>
                <c:pt idx="193">
                  <c:v>0.19313500385372301</c:v>
                </c:pt>
                <c:pt idx="194">
                  <c:v>2.7227722772276701</c:v>
                </c:pt>
                <c:pt idx="195">
                  <c:v>1.9052821504805399</c:v>
                </c:pt>
                <c:pt idx="196">
                  <c:v>3.6003465829091099</c:v>
                </c:pt>
                <c:pt idx="197">
                  <c:v>1.9987492114935201</c:v>
                </c:pt>
                <c:pt idx="198">
                  <c:v>4.3787597178087196</c:v>
                </c:pt>
                <c:pt idx="199">
                  <c:v>#N/A</c:v>
                </c:pt>
                <c:pt idx="200">
                  <c:v>0.23999999999996499</c:v>
                </c:pt>
                <c:pt idx="201">
                  <c:v>22.539886260538601</c:v>
                </c:pt>
                <c:pt idx="202">
                  <c:v>15.7887307914462</c:v>
                </c:pt>
                <c:pt idx="203">
                  <c:v>1.9925854245399399</c:v>
                </c:pt>
                <c:pt idx="204">
                  <c:v>8.0503144654087198</c:v>
                </c:pt>
                <c:pt idx="205">
                  <c:v>#N/A</c:v>
                </c:pt>
                <c:pt idx="206">
                  <c:v>10.128724672229</c:v>
                </c:pt>
                <c:pt idx="207">
                  <c:v>0.24718651429925201</c:v>
                </c:pt>
                <c:pt idx="208">
                  <c:v>2.3373018745430199</c:v>
                </c:pt>
                <c:pt idx="209">
                  <c:v>19.490832157968899</c:v>
                </c:pt>
                <c:pt idx="210">
                  <c:v>0.174999999999919</c:v>
                </c:pt>
                <c:pt idx="211">
                  <c:v>#N/A</c:v>
                </c:pt>
                <c:pt idx="212">
                  <c:v>-0.391676866585079</c:v>
                </c:pt>
                <c:pt idx="213">
                  <c:v>#N/A</c:v>
                </c:pt>
                <c:pt idx="214">
                  <c:v>3.1271422298460401</c:v>
                </c:pt>
                <c:pt idx="215">
                  <c:v>7.4807777070375598</c:v>
                </c:pt>
                <c:pt idx="216">
                  <c:v>2.4834304879022402</c:v>
                </c:pt>
                <c:pt idx="217">
                  <c:v>10.929634187269199</c:v>
                </c:pt>
                <c:pt idx="218">
                  <c:v>#N/A</c:v>
                </c:pt>
                <c:pt idx="219">
                  <c:v>9.4947107032486109</c:v>
                </c:pt>
                <c:pt idx="220">
                  <c:v>3.3325649327190798</c:v>
                </c:pt>
                <c:pt idx="221">
                  <c:v>3.3325649327190798</c:v>
                </c:pt>
                <c:pt idx="222">
                  <c:v>#N/A</c:v>
                </c:pt>
                <c:pt idx="223">
                  <c:v>3.0656568590222002</c:v>
                </c:pt>
                <c:pt idx="224">
                  <c:v>9.5510316700725006</c:v>
                </c:pt>
                <c:pt idx="225">
                  <c:v>2.0410910262020501</c:v>
                </c:pt>
                <c:pt idx="226">
                  <c:v>-0.25553662691655199</c:v>
                </c:pt>
                <c:pt idx="227">
                  <c:v>#N/A</c:v>
                </c:pt>
                <c:pt idx="228">
                  <c:v>1.85550399046653</c:v>
                </c:pt>
                <c:pt idx="229">
                  <c:v>4.7057912374603355</c:v>
                </c:pt>
                <c:pt idx="230">
                  <c:v>5.0328227571119504</c:v>
                </c:pt>
                <c:pt idx="231">
                  <c:v>4.7057912374603355</c:v>
                </c:pt>
                <c:pt idx="232">
                  <c:v>22.2247241495905</c:v>
                </c:pt>
                <c:pt idx="233">
                  <c:v>15.527398918570199</c:v>
                </c:pt>
                <c:pt idx="234">
                  <c:v>2.1584821358926298</c:v>
                </c:pt>
                <c:pt idx="235">
                  <c:v>0.64271150654328002</c:v>
                </c:pt>
                <c:pt idx="236">
                  <c:v>-0.130505282417403</c:v>
                </c:pt>
                <c:pt idx="237">
                  <c:v>12.249984784588699</c:v>
                </c:pt>
                <c:pt idx="238">
                  <c:v>5.3178336611820196</c:v>
                </c:pt>
                <c:pt idx="239">
                  <c:v>0.69730897662545599</c:v>
                </c:pt>
                <c:pt idx="240">
                  <c:v>#N/A</c:v>
                </c:pt>
                <c:pt idx="241">
                  <c:v>3.0598185753587499</c:v>
                </c:pt>
                <c:pt idx="242">
                  <c:v>10.3590607918507</c:v>
                </c:pt>
                <c:pt idx="243">
                  <c:v>4.15005861664714</c:v>
                </c:pt>
                <c:pt idx="244">
                  <c:v>2.7210328485045401</c:v>
                </c:pt>
                <c:pt idx="245">
                  <c:v>44.964120947984902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-0.287508511765176</c:v>
                </c:pt>
                <c:pt idx="250">
                  <c:v>0.757420846392867</c:v>
                </c:pt>
                <c:pt idx="251">
                  <c:v>#N/A</c:v>
                </c:pt>
                <c:pt idx="252">
                  <c:v>1.52040245947458</c:v>
                </c:pt>
                <c:pt idx="253">
                  <c:v>1.5860316265060299</c:v>
                </c:pt>
                <c:pt idx="254">
                  <c:v>5.5878373000079504</c:v>
                </c:pt>
                <c:pt idx="255">
                  <c:v>13.9724725913516</c:v>
                </c:pt>
                <c:pt idx="256">
                  <c:v>#N/A</c:v>
                </c:pt>
                <c:pt idx="257">
                  <c:v>1.9635675419919401</c:v>
                </c:pt>
                <c:pt idx="258">
                  <c:v>#N/A</c:v>
                </c:pt>
                <c:pt idx="259">
                  <c:v>3.83082838168469</c:v>
                </c:pt>
                <c:pt idx="260">
                  <c:v>#N/A</c:v>
                </c:pt>
                <c:pt idx="261">
                  <c:v>5.7095158597662801</c:v>
                </c:pt>
                <c:pt idx="262">
                  <c:v>2.8344226012806701</c:v>
                </c:pt>
                <c:pt idx="263">
                  <c:v>12.2385339389711</c:v>
                </c:pt>
                <c:pt idx="264">
                  <c:v>22.2333446430947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D0F-4A08-9657-F5C65AC8A956}"/>
            </c:ext>
          </c:extLst>
        </c:ser>
        <c:ser>
          <c:idx val="43"/>
          <c:order val="43"/>
          <c:tx>
            <c:strRef>
              <c:f>Inflation1960_2021!$AV$4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Inflation1960_2021!$AV$5:$AV$270</c:f>
              <c:numCache>
                <c:formatCode>General</c:formatCode>
                <c:ptCount val="266"/>
                <c:pt idx="0">
                  <c:v>#N/A</c:v>
                </c:pt>
                <c:pt idx="1">
                  <c:v>7.4497001400736398</c:v>
                </c:pt>
                <c:pt idx="2">
                  <c:v>1.7609041009962851</c:v>
                </c:pt>
                <c:pt idx="3">
                  <c:v>0.48400261181848397</c:v>
                </c:pt>
                <c:pt idx="4">
                  <c:v>4.2689539583949996</c:v>
                </c:pt>
                <c:pt idx="5">
                  <c:v>#N/A</c:v>
                </c:pt>
                <c:pt idx="6">
                  <c:v>#N/A</c:v>
                </c:pt>
                <c:pt idx="7">
                  <c:v>98.224143657330501</c:v>
                </c:pt>
                <c:pt idx="8">
                  <c:v>1.99353055152456</c:v>
                </c:pt>
                <c:pt idx="9">
                  <c:v>2.7125924747435</c:v>
                </c:pt>
                <c:pt idx="10">
                  <c:v>#N/A</c:v>
                </c:pt>
                <c:pt idx="11">
                  <c:v>4.7215533660534197</c:v>
                </c:pt>
                <c:pt idx="12">
                  <c:v>3.6563650793841398</c:v>
                </c:pt>
                <c:pt idx="13">
                  <c:v>2.7325959661678301</c:v>
                </c:pt>
                <c:pt idx="14">
                  <c:v>1.35555370896445</c:v>
                </c:pt>
                <c:pt idx="15">
                  <c:v>2.23386492967051</c:v>
                </c:pt>
                <c:pt idx="16">
                  <c:v>3.0250452625223598</c:v>
                </c:pt>
                <c:pt idx="17">
                  <c:v>1.5936254980078799</c:v>
                </c:pt>
                <c:pt idx="18">
                  <c:v>5.66870773441478</c:v>
                </c:pt>
                <c:pt idx="19">
                  <c:v>1.6194331983805601</c:v>
                </c:pt>
                <c:pt idx="20">
                  <c:v>28.397839913347401</c:v>
                </c:pt>
                <c:pt idx="21">
                  <c:v>1.5889639997037901</c:v>
                </c:pt>
                <c:pt idx="22">
                  <c:v>#N/A</c:v>
                </c:pt>
                <c:pt idx="23">
                  <c:v>1.48724246145442</c:v>
                </c:pt>
                <c:pt idx="24">
                  <c:v>#N/A</c:v>
                </c:pt>
                <c:pt idx="25">
                  <c:v>1.56615240766715</c:v>
                </c:pt>
                <c:pt idx="26">
                  <c:v>3.3372749967153301</c:v>
                </c:pt>
                <c:pt idx="27">
                  <c:v>#N/A</c:v>
                </c:pt>
                <c:pt idx="28">
                  <c:v>9.1899026563273907</c:v>
                </c:pt>
                <c:pt idx="29">
                  <c:v>14.714919722814701</c:v>
                </c:pt>
                <c:pt idx="30">
                  <c:v>#N/A</c:v>
                </c:pt>
                <c:pt idx="31">
                  <c:v>0.29999999999997701</c:v>
                </c:pt>
                <c:pt idx="32">
                  <c:v>2.34864169582755</c:v>
                </c:pt>
                <c:pt idx="33">
                  <c:v>2.0345657405381501</c:v>
                </c:pt>
                <c:pt idx="34">
                  <c:v>10.6474645658306</c:v>
                </c:pt>
                <c:pt idx="35">
                  <c:v>1.1881703862052799</c:v>
                </c:pt>
                <c:pt idx="36">
                  <c:v>0.94174611779922601</c:v>
                </c:pt>
                <c:pt idx="37">
                  <c:v>0.62316355737432005</c:v>
                </c:pt>
                <c:pt idx="38">
                  <c:v>2.75856321360112</c:v>
                </c:pt>
                <c:pt idx="39">
                  <c:v>2.1951823714161649</c:v>
                </c:pt>
                <c:pt idx="40">
                  <c:v>#N/A</c:v>
                </c:pt>
                <c:pt idx="41">
                  <c:v>4.1347090515099501</c:v>
                </c:pt>
                <c:pt idx="42">
                  <c:v>2.34864169582755</c:v>
                </c:pt>
                <c:pt idx="43">
                  <c:v>-1.7525694124865401</c:v>
                </c:pt>
                <c:pt idx="44">
                  <c:v>#N/A</c:v>
                </c:pt>
                <c:pt idx="45">
                  <c:v>2.8101787574361499</c:v>
                </c:pt>
                <c:pt idx="46">
                  <c:v>1.1276034872963601</c:v>
                </c:pt>
                <c:pt idx="47">
                  <c:v>7.1307416862268003</c:v>
                </c:pt>
                <c:pt idx="48">
                  <c:v>3.79908136671901</c:v>
                </c:pt>
                <c:pt idx="49">
                  <c:v>12.8739657187405</c:v>
                </c:pt>
                <c:pt idx="50">
                  <c:v>-0.63184498736315098</c:v>
                </c:pt>
                <c:pt idx="51">
                  <c:v>9.4475809161697999</c:v>
                </c:pt>
                <c:pt idx="52">
                  <c:v>3.2968074697421099</c:v>
                </c:pt>
                <c:pt idx="53">
                  <c:v>1.76733780760626</c:v>
                </c:pt>
                <c:pt idx="54">
                  <c:v>#N/A</c:v>
                </c:pt>
                <c:pt idx="55">
                  <c:v>1.63371391441571</c:v>
                </c:pt>
                <c:pt idx="56">
                  <c:v>4.1390653868685598</c:v>
                </c:pt>
                <c:pt idx="57">
                  <c:v>0.118739205526785</c:v>
                </c:pt>
                <c:pt idx="58">
                  <c:v>2.0750782064650402</c:v>
                </c:pt>
                <c:pt idx="59">
                  <c:v>1.9819673462754199</c:v>
                </c:pt>
                <c:pt idx="60">
                  <c:v>1.4533680043725501</c:v>
                </c:pt>
                <c:pt idx="61">
                  <c:v>27.449712739439398</c:v>
                </c:pt>
                <c:pt idx="62">
                  <c:v>5.6034767543447002</c:v>
                </c:pt>
                <c:pt idx="63">
                  <c:v>2.2891566265060601</c:v>
                </c:pt>
                <c:pt idx="64">
                  <c:v>3.2346481729392398</c:v>
                </c:pt>
                <c:pt idx="65">
                  <c:v>3.2346481729392398</c:v>
                </c:pt>
                <c:pt idx="66">
                  <c:v>7.9294100052341303</c:v>
                </c:pt>
                <c:pt idx="67">
                  <c:v>4.5077763631930701</c:v>
                </c:pt>
                <c:pt idx="68">
                  <c:v>2.1203909173333</c:v>
                </c:pt>
                <c:pt idx="69">
                  <c:v>7.3235439935180704</c:v>
                </c:pt>
                <c:pt idx="70">
                  <c:v>#N/A</c:v>
                </c:pt>
                <c:pt idx="71">
                  <c:v>1.33499116549964</c:v>
                </c:pt>
                <c:pt idx="72">
                  <c:v>7.2899999999999698</c:v>
                </c:pt>
                <c:pt idx="73">
                  <c:v>13.6740452028271</c:v>
                </c:pt>
                <c:pt idx="74">
                  <c:v>2.0984721914692201</c:v>
                </c:pt>
                <c:pt idx="75">
                  <c:v>2.34864169582755</c:v>
                </c:pt>
                <c:pt idx="76">
                  <c:v>4.95061559256827</c:v>
                </c:pt>
                <c:pt idx="77">
                  <c:v>4.7215533660534197</c:v>
                </c:pt>
                <c:pt idx="78">
                  <c:v>2.0919983899765802</c:v>
                </c:pt>
                <c:pt idx="79">
                  <c:v>#N/A</c:v>
                </c:pt>
                <c:pt idx="80">
                  <c:v>4.1727477776303301</c:v>
                </c:pt>
                <c:pt idx="81">
                  <c:v>0.87744038625474297</c:v>
                </c:pt>
                <c:pt idx="82">
                  <c:v>4.5622927916811342</c:v>
                </c:pt>
                <c:pt idx="83">
                  <c:v>2.0984721914692201</c:v>
                </c:pt>
                <c:pt idx="84">
                  <c:v>#N/A</c:v>
                </c:pt>
                <c:pt idx="85">
                  <c:v>2.2353531355153802</c:v>
                </c:pt>
                <c:pt idx="86">
                  <c:v>17.032866543198899</c:v>
                </c:pt>
                <c:pt idx="87">
                  <c:v>0.83773453153657795</c:v>
                </c:pt>
                <c:pt idx="88">
                  <c:v>1.03422776551069</c:v>
                </c:pt>
                <c:pt idx="89">
                  <c:v>29.7729797160384</c:v>
                </c:pt>
                <c:pt idx="90">
                  <c:v>#N/A</c:v>
                </c:pt>
                <c:pt idx="91">
                  <c:v>3.53065027765554</c:v>
                </c:pt>
                <c:pt idx="92">
                  <c:v>#N/A</c:v>
                </c:pt>
                <c:pt idx="93">
                  <c:v>2.1549280990867898</c:v>
                </c:pt>
                <c:pt idx="94">
                  <c:v>#N/A</c:v>
                </c:pt>
                <c:pt idx="95">
                  <c:v>5.6034767543447002</c:v>
                </c:pt>
                <c:pt idx="96">
                  <c:v>#N/A</c:v>
                </c:pt>
                <c:pt idx="97">
                  <c:v>-3.5025855110341801</c:v>
                </c:pt>
                <c:pt idx="98">
                  <c:v>5.9809781406647096</c:v>
                </c:pt>
                <c:pt idx="99">
                  <c:v>28.6995777887374</c:v>
                </c:pt>
                <c:pt idx="100">
                  <c:v>5.3023877321993798</c:v>
                </c:pt>
                <c:pt idx="101">
                  <c:v>2.0498403056351502</c:v>
                </c:pt>
                <c:pt idx="102">
                  <c:v>7.6741663939793403</c:v>
                </c:pt>
                <c:pt idx="103">
                  <c:v>-2.67379679144392</c:v>
                </c:pt>
                <c:pt idx="104">
                  <c:v>4.6610169491525602</c:v>
                </c:pt>
                <c:pt idx="105">
                  <c:v>4.5273382421901198</c:v>
                </c:pt>
                <c:pt idx="106">
                  <c:v>2.0556632975374001</c:v>
                </c:pt>
                <c:pt idx="107">
                  <c:v>4.6342267436202942</c:v>
                </c:pt>
                <c:pt idx="108">
                  <c:v>2.1549280990867898</c:v>
                </c:pt>
                <c:pt idx="109">
                  <c:v>5.66870773441478</c:v>
                </c:pt>
                <c:pt idx="110">
                  <c:v>5.2271446199475697</c:v>
                </c:pt>
                <c:pt idx="111">
                  <c:v>3.8058589952885198</c:v>
                </c:pt>
                <c:pt idx="112">
                  <c:v>6.7573171936285004</c:v>
                </c:pt>
                <c:pt idx="113">
                  <c:v>16.4680116244792</c:v>
                </c:pt>
                <c:pt idx="114">
                  <c:v>33.6162105992383</c:v>
                </c:pt>
                <c:pt idx="115">
                  <c:v>3.4904896802913798</c:v>
                </c:pt>
                <c:pt idx="116">
                  <c:v>#N/A</c:v>
                </c:pt>
                <c:pt idx="117">
                  <c:v>0.72576464489371695</c:v>
                </c:pt>
                <c:pt idx="118">
                  <c:v>2.67255552772852</c:v>
                </c:pt>
                <c:pt idx="119">
                  <c:v>10.086956521739101</c:v>
                </c:pt>
                <c:pt idx="120">
                  <c:v>-0.25654181631605699</c:v>
                </c:pt>
                <c:pt idx="121">
                  <c:v>1.63</c:v>
                </c:pt>
                <c:pt idx="122">
                  <c:v>6.4382181011893902</c:v>
                </c:pt>
                <c:pt idx="123">
                  <c:v>9.8156906297965492</c:v>
                </c:pt>
                <c:pt idx="124">
                  <c:v>#N/A</c:v>
                </c:pt>
                <c:pt idx="125">
                  <c:v>#N/A</c:v>
                </c:pt>
                <c:pt idx="126">
                  <c:v>3.5148745145993598</c:v>
                </c:pt>
                <c:pt idx="127">
                  <c:v>-1.08481262327414</c:v>
                </c:pt>
                <c:pt idx="128">
                  <c:v>0.961350293542095</c:v>
                </c:pt>
                <c:pt idx="129">
                  <c:v>2.97461295184354</c:v>
                </c:pt>
                <c:pt idx="130">
                  <c:v>15.4893529233525</c:v>
                </c:pt>
                <c:pt idx="131">
                  <c:v>3.2346481729392398</c:v>
                </c:pt>
                <c:pt idx="132">
                  <c:v>3.8111062439687302</c:v>
                </c:pt>
                <c:pt idx="133">
                  <c:v>5.9809781406647096</c:v>
                </c:pt>
                <c:pt idx="134">
                  <c:v>5.3023877321993798</c:v>
                </c:pt>
                <c:pt idx="135">
                  <c:v>2.9426475294848098</c:v>
                </c:pt>
                <c:pt idx="136">
                  <c:v>6.4894320867334496</c:v>
                </c:pt>
                <c:pt idx="137">
                  <c:v>#N/A</c:v>
                </c:pt>
                <c:pt idx="138">
                  <c:v>6.6291635714676396</c:v>
                </c:pt>
                <c:pt idx="139">
                  <c:v>10.330288123682401</c:v>
                </c:pt>
                <c:pt idx="140">
                  <c:v>-2.1911519198664302</c:v>
                </c:pt>
                <c:pt idx="141">
                  <c:v>#N/A</c:v>
                </c:pt>
                <c:pt idx="142">
                  <c:v>-1.1343085499024399</c:v>
                </c:pt>
                <c:pt idx="143">
                  <c:v>5.1519015076957597</c:v>
                </c:pt>
                <c:pt idx="144">
                  <c:v>6.9695661134035447</c:v>
                </c:pt>
                <c:pt idx="145">
                  <c:v>4.818385678708605</c:v>
                </c:pt>
                <c:pt idx="146">
                  <c:v>2.0498403056351502</c:v>
                </c:pt>
                <c:pt idx="147">
                  <c:v>-1.5624520367130399</c:v>
                </c:pt>
                <c:pt idx="148">
                  <c:v>-1.70400479616301</c:v>
                </c:pt>
                <c:pt idx="149">
                  <c:v>9.5767978691921396</c:v>
                </c:pt>
                <c:pt idx="150">
                  <c:v>1.0896763257728399</c:v>
                </c:pt>
                <c:pt idx="151">
                  <c:v>-1.2606511345034901</c:v>
                </c:pt>
                <c:pt idx="152">
                  <c:v>-1.34672619047622</c:v>
                </c:pt>
                <c:pt idx="153">
                  <c:v>1.3038377744259999</c:v>
                </c:pt>
                <c:pt idx="154">
                  <c:v>#N/A</c:v>
                </c:pt>
                <c:pt idx="155">
                  <c:v>5.1519015076957597</c:v>
                </c:pt>
                <c:pt idx="156">
                  <c:v>3.92105357558194</c:v>
                </c:pt>
                <c:pt idx="157">
                  <c:v>4.5469001211871696</c:v>
                </c:pt>
                <c:pt idx="158">
                  <c:v>0.12664334820891801</c:v>
                </c:pt>
                <c:pt idx="159">
                  <c:v>1.9819673462754199</c:v>
                </c:pt>
                <c:pt idx="160">
                  <c:v>4.3359930878519251</c:v>
                </c:pt>
                <c:pt idx="161">
                  <c:v>4.2689539583949996</c:v>
                </c:pt>
                <c:pt idx="162">
                  <c:v>4.7215533660534197</c:v>
                </c:pt>
                <c:pt idx="163">
                  <c:v>11.7460792058233</c:v>
                </c:pt>
                <c:pt idx="164">
                  <c:v>#N/A</c:v>
                </c:pt>
                <c:pt idx="165">
                  <c:v>5.12899499422414</c:v>
                </c:pt>
                <c:pt idx="166">
                  <c:v>#N/A</c:v>
                </c:pt>
                <c:pt idx="167">
                  <c:v>1.1677336747759099</c:v>
                </c:pt>
                <c:pt idx="168">
                  <c:v>#N/A</c:v>
                </c:pt>
                <c:pt idx="169">
                  <c:v>36.589717532392399</c:v>
                </c:pt>
                <c:pt idx="170">
                  <c:v>7.1361531145862802</c:v>
                </c:pt>
                <c:pt idx="171">
                  <c:v>#N/A</c:v>
                </c:pt>
                <c:pt idx="172">
                  <c:v>5.7070093187473798</c:v>
                </c:pt>
                <c:pt idx="173">
                  <c:v>2.0919983899765802</c:v>
                </c:pt>
                <c:pt idx="174">
                  <c:v>#N/A</c:v>
                </c:pt>
                <c:pt idx="175">
                  <c:v>1.7535744475955299</c:v>
                </c:pt>
                <c:pt idx="176">
                  <c:v>5.3023877321993798</c:v>
                </c:pt>
                <c:pt idx="177">
                  <c:v>-1.61440769175596</c:v>
                </c:pt>
                <c:pt idx="178">
                  <c:v>14.0317836131437</c:v>
                </c:pt>
                <c:pt idx="179">
                  <c:v>2.5143290934811251</c:v>
                </c:pt>
                <c:pt idx="180">
                  <c:v>0.85556212272424903</c:v>
                </c:pt>
                <c:pt idx="181">
                  <c:v>#N/A</c:v>
                </c:pt>
                <c:pt idx="182">
                  <c:v>2.4878255346178499</c:v>
                </c:pt>
                <c:pt idx="183">
                  <c:v>#N/A</c:v>
                </c:pt>
                <c:pt idx="184">
                  <c:v>2.1842835824151754</c:v>
                </c:pt>
                <c:pt idx="185">
                  <c:v>0.231328682267088</c:v>
                </c:pt>
                <c:pt idx="186">
                  <c:v>2.7835594539828001</c:v>
                </c:pt>
                <c:pt idx="187">
                  <c:v>3.0162412993039598</c:v>
                </c:pt>
                <c:pt idx="188">
                  <c:v>2.91413470059477</c:v>
                </c:pt>
                <c:pt idx="189">
                  <c:v>0.92287409360579298</c:v>
                </c:pt>
                <c:pt idx="190">
                  <c:v>0.391666666666668</c:v>
                </c:pt>
                <c:pt idx="191">
                  <c:v>14.7090779663557</c:v>
                </c:pt>
                <c:pt idx="192">
                  <c:v>14.2367970499143</c:v>
                </c:pt>
                <c:pt idx="193">
                  <c:v>2.25937753363075</c:v>
                </c:pt>
                <c:pt idx="194">
                  <c:v>2.2891566265060601</c:v>
                </c:pt>
                <c:pt idx="195">
                  <c:v>0.68270137578765699</c:v>
                </c:pt>
                <c:pt idx="196">
                  <c:v>3.2189909068289699</c:v>
                </c:pt>
                <c:pt idx="197">
                  <c:v>2.0216854285798549</c:v>
                </c:pt>
                <c:pt idx="198">
                  <c:v>5.2277338613967892</c:v>
                </c:pt>
                <c:pt idx="199">
                  <c:v>#N/A</c:v>
                </c:pt>
                <c:pt idx="200">
                  <c:v>2.2645650438947098</c:v>
                </c:pt>
                <c:pt idx="201">
                  <c:v>15.2734889936255</c:v>
                </c:pt>
                <c:pt idx="202">
                  <c:v>13.6632930228667</c:v>
                </c:pt>
                <c:pt idx="203">
                  <c:v>7.4497001400736398</c:v>
                </c:pt>
                <c:pt idx="204">
                  <c:v>0.11583011583011101</c:v>
                </c:pt>
                <c:pt idx="205">
                  <c:v>#N/A</c:v>
                </c:pt>
                <c:pt idx="206">
                  <c:v>9.7924197493451004</c:v>
                </c:pt>
                <c:pt idx="207">
                  <c:v>0.61219439512524998</c:v>
                </c:pt>
                <c:pt idx="208">
                  <c:v>-5.1997024271456603E-2</c:v>
                </c:pt>
                <c:pt idx="209">
                  <c:v>9.8761788972957802</c:v>
                </c:pt>
                <c:pt idx="210">
                  <c:v>3.30255386407089</c:v>
                </c:pt>
                <c:pt idx="211">
                  <c:v>#N/A</c:v>
                </c:pt>
                <c:pt idx="212">
                  <c:v>0.50790530023753899</c:v>
                </c:pt>
                <c:pt idx="213">
                  <c:v>#N/A</c:v>
                </c:pt>
                <c:pt idx="214">
                  <c:v>8.5541430540665093</c:v>
                </c:pt>
                <c:pt idx="215">
                  <c:v>5.54416421752898</c:v>
                </c:pt>
                <c:pt idx="216">
                  <c:v>2.2645650438947098</c:v>
                </c:pt>
                <c:pt idx="217">
                  <c:v>8.2694634933440394</c:v>
                </c:pt>
                <c:pt idx="218">
                  <c:v>#N/A</c:v>
                </c:pt>
                <c:pt idx="219">
                  <c:v>5.6794177109910899</c:v>
                </c:pt>
                <c:pt idx="220">
                  <c:v>3.8058589952885198</c:v>
                </c:pt>
                <c:pt idx="221">
                  <c:v>3.8058589952885198</c:v>
                </c:pt>
                <c:pt idx="222">
                  <c:v>#N/A</c:v>
                </c:pt>
                <c:pt idx="223">
                  <c:v>3.0388883939665399</c:v>
                </c:pt>
                <c:pt idx="224">
                  <c:v>6.3146378705117296</c:v>
                </c:pt>
                <c:pt idx="225">
                  <c:v>2.23543664374554</c:v>
                </c:pt>
                <c:pt idx="226">
                  <c:v>1.0342537242623</c:v>
                </c:pt>
                <c:pt idx="227">
                  <c:v>#N/A</c:v>
                </c:pt>
                <c:pt idx="228">
                  <c:v>0.205981708824229</c:v>
                </c:pt>
                <c:pt idx="229">
                  <c:v>5.6794177109910899</c:v>
                </c:pt>
                <c:pt idx="230">
                  <c:v>6.0844248988622702</c:v>
                </c:pt>
                <c:pt idx="231">
                  <c:v>5.6794177109910899</c:v>
                </c:pt>
                <c:pt idx="232">
                  <c:v>6.4894320867334496</c:v>
                </c:pt>
                <c:pt idx="233">
                  <c:v>23.002232177821899</c:v>
                </c:pt>
                <c:pt idx="234">
                  <c:v>1.9256553489238699</c:v>
                </c:pt>
                <c:pt idx="235">
                  <c:v>0.63827293088721304</c:v>
                </c:pt>
                <c:pt idx="236">
                  <c:v>5.7968294490584302</c:v>
                </c:pt>
                <c:pt idx="237">
                  <c:v>16.303491204948799</c:v>
                </c:pt>
                <c:pt idx="238">
                  <c:v>5.3035662150978196</c:v>
                </c:pt>
                <c:pt idx="239">
                  <c:v>1.8043499463572099</c:v>
                </c:pt>
                <c:pt idx="240">
                  <c:v>7.16515891441838</c:v>
                </c:pt>
                <c:pt idx="241">
                  <c:v>-0.93000088407222303</c:v>
                </c:pt>
                <c:pt idx="242">
                  <c:v>11.638621958073401</c:v>
                </c:pt>
                <c:pt idx="243">
                  <c:v>3.8111062439687302</c:v>
                </c:pt>
                <c:pt idx="244">
                  <c:v>2.7125924747435</c:v>
                </c:pt>
                <c:pt idx="245">
                  <c:v>21.602438449057299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8.6804765156688202</c:v>
                </c:pt>
                <c:pt idx="250">
                  <c:v>5.1796778190831203</c:v>
                </c:pt>
                <c:pt idx="251">
                  <c:v>#N/A</c:v>
                </c:pt>
                <c:pt idx="252">
                  <c:v>1.3765003854200999</c:v>
                </c:pt>
                <c:pt idx="253">
                  <c:v>2.2700949733611302</c:v>
                </c:pt>
                <c:pt idx="254">
                  <c:v>4.7215533660534197</c:v>
                </c:pt>
                <c:pt idx="255">
                  <c:v>19.379730174399398</c:v>
                </c:pt>
                <c:pt idx="256">
                  <c:v>#N/A</c:v>
                </c:pt>
                <c:pt idx="257">
                  <c:v>3.0162412993039598</c:v>
                </c:pt>
                <c:pt idx="258">
                  <c:v>#N/A</c:v>
                </c:pt>
                <c:pt idx="259">
                  <c:v>3.2346481729392398</c:v>
                </c:pt>
                <c:pt idx="260">
                  <c:v>#N/A</c:v>
                </c:pt>
                <c:pt idx="261">
                  <c:v>4.4030322173088496</c:v>
                </c:pt>
                <c:pt idx="262">
                  <c:v>3.0319668282444496</c:v>
                </c:pt>
                <c:pt idx="263">
                  <c:v>10.832360702324101</c:v>
                </c:pt>
                <c:pt idx="264">
                  <c:v>21.4015783901995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D0F-4A08-9657-F5C65AC8A956}"/>
            </c:ext>
          </c:extLst>
        </c:ser>
        <c:ser>
          <c:idx val="44"/>
          <c:order val="44"/>
          <c:tx>
            <c:strRef>
              <c:f>Inflation1960_2021!$AW$4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Inflation1960_2021!$AW$5:$AW$270</c:f>
              <c:numCache>
                <c:formatCode>General</c:formatCode>
                <c:ptCount val="266"/>
                <c:pt idx="0">
                  <c:v>#N/A</c:v>
                </c:pt>
                <c:pt idx="1">
                  <c:v>5.0234206861628401</c:v>
                </c:pt>
                <c:pt idx="2">
                  <c:v>0.69433630594574802</c:v>
                </c:pt>
                <c:pt idx="3">
                  <c:v>2.2800191693809899</c:v>
                </c:pt>
                <c:pt idx="4">
                  <c:v>3.96180030257191</c:v>
                </c:pt>
                <c:pt idx="5">
                  <c:v>#N/A</c:v>
                </c:pt>
                <c:pt idx="6">
                  <c:v>#N/A</c:v>
                </c:pt>
                <c:pt idx="7">
                  <c:v>43.542106751968603</c:v>
                </c:pt>
                <c:pt idx="8">
                  <c:v>2.0300775785323601</c:v>
                </c:pt>
                <c:pt idx="9">
                  <c:v>3.6322800495662602</c:v>
                </c:pt>
                <c:pt idx="10">
                  <c:v>#N/A</c:v>
                </c:pt>
                <c:pt idx="11">
                  <c:v>6.9612613587579197</c:v>
                </c:pt>
                <c:pt idx="12">
                  <c:v>2.5291294693276201</c:v>
                </c:pt>
                <c:pt idx="13">
                  <c:v>2.34325522482587</c:v>
                </c:pt>
                <c:pt idx="14">
                  <c:v>2.0612061803286599</c:v>
                </c:pt>
                <c:pt idx="15">
                  <c:v>6.7089304279778501</c:v>
                </c:pt>
                <c:pt idx="16">
                  <c:v>0.98191403675766498</c:v>
                </c:pt>
                <c:pt idx="17">
                  <c:v>2.3529411764706101</c:v>
                </c:pt>
                <c:pt idx="18">
                  <c:v>7.5875363850469197</c:v>
                </c:pt>
                <c:pt idx="19">
                  <c:v>1.39442231075689</c:v>
                </c:pt>
                <c:pt idx="20">
                  <c:v>18.1082424937646</c:v>
                </c:pt>
                <c:pt idx="21">
                  <c:v>2.0972831123931401</c:v>
                </c:pt>
                <c:pt idx="22">
                  <c:v>#N/A</c:v>
                </c:pt>
                <c:pt idx="23">
                  <c:v>0.87389083086850505</c:v>
                </c:pt>
                <c:pt idx="24">
                  <c:v>#N/A</c:v>
                </c:pt>
                <c:pt idx="25">
                  <c:v>-18.1086301300715</c:v>
                </c:pt>
                <c:pt idx="26">
                  <c:v>4.4373808010172402</c:v>
                </c:pt>
                <c:pt idx="27">
                  <c:v>#N/A</c:v>
                </c:pt>
                <c:pt idx="28">
                  <c:v>6.94570363654673</c:v>
                </c:pt>
                <c:pt idx="29">
                  <c:v>6.5971850998596198</c:v>
                </c:pt>
                <c:pt idx="30">
                  <c:v>#N/A</c:v>
                </c:pt>
                <c:pt idx="31">
                  <c:v>0.81422399468260198</c:v>
                </c:pt>
                <c:pt idx="32">
                  <c:v>6.1471307424627</c:v>
                </c:pt>
                <c:pt idx="33">
                  <c:v>-0.40022870211547501</c:v>
                </c:pt>
                <c:pt idx="34">
                  <c:v>8.1764293748205894</c:v>
                </c:pt>
                <c:pt idx="35">
                  <c:v>-1.8908217230618101</c:v>
                </c:pt>
                <c:pt idx="36">
                  <c:v>4.3193367743478301</c:v>
                </c:pt>
                <c:pt idx="37">
                  <c:v>0.23364738006760299</c:v>
                </c:pt>
                <c:pt idx="38">
                  <c:v>1.8572587185726099</c:v>
                </c:pt>
                <c:pt idx="39">
                  <c:v>2.3543322214419451</c:v>
                </c:pt>
                <c:pt idx="40">
                  <c:v>#N/A</c:v>
                </c:pt>
                <c:pt idx="41">
                  <c:v>-2.0664060113630001</c:v>
                </c:pt>
                <c:pt idx="42">
                  <c:v>3.59297594249513</c:v>
                </c:pt>
                <c:pt idx="43">
                  <c:v>-5.35540028884816</c:v>
                </c:pt>
                <c:pt idx="44">
                  <c:v>#N/A</c:v>
                </c:pt>
                <c:pt idx="45">
                  <c:v>1.0547387140351601</c:v>
                </c:pt>
                <c:pt idx="46">
                  <c:v>3.82463743108159</c:v>
                </c:pt>
                <c:pt idx="47">
                  <c:v>5.9012618145180902</c:v>
                </c:pt>
                <c:pt idx="48">
                  <c:v>4.4749928907810501</c:v>
                </c:pt>
                <c:pt idx="49">
                  <c:v>3.9943840081597002</c:v>
                </c:pt>
                <c:pt idx="50">
                  <c:v>2.4297660796179801</c:v>
                </c:pt>
                <c:pt idx="51">
                  <c:v>12.3148150178852</c:v>
                </c:pt>
                <c:pt idx="52">
                  <c:v>1.4579883560074001</c:v>
                </c:pt>
                <c:pt idx="53">
                  <c:v>2.0553967905033201</c:v>
                </c:pt>
                <c:pt idx="54">
                  <c:v>#N/A</c:v>
                </c:pt>
                <c:pt idx="55">
                  <c:v>1.3791213809480201</c:v>
                </c:pt>
                <c:pt idx="56">
                  <c:v>2.2862170680167502</c:v>
                </c:pt>
                <c:pt idx="57">
                  <c:v>2.76010781671159</c:v>
                </c:pt>
                <c:pt idx="58">
                  <c:v>1.15435693124937</c:v>
                </c:pt>
                <c:pt idx="59">
                  <c:v>3.1222620469935398</c:v>
                </c:pt>
                <c:pt idx="60">
                  <c:v>2.3941098205029601</c:v>
                </c:pt>
                <c:pt idx="61">
                  <c:v>51.460859833806602</c:v>
                </c:pt>
                <c:pt idx="62">
                  <c:v>4.4331413671983801</c:v>
                </c:pt>
                <c:pt idx="63">
                  <c:v>3.2375139400332298</c:v>
                </c:pt>
                <c:pt idx="64">
                  <c:v>4.5342137412969503</c:v>
                </c:pt>
                <c:pt idx="65">
                  <c:v>4.5342137412969503</c:v>
                </c:pt>
                <c:pt idx="66">
                  <c:v>2.7421813294164399</c:v>
                </c:pt>
                <c:pt idx="67">
                  <c:v>11.270619332052</c:v>
                </c:pt>
                <c:pt idx="68">
                  <c:v>4.4519439239504397</c:v>
                </c:pt>
                <c:pt idx="69">
                  <c:v>4.2196878709483396</c:v>
                </c:pt>
                <c:pt idx="70">
                  <c:v>#N/A</c:v>
                </c:pt>
                <c:pt idx="71">
                  <c:v>3.0481110752341198</c:v>
                </c:pt>
                <c:pt idx="72">
                  <c:v>3.4453350731661598</c:v>
                </c:pt>
                <c:pt idx="73">
                  <c:v>3.3273704789485299</c:v>
                </c:pt>
                <c:pt idx="74">
                  <c:v>2.2256791642889202</c:v>
                </c:pt>
                <c:pt idx="75">
                  <c:v>2.8294779621466351</c:v>
                </c:pt>
                <c:pt idx="76">
                  <c:v>6.9216578742884547</c:v>
                </c:pt>
                <c:pt idx="77">
                  <c:v>6.8820543898189896</c:v>
                </c:pt>
                <c:pt idx="78">
                  <c:v>2.2862170680167502</c:v>
                </c:pt>
                <c:pt idx="79">
                  <c:v>#N/A</c:v>
                </c:pt>
                <c:pt idx="80">
                  <c:v>2.8274851939120098</c:v>
                </c:pt>
                <c:pt idx="81">
                  <c:v>0.18712055908445299</c:v>
                </c:pt>
                <c:pt idx="82">
                  <c:v>3.2824422094908798</c:v>
                </c:pt>
                <c:pt idx="83">
                  <c:v>2.1420896464024199</c:v>
                </c:pt>
                <c:pt idx="84">
                  <c:v>#N/A</c:v>
                </c:pt>
                <c:pt idx="85">
                  <c:v>0.40820530743927502</c:v>
                </c:pt>
                <c:pt idx="86">
                  <c:v>14.206743284556801</c:v>
                </c:pt>
                <c:pt idx="87">
                  <c:v>5.65632636191134</c:v>
                </c:pt>
                <c:pt idx="88">
                  <c:v>1.66573340932676</c:v>
                </c:pt>
                <c:pt idx="89">
                  <c:v>18.042738823256499</c:v>
                </c:pt>
                <c:pt idx="90">
                  <c:v>#N/A</c:v>
                </c:pt>
                <c:pt idx="91">
                  <c:v>2.8988481075816801</c:v>
                </c:pt>
                <c:pt idx="92">
                  <c:v>#N/A</c:v>
                </c:pt>
                <c:pt idx="93">
                  <c:v>2.31291678226117</c:v>
                </c:pt>
                <c:pt idx="94">
                  <c:v>#N/A</c:v>
                </c:pt>
                <c:pt idx="95">
                  <c:v>7.57862247309731</c:v>
                </c:pt>
                <c:pt idx="96">
                  <c:v>#N/A</c:v>
                </c:pt>
                <c:pt idx="97">
                  <c:v>0.883302696930925</c:v>
                </c:pt>
                <c:pt idx="98">
                  <c:v>4.6684662236988297</c:v>
                </c:pt>
                <c:pt idx="99">
                  <c:v>21.031833927722101</c:v>
                </c:pt>
                <c:pt idx="100">
                  <c:v>4.4749928907810501</c:v>
                </c:pt>
                <c:pt idx="101">
                  <c:v>2.11968637939778</c:v>
                </c:pt>
                <c:pt idx="102">
                  <c:v>8.1137909709338008</c:v>
                </c:pt>
                <c:pt idx="103">
                  <c:v>-0.27472527472526598</c:v>
                </c:pt>
                <c:pt idx="104">
                  <c:v>6.7443467956946304</c:v>
                </c:pt>
                <c:pt idx="105">
                  <c:v>4.7697907186684105</c:v>
                </c:pt>
                <c:pt idx="106">
                  <c:v>3.1581932429846402</c:v>
                </c:pt>
                <c:pt idx="107">
                  <c:v>4.4634684073657453</c:v>
                </c:pt>
                <c:pt idx="108">
                  <c:v>2.4297660796179801</c:v>
                </c:pt>
                <c:pt idx="109">
                  <c:v>4.5342137412969503</c:v>
                </c:pt>
                <c:pt idx="110">
                  <c:v>4.2149938107908298</c:v>
                </c:pt>
                <c:pt idx="111">
                  <c:v>3.7672517347750998</c:v>
                </c:pt>
                <c:pt idx="112">
                  <c:v>6.0640598852651904</c:v>
                </c:pt>
                <c:pt idx="113">
                  <c:v>14.7615086970672</c:v>
                </c:pt>
                <c:pt idx="114">
                  <c:v>26.961906819327201</c:v>
                </c:pt>
                <c:pt idx="115">
                  <c:v>2.1996285071854298</c:v>
                </c:pt>
                <c:pt idx="116">
                  <c:v>#N/A</c:v>
                </c:pt>
                <c:pt idx="117">
                  <c:v>-0.41173443129179899</c:v>
                </c:pt>
                <c:pt idx="118">
                  <c:v>2.2067366142365401</c:v>
                </c:pt>
                <c:pt idx="119">
                  <c:v>13.554502369668199</c:v>
                </c:pt>
                <c:pt idx="120">
                  <c:v>-8.5733882030200898E-3</c:v>
                </c:pt>
                <c:pt idx="121">
                  <c:v>3.361868214766</c:v>
                </c:pt>
                <c:pt idx="122">
                  <c:v>6.8820543898189896</c:v>
                </c:pt>
                <c:pt idx="123">
                  <c:v>11.6240355442427</c:v>
                </c:pt>
                <c:pt idx="124">
                  <c:v>#N/A</c:v>
                </c:pt>
                <c:pt idx="125">
                  <c:v>#N/A</c:v>
                </c:pt>
                <c:pt idx="126">
                  <c:v>3.5906629888257702</c:v>
                </c:pt>
                <c:pt idx="127">
                  <c:v>-1.0647269660552701</c:v>
                </c:pt>
                <c:pt idx="128">
                  <c:v>1.2485644367989299</c:v>
                </c:pt>
                <c:pt idx="129">
                  <c:v>4.1106508472338303</c:v>
                </c:pt>
                <c:pt idx="130">
                  <c:v>10.462266731420801</c:v>
                </c:pt>
                <c:pt idx="131">
                  <c:v>3.8573039136739999</c:v>
                </c:pt>
                <c:pt idx="132">
                  <c:v>4.3232649296749104</c:v>
                </c:pt>
                <c:pt idx="133">
                  <c:v>4.6884088484314699</c:v>
                </c:pt>
                <c:pt idx="134">
                  <c:v>4.4519439239504397</c:v>
                </c:pt>
                <c:pt idx="135">
                  <c:v>6.1923854719743296</c:v>
                </c:pt>
                <c:pt idx="136">
                  <c:v>4.5342137412969503</c:v>
                </c:pt>
                <c:pt idx="137">
                  <c:v>#N/A</c:v>
                </c:pt>
                <c:pt idx="138">
                  <c:v>5.0234206861628401</c:v>
                </c:pt>
                <c:pt idx="139">
                  <c:v>7.8290870488323403</c:v>
                </c:pt>
                <c:pt idx="140">
                  <c:v>-2.1975677405590002</c:v>
                </c:pt>
                <c:pt idx="141">
                  <c:v>#N/A</c:v>
                </c:pt>
                <c:pt idx="142">
                  <c:v>1.16410252104669</c:v>
                </c:pt>
                <c:pt idx="143">
                  <c:v>4.6684662236988297</c:v>
                </c:pt>
                <c:pt idx="144">
                  <c:v>4.2137626876790399</c:v>
                </c:pt>
                <c:pt idx="145">
                  <c:v>4.6350075903937604</c:v>
                </c:pt>
                <c:pt idx="146">
                  <c:v>2.2256791642889202</c:v>
                </c:pt>
                <c:pt idx="147">
                  <c:v>0.98072845203940795</c:v>
                </c:pt>
                <c:pt idx="148">
                  <c:v>13.955801803321201</c:v>
                </c:pt>
                <c:pt idx="149">
                  <c:v>11.4298060822124</c:v>
                </c:pt>
                <c:pt idx="150">
                  <c:v>1.4212711593739999</c:v>
                </c:pt>
                <c:pt idx="151">
                  <c:v>-1.6854121245946201</c:v>
                </c:pt>
                <c:pt idx="152">
                  <c:v>-3.0997812806395402</c:v>
                </c:pt>
                <c:pt idx="153">
                  <c:v>2.7908284806775501</c:v>
                </c:pt>
                <c:pt idx="154">
                  <c:v>#N/A</c:v>
                </c:pt>
                <c:pt idx="155">
                  <c:v>10.367623347307299</c:v>
                </c:pt>
                <c:pt idx="156">
                  <c:v>4.7103706010588802</c:v>
                </c:pt>
                <c:pt idx="157">
                  <c:v>4.6884088484314699</c:v>
                </c:pt>
                <c:pt idx="158">
                  <c:v>2.2766969824730499</c:v>
                </c:pt>
                <c:pt idx="159">
                  <c:v>3.1222620469935398</c:v>
                </c:pt>
                <c:pt idx="160">
                  <c:v>3.7970401760690851</c:v>
                </c:pt>
                <c:pt idx="161">
                  <c:v>3.96180030257191</c:v>
                </c:pt>
                <c:pt idx="162">
                  <c:v>4.6884088484314699</c:v>
                </c:pt>
                <c:pt idx="163">
                  <c:v>12.5242768428228</c:v>
                </c:pt>
                <c:pt idx="164">
                  <c:v>#N/A</c:v>
                </c:pt>
                <c:pt idx="165">
                  <c:v>8.2411544941761807</c:v>
                </c:pt>
                <c:pt idx="166">
                  <c:v>#N/A</c:v>
                </c:pt>
                <c:pt idx="167">
                  <c:v>1.4934440338177299</c:v>
                </c:pt>
                <c:pt idx="168">
                  <c:v>#N/A</c:v>
                </c:pt>
                <c:pt idx="169">
                  <c:v>4.5342137412969503</c:v>
                </c:pt>
                <c:pt idx="170">
                  <c:v>4.1366321314474703</c:v>
                </c:pt>
                <c:pt idx="171">
                  <c:v>#N/A</c:v>
                </c:pt>
                <c:pt idx="172">
                  <c:v>2.8418113124897699</c:v>
                </c:pt>
                <c:pt idx="173">
                  <c:v>1.2636473918317701</c:v>
                </c:pt>
                <c:pt idx="174">
                  <c:v>#N/A</c:v>
                </c:pt>
                <c:pt idx="175">
                  <c:v>2.2902490284757002</c:v>
                </c:pt>
                <c:pt idx="176">
                  <c:v>8.4702106358407399</c:v>
                </c:pt>
                <c:pt idx="177">
                  <c:v>0.26254375729284601</c:v>
                </c:pt>
                <c:pt idx="178">
                  <c:v>14.9980338183251</c:v>
                </c:pt>
                <c:pt idx="179">
                  <c:v>2.2672477058321698</c:v>
                </c:pt>
                <c:pt idx="180">
                  <c:v>-0.44865020655205701</c:v>
                </c:pt>
                <c:pt idx="181">
                  <c:v>#N/A</c:v>
                </c:pt>
                <c:pt idx="182">
                  <c:v>0.45449850222085397</c:v>
                </c:pt>
                <c:pt idx="183">
                  <c:v>#N/A</c:v>
                </c:pt>
                <c:pt idx="184">
                  <c:v>2.2579640963823104</c:v>
                </c:pt>
                <c:pt idx="185">
                  <c:v>0.62496906263140595</c:v>
                </c:pt>
                <c:pt idx="186">
                  <c:v>3.1581932429846402</c:v>
                </c:pt>
                <c:pt idx="187">
                  <c:v>4.9640757674722202</c:v>
                </c:pt>
                <c:pt idx="188">
                  <c:v>7.4446246934273796</c:v>
                </c:pt>
                <c:pt idx="189">
                  <c:v>4.9640757674722202</c:v>
                </c:pt>
                <c:pt idx="190">
                  <c:v>0.47472307820438298</c:v>
                </c:pt>
                <c:pt idx="191">
                  <c:v>2.1589313126694698</c:v>
                </c:pt>
                <c:pt idx="192">
                  <c:v>4.3232649296749104</c:v>
                </c:pt>
                <c:pt idx="193">
                  <c:v>3.6624732009223102</c:v>
                </c:pt>
                <c:pt idx="194">
                  <c:v>4.82921083627794</c:v>
                </c:pt>
                <c:pt idx="195">
                  <c:v>3.3826468188469399</c:v>
                </c:pt>
                <c:pt idx="196">
                  <c:v>2.3653620409729998</c:v>
                </c:pt>
                <c:pt idx="197">
                  <c:v>2.0792446463609</c:v>
                </c:pt>
                <c:pt idx="198">
                  <c:v>4.1070359395540201</c:v>
                </c:pt>
                <c:pt idx="199">
                  <c:v>#N/A</c:v>
                </c:pt>
                <c:pt idx="200">
                  <c:v>6.7993366500828101</c:v>
                </c:pt>
                <c:pt idx="201">
                  <c:v>11.874363593639901</c:v>
                </c:pt>
                <c:pt idx="202">
                  <c:v>10.8886157326216</c:v>
                </c:pt>
                <c:pt idx="203">
                  <c:v>12.250710289439199</c:v>
                </c:pt>
                <c:pt idx="204">
                  <c:v>16.3131507905901</c:v>
                </c:pt>
                <c:pt idx="205">
                  <c:v>1.4308386852734201</c:v>
                </c:pt>
                <c:pt idx="206">
                  <c:v>13.2858860871796</c:v>
                </c:pt>
                <c:pt idx="207">
                  <c:v>0.51550676699806197</c:v>
                </c:pt>
                <c:pt idx="208">
                  <c:v>0.51478178102299099</c:v>
                </c:pt>
                <c:pt idx="209">
                  <c:v>11.0263627183464</c:v>
                </c:pt>
                <c:pt idx="210">
                  <c:v>3.8573039136739999</c:v>
                </c:pt>
                <c:pt idx="211">
                  <c:v>#N/A</c:v>
                </c:pt>
                <c:pt idx="212">
                  <c:v>1.6627271986307299</c:v>
                </c:pt>
                <c:pt idx="213">
                  <c:v>#N/A</c:v>
                </c:pt>
                <c:pt idx="214">
                  <c:v>7.5485008818341903</c:v>
                </c:pt>
                <c:pt idx="215">
                  <c:v>3.59297594249513</c:v>
                </c:pt>
                <c:pt idx="216">
                  <c:v>3.0851865611138298</c:v>
                </c:pt>
                <c:pt idx="217">
                  <c:v>6.9858420268256802</c:v>
                </c:pt>
                <c:pt idx="218">
                  <c:v>#N/A</c:v>
                </c:pt>
                <c:pt idx="219">
                  <c:v>-0.69203027102411896</c:v>
                </c:pt>
                <c:pt idx="220">
                  <c:v>3.7672517347750998</c:v>
                </c:pt>
                <c:pt idx="221">
                  <c:v>3.7672517347750998</c:v>
                </c:pt>
                <c:pt idx="222">
                  <c:v>#N/A</c:v>
                </c:pt>
                <c:pt idx="223">
                  <c:v>3.0392488109092701</c:v>
                </c:pt>
                <c:pt idx="224">
                  <c:v>7.5759258299585603</c:v>
                </c:pt>
                <c:pt idx="225">
                  <c:v>2.3145546223809301</c:v>
                </c:pt>
                <c:pt idx="226">
                  <c:v>1.4603681442524099</c:v>
                </c:pt>
                <c:pt idx="227">
                  <c:v>#N/A</c:v>
                </c:pt>
                <c:pt idx="228">
                  <c:v>2.96003946719292</c:v>
                </c:pt>
                <c:pt idx="229">
                  <c:v>4.1366321314474703</c:v>
                </c:pt>
                <c:pt idx="230">
                  <c:v>4.178160001197905</c:v>
                </c:pt>
                <c:pt idx="231">
                  <c:v>4.1366321314474703</c:v>
                </c:pt>
                <c:pt idx="232">
                  <c:v>9.6575462860594907</c:v>
                </c:pt>
                <c:pt idx="233">
                  <c:v>9.9863251197487894</c:v>
                </c:pt>
                <c:pt idx="234">
                  <c:v>0.37365982872179598</c:v>
                </c:pt>
                <c:pt idx="235">
                  <c:v>0.80290873095521598</c:v>
                </c:pt>
                <c:pt idx="236">
                  <c:v>4.4331413671983801</c:v>
                </c:pt>
                <c:pt idx="237">
                  <c:v>7.1419650869225197</c:v>
                </c:pt>
                <c:pt idx="238">
                  <c:v>4.7358014394905696</c:v>
                </c:pt>
                <c:pt idx="239">
                  <c:v>2.7591492623108098</c:v>
                </c:pt>
                <c:pt idx="240">
                  <c:v>3.2375139400332298</c:v>
                </c:pt>
                <c:pt idx="241">
                  <c:v>0.39307868103167598</c:v>
                </c:pt>
                <c:pt idx="242">
                  <c:v>10.973405367955399</c:v>
                </c:pt>
                <c:pt idx="243">
                  <c:v>3.7215493899596601</c:v>
                </c:pt>
                <c:pt idx="244">
                  <c:v>3.6322800495662602</c:v>
                </c:pt>
                <c:pt idx="245">
                  <c:v>8.5982616811526693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3.7212874397822699</c:v>
                </c:pt>
                <c:pt idx="250">
                  <c:v>9.0480678605088993</c:v>
                </c:pt>
                <c:pt idx="251">
                  <c:v>#N/A</c:v>
                </c:pt>
                <c:pt idx="252">
                  <c:v>1.3903975668042601</c:v>
                </c:pt>
                <c:pt idx="253">
                  <c:v>2.67723669309173</c:v>
                </c:pt>
                <c:pt idx="254">
                  <c:v>4.6884088484314699</c:v>
                </c:pt>
                <c:pt idx="255">
                  <c:v>9.1576050754099594</c:v>
                </c:pt>
                <c:pt idx="256">
                  <c:v>#N/A</c:v>
                </c:pt>
                <c:pt idx="257">
                  <c:v>1.41891891891891</c:v>
                </c:pt>
                <c:pt idx="258">
                  <c:v>#N/A</c:v>
                </c:pt>
                <c:pt idx="259">
                  <c:v>7.75494748709602</c:v>
                </c:pt>
                <c:pt idx="260">
                  <c:v>#N/A</c:v>
                </c:pt>
                <c:pt idx="261">
                  <c:v>3.0041749863859399</c:v>
                </c:pt>
                <c:pt idx="262">
                  <c:v>3.3826468188469399</c:v>
                </c:pt>
                <c:pt idx="263">
                  <c:v>12.5150951495208</c:v>
                </c:pt>
                <c:pt idx="264">
                  <c:v>17.967789108728599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D0F-4A08-9657-F5C65AC8A956}"/>
            </c:ext>
          </c:extLst>
        </c:ser>
        <c:ser>
          <c:idx val="45"/>
          <c:order val="45"/>
          <c:tx>
            <c:strRef>
              <c:f>Inflation1960_2021!$AX$4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Inflation1960_2021!$AX$5:$AX$270</c:f>
              <c:numCache>
                <c:formatCode>General</c:formatCode>
                <c:ptCount val="266"/>
                <c:pt idx="0">
                  <c:v>12.6862687216715</c:v>
                </c:pt>
                <c:pt idx="1">
                  <c:v>8.5580380223977155</c:v>
                </c:pt>
                <c:pt idx="2">
                  <c:v>5.63163351357613</c:v>
                </c:pt>
                <c:pt idx="3">
                  <c:v>2.36658195679796</c:v>
                </c:pt>
                <c:pt idx="4">
                  <c:v>1.38244656662119</c:v>
                </c:pt>
                <c:pt idx="5">
                  <c:v>#N/A</c:v>
                </c:pt>
                <c:pt idx="6">
                  <c:v>#N/A</c:v>
                </c:pt>
                <c:pt idx="7">
                  <c:v>22.953513851394</c:v>
                </c:pt>
                <c:pt idx="8">
                  <c:v>2.0987519670930599</c:v>
                </c:pt>
                <c:pt idx="9">
                  <c:v>3.4936853461953001</c:v>
                </c:pt>
                <c:pt idx="10">
                  <c:v>#N/A</c:v>
                </c:pt>
                <c:pt idx="11">
                  <c:v>0.63892800241012604</c:v>
                </c:pt>
                <c:pt idx="12">
                  <c:v>3.3977867782880602</c:v>
                </c:pt>
                <c:pt idx="13">
                  <c:v>2.69183168316831</c:v>
                </c:pt>
                <c:pt idx="14">
                  <c:v>2.29913785639285</c:v>
                </c:pt>
                <c:pt idx="15">
                  <c:v>9.6795073191705399</c:v>
                </c:pt>
                <c:pt idx="16">
                  <c:v>1.59160618079803</c:v>
                </c:pt>
                <c:pt idx="17">
                  <c:v>2.58620689655173</c:v>
                </c:pt>
                <c:pt idx="18">
                  <c:v>7.0466181622203701</c:v>
                </c:pt>
                <c:pt idx="19">
                  <c:v>6.0821872953504297</c:v>
                </c:pt>
                <c:pt idx="20">
                  <c:v>10.3388794457932</c:v>
                </c:pt>
                <c:pt idx="21">
                  <c:v>2.78143263670025</c:v>
                </c:pt>
                <c:pt idx="22">
                  <c:v>#N/A</c:v>
                </c:pt>
                <c:pt idx="23">
                  <c:v>5.3645208583234201</c:v>
                </c:pt>
                <c:pt idx="24">
                  <c:v>#N/A</c:v>
                </c:pt>
                <c:pt idx="25">
                  <c:v>5.3115130634510903</c:v>
                </c:pt>
                <c:pt idx="26">
                  <c:v>5.3932310689066396</c:v>
                </c:pt>
                <c:pt idx="27">
                  <c:v>#N/A</c:v>
                </c:pt>
                <c:pt idx="28">
                  <c:v>8.6102252854643808</c:v>
                </c:pt>
                <c:pt idx="29">
                  <c:v>6.8695372089896498</c:v>
                </c:pt>
                <c:pt idx="30">
                  <c:v>#N/A</c:v>
                </c:pt>
                <c:pt idx="31">
                  <c:v>1.2444371188396399</c:v>
                </c:pt>
                <c:pt idx="32">
                  <c:v>5.0388380711190699</c:v>
                </c:pt>
                <c:pt idx="33">
                  <c:v>6.4150401836968696</c:v>
                </c:pt>
                <c:pt idx="34">
                  <c:v>13.252069918822301</c:v>
                </c:pt>
                <c:pt idx="35">
                  <c:v>0.41889161285516102</c:v>
                </c:pt>
                <c:pt idx="36">
                  <c:v>6.6152591200158701</c:v>
                </c:pt>
                <c:pt idx="37">
                  <c:v>2.0135395017598601</c:v>
                </c:pt>
                <c:pt idx="38">
                  <c:v>2.2135520343976398</c:v>
                </c:pt>
                <c:pt idx="39">
                  <c:v>3.8158514361324851</c:v>
                </c:pt>
                <c:pt idx="40">
                  <c:v>#N/A</c:v>
                </c:pt>
                <c:pt idx="41">
                  <c:v>2.8835207335902</c:v>
                </c:pt>
                <c:pt idx="42">
                  <c:v>3.3171782444804299</c:v>
                </c:pt>
                <c:pt idx="43">
                  <c:v>7.89036567462992</c:v>
                </c:pt>
                <c:pt idx="44">
                  <c:v>#N/A</c:v>
                </c:pt>
                <c:pt idx="45">
                  <c:v>3.05257621387848</c:v>
                </c:pt>
                <c:pt idx="46">
                  <c:v>1.7764140766757399</c:v>
                </c:pt>
                <c:pt idx="47">
                  <c:v>5.0514202872287202</c:v>
                </c:pt>
                <c:pt idx="48">
                  <c:v>3.0133239505812099</c:v>
                </c:pt>
                <c:pt idx="49">
                  <c:v>21.316816722934099</c:v>
                </c:pt>
                <c:pt idx="50">
                  <c:v>3.09449011456182</c:v>
                </c:pt>
                <c:pt idx="51">
                  <c:v>13.798294910898701</c:v>
                </c:pt>
                <c:pt idx="52">
                  <c:v>3.8858303988648002</c:v>
                </c:pt>
                <c:pt idx="53">
                  <c:v>3.3171782444804299</c:v>
                </c:pt>
                <c:pt idx="54">
                  <c:v>#N/A</c:v>
                </c:pt>
                <c:pt idx="55">
                  <c:v>4.1171171171171004</c:v>
                </c:pt>
                <c:pt idx="56">
                  <c:v>2.5601613233023501</c:v>
                </c:pt>
                <c:pt idx="57">
                  <c:v>1.85709789109223</c:v>
                </c:pt>
                <c:pt idx="58">
                  <c:v>1.81781458291257</c:v>
                </c:pt>
                <c:pt idx="59">
                  <c:v>3.1049664014829998</c:v>
                </c:pt>
                <c:pt idx="60">
                  <c:v>1.6819007987755601</c:v>
                </c:pt>
                <c:pt idx="61">
                  <c:v>4.1902026047205396</c:v>
                </c:pt>
                <c:pt idx="62">
                  <c:v>4.8693969687198804</c:v>
                </c:pt>
                <c:pt idx="63">
                  <c:v>3.03702332617015</c:v>
                </c:pt>
                <c:pt idx="64">
                  <c:v>4.5403691963453303</c:v>
                </c:pt>
                <c:pt idx="65">
                  <c:v>4.5403691963453303</c:v>
                </c:pt>
                <c:pt idx="66">
                  <c:v>2.4077697831568998</c:v>
                </c:pt>
                <c:pt idx="67">
                  <c:v>4.8693969687198804</c:v>
                </c:pt>
                <c:pt idx="68">
                  <c:v>4.69094870903771</c:v>
                </c:pt>
                <c:pt idx="69">
                  <c:v>5.63163351357613</c:v>
                </c:pt>
                <c:pt idx="70">
                  <c:v>#N/A</c:v>
                </c:pt>
                <c:pt idx="71">
                  <c:v>4.0797142319984596</c:v>
                </c:pt>
                <c:pt idx="72">
                  <c:v>4.7740040455371302</c:v>
                </c:pt>
                <c:pt idx="73">
                  <c:v>9.9699712351289396</c:v>
                </c:pt>
                <c:pt idx="74">
                  <c:v>2.4876966516408601</c:v>
                </c:pt>
                <c:pt idx="75">
                  <c:v>2.6093230819775051</c:v>
                </c:pt>
                <c:pt idx="76">
                  <c:v>7.8795798296388355</c:v>
                </c:pt>
                <c:pt idx="77">
                  <c:v>7.5799992912576597</c:v>
                </c:pt>
                <c:pt idx="78">
                  <c:v>2.4876966516408601</c:v>
                </c:pt>
                <c:pt idx="79">
                  <c:v>#N/A</c:v>
                </c:pt>
                <c:pt idx="80">
                  <c:v>2.3657645383043402</c:v>
                </c:pt>
                <c:pt idx="81">
                  <c:v>0.62387445002519903</c:v>
                </c:pt>
                <c:pt idx="82">
                  <c:v>6.8339510870930944</c:v>
                </c:pt>
                <c:pt idx="83">
                  <c:v>1.7458693638048099</c:v>
                </c:pt>
                <c:pt idx="84">
                  <c:v>#N/A</c:v>
                </c:pt>
                <c:pt idx="85">
                  <c:v>3.7083333333330399</c:v>
                </c:pt>
                <c:pt idx="86">
                  <c:v>4.8386217754315997</c:v>
                </c:pt>
                <c:pt idx="87">
                  <c:v>8.2470904311415794</c:v>
                </c:pt>
                <c:pt idx="88">
                  <c:v>1.5469096515904099</c:v>
                </c:pt>
                <c:pt idx="89">
                  <c:v>15.4389920155908</c:v>
                </c:pt>
                <c:pt idx="90">
                  <c:v>#N/A</c:v>
                </c:pt>
                <c:pt idx="91">
                  <c:v>3.5450727333508301</c:v>
                </c:pt>
                <c:pt idx="92">
                  <c:v>#N/A</c:v>
                </c:pt>
                <c:pt idx="93">
                  <c:v>3.47580693755399</c:v>
                </c:pt>
                <c:pt idx="94">
                  <c:v>#N/A</c:v>
                </c:pt>
                <c:pt idx="95">
                  <c:v>9.1086498571921606</c:v>
                </c:pt>
                <c:pt idx="96">
                  <c:v>31.3733025877534</c:v>
                </c:pt>
                <c:pt idx="97">
                  <c:v>3.3291992280285299</c:v>
                </c:pt>
                <c:pt idx="98">
                  <c:v>6.92554303890158</c:v>
                </c:pt>
                <c:pt idx="99">
                  <c:v>13.973008326384001</c:v>
                </c:pt>
                <c:pt idx="100">
                  <c:v>8.1695460488126344</c:v>
                </c:pt>
                <c:pt idx="101">
                  <c:v>2.5239289874716051</c:v>
                </c:pt>
                <c:pt idx="102">
                  <c:v>8.8090607481981706</c:v>
                </c:pt>
                <c:pt idx="103">
                  <c:v>0.82644628099180495</c:v>
                </c:pt>
                <c:pt idx="104">
                  <c:v>3.56151711378355</c:v>
                </c:pt>
                <c:pt idx="105">
                  <c:v>4.90328350926886</c:v>
                </c:pt>
                <c:pt idx="106">
                  <c:v>3.9870478280659198</c:v>
                </c:pt>
                <c:pt idx="107">
                  <c:v>6.3978829389787997</c:v>
                </c:pt>
                <c:pt idx="108">
                  <c:v>3.09449011456182</c:v>
                </c:pt>
                <c:pt idx="109">
                  <c:v>7.1286750201519951</c:v>
                </c:pt>
                <c:pt idx="110">
                  <c:v>6.8363326589287601</c:v>
                </c:pt>
                <c:pt idx="111">
                  <c:v>4.2463436203192702</c:v>
                </c:pt>
                <c:pt idx="112">
                  <c:v>10.453198419386499</c:v>
                </c:pt>
                <c:pt idx="113">
                  <c:v>13.433118008508</c:v>
                </c:pt>
                <c:pt idx="114">
                  <c:v>36.959480920187097</c:v>
                </c:pt>
                <c:pt idx="115">
                  <c:v>2.4296919839296098</c:v>
                </c:pt>
                <c:pt idx="116">
                  <c:v>#N/A</c:v>
                </c:pt>
                <c:pt idx="117">
                  <c:v>1.3126614987079901</c:v>
                </c:pt>
                <c:pt idx="118">
                  <c:v>1.98529298527983</c:v>
                </c:pt>
                <c:pt idx="119">
                  <c:v>15.0528658875904</c:v>
                </c:pt>
                <c:pt idx="120">
                  <c:v>-0.28294606876445899</c:v>
                </c:pt>
                <c:pt idx="121">
                  <c:v>3.4936853461953001</c:v>
                </c:pt>
                <c:pt idx="122">
                  <c:v>7.5799992912576597</c:v>
                </c:pt>
                <c:pt idx="123">
                  <c:v>10.312778357468201</c:v>
                </c:pt>
                <c:pt idx="124">
                  <c:v>#N/A</c:v>
                </c:pt>
                <c:pt idx="125">
                  <c:v>#N/A</c:v>
                </c:pt>
                <c:pt idx="126">
                  <c:v>2.7537916273503602</c:v>
                </c:pt>
                <c:pt idx="127">
                  <c:v>-1.38518913159302</c:v>
                </c:pt>
                <c:pt idx="128">
                  <c:v>4.1429758363102103</c:v>
                </c:pt>
                <c:pt idx="129">
                  <c:v>4.3386739184431002</c:v>
                </c:pt>
                <c:pt idx="130">
                  <c:v>7.1654175994663403</c:v>
                </c:pt>
                <c:pt idx="131">
                  <c:v>4.1429758363102103</c:v>
                </c:pt>
                <c:pt idx="132">
                  <c:v>4.69094870903771</c:v>
                </c:pt>
                <c:pt idx="133">
                  <c:v>5.3932310689066396</c:v>
                </c:pt>
                <c:pt idx="134">
                  <c:v>4.6992773903564</c:v>
                </c:pt>
                <c:pt idx="135">
                  <c:v>6.7484502789311698</c:v>
                </c:pt>
                <c:pt idx="136">
                  <c:v>7.5640806170986945</c:v>
                </c:pt>
                <c:pt idx="137">
                  <c:v>#N/A</c:v>
                </c:pt>
                <c:pt idx="138">
                  <c:v>3.4378842305744</c:v>
                </c:pt>
                <c:pt idx="139">
                  <c:v>10.834358848141401</c:v>
                </c:pt>
                <c:pt idx="140">
                  <c:v>2.6502057613165801</c:v>
                </c:pt>
                <c:pt idx="141">
                  <c:v>#N/A</c:v>
                </c:pt>
                <c:pt idx="142">
                  <c:v>2.65848484065266</c:v>
                </c:pt>
                <c:pt idx="143">
                  <c:v>6.4722033566426003</c:v>
                </c:pt>
                <c:pt idx="144">
                  <c:v>8.5058507593310502</c:v>
                </c:pt>
                <c:pt idx="145">
                  <c:v>5.3788759636150303</c:v>
                </c:pt>
                <c:pt idx="146">
                  <c:v>2.4876966516408601</c:v>
                </c:pt>
                <c:pt idx="147">
                  <c:v>4.3958928433567497</c:v>
                </c:pt>
                <c:pt idx="148">
                  <c:v>18.3638246468932</c:v>
                </c:pt>
                <c:pt idx="149">
                  <c:v>15.410344660429599</c:v>
                </c:pt>
                <c:pt idx="150">
                  <c:v>2.9750709268445301</c:v>
                </c:pt>
                <c:pt idx="151">
                  <c:v>1.30027500930999</c:v>
                </c:pt>
                <c:pt idx="152">
                  <c:v>6.3978829389787997</c:v>
                </c:pt>
                <c:pt idx="153">
                  <c:v>3.0079665245031499</c:v>
                </c:pt>
                <c:pt idx="154">
                  <c:v>#N/A</c:v>
                </c:pt>
                <c:pt idx="155">
                  <c:v>12.1256487185541</c:v>
                </c:pt>
                <c:pt idx="156">
                  <c:v>4.9371700498178397</c:v>
                </c:pt>
                <c:pt idx="157">
                  <c:v>3.9880571459743499</c:v>
                </c:pt>
                <c:pt idx="158">
                  <c:v>4.2576997821094196</c:v>
                </c:pt>
                <c:pt idx="159">
                  <c:v>3.1049664014829998</c:v>
                </c:pt>
                <c:pt idx="160">
                  <c:v>3.8004680266773101</c:v>
                </c:pt>
                <c:pt idx="161">
                  <c:v>3.4936853461953001</c:v>
                </c:pt>
                <c:pt idx="162">
                  <c:v>5.0388380711190699</c:v>
                </c:pt>
                <c:pt idx="163">
                  <c:v>11.9591837222126</c:v>
                </c:pt>
                <c:pt idx="164">
                  <c:v>#N/A</c:v>
                </c:pt>
                <c:pt idx="165">
                  <c:v>12.7165674066053</c:v>
                </c:pt>
                <c:pt idx="166">
                  <c:v>#N/A</c:v>
                </c:pt>
                <c:pt idx="167">
                  <c:v>0.98264166001596498</c:v>
                </c:pt>
                <c:pt idx="168">
                  <c:v>6.4275527807008501</c:v>
                </c:pt>
                <c:pt idx="169">
                  <c:v>9.3686181419670191</c:v>
                </c:pt>
                <c:pt idx="170">
                  <c:v>2.2819460702430598</c:v>
                </c:pt>
                <c:pt idx="171">
                  <c:v>#N/A</c:v>
                </c:pt>
                <c:pt idx="172">
                  <c:v>6.8363326589287601</c:v>
                </c:pt>
                <c:pt idx="173">
                  <c:v>1.68813017869622</c:v>
                </c:pt>
                <c:pt idx="174">
                  <c:v>#N/A</c:v>
                </c:pt>
                <c:pt idx="175">
                  <c:v>3.03702332617015</c:v>
                </c:pt>
                <c:pt idx="176">
                  <c:v>9.5990998606442606</c:v>
                </c:pt>
                <c:pt idx="177">
                  <c:v>7.7974978178644001</c:v>
                </c:pt>
                <c:pt idx="178">
                  <c:v>17.863493366160501</c:v>
                </c:pt>
                <c:pt idx="179">
                  <c:v>2.8031494399465551</c:v>
                </c:pt>
                <c:pt idx="180">
                  <c:v>0.52551595071432999</c:v>
                </c:pt>
                <c:pt idx="181">
                  <c:v>#N/A</c:v>
                </c:pt>
                <c:pt idx="182">
                  <c:v>1.5321336760925199</c:v>
                </c:pt>
                <c:pt idx="183">
                  <c:v>#N/A</c:v>
                </c:pt>
                <c:pt idx="184">
                  <c:v>2.4695989874027999</c:v>
                </c:pt>
                <c:pt idx="185">
                  <c:v>1.90983553531864</c:v>
                </c:pt>
                <c:pt idx="186">
                  <c:v>3.3291992280285299</c:v>
                </c:pt>
                <c:pt idx="187">
                  <c:v>3.9514623522090799</c:v>
                </c:pt>
                <c:pt idx="188">
                  <c:v>9.0633273703042008</c:v>
                </c:pt>
                <c:pt idx="189">
                  <c:v>3.9514623522090799</c:v>
                </c:pt>
                <c:pt idx="190">
                  <c:v>2.8558832476095599</c:v>
                </c:pt>
                <c:pt idx="191">
                  <c:v>1.78080439925828</c:v>
                </c:pt>
                <c:pt idx="192">
                  <c:v>6.8073820311637103</c:v>
                </c:pt>
                <c:pt idx="193">
                  <c:v>1.61630193862544</c:v>
                </c:pt>
                <c:pt idx="194">
                  <c:v>6.5168539325843504</c:v>
                </c:pt>
                <c:pt idx="195">
                  <c:v>2.18379872390258</c:v>
                </c:pt>
                <c:pt idx="196">
                  <c:v>2.27716394887833</c:v>
                </c:pt>
                <c:pt idx="197">
                  <c:v>2.3753195897787949</c:v>
                </c:pt>
                <c:pt idx="198">
                  <c:v>7.7974978178644001</c:v>
                </c:pt>
                <c:pt idx="199">
                  <c:v>#N/A</c:v>
                </c:pt>
                <c:pt idx="200">
                  <c:v>8.8143953233467904</c:v>
                </c:pt>
                <c:pt idx="201">
                  <c:v>9.0149128334383501</c:v>
                </c:pt>
                <c:pt idx="202">
                  <c:v>12.6853039507349</c:v>
                </c:pt>
                <c:pt idx="203">
                  <c:v>9.0140891809233494</c:v>
                </c:pt>
                <c:pt idx="204">
                  <c:v>1.8567639257294699</c:v>
                </c:pt>
                <c:pt idx="205">
                  <c:v>1.68548890528349</c:v>
                </c:pt>
                <c:pt idx="206">
                  <c:v>17.1522049354354</c:v>
                </c:pt>
                <c:pt idx="207">
                  <c:v>0.47923039782610299</c:v>
                </c:pt>
                <c:pt idx="208">
                  <c:v>1.71133325855505</c:v>
                </c:pt>
                <c:pt idx="209">
                  <c:v>16.119980648282599</c:v>
                </c:pt>
                <c:pt idx="210">
                  <c:v>0.90718771807391996</c:v>
                </c:pt>
                <c:pt idx="211">
                  <c:v>#N/A</c:v>
                </c:pt>
                <c:pt idx="212">
                  <c:v>0.42510627656910099</c:v>
                </c:pt>
                <c:pt idx="213">
                  <c:v>#N/A</c:v>
                </c:pt>
                <c:pt idx="214">
                  <c:v>2.7090849458839101</c:v>
                </c:pt>
                <c:pt idx="215">
                  <c:v>2.4515013231647398</c:v>
                </c:pt>
                <c:pt idx="216">
                  <c:v>3.5920701354435147</c:v>
                </c:pt>
                <c:pt idx="217">
                  <c:v>7.3306634163329898</c:v>
                </c:pt>
                <c:pt idx="218">
                  <c:v>#N/A</c:v>
                </c:pt>
                <c:pt idx="219">
                  <c:v>2.0628461650463001</c:v>
                </c:pt>
                <c:pt idx="220">
                  <c:v>6.9414754105745651</c:v>
                </c:pt>
                <c:pt idx="221">
                  <c:v>6.9414754105745651</c:v>
                </c:pt>
                <c:pt idx="222">
                  <c:v>#N/A</c:v>
                </c:pt>
                <c:pt idx="223">
                  <c:v>3.3688140975038201</c:v>
                </c:pt>
                <c:pt idx="224">
                  <c:v>11.639686097111801</c:v>
                </c:pt>
                <c:pt idx="225">
                  <c:v>3.37781903988237</c:v>
                </c:pt>
                <c:pt idx="226">
                  <c:v>3.8982737075947802</c:v>
                </c:pt>
                <c:pt idx="227">
                  <c:v>#N/A</c:v>
                </c:pt>
                <c:pt idx="228">
                  <c:v>3.73342916467019</c:v>
                </c:pt>
                <c:pt idx="229">
                  <c:v>6.4275527807008501</c:v>
                </c:pt>
                <c:pt idx="230">
                  <c:v>6.6052408554919797</c:v>
                </c:pt>
                <c:pt idx="231">
                  <c:v>6.4275527807008501</c:v>
                </c:pt>
                <c:pt idx="232">
                  <c:v>8.5058507593310502</c:v>
                </c:pt>
                <c:pt idx="233">
                  <c:v>9.8980048956146405</c:v>
                </c:pt>
                <c:pt idx="234">
                  <c:v>0.45317085257617601</c:v>
                </c:pt>
                <c:pt idx="235">
                  <c:v>1.1719542033370101</c:v>
                </c:pt>
                <c:pt idx="236">
                  <c:v>7.2403493934853396</c:v>
                </c:pt>
                <c:pt idx="237">
                  <c:v>7.0919324408376498</c:v>
                </c:pt>
                <c:pt idx="238">
                  <c:v>5.0345700926716104</c:v>
                </c:pt>
                <c:pt idx="239">
                  <c:v>4.5403691963453303</c:v>
                </c:pt>
                <c:pt idx="240">
                  <c:v>1.1116740038719699</c:v>
                </c:pt>
                <c:pt idx="241">
                  <c:v>6.7829289302831102</c:v>
                </c:pt>
                <c:pt idx="242">
                  <c:v>8.6656922113175607</c:v>
                </c:pt>
                <c:pt idx="243">
                  <c:v>6.8745345958351498</c:v>
                </c:pt>
                <c:pt idx="244">
                  <c:v>2.01778641357149</c:v>
                </c:pt>
                <c:pt idx="245">
                  <c:v>8.1791603680200105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8.4487264229953496</c:v>
                </c:pt>
                <c:pt idx="250">
                  <c:v>13.569576490924799</c:v>
                </c:pt>
                <c:pt idx="251">
                  <c:v>#N/A</c:v>
                </c:pt>
                <c:pt idx="252">
                  <c:v>2.0891364902507199</c:v>
                </c:pt>
                <c:pt idx="253">
                  <c:v>3.3927468454954699</c:v>
                </c:pt>
                <c:pt idx="254">
                  <c:v>4.5403691963453303</c:v>
                </c:pt>
                <c:pt idx="255">
                  <c:v>4.6992773903564</c:v>
                </c:pt>
                <c:pt idx="256">
                  <c:v>#N/A</c:v>
                </c:pt>
                <c:pt idx="257">
                  <c:v>1.19920053297802</c:v>
                </c:pt>
                <c:pt idx="258">
                  <c:v>#N/A</c:v>
                </c:pt>
                <c:pt idx="259">
                  <c:v>8.2845724312866995</c:v>
                </c:pt>
                <c:pt idx="260">
                  <c:v>#N/A</c:v>
                </c:pt>
                <c:pt idx="261">
                  <c:v>4.1072507071593201</c:v>
                </c:pt>
                <c:pt idx="262">
                  <c:v>4.1121839121382102</c:v>
                </c:pt>
                <c:pt idx="263">
                  <c:v>11.8112639374949</c:v>
                </c:pt>
                <c:pt idx="264">
                  <c:v>18.324439701174001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D0F-4A08-9657-F5C65AC8A956}"/>
            </c:ext>
          </c:extLst>
        </c:ser>
        <c:ser>
          <c:idx val="46"/>
          <c:order val="46"/>
          <c:tx>
            <c:strRef>
              <c:f>Inflation1960_2021!$AY$4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Inflation1960_2021!$AY$5:$AY$270</c:f>
              <c:numCache>
                <c:formatCode>General</c:formatCode>
                <c:ptCount val="266"/>
                <c:pt idx="0">
                  <c:v>6.7845965500165697</c:v>
                </c:pt>
                <c:pt idx="1">
                  <c:v>8.8981638021403349</c:v>
                </c:pt>
                <c:pt idx="2">
                  <c:v>4.4158998416956203</c:v>
                </c:pt>
                <c:pt idx="3">
                  <c:v>2.3707283190428301</c:v>
                </c:pt>
                <c:pt idx="4">
                  <c:v>2.3114991851442102</c:v>
                </c:pt>
                <c:pt idx="5">
                  <c:v>#N/A</c:v>
                </c:pt>
                <c:pt idx="6">
                  <c:v>#N/A</c:v>
                </c:pt>
                <c:pt idx="7">
                  <c:v>13.305210178003099</c:v>
                </c:pt>
                <c:pt idx="8">
                  <c:v>1.78778537419119</c:v>
                </c:pt>
                <c:pt idx="9">
                  <c:v>3.5449859160503201</c:v>
                </c:pt>
                <c:pt idx="10">
                  <c:v>#N/A</c:v>
                </c:pt>
                <c:pt idx="11">
                  <c:v>2.8923566245900201</c:v>
                </c:pt>
                <c:pt idx="12">
                  <c:v>3.6080243878454099</c:v>
                </c:pt>
                <c:pt idx="13">
                  <c:v>3.5552877372702798</c:v>
                </c:pt>
                <c:pt idx="14">
                  <c:v>1.44154851119019</c:v>
                </c:pt>
                <c:pt idx="15">
                  <c:v>8.3289248286320703</c:v>
                </c:pt>
                <c:pt idx="16">
                  <c:v>2.3898262743925298</c:v>
                </c:pt>
                <c:pt idx="17">
                  <c:v>2.00746965452849</c:v>
                </c:pt>
                <c:pt idx="18">
                  <c:v>6.7652611705475598</c:v>
                </c:pt>
                <c:pt idx="19">
                  <c:v>7.3076626282894104</c:v>
                </c:pt>
                <c:pt idx="20">
                  <c:v>6.9971290353558802</c:v>
                </c:pt>
                <c:pt idx="21">
                  <c:v>1.7912077007045399</c:v>
                </c:pt>
                <c:pt idx="22">
                  <c:v>#N/A</c:v>
                </c:pt>
                <c:pt idx="23">
                  <c:v>3.7821769654037398</c:v>
                </c:pt>
                <c:pt idx="24">
                  <c:v>#N/A</c:v>
                </c:pt>
                <c:pt idx="25">
                  <c:v>5.0004543802254204</c:v>
                </c:pt>
                <c:pt idx="26">
                  <c:v>4.2823960480256504</c:v>
                </c:pt>
                <c:pt idx="27">
                  <c:v>6.1255661562028498</c:v>
                </c:pt>
                <c:pt idx="28">
                  <c:v>11.5552187914379</c:v>
                </c:pt>
                <c:pt idx="29">
                  <c:v>4.1835681289690196</c:v>
                </c:pt>
                <c:pt idx="30">
                  <c:v>#N/A</c:v>
                </c:pt>
                <c:pt idx="31">
                  <c:v>0.15988807834514299</c:v>
                </c:pt>
                <c:pt idx="32">
                  <c:v>7.2615946276994698</c:v>
                </c:pt>
                <c:pt idx="33">
                  <c:v>2.33310856372217</c:v>
                </c:pt>
                <c:pt idx="34">
                  <c:v>2.7454200021424602</c:v>
                </c:pt>
                <c:pt idx="35">
                  <c:v>5.3690768706555199</c:v>
                </c:pt>
                <c:pt idx="36">
                  <c:v>5.8106855046430699</c:v>
                </c:pt>
                <c:pt idx="37">
                  <c:v>5.1175781601946797</c:v>
                </c:pt>
                <c:pt idx="38">
                  <c:v>2.0020253953415601</c:v>
                </c:pt>
                <c:pt idx="39">
                  <c:v>5.4645555619399753</c:v>
                </c:pt>
                <c:pt idx="40">
                  <c:v>#N/A</c:v>
                </c:pt>
                <c:pt idx="41">
                  <c:v>6.69526465773352</c:v>
                </c:pt>
                <c:pt idx="42">
                  <c:v>3.9303260384100001</c:v>
                </c:pt>
                <c:pt idx="43">
                  <c:v>8.0362889795133103</c:v>
                </c:pt>
                <c:pt idx="44">
                  <c:v>#N/A</c:v>
                </c:pt>
                <c:pt idx="45">
                  <c:v>3.3920173369940398</c:v>
                </c:pt>
                <c:pt idx="46">
                  <c:v>1.6494309945586201</c:v>
                </c:pt>
                <c:pt idx="47">
                  <c:v>4.29245011787705</c:v>
                </c:pt>
                <c:pt idx="48">
                  <c:v>3.3743636012120799</c:v>
                </c:pt>
                <c:pt idx="49">
                  <c:v>13.0526949745101</c:v>
                </c:pt>
                <c:pt idx="50">
                  <c:v>6.5378439529960497</c:v>
                </c:pt>
                <c:pt idx="51">
                  <c:v>11.4705968149052</c:v>
                </c:pt>
                <c:pt idx="52">
                  <c:v>2.46719148596913</c:v>
                </c:pt>
                <c:pt idx="53">
                  <c:v>3.1898259147295001</c:v>
                </c:pt>
                <c:pt idx="54">
                  <c:v>#N/A</c:v>
                </c:pt>
                <c:pt idx="55">
                  <c:v>3.1149952409795101</c:v>
                </c:pt>
                <c:pt idx="56">
                  <c:v>2.3046873297855699</c:v>
                </c:pt>
                <c:pt idx="57">
                  <c:v>2.5339925834363202</c:v>
                </c:pt>
                <c:pt idx="58">
                  <c:v>1.92422138464588</c:v>
                </c:pt>
                <c:pt idx="59">
                  <c:v>3.4834069967786601</c:v>
                </c:pt>
                <c:pt idx="60">
                  <c:v>2.2023913263166999</c:v>
                </c:pt>
                <c:pt idx="61">
                  <c:v>7.5728052385307603</c:v>
                </c:pt>
                <c:pt idx="62">
                  <c:v>5.7965233756163501</c:v>
                </c:pt>
                <c:pt idx="63">
                  <c:v>3.93616259929866</c:v>
                </c:pt>
                <c:pt idx="64">
                  <c:v>4.6374743601176496</c:v>
                </c:pt>
                <c:pt idx="65">
                  <c:v>4.6374743601176496</c:v>
                </c:pt>
                <c:pt idx="66">
                  <c:v>3.2987484625821799</c:v>
                </c:pt>
                <c:pt idx="67">
                  <c:v>7.6445264452643196</c:v>
                </c:pt>
                <c:pt idx="68">
                  <c:v>4.0371235942961103</c:v>
                </c:pt>
                <c:pt idx="69">
                  <c:v>4.4158998416956203</c:v>
                </c:pt>
                <c:pt idx="70">
                  <c:v>#N/A</c:v>
                </c:pt>
                <c:pt idx="71">
                  <c:v>4.4376204238921098</c:v>
                </c:pt>
                <c:pt idx="72">
                  <c:v>5.30463946338722</c:v>
                </c:pt>
                <c:pt idx="73">
                  <c:v>12.299476311482501</c:v>
                </c:pt>
                <c:pt idx="74">
                  <c:v>2.6663149457707198</c:v>
                </c:pt>
                <c:pt idx="75">
                  <c:v>3.1928863780874748</c:v>
                </c:pt>
                <c:pt idx="76">
                  <c:v>7.7952597281657701</c:v>
                </c:pt>
                <c:pt idx="77">
                  <c:v>6.9971290353558802</c:v>
                </c:pt>
                <c:pt idx="78">
                  <c:v>2.6663149457707198</c:v>
                </c:pt>
                <c:pt idx="79">
                  <c:v>#N/A</c:v>
                </c:pt>
                <c:pt idx="80">
                  <c:v>2.49083638787079</c:v>
                </c:pt>
                <c:pt idx="81">
                  <c:v>1.5666638070438399</c:v>
                </c:pt>
                <c:pt idx="82">
                  <c:v>6.6165543053647848</c:v>
                </c:pt>
                <c:pt idx="83">
                  <c:v>1.67512449608728</c:v>
                </c:pt>
                <c:pt idx="84">
                  <c:v>#N/A</c:v>
                </c:pt>
                <c:pt idx="85">
                  <c:v>-1.4094013660098299</c:v>
                </c:pt>
                <c:pt idx="86">
                  <c:v>2.0565034236598199</c:v>
                </c:pt>
                <c:pt idx="87">
                  <c:v>9.1609650839449497</c:v>
                </c:pt>
                <c:pt idx="88">
                  <c:v>1.5774282586422601</c:v>
                </c:pt>
                <c:pt idx="89">
                  <c:v>11.679183939249199</c:v>
                </c:pt>
                <c:pt idx="90">
                  <c:v>#N/A</c:v>
                </c:pt>
                <c:pt idx="91">
                  <c:v>3.1959468414454499</c:v>
                </c:pt>
                <c:pt idx="92">
                  <c:v>#N/A</c:v>
                </c:pt>
                <c:pt idx="93">
                  <c:v>4.2519532197796801</c:v>
                </c:pt>
                <c:pt idx="94">
                  <c:v>#N/A</c:v>
                </c:pt>
                <c:pt idx="95">
                  <c:v>6.5608528279538296</c:v>
                </c:pt>
                <c:pt idx="96">
                  <c:v>34.6952705997073</c:v>
                </c:pt>
                <c:pt idx="97">
                  <c:v>1.9547371762891801</c:v>
                </c:pt>
                <c:pt idx="98">
                  <c:v>6.6771579041002704</c:v>
                </c:pt>
                <c:pt idx="99">
                  <c:v>11.3452152244299</c:v>
                </c:pt>
                <c:pt idx="100">
                  <c:v>6.7399306038750453</c:v>
                </c:pt>
                <c:pt idx="101">
                  <c:v>2.4579244419586401</c:v>
                </c:pt>
                <c:pt idx="102">
                  <c:v>5.5777520765429696</c:v>
                </c:pt>
                <c:pt idx="103">
                  <c:v>2.0002516039753502</c:v>
                </c:pt>
                <c:pt idx="104">
                  <c:v>3.9303260384100001</c:v>
                </c:pt>
                <c:pt idx="105">
                  <c:v>5.64087772156343</c:v>
                </c:pt>
                <c:pt idx="106">
                  <c:v>6.6870790613666102</c:v>
                </c:pt>
                <c:pt idx="107">
                  <c:v>6.1255661562028498</c:v>
                </c:pt>
                <c:pt idx="108">
                  <c:v>4.2519532197796801</c:v>
                </c:pt>
                <c:pt idx="109">
                  <c:v>6.6862112809168952</c:v>
                </c:pt>
                <c:pt idx="110">
                  <c:v>6.2410332814282103</c:v>
                </c:pt>
                <c:pt idx="111">
                  <c:v>5.7965233756163501</c:v>
                </c:pt>
                <c:pt idx="112">
                  <c:v>13.1086720985297</c:v>
                </c:pt>
                <c:pt idx="113">
                  <c:v>10.0158982511924</c:v>
                </c:pt>
                <c:pt idx="114">
                  <c:v>53.230962911428001</c:v>
                </c:pt>
                <c:pt idx="115">
                  <c:v>3.9316398954053202</c:v>
                </c:pt>
                <c:pt idx="116">
                  <c:v>#N/A</c:v>
                </c:pt>
                <c:pt idx="117">
                  <c:v>2.0608039175678599</c:v>
                </c:pt>
                <c:pt idx="118">
                  <c:v>2.0908439101275502</c:v>
                </c:pt>
                <c:pt idx="119">
                  <c:v>8.5610640870616894</c:v>
                </c:pt>
                <c:pt idx="120">
                  <c:v>0.24935511607911501</c:v>
                </c:pt>
                <c:pt idx="121">
                  <c:v>6.2517246665644199</c:v>
                </c:pt>
                <c:pt idx="122">
                  <c:v>8.72169386091735</c:v>
                </c:pt>
                <c:pt idx="123">
                  <c:v>14.4537342081708</c:v>
                </c:pt>
                <c:pt idx="124">
                  <c:v>#N/A</c:v>
                </c:pt>
                <c:pt idx="125">
                  <c:v>#N/A</c:v>
                </c:pt>
                <c:pt idx="126">
                  <c:v>2.24234028518923</c:v>
                </c:pt>
                <c:pt idx="127">
                  <c:v>0.62164693860172304</c:v>
                </c:pt>
                <c:pt idx="128">
                  <c:v>3.05701339166724</c:v>
                </c:pt>
                <c:pt idx="129">
                  <c:v>5.5521233316253999</c:v>
                </c:pt>
                <c:pt idx="130">
                  <c:v>6.5455943905278504</c:v>
                </c:pt>
                <c:pt idx="131">
                  <c:v>4.3650352708845794</c:v>
                </c:pt>
                <c:pt idx="132">
                  <c:v>4.2671746339026653</c:v>
                </c:pt>
                <c:pt idx="133">
                  <c:v>4.29245011787705</c:v>
                </c:pt>
                <c:pt idx="134">
                  <c:v>4.29245011787705</c:v>
                </c:pt>
                <c:pt idx="135">
                  <c:v>6.5361990876587504</c:v>
                </c:pt>
                <c:pt idx="136">
                  <c:v>6.8524661785462246</c:v>
                </c:pt>
                <c:pt idx="137">
                  <c:v>#N/A</c:v>
                </c:pt>
                <c:pt idx="138">
                  <c:v>6.0727187973429499</c:v>
                </c:pt>
                <c:pt idx="139">
                  <c:v>7.3414460827856001</c:v>
                </c:pt>
                <c:pt idx="140">
                  <c:v>1.45926876202724</c:v>
                </c:pt>
                <c:pt idx="141">
                  <c:v>#N/A</c:v>
                </c:pt>
                <c:pt idx="142">
                  <c:v>3.7391200406065601</c:v>
                </c:pt>
                <c:pt idx="143">
                  <c:v>6.137341110384285</c:v>
                </c:pt>
                <c:pt idx="144">
                  <c:v>7.3414460827856001</c:v>
                </c:pt>
                <c:pt idx="145">
                  <c:v>5.8036044401297104</c:v>
                </c:pt>
                <c:pt idx="146">
                  <c:v>2.6663149457707198</c:v>
                </c:pt>
                <c:pt idx="147">
                  <c:v>5.1499733775069503</c:v>
                </c:pt>
                <c:pt idx="148">
                  <c:v>10.765637155486599</c:v>
                </c:pt>
                <c:pt idx="149">
                  <c:v>13.974294354838801</c:v>
                </c:pt>
                <c:pt idx="150">
                  <c:v>3.6092356422438998</c:v>
                </c:pt>
                <c:pt idx="151">
                  <c:v>2.7384213160209798</c:v>
                </c:pt>
                <c:pt idx="152">
                  <c:v>1.5435259692758301</c:v>
                </c:pt>
                <c:pt idx="153">
                  <c:v>2.7737800648147202</c:v>
                </c:pt>
                <c:pt idx="154">
                  <c:v>#N/A</c:v>
                </c:pt>
                <c:pt idx="155">
                  <c:v>6.2410332814282103</c:v>
                </c:pt>
                <c:pt idx="156">
                  <c:v>8.9135010565014205</c:v>
                </c:pt>
                <c:pt idx="157">
                  <c:v>3.6294676243912898</c:v>
                </c:pt>
                <c:pt idx="158">
                  <c:v>4.6373700858562996</c:v>
                </c:pt>
                <c:pt idx="159">
                  <c:v>3.4834069967786601</c:v>
                </c:pt>
                <c:pt idx="160">
                  <c:v>5.04703296140611</c:v>
                </c:pt>
                <c:pt idx="161">
                  <c:v>6.2517246665644199</c:v>
                </c:pt>
                <c:pt idx="162">
                  <c:v>5.5777520765429696</c:v>
                </c:pt>
                <c:pt idx="163">
                  <c:v>12.777755783035101</c:v>
                </c:pt>
                <c:pt idx="164">
                  <c:v>#N/A</c:v>
                </c:pt>
                <c:pt idx="165">
                  <c:v>5.0951666166315999</c:v>
                </c:pt>
                <c:pt idx="166">
                  <c:v>2.9245125812364599</c:v>
                </c:pt>
                <c:pt idx="167">
                  <c:v>3.2847616695480899</c:v>
                </c:pt>
                <c:pt idx="168">
                  <c:v>13.2450879071</c:v>
                </c:pt>
                <c:pt idx="169">
                  <c:v>19.996487335921501</c:v>
                </c:pt>
                <c:pt idx="170">
                  <c:v>4.9611668929891604</c:v>
                </c:pt>
                <c:pt idx="171">
                  <c:v>#N/A</c:v>
                </c:pt>
                <c:pt idx="172">
                  <c:v>6.9203358070758796</c:v>
                </c:pt>
                <c:pt idx="173">
                  <c:v>1.1015010651770401</c:v>
                </c:pt>
                <c:pt idx="174">
                  <c:v>#N/A</c:v>
                </c:pt>
                <c:pt idx="175">
                  <c:v>3.36540196171992</c:v>
                </c:pt>
                <c:pt idx="176">
                  <c:v>9.1401996677771997</c:v>
                </c:pt>
                <c:pt idx="177">
                  <c:v>4.0485829959505899E-2</c:v>
                </c:pt>
                <c:pt idx="178">
                  <c:v>8.2252215201704804</c:v>
                </c:pt>
                <c:pt idx="179">
                  <c:v>2.6139847480228151</c:v>
                </c:pt>
                <c:pt idx="180">
                  <c:v>3.2136292960634898</c:v>
                </c:pt>
                <c:pt idx="181">
                  <c:v>#N/A</c:v>
                </c:pt>
                <c:pt idx="182">
                  <c:v>2.3293498075754502</c:v>
                </c:pt>
                <c:pt idx="183">
                  <c:v>#N/A</c:v>
                </c:pt>
                <c:pt idx="184">
                  <c:v>2.6001537646035198</c:v>
                </c:pt>
                <c:pt idx="185">
                  <c:v>3.5449859160503201</c:v>
                </c:pt>
                <c:pt idx="186">
                  <c:v>3.70978479803866</c:v>
                </c:pt>
                <c:pt idx="187">
                  <c:v>4.4298114337025103</c:v>
                </c:pt>
                <c:pt idx="188">
                  <c:v>7.9210844005878798</c:v>
                </c:pt>
                <c:pt idx="189">
                  <c:v>4.4298114337025103</c:v>
                </c:pt>
                <c:pt idx="190">
                  <c:v>2.4578934644209398</c:v>
                </c:pt>
                <c:pt idx="191">
                  <c:v>2.3684623841682999</c:v>
                </c:pt>
                <c:pt idx="192">
                  <c:v>9.5893494112923001</c:v>
                </c:pt>
                <c:pt idx="193">
                  <c:v>2.0022580124882099</c:v>
                </c:pt>
                <c:pt idx="194">
                  <c:v>5.48523206751051</c:v>
                </c:pt>
                <c:pt idx="195">
                  <c:v>1.2846939436640901</c:v>
                </c:pt>
                <c:pt idx="196">
                  <c:v>3.1076654587105401</c:v>
                </c:pt>
                <c:pt idx="197">
                  <c:v>2.4579244419586401</c:v>
                </c:pt>
                <c:pt idx="198">
                  <c:v>6.69526465773352</c:v>
                </c:pt>
                <c:pt idx="199">
                  <c:v>#N/A</c:v>
                </c:pt>
                <c:pt idx="200">
                  <c:v>11.835809619743101</c:v>
                </c:pt>
                <c:pt idx="201">
                  <c:v>6.5585141227698296</c:v>
                </c:pt>
                <c:pt idx="202">
                  <c:v>9.6686545478926504</c:v>
                </c:pt>
                <c:pt idx="203">
                  <c:v>8.8828265477792492</c:v>
                </c:pt>
                <c:pt idx="204">
                  <c:v>3.7000868055555398</c:v>
                </c:pt>
                <c:pt idx="205">
                  <c:v>2.0952593561142998</c:v>
                </c:pt>
                <c:pt idx="206">
                  <c:v>23.077037345138201</c:v>
                </c:pt>
                <c:pt idx="207">
                  <c:v>2.20902407871182</c:v>
                </c:pt>
                <c:pt idx="208">
                  <c:v>2.1122858387711201</c:v>
                </c:pt>
                <c:pt idx="209">
                  <c:v>11.724022998083401</c:v>
                </c:pt>
                <c:pt idx="210">
                  <c:v>-0.353465498693739</c:v>
                </c:pt>
                <c:pt idx="211">
                  <c:v>#N/A</c:v>
                </c:pt>
                <c:pt idx="212">
                  <c:v>0.96290177816512801</c:v>
                </c:pt>
                <c:pt idx="213">
                  <c:v>0.30060120240478699</c:v>
                </c:pt>
                <c:pt idx="214">
                  <c:v>4.4833312044961104</c:v>
                </c:pt>
                <c:pt idx="215">
                  <c:v>2.4579244419586401</c:v>
                </c:pt>
                <c:pt idx="216">
                  <c:v>4.2519532197796801</c:v>
                </c:pt>
                <c:pt idx="217">
                  <c:v>11.2199870214146</c:v>
                </c:pt>
                <c:pt idx="218">
                  <c:v>#N/A</c:v>
                </c:pt>
                <c:pt idx="219">
                  <c:v>3.24390776468061</c:v>
                </c:pt>
                <c:pt idx="220">
                  <c:v>6.7749288602820652</c:v>
                </c:pt>
                <c:pt idx="221">
                  <c:v>6.7749288602820652</c:v>
                </c:pt>
                <c:pt idx="222">
                  <c:v>#N/A</c:v>
                </c:pt>
                <c:pt idx="223">
                  <c:v>3.5155757683212498</c:v>
                </c:pt>
                <c:pt idx="224">
                  <c:v>10.020183605703499</c:v>
                </c:pt>
                <c:pt idx="225">
                  <c:v>8.4874857584587797</c:v>
                </c:pt>
                <c:pt idx="226">
                  <c:v>2.3956208252916502</c:v>
                </c:pt>
                <c:pt idx="227">
                  <c:v>#N/A</c:v>
                </c:pt>
                <c:pt idx="228">
                  <c:v>2.7406751607066999</c:v>
                </c:pt>
                <c:pt idx="229">
                  <c:v>6.5378439529960497</c:v>
                </c:pt>
                <c:pt idx="230">
                  <c:v>6.6165543053647848</c:v>
                </c:pt>
                <c:pt idx="231">
                  <c:v>6.5378439529960497</c:v>
                </c:pt>
                <c:pt idx="232">
                  <c:v>7.1991299011470904</c:v>
                </c:pt>
                <c:pt idx="233">
                  <c:v>11.2813043273975</c:v>
                </c:pt>
                <c:pt idx="234">
                  <c:v>1.36021468627688</c:v>
                </c:pt>
                <c:pt idx="235">
                  <c:v>1.0595092832480399</c:v>
                </c:pt>
                <c:pt idx="236">
                  <c:v>10.0241105377571</c:v>
                </c:pt>
                <c:pt idx="237">
                  <c:v>10.0108651886461</c:v>
                </c:pt>
                <c:pt idx="238">
                  <c:v>7.2509726208254497</c:v>
                </c:pt>
                <c:pt idx="239">
                  <c:v>4.6374743601176496</c:v>
                </c:pt>
                <c:pt idx="240">
                  <c:v>3.93616259929866</c:v>
                </c:pt>
                <c:pt idx="241">
                  <c:v>2.2289777941403002</c:v>
                </c:pt>
                <c:pt idx="242">
                  <c:v>6.1491160645657201</c:v>
                </c:pt>
                <c:pt idx="243">
                  <c:v>8.3296035146534404</c:v>
                </c:pt>
                <c:pt idx="244">
                  <c:v>3.2252533743891698</c:v>
                </c:pt>
                <c:pt idx="245">
                  <c:v>9.5972421228844507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7.3106761356185999</c:v>
                </c:pt>
                <c:pt idx="250">
                  <c:v>9.0525249113325508</c:v>
                </c:pt>
                <c:pt idx="251">
                  <c:v>#N/A</c:v>
                </c:pt>
                <c:pt idx="252">
                  <c:v>2.4556616643928799</c:v>
                </c:pt>
                <c:pt idx="253">
                  <c:v>3.2259441007040701</c:v>
                </c:pt>
                <c:pt idx="254">
                  <c:v>4.6374743601176496</c:v>
                </c:pt>
                <c:pt idx="255">
                  <c:v>6.3976497438512103</c:v>
                </c:pt>
                <c:pt idx="256">
                  <c:v>#N/A</c:v>
                </c:pt>
                <c:pt idx="257">
                  <c:v>2.0408163265305999</c:v>
                </c:pt>
                <c:pt idx="258">
                  <c:v>#N/A</c:v>
                </c:pt>
                <c:pt idx="259">
                  <c:v>7.4180171510846904</c:v>
                </c:pt>
                <c:pt idx="260">
                  <c:v>#N/A</c:v>
                </c:pt>
                <c:pt idx="261">
                  <c:v>3.8423412562478001</c:v>
                </c:pt>
                <c:pt idx="262">
                  <c:v>4.2823960480256504</c:v>
                </c:pt>
                <c:pt idx="263">
                  <c:v>10.8447986914257</c:v>
                </c:pt>
                <c:pt idx="264">
                  <c:v>9.0195724722648603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D0F-4A08-9657-F5C65AC8A956}"/>
            </c:ext>
          </c:extLst>
        </c:ser>
        <c:ser>
          <c:idx val="47"/>
          <c:order val="47"/>
          <c:tx>
            <c:strRef>
              <c:f>Inflation1960_2021!$AZ$4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Inflation1960_2021!$AZ$5:$AZ$270</c:f>
              <c:numCache>
                <c:formatCode>General</c:formatCode>
                <c:ptCount val="266"/>
                <c:pt idx="0">
                  <c:v>8.6805707851340603</c:v>
                </c:pt>
                <c:pt idx="1">
                  <c:v>8.4507748063499548</c:v>
                </c:pt>
                <c:pt idx="2">
                  <c:v>3.60736767984596</c:v>
                </c:pt>
                <c:pt idx="3">
                  <c:v>2.93268248162319</c:v>
                </c:pt>
                <c:pt idx="4">
                  <c:v>3.6789957474170301</c:v>
                </c:pt>
                <c:pt idx="5">
                  <c:v>#N/A</c:v>
                </c:pt>
                <c:pt idx="6">
                  <c:v>#N/A</c:v>
                </c:pt>
                <c:pt idx="7">
                  <c:v>12.251497445948701</c:v>
                </c:pt>
                <c:pt idx="8">
                  <c:v>1.4160525940974</c:v>
                </c:pt>
                <c:pt idx="9">
                  <c:v>4.74390639021646</c:v>
                </c:pt>
                <c:pt idx="10">
                  <c:v>#N/A</c:v>
                </c:pt>
                <c:pt idx="11">
                  <c:v>4.4073608964451898</c:v>
                </c:pt>
                <c:pt idx="12">
                  <c:v>5.3925678447551197</c:v>
                </c:pt>
                <c:pt idx="13">
                  <c:v>2.3276112889147602</c:v>
                </c:pt>
                <c:pt idx="14">
                  <c:v>2.1685552880075498</c:v>
                </c:pt>
                <c:pt idx="15">
                  <c:v>16.6997549618245</c:v>
                </c:pt>
                <c:pt idx="16">
                  <c:v>2.4925779493939899</c:v>
                </c:pt>
                <c:pt idx="17">
                  <c:v>3.2566666666670199</c:v>
                </c:pt>
                <c:pt idx="18">
                  <c:v>9.1069849690538494</c:v>
                </c:pt>
                <c:pt idx="19">
                  <c:v>4.0342298288506901</c:v>
                </c:pt>
                <c:pt idx="20">
                  <c:v>8.4267527350530802</c:v>
                </c:pt>
                <c:pt idx="21">
                  <c:v>1.8230563002680999</c:v>
                </c:pt>
                <c:pt idx="22">
                  <c:v>#N/A</c:v>
                </c:pt>
                <c:pt idx="23">
                  <c:v>1.29806813334154</c:v>
                </c:pt>
                <c:pt idx="24">
                  <c:v>#N/A</c:v>
                </c:pt>
                <c:pt idx="25">
                  <c:v>5.1561113875846196</c:v>
                </c:pt>
                <c:pt idx="26">
                  <c:v>8.7056092357886907</c:v>
                </c:pt>
                <c:pt idx="27">
                  <c:v>1.5007771061153901</c:v>
                </c:pt>
                <c:pt idx="28">
                  <c:v>7.0809984717269403</c:v>
                </c:pt>
                <c:pt idx="29">
                  <c:v>3.6412729910265398</c:v>
                </c:pt>
                <c:pt idx="30">
                  <c:v>#N/A</c:v>
                </c:pt>
                <c:pt idx="31">
                  <c:v>0.96777411952508297</c:v>
                </c:pt>
                <c:pt idx="32">
                  <c:v>8.4025341900589403</c:v>
                </c:pt>
                <c:pt idx="33">
                  <c:v>-0.23062730627300701</c:v>
                </c:pt>
                <c:pt idx="34">
                  <c:v>8.4120628577254095</c:v>
                </c:pt>
                <c:pt idx="35">
                  <c:v>4.4109970419349098</c:v>
                </c:pt>
                <c:pt idx="36">
                  <c:v>8.7088277056804806</c:v>
                </c:pt>
                <c:pt idx="37">
                  <c:v>0.92140224565011097</c:v>
                </c:pt>
                <c:pt idx="38">
                  <c:v>2.1383839926684298</c:v>
                </c:pt>
                <c:pt idx="39">
                  <c:v>4.2575579574989604</c:v>
                </c:pt>
                <c:pt idx="40">
                  <c:v>#N/A</c:v>
                </c:pt>
                <c:pt idx="41">
                  <c:v>0.95991761945709098</c:v>
                </c:pt>
                <c:pt idx="42">
                  <c:v>4.8373292831398897</c:v>
                </c:pt>
                <c:pt idx="43">
                  <c:v>-8.9747396200926897</c:v>
                </c:pt>
                <c:pt idx="44">
                  <c:v>#N/A</c:v>
                </c:pt>
                <c:pt idx="45">
                  <c:v>4.4077993839804597</c:v>
                </c:pt>
                <c:pt idx="46">
                  <c:v>4.8167676737883101</c:v>
                </c:pt>
                <c:pt idx="47">
                  <c:v>5.5451412818745904</c:v>
                </c:pt>
                <c:pt idx="48">
                  <c:v>4.4661671009812904</c:v>
                </c:pt>
                <c:pt idx="49">
                  <c:v>16.945100654194999</c:v>
                </c:pt>
                <c:pt idx="50">
                  <c:v>2.65464645060697</c:v>
                </c:pt>
                <c:pt idx="51">
                  <c:v>9.3572445641716193</c:v>
                </c:pt>
                <c:pt idx="52">
                  <c:v>1.89200629349599</c:v>
                </c:pt>
                <c:pt idx="53">
                  <c:v>2.8992827558339198</c:v>
                </c:pt>
                <c:pt idx="54">
                  <c:v>#N/A</c:v>
                </c:pt>
                <c:pt idx="55">
                  <c:v>2.9957203994293802</c:v>
                </c:pt>
                <c:pt idx="56">
                  <c:v>2.3726518366972198</c:v>
                </c:pt>
                <c:pt idx="57">
                  <c:v>2.8531243721117199</c:v>
                </c:pt>
                <c:pt idx="58">
                  <c:v>1.69326586220319</c:v>
                </c:pt>
                <c:pt idx="59">
                  <c:v>4.9659765455329996</c:v>
                </c:pt>
                <c:pt idx="60">
                  <c:v>3.6322212931781701</c:v>
                </c:pt>
                <c:pt idx="61">
                  <c:v>6.1435665524804497</c:v>
                </c:pt>
                <c:pt idx="62">
                  <c:v>6.2143973324648352</c:v>
                </c:pt>
                <c:pt idx="63">
                  <c:v>3.764002591815975</c:v>
                </c:pt>
                <c:pt idx="64">
                  <c:v>4.81023704342911</c:v>
                </c:pt>
                <c:pt idx="65">
                  <c:v>4.81023704342911</c:v>
                </c:pt>
                <c:pt idx="66">
                  <c:v>2.2761847800211998</c:v>
                </c:pt>
                <c:pt idx="67">
                  <c:v>9.3189690579922804</c:v>
                </c:pt>
                <c:pt idx="68">
                  <c:v>4.5780857237715296</c:v>
                </c:pt>
                <c:pt idx="69">
                  <c:v>2.8037383177570101</c:v>
                </c:pt>
                <c:pt idx="70">
                  <c:v>#N/A</c:v>
                </c:pt>
                <c:pt idx="71">
                  <c:v>6.6013260305563399</c:v>
                </c:pt>
                <c:pt idx="72">
                  <c:v>8.0760882786158099</c:v>
                </c:pt>
                <c:pt idx="73">
                  <c:v>17.240400834089598</c:v>
                </c:pt>
                <c:pt idx="74">
                  <c:v>2.45396528138739</c:v>
                </c:pt>
                <c:pt idx="75">
                  <c:v>2.9159826187285551</c:v>
                </c:pt>
                <c:pt idx="76">
                  <c:v>8.5914668223897159</c:v>
                </c:pt>
                <c:pt idx="77">
                  <c:v>8.4025341900589403</c:v>
                </c:pt>
                <c:pt idx="78">
                  <c:v>2.5106656524033899</c:v>
                </c:pt>
                <c:pt idx="79">
                  <c:v>#N/A</c:v>
                </c:pt>
                <c:pt idx="80">
                  <c:v>4.8037064130699099</c:v>
                </c:pt>
                <c:pt idx="81">
                  <c:v>2.5106656524033899</c:v>
                </c:pt>
                <c:pt idx="82">
                  <c:v>4.4661671009812904</c:v>
                </c:pt>
                <c:pt idx="83">
                  <c:v>1.48799805953858</c:v>
                </c:pt>
                <c:pt idx="84">
                  <c:v>#N/A</c:v>
                </c:pt>
                <c:pt idx="85">
                  <c:v>5.0303188367995304</c:v>
                </c:pt>
                <c:pt idx="86">
                  <c:v>5.3691347380195804</c:v>
                </c:pt>
                <c:pt idx="87">
                  <c:v>9.2448974559240202</c:v>
                </c:pt>
                <c:pt idx="88">
                  <c:v>2.2983417969622599</c:v>
                </c:pt>
                <c:pt idx="89">
                  <c:v>10.7342665456292</c:v>
                </c:pt>
                <c:pt idx="90">
                  <c:v>#N/A</c:v>
                </c:pt>
                <c:pt idx="91">
                  <c:v>2.8950032151657399</c:v>
                </c:pt>
                <c:pt idx="92">
                  <c:v>#N/A</c:v>
                </c:pt>
                <c:pt idx="93">
                  <c:v>3.8588292246965001</c:v>
                </c:pt>
                <c:pt idx="94">
                  <c:v>#N/A</c:v>
                </c:pt>
                <c:pt idx="95">
                  <c:v>6.8216175359032203</c:v>
                </c:pt>
                <c:pt idx="96">
                  <c:v>18.175565610859699</c:v>
                </c:pt>
                <c:pt idx="97">
                  <c:v>4.6174377224199796</c:v>
                </c:pt>
                <c:pt idx="98">
                  <c:v>12.2001544446648</c:v>
                </c:pt>
                <c:pt idx="99">
                  <c:v>6.5572277263807299</c:v>
                </c:pt>
                <c:pt idx="100">
                  <c:v>7.2541084130488596</c:v>
                </c:pt>
                <c:pt idx="101">
                  <c:v>2.75672371638138</c:v>
                </c:pt>
                <c:pt idx="102">
                  <c:v>6.9362147089578201</c:v>
                </c:pt>
                <c:pt idx="103">
                  <c:v>2.03502713369511</c:v>
                </c:pt>
                <c:pt idx="104">
                  <c:v>7.9587451654490904</c:v>
                </c:pt>
                <c:pt idx="105">
                  <c:v>6.1606866937372899</c:v>
                </c:pt>
                <c:pt idx="106">
                  <c:v>5.0515573649214502</c:v>
                </c:pt>
                <c:pt idx="107">
                  <c:v>6.1778068349941302</c:v>
                </c:pt>
                <c:pt idx="108">
                  <c:v>4.4109970419349098</c:v>
                </c:pt>
                <c:pt idx="109">
                  <c:v>6.9808645393528002</c:v>
                </c:pt>
                <c:pt idx="110">
                  <c:v>6.5572277263807299</c:v>
                </c:pt>
                <c:pt idx="111">
                  <c:v>6.3728813559322903</c:v>
                </c:pt>
                <c:pt idx="112">
                  <c:v>6.40656281325702</c:v>
                </c:pt>
                <c:pt idx="113">
                  <c:v>17.341040462427699</c:v>
                </c:pt>
                <c:pt idx="114">
                  <c:v>-10.0674925768978</c:v>
                </c:pt>
                <c:pt idx="115">
                  <c:v>4.8971156438134598</c:v>
                </c:pt>
                <c:pt idx="116">
                  <c:v>#N/A</c:v>
                </c:pt>
                <c:pt idx="117">
                  <c:v>0.45981607357056897</c:v>
                </c:pt>
                <c:pt idx="118">
                  <c:v>1.8297411220240001</c:v>
                </c:pt>
                <c:pt idx="119">
                  <c:v>9.2448206727556297</c:v>
                </c:pt>
                <c:pt idx="120">
                  <c:v>6.00394544986581E-2</c:v>
                </c:pt>
                <c:pt idx="121">
                  <c:v>4.74390639021646</c:v>
                </c:pt>
                <c:pt idx="122">
                  <c:v>10.8468362075558</c:v>
                </c:pt>
                <c:pt idx="123">
                  <c:v>9.7588802302752597</c:v>
                </c:pt>
                <c:pt idx="124">
                  <c:v>3.5925213126641999</c:v>
                </c:pt>
                <c:pt idx="125">
                  <c:v>#N/A</c:v>
                </c:pt>
                <c:pt idx="126">
                  <c:v>2.5345738213793298</c:v>
                </c:pt>
                <c:pt idx="127">
                  <c:v>4.3584969532836801</c:v>
                </c:pt>
                <c:pt idx="128">
                  <c:v>5.4849498327759401</c:v>
                </c:pt>
                <c:pt idx="129">
                  <c:v>10.2301032660485</c:v>
                </c:pt>
                <c:pt idx="130">
                  <c:v>4.6619726946970399</c:v>
                </c:pt>
                <c:pt idx="131">
                  <c:v>5.4387588387655299</c:v>
                </c:pt>
                <c:pt idx="132">
                  <c:v>4.9853267842633251</c:v>
                </c:pt>
                <c:pt idx="133">
                  <c:v>6.4262793447052804</c:v>
                </c:pt>
                <c:pt idx="134">
                  <c:v>6.1435665524804497</c:v>
                </c:pt>
                <c:pt idx="135">
                  <c:v>10.092977584916801</c:v>
                </c:pt>
                <c:pt idx="136">
                  <c:v>7.7855689623676607</c:v>
                </c:pt>
                <c:pt idx="137">
                  <c:v>#N/A</c:v>
                </c:pt>
                <c:pt idx="138">
                  <c:v>8.0124366904341002</c:v>
                </c:pt>
                <c:pt idx="139">
                  <c:v>11.3918966807103</c:v>
                </c:pt>
                <c:pt idx="140">
                  <c:v>6.2509878299355401</c:v>
                </c:pt>
                <c:pt idx="141">
                  <c:v>#N/A</c:v>
                </c:pt>
                <c:pt idx="142">
                  <c:v>5.7371738279984701</c:v>
                </c:pt>
                <c:pt idx="143">
                  <c:v>6.3822938999231953</c:v>
                </c:pt>
                <c:pt idx="144">
                  <c:v>8.1821363831828542</c:v>
                </c:pt>
                <c:pt idx="145">
                  <c:v>6.5572277263807299</c:v>
                </c:pt>
                <c:pt idx="146">
                  <c:v>2.3124586178612798</c:v>
                </c:pt>
                <c:pt idx="147">
                  <c:v>5.5714968914394998</c:v>
                </c:pt>
                <c:pt idx="148">
                  <c:v>10.287966318767101</c:v>
                </c:pt>
                <c:pt idx="149">
                  <c:v>7.9522099086402998</c:v>
                </c:pt>
                <c:pt idx="150">
                  <c:v>2.0273531777956499</c:v>
                </c:pt>
                <c:pt idx="151">
                  <c:v>6.7947735393016302</c:v>
                </c:pt>
                <c:pt idx="152">
                  <c:v>1.4120020171457699</c:v>
                </c:pt>
                <c:pt idx="153">
                  <c:v>1.2492192379762499</c:v>
                </c:pt>
                <c:pt idx="154">
                  <c:v>#N/A</c:v>
                </c:pt>
                <c:pt idx="155">
                  <c:v>7.2541084130488596</c:v>
                </c:pt>
                <c:pt idx="156">
                  <c:v>8.8272927239329704</c:v>
                </c:pt>
                <c:pt idx="157">
                  <c:v>3.9668490545823398</c:v>
                </c:pt>
                <c:pt idx="158">
                  <c:v>3.30634278002699</c:v>
                </c:pt>
                <c:pt idx="159">
                  <c:v>4.1678233011997898</c:v>
                </c:pt>
                <c:pt idx="160">
                  <c:v>4.3258079473262647</c:v>
                </c:pt>
                <c:pt idx="161">
                  <c:v>4.74390639021646</c:v>
                </c:pt>
                <c:pt idx="162">
                  <c:v>6.2143973324648352</c:v>
                </c:pt>
                <c:pt idx="163">
                  <c:v>12.367166841430199</c:v>
                </c:pt>
                <c:pt idx="164">
                  <c:v>#N/A</c:v>
                </c:pt>
                <c:pt idx="165">
                  <c:v>9.6309630963096495</c:v>
                </c:pt>
                <c:pt idx="166">
                  <c:v>4.3471221565611398</c:v>
                </c:pt>
                <c:pt idx="167">
                  <c:v>2.0420851267334901</c:v>
                </c:pt>
                <c:pt idx="168">
                  <c:v>8.4894867549745001</c:v>
                </c:pt>
                <c:pt idx="169">
                  <c:v>35.024597071769797</c:v>
                </c:pt>
                <c:pt idx="170">
                  <c:v>6.5478814110171699</c:v>
                </c:pt>
                <c:pt idx="171">
                  <c:v>#N/A</c:v>
                </c:pt>
                <c:pt idx="172">
                  <c:v>2.2692192443907602</c:v>
                </c:pt>
                <c:pt idx="173">
                  <c:v>1.61385859802103</c:v>
                </c:pt>
                <c:pt idx="174">
                  <c:v>#N/A</c:v>
                </c:pt>
                <c:pt idx="175">
                  <c:v>2.3761431029065698</c:v>
                </c:pt>
                <c:pt idx="176">
                  <c:v>11.1269347446119</c:v>
                </c:pt>
                <c:pt idx="177">
                  <c:v>5.3959260758148699E-2</c:v>
                </c:pt>
                <c:pt idx="178">
                  <c:v>5.3880079685862503</c:v>
                </c:pt>
                <c:pt idx="179">
                  <c:v>2.495528237084895</c:v>
                </c:pt>
                <c:pt idx="180">
                  <c:v>2.2517579830544801</c:v>
                </c:pt>
                <c:pt idx="181">
                  <c:v>#N/A</c:v>
                </c:pt>
                <c:pt idx="182">
                  <c:v>0.71258907363420498</c:v>
                </c:pt>
                <c:pt idx="183">
                  <c:v>#N/A</c:v>
                </c:pt>
                <c:pt idx="184">
                  <c:v>2.4847043881286801</c:v>
                </c:pt>
                <c:pt idx="185">
                  <c:v>5.8304841809271197</c:v>
                </c:pt>
                <c:pt idx="186">
                  <c:v>5.1038343762530349</c:v>
                </c:pt>
                <c:pt idx="187">
                  <c:v>4.3695951420188299</c:v>
                </c:pt>
                <c:pt idx="188">
                  <c:v>7.59868441050775</c:v>
                </c:pt>
                <c:pt idx="189">
                  <c:v>3.2387503582688302</c:v>
                </c:pt>
                <c:pt idx="190">
                  <c:v>4.1686330029888801</c:v>
                </c:pt>
                <c:pt idx="191">
                  <c:v>0.911350455675219</c:v>
                </c:pt>
                <c:pt idx="192">
                  <c:v>8.1304741769857891</c:v>
                </c:pt>
                <c:pt idx="193">
                  <c:v>1.7799864468037201</c:v>
                </c:pt>
                <c:pt idx="194">
                  <c:v>2.9000000000000199</c:v>
                </c:pt>
                <c:pt idx="195">
                  <c:v>2.4587431238539699</c:v>
                </c:pt>
                <c:pt idx="196">
                  <c:v>2.45396528138739</c:v>
                </c:pt>
                <c:pt idx="197">
                  <c:v>2.3276112889147602</c:v>
                </c:pt>
                <c:pt idx="198">
                  <c:v>5.9959075587636796</c:v>
                </c:pt>
                <c:pt idx="199">
                  <c:v>#N/A</c:v>
                </c:pt>
                <c:pt idx="200">
                  <c:v>13.758162575996399</c:v>
                </c:pt>
                <c:pt idx="201">
                  <c:v>4.8373292831398897</c:v>
                </c:pt>
                <c:pt idx="202">
                  <c:v>9.00729868861076</c:v>
                </c:pt>
                <c:pt idx="203">
                  <c:v>9.0807220587316095</c:v>
                </c:pt>
                <c:pt idx="204">
                  <c:v>5.57706393219632</c:v>
                </c:pt>
                <c:pt idx="205">
                  <c:v>2.4989457572580398</c:v>
                </c:pt>
                <c:pt idx="206">
                  <c:v>18.548513632577901</c:v>
                </c:pt>
                <c:pt idx="207">
                  <c:v>4.1678233011997898</c:v>
                </c:pt>
                <c:pt idx="208">
                  <c:v>5.8533042846768497</c:v>
                </c:pt>
                <c:pt idx="209">
                  <c:v>6.3917064439141003</c:v>
                </c:pt>
                <c:pt idx="210">
                  <c:v>5.3206002728513599</c:v>
                </c:pt>
                <c:pt idx="211">
                  <c:v>11.6499744518106</c:v>
                </c:pt>
                <c:pt idx="212">
                  <c:v>2.1048800363321298</c:v>
                </c:pt>
                <c:pt idx="213">
                  <c:v>4.4324575424575903</c:v>
                </c:pt>
                <c:pt idx="214">
                  <c:v>2.75672371638138</c:v>
                </c:pt>
                <c:pt idx="215">
                  <c:v>3.65749563284104</c:v>
                </c:pt>
                <c:pt idx="216">
                  <c:v>4.998147691166265</c:v>
                </c:pt>
                <c:pt idx="217">
                  <c:v>7.6660201348480301</c:v>
                </c:pt>
                <c:pt idx="218">
                  <c:v>#N/A</c:v>
                </c:pt>
                <c:pt idx="219">
                  <c:v>6.1778068349941302</c:v>
                </c:pt>
                <c:pt idx="220">
                  <c:v>7.1967289749046905</c:v>
                </c:pt>
                <c:pt idx="221">
                  <c:v>7.1967289749046905</c:v>
                </c:pt>
                <c:pt idx="222">
                  <c:v>#N/A</c:v>
                </c:pt>
                <c:pt idx="223">
                  <c:v>2.7867974580494699</c:v>
                </c:pt>
                <c:pt idx="224">
                  <c:v>15.8421114924843</c:v>
                </c:pt>
                <c:pt idx="225">
                  <c:v>4.4808860861472297</c:v>
                </c:pt>
                <c:pt idx="226">
                  <c:v>2.82310373736928</c:v>
                </c:pt>
                <c:pt idx="227">
                  <c:v>#N/A</c:v>
                </c:pt>
                <c:pt idx="228">
                  <c:v>7.2361470158480401</c:v>
                </c:pt>
                <c:pt idx="229">
                  <c:v>6.7866978903824755</c:v>
                </c:pt>
                <c:pt idx="230">
                  <c:v>7.0255143697477802</c:v>
                </c:pt>
                <c:pt idx="231">
                  <c:v>6.7866978903824755</c:v>
                </c:pt>
                <c:pt idx="232">
                  <c:v>14.754277078008499</c:v>
                </c:pt>
                <c:pt idx="233">
                  <c:v>6.4262793447052804</c:v>
                </c:pt>
                <c:pt idx="234">
                  <c:v>2.21216883436735</c:v>
                </c:pt>
                <c:pt idx="235">
                  <c:v>0.73235060312224098</c:v>
                </c:pt>
                <c:pt idx="236">
                  <c:v>3.9077095044360699</c:v>
                </c:pt>
                <c:pt idx="237">
                  <c:v>13.149124706298201</c:v>
                </c:pt>
                <c:pt idx="238">
                  <c:v>7.0255143697477802</c:v>
                </c:pt>
                <c:pt idx="239">
                  <c:v>2.2415409528680299</c:v>
                </c:pt>
                <c:pt idx="240">
                  <c:v>10.3009020174895</c:v>
                </c:pt>
                <c:pt idx="241">
                  <c:v>0.94567327170516302</c:v>
                </c:pt>
                <c:pt idx="242">
                  <c:v>5.8422487490138204</c:v>
                </c:pt>
                <c:pt idx="243">
                  <c:v>7.8943883475730603</c:v>
                </c:pt>
                <c:pt idx="244">
                  <c:v>2.9669443247734999</c:v>
                </c:pt>
                <c:pt idx="245">
                  <c:v>8.7561809097263499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6.1385108328505096</c:v>
                </c:pt>
                <c:pt idx="250">
                  <c:v>12.8387796190181</c:v>
                </c:pt>
                <c:pt idx="251">
                  <c:v>#N/A</c:v>
                </c:pt>
                <c:pt idx="252">
                  <c:v>2.3865615077332798</c:v>
                </c:pt>
                <c:pt idx="253">
                  <c:v>2.8526724815013602</c:v>
                </c:pt>
                <c:pt idx="254">
                  <c:v>5.8422487490138204</c:v>
                </c:pt>
                <c:pt idx="255">
                  <c:v>8.1146456117931791</c:v>
                </c:pt>
                <c:pt idx="256">
                  <c:v>#N/A</c:v>
                </c:pt>
                <c:pt idx="257">
                  <c:v>3.93548387096775</c:v>
                </c:pt>
                <c:pt idx="258">
                  <c:v>#N/A</c:v>
                </c:pt>
                <c:pt idx="259">
                  <c:v>8.3444488977383795</c:v>
                </c:pt>
                <c:pt idx="260">
                  <c:v>#N/A</c:v>
                </c:pt>
                <c:pt idx="261">
                  <c:v>1.8597437935110901</c:v>
                </c:pt>
                <c:pt idx="262">
                  <c:v>4.8167676737883101</c:v>
                </c:pt>
                <c:pt idx="263">
                  <c:v>7.9051177898872904</c:v>
                </c:pt>
                <c:pt idx="264">
                  <c:v>10.6573496000153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D0F-4A08-9657-F5C65AC8A956}"/>
            </c:ext>
          </c:extLst>
        </c:ser>
        <c:ser>
          <c:idx val="48"/>
          <c:order val="48"/>
          <c:tx>
            <c:strRef>
              <c:f>Inflation1960_2021!$BA$4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Inflation1960_2021!$BA$5:$BA$270</c:f>
              <c:numCache>
                <c:formatCode>General</c:formatCode>
                <c:ptCount val="266"/>
                <c:pt idx="0">
                  <c:v>26.418664154744398</c:v>
                </c:pt>
                <c:pt idx="1">
                  <c:v>12.566644659515699</c:v>
                </c:pt>
                <c:pt idx="2">
                  <c:v>8.4497215352328858</c:v>
                </c:pt>
                <c:pt idx="3">
                  <c:v>3.32087090389268</c:v>
                </c:pt>
                <c:pt idx="4">
                  <c:v>4.85859062814938</c:v>
                </c:pt>
                <c:pt idx="5">
                  <c:v>#N/A</c:v>
                </c:pt>
                <c:pt idx="6">
                  <c:v>#N/A</c:v>
                </c:pt>
                <c:pt idx="7">
                  <c:v>12.475829132639801</c:v>
                </c:pt>
                <c:pt idx="8">
                  <c:v>5.3338063982023698</c:v>
                </c:pt>
                <c:pt idx="9">
                  <c:v>11.270665238084849</c:v>
                </c:pt>
                <c:pt idx="10">
                  <c:v>#N/A</c:v>
                </c:pt>
                <c:pt idx="11">
                  <c:v>8.9499533535338607</c:v>
                </c:pt>
                <c:pt idx="12">
                  <c:v>8.9559870517778997</c:v>
                </c:pt>
                <c:pt idx="13">
                  <c:v>4.3502985499004696</c:v>
                </c:pt>
                <c:pt idx="14">
                  <c:v>3.2159503323988301</c:v>
                </c:pt>
                <c:pt idx="15">
                  <c:v>20.849087177271301</c:v>
                </c:pt>
                <c:pt idx="16">
                  <c:v>4.4895599537505904</c:v>
                </c:pt>
                <c:pt idx="17">
                  <c:v>3.52600316363722</c:v>
                </c:pt>
                <c:pt idx="18">
                  <c:v>8.9019448946515496</c:v>
                </c:pt>
                <c:pt idx="19">
                  <c:v>8.1081081081077997</c:v>
                </c:pt>
                <c:pt idx="20">
                  <c:v>14.837876482825401</c:v>
                </c:pt>
                <c:pt idx="21">
                  <c:v>4.48944420508401</c:v>
                </c:pt>
                <c:pt idx="22">
                  <c:v>#N/A</c:v>
                </c:pt>
                <c:pt idx="23">
                  <c:v>7.9472987606785903</c:v>
                </c:pt>
                <c:pt idx="24">
                  <c:v>#N/A</c:v>
                </c:pt>
                <c:pt idx="25">
                  <c:v>8.3271604938271402</c:v>
                </c:pt>
                <c:pt idx="26">
                  <c:v>14.006810770251899</c:v>
                </c:pt>
                <c:pt idx="27">
                  <c:v>7.4270431033295399</c:v>
                </c:pt>
                <c:pt idx="28">
                  <c:v>12.7021883920075</c:v>
                </c:pt>
                <c:pt idx="29">
                  <c:v>5.6785939028417101</c:v>
                </c:pt>
                <c:pt idx="30">
                  <c:v>#N/A</c:v>
                </c:pt>
                <c:pt idx="31">
                  <c:v>2.0849802371541601</c:v>
                </c:pt>
                <c:pt idx="32">
                  <c:v>12.3487195994021</c:v>
                </c:pt>
                <c:pt idx="33">
                  <c:v>10.659797899742401</c:v>
                </c:pt>
                <c:pt idx="34">
                  <c:v>24.406951035391401</c:v>
                </c:pt>
                <c:pt idx="35">
                  <c:v>6.7744354637113702</c:v>
                </c:pt>
                <c:pt idx="36">
                  <c:v>24.096851930605101</c:v>
                </c:pt>
                <c:pt idx="37">
                  <c:v>5.3378062762749998</c:v>
                </c:pt>
                <c:pt idx="38">
                  <c:v>2.3702706744429398</c:v>
                </c:pt>
                <c:pt idx="39">
                  <c:v>8.0676476730981008</c:v>
                </c:pt>
                <c:pt idx="40">
                  <c:v>#N/A</c:v>
                </c:pt>
                <c:pt idx="41">
                  <c:v>9.2589509941707604</c:v>
                </c:pt>
                <c:pt idx="42">
                  <c:v>6.3586638015237398</c:v>
                </c:pt>
                <c:pt idx="43">
                  <c:v>10.2969758221254</c:v>
                </c:pt>
                <c:pt idx="44">
                  <c:v>#N/A</c:v>
                </c:pt>
                <c:pt idx="45">
                  <c:v>8.7162687303961004</c:v>
                </c:pt>
                <c:pt idx="46">
                  <c:v>5.9252513704109502</c:v>
                </c:pt>
                <c:pt idx="47">
                  <c:v>6.9985504028835104</c:v>
                </c:pt>
                <c:pt idx="48">
                  <c:v>1.7007817628453199</c:v>
                </c:pt>
                <c:pt idx="49">
                  <c:v>17.301384570015699</c:v>
                </c:pt>
                <c:pt idx="50">
                  <c:v>4.95875092023158</c:v>
                </c:pt>
                <c:pt idx="51">
                  <c:v>13.4244635507283</c:v>
                </c:pt>
                <c:pt idx="52">
                  <c:v>6.3085276915258</c:v>
                </c:pt>
                <c:pt idx="53">
                  <c:v>6.0769683879835101</c:v>
                </c:pt>
                <c:pt idx="54">
                  <c:v>#N/A</c:v>
                </c:pt>
                <c:pt idx="55">
                  <c:v>6.8763239367769202</c:v>
                </c:pt>
                <c:pt idx="56">
                  <c:v>4.6690084190248404</c:v>
                </c:pt>
                <c:pt idx="57">
                  <c:v>6.3586638015237398</c:v>
                </c:pt>
                <c:pt idx="58">
                  <c:v>3.4162679425837501</c:v>
                </c:pt>
                <c:pt idx="59">
                  <c:v>11.9586206896552</c:v>
                </c:pt>
                <c:pt idx="60">
                  <c:v>6.3599218333629404</c:v>
                </c:pt>
                <c:pt idx="61">
                  <c:v>10.6446210953712</c:v>
                </c:pt>
                <c:pt idx="62">
                  <c:v>10.5458043040967</c:v>
                </c:pt>
                <c:pt idx="63">
                  <c:v>8.3420863492095592</c:v>
                </c:pt>
                <c:pt idx="64">
                  <c:v>10.336826030068501</c:v>
                </c:pt>
                <c:pt idx="65">
                  <c:v>10.336826030068501</c:v>
                </c:pt>
                <c:pt idx="66">
                  <c:v>8.4000959398746193</c:v>
                </c:pt>
                <c:pt idx="67">
                  <c:v>18.316831683168399</c:v>
                </c:pt>
                <c:pt idx="68">
                  <c:v>6.7079229351593801</c:v>
                </c:pt>
                <c:pt idx="69">
                  <c:v>6.5517669118453599</c:v>
                </c:pt>
                <c:pt idx="70">
                  <c:v>#N/A</c:v>
                </c:pt>
                <c:pt idx="71">
                  <c:v>10.3623580313683</c:v>
                </c:pt>
                <c:pt idx="72">
                  <c:v>12.657460186391599</c:v>
                </c:pt>
                <c:pt idx="73">
                  <c:v>44.356685876695202</c:v>
                </c:pt>
                <c:pt idx="74">
                  <c:v>4.0753433595734103</c:v>
                </c:pt>
                <c:pt idx="75">
                  <c:v>6.0597404633970555</c:v>
                </c:pt>
                <c:pt idx="76">
                  <c:v>12.379853187290049</c:v>
                </c:pt>
                <c:pt idx="77">
                  <c:v>10.4441283764885</c:v>
                </c:pt>
                <c:pt idx="78">
                  <c:v>4.1649719352477002</c:v>
                </c:pt>
                <c:pt idx="79">
                  <c:v>#N/A</c:v>
                </c:pt>
                <c:pt idx="80">
                  <c:v>7.7322785791842001</c:v>
                </c:pt>
                <c:pt idx="81">
                  <c:v>4.0659535535837801</c:v>
                </c:pt>
                <c:pt idx="82">
                  <c:v>11.305109882701901</c:v>
                </c:pt>
                <c:pt idx="83">
                  <c:v>2.8128619491478699</c:v>
                </c:pt>
                <c:pt idx="84">
                  <c:v>#N/A</c:v>
                </c:pt>
                <c:pt idx="85">
                  <c:v>5.26430145575286</c:v>
                </c:pt>
                <c:pt idx="86">
                  <c:v>4.4436549094501201</c:v>
                </c:pt>
                <c:pt idx="87">
                  <c:v>9.9994876155274692</c:v>
                </c:pt>
                <c:pt idx="88">
                  <c:v>2.6283817487398502</c:v>
                </c:pt>
                <c:pt idx="89">
                  <c:v>16.494639613412001</c:v>
                </c:pt>
                <c:pt idx="90">
                  <c:v>#N/A</c:v>
                </c:pt>
                <c:pt idx="91">
                  <c:v>4.1527970811029498</c:v>
                </c:pt>
                <c:pt idx="92">
                  <c:v>#N/A</c:v>
                </c:pt>
                <c:pt idx="93">
                  <c:v>8.0332732765034294</c:v>
                </c:pt>
                <c:pt idx="94">
                  <c:v>#N/A</c:v>
                </c:pt>
                <c:pt idx="95">
                  <c:v>11.355761126315</c:v>
                </c:pt>
                <c:pt idx="96">
                  <c:v>23.065612938798001</c:v>
                </c:pt>
                <c:pt idx="97">
                  <c:v>10.4600731354706</c:v>
                </c:pt>
                <c:pt idx="98">
                  <c:v>8.1020220696927705</c:v>
                </c:pt>
                <c:pt idx="99">
                  <c:v>15.2817744823772</c:v>
                </c:pt>
                <c:pt idx="100">
                  <c:v>10.659797899742401</c:v>
                </c:pt>
                <c:pt idx="101">
                  <c:v>4.5233869420494255</c:v>
                </c:pt>
                <c:pt idx="102">
                  <c:v>11.4034270813932</c:v>
                </c:pt>
                <c:pt idx="103">
                  <c:v>4.3031548410491904</c:v>
                </c:pt>
                <c:pt idx="104">
                  <c:v>6.0425125388106</c:v>
                </c:pt>
                <c:pt idx="105">
                  <c:v>10.037031570222783</c:v>
                </c:pt>
                <c:pt idx="106">
                  <c:v>12.694394277587801</c:v>
                </c:pt>
                <c:pt idx="107">
                  <c:v>10.2969758221254</c:v>
                </c:pt>
                <c:pt idx="108">
                  <c:v>8.0332732765034294</c:v>
                </c:pt>
                <c:pt idx="109">
                  <c:v>11.354268482047551</c:v>
                </c:pt>
                <c:pt idx="110">
                  <c:v>10.659797899742401</c:v>
                </c:pt>
                <c:pt idx="111">
                  <c:v>8.3492670490758094</c:v>
                </c:pt>
                <c:pt idx="112">
                  <c:v>10.226664547314799</c:v>
                </c:pt>
                <c:pt idx="113">
                  <c:v>25.4105090311987</c:v>
                </c:pt>
                <c:pt idx="114">
                  <c:v>12.6628528269228</c:v>
                </c:pt>
                <c:pt idx="115">
                  <c:v>4.0603049511735296</c:v>
                </c:pt>
                <c:pt idx="116">
                  <c:v>#N/A</c:v>
                </c:pt>
                <c:pt idx="117">
                  <c:v>4.5572139303482597</c:v>
                </c:pt>
                <c:pt idx="118">
                  <c:v>3.3478325840102299</c:v>
                </c:pt>
                <c:pt idx="119">
                  <c:v>22.022838499184299</c:v>
                </c:pt>
                <c:pt idx="120">
                  <c:v>1.3800788616492301</c:v>
                </c:pt>
                <c:pt idx="121">
                  <c:v>13.9712310012729</c:v>
                </c:pt>
                <c:pt idx="122">
                  <c:v>17.139899777206999</c:v>
                </c:pt>
                <c:pt idx="123">
                  <c:v>26.239816644506298</c:v>
                </c:pt>
                <c:pt idx="124">
                  <c:v>13.6653995252441</c:v>
                </c:pt>
                <c:pt idx="125">
                  <c:v>#N/A</c:v>
                </c:pt>
                <c:pt idx="126">
                  <c:v>4.6738965553340996</c:v>
                </c:pt>
                <c:pt idx="127">
                  <c:v>9.3504176465817697</c:v>
                </c:pt>
                <c:pt idx="128">
                  <c:v>10.582709786514499</c:v>
                </c:pt>
                <c:pt idx="129">
                  <c:v>24.520102423410101</c:v>
                </c:pt>
                <c:pt idx="130">
                  <c:v>7.6288088757752099</c:v>
                </c:pt>
                <c:pt idx="131">
                  <c:v>8.9559870517778997</c:v>
                </c:pt>
                <c:pt idx="132">
                  <c:v>8.2541020239912086</c:v>
                </c:pt>
                <c:pt idx="133">
                  <c:v>10.0662418245849</c:v>
                </c:pt>
                <c:pt idx="134">
                  <c:v>8.7162687303961004</c:v>
                </c:pt>
                <c:pt idx="135">
                  <c:v>15.4023191064986</c:v>
                </c:pt>
                <c:pt idx="136">
                  <c:v>11.010388006835001</c:v>
                </c:pt>
                <c:pt idx="137">
                  <c:v>#N/A</c:v>
                </c:pt>
                <c:pt idx="138">
                  <c:v>10.715666130968099</c:v>
                </c:pt>
                <c:pt idx="139">
                  <c:v>17.489448642993001</c:v>
                </c:pt>
                <c:pt idx="140">
                  <c:v>10.3607288954998</c:v>
                </c:pt>
                <c:pt idx="141">
                  <c:v>#N/A</c:v>
                </c:pt>
                <c:pt idx="142">
                  <c:v>10.925885624165501</c:v>
                </c:pt>
                <c:pt idx="143">
                  <c:v>10.44555794465535</c:v>
                </c:pt>
                <c:pt idx="144">
                  <c:v>12.248217447303849</c:v>
                </c:pt>
                <c:pt idx="145">
                  <c:v>10.761418232682701</c:v>
                </c:pt>
                <c:pt idx="146">
                  <c:v>3.4018796302556602</c:v>
                </c:pt>
                <c:pt idx="147">
                  <c:v>8.6110185863700099</c:v>
                </c:pt>
                <c:pt idx="148">
                  <c:v>9.2965083938105906</c:v>
                </c:pt>
                <c:pt idx="149">
                  <c:v>8.7126018660904005</c:v>
                </c:pt>
                <c:pt idx="150">
                  <c:v>5.4407822110077202</c:v>
                </c:pt>
                <c:pt idx="151">
                  <c:v>12.041458350510799</c:v>
                </c:pt>
                <c:pt idx="152">
                  <c:v>9.1709881366767796</c:v>
                </c:pt>
                <c:pt idx="153">
                  <c:v>4.25862171897076</c:v>
                </c:pt>
                <c:pt idx="154">
                  <c:v>#N/A</c:v>
                </c:pt>
                <c:pt idx="155">
                  <c:v>7.3466354124978599</c:v>
                </c:pt>
                <c:pt idx="156">
                  <c:v>9.7322831714688007</c:v>
                </c:pt>
                <c:pt idx="157">
                  <c:v>5.1249827457589703</c:v>
                </c:pt>
                <c:pt idx="158">
                  <c:v>8.4237256624618606</c:v>
                </c:pt>
                <c:pt idx="159">
                  <c:v>11.270665238084849</c:v>
                </c:pt>
                <c:pt idx="160">
                  <c:v>12.310736758289</c:v>
                </c:pt>
                <c:pt idx="161">
                  <c:v>12.6628528269228</c:v>
                </c:pt>
                <c:pt idx="162">
                  <c:v>10.190724598108549</c:v>
                </c:pt>
                <c:pt idx="163">
                  <c:v>12.783047261882</c:v>
                </c:pt>
                <c:pt idx="164">
                  <c:v>#N/A</c:v>
                </c:pt>
                <c:pt idx="165">
                  <c:v>27.955665024630601</c:v>
                </c:pt>
                <c:pt idx="166">
                  <c:v>8.7587276958879698</c:v>
                </c:pt>
                <c:pt idx="167">
                  <c:v>3.7148431149406602</c:v>
                </c:pt>
                <c:pt idx="168">
                  <c:v>14.5028053002268</c:v>
                </c:pt>
                <c:pt idx="169">
                  <c:v>26.799537193402202</c:v>
                </c:pt>
                <c:pt idx="170">
                  <c:v>9.0946430719281093</c:v>
                </c:pt>
                <c:pt idx="171">
                  <c:v>#N/A</c:v>
                </c:pt>
                <c:pt idx="172">
                  <c:v>9.9078300530647994</c:v>
                </c:pt>
                <c:pt idx="173">
                  <c:v>2.4865019828945401</c:v>
                </c:pt>
                <c:pt idx="174">
                  <c:v>#N/A</c:v>
                </c:pt>
                <c:pt idx="175">
                  <c:v>3.9589493731205998</c:v>
                </c:pt>
                <c:pt idx="176">
                  <c:v>19.826203128742801</c:v>
                </c:pt>
                <c:pt idx="177">
                  <c:v>11.305109882701901</c:v>
                </c:pt>
                <c:pt idx="178">
                  <c:v>11.5810751748252</c:v>
                </c:pt>
                <c:pt idx="179">
                  <c:v>3.104685485546975</c:v>
                </c:pt>
                <c:pt idx="180">
                  <c:v>8.3318966696809706</c:v>
                </c:pt>
                <c:pt idx="181">
                  <c:v>#N/A</c:v>
                </c:pt>
                <c:pt idx="182">
                  <c:v>3.7539308176100601</c:v>
                </c:pt>
                <c:pt idx="183">
                  <c:v>#N/A</c:v>
                </c:pt>
                <c:pt idx="184">
                  <c:v>4.1140702203381796</c:v>
                </c:pt>
                <c:pt idx="185">
                  <c:v>12.3754091529911</c:v>
                </c:pt>
                <c:pt idx="186">
                  <c:v>9.0794396457087547</c:v>
                </c:pt>
                <c:pt idx="187">
                  <c:v>11.006447175638051</c:v>
                </c:pt>
                <c:pt idx="188">
                  <c:v>20.286121092955401</c:v>
                </c:pt>
                <c:pt idx="189">
                  <c:v>11.9655746807329</c:v>
                </c:pt>
                <c:pt idx="190">
                  <c:v>8.7586831772878302</c:v>
                </c:pt>
                <c:pt idx="191">
                  <c:v>10.761418232682701</c:v>
                </c:pt>
                <c:pt idx="192">
                  <c:v>10.1547846489023</c:v>
                </c:pt>
                <c:pt idx="193">
                  <c:v>5.7858759820675401</c:v>
                </c:pt>
                <c:pt idx="194">
                  <c:v>8.2604470359572595</c:v>
                </c:pt>
                <c:pt idx="195">
                  <c:v>4.1649719352477002</c:v>
                </c:pt>
                <c:pt idx="196">
                  <c:v>2.5885065765796398</c:v>
                </c:pt>
                <c:pt idx="197">
                  <c:v>4.1527970811029498</c:v>
                </c:pt>
                <c:pt idx="198">
                  <c:v>10.2876847921194</c:v>
                </c:pt>
                <c:pt idx="199">
                  <c:v>#N/A</c:v>
                </c:pt>
                <c:pt idx="200">
                  <c:v>15.050145157033301</c:v>
                </c:pt>
                <c:pt idx="201">
                  <c:v>7.8508025571448297</c:v>
                </c:pt>
                <c:pt idx="202">
                  <c:v>14.110767784044199</c:v>
                </c:pt>
                <c:pt idx="203">
                  <c:v>15.4382138709255</c:v>
                </c:pt>
                <c:pt idx="204">
                  <c:v>11.5659068384539</c:v>
                </c:pt>
                <c:pt idx="205">
                  <c:v>4.29320249287706</c:v>
                </c:pt>
                <c:pt idx="206">
                  <c:v>31.9901039492573</c:v>
                </c:pt>
                <c:pt idx="207">
                  <c:v>9.8702479127599592</c:v>
                </c:pt>
                <c:pt idx="208">
                  <c:v>7.3472023657840504</c:v>
                </c:pt>
                <c:pt idx="209">
                  <c:v>12.410986775177999</c:v>
                </c:pt>
                <c:pt idx="210">
                  <c:v>36.964758287528802</c:v>
                </c:pt>
                <c:pt idx="211">
                  <c:v>8.2046149268266699</c:v>
                </c:pt>
                <c:pt idx="212">
                  <c:v>6.6277817735212698</c:v>
                </c:pt>
                <c:pt idx="213">
                  <c:v>-0.41792902008081101</c:v>
                </c:pt>
                <c:pt idx="214">
                  <c:v>4.5981797632502799</c:v>
                </c:pt>
                <c:pt idx="215">
                  <c:v>5.64742380573934</c:v>
                </c:pt>
                <c:pt idx="216">
                  <c:v>8.9114819576886859</c:v>
                </c:pt>
                <c:pt idx="217">
                  <c:v>17.320065196877401</c:v>
                </c:pt>
                <c:pt idx="218">
                  <c:v>#N/A</c:v>
                </c:pt>
                <c:pt idx="219">
                  <c:v>10.074575524918099</c:v>
                </c:pt>
                <c:pt idx="220">
                  <c:v>10.9746442017878</c:v>
                </c:pt>
                <c:pt idx="221">
                  <c:v>10.9746442017878</c:v>
                </c:pt>
                <c:pt idx="222">
                  <c:v>#N/A</c:v>
                </c:pt>
                <c:pt idx="223">
                  <c:v>4.0753433595734103</c:v>
                </c:pt>
                <c:pt idx="224">
                  <c:v>22.5644955300126</c:v>
                </c:pt>
                <c:pt idx="225">
                  <c:v>5.3002967507258596</c:v>
                </c:pt>
                <c:pt idx="226">
                  <c:v>5.5495476938393802</c:v>
                </c:pt>
                <c:pt idx="227">
                  <c:v>#N/A</c:v>
                </c:pt>
                <c:pt idx="228">
                  <c:v>10.0662418245849</c:v>
                </c:pt>
                <c:pt idx="229">
                  <c:v>10.378524478797999</c:v>
                </c:pt>
                <c:pt idx="230">
                  <c:v>10.2969758221254</c:v>
                </c:pt>
                <c:pt idx="231">
                  <c:v>10.378524478797999</c:v>
                </c:pt>
                <c:pt idx="232">
                  <c:v>14.297122448143501</c:v>
                </c:pt>
                <c:pt idx="233">
                  <c:v>14.6671427437911</c:v>
                </c:pt>
                <c:pt idx="234">
                  <c:v>3.4370491060287498</c:v>
                </c:pt>
                <c:pt idx="235">
                  <c:v>2.4260411706016201</c:v>
                </c:pt>
                <c:pt idx="236">
                  <c:v>15.7453252219709</c:v>
                </c:pt>
                <c:pt idx="237">
                  <c:v>20.4705219109964</c:v>
                </c:pt>
                <c:pt idx="238">
                  <c:v>10.278393762113399</c:v>
                </c:pt>
                <c:pt idx="239">
                  <c:v>5.4684894964984396</c:v>
                </c:pt>
                <c:pt idx="240">
                  <c:v>9.0642362194894002</c:v>
                </c:pt>
                <c:pt idx="241">
                  <c:v>8.6948281436390999</c:v>
                </c:pt>
                <c:pt idx="242">
                  <c:v>10.446987512822201</c:v>
                </c:pt>
                <c:pt idx="243">
                  <c:v>12.0303445477177</c:v>
                </c:pt>
                <c:pt idx="244">
                  <c:v>4.3450280762304097</c:v>
                </c:pt>
                <c:pt idx="245">
                  <c:v>10.4441283764885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12.050855548288499</c:v>
                </c:pt>
                <c:pt idx="250">
                  <c:v>25.226461707384001</c:v>
                </c:pt>
                <c:pt idx="251">
                  <c:v>12.250420244814</c:v>
                </c:pt>
                <c:pt idx="252">
                  <c:v>3.52140856342537</c:v>
                </c:pt>
                <c:pt idx="253">
                  <c:v>3.8391002966510102</c:v>
                </c:pt>
                <c:pt idx="254">
                  <c:v>9.9994876155274692</c:v>
                </c:pt>
                <c:pt idx="255">
                  <c:v>7.8770737473088897</c:v>
                </c:pt>
                <c:pt idx="256">
                  <c:v>#N/A</c:v>
                </c:pt>
                <c:pt idx="257">
                  <c:v>4.8417132216014904</c:v>
                </c:pt>
                <c:pt idx="258">
                  <c:v>#N/A</c:v>
                </c:pt>
                <c:pt idx="259">
                  <c:v>23.1154483474477</c:v>
                </c:pt>
                <c:pt idx="260">
                  <c:v>#N/A</c:v>
                </c:pt>
                <c:pt idx="261">
                  <c:v>9.8899978869185308</c:v>
                </c:pt>
                <c:pt idx="262">
                  <c:v>8.9529702026558802</c:v>
                </c:pt>
                <c:pt idx="263">
                  <c:v>18.976257431807699</c:v>
                </c:pt>
                <c:pt idx="264">
                  <c:v>12.445579346319199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D0F-4A08-9657-F5C65AC8A956}"/>
            </c:ext>
          </c:extLst>
        </c:ser>
        <c:ser>
          <c:idx val="49"/>
          <c:order val="49"/>
          <c:tx>
            <c:strRef>
              <c:f>Inflation1960_2021!$BB$4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Inflation1960_2021!$BB$5:$BB$270</c:f>
              <c:numCache>
                <c:formatCode>General</c:formatCode>
                <c:ptCount val="266"/>
                <c:pt idx="0">
                  <c:v>-6.8111610889899499</c:v>
                </c:pt>
                <c:pt idx="1">
                  <c:v>8.9542180239294407</c:v>
                </c:pt>
                <c:pt idx="2">
                  <c:v>3.2824403758931999</c:v>
                </c:pt>
                <c:pt idx="3">
                  <c:v>2.2669220945083</c:v>
                </c:pt>
                <c:pt idx="4">
                  <c:v>5.7370603614563196</c:v>
                </c:pt>
                <c:pt idx="5">
                  <c:v>#N/A</c:v>
                </c:pt>
                <c:pt idx="6">
                  <c:v>#N/A</c:v>
                </c:pt>
                <c:pt idx="7">
                  <c:v>13.730283928840899</c:v>
                </c:pt>
                <c:pt idx="8">
                  <c:v>-0.55015999550891204</c:v>
                </c:pt>
                <c:pt idx="9">
                  <c:v>2.92089711805365</c:v>
                </c:pt>
                <c:pt idx="10">
                  <c:v>#N/A</c:v>
                </c:pt>
                <c:pt idx="11">
                  <c:v>3.4067668268379898</c:v>
                </c:pt>
                <c:pt idx="12">
                  <c:v>-2.1354287204693398</c:v>
                </c:pt>
                <c:pt idx="13">
                  <c:v>1.77111716621252</c:v>
                </c:pt>
                <c:pt idx="14">
                  <c:v>0.506308827696486</c:v>
                </c:pt>
                <c:pt idx="15">
                  <c:v>1.45704835970323</c:v>
                </c:pt>
                <c:pt idx="16">
                  <c:v>2.0627347345268001</c:v>
                </c:pt>
                <c:pt idx="17">
                  <c:v>2.7955128355041099</c:v>
                </c:pt>
                <c:pt idx="18">
                  <c:v>5.4234723617467804</c:v>
                </c:pt>
                <c:pt idx="19">
                  <c:v>3.6438618925833799</c:v>
                </c:pt>
                <c:pt idx="20">
                  <c:v>12.945656341040101</c:v>
                </c:pt>
                <c:pt idx="21">
                  <c:v>-5.3145674125376199E-2</c:v>
                </c:pt>
                <c:pt idx="22">
                  <c:v>#N/A</c:v>
                </c:pt>
                <c:pt idx="23">
                  <c:v>0.89607235574907196</c:v>
                </c:pt>
                <c:pt idx="24">
                  <c:v>#N/A</c:v>
                </c:pt>
                <c:pt idx="25">
                  <c:v>4.3611221911980298</c:v>
                </c:pt>
                <c:pt idx="26">
                  <c:v>3.3464542014201202</c:v>
                </c:pt>
                <c:pt idx="27">
                  <c:v>-0.38146428245309</c:v>
                </c:pt>
                <c:pt idx="28">
                  <c:v>8.0272970310958307</c:v>
                </c:pt>
                <c:pt idx="29">
                  <c:v>4.8880347987680404</c:v>
                </c:pt>
                <c:pt idx="30">
                  <c:v>#N/A</c:v>
                </c:pt>
                <c:pt idx="31">
                  <c:v>1.0357177427161499</c:v>
                </c:pt>
                <c:pt idx="32">
                  <c:v>2.7532022391481599</c:v>
                </c:pt>
                <c:pt idx="33">
                  <c:v>2.60817666368317</c:v>
                </c:pt>
                <c:pt idx="34">
                  <c:v>10.5554355299529</c:v>
                </c:pt>
                <c:pt idx="35">
                  <c:v>0.99110348056812603</c:v>
                </c:pt>
                <c:pt idx="36">
                  <c:v>-1.24171754189638</c:v>
                </c:pt>
                <c:pt idx="37">
                  <c:v>3.0436184793999699</c:v>
                </c:pt>
                <c:pt idx="38">
                  <c:v>0.29946680300928402</c:v>
                </c:pt>
                <c:pt idx="39">
                  <c:v>1.2397381080527838</c:v>
                </c:pt>
                <c:pt idx="40">
                  <c:v>#N/A</c:v>
                </c:pt>
                <c:pt idx="41">
                  <c:v>3.52126227238643</c:v>
                </c:pt>
                <c:pt idx="42">
                  <c:v>2.7532022391481599</c:v>
                </c:pt>
                <c:pt idx="43">
                  <c:v>9.9524229074886392</c:v>
                </c:pt>
                <c:pt idx="44">
                  <c:v>#N/A</c:v>
                </c:pt>
                <c:pt idx="45">
                  <c:v>0.35304517836094101</c:v>
                </c:pt>
                <c:pt idx="46">
                  <c:v>-0.72816525093295204</c:v>
                </c:pt>
                <c:pt idx="47">
                  <c:v>4.2010447688327002</c:v>
                </c:pt>
                <c:pt idx="48">
                  <c:v>4.3623482932571997</c:v>
                </c:pt>
                <c:pt idx="49">
                  <c:v>2.7999999999998102</c:v>
                </c:pt>
                <c:pt idx="50">
                  <c:v>4.4150037479521798</c:v>
                </c:pt>
                <c:pt idx="51">
                  <c:v>7.8427016770065201</c:v>
                </c:pt>
                <c:pt idx="52">
                  <c:v>1.01950457731134</c:v>
                </c:pt>
                <c:pt idx="53">
                  <c:v>2.3785284590467399</c:v>
                </c:pt>
                <c:pt idx="54">
                  <c:v>#N/A</c:v>
                </c:pt>
                <c:pt idx="55">
                  <c:v>1.75331605427657</c:v>
                </c:pt>
                <c:pt idx="56">
                  <c:v>0.32627665224979502</c:v>
                </c:pt>
                <c:pt idx="57">
                  <c:v>1.0193773532923001</c:v>
                </c:pt>
                <c:pt idx="58">
                  <c:v>1.3047099102433599</c:v>
                </c:pt>
                <c:pt idx="59">
                  <c:v>1.6754958728596201</c:v>
                </c:pt>
                <c:pt idx="60">
                  <c:v>6.2635710706767603E-3</c:v>
                </c:pt>
                <c:pt idx="61">
                  <c:v>1.44215131834352</c:v>
                </c:pt>
                <c:pt idx="62">
                  <c:v>4.5301765913279404</c:v>
                </c:pt>
                <c:pt idx="63">
                  <c:v>1.621730140034495</c:v>
                </c:pt>
                <c:pt idx="64">
                  <c:v>3.6750330554029751</c:v>
                </c:pt>
                <c:pt idx="65">
                  <c:v>3.6750330554029751</c:v>
                </c:pt>
                <c:pt idx="66">
                  <c:v>5.1599682918104604</c:v>
                </c:pt>
                <c:pt idx="67">
                  <c:v>11.7634954386443</c:v>
                </c:pt>
                <c:pt idx="68">
                  <c:v>1.0559502973120101</c:v>
                </c:pt>
                <c:pt idx="69">
                  <c:v>4.6910656774737998</c:v>
                </c:pt>
                <c:pt idx="70">
                  <c:v>#N/A</c:v>
                </c:pt>
                <c:pt idx="71">
                  <c:v>-7.8408311281020507E-2</c:v>
                </c:pt>
                <c:pt idx="72">
                  <c:v>7.44823423445757</c:v>
                </c:pt>
                <c:pt idx="73">
                  <c:v>8.4836440453028903</c:v>
                </c:pt>
                <c:pt idx="74">
                  <c:v>0.368041997888919</c:v>
                </c:pt>
                <c:pt idx="75">
                  <c:v>1.536076500142795</c:v>
                </c:pt>
                <c:pt idx="76">
                  <c:v>3.4367452794579649</c:v>
                </c:pt>
                <c:pt idx="77">
                  <c:v>3.46672373207794</c:v>
                </c:pt>
                <c:pt idx="78">
                  <c:v>0.83926224679383998</c:v>
                </c:pt>
                <c:pt idx="79">
                  <c:v>#N/A</c:v>
                </c:pt>
                <c:pt idx="80">
                  <c:v>3.13103559015968</c:v>
                </c:pt>
                <c:pt idx="81">
                  <c:v>-9.1736040325961595E-7</c:v>
                </c:pt>
                <c:pt idx="82">
                  <c:v>3.4640145496122097</c:v>
                </c:pt>
                <c:pt idx="83">
                  <c:v>8.76204781574529E-2</c:v>
                </c:pt>
                <c:pt idx="84">
                  <c:v>#N/A</c:v>
                </c:pt>
                <c:pt idx="85">
                  <c:v>1.8857075457791801</c:v>
                </c:pt>
                <c:pt idx="86">
                  <c:v>4.5615068767098599</c:v>
                </c:pt>
                <c:pt idx="87">
                  <c:v>1.72751461137912</c:v>
                </c:pt>
                <c:pt idx="88">
                  <c:v>0.31273762987171999</c:v>
                </c:pt>
                <c:pt idx="89">
                  <c:v>19.246948222085798</c:v>
                </c:pt>
                <c:pt idx="90">
                  <c:v>#N/A</c:v>
                </c:pt>
                <c:pt idx="91">
                  <c:v>1.2100726919781</c:v>
                </c:pt>
                <c:pt idx="92">
                  <c:v>#N/A</c:v>
                </c:pt>
                <c:pt idx="93">
                  <c:v>-0.30865477958564602</c:v>
                </c:pt>
                <c:pt idx="94">
                  <c:v>#N/A</c:v>
                </c:pt>
                <c:pt idx="95">
                  <c:v>1.85910254733027</c:v>
                </c:pt>
                <c:pt idx="96">
                  <c:v>4.6843886897650098</c:v>
                </c:pt>
                <c:pt idx="97">
                  <c:v>-1.6513973362077501</c:v>
                </c:pt>
                <c:pt idx="98">
                  <c:v>2.9523009638099702</c:v>
                </c:pt>
                <c:pt idx="99">
                  <c:v>0.393886040173338</c:v>
                </c:pt>
                <c:pt idx="100">
                  <c:v>4.3623482932571997</c:v>
                </c:pt>
                <c:pt idx="101">
                  <c:v>1.433261542367015</c:v>
                </c:pt>
                <c:pt idx="102">
                  <c:v>5.49634273772205</c:v>
                </c:pt>
                <c:pt idx="103">
                  <c:v>0.579441418472606</c:v>
                </c:pt>
                <c:pt idx="104">
                  <c:v>4.21171171171172</c:v>
                </c:pt>
                <c:pt idx="105">
                  <c:v>3.7301478656316549</c:v>
                </c:pt>
                <c:pt idx="106">
                  <c:v>12.0031298461743</c:v>
                </c:pt>
                <c:pt idx="107">
                  <c:v>4.2580481250999203</c:v>
                </c:pt>
                <c:pt idx="108">
                  <c:v>3.0436184793999699</c:v>
                </c:pt>
                <c:pt idx="109">
                  <c:v>4.5615068767098599</c:v>
                </c:pt>
                <c:pt idx="110">
                  <c:v>4.3886760206046898</c:v>
                </c:pt>
                <c:pt idx="111">
                  <c:v>10.882352941176499</c:v>
                </c:pt>
                <c:pt idx="112">
                  <c:v>4.3864155501472899</c:v>
                </c:pt>
                <c:pt idx="113">
                  <c:v>13.5515548281506</c:v>
                </c:pt>
                <c:pt idx="114">
                  <c:v>6.8736154721254996</c:v>
                </c:pt>
                <c:pt idx="115">
                  <c:v>-4.4781033915047699</c:v>
                </c:pt>
                <c:pt idx="116">
                  <c:v>#N/A</c:v>
                </c:pt>
                <c:pt idx="117">
                  <c:v>3.3403121431290601</c:v>
                </c:pt>
                <c:pt idx="118">
                  <c:v>0.77476813138738398</c:v>
                </c:pt>
                <c:pt idx="119">
                  <c:v>9.5922459893048195</c:v>
                </c:pt>
                <c:pt idx="120">
                  <c:v>-1.3528367295171999</c:v>
                </c:pt>
                <c:pt idx="121">
                  <c:v>-0.73906974314477303</c:v>
                </c:pt>
                <c:pt idx="122">
                  <c:v>7.3160785828858304</c:v>
                </c:pt>
                <c:pt idx="123">
                  <c:v>9.2341259239464808</c:v>
                </c:pt>
                <c:pt idx="124">
                  <c:v>9.8164388450866795</c:v>
                </c:pt>
                <c:pt idx="125">
                  <c:v>#N/A</c:v>
                </c:pt>
                <c:pt idx="126">
                  <c:v>2.75649654493925</c:v>
                </c:pt>
                <c:pt idx="127">
                  <c:v>-2.4102640166122802</c:v>
                </c:pt>
                <c:pt idx="128">
                  <c:v>4.6095954844778602</c:v>
                </c:pt>
                <c:pt idx="129">
                  <c:v>6.8365624810536296</c:v>
                </c:pt>
                <c:pt idx="130">
                  <c:v>0.14118767498035001</c:v>
                </c:pt>
                <c:pt idx="131">
                  <c:v>3.0416682769848249</c:v>
                </c:pt>
                <c:pt idx="132">
                  <c:v>2.5919467343056</c:v>
                </c:pt>
                <c:pt idx="133">
                  <c:v>2.9362315359669902</c:v>
                </c:pt>
                <c:pt idx="134">
                  <c:v>2.7640891351362953</c:v>
                </c:pt>
                <c:pt idx="135">
                  <c:v>3.5341067285894101</c:v>
                </c:pt>
                <c:pt idx="136">
                  <c:v>4.6843886897650098</c:v>
                </c:pt>
                <c:pt idx="137">
                  <c:v>1.1950967116554501</c:v>
                </c:pt>
                <c:pt idx="138">
                  <c:v>7.3058511655153398</c:v>
                </c:pt>
                <c:pt idx="139">
                  <c:v>7.42764305914916</c:v>
                </c:pt>
                <c:pt idx="140">
                  <c:v>2.45990025609954</c:v>
                </c:pt>
                <c:pt idx="141">
                  <c:v>#N/A</c:v>
                </c:pt>
                <c:pt idx="142">
                  <c:v>4.4530445651852997</c:v>
                </c:pt>
                <c:pt idx="143">
                  <c:v>4.2580481250999203</c:v>
                </c:pt>
                <c:pt idx="144">
                  <c:v>5.0062736153405103</c:v>
                </c:pt>
                <c:pt idx="145">
                  <c:v>4.9192380548494796</c:v>
                </c:pt>
                <c:pt idx="146">
                  <c:v>0.368041997888919</c:v>
                </c:pt>
                <c:pt idx="147">
                  <c:v>1.16906695453763</c:v>
                </c:pt>
                <c:pt idx="148">
                  <c:v>8.9542180239294407</c:v>
                </c:pt>
                <c:pt idx="149">
                  <c:v>8.4220442769665507</c:v>
                </c:pt>
                <c:pt idx="150">
                  <c:v>0.58330840562370401</c:v>
                </c:pt>
                <c:pt idx="151">
                  <c:v>4.5301765913279404</c:v>
                </c:pt>
                <c:pt idx="152">
                  <c:v>2.4637518857229801</c:v>
                </c:pt>
                <c:pt idx="153">
                  <c:v>2.0843274608234199</c:v>
                </c:pt>
                <c:pt idx="154">
                  <c:v>#N/A</c:v>
                </c:pt>
                <c:pt idx="155">
                  <c:v>2.2209203238178001</c:v>
                </c:pt>
                <c:pt idx="156">
                  <c:v>2.51609128145116</c:v>
                </c:pt>
                <c:pt idx="157">
                  <c:v>5.2973558422885896</c:v>
                </c:pt>
                <c:pt idx="158">
                  <c:v>6.39360257735202</c:v>
                </c:pt>
                <c:pt idx="159">
                  <c:v>2.92089711805365</c:v>
                </c:pt>
                <c:pt idx="160">
                  <c:v>2.92089711805365</c:v>
                </c:pt>
                <c:pt idx="161">
                  <c:v>3.2929002122414501</c:v>
                </c:pt>
                <c:pt idx="162">
                  <c:v>3.6870016049880099</c:v>
                </c:pt>
                <c:pt idx="163">
                  <c:v>-6.27185967109989E-2</c:v>
                </c:pt>
                <c:pt idx="164">
                  <c:v>#N/A</c:v>
                </c:pt>
                <c:pt idx="165">
                  <c:v>7.6195059351940797</c:v>
                </c:pt>
                <c:pt idx="166">
                  <c:v>3.46672373207794</c:v>
                </c:pt>
                <c:pt idx="167">
                  <c:v>0.97186299866761905</c:v>
                </c:pt>
                <c:pt idx="168">
                  <c:v>3.7886133091462599</c:v>
                </c:pt>
                <c:pt idx="169">
                  <c:v>1.47234311385647</c:v>
                </c:pt>
                <c:pt idx="170">
                  <c:v>9.4517265152170307</c:v>
                </c:pt>
                <c:pt idx="171">
                  <c:v>#N/A</c:v>
                </c:pt>
                <c:pt idx="172">
                  <c:v>11.0948237386987</c:v>
                </c:pt>
                <c:pt idx="173">
                  <c:v>1.1897768702154901</c:v>
                </c:pt>
                <c:pt idx="174">
                  <c:v>#N/A</c:v>
                </c:pt>
                <c:pt idx="175">
                  <c:v>2.1156511055456</c:v>
                </c:pt>
                <c:pt idx="176">
                  <c:v>3.6870016049880099</c:v>
                </c:pt>
                <c:pt idx="177">
                  <c:v>0.58290659080112495</c:v>
                </c:pt>
                <c:pt idx="178">
                  <c:v>12.5549603893497</c:v>
                </c:pt>
                <c:pt idx="179">
                  <c:v>-2.803973164523299E-2</c:v>
                </c:pt>
                <c:pt idx="180">
                  <c:v>-0.73963396306113804</c:v>
                </c:pt>
                <c:pt idx="181">
                  <c:v>#N/A</c:v>
                </c:pt>
                <c:pt idx="182">
                  <c:v>2.1973858685357102</c:v>
                </c:pt>
                <c:pt idx="183">
                  <c:v>#N/A</c:v>
                </c:pt>
                <c:pt idx="184">
                  <c:v>1.1045771117538949</c:v>
                </c:pt>
                <c:pt idx="185">
                  <c:v>3.46881023754896</c:v>
                </c:pt>
                <c:pt idx="186">
                  <c:v>3.1311182837910252</c:v>
                </c:pt>
                <c:pt idx="187">
                  <c:v>5.3110095459529401</c:v>
                </c:pt>
                <c:pt idx="188">
                  <c:v>13.647765063976101</c:v>
                </c:pt>
                <c:pt idx="189">
                  <c:v>1.43813538308954</c:v>
                </c:pt>
                <c:pt idx="190">
                  <c:v>2.4090530408219699</c:v>
                </c:pt>
                <c:pt idx="191">
                  <c:v>6.9183253260122202</c:v>
                </c:pt>
                <c:pt idx="192">
                  <c:v>2.5919467343056</c:v>
                </c:pt>
                <c:pt idx="193">
                  <c:v>2.9362315359669902</c:v>
                </c:pt>
                <c:pt idx="194">
                  <c:v>4.2190305206462702</c:v>
                </c:pt>
                <c:pt idx="195">
                  <c:v>3.79539242483406</c:v>
                </c:pt>
                <c:pt idx="196">
                  <c:v>-0.83553002150417</c:v>
                </c:pt>
                <c:pt idx="197">
                  <c:v>0.83926224679383998</c:v>
                </c:pt>
                <c:pt idx="198">
                  <c:v>4.5615068767098599</c:v>
                </c:pt>
                <c:pt idx="199">
                  <c:v>#N/A</c:v>
                </c:pt>
                <c:pt idx="200">
                  <c:v>-4.8632780162256504</c:v>
                </c:pt>
                <c:pt idx="201">
                  <c:v>5.5874200426439202</c:v>
                </c:pt>
                <c:pt idx="202">
                  <c:v>11.647329576411799</c:v>
                </c:pt>
                <c:pt idx="203">
                  <c:v>12.944397840171099</c:v>
                </c:pt>
                <c:pt idx="204">
                  <c:v>6.3249533623523098</c:v>
                </c:pt>
                <c:pt idx="205">
                  <c:v>2.1995923704601101</c:v>
                </c:pt>
                <c:pt idx="206">
                  <c:v>16.957475802594502</c:v>
                </c:pt>
                <c:pt idx="207">
                  <c:v>5.0572231469363302</c:v>
                </c:pt>
                <c:pt idx="208">
                  <c:v>-2.2480214785533899</c:v>
                </c:pt>
                <c:pt idx="209">
                  <c:v>8.1169509223808003</c:v>
                </c:pt>
                <c:pt idx="210">
                  <c:v>31.754440774417901</c:v>
                </c:pt>
                <c:pt idx="211">
                  <c:v>7.4691666666666601</c:v>
                </c:pt>
                <c:pt idx="212">
                  <c:v>0.59672025742497203</c:v>
                </c:pt>
                <c:pt idx="213">
                  <c:v>5.9576368876080004</c:v>
                </c:pt>
                <c:pt idx="214">
                  <c:v>1.6151046405823599</c:v>
                </c:pt>
                <c:pt idx="215">
                  <c:v>0.83926224679383998</c:v>
                </c:pt>
                <c:pt idx="216">
                  <c:v>2.8739068996570403</c:v>
                </c:pt>
                <c:pt idx="217">
                  <c:v>7.0927171687628396</c:v>
                </c:pt>
                <c:pt idx="218">
                  <c:v>#N/A</c:v>
                </c:pt>
                <c:pt idx="219">
                  <c:v>7.2153141361256496</c:v>
                </c:pt>
                <c:pt idx="220">
                  <c:v>4.9768244765373604</c:v>
                </c:pt>
                <c:pt idx="221">
                  <c:v>4.9768244765373604</c:v>
                </c:pt>
                <c:pt idx="222">
                  <c:v>5.0062736153405103</c:v>
                </c:pt>
                <c:pt idx="223">
                  <c:v>-0.28781308353523699</c:v>
                </c:pt>
                <c:pt idx="224">
                  <c:v>3.4649632210607302</c:v>
                </c:pt>
                <c:pt idx="225">
                  <c:v>2.0579370904183398</c:v>
                </c:pt>
                <c:pt idx="226">
                  <c:v>-0.15693608716865701</c:v>
                </c:pt>
                <c:pt idx="227">
                  <c:v>#N/A</c:v>
                </c:pt>
                <c:pt idx="228">
                  <c:v>0.42153912568722801</c:v>
                </c:pt>
                <c:pt idx="229">
                  <c:v>7.2153141361256496</c:v>
                </c:pt>
                <c:pt idx="230">
                  <c:v>6.11079387573308</c:v>
                </c:pt>
                <c:pt idx="231">
                  <c:v>7.2153141361256496</c:v>
                </c:pt>
                <c:pt idx="232">
                  <c:v>11.256758706300801</c:v>
                </c:pt>
                <c:pt idx="233">
                  <c:v>-0.13363664671484901</c:v>
                </c:pt>
                <c:pt idx="234">
                  <c:v>-0.49446054437804599</c:v>
                </c:pt>
                <c:pt idx="235">
                  <c:v>-0.48048193642332798</c:v>
                </c:pt>
                <c:pt idx="236">
                  <c:v>2.92089711805365</c:v>
                </c:pt>
                <c:pt idx="237">
                  <c:v>6.4482348106669098</c:v>
                </c:pt>
                <c:pt idx="238">
                  <c:v>12.142227874298801</c:v>
                </c:pt>
                <c:pt idx="239">
                  <c:v>-0.84571609231672296</c:v>
                </c:pt>
                <c:pt idx="240">
                  <c:v>0.66968118596545101</c:v>
                </c:pt>
                <c:pt idx="241">
                  <c:v>3.7136059203580398</c:v>
                </c:pt>
                <c:pt idx="242">
                  <c:v>1.4268597207053899</c:v>
                </c:pt>
                <c:pt idx="243">
                  <c:v>6.9780872525154702</c:v>
                </c:pt>
                <c:pt idx="244">
                  <c:v>3.6649033064292502</c:v>
                </c:pt>
                <c:pt idx="245">
                  <c:v>6.2509766309062504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13.0172561889186</c:v>
                </c:pt>
                <c:pt idx="250">
                  <c:v>15.8811924594476</c:v>
                </c:pt>
                <c:pt idx="251">
                  <c:v>1.56181317449067</c:v>
                </c:pt>
                <c:pt idx="252">
                  <c:v>1.9617317356010699</c:v>
                </c:pt>
                <c:pt idx="253">
                  <c:v>-0.35554626629975</c:v>
                </c:pt>
                <c:pt idx="254">
                  <c:v>2.5919467343056</c:v>
                </c:pt>
                <c:pt idx="255">
                  <c:v>7.0622187438857198</c:v>
                </c:pt>
                <c:pt idx="256">
                  <c:v>#N/A</c:v>
                </c:pt>
                <c:pt idx="257">
                  <c:v>4.2970657295535704</c:v>
                </c:pt>
                <c:pt idx="258">
                  <c:v>27.0809414466131</c:v>
                </c:pt>
                <c:pt idx="259">
                  <c:v>6.71698269988629</c:v>
                </c:pt>
                <c:pt idx="260">
                  <c:v>#N/A</c:v>
                </c:pt>
                <c:pt idx="261">
                  <c:v>2.7539348508315098</c:v>
                </c:pt>
                <c:pt idx="262">
                  <c:v>2.9362315359669902</c:v>
                </c:pt>
                <c:pt idx="263">
                  <c:v>5.4077609807752598</c:v>
                </c:pt>
                <c:pt idx="264">
                  <c:v>13.3952546325895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D0F-4A08-9657-F5C65AC8A956}"/>
            </c:ext>
          </c:extLst>
        </c:ser>
        <c:ser>
          <c:idx val="50"/>
          <c:order val="50"/>
          <c:tx>
            <c:strRef>
              <c:f>Inflation1960_2021!$BC$4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Inflation1960_2021!$BC$5:$BC$270</c:f>
              <c:numCache>
                <c:formatCode>General</c:formatCode>
                <c:ptCount val="266"/>
                <c:pt idx="0">
                  <c:v>2.1785375238942</c:v>
                </c:pt>
                <c:pt idx="1">
                  <c:v>5.5375379164567748</c:v>
                </c:pt>
                <c:pt idx="2">
                  <c:v>1.784844204771135</c:v>
                </c:pt>
                <c:pt idx="3">
                  <c:v>3.62604695579817</c:v>
                </c:pt>
                <c:pt idx="4">
                  <c:v>3.9110619553402701</c:v>
                </c:pt>
                <c:pt idx="5">
                  <c:v>#N/A</c:v>
                </c:pt>
                <c:pt idx="6">
                  <c:v>#N/A</c:v>
                </c:pt>
                <c:pt idx="7">
                  <c:v>14.469656493257601</c:v>
                </c:pt>
                <c:pt idx="8">
                  <c:v>3.3700254022015002</c:v>
                </c:pt>
                <c:pt idx="9">
                  <c:v>3.9110619553402701</c:v>
                </c:pt>
                <c:pt idx="10">
                  <c:v>#N/A</c:v>
                </c:pt>
                <c:pt idx="11">
                  <c:v>8.1763613847395593</c:v>
                </c:pt>
                <c:pt idx="12">
                  <c:v>2.0781407186078198</c:v>
                </c:pt>
                <c:pt idx="13">
                  <c:v>2.9183400267737598</c:v>
                </c:pt>
                <c:pt idx="14">
                  <c:v>1.81353438995065</c:v>
                </c:pt>
                <c:pt idx="15">
                  <c:v>5.7268722466960602</c:v>
                </c:pt>
                <c:pt idx="16">
                  <c:v>1.3440273839283601</c:v>
                </c:pt>
                <c:pt idx="17">
                  <c:v>1.96188468334624</c:v>
                </c:pt>
                <c:pt idx="18">
                  <c:v>8.1266763916991902</c:v>
                </c:pt>
                <c:pt idx="19">
                  <c:v>5.8242185331186498</c:v>
                </c:pt>
                <c:pt idx="20">
                  <c:v>7.7357480431250698</c:v>
                </c:pt>
                <c:pt idx="21">
                  <c:v>2.18929920422458</c:v>
                </c:pt>
                <c:pt idx="22">
                  <c:v>#N/A</c:v>
                </c:pt>
                <c:pt idx="23">
                  <c:v>2.2078353253652199</c:v>
                </c:pt>
                <c:pt idx="24">
                  <c:v>#N/A</c:v>
                </c:pt>
                <c:pt idx="25">
                  <c:v>7.0363831607301899</c:v>
                </c:pt>
                <c:pt idx="26">
                  <c:v>2.5032760584423999</c:v>
                </c:pt>
                <c:pt idx="27">
                  <c:v>1.9962123674588901</c:v>
                </c:pt>
                <c:pt idx="28">
                  <c:v>6.9488765874310499</c:v>
                </c:pt>
                <c:pt idx="29">
                  <c:v>5.0387269010806603</c:v>
                </c:pt>
                <c:pt idx="30">
                  <c:v>#N/A</c:v>
                </c:pt>
                <c:pt idx="31">
                  <c:v>0.35686913201760201</c:v>
                </c:pt>
                <c:pt idx="32">
                  <c:v>2.43899060504117</c:v>
                </c:pt>
                <c:pt idx="33">
                  <c:v>-0.76423073467673397</c:v>
                </c:pt>
                <c:pt idx="34">
                  <c:v>6.4932659147399603</c:v>
                </c:pt>
                <c:pt idx="35">
                  <c:v>2.0786647090642201</c:v>
                </c:pt>
                <c:pt idx="36">
                  <c:v>3.9963952810721199</c:v>
                </c:pt>
                <c:pt idx="37">
                  <c:v>1.27538046242341</c:v>
                </c:pt>
                <c:pt idx="38">
                  <c:v>1.7768715409262901</c:v>
                </c:pt>
                <c:pt idx="39">
                  <c:v>3.4032672308175251</c:v>
                </c:pt>
                <c:pt idx="40">
                  <c:v>0.27614086175008701</c:v>
                </c:pt>
                <c:pt idx="41">
                  <c:v>1.49102370047805</c:v>
                </c:pt>
                <c:pt idx="42">
                  <c:v>1.8011702213713601</c:v>
                </c:pt>
                <c:pt idx="43">
                  <c:v>-2.0778657464186701</c:v>
                </c:pt>
                <c:pt idx="44">
                  <c:v>#N/A</c:v>
                </c:pt>
                <c:pt idx="45">
                  <c:v>1.4107110795431801</c:v>
                </c:pt>
                <c:pt idx="46">
                  <c:v>3.1753247526919899</c:v>
                </c:pt>
                <c:pt idx="47">
                  <c:v>2.2711832642256402</c:v>
                </c:pt>
                <c:pt idx="48">
                  <c:v>3.35475770328918</c:v>
                </c:pt>
                <c:pt idx="49">
                  <c:v>7.1000000000003798</c:v>
                </c:pt>
                <c:pt idx="50">
                  <c:v>0.39152501122765998</c:v>
                </c:pt>
                <c:pt idx="51">
                  <c:v>5.6627570842002299</c:v>
                </c:pt>
                <c:pt idx="52">
                  <c:v>1.2264561213548</c:v>
                </c:pt>
                <c:pt idx="53">
                  <c:v>1.0305550533357299</c:v>
                </c:pt>
                <c:pt idx="54">
                  <c:v>#N/A</c:v>
                </c:pt>
                <c:pt idx="55">
                  <c:v>2.7794426131255801</c:v>
                </c:pt>
                <c:pt idx="56">
                  <c:v>2.4300408410225298</c:v>
                </c:pt>
                <c:pt idx="57">
                  <c:v>1.47272727272729</c:v>
                </c:pt>
                <c:pt idx="58">
                  <c:v>2.3109243697478901</c:v>
                </c:pt>
                <c:pt idx="59">
                  <c:v>3.9500787592388602</c:v>
                </c:pt>
                <c:pt idx="60">
                  <c:v>2.9993663054900099</c:v>
                </c:pt>
                <c:pt idx="61">
                  <c:v>6.3299322014614399</c:v>
                </c:pt>
                <c:pt idx="62">
                  <c:v>4.4533253746222101</c:v>
                </c:pt>
                <c:pt idx="63">
                  <c:v>3.0573056396244302</c:v>
                </c:pt>
                <c:pt idx="64">
                  <c:v>3.6119623443029854</c:v>
                </c:pt>
                <c:pt idx="65">
                  <c:v>3.6119623443029854</c:v>
                </c:pt>
                <c:pt idx="66">
                  <c:v>3.5543773456784602</c:v>
                </c:pt>
                <c:pt idx="67">
                  <c:v>11.265188265318599</c:v>
                </c:pt>
                <c:pt idx="68">
                  <c:v>1.17933576873676</c:v>
                </c:pt>
                <c:pt idx="69">
                  <c:v>7.7891654799118104</c:v>
                </c:pt>
                <c:pt idx="70">
                  <c:v>#N/A</c:v>
                </c:pt>
                <c:pt idx="71">
                  <c:v>2.97204512015696</c:v>
                </c:pt>
                <c:pt idx="72">
                  <c:v>4.5092369177437304</c:v>
                </c:pt>
                <c:pt idx="73">
                  <c:v>8.1492640296508103</c:v>
                </c:pt>
                <c:pt idx="74">
                  <c:v>1.5255160211824801</c:v>
                </c:pt>
                <c:pt idx="75">
                  <c:v>2.42447361791627</c:v>
                </c:pt>
                <c:pt idx="76">
                  <c:v>6.6473533551784296</c:v>
                </c:pt>
                <c:pt idx="77">
                  <c:v>6.1425536024724599</c:v>
                </c:pt>
                <c:pt idx="78">
                  <c:v>1.5311227042092399</c:v>
                </c:pt>
                <c:pt idx="79">
                  <c:v>#N/A</c:v>
                </c:pt>
                <c:pt idx="80">
                  <c:v>3.6890122967076602</c:v>
                </c:pt>
                <c:pt idx="81">
                  <c:v>1.1841352315464999</c:v>
                </c:pt>
                <c:pt idx="82">
                  <c:v>3.48050763735848</c:v>
                </c:pt>
                <c:pt idx="83">
                  <c:v>1.5311227042092399</c:v>
                </c:pt>
                <c:pt idx="84">
                  <c:v>#N/A</c:v>
                </c:pt>
                <c:pt idx="85">
                  <c:v>1.46154402720468</c:v>
                </c:pt>
                <c:pt idx="86">
                  <c:v>5.0496807585740404</c:v>
                </c:pt>
                <c:pt idx="87">
                  <c:v>7.1101789748609798</c:v>
                </c:pt>
                <c:pt idx="88">
                  <c:v>1.10380916115812</c:v>
                </c:pt>
                <c:pt idx="89">
                  <c:v>10.733389835491399</c:v>
                </c:pt>
                <c:pt idx="90">
                  <c:v>#N/A</c:v>
                </c:pt>
                <c:pt idx="91">
                  <c:v>4.7129890776039298</c:v>
                </c:pt>
                <c:pt idx="92">
                  <c:v>#N/A</c:v>
                </c:pt>
                <c:pt idx="93">
                  <c:v>3.4365090594335501</c:v>
                </c:pt>
                <c:pt idx="94">
                  <c:v>#N/A</c:v>
                </c:pt>
                <c:pt idx="95">
                  <c:v>3.85950909833169</c:v>
                </c:pt>
                <c:pt idx="96">
                  <c:v>15.4619810737553</c:v>
                </c:pt>
                <c:pt idx="97">
                  <c:v>2.5178514017170199</c:v>
                </c:pt>
                <c:pt idx="98">
                  <c:v>3.7333775770424502</c:v>
                </c:pt>
                <c:pt idx="99">
                  <c:v>4.8273419007467302</c:v>
                </c:pt>
                <c:pt idx="100">
                  <c:v>4.6988906497622898</c:v>
                </c:pt>
                <c:pt idx="101">
                  <c:v>1.96188468334624</c:v>
                </c:pt>
                <c:pt idx="102">
                  <c:v>4.6988906497622898</c:v>
                </c:pt>
                <c:pt idx="103">
                  <c:v>2.29289088604677</c:v>
                </c:pt>
                <c:pt idx="104">
                  <c:v>4.85555795691951</c:v>
                </c:pt>
                <c:pt idx="105">
                  <c:v>4.3329820722727455</c:v>
                </c:pt>
                <c:pt idx="106">
                  <c:v>5.3967311316748399</c:v>
                </c:pt>
                <c:pt idx="107">
                  <c:v>4.0897298947047203</c:v>
                </c:pt>
                <c:pt idx="108">
                  <c:v>3.3434265756174</c:v>
                </c:pt>
                <c:pt idx="109">
                  <c:v>4.6988906497622898</c:v>
                </c:pt>
                <c:pt idx="110">
                  <c:v>3.9765528847817002</c:v>
                </c:pt>
                <c:pt idx="111">
                  <c:v>11.9893899204243</c:v>
                </c:pt>
                <c:pt idx="112">
                  <c:v>5.1342040076793003</c:v>
                </c:pt>
                <c:pt idx="113">
                  <c:v>10.089362928798</c:v>
                </c:pt>
                <c:pt idx="114">
                  <c:v>2.8777472527476</c:v>
                </c:pt>
                <c:pt idx="115">
                  <c:v>-0.92209582902446896</c:v>
                </c:pt>
                <c:pt idx="116">
                  <c:v>#N/A</c:v>
                </c:pt>
                <c:pt idx="117">
                  <c:v>2.7166405746385398</c:v>
                </c:pt>
                <c:pt idx="118">
                  <c:v>1.5255160211824801</c:v>
                </c:pt>
                <c:pt idx="119">
                  <c:v>12.610551997560201</c:v>
                </c:pt>
                <c:pt idx="120">
                  <c:v>-0.72824320751774196</c:v>
                </c:pt>
                <c:pt idx="121">
                  <c:v>4.8455187585211901</c:v>
                </c:pt>
                <c:pt idx="122">
                  <c:v>7.4004635674211601</c:v>
                </c:pt>
                <c:pt idx="123">
                  <c:v>3.9613888911538999</c:v>
                </c:pt>
                <c:pt idx="124">
                  <c:v>-3.8995504065165498</c:v>
                </c:pt>
                <c:pt idx="125">
                  <c:v>#N/A</c:v>
                </c:pt>
                <c:pt idx="126">
                  <c:v>2.9392865265568702</c:v>
                </c:pt>
                <c:pt idx="127">
                  <c:v>3.48050763735848</c:v>
                </c:pt>
                <c:pt idx="128">
                  <c:v>4.4964028776978697</c:v>
                </c:pt>
                <c:pt idx="129">
                  <c:v>7.9677222557969101</c:v>
                </c:pt>
                <c:pt idx="130">
                  <c:v>5.9825452155008598</c:v>
                </c:pt>
                <c:pt idx="131">
                  <c:v>3.2977796133984452</c:v>
                </c:pt>
                <c:pt idx="132">
                  <c:v>3.5228330359332549</c:v>
                </c:pt>
                <c:pt idx="133">
                  <c:v>3.85950909833169</c:v>
                </c:pt>
                <c:pt idx="134">
                  <c:v>3.7964433376870703</c:v>
                </c:pt>
                <c:pt idx="135">
                  <c:v>-1.0846359501515901</c:v>
                </c:pt>
                <c:pt idx="136">
                  <c:v>5.9825452155008598</c:v>
                </c:pt>
                <c:pt idx="137">
                  <c:v>3.9834794185583302</c:v>
                </c:pt>
                <c:pt idx="138">
                  <c:v>3.4615258663575501</c:v>
                </c:pt>
                <c:pt idx="139">
                  <c:v>7.2899279689022798</c:v>
                </c:pt>
                <c:pt idx="140">
                  <c:v>2.7998950010926502</c:v>
                </c:pt>
                <c:pt idx="141">
                  <c:v>#N/A</c:v>
                </c:pt>
                <c:pt idx="142">
                  <c:v>1.3192136205546301</c:v>
                </c:pt>
                <c:pt idx="143">
                  <c:v>4.1567272268017597</c:v>
                </c:pt>
                <c:pt idx="144">
                  <c:v>5.0496807585740404</c:v>
                </c:pt>
                <c:pt idx="145">
                  <c:v>4.6988906497622898</c:v>
                </c:pt>
                <c:pt idx="146">
                  <c:v>2.27367911621542</c:v>
                </c:pt>
                <c:pt idx="147">
                  <c:v>2.80947242060846</c:v>
                </c:pt>
                <c:pt idx="148">
                  <c:v>9.2473217364411493</c:v>
                </c:pt>
                <c:pt idx="149">
                  <c:v>7.4115909288382698</c:v>
                </c:pt>
                <c:pt idx="150">
                  <c:v>1.6228523557703101</c:v>
                </c:pt>
                <c:pt idx="151">
                  <c:v>6.14988536750176</c:v>
                </c:pt>
                <c:pt idx="152">
                  <c:v>1.1089269067018801</c:v>
                </c:pt>
                <c:pt idx="153">
                  <c:v>1.51563513618533</c:v>
                </c:pt>
                <c:pt idx="154">
                  <c:v>#N/A</c:v>
                </c:pt>
                <c:pt idx="155">
                  <c:v>6.2835408742770804</c:v>
                </c:pt>
                <c:pt idx="156">
                  <c:v>2.9323630136986298</c:v>
                </c:pt>
                <c:pt idx="157">
                  <c:v>4.1567272268017597</c:v>
                </c:pt>
                <c:pt idx="158">
                  <c:v>3.3137096313621601</c:v>
                </c:pt>
                <c:pt idx="159">
                  <c:v>3.7491572759709801</c:v>
                </c:pt>
                <c:pt idx="160">
                  <c:v>3.9500787592388602</c:v>
                </c:pt>
                <c:pt idx="161">
                  <c:v>3.966779088898595</c:v>
                </c:pt>
                <c:pt idx="162">
                  <c:v>4.0430625878884197</c:v>
                </c:pt>
                <c:pt idx="163">
                  <c:v>7.4838508635085503</c:v>
                </c:pt>
                <c:pt idx="164">
                  <c:v>#N/A</c:v>
                </c:pt>
                <c:pt idx="165">
                  <c:v>10.0462065881652</c:v>
                </c:pt>
                <c:pt idx="166">
                  <c:v>0.65494657014848001</c:v>
                </c:pt>
                <c:pt idx="167">
                  <c:v>0.99355740122642</c:v>
                </c:pt>
                <c:pt idx="168">
                  <c:v>12.4255421735156</c:v>
                </c:pt>
                <c:pt idx="169">
                  <c:v>7.7183819587361402</c:v>
                </c:pt>
                <c:pt idx="170">
                  <c:v>4.8749198764395301</c:v>
                </c:pt>
                <c:pt idx="171">
                  <c:v>#N/A</c:v>
                </c:pt>
                <c:pt idx="172">
                  <c:v>9.3265041074539301</c:v>
                </c:pt>
                <c:pt idx="173">
                  <c:v>1.27530569556686</c:v>
                </c:pt>
                <c:pt idx="174">
                  <c:v>#N/A</c:v>
                </c:pt>
                <c:pt idx="175">
                  <c:v>2.3020238595857601</c:v>
                </c:pt>
                <c:pt idx="176">
                  <c:v>5.4551342588741498</c:v>
                </c:pt>
                <c:pt idx="177">
                  <c:v>0.80407308088263496</c:v>
                </c:pt>
                <c:pt idx="178">
                  <c:v>13.7202018444406</c:v>
                </c:pt>
                <c:pt idx="179">
                  <c:v>1.7084574916580899</c:v>
                </c:pt>
                <c:pt idx="180">
                  <c:v>1.5099752202761501</c:v>
                </c:pt>
                <c:pt idx="181">
                  <c:v>#N/A</c:v>
                </c:pt>
                <c:pt idx="182">
                  <c:v>2.4189063948100098</c:v>
                </c:pt>
                <c:pt idx="183">
                  <c:v>#N/A</c:v>
                </c:pt>
                <c:pt idx="184">
                  <c:v>1.807352305661005</c:v>
                </c:pt>
                <c:pt idx="185">
                  <c:v>3.2565795907862398</c:v>
                </c:pt>
                <c:pt idx="186">
                  <c:v>3.1634014117230702</c:v>
                </c:pt>
                <c:pt idx="187">
                  <c:v>2.1024424341626049</c:v>
                </c:pt>
                <c:pt idx="188">
                  <c:v>12.938870563489001</c:v>
                </c:pt>
                <c:pt idx="189">
                  <c:v>1.44219017355171</c:v>
                </c:pt>
                <c:pt idx="190">
                  <c:v>3.4912887261880501</c:v>
                </c:pt>
                <c:pt idx="191">
                  <c:v>6.0136089356785902</c:v>
                </c:pt>
                <c:pt idx="192">
                  <c:v>4.6511627906977004</c:v>
                </c:pt>
                <c:pt idx="193">
                  <c:v>1.5283205973290299</c:v>
                </c:pt>
                <c:pt idx="194">
                  <c:v>3.7898363479758999</c:v>
                </c:pt>
                <c:pt idx="195">
                  <c:v>2.5806937025054602</c:v>
                </c:pt>
                <c:pt idx="196">
                  <c:v>1.4025728989537101</c:v>
                </c:pt>
                <c:pt idx="197">
                  <c:v>1.9962123674588901</c:v>
                </c:pt>
                <c:pt idx="198">
                  <c:v>3.9765528847817002</c:v>
                </c:pt>
                <c:pt idx="199">
                  <c:v>#N/A</c:v>
                </c:pt>
                <c:pt idx="200">
                  <c:v>-2.4252567516171202</c:v>
                </c:pt>
                <c:pt idx="201">
                  <c:v>6.0914166860189196</c:v>
                </c:pt>
                <c:pt idx="202">
                  <c:v>6.8493923025503003</c:v>
                </c:pt>
                <c:pt idx="203">
                  <c:v>-0.24612869343692501</c:v>
                </c:pt>
                <c:pt idx="204">
                  <c:v>0.777007268777681</c:v>
                </c:pt>
                <c:pt idx="205">
                  <c:v>2.5854181558258902</c:v>
                </c:pt>
                <c:pt idx="206">
                  <c:v>13.340052353780001</c:v>
                </c:pt>
                <c:pt idx="207">
                  <c:v>5.3394168063745298</c:v>
                </c:pt>
                <c:pt idx="208">
                  <c:v>1.2286811967334399</c:v>
                </c:pt>
                <c:pt idx="209">
                  <c:v>6.1425536024724599</c:v>
                </c:pt>
                <c:pt idx="210">
                  <c:v>-2.40463875108223</c:v>
                </c:pt>
                <c:pt idx="211">
                  <c:v>7.1935361305180399</c:v>
                </c:pt>
                <c:pt idx="212">
                  <c:v>2.8236613488560902</c:v>
                </c:pt>
                <c:pt idx="213">
                  <c:v>1.33857621672885</c:v>
                </c:pt>
                <c:pt idx="214">
                  <c:v>0.95701813297513605</c:v>
                </c:pt>
                <c:pt idx="215">
                  <c:v>1.8011702213713601</c:v>
                </c:pt>
                <c:pt idx="216">
                  <c:v>3.2820268615817048</c:v>
                </c:pt>
                <c:pt idx="217">
                  <c:v>1.0514816332104</c:v>
                </c:pt>
                <c:pt idx="218">
                  <c:v>#N/A</c:v>
                </c:pt>
                <c:pt idx="219">
                  <c:v>4.0897298947047203</c:v>
                </c:pt>
                <c:pt idx="220">
                  <c:v>7.5815297762146905</c:v>
                </c:pt>
                <c:pt idx="221">
                  <c:v>7.5815297762146905</c:v>
                </c:pt>
                <c:pt idx="222">
                  <c:v>1.1696218030110399</c:v>
                </c:pt>
                <c:pt idx="223">
                  <c:v>1.79986457728766</c:v>
                </c:pt>
                <c:pt idx="224">
                  <c:v>6.2176488930461904</c:v>
                </c:pt>
                <c:pt idx="225">
                  <c:v>0.85087864979593297</c:v>
                </c:pt>
                <c:pt idx="226">
                  <c:v>3.2503440918012498</c:v>
                </c:pt>
                <c:pt idx="227">
                  <c:v>#N/A</c:v>
                </c:pt>
                <c:pt idx="228">
                  <c:v>0.74710902631146603</c:v>
                </c:pt>
                <c:pt idx="229">
                  <c:v>4.0331413897432107</c:v>
                </c:pt>
                <c:pt idx="230">
                  <c:v>4.0897298947047203</c:v>
                </c:pt>
                <c:pt idx="231">
                  <c:v>4.0331413897432107</c:v>
                </c:pt>
                <c:pt idx="232">
                  <c:v>12.977666389801399</c:v>
                </c:pt>
                <c:pt idx="233">
                  <c:v>6.9410822163999697</c:v>
                </c:pt>
                <c:pt idx="234">
                  <c:v>1.1579880271562899</c:v>
                </c:pt>
                <c:pt idx="235">
                  <c:v>0.68823870722001701</c:v>
                </c:pt>
                <c:pt idx="236">
                  <c:v>4.3974138315006899</c:v>
                </c:pt>
                <c:pt idx="237">
                  <c:v>6.4453144078065598</c:v>
                </c:pt>
                <c:pt idx="238">
                  <c:v>6.2001559564740196</c:v>
                </c:pt>
                <c:pt idx="239">
                  <c:v>3.2475884244372701</c:v>
                </c:pt>
                <c:pt idx="240">
                  <c:v>6.7659768023648201</c:v>
                </c:pt>
                <c:pt idx="241">
                  <c:v>1.44594517430865</c:v>
                </c:pt>
                <c:pt idx="242">
                  <c:v>3.5349123918983101</c:v>
                </c:pt>
                <c:pt idx="243">
                  <c:v>10.5492003179987</c:v>
                </c:pt>
                <c:pt idx="244">
                  <c:v>3.3389796360106501</c:v>
                </c:pt>
                <c:pt idx="245">
                  <c:v>8.5664442055297698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3.9765528847817002</c:v>
                </c:pt>
                <c:pt idx="250">
                  <c:v>9.3729310507897594</c:v>
                </c:pt>
                <c:pt idx="251">
                  <c:v>0.877983288285896</c:v>
                </c:pt>
                <c:pt idx="252">
                  <c:v>2.4926547246706501</c:v>
                </c:pt>
                <c:pt idx="253">
                  <c:v>1.64004344238989</c:v>
                </c:pt>
                <c:pt idx="254">
                  <c:v>3.7333775770424502</c:v>
                </c:pt>
                <c:pt idx="255">
                  <c:v>6.6987088697813499</c:v>
                </c:pt>
                <c:pt idx="256">
                  <c:v>#N/A</c:v>
                </c:pt>
                <c:pt idx="257">
                  <c:v>2.7626946947734998</c:v>
                </c:pt>
                <c:pt idx="258">
                  <c:v>28.187464709203901</c:v>
                </c:pt>
                <c:pt idx="259">
                  <c:v>9.2074664877841794</c:v>
                </c:pt>
                <c:pt idx="260">
                  <c:v>#N/A</c:v>
                </c:pt>
                <c:pt idx="261">
                  <c:v>3.7491572759709801</c:v>
                </c:pt>
                <c:pt idx="262">
                  <c:v>3.35475770328918</c:v>
                </c:pt>
                <c:pt idx="263">
                  <c:v>11.1748338605043</c:v>
                </c:pt>
                <c:pt idx="264">
                  <c:v>8.5017613336526505</c:v>
                </c:pt>
                <c:pt idx="265">
                  <c:v>3.02267002518892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D0F-4A08-9657-F5C65AC8A956}"/>
            </c:ext>
          </c:extLst>
        </c:ser>
        <c:ser>
          <c:idx val="51"/>
          <c:order val="51"/>
          <c:tx>
            <c:strRef>
              <c:f>Inflation1960_2021!$BD$4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Inflation1960_2021!$BD$5:$BD$270</c:f>
              <c:numCache>
                <c:formatCode>General</c:formatCode>
                <c:ptCount val="266"/>
                <c:pt idx="0">
                  <c:v>11.8041858089129</c:v>
                </c:pt>
                <c:pt idx="1">
                  <c:v>8.9712064099579205</c:v>
                </c:pt>
                <c:pt idx="2">
                  <c:v>4.0186990753449106</c:v>
                </c:pt>
                <c:pt idx="3">
                  <c:v>3.4291232472216402</c:v>
                </c:pt>
                <c:pt idx="4">
                  <c:v>4.5242115050527598</c:v>
                </c:pt>
                <c:pt idx="5">
                  <c:v>#N/A</c:v>
                </c:pt>
                <c:pt idx="6">
                  <c:v>#N/A</c:v>
                </c:pt>
                <c:pt idx="7">
                  <c:v>13.4824679218512</c:v>
                </c:pt>
                <c:pt idx="8">
                  <c:v>3.45674967234602</c:v>
                </c:pt>
                <c:pt idx="9">
                  <c:v>4.7531638888563199</c:v>
                </c:pt>
                <c:pt idx="10">
                  <c:v>#N/A</c:v>
                </c:pt>
                <c:pt idx="11">
                  <c:v>7.6500080785928999</c:v>
                </c:pt>
                <c:pt idx="12">
                  <c:v>4.3162974219520702</c:v>
                </c:pt>
                <c:pt idx="13">
                  <c:v>3.30385015608744</c:v>
                </c:pt>
                <c:pt idx="14">
                  <c:v>3.2865791487537601</c:v>
                </c:pt>
                <c:pt idx="15">
                  <c:v>7.8583333333333201</c:v>
                </c:pt>
                <c:pt idx="16">
                  <c:v>3.19878141660321</c:v>
                </c:pt>
                <c:pt idx="17">
                  <c:v>-0.40004069748805199</c:v>
                </c:pt>
                <c:pt idx="18">
                  <c:v>11.3951651552399</c:v>
                </c:pt>
                <c:pt idx="19">
                  <c:v>9.4322024017721606</c:v>
                </c:pt>
                <c:pt idx="20">
                  <c:v>53.228698311817297</c:v>
                </c:pt>
                <c:pt idx="21">
                  <c:v>3.5320821072274402</c:v>
                </c:pt>
                <c:pt idx="22">
                  <c:v>#N/A</c:v>
                </c:pt>
                <c:pt idx="23">
                  <c:v>2.7042390774727898</c:v>
                </c:pt>
                <c:pt idx="24">
                  <c:v>#N/A</c:v>
                </c:pt>
                <c:pt idx="25">
                  <c:v>8.8489856994680203</c:v>
                </c:pt>
                <c:pt idx="26">
                  <c:v>9.8844641982388701</c:v>
                </c:pt>
                <c:pt idx="27">
                  <c:v>3.6712499999999899</c:v>
                </c:pt>
                <c:pt idx="28">
                  <c:v>8.4598723340858708</c:v>
                </c:pt>
                <c:pt idx="29">
                  <c:v>6.6364496221308498</c:v>
                </c:pt>
                <c:pt idx="30">
                  <c:v>#N/A</c:v>
                </c:pt>
                <c:pt idx="31">
                  <c:v>0.13791156316959499</c:v>
                </c:pt>
                <c:pt idx="32">
                  <c:v>4.2199034660187502</c:v>
                </c:pt>
                <c:pt idx="33">
                  <c:v>2.7597672485453</c:v>
                </c:pt>
                <c:pt idx="34">
                  <c:v>9.5921660597967104</c:v>
                </c:pt>
                <c:pt idx="35">
                  <c:v>4.4738834216502701</c:v>
                </c:pt>
                <c:pt idx="36">
                  <c:v>5.4784474961744998</c:v>
                </c:pt>
                <c:pt idx="37">
                  <c:v>2.9396994630509399</c:v>
                </c:pt>
                <c:pt idx="38">
                  <c:v>2.91213508872355</c:v>
                </c:pt>
                <c:pt idx="39">
                  <c:v>4.2172426547078654</c:v>
                </c:pt>
                <c:pt idx="40">
                  <c:v>1.32543575779667</c:v>
                </c:pt>
                <c:pt idx="41">
                  <c:v>1.1944757244984601</c:v>
                </c:pt>
                <c:pt idx="42">
                  <c:v>4.13027562645087</c:v>
                </c:pt>
                <c:pt idx="43">
                  <c:v>2.0292405367825701</c:v>
                </c:pt>
                <c:pt idx="44">
                  <c:v>#N/A</c:v>
                </c:pt>
                <c:pt idx="45">
                  <c:v>3.3412169425929901</c:v>
                </c:pt>
                <c:pt idx="46">
                  <c:v>5.5538989225749198</c:v>
                </c:pt>
                <c:pt idx="47">
                  <c:v>3.4175895914697798</c:v>
                </c:pt>
                <c:pt idx="48">
                  <c:v>1.84266300756184</c:v>
                </c:pt>
                <c:pt idx="49">
                  <c:v>15.316515913949001</c:v>
                </c:pt>
                <c:pt idx="50">
                  <c:v>1.75958704273802</c:v>
                </c:pt>
                <c:pt idx="51">
                  <c:v>4.8779983097069799</c:v>
                </c:pt>
                <c:pt idx="52">
                  <c:v>4.91243395052462</c:v>
                </c:pt>
                <c:pt idx="53">
                  <c:v>2.2727272727272698</c:v>
                </c:pt>
                <c:pt idx="54">
                  <c:v>#N/A</c:v>
                </c:pt>
                <c:pt idx="55">
                  <c:v>2.3325315256213899</c:v>
                </c:pt>
                <c:pt idx="56">
                  <c:v>3.2894493956421198</c:v>
                </c:pt>
                <c:pt idx="57">
                  <c:v>1.91721913635547</c:v>
                </c:pt>
                <c:pt idx="58">
                  <c:v>2.7586822605124599</c:v>
                </c:pt>
                <c:pt idx="59">
                  <c:v>5.0687139477798402</c:v>
                </c:pt>
                <c:pt idx="60">
                  <c:v>1.1312313652647401</c:v>
                </c:pt>
                <c:pt idx="61">
                  <c:v>5.7967680920652596</c:v>
                </c:pt>
                <c:pt idx="62">
                  <c:v>5.8114920902268947</c:v>
                </c:pt>
                <c:pt idx="63">
                  <c:v>5.0214601462072599</c:v>
                </c:pt>
                <c:pt idx="64">
                  <c:v>5.2354159147842703</c:v>
                </c:pt>
                <c:pt idx="65">
                  <c:v>5.1590049768439599</c:v>
                </c:pt>
                <c:pt idx="66">
                  <c:v>4.4745326579583597</c:v>
                </c:pt>
                <c:pt idx="67">
                  <c:v>10.0649259874818</c:v>
                </c:pt>
                <c:pt idx="68">
                  <c:v>5.1289237668161602</c:v>
                </c:pt>
                <c:pt idx="69">
                  <c:v>4.8053892215568696</c:v>
                </c:pt>
                <c:pt idx="70">
                  <c:v>#N/A</c:v>
                </c:pt>
                <c:pt idx="71">
                  <c:v>4.9819013145361</c:v>
                </c:pt>
                <c:pt idx="72">
                  <c:v>6.1074271459024496</c:v>
                </c:pt>
                <c:pt idx="73">
                  <c:v>33.249959882334501</c:v>
                </c:pt>
                <c:pt idx="74">
                  <c:v>3.2894493956421198</c:v>
                </c:pt>
                <c:pt idx="75">
                  <c:v>3.7636812234140899</c:v>
                </c:pt>
                <c:pt idx="76">
                  <c:v>7.7727921834475699</c:v>
                </c:pt>
                <c:pt idx="77">
                  <c:v>7.6500080785928999</c:v>
                </c:pt>
                <c:pt idx="78">
                  <c:v>3.2894493956421198</c:v>
                </c:pt>
                <c:pt idx="79">
                  <c:v>#N/A</c:v>
                </c:pt>
                <c:pt idx="80">
                  <c:v>7.2781178270849098</c:v>
                </c:pt>
                <c:pt idx="81">
                  <c:v>3.4168075425521098</c:v>
                </c:pt>
                <c:pt idx="82">
                  <c:v>5.4420247048783201</c:v>
                </c:pt>
                <c:pt idx="83">
                  <c:v>2.1115979517499701</c:v>
                </c:pt>
                <c:pt idx="84">
                  <c:v>#N/A</c:v>
                </c:pt>
                <c:pt idx="85">
                  <c:v>1.2633170783742</c:v>
                </c:pt>
                <c:pt idx="86">
                  <c:v>4.7958826618310901</c:v>
                </c:pt>
                <c:pt idx="87">
                  <c:v>8.5429333333333393</c:v>
                </c:pt>
                <c:pt idx="88">
                  <c:v>2.0751745247983702</c:v>
                </c:pt>
                <c:pt idx="89">
                  <c:v>8.7284593709303007</c:v>
                </c:pt>
                <c:pt idx="90">
                  <c:v>#N/A</c:v>
                </c:pt>
                <c:pt idx="91">
                  <c:v>3.3298532335064999</c:v>
                </c:pt>
                <c:pt idx="92">
                  <c:v>#N/A</c:v>
                </c:pt>
                <c:pt idx="93">
                  <c:v>3.0334728033472702</c:v>
                </c:pt>
                <c:pt idx="94">
                  <c:v>#N/A</c:v>
                </c:pt>
                <c:pt idx="95">
                  <c:v>6.2141239306709402</c:v>
                </c:pt>
                <c:pt idx="96">
                  <c:v>21.3504664236733</c:v>
                </c:pt>
                <c:pt idx="97">
                  <c:v>5.0461022632020303</c:v>
                </c:pt>
                <c:pt idx="98">
                  <c:v>4.9777356370697099</c:v>
                </c:pt>
                <c:pt idx="99">
                  <c:v>6.33279483849046</c:v>
                </c:pt>
                <c:pt idx="100">
                  <c:v>6.4293968107233601</c:v>
                </c:pt>
                <c:pt idx="101">
                  <c:v>3.3298532335064999</c:v>
                </c:pt>
                <c:pt idx="102">
                  <c:v>6.7622795731476497</c:v>
                </c:pt>
                <c:pt idx="103">
                  <c:v>5.3052489299391796</c:v>
                </c:pt>
                <c:pt idx="104">
                  <c:v>3.9299209893507498</c:v>
                </c:pt>
                <c:pt idx="105">
                  <c:v>5.7892532881588199</c:v>
                </c:pt>
                <c:pt idx="106">
                  <c:v>4.0010266434311603</c:v>
                </c:pt>
                <c:pt idx="107">
                  <c:v>5.7967680920652596</c:v>
                </c:pt>
                <c:pt idx="108">
                  <c:v>3.9534818692323199</c:v>
                </c:pt>
                <c:pt idx="109">
                  <c:v>6.5958381919355045</c:v>
                </c:pt>
                <c:pt idx="110">
                  <c:v>6.3017739342236698</c:v>
                </c:pt>
                <c:pt idx="111">
                  <c:v>8.9117933648337004</c:v>
                </c:pt>
                <c:pt idx="112">
                  <c:v>5.3560477898215</c:v>
                </c:pt>
                <c:pt idx="113">
                  <c:v>26.2933856738609</c:v>
                </c:pt>
                <c:pt idx="114">
                  <c:v>5.8014553708529899</c:v>
                </c:pt>
                <c:pt idx="115">
                  <c:v>2.5571888318692002</c:v>
                </c:pt>
                <c:pt idx="116">
                  <c:v>#N/A</c:v>
                </c:pt>
                <c:pt idx="117">
                  <c:v>3.4785727093419299</c:v>
                </c:pt>
                <c:pt idx="118">
                  <c:v>2.7806327287932402</c:v>
                </c:pt>
                <c:pt idx="119">
                  <c:v>7.5558564658090699</c:v>
                </c:pt>
                <c:pt idx="120">
                  <c:v>-0.27245561610125402</c:v>
                </c:pt>
                <c:pt idx="121">
                  <c:v>4.1624416292778097</c:v>
                </c:pt>
                <c:pt idx="122">
                  <c:v>8.4248876191979498</c:v>
                </c:pt>
                <c:pt idx="123">
                  <c:v>14.0224939638475</c:v>
                </c:pt>
                <c:pt idx="124">
                  <c:v>1.4974097987596799</c:v>
                </c:pt>
                <c:pt idx="125">
                  <c:v>#N/A</c:v>
                </c:pt>
                <c:pt idx="126">
                  <c:v>4.0259650043609696</c:v>
                </c:pt>
                <c:pt idx="127">
                  <c:v>7.3364177131526596</c:v>
                </c:pt>
                <c:pt idx="128">
                  <c:v>4.8394034987095003</c:v>
                </c:pt>
                <c:pt idx="129">
                  <c:v>16.636326273149599</c:v>
                </c:pt>
                <c:pt idx="130">
                  <c:v>7.5689885610997303</c:v>
                </c:pt>
                <c:pt idx="131">
                  <c:v>4.3707355993922103</c:v>
                </c:pt>
                <c:pt idx="132">
                  <c:v>5.0424342648576506</c:v>
                </c:pt>
                <c:pt idx="133">
                  <c:v>5.1289237668161602</c:v>
                </c:pt>
                <c:pt idx="134">
                  <c:v>5.4628459294407099</c:v>
                </c:pt>
                <c:pt idx="135">
                  <c:v>4.3707355993922103</c:v>
                </c:pt>
                <c:pt idx="136">
                  <c:v>7.0654507523122305</c:v>
                </c:pt>
                <c:pt idx="137">
                  <c:v>4.9714857169238096</c:v>
                </c:pt>
                <c:pt idx="138">
                  <c:v>5.03663052101557</c:v>
                </c:pt>
                <c:pt idx="139">
                  <c:v>8.4881675184939702</c:v>
                </c:pt>
                <c:pt idx="140">
                  <c:v>15.518481531756199</c:v>
                </c:pt>
                <c:pt idx="141">
                  <c:v>#N/A</c:v>
                </c:pt>
                <c:pt idx="142">
                  <c:v>4.13027562645087</c:v>
                </c:pt>
                <c:pt idx="143">
                  <c:v>5.9544412583777202</c:v>
                </c:pt>
                <c:pt idx="144">
                  <c:v>7.6228226284851504</c:v>
                </c:pt>
                <c:pt idx="145">
                  <c:v>6.1074271459024496</c:v>
                </c:pt>
                <c:pt idx="146">
                  <c:v>3.4106834106833999</c:v>
                </c:pt>
                <c:pt idx="147">
                  <c:v>5.8062461669104097</c:v>
                </c:pt>
                <c:pt idx="148">
                  <c:v>9.4825404858299702</c:v>
                </c:pt>
                <c:pt idx="149">
                  <c:v>7.6228226284851504</c:v>
                </c:pt>
                <c:pt idx="150">
                  <c:v>3.1744709215130902</c:v>
                </c:pt>
                <c:pt idx="151">
                  <c:v>11.2734146055937</c:v>
                </c:pt>
                <c:pt idx="152">
                  <c:v>2.9556439522939102</c:v>
                </c:pt>
                <c:pt idx="153">
                  <c:v>2.9629852819287801</c:v>
                </c:pt>
                <c:pt idx="154">
                  <c:v>#N/A</c:v>
                </c:pt>
                <c:pt idx="155">
                  <c:v>5.6863195957596302</c:v>
                </c:pt>
                <c:pt idx="156">
                  <c:v>6.52249254869339</c:v>
                </c:pt>
                <c:pt idx="157">
                  <c:v>3.4073782460573598</c:v>
                </c:pt>
                <c:pt idx="158">
                  <c:v>5.0825940389036504</c:v>
                </c:pt>
                <c:pt idx="159">
                  <c:v>4.5242115050527598</c:v>
                </c:pt>
                <c:pt idx="160">
                  <c:v>4.9714857169238096</c:v>
                </c:pt>
                <c:pt idx="161">
                  <c:v>5.0200998323518249</c:v>
                </c:pt>
                <c:pt idx="162">
                  <c:v>5.6863195957596302</c:v>
                </c:pt>
                <c:pt idx="163">
                  <c:v>7.6872510335618198</c:v>
                </c:pt>
                <c:pt idx="164">
                  <c:v>#N/A</c:v>
                </c:pt>
                <c:pt idx="165">
                  <c:v>8.4112149532710099</c:v>
                </c:pt>
                <c:pt idx="166">
                  <c:v>3.4501431124869302</c:v>
                </c:pt>
                <c:pt idx="167">
                  <c:v>0.90692490969179596</c:v>
                </c:pt>
                <c:pt idx="168">
                  <c:v>11.1666056127874</c:v>
                </c:pt>
                <c:pt idx="169">
                  <c:v>5.0214601462072599</c:v>
                </c:pt>
                <c:pt idx="170">
                  <c:v>5.0055951808119801</c:v>
                </c:pt>
                <c:pt idx="171">
                  <c:v>0.30030030030030702</c:v>
                </c:pt>
                <c:pt idx="172">
                  <c:v>9.2270754612595294</c:v>
                </c:pt>
                <c:pt idx="173">
                  <c:v>2.3410701775136999</c:v>
                </c:pt>
                <c:pt idx="174">
                  <c:v>2.4289969375340901</c:v>
                </c:pt>
                <c:pt idx="175">
                  <c:v>4.0279066739203797</c:v>
                </c:pt>
                <c:pt idx="176">
                  <c:v>8.0823879809911006</c:v>
                </c:pt>
                <c:pt idx="177">
                  <c:v>2.9423851401331702</c:v>
                </c:pt>
                <c:pt idx="178">
                  <c:v>10.840027541886601</c:v>
                </c:pt>
                <c:pt idx="179">
                  <c:v>3.034488328672805</c:v>
                </c:pt>
                <c:pt idx="180">
                  <c:v>3.90475422069738</c:v>
                </c:pt>
                <c:pt idx="181">
                  <c:v>#N/A</c:v>
                </c:pt>
                <c:pt idx="182">
                  <c:v>1.28495158809159</c:v>
                </c:pt>
                <c:pt idx="183">
                  <c:v>#N/A</c:v>
                </c:pt>
                <c:pt idx="184">
                  <c:v>3.3742975943251752</c:v>
                </c:pt>
                <c:pt idx="185">
                  <c:v>4.0421886711639603</c:v>
                </c:pt>
                <c:pt idx="186">
                  <c:v>4.8006359416939794</c:v>
                </c:pt>
                <c:pt idx="187">
                  <c:v>4.8786464170421855</c:v>
                </c:pt>
                <c:pt idx="188">
                  <c:v>11.9160927116277</c:v>
                </c:pt>
                <c:pt idx="189">
                  <c:v>4.6746987951807197</c:v>
                </c:pt>
                <c:pt idx="190">
                  <c:v>5.8758024367876196</c:v>
                </c:pt>
                <c:pt idx="191">
                  <c:v>4.4408340102897599</c:v>
                </c:pt>
                <c:pt idx="192">
                  <c:v>8.2539682539682495</c:v>
                </c:pt>
                <c:pt idx="193">
                  <c:v>3.3693109533385299</c:v>
                </c:pt>
                <c:pt idx="194">
                  <c:v>4.7184170471841602</c:v>
                </c:pt>
                <c:pt idx="195">
                  <c:v>4.23940149625935</c:v>
                </c:pt>
                <c:pt idx="196">
                  <c:v>3.6530110043072899</c:v>
                </c:pt>
                <c:pt idx="197">
                  <c:v>3.3298532335064999</c:v>
                </c:pt>
                <c:pt idx="198">
                  <c:v>6.4293968107233601</c:v>
                </c:pt>
                <c:pt idx="199">
                  <c:v>#N/A</c:v>
                </c:pt>
                <c:pt idx="200">
                  <c:v>1.1383662352920301</c:v>
                </c:pt>
                <c:pt idx="201">
                  <c:v>5.7892532881588199</c:v>
                </c:pt>
                <c:pt idx="202">
                  <c:v>8.4404648593255907</c:v>
                </c:pt>
                <c:pt idx="203">
                  <c:v>3.0801706924026</c:v>
                </c:pt>
                <c:pt idx="204">
                  <c:v>5.2354159147842703</c:v>
                </c:pt>
                <c:pt idx="205">
                  <c:v>2.8997958430012098</c:v>
                </c:pt>
                <c:pt idx="206">
                  <c:v>14.3271667616801</c:v>
                </c:pt>
                <c:pt idx="207">
                  <c:v>5.8262160883885299</c:v>
                </c:pt>
                <c:pt idx="208">
                  <c:v>3.4032282978696702</c:v>
                </c:pt>
                <c:pt idx="209">
                  <c:v>11.137397634212901</c:v>
                </c:pt>
                <c:pt idx="210">
                  <c:v>2.5592677223094999</c:v>
                </c:pt>
                <c:pt idx="211">
                  <c:v>6.7881944444444597</c:v>
                </c:pt>
                <c:pt idx="212">
                  <c:v>5.2477933984048004</c:v>
                </c:pt>
                <c:pt idx="213">
                  <c:v>4.5847543565040203</c:v>
                </c:pt>
                <c:pt idx="214">
                  <c:v>3.9192859914629401</c:v>
                </c:pt>
                <c:pt idx="215">
                  <c:v>1.8028517194190701</c:v>
                </c:pt>
                <c:pt idx="216">
                  <c:v>4.8006359416939794</c:v>
                </c:pt>
                <c:pt idx="217">
                  <c:v>7.3427070601800004</c:v>
                </c:pt>
                <c:pt idx="218">
                  <c:v>#N/A</c:v>
                </c:pt>
                <c:pt idx="219">
                  <c:v>4.99926696965254</c:v>
                </c:pt>
                <c:pt idx="220">
                  <c:v>10.250245033426616</c:v>
                </c:pt>
                <c:pt idx="221">
                  <c:v>10.250245033426616</c:v>
                </c:pt>
                <c:pt idx="222">
                  <c:v>46.8521757193597</c:v>
                </c:pt>
                <c:pt idx="223">
                  <c:v>3.1961018883378798</c:v>
                </c:pt>
                <c:pt idx="224">
                  <c:v>6.7167684358853998</c:v>
                </c:pt>
                <c:pt idx="225">
                  <c:v>5.8351651957085302</c:v>
                </c:pt>
                <c:pt idx="226">
                  <c:v>2.76940794144096</c:v>
                </c:pt>
                <c:pt idx="227">
                  <c:v>#N/A</c:v>
                </c:pt>
                <c:pt idx="228">
                  <c:v>3.1860311155246399</c:v>
                </c:pt>
                <c:pt idx="229">
                  <c:v>5.3662109294808307</c:v>
                </c:pt>
                <c:pt idx="230">
                  <c:v>5.6863195957596302</c:v>
                </c:pt>
                <c:pt idx="231">
                  <c:v>5.3662109294808307</c:v>
                </c:pt>
                <c:pt idx="232">
                  <c:v>18.0966171221351</c:v>
                </c:pt>
                <c:pt idx="233">
                  <c:v>17.711779641455699</c:v>
                </c:pt>
                <c:pt idx="234">
                  <c:v>2.9611507382213902</c:v>
                </c:pt>
                <c:pt idx="235">
                  <c:v>0.23134920765089401</c:v>
                </c:pt>
                <c:pt idx="236">
                  <c:v>4.7531638888563199</c:v>
                </c:pt>
                <c:pt idx="237">
                  <c:v>12.4315490430408</c:v>
                </c:pt>
                <c:pt idx="238">
                  <c:v>12.6909694699163</c:v>
                </c:pt>
                <c:pt idx="239">
                  <c:v>3.8087905813963401</c:v>
                </c:pt>
                <c:pt idx="240">
                  <c:v>13.4998402385771</c:v>
                </c:pt>
                <c:pt idx="241">
                  <c:v>3.5635147290395501</c:v>
                </c:pt>
                <c:pt idx="242">
                  <c:v>6.2707530299568797</c:v>
                </c:pt>
                <c:pt idx="243">
                  <c:v>5.1071328926455903</c:v>
                </c:pt>
                <c:pt idx="244">
                  <c:v>3.2400284200952298</c:v>
                </c:pt>
                <c:pt idx="245">
                  <c:v>6.4718796711509698</c:v>
                </c:pt>
                <c:pt idx="246">
                  <c:v>#N/A</c:v>
                </c:pt>
                <c:pt idx="247">
                  <c:v>#N/A</c:v>
                </c:pt>
                <c:pt idx="248">
                  <c:v>0.50058074315269596</c:v>
                </c:pt>
                <c:pt idx="249">
                  <c:v>15.125153944971601</c:v>
                </c:pt>
                <c:pt idx="250">
                  <c:v>7.9557246627464604</c:v>
                </c:pt>
                <c:pt idx="251">
                  <c:v>0.877346595685083</c:v>
                </c:pt>
                <c:pt idx="252">
                  <c:v>3.85611244682819</c:v>
                </c:pt>
                <c:pt idx="253">
                  <c:v>3.1568415686220601</c:v>
                </c:pt>
                <c:pt idx="254">
                  <c:v>5.2797470516934499</c:v>
                </c:pt>
                <c:pt idx="255">
                  <c:v>8.0928320630298902</c:v>
                </c:pt>
                <c:pt idx="256">
                  <c:v>#N/A</c:v>
                </c:pt>
                <c:pt idx="257">
                  <c:v>0.87379310478105798</c:v>
                </c:pt>
                <c:pt idx="258">
                  <c:v>26.090212316095499</c:v>
                </c:pt>
                <c:pt idx="259">
                  <c:v>18.6777322770706</c:v>
                </c:pt>
                <c:pt idx="260">
                  <c:v>#N/A</c:v>
                </c:pt>
                <c:pt idx="261">
                  <c:v>2.8772435849594</c:v>
                </c:pt>
                <c:pt idx="262">
                  <c:v>4.822396360133185</c:v>
                </c:pt>
                <c:pt idx="263">
                  <c:v>19.543561713114901</c:v>
                </c:pt>
                <c:pt idx="264">
                  <c:v>6.4293968107233601</c:v>
                </c:pt>
                <c:pt idx="265">
                  <c:v>3.46612972817488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D0F-4A08-9657-F5C65AC8A956}"/>
            </c:ext>
          </c:extLst>
        </c:ser>
        <c:ser>
          <c:idx val="52"/>
          <c:order val="52"/>
          <c:tx>
            <c:strRef>
              <c:f>Inflation1960_2021!$BE$4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Inflation1960_2021!$BE$5:$BE$270</c:f>
              <c:numCache>
                <c:formatCode>General</c:formatCode>
                <c:ptCount val="266"/>
                <c:pt idx="0">
                  <c:v>6.44121280934118</c:v>
                </c:pt>
                <c:pt idx="1">
                  <c:v>9.1587071547166659</c:v>
                </c:pt>
                <c:pt idx="2">
                  <c:v>4.5783746351594505</c:v>
                </c:pt>
                <c:pt idx="3">
                  <c:v>2.0315926839529799</c:v>
                </c:pt>
                <c:pt idx="4">
                  <c:v>8.8914509106231403</c:v>
                </c:pt>
                <c:pt idx="5">
                  <c:v>#N/A</c:v>
                </c:pt>
                <c:pt idx="6">
                  <c:v>#N/A</c:v>
                </c:pt>
                <c:pt idx="7">
                  <c:v>10.2779049218839</c:v>
                </c:pt>
                <c:pt idx="8">
                  <c:v>3.3768804433887598</c:v>
                </c:pt>
                <c:pt idx="9">
                  <c:v>4.6118443220664602</c:v>
                </c:pt>
                <c:pt idx="10">
                  <c:v>#N/A</c:v>
                </c:pt>
                <c:pt idx="11">
                  <c:v>2.5580200775790698</c:v>
                </c:pt>
                <c:pt idx="12">
                  <c:v>0.627471992893334</c:v>
                </c:pt>
                <c:pt idx="13">
                  <c:v>1.7627801561319301</c:v>
                </c:pt>
                <c:pt idx="14">
                  <c:v>2.4856756217701701</c:v>
                </c:pt>
                <c:pt idx="15">
                  <c:v>1.06621339720313</c:v>
                </c:pt>
                <c:pt idx="16">
                  <c:v>1.97336755976255</c:v>
                </c:pt>
                <c:pt idx="17">
                  <c:v>2.7573966996297599</c:v>
                </c:pt>
                <c:pt idx="18">
                  <c:v>6.2175042206928302</c:v>
                </c:pt>
                <c:pt idx="19">
                  <c:v>4.5333475388877096</c:v>
                </c:pt>
                <c:pt idx="20">
                  <c:v>59.219736023251897</c:v>
                </c:pt>
                <c:pt idx="21">
                  <c:v>2.83966343445897</c:v>
                </c:pt>
                <c:pt idx="22">
                  <c:v>#N/A</c:v>
                </c:pt>
                <c:pt idx="23">
                  <c:v>6.7446825334071496</c:v>
                </c:pt>
                <c:pt idx="24">
                  <c:v>#N/A</c:v>
                </c:pt>
                <c:pt idx="25">
                  <c:v>10.919656944683</c:v>
                </c:pt>
                <c:pt idx="26">
                  <c:v>4.5156029139936802</c:v>
                </c:pt>
                <c:pt idx="27">
                  <c:v>2.0526745200172001</c:v>
                </c:pt>
                <c:pt idx="28">
                  <c:v>7.5369026109191601</c:v>
                </c:pt>
                <c:pt idx="29">
                  <c:v>5.4034991403700898</c:v>
                </c:pt>
                <c:pt idx="30">
                  <c:v>#N/A</c:v>
                </c:pt>
                <c:pt idx="31">
                  <c:v>0.111766261400274</c:v>
                </c:pt>
                <c:pt idx="32">
                  <c:v>2.95456829831017</c:v>
                </c:pt>
                <c:pt idx="33">
                  <c:v>3.81815240252386</c:v>
                </c:pt>
                <c:pt idx="34">
                  <c:v>18.161045306545098</c:v>
                </c:pt>
                <c:pt idx="35">
                  <c:v>2.5403964416711098</c:v>
                </c:pt>
                <c:pt idx="36">
                  <c:v>2.9343160929395902</c:v>
                </c:pt>
                <c:pt idx="37">
                  <c:v>2.7425340754398402</c:v>
                </c:pt>
                <c:pt idx="38">
                  <c:v>1.51567823124521</c:v>
                </c:pt>
                <c:pt idx="39">
                  <c:v>2.98766229242981</c:v>
                </c:pt>
                <c:pt idx="40">
                  <c:v>1.1889484524560601</c:v>
                </c:pt>
                <c:pt idx="41">
                  <c:v>5.4782959434612204</c:v>
                </c:pt>
                <c:pt idx="42">
                  <c:v>3.33492267693443</c:v>
                </c:pt>
                <c:pt idx="43">
                  <c:v>7.51662364663835</c:v>
                </c:pt>
                <c:pt idx="44">
                  <c:v>#N/A</c:v>
                </c:pt>
                <c:pt idx="45">
                  <c:v>3.0074484021304899</c:v>
                </c:pt>
                <c:pt idx="46">
                  <c:v>2.6195243264554402</c:v>
                </c:pt>
                <c:pt idx="47">
                  <c:v>3.1673256032869399</c:v>
                </c:pt>
                <c:pt idx="48">
                  <c:v>6.3147445031518199</c:v>
                </c:pt>
                <c:pt idx="49">
                  <c:v>9.7218280627336302</c:v>
                </c:pt>
                <c:pt idx="50">
                  <c:v>5.0101877313446401</c:v>
                </c:pt>
                <c:pt idx="51">
                  <c:v>4.4954531435461096</c:v>
                </c:pt>
                <c:pt idx="52">
                  <c:v>1.3045111991559499</c:v>
                </c:pt>
                <c:pt idx="53">
                  <c:v>3.4120734908136598</c:v>
                </c:pt>
                <c:pt idx="54">
                  <c:v>#N/A</c:v>
                </c:pt>
                <c:pt idx="55">
                  <c:v>3.18398746349455</c:v>
                </c:pt>
                <c:pt idx="56">
                  <c:v>2.38905410042319</c:v>
                </c:pt>
                <c:pt idx="57">
                  <c:v>3.2876230661040799</c:v>
                </c:pt>
                <c:pt idx="58">
                  <c:v>2.3979148566463899</c:v>
                </c:pt>
                <c:pt idx="59">
                  <c:v>3.7312095075688698</c:v>
                </c:pt>
                <c:pt idx="60">
                  <c:v>1.35677147808864</c:v>
                </c:pt>
                <c:pt idx="61">
                  <c:v>3.6944970788478502</c:v>
                </c:pt>
                <c:pt idx="62">
                  <c:v>5.0182725423743353</c:v>
                </c:pt>
                <c:pt idx="63">
                  <c:v>2.974607798144735</c:v>
                </c:pt>
                <c:pt idx="64">
                  <c:v>3.2251695726338898</c:v>
                </c:pt>
                <c:pt idx="65">
                  <c:v>3.02696391124798</c:v>
                </c:pt>
                <c:pt idx="66">
                  <c:v>5.1017218095867003</c:v>
                </c:pt>
                <c:pt idx="67">
                  <c:v>7.1117294334307797</c:v>
                </c:pt>
                <c:pt idx="68">
                  <c:v>1.7297348158138099</c:v>
                </c:pt>
                <c:pt idx="69">
                  <c:v>3.6566204827881998</c:v>
                </c:pt>
                <c:pt idx="70">
                  <c:v>#N/A</c:v>
                </c:pt>
                <c:pt idx="71">
                  <c:v>3.9333998729697899</c:v>
                </c:pt>
                <c:pt idx="72">
                  <c:v>8.9396468278821004</c:v>
                </c:pt>
                <c:pt idx="73">
                  <c:v>23.600417677317001</c:v>
                </c:pt>
                <c:pt idx="74">
                  <c:v>2.4856756217701701</c:v>
                </c:pt>
                <c:pt idx="75">
                  <c:v>2.770890452962635</c:v>
                </c:pt>
                <c:pt idx="76">
                  <c:v>3.1353119825933149</c:v>
                </c:pt>
                <c:pt idx="77">
                  <c:v>3.33492267693443</c:v>
                </c:pt>
                <c:pt idx="78">
                  <c:v>2.6628416550801699</c:v>
                </c:pt>
                <c:pt idx="79">
                  <c:v>#N/A</c:v>
                </c:pt>
                <c:pt idx="80">
                  <c:v>3.4233752340198</c:v>
                </c:pt>
                <c:pt idx="81">
                  <c:v>2.8083362256157498</c:v>
                </c:pt>
                <c:pt idx="82">
                  <c:v>5.4782959434612204</c:v>
                </c:pt>
                <c:pt idx="83">
                  <c:v>1.95419531613507</c:v>
                </c:pt>
                <c:pt idx="84">
                  <c:v>#N/A</c:v>
                </c:pt>
                <c:pt idx="85">
                  <c:v>2.6524182869561899</c:v>
                </c:pt>
                <c:pt idx="86">
                  <c:v>4.2543219981389901</c:v>
                </c:pt>
                <c:pt idx="87">
                  <c:v>-0.94365885327096599</c:v>
                </c:pt>
                <c:pt idx="88">
                  <c:v>2.0084909216700999</c:v>
                </c:pt>
                <c:pt idx="89">
                  <c:v>11.1863409441066</c:v>
                </c:pt>
                <c:pt idx="90">
                  <c:v>#N/A</c:v>
                </c:pt>
                <c:pt idx="91">
                  <c:v>1.50152696177748</c:v>
                </c:pt>
                <c:pt idx="92">
                  <c:v>#N/A</c:v>
                </c:pt>
                <c:pt idx="93">
                  <c:v>2.4107770402186701</c:v>
                </c:pt>
                <c:pt idx="94">
                  <c:v>#N/A</c:v>
                </c:pt>
                <c:pt idx="95">
                  <c:v>3.7818075467968502</c:v>
                </c:pt>
                <c:pt idx="96">
                  <c:v>15.225101393201999</c:v>
                </c:pt>
                <c:pt idx="97">
                  <c:v>2.1305458027449502</c:v>
                </c:pt>
                <c:pt idx="98">
                  <c:v>2.3919352131232898</c:v>
                </c:pt>
                <c:pt idx="99">
                  <c:v>5.0180415542924104</c:v>
                </c:pt>
                <c:pt idx="100">
                  <c:v>6.3147445031518199</c:v>
                </c:pt>
                <c:pt idx="101">
                  <c:v>2.5974138603901</c:v>
                </c:pt>
                <c:pt idx="102">
                  <c:v>5.1961861553184798</c:v>
                </c:pt>
                <c:pt idx="103">
                  <c:v>4.0539095090383901</c:v>
                </c:pt>
                <c:pt idx="104">
                  <c:v>5.6521451708865103</c:v>
                </c:pt>
                <c:pt idx="105">
                  <c:v>4.4954531435461096</c:v>
                </c:pt>
                <c:pt idx="106">
                  <c:v>5.1858998875070501</c:v>
                </c:pt>
                <c:pt idx="107">
                  <c:v>5.0085254625087252</c:v>
                </c:pt>
                <c:pt idx="108">
                  <c:v>3.951481266065815</c:v>
                </c:pt>
                <c:pt idx="109">
                  <c:v>5.9120060249115598</c:v>
                </c:pt>
                <c:pt idx="110">
                  <c:v>5.4782959434612204</c:v>
                </c:pt>
                <c:pt idx="111">
                  <c:v>9.4789969141979302</c:v>
                </c:pt>
                <c:pt idx="112">
                  <c:v>4.2794999964197604</c:v>
                </c:pt>
                <c:pt idx="113">
                  <c:v>27.2568127242908</c:v>
                </c:pt>
                <c:pt idx="114">
                  <c:v>6.0890964159504399</c:v>
                </c:pt>
                <c:pt idx="115">
                  <c:v>1.6962089729454499</c:v>
                </c:pt>
                <c:pt idx="116">
                  <c:v>#N/A</c:v>
                </c:pt>
                <c:pt idx="117">
                  <c:v>1.6894818922197199</c:v>
                </c:pt>
                <c:pt idx="118">
                  <c:v>3.0413633322677298</c:v>
                </c:pt>
                <c:pt idx="119">
                  <c:v>6.8739770867430403</c:v>
                </c:pt>
                <c:pt idx="120">
                  <c:v>-4.4064510443302903E-2</c:v>
                </c:pt>
                <c:pt idx="121">
                  <c:v>4.51522956670998</c:v>
                </c:pt>
                <c:pt idx="122">
                  <c:v>5.0979148497581699</c:v>
                </c:pt>
                <c:pt idx="123">
                  <c:v>9.3777674815512295</c:v>
                </c:pt>
                <c:pt idx="124">
                  <c:v>-3.0458629277556799</c:v>
                </c:pt>
                <c:pt idx="125">
                  <c:v>#N/A</c:v>
                </c:pt>
                <c:pt idx="126">
                  <c:v>2.18707104433313</c:v>
                </c:pt>
                <c:pt idx="127">
                  <c:v>2.4767378215653899</c:v>
                </c:pt>
                <c:pt idx="128">
                  <c:v>3.2551460028721899</c:v>
                </c:pt>
                <c:pt idx="129">
                  <c:v>2.7684423654094799</c:v>
                </c:pt>
                <c:pt idx="130">
                  <c:v>4.2551267783209399</c:v>
                </c:pt>
                <c:pt idx="131">
                  <c:v>3.3160556668764598</c:v>
                </c:pt>
                <c:pt idx="132">
                  <c:v>3.8984958788064352</c:v>
                </c:pt>
                <c:pt idx="133">
                  <c:v>4.1115098107029304</c:v>
                </c:pt>
                <c:pt idx="134">
                  <c:v>4.1445728408640452</c:v>
                </c:pt>
                <c:pt idx="135">
                  <c:v>2.2577892437459401</c:v>
                </c:pt>
                <c:pt idx="136">
                  <c:v>6.44121280934118</c:v>
                </c:pt>
                <c:pt idx="137">
                  <c:v>6.5814744768368403</c:v>
                </c:pt>
                <c:pt idx="138">
                  <c:v>6.0514366213997803</c:v>
                </c:pt>
                <c:pt idx="139">
                  <c:v>6.8317870341853997</c:v>
                </c:pt>
                <c:pt idx="140">
                  <c:v>6.0598039215686104</c:v>
                </c:pt>
                <c:pt idx="141">
                  <c:v>#N/A</c:v>
                </c:pt>
                <c:pt idx="142">
                  <c:v>3.08998277055416</c:v>
                </c:pt>
                <c:pt idx="143">
                  <c:v>5.0101877313446401</c:v>
                </c:pt>
                <c:pt idx="144">
                  <c:v>6.8317870341853997</c:v>
                </c:pt>
                <c:pt idx="145">
                  <c:v>5.1961861553184798</c:v>
                </c:pt>
                <c:pt idx="146">
                  <c:v>2.6628416550801699</c:v>
                </c:pt>
                <c:pt idx="147">
                  <c:v>6.1073892833654497</c:v>
                </c:pt>
                <c:pt idx="148">
                  <c:v>5.7138443419104901</c:v>
                </c:pt>
                <c:pt idx="149">
                  <c:v>21.271265001378001</c:v>
                </c:pt>
                <c:pt idx="150">
                  <c:v>1.6635710247920401</c:v>
                </c:pt>
                <c:pt idx="151">
                  <c:v>10.8846956585631</c:v>
                </c:pt>
                <c:pt idx="152">
                  <c:v>5.3231284706405804</c:v>
                </c:pt>
                <c:pt idx="153">
                  <c:v>2.3758205776038199</c:v>
                </c:pt>
                <c:pt idx="154">
                  <c:v>#N/A</c:v>
                </c:pt>
                <c:pt idx="155">
                  <c:v>4.90242727217991</c:v>
                </c:pt>
                <c:pt idx="156">
                  <c:v>3.8521603331597798</c:v>
                </c:pt>
                <c:pt idx="157">
                  <c:v>4.1115098107029304</c:v>
                </c:pt>
                <c:pt idx="158">
                  <c:v>5.0185035304562602</c:v>
                </c:pt>
                <c:pt idx="159">
                  <c:v>3.7312095075688698</c:v>
                </c:pt>
                <c:pt idx="160">
                  <c:v>6.0890964159504399</c:v>
                </c:pt>
                <c:pt idx="161">
                  <c:v>6.3352854463936401</c:v>
                </c:pt>
                <c:pt idx="162">
                  <c:v>4.5154162403518301</c:v>
                </c:pt>
                <c:pt idx="163">
                  <c:v>4.5463342735530601</c:v>
                </c:pt>
                <c:pt idx="164">
                  <c:v>#N/A</c:v>
                </c:pt>
                <c:pt idx="165">
                  <c:v>14.3303348325837</c:v>
                </c:pt>
                <c:pt idx="166">
                  <c:v>4.1452472498110904</c:v>
                </c:pt>
                <c:pt idx="167">
                  <c:v>1.28712240079215</c:v>
                </c:pt>
                <c:pt idx="168">
                  <c:v>2.6024545695662198</c:v>
                </c:pt>
                <c:pt idx="169">
                  <c:v>1.4675832267467801</c:v>
                </c:pt>
                <c:pt idx="170">
                  <c:v>6.7219977733488498</c:v>
                </c:pt>
                <c:pt idx="171">
                  <c:v>-0.124750499001994</c:v>
                </c:pt>
                <c:pt idx="172">
                  <c:v>9.4598098035712894</c:v>
                </c:pt>
                <c:pt idx="173">
                  <c:v>2.4555476529160898</c:v>
                </c:pt>
                <c:pt idx="174">
                  <c:v>1.74967234600262</c:v>
                </c:pt>
                <c:pt idx="175">
                  <c:v>1.0599131844563501</c:v>
                </c:pt>
                <c:pt idx="176">
                  <c:v>7.1935505333895202</c:v>
                </c:pt>
                <c:pt idx="177">
                  <c:v>0.45508982035926798</c:v>
                </c:pt>
                <c:pt idx="178">
                  <c:v>12.217781735103101</c:v>
                </c:pt>
                <c:pt idx="179">
                  <c:v>1.7925077482528999</c:v>
                </c:pt>
                <c:pt idx="180">
                  <c:v>3.3160556668764598</c:v>
                </c:pt>
                <c:pt idx="181">
                  <c:v>#N/A</c:v>
                </c:pt>
                <c:pt idx="182">
                  <c:v>0.69686411149824101</c:v>
                </c:pt>
                <c:pt idx="183">
                  <c:v>#N/A</c:v>
                </c:pt>
                <c:pt idx="184">
                  <c:v>2.5294552091577254</c:v>
                </c:pt>
                <c:pt idx="185">
                  <c:v>2.9477349525720702</c:v>
                </c:pt>
                <c:pt idx="186">
                  <c:v>4.0393235613904404</c:v>
                </c:pt>
                <c:pt idx="187">
                  <c:v>2.0490188352116099</c:v>
                </c:pt>
                <c:pt idx="188">
                  <c:v>9.6823518605567997</c:v>
                </c:pt>
                <c:pt idx="189">
                  <c:v>3.6141804788213601</c:v>
                </c:pt>
                <c:pt idx="190">
                  <c:v>5.6981995916599901</c:v>
                </c:pt>
                <c:pt idx="191">
                  <c:v>4.5372050816696898</c:v>
                </c:pt>
                <c:pt idx="192">
                  <c:v>3.6759189797449001</c:v>
                </c:pt>
                <c:pt idx="193">
                  <c:v>3.6112129494017502</c:v>
                </c:pt>
                <c:pt idx="194">
                  <c:v>3.02696391124798</c:v>
                </c:pt>
                <c:pt idx="195">
                  <c:v>3.56037151702788</c:v>
                </c:pt>
                <c:pt idx="196">
                  <c:v>2.7733385405157902</c:v>
                </c:pt>
                <c:pt idx="197">
                  <c:v>2.4856756217701701</c:v>
                </c:pt>
                <c:pt idx="198">
                  <c:v>6.44121280934118</c:v>
                </c:pt>
                <c:pt idx="199">
                  <c:v>#N/A</c:v>
                </c:pt>
                <c:pt idx="200">
                  <c:v>2.3153485343166</c:v>
                </c:pt>
                <c:pt idx="201">
                  <c:v>3.33492267693443</c:v>
                </c:pt>
                <c:pt idx="202">
                  <c:v>5.0747430079914997</c:v>
                </c:pt>
                <c:pt idx="203">
                  <c:v>10.2710182318876</c:v>
                </c:pt>
                <c:pt idx="204">
                  <c:v>2.0490188352116099</c:v>
                </c:pt>
                <c:pt idx="205">
                  <c:v>2.8273322422258702</c:v>
                </c:pt>
                <c:pt idx="206">
                  <c:v>10.6379353431629</c:v>
                </c:pt>
                <c:pt idx="207">
                  <c:v>2.86626887489922</c:v>
                </c:pt>
                <c:pt idx="208">
                  <c:v>1.41822871177848</c:v>
                </c:pt>
                <c:pt idx="209">
                  <c:v>7.3303858959663604</c:v>
                </c:pt>
                <c:pt idx="210">
                  <c:v>7.1103706232640196</c:v>
                </c:pt>
                <c:pt idx="211">
                  <c:v>6.5883596163225402</c:v>
                </c:pt>
                <c:pt idx="212">
                  <c:v>4.5756027037652203</c:v>
                </c:pt>
                <c:pt idx="213">
                  <c:v>4.0151842108160203</c:v>
                </c:pt>
                <c:pt idx="214">
                  <c:v>3.6061026352288601</c:v>
                </c:pt>
                <c:pt idx="215">
                  <c:v>2.5974138603901</c:v>
                </c:pt>
                <c:pt idx="216">
                  <c:v>3.6566204827881998</c:v>
                </c:pt>
                <c:pt idx="217">
                  <c:v>5.9120060249115598</c:v>
                </c:pt>
                <c:pt idx="218">
                  <c:v>#N/A</c:v>
                </c:pt>
                <c:pt idx="219">
                  <c:v>5.7246579167830296</c:v>
                </c:pt>
                <c:pt idx="220">
                  <c:v>9.4694033588846089</c:v>
                </c:pt>
                <c:pt idx="221">
                  <c:v>9.4694033588846089</c:v>
                </c:pt>
                <c:pt idx="222">
                  <c:v>45.525897837170596</c:v>
                </c:pt>
                <c:pt idx="223">
                  <c:v>2.4461278236681201</c:v>
                </c:pt>
                <c:pt idx="224">
                  <c:v>7.5429137323943598</c:v>
                </c:pt>
                <c:pt idx="225">
                  <c:v>0.81608928156240301</c:v>
                </c:pt>
                <c:pt idx="226">
                  <c:v>4.17763587102516</c:v>
                </c:pt>
                <c:pt idx="227">
                  <c:v>#N/A</c:v>
                </c:pt>
                <c:pt idx="228">
                  <c:v>2.5984441414708601</c:v>
                </c:pt>
                <c:pt idx="229">
                  <c:v>6.5821296619497449</c:v>
                </c:pt>
                <c:pt idx="230">
                  <c:v>6.5758997075769496</c:v>
                </c:pt>
                <c:pt idx="231">
                  <c:v>6.5821296619497449</c:v>
                </c:pt>
                <c:pt idx="232">
                  <c:v>35.5590574147027</c:v>
                </c:pt>
                <c:pt idx="233">
                  <c:v>5.0068631936728103</c:v>
                </c:pt>
                <c:pt idx="234">
                  <c:v>0.88837750692369999</c:v>
                </c:pt>
                <c:pt idx="235">
                  <c:v>-0.69255201810523603</c:v>
                </c:pt>
                <c:pt idx="236">
                  <c:v>36.702295336413897</c:v>
                </c:pt>
                <c:pt idx="237">
                  <c:v>5.8311660103144902</c:v>
                </c:pt>
                <c:pt idx="238">
                  <c:v>16.001093850633801</c:v>
                </c:pt>
                <c:pt idx="239">
                  <c:v>3.0148995033498802</c:v>
                </c:pt>
                <c:pt idx="240">
                  <c:v>11.8003096701543</c:v>
                </c:pt>
                <c:pt idx="241">
                  <c:v>2.5771817405585198</c:v>
                </c:pt>
                <c:pt idx="242">
                  <c:v>1.14753853706054</c:v>
                </c:pt>
                <c:pt idx="243">
                  <c:v>9.2602813706828702</c:v>
                </c:pt>
                <c:pt idx="244">
                  <c:v>4.6118443220664602</c:v>
                </c:pt>
                <c:pt idx="245">
                  <c:v>8.89156996512164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12.6787362442314</c:v>
                </c:pt>
                <c:pt idx="250">
                  <c:v>0.568727971803899</c:v>
                </c:pt>
                <c:pt idx="251">
                  <c:v>0.66226890026908203</c:v>
                </c:pt>
                <c:pt idx="252">
                  <c:v>2.5732347965452802</c:v>
                </c:pt>
                <c:pt idx="253">
                  <c:v>2.0693372652605899</c:v>
                </c:pt>
                <c:pt idx="254">
                  <c:v>3.6944970788478502</c:v>
                </c:pt>
                <c:pt idx="255">
                  <c:v>8.0977658057360191</c:v>
                </c:pt>
                <c:pt idx="256">
                  <c:v>#N/A</c:v>
                </c:pt>
                <c:pt idx="257">
                  <c:v>1.34740362877658</c:v>
                </c:pt>
                <c:pt idx="258">
                  <c:v>21.0689956331878</c:v>
                </c:pt>
                <c:pt idx="259">
                  <c:v>9.0947033955719299</c:v>
                </c:pt>
                <c:pt idx="260">
                  <c:v>#N/A</c:v>
                </c:pt>
                <c:pt idx="261">
                  <c:v>2.77908768282493</c:v>
                </c:pt>
                <c:pt idx="262">
                  <c:v>3.7253266611064699</c:v>
                </c:pt>
                <c:pt idx="263">
                  <c:v>9.8853871448484796</c:v>
                </c:pt>
                <c:pt idx="264">
                  <c:v>6.5758997075769496</c:v>
                </c:pt>
                <c:pt idx="265">
                  <c:v>3.7253266611064699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D0F-4A08-9657-F5C65AC8A956}"/>
            </c:ext>
          </c:extLst>
        </c:ser>
        <c:ser>
          <c:idx val="53"/>
          <c:order val="53"/>
          <c:tx>
            <c:strRef>
              <c:f>Inflation1960_2021!$BF$4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Inflation1960_2021!$BF$5:$BF$270</c:f>
              <c:numCache>
                <c:formatCode>General</c:formatCode>
                <c:ptCount val="266"/>
                <c:pt idx="0">
                  <c:v>7.3857717839785701</c:v>
                </c:pt>
                <c:pt idx="1">
                  <c:v>5.7509813335246154</c:v>
                </c:pt>
                <c:pt idx="2">
                  <c:v>2.4392007610412803</c:v>
                </c:pt>
                <c:pt idx="3">
                  <c:v>1.9376208020522701</c:v>
                </c:pt>
                <c:pt idx="4">
                  <c:v>3.25423910998847</c:v>
                </c:pt>
                <c:pt idx="5">
                  <c:v>#N/A</c:v>
                </c:pt>
                <c:pt idx="6">
                  <c:v>#N/A</c:v>
                </c:pt>
                <c:pt idx="7">
                  <c:v>8.7778142933261805</c:v>
                </c:pt>
                <c:pt idx="8">
                  <c:v>1.0594978235616801</c:v>
                </c:pt>
                <c:pt idx="9">
                  <c:v>3.2381083391406751</c:v>
                </c:pt>
                <c:pt idx="10">
                  <c:v>#N/A</c:v>
                </c:pt>
                <c:pt idx="11">
                  <c:v>5.7896677854465404</c:v>
                </c:pt>
                <c:pt idx="12">
                  <c:v>-2.3720652425225301</c:v>
                </c:pt>
                <c:pt idx="13">
                  <c:v>2.4498886414253902</c:v>
                </c:pt>
                <c:pt idx="14">
                  <c:v>2.0001561690060301</c:v>
                </c:pt>
                <c:pt idx="15">
                  <c:v>2.4157174527941101</c:v>
                </c:pt>
                <c:pt idx="16">
                  <c:v>0.72241478453055497</c:v>
                </c:pt>
                <c:pt idx="17">
                  <c:v>3.3000115688843801</c:v>
                </c:pt>
                <c:pt idx="18">
                  <c:v>7.53040640913171</c:v>
                </c:pt>
                <c:pt idx="19">
                  <c:v>1.8141043604910101</c:v>
                </c:pt>
                <c:pt idx="20">
                  <c:v>18.312261037787302</c:v>
                </c:pt>
                <c:pt idx="21">
                  <c:v>1.11309594027537</c:v>
                </c:pt>
                <c:pt idx="22">
                  <c:v>#N/A</c:v>
                </c:pt>
                <c:pt idx="23">
                  <c:v>0.42888888888886301</c:v>
                </c:pt>
                <c:pt idx="24">
                  <c:v>#N/A</c:v>
                </c:pt>
                <c:pt idx="25">
                  <c:v>7.0066666666670496</c:v>
                </c:pt>
                <c:pt idx="26">
                  <c:v>5.73640023719613</c:v>
                </c:pt>
                <c:pt idx="27">
                  <c:v>-9.3045683831827999E-2</c:v>
                </c:pt>
                <c:pt idx="28">
                  <c:v>5.8846070705680997</c:v>
                </c:pt>
                <c:pt idx="29">
                  <c:v>6.2043106664009997</c:v>
                </c:pt>
                <c:pt idx="30">
                  <c:v>#N/A</c:v>
                </c:pt>
                <c:pt idx="31">
                  <c:v>0.38920505312361298</c:v>
                </c:pt>
                <c:pt idx="32">
                  <c:v>0.89009354091303206</c:v>
                </c:pt>
                <c:pt idx="33">
                  <c:v>0.53373850709053705</c:v>
                </c:pt>
                <c:pt idx="34">
                  <c:v>7.9379580749241203</c:v>
                </c:pt>
                <c:pt idx="35">
                  <c:v>1.50654285701402</c:v>
                </c:pt>
                <c:pt idx="36">
                  <c:v>2.9416250954734999</c:v>
                </c:pt>
                <c:pt idx="37">
                  <c:v>2.0590868397493298</c:v>
                </c:pt>
                <c:pt idx="38">
                  <c:v>0.93829189781521005</c:v>
                </c:pt>
                <c:pt idx="39">
                  <c:v>1.2877753251778499</c:v>
                </c:pt>
                <c:pt idx="40">
                  <c:v>2.1606114681339501</c:v>
                </c:pt>
                <c:pt idx="41">
                  <c:v>6.9887934197019801</c:v>
                </c:pt>
                <c:pt idx="42">
                  <c:v>1.4382978723404301</c:v>
                </c:pt>
                <c:pt idx="43">
                  <c:v>0.22267156462458901</c:v>
                </c:pt>
                <c:pt idx="44">
                  <c:v>#N/A</c:v>
                </c:pt>
                <c:pt idx="45">
                  <c:v>1.78955553984587</c:v>
                </c:pt>
                <c:pt idx="46">
                  <c:v>2.6210500174811502</c:v>
                </c:pt>
                <c:pt idx="47">
                  <c:v>2.0180984789119498</c:v>
                </c:pt>
                <c:pt idx="48">
                  <c:v>-4.2948733153675303</c:v>
                </c:pt>
                <c:pt idx="49">
                  <c:v>0.80822310148706999</c:v>
                </c:pt>
                <c:pt idx="50">
                  <c:v>4.6316161972946297</c:v>
                </c:pt>
                <c:pt idx="51">
                  <c:v>5.2313361417442303</c:v>
                </c:pt>
                <c:pt idx="52">
                  <c:v>2.5811703725294</c:v>
                </c:pt>
                <c:pt idx="53">
                  <c:v>2.2165820642977998</c:v>
                </c:pt>
                <c:pt idx="54">
                  <c:v>#N/A</c:v>
                </c:pt>
                <c:pt idx="55">
                  <c:v>1.3323208615214801</c:v>
                </c:pt>
                <c:pt idx="56">
                  <c:v>-0.39935767646440801</c:v>
                </c:pt>
                <c:pt idx="57">
                  <c:v>1.4382978723404301</c:v>
                </c:pt>
                <c:pt idx="58">
                  <c:v>0.789071780078061</c:v>
                </c:pt>
                <c:pt idx="59">
                  <c:v>2.7060324287218598</c:v>
                </c:pt>
                <c:pt idx="60">
                  <c:v>-4.6411646880645301E-2</c:v>
                </c:pt>
                <c:pt idx="61">
                  <c:v>4.8309509674079996</c:v>
                </c:pt>
                <c:pt idx="62">
                  <c:v>4.8246231426954198</c:v>
                </c:pt>
                <c:pt idx="63">
                  <c:v>2.5826876614179701</c:v>
                </c:pt>
                <c:pt idx="64">
                  <c:v>2.92758351575675</c:v>
                </c:pt>
                <c:pt idx="65">
                  <c:v>2.92758351575675</c:v>
                </c:pt>
                <c:pt idx="66">
                  <c:v>2.7217757771036499</c:v>
                </c:pt>
                <c:pt idx="67">
                  <c:v>9.4697198106492007</c:v>
                </c:pt>
                <c:pt idx="68">
                  <c:v>0.7576691845229</c:v>
                </c:pt>
                <c:pt idx="69">
                  <c:v>2.9488769463965698</c:v>
                </c:pt>
                <c:pt idx="70">
                  <c:v>#N/A</c:v>
                </c:pt>
                <c:pt idx="71">
                  <c:v>2.7805665895499598</c:v>
                </c:pt>
                <c:pt idx="72">
                  <c:v>5.6213062346895102</c:v>
                </c:pt>
                <c:pt idx="73">
                  <c:v>7.4640219294451802</c:v>
                </c:pt>
                <c:pt idx="74">
                  <c:v>1.21999342274305</c:v>
                </c:pt>
                <c:pt idx="75">
                  <c:v>1.7336197425113649</c:v>
                </c:pt>
                <c:pt idx="76">
                  <c:v>3.6914397704462303</c:v>
                </c:pt>
                <c:pt idx="77">
                  <c:v>2.7850005672611502</c:v>
                </c:pt>
                <c:pt idx="78">
                  <c:v>1.21999342274305</c:v>
                </c:pt>
                <c:pt idx="79">
                  <c:v>#N/A</c:v>
                </c:pt>
                <c:pt idx="80">
                  <c:v>2.9135419360400001</c:v>
                </c:pt>
                <c:pt idx="81">
                  <c:v>1.4782861568880401</c:v>
                </c:pt>
                <c:pt idx="82">
                  <c:v>3.4335852683074153</c:v>
                </c:pt>
                <c:pt idx="83">
                  <c:v>0.863715497861826</c:v>
                </c:pt>
                <c:pt idx="84">
                  <c:v>#N/A</c:v>
                </c:pt>
                <c:pt idx="85">
                  <c:v>0.50544105891569002</c:v>
                </c:pt>
                <c:pt idx="86">
                  <c:v>5.69912989637381</c:v>
                </c:pt>
                <c:pt idx="87">
                  <c:v>-0.51205841094711801</c:v>
                </c:pt>
                <c:pt idx="88">
                  <c:v>1.5047209800535</c:v>
                </c:pt>
                <c:pt idx="89">
                  <c:v>11.6661923071728</c:v>
                </c:pt>
                <c:pt idx="90">
                  <c:v>#N/A</c:v>
                </c:pt>
                <c:pt idx="91">
                  <c:v>-0.92126945425689799</c:v>
                </c:pt>
                <c:pt idx="92">
                  <c:v>#N/A</c:v>
                </c:pt>
                <c:pt idx="93">
                  <c:v>-4.3999786482803699E-2</c:v>
                </c:pt>
                <c:pt idx="94">
                  <c:v>#N/A</c:v>
                </c:pt>
                <c:pt idx="95">
                  <c:v>4.3433713127951297</c:v>
                </c:pt>
                <c:pt idx="96">
                  <c:v>11.887895612730301</c:v>
                </c:pt>
                <c:pt idx="97">
                  <c:v>1.2071255566841099</c:v>
                </c:pt>
                <c:pt idx="98">
                  <c:v>1.90125181860585</c:v>
                </c:pt>
                <c:pt idx="99">
                  <c:v>4.7650240477913703</c:v>
                </c:pt>
                <c:pt idx="100">
                  <c:v>5.1618989858148998</c:v>
                </c:pt>
                <c:pt idx="101">
                  <c:v>1.4715594062575901</c:v>
                </c:pt>
                <c:pt idx="102">
                  <c:v>5.1618989858148998</c:v>
                </c:pt>
                <c:pt idx="103">
                  <c:v>4.3379934210526203</c:v>
                </c:pt>
                <c:pt idx="104">
                  <c:v>1.7331998498310699</c:v>
                </c:pt>
                <c:pt idx="105">
                  <c:v>4.0059361355958902</c:v>
                </c:pt>
                <c:pt idx="106">
                  <c:v>3.8722792374824002</c:v>
                </c:pt>
                <c:pt idx="107">
                  <c:v>4.3411548980430847</c:v>
                </c:pt>
                <c:pt idx="108">
                  <c:v>2.486314387894665</c:v>
                </c:pt>
                <c:pt idx="109">
                  <c:v>4.9561804361911896</c:v>
                </c:pt>
                <c:pt idx="110">
                  <c:v>4.8150715213775701</c:v>
                </c:pt>
                <c:pt idx="111">
                  <c:v>10.017878474610299</c:v>
                </c:pt>
                <c:pt idx="112">
                  <c:v>6.4125133015641396</c:v>
                </c:pt>
                <c:pt idx="113">
                  <c:v>36.603035519102797</c:v>
                </c:pt>
                <c:pt idx="114">
                  <c:v>1.8794980074946901</c:v>
                </c:pt>
                <c:pt idx="115">
                  <c:v>0.50871486948543598</c:v>
                </c:pt>
                <c:pt idx="116">
                  <c:v>#N/A</c:v>
                </c:pt>
                <c:pt idx="117">
                  <c:v>1.5762119792110501</c:v>
                </c:pt>
                <c:pt idx="118">
                  <c:v>1.21999342274305</c:v>
                </c:pt>
                <c:pt idx="119">
                  <c:v>9.3415007656968001</c:v>
                </c:pt>
                <c:pt idx="120">
                  <c:v>0.33503791218480899</c:v>
                </c:pt>
                <c:pt idx="121">
                  <c:v>4.8246231426954198</c:v>
                </c:pt>
                <c:pt idx="122">
                  <c:v>5.8464091732045897</c:v>
                </c:pt>
                <c:pt idx="123">
                  <c:v>5.7174935703773198</c:v>
                </c:pt>
                <c:pt idx="124">
                  <c:v>-1.48805908468102</c:v>
                </c:pt>
                <c:pt idx="125">
                  <c:v>#N/A</c:v>
                </c:pt>
                <c:pt idx="126">
                  <c:v>1.3013475454741099</c:v>
                </c:pt>
                <c:pt idx="127">
                  <c:v>1.76732428354889</c:v>
                </c:pt>
                <c:pt idx="128">
                  <c:v>2.68229684085038</c:v>
                </c:pt>
                <c:pt idx="129">
                  <c:v>6.6137520235808598</c:v>
                </c:pt>
                <c:pt idx="130">
                  <c:v>6.3714271778293998</c:v>
                </c:pt>
                <c:pt idx="131">
                  <c:v>2.68229684085038</c:v>
                </c:pt>
                <c:pt idx="132">
                  <c:v>2.6062526362847853</c:v>
                </c:pt>
                <c:pt idx="133">
                  <c:v>2.76789666081994</c:v>
                </c:pt>
                <c:pt idx="134">
                  <c:v>3.2871436791460047</c:v>
                </c:pt>
                <c:pt idx="135">
                  <c:v>-2.9454778257897701E-2</c:v>
                </c:pt>
                <c:pt idx="136">
                  <c:v>5.6430388342551296</c:v>
                </c:pt>
                <c:pt idx="137">
                  <c:v>4.8210195629739099</c:v>
                </c:pt>
                <c:pt idx="138">
                  <c:v>4.8651189949637699</c:v>
                </c:pt>
                <c:pt idx="139">
                  <c:v>7.5773068174140299</c:v>
                </c:pt>
                <c:pt idx="140">
                  <c:v>2.6058180271951801</c:v>
                </c:pt>
                <c:pt idx="141">
                  <c:v>#N/A</c:v>
                </c:pt>
                <c:pt idx="142">
                  <c:v>1.0474793706534899</c:v>
                </c:pt>
                <c:pt idx="143">
                  <c:v>4.61474758546297</c:v>
                </c:pt>
                <c:pt idx="144">
                  <c:v>5.7627796704468501</c:v>
                </c:pt>
                <c:pt idx="145">
                  <c:v>5.1618989858148998</c:v>
                </c:pt>
                <c:pt idx="146">
                  <c:v>1.73403963519166</c:v>
                </c:pt>
                <c:pt idx="147">
                  <c:v>5.5005777917848704</c:v>
                </c:pt>
                <c:pt idx="148">
                  <c:v>5.8264294445198903</c:v>
                </c:pt>
                <c:pt idx="149">
                  <c:v>27.283333333333299</c:v>
                </c:pt>
                <c:pt idx="150">
                  <c:v>2.1050123123361399</c:v>
                </c:pt>
                <c:pt idx="151">
                  <c:v>3.8056300091942799</c:v>
                </c:pt>
                <c:pt idx="152">
                  <c:v>-0.60673635635149403</c:v>
                </c:pt>
                <c:pt idx="153">
                  <c:v>1.1802843636654801</c:v>
                </c:pt>
                <c:pt idx="154">
                  <c:v>#N/A</c:v>
                </c:pt>
                <c:pt idx="155">
                  <c:v>4.1291017378339303</c:v>
                </c:pt>
                <c:pt idx="156">
                  <c:v>3.5432957393483702</c:v>
                </c:pt>
                <c:pt idx="157">
                  <c:v>3.8063906974720698</c:v>
                </c:pt>
                <c:pt idx="158">
                  <c:v>1.7523273735073901</c:v>
                </c:pt>
                <c:pt idx="159">
                  <c:v>2.9640049985073702</c:v>
                </c:pt>
                <c:pt idx="160">
                  <c:v>4.0376293364811904</c:v>
                </c:pt>
                <c:pt idx="161">
                  <c:v>4.8210195629739099</c:v>
                </c:pt>
                <c:pt idx="162">
                  <c:v>3.9677462176530001</c:v>
                </c:pt>
                <c:pt idx="163">
                  <c:v>4.5978789736313104</c:v>
                </c:pt>
                <c:pt idx="164">
                  <c:v>#N/A</c:v>
                </c:pt>
                <c:pt idx="165">
                  <c:v>10.490656758824199</c:v>
                </c:pt>
                <c:pt idx="166">
                  <c:v>2.2058926814118101</c:v>
                </c:pt>
                <c:pt idx="167">
                  <c:v>1.88065466724083</c:v>
                </c:pt>
                <c:pt idx="168">
                  <c:v>4.26135250941965</c:v>
                </c:pt>
                <c:pt idx="169">
                  <c:v>5.6430388342551296</c:v>
                </c:pt>
                <c:pt idx="170">
                  <c:v>5.6009250229040797</c:v>
                </c:pt>
                <c:pt idx="171">
                  <c:v>#N/A</c:v>
                </c:pt>
                <c:pt idx="172">
                  <c:v>9.0401631191764693</c:v>
                </c:pt>
                <c:pt idx="173">
                  <c:v>2.5068985265788402</c:v>
                </c:pt>
                <c:pt idx="174">
                  <c:v>1.2776131899272201</c:v>
                </c:pt>
                <c:pt idx="175">
                  <c:v>1.1344226644581199</c:v>
                </c:pt>
                <c:pt idx="176">
                  <c:v>7.1354678528940001</c:v>
                </c:pt>
                <c:pt idx="177">
                  <c:v>2.2972311495531601</c:v>
                </c:pt>
                <c:pt idx="178">
                  <c:v>8.4758272850289291</c:v>
                </c:pt>
                <c:pt idx="179">
                  <c:v>1.2015622767211751</c:v>
                </c:pt>
                <c:pt idx="180">
                  <c:v>2.7850005672611502</c:v>
                </c:pt>
                <c:pt idx="181">
                  <c:v>#N/A</c:v>
                </c:pt>
                <c:pt idx="182">
                  <c:v>2.1204862035311902</c:v>
                </c:pt>
                <c:pt idx="183">
                  <c:v>#N/A</c:v>
                </c:pt>
                <c:pt idx="184">
                  <c:v>1.451565263983785</c:v>
                </c:pt>
                <c:pt idx="185">
                  <c:v>1.0455283875536301</c:v>
                </c:pt>
                <c:pt idx="186">
                  <c:v>3.2609945685886301</c:v>
                </c:pt>
                <c:pt idx="187">
                  <c:v>1.6056305455433351</c:v>
                </c:pt>
                <c:pt idx="188">
                  <c:v>7.6921561189957002</c:v>
                </c:pt>
                <c:pt idx="189">
                  <c:v>3.35481004221282</c:v>
                </c:pt>
                <c:pt idx="190">
                  <c:v>4.0271599157104996</c:v>
                </c:pt>
                <c:pt idx="191">
                  <c:v>4.96031746031744</c:v>
                </c:pt>
                <c:pt idx="192">
                  <c:v>2.6838573871859301</c:v>
                </c:pt>
                <c:pt idx="193">
                  <c:v>2.76789666081994</c:v>
                </c:pt>
                <c:pt idx="194">
                  <c:v>2.5826876614179701</c:v>
                </c:pt>
                <c:pt idx="195">
                  <c:v>0.99198260633235003</c:v>
                </c:pt>
                <c:pt idx="196">
                  <c:v>0.27441666666668002</c:v>
                </c:pt>
                <c:pt idx="197">
                  <c:v>1.40858109183012</c:v>
                </c:pt>
                <c:pt idx="198">
                  <c:v>4.6316161972946297</c:v>
                </c:pt>
                <c:pt idx="199">
                  <c:v>#N/A</c:v>
                </c:pt>
                <c:pt idx="200">
                  <c:v>3.2219775682928802</c:v>
                </c:pt>
                <c:pt idx="201">
                  <c:v>3.98471235548128</c:v>
                </c:pt>
                <c:pt idx="202">
                  <c:v>6.7537102622095304</c:v>
                </c:pt>
                <c:pt idx="203">
                  <c:v>5.9242686798484696</c:v>
                </c:pt>
                <c:pt idx="204">
                  <c:v>0.61008572090500901</c:v>
                </c:pt>
                <c:pt idx="205">
                  <c:v>1.60439298078071</c:v>
                </c:pt>
                <c:pt idx="206">
                  <c:v>8.1058327087546704</c:v>
                </c:pt>
                <c:pt idx="207">
                  <c:v>3.5325247069492298</c:v>
                </c:pt>
                <c:pt idx="208">
                  <c:v>0.71024548669522503</c:v>
                </c:pt>
                <c:pt idx="209">
                  <c:v>7.6942636289666604</c:v>
                </c:pt>
                <c:pt idx="210">
                  <c:v>4.3389384832910398</c:v>
                </c:pt>
                <c:pt idx="211">
                  <c:v>5.5182713695583097</c:v>
                </c:pt>
                <c:pt idx="212">
                  <c:v>2.35860415399836</c:v>
                </c:pt>
                <c:pt idx="213">
                  <c:v>2.52864788538364</c:v>
                </c:pt>
                <c:pt idx="214">
                  <c:v>1.40047368963031</c:v>
                </c:pt>
                <c:pt idx="215">
                  <c:v>1.7692008588189601</c:v>
                </c:pt>
                <c:pt idx="216">
                  <c:v>2.0646643612474551</c:v>
                </c:pt>
                <c:pt idx="217">
                  <c:v>5.3913638858755899</c:v>
                </c:pt>
                <c:pt idx="218">
                  <c:v>#N/A</c:v>
                </c:pt>
                <c:pt idx="219">
                  <c:v>5.7844690966719101</c:v>
                </c:pt>
                <c:pt idx="220">
                  <c:v>7.4580890965551401</c:v>
                </c:pt>
                <c:pt idx="221">
                  <c:v>7.4580890965551401</c:v>
                </c:pt>
                <c:pt idx="222">
                  <c:v>-5.80909784225319E-2</c:v>
                </c:pt>
                <c:pt idx="223">
                  <c:v>1.40858109183012</c:v>
                </c:pt>
                <c:pt idx="224">
                  <c:v>6.9084503482844299</c:v>
                </c:pt>
                <c:pt idx="225">
                  <c:v>1.1069855400013999</c:v>
                </c:pt>
                <c:pt idx="226">
                  <c:v>1.4685651103543</c:v>
                </c:pt>
                <c:pt idx="227">
                  <c:v>#N/A</c:v>
                </c:pt>
                <c:pt idx="228">
                  <c:v>0.80512780426796504</c:v>
                </c:pt>
                <c:pt idx="229">
                  <c:v>4.8839167069483196</c:v>
                </c:pt>
                <c:pt idx="230">
                  <c:v>4.9027144189328702</c:v>
                </c:pt>
                <c:pt idx="231">
                  <c:v>4.8839167069483196</c:v>
                </c:pt>
                <c:pt idx="232">
                  <c:v>36.522344913915298</c:v>
                </c:pt>
                <c:pt idx="233">
                  <c:v>1.9234360410831</c:v>
                </c:pt>
                <c:pt idx="234">
                  <c:v>-4.42929701486557E-2</c:v>
                </c:pt>
                <c:pt idx="235">
                  <c:v>-0.21732315511563899</c:v>
                </c:pt>
                <c:pt idx="236">
                  <c:v>#N/A</c:v>
                </c:pt>
                <c:pt idx="237">
                  <c:v>5.00964645344951</c:v>
                </c:pt>
                <c:pt idx="238">
                  <c:v>7.8707236457395302</c:v>
                </c:pt>
                <c:pt idx="239">
                  <c:v>2.1848861853068202</c:v>
                </c:pt>
                <c:pt idx="240">
                  <c:v>10.987234415647499</c:v>
                </c:pt>
                <c:pt idx="241">
                  <c:v>1.82539475909161</c:v>
                </c:pt>
                <c:pt idx="242">
                  <c:v>0.77562932236744797</c:v>
                </c:pt>
                <c:pt idx="243">
                  <c:v>5.1998174046561596</c:v>
                </c:pt>
                <c:pt idx="244">
                  <c:v>5.3162353132669304</c:v>
                </c:pt>
                <c:pt idx="245">
                  <c:v>7.4930903054769704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4.9027144189328702</c:v>
                </c:pt>
                <c:pt idx="250">
                  <c:v>-0.23894862604540801</c:v>
                </c:pt>
                <c:pt idx="251">
                  <c:v>1.1011183637570601</c:v>
                </c:pt>
                <c:pt idx="252">
                  <c:v>2.2916666666666599</c:v>
                </c:pt>
                <c:pt idx="253">
                  <c:v>1.46483265562714</c:v>
                </c:pt>
                <c:pt idx="254">
                  <c:v>2.76789666081994</c:v>
                </c:pt>
                <c:pt idx="255">
                  <c:v>8.5751350400539401</c:v>
                </c:pt>
                <c:pt idx="256">
                  <c:v>#N/A</c:v>
                </c:pt>
                <c:pt idx="257">
                  <c:v>1.45893371757928</c:v>
                </c:pt>
                <c:pt idx="258">
                  <c:v>40.639427516158797</c:v>
                </c:pt>
                <c:pt idx="259">
                  <c:v>6.5926747589919099</c:v>
                </c:pt>
                <c:pt idx="260">
                  <c:v>#N/A</c:v>
                </c:pt>
                <c:pt idx="261">
                  <c:v>1.72439933626923</c:v>
                </c:pt>
                <c:pt idx="262">
                  <c:v>2.6210500174811502</c:v>
                </c:pt>
                <c:pt idx="263">
                  <c:v>10.968442150019399</c:v>
                </c:pt>
                <c:pt idx="264">
                  <c:v>6.9776760549031698</c:v>
                </c:pt>
                <c:pt idx="265">
                  <c:v>1.6349504154382299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D0F-4A08-9657-F5C65AC8A956}"/>
            </c:ext>
          </c:extLst>
        </c:ser>
        <c:ser>
          <c:idx val="54"/>
          <c:order val="54"/>
          <c:tx>
            <c:strRef>
              <c:f>Inflation1960_2021!$BG$4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Inflation1960_2021!$BG$5:$BG$270</c:f>
              <c:numCache>
                <c:formatCode>General</c:formatCode>
                <c:ptCount val="266"/>
                <c:pt idx="0">
                  <c:v>4.6739960353633903</c:v>
                </c:pt>
                <c:pt idx="1">
                  <c:v>5.3702896100858801</c:v>
                </c:pt>
                <c:pt idx="2">
                  <c:v>1.758051960377895</c:v>
                </c:pt>
                <c:pt idx="3">
                  <c:v>1.62586504402607</c:v>
                </c:pt>
                <c:pt idx="4">
                  <c:v>2.91692692067457</c:v>
                </c:pt>
                <c:pt idx="5">
                  <c:v>#N/A</c:v>
                </c:pt>
                <c:pt idx="6">
                  <c:v>#N/A</c:v>
                </c:pt>
                <c:pt idx="7">
                  <c:v>7.2803873036112501</c:v>
                </c:pt>
                <c:pt idx="8">
                  <c:v>1.0894415743535999</c:v>
                </c:pt>
                <c:pt idx="9">
                  <c:v>2.7735161312612049</c:v>
                </c:pt>
                <c:pt idx="10">
                  <c:v>#N/A</c:v>
                </c:pt>
                <c:pt idx="11">
                  <c:v>2.9813086893367302</c:v>
                </c:pt>
                <c:pt idx="12">
                  <c:v>0.42144091888115998</c:v>
                </c:pt>
                <c:pt idx="13">
                  <c:v>2.48792270531403</c:v>
                </c:pt>
                <c:pt idx="14">
                  <c:v>1.6058118295447099</c:v>
                </c:pt>
                <c:pt idx="15">
                  <c:v>1.3734418153318</c:v>
                </c:pt>
                <c:pt idx="16">
                  <c:v>1.51375643050825</c:v>
                </c:pt>
                <c:pt idx="17">
                  <c:v>2.6475532124619399</c:v>
                </c:pt>
                <c:pt idx="18">
                  <c:v>6.99163889220854</c:v>
                </c:pt>
                <c:pt idx="19">
                  <c:v>1.7695032208972601</c:v>
                </c:pt>
                <c:pt idx="20">
                  <c:v>18.119554352673401</c:v>
                </c:pt>
                <c:pt idx="21">
                  <c:v>0.34000283335696502</c:v>
                </c:pt>
                <c:pt idx="22">
                  <c:v>#N/A</c:v>
                </c:pt>
                <c:pt idx="23">
                  <c:v>-0.54875755094814704</c:v>
                </c:pt>
                <c:pt idx="24">
                  <c:v>#N/A</c:v>
                </c:pt>
                <c:pt idx="25">
                  <c:v>8.2710609394932693</c:v>
                </c:pt>
                <c:pt idx="26">
                  <c:v>5.7666007457913997</c:v>
                </c:pt>
                <c:pt idx="27">
                  <c:v>-0.89719405419428599</c:v>
                </c:pt>
                <c:pt idx="28">
                  <c:v>4.4022530924343304</c:v>
                </c:pt>
                <c:pt idx="29">
                  <c:v>6.3290401551614197</c:v>
                </c:pt>
                <c:pt idx="30">
                  <c:v>#N/A</c:v>
                </c:pt>
                <c:pt idx="31">
                  <c:v>-0.20710873171987801</c:v>
                </c:pt>
                <c:pt idx="32">
                  <c:v>-1.4181838026484199</c:v>
                </c:pt>
                <c:pt idx="33">
                  <c:v>-0.25808951753535297</c:v>
                </c:pt>
                <c:pt idx="34">
                  <c:v>4.4053523418529004</c:v>
                </c:pt>
                <c:pt idx="35">
                  <c:v>-0.238778144990616</c:v>
                </c:pt>
                <c:pt idx="36">
                  <c:v>3.85568861424195</c:v>
                </c:pt>
                <c:pt idx="37">
                  <c:v>1.8341307814992001</c:v>
                </c:pt>
                <c:pt idx="38">
                  <c:v>1.90663590717873</c:v>
                </c:pt>
                <c:pt idx="39">
                  <c:v>1.301599002430925</c:v>
                </c:pt>
                <c:pt idx="40">
                  <c:v>1.27397911533384</c:v>
                </c:pt>
                <c:pt idx="41">
                  <c:v>14.8986841797549</c:v>
                </c:pt>
                <c:pt idx="42">
                  <c:v>5.38213132400467E-2</c:v>
                </c:pt>
                <c:pt idx="43">
                  <c:v>1.68197313925659</c:v>
                </c:pt>
                <c:pt idx="44">
                  <c:v>#N/A</c:v>
                </c:pt>
                <c:pt idx="45">
                  <c:v>4.7186752785467103</c:v>
                </c:pt>
                <c:pt idx="46">
                  <c:v>1.92164162788521</c:v>
                </c:pt>
                <c:pt idx="47">
                  <c:v>2.8978187442785499</c:v>
                </c:pt>
                <c:pt idx="48">
                  <c:v>#N/A</c:v>
                </c:pt>
                <c:pt idx="49">
                  <c:v>1.2430388976076301</c:v>
                </c:pt>
                <c:pt idx="50">
                  <c:v>0.91213954545018605</c:v>
                </c:pt>
                <c:pt idx="51">
                  <c:v>4.5192009851695802</c:v>
                </c:pt>
                <c:pt idx="52">
                  <c:v>0.44868207676614003</c:v>
                </c:pt>
                <c:pt idx="53">
                  <c:v>-0.21519615957621499</c:v>
                </c:pt>
                <c:pt idx="54">
                  <c:v>#N/A</c:v>
                </c:pt>
                <c:pt idx="55">
                  <c:v>1.49873969616456</c:v>
                </c:pt>
                <c:pt idx="56">
                  <c:v>-1.3549888544631199</c:v>
                </c:pt>
                <c:pt idx="57">
                  <c:v>0.34398858964678403</c:v>
                </c:pt>
                <c:pt idx="58">
                  <c:v>0.56402054044951799</c:v>
                </c:pt>
                <c:pt idx="59">
                  <c:v>1.3418649434015599</c:v>
                </c:pt>
                <c:pt idx="60">
                  <c:v>0.79925037268751298</c:v>
                </c:pt>
                <c:pt idx="61">
                  <c:v>2.9986422612521699</c:v>
                </c:pt>
                <c:pt idx="62">
                  <c:v>4.0739295747622402</c:v>
                </c:pt>
                <c:pt idx="63">
                  <c:v>2.51087633253703</c:v>
                </c:pt>
                <c:pt idx="64">
                  <c:v>3.3704069737165847</c:v>
                </c:pt>
                <c:pt idx="65">
                  <c:v>3.3704069737165847</c:v>
                </c:pt>
                <c:pt idx="66">
                  <c:v>3.5892201661666898</c:v>
                </c:pt>
                <c:pt idx="67">
                  <c:v>10.0702154687482</c:v>
                </c:pt>
                <c:pt idx="68">
                  <c:v>1.1413446753823</c:v>
                </c:pt>
                <c:pt idx="69">
                  <c:v>4.3099986614911199</c:v>
                </c:pt>
                <c:pt idx="70">
                  <c:v>#N/A</c:v>
                </c:pt>
                <c:pt idx="71">
                  <c:v>-0.106175146521716</c:v>
                </c:pt>
                <c:pt idx="72">
                  <c:v>5.6813488577644904</c:v>
                </c:pt>
                <c:pt idx="73">
                  <c:v>6.89001951597192</c:v>
                </c:pt>
                <c:pt idx="74">
                  <c:v>0.24104742982677299</c:v>
                </c:pt>
                <c:pt idx="75">
                  <c:v>0.59225558859094751</c:v>
                </c:pt>
                <c:pt idx="76">
                  <c:v>3.0250603965660749</c:v>
                </c:pt>
                <c:pt idx="77">
                  <c:v>2.08244793880151</c:v>
                </c:pt>
                <c:pt idx="78">
                  <c:v>0.19934382657084901</c:v>
                </c:pt>
                <c:pt idx="79">
                  <c:v>#N/A</c:v>
                </c:pt>
                <c:pt idx="80">
                  <c:v>0.51930647457910295</c:v>
                </c:pt>
                <c:pt idx="81">
                  <c:v>1.04119621178439</c:v>
                </c:pt>
                <c:pt idx="82">
                  <c:v>1.9792947113298001</c:v>
                </c:pt>
                <c:pt idx="83">
                  <c:v>0.50775882293795704</c:v>
                </c:pt>
                <c:pt idx="84">
                  <c:v>#N/A</c:v>
                </c:pt>
                <c:pt idx="85">
                  <c:v>4.6904575182628303</c:v>
                </c:pt>
                <c:pt idx="86">
                  <c:v>5.9479993569662302</c:v>
                </c:pt>
                <c:pt idx="87">
                  <c:v>3.0688121037954201</c:v>
                </c:pt>
                <c:pt idx="88">
                  <c:v>0.90679794851567597</c:v>
                </c:pt>
                <c:pt idx="89">
                  <c:v>15.489616033331901</c:v>
                </c:pt>
                <c:pt idx="90">
                  <c:v>#N/A</c:v>
                </c:pt>
                <c:pt idx="91">
                  <c:v>-1.3122609640551599</c:v>
                </c:pt>
                <c:pt idx="92">
                  <c:v>#N/A</c:v>
                </c:pt>
                <c:pt idx="93">
                  <c:v>-0.98360305555492999</c:v>
                </c:pt>
                <c:pt idx="94">
                  <c:v>#N/A</c:v>
                </c:pt>
                <c:pt idx="95">
                  <c:v>3.4183616966296202</c:v>
                </c:pt>
                <c:pt idx="96">
                  <c:v>7.0720212101667599</c:v>
                </c:pt>
                <c:pt idx="97">
                  <c:v>-1.50924460570499</c:v>
                </c:pt>
                <c:pt idx="98">
                  <c:v>0.85263049753992504</c:v>
                </c:pt>
                <c:pt idx="99">
                  <c:v>3.43816659958603</c:v>
                </c:pt>
                <c:pt idx="100">
                  <c:v>3.96986045166308</c:v>
                </c:pt>
                <c:pt idx="101">
                  <c:v>1.0331721210891649</c:v>
                </c:pt>
                <c:pt idx="102">
                  <c:v>6.1292493031302699</c:v>
                </c:pt>
                <c:pt idx="103">
                  <c:v>4.4236453201970596</c:v>
                </c:pt>
                <c:pt idx="104">
                  <c:v>-0.227566270988384</c:v>
                </c:pt>
                <c:pt idx="105">
                  <c:v>3.5892201661666898</c:v>
                </c:pt>
                <c:pt idx="106">
                  <c:v>2.0446148153933699</c:v>
                </c:pt>
                <c:pt idx="107">
                  <c:v>3.52566203758282</c:v>
                </c:pt>
                <c:pt idx="108">
                  <c:v>0.88048887587180102</c:v>
                </c:pt>
                <c:pt idx="109">
                  <c:v>4.1292430687377504</c:v>
                </c:pt>
                <c:pt idx="110">
                  <c:v>3.51695551369238</c:v>
                </c:pt>
                <c:pt idx="111">
                  <c:v>6.6656567186790001</c:v>
                </c:pt>
                <c:pt idx="112">
                  <c:v>6.39492540819922</c:v>
                </c:pt>
                <c:pt idx="113">
                  <c:v>16.606553235744901</c:v>
                </c:pt>
                <c:pt idx="114">
                  <c:v>2.2359740790467799</c:v>
                </c:pt>
                <c:pt idx="115">
                  <c:v>0.18254231662794901</c:v>
                </c:pt>
                <c:pt idx="116">
                  <c:v>#N/A</c:v>
                </c:pt>
                <c:pt idx="117">
                  <c:v>0.48649555443718301</c:v>
                </c:pt>
                <c:pt idx="118">
                  <c:v>0.24104742982677299</c:v>
                </c:pt>
                <c:pt idx="119">
                  <c:v>8.2740788623141501</c:v>
                </c:pt>
                <c:pt idx="120">
                  <c:v>2.7592267135325299</c:v>
                </c:pt>
                <c:pt idx="121">
                  <c:v>2.8994790500604699</c:v>
                </c:pt>
                <c:pt idx="122">
                  <c:v>6.7065782909272498</c:v>
                </c:pt>
                <c:pt idx="123">
                  <c:v>6.8781549927594599</c:v>
                </c:pt>
                <c:pt idx="124">
                  <c:v>2.1039852092504301</c:v>
                </c:pt>
                <c:pt idx="125">
                  <c:v>#N/A</c:v>
                </c:pt>
                <c:pt idx="126">
                  <c:v>1.2747744640132199</c:v>
                </c:pt>
                <c:pt idx="127">
                  <c:v>0.42895780832410002</c:v>
                </c:pt>
                <c:pt idx="128">
                  <c:v>2.90892672858618</c:v>
                </c:pt>
                <c:pt idx="129">
                  <c:v>7.53424729775882</c:v>
                </c:pt>
                <c:pt idx="130">
                  <c:v>4.1292430687377504</c:v>
                </c:pt>
                <c:pt idx="131">
                  <c:v>2.0446148153933699</c:v>
                </c:pt>
                <c:pt idx="132">
                  <c:v>3.3976792627847452</c:v>
                </c:pt>
                <c:pt idx="133">
                  <c:v>3.43816659958603</c:v>
                </c:pt>
                <c:pt idx="134">
                  <c:v>3.477561056639205</c:v>
                </c:pt>
                <c:pt idx="135">
                  <c:v>0.62049063673237703</c:v>
                </c:pt>
                <c:pt idx="136">
                  <c:v>4.52540719427724</c:v>
                </c:pt>
                <c:pt idx="137">
                  <c:v>1.85460421340917</c:v>
                </c:pt>
                <c:pt idx="138">
                  <c:v>5.3702896100858801</c:v>
                </c:pt>
                <c:pt idx="139">
                  <c:v>9.8611128557491501</c:v>
                </c:pt>
                <c:pt idx="140">
                  <c:v>#N/A</c:v>
                </c:pt>
                <c:pt idx="141">
                  <c:v>#N/A</c:v>
                </c:pt>
                <c:pt idx="142">
                  <c:v>0.10375800943371501</c:v>
                </c:pt>
                <c:pt idx="143">
                  <c:v>3.5617943638199749</c:v>
                </c:pt>
                <c:pt idx="144">
                  <c:v>4.52540719427724</c:v>
                </c:pt>
                <c:pt idx="145">
                  <c:v>4.7894250900920294</c:v>
                </c:pt>
                <c:pt idx="146">
                  <c:v>0.628543985440705</c:v>
                </c:pt>
                <c:pt idx="147">
                  <c:v>6.0482345209407899</c:v>
                </c:pt>
                <c:pt idx="148">
                  <c:v>6.08040811088296</c:v>
                </c:pt>
                <c:pt idx="149">
                  <c:v>23.792064946968701</c:v>
                </c:pt>
                <c:pt idx="150">
                  <c:v>3.1429905087910699</c:v>
                </c:pt>
                <c:pt idx="151">
                  <c:v>2.1200017571813299</c:v>
                </c:pt>
                <c:pt idx="152">
                  <c:v>0.88381454713782204</c:v>
                </c:pt>
                <c:pt idx="153">
                  <c:v>0.31030647218172902</c:v>
                </c:pt>
                <c:pt idx="154">
                  <c:v>#N/A</c:v>
                </c:pt>
                <c:pt idx="155">
                  <c:v>3.5343685614732601</c:v>
                </c:pt>
                <c:pt idx="156">
                  <c:v>3.2176919199468301</c:v>
                </c:pt>
                <c:pt idx="157">
                  <c:v>4.0186160807867299</c:v>
                </c:pt>
                <c:pt idx="158">
                  <c:v>0.65028489176860305</c:v>
                </c:pt>
                <c:pt idx="159">
                  <c:v>2.3462686567164299</c:v>
                </c:pt>
                <c:pt idx="160">
                  <c:v>2.8994790500604699</c:v>
                </c:pt>
                <c:pt idx="161">
                  <c:v>2.9082029853675202</c:v>
                </c:pt>
                <c:pt idx="162">
                  <c:v>3.52566203758282</c:v>
                </c:pt>
                <c:pt idx="163">
                  <c:v>5.0887855462588396</c:v>
                </c:pt>
                <c:pt idx="164">
                  <c:v>#N/A</c:v>
                </c:pt>
                <c:pt idx="165">
                  <c:v>12.2539808129759</c:v>
                </c:pt>
                <c:pt idx="166">
                  <c:v>-0.71051405171021997</c:v>
                </c:pt>
                <c:pt idx="167">
                  <c:v>0.44231005355707798</c:v>
                </c:pt>
                <c:pt idx="168">
                  <c:v>2.5597487584429599</c:v>
                </c:pt>
                <c:pt idx="169">
                  <c:v>4.9532991848438197</c:v>
                </c:pt>
                <c:pt idx="170">
                  <c:v>5.3501696685959201</c:v>
                </c:pt>
                <c:pt idx="171">
                  <c:v>#N/A</c:v>
                </c:pt>
                <c:pt idx="172">
                  <c:v>8.3641546965955609</c:v>
                </c:pt>
                <c:pt idx="173">
                  <c:v>0.97603507969966097</c:v>
                </c:pt>
                <c:pt idx="174">
                  <c:v>0.178851060785501</c:v>
                </c:pt>
                <c:pt idx="175">
                  <c:v>1.2275075059740499</c:v>
                </c:pt>
                <c:pt idx="176">
                  <c:v>6.0359686179843104</c:v>
                </c:pt>
                <c:pt idx="177">
                  <c:v>-0.93028725998446105</c:v>
                </c:pt>
                <c:pt idx="178">
                  <c:v>8.0624858244499897</c:v>
                </c:pt>
                <c:pt idx="179">
                  <c:v>1.7644294422934701</c:v>
                </c:pt>
                <c:pt idx="180">
                  <c:v>-0.28170503292853799</c:v>
                </c:pt>
                <c:pt idx="181">
                  <c:v>#N/A</c:v>
                </c:pt>
                <c:pt idx="182">
                  <c:v>2.0417028670720998</c:v>
                </c:pt>
                <c:pt idx="183">
                  <c:v>#N/A</c:v>
                </c:pt>
                <c:pt idx="184">
                  <c:v>0.62451731108654096</c:v>
                </c:pt>
                <c:pt idx="185">
                  <c:v>1.02234314452965</c:v>
                </c:pt>
                <c:pt idx="186">
                  <c:v>2.1200017571813299</c:v>
                </c:pt>
                <c:pt idx="187">
                  <c:v>1.4514245236736669</c:v>
                </c:pt>
                <c:pt idx="188">
                  <c:v>7.1893840284702497</c:v>
                </c:pt>
                <c:pt idx="189">
                  <c:v>4.19174548581256</c:v>
                </c:pt>
                <c:pt idx="190">
                  <c:v>2.6265269992915399</c:v>
                </c:pt>
                <c:pt idx="191">
                  <c:v>5.2221172022684401</c:v>
                </c:pt>
                <c:pt idx="192">
                  <c:v>5.0288276745675802</c:v>
                </c:pt>
                <c:pt idx="193">
                  <c:v>3.4119457980746999</c:v>
                </c:pt>
                <c:pt idx="194">
                  <c:v>3.5978234386421</c:v>
                </c:pt>
                <c:pt idx="195">
                  <c:v>5.38213132400467E-2</c:v>
                </c:pt>
                <c:pt idx="196">
                  <c:v>-0.27815336746742098</c:v>
                </c:pt>
                <c:pt idx="197">
                  <c:v>0.90679794851567597</c:v>
                </c:pt>
                <c:pt idx="198">
                  <c:v>3.3045230839008051</c:v>
                </c:pt>
                <c:pt idx="199">
                  <c:v>#N/A</c:v>
                </c:pt>
                <c:pt idx="200">
                  <c:v>3.3497208565952699</c:v>
                </c:pt>
                <c:pt idx="201">
                  <c:v>1.06830987684293</c:v>
                </c:pt>
                <c:pt idx="202">
                  <c:v>7.82341183865503</c:v>
                </c:pt>
                <c:pt idx="203">
                  <c:v>2.3544905282036401</c:v>
                </c:pt>
                <c:pt idx="204">
                  <c:v>-0.40681608842488098</c:v>
                </c:pt>
                <c:pt idx="205">
                  <c:v>1.1129630337385901</c:v>
                </c:pt>
                <c:pt idx="206">
                  <c:v>6.9984994396641804</c:v>
                </c:pt>
                <c:pt idx="207">
                  <c:v>2.2362903153696698</c:v>
                </c:pt>
                <c:pt idx="208">
                  <c:v>-1.0902550744689401</c:v>
                </c:pt>
                <c:pt idx="209">
                  <c:v>2.08244793880151</c:v>
                </c:pt>
                <c:pt idx="210">
                  <c:v>1.38583454581264</c:v>
                </c:pt>
                <c:pt idx="211">
                  <c:v>4.6454620467015797</c:v>
                </c:pt>
                <c:pt idx="212">
                  <c:v>1.02514803039394</c:v>
                </c:pt>
                <c:pt idx="213">
                  <c:v>1.8867546627522001</c:v>
                </c:pt>
                <c:pt idx="214">
                  <c:v>-7.6165329541982393E-2</c:v>
                </c:pt>
                <c:pt idx="215">
                  <c:v>0.19934382657084901</c:v>
                </c:pt>
                <c:pt idx="216">
                  <c:v>1.7695032208972601</c:v>
                </c:pt>
                <c:pt idx="217">
                  <c:v>5.1659023792517198</c:v>
                </c:pt>
                <c:pt idx="218">
                  <c:v>#N/A</c:v>
                </c:pt>
                <c:pt idx="219">
                  <c:v>6.1298377028714501</c:v>
                </c:pt>
                <c:pt idx="220">
                  <c:v>6.8286478054437705</c:v>
                </c:pt>
                <c:pt idx="221">
                  <c:v>6.8286478054437705</c:v>
                </c:pt>
                <c:pt idx="222">
                  <c:v>1.6742990629551699</c:v>
                </c:pt>
                <c:pt idx="223">
                  <c:v>-0.151114837527181</c:v>
                </c:pt>
                <c:pt idx="224">
                  <c:v>3.1790022823606301</c:v>
                </c:pt>
                <c:pt idx="225">
                  <c:v>0.24786539236482399</c:v>
                </c:pt>
                <c:pt idx="226">
                  <c:v>3.51695551369238</c:v>
                </c:pt>
                <c:pt idx="227">
                  <c:v>#N/A</c:v>
                </c:pt>
                <c:pt idx="228">
                  <c:v>0.19385856079404201</c:v>
                </c:pt>
                <c:pt idx="229">
                  <c:v>4.4022530924343304</c:v>
                </c:pt>
                <c:pt idx="230">
                  <c:v>4.4038027171436154</c:v>
                </c:pt>
                <c:pt idx="231">
                  <c:v>4.4022530924343304</c:v>
                </c:pt>
                <c:pt idx="232">
                  <c:v>36.906642786359399</c:v>
                </c:pt>
                <c:pt idx="233">
                  <c:v>3.3834127274947901</c:v>
                </c:pt>
                <c:pt idx="234">
                  <c:v>-0.17963849411464999</c:v>
                </c:pt>
                <c:pt idx="235">
                  <c:v>-1.32025387515987E-2</c:v>
                </c:pt>
                <c:pt idx="236">
                  <c:v>#N/A</c:v>
                </c:pt>
                <c:pt idx="237">
                  <c:v>6.1044276512966498</c:v>
                </c:pt>
                <c:pt idx="238">
                  <c:v>6.1316143298801604</c:v>
                </c:pt>
                <c:pt idx="239">
                  <c:v>1.89514181898783</c:v>
                </c:pt>
                <c:pt idx="240">
                  <c:v>0.848838206293416</c:v>
                </c:pt>
                <c:pt idx="241">
                  <c:v>0.19087507624977801</c:v>
                </c:pt>
                <c:pt idx="242">
                  <c:v>2.51087633253703</c:v>
                </c:pt>
                <c:pt idx="243">
                  <c:v>5.6844181459566503</c:v>
                </c:pt>
                <c:pt idx="244">
                  <c:v>4.6255509953402401</c:v>
                </c:pt>
                <c:pt idx="245">
                  <c:v>8.8545727136431793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3.0746776063283501</c:v>
                </c:pt>
                <c:pt idx="250">
                  <c:v>12.0718562874252</c:v>
                </c:pt>
                <c:pt idx="251">
                  <c:v>2.3462686567164299</c:v>
                </c:pt>
                <c:pt idx="252">
                  <c:v>1.4511201629327899</c:v>
                </c:pt>
                <c:pt idx="253">
                  <c:v>1.62222297740821</c:v>
                </c:pt>
                <c:pt idx="254">
                  <c:v>3.1059013062932452</c:v>
                </c:pt>
                <c:pt idx="255">
                  <c:v>8.8773533322982807</c:v>
                </c:pt>
                <c:pt idx="256">
                  <c:v>#N/A</c:v>
                </c:pt>
                <c:pt idx="257">
                  <c:v>0.79886383809690398</c:v>
                </c:pt>
                <c:pt idx="258">
                  <c:v>62.168649979483</c:v>
                </c:pt>
                <c:pt idx="259">
                  <c:v>4.0845544663762201</c:v>
                </c:pt>
                <c:pt idx="260">
                  <c:v>#N/A</c:v>
                </c:pt>
                <c:pt idx="261">
                  <c:v>1.73298510037451</c:v>
                </c:pt>
                <c:pt idx="262">
                  <c:v>2.3462686567164299</c:v>
                </c:pt>
                <c:pt idx="263">
                  <c:v>8.1047258362394796</c:v>
                </c:pt>
                <c:pt idx="264">
                  <c:v>7.8068755356632797</c:v>
                </c:pt>
                <c:pt idx="265">
                  <c:v>-0.197784810126586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D0F-4A08-9657-F5C65AC8A956}"/>
            </c:ext>
          </c:extLst>
        </c:ser>
        <c:ser>
          <c:idx val="55"/>
          <c:order val="55"/>
          <c:tx>
            <c:strRef>
              <c:f>Inflation1960_2021!$BH$4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Inflation1960_2021!$BH$5:$BH$270</c:f>
              <c:numCache>
                <c:formatCode>General</c:formatCode>
                <c:ptCount val="266"/>
                <c:pt idx="0">
                  <c:v>-0.66170916471369601</c:v>
                </c:pt>
                <c:pt idx="1">
                  <c:v>5.2501708635488198</c:v>
                </c:pt>
                <c:pt idx="2">
                  <c:v>2.130268061515125</c:v>
                </c:pt>
                <c:pt idx="3">
                  <c:v>3.5012083549265598</c:v>
                </c:pt>
                <c:pt idx="4">
                  <c:v>4.7844470069389402</c:v>
                </c:pt>
                <c:pt idx="5">
                  <c:v>#N/A</c:v>
                </c:pt>
                <c:pt idx="6">
                  <c:v>#N/A</c:v>
                </c:pt>
                <c:pt idx="7">
                  <c:v>9.1503720751720206</c:v>
                </c:pt>
                <c:pt idx="8">
                  <c:v>0.96899345882559895</c:v>
                </c:pt>
                <c:pt idx="9">
                  <c:v>1.8140772393775899</c:v>
                </c:pt>
                <c:pt idx="10">
                  <c:v>#N/A</c:v>
                </c:pt>
                <c:pt idx="11">
                  <c:v>3.73169119261695</c:v>
                </c:pt>
                <c:pt idx="12">
                  <c:v>0.47476359734261198</c:v>
                </c:pt>
                <c:pt idx="13">
                  <c:v>1.50836672165921</c:v>
                </c:pt>
                <c:pt idx="14">
                  <c:v>0.89656333526030196</c:v>
                </c:pt>
                <c:pt idx="15">
                  <c:v>4.0276857374272801</c:v>
                </c:pt>
                <c:pt idx="16">
                  <c:v>1.8614830286337301</c:v>
                </c:pt>
                <c:pt idx="17">
                  <c:v>1.8486274237497999</c:v>
                </c:pt>
                <c:pt idx="18">
                  <c:v>6.1942802298498796</c:v>
                </c:pt>
                <c:pt idx="19">
                  <c:v>-1.1127899251096101</c:v>
                </c:pt>
                <c:pt idx="20">
                  <c:v>13.534489764973401</c:v>
                </c:pt>
                <c:pt idx="21">
                  <c:v>0.56142915279010597</c:v>
                </c:pt>
                <c:pt idx="22">
                  <c:v>#N/A</c:v>
                </c:pt>
                <c:pt idx="23">
                  <c:v>0.21878592353617701</c:v>
                </c:pt>
                <c:pt idx="24">
                  <c:v>#N/A</c:v>
                </c:pt>
                <c:pt idx="25">
                  <c:v>4.5481439508220198</c:v>
                </c:pt>
                <c:pt idx="26">
                  <c:v>4.0596104113564602</c:v>
                </c:pt>
                <c:pt idx="27">
                  <c:v>-1.0360230342547601</c:v>
                </c:pt>
                <c:pt idx="28">
                  <c:v>3.0620316958055902</c:v>
                </c:pt>
                <c:pt idx="29">
                  <c:v>9.0299010241612905</c:v>
                </c:pt>
                <c:pt idx="30">
                  <c:v>#N/A</c:v>
                </c:pt>
                <c:pt idx="31">
                  <c:v>-0.48834742074348603</c:v>
                </c:pt>
                <c:pt idx="32">
                  <c:v>-0.10463326100841699</c:v>
                </c:pt>
                <c:pt idx="33">
                  <c:v>0.72483898107059896</c:v>
                </c:pt>
                <c:pt idx="34">
                  <c:v>5.5446889125978602</c:v>
                </c:pt>
                <c:pt idx="35">
                  <c:v>0.131187999024475</c:v>
                </c:pt>
                <c:pt idx="36">
                  <c:v>1.22393195511127</c:v>
                </c:pt>
                <c:pt idx="37">
                  <c:v>2.6859827721221698</c:v>
                </c:pt>
                <c:pt idx="38">
                  <c:v>1.12524136094279</c:v>
                </c:pt>
                <c:pt idx="39">
                  <c:v>-0.67963750803684153</c:v>
                </c:pt>
                <c:pt idx="40">
                  <c:v>-2.3475277016561402</c:v>
                </c:pt>
                <c:pt idx="41">
                  <c:v>1.4029701713681599</c:v>
                </c:pt>
                <c:pt idx="42">
                  <c:v>-0.46449900464500199</c:v>
                </c:pt>
                <c:pt idx="43">
                  <c:v>4.3771266506566002</c:v>
                </c:pt>
                <c:pt idx="44">
                  <c:v>#N/A</c:v>
                </c:pt>
                <c:pt idx="45">
                  <c:v>4.3487735321705001</c:v>
                </c:pt>
                <c:pt idx="46">
                  <c:v>1.4370238093565499</c:v>
                </c:pt>
                <c:pt idx="47">
                  <c:v>4.9902342751377899</c:v>
                </c:pt>
                <c:pt idx="48">
                  <c:v>#N/A</c:v>
                </c:pt>
                <c:pt idx="49">
                  <c:v>0.74419899478149898</c:v>
                </c:pt>
                <c:pt idx="50">
                  <c:v>3.16909796750826</c:v>
                </c:pt>
                <c:pt idx="51">
                  <c:v>0.80198200509959205</c:v>
                </c:pt>
                <c:pt idx="52">
                  <c:v>1.2514995478147399</c:v>
                </c:pt>
                <c:pt idx="53">
                  <c:v>-0.46449900464500199</c:v>
                </c:pt>
                <c:pt idx="54">
                  <c:v>#N/A</c:v>
                </c:pt>
                <c:pt idx="55">
                  <c:v>-0.476542049801981</c:v>
                </c:pt>
                <c:pt idx="56">
                  <c:v>-2.0969976905311798</c:v>
                </c:pt>
                <c:pt idx="57">
                  <c:v>0.30936454849497402</c:v>
                </c:pt>
                <c:pt idx="58">
                  <c:v>0.45203415369162298</c:v>
                </c:pt>
                <c:pt idx="59">
                  <c:v>-0.84738973397199402</c:v>
                </c:pt>
                <c:pt idx="60">
                  <c:v>-0.84382698463829597</c:v>
                </c:pt>
                <c:pt idx="61">
                  <c:v>0.83674634672458303</c:v>
                </c:pt>
                <c:pt idx="62">
                  <c:v>3.0620316958055902</c:v>
                </c:pt>
                <c:pt idx="63">
                  <c:v>0.79527963057977502</c:v>
                </c:pt>
                <c:pt idx="64">
                  <c:v>1.0864862994042099</c:v>
                </c:pt>
                <c:pt idx="65">
                  <c:v>1.0864862994042099</c:v>
                </c:pt>
                <c:pt idx="66">
                  <c:v>3.9666462325535399</c:v>
                </c:pt>
                <c:pt idx="67">
                  <c:v>10.370490343517</c:v>
                </c:pt>
                <c:pt idx="68">
                  <c:v>-0.731384487387986</c:v>
                </c:pt>
                <c:pt idx="69">
                  <c:v>1.6766308531598499</c:v>
                </c:pt>
                <c:pt idx="70">
                  <c:v>#N/A</c:v>
                </c:pt>
                <c:pt idx="71">
                  <c:v>-0.49232600654733799</c:v>
                </c:pt>
                <c:pt idx="72">
                  <c:v>4.9512449370491698</c:v>
                </c:pt>
                <c:pt idx="73">
                  <c:v>9.5688995596861908</c:v>
                </c:pt>
                <c:pt idx="74">
                  <c:v>3.7514380512536298E-2</c:v>
                </c:pt>
                <c:pt idx="75">
                  <c:v>0.33870569541017148</c:v>
                </c:pt>
                <c:pt idx="76">
                  <c:v>4.01563197218913</c:v>
                </c:pt>
                <c:pt idx="77">
                  <c:v>3.73169119261695</c:v>
                </c:pt>
                <c:pt idx="78">
                  <c:v>-6.16446800641176E-2</c:v>
                </c:pt>
                <c:pt idx="79">
                  <c:v>#N/A</c:v>
                </c:pt>
                <c:pt idx="80">
                  <c:v>1.3748854262144701</c:v>
                </c:pt>
                <c:pt idx="81">
                  <c:v>-0.20792883990521799</c:v>
                </c:pt>
                <c:pt idx="82">
                  <c:v>1.47672048910484</c:v>
                </c:pt>
                <c:pt idx="83">
                  <c:v>3.7514380512536298E-2</c:v>
                </c:pt>
                <c:pt idx="84">
                  <c:v>#N/A</c:v>
                </c:pt>
                <c:pt idx="85">
                  <c:v>-0.33879518875335701</c:v>
                </c:pt>
                <c:pt idx="86">
                  <c:v>6.8084549457961296</c:v>
                </c:pt>
                <c:pt idx="87">
                  <c:v>4.00357820695098</c:v>
                </c:pt>
                <c:pt idx="88">
                  <c:v>0.51442053951780997</c:v>
                </c:pt>
                <c:pt idx="89">
                  <c:v>17.149969500787801</c:v>
                </c:pt>
                <c:pt idx="90">
                  <c:v>#N/A</c:v>
                </c:pt>
                <c:pt idx="91">
                  <c:v>-1.73588804765278</c:v>
                </c:pt>
                <c:pt idx="92">
                  <c:v>#N/A</c:v>
                </c:pt>
                <c:pt idx="93">
                  <c:v>-0.51544803143538698</c:v>
                </c:pt>
                <c:pt idx="94">
                  <c:v>#N/A</c:v>
                </c:pt>
                <c:pt idx="95">
                  <c:v>2.3887203283955198</c:v>
                </c:pt>
                <c:pt idx="96">
                  <c:v>10.8206821245734</c:v>
                </c:pt>
                <c:pt idx="97">
                  <c:v>1.47672048910484</c:v>
                </c:pt>
                <c:pt idx="98">
                  <c:v>-1.00173432776379</c:v>
                </c:pt>
                <c:pt idx="99">
                  <c:v>6.73184069659</c:v>
                </c:pt>
                <c:pt idx="100">
                  <c:v>3.7740698202557201</c:v>
                </c:pt>
                <c:pt idx="101">
                  <c:v>0.31969585681815649</c:v>
                </c:pt>
                <c:pt idx="102">
                  <c:v>3.15783117980921</c:v>
                </c:pt>
                <c:pt idx="103">
                  <c:v>2.99084819322578</c:v>
                </c:pt>
                <c:pt idx="104">
                  <c:v>-6.16446800641176E-2</c:v>
                </c:pt>
                <c:pt idx="105">
                  <c:v>3.3980919474629898</c:v>
                </c:pt>
                <c:pt idx="106">
                  <c:v>1.6330555818133301</c:v>
                </c:pt>
                <c:pt idx="107">
                  <c:v>3.15783117980921</c:v>
                </c:pt>
                <c:pt idx="108">
                  <c:v>1.0105170201978666</c:v>
                </c:pt>
                <c:pt idx="109">
                  <c:v>3.2280741099250649</c:v>
                </c:pt>
                <c:pt idx="110">
                  <c:v>2.6349440209962847</c:v>
                </c:pt>
                <c:pt idx="111">
                  <c:v>4.9069734412725401</c:v>
                </c:pt>
                <c:pt idx="112">
                  <c:v>6.3631211311561398</c:v>
                </c:pt>
                <c:pt idx="113">
                  <c:v>12.4846815611533</c:v>
                </c:pt>
                <c:pt idx="114">
                  <c:v>1.3933302878031</c:v>
                </c:pt>
                <c:pt idx="115">
                  <c:v>-0.28987907901273902</c:v>
                </c:pt>
                <c:pt idx="116">
                  <c:v>#N/A</c:v>
                </c:pt>
                <c:pt idx="117">
                  <c:v>-0.63439065108514503</c:v>
                </c:pt>
                <c:pt idx="118">
                  <c:v>3.87903996579552E-2</c:v>
                </c:pt>
                <c:pt idx="119">
                  <c:v>3.6915422885572302</c:v>
                </c:pt>
                <c:pt idx="120">
                  <c:v>0.79527963057977502</c:v>
                </c:pt>
                <c:pt idx="121">
                  <c:v>-0.87685135970402195</c:v>
                </c:pt>
                <c:pt idx="122">
                  <c:v>6.6657761154154</c:v>
                </c:pt>
                <c:pt idx="123">
                  <c:v>6.5821744025039797</c:v>
                </c:pt>
                <c:pt idx="124">
                  <c:v>0.57201574363427399</c:v>
                </c:pt>
                <c:pt idx="125">
                  <c:v>#N/A</c:v>
                </c:pt>
                <c:pt idx="126">
                  <c:v>0.70633177245573897</c:v>
                </c:pt>
                <c:pt idx="127">
                  <c:v>-0.53692939274065699</c:v>
                </c:pt>
                <c:pt idx="128">
                  <c:v>3.2717016609213401</c:v>
                </c:pt>
                <c:pt idx="129">
                  <c:v>6.5033183899338098</c:v>
                </c:pt>
                <c:pt idx="130">
                  <c:v>1.27735427102986</c:v>
                </c:pt>
                <c:pt idx="131">
                  <c:v>1.5579071134626601</c:v>
                </c:pt>
                <c:pt idx="132">
                  <c:v>2.1251016785146248</c:v>
                </c:pt>
                <c:pt idx="133">
                  <c:v>3.1290027447392399</c:v>
                </c:pt>
                <c:pt idx="134">
                  <c:v>3.143416962274225</c:v>
                </c:pt>
                <c:pt idx="135">
                  <c:v>0.17424224362521401</c:v>
                </c:pt>
                <c:pt idx="136">
                  <c:v>4.3771266506566002</c:v>
                </c:pt>
                <c:pt idx="137">
                  <c:v>-3.7491452479963501</c:v>
                </c:pt>
                <c:pt idx="138">
                  <c:v>3.2184451365593101</c:v>
                </c:pt>
                <c:pt idx="139">
                  <c:v>7.7486968762131099</c:v>
                </c:pt>
                <c:pt idx="140">
                  <c:v>#N/A</c:v>
                </c:pt>
                <c:pt idx="141">
                  <c:v>#N/A</c:v>
                </c:pt>
                <c:pt idx="142">
                  <c:v>-0.884097405500613</c:v>
                </c:pt>
                <c:pt idx="143">
                  <c:v>3.15783117980921</c:v>
                </c:pt>
                <c:pt idx="144">
                  <c:v>5.4100041956086304</c:v>
                </c:pt>
                <c:pt idx="145">
                  <c:v>3.5030354569558799</c:v>
                </c:pt>
                <c:pt idx="146">
                  <c:v>0.47474316143779999</c:v>
                </c:pt>
                <c:pt idx="147">
                  <c:v>4.5605633802817103</c:v>
                </c:pt>
                <c:pt idx="148">
                  <c:v>7.4041917420212497</c:v>
                </c:pt>
                <c:pt idx="149">
                  <c:v>21.8673475542553</c:v>
                </c:pt>
                <c:pt idx="150">
                  <c:v>2.10438980238344</c:v>
                </c:pt>
                <c:pt idx="151">
                  <c:v>0.95320665877765898</c:v>
                </c:pt>
                <c:pt idx="152">
                  <c:v>1.4506905760595801</c:v>
                </c:pt>
                <c:pt idx="153">
                  <c:v>1.1005482637893</c:v>
                </c:pt>
                <c:pt idx="154">
                  <c:v>#N/A</c:v>
                </c:pt>
                <c:pt idx="155">
                  <c:v>3.2377030832908198</c:v>
                </c:pt>
                <c:pt idx="156">
                  <c:v>1.28654970760235</c:v>
                </c:pt>
                <c:pt idx="157">
                  <c:v>2.7206406496403002</c:v>
                </c:pt>
                <c:pt idx="158">
                  <c:v>-0.29811583738110697</c:v>
                </c:pt>
                <c:pt idx="159">
                  <c:v>1.49475928578369</c:v>
                </c:pt>
                <c:pt idx="160">
                  <c:v>1.49475928578369</c:v>
                </c:pt>
                <c:pt idx="161">
                  <c:v>1.5579071134626601</c:v>
                </c:pt>
                <c:pt idx="162">
                  <c:v>2.8913361727229452</c:v>
                </c:pt>
                <c:pt idx="163">
                  <c:v>9.6762403310186702</c:v>
                </c:pt>
                <c:pt idx="164">
                  <c:v>#N/A</c:v>
                </c:pt>
                <c:pt idx="165">
                  <c:v>5.72687224669603</c:v>
                </c:pt>
                <c:pt idx="166">
                  <c:v>1.5486915822248799</c:v>
                </c:pt>
                <c:pt idx="167">
                  <c:v>1.5579071134626601</c:v>
                </c:pt>
                <c:pt idx="168">
                  <c:v>3.5507596735674598</c:v>
                </c:pt>
                <c:pt idx="169">
                  <c:v>9.4541718952599592</c:v>
                </c:pt>
                <c:pt idx="170">
                  <c:v>3.39401538410559</c:v>
                </c:pt>
                <c:pt idx="171">
                  <c:v>#N/A</c:v>
                </c:pt>
                <c:pt idx="172">
                  <c:v>7.8689089559090499</c:v>
                </c:pt>
                <c:pt idx="173">
                  <c:v>0.60024814727877496</c:v>
                </c:pt>
                <c:pt idx="174">
                  <c:v>0.57050814104802605</c:v>
                </c:pt>
                <c:pt idx="175">
                  <c:v>0.29270462813610099</c:v>
                </c:pt>
                <c:pt idx="176">
                  <c:v>3.99737996694398</c:v>
                </c:pt>
                <c:pt idx="177">
                  <c:v>-0.57609036983308604</c:v>
                </c:pt>
                <c:pt idx="178">
                  <c:v>9.0093871832678101</c:v>
                </c:pt>
                <c:pt idx="179">
                  <c:v>0.62193424824761256</c:v>
                </c:pt>
                <c:pt idx="180">
                  <c:v>-0.29992047563144703</c:v>
                </c:pt>
                <c:pt idx="181">
                  <c:v>#N/A</c:v>
                </c:pt>
                <c:pt idx="182">
                  <c:v>2.1711366538952799</c:v>
                </c:pt>
                <c:pt idx="183">
                  <c:v>#N/A</c:v>
                </c:pt>
                <c:pt idx="184">
                  <c:v>0.33870569541017148</c:v>
                </c:pt>
                <c:pt idx="185">
                  <c:v>6.5290133028648098E-2</c:v>
                </c:pt>
                <c:pt idx="186">
                  <c:v>1.5486915822248799</c:v>
                </c:pt>
                <c:pt idx="187">
                  <c:v>0.64824293925455345</c:v>
                </c:pt>
                <c:pt idx="188">
                  <c:v>2.5293281725422601</c:v>
                </c:pt>
                <c:pt idx="189">
                  <c:v>0.94904064369715002</c:v>
                </c:pt>
                <c:pt idx="190">
                  <c:v>0.137492058461537</c:v>
                </c:pt>
                <c:pt idx="191">
                  <c:v>5.9959577812710503</c:v>
                </c:pt>
                <c:pt idx="192">
                  <c:v>3.1290027447392399</c:v>
                </c:pt>
                <c:pt idx="193">
                  <c:v>3.3980919474629898</c:v>
                </c:pt>
                <c:pt idx="194">
                  <c:v>0.67419253684538705</c:v>
                </c:pt>
                <c:pt idx="195">
                  <c:v>-0.87412587412584897</c:v>
                </c:pt>
                <c:pt idx="196">
                  <c:v>0.48793862390473602</c:v>
                </c:pt>
                <c:pt idx="197">
                  <c:v>0.36804684232536899</c:v>
                </c:pt>
                <c:pt idx="198">
                  <c:v>3.39423137842914</c:v>
                </c:pt>
                <c:pt idx="199">
                  <c:v>#N/A</c:v>
                </c:pt>
                <c:pt idx="200">
                  <c:v>1.8140772393775899</c:v>
                </c:pt>
                <c:pt idx="201">
                  <c:v>-0.59415643749513702</c:v>
                </c:pt>
                <c:pt idx="202">
                  <c:v>15.5344050528404</c:v>
                </c:pt>
                <c:pt idx="203">
                  <c:v>2.5285028419242201</c:v>
                </c:pt>
                <c:pt idx="204">
                  <c:v>0.72447013487483303</c:v>
                </c:pt>
                <c:pt idx="205">
                  <c:v>0.14568607324101299</c:v>
                </c:pt>
                <c:pt idx="206">
                  <c:v>5.2501708635488198</c:v>
                </c:pt>
                <c:pt idx="207">
                  <c:v>1.20607322150117</c:v>
                </c:pt>
                <c:pt idx="208">
                  <c:v>0.13521193363524101</c:v>
                </c:pt>
                <c:pt idx="209">
                  <c:v>1.39235822000187</c:v>
                </c:pt>
                <c:pt idx="210">
                  <c:v>4.0419441072562003</c:v>
                </c:pt>
                <c:pt idx="211">
                  <c:v>6.69367927894743</c:v>
                </c:pt>
                <c:pt idx="212">
                  <c:v>-0.52261816707531406</c:v>
                </c:pt>
                <c:pt idx="213">
                  <c:v>0.33002716514133901</c:v>
                </c:pt>
                <c:pt idx="214">
                  <c:v>-0.325219777427739</c:v>
                </c:pt>
                <c:pt idx="215">
                  <c:v>-0.52555228582083802</c:v>
                </c:pt>
                <c:pt idx="216">
                  <c:v>0.96899345882559895</c:v>
                </c:pt>
                <c:pt idx="217">
                  <c:v>-0.57446928635954297</c:v>
                </c:pt>
                <c:pt idx="218">
                  <c:v>#N/A</c:v>
                </c:pt>
                <c:pt idx="219">
                  <c:v>4.5406422773791402</c:v>
                </c:pt>
                <c:pt idx="220">
                  <c:v>4.1582558907214802</c:v>
                </c:pt>
                <c:pt idx="221">
                  <c:v>4.1582558907214802</c:v>
                </c:pt>
                <c:pt idx="222">
                  <c:v>52.766330419214299</c:v>
                </c:pt>
                <c:pt idx="223">
                  <c:v>-0.500365709903282</c:v>
                </c:pt>
                <c:pt idx="224">
                  <c:v>3.7683678306209401</c:v>
                </c:pt>
                <c:pt idx="225">
                  <c:v>-2.3018756304560601</c:v>
                </c:pt>
                <c:pt idx="226">
                  <c:v>-0.98360095269701397</c:v>
                </c:pt>
                <c:pt idx="227">
                  <c:v>#N/A</c:v>
                </c:pt>
                <c:pt idx="228">
                  <c:v>-1.7336119495394899</c:v>
                </c:pt>
                <c:pt idx="229">
                  <c:v>3.5507596735674598</c:v>
                </c:pt>
                <c:pt idx="230">
                  <c:v>3.4723875288365251</c:v>
                </c:pt>
                <c:pt idx="231">
                  <c:v>3.5507596735674598</c:v>
                </c:pt>
                <c:pt idx="232">
                  <c:v>16.909570605097901</c:v>
                </c:pt>
                <c:pt idx="233">
                  <c:v>6.8939035916824203</c:v>
                </c:pt>
                <c:pt idx="234">
                  <c:v>-4.6784744983265097E-2</c:v>
                </c:pt>
                <c:pt idx="235">
                  <c:v>-1.1439086722817799</c:v>
                </c:pt>
                <c:pt idx="236">
                  <c:v>#N/A</c:v>
                </c:pt>
                <c:pt idx="237">
                  <c:v>5.7145594964970803</c:v>
                </c:pt>
                <c:pt idx="238">
                  <c:v>5.5881695295930101</c:v>
                </c:pt>
                <c:pt idx="239">
                  <c:v>-0.90042496329154398</c:v>
                </c:pt>
                <c:pt idx="240">
                  <c:v>0.64614861418126301</c:v>
                </c:pt>
                <c:pt idx="241">
                  <c:v>2.5839052698703999</c:v>
                </c:pt>
                <c:pt idx="242">
                  <c:v>-1.05399831971282</c:v>
                </c:pt>
                <c:pt idx="243">
                  <c:v>4.6612159809826297</c:v>
                </c:pt>
                <c:pt idx="244">
                  <c:v>4.4373712732149997</c:v>
                </c:pt>
                <c:pt idx="245">
                  <c:v>7.6708536484587997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5.4100041956086304</c:v>
                </c:pt>
                <c:pt idx="250">
                  <c:v>48.699864643442297</c:v>
                </c:pt>
                <c:pt idx="251">
                  <c:v>4.0699660836159799</c:v>
                </c:pt>
                <c:pt idx="252">
                  <c:v>0.36804684232536899</c:v>
                </c:pt>
                <c:pt idx="253">
                  <c:v>0.118627135552435</c:v>
                </c:pt>
                <c:pt idx="254">
                  <c:v>1.6126612176923649</c:v>
                </c:pt>
                <c:pt idx="255">
                  <c:v>8.6662698707933696</c:v>
                </c:pt>
                <c:pt idx="256">
                  <c:v>#N/A</c:v>
                </c:pt>
                <c:pt idx="257">
                  <c:v>2.4832687566044598</c:v>
                </c:pt>
                <c:pt idx="258">
                  <c:v>121.738085297504</c:v>
                </c:pt>
                <c:pt idx="259">
                  <c:v>0.63120090517571803</c:v>
                </c:pt>
                <c:pt idx="260">
                  <c:v>#N/A</c:v>
                </c:pt>
                <c:pt idx="261">
                  <c:v>1.4316114581047199</c:v>
                </c:pt>
                <c:pt idx="262">
                  <c:v>1.4343176337306349</c:v>
                </c:pt>
                <c:pt idx="263">
                  <c:v>#N/A</c:v>
                </c:pt>
                <c:pt idx="264">
                  <c:v>10.110592890961801</c:v>
                </c:pt>
                <c:pt idx="265">
                  <c:v>-2.4309684238340599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D0F-4A08-9657-F5C65AC8A956}"/>
            </c:ext>
          </c:extLst>
        </c:ser>
        <c:ser>
          <c:idx val="56"/>
          <c:order val="56"/>
          <c:tx>
            <c:strRef>
              <c:f>Inflation1960_2021!$BI$4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Inflation1960_2021!$BI$5:$BI$270</c:f>
              <c:numCache>
                <c:formatCode>General</c:formatCode>
                <c:ptCount val="266"/>
                <c:pt idx="0">
                  <c:v>4.3838919551391404</c:v>
                </c:pt>
                <c:pt idx="1">
                  <c:v>6.5713964217395899</c:v>
                </c:pt>
                <c:pt idx="2">
                  <c:v>1.4945636640986399</c:v>
                </c:pt>
                <c:pt idx="3">
                  <c:v>-0.36731720978462801</c:v>
                </c:pt>
                <c:pt idx="4">
                  <c:v>6.3976948026874902</c:v>
                </c:pt>
                <c:pt idx="5">
                  <c:v>#N/A</c:v>
                </c:pt>
                <c:pt idx="6">
                  <c:v>#N/A</c:v>
                </c:pt>
                <c:pt idx="7">
                  <c:v>30.6953129934938</c:v>
                </c:pt>
                <c:pt idx="8">
                  <c:v>-0.48943779623051298</c:v>
                </c:pt>
                <c:pt idx="9">
                  <c:v>2.0688403605347601</c:v>
                </c:pt>
                <c:pt idx="10">
                  <c:v>#N/A</c:v>
                </c:pt>
                <c:pt idx="11">
                  <c:v>-1.40360755900906</c:v>
                </c:pt>
                <c:pt idx="12">
                  <c:v>-0.93119598707961604</c:v>
                </c:pt>
                <c:pt idx="13">
                  <c:v>1.2769909449732799</c:v>
                </c:pt>
                <c:pt idx="14">
                  <c:v>0.89159175265533497</c:v>
                </c:pt>
                <c:pt idx="15">
                  <c:v>12.443374858437201</c:v>
                </c:pt>
                <c:pt idx="16">
                  <c:v>-0.346376929989402</c:v>
                </c:pt>
                <c:pt idx="17">
                  <c:v>2.78679347602047</c:v>
                </c:pt>
                <c:pt idx="18">
                  <c:v>5.5135257269298998</c:v>
                </c:pt>
                <c:pt idx="19">
                  <c:v>1.2819281306189401</c:v>
                </c:pt>
                <c:pt idx="20">
                  <c:v>11.8365807653497</c:v>
                </c:pt>
                <c:pt idx="21">
                  <c:v>1.9738526465317201</c:v>
                </c:pt>
                <c:pt idx="22">
                  <c:v>#N/A</c:v>
                </c:pt>
                <c:pt idx="23">
                  <c:v>-0.79405017390672505</c:v>
                </c:pt>
                <c:pt idx="24">
                  <c:v>#N/A</c:v>
                </c:pt>
                <c:pt idx="25">
                  <c:v>3.2198868939571801</c:v>
                </c:pt>
                <c:pt idx="26">
                  <c:v>3.6232143176413798</c:v>
                </c:pt>
                <c:pt idx="27">
                  <c:v>-1.5840999999999701</c:v>
                </c:pt>
                <c:pt idx="28">
                  <c:v>2.8149579136194398</c:v>
                </c:pt>
                <c:pt idx="29">
                  <c:v>8.7391435232939294</c:v>
                </c:pt>
                <c:pt idx="30">
                  <c:v>#N/A</c:v>
                </c:pt>
                <c:pt idx="31">
                  <c:v>-0.27869326575306202</c:v>
                </c:pt>
                <c:pt idx="32">
                  <c:v>-0.79864988645361101</c:v>
                </c:pt>
                <c:pt idx="33">
                  <c:v>0.441041448058759</c:v>
                </c:pt>
                <c:pt idx="34">
                  <c:v>5.5576896140096501</c:v>
                </c:pt>
                <c:pt idx="35">
                  <c:v>-1.4078163709170299</c:v>
                </c:pt>
                <c:pt idx="36">
                  <c:v>3.0191397513912901</c:v>
                </c:pt>
                <c:pt idx="37">
                  <c:v>0.86174025775947405</c:v>
                </c:pt>
                <c:pt idx="38">
                  <c:v>1.4287595470108001</c:v>
                </c:pt>
                <c:pt idx="39">
                  <c:v>0.48891214361930002</c:v>
                </c:pt>
                <c:pt idx="40">
                  <c:v>-0.62525835861811396</c:v>
                </c:pt>
                <c:pt idx="41">
                  <c:v>4.9454327610651401</c:v>
                </c:pt>
                <c:pt idx="42">
                  <c:v>-5.4999541670491099E-2</c:v>
                </c:pt>
                <c:pt idx="43">
                  <c:v>-0.79244052523602804</c:v>
                </c:pt>
                <c:pt idx="44">
                  <c:v>#N/A</c:v>
                </c:pt>
                <c:pt idx="45">
                  <c:v>3.7861935589311502</c:v>
                </c:pt>
                <c:pt idx="46">
                  <c:v>2.00000182191941</c:v>
                </c:pt>
                <c:pt idx="47">
                  <c:v>7.51429322788323</c:v>
                </c:pt>
                <c:pt idx="48">
                  <c:v>#N/A</c:v>
                </c:pt>
                <c:pt idx="49">
                  <c:v>2.8858510729000901</c:v>
                </c:pt>
                <c:pt idx="50">
                  <c:v>3.1905617972377498</c:v>
                </c:pt>
                <c:pt idx="51">
                  <c:v>-1.74788505908107E-2</c:v>
                </c:pt>
                <c:pt idx="52">
                  <c:v>0.72317845751325205</c:v>
                </c:pt>
                <c:pt idx="53">
                  <c:v>-1.12500000000001</c:v>
                </c:pt>
                <c:pt idx="54">
                  <c:v>#N/A</c:v>
                </c:pt>
                <c:pt idx="55">
                  <c:v>-4.7207984893461202E-2</c:v>
                </c:pt>
                <c:pt idx="56">
                  <c:v>-1.42916666666668</c:v>
                </c:pt>
                <c:pt idx="57">
                  <c:v>0.68350420938568301</c:v>
                </c:pt>
                <c:pt idx="58">
                  <c:v>0.249999999999997</c:v>
                </c:pt>
                <c:pt idx="59">
                  <c:v>2.7384120873876099</c:v>
                </c:pt>
                <c:pt idx="60">
                  <c:v>0.14181622573230299</c:v>
                </c:pt>
                <c:pt idx="61">
                  <c:v>1.61416607245221</c:v>
                </c:pt>
                <c:pt idx="62">
                  <c:v>3.2198868939571801</c:v>
                </c:pt>
                <c:pt idx="63">
                  <c:v>1.2769909449732799</c:v>
                </c:pt>
                <c:pt idx="64">
                  <c:v>1.757111589082895</c:v>
                </c:pt>
                <c:pt idx="65">
                  <c:v>1.757111589082895</c:v>
                </c:pt>
                <c:pt idx="66">
                  <c:v>1.72826463324535</c:v>
                </c:pt>
                <c:pt idx="67">
                  <c:v>13.8136062148289</c:v>
                </c:pt>
                <c:pt idx="68">
                  <c:v>0.60404908699668203</c:v>
                </c:pt>
                <c:pt idx="69">
                  <c:v>1.4119391547901401</c:v>
                </c:pt>
                <c:pt idx="70">
                  <c:v>#N/A</c:v>
                </c:pt>
                <c:pt idx="71">
                  <c:v>0.14868490762735601</c:v>
                </c:pt>
                <c:pt idx="72">
                  <c:v>7.8472745908568102</c:v>
                </c:pt>
                <c:pt idx="73">
                  <c:v>6.6281333723092803</c:v>
                </c:pt>
                <c:pt idx="74">
                  <c:v>0.183334861123848</c:v>
                </c:pt>
                <c:pt idx="75">
                  <c:v>0.3366755837791795</c:v>
                </c:pt>
                <c:pt idx="76">
                  <c:v>1.628620556784445</c:v>
                </c:pt>
                <c:pt idx="77">
                  <c:v>0.388838296895887</c:v>
                </c:pt>
                <c:pt idx="78">
                  <c:v>0.183334861123848</c:v>
                </c:pt>
                <c:pt idx="79">
                  <c:v>#N/A</c:v>
                </c:pt>
                <c:pt idx="80">
                  <c:v>3.86322538221274</c:v>
                </c:pt>
                <c:pt idx="81">
                  <c:v>0.35668450089169601</c:v>
                </c:pt>
                <c:pt idx="82">
                  <c:v>1.91731090233375</c:v>
                </c:pt>
                <c:pt idx="83">
                  <c:v>0.183334861123848</c:v>
                </c:pt>
                <c:pt idx="84">
                  <c:v>#N/A</c:v>
                </c:pt>
                <c:pt idx="85">
                  <c:v>2.1067071278405001</c:v>
                </c:pt>
                <c:pt idx="86">
                  <c:v>7.2287927205792197</c:v>
                </c:pt>
                <c:pt idx="87">
                  <c:v>2.1349271393912401</c:v>
                </c:pt>
                <c:pt idx="88">
                  <c:v>0.49174862477080999</c:v>
                </c:pt>
                <c:pt idx="89">
                  <c:v>17.4546347070868</c:v>
                </c:pt>
                <c:pt idx="90">
                  <c:v>#N/A</c:v>
                </c:pt>
                <c:pt idx="91">
                  <c:v>-0.82565397839100796</c:v>
                </c:pt>
                <c:pt idx="92">
                  <c:v>#N/A</c:v>
                </c:pt>
                <c:pt idx="93">
                  <c:v>1.6503899443157699</c:v>
                </c:pt>
                <c:pt idx="94">
                  <c:v>#N/A</c:v>
                </c:pt>
                <c:pt idx="95">
                  <c:v>4.4484419994282396</c:v>
                </c:pt>
                <c:pt idx="96">
                  <c:v>8.1721169632160304</c:v>
                </c:pt>
                <c:pt idx="97">
                  <c:v>1.5031205586109</c:v>
                </c:pt>
                <c:pt idx="98">
                  <c:v>0.83600806150629703</c:v>
                </c:pt>
                <c:pt idx="99">
                  <c:v>11.5029073942667</c:v>
                </c:pt>
                <c:pt idx="100">
                  <c:v>4.6646623581021398</c:v>
                </c:pt>
                <c:pt idx="101">
                  <c:v>0.44325896572860601</c:v>
                </c:pt>
                <c:pt idx="102">
                  <c:v>2.7246122329529201</c:v>
                </c:pt>
                <c:pt idx="103">
                  <c:v>2.40930743862222</c:v>
                </c:pt>
                <c:pt idx="104">
                  <c:v>0.39476930668640198</c:v>
                </c:pt>
                <c:pt idx="105">
                  <c:v>2.35102197485846</c:v>
                </c:pt>
                <c:pt idx="106">
                  <c:v>1.6969276199773999</c:v>
                </c:pt>
                <c:pt idx="107">
                  <c:v>2.8149579136194398</c:v>
                </c:pt>
                <c:pt idx="108">
                  <c:v>1.256065101037622</c:v>
                </c:pt>
                <c:pt idx="109">
                  <c:v>3.37153003512097</c:v>
                </c:pt>
                <c:pt idx="110">
                  <c:v>3.1048507743145199</c:v>
                </c:pt>
                <c:pt idx="111">
                  <c:v>4.9482163406214204</c:v>
                </c:pt>
                <c:pt idx="112">
                  <c:v>3.5258051568792999</c:v>
                </c:pt>
                <c:pt idx="113">
                  <c:v>7.24542548952983</c:v>
                </c:pt>
                <c:pt idx="114">
                  <c:v>0.55652139715551896</c:v>
                </c:pt>
                <c:pt idx="115">
                  <c:v>8.3063377356992606E-3</c:v>
                </c:pt>
                <c:pt idx="116">
                  <c:v>#N/A</c:v>
                </c:pt>
                <c:pt idx="117">
                  <c:v>-0.546034946236581</c:v>
                </c:pt>
                <c:pt idx="118">
                  <c:v>-9.4016656915727095E-2</c:v>
                </c:pt>
                <c:pt idx="119">
                  <c:v>2.35102197485846</c:v>
                </c:pt>
                <c:pt idx="120">
                  <c:v>-0.12725884448969099</c:v>
                </c:pt>
                <c:pt idx="121">
                  <c:v>-0.77843046305411701</c:v>
                </c:pt>
                <c:pt idx="122">
                  <c:v>14.5460237946149</c:v>
                </c:pt>
                <c:pt idx="123">
                  <c:v>6.2971575245627402</c:v>
                </c:pt>
                <c:pt idx="124">
                  <c:v>1.91731090233375</c:v>
                </c:pt>
                <c:pt idx="125">
                  <c:v>#N/A</c:v>
                </c:pt>
                <c:pt idx="126">
                  <c:v>0.97168573991218998</c:v>
                </c:pt>
                <c:pt idx="127">
                  <c:v>0.273169431045511</c:v>
                </c:pt>
                <c:pt idx="128">
                  <c:v>3.1983977665837102</c:v>
                </c:pt>
                <c:pt idx="129">
                  <c:v>0.388838296895887</c:v>
                </c:pt>
                <c:pt idx="130">
                  <c:v>1.59691227583204</c:v>
                </c:pt>
                <c:pt idx="131">
                  <c:v>0.97767513471901701</c:v>
                </c:pt>
                <c:pt idx="132">
                  <c:v>1.6893272887805599</c:v>
                </c:pt>
                <c:pt idx="133">
                  <c:v>2.7246122329529201</c:v>
                </c:pt>
                <c:pt idx="134">
                  <c:v>2.7731600402147247</c:v>
                </c:pt>
                <c:pt idx="135">
                  <c:v>0.140633334505292</c:v>
                </c:pt>
                <c:pt idx="136">
                  <c:v>5.4327109581878599</c:v>
                </c:pt>
                <c:pt idx="137">
                  <c:v>-0.78335962436154305</c:v>
                </c:pt>
                <c:pt idx="138">
                  <c:v>6.5965049069654302</c:v>
                </c:pt>
                <c:pt idx="139">
                  <c:v>8.8342486833649296</c:v>
                </c:pt>
                <c:pt idx="140">
                  <c:v>#N/A</c:v>
                </c:pt>
                <c:pt idx="141">
                  <c:v>#N/A</c:v>
                </c:pt>
                <c:pt idx="142">
                  <c:v>0.90552507546043903</c:v>
                </c:pt>
                <c:pt idx="143">
                  <c:v>2.8217078474765298</c:v>
                </c:pt>
                <c:pt idx="144">
                  <c:v>6.03575858154682</c:v>
                </c:pt>
                <c:pt idx="145">
                  <c:v>3.2052243455974647</c:v>
                </c:pt>
                <c:pt idx="146">
                  <c:v>0.29083333333330602</c:v>
                </c:pt>
                <c:pt idx="147">
                  <c:v>2.3689574970590299</c:v>
                </c:pt>
                <c:pt idx="148">
                  <c:v>6.03575858154682</c:v>
                </c:pt>
                <c:pt idx="149">
                  <c:v>21.711113213649899</c:v>
                </c:pt>
                <c:pt idx="150">
                  <c:v>2.0905665952574499</c:v>
                </c:pt>
                <c:pt idx="151">
                  <c:v>0.50250941361157697</c:v>
                </c:pt>
                <c:pt idx="152">
                  <c:v>-1.79964707083376</c:v>
                </c:pt>
                <c:pt idx="153">
                  <c:v>0.64270277152727595</c:v>
                </c:pt>
                <c:pt idx="154">
                  <c:v>#N/A</c:v>
                </c:pt>
                <c:pt idx="155">
                  <c:v>1.4860067695863799</c:v>
                </c:pt>
                <c:pt idx="156">
                  <c:v>0.97767513471901701</c:v>
                </c:pt>
                <c:pt idx="157">
                  <c:v>2.8217078474765298</c:v>
                </c:pt>
                <c:pt idx="158">
                  <c:v>-1.03746806405332</c:v>
                </c:pt>
                <c:pt idx="159">
                  <c:v>1.8520757519026851</c:v>
                </c:pt>
                <c:pt idx="160">
                  <c:v>2.1868616153291098</c:v>
                </c:pt>
                <c:pt idx="161">
                  <c:v>2.7384120873876099</c:v>
                </c:pt>
                <c:pt idx="162">
                  <c:v>2.4645885636546252</c:v>
                </c:pt>
                <c:pt idx="163">
                  <c:v>6.3593089803792999</c:v>
                </c:pt>
                <c:pt idx="164">
                  <c:v>#N/A</c:v>
                </c:pt>
                <c:pt idx="165">
                  <c:v>0.742300726059404</c:v>
                </c:pt>
                <c:pt idx="166">
                  <c:v>-0.27138502338525999</c:v>
                </c:pt>
                <c:pt idx="167">
                  <c:v>1.63531114327061</c:v>
                </c:pt>
                <c:pt idx="168">
                  <c:v>17.418041819759701</c:v>
                </c:pt>
                <c:pt idx="169">
                  <c:v>6.9288252581612397</c:v>
                </c:pt>
                <c:pt idx="170">
                  <c:v>6.7285823459334599</c:v>
                </c:pt>
                <c:pt idx="171">
                  <c:v>#N/A</c:v>
                </c:pt>
                <c:pt idx="172">
                  <c:v>8.7903433200462899</c:v>
                </c:pt>
                <c:pt idx="173">
                  <c:v>0.31666666666666299</c:v>
                </c:pt>
                <c:pt idx="174">
                  <c:v>0.578317435521153</c:v>
                </c:pt>
                <c:pt idx="175">
                  <c:v>0.64624028445450199</c:v>
                </c:pt>
                <c:pt idx="176">
                  <c:v>3.52317317628476</c:v>
                </c:pt>
                <c:pt idx="177">
                  <c:v>1.6538892238780301</c:v>
                </c:pt>
                <c:pt idx="178">
                  <c:v>15.6753405526234</c:v>
                </c:pt>
                <c:pt idx="179">
                  <c:v>1.345171376358085</c:v>
                </c:pt>
                <c:pt idx="180">
                  <c:v>-0.239290787684491</c:v>
                </c:pt>
                <c:pt idx="181">
                  <c:v>#N/A</c:v>
                </c:pt>
                <c:pt idx="182">
                  <c:v>3.5500000000000198</c:v>
                </c:pt>
                <c:pt idx="183">
                  <c:v>#N/A</c:v>
                </c:pt>
                <c:pt idx="184">
                  <c:v>0.44325896572860601</c:v>
                </c:pt>
                <c:pt idx="185">
                  <c:v>1.1092080580702901</c:v>
                </c:pt>
                <c:pt idx="186">
                  <c:v>1.5031205586109</c:v>
                </c:pt>
                <c:pt idx="187">
                  <c:v>1.0733938885333596</c:v>
                </c:pt>
                <c:pt idx="188">
                  <c:v>3.7651191635658399</c:v>
                </c:pt>
                <c:pt idx="189">
                  <c:v>-1.0423053341508399</c:v>
                </c:pt>
                <c:pt idx="190">
                  <c:v>0.73973402530002796</c:v>
                </c:pt>
                <c:pt idx="191">
                  <c:v>6.6737288135593298</c:v>
                </c:pt>
                <c:pt idx="192">
                  <c:v>4.0868228057724201</c:v>
                </c:pt>
                <c:pt idx="193">
                  <c:v>3.5571766355628101</c:v>
                </c:pt>
                <c:pt idx="194">
                  <c:v>1.25369880080986</c:v>
                </c:pt>
                <c:pt idx="195">
                  <c:v>-0.664767331434023</c:v>
                </c:pt>
                <c:pt idx="196">
                  <c:v>0.60739707464166104</c:v>
                </c:pt>
                <c:pt idx="197">
                  <c:v>0.60739707464166104</c:v>
                </c:pt>
                <c:pt idx="198">
                  <c:v>4.6646623581021398</c:v>
                </c:pt>
                <c:pt idx="199">
                  <c:v>#N/A</c:v>
                </c:pt>
                <c:pt idx="200">
                  <c:v>2.67659170098193</c:v>
                </c:pt>
                <c:pt idx="201">
                  <c:v>-1.5447966681390399</c:v>
                </c:pt>
                <c:pt idx="202">
                  <c:v>7.0424476295479801</c:v>
                </c:pt>
                <c:pt idx="203">
                  <c:v>7.1743430198201299</c:v>
                </c:pt>
                <c:pt idx="204">
                  <c:v>1.3047186930316801</c:v>
                </c:pt>
                <c:pt idx="205">
                  <c:v>0.57394801980197596</c:v>
                </c:pt>
                <c:pt idx="206">
                  <c:v>5.4327109581878599</c:v>
                </c:pt>
                <c:pt idx="207">
                  <c:v>2.0688403605347601</c:v>
                </c:pt>
                <c:pt idx="208">
                  <c:v>0.83728494255741803</c:v>
                </c:pt>
                <c:pt idx="209">
                  <c:v>1.12231397417765</c:v>
                </c:pt>
                <c:pt idx="210">
                  <c:v>-1.01548191697644</c:v>
                </c:pt>
                <c:pt idx="211">
                  <c:v>10.883285862247501</c:v>
                </c:pt>
                <c:pt idx="212">
                  <c:v>-0.53226873971628996</c:v>
                </c:pt>
                <c:pt idx="213">
                  <c:v>0.111682655737255</c:v>
                </c:pt>
                <c:pt idx="214">
                  <c:v>-0.52001019627832401</c:v>
                </c:pt>
                <c:pt idx="215">
                  <c:v>-5.4999541670491099E-2</c:v>
                </c:pt>
                <c:pt idx="216">
                  <c:v>1.2819281306189401</c:v>
                </c:pt>
                <c:pt idx="217">
                  <c:v>0.51248562626880101</c:v>
                </c:pt>
                <c:pt idx="218">
                  <c:v>#N/A</c:v>
                </c:pt>
                <c:pt idx="219">
                  <c:v>6.5713964217395899</c:v>
                </c:pt>
                <c:pt idx="220">
                  <c:v>4.1713902105349305</c:v>
                </c:pt>
                <c:pt idx="221">
                  <c:v>4.1713902105349305</c:v>
                </c:pt>
                <c:pt idx="222">
                  <c:v>379.999585624026</c:v>
                </c:pt>
                <c:pt idx="223">
                  <c:v>-0.20259800042642501</c:v>
                </c:pt>
                <c:pt idx="224">
                  <c:v>3.9588884659307202</c:v>
                </c:pt>
                <c:pt idx="225">
                  <c:v>-0.68703712329405897</c:v>
                </c:pt>
                <c:pt idx="226">
                  <c:v>-3.0782176567692598</c:v>
                </c:pt>
                <c:pt idx="227">
                  <c:v>#N/A</c:v>
                </c:pt>
                <c:pt idx="228">
                  <c:v>-0.14964164763330101</c:v>
                </c:pt>
                <c:pt idx="229">
                  <c:v>5.4327109581878599</c:v>
                </c:pt>
                <c:pt idx="230">
                  <c:v>5.4392348709639</c:v>
                </c:pt>
                <c:pt idx="231">
                  <c:v>5.4327109581878599</c:v>
                </c:pt>
                <c:pt idx="232">
                  <c:v>17.750253831195899</c:v>
                </c:pt>
                <c:pt idx="233">
                  <c:v>55.412387976319401</c:v>
                </c:pt>
                <c:pt idx="234">
                  <c:v>0.98426924457797804</c:v>
                </c:pt>
                <c:pt idx="235">
                  <c:v>-0.434618664285843</c:v>
                </c:pt>
                <c:pt idx="236">
                  <c:v>#N/A</c:v>
                </c:pt>
                <c:pt idx="237">
                  <c:v>6.0045808232215396</c:v>
                </c:pt>
                <c:pt idx="238">
                  <c:v>5.1747662930149403</c:v>
                </c:pt>
                <c:pt idx="239">
                  <c:v>0.188149704448173</c:v>
                </c:pt>
                <c:pt idx="240">
                  <c:v>-1.46984287886469</c:v>
                </c:pt>
                <c:pt idx="241">
                  <c:v>1.2852466082451199</c:v>
                </c:pt>
                <c:pt idx="242">
                  <c:v>2.57815515245079</c:v>
                </c:pt>
                <c:pt idx="243">
                  <c:v>3.0706674246402401</c:v>
                </c:pt>
                <c:pt idx="244">
                  <c:v>3.6293993738438299</c:v>
                </c:pt>
                <c:pt idx="245">
                  <c:v>7.7751341532833402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5.4457587837399402</c:v>
                </c:pt>
                <c:pt idx="250">
                  <c:v>13.9127101997796</c:v>
                </c:pt>
                <c:pt idx="251">
                  <c:v>1.6174880890419201</c:v>
                </c:pt>
                <c:pt idx="252">
                  <c:v>1.00841736811403</c:v>
                </c:pt>
                <c:pt idx="253">
                  <c:v>1.26158320570537</c:v>
                </c:pt>
                <c:pt idx="254">
                  <c:v>1.8641332275823799</c:v>
                </c:pt>
                <c:pt idx="255">
                  <c:v>9.6394134763507306</c:v>
                </c:pt>
                <c:pt idx="256">
                  <c:v>#N/A</c:v>
                </c:pt>
                <c:pt idx="257">
                  <c:v>0.84206908403503899</c:v>
                </c:pt>
                <c:pt idx="258">
                  <c:v>254.948534781815</c:v>
                </c:pt>
                <c:pt idx="259">
                  <c:v>2.66824816969083</c:v>
                </c:pt>
                <c:pt idx="260">
                  <c:v>#N/A</c:v>
                </c:pt>
                <c:pt idx="261">
                  <c:v>-0.21910660490730499</c:v>
                </c:pt>
                <c:pt idx="262">
                  <c:v>1.5500164172214701</c:v>
                </c:pt>
                <c:pt idx="263">
                  <c:v>#N/A</c:v>
                </c:pt>
                <c:pt idx="264">
                  <c:v>17.8697300795268</c:v>
                </c:pt>
                <c:pt idx="265">
                  <c:v>-1.5436696005416399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D0F-4A08-9657-F5C65AC8A956}"/>
            </c:ext>
          </c:extLst>
        </c:ser>
        <c:ser>
          <c:idx val="57"/>
          <c:order val="57"/>
          <c:tx>
            <c:strRef>
              <c:f>Inflation1960_2021!$BJ$4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Inflation1960_2021!$BJ$5:$BJ$270</c:f>
              <c:numCache>
                <c:formatCode>General</c:formatCode>
                <c:ptCount val="266"/>
                <c:pt idx="0">
                  <c:v>4.9759515055383003</c:v>
                </c:pt>
                <c:pt idx="1">
                  <c:v>6.3993434156938296</c:v>
                </c:pt>
                <c:pt idx="2">
                  <c:v>1.7646349515956401</c:v>
                </c:pt>
                <c:pt idx="3">
                  <c:v>2.0605984592022</c:v>
                </c:pt>
                <c:pt idx="4">
                  <c:v>5.5911159096167298</c:v>
                </c:pt>
                <c:pt idx="5">
                  <c:v>#N/A</c:v>
                </c:pt>
                <c:pt idx="6">
                  <c:v>#N/A</c:v>
                </c:pt>
                <c:pt idx="7">
                  <c:v>29.8435866918797</c:v>
                </c:pt>
                <c:pt idx="8">
                  <c:v>2.4324878904136602</c:v>
                </c:pt>
                <c:pt idx="9">
                  <c:v>1.9668255781883901</c:v>
                </c:pt>
                <c:pt idx="10">
                  <c:v>#N/A</c:v>
                </c:pt>
                <c:pt idx="11">
                  <c:v>0.96955326881623105</c:v>
                </c:pt>
                <c:pt idx="12">
                  <c:v>-1.0282817876200201</c:v>
                </c:pt>
                <c:pt idx="13">
                  <c:v>1.94864740944522</c:v>
                </c:pt>
                <c:pt idx="14">
                  <c:v>2.0812691138558699</c:v>
                </c:pt>
                <c:pt idx="15">
                  <c:v>12.935918418733401</c:v>
                </c:pt>
                <c:pt idx="16">
                  <c:v>1.5182070073615299</c:v>
                </c:pt>
                <c:pt idx="17">
                  <c:v>1.38671830576397</c:v>
                </c:pt>
                <c:pt idx="18">
                  <c:v>5.7020701571724501</c:v>
                </c:pt>
                <c:pt idx="19">
                  <c:v>4.6601846395599704</c:v>
                </c:pt>
                <c:pt idx="20">
                  <c:v>6.0318372517779002</c:v>
                </c:pt>
                <c:pt idx="21">
                  <c:v>2.12597086002609</c:v>
                </c:pt>
                <c:pt idx="22">
                  <c:v>#N/A</c:v>
                </c:pt>
                <c:pt idx="23">
                  <c:v>1.7694124739197501</c:v>
                </c:pt>
                <c:pt idx="24">
                  <c:v>#N/A</c:v>
                </c:pt>
                <c:pt idx="25">
                  <c:v>4.9550836698512999</c:v>
                </c:pt>
                <c:pt idx="26">
                  <c:v>2.8227580554717</c:v>
                </c:pt>
                <c:pt idx="27">
                  <c:v>0.81013332195304699</c:v>
                </c:pt>
                <c:pt idx="28">
                  <c:v>3.3082807676821901</c:v>
                </c:pt>
                <c:pt idx="29">
                  <c:v>3.44637335032672</c:v>
                </c:pt>
                <c:pt idx="30">
                  <c:v>#N/A</c:v>
                </c:pt>
                <c:pt idx="31">
                  <c:v>-1.26050564628963</c:v>
                </c:pt>
                <c:pt idx="32">
                  <c:v>2.0615961944313699</c:v>
                </c:pt>
                <c:pt idx="33">
                  <c:v>1.4829989716132701</c:v>
                </c:pt>
                <c:pt idx="34">
                  <c:v>16.0525353030392</c:v>
                </c:pt>
                <c:pt idx="35">
                  <c:v>0.78441525110135302</c:v>
                </c:pt>
                <c:pt idx="36">
                  <c:v>2.9126355737148</c:v>
                </c:pt>
                <c:pt idx="37">
                  <c:v>0.64267352185088999</c:v>
                </c:pt>
                <c:pt idx="38">
                  <c:v>1.5968841285297</c:v>
                </c:pt>
                <c:pt idx="39">
                  <c:v>1.8925202784955601</c:v>
                </c:pt>
                <c:pt idx="40">
                  <c:v>#N/A</c:v>
                </c:pt>
                <c:pt idx="41">
                  <c:v>4.1807233187127197</c:v>
                </c:pt>
                <c:pt idx="42">
                  <c:v>2.0759355367386201</c:v>
                </c:pt>
                <c:pt idx="43">
                  <c:v>-1.53709962980847</c:v>
                </c:pt>
                <c:pt idx="44">
                  <c:v>#N/A</c:v>
                </c:pt>
                <c:pt idx="45">
                  <c:v>2.1827184686852301</c:v>
                </c:pt>
                <c:pt idx="46">
                  <c:v>1.59313600071434</c:v>
                </c:pt>
                <c:pt idx="47">
                  <c:v>4.3121410323773004</c:v>
                </c:pt>
                <c:pt idx="48">
                  <c:v>#N/A</c:v>
                </c:pt>
                <c:pt idx="49">
                  <c:v>#N/A</c:v>
                </c:pt>
                <c:pt idx="50">
                  <c:v>0.450063823285551</c:v>
                </c:pt>
                <c:pt idx="51">
                  <c:v>1.6259069299172899</c:v>
                </c:pt>
                <c:pt idx="52">
                  <c:v>0.68588106530464399</c:v>
                </c:pt>
                <c:pt idx="53">
                  <c:v>1.12937210282344</c:v>
                </c:pt>
                <c:pt idx="54">
                  <c:v>#N/A</c:v>
                </c:pt>
                <c:pt idx="55">
                  <c:v>1.58558801700291</c:v>
                </c:pt>
                <c:pt idx="56">
                  <c:v>0.5317664961745</c:v>
                </c:pt>
                <c:pt idx="57">
                  <c:v>2.4505339846013801</c:v>
                </c:pt>
                <c:pt idx="58">
                  <c:v>1.1471321695760599</c:v>
                </c:pt>
                <c:pt idx="59">
                  <c:v>0.56811211708467901</c:v>
                </c:pt>
                <c:pt idx="60">
                  <c:v>0.29625288927955701</c:v>
                </c:pt>
                <c:pt idx="61">
                  <c:v>3.2795569467854602</c:v>
                </c:pt>
                <c:pt idx="62">
                  <c:v>3.32817337461301</c:v>
                </c:pt>
                <c:pt idx="63">
                  <c:v>1.800342224686275</c:v>
                </c:pt>
                <c:pt idx="64">
                  <c:v>2.8829116498120948</c:v>
                </c:pt>
                <c:pt idx="65">
                  <c:v>2.8829116498120948</c:v>
                </c:pt>
                <c:pt idx="66">
                  <c:v>0.41733558866680298</c:v>
                </c:pt>
                <c:pt idx="67">
                  <c:v>29.506608394003901</c:v>
                </c:pt>
                <c:pt idx="68">
                  <c:v>1.0123540331557299</c:v>
                </c:pt>
                <c:pt idx="69">
                  <c:v>0.74559921849751598</c:v>
                </c:pt>
                <c:pt idx="70">
                  <c:v>#N/A</c:v>
                </c:pt>
                <c:pt idx="71">
                  <c:v>3.4172354948805701</c:v>
                </c:pt>
                <c:pt idx="72">
                  <c:v>6.2213752893311396</c:v>
                </c:pt>
                <c:pt idx="73">
                  <c:v>10.687115028423801</c:v>
                </c:pt>
                <c:pt idx="74">
                  <c:v>1.3814587140721</c:v>
                </c:pt>
                <c:pt idx="75">
                  <c:v>1.87510059552548</c:v>
                </c:pt>
                <c:pt idx="76">
                  <c:v>3.1753098637993999</c:v>
                </c:pt>
                <c:pt idx="77">
                  <c:v>2.7556492382162752</c:v>
                </c:pt>
                <c:pt idx="78">
                  <c:v>1.4291074331929701</c:v>
                </c:pt>
                <c:pt idx="79">
                  <c:v>#N/A</c:v>
                </c:pt>
                <c:pt idx="80">
                  <c:v>3.34757834757835</c:v>
                </c:pt>
                <c:pt idx="81">
                  <c:v>0.75401504708441303</c:v>
                </c:pt>
                <c:pt idx="82">
                  <c:v>1.7598574292715301</c:v>
                </c:pt>
                <c:pt idx="83">
                  <c:v>1.03228275064674</c:v>
                </c:pt>
                <c:pt idx="84">
                  <c:v>#N/A</c:v>
                </c:pt>
                <c:pt idx="85">
                  <c:v>2.6519258314389802</c:v>
                </c:pt>
                <c:pt idx="86">
                  <c:v>8.0341897454591003</c:v>
                </c:pt>
                <c:pt idx="87">
                  <c:v>6.0353172527211703</c:v>
                </c:pt>
                <c:pt idx="88">
                  <c:v>1.50949655801608</c:v>
                </c:pt>
                <c:pt idx="89">
                  <c:v>12.371921550704799</c:v>
                </c:pt>
                <c:pt idx="90">
                  <c:v>#N/A</c:v>
                </c:pt>
                <c:pt idx="91">
                  <c:v>1.1212545203142701</c:v>
                </c:pt>
                <c:pt idx="92">
                  <c:v>#N/A</c:v>
                </c:pt>
                <c:pt idx="93">
                  <c:v>0.90845825587421103</c:v>
                </c:pt>
                <c:pt idx="94">
                  <c:v>#N/A</c:v>
                </c:pt>
                <c:pt idx="95">
                  <c:v>4.4245365518254296</c:v>
                </c:pt>
                <c:pt idx="96">
                  <c:v>8.91452597036354</c:v>
                </c:pt>
                <c:pt idx="97">
                  <c:v>1.69111461822295</c:v>
                </c:pt>
                <c:pt idx="98">
                  <c:v>1.9046561551558201</c:v>
                </c:pt>
                <c:pt idx="99">
                  <c:v>10.680088724258299</c:v>
                </c:pt>
                <c:pt idx="100">
                  <c:v>4.9759515055383003</c:v>
                </c:pt>
                <c:pt idx="101">
                  <c:v>1.5518975121822201</c:v>
                </c:pt>
                <c:pt idx="102">
                  <c:v>3.9343608444203499</c:v>
                </c:pt>
                <c:pt idx="103">
                  <c:v>1.49387243939527</c:v>
                </c:pt>
                <c:pt idx="104">
                  <c:v>2.3482428115015899</c:v>
                </c:pt>
                <c:pt idx="105">
                  <c:v>3.326033925186985</c:v>
                </c:pt>
                <c:pt idx="106">
                  <c:v>1.76041559180606</c:v>
                </c:pt>
                <c:pt idx="107">
                  <c:v>3.33787586109568</c:v>
                </c:pt>
                <c:pt idx="108">
                  <c:v>0.90121028596214248</c:v>
                </c:pt>
                <c:pt idx="109">
                  <c:v>4.0575420815665346</c:v>
                </c:pt>
                <c:pt idx="110">
                  <c:v>3.4873372272722198</c:v>
                </c:pt>
                <c:pt idx="111">
                  <c:v>3.32817337461301</c:v>
                </c:pt>
                <c:pt idx="112">
                  <c:v>3.8087980695316301</c:v>
                </c:pt>
                <c:pt idx="113">
                  <c:v>8.0449243766028093</c:v>
                </c:pt>
                <c:pt idx="114">
                  <c:v>0.18405889884764001</c:v>
                </c:pt>
                <c:pt idx="115">
                  <c:v>0.34053156146179298</c:v>
                </c:pt>
                <c:pt idx="116">
                  <c:v>#N/A</c:v>
                </c:pt>
                <c:pt idx="117">
                  <c:v>0.244953121040659</c:v>
                </c:pt>
                <c:pt idx="118">
                  <c:v>1.2265331664580801</c:v>
                </c:pt>
                <c:pt idx="119">
                  <c:v>4.3783986499156002</c:v>
                </c:pt>
                <c:pt idx="120">
                  <c:v>0.48419979612638703</c:v>
                </c:pt>
                <c:pt idx="121">
                  <c:v>3.3238944757609601</c:v>
                </c:pt>
                <c:pt idx="122">
                  <c:v>7.4400043732575396</c:v>
                </c:pt>
                <c:pt idx="123">
                  <c:v>8.0057227913467006</c:v>
                </c:pt>
                <c:pt idx="124">
                  <c:v>0.35552088854685299</c:v>
                </c:pt>
                <c:pt idx="125">
                  <c:v>#N/A</c:v>
                </c:pt>
                <c:pt idx="126">
                  <c:v>1.9443323078636501</c:v>
                </c:pt>
                <c:pt idx="127">
                  <c:v>1.48823430592309</c:v>
                </c:pt>
                <c:pt idx="128">
                  <c:v>2.1718329851000799</c:v>
                </c:pt>
                <c:pt idx="129">
                  <c:v>3.1753098637993999</c:v>
                </c:pt>
                <c:pt idx="130">
                  <c:v>0.82547860756812996</c:v>
                </c:pt>
                <c:pt idx="131">
                  <c:v>2.1772757268926552</c:v>
                </c:pt>
                <c:pt idx="132">
                  <c:v>2.312249000022045</c:v>
                </c:pt>
                <c:pt idx="133">
                  <c:v>3.2795569467854602</c:v>
                </c:pt>
                <c:pt idx="134">
                  <c:v>2.8227580554717</c:v>
                </c:pt>
                <c:pt idx="135">
                  <c:v>2.9303631237466399</c:v>
                </c:pt>
                <c:pt idx="136">
                  <c:v>4.9655175876947997</c:v>
                </c:pt>
                <c:pt idx="137">
                  <c:v>4.3213521830319799</c:v>
                </c:pt>
                <c:pt idx="138">
                  <c:v>4.4476993737629904</c:v>
                </c:pt>
                <c:pt idx="139">
                  <c:v>12.4196323907137</c:v>
                </c:pt>
                <c:pt idx="140">
                  <c:v>#N/A</c:v>
                </c:pt>
                <c:pt idx="141">
                  <c:v>#N/A</c:v>
                </c:pt>
                <c:pt idx="142">
                  <c:v>3.7228886230369298</c:v>
                </c:pt>
                <c:pt idx="143">
                  <c:v>3.6024774134893902</c:v>
                </c:pt>
                <c:pt idx="144">
                  <c:v>8.1568632340336791</c:v>
                </c:pt>
                <c:pt idx="145">
                  <c:v>3.6270961069660901</c:v>
                </c:pt>
                <c:pt idx="146">
                  <c:v>1.73079959118897</c:v>
                </c:pt>
                <c:pt idx="147">
                  <c:v>1.22812404052807</c:v>
                </c:pt>
                <c:pt idx="148">
                  <c:v>8.6090507542295107</c:v>
                </c:pt>
                <c:pt idx="149">
                  <c:v>11.543393918876999</c:v>
                </c:pt>
                <c:pt idx="150">
                  <c:v>3.8712011577424001</c:v>
                </c:pt>
                <c:pt idx="151">
                  <c:v>2.8174733823450699</c:v>
                </c:pt>
                <c:pt idx="152">
                  <c:v>1.7598574292715301</c:v>
                </c:pt>
                <c:pt idx="153">
                  <c:v>1.3643544815071</c:v>
                </c:pt>
                <c:pt idx="154">
                  <c:v>#N/A</c:v>
                </c:pt>
                <c:pt idx="155">
                  <c:v>2.27503457252097</c:v>
                </c:pt>
                <c:pt idx="156">
                  <c:v>3.6669970267591698</c:v>
                </c:pt>
                <c:pt idx="157">
                  <c:v>6.0414572401899198</c:v>
                </c:pt>
                <c:pt idx="158">
                  <c:v>0.68902797892510703</c:v>
                </c:pt>
                <c:pt idx="159">
                  <c:v>1.4919394545678699</c:v>
                </c:pt>
                <c:pt idx="160">
                  <c:v>3.8226233293964702</c:v>
                </c:pt>
                <c:pt idx="161">
                  <c:v>4.3213521830319799</c:v>
                </c:pt>
                <c:pt idx="162">
                  <c:v>3.3238944757609601</c:v>
                </c:pt>
                <c:pt idx="163">
                  <c:v>6.5702299745560104</c:v>
                </c:pt>
                <c:pt idx="164">
                  <c:v>#N/A</c:v>
                </c:pt>
                <c:pt idx="165">
                  <c:v>4.3107625408577999</c:v>
                </c:pt>
                <c:pt idx="166">
                  <c:v>2.3802359905313599</c:v>
                </c:pt>
                <c:pt idx="167">
                  <c:v>0.75466324932363305</c:v>
                </c:pt>
                <c:pt idx="168">
                  <c:v>15.1132073899385</c:v>
                </c:pt>
                <c:pt idx="169">
                  <c:v>4.5725365531750501</c:v>
                </c:pt>
                <c:pt idx="170">
                  <c:v>6.1457998111116199</c:v>
                </c:pt>
                <c:pt idx="171">
                  <c:v>#N/A</c:v>
                </c:pt>
                <c:pt idx="172">
                  <c:v>3.6270961069660901</c:v>
                </c:pt>
                <c:pt idx="173">
                  <c:v>1.3814587140721</c:v>
                </c:pt>
                <c:pt idx="174">
                  <c:v>#N/A</c:v>
                </c:pt>
                <c:pt idx="175">
                  <c:v>1.85078767452532</c:v>
                </c:pt>
                <c:pt idx="176">
                  <c:v>3.8506716628472502</c:v>
                </c:pt>
                <c:pt idx="177">
                  <c:v>2.7963731887128001</c:v>
                </c:pt>
                <c:pt idx="178">
                  <c:v>16.523539980216899</c:v>
                </c:pt>
                <c:pt idx="179">
                  <c:v>1.863497066094665</c:v>
                </c:pt>
                <c:pt idx="180">
                  <c:v>1.3516188967744001</c:v>
                </c:pt>
                <c:pt idx="181">
                  <c:v>#N/A</c:v>
                </c:pt>
                <c:pt idx="182">
                  <c:v>1.87510059552548</c:v>
                </c:pt>
                <c:pt idx="183">
                  <c:v>#N/A</c:v>
                </c:pt>
                <c:pt idx="184">
                  <c:v>1.82264336059064</c:v>
                </c:pt>
                <c:pt idx="185">
                  <c:v>1.59716060337177</c:v>
                </c:pt>
                <c:pt idx="186">
                  <c:v>2.3802359905313599</c:v>
                </c:pt>
                <c:pt idx="187">
                  <c:v>1.58394248575823</c:v>
                </c:pt>
                <c:pt idx="188">
                  <c:v>4.0853736803260396</c:v>
                </c:pt>
                <c:pt idx="189">
                  <c:v>1.41798819666923</c:v>
                </c:pt>
                <c:pt idx="190">
                  <c:v>0.875585918759888</c:v>
                </c:pt>
                <c:pt idx="191">
                  <c:v>5.4220456802383303</c:v>
                </c:pt>
                <c:pt idx="192">
                  <c:v>3.6024774134893902</c:v>
                </c:pt>
                <c:pt idx="193">
                  <c:v>2.99490045809446</c:v>
                </c:pt>
                <c:pt idx="194">
                  <c:v>2.8531877259093901</c:v>
                </c:pt>
                <c:pt idx="195">
                  <c:v>2.0759355367386201</c:v>
                </c:pt>
                <c:pt idx="196">
                  <c:v>1.36861411643481</c:v>
                </c:pt>
                <c:pt idx="197">
                  <c:v>1.73079959118897</c:v>
                </c:pt>
                <c:pt idx="198">
                  <c:v>4.9759515055383003</c:v>
                </c:pt>
                <c:pt idx="199">
                  <c:v>#N/A</c:v>
                </c:pt>
                <c:pt idx="200">
                  <c:v>0.39487891408299602</c:v>
                </c:pt>
                <c:pt idx="201">
                  <c:v>1.3390212110439601</c:v>
                </c:pt>
                <c:pt idx="202">
                  <c:v>3.6833294441223101</c:v>
                </c:pt>
                <c:pt idx="203">
                  <c:v>8.2795367226082597</c:v>
                </c:pt>
                <c:pt idx="204">
                  <c:v>1.7498967748472301</c:v>
                </c:pt>
                <c:pt idx="205">
                  <c:v>1.04597683468952</c:v>
                </c:pt>
                <c:pt idx="206">
                  <c:v>5.6950887857942796</c:v>
                </c:pt>
                <c:pt idx="207">
                  <c:v>-0.83819457967505695</c:v>
                </c:pt>
                <c:pt idx="208">
                  <c:v>1.3181531484778199</c:v>
                </c:pt>
                <c:pt idx="209">
                  <c:v>3.13106248590119</c:v>
                </c:pt>
                <c:pt idx="210">
                  <c:v>2.8567957556845101</c:v>
                </c:pt>
                <c:pt idx="211">
                  <c:v>18.219809195771401</c:v>
                </c:pt>
                <c:pt idx="212">
                  <c:v>0.57626031016637103</c:v>
                </c:pt>
                <c:pt idx="213">
                  <c:v>2.1920101096304299</c:v>
                </c:pt>
                <c:pt idx="214">
                  <c:v>1.31194588223234</c:v>
                </c:pt>
                <c:pt idx="215">
                  <c:v>1.4291074331929701</c:v>
                </c:pt>
                <c:pt idx="216">
                  <c:v>1.8803844018353</c:v>
                </c:pt>
                <c:pt idx="217">
                  <c:v>0.48868676026098401</c:v>
                </c:pt>
                <c:pt idx="218">
                  <c:v>#N/A</c:v>
                </c:pt>
                <c:pt idx="219">
                  <c:v>5.1842466476613103</c:v>
                </c:pt>
                <c:pt idx="220">
                  <c:v>4.5202286750886698</c:v>
                </c:pt>
                <c:pt idx="221">
                  <c:v>4.5202286750886698</c:v>
                </c:pt>
                <c:pt idx="222">
                  <c:v>187.85163027944199</c:v>
                </c:pt>
                <c:pt idx="223">
                  <c:v>1.9560763336396401</c:v>
                </c:pt>
                <c:pt idx="224">
                  <c:v>7.7041376785060303</c:v>
                </c:pt>
                <c:pt idx="225">
                  <c:v>0.69491671161350499</c:v>
                </c:pt>
                <c:pt idx="226">
                  <c:v>0.104262078958419</c:v>
                </c:pt>
                <c:pt idx="227">
                  <c:v>#N/A</c:v>
                </c:pt>
                <c:pt idx="228">
                  <c:v>2.15333648840511</c:v>
                </c:pt>
                <c:pt idx="229">
                  <c:v>5.2514813499752702</c:v>
                </c:pt>
                <c:pt idx="230">
                  <c:v>5.3187160522892301</c:v>
                </c:pt>
                <c:pt idx="231">
                  <c:v>5.2514813499752702</c:v>
                </c:pt>
                <c:pt idx="232">
                  <c:v>32.351626096843702</c:v>
                </c:pt>
                <c:pt idx="233">
                  <c:v>21.996943017330398</c:v>
                </c:pt>
                <c:pt idx="234">
                  <c:v>1.7944990466559601</c:v>
                </c:pt>
                <c:pt idx="235">
                  <c:v>0.53378783982588596</c:v>
                </c:pt>
                <c:pt idx="236">
                  <c:v>#N/A</c:v>
                </c:pt>
                <c:pt idx="237">
                  <c:v>#N/A</c:v>
                </c:pt>
                <c:pt idx="238">
                  <c:v>5.3187160522892301</c:v>
                </c:pt>
                <c:pt idx="239">
                  <c:v>0.66563189313506999</c:v>
                </c:pt>
                <c:pt idx="240">
                  <c:v>0.52297668038411604</c:v>
                </c:pt>
                <c:pt idx="241">
                  <c:v>-0.98028949551740296</c:v>
                </c:pt>
                <c:pt idx="242">
                  <c:v>7.5170628355111999</c:v>
                </c:pt>
                <c:pt idx="243">
                  <c:v>1.8803844018353</c:v>
                </c:pt>
                <c:pt idx="244">
                  <c:v>5.3088483956584103</c:v>
                </c:pt>
                <c:pt idx="245">
                  <c:v>11.144311084076399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5.6409319224517702</c:v>
                </c:pt>
                <c:pt idx="250">
                  <c:v>14.438322748874899</c:v>
                </c:pt>
                <c:pt idx="251">
                  <c:v>1.9668255781883901</c:v>
                </c:pt>
                <c:pt idx="252">
                  <c:v>2.5577557755775402</c:v>
                </c:pt>
                <c:pt idx="253">
                  <c:v>2.1301100036596301</c:v>
                </c:pt>
                <c:pt idx="254">
                  <c:v>3.2053097163433248</c:v>
                </c:pt>
                <c:pt idx="255">
                  <c:v>6.21809382561863</c:v>
                </c:pt>
                <c:pt idx="256">
                  <c:v>#N/A</c:v>
                </c:pt>
                <c:pt idx="257">
                  <c:v>3.0845262440354602</c:v>
                </c:pt>
                <c:pt idx="258">
                  <c:v>#N/A</c:v>
                </c:pt>
                <c:pt idx="259">
                  <c:v>3.5202568881161902</c:v>
                </c:pt>
                <c:pt idx="260">
                  <c:v>#N/A</c:v>
                </c:pt>
                <c:pt idx="261">
                  <c:v>0.212570934228834</c:v>
                </c:pt>
                <c:pt idx="262">
                  <c:v>2.1920101096304299</c:v>
                </c:pt>
                <c:pt idx="263">
                  <c:v>#N/A</c:v>
                </c:pt>
                <c:pt idx="264">
                  <c:v>6.5773115420565196</c:v>
                </c:pt>
                <c:pt idx="265">
                  <c:v>0.89396231605007404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D0F-4A08-9657-F5C65AC8A956}"/>
            </c:ext>
          </c:extLst>
        </c:ser>
        <c:ser>
          <c:idx val="58"/>
          <c:order val="58"/>
          <c:tx>
            <c:strRef>
              <c:f>Inflation1960_2021!$BK$4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Inflation1960_2021!$BK$5:$BK$270</c:f>
              <c:numCache>
                <c:formatCode>General</c:formatCode>
                <c:ptCount val="266"/>
                <c:pt idx="0">
                  <c:v>0.62614914916881104</c:v>
                </c:pt>
                <c:pt idx="1">
                  <c:v>4.7208113887729954</c:v>
                </c:pt>
                <c:pt idx="2">
                  <c:v>1.7840499483204351</c:v>
                </c:pt>
                <c:pt idx="3">
                  <c:v>2.0280596307113599</c:v>
                </c:pt>
                <c:pt idx="4">
                  <c:v>4.2699902046707798</c:v>
                </c:pt>
                <c:pt idx="5">
                  <c:v>#N/A</c:v>
                </c:pt>
                <c:pt idx="6">
                  <c:v>#N/A</c:v>
                </c:pt>
                <c:pt idx="7">
                  <c:v>19.6286077209765</c:v>
                </c:pt>
                <c:pt idx="8">
                  <c:v>1.20715793367003</c:v>
                </c:pt>
                <c:pt idx="9">
                  <c:v>2.4581415800753299</c:v>
                </c:pt>
                <c:pt idx="10">
                  <c:v>#N/A</c:v>
                </c:pt>
                <c:pt idx="11">
                  <c:v>2.5202338200163101</c:v>
                </c:pt>
                <c:pt idx="12">
                  <c:v>3.6260414135295602</c:v>
                </c:pt>
                <c:pt idx="13">
                  <c:v>1.91140094445692</c:v>
                </c:pt>
                <c:pt idx="14">
                  <c:v>1.9983798142954601</c:v>
                </c:pt>
                <c:pt idx="15">
                  <c:v>2.2685469037400501</c:v>
                </c:pt>
                <c:pt idx="16">
                  <c:v>2.2658634667872599</c:v>
                </c:pt>
                <c:pt idx="17">
                  <c:v>2.0876693804698299</c:v>
                </c:pt>
                <c:pt idx="18">
                  <c:v>5.5436213948647</c:v>
                </c:pt>
                <c:pt idx="19">
                  <c:v>3.6738141040679801</c:v>
                </c:pt>
                <c:pt idx="20">
                  <c:v>4.8723022055068901</c:v>
                </c:pt>
                <c:pt idx="21">
                  <c:v>2.0531649986518099</c:v>
                </c:pt>
                <c:pt idx="22">
                  <c:v>#N/A</c:v>
                </c:pt>
                <c:pt idx="23">
                  <c:v>0.64480362244077805</c:v>
                </c:pt>
                <c:pt idx="24">
                  <c:v>#N/A</c:v>
                </c:pt>
                <c:pt idx="25">
                  <c:v>2.7239638618371602</c:v>
                </c:pt>
                <c:pt idx="26">
                  <c:v>2.27205987230148</c:v>
                </c:pt>
                <c:pt idx="27">
                  <c:v>1.4171081401802601</c:v>
                </c:pt>
                <c:pt idx="28">
                  <c:v>3.2380155894770999</c:v>
                </c:pt>
                <c:pt idx="29">
                  <c:v>3.6648502837672399</c:v>
                </c:pt>
                <c:pt idx="30">
                  <c:v>#N/A</c:v>
                </c:pt>
                <c:pt idx="31">
                  <c:v>1.0250517929021301</c:v>
                </c:pt>
                <c:pt idx="32">
                  <c:v>2.8145447382483302</c:v>
                </c:pt>
                <c:pt idx="33">
                  <c:v>1.9559430267253199</c:v>
                </c:pt>
                <c:pt idx="34">
                  <c:v>-2.8146980766846998</c:v>
                </c:pt>
                <c:pt idx="35">
                  <c:v>1.2569956669050899</c:v>
                </c:pt>
                <c:pt idx="36">
                  <c:v>2.4590851538013299</c:v>
                </c:pt>
                <c:pt idx="37">
                  <c:v>1.0742994515813999</c:v>
                </c:pt>
                <c:pt idx="38">
                  <c:v>2.2682256724809999</c:v>
                </c:pt>
                <c:pt idx="39">
                  <c:v>1.28284288443518</c:v>
                </c:pt>
                <c:pt idx="40">
                  <c:v>#N/A</c:v>
                </c:pt>
                <c:pt idx="41">
                  <c:v>1.61215686991555</c:v>
                </c:pt>
                <c:pt idx="42">
                  <c:v>2.5344542418660199</c:v>
                </c:pt>
                <c:pt idx="43">
                  <c:v>4.2746219861054398</c:v>
                </c:pt>
                <c:pt idx="44">
                  <c:v>#N/A</c:v>
                </c:pt>
                <c:pt idx="45">
                  <c:v>2.4348898135305799</c:v>
                </c:pt>
                <c:pt idx="46">
                  <c:v>2.0747903996557802</c:v>
                </c:pt>
                <c:pt idx="47">
                  <c:v>3.2402341375297499</c:v>
                </c:pt>
                <c:pt idx="48">
                  <c:v>#N/A</c:v>
                </c:pt>
                <c:pt idx="49">
                  <c:v>#N/A</c:v>
                </c:pt>
                <c:pt idx="50">
                  <c:v>1.1527789637552099</c:v>
                </c:pt>
                <c:pt idx="51">
                  <c:v>2.2211146152658401</c:v>
                </c:pt>
                <c:pt idx="52">
                  <c:v>0.35940903138066399</c:v>
                </c:pt>
                <c:pt idx="53">
                  <c:v>1.5001250104175301</c:v>
                </c:pt>
                <c:pt idx="54">
                  <c:v>#N/A</c:v>
                </c:pt>
                <c:pt idx="55">
                  <c:v>2.58368756641871</c:v>
                </c:pt>
                <c:pt idx="56">
                  <c:v>1.4354911953176199</c:v>
                </c:pt>
                <c:pt idx="57">
                  <c:v>2.1494949494949198</c:v>
                </c:pt>
                <c:pt idx="58">
                  <c:v>0.81360946745563301</c:v>
                </c:pt>
                <c:pt idx="59">
                  <c:v>0.14797084987711601</c:v>
                </c:pt>
                <c:pt idx="60">
                  <c:v>0.98919111918981495</c:v>
                </c:pt>
                <c:pt idx="61">
                  <c:v>3.5644342601350698</c:v>
                </c:pt>
                <c:pt idx="62">
                  <c:v>3.9572183121616247</c:v>
                </c:pt>
                <c:pt idx="63">
                  <c:v>2.3126034330155703</c:v>
                </c:pt>
                <c:pt idx="64">
                  <c:v>2.8287157847126849</c:v>
                </c:pt>
                <c:pt idx="65">
                  <c:v>2.8287157847126849</c:v>
                </c:pt>
                <c:pt idx="66">
                  <c:v>-0.224103246005465</c:v>
                </c:pt>
                <c:pt idx="67">
                  <c:v>14.4014657807421</c:v>
                </c:pt>
                <c:pt idx="68">
                  <c:v>1.09033000581896</c:v>
                </c:pt>
                <c:pt idx="69">
                  <c:v>1.3498843875167601</c:v>
                </c:pt>
                <c:pt idx="70">
                  <c:v>#N/A</c:v>
                </c:pt>
                <c:pt idx="71">
                  <c:v>3.4363268842044499</c:v>
                </c:pt>
                <c:pt idx="72">
                  <c:v>4.8150616746150696</c:v>
                </c:pt>
                <c:pt idx="73">
                  <c:v>13.8330356586661</c:v>
                </c:pt>
                <c:pt idx="74">
                  <c:v>1.70349794744475</c:v>
                </c:pt>
                <c:pt idx="75">
                  <c:v>2.0132197225034099</c:v>
                </c:pt>
                <c:pt idx="76">
                  <c:v>2.6112237826379698</c:v>
                </c:pt>
                <c:pt idx="77">
                  <c:v>2.5657288013271398</c:v>
                </c:pt>
                <c:pt idx="78">
                  <c:v>1.73860861988181</c:v>
                </c:pt>
                <c:pt idx="79">
                  <c:v>#N/A</c:v>
                </c:pt>
                <c:pt idx="80">
                  <c:v>4.0814763764453801</c:v>
                </c:pt>
                <c:pt idx="81">
                  <c:v>1.08382098409299</c:v>
                </c:pt>
                <c:pt idx="82">
                  <c:v>2.2942430703624401</c:v>
                </c:pt>
                <c:pt idx="83">
                  <c:v>1.8508150831549399</c:v>
                </c:pt>
                <c:pt idx="84">
                  <c:v>#N/A</c:v>
                </c:pt>
                <c:pt idx="85">
                  <c:v>4.7490665208322103</c:v>
                </c:pt>
                <c:pt idx="86">
                  <c:v>6.5209682394657102</c:v>
                </c:pt>
                <c:pt idx="87">
                  <c:v>2.6152447139766402</c:v>
                </c:pt>
                <c:pt idx="88">
                  <c:v>1.7321676607566201</c:v>
                </c:pt>
                <c:pt idx="89">
                  <c:v>7.80876516610709</c:v>
                </c:pt>
                <c:pt idx="90">
                  <c:v>#N/A</c:v>
                </c:pt>
                <c:pt idx="91">
                  <c:v>0.62562141345358802</c:v>
                </c:pt>
                <c:pt idx="92">
                  <c:v>#N/A</c:v>
                </c:pt>
                <c:pt idx="93">
                  <c:v>0.80410231327703696</c:v>
                </c:pt>
                <c:pt idx="94">
                  <c:v>#N/A</c:v>
                </c:pt>
                <c:pt idx="95">
                  <c:v>3.75186186704512</c:v>
                </c:pt>
                <c:pt idx="96">
                  <c:v>9.8260018077734195</c:v>
                </c:pt>
                <c:pt idx="97">
                  <c:v>0.38132470279103797</c:v>
                </c:pt>
                <c:pt idx="98">
                  <c:v>1.28284288443518</c:v>
                </c:pt>
                <c:pt idx="99">
                  <c:v>12.4814111170435</c:v>
                </c:pt>
                <c:pt idx="100">
                  <c:v>3.0489148287515699</c:v>
                </c:pt>
                <c:pt idx="101">
                  <c:v>1.831883324290875</c:v>
                </c:pt>
                <c:pt idx="102">
                  <c:v>4.3473493777753598</c:v>
                </c:pt>
                <c:pt idx="103">
                  <c:v>2.40613432046539</c:v>
                </c:pt>
                <c:pt idx="104">
                  <c:v>2.85024792594642</c:v>
                </c:pt>
                <c:pt idx="105">
                  <c:v>3.19834641562404</c:v>
                </c:pt>
                <c:pt idx="106">
                  <c:v>2.6829176826738799</c:v>
                </c:pt>
                <c:pt idx="107">
                  <c:v>3.0489148287515699</c:v>
                </c:pt>
                <c:pt idx="108">
                  <c:v>2.309193962020835</c:v>
                </c:pt>
                <c:pt idx="109">
                  <c:v>3.2551948392445098</c:v>
                </c:pt>
                <c:pt idx="110">
                  <c:v>3.0082592443980549</c:v>
                </c:pt>
                <c:pt idx="111">
                  <c:v>3.93882646691634</c:v>
                </c:pt>
                <c:pt idx="112">
                  <c:v>3.19834641562404</c:v>
                </c:pt>
                <c:pt idx="113">
                  <c:v>18.014118337187401</c:v>
                </c:pt>
                <c:pt idx="114">
                  <c:v>0.36744148893681</c:v>
                </c:pt>
                <c:pt idx="115">
                  <c:v>0.48837016803244898</c:v>
                </c:pt>
                <c:pt idx="116">
                  <c:v>#N/A</c:v>
                </c:pt>
                <c:pt idx="117">
                  <c:v>0.81732389619141699</c:v>
                </c:pt>
                <c:pt idx="118">
                  <c:v>1.1374876360039501</c:v>
                </c:pt>
                <c:pt idx="119">
                  <c:v>3.7366388215216002</c:v>
                </c:pt>
                <c:pt idx="120">
                  <c:v>0.98909459802180599</c:v>
                </c:pt>
                <c:pt idx="121">
                  <c:v>4.4623110847548499</c:v>
                </c:pt>
                <c:pt idx="122">
                  <c:v>6.0191309657067302</c:v>
                </c:pt>
                <c:pt idx="123">
                  <c:v>4.6898197612985699</c:v>
                </c:pt>
                <c:pt idx="124">
                  <c:v>0.56403049149346596</c:v>
                </c:pt>
                <c:pt idx="125">
                  <c:v>#N/A</c:v>
                </c:pt>
                <c:pt idx="126">
                  <c:v>1.47583935002643</c:v>
                </c:pt>
                <c:pt idx="127">
                  <c:v>1.05379773654998</c:v>
                </c:pt>
                <c:pt idx="128">
                  <c:v>0.54313314819958902</c:v>
                </c:pt>
                <c:pt idx="129">
                  <c:v>1.5426614523843101</c:v>
                </c:pt>
                <c:pt idx="130">
                  <c:v>2.0403926689019798</c:v>
                </c:pt>
                <c:pt idx="131">
                  <c:v>2.4744634711843299</c:v>
                </c:pt>
                <c:pt idx="132">
                  <c:v>2.3795173336049049</c:v>
                </c:pt>
                <c:pt idx="133">
                  <c:v>2.7821894956044897</c:v>
                </c:pt>
                <c:pt idx="134">
                  <c:v>2.2981023629903552</c:v>
                </c:pt>
                <c:pt idx="135">
                  <c:v>2.5344542418660199</c:v>
                </c:pt>
                <c:pt idx="136">
                  <c:v>3.4779666691496454</c:v>
                </c:pt>
                <c:pt idx="137">
                  <c:v>6.0769890788960499</c:v>
                </c:pt>
                <c:pt idx="138">
                  <c:v>4.7518030162474201</c:v>
                </c:pt>
                <c:pt idx="139">
                  <c:v>23.563514895374201</c:v>
                </c:pt>
                <c:pt idx="140">
                  <c:v>#N/A</c:v>
                </c:pt>
                <c:pt idx="141">
                  <c:v>#N/A</c:v>
                </c:pt>
                <c:pt idx="142">
                  <c:v>2.6979277920839699</c:v>
                </c:pt>
                <c:pt idx="143">
                  <c:v>3.2072001235349199</c:v>
                </c:pt>
                <c:pt idx="144">
                  <c:v>4.0929781930063847</c:v>
                </c:pt>
                <c:pt idx="145">
                  <c:v>3.93882646691634</c:v>
                </c:pt>
                <c:pt idx="146">
                  <c:v>1.52819524307373</c:v>
                </c:pt>
                <c:pt idx="147">
                  <c:v>3.0044629316694902</c:v>
                </c:pt>
                <c:pt idx="148">
                  <c:v>8.5942295887047404</c:v>
                </c:pt>
                <c:pt idx="149">
                  <c:v>12.420178108921</c:v>
                </c:pt>
                <c:pt idx="150">
                  <c:v>0.88470916057124405</c:v>
                </c:pt>
                <c:pt idx="151">
                  <c:v>-0.133373386117525</c:v>
                </c:pt>
                <c:pt idx="152">
                  <c:v>0.29954650738788802</c:v>
                </c:pt>
                <c:pt idx="153">
                  <c:v>1.1578236245151201</c:v>
                </c:pt>
                <c:pt idx="154">
                  <c:v>#N/A</c:v>
                </c:pt>
                <c:pt idx="155">
                  <c:v>3.0489148287515699</c:v>
                </c:pt>
                <c:pt idx="156">
                  <c:v>3.2160538314457998</c:v>
                </c:pt>
                <c:pt idx="157">
                  <c:v>4.8993501535654902</c:v>
                </c:pt>
                <c:pt idx="158">
                  <c:v>1.79400375972253</c:v>
                </c:pt>
                <c:pt idx="159">
                  <c:v>1.9457930459443649</c:v>
                </c:pt>
                <c:pt idx="160">
                  <c:v>4.3661506447128149</c:v>
                </c:pt>
                <c:pt idx="161">
                  <c:v>4.4623110847548499</c:v>
                </c:pt>
                <c:pt idx="162">
                  <c:v>3.1236306221878047</c:v>
                </c:pt>
                <c:pt idx="163">
                  <c:v>3.0450539733706901</c:v>
                </c:pt>
                <c:pt idx="164">
                  <c:v>#N/A</c:v>
                </c:pt>
                <c:pt idx="165">
                  <c:v>6.8124359419504197</c:v>
                </c:pt>
                <c:pt idx="166">
                  <c:v>2.6112237826379698</c:v>
                </c:pt>
                <c:pt idx="167">
                  <c:v>1.8039167114189001</c:v>
                </c:pt>
                <c:pt idx="168">
                  <c:v>3.91133439990733</c:v>
                </c:pt>
                <c:pt idx="169">
                  <c:v>6.8723286566291799</c:v>
                </c:pt>
                <c:pt idx="170">
                  <c:v>4.2915910533787303</c:v>
                </c:pt>
                <c:pt idx="171">
                  <c:v>#N/A</c:v>
                </c:pt>
                <c:pt idx="172">
                  <c:v>4.0611633875106996</c:v>
                </c:pt>
                <c:pt idx="173">
                  <c:v>1.70349794744475</c:v>
                </c:pt>
                <c:pt idx="174">
                  <c:v>#N/A</c:v>
                </c:pt>
                <c:pt idx="175">
                  <c:v>1.5982970380169801</c:v>
                </c:pt>
                <c:pt idx="176">
                  <c:v>4.94723728039882</c:v>
                </c:pt>
                <c:pt idx="177">
                  <c:v>2.9676036600445399</c:v>
                </c:pt>
                <c:pt idx="178">
                  <c:v>12.094731550531799</c:v>
                </c:pt>
                <c:pt idx="179">
                  <c:v>2.3554044847045903</c:v>
                </c:pt>
                <c:pt idx="180">
                  <c:v>1.4583129850712699</c:v>
                </c:pt>
                <c:pt idx="181">
                  <c:v>#N/A</c:v>
                </c:pt>
                <c:pt idx="182">
                  <c:v>2.7648313452879401</c:v>
                </c:pt>
                <c:pt idx="183">
                  <c:v>#N/A</c:v>
                </c:pt>
                <c:pt idx="184">
                  <c:v>1.9324681228636051</c:v>
                </c:pt>
                <c:pt idx="185">
                  <c:v>0.88130210400953601</c:v>
                </c:pt>
                <c:pt idx="186">
                  <c:v>2.6470707326559246</c:v>
                </c:pt>
                <c:pt idx="187">
                  <c:v>2.8962193227030752</c:v>
                </c:pt>
                <c:pt idx="188">
                  <c:v>5.0780572586891699</c:v>
                </c:pt>
                <c:pt idx="189">
                  <c:v>2.1097046413502101</c:v>
                </c:pt>
                <c:pt idx="190">
                  <c:v>0.76157835939994301</c:v>
                </c:pt>
                <c:pt idx="191">
                  <c:v>4.3744892145316596</c:v>
                </c:pt>
                <c:pt idx="192">
                  <c:v>3.9756101574069098</c:v>
                </c:pt>
                <c:pt idx="193">
                  <c:v>1.5091542302474199</c:v>
                </c:pt>
                <c:pt idx="194">
                  <c:v>5.3093466162771401</c:v>
                </c:pt>
                <c:pt idx="195">
                  <c:v>1.81295156542681</c:v>
                </c:pt>
                <c:pt idx="196">
                  <c:v>0.99371568346825001</c:v>
                </c:pt>
                <c:pt idx="197">
                  <c:v>1.73860861988181</c:v>
                </c:pt>
                <c:pt idx="198">
                  <c:v>2.9676036600445399</c:v>
                </c:pt>
                <c:pt idx="199">
                  <c:v>#N/A</c:v>
                </c:pt>
                <c:pt idx="200">
                  <c:v>0.25581538272437399</c:v>
                </c:pt>
                <c:pt idx="201">
                  <c:v>4.6254844313778101</c:v>
                </c:pt>
                <c:pt idx="202">
                  <c:v>2.8782972364788599</c:v>
                </c:pt>
                <c:pt idx="203">
                  <c:v>-0.31121016039064198</c:v>
                </c:pt>
                <c:pt idx="204">
                  <c:v>4.1974588866374498</c:v>
                </c:pt>
                <c:pt idx="205">
                  <c:v>#N/A</c:v>
                </c:pt>
                <c:pt idx="206">
                  <c:v>7.8570643133353304</c:v>
                </c:pt>
                <c:pt idx="207">
                  <c:v>2.4581415800753299</c:v>
                </c:pt>
                <c:pt idx="208">
                  <c:v>0.46098564246426998</c:v>
                </c:pt>
                <c:pt idx="209">
                  <c:v>1.9598407629380299</c:v>
                </c:pt>
                <c:pt idx="210">
                  <c:v>3.7029183911156398</c:v>
                </c:pt>
                <c:pt idx="211">
                  <c:v>16.032789853581399</c:v>
                </c:pt>
                <c:pt idx="212">
                  <c:v>0.438620118446782</c:v>
                </c:pt>
                <c:pt idx="213">
                  <c:v>#N/A</c:v>
                </c:pt>
                <c:pt idx="214">
                  <c:v>2.5140371288380798</c:v>
                </c:pt>
                <c:pt idx="215">
                  <c:v>1.73860861988181</c:v>
                </c:pt>
                <c:pt idx="216">
                  <c:v>2.2942430703624401</c:v>
                </c:pt>
                <c:pt idx="217">
                  <c:v>3.4614748497374501</c:v>
                </c:pt>
                <c:pt idx="218">
                  <c:v>#N/A</c:v>
                </c:pt>
                <c:pt idx="219">
                  <c:v>4.5171652278658696</c:v>
                </c:pt>
                <c:pt idx="220">
                  <c:v>3.3313951643767501</c:v>
                </c:pt>
                <c:pt idx="221">
                  <c:v>3.3313951643767501</c:v>
                </c:pt>
                <c:pt idx="222">
                  <c:v>83.501529492199893</c:v>
                </c:pt>
                <c:pt idx="223">
                  <c:v>1.67498136863794</c:v>
                </c:pt>
                <c:pt idx="224">
                  <c:v>2.13503773713198</c:v>
                </c:pt>
                <c:pt idx="225">
                  <c:v>-1.0371221413156699</c:v>
                </c:pt>
                <c:pt idx="226">
                  <c:v>1.9356189315060801</c:v>
                </c:pt>
                <c:pt idx="227">
                  <c:v>#N/A</c:v>
                </c:pt>
                <c:pt idx="228">
                  <c:v>2.32414485367923</c:v>
                </c:pt>
                <c:pt idx="229">
                  <c:v>4.0929781930063847</c:v>
                </c:pt>
                <c:pt idx="230">
                  <c:v>4.2746219861054398</c:v>
                </c:pt>
                <c:pt idx="231">
                  <c:v>4.0929781930063847</c:v>
                </c:pt>
                <c:pt idx="232">
                  <c:v>63.292507345588298</c:v>
                </c:pt>
                <c:pt idx="233">
                  <c:v>#N/A</c:v>
                </c:pt>
                <c:pt idx="234">
                  <c:v>1.9535353012702901</c:v>
                </c:pt>
                <c:pt idx="235">
                  <c:v>0.93633546411360502</c:v>
                </c:pt>
                <c:pt idx="236">
                  <c:v>#N/A</c:v>
                </c:pt>
                <c:pt idx="237">
                  <c:v>#N/A</c:v>
                </c:pt>
                <c:pt idx="238">
                  <c:v>3.4944584885618402</c:v>
                </c:pt>
                <c:pt idx="239">
                  <c:v>1.0638975418302199</c:v>
                </c:pt>
                <c:pt idx="240">
                  <c:v>2.2942430703624401</c:v>
                </c:pt>
                <c:pt idx="241">
                  <c:v>0.92817050353859298</c:v>
                </c:pt>
                <c:pt idx="242">
                  <c:v>5.0320969198487502</c:v>
                </c:pt>
                <c:pt idx="243">
                  <c:v>1.01856930188828</c:v>
                </c:pt>
                <c:pt idx="244">
                  <c:v>7.3075917603164999</c:v>
                </c:pt>
                <c:pt idx="245">
                  <c:v>16.3324638988929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2.6239750520770899</c:v>
                </c:pt>
                <c:pt idx="250">
                  <c:v>10.9518559353179</c:v>
                </c:pt>
                <c:pt idx="251">
                  <c:v>3.0686337925199401</c:v>
                </c:pt>
                <c:pt idx="252">
                  <c:v>2.2928399034593898</c:v>
                </c:pt>
                <c:pt idx="253">
                  <c:v>2.4425832969281802</c:v>
                </c:pt>
                <c:pt idx="254">
                  <c:v>2.6112237826379698</c:v>
                </c:pt>
                <c:pt idx="255">
                  <c:v>7.6065336037704396</c:v>
                </c:pt>
                <c:pt idx="256">
                  <c:v>#N/A</c:v>
                </c:pt>
                <c:pt idx="257">
                  <c:v>2.3309637956686999</c:v>
                </c:pt>
                <c:pt idx="258">
                  <c:v>#N/A</c:v>
                </c:pt>
                <c:pt idx="259">
                  <c:v>3.53962805942641</c:v>
                </c:pt>
                <c:pt idx="260">
                  <c:v>#N/A</c:v>
                </c:pt>
                <c:pt idx="261">
                  <c:v>-0.195107773730686</c:v>
                </c:pt>
                <c:pt idx="262">
                  <c:v>2.4387365552293803</c:v>
                </c:pt>
                <c:pt idx="263">
                  <c:v>#N/A</c:v>
                </c:pt>
                <c:pt idx="264">
                  <c:v>7.4945719272851097</c:v>
                </c:pt>
                <c:pt idx="265">
                  <c:v>10.618865866957499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D0F-4A08-9657-F5C65AC8A956}"/>
            </c:ext>
          </c:extLst>
        </c:ser>
        <c:ser>
          <c:idx val="59"/>
          <c:order val="59"/>
          <c:tx>
            <c:strRef>
              <c:f>Inflation1960_2021!$BL$4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Inflation1960_2021!$BL$5:$BL$270</c:f>
              <c:numCache>
                <c:formatCode>General</c:formatCode>
                <c:ptCount val="266"/>
                <c:pt idx="0">
                  <c:v>2.30237251516844</c:v>
                </c:pt>
                <c:pt idx="1">
                  <c:v>4.1202458701498399</c:v>
                </c:pt>
                <c:pt idx="2">
                  <c:v>1.7585651759565899</c:v>
                </c:pt>
                <c:pt idx="3">
                  <c:v>1.41109078954248</c:v>
                </c:pt>
                <c:pt idx="4">
                  <c:v>1.95176821052894</c:v>
                </c:pt>
                <c:pt idx="5">
                  <c:v>#N/A</c:v>
                </c:pt>
                <c:pt idx="6">
                  <c:v>#N/A</c:v>
                </c:pt>
                <c:pt idx="7">
                  <c:v>17.081215213899299</c:v>
                </c:pt>
                <c:pt idx="8">
                  <c:v>1.43135598182989</c:v>
                </c:pt>
                <c:pt idx="9">
                  <c:v>1.09184802655847</c:v>
                </c:pt>
                <c:pt idx="10">
                  <c:v>#N/A</c:v>
                </c:pt>
                <c:pt idx="11">
                  <c:v>1.44344660770702</c:v>
                </c:pt>
                <c:pt idx="12">
                  <c:v>4.2574620433542796</c:v>
                </c:pt>
                <c:pt idx="13">
                  <c:v>1.61076787290379</c:v>
                </c:pt>
                <c:pt idx="14">
                  <c:v>1.5308956415264501</c:v>
                </c:pt>
                <c:pt idx="15">
                  <c:v>2.6105718279921599</c:v>
                </c:pt>
                <c:pt idx="16">
                  <c:v>2.4912352736805499</c:v>
                </c:pt>
                <c:pt idx="17">
                  <c:v>1.0058200470213201</c:v>
                </c:pt>
                <c:pt idx="18">
                  <c:v>5.5919963993063302</c:v>
                </c:pt>
                <c:pt idx="19">
                  <c:v>4.1002896451846302</c:v>
                </c:pt>
                <c:pt idx="20">
                  <c:v>5.5981559503985103</c:v>
                </c:pt>
                <c:pt idx="21">
                  <c:v>1.43681956996435</c:v>
                </c:pt>
                <c:pt idx="22">
                  <c:v>#N/A</c:v>
                </c:pt>
                <c:pt idx="23">
                  <c:v>-0.70502663454275005</c:v>
                </c:pt>
                <c:pt idx="24">
                  <c:v>#N/A</c:v>
                </c:pt>
                <c:pt idx="25">
                  <c:v>2.7258210430730401</c:v>
                </c:pt>
                <c:pt idx="26">
                  <c:v>1.8395450496903201</c:v>
                </c:pt>
                <c:pt idx="27">
                  <c:v>0.56278215406130305</c:v>
                </c:pt>
                <c:pt idx="28">
                  <c:v>2.7728644286333002</c:v>
                </c:pt>
                <c:pt idx="29">
                  <c:v>3.73297621216894</c:v>
                </c:pt>
                <c:pt idx="30">
                  <c:v>#N/A</c:v>
                </c:pt>
                <c:pt idx="31">
                  <c:v>-0.39052206916549198</c:v>
                </c:pt>
                <c:pt idx="32">
                  <c:v>3.1037294479677402</c:v>
                </c:pt>
                <c:pt idx="33">
                  <c:v>-3.2333893398332099</c:v>
                </c:pt>
                <c:pt idx="34">
                  <c:v>-0.68677217079722896</c:v>
                </c:pt>
                <c:pt idx="35">
                  <c:v>1.1066667429606001</c:v>
                </c:pt>
                <c:pt idx="36">
                  <c:v>1.94257500833109</c:v>
                </c:pt>
                <c:pt idx="37">
                  <c:v>2.4528021406273299</c:v>
                </c:pt>
                <c:pt idx="38">
                  <c:v>1.94926902411596</c:v>
                </c:pt>
                <c:pt idx="39">
                  <c:v>1.43135598182989</c:v>
                </c:pt>
                <c:pt idx="40">
                  <c:v>#N/A</c:v>
                </c:pt>
                <c:pt idx="41">
                  <c:v>2.6853735526678499</c:v>
                </c:pt>
                <c:pt idx="42">
                  <c:v>2.6645613342544299</c:v>
                </c:pt>
                <c:pt idx="43">
                  <c:v>-0.97193917541935304</c:v>
                </c:pt>
                <c:pt idx="44">
                  <c:v>#N/A</c:v>
                </c:pt>
                <c:pt idx="45">
                  <c:v>2.5575447570332299</c:v>
                </c:pt>
                <c:pt idx="46">
                  <c:v>2.8992341635822698</c:v>
                </c:pt>
                <c:pt idx="47">
                  <c:v>3.5254927361895199</c:v>
                </c:pt>
                <c:pt idx="48">
                  <c:v>#N/A</c:v>
                </c:pt>
                <c:pt idx="49">
                  <c:v>#N/A</c:v>
                </c:pt>
                <c:pt idx="50">
                  <c:v>2.2060730578151899</c:v>
                </c:pt>
                <c:pt idx="51">
                  <c:v>2.0960463532780498</c:v>
                </c:pt>
                <c:pt idx="52">
                  <c:v>-1.1068634399420201</c:v>
                </c:pt>
                <c:pt idx="53">
                  <c:v>0.77182034649808295</c:v>
                </c:pt>
                <c:pt idx="54">
                  <c:v>#N/A</c:v>
                </c:pt>
                <c:pt idx="55">
                  <c:v>2.6222078342505601</c:v>
                </c:pt>
                <c:pt idx="56">
                  <c:v>0.25037099675845598</c:v>
                </c:pt>
                <c:pt idx="57">
                  <c:v>2.8478759591804699</c:v>
                </c:pt>
                <c:pt idx="58">
                  <c:v>0.758131572511619</c:v>
                </c:pt>
                <c:pt idx="59">
                  <c:v>3.3192537270383302</c:v>
                </c:pt>
                <c:pt idx="60">
                  <c:v>1.5046235385814699</c:v>
                </c:pt>
                <c:pt idx="61">
                  <c:v>1.8106037704296001</c:v>
                </c:pt>
                <c:pt idx="62">
                  <c:v>2.7598087347444853</c:v>
                </c:pt>
                <c:pt idx="63">
                  <c:v>1.6272436709814551</c:v>
                </c:pt>
                <c:pt idx="64">
                  <c:v>1.8578384164668948</c:v>
                </c:pt>
                <c:pt idx="65">
                  <c:v>1.8578384164668948</c:v>
                </c:pt>
                <c:pt idx="66">
                  <c:v>0.26601251546613602</c:v>
                </c:pt>
                <c:pt idx="67">
                  <c:v>9.1527995932481208</c:v>
                </c:pt>
                <c:pt idx="68">
                  <c:v>7.5324135002432693E-2</c:v>
                </c:pt>
                <c:pt idx="69">
                  <c:v>1.2386986020510899</c:v>
                </c:pt>
                <c:pt idx="70">
                  <c:v>#N/A</c:v>
                </c:pt>
                <c:pt idx="71">
                  <c:v>2.2772593124351799</c:v>
                </c:pt>
                <c:pt idx="72">
                  <c:v>2.5980162031107499</c:v>
                </c:pt>
                <c:pt idx="73">
                  <c:v>15.809632171934499</c:v>
                </c:pt>
                <c:pt idx="74">
                  <c:v>1.4456670146976001</c:v>
                </c:pt>
                <c:pt idx="75">
                  <c:v>1.763735865288375</c:v>
                </c:pt>
                <c:pt idx="76">
                  <c:v>2.6759920263989199</c:v>
                </c:pt>
                <c:pt idx="77">
                  <c:v>2.6432819271955399</c:v>
                </c:pt>
                <c:pt idx="78">
                  <c:v>1.6305226075433801</c:v>
                </c:pt>
                <c:pt idx="79">
                  <c:v>#N/A</c:v>
                </c:pt>
                <c:pt idx="80">
                  <c:v>1.7731018246026999</c:v>
                </c:pt>
                <c:pt idx="81">
                  <c:v>1.0240939296342899</c:v>
                </c:pt>
                <c:pt idx="82">
                  <c:v>2.30237251516844</c:v>
                </c:pt>
                <c:pt idx="83">
                  <c:v>1.1082549228829199</c:v>
                </c:pt>
                <c:pt idx="84">
                  <c:v>#N/A</c:v>
                </c:pt>
                <c:pt idx="85">
                  <c:v>2.4645675615118701</c:v>
                </c:pt>
                <c:pt idx="86">
                  <c:v>7.11567625631191</c:v>
                </c:pt>
                <c:pt idx="87">
                  <c:v>4.8528982169673096</c:v>
                </c:pt>
                <c:pt idx="88">
                  <c:v>1.4456670146976001</c:v>
                </c:pt>
                <c:pt idx="89">
                  <c:v>7.1436400333085599</c:v>
                </c:pt>
                <c:pt idx="90">
                  <c:v>#N/A</c:v>
                </c:pt>
                <c:pt idx="91">
                  <c:v>0.25300752203811999</c:v>
                </c:pt>
                <c:pt idx="92">
                  <c:v>#N/A</c:v>
                </c:pt>
                <c:pt idx="93">
                  <c:v>0.59814976473601</c:v>
                </c:pt>
                <c:pt idx="94">
                  <c:v>#N/A</c:v>
                </c:pt>
                <c:pt idx="95">
                  <c:v>3.6999839800860101</c:v>
                </c:pt>
                <c:pt idx="96">
                  <c:v>9.4707793731353505</c:v>
                </c:pt>
                <c:pt idx="97">
                  <c:v>0.24660026814785299</c:v>
                </c:pt>
                <c:pt idx="98">
                  <c:v>2.0872308916201998</c:v>
                </c:pt>
                <c:pt idx="99">
                  <c:v>18.703782567250599</c:v>
                </c:pt>
                <c:pt idx="100">
                  <c:v>2.6853735526678499</c:v>
                </c:pt>
                <c:pt idx="101">
                  <c:v>1.57083175721512</c:v>
                </c:pt>
                <c:pt idx="102">
                  <c:v>4.3658715981927196</c:v>
                </c:pt>
                <c:pt idx="103">
                  <c:v>2.8832085377398999</c:v>
                </c:pt>
                <c:pt idx="104">
                  <c:v>3.3385863538201002</c:v>
                </c:pt>
                <c:pt idx="105">
                  <c:v>2.5980162031107499</c:v>
                </c:pt>
                <c:pt idx="106">
                  <c:v>3.0139717915605599</c:v>
                </c:pt>
                <c:pt idx="107">
                  <c:v>2.6105718279921599</c:v>
                </c:pt>
                <c:pt idx="108">
                  <c:v>1.9895874412089449</c:v>
                </c:pt>
                <c:pt idx="109">
                  <c:v>2.7441706184670549</c:v>
                </c:pt>
                <c:pt idx="110">
                  <c:v>2.6806827895333849</c:v>
                </c:pt>
                <c:pt idx="111">
                  <c:v>3.72950573539126</c:v>
                </c:pt>
                <c:pt idx="112">
                  <c:v>3.0305866496949099</c:v>
                </c:pt>
                <c:pt idx="113">
                  <c:v>39.9073455697783</c:v>
                </c:pt>
                <c:pt idx="114">
                  <c:v>-0.19896538002387101</c:v>
                </c:pt>
                <c:pt idx="115">
                  <c:v>0.93904448105434102</c:v>
                </c:pt>
                <c:pt idx="116">
                  <c:v>#N/A</c:v>
                </c:pt>
                <c:pt idx="117">
                  <c:v>0.84412870873383306</c:v>
                </c:pt>
                <c:pt idx="118">
                  <c:v>0.61124694376529098</c:v>
                </c:pt>
                <c:pt idx="119">
                  <c:v>3.9051000086587599</c:v>
                </c:pt>
                <c:pt idx="120">
                  <c:v>0.46877615938391198</c:v>
                </c:pt>
                <c:pt idx="121">
                  <c:v>0.76151404726551297</c:v>
                </c:pt>
                <c:pt idx="122">
                  <c:v>5.2454767960838797</c:v>
                </c:pt>
                <c:pt idx="123">
                  <c:v>5.2358599942542199</c:v>
                </c:pt>
                <c:pt idx="124">
                  <c:v>-1.8130799530294801</c:v>
                </c:pt>
                <c:pt idx="125">
                  <c:v>#N/A</c:v>
                </c:pt>
                <c:pt idx="126">
                  <c:v>0.38300030360807902</c:v>
                </c:pt>
                <c:pt idx="127">
                  <c:v>2.6759920263989199</c:v>
                </c:pt>
                <c:pt idx="128">
                  <c:v>1.09184802655847</c:v>
                </c:pt>
                <c:pt idx="129">
                  <c:v>1.13362257718798</c:v>
                </c:pt>
                <c:pt idx="130">
                  <c:v>3.3225588125693402</c:v>
                </c:pt>
                <c:pt idx="131">
                  <c:v>2.1617625813305246</c:v>
                </c:pt>
                <c:pt idx="132">
                  <c:v>2.3716785936303948</c:v>
                </c:pt>
                <c:pt idx="133">
                  <c:v>2.1740841334291447</c:v>
                </c:pt>
                <c:pt idx="134">
                  <c:v>2.0916386224491248</c:v>
                </c:pt>
                <c:pt idx="135">
                  <c:v>2.8114092007562199</c:v>
                </c:pt>
                <c:pt idx="136">
                  <c:v>3.094173988621935</c:v>
                </c:pt>
                <c:pt idx="137">
                  <c:v>3.0053894939038002</c:v>
                </c:pt>
                <c:pt idx="138">
                  <c:v>5.1870835919799303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2.3345093798802399</c:v>
                </c:pt>
                <c:pt idx="143">
                  <c:v>2.7055972978704448</c:v>
                </c:pt>
                <c:pt idx="144">
                  <c:v>2.8690942502055399</c:v>
                </c:pt>
                <c:pt idx="145">
                  <c:v>3.0179880717993548</c:v>
                </c:pt>
                <c:pt idx="146">
                  <c:v>1.7433207565384301</c:v>
                </c:pt>
                <c:pt idx="147">
                  <c:v>2.75193081051976</c:v>
                </c:pt>
                <c:pt idx="148">
                  <c:v>5.6105144149236601</c:v>
                </c:pt>
                <c:pt idx="149">
                  <c:v>9.3708360560567208</c:v>
                </c:pt>
                <c:pt idx="150">
                  <c:v>0.66289186576437598</c:v>
                </c:pt>
                <c:pt idx="151">
                  <c:v>0.22002973106534299</c:v>
                </c:pt>
                <c:pt idx="152">
                  <c:v>-1.6582669484636801</c:v>
                </c:pt>
                <c:pt idx="153">
                  <c:v>1.64206001768947</c:v>
                </c:pt>
                <c:pt idx="154">
                  <c:v>#N/A</c:v>
                </c:pt>
                <c:pt idx="155">
                  <c:v>2.3000926211793802</c:v>
                </c:pt>
                <c:pt idx="156">
                  <c:v>0.40565519030951103</c:v>
                </c:pt>
                <c:pt idx="157">
                  <c:v>3.6359614212704998</c:v>
                </c:pt>
                <c:pt idx="158">
                  <c:v>1.5390714609889899</c:v>
                </c:pt>
                <c:pt idx="159">
                  <c:v>1.048834036789895</c:v>
                </c:pt>
                <c:pt idx="160">
                  <c:v>2.4785788522163701</c:v>
                </c:pt>
                <c:pt idx="161">
                  <c:v>3.0053894939038002</c:v>
                </c:pt>
                <c:pt idx="162">
                  <c:v>2.6105718279921599</c:v>
                </c:pt>
                <c:pt idx="163">
                  <c:v>4.8377835142872296</c:v>
                </c:pt>
                <c:pt idx="164">
                  <c:v>#N/A</c:v>
                </c:pt>
                <c:pt idx="165">
                  <c:v>7.30481597480148</c:v>
                </c:pt>
                <c:pt idx="166">
                  <c:v>0.361563704540798</c:v>
                </c:pt>
                <c:pt idx="167">
                  <c:v>0.30338603659036101</c:v>
                </c:pt>
                <c:pt idx="168">
                  <c:v>2.7811063118294199</c:v>
                </c:pt>
                <c:pt idx="169">
                  <c:v>8.8250669680456202</c:v>
                </c:pt>
                <c:pt idx="170">
                  <c:v>3.7223941442268802</c:v>
                </c:pt>
                <c:pt idx="171">
                  <c:v>#N/A</c:v>
                </c:pt>
                <c:pt idx="172">
                  <c:v>5.5686854778492503</c:v>
                </c:pt>
                <c:pt idx="173">
                  <c:v>2.63369910249593</c:v>
                </c:pt>
                <c:pt idx="174">
                  <c:v>#N/A</c:v>
                </c:pt>
                <c:pt idx="175">
                  <c:v>1.6196319018404901</c:v>
                </c:pt>
                <c:pt idx="176">
                  <c:v>5.3762899084412998</c:v>
                </c:pt>
                <c:pt idx="177">
                  <c:v>-2.4897926507085102</c:v>
                </c:pt>
                <c:pt idx="178">
                  <c:v>11.396794968716801</c:v>
                </c:pt>
                <c:pt idx="179">
                  <c:v>1.880739549688055</c:v>
                </c:pt>
                <c:pt idx="180">
                  <c:v>0.76643957345968805</c:v>
                </c:pt>
                <c:pt idx="181">
                  <c:v>#N/A</c:v>
                </c:pt>
                <c:pt idx="182">
                  <c:v>2.1677300330540499</c:v>
                </c:pt>
                <c:pt idx="183">
                  <c:v>#N/A</c:v>
                </c:pt>
                <c:pt idx="184">
                  <c:v>1.7407126787017702</c:v>
                </c:pt>
                <c:pt idx="185">
                  <c:v>0.13379505745318199</c:v>
                </c:pt>
                <c:pt idx="186">
                  <c:v>1.64206001768947</c:v>
                </c:pt>
                <c:pt idx="187">
                  <c:v>1.359307404603515</c:v>
                </c:pt>
                <c:pt idx="188">
                  <c:v>10.5783618004555</c:v>
                </c:pt>
                <c:pt idx="189">
                  <c:v>0.26737967914438099</c:v>
                </c:pt>
                <c:pt idx="190">
                  <c:v>-0.355083821021212</c:v>
                </c:pt>
                <c:pt idx="191">
                  <c:v>3.92867290939598</c:v>
                </c:pt>
                <c:pt idx="192">
                  <c:v>2.7570972756279</c:v>
                </c:pt>
                <c:pt idx="193">
                  <c:v>2.2521219135802402</c:v>
                </c:pt>
                <c:pt idx="194">
                  <c:v>2.3920653442240201</c:v>
                </c:pt>
                <c:pt idx="195">
                  <c:v>2.2274788093829998</c:v>
                </c:pt>
                <c:pt idx="196">
                  <c:v>0.33817841004612498</c:v>
                </c:pt>
                <c:pt idx="197">
                  <c:v>1.6196319018404901</c:v>
                </c:pt>
                <c:pt idx="198">
                  <c:v>2.377587327897885</c:v>
                </c:pt>
                <c:pt idx="199">
                  <c:v>#N/A</c:v>
                </c:pt>
                <c:pt idx="200">
                  <c:v>-0.66664112486110205</c:v>
                </c:pt>
                <c:pt idx="201">
                  <c:v>3.8278543259942799</c:v>
                </c:pt>
                <c:pt idx="202">
                  <c:v>4.4703666076017496</c:v>
                </c:pt>
                <c:pt idx="203">
                  <c:v>3.3478765503763999</c:v>
                </c:pt>
                <c:pt idx="204">
                  <c:v>0.98232656988814204</c:v>
                </c:pt>
                <c:pt idx="205">
                  <c:v>#N/A</c:v>
                </c:pt>
                <c:pt idx="206">
                  <c:v>#N/A</c:v>
                </c:pt>
                <c:pt idx="207">
                  <c:v>-2.0933333333333302</c:v>
                </c:pt>
                <c:pt idx="208">
                  <c:v>1.7585651759565899</c:v>
                </c:pt>
                <c:pt idx="209">
                  <c:v>1.8492298451108999</c:v>
                </c:pt>
                <c:pt idx="210">
                  <c:v>2.0747643648500098</c:v>
                </c:pt>
                <c:pt idx="211">
                  <c:v>14.803058568175899</c:v>
                </c:pt>
                <c:pt idx="212">
                  <c:v>0.56526056878035802</c:v>
                </c:pt>
                <c:pt idx="213">
                  <c:v>#N/A</c:v>
                </c:pt>
                <c:pt idx="214">
                  <c:v>2.6645613342544299</c:v>
                </c:pt>
                <c:pt idx="215">
                  <c:v>1.6305226075433801</c:v>
                </c:pt>
                <c:pt idx="216">
                  <c:v>1.4679897602056799</c:v>
                </c:pt>
                <c:pt idx="217">
                  <c:v>1.63485544012242</c:v>
                </c:pt>
                <c:pt idx="218">
                  <c:v>#N/A</c:v>
                </c:pt>
                <c:pt idx="219">
                  <c:v>4.1202458701498399</c:v>
                </c:pt>
                <c:pt idx="220">
                  <c:v>3.6289496588546752</c:v>
                </c:pt>
                <c:pt idx="221">
                  <c:v>3.6289496588546752</c:v>
                </c:pt>
                <c:pt idx="222">
                  <c:v>87.241364150003207</c:v>
                </c:pt>
                <c:pt idx="223">
                  <c:v>0.69951899445869303</c:v>
                </c:pt>
                <c:pt idx="224">
                  <c:v>3.5283935823180901</c:v>
                </c:pt>
                <c:pt idx="225">
                  <c:v>-0.329562063663904</c:v>
                </c:pt>
                <c:pt idx="226">
                  <c:v>0.53908755919173101</c:v>
                </c:pt>
                <c:pt idx="227">
                  <c:v>#N/A</c:v>
                </c:pt>
                <c:pt idx="228">
                  <c:v>0.91306972532448505</c:v>
                </c:pt>
                <c:pt idx="229">
                  <c:v>2.7769853702313601</c:v>
                </c:pt>
                <c:pt idx="230">
                  <c:v>2.7811063118294199</c:v>
                </c:pt>
                <c:pt idx="231">
                  <c:v>2.7769853702313601</c:v>
                </c:pt>
                <c:pt idx="232">
                  <c:v>50.994051500297097</c:v>
                </c:pt>
                <c:pt idx="233">
                  <c:v>#N/A</c:v>
                </c:pt>
                <c:pt idx="234">
                  <c:v>1.7841509740383199</c:v>
                </c:pt>
                <c:pt idx="235">
                  <c:v>0.36288617994063499</c:v>
                </c:pt>
                <c:pt idx="236">
                  <c:v>#N/A</c:v>
                </c:pt>
                <c:pt idx="237">
                  <c:v>#N/A</c:v>
                </c:pt>
                <c:pt idx="238">
                  <c:v>3.4642805799902301</c:v>
                </c:pt>
                <c:pt idx="239">
                  <c:v>0.70672860131427995</c:v>
                </c:pt>
                <c:pt idx="240">
                  <c:v>0.95881273970320102</c:v>
                </c:pt>
                <c:pt idx="241">
                  <c:v>0.68589759089553903</c:v>
                </c:pt>
                <c:pt idx="242">
                  <c:v>1.17954334821804</c:v>
                </c:pt>
                <c:pt idx="243">
                  <c:v>1.0005429302722399</c:v>
                </c:pt>
                <c:pt idx="244">
                  <c:v>6.7200753286380399</c:v>
                </c:pt>
                <c:pt idx="245">
                  <c:v>15.1768215720023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2.8690942502055399</c:v>
                </c:pt>
                <c:pt idx="250">
                  <c:v>7.8867174561112998</c:v>
                </c:pt>
                <c:pt idx="251">
                  <c:v>-1.93108114782171</c:v>
                </c:pt>
                <c:pt idx="252">
                  <c:v>1.73810460086511</c:v>
                </c:pt>
                <c:pt idx="253">
                  <c:v>1.81221007526015</c:v>
                </c:pt>
                <c:pt idx="254">
                  <c:v>2.0872308916201998</c:v>
                </c:pt>
                <c:pt idx="255">
                  <c:v>7.8819887087962197</c:v>
                </c:pt>
                <c:pt idx="256">
                  <c:v>#N/A</c:v>
                </c:pt>
                <c:pt idx="257">
                  <c:v>2.7625201938610702</c:v>
                </c:pt>
                <c:pt idx="258">
                  <c:v>#N/A</c:v>
                </c:pt>
                <c:pt idx="259">
                  <c:v>2.7958236745224401</c:v>
                </c:pt>
                <c:pt idx="260">
                  <c:v>#N/A</c:v>
                </c:pt>
                <c:pt idx="261">
                  <c:v>1.5801833363945901</c:v>
                </c:pt>
                <c:pt idx="262">
                  <c:v>2.1869015454346199</c:v>
                </c:pt>
                <c:pt idx="263">
                  <c:v>#N/A</c:v>
                </c:pt>
                <c:pt idx="264">
                  <c:v>9.1503164431629909</c:v>
                </c:pt>
                <c:pt idx="265">
                  <c:v>255.30499075785599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D0F-4A08-9657-F5C65AC8A956}"/>
            </c:ext>
          </c:extLst>
        </c:ser>
        <c:ser>
          <c:idx val="60"/>
          <c:order val="60"/>
          <c:tx>
            <c:strRef>
              <c:f>Inflation1960_2021!$BM$4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Inflation1960_2021!$BM$5:$BM$270</c:f>
              <c:numCache>
                <c:formatCode>General</c:formatCode>
                <c:ptCount val="266"/>
                <c:pt idx="0">
                  <c:v>#N/A</c:v>
                </c:pt>
                <c:pt idx="1">
                  <c:v>5.4048146718451804</c:v>
                </c:pt>
                <c:pt idx="2">
                  <c:v>2.49252173376397</c:v>
                </c:pt>
                <c:pt idx="3">
                  <c:v>1.62088661717004</c:v>
                </c:pt>
                <c:pt idx="4">
                  <c:v>2.4151309408341399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0.62598970704669799</c:v>
                </c:pt>
                <c:pt idx="9">
                  <c:v>1.77740783806174</c:v>
                </c:pt>
                <c:pt idx="10">
                  <c:v>#N/A</c:v>
                </c:pt>
                <c:pt idx="11">
                  <c:v>1.2114357783846501</c:v>
                </c:pt>
                <c:pt idx="12">
                  <c:v>#N/A</c:v>
                </c:pt>
                <c:pt idx="13">
                  <c:v>0.84690553745929298</c:v>
                </c:pt>
                <c:pt idx="14">
                  <c:v>1.38191063351859</c:v>
                </c:pt>
                <c:pt idx="15">
                  <c:v>2.7598094700812599</c:v>
                </c:pt>
                <c:pt idx="16">
                  <c:v>3.8521098005372699E-2</c:v>
                </c:pt>
                <c:pt idx="17">
                  <c:v>-2.3177062933137398</c:v>
                </c:pt>
                <c:pt idx="18">
                  <c:v>5.6910747474620997</c:v>
                </c:pt>
                <c:pt idx="19">
                  <c:v>#N/A</c:v>
                </c:pt>
                <c:pt idx="20">
                  <c:v>5.5481435745651098</c:v>
                </c:pt>
                <c:pt idx="21">
                  <c:v>0.74079181222038504</c:v>
                </c:pt>
                <c:pt idx="22">
                  <c:v>#N/A</c:v>
                </c:pt>
                <c:pt idx="23">
                  <c:v>3.0227211966375598</c:v>
                </c:pt>
                <c:pt idx="24">
                  <c:v>#N/A</c:v>
                </c:pt>
                <c:pt idx="25">
                  <c:v>5.6299917798690204</c:v>
                </c:pt>
                <c:pt idx="26">
                  <c:v>0.94074215338182299</c:v>
                </c:pt>
                <c:pt idx="27">
                  <c:v>-1.0512960076348099</c:v>
                </c:pt>
                <c:pt idx="28">
                  <c:v>1.89035916824198</c:v>
                </c:pt>
                <c:pt idx="29">
                  <c:v>3.2117680380337901</c:v>
                </c:pt>
                <c:pt idx="30">
                  <c:v>#N/A</c:v>
                </c:pt>
                <c:pt idx="31">
                  <c:v>1.94031996607178</c:v>
                </c:pt>
                <c:pt idx="32">
                  <c:v>1.67244096855762</c:v>
                </c:pt>
                <c:pt idx="33">
                  <c:v>1.8847006651884599</c:v>
                </c:pt>
                <c:pt idx="34">
                  <c:v>7.32110643415513</c:v>
                </c:pt>
                <c:pt idx="35">
                  <c:v>0.60579580839550995</c:v>
                </c:pt>
                <c:pt idx="36">
                  <c:v>2.9402951426397301</c:v>
                </c:pt>
                <c:pt idx="37">
                  <c:v>2.4376088218224199</c:v>
                </c:pt>
                <c:pt idx="38">
                  <c:v>0.71699963230785202</c:v>
                </c:pt>
                <c:pt idx="39">
                  <c:v>3.8521098005372699E-2</c:v>
                </c:pt>
                <c:pt idx="40">
                  <c:v>#N/A</c:v>
                </c:pt>
                <c:pt idx="41">
                  <c:v>1.7101565952314901</c:v>
                </c:pt>
                <c:pt idx="42">
                  <c:v>1.67244096855762</c:v>
                </c:pt>
                <c:pt idx="43">
                  <c:v>4.4641443723286303</c:v>
                </c:pt>
                <c:pt idx="44">
                  <c:v>#N/A</c:v>
                </c:pt>
                <c:pt idx="45">
                  <c:v>3.0454908480433098</c:v>
                </c:pt>
                <c:pt idx="46">
                  <c:v>2.4194218945778001</c:v>
                </c:pt>
                <c:pt idx="47">
                  <c:v>2.5246205349887698</c:v>
                </c:pt>
                <c:pt idx="48">
                  <c:v>#N/A</c:v>
                </c:pt>
                <c:pt idx="49">
                  <c:v>#N/A</c:v>
                </c:pt>
                <c:pt idx="50">
                  <c:v>1.7953714708311099</c:v>
                </c:pt>
                <c:pt idx="51">
                  <c:v>0.72491147813135803</c:v>
                </c:pt>
                <c:pt idx="52">
                  <c:v>2.42500656821829</c:v>
                </c:pt>
                <c:pt idx="53">
                  <c:v>0.15481137456202801</c:v>
                </c:pt>
                <c:pt idx="54">
                  <c:v>#N/A</c:v>
                </c:pt>
                <c:pt idx="55">
                  <c:v>#N/A</c:v>
                </c:pt>
                <c:pt idx="56">
                  <c:v>-0.638422797978907</c:v>
                </c:pt>
                <c:pt idx="57">
                  <c:v>3.1612952849780802</c:v>
                </c:pt>
                <c:pt idx="58">
                  <c:v>0.42071197411002598</c:v>
                </c:pt>
                <c:pt idx="59">
                  <c:v>1.77740783806174</c:v>
                </c:pt>
                <c:pt idx="60">
                  <c:v>-0.72711641266830596</c:v>
                </c:pt>
                <c:pt idx="61">
                  <c:v>3.7810317991551599</c:v>
                </c:pt>
                <c:pt idx="62">
                  <c:v>3.08679294765088</c:v>
                </c:pt>
                <c:pt idx="63">
                  <c:v>0.84690553745929298</c:v>
                </c:pt>
                <c:pt idx="64">
                  <c:v>2.39316239316241</c:v>
                </c:pt>
                <c:pt idx="65">
                  <c:v>2.39316239316241</c:v>
                </c:pt>
                <c:pt idx="66">
                  <c:v>-0.33887239256227403</c:v>
                </c:pt>
                <c:pt idx="67">
                  <c:v>5.0449328897753301</c:v>
                </c:pt>
                <c:pt idx="68">
                  <c:v>-0.37159021232399297</c:v>
                </c:pt>
                <c:pt idx="69">
                  <c:v>4.7697049809829801</c:v>
                </c:pt>
                <c:pt idx="70">
                  <c:v>#N/A</c:v>
                </c:pt>
                <c:pt idx="71">
                  <c:v>-0.44453109767985899</c:v>
                </c:pt>
                <c:pt idx="72">
                  <c:v>#N/A</c:v>
                </c:pt>
                <c:pt idx="73">
                  <c:v>20.3563468559061</c:v>
                </c:pt>
                <c:pt idx="74">
                  <c:v>0.29055455565331301</c:v>
                </c:pt>
                <c:pt idx="75">
                  <c:v>1.199983969360255</c:v>
                </c:pt>
                <c:pt idx="76">
                  <c:v>2.7324920941942001</c:v>
                </c:pt>
                <c:pt idx="77">
                  <c:v>2.68178260302086</c:v>
                </c:pt>
                <c:pt idx="78">
                  <c:v>0.497367318853562</c:v>
                </c:pt>
                <c:pt idx="79">
                  <c:v>#N/A</c:v>
                </c:pt>
                <c:pt idx="80">
                  <c:v>-2.5952432588737002</c:v>
                </c:pt>
                <c:pt idx="81">
                  <c:v>0.29055455565331301</c:v>
                </c:pt>
                <c:pt idx="82">
                  <c:v>2.9308718405117</c:v>
                </c:pt>
                <c:pt idx="83">
                  <c:v>0.47649885272508302</c:v>
                </c:pt>
                <c:pt idx="84">
                  <c:v>#N/A</c:v>
                </c:pt>
                <c:pt idx="85">
                  <c:v>1.1768117604211901</c:v>
                </c:pt>
                <c:pt idx="86">
                  <c:v>5.9312763656243899</c:v>
                </c:pt>
                <c:pt idx="87">
                  <c:v>5.2024648897533003</c:v>
                </c:pt>
                <c:pt idx="88">
                  <c:v>0.50668988995327402</c:v>
                </c:pt>
                <c:pt idx="89">
                  <c:v>9.8872895626994293</c:v>
                </c:pt>
                <c:pt idx="90">
                  <c:v>#N/A</c:v>
                </c:pt>
                <c:pt idx="91">
                  <c:v>-1.2479835558140799</c:v>
                </c:pt>
                <c:pt idx="92">
                  <c:v>#N/A</c:v>
                </c:pt>
                <c:pt idx="93">
                  <c:v>-0.74073259704550098</c:v>
                </c:pt>
                <c:pt idx="94">
                  <c:v>#N/A</c:v>
                </c:pt>
                <c:pt idx="95">
                  <c:v>3.21444062197346</c:v>
                </c:pt>
                <c:pt idx="96">
                  <c:v>10.6018600008336</c:v>
                </c:pt>
                <c:pt idx="97">
                  <c:v>#N/A</c:v>
                </c:pt>
                <c:pt idx="98">
                  <c:v>0.99333702283875702</c:v>
                </c:pt>
                <c:pt idx="99">
                  <c:v>22.796311364252801</c:v>
                </c:pt>
                <c:pt idx="100">
                  <c:v>3.4684117795116798</c:v>
                </c:pt>
                <c:pt idx="101">
                  <c:v>0.53728802341177195</c:v>
                </c:pt>
                <c:pt idx="102">
                  <c:v>3.4684117795116798</c:v>
                </c:pt>
                <c:pt idx="103">
                  <c:v>0.25096202108080901</c:v>
                </c:pt>
                <c:pt idx="104">
                  <c:v>3.3267438576672999</c:v>
                </c:pt>
                <c:pt idx="105">
                  <c:v>2.4720212147832852</c:v>
                </c:pt>
                <c:pt idx="106">
                  <c:v>2.8479240151865799</c:v>
                </c:pt>
                <c:pt idx="107">
                  <c:v>2.9402951426397301</c:v>
                </c:pt>
                <c:pt idx="108">
                  <c:v>1.7953714708311099</c:v>
                </c:pt>
                <c:pt idx="109">
                  <c:v>3.7381180826497649</c:v>
                </c:pt>
                <c:pt idx="110">
                  <c:v>3.4684117795116798</c:v>
                </c:pt>
                <c:pt idx="111">
                  <c:v>6.6234367762853203</c:v>
                </c:pt>
                <c:pt idx="112">
                  <c:v>1.9209680056684499</c:v>
                </c:pt>
                <c:pt idx="113">
                  <c:v>30.594139038729502</c:v>
                </c:pt>
                <c:pt idx="114">
                  <c:v>0.57416267942583799</c:v>
                </c:pt>
                <c:pt idx="115">
                  <c:v>-0.33458462542844403</c:v>
                </c:pt>
                <c:pt idx="116">
                  <c:v>#N/A</c:v>
                </c:pt>
                <c:pt idx="117">
                  <c:v>-0.58843030001659502</c:v>
                </c:pt>
                <c:pt idx="118">
                  <c:v>-0.13770757391656999</c:v>
                </c:pt>
                <c:pt idx="119">
                  <c:v>5.2267777929351702</c:v>
                </c:pt>
                <c:pt idx="120">
                  <c:v>-2.4995834027659199E-2</c:v>
                </c:pt>
                <c:pt idx="121">
                  <c:v>0.33329435062842999</c:v>
                </c:pt>
                <c:pt idx="122">
                  <c:v>6.7490018381596704</c:v>
                </c:pt>
                <c:pt idx="123">
                  <c:v>5.4048146718451804</c:v>
                </c:pt>
                <c:pt idx="124">
                  <c:v>#N/A</c:v>
                </c:pt>
                <c:pt idx="125">
                  <c:v>#N/A</c:v>
                </c:pt>
                <c:pt idx="126">
                  <c:v>0.53728802341177195</c:v>
                </c:pt>
                <c:pt idx="127">
                  <c:v>0.198227922994858</c:v>
                </c:pt>
                <c:pt idx="128">
                  <c:v>2.1017295482741001</c:v>
                </c:pt>
                <c:pt idx="129">
                  <c:v>6.3254229633808299</c:v>
                </c:pt>
                <c:pt idx="130">
                  <c:v>5.1040726295990302</c:v>
                </c:pt>
                <c:pt idx="131">
                  <c:v>1.94031996607178</c:v>
                </c:pt>
                <c:pt idx="132">
                  <c:v>1.3804264732028284</c:v>
                </c:pt>
                <c:pt idx="133">
                  <c:v>2.0024120575929301</c:v>
                </c:pt>
                <c:pt idx="134">
                  <c:v>1.7675159235669</c:v>
                </c:pt>
                <c:pt idx="135">
                  <c:v>0.21906490484204899</c:v>
                </c:pt>
                <c:pt idx="136">
                  <c:v>4.7211205674257748</c:v>
                </c:pt>
                <c:pt idx="137">
                  <c:v>84.864333047204099</c:v>
                </c:pt>
                <c:pt idx="138">
                  <c:v>4.9780967625229202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1.19989444983569</c:v>
                </c:pt>
                <c:pt idx="143">
                  <c:v>2.9519225317002098</c:v>
                </c:pt>
                <c:pt idx="144">
                  <c:v>5.9312763656243899</c:v>
                </c:pt>
                <c:pt idx="145">
                  <c:v>3.4684117795116798</c:v>
                </c:pt>
                <c:pt idx="146">
                  <c:v>0.81995730212699403</c:v>
                </c:pt>
                <c:pt idx="147">
                  <c:v>0.81141051149158006</c:v>
                </c:pt>
                <c:pt idx="148">
                  <c:v>4.2017931219055296</c:v>
                </c:pt>
                <c:pt idx="149">
                  <c:v>8.6255146965055207</c:v>
                </c:pt>
                <c:pt idx="150">
                  <c:v>-1.13870215393056</c:v>
                </c:pt>
                <c:pt idx="151">
                  <c:v>-1.3697742556981001</c:v>
                </c:pt>
                <c:pt idx="152">
                  <c:v>0.43808894032071199</c:v>
                </c:pt>
                <c:pt idx="153">
                  <c:v>0.63854495677665302</c:v>
                </c:pt>
                <c:pt idx="154">
                  <c:v>#N/A</c:v>
                </c:pt>
                <c:pt idx="155">
                  <c:v>2.3856948845631698</c:v>
                </c:pt>
                <c:pt idx="156">
                  <c:v>2.5808007718282799</c:v>
                </c:pt>
                <c:pt idx="157">
                  <c:v>3.3968341556999899</c:v>
                </c:pt>
                <c:pt idx="158">
                  <c:v>0.55089820359280595</c:v>
                </c:pt>
                <c:pt idx="159">
                  <c:v>0.67225680905748497</c:v>
                </c:pt>
                <c:pt idx="160">
                  <c:v>2.0962693894479401</c:v>
                </c:pt>
                <c:pt idx="161">
                  <c:v>2.4151309408341399</c:v>
                </c:pt>
                <c:pt idx="162">
                  <c:v>2.5474346457055201</c:v>
                </c:pt>
                <c:pt idx="163">
                  <c:v>3.7659712224534898</c:v>
                </c:pt>
                <c:pt idx="164">
                  <c:v>#N/A</c:v>
                </c:pt>
                <c:pt idx="165">
                  <c:v>3.69316922767457</c:v>
                </c:pt>
                <c:pt idx="166">
                  <c:v>-0.25565569984855102</c:v>
                </c:pt>
                <c:pt idx="167">
                  <c:v>0.70596866133831704</c:v>
                </c:pt>
                <c:pt idx="168">
                  <c:v>3.14169129409215</c:v>
                </c:pt>
                <c:pt idx="169">
                  <c:v>#N/A</c:v>
                </c:pt>
                <c:pt idx="170">
                  <c:v>2.2093823693347598</c:v>
                </c:pt>
                <c:pt idx="171">
                  <c:v>#N/A</c:v>
                </c:pt>
                <c:pt idx="172">
                  <c:v>5.0523665528921597</c:v>
                </c:pt>
                <c:pt idx="173">
                  <c:v>1.2724603778917001</c:v>
                </c:pt>
                <c:pt idx="174">
                  <c:v>#N/A</c:v>
                </c:pt>
                <c:pt idx="175">
                  <c:v>1.71456170007244</c:v>
                </c:pt>
                <c:pt idx="176">
                  <c:v>3.6818134162557299</c:v>
                </c:pt>
                <c:pt idx="177">
                  <c:v>2.8981937602627101</c:v>
                </c:pt>
                <c:pt idx="178">
                  <c:v>13.246023427659701</c:v>
                </c:pt>
                <c:pt idx="179">
                  <c:v>0.97529201430711099</c:v>
                </c:pt>
                <c:pt idx="180">
                  <c:v>1.2000734888848199</c:v>
                </c:pt>
                <c:pt idx="181">
                  <c:v>#N/A</c:v>
                </c:pt>
                <c:pt idx="182">
                  <c:v>1.28658490707998</c:v>
                </c:pt>
                <c:pt idx="183">
                  <c:v>#N/A</c:v>
                </c:pt>
                <c:pt idx="184">
                  <c:v>0.73285164517587154</c:v>
                </c:pt>
                <c:pt idx="185">
                  <c:v>-0.90387487227853502</c:v>
                </c:pt>
                <c:pt idx="186">
                  <c:v>1.8338835031518599</c:v>
                </c:pt>
                <c:pt idx="187">
                  <c:v>0.218181818181824</c:v>
                </c:pt>
                <c:pt idx="188">
                  <c:v>9.7399931389813101</c:v>
                </c:pt>
                <c:pt idx="189">
                  <c:v>0.218181818181824</c:v>
                </c:pt>
                <c:pt idx="190">
                  <c:v>-1.55027540803759</c:v>
                </c:pt>
                <c:pt idx="191">
                  <c:v>4.8716739856554803</c:v>
                </c:pt>
                <c:pt idx="192">
                  <c:v>1.7675159235669</c:v>
                </c:pt>
                <c:pt idx="193">
                  <c:v>2.0024120575929301</c:v>
                </c:pt>
                <c:pt idx="194">
                  <c:v>2.39316239316241</c:v>
                </c:pt>
                <c:pt idx="195">
                  <c:v>3.3744697261858998</c:v>
                </c:pt>
                <c:pt idx="196">
                  <c:v>-1.2438329957616699E-2</c:v>
                </c:pt>
                <c:pt idx="197">
                  <c:v>0.6322673319116755</c:v>
                </c:pt>
                <c:pt idx="198">
                  <c:v>3.54235668851353</c:v>
                </c:pt>
                <c:pt idx="199">
                  <c:v>#N/A</c:v>
                </c:pt>
                <c:pt idx="200">
                  <c:v>-2.5403150300476298</c:v>
                </c:pt>
                <c:pt idx="201">
                  <c:v>2.6310731118475199</c:v>
                </c:pt>
                <c:pt idx="202">
                  <c:v>3.3816593723789601</c:v>
                </c:pt>
                <c:pt idx="203">
                  <c:v>9.8503990227420903</c:v>
                </c:pt>
                <c:pt idx="204">
                  <c:v>-1.568912477409</c:v>
                </c:pt>
                <c:pt idx="205">
                  <c:v>#N/A</c:v>
                </c:pt>
                <c:pt idx="206">
                  <c:v>#N/A</c:v>
                </c:pt>
                <c:pt idx="207">
                  <c:v>3.4454582595669101</c:v>
                </c:pt>
                <c:pt idx="208">
                  <c:v>2.5474346457055201</c:v>
                </c:pt>
                <c:pt idx="209">
                  <c:v>1.5755329008340899</c:v>
                </c:pt>
                <c:pt idx="210">
                  <c:v>8.2768581143722795</c:v>
                </c:pt>
                <c:pt idx="211">
                  <c:v>13.4469773031285</c:v>
                </c:pt>
                <c:pt idx="212">
                  <c:v>-0.18191666666665601</c:v>
                </c:pt>
                <c:pt idx="213">
                  <c:v>#N/A</c:v>
                </c:pt>
                <c:pt idx="214">
                  <c:v>1.9369412669421999</c:v>
                </c:pt>
                <c:pt idx="215">
                  <c:v>-5.4856815760606699E-2</c:v>
                </c:pt>
                <c:pt idx="216">
                  <c:v>0.61589275772110397</c:v>
                </c:pt>
                <c:pt idx="217">
                  <c:v>2.9635499207606899</c:v>
                </c:pt>
                <c:pt idx="218">
                  <c:v>#N/A</c:v>
                </c:pt>
                <c:pt idx="219">
                  <c:v>3.21003597454107</c:v>
                </c:pt>
                <c:pt idx="220">
                  <c:v>5.6910747474620997</c:v>
                </c:pt>
                <c:pt idx="221">
                  <c:v>5.6910747474620997</c:v>
                </c:pt>
                <c:pt idx="222">
                  <c:v>29.675843553857099</c:v>
                </c:pt>
                <c:pt idx="223">
                  <c:v>-0.32275301729970501</c:v>
                </c:pt>
                <c:pt idx="224">
                  <c:v>6.1539450839174297</c:v>
                </c:pt>
                <c:pt idx="225">
                  <c:v>-1.16724501769362</c:v>
                </c:pt>
                <c:pt idx="226">
                  <c:v>-1.7558083351759599</c:v>
                </c:pt>
                <c:pt idx="227">
                  <c:v>#N/A</c:v>
                </c:pt>
                <c:pt idx="228">
                  <c:v>-0.62813130935466099</c:v>
                </c:pt>
                <c:pt idx="229">
                  <c:v>3.7944227490437998</c:v>
                </c:pt>
                <c:pt idx="230">
                  <c:v>3.54235668851353</c:v>
                </c:pt>
                <c:pt idx="231">
                  <c:v>3.7944227490437998</c:v>
                </c:pt>
                <c:pt idx="232">
                  <c:v>150.322723865569</c:v>
                </c:pt>
                <c:pt idx="233">
                  <c:v>34.892949158568399</c:v>
                </c:pt>
                <c:pt idx="234">
                  <c:v>0.497367318853562</c:v>
                </c:pt>
                <c:pt idx="235">
                  <c:v>-0.72587493331339104</c:v>
                </c:pt>
                <c:pt idx="236">
                  <c:v>#N/A</c:v>
                </c:pt>
                <c:pt idx="237">
                  <c:v>#N/A</c:v>
                </c:pt>
                <c:pt idx="238">
                  <c:v>3.2902906279832602</c:v>
                </c:pt>
                <c:pt idx="239">
                  <c:v>-0.84593714735703696</c:v>
                </c:pt>
                <c:pt idx="240">
                  <c:v>#N/A</c:v>
                </c:pt>
                <c:pt idx="241">
                  <c:v>1.82754038520035</c:v>
                </c:pt>
                <c:pt idx="242">
                  <c:v>-0.34973769672745397</c:v>
                </c:pt>
                <c:pt idx="243">
                  <c:v>0.59898633082474695</c:v>
                </c:pt>
                <c:pt idx="244">
                  <c:v>5.6341511589762296</c:v>
                </c:pt>
                <c:pt idx="245">
                  <c:v>12.278957446257399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3.7944227490437998</c:v>
                </c:pt>
                <c:pt idx="250">
                  <c:v>2.7324920941942001</c:v>
                </c:pt>
                <c:pt idx="251">
                  <c:v>-2.0794031794093999</c:v>
                </c:pt>
                <c:pt idx="252">
                  <c:v>0.98948670377242998</c:v>
                </c:pt>
                <c:pt idx="253">
                  <c:v>1.23358439630637</c:v>
                </c:pt>
                <c:pt idx="254">
                  <c:v>1.6466637928638299</c:v>
                </c:pt>
                <c:pt idx="255">
                  <c:v>9.7564063607819094</c:v>
                </c:pt>
                <c:pt idx="256">
                  <c:v>#N/A</c:v>
                </c:pt>
                <c:pt idx="257">
                  <c:v>5.3293507310171302</c:v>
                </c:pt>
                <c:pt idx="258">
                  <c:v>#N/A</c:v>
                </c:pt>
                <c:pt idx="259">
                  <c:v>3.2209343665251402</c:v>
                </c:pt>
                <c:pt idx="260">
                  <c:v>#N/A</c:v>
                </c:pt>
                <c:pt idx="261">
                  <c:v>-0.73533200109224195</c:v>
                </c:pt>
                <c:pt idx="262">
                  <c:v>1.9209680056684499</c:v>
                </c:pt>
                <c:pt idx="263">
                  <c:v>#N/A</c:v>
                </c:pt>
                <c:pt idx="264">
                  <c:v>15.7325851421273</c:v>
                </c:pt>
                <c:pt idx="265">
                  <c:v>557.20181736204995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D0F-4A08-9657-F5C65AC8A956}"/>
            </c:ext>
          </c:extLst>
        </c:ser>
        <c:ser>
          <c:idx val="61"/>
          <c:order val="61"/>
          <c:tx>
            <c:strRef>
              <c:f>Inflation1960_2021!$BN$4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Inflation1960_2021!$BN$5:$BN$270</c:f>
              <c:numCache>
                <c:formatCode>General</c:formatCode>
                <c:ptCount val="266"/>
                <c:pt idx="0">
                  <c:v>#N/A</c:v>
                </c:pt>
                <c:pt idx="1">
                  <c:v>7.2409776558844898</c:v>
                </c:pt>
                <c:pt idx="2">
                  <c:v>3.92560283104272</c:v>
                </c:pt>
                <c:pt idx="3">
                  <c:v>2.04147163139546</c:v>
                </c:pt>
                <c:pt idx="4">
                  <c:v>7.2260630741547596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2.0629963854533102</c:v>
                </c:pt>
                <c:pt idx="9">
                  <c:v>3.2434596827536151</c:v>
                </c:pt>
                <c:pt idx="10">
                  <c:v>#N/A</c:v>
                </c:pt>
                <c:pt idx="11">
                  <c:v>7.1848362944337296</c:v>
                </c:pt>
                <c:pt idx="12">
                  <c:v>#N/A</c:v>
                </c:pt>
                <c:pt idx="13">
                  <c:v>2.8639104220499498</c:v>
                </c:pt>
                <c:pt idx="14">
                  <c:v>2.7666666666666502</c:v>
                </c:pt>
                <c:pt idx="15">
                  <c:v>6.6502991270877896</c:v>
                </c:pt>
                <c:pt idx="16">
                  <c:v>2.90491262928479</c:v>
                </c:pt>
                <c:pt idx="17">
                  <c:v>-0.60631938514089601</c:v>
                </c:pt>
                <c:pt idx="18">
                  <c:v>5.5456543077347398</c:v>
                </c:pt>
                <c:pt idx="19">
                  <c:v>#N/A</c:v>
                </c:pt>
                <c:pt idx="20">
                  <c:v>9.4602838962310507</c:v>
                </c:pt>
                <c:pt idx="21">
                  <c:v>2.4402485114408101</c:v>
                </c:pt>
                <c:pt idx="22">
                  <c:v>#N/A</c:v>
                </c:pt>
                <c:pt idx="23">
                  <c:v>1.73355234175399</c:v>
                </c:pt>
                <c:pt idx="24">
                  <c:v>#N/A</c:v>
                </c:pt>
                <c:pt idx="25">
                  <c:v>7.3468385983095796</c:v>
                </c:pt>
                <c:pt idx="26">
                  <c:v>0.73738372145231501</c:v>
                </c:pt>
                <c:pt idx="27">
                  <c:v>1.9816390058761599</c:v>
                </c:pt>
                <c:pt idx="28">
                  <c:v>7.2409776558844898</c:v>
                </c:pt>
                <c:pt idx="29">
                  <c:v>8.3016597558567593</c:v>
                </c:pt>
                <c:pt idx="30">
                  <c:v>#N/A</c:v>
                </c:pt>
                <c:pt idx="31">
                  <c:v>1.7334138845059699</c:v>
                </c:pt>
                <c:pt idx="32">
                  <c:v>3.2977443529951098</c:v>
                </c:pt>
                <c:pt idx="33">
                  <c:v>3.6532676182551098</c:v>
                </c:pt>
                <c:pt idx="34">
                  <c:v>8.4045384507634004</c:v>
                </c:pt>
                <c:pt idx="35">
                  <c:v>1.8621529749463701</c:v>
                </c:pt>
                <c:pt idx="36">
                  <c:v>2.9207347759295001</c:v>
                </c:pt>
                <c:pt idx="37">
                  <c:v>2.2718576250363101</c:v>
                </c:pt>
                <c:pt idx="38">
                  <c:v>3.3951931852753199</c:v>
                </c:pt>
                <c:pt idx="39">
                  <c:v>2.2368497535985803</c:v>
                </c:pt>
                <c:pt idx="40">
                  <c:v>#N/A</c:v>
                </c:pt>
                <c:pt idx="41">
                  <c:v>4.2593641754287104</c:v>
                </c:pt>
                <c:pt idx="42">
                  <c:v>3.8398449150015002</c:v>
                </c:pt>
                <c:pt idx="43">
                  <c:v>-0.77284437035912801</c:v>
                </c:pt>
                <c:pt idx="44">
                  <c:v>#N/A</c:v>
                </c:pt>
                <c:pt idx="45">
                  <c:v>4.5245683825913598</c:v>
                </c:pt>
                <c:pt idx="46">
                  <c:v>0.98101513554485098</c:v>
                </c:pt>
                <c:pt idx="47">
                  <c:v>3.49514563106798</c:v>
                </c:pt>
                <c:pt idx="48">
                  <c:v>#N/A</c:v>
                </c:pt>
                <c:pt idx="49">
                  <c:v>#N/A</c:v>
                </c:pt>
                <c:pt idx="50">
                  <c:v>1.71564275451263</c:v>
                </c:pt>
                <c:pt idx="51">
                  <c:v>1.72647755109235</c:v>
                </c:pt>
                <c:pt idx="52">
                  <c:v>4.0919518969285802</c:v>
                </c:pt>
                <c:pt idx="53">
                  <c:v>2.5545069964204599</c:v>
                </c:pt>
                <c:pt idx="54">
                  <c:v>#N/A</c:v>
                </c:pt>
                <c:pt idx="55">
                  <c:v>#N/A</c:v>
                </c:pt>
                <c:pt idx="56">
                  <c:v>2.4460886717547199</c:v>
                </c:pt>
                <c:pt idx="57">
                  <c:v>3.8398449150015002</c:v>
                </c:pt>
                <c:pt idx="58">
                  <c:v>1.8530454398968701</c:v>
                </c:pt>
                <c:pt idx="59">
                  <c:v>#N/A</c:v>
                </c:pt>
                <c:pt idx="60">
                  <c:v>0.51717212232370002</c:v>
                </c:pt>
                <c:pt idx="61">
                  <c:v>8.2430034798181708</c:v>
                </c:pt>
                <c:pt idx="62">
                  <c:v>4.2610512742281896</c:v>
                </c:pt>
                <c:pt idx="63">
                  <c:v>2.4101929983719952</c:v>
                </c:pt>
                <c:pt idx="64">
                  <c:v>2.47710241465444</c:v>
                </c:pt>
                <c:pt idx="65">
                  <c:v>2.47710241465444</c:v>
                </c:pt>
                <c:pt idx="66">
                  <c:v>0.13325138609645501</c:v>
                </c:pt>
                <c:pt idx="67">
                  <c:v>5.5457437850133404</c:v>
                </c:pt>
                <c:pt idx="68">
                  <c:v>3.4669258531307801</c:v>
                </c:pt>
                <c:pt idx="69">
                  <c:v>#N/A</c:v>
                </c:pt>
                <c:pt idx="70">
                  <c:v>#N/A</c:v>
                </c:pt>
                <c:pt idx="71">
                  <c:v>4.6531667384748099</c:v>
                </c:pt>
                <c:pt idx="72">
                  <c:v>#N/A</c:v>
                </c:pt>
                <c:pt idx="73">
                  <c:v>26.839522155772201</c:v>
                </c:pt>
                <c:pt idx="74">
                  <c:v>2.4460886717547199</c:v>
                </c:pt>
                <c:pt idx="75">
                  <c:v>3.146287986156135</c:v>
                </c:pt>
                <c:pt idx="76">
                  <c:v>5.1064112900283503</c:v>
                </c:pt>
                <c:pt idx="77">
                  <c:v>5.0536779040792501</c:v>
                </c:pt>
                <c:pt idx="78">
                  <c:v>2.5545069964204599</c:v>
                </c:pt>
                <c:pt idx="79">
                  <c:v>#N/A</c:v>
                </c:pt>
                <c:pt idx="80">
                  <c:v>0.15585572213149301</c:v>
                </c:pt>
                <c:pt idx="81">
                  <c:v>2.1945743233999302</c:v>
                </c:pt>
                <c:pt idx="82">
                  <c:v>5.2627275155021653</c:v>
                </c:pt>
                <c:pt idx="83">
                  <c:v>1.6423314103839199</c:v>
                </c:pt>
                <c:pt idx="84">
                  <c:v>#N/A</c:v>
                </c:pt>
                <c:pt idx="85">
                  <c:v>#N/A</c:v>
                </c:pt>
                <c:pt idx="86">
                  <c:v>7.3703475887661503</c:v>
                </c:pt>
                <c:pt idx="87">
                  <c:v>9.5669143382476705</c:v>
                </c:pt>
                <c:pt idx="88">
                  <c:v>3.1429696730996399</c:v>
                </c:pt>
                <c:pt idx="89">
                  <c:v>9.9710886750444097</c:v>
                </c:pt>
                <c:pt idx="90">
                  <c:v>#N/A</c:v>
                </c:pt>
                <c:pt idx="91">
                  <c:v>1.2238250101985499</c:v>
                </c:pt>
                <c:pt idx="92">
                  <c:v>#N/A</c:v>
                </c:pt>
                <c:pt idx="93">
                  <c:v>1.2195119391684399</c:v>
                </c:pt>
                <c:pt idx="94">
                  <c:v>#N/A</c:v>
                </c:pt>
                <c:pt idx="95">
                  <c:v>4.2610512742281896</c:v>
                </c:pt>
                <c:pt idx="96">
                  <c:v>12.5970695076018</c:v>
                </c:pt>
                <c:pt idx="97">
                  <c:v>#N/A</c:v>
                </c:pt>
                <c:pt idx="98">
                  <c:v>5.0328557462669599</c:v>
                </c:pt>
                <c:pt idx="99">
                  <c:v>16.841524019878499</c:v>
                </c:pt>
                <c:pt idx="100">
                  <c:v>4.4808796341344799</c:v>
                </c:pt>
                <c:pt idx="101">
                  <c:v>2.51837109614205</c:v>
                </c:pt>
                <c:pt idx="102">
                  <c:v>4.4808796341344799</c:v>
                </c:pt>
                <c:pt idx="103">
                  <c:v>1.5687583444592701</c:v>
                </c:pt>
                <c:pt idx="104">
                  <c:v>5.11096534382858</c:v>
                </c:pt>
                <c:pt idx="105">
                  <c:v>4.27166381536796</c:v>
                </c:pt>
                <c:pt idx="106">
                  <c:v>4.4442397018974704</c:v>
                </c:pt>
                <c:pt idx="107">
                  <c:v>4.2610512742281896</c:v>
                </c:pt>
                <c:pt idx="108">
                  <c:v>2.2718576250363101</c:v>
                </c:pt>
                <c:pt idx="109">
                  <c:v>4.4808796341344799</c:v>
                </c:pt>
                <c:pt idx="110">
                  <c:v>4.1756580361786453</c:v>
                </c:pt>
                <c:pt idx="111">
                  <c:v>5.1314074717636897</c:v>
                </c:pt>
                <c:pt idx="112">
                  <c:v>1.56012990525685</c:v>
                </c:pt>
                <c:pt idx="113">
                  <c:v>#N/A</c:v>
                </c:pt>
                <c:pt idx="114">
                  <c:v>6.0418648905803902</c:v>
                </c:pt>
                <c:pt idx="115">
                  <c:v>2.3581429624171202</c:v>
                </c:pt>
                <c:pt idx="116">
                  <c:v>#N/A</c:v>
                </c:pt>
                <c:pt idx="117">
                  <c:v>1.49228845352231</c:v>
                </c:pt>
                <c:pt idx="118">
                  <c:v>1.87378325762491</c:v>
                </c:pt>
                <c:pt idx="119">
                  <c:v>5.8627824280106298</c:v>
                </c:pt>
                <c:pt idx="120">
                  <c:v>-0.233352779398279</c:v>
                </c:pt>
                <c:pt idx="121">
                  <c:v>1.3460937724311799</c:v>
                </c:pt>
                <c:pt idx="122">
                  <c:v>#N/A</c:v>
                </c:pt>
                <c:pt idx="123">
                  <c:v>6.1109091637816499</c:v>
                </c:pt>
                <c:pt idx="124">
                  <c:v>#N/A</c:v>
                </c:pt>
                <c:pt idx="125">
                  <c:v>#N/A</c:v>
                </c:pt>
                <c:pt idx="126">
                  <c:v>2.4983333333333402</c:v>
                </c:pt>
                <c:pt idx="127">
                  <c:v>3.3536913920798899</c:v>
                </c:pt>
                <c:pt idx="128">
                  <c:v>3.4236294760917501</c:v>
                </c:pt>
                <c:pt idx="129">
                  <c:v>11.9050398185147</c:v>
                </c:pt>
                <c:pt idx="130">
                  <c:v>3.7556203665890502</c:v>
                </c:pt>
                <c:pt idx="131">
                  <c:v>3.49514563106798</c:v>
                </c:pt>
                <c:pt idx="132">
                  <c:v>4.2610512742281896</c:v>
                </c:pt>
                <c:pt idx="133">
                  <c:v>4.27166381536796</c:v>
                </c:pt>
                <c:pt idx="134">
                  <c:v>4.2663575447980744</c:v>
                </c:pt>
                <c:pt idx="135">
                  <c:v>3.2758293743115701</c:v>
                </c:pt>
                <c:pt idx="136">
                  <c:v>5.5456543077347398</c:v>
                </c:pt>
                <c:pt idx="137">
                  <c:v>154.75609602339301</c:v>
                </c:pt>
                <c:pt idx="138">
                  <c:v>6.0477459195068102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4.68354420903459</c:v>
                </c:pt>
                <c:pt idx="143">
                  <c:v>4.26020772482845</c:v>
                </c:pt>
                <c:pt idx="144">
                  <c:v>7.8874430197647758</c:v>
                </c:pt>
                <c:pt idx="145">
                  <c:v>4.4822348872792102</c:v>
                </c:pt>
                <c:pt idx="146">
                  <c:v>2.5269200906616902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2.47710241465444</c:v>
                </c:pt>
                <c:pt idx="151">
                  <c:v>0.543149688736981</c:v>
                </c:pt>
                <c:pt idx="152">
                  <c:v>3.92560283104272</c:v>
                </c:pt>
                <c:pt idx="153">
                  <c:v>1.4978921793473701</c:v>
                </c:pt>
                <c:pt idx="154">
                  <c:v>#N/A</c:v>
                </c:pt>
                <c:pt idx="155">
                  <c:v>#N/A</c:v>
                </c:pt>
                <c:pt idx="156">
                  <c:v>4.0285288815737896</c:v>
                </c:pt>
                <c:pt idx="157">
                  <c:v>5.6892084768376403</c:v>
                </c:pt>
                <c:pt idx="158">
                  <c:v>#N/A</c:v>
                </c:pt>
                <c:pt idx="159">
                  <c:v>2.30446565742003</c:v>
                </c:pt>
                <c:pt idx="160">
                  <c:v>5.6260469966601807</c:v>
                </c:pt>
                <c:pt idx="161">
                  <c:v>5.7063502083070201</c:v>
                </c:pt>
                <c:pt idx="162">
                  <c:v>4.0899311778764957</c:v>
                </c:pt>
                <c:pt idx="163">
                  <c:v>5.1064112900283503</c:v>
                </c:pt>
                <c:pt idx="164">
                  <c:v>#N/A</c:v>
                </c:pt>
                <c:pt idx="165">
                  <c:v>7.0985641814898797</c:v>
                </c:pt>
                <c:pt idx="166">
                  <c:v>2.4108019840316701</c:v>
                </c:pt>
                <c:pt idx="167">
                  <c:v>1.4019588396200999</c:v>
                </c:pt>
                <c:pt idx="168">
                  <c:v>#N/A</c:v>
                </c:pt>
                <c:pt idx="169">
                  <c:v>#N/A</c:v>
                </c:pt>
                <c:pt idx="170">
                  <c:v>3.61690530108811</c:v>
                </c:pt>
                <c:pt idx="171">
                  <c:v>#N/A</c:v>
                </c:pt>
                <c:pt idx="172">
                  <c:v>4.0879104588244104</c:v>
                </c:pt>
                <c:pt idx="173">
                  <c:v>2.6757200880538101</c:v>
                </c:pt>
                <c:pt idx="174">
                  <c:v>#N/A</c:v>
                </c:pt>
                <c:pt idx="175">
                  <c:v>3.9411206077872798</c:v>
                </c:pt>
                <c:pt idx="176">
                  <c:v>4.9284139694896103</c:v>
                </c:pt>
                <c:pt idx="177">
                  <c:v>3.8378680284050302</c:v>
                </c:pt>
                <c:pt idx="178">
                  <c:v>16.952845722160799</c:v>
                </c:pt>
                <c:pt idx="179">
                  <c:v>4.0465260244563552</c:v>
                </c:pt>
                <c:pt idx="180">
                  <c:v>3.2307491213291901</c:v>
                </c:pt>
                <c:pt idx="181">
                  <c:v>#N/A</c:v>
                </c:pt>
                <c:pt idx="182">
                  <c:v>3.48388055266678</c:v>
                </c:pt>
                <c:pt idx="183">
                  <c:v>#N/A</c:v>
                </c:pt>
                <c:pt idx="184">
                  <c:v>2.8152885443583</c:v>
                </c:pt>
                <c:pt idx="185">
                  <c:v>1.54663705583755</c:v>
                </c:pt>
                <c:pt idx="186">
                  <c:v>3.031496986421415</c:v>
                </c:pt>
                <c:pt idx="187">
                  <c:v>#N/A</c:v>
                </c:pt>
                <c:pt idx="188">
                  <c:v>9.4962105612497894</c:v>
                </c:pt>
                <c:pt idx="189">
                  <c:v>2.6608611514271998</c:v>
                </c:pt>
                <c:pt idx="190">
                  <c:v>1.63070337301891</c:v>
                </c:pt>
                <c:pt idx="191">
                  <c:v>4.4835901404239404</c:v>
                </c:pt>
                <c:pt idx="192">
                  <c:v>4.7879831012361196</c:v>
                </c:pt>
                <c:pt idx="193">
                  <c:v>4.27166381536796</c:v>
                </c:pt>
                <c:pt idx="194">
                  <c:v>3.92718022100326</c:v>
                </c:pt>
                <c:pt idx="195">
                  <c:v>5.0550270471926799</c:v>
                </c:pt>
                <c:pt idx="196">
                  <c:v>1.2656571906905001</c:v>
                </c:pt>
                <c:pt idx="197">
                  <c:v>2.5083522147376951</c:v>
                </c:pt>
                <c:pt idx="198">
                  <c:v>6.0418648905803902</c:v>
                </c:pt>
                <c:pt idx="199">
                  <c:v>#N/A</c:v>
                </c:pt>
                <c:pt idx="200">
                  <c:v>2.30446565742003</c:v>
                </c:pt>
                <c:pt idx="201">
                  <c:v>5.0523287609658203</c:v>
                </c:pt>
                <c:pt idx="202">
                  <c:v>6.6944589195761903</c:v>
                </c:pt>
                <c:pt idx="203">
                  <c:v>-0.39134674830079202</c:v>
                </c:pt>
                <c:pt idx="204">
                  <c:v>3.1332047317448999</c:v>
                </c:pt>
                <c:pt idx="205">
                  <c:v>#N/A</c:v>
                </c:pt>
                <c:pt idx="206">
                  <c:v>#N/A</c:v>
                </c:pt>
                <c:pt idx="207">
                  <c:v>3.0632898894154801</c:v>
                </c:pt>
                <c:pt idx="208">
                  <c:v>#N/A</c:v>
                </c:pt>
                <c:pt idx="209">
                  <c:v>4.0851028533510299</c:v>
                </c:pt>
                <c:pt idx="210">
                  <c:v>#N/A</c:v>
                </c:pt>
                <c:pt idx="211">
                  <c:v>11.8727006854034</c:v>
                </c:pt>
                <c:pt idx="212">
                  <c:v>2.3048595904048699</c:v>
                </c:pt>
                <c:pt idx="213">
                  <c:v>#N/A</c:v>
                </c:pt>
                <c:pt idx="214">
                  <c:v>3.1496062992126301</c:v>
                </c:pt>
                <c:pt idx="215">
                  <c:v>1.91706506089267</c:v>
                </c:pt>
                <c:pt idx="216">
                  <c:v>2.4108019840316701</c:v>
                </c:pt>
                <c:pt idx="217">
                  <c:v>-0.1154378944128</c:v>
                </c:pt>
                <c:pt idx="218">
                  <c:v>#N/A</c:v>
                </c:pt>
                <c:pt idx="219">
                  <c:v>4.61167217803201</c:v>
                </c:pt>
                <c:pt idx="220">
                  <c:v>5.5456543077347398</c:v>
                </c:pt>
                <c:pt idx="221">
                  <c:v>5.5456543077347398</c:v>
                </c:pt>
                <c:pt idx="222">
                  <c:v>10.516715829435901</c:v>
                </c:pt>
                <c:pt idx="223">
                  <c:v>3.0931351197640602</c:v>
                </c:pt>
                <c:pt idx="224">
                  <c:v>7.0147807123818602</c:v>
                </c:pt>
                <c:pt idx="225">
                  <c:v>1.1956888703839701</c:v>
                </c:pt>
                <c:pt idx="226">
                  <c:v>2.4107031217438499</c:v>
                </c:pt>
                <c:pt idx="227">
                  <c:v>#N/A</c:v>
                </c:pt>
                <c:pt idx="228">
                  <c:v>1.57272932500565</c:v>
                </c:pt>
                <c:pt idx="229">
                  <c:v>5.3297090487694101</c:v>
                </c:pt>
                <c:pt idx="230">
                  <c:v>5.3297090487694101</c:v>
                </c:pt>
                <c:pt idx="231">
                  <c:v>5.3297090487694101</c:v>
                </c:pt>
                <c:pt idx="232">
                  <c:v>382.815998259943</c:v>
                </c:pt>
                <c:pt idx="233">
                  <c:v>59.1117096483868</c:v>
                </c:pt>
                <c:pt idx="234">
                  <c:v>2.1631973644714901</c:v>
                </c:pt>
                <c:pt idx="235">
                  <c:v>0.58181416848987499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1.23039541318382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5.7063502083070201</c:v>
                </c:pt>
                <c:pt idx="245">
                  <c:v>19.596492691332301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2.51837109614205</c:v>
                </c:pt>
                <c:pt idx="253">
                  <c:v>4.6978588636373901</c:v>
                </c:pt>
                <c:pt idx="254">
                  <c:v>3.8227170913309498</c:v>
                </c:pt>
                <c:pt idx="255">
                  <c:v>7.7479140231476302</c:v>
                </c:pt>
                <c:pt idx="256">
                  <c:v>#N/A</c:v>
                </c:pt>
                <c:pt idx="257">
                  <c:v>2.3432835820895499</c:v>
                </c:pt>
                <c:pt idx="258">
                  <c:v>#N/A</c:v>
                </c:pt>
                <c:pt idx="259">
                  <c:v>1.83471554810462</c:v>
                </c:pt>
                <c:pt idx="260">
                  <c:v>#N/A</c:v>
                </c:pt>
                <c:pt idx="261">
                  <c:v>1.23748102831382</c:v>
                </c:pt>
                <c:pt idx="262">
                  <c:v>3.4236294760917501</c:v>
                </c:pt>
                <c:pt idx="263">
                  <c:v>#N/A</c:v>
                </c:pt>
                <c:pt idx="264">
                  <c:v>22.0212342935964</c:v>
                </c:pt>
                <c:pt idx="265">
                  <c:v>98.546105092062405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D0F-4A08-9657-F5C65AC8A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058312"/>
        <c:axId val="1"/>
      </c:lineChart>
      <c:catAx>
        <c:axId val="47305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5831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_xlchart.v5.4</cx:f>
        <cx:nf>_xlchart.v5.5</cx:nf>
      </cx:numDim>
    </cx:data>
    <cx:data id="1">
      <cx:strDim type="cat">
        <cx:f>_xlchart.v5.7</cx:f>
        <cx:nf>_xlchart.v5.6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solidFill>
              <a:srgbClr val="808080">
                <a:alpha val="0"/>
              </a:srgbClr>
            </a:solidFill>
            <a:ln>
              <a:noFill/>
            </a:ln>
          </cx:spPr>
        </cx:plotSurface>
        <cx:series layoutId="regionMap" uniqueId="{00000001-898C-41A1-A6CB-A19DD81A68B3}" formatIdx="0">
          <cx:tx>
            <cx:txData>
              <cx:f>_xlchart.v5.4</cx:f>
              <cx:v>United States</cx:v>
            </cx:txData>
          </cx:tx>
          <cx:spPr>
            <a:solidFill>
              <a:schemeClr val="accent4">
                <a:lumMod val="75000"/>
                <a:alpha val="86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0"/>
          <cx:layoutPr>
            <cx:regionLabelLayout val="none"/>
            <cx:geography projectionType="robinson" viewedRegionType="world" cultureLanguage="en-US" cultureRegion="PL" attribution="Powered by Bing">
              <cx:geoCache provider="{E9337A44-BEBE-4D9F-B70C-5C5E7DAFC167}">
                <cx:binary>hFtpc9y2sv0rLn9+TAiQIIhbN7fqkbPPSBrZHsXWF5a8iDvBBVx//Ts9du6zlZSdVDLScAHQ6+nT
rX9/mv71qfjy1L6ayqLq/vVp+uN1Ykz9r99/7z4lX8qn7rcy/dTqTj+b3z7p8nf9/Jx++vL75/Zp
TKv4d24z9/dPyVNrvkyv//NvvC3+ok/605NJdXXff2nnN1+6vjDdT67946VXn3RfGXo8xpv+eH15
+7+vX32pTGrmd3P95Y/XP1x//er3l2/524qvCmzK9J/xrKN+E7YjPE866vqPfP2q0FX87bKl1G82
8x2bK/b1uvfX2rdPJZ6/VKn58vnVW/NkvnR/XfqnbV039fT5c/ul6159+/zb4z+c5G9X006HX0UR
atr75e31sL//KOr//PvFFzj+i2++08bPrv1Xbqsn87S+Cvy7J39+9S8dvHj0Z3r7qtL95z9eM8f5
To30im/PfZX5MW3Tj9DgX+L+7yNfnjrzx2uLCfs3poRgtu+5XEifvX41fqFLzIO6OROe7Xm+coWD
K5VuTfLHa/c3aeMf5XPuu8IV6vWrTvd0xWLsN9f1BPTv2Q6XzPX/a99nXcyxrv4ri2+/v6r68qzT
ynR/vBbu61f119too8K2PZs5HvMkc3zFfBcr1Z+e3sCHcDf7n9oRZeeXZjhXtX4vU2uXc/Np5vWq
yDedajfa8267ajMO096r7NXcbGShjkbOd5aoL77ZZG3+wYmbs99eTKy9QKTWJh3FTTJc2mpjjNwV
0yaN3TcLn85LG4rR7YLM6QNXRIEnl5U9p4eEOW+rslrl08Y4LHDL+0lWW+XVu3oY12XHg6XBu5pt
61dhnm+c2G8DfHbd9IxnUlZ/xg2LSvv1d7r8B/kw/2/y8SAYroTiLnQoSX7fySf2ncTElczPvNUf
ymIvl0uS2aFMP0zsNFpziHNG0RIUZRzMwxJWsX2SQxXkfnO0pzjwSh0u/ekXu3Ltv29L2EJK4ToS
NuXCRL/fVuJPbex7S35ul1PVVAG3pn0xnuJpDm1vDmkntnp24gc2jfsiVutRQXlLdxbuk82eoRk2
pLd28dBaUwgt9gU7eK3+ExcG6BYfReuva3O/uPJN1uqVmq0d58Wt08pt6bWPomNkInjU1hcn+VhV
1X00xmnALBVOfr1NffO5y7ujIzMTdNNUBLORt7CFTuuwrJNADXrFrP6Q6gMf+yBN7t3phBURdIJ6
Xo6lvNV1u7FkH2j/PBcmXJxP6cQDFX+c0zlsXPvUz3GghzhYCnx6l55dJg8yXwzZi0yjkHdVALlo
Kw9MOjxUMQ9GET2kMltj67ji6TgQ0FFq/NDO+/UYt59lokI87zrLSk3ObTVf+qIPTBMHAzNBZJ+g
c3zZJvZb1yrJDp1ShXC1dVvyQ9P4u0bo91a80aI2AVkDPChrinvTx+vFSsih2rJ5arX52A3mJmcq
bOzhM5+r95V/1qJ/MCmO4cdrFp3IIZbBPbTReIddVX136dRjP5uVK0wWTur558bFGeLOi5jgCcY9
Vzq+4ILbL4wrm4eWNUWSn3Ui9KpwT0ZO8dpuqiqs8zRb56nDdp2tP3Zjunay9jOv7S85twJrym7N
PNpB2W46w50wMtBelEUs6IoqGHn6JhVzmDZyO7ALFGbrPlB5soYiJnWBLSf5ECxZHBb2FM66hjGn
hzl+8rM+gLVB9EpeXN5sfK9/SHWyJjk1+b2b8ROu442WfSJDUCbQ84X0m1gBzBzKyKZp34zNpltO
ZWutJktseqiz957nZg6Vg5OOJ9ekB3oY6vWg2qgrlnDhYgvBd0kVeN6uck9wIOyknN0SxsQOmtur
uhqCCK+weLe22uJpwcGgO7u0rlFhict7eu3kP8vGCjh8i4tLqa1gLC5e+2RVbCWtajWLJ4pwpXvy
+ipMCh50mRWU9hyKYg5ZwwOT8YD5cgMT0mkfzOoZ5pdWF1428McpxKIQQZ+dBPe2+Am/t0UZ9IsV
SHGepH7AUSB8PGXb87M/YTe0V1Pdf43Y5NSsPea83vZLdq9Ms8Nh+XSp3XrbxfU2abIs6Osn8jm8
y47ZoeLVqm7yj0MUr8t4OWkfUoTL9DDZxKsfvEls+7pfI0eQ/hFdvn2Q57GhvoEvth7ub62A3lEZ
62OVO1lgNxvcnOkFMun4HYIvfvVFds/cixXDktz8FqrF45RNfDWHkIuTeuTZnA1rnjiHZOgDUVtB
HQ9Ht2zrwHLPVfUwztG9x3Xoy5hMZ+LVsMrKwl7zrHmw3cuS1CsIybI0ffST9H6VWgDW/u5mjgdE
IKULTEcx/rvUYhm3T5Hls/OcmB3Foco9w1Sx9THzthLer121TpZqRd4QQ1Rz1G6hJXdC5hzM8Rd+
7wBd/m1DwB3cB6hwuCf4jxvScTvWvrCyM4VmPqh7LzLbYoyCJbpYfrqdq/tGlNfk3cIZMjcOZ+du
KR60dEMhLpC9NXlbf27WSSpIK471yPXHJXdJIdAZDLVf1JrOhqu66S7Cz3e8PpFOC6sPyHrI/2vv
Qi7Xyd2cbRR8IJ76jZjeReMphbvId0gktWOfUgRE2RVB4pl8pbIhXsNALF4GsWjz4FtG652ZclxZ
PtVCh1MfBaPpA8+0xzpL1th1XwLv4JzIPoMLizRxoJBoRic9Vf1AITyb18Yb9ou0T2L2yIFEPATf
kmeXsTJovPpo53I9sGZr6gvzd4Wfh3N2g4gFJ0xhhamNDBJHIcEb9czsZiurPmiiPqiKPUMOhKP5
Xb2iTJOIsyidgIycwBIdQbb9GnekNTIVP/fY6MJPkBKsd46ioGr6tYusPNQIQ/Fm0Dd0JGwAFtNk
EPpyWSoAulFsVV2kwVCpK06gBMtnP+xttwki421I+wMSq1Fya/nQvndOunbrMncDC6jKPoj9OkRs
ya1LkdWr0nl2phNFI0qg9qj/jMsUQGBstr2sN6XaySQ7TLrb6fG86IoCY+XWOw1YRx6moiNLk2By
yk+R8zRmipQFCS88ur6RZGAme+U73S5VZ1ho0JsnO9crCYcngBUhgfq4gixBAW1o4yCO9VpD2xFs
AakFYhIZO6SFCkvfpeiJWASJCHFqS38ta75qp0fYDq6I9qlfzhqmASVotRMM6UsV915aESxI+fLW
yOyeawfQAYGlKJ+KMVmLKrtN2vYGtzDhryMFA8rqdazSsBIPXXuq2npFWC0dnnDPr5z3he86TKIy
BCC0BfMYv+LY74KJsaIi5o3p72quV472dwSEenmCpIr0iUJ8rVXowXZwyAUu4LfAVSUAD+IypR6y
sgiSBljVU33T6Xvbk+Gi7dXPd8peVhzXnbqMoRzylRI+RaHvdjq3jWryIu/vfGYFk5ccxump96w9
lO4LsW3S5OQjLmddHNiOt7HhjK4sg8KNgl/s5CW2f7kTuv7dTtzcn+qsq/q7hst1lSPBYi0/uU9b
e0U/VlZ9FGoKKUrAyGExrmPWrEzXaYdtd8iQKG/iJT/8fGP8JQC7bkwwV7mQk4uQ/OPGlLPkfm+6
/i5DFoaLiKwKXEdngcfTNXybIqkYQx4TrlnqerXk9krkw5oSMaCLLhGHUJuQDBMNq7P98OdbZC8L
kOsWPebb3HG4kupFXZTPYsqmtOzvCLu3PgfK44cIocTGdnR68WqxLYFHosXf/WLpf5AOZ57LPN92
bI/JF2rjRSxmWfnmbrDbHR0NFo0YSAsbJe6HttnZThWmot780s+oHP6+XMaxOTzNBj8jfdAw4kfN
DDVQhUy5uYtnaALBWMo1QuxsLyuGGsCzDAWNnx/4ZVp+ueaL85aa8dTtXHM3iwouW60cJ70dldyp
6FEPyS+Mj9729xNKxZjiQqEQ+PGELMolLxKshpr84OU1IC2SWzrecX5GKvMh1Z8fj1E58bMVX5hS
7eeWjC1h7uoou0WMWw8NUiuCa4LsCFMv+LyqjA4BCN9Dofaiw65rf2FV/6hY3+dM+a50UVf/eOy2
j8Tseo65a5Z6lSL+CMB/B6CasLV70U11RP79RQQS/+BFWJF5QmBlh/EXq/pVXC2RWsydI9mpyZZ3
qkvWkXyHYwIB1dZhnJ09WIcyhX+X9/F4jOBTuAq/p9IHlUjfsmAYOP2I0sQXLOi1Ewgzh6j+6TCe
V4XV6B9VL7dxjrKyPs3smUd+aADmklSHypJr7kU7xwYAK5/sJFn7kd7qTh1xdMLPWG4sQSIUhPE0
ypFfmACd86UJgLJVniNdTqTXj9KP5CTzuYMJ2CgqCh//dXNYlfa17FHdqYvjEHsQ9YmqKKqLqD5i
kdj+fCP/ZAXf7+MFG1a5XFWMwQqKGUUAirdrFncfKTkixJSLT07/8zWvMeMnh3deRPuOSSdNPcQU
1zxIcapTfyumUxkDWYC56MRGOtVqSUAGIItD94iuWXSaCusX1niV8t834vtgoJXtKo8Klu/yYaai
JvGL2dy1bbKmVFNaz9p9tpI7Ars4/zDGYRplB2ae8+5BpHvLe4ytZYWQh6wDBaG29sWpLFDAA+/7
1QqMDKFe8mSU5SB4fi47959iI7f/f8svFDZEntKNBQcy/HnC7lqR3rZLss6mMyx1aodAqDwkLNSy
br2gYvelvSIPqSogXABtY25wJ1iAEiaXpt1uHNgVqdO3cLEoerRRfvpgKYjZgfx7Zwz9Sq/iRod9
olfVUBzMclYj6uH53PEqWPTTIJotfpvt7DS7j+RdekTlrtkvwjWjouwnSpMvrIfZsUxmYyM7wLcV
S07C9tegB4/xYPZUuWKH2dCv08mn4tief+m8/6gDDgKbCccR7OUO/KTNeWHDbAo3Dji4HlgKwBxs
gbABoXhYBnYSw2LHNAtENZMZz92ycicrdPivogkl4e9EIgEMBApYAWACyta9Jpzv7LiRsTdyZ4ze
TPGT15hzE6uQSrwUBLbqwJICTpk8P5BFAyXhA6wbaM/w1xjzRUDBVggwKEfY3PXQBiDZfbcVN4oY
H9KkeYM85lVYdolQmjRhCoegAO7AR9z6V27B3RdWcV3XQa+IuH2f+/aLdVVmt2OyePWbrEbFYvV7
5Senxm+PTJf3Y5bfd2XzPlH9hegWu7OhifnzknV9uIBa1UxFKyfN3lcF+0x1r1NH9z67Ii05A5ub
vAk4z65ldS2Te9AW9GFidqW8eNrlAUOBBmjkV0BIPap2Doq2gQKiygtgHt9qZ8Iz+A3ErAx6lThB
mpkvAHQ9an580GpUnaRJvSMKsUrjZOu27SX2VJgV+X20oCpvNtM8hVddIlGOndxS0DHoYCHTdXUd
GmifcHvTs7cAMT2Xt1O23FEpGXdmB5qJjDOzgaARfTPDA7dZwgTwmWoBjicr099UNsjI/MlNNqpB
IERO4NH5G9WOMwyoXI2twsIsd7Cp1FjE+6a+c+pG700k67OIkdmwQ2x4QX/DyDObp7eEKxLQYs0M
MgDFaAdim76jClcgede289Yk/R61P91GnHdC0kSn5Yg3pZle4RJVll3vvKGquqrUbkH2SsdhTXzi
iEcKlNla7Kzcovp7iutQy3g9tlY45+2d40/visjsWTntZ1SHaDPtZfSmMdINvKy8B+EAIWVLs60m
HSZtFURudI+vIEKQGfyUC3DXhXXEV50GycbQhVhgV5WPRI7ClydqTb8jLxA/h/I+Awssm/rG2O7t
mKVrooCoKAUptiua5oFIIp5mh0TyaRXFz8TdV331SHgGlqHt+BZCt7X+E8wk0YSLyZ1QR/IeP3te
dOwn71oQJWNybxlNHG7dCyKIiE2xlU5DMtiqbnfYjpUlJ94oghl4LVHC+OhkFEhf3nolO/WWE6GF
4t6SuVl2FDajfrBH45A6h0SV1JiqirEAa3klNkxpEznr+83T7LjdqirKcufjVNBW2bAsHEV8yqfr
C3+eFl9EHd9GO9FxlO04NrqHwFU/Rp1KMCevehs9OtlvOkvtqGVV1fu0abbCrcPEyz73TfQLCM1e
EJpflxUeZyiMXOFT1/L7YOf4nlbZGM13IB3mNDnUaPbMH9ql37FEBzrSqxbkRKpOUa82S3SCd/h1
+WHk1spq1a/oVVCoP+YBG4UTGBGOBob0Pe7aL1ClXUUNsn7d3nFXH5kqPjoOygjSrgWHAA1jRPIh
Nc6tiyJfT6C1WzG+y3meh3XbH8d+gl/oLkh7LwstPU+BhB04aihCnZ1Z0216sEXiRGQ2DCLIVUa2
p6BifIyL2CLqm9RaqIqpq+RApvc1rvlizMiKiSHHhohlwG8ZXBm3qjZ9jy+9xWrhpONdaS1nq34L
/gHovOlbosv9TB/p+UpsKvCmQGRVaY45ukzBAFKC5+bL9S5vhw84He4d0T/tY739xr3TYleGI2p2
sY5VMNUzCxwQ6yj4BDEuTn3Ew98iNN2Ol1CcxJeA66gdluoR7hIV2YE4OuIMub7QB0Fn2l3cbsbC
386Ov0/y5pxFM1SeT0C6IFxctFJHf21Qy3m668BWzSz0xms4Tpcn5ZV1SOHY7ZvHmZ+a2NtSZejV
1rafElB8w0X34jAWYGlMtWw6Pzug5pnyOlyqe68vgrQY3yfGukcrCHTFI79hbewEHnGC4NqJch8m
vVrUc+ogMmE5Yg9BACGs9xnCzdzwO6u23+kMkVLl3d6gW2o3EDkumrjd4YwqnR5V3Om1nVYfLdvZ
xnb+fupTsM+x2vkgHSEuYLQPjSu2RV9e5eJHR86rh6juPkGrHgJ5X4DgNJtEzS6EyMhU8qH7jKsj
uEbqbBgQzARIVemtrf62tst3IgGl3TcfJ/QyyBI4aNQl9+774trJVbwEUIWk0aLH++qUvR1RLWIZ
CoAePhR6s61f+2SvOo16tJz057rJPtbpsEcR0onmhvUGTU9E+1QgR1vGH97Sb5NhTQAW6gsz7dYr
b1vBd725pKncGrRxaqc51o0J0k7thq77c5R+SElaNxdC3dSuGewNsWyESKEC7ApJE6E0YyCTvMfC
n0JiV7sMfDW4VOFmxyaNAscBqRs9ps1excm6B+zAGt0ZURBGuBmi4qHMoo30y6DO0BZSasddFLCu
FwyjXFmRdz9XSxgTu7jwlefOf2YpKON4OMGThUw2fjO/U+2ji2+r/Lb1af5gChJVh7nVh50Hpt22
gyJuAytFmdTqoF6WYwuom/vpbWWVYbFkz2bcCswoFL63mcS0zifnXYve5uT82TjoUJRWaNiu7JYP
XWZuiqUJY1TdZVGGc9w+5P0U8LoNx0gcmH4c4nJtu/Oql05QCL5iRRPmhQ1Vd4eIt2gCDmuwZe/a
Jg27wQ6myNu3yKKmF+gc76RvB8ZzQgP+ukAqnOpgrouQamriA4hER1FbD+2xj97SNynat1kpNzGw
D/UtcgfNnhzZEDaJHycQn1AVXA2PwbUMMLSprsUxRQfZTXdR5a8bsKZocywKrd33oovXaHvA65AR
J7BlKLBvfFhN693K8cby62BRSSBBN/s2uvFzF8T1HHTj2a8/CD2s86EO6lIfe4AsvIIKrczdGBaF
XlR/diUiRLJ2c7bCtrg4ttwKZb2c0gXQNh7WqtnXDbBFBx+cPhMMQFc58eMDaJN0bM7zyIKImjH9
B24eOPjzzCIS2L+j2E9WVPYx2rf1Dmw/VcMEEwBWXAHSMR8BZiDM7EtqzOHKx+IcBh7tZk8G4w7U
c4HwUGQyfaERByC9nCiFtALcaUKcxnKnkKrkNFdvOLAT7qXmKOf1bizRXPCtFcj0zQDhcA9APIsC
2KvVnQAmiNUfXNA3aGGDO8HWgLurMt/nqt7itzYvHkHdwMmWMgpMD5pnVl/bUeASWG0/d9Uc0gGl
dQveCZU6ekYSbQ8LG6QhF8pPVMy53D4N8kwuCiWUQ3ygHouUiCISgHs5gyxCIwQHtx6hk4mhV0T9
oio7IAdNmQeI2q3iUSHQ1bdZNwTf0gqGVVxxKlwH1AciA55rUupRo3ZeehAhaKsTpCfrZG1+M6QH
K+pwcAQa4F2tQWahpgfKCwWiLhPxOo3nx1F+SZ2L8liY9X4YjVNI6JvMRz1r9qac5T7Lhr2L3nqM
NmvSPTejvZscfu2tU0zk5cpHXc84FijWxeSGaK1Trx2ttwyJQKRlmNXZATyHkGbNbXulXSvIjbc1
urhPlm5X5NGOVnAxtgCHabp6HTnuBpwJcLgElYUuDZRI/WbEQCoRUssEZYTBEtZseA4SRZ5Ir6Z1
t7UCXYdxHuIJXeeRiA07N2Aq0ewe8iikqFkt6MLrE9EhUGMuAbnwQoRUL4Go0KZjXnzbaBVGuNnL
mi2H4Xg4ZUzrgnayRpdgjYxUCIel5qVjAtgFdmnbKNeWk53HgEBqDde6coMxGpFuufYZ5r+WKOyW
s2narRXNBxqKwLsPUg9BBYbFGueQig9fnesZEwFD+2C5zmZsoyM2a/diq12G2aBuQxmDCjTiMBsR
v6EJDTiRUY8ZAv9Q22jdI2vnwDWwZfSSMD6SG3VteICuDdoJZA9O5RTPOALlogrzFnbLToTqYXB+
dmGYaMJPOGzf+hBcERSM39EUlRhKJCigRexA+v560deGdHui1SxYUhyDUEByo4kPWs6YKhAgJefR
7OlBCEtkKEaFXMskuZp05JUBeSDtqso53KJCv1JvHHRi/ek9qR4WsFg7T4hrgTjCD2Ay+LLFlvEx
iOGOaIM0b8LJPPoDcpI5LnFHNTAdEa5LMzWEk2geCeAHWOyUTmc0zv0FnAO6sShhyXFUa4J88HcU
/yMPIR1zBzhD7D8TMCJAhwV7v9rSfEq8AblMvkrJNFfo7WSIyfUSKhvzZddkgLpaZv6We2dqV+Xu
tQ1Em+kHtbXn8xRXa+Vt00yuRyte91i+12CrzYXSvNNkhwX4oEp0aCl0b+DtmntrR9dH0tcoQXGX
PpoA/JQWC4Zc0K5nOnTUdQ6NY/ooLsS2nmHCCADpEvIe1u5d6NQV+mFdw1a6TQ6JERuqkWlRKp2H
7DonA6Kb+Eqihojfs2NIvotQwMMAQR/Z8E6q9MmM8zHCcJEIMQCIEMFEsfpGj+I3h2p2cUI9WWqx
Tc1ycjGARMUw+WGcYOYI80bIvtnVnuBUJOwlcrcobYOpxbTR+IgXEFuJZlIAXVEMRtIZYHeIMghe
GpUEjQQxzLbNGmOX8mxFj4Ct0YI24USb6lm/pxYAQkQDPtJL92i9M87JhjpgWJHDeCFhGrrBG7n7
HmMWlYzvp+zG7RUQ1UDcRlIioqDvSs0uCr1EijDMOMDYFhTImJLx3eZovuYiSvELQiLzhzvknylN
D6hlxmQzum0gnEesg/2TRcLRqVFWJHtKSf1pAEUJd0FGpmA+N+mBTBmLUPjFLBSRZWTNRCVO3NmS
MmrPXLMBqsmOi00q3w7IXx47U4PAUDorn8gv6hFo0iwhtSh7hsTkVgGt5y9ghdD/oFSTwD/R380w
pUCGPl+ofMEmiWkhoIqddwD7KG/D1pmIIUBAwQMUn5Ho2jlf57F+Z+VIrjS6gVQCHXAIiiACYhbF
DIoJdpwdaiBTuJqVZre9XK7zhzgDzRleGzWe80zOmY3jvs2wL7SfZuQaNee3qdt+hLdgzoNiLrku
qrmQyCnTA8EnGUah4Moz8qB9IpIRI4b4CYAI5qj6OCTRUC+BTAk8De/0CpBqVaGrEWHOg4IGXoyt
Y1Enie+cZVpRmMNpdQ7FYiiKn6gEwi0EQK53omX0VUMwLfI+Kv/Ic+joOGdhXWjawENyrEfnNksw
m4VpJpJTP92L1qzjyd24KcJMspycuaKaSkiPPjJzntx2jzETbAsUI7kGwjKAAuER0pO/vKnR7kYP
uJgf4exIAUA03ezvBqWJHFPLpYKrwM8WlBlt5hwWCTI4O7Gh3Qle6r/aGpRHPIcmwZhITj1DKJi9
N5QxCfLOg7cldEZjdNQYVHCMKkNjvc9uc95u/OVCt8NxqYKExClUsabGyNJp9JqjQNQkEdAE3+J9
nSgY0vIjNH91U/iV23tvIEKJnIBwTQpGVIVxwW4XDFPB12CR+A47pDkXGq9ruyXM4MV4DLgS//ew
eAeGL9SevYLqZVttXdlsh+6eToI7aGaRhmDwIyKFEphRmXC8rHzjANrmG2pigK2llmuDmaexHcLY
jc4dWipDKwN/T/m8FfPBzce7yQVqJgeSeHlk0J2mwFDV4Iar6k/KorNn3RAcwagyuY1EMiVVQhV5
HR3bhh+S1sOAXcpd6mqSxHK+rKwEM4OdtWKI6qMoVzQHAqiL+fIwEipMahhj2TyayFqlNJts1e8R
P7B9mCIV9qoypFe8kWJ1Y/GDcXxaYMn7fTrInRybY+MjGKOaoNkdQiS815+Z6LPQHp+KeD6Z+glh
N8X4BAFrCn+ZdQGchA9QH5CY2anbU2wqWQp6gK96411LVjgpEc70iEFVtQiLMOewVA+YlbPNs1/K
LSJzbqzNMAAem6ZxyJwruz2SY2DrKWJNZprHJM79VVZUH9xZhWzMDZIgqnA5eLfal6HVPGEea0+r
UQmdLHexdt5gMV3U2wEz3fiRpc64xitBJdDG5BlDZ2sPwZrg3NcZTpWcnClII0sEhfWMRE4IhSq/
QSUfSWyLVwVlN7ytmks/AaAvLogDrJgWJ0yVdnP+8Trn3myaHIl3QcDHwuQwEjMz8FW8o2+Sw2A6
qkK6fK8Rd64LyLMbN1QUpphrjIC1UEvgt2qpd6WsP5LsUsd77xjnczkN76gF6lXNR4OBIdxGUkE9
EgkMuqIqglD9EcuAMaE3IrujZL+miRITt/iKcp/JrWPVe7dOX+dE3dL8GQbajp1LdWQZEDjgimOs
t5kCf8D/iM8A/qMPhE1bDHspxcWMJF27SA70kugxB+dKJoexuTSQLP1Vo895wepK/FmQ73gYFGAg
WujfH+lV7WAiqPMS/TYFpMHYalg05X2pm0c9t9ceJvY3I3N5AHTMJIciLe9dUaAT4166bDlhZFJY
g9lW6OvjK2rASFgi8ey9eKtmj5jIapY7XBwcsXHYcpN1ai8ca4ZEkPhQdLRA/SWOzRXmFFDroUiM
AMXKKb01AOxRma2ppiGKzU7aLf44g/eoh6bNkA4BlUGTb7/BryOSAsRnuTkKvJPdnwXaS5Rwaeqd
LsAvCJkuEThVHIwGE0EZw3t6fdOI5TDiDxMEwzs7QFiEX+GHVhKHHdodi6NCpzLrXp6dBr0GvDUS
1ZZagLm0VsNQvee2dY4xXwk0hvxMKaIs0B+ZMFDknpC2EsCKjAighGa+QaQFnkNUA81C488LwB5o
HTAgzKXs8Tcq/cFDVv4aoFvtbTNZrSRxiYjUHmIfYgaZ1pjdU8WkKlihjX4IsikaH4gydNFhMUlE
ifmtdqKb2Y1uZQ0XzNFZALAeV7wW1zs4jN5K9opVNz9vGzD3BYOPtqHr+tQ7BWOuMGH1wsTiquAF
iwv3jQOyphcYOqlPVdaeRTRcULG5Oag+/Ae+onfMQ9bs7fyLLBZU/if6sw5to6xAz4nKCcI7nYsm
XblHWkT09jz9nsiQ2V9WhBUHDODbLUgfRD5TNTu/am+Q9BVqK6Klv3VgJAZRMGxedP2lb7oHtdRE
ZV65a5g3za66fXeuQNfTuAghPPwhSU1bRjXFHYyK5h+oSsZBouUptf+PtPNajhtLuvUTIQLe3Jah
J0WWREmtGwTbCN57PP3/Jag5U4Qqqk70TEyEmq42sE3uNGutdK+18E8NHKwgmfmkzupuxcEXz3Uk
0aKThuOQC9w+ZEvJW0maQiXraOAKlo62kwCMyzU2iTy86kqAElrT7QWyYgbKlkhCEJ7gXLmNBM47
q+nVbH62/Bsru/LzZMsTsuYS0mMuhCmwpMybt6LDsyP2ITMrhrks3/kreM3kpAb86YXeA99CNiGv
p02hFKOoRxhXcTj8DMtK8Akyg/hMnj3dCWyqSeuv4rYSbpNVaPcK3nBB0rgxzadASV/mlDT1e1VK
wO5SARSzWuVXvtElG4eHgSrE50ZOEm/gBfx5Ydet8F/vm852bco1mgrobIU4q+cosdLKNA6yTpSO
Mh6a+Q11+8okoG7icjsRCfZaSZxKBD1+d4YLxtX8HTLAxnd0IK0cAcfWVygKiHht22ejcQiniiQx
qRLcDO9ZSqKSexcmBJulHGdZHCVxn7SycID6dX8TPFC1MGfOe7LkHn551hzuUeOmzDMgytpDNjb3
FZSZioiQvB4XKfDTPbdtZs2fmWuZejF/UrZlrp3ZDzdLdsX/wSUv5rQnOJfrlZ9eWIDVqf9Vt/PA
4/I/k7O/ulgiCAGGC+0L+x95hMXeAy/BdWE0/nUIvke1n4ve2DVjubWJTYPxwcc8e5iwggDy/NOs
wa/v28GxIMLaUkP01k8zUHZPwDofKLD8XWfpnao6+0gyIvnwhULVRsODx9SyMUd12oWxflAoRglS
QAsokfBXUrgXTBzRs9/jqrk/zz/jCXiFbBfXM0Cs6SYcjo8zVtuzmoWNQbV9esOymIG2s6rie9gM
tzGhgeR3y8wkEz8a/zCVrpU+WfLk1GfwfyVNKWtt9AYZbqgt2Rszj4kMzeYxI9yXbW6rKcwnKALz
65Ib7l8NooTCfM44C0rU7qP3cBVbQHiHDc00rBgYWAHon39d/TfPw7VsAxwNtBCLFOa6nlwViqWE
fVYcDC+8k4SK5lR/62O5E1ahZOLqLIClQnCSVcPW0dpHiV9Ii/KtYm6HTRwYdxL7BKay6wbrqfK4
aPUfcvUCJ0gscwE8KJPaPYVWfW+a/e1lLM4aKsXOAoIDHgjYuccFp60MTZvEA+Q0oz14M5FvG2wd
5jjG0x7i/A+5b4RcJYQx2+pebSP/QdLs/ExqsjE+QpPY1IwP1NE0TdtbPUJsOE1d2X15GCk8kph+
qGb3SknrG4kjsDDgVcSys+i468JMaEwSe814S9R/uxBCwvrC8TdWZXKmBVAt+C2w+CrIgAVjd4RR
GrzeTON+HiV8TTP7Ke18qCVF/XW0SZlBQQKt/+IbtbVtfDxBdhtl5u9ZU0sBOp6aPZO9T73kxWlL
HGG92jb19AD8690fkuzdmAQPkpMLNW/vZtXXoOj/KqpgoNhqH+TKOz/Ntkzj0TSDSheEtspaO5Ck
QXR+PJ+mN/tZZun1J7Di14reazstTDDPMEKHKd3gugXUlaPqhh2YzNpdH5F5HyWCpC71N9/kPIoX
gOMSXMk9bDZJdUN9o8v7N9V/TmwciCqot47QYiHytHP/TwN0chtXpb+LzOjFVmpqR069cRUIOfBr
/2rrwt8JzSdRzSsxWYxYx7nKoVZeJCdTOV56QxgR7JtAabZpRn6Xp5DboTFuQi2SLK+KOy2XMcFN
xKmiqrXvR1gn3iWcvbW6l9kMQHGBuRNycPr1NTU8iuPYMzLN/oTn1m0psJLQ6Xq8M6DAmz4NKYJy
mW4qSLpxBk9Bsw45YZZVGz9VR503E44ht6XjZckm0wMiqx7zWKsJ/O7mLzC/CcUvsrz4QRLod2b6
dxupn5W4+qlQYzCbLN46TRtfdT2pgRpskZu+iKfS4wVuAr99cNx8X2Z6KhOS2bgy/KP68z7MlPsY
tpTkfCUKHzUuY0XflIR9eBb8mm5Vb7OeXnAj9BWO+RfwRoeBo3ogTzyZ0qOj1GRDoHtKP0kClM3U
1vY2LR9V/yE0ok0z/8Bj20blUvJhYQ1YV0IcHfMXoDJjEVNpTndOOm1IatWlV26sJIL4qDwTOJw/
IdrK4fntzl9hdcK6nxp18qZPaT1sqD0zpLb1KuVmVJp7rn7feW1xuOQ2IkYy/AeX4KpVvzJ355/k
920mYCXr/3kfC9X9aM4yv9ZspbdADanmhqlirBlHcAIaYBAszcUjx5BvkklkfFNV5Uw4JCiM0dhV
PmW76oU/s6Z526vhlv8kLdvo6jbWw+2UfrXLdN+Ej0YaXomugXymfCsvnJuQeIX7k/Ne58neM2HM
jP5Vzd/qowxZUCK3lXmL0zYCGiAPWjvkTHqi7+7K6d+K8lbzwgvAJePkJjqakJXxirWoUdXAfl+a
UHUFntjM1PC9N3aKkb8Bwt2xYRxuKnIRHSRsxZ5uzfwtyd6IIBvtlf2Tmuq2H/BFoN9ljzWBrMHU
uWxAX5u3lIPTMsLa9TdJdStXsU5Yd2ltF+j6Bzssa2vDJFXJXKievdplc5FkTReTlqqrgaIC6b7q
pczyfxR72KsJbJaSgPir0fT7Vh/3cjJmlt1jq8m/LKUE0QsSHsIuJeuEbKdwc4tHsgAsmynqBvnX
cnKvM0tBYkBpn89vz7UAxPtB4Y7UXYQWbNVZrYY9+qYC4GP6BJQt8YOtig8X8xZS/az7m9kLtjKx
7BapH5lquNGzl0mrr9vkNqMuyIIMfrm78FQy6m8Te/RUcqcfHRqij9kD3DbBgQoherClrQeZNr2l
cJMPm6rvYaS+4RDveJzzg1sn44WjwWUDHw0+RlAd52Ri8KJ7dFWICeo876fWvyr94YuqUO7prrsu
bLZ6iPhBFFifosr4a2RJs+Z1MsdvYf9W+fa+iT25ZtuorEl6d9cmxFBg+eMMcwscVApaJPvbcqH3
khUPU/V2JO2kw+1yEjABGri1Zr7yS09K6LA2pwTMSjLtxkzfpaP/mLoT170CUvfNEhEGhZh6epVj
zqGQHzol2HTWiDhkr3OsI9u/dJglcDxeKF31uOwclFrgqoH/XkUK9ljnhRXYybOeUUoI5y1UWavA
//QaJ9lERnqdlMFL5aUPg6vcuBNxPxx9IVVEU/ApDruvZQIouu2umSg97G68INmr/vBoxgRktv3J
C184DnxGrQVbL2teQjO6je3q0o77aJVcNGo8TbUJeBCKAVW6uFxHi55ZcRsaZjofctO4kxrIFKKI
RK1Ot+t7ii4YD6eqBdbwnlODSrPFrbwwn0sg/t/5/P0xVhs/dHyXKCqeDwm198gM9nIQJXUmcGuB
tZH50Nvma6z3X4ROKtolGIpWqmPNgxqZd4lW6PuKrxuf1Dvpwgun48OCvz+gpmoYC3IZtuXJxXs0
T0qokXTRi/kwcGNQMRBKJhWr/20QOaFHg4SkgYdkLOdDCPkUF1VS05p/6SY6teSa4Vn4garp2gt7
7WiUpAcjnfrBfNCHN6mDCsT8X7zH0Qgr42oA0I2jSJmW0GMQGAzu2fkhPkZcv9bjaIjVhvGN3qti
LZwPgld7x3brMhDZ6wsvI3Di9dY8nq6V81eHdq7ZKSMRPNSgFgXqSyodQIUguC6+mGykc8OtrLDb
NVNDQW06IDO0l4orFjCxf5yfvRXP9/fpW23nXkXGZaoYxaCsL+56Tj5cyJm8GdPJRBLlNeT2z497
ctVMBLOgYkLkcVaOA5iHNNYzb4I20e2NunoUtsVcF9ugjL7Jbj8/3EmzQjr8P+O5q/xfl5Z2mmnu
dOibvZM1W238y8pr4IDOvoQmwcsKhV7ytILultStFGCpOHfwZ4IIKShbvxNSWEfaW3I755/v9DI4
DhkYIVjZa7p1bvmq1qpYFR04OshT6utvubsN3ywJevjO+fFObuWj4Varng+gVtya4dpy4wBSaq8G
KpSgb6iqXRrr5D4+GmtlywgrwyFWc2yZWt0LakDC45jlPv9Kl4ZZXcRZrii5kfFKclmAWhW0xkWH
99IgK8ZBW/vKXFUMElTxJqj/qYduazfX/+JNoHRRqyHFqtqrvZrq/QSongnz1XLH6ZMKfOtcMJsf
fbxf5/5oEP3jDTP1iAnZJoM0afcnBbEmjl/wsjLqqf/b26zNmD1lXWkyZQPYCqkACEKFSOv8KCc3
tOvYlk0m23K81SbLkzHGjHFhAjpnQ3OKRMpp2dBAl8+PdXITHI212gRDGCYEr4xFCUDAN9aSGj0/
xunl+c/7uGuFiLzI5yyLGKNBUgzvS8CRMnE2BcfzI520xAg8MHE2ioQLyebICagDtZ6tpF5uNVIa
Wq/cCI6oGBWJS8+PdXKVjsZa3aBZAJS1CptlLHAcSwGS2EYpjCsbVuvFK/TSu6323tyTPVQ0ZrEw
jAcx7gJPgtMjJTLe9fzLnVyyo5eTbXM0kYNr+bkRVti5TrkRxKitw8wLr8Zg/jcu6NFI8iRHIwVj
lsxJwZLJkerh7eP5NkCmz7/PqW1OZpWEiwHXjPjm4yjO0AQguXpGIauit/AsADh7RnXB2p1yQo+H
Wa1R2Tdj7TXtfEh160E0x7wyuRDQfixvvNu64yFWK2MgsNGpJUMkDfjgRX+gpN6GilBTQLWUG/B/
m7rVAvmdOwbJ0M0HoDZmrhzElyBJfzg/yqWZk91/tA3swYzrtmOBeihY2vAqSNfzI5za0scTt7J0
oeM4dpwM88EyfxqJ+Wkc/i6TO3vILyzQqXN6NM5v3lnr1KrSYBd0KmZuNt0KxBJEq5RF8/CS/M7J
0TTcLFe3LPQ1V0FJPFu+F2rWdAA2i47ApMGBoFqDe32xHnTyDB0NpX9cIi+oUqW29ekg0SuFFeE6
gCU8v0q6fMo6UjAMSk4OB9Uhmf9xFBSO9CQjCDrYur6zp+K6CgNojNoOtp6obRZwivDlxQBi9QT0
65IuEZRsAd1gMKwvmZdsilT9hLcxtvodMmCCSTz/mKe2q2HCHKUM7+LYrA5FrgdRmXrTfHAC74DH
4Srx0/kRlgLfbxNxNMRqv7aw7yetGtlH/nPNq3H1K6iiYB5/IRPF7WQKRMDi/NCnFvr45VbxDNJl
48zFxlm0ymgDm7GrrJ//6or57yja2iuI4ny0bJdRCjN9qpTqnrsMRPfFe/P8UpHt+LihpiZzJ81X
sV+gitk5Aur+X+ZLW3sdlgoOYXKwLHX4NlTDI6oiKQKQ5wc55W4cT9fqaikUI6tJ280HBWBVO39f
2DTGQxn+YZs/gfGcH+2UsaR8DroKRQYHNYiPkxbY2lSipbU4NzJnNfntrWNd2GgnI8XjYVYmxfSH
qRllbfBxzeY/l1mUPQzRDmbE/LnYn3+vk1v76L1W1iWOlc41Xd4rHJAF/f+6L0/ut6MhVgvF5+t+
4jNEFTwKx8SamgvilydHsHUksBEM0YkSPi4OPNcqiicTZwZUmksFtkCL6l/M09EQMo9H13Ez237d
dSDWhZ2Ay+6Ouqg8nh/k5JY+GmRlRBXXGaIME7BgqTj3kv4cuwcMveBPAujW58c7ufg2IBhy3K7q
GatNXfpOWE1joEoCj8UnHXQxP3D6lf47xGpDV+6EtorFEGxoPrxXtvwf/4wY8V85ZiaoAV13iHS8
taORObGdFk68vA5ZY17nYoxzaqcdD7F6nSYtzaZVI/WAKmXTIHuJ93x+TVY4l3d/9niI1Wb2XbuF
Jc0QXiH+LOBBIl3JFlFlqeGto9Ahx/TiSq1wQv8ZGOwW0a/AhVYeZ2E0bjQbtXoo0vZ51n4KWyro
iushBp/wU4CSC70RYDnbJYA0AM1fkmdJEN76evAHJA6mXEjhgnT8Rb1J3OTWNf4iV6OJwp5/U6O2
Ktyn87N2Kggw1f8++8o3GGnC4DdtpR5mr78F2SpSFRygJSFVTA+CwXEAhJ4f9ORmACvgobXteM4C
FzqyCf7k+aNVj+qhzeLHtjEeiarPj3Dq1jGPRli9VldMWR2njBAX3j4HcqG6t3ZV31z0CU5ZguOB
Vh5OUmdJ4mqDelDK+RMEotK0DhcdnAvztYZppp0H2CbmbQicJORs1UsXwar6/msPI8anSvHGRNTo
o5k26qFFpmhmSZCPEbjhNGp32AIRBFYG/4X/7Mg/L3K303MxlDeiv6GH08Pkm/y2+4PLnc2aFwDS
lZ+pZl+jLoVurbDFhMYJ+tcGkyK0IuZHMMesRVqmP0SvJgH5d34DrDApv17IRGXQRYSK/6+uhA7o
v9HYLXMG28er1DvBMzMyOoAqmJgelDdPLNWRhWlKuQIwId+R+bV9qrPJLbkYAOdzbFCat68nG8KW
cek5tZM7FVQlCD2L+pm9Moy5Vut6gRTVQTVJurcvhABMlcIDd+V9Zm10/d4FySCMe7EMNc0pOi+F
H0RoBtH2/Kyd2Gg6ejVgBA2VR1lzLUAfqIVZTdNBKHVkvYXLcn6EE+flwwirfdaWQRUp/TwdpKjC
pqKW8G/OpG54cEYMIlmgXCvXbOgjzTeHYcKrgUlB7oTdmaKxdf5Nlkt+FVZ9GGZl9ufSN1wzZBip
dtXfE0Co4m1M+es8UyjCnAMUFNIuVl++6mJtm9o/hCIsmldCyRQqcZTdGg7iUgvNjQ2YUGURCrDA
ZSndoEEf3un9+FNy0ErU3Z5/i1PrAVzQQaoNxTbLWK2H0yXtYPW8hJxIMrfCpJe76fwoJ3IL4IUl
BIVeYVBJ/2hd6hZeC9fkdJB7hYBfzqKcNaiYIgBwfjBdPbWNKRgBdjW4jvW1tKTV2KURl+l0qA3l
0a4tAeRGg0vDFOt6MOsfAo5jUYiuwCD+oppPSYuWjf4zRI5tY9kjQG8Mh1T8hf0YKxBdlMS61vP4
QQImPjFtkGPg3k5BHM3VY4tOG/WIJHxxOuuJpTfTrhLGYUtB1ITJkHovIRoGpFewk1kt9EB9p8YU
93gcET5o4b2UiC1mmRdtMPVSrom/mvEMbZdMWRs+jR0aj4lSbDo6Egjnkk+C5DnCEhcuDQQV8T0E
Qyxf2oomRdlOQ40J3Fjd3gKS3gtHTuhbca7dtd5jmoIjzKyD1UF24+NEKY1/WnP6PHeoqcbW02za
N5OvSuDOx4nKhFwFwm+VAyb7VSyTSEUmqnarVl+cqKWpQA5rEZyKqUNHre7M1kTNRN1WyJqNXreH
7PI8x9CLkfpp7AgpA1hC9NkR7kMZjj+FK7OUd2HHCae4QXpf6N/xmN/EiFU7zT9WDuyo8do9EP+b
ytMerKj80/P6RX7MyKgKqEhvvTPbMe6xUtzD1hQtNr+I7kSWxwHFA+i4N+qrluOWh9pGVRAz0H6C
p1j46lN9L20zHDJDHipGmKuF4zq8vlMjRNkItZPQUr6KDh4mkwvw3tD4aOT7rHF46EKHKa9p9BD8
KFKUFfrqOhoh46NwJVtGmNrQdS3lCwyNKwjjEb+QNF8bBd355K2Mx1eEvm5gAO4By+4nyOBilZcW
D+jRjXn4JEp1rI1It1DRxdeBN9qanbWNgAtCfjx/vE6dZQHGkgPHkpNb+3iWe9NOPC0iiwvM9BOH
2Gu9bQPjiWkVwv/5wfTlnl5b2ePhVlY2Vs1oMEuGExEIDq1URZaMBUyjQn0WNqVsGSXjlMDji5pX
i91K9gdoAJTeuYc1Zmh7ld8T4zOiRZDBjmOleOApAg3lGXe/5DvrkXxLAiqy/kM0ahy7E/CzkTtX
fFeiFv4ZuXg9t/qDs6Zl+ZueZt8rfxGuGkwYlrX+2U3qYDdOzm6O/xSBDhEPETmCqraR+sldYycl
X/y5TV+AdNbBdBUPfVY/G2NIAG67m8l3PxOB9UFzo5O62yZN+n1W8u9qeOM36vMMJNBmEyyiEtqI
jj9IdDm6TA3MU9yWkDdF7+lTUKGM5ULcnmYkLJy9QAgqF0SwvchRSTE40F+r+bMJ1pi6muiDEIrA
KdsNOlo+2ucsQwSpdZamLBLTCOcj8aMnAcArPiz1qrwWLrXIg/l0jcHuCUUYnap+tPa9IJOgTZLf
1WETm/DBCcvffS2mH/32rSgbCMWDnbTIdmB6Kqwzdhc3SHSMsOSo3IgkybMo76jEKWQsyIPDU1w8
NilbxWa8qar4ShZUp1eTJDbpZiCJzQBZS/mVRXkGjZXwRbjyqGMKYbMVGniaPEt6RQTgysHZ4mxr
W4XGGdh3s5weDC7qMeoOZq53W3lnkZCIwA6LAoSYJNwY/Eg/yp9FTkU0LFP8WbEvGug3+VhBQ02q
egePpfe6W/GifS4TYZUXeYY8GN9w0u4LL8SG+lOJXJT3EH7OaL+AnkWcl/d8GdFcC2LVDxGXx2oJ
/KTXRJ6GqWTdUTyRqeNbLAJc//cUqFguIf1ZMQBaBGBC/0W8lPPHdCVmjrcN9RcZXM/UaaZm4JZ8
NAp1OlaN1kU1heZ3AJozWgeBkHAmew1xEuOn6GuySUWYUzhdDgpt5x/it1BWnoGucfA5KMvZ9srj
b8ukdJooqA8u4kayPRhb6C2AfkXCuHWeL7uzJ1/cdgiY0IVC0Jy2dB/TW9AcjLKsasmtm46Yeeem
g3UPPVfURnoHzRi0xblU5OyRDhC47IX3/s0i0yqBUqRtqOQeYGWtXjxqfOQ37Uk7DINyn/oNQAJQ
nWovmklYMmwWDktY4dfgqQrUMu0kthFzKH4pZAWZGGZLCnKIJtByYytxX208iJyJkLobD2IzF784
IqIrsgyAw4t5dN1WVL4wzWxANjBwCRIfsWA9YWSKLkeIT+IioI+iuzgMbVLfiPcfo5knR2nGPspJ
EC4QmRGRocX5YQ8Lt01XW4zJlShfsHlI7PfOM88uB1vkSvBYCejY8lgZTsgw65sUiomcDsSmeCyZ
bv5J0/Lr0oaMCDWgUZRl79Hm0fE30EmSwfkdEWdxkMnp4/hOhbVVlvPneBg/1QMqAYHbX/C8V6Qo
OTOot7gu8vewJihUiWt+lAXp59pqrHjAR2MC9NJHbAmq6tw8quG7UvJSmaIixPr0ryEgWh5S+lpg
v7o5/ayVF7LBJzbzxydabaTUT0ov7zvt0MZoJ3ADVg0aQMUoPhJPgWiciBGHeC8S33fWK8oD5/fy
EmF+uO5lUiBl0eaRePg3lI+ZlQGCALl2UBDECFMeg2vCcw9yASN06XrkFKwrM/P3fTy9oRsvPlTl
Pr8/oWyhEpdetFZEJoSZcsI6wuDMHqIMuAp5uexd9tL5B19Rad8tIKEzYtcGCWE8lo+raeeK0+S9
Wx/ER19aArr0EONCuM+t7iaynmGOs33p6bccB+9Z1GuKhL0uHXPk4FGH7EMbbqk0ceP+5t4WHsr7
8gcjwQZXJAx7ZkQD0IviFAU1pQoeFLvZszVapOC48+QOMDrINlCrPKB55BTYPlNe38jmHtWLVAFx
+D4umUPcCCUUOTiDu3HloXXWXCdVHzYHhMTuBMiOk1woP39FvTw+hUaJ9FqcAVFYuhjv/575xfIf
P8HKCA9+5JVOzBNIOCcccgRxRJJKptQlEBCJbCZPJFlEBcZEJOH86q/oEu+rz71H7hzmBzWB1Rzo
oJ+CwI+bg5BUcN0kyBcSh1heEVwzEe1JEYmb7yQUE6MkAlhp9bbwXtGTnMMXLNuFp5Lzul6Z46da
zcuY0J0msJgXm8oR0y51S9FiiW/FKeRICaJTpCCxwqIpoJOHsNPgCR+JH55/mN+xpisXYVUzacK2
s8yA63mGASOSPcv1QDoQPQYRAd9bnr8RicXYeBWh2Rl9VtElCwyRAMpD5F6gL2RvspUur6BMxXqq
jh2YVRquqNIhA/9QH7h38DivVaQsBfBlIdRO2wkH3eHz8yHWfT0gyiagfFXXkswIPz+y/lpX5Iqt
dfWhQP7m18nWaPt4fpRTO8DRsKUkGB2HHncfR4nCwu4Vu6wPCfcwxMss/RSZBJKXygjLZbV+neOB
VnnwpmyMvAjr+tDiKUisLk0nMAFY4JkIhcy4ePe8p0+iow8R2vpTHCILwfLzb2xceOV18kfPm3gc
lAJDzNmL3fAHFggBiFsbLVEKD7eVqouC+pjATUS+BGFg7gWRcvKGOtiOyELjzNOlWJx1cTNkbbhW
avILolxoT/nWmknW2MoOtZDK8nde+jW3ozeJ88R14sNzG6Eg1M+zrYco0/X5N/zd3YNl8d81XRcf
c+IRY/BYU5yvAg2myNMW/5ojLQSa84PJNjyzrguL+mibFqUbpVXPuqaKc9OibpmjU3l+iFNH7/h9
VgmFoq6CLmh4H3SlEPQidg9yor9WJHYeNML888P9DofBEB2Nt24inNFssbM1XgmrPAdkYNrPBmJY
sg3GAMWt8JOEYyy7qDWdH/v03qS+YjoOydY16bPyvMAp64YwCdE5lFwRkAFpuPMJF88PpJ8yL4J5
smyHjlbQmD4e/MIvJz8xGEmymJw+IbSLfiebU3pfiP/NG8oFKT41rgLOO04Rx1Xg/OSkpdwoaQOR
/8MdV5AJ1yddNprIpJx/2tNLQu3UIkus0fxt9bRlrVdz2rf1Icvra5crmgtcfCJ0x6QRTQAJAnMi
DRVEKOvC4Cen6mjwlY1sJtWZ6hpLzLnPcgZulg4WIqcnSDtpPzaEKDiZxT7Du2GWxMUgj0EW5fyj
nIpgXfAExLHINYBn+LhoTVn4XUz3Z072gxs3yCuX11IKKCvtDoUYYhyKAS/nx1wJjyyui/RQhLFn
6wJ1Xg3ae2OmRElfHTocR8k6ucjNkU0T35F0UEFTDXGrxV+RNIww+HMk8kUMTvTYOnpdIh4FLAGX
YVZ/dLV+aYF+t0HU8DQqxYBuUT1xVtWD1FN7Ay5Rf8DPRNfNvDPM784krZPH/FkUUufsD9v9Ifkc
lkSMNBv6QrT2rsfz0RJCQkFODVKjhirX+l6Jo9ardc3slgpplMd/uCJMDUJSnKuhoSzHoMwBrQSk
L55LclYvR+lFgSsfRNu2bK4C1/qWK0trYVG5iQyU4vG9JvLg72UB6QbPVHLgEJIghyM3j3hl3lw/
sjZzg2AWzUHeRUQENknaIedGVarvOusW0M1splw5vwpFkQsMMR/Rhy0m/5ucIBvtr5h1nbth6Vgj
Miw4PJGSI71IrYyQ0iaZ6vY0OiV/6vlLr3vRtJIeNgQedMXGi8CBbMtZNMd7SPo4E27uin6eeJVZ
394UCA7I50gYIwaHfIg4diLqKPjLrsS3Gt+kg7medn+LnrGpmJ9FoF7lBUVVwYXmaPImLmxzLpzG
rh8JdsgrdO1rH3kHwSqpSnxndkjrglqAmSVnVZxrKTaTExiUZz9SfsBhl2xY+4aG0C4vSQqFLyKg
q6jvuum8SlZru6HsP7lu3O4g5WSoE//t2tBrycSR/qRMpJNTsZr0vlNexDz6hvaZlZal4x8JyVkb
DAIudoiIfNuphHOjszcqRDeR1fXt9jlP829j88dcsFjNw1RqO7655OuMZyRhMcbkTiSbLQcOAqUI
gsP9T/KHlPWXCiHTTyqLXIc4y7hQk0HSHa3w+BGck0R7rAw3phQ8yyCNFjSrqHMtItrwJTTHfOoD
60lMKKvCU0Tjwem30fithfqvKtFV0MfBtYGDTWWmRN1O1zayjj2iQiXdZmw/e9Qy2IpIrZMGZ2IE
MkroKXLFPXLOpeqD71MRf47AXdD666Wq7xqyj8KRrcryu8dai972mNGlBUQO8Hz5crG1gKhQ99BF
hN7p7I2pAFUFt/YzMQlHcOAwvEi+o5cNt7p9dtvkG98JFZpr99m9ly2/0KiFf+Fysn73t2CBWBx6
oYFAP1r5J1GjISdozMVBRfBeux79YtEWDBFPpMAgcxE/inM5TuGd6MZS0Yqspd23W3KJil+hxGTa
/cH+IvK8hnYbVurGLP6ae3c7IfU41+VXEhgxV3U1Io60CCrqgyWdJbAG70l5cBbSFFUqToU3fSZr
x2UNdCsioDYXYXqJbRN9unMDagt0ydQU37iXHUGizDPyciMHEUSDH9/0xSUcsyXx2wf7iMy5Rtsd
HT0tHVF+seJHnqKPaSysKEwPnVu8ms6AWmD9Zw4Wk/NXRAYyKOHfCm3INKV9NscEleX6RnoqooBZ
ImfRxehWUzenX+99SLJNIugUZElcO3tphutYxZWUwEXUmmmYmTaRDOJQMN/ST0Y62UoHWAOslKop
twxLY0Pksyc12ypR+hxb/Wfp7CFHlArCXWYkf4q/XiSfEitZGiXJZSZn8PwVu9pALjAA0sP0JwBQ
gX6lufJuFD9BHd0EWxOl+k/2ixOjwdG/Sv9JEsLnx1rnQn4bTB7maBmaMUX+wp7UQxbX117i7WVX
iX4+A2u0oIq5c8RM5ga1lGnRyj7/BGAs1jsB8RwTN4ZsOBkhEtMfH8Gz6mKy8XMJOlHKZa8I7Eqn
zoUWYJn6W6Ei5t74Tx1nf2A4pXGhlWIIzPIbuzYYnCc96W9F1tswhi9za6Os6z+XAPEtR7+eqvjz
LxQ7FJ0vWMCaYk6YOeOGBm7BrtSqXRbesjFE40qKd5CtXzTap8p1jLcbEIjW6H1yeIUqL66wSGsb
YfQiX89F9VVaiIu6uag+y/mV1hQivb7AOAhb5euKrhjiP9vSXo9seUvPL4ovCMTSyF2yT8Ld5Sij
Lz5ITmMAUMXDFuGtyD9zdq1Mz/dy7coT9Bmgb1omBUG0s+x214TfjaDcFGF5aIdOVHWMADsqfW1U
xIQ2nYgAq83Xude9q24Ydgq9R7gfZcCR8m89St5YRE6h/snxkIgDqXHp1CaOntFGP8qg/sY9LGmO
Ws2/i0GTwr68vKj/6TDrOVtA0RU13tAAod7nvrkZPG9pcldxTzFaG0S0JC3xCn30iJN86c8krXyG
tBHjxa8MKdLSmDoa71HZoyiP3SaR4+Y0KoMQRmHyRk64FJGlFbe0bUPeFBV/BM6HDvnlKeLCD5F+
Qwui8u4Jux0teCpZgAItWLXNX+Iy/6NisWyMChnhey2I36xAp/uKad6ETveIyfil9ig9RYTJwbG8
iks69oUqUhoqDQLVispGgpYTdZYnaYZbZ44tHQ1CfDljcF+GzLjDd7/2Uv4sKCoR8f1LtKXpYPOt
LfJxJzkN4UajgdmXzl6cPLVwy32scRNItzmtLjU6hyDIhCB0pqa0mYNsHFRzsRmHFm2Q95IFP/UV
JdppXXnFTpbMpeS0J1Ia7BykJuQrkY/ih5JN5PdFrJq/FtW8sdQPeBOzFSzaUGP22qfRdyNK/mJP
iFoEtrFyo7s8ManOvVZ6dW2EiGpRpfR6/SBFsyptbpDwuJKm6CyXzG1YL93nYyAGu6ig09N5u0Gg
t7YbaG8htedgOCxNde2Vnx87dlXAFCgOPKXAcSRRiEMvN5j2c/FiaNquINkuEqVhOOxicCFI1pJm
GtA9lz3EMptpJQAQ/hAFHk7tg2hZ01DFQfoec5vQqkU+SzCOot7cdNquB3iD/y066VUGSgfnU7xJ
A1dELUng0l0YRIbbPsu+0R8kv015kUnk8/yQ+VlmNEKHtA98mdzYGj+3Pc2mdBF0d53inmeUn4U6
rXtwQRXpAwSWRtp1Uc6adC62ypI/5YGlMiCWRgptEgCIfRCnjSSzBFlqV29bp9tSK1NIHDhjeYPk
3tbSFFmpucVD0dietGllGpRkkrjeqEQ7TV90BfhSEEfV9JYpwQ9DBA5EtJZyCXNGEjru6YC5dCwy
jeluyWL5pvdo5SLXqFdI1qbefUbJ3g8/EYNNBY/ISLpTInIz34k6yazHL1UQfutwHKN5ASeUlXUz
yFEB+JRZ4VNlo3DwjqwQjC7eqDRzkVYLgo6RIiDhBd9lTN6ZVA1bfDHVODOieKziAMjXXKT8Cj8U
7VoBzRB/sacJVMQ1wIy9NzoRj6wHer5o3AFAYNnkL7HtgAquE9W/Y2E96XabuS+S+Su9rZTOpWGJ
9LKIU3YhEvZ0wWz08htgAqnGizQhTzf5+OoUqCjI8wP2q6cZTzP6FBBS3wTKwLekIa3cux4iwa2h
SRqBPwHiJQ1ye89+4iZ0OwfTR4nKj3+AcTL5S9d6ljymNEmQ/s+WMe2EofYL7lJE2l2om0+ULm9n
VEFHmsJJ5zCIPFLLlfVfOhswFbJCXfwtN6O/2GUeHSilU2mf6rTpIwHPHMoHRIb/LY5LUSanjtui
n2uwB3g8UXz6EdZKS6q+2XGnMJOy24p5Jy3+pJnNrAV3Xm/t7V69E9PE0IJWIi6UrhXs6zIhu0Za
bXql6FrCwJuG+jWpajouByLkEv2Ve7W2t12KVpgipaz0K7vK/1Eh3XXVWxe/9w6c7XulasUJpFGz
EkvVDBhF9UpqijcTwQqZW7j7In2YV5vEnoj6uOTZOQRpbYJn7H3VpvwrB9kEc0M0zVJcsGYLcvKj
P6xCUKewq3oakOpFAO7IEaNBY1WEwZwetOlZeI4E9KL+zSPiBhmgYYwSXXGB2+vtnnwXh4/uALWY
g0VjmduJHYYzDaSNU2SEBx7S7pplx0nOgS+NClirV+h/8t/SxwFm39C0z1JAlp+ykyRJATPV2bK9
CkRHh5RKqHwgX/eKIJ+eYyeWzWexy/mj2WxKrv9nKm7irmC3+BVu3a3qRNqVpDZ38VhtvQa1bLxr
XmcJrunwBLuSP1BnpL3fYVJ8aGo66UYpgyd/RNXfNqXtkPgnsje6pbMOH+BU/Zf3TOS4bSjvIlgY
oulKfmnqvwiAlt/xqlFWd4moOOFpZCExyeldnBX+BbInv4W/g9kY0uI+RzZfDr1EZdJpUDwifqkc
ngVLIMNJGA5Dg3BZB7ykBsWztB7jhaU5UUoTJ0kM5Foh6IbKzyge/ASQJ3CivHrTfHdLvP1+iuWa
H4xoqyYWPugrFNtrfZC4LLkOu4BWEMrD1NlX9OzelfzdWJY/HXP+bjsNLSuemc57Twm3dhfd1HGP
CEtwXRP96GgkdnEqoA02KtYKMX45KE3J1TgBnkRUvKWR5JJd4bhx0+GGlkP8bTkafoTg5IuVLsAJ
6UYAAEZSt9n/kXZmS3FjXbB+oooozdItUIw2QzVgNzcK3N2U5nkqPf35UnDObwoHXJyLDto2VZK2
9rBWrsxc5EkKn5LW2zQBySfvoUmeG9/ujup80CwToqEWErh2bmKel5GCzM9j3Rl29r2iwYqoHsQk
Rt3fE+PNdnmUtON1V9D6IywfRRgTqSJKoyfxMGgV9+LU40vWWc2CnxovgpyZBKJPaS7kyR0/RNPi
h/ZZxtxa0Zq0Jb69imM/pd94To8EILHJqo/BsNXrQN0y+sA7UzQ002ZXhRmREHV6jt4LkkY2G04D
H+czvlhFdFJq0BVZE+nkXp230fPafmgnUE36qcDTJQhZOqfbq9WVAYdmZ9zSVszGiKFtOI38450O
W+3DHG4iwaoXx8TJNhaltkQTaG0YaCHGBHHUlwPU6Up5gbl7VHc33iB4/UZnge6MNH4VXii0FbdC
5NJoBJ+3izMODUABpcjd+mE1ESCr/9PSiYvREX08ztujObsx++CkYauuaI1ReDSGhhYAtg8XZrLg
FjDSSRo/ra3yu7dbGqAotWELFvrUDvbpelqJ/yLXfoUZPAOvVzAqjZPNEUTKelFDC7oMSrzXFd29
3l4YNefN8JeH2eLnW+chDeUthcWAi/QcwvgHSXRDW8GmX6NJGuhqUKjfcrVvHkMnOTKb7JwUrrNd
Ne4KAfF05OEn/vktLCTW3zbvg1tAPvI+hc1SENO2N8miG+BMqtEiga+n9jub4Sqszoi9ZHCigEH4
1VudcNGxNwSskWgrqDZl7UjnNv7Q2zFpBSwwunO7rXESe+7Go0E5g610WOctJKbVg0gqXzzLHyrv
QKhwdaGnBDaOIQcPQ3Go8gcnqLY961M4S9TfLQiaXAgrUNhu7S7Zka8mYfRrVSMCNmrNHOaFouWF
WOM+1Ck9/0gXlXIwNwW5AMuy8WodiJbKkwLHalmqTqA9nH9MCv98DKJtTBolvrsaUNFiXQGaLuHA
8KYWVraEfdBD4vQkK4B8sSjmGKloRGAN5014vx5TjMWBJv1uExaJglEt8zpxaIxK2wLFgcQJMmlx
H7g5Ps3fySePk9Vr61s5902tdxqN2aUwTqNnccAMWeKg9dLiVwujaLDkD+hTXdvONvB238qJXphW
Zx7PiXuZYWy/6+OjMb/k+KEvSLTpcmurvQDciSvvqA/3xHccQzyCvIrUy1Ak+RpwKkB3P6/bC0yt
aJO2YnLQDo5lSMGHm1VfYD4U2KrKOZSdIVul9RVMHyp4WfwMB1G/GSYkH+ML1ZcNR1DE/uQlj305
XKhJIFuv2KdOTv9e4HcSUfYM4f7rlIyGFo70TFbTbzVgYkffYHIviNpO6Ejh5OdGdzw6/Ymd5jcZ
FF/ox8dKgZQOtav2MSeQJKsi6aLmk6cBwlTaNFCRMPcAoGQVgnDn5MZzOaoeDZyfJWwQEzIIG536
IaGHlawGpbEcdBtC8TZ4kuM7//iWyS4ap+GW3ZNb5zWrcWpE/7x9M9zzy8rzEpOG49NuN9NEjp7w
azMn10iXM4nmPVsl7HVXPyoH14pq4LFpa+MUI0A3OPlwxKyBhVh0vDPVtorYPQ8LckFHvSsx56TS
RyhZEP8wDjpkcd7nftTtnd7pCt6THdSZCRF9VMO7TE+VL7AzbnY9yCa1Y8n0uqH41dvEPRAPswuH
wnayMmlofytuP6tp1+xQq7P6ccvmfFEkUaXhqbnOcBGt75ouOxv5J53fWV3WsIl/+qYtiS4fWtiT
5EGv2w/1GwpC6nhV+OQXPQ7mtF9iKnpRTKcz8IIQokApc6alZ1vZsP5NHUui+hFUKWNd1mfrngq8
4o30uL/mS7GTiEMq1tkrzgT6L2ALw7Y2b8XG3oN5JXvn2h7o30nWQfJh+EuXjvmBmj67nPYEhlqR
JRiW+KSkaJy/OuxF2fx80/tQSRUYjfbPXDsUuKlqvt+/4eHB2rTzbBvQoZZOjrOf3pa+r2QQYKQ1
WSvm6iu61QHuqf0VUietPDwaB3ysYmd+4/b2fm1sa9M8Hs2/OSQAz2oSHXp2s9lRyOGcZsw4/oWv
DMV4FnVAa/n6C57BIQrMbbzf8nWrvyUfuVG768LwMNynHap43wsFmBiUqFtvgi5omjTMSs4Lxeuf
D/9H75WD6x9AwKRv5m5fcn1glYxTgqmEjl0rN8YLn7EASVG91qbK9Zax6SCSAcvcQu532VQIQ8xb
bZBMKE3Uz2/xMMo4HKJD0/LCzve9sedUtLv8JyMgtIW5wY76dprLCWmqrFPCQ7EaFRB/fgumKke/
RRkfbuGgZILVeUSHHx3MUqNCeCUfEb2VWPrCtJfTVJ3pOBm00iHqIRQRvZXRVCJAhs7QFK11qnSb
I0IRI0fE53f5EZbTuwQnBZWzEIU6BwQBoxpHv9NcQtrGRWyUqNyABklvLuY48Ov4bK5wlIGBvR82
pemdV3byBVHhlQXyYbgoohCO2QGr7eBG7MBrdkUbVttwQl28eqFUp12Q/Yx5rKhM04fBYhi4T5Ed
w2K8ERCiQkdI2Nj8DUjAucL+cE5rrTM+GgSVVG0kd0hvFji+qi5cPOWE6SvsEeVWxVi+WLwg5i7B
8G5OL6TekdZFKJQatGmJdYAvfL/mSuWco6k7xXBPkCznHNRfRUBkH6rKKtRJWmR4DYDr3lbmAOzU
7y44Y/gGfdHsVd+Doj2WAI1n6oub2dqdEJvTqUaxuzvlj8s86B50bvAUjAZT2Ors0xF3RGGHanfL
Vxsc/q5V6n+l0G6iJfLk1wUqdbsLtaed6C9ot96ZzIFNA9YHA5CFT2H8rC7R2jV0vpBcaDKS13TB
jIqt2qzoyV4JqycQ1hHx+fQ76P8mfgrTjw0VPoyJqsM/4I2STxZAKSumn6+m9t5mlRv3QKhvNVYG
VvtD8KIwiiUi/x89DQMmwR8bHUVz3h2ZndYRPZQZIQ28noIJy+91tCxvjG6jeGvdPgsPUejEv4jo
s1pBTU3mS2kch8j/alYf7AGvhwYojItJNmfHIcHO98tstc58Y6u8cx8Ni6uzsBit50isB90oUZYO
Sb1tmVN9PsQwzw43IiHvaIDxgcFxBBeq98fFBCA5uR1jTPPB48qLBCSts4baWP1DmIqiAYujHfSk
dMbjohtOBte8GqhQl8GiFXGq1y7dblgcQ1uohpegewzZD1ZUf5E/KlQnFZA5sIBaNShhnSWkvQSC
/ANvgsX4mhDH4O0L4DmU7tGOpkYQDWLKwLzquOkvJn9/qekNsKglx3opEeei13c8gopSgpB1AV3C
fVLmItRPfrasW1BRLsDZwkRgErgZPSmju9aOrp3IOaubR8eaL1lF/ciBFaktFHel62sbUNir8uAr
sKzGsXyRdCSNZH38v3ZqNX3J6OtCqKeGwVr4/D53SDMTVeGZit50W6negqpNhFF1gVE2zXpSoDpE
3X/MO4lwicsEHZNOYaC4tULaaPbQISkHOMVTF2c/yZli9LbR+qdmiBb7m7eOZkicDQ9TWh07YIBu
536fw+9oEAbrVriBSsIRZW7WsvYRVo3AHImkROSgBpvgmibGDitLVTN+5JN9bZAMxJH9BUVZu/a7
XR27VSYeQdOaoC1YH+zqMCOMcIzsfJuVVHyL2bnPdtE3G96LUz3v4+nXULlfhEcfwxOu6a4Nn4CN
Rjk0zHk/3/d4z/U5xZNtHZj3U7DHe3/6lrbnnkOcEmH8/c/Y/bDgeaTweGub3nVUwXbmZtwBA6pd
g78+3RvXob+imA+0RWPWrnv+YlWq3HUwMADIyGDQVmCdtT6M4ey83heumW3p4bFZSFFUM5IMtNx6
EWZAqYaZpQ5+n1/4Dy/k3XUPYrdsMr19sDMy3HxhDTAT4cKJ60U7yGNaKF7v4y8u+DFa5dX/BpUf
EiRamlrOZcWT7ukEvkZWtvZEHnsoSynv4a7emqvmnDSezunfcPL7Yv/TA30c6P+H1B9q+HLPC3fr
dJ1tw57miCDyWiMsisjffTHXP1oFvX/SQ5KMt68CP19Z2bYCONBLJCigGSG4oGfckhsplhCsbob0
lGIfiC7249OCihQSkSimEeqNmF7oiMCOpddmU1yN0P/SKZB2nc1IAO/ns2KJh9+PkgGZWF7hDp6K
/qIA+C2lSHKcXKh3p1sRIXyEudw6AYSqq+SGCc4GQzS/UNtoVtnf6ZD8qpx9tVHiuvAz7PQXrjPH
PMRSM2qXzUW0qQxSjwB7z4b+IFy+qgGYQkGYtO2LFpRfJFhCF4eYWHgSGAM/xIWgLPKLmo5PROa/
dGUXnjQ3cADo0eQAXDJp1eYYCJEBFkqx8DoIrlaW0pHUKHbHhNxqCbsAUevhotg/yfM5x4x7nrxr
+rRSX6WohJqxse3jsY8uARHadrgXQuBzfnBfbc7ZzLZd9e3DOuwfIp8aS93eNqXuZCr6Yw+Jpkoy
4gcIGtBuva/qW2+AVgl4baJZJgA4WznF2efvzTrISpEYGuwgAZG7Txs4b5mSv723dHbqNIqmTMD+
UkpkVavYO8LXE8lKtu0gD/L/QOB1bHtPQuLEGArocs8MuRBk/XYS8mNY50+CqW1jUV9b1XyvEXFe
1Qfm3lCITD1LxUPO9oXxByDy+VPRfePDojUICGFT2YQtrN2DsJBeeXmczrtsO4H/kGk7hGeKPsHA
2ulJuB79LCVXTXPKa8T+RLUpNj6QrzZimmZYQEQWlcoVbHPHEUAT59UvBkkyNuKf1mhUFmwBcfjh
JKZM0RqiS374zlIrUwNd/qQzFlz47S+1eaDMCGiRxudMI/vZr/r+st77S99WKq9nU0uj2DcWvgPT
5Q20pJxZrKmjEnQubV2eVaaPwodcqSBb4WAPJ+W8pyYN7Np/s2jqm+TxBm6D2gnKR4n4goCXco0I
3DSQPq/DnW57dCnR0tLtNXfUYb+uYMEsdFrGRikF4Q37LNW/TTqFV3uPZulkRqTpikyK+G9j3Z6H
SX1lx+VPI6t/8HUq3oAnuVkq8yche3U5UO7bnU4RjUT5VozyNmykKoXzt6qPa3GDvSmiUnH+TddL
QObV1S8J6p28eoyHAn8EgiJcWNLsTn7OAiDF/zdZ1hx8n8+mP60Rl6KnyIs0KfScgyNvysaiHkyn
2LIFMyrcqzYipLsiHiSMQ98Y2nlIMxqLztfd7hIcVlRMAb8lL8I0IfhUqwgWenVKj2I40N5dslqf
gH6F0BVocH9COa5PqWioElt9j/f5GW2U7WMJo1QZ9nKK1Z8/mOF+PNugHjoEESx8h+zpgA4I8dLC
59ku8Sx1ZEpD+UuvHVRQ5X7B0+qJvgSDwQuDu9AFyT+VNRMAp1F5msCEsqjJmzQknZkXyYpil0Jr
0wKE5XyeY14kYK1R/GTkxEReXi97ckbwwHH1+kdenPGwJMsQD5a/3k037NzafrlUvWoBDSntkjuL
hmZSx+NbfQZO9Qg/6+71If3z/z0y+JROEP2gzPm/P5HB3PFRlY41yZZv1G7NgcHDC+/XbUT9AHuQ
FUwLeb4hpOJW+Op36+APwg99fDUnR0nZRCclxHzl0jv8Q+p6phvbjrvt/SuOYRBoC17LKEazfLn4
ocg/oLwTMU3UAXKa66UAWbX3zHU5S8gSIi6pseeUzdkwOc9QqkrlzStK6/pR9Pbax0Jo5UNMhHnT
SzdQnTjek14ZKmr32LAq6oquo9utArIA0Su9LP5hGyFM7ck/soM7dXan9uuFLlx28l8ZgEC/G6ri
BA4bTjxpd69DjDONM0wTlYddc8R752orvwKdtJ3EpSP2dMNOb46DsSHBoaG1tsmCwwKL9+NgxPAn
iFimHQ3HlQQh7LoNYdN9PqU/GrsRJliWs/RnRGhtH8TukHGKXV4ExXZfQTRynvV2cTiGrf6Q+B6l
ToTqpao/TGbDpZNe9qiajOCCSEcf9WihWCShoLI+HCpKqkP9H8/8RVj5h4PXRxLssauoH+cH2cqw
Mu1uFxa4HFZPxOx5WH+XqPvz8TA+Sr00ICTwnIMme9hhw8phyAFxfNrU+kl2DVXnKskJLPdxuJw/
af2MsPYuw+B3iB7z/ZOyQxmCzBl9RySOpk4cN2tVH3j9BeU/BXgsVXpgnlWjf1UxfyLjZ26+1ON8
wyGltc8cF18L6GbZFypITFHlC2pXdY/pyLCKaMsRyNwVnZNTaeKedPamlaysODiWRcuFVaUjRBPU
pl65xG07tzjrvP2VeY/EJHBLUPL2iUasR9qj8qj7J5wz9RqZ/pUv3xvzqkS9sHqMnQcPQt88YC/4
aE2blDGP2aZXzbWTupQdrDPhKAjLHIMbSIxLZn8XZbegPCe5ie9fCp2W5DoQvUMHVkAYEXjBM+PD
oVbArIT2FNkwCbr0fBXSnWwoWUs4M4wkLCxhF9KE6k0w80EWm++Df2YNYiPJ4GG8MXbu+RKKwTcx
RursFO7x6P42l4uI4fMJ8gdwh/lBXq0WIKTay+H3WwBo1860T62BI4C033DLc7o3m6N3PobWtxGp
RkmXy4rDKxbFjpdV7bslDufV0bCYPrAX7JCqII5IWkyQ5s4BDTNTbCF64y89RwnXIRlwnvIb59wo
QipN5bkgGsO431eIYbDoPtGsUYIlghAc+w0jqbozqqqLhFkExHwEnSm+iHW8NHaTKV72iZZQg97V
nLpoKlWynB4tf/xiER1uKrRpZIlC66V3KRLEYAEMfhsjpxtntzLLURtt6vWbaMZMwW1Nd+n3NifG
t8bsoFoNaXLcG7tfU5f8DWn8afKsv9YlT55E6Z3MUvoJAVfa/af28gr/0O2o6CfVM36kX4jSPggL
sDhE3+/YGNA4oCcH0MkqbuZu5Q7NVpCa9jGOXsWSXWESXVVfpekHKCGDpMt5QO/CJDju36MmwYp9
eWxnDHYC1spzUyz+d0oAKbezVEwUK4SfykipYguS/mImvw/5P1z/4HHzcZpTYDg0+uTonO8iylCc
+fwih07ih1c5tLNwg1XupP6ETwGxjrxqSC4wBlxYuEoLO0lFwPJEjvr80n9+nf9vfD+8zqSa/WDH
86XArdShGOZdfqGoQ4Ssz6+1kKl/S+c/POYB5DuMHUWj3EB1rcpzcSppK8GR6g4pMpGoWuqmPQ9r
hfubcbW7FocJEmhHX2iFxIKCQBrYMy5TDActGkArsSAPJ3mBKw3wWTqvSaQkW+zyCrreTAsV8JOM
ddX0L4Wc2bwd4UV74L67OUKm5B1LxSc6gGGWp+Y+PI8TdwMXkgbdz6LQaI7JNwgmPKIGSRuFgbLg
xMsTZe3z0frjm7FRJuPuYXoQk97PfL8jSqsN3ozSAvKp/Sq6loBG3ndfNp87zEZeXw3aGVjCdCDE
1en91TCkq90sc5ptEnbYPS6masG8iPYUlr/VAzSaGbltGUIRDDndyX3hsscQlXWch6O9dNvOKSvq
nLPDif3XfVKORV01CdZnHnxcQcHgI2LC+wDYjllIZCbxQ49s5fNRNJSTf5hzjkONwQKMQJ3z/sGS
ebWz59DlwSZoT8BchVN8h4F8IoRrnJMfEs5WfX/D5Bco/sXl/7h/0dQ0CKw1b9I4yPKMyg4YlZAp
D43IrSB05d8WbM16wBtTKY6anpCCLL3bjepWTL8v7kEz5eMQ/O8eDvbQwnInP+1XDAGAmQfRNCa2
2NEimLkr3EUGkHAM3QJnmGd5SBbd6qqPvtpqDC3vw/uAGGHb7Ol0zDh0+h3L3MisddtudUyzhheG
cvMtn9qriVyUnUAZD6chASzMVNmXLSVQTb5Vubj6SU3o+unfn4/Q4gX7yZ0d6qx3QVgORVNj5gPL
xopoc7p6YrOXosrXlgE5xQwJUuGkkryROvHCFI1SBSY7J/BEuKys7y3Z1Irh48rRCd9yKq9Vdyf6
tULWPEVTQ89yvmTIn9i6looRxWSHqtZ6vFiY5RR9o/IyjK6SYriQxyKOGCdDUtzO3Z190hWXgIBT
exmgiBH9RSRT9tMd1dOa2LHNu3MNGvufmLJwYThWghiOPwTZvi2Jcm81D6LZvUZOIjROt9P2mzes
IEJStZo5BKQWHzjZFUV+PuaH2O6y42BHseCDLj69B8obyyoQvkZWu2080nocKTwyTDz9Ft4FwxaS
ou8hWzlUrUB4cWaUZERpuOFkJxz9knQLahXUK3IR78FK6gcpx/nfosQhxf7WOQgMuuLRJHWmAvMX
X0zQvzejzbKtYZW5q8MN7zLMEISow1sbnLEulqUK+YF8hBW7bH/FrWeeI66AIiVmpb+HcSNAQ1Al
36l8gHfABfi4BHBRfwM88d1kEiE/OpOiw3BvgaZItivcV+0z/jjk0NJIdrTJC2d6/ThoFY9c+O0L
B8OZ+BVymaKodEI2dmmviyNc0JboB8QExWGb5bccSyV66c/fEiZih4tW1WJLwZ4bqPvYAea5rhzX
jHy331IUMKrhyKhp5be3/5IY1nTTHyL78MBz3fytyB1+iLb3Mc3vrbWpCij4oM4JXkmdBsfIBX1E
USvv3ltdx9Cntdp8EGnyZ2qlkahpvI19t8JFNHghEZjtp+UEzL+taUoKwMo3Je1LajXf43lRr8fd
KZbcuEhNGAO3j3wcDHazm2dr40VUzlq3+4+VWbugtvtmAifPUNhw0yrf89uJW20oK/MXWoPY+PzN
/3a5Zx37bZ5slEwhBiswnxD5RAfevIcg7Uj7P14EnFsizvBFUmH2kCi5QyYNG5lrry7glmyJUGG1
jd033r52PYbFiiIs7mBizsFGxWcLKZOmLY6S2gn5RT7vBJa+rKAQarZ7DynO9MIcf5xxVmMHYD/a
T+3DOIMDkgULa6JAInGoDupRdipsQwQMVyTeqNehTqz0Qx4Lk1P/GMd70RD5Gv5Sn15P44k3IrEp
7qBsImGQkVhrXa8zihpscR0wBk9Kri6Vql4LT93SZAXAVgEX48ZLFNdM2a5fJT/kQlnvMCdb1/dV
3v3HQb+urC2YjpIF0zZOnbhZtAFREv+9aldLDitWo4yEC0r2uVH9a5dFxubafBeOJDW2go+s+Ieo
T28tgrC74qG75wg+SQ4dXcxKKbdZamI5xk3HZoInlPBEoFwJQvXIwW1kVOcsJK/zrqTIiyfjKKb6
rhtR4K1Fu4svuJycGvF3WIooMkEg/MS445i/YgjYnLIapIW8dJ3g5Qwgl3JQ2JUlCLwRs7LMUbD0
GIYeqSF2n/lbrwuN46ivpiNjGOnms4MuiXXTL5Y4wkfnVsUe8uL/uLjXlMg1vJOSh8b0elHJ1EVW
wtuMrmM2AI0C6AHUhnUfJsea9fyV/kXGublrH4dmo3uB7l2auUpZrCH6ui32BwyKZUD/AlwhTOO3
ZLTSr9p7xkhgJyG3TEIYp7Isz33rYUDluqKEJDQah7SoedDePDfhRhqWddoubt0KBzUPmO0Ce1mC
fAMLQ2oQLsK38i9qSMK2OefeSR2AJ1ntOfxhQhKRufl3ig4ier/NQLmx6KxQlQ1fAhsufvCi+xKy
mUmzKWxA6A71kTiujwWlpNh1p+WRa9xSszjrVZQxpusqYLVwFCCvRHFhpESAUB+8NDhnDLROkViQ
T/BdXMzFSnSs51OzC6+YZk7pnfrlRhUPLq56I/Na6ovBEP3hWweMg+zzK4rjoeUfWzGqfgz/XFMd
lGETvA9my3GsO3/n0/UFQ9G9iderQSsDsOtdA5h8LilK6/CwNGZP2xsZDSCWtImzxfOAeaEf0I8/
PyO+vCvz/V3FiRHtHT9cb72meRTVy1RCBO1Mu5Cxs4/j0JH++DymqE8klFNXEr+MU26i0gxkLQxr
qsjcPr+zQ7Ljh/HS4fYbxNLhH7wbAkeSigChvQD+W/ldCj/IJLrOxWYkMZTypOmDOycJf6q8Qlim
6cmNsoPEQwDnGxKy278Z51v+F7XFA9z29UYpmUDHws0R16H3N7rOzX1KvmtsZQ5WRONDBRlsGvr7
LwbkgN/x4Tq6j98GhBnV4rHOdagWqknQ6CI7xgbSMo/kmsuaYmdg1cECYwhWQSTNuM4I7enSp8qT
FtTn6+a3h4SMt1sjwLCw9bQM7wBp2Ue7jOY9ubGd8AVfWgqQpEHI3eVM3VdMVOR9bo71yfb4+cjo
299lAFpZzv+ufgBNZNaOzj4FFKQGRpLnlj8lsSGkqrPmX6bIl4vmz1Pzfxc8bE8BCgJjO+VxG3/6
SyGwIs4JXFwOxF2yP5aPxtC/2BYeQnuKBs1GTdk5DHg3qkwaRLS8iXgcNqJ+JgFEB6o+/fqrmsIh
GffwzRyyIYMw9gZzjo3tiI+44dRXcgZSIECwqlkSQ3UHY60L+qQLglFJ/2tXwA/ZI28IRNkBDCGV
pQb/fuo2k5nvQ2N8JS36NV2vEPrCPJGterzKqLlXx1/zFD8CI+8v6xykKQWNo3a+2TAt+2QTZXdz
Fl0Z7dna+cfDbj8mOYFoCZL+063ZJKr+rF2tvgd1fLLfZSdrkO8hRJBko3xNQ2JGsBMaMujcwSxr
rq1TjKFOskxlPKaZjNel5ApIwuOm/rWPzCdKgg9u6nyRftE34Q8zHqECY0kFF67XwVkSWkGelzat
y+RuMHqEMgH8mv5Zm3dByho2CBZcxVeKdrk/ggGFRAvNgY/I3ENsrTlCOTTfNhViaRBLac7M4mLV
VGfR0G30Zw4phYpo05ZAfnyod+JE+GdhllwqbAm+qWfBmLh85MHue5yEyD0lDfGT8tJs6qd15B27
O1qbBLccbgL03igkAOgnIhAuDrzIt9wnVkgzKTmS1lkRPlNUjWypYWqyvurkVlNz13YsIgoHqooq
alCCTqXpFV9sw+leRIG65G5kfKIsnbtz6hssYwG9ZS+qdvBFn25C518IxcdFkZ2IPpEht8cNhl9g
yBi/5an3twqFVWRWhtC67b+qBbPb8qW8eS6MbRijzFrXUUkcb6yTa8J3k9Xk4EmrNaZASSEUX8LR
KgeZosp/uHRcoKh6NPS1gje+U3euTFkFpMmPr6FKX5vURJQyv0HlpGV8G5X012u+0kGSywAMlLvm
L93Gu5PEFJvEo171FPabcf4pCg9i3BFNuME2sACTcGD9idJXNt+o0F3i0qIh00/ePV9H/oMRAv9P
KMVWClm3GYOrmjFOJaoKLURGxg6LbQabS+9i7AA5jiociiMaA+kwZIzWoXmm79Tzt5XaSCg5VERr
35Z5fyE6/tCQ79E1g1HV4GPIA67NV6rdOKuOkEMCQWWSlKOVlwqC4/NTB9hBubbiiCcz17yRAEOF
I2NwrrGRZ7Q0b/kuUfL5csRGkPtnsoVB/hkUhqHloOQAV6SHCXrB08ypNQsErS9EdXoyIetTqY8b
2zn2qY5g8sMzPsk9OLRUYSePsnEzlsU/XFBSP5F2mAZcVwgTP8gOlaup/qJ8VOsRB7krf/oeDi1k
zRvxmGkQw6/iBcY5YvwUj3t5w+BPWTJskpFoP6YjIhdmbzpXCwu6TJxKlSekQVRjrsldSiRIsATv
WU3VeiiCeY+j2oN4MdBMmolWHPTxrMsZuglTkHLdGDa/IFeeKHPoqcvjFCd+JV8WMTTa+lDeKddY
5SBXOEmwYlklQZY9ifjrZSR+Lv/VRfwEUOWi1I+ZF0nQbvtouOGWRQwWKKL8pqOxwJpceozjJ+aI
YnF+Y7B21x1orl112ZH6EqkdCH+Prc/PkUHQAZrD8KhcKTck36Y2rAoLWr9+JoOyfLzL3NJ3N5PT
/lvUTxLZVbv0TtU1qOuU/tFZxBeceG5LPovgqs7qh73zXOY46gAY8oW6C2II7U0eMVRjw9sBouE+
3lIGZV9cX7JmeiI9pZV7me6+UagsptPMT05aqp6yKBpW6VMFDWJf/DTX8CRcJh4zPCT0D3LreD3m
34v8R7dz2cgJ6rAfYF3Cl5BwcFXlKcvFQjkdbvZ7WCCquvCT+SFVHT9soE5jcRn9PKg6NKgnckCd
9pvQ4CD+HtK5o5bgGtsc0h+3pNK9ij5a3Exv7frCedVPSXkh3C5myRunTbxT2BJSYHQcLJ2jlU5R
u6UgHrxIrcA0HMmBmFHCXwzkWlZNc563LJN93KJRjsNGYebBlWfVZyhJlYjKFgU1qRxUvo7rlOy8
DyTfP/JBmDLR4RsfZbQVbMN7+sw0xQtaF+EOIwmnHnxma0oX89uC/k9QAniOehWogZA2utl/4rWf
IPhRbVPI4+cvZSkmfrjDIEB7Af/MxivkfSCVzqHhFGFsbnd+/1/BuYHeQ6YyK2h13BqRlXS62uu6
/e6SaSwPXwEhuLR+1zvCj+aLW/pQpCHIwjSY7gtEI+hRDqJveo/NphNV6201Flchl/Os5LqhociM
lYf2xNdDuWkfyzRcfTEgh2qf1/h2DY1l6WaCiPL9gPSRW61Tt11vO2wdEKmHIeUPNbnBw2m3LYP2
JNiZN7RVUJYvXwbUaCTTalRRzP35CmKGXfbH9TH6LL/fuKDwYEZp7p3KNoCTxLDOrWm8kFlNT/ic
evnJetY4ynIwuVTlS+O6SHzZqalOfj6+5p/G1/vtCTVpf0v7jBrhQdQM662wEzmxkDiYZnYth4FF
rc68kyODYk+Z9bEdU+EQ3Yx+rNJbgc7KMJE1K2SM4/zzG1yI3O/nJOnXbzd4sFH0zTBhCcwNLo4w
q5cK5/M0qb7Xzf0uubaCxW2M0Ijtwa0oxLwSO6ls/H/ex8HqXQ+O2aXuRMtgOmqo4sraVCxAXLx0
zZtfkU1dH9QTgpWQyiDsscH7omP6R06AEg9DtHfPoT2yf7Am2jYrS3rzGktlXgm6EsKyX58oXhWV
TBXDijlYDsPm82H4iEZgowipy7MpmTrmYV+RyTCrfN0O3tZ14QPi1qHqE3Pi86u4H3ZKR9wgmjc5
pi9yx/tJCTqdBmYTettuX9NAbsHxaIFljs3j5xf6w1C+v9LB7LJSyw/9fOdvhx4xEh2TWL0aPdFF
WKLxer4YdlTVs++fX/gP4/juCQ9mU9knDvps39tKdaUUo+aiRfmVpvfPAwkouJZK9YNYthvKmUZR
EYjyGttKDpz10Jy3Q3OrKOfzJ+Ko+sNbAwpxbNt0XdLHg7E01xMFuVXnb42g/qcu199SFFQZkXed
POR+Cs2PgF7JkuojynzczKGeQPTRXSx5VB0PWDwYdLaUXhWBG+TPpbjauZTNhnuZV6f2+oXEMCdU
9XdVd1Kn8XEWB73QKJrESVJn5TPGmnSQB6LmChahkaJi/qgicmqZOD3hMgelShfXlTlfhfkR1/rt
+gX1Aixo/wrQ+VgcQHBgAhR59HANeQPFays5nn3a3AzN8xJsLYU9om2CRpgZ34Q5K1h2CD4q3MZY
IHrulZH/I4l578WnxbB/lr2cG3T3ckWyS2pHbivqa0YZeOXIk3fvnirOq+te2hY/I3JLqpO4da/G
PPdRh3ZXbncrhFJCZ36lcmH3hSnWR4hnmcJtXisaXOj6hnsNIK/Hpb/vidWFd3JZXM39LSfavknv
5Jek1hQcZfjzK4+RHU8NQOFiEcMQRABJRULQBU5u4xq6LJKkwAcnvN3Z3jU3EOx+AYtGTf8PP15T
SOX5yn3LnX3p5he7frFB1FeuVi+9SYNSJ7krSNJ4dLVjC+CuLUachO42Ghgv2F1j93yO3nDMidk/
n7bBH2atb68NwiyTtszGIfWghgu3n1JjtaV+uO7+nce/iio7cXKF2SPwTYL1NH05LvekAH7833q3
vxoJ3onhZF3JIPmGeS2tp3LEAIaycm8l8wpOhgE/jjGurLNy2iEWQ168tLbxQdulQVWuPtv+o3G/
Yo6rh7VjtRf+5A8sVlxJaQpSjhn2idMOW86oe1la0JjDfbEL8R+0SSyLX4ybXET5MVT+XbqeaaEa
rC4YrzmF872+7PY/rXG49nN0bITJiugoLHuU7o1Lr7b3KJOoqXrx/Fcfc7aR2TMFHH+80QtWCdrH
Az2G+zi62XNk7rbVvH6ZOuOG7lhnXlfeyTpERTsSlsJDJMWtuEQu++qnYfws6hTqKSSNz1/cH1Dh
9/4WB1uoYa+sHA4yqN8epZLAG1VpQfsGG60E7Tpc92iOLcknoOVpKL64gY+h0/sb0B7/W+jUmrFv
Z5MBMm8uZLL9fjou6goK7q9hnvFptMWEMsGOZpLczy/+h7iNi/8Wqh9EppUxrZs4I1SPKZKkqXlT
+Uy/sDkX41wmx8qrxK6K0Y8zBHYXXwoT4NXwp4FQLdk5OLja+N3lT/xVRKX583s89LR4zfF+u8eD
Y3z2vSLB0dDcpqtoO9rN6ehl1wFEE03/Xbq68Hask8qlxE8ZGDTRePmaQKmLvI8f3w/Uwam0auIR
l5OduZWTh5uEF6OXLKcQaSWuN0TUYrFo71TTJ+hFnw/Cod3VMgh0POVElAcLidX7WTIZYwegWZpb
2SworUUxcCWnLmglmAunPosb8r//oqKdQg8WEa9DVeu0bW5lWvcGVKnXjWRNn9+g9adp/NsNHgoD
2qGkQL3KzS30H5QhmCgCnOZ08hEzQGx7diJuSBoSkCijv53JjqFSZ9RvCZHU2E7bGCF46f6qK54H
HZvWwjyfxf4l+QQ8vxTXorJiB+H7edmfP8KiyD18x3iZr+Eo0qVv/cGqt9uB++DfthUaKhaFgGsp
39ThWtwZOWkBt2kgpSvf9eKVYVDMcAMx26N/Tvqw63ABKG7G+gbZZYkVNJs780KFZWse71UDhkqx
LvsLgWF6a9zKRlmc4gqRCRgm1hef4aC1CTvWIEIIh3lg3JoAqLvqq01o6Yfy2aMfbEJmkJsNhHBz
qzVFEqYX6GKQ4cM6xURJLy5+Ln3jxUMPQYAzFLfOhDlC72yUxMG2UWsQaSMEik+4jc/jU5GM9YIq
GyPJ9gqYZPJPxbnn6wSoqMKz7/ff5BQiyDNc0a+C64tEWbrV8xSfQl/FzWPcSPVfAoHh7N3h27qf
3bN2Sk4rMsfRyU/IJVn4fO0bR0qlA5BS+RJJFebMT7KdnaDaqjjLC5GISxwt3cKSbcMA4EsIcoZ8
+E8QHF/WMwhzcqFfB5LXzH11fWIu7vZM7GDpHFnXaDamHEpflzwNSbzpoRSreEDNIp5u5/1tgGjp
aFxPL3bsR9hqG9/6tDr7YvL+aYNaHOqhP0o8elDdpISaTHkJUkguAhNiMW5RwUFzVnh22po3EulC
d1jI7bQv5RH3QK9FP9/s28suPyvimLaTNc0tXmAlKGhlzjEVp/gi7I0jafrUwQoCHFaglI898vzw
ScpHgsMENcyqOYqao/2/oCnybNvjdW1/Cafgmv2Hzfi3Zz30/ivjPV4vaY2BBNUVlS1YKz7NOLLG
iZcuhZpgaUCYP2b/ijc8AQi3w0KiUJN52k4f72dEqeOoj9rT/iHaW8d1ddxXqy0gnrrPQGygRgJP
g84kwqpZ+M4KiZzznyYNi0JzSHxLOkgfywZP9ZAwSJ8ScBm+VXSuzlwcPed9I7IV8CI7ndDHt4aS
egFg7eUN+L6MWBeRpkibgumonwj6J3pUJ73MxpCjo7PNqn5mC5CNjWwzNOvX34Z9++iG1b9cQ6w5
STOduDiTDkZIshjr6do6U5PBeUSHMjfSNL6RX30YSXhVQFBDC7sDJAI+JVL9a16ZvGooUUoMKIcH
1NLU3UGNOeWbo07Mvq3KgrMLzr+YzX86TXxaCCKH9l3XCA4YxW3arbz1zGzezf5RujNuwj0C5OrZ
hdC2hLRLLRD7GxGElODRP+BUyhueS6Jvxp9NNtoH13K44e0tQYv5bb+rnrEpP80N2EZEqAHtTJet
F51Qur/hHQu/FTGKb+jI7WqHtuBJ9eP/MPZly3Hjyra/sqPfuS8nkOCJ0/uhBtWkqpJUliXrBSHb
MsEBBGeC/Pq7gFKrJHXH9olw0EQiAVJFEkPmypUFn05lmy04VT/++99qZsZPY2+AXbUNW2mEcJfP
f6vNpWS9qKK7ksOZ4mPgAI5puMcNNJl4gs8mceSVHsr09oAkwPs9IvBNY3aB0BuLZ3B66jgnoJMA
ksO7ETpmX262vIhYTPDLxZ3OcARTk8bnWO29rJHN9brRpsHpuaiMBQprB6wZfD4aXCE8PAQZRQFw
RUNtyFYtg9/rpffhvoILBCYlTdmBD13bK4FWSmIXQUZwNWO/otFduJheJCIEFqEV2KJpxnQ8QO6Q
FSz6cDz9LlP2P5j4AvyOQNwgdEhvwj7NYUHvZ4U34XdMshGhG2JP+BevTjdBIpe4T21eRXpkfCOY
3zRBn2Zh04D83xKtuv/AtPrxVj6t1tKxSyR8LtGdJi7Uc4U2h1aRDqgHiUDl1PAjY7gytIV4zhqM
gqxwKftuTwH21Qh+mPICUbsAXXtxot9FkA/qwH1nzLcUoGsv0EOMjtHvwAypTUwA5OlJUr//gbMI
ma+X631pa4l2fEeAlvu+/k8HVOGHiIHiBNKjRYRsFqovYiB3lWdttFk2+mU8ygZhqtEiJjIQYxHe
Dyx38f0JYLDK4aZvEU0LPyVSi1aJhs26OicOJHrCAU5Dc1pwN7hCJJWekXsYg7WRihJwJPKDg3A9
JObWO8McscMYUeEnUBzTSHwVBSAzAHAK/jxtjdQrLu4AoQk4Jyvui6DGlhlMz5l61PMbGiTQ0AOy
ctgyloTPdK5uDooG/OTEqZ81KQRGdAeGK0i0hRrd64E/7rovYL3PtUNX51KRFtXpDXKs3aSDAEJ4
iD2/vOWWs3YBx9TbcwZTAu3VF2QrslMYo4C83CpgeDUUcfCYSUlsA8UMFxCynWm0J36SSC9ukLwE
WR7gN9PTJzYpSPWMQR98ihpc2z8DQYB77PCJ6XQhcFMs2eRvPOXOE7h1e/GVOeG170+7waLA4ZR7
nRhJk9lgGujBSWXjQbiwdzS25iOI73qv3mlrduYPOhcXohlvXk8pTL3a7Yp3f6CTtjO7seiR0Izq
aGj8NFFueQvbS/Z5ECJa+jksEXYO/oOxh5sbTwyvQhOLB8TpqpmG3eJb1x5QPYKcHaR/4TlTdttZ
1ZdaYRTAuglksNjn1knlzdseCUeYrHZV4L2wKLon0smx4gweCjLusigDM5z8JofgwZHpN71YrsmT
V7qIz3ho3OE3U473t3AoZHgKogArJz14/M3ImQxtW8vSSU+9HWkbVCic6wjh4nXr/dJICj4VeoMb
phiQsQAwrLqDv9JfShuUO3w3hagUokXvkxSTptcuSwkWLxCxamZkAGe1KQQ/U1uTOzyvqsErMLIo
nY8SKBb0omncIgSDUMXW2rFrUft31lX/H/5IwDttWPxBM6LDuD9uI9noprbriuqkI3QSF/uXZAQi
IsPqGOiRFeA4VigInhTSzWF80IALbVLyp/5g8wCx/YYmsXTwtemBfuDVo45dsXmMrDpWtajzLgNt
BAxP+pOVlrsNnT6elwksVtpLnpYIgR2xMsPWxqGMw6kKwyUGDXf0rzVtmMZW48fX1Ktgqt14GZDN
CAFPZwFo8ztk0JuVJT4zTQpkpuH/90P9T/wib84TbvOf/0X5hwSzNn7N9lPxP1+kwL//1W3edD62
+M/qRR6exUvzWelDG/T7et3Fc/v8obAs2qQdb7uXerx7abq8Nf3jDrXm/7XyXy+mF4QZv/z5xw/s
e1rdG0ArxR+vVZuff/6BqPl3KxHd/2ul/gP+/OO+SNqXn/86tc/tS/O3di/PTfvnH1YQ/BtcNl4E
wChsYHht/vjX8KJrgBL+N2jMwyjAq4QQfW2QKGTd8j//CJ1/6ykYkR5w7ujA/kZ2Wu7QfyMQGTxL
8MAifyuShv3x1x//4fFcHte/ik7cyKRomz//8D6hBhHjhd6R39MBXg+RI8jK9fFdzp20LpwhIy8V
SOAJSGbuVZW7i5JP0crpA/d+8Ct3IaY6Wplam1rOudatC+9cm+fZa+0/tTVdGeV/autEz0ks+SLu
y2pnDjTPKxhY38qRGqtdqA+fZGkMW96rItwQQdGqNaII6+vLIS+j98XEF9ZOZuuoiryHuMzFNWxE
wFboIhjV7OUw8HDlBpX/4Ibtz6xoh2OskAYF04EM6/Qqm4bxiZQVeA6d6KGPFTBcaYtFnR1O/iJn
E/hxxortzFlQRmxXsDio4XlBjSmD087b9n06y0YbOahCNs7a2kvjBUV8yE7lTghKTp86O1PmAaKT
JLO/l1mSAnoA7rt04vI61wfOFBi97dJHoNqHClM0hwDw+OuszKwGWYxwWq6jeMgwXWoSPaWsZcxV
uozjsb9S3kSR+aHur2JkojhwfTYppWZ1hDiJ0llhW9x8jezKumlzma1gR0RiqrKXh14fmJXhEFbj
jJTFMGvbIe5KpJkIxKKs4mjlte3BidvpEJdI6OnIBAziwExd1aomJx6Xwz4um/tKCLawuU16jO5p
s1V8HgYEiCI7b+/wd/Rr7K6Ts8xU6G9lFiVpvDHFYIJF/L81Mh3lpF97tZSbQXkgziZJBz8Czd4f
jKx0Q/Wuwsh6v7x/feYUhHdpv/adIT/WXsJPQCSQVeMHzrzGRvOkGjBe9UOjFuAkb1cwvXs7x3G7
bRkO/Zo6VXIgCsHLBUViK1h1vDmxMv6Q5SF8SCrqd2WB1KrSVfk8HZr0qznL386awUrOsssZMtS6
6zSHecbJ62TuhAVSknGGpCmmPBQ9WcUiigH4Gzvwe3Ag+pqBn0KVFeup7qt1rGx6V8KZNustkf7k
aoBVjYunlo0OiC2sZE9al13HXuYvWDuyK9n5ZCZKFiM4yraRoQVRmldl7soDH7k82AiKOYz6UIUD
gT2gLq9MRU1H7uC7QY3FWzIDn8OPsFP7iuVPbioGPi+jytrqYlH0PZ/LcLK2Xief8HniD3or1oUP
lOi0cbxJ7CbSAqXoZ76DmMw8ixeIyW+X3jDVZ+G5Pm2c70Ep+BrTdLKU3ArmXW8B6kqsH1Yr1D4L
mXcQmB5pGubT1z7HAtWukphqnhz4vRxSjrOYZDBLTUSdD4W/QIvkvSQGzY6s6mnFfKgquBaV746r
PIyTW8mkiwm7Fj8QQrVWaaceSFMfwqJaZXq0MAeMemxH9DhiisIMJpcyHuARyRCTWVg76XXbO2LP
az9cYLqZHmMsIzVPxU8OZ5I/keRB0GhY2oSl13KqBfiko1fVHrmtUwSgPLybCl9nm/ezi/PJ64Dc
YhosAnYpZOoIMGF9ZtMMHZEAt8PpSxYk+SaJMiStcRHiurXKQG7bzEXZnH4uf1Z9V/7b6ee2zThl
c6tV/hKofFtvy+8qMqqjSJIUObWQwroRc4Y0HstcP2ZzcILJxxgmkCggb89y4UqkUDK1VLdQFpB5
Ru/S7K3FRU7cCZxPpsXvr1EVCJYrhuI00hrwvx40I4lbg24n4KlO9liC6K3fxgqAXBFZycanTFzF
NS2f+x3sK9lzA2slMhIgHV2QIxGdZYmNSDMggNuTAjfzjRW05E7wbh+PYfc4EsJBqx/4Sydsu8ei
r4CvrBt+FKSJ13UcOnNHhyNG9cifegYnibBtgIKRv/Iksuom1PKGKg4c4MQ2VUKKh6mzEbcEeRel
ISJCU3fFBBwlTnscRhU+wuZkrfuu9hGHBXHc+5s2haUljmi7Q+7TDHwEcfLkuelv3HKOsWBebEJ4
+0L4UjRrC0huAqAhPvu8Uo82cEglP1Mn84BNwNSV2hnM2DAQYHPoYs1QMu+umyimcjk+2TmIs6y4
ba6nZvTueGw9jPhgr5xBposxZxls4XZ2Lcr69czILCpuMvBbrD/Jja7qAtXMjN6lOg2qm9qr8Yv/
Q3dGZjfpquTdbUiQWl51Oid3K0AeXtN0KZAL97ENkElDf9yEkZsq8O0Ho+py/1W1R6K9i6oM8/Cn
tDwkrxPOQ8BGuXRKhy9q3sbwEVsg2CyLG9oNG3ySsHT4yJ2mz+zcB1og7vjr2cfaz3oWfA0qk2jx
UU/SxkF8AAjtaBHBozZO7w9R6WxSL6g3n+QX3YyVyPahmwZEXrdKIM48G2Hdvahc2hoZkcURkHW1
Nk1NpZF/biYiBFYA3L5QEmRtUz5+weSZzh3q1I/B2Caw1NPhO7At+wkRkEguAvd5Ai9vMhNJCexM
VN85iagBEQEJa6rSo8tt9/6thMx43j3iG+/dXqRHpKD1TJ0puZipLpr/p3aTvsJbL5frxbiCKb3V
Xa6n6y6ltzsjRR5usjJBAign4XtaIv5PEe1sDP14b2Tm7HLITEWc+/PAAUnGpeKTMleM/caqQD5C
p3zsncA8AHuk5vcHx1D46UMuOySMwNtLf1px7hBgeYAiXpothXRWeedaX0why9YDKa0v2CjLUzI+
9yLcsSaN90FQYz3xViyZjfVEOrBzbZSE9W0UjwsbIxWZKvfa8/N43ZQ2ELf6DPbQ1zMju9TKklmr
i545G5Lhzimm5HoII6xefVcBXFo3RzCSvh5Mhewihe3EXzKjMmF4hoMOFSVgSGRW63aOFppujLZR
jLIx+o3rOfxo1DC/secjDRT4rvxIbyw/bgQVTyyX1571M0ntUzvV9JaGKbIGZwwWLT1qYtn1oys8
eovlZbKv3uQU8uZN3k8JghMqdzT6Kkyid/pG7sXhj5w9JzDsRm0OCwoGUOeavY0M5zMtg++iWqZJ
4M8i3iC2xXzHptoczBdtzoyi9vojk4GPHo3w3Dl1ACOoJm4vLImNR5UjcL/oI7CI6o2HkJ694rDQ
LUzRLmh+2zrpuSS1hseA9kngFNwl5GlqYUdhI9nlVdscB3co522SiR8VHlHKAvUEiHS6vGgE5Ccj
26anwQY8tdmsBesgn1/KpfebFVfw96cIDgjsD90IRFzgwNVf0jscTEz6BBHf3PtJijZGykSE5XRv
h6BJdHSRLretj9EUNInI9txsL6KqwOeVJ723nBIC63eS+YesAZenx5u9P3ZgONAHI09SP19Go+PP
P1WYWhXl2NkicqbtIuQglVMCwIkt+3SRuOKxUomzIZI0x0Z1zdHTZ1ou/WBcn3Wz1M+OfpftQG7r
3k+uhFMmTHb1UHr3XjbSG11XIafZpa7RJd8fvkiZj0g2YlWbZijTnTlLh/H1LH87u9RezpBlPN1l
blOv/vtqmP5tFCMukp8T8FOCjMNFhOTHZ9MGiZ3Cmct+ZCPYqxyEr8K7XWHPYmPjEjhU7EyxIoBd
khqMg3LCKhlkVqj+pJhSHobzs7pRQiKs144u6qZLUzRd0pIcc9cTyPbbjofEhxF41rK8O5TIigHJ
NHjjITPisEzZVQxn+yzHJwgSyLd62LF0KsA8W01OMh7O1a+9ONhXz+pakKWMl2VNO3iGrA5+lhS5
uBfm1BwaK2c7gfTjutIGFun6nfJFbdQ1HIjrnZUvk7JEd0Z0PmVdgoE19NgVAwQbyc2L8arEKmYW
whqxNzJzINhrKSSRgw4dwuvSHutNwFv+Krso8qh97cHIopJEv6F4h/8ITxhvWiwLbUrUYywN4XIP
CLUj2AP9TzEdPOSIpRxtxCq3xdT4y7CMrmo+WvucAt5jqX5jSmdR6LBpVhfduIg9CiqLc1lrm3ok
bkSyi7DejAW19p7gpF+NkXzXjakwuglcfotWDu2MlXU6T+VkfQOfl+ZRchDwBCBGi9DmOvZulIsg
qoGB4i1vC/tk80ktC6Sh3FelnSIYrag2NODePsOqaQlESn3yRAHre8PjJ90jz0KEwtTXPoszsETw
euVbpQefewW4rW2vKjWMj0kv2HKywmHr5AG7MRp5HQyHPEVez9aMV3p8Un4H1lkzaA3VWAKPGecg
Ef6r5qIo3S4H2QRyQhaD19xGSs7ySvGTX0X8BC+Ru0gi2lwZ2ZtGq6ps4Sh2V2kDApk4PG+MJYie
QNHIkjwUV0AepwsgM2FyiN/KBbbqt0bRyKwoTReTkza3puLSlzCWi8IF+rCx2q1fgWMXiN1DFysY
RPRZ6Ap5KElBdk6F5J4f5UbDVOqWRvXSiOiWtW751q3RMHKj5ibq3K0RfWr+sdsmkr9ZtDm+9/lt
JxE46sz+Hy8oCOs+jndxNKVILdla37MmQypEhm2xVVOkGUSw7sLMEZe5hPaROtAnI0iKEqpmThmF
Vy2yaXrVNzLTckomdeh/4EXSvepZ6tzXx/7PF0XOn18hBrhMieZW6ANiJrjtVzfnlZ9e/mELfpHE
VGQ3ZXrtd+5cYRS6zdqcnOB7jBeNL/1VzCJyKqYg3QWViyzSulY5ipx0A5/hNTAiWFzRYJjgmG2K
lVmhWlHWgZ+SyrUpxqLqFm7uyLWtjemc/VVrLO+XWmN5N7W2Vv7U1sns4l6KQWymUv2Cd0rccJsX
54MV9z+nMtPJYCAylR3N+03q1r+E0xQ3uQ0CB6XTD1VIAVh0SN8VL3q9qknhWkQSz5Ecq9HudmFD
yiVpWPzUhNa8Ztx7nCa2iBFdvmJA8C0wtvBTDz7WkwMG2Ag4tqMRqQR8Ltwu+WIgKYa4bnCXUQt3
O7cS5MlyZHSsAOoAEQrOSs3UD2sKMiK+Vags8veVNSHvJtQuctNJ1xb9uwrYCqeZZ1tYbCQMTt6+
rmDdyLAmT0uJ4O7gRzuG6nHsJbJLO2RcBWU5PrJOHoOODkhkxn/zHYQapvB+0IdVDGgy2ycOomg0
LfXHz6AbGK3talLfVQ1Lvz0rlFXMAl+RPdZpt5IIVs7D1v/l9RwMUKndn2C2bdYIPxuAeEfRHPry
S1BM1Z0puAneG7CUMHBZQYE7BdnHKbk1pY4V/alP2K8sr7qd21vlAbZV/2znGkdrCX4aJKXUpq+z
rSqnEUd8e54hW9tfep6xYkUdW1YRWVj51izCRIT9TlYiKZZZd8mPxWiMxKINyyu4vcjey+XJGPfN
oczETdzX5cGUGB7BMgdQd3n2BqR1cNGXDlBkPRaoWz9V3sKcCXAjfqnG+nrQdhoj98fMB8smo19a
Wn6We4ON2TAFZ9Xg2DH7zUoOWTL+9kyDUMchBhG4k33YNz8+U1q5TTs2gfzejANdFIzVm1Z0hxR0
ysgYVHC1j2Wt9uZMZkWzCermgL1GQ7ZGWRfFwNJxFnl3uZ2H+0gmYl1GEd+2FuKEwxQxbGEhQDpC
u2hWJwnQA0Ltsq4EEqLO6SzsM/dnOI6gv7ZBGwCb4B5G/AIWLjrCr4QJCVz0lCKwZyxuijBDHO60
6gQDS2DvZsmLC88mKEuAlpr0QutyCHjSAKWAw0XWI8zaBq/LDH5xZxlhdm/vZB9sCoDchau8By9F
tO5Y+mRDgHl4aAN6zVydvjAfh7sUdEwYArOvZXgMwykDhgoHc2YOYE0Zm1natzvZ5M7ayOqoh4fI
je3VeUsHx9OXvGzY6rIJNPvGS9Fs+sye8E3XiIxGYJXgf+jbTVMiaORymPpy3IlcrIVo3bXnxWWF
KOy/VM7lkMNhFbBpQ9LBP07BsOgAUth7umRELWadnd2qvSlhjHmV99JO4IS3h/lFZlTgw3lyurFZ
DbDx1t9Tzy6WQ6uCjVcE2H4BdYJshAUixoNk3MlRFA9ODaC8lkvG5GbkabqEZY5/82QDWxSwf0df
FAGSsLdgIYEcOd3grYwUQzZEIFClO/JpmLFKOeOuV0NwKjwEZLdg0NUGK79xTMHYj3xOua4xhVyr
xf07tTi5qtKIL//75sgzOas+DpMYG0MXOf10Qqsg0J/cu52r8oaijIrJ+y44vhdQ59Nrc7DolF5V
Y97OLjKft2OPNGj1q06Rg9oWXx55a2V0PxWNPrGB5MsF/qSwak/cmsZt2kcwjOrDSOw5Ai7V4SIK
wH44Gyu3WFcuIPemgnsBkJF2Q+dG5g3If06qCOCdCORwpWrExlFV9KUKLHsZeCU8urpYTn69zlrK
sepEMR0L+ANliZRGuthR4gDC6u9NCWTW8kuM5GG6yhxE0CPLShrexFHyI7VFsRMBjM6dDmIzLrBR
rz8/yWwtyz7qXWQWgef67Gv71K7z6Lgjg5vNJiv+1mUi+9r0vYU0QBxTyhizfTDZ/SInmf3NnuKN
7XTBz4+qWYjZx9eqpOr7RaLUsKI1CGJA4soPVB8qG+Zc2+ZznuT8EJBK2IAyocKUB6oOWOv7IKlx
kUfSyKKecIDgs3bu8bFYvmtXWW64yilwABXn+dGb2qcpjOyvKYJjdz5i1eamWJdAG4UZL3S+Evtr
4yJpGkjj2eqsnDM+d/O+3plibFWPIQFBaBDXzleeNXPqkZeOdXAmAkB5GkmV7MvAeTSzmBHBN7fD
9iY5hjIKr+PMv/NHCT+nWY87YkI+TAcWwctC/bIqN7XANwJToFf2lwqL2XKjHMRvRKBIHhZtNyLe
N/E3XAHblLoULvex2Xn6EIuygcMQZ5PMJEa7aHERmTOjZjRM0RzsNmx2jIEwCV73BNFIHV25LPSW
UibJYyDliDxK47TPhph9jcYjD/vk0WaE7SZWFAjMRBHRD/4CqfXExhRlW+z6wmF3aZ1+Y03wnDkg
YooDprYRl+IeWRV2oA4Yn4w80XJEvf+jPMQQtU0sb5oZd6gKomxpisYnaryhpuLiNr3Iuqldl5O9
sRrb2yNuXl5h8rPh9EbxcojeiswmgAdXfgIWYajE2PqOZ+26ctP9BAx/WXn7NEqrZaz8YulNHt0r
7MJmMWj/vmHfOCETYsB2PezL92XH8LEn1Tc/s/xV6ubAzU52+a1y/X2Cmf2ENGbRufmk1T41Fx1C
CbUcSyV/SRLgICtqvYM/eLJEFhpwoG4N/AErAefYTECuatDEWITtnExYJdIuzo5hd58oFtIZbFDY
HMDZuFCJVS/7FA4sIyOBAw9GiFxy8oNaQR6zATsf5PGwolt/vJtg3APJWVRYi8z1ElBTd/xkRxXT
lZXGPrA++F2kPRIKaPDxZY5AdLhLscAApgM5U3ykaPw0R9ggL5NhwhvY/LH465Rw52JIrK09kPgx
ERG8l9gK0bCG4dBXyczI47QLr+w+cRB9U/DHyJYABqckOMD4MN4LQOmMWiFJsYs5cJemKIndLZp0
sDcBTdJ5q9pyO9nDdzAYpb9EeUDoNZJAFzCZhB2j34RokOkL27k7n+EhC7uqkDy2D7dOUw2rtvan
G1k58QJJ0NwH3U/fsuTXNL3241r+TRIAgluWQMnwALgRmfYH5k17Gmcg1wLGH4MI9TuMC3G3nyxQ
M3XdwWgZsSmOXTWt/d5+NnIjMpXmMPYVXsaWIDeQuYIRNrrLxlE6wr6IV0b27mI0bFcYbZrdO5no
C52fo1qQoQpfb8pcihSdvXLzWpxv9CwzOhYBS2dP8n5hhJ/uuh56jDkwma2KJq42sd3ceLkKQXvl
O8l8oDnWL5ntkuu0dPtdlTlMRwFb/c6UJZXxvI0RI0e9EcSmWJXD3g/u0iGiCTgCW3EKOx7uJ58d
A5+jpEVdDiNr09pkg6za4mSr2N8hu8ivi8ZA7F9VAYA9AC4Z9mto6QYi3LTAWsxMH5HuKFea07kj
e6Ph51W2rgYE3BkNIwNSZtkUFr85X0lE45UYR1DH6OaRTuKaTnDm1qukydSdkboNLZagnQiX5x4k
q249WAMvnYbOlIBSx0cssL5/fyrZIcnjLZKBIE6lDdt0HpVsXGOrZhoh25B/rVrxYNSNSE34HVva
67EDd8I49beWo2BB1UVzqGLA5PIAiYb1RWIaW+u6xDMxd2VknltsCyRpPhj9xE/qFczXfGF+m1Gx
J71AvaZwYR/rSi8jfcyI+uBNIDKZwDK5bAPCC6ArMkQ9h+LWqDRT6K1CS4+lriuXbuq3q6i/GkmT
PwOLkyO0zgcawnLLr/nE1g78289+zZpF0Ep3hwBrdWf1/XenYtlzXGjuawD2DjQGHNplUwDALCqK
QP3qq9C6TZjM4PJv84W5QE/EDvaox1H24yFEQNImVHgU5iI5+yLLyPumWpWv8nKIgPeyykfYUeew
67IrN28QUIcglTur3Q1pNYFNWKX5HKNLqhP/2idrxE8GAh2sBFRiV0CjuHPmxKBy1rVOkPQLMDrH
K1PkVuRfNzJ/OndV4x2uYIQ80KizT66NfKvMneTSFIElsY9pQtZn3VbxfIbMFBIGcu+H6S0sQ2sV
+Yikh7nJObmW8u8E1qD6wmcJ9omgjePZ+VapBQp7jO32zNMqXj5hmIjqaes1zlwlzV/3XPrdImUT
X5n76KTtw4NavN7zENBj2+XF+Z716wD8FwH+QHcJ6rXpOIXh2pTMVcx9++4wnO/rv92zaaQa62/3
HGe1De+85McWFF2DlZFVV0ebMoM7cml14O+yLBiAZuZ0zAFOAeczQK9JSNYw86GGWhLcc0XuIFeb
0Wwx/YEnBCbaKUZz3cdgI8kZS+hD5vHytTO7aFp+barP0rJ37RnW0aywEPeUYALwslPaVM5VV1dq
UdtpfoJpPT9V4oHifbo1Cl3oekubIsLIFEF85N6hsVE0TUQ+0sXAByR3040bGOXh2JsDUzBukGlx
/tpMV3EEXAVdJVaJ2+cnOybtcQRf/kUDyYQ7nZJOrk1fWDJFe/wi2qxWlljt44ZN0zpWYEywVbMx
skLZ4H32029TNXUb6lX5wrFpuvJbRbZ2Voh9rOoGsbkLVpQbmsn6HnlZEGbIy/GFT1d5ETa/xnz6
MYBX9yuVQ7hIa1YcACiiG3hHwpXjtvGtYhzhdL0rngCt3hW6UdolK4wI7nNKQP6RtpO4M1dWoyTb
NMU+GoDeVUmDepW5U7hrU/7iDW615Ig9XPcBJfsEs8aVX8bO0ioYWYwZ4opsRum91Swr32/gAx2c
ZxrbBylKkEMo+wZBa/iRdX4SDiqon8hC8KOy++ARPETZ3B9Gdmri2Fq0U2YfqTe9Xjsu3HL76bpJ
F9NbRqZoHnI+fO0SWD9ch3263lAlIRgjGySNHEvnKghzsMy3ZFiwHKFNRe+ECzL2zrOFoFLWu823
qCnCK16Pam1nUn6N/GBbCd1rHTlzYEy7vad651gkGZmdW2rLJ6+QbiFyym3oZ/3SNBDFCugh+uS7
PL9y2qHZaCPmlykKbkw9LN/FvHaq4QAyMHUIwQGO2E1cCcjS28nxwy/47NqNsjkiNMAd9ATOwnND
j4JVppvk1rG76TTw+vF8I2IiM6vAD5eNQ793w8oBEzs6TAZri6Dm4utE+bh2KUhYRNt13zLAL42C
5dUUnn1HaIBkdRdRAJfMpRrSIMMGVg03cTwgoVxv5wtTYZEGzPru9NBRz1/Rsh5XPFPWg0R+U6NQ
VrJaTJzm13E8pbeB1QMirH9o6YECZMSy7y6waLdjTu2du6xTgQ+u4d/aKYhXairrdTDQ8esk3Y1p
mQmPYKUqBLbNVnQsshQx0ZiS7oko7qsRed4QPCXWMs7asz/cOMVJ2xYzxgOxvjjKnTg8WYq6Gz2b
1lZK7kp9AB0NW1Reai3N9Jlgn3xX0h8c4LPzhFqKZFphs+DNTSOj1ef8NGI5uTelQHXRVtEB07CU
7grLXBCSgNstzEt+n/uWdZvFCNBhffygQokfJxMBgl+S+KGuHbXqbKHA94/aQIBS1/LHfmNq+8H/
lZfUPpiS7tEdaHxf6B77CaB+3QWpcN1J1AROCNgCsqVPe3od2YRed6TH6rSvlLsewu6IqBh6XSO9
erV4V22pco1BP4AHJIVlyMkE7I/E/et05IE9byf1M3aeBj9O16zrxZzIyMuweeUtQB2Nt6pgxwdw
NM5Xbg9sd0OkuJtqm8O5ah9flQsL23PVicW57BaeAvVq1W6w30dnTXGKAzu9BQtSfjcQEu8Ij166
IEed21GxdNsGr5m5EDZUP7qydZZuBDNR0iWwessgfQCXA+jLrEiuTLEaGMFbkJXXpqg8d50AAXLn
S6adUOVSjkX2EPM623uljZAhamcPIPKiq9pmr7XIL5cB3cTGjant7fDZl7w+mqYWKFE95M6rEXZx
A9PDvbmOKPxqa25K6P4BBvnnmzK1onbON2VZmcJiIatWTIP8QOeF8C+N7DHFYkjGGcNOZnmRUa6R
PdQAgYw0thh881opPGN53jo6K5k+E61EBIj9qzZejpOadyJKTzER0z0MicsM7A53pmQPEku0hNya
EnW8DTDB2bkEgyqyBiC9gqljbXTMR0mPpgTL8wkOB3kuMc976FToHEwdsox+dzhimsNpmpDWGx6r
JvcRwaAvT+1as1wHSAehax0R17MiGlswyaIWjib1/yk7ryU5la5NXxEReHNKUd60b7V0QmztLZF4
b69+HrK0/9Zovvhm5oQgHXRXUWTmWq/xYy1zz7K1YJ73tdxszvdWG551rGfOiR27+mY7XgYC99rZ
TXoEVVS+LraTwLxQtUAWo0ztrm4TfjhEinmKEWiLZhT+ZaPacavSaL1T0Srl65QOJZJVU7vik8pX
LB7zCyhXsONybBc4qZu9yq55UaTAtCMW7mtX0SNeboAYxNGVC3ltXZ7IrGTN2N4ywxRozuVaABi1
vVl1CeehX08T4Q5YpMQhprlrZS2ACvl1qz0mORhgPSpmGDPrNVRUO3Ij/wCjd5wWshRFGhYvGrax
tzoWN1XRFLyCsoUNm2Y4eHDSasXobYWzG/thXpcvsk5nnWzleo/FNVWxN4YHuRGa5QVmrT20etny
9mX8pFX2LhRLH8iiHKHDTEgH9VnWINTGg2XBopNtAuH/x36Y791lj3FyeOwqKz3Ioiu64ZqUA+aA
07ciHDpMqLhRp6y4lWUaTrIYtbV5CplhsOqmVR7GRn81uiy7yjt5S9YeYmYvFIj/7aFawTQi0JGb
2eNoTurWUPthy5sGEbKudAI5cCgRzhp/3P/btvaWYCZmtpNXWRJDf0izBGLrXLzI7laxFBtdXfRf
f74bmeyBrC9kqKMKvRgYqku0MQF5PU6OYTymxEsvnuKePqvkWTqB+tbhTMjSvWockH2tpmkv6v7X
8DaNDWJf87CZovQoKhSIMzOCvLkGo2QISh7C1n1W4yI83WNQeUuqfJpWiZO1n+H1I95FuHB6ooqD
EU2DKzZT3dVKRR6kUyb+Do8Sa/LZrprDf22X45maczZ/WbnLB8KUdVyaGIiYiy/TI59FCej9LMoU
Sbl27myVziuk97NVjm17lKsbT51QEqu8h9ZACkMY84ftCrFTmsbeW2sCmlXbdW4y77ljFSp7hYnz
No8accV89HYEwxmja29DH3dP8AxrfHuzd5Gl80eVRO7OqcAS9UydH4IPy4ZWKhwURhI9LR5rA6WZ
TGnyi1ili9NYVNvPLrFmAWCfRB1MYpi281iSSXE8wAKKnhwtcpDXe11duOPVnroWeyukQ47V1Khb
vZrU/YCULh9aAoRhMdW9Wwxu0IWDsXLB1T3EeG9TuStZfIRYD/9oUykj+oo4OKpXAYlaa7r50VgP
cx5Dqs+r77PepOi8UZL1bq//Girr5EG1lYmcY+w8WEYK938C1Tk7MPGttG9X1lKLyBVFU9Gco51E
8Ua2lmYC4KAxAU/RKKsqEhSrM+CTLIWVGHxvBvKZtNHvV1M1BBoa+wmsaAds/NrrxfikGQpWeRAk
j17Yqb5sk3V2hEAKaFgCQmt/Weel167p9cuQ5LfPgfY8qb4s/jHQKCyYuwwa1zvF4fLrTnJAkhfh
odRdN7sVLBuKUdMIYUXOQVEKHd7haP8fZ6zwSc6H74vaET0ikkaUwlSfbXCuYz2gXr6W+kmxzkIz
/pIleXBMbQYEXBh7I8faYRhcaPHEU9fu8jIhQk/rrzsOwIwsOWbP1ksnLOsC1ECg37CzlKy4xPny
rst/KZl1OzCFjcb7+vHJQ9I058wwlKsskVfPL9OovctSA2Pu0pTuss+AUFygJWv3A7nOX2cWwpP7
Lq2/yh6ZhvSj7CaLc5ZtLLNKruBmcRpaWZwLaVosxhTnNtaZ96CuDTgwo1hghojWqapzE+XoPQwT
SkRyRJIgflrpWEVY2XGAofxsaIv5ZKb7cNHb57zou2eHVzvIccIosoOsG6cajJJZ/RrUgkN+crxd
4Vxta9rYqR5frK4wb/Iweqim4y2P7EQz80evDcJNYSLNa4uJw/pkEFKT/WSrMravQxHybVvpdC08
G2Ka7Z5HGzIdGl38mGWDLK+tShj97UK8fxIC0E7hjfrL51mkzCKo1joF1kdgov36W+tnPwS0L6XX
fRdr0oPgLNJMfP03T4v157rynmR9A+SasFlbHdQ1iSHYJuVTZb8PPQueufTYcq/1n8MLpP4B+Drp
Y6c3LhuCMPrCRsJlicRZs9bJM1knW2W/cWjEn61Q3X6NLZuwWcUg9b2yGNHV7YS4ZqKZTnM1b2XV
Z708K+0uuvau2e49K11ezSy8KlU9/bOepCTg5Imof9U4DVJRXhINykvIN9EnvTgpjfaYhewhYvnN
ydPWW2ofYcCRAAnfqb0eZIOx6OLk/TvC5T+92XkOZBrCNv5xDs4yejl1+9Gtkaa0UmU/ZlERyGLW
Wt3FImzjy2I7pWzTWClETaz3G0PRd+OYJE+y0VPKxq/55Z0V9Ixe5YWbpCawuhaFzYW9glh7SIT3
VV8AWFsAviqhTzeJk5PwOdUCHGb6SlbB/jSNL2qSLGcUdiqyQZn5RbELorVKgR5QWBtfmqr9OltG
hkxKab3+h0GKNqOUXOr2teiRIFWgrhEZj6KBE8UMYnkyYjDExHVA0M/a5Qo+tHMe5sTHodPIotGa
7KzWyVcWu86rN0uOAeQ8Z+ZJzzxlQ+5//lBVRKaG3srBxM/DF027IuYyf8heojIBtVXe9OG5q7XP
2ssYFNlLDv5PvQyl1oJCswXRkHT4YgLNXa9Qdf2v28riH7elV5uN5a5WRi2Y0ZG4fR4SxEmJqVw/
a3KNedwHNbVpGqvCTYz+JNqLW9uX/UWtBmh8Ob9l5pm3uMvw05trC/ku1foYmjbI2ib+njhaHEBi
ci+J4+gP02A6Pkzv+Ps6MmyS9A0+w6+RWpjfR8oOgI5/jaz13LiPLDVXfK+z7mku8S8Nk/ov0I2T
FYqfsJ6JvlSD/Wa1HhqDwxhfm1pJz40y6TtoouULkRZyW84AlQSehhyVlvPXXizxl45gfFBYI/l/
M6xOmkX8LnTAESctafkoz+rvMWgrYvfxzzRkRlWq9mOJvTpILDiMZY/qhduUX1n05zA4TGJRQOE2
UTe731hwHmIEhX5q1ipZ3uhfi1xbsQhW/Kh1oX5w3RQ7F0MjSRQTC7T0cfpq2uXV85hbNSX82jMh
9Jrl3cJaK18HJw431ZxmB80ry1eVVNWB2WLZVKaoXsd5VB+6IT3zky1fZQ9rQupwmbNHWWU3Hh4g
riuOsv8Swcuu81W4ZR1AEB+y/OQ8yVvJKldMAcTr/kmWOmF4forpwEleO44bBfuvxApk0Y6Qchii
6pvsO5V5c8tjS/Vdkubn3o3zV0JXtyErym9G3IaBCQz01Lhu/a4txa5ttfLbHMKO5SnmoagK9aNS
v8vuiubG+8llYS+LroboUjd+LY2+PiBJ0O5k9TxkQWcm+ZeiyfVjqYt6Ky86KNap5McIkLHzELA3
j1VTps9paTqb2CxYQDjDkCKUHjIV1szVRJOfq67MHgSKykThxxR3oaY/uMOIzYEs/z8Ovl9qvdt/
vIAWDZ2fdOWRgAch0W7cJDpOOIlWtNdeqyxf1hfahAd1NBr3bk0x/datc7Pfu9kslo6Q2ZrrHBus
HnySiP/Eaef5raP1l75bzC/wdIgMtPG7qnoCOxj8gZb1Jcr6YNh7SQFGfi3atWX5KYECzAophvg6
Rnb3LozGvE15BG14vdhgW7gi9kFaJYNv53P/d9s2gaoXBCdY/p8TFEW+mYaTrEx39bmyHSQfEIg7
hx44nYaY3M6IK+UpmbUGu8s0+WYN/U2X4xeEUfsxbv6pCgvNB6cb3yajibdV6AFgR2bvqMTxfEjC
tnvIZ6UP8LsM30kQ/UAaXPyM1IOlI/tKNkp/czN3+kAVyNkoVWk8Jkmt7Q3T7k+dWMS1HQprGyOH
8aquLwrSmNN3pPJ2Sk1MzIy84ZAaaniYFZDVXasbqzyLe6hqghCyOBu8AeEmJPeioofGQffa9F4c
I36leaHg+FUm5lumTmTLjVXYfC12VjJRtMt7Z4d09aG2k/reajdRd0Degs907SxKh3VeJrp7a4Xn
4AG5h/4+1gin/BCaynBvza0uPfSuOt1bPa+KD5GmzPfWbEXRRoOm3luXLAn3pNj1+40ah0QIQk/G
vRWEsbWHp2ndiwL5873a2fa9yNym7Ze+de9ji2lc9roVevdWbdAn1B9q08/m9ti6VXeAnP2mdavK
Rz3k7VUe+Hp/nSUGHONluvzZQ3YTAnosibxsL4tt1aqbQuD5XE6h95DjWXDFmX6TDVX4wORrIHFN
chNzJoEo2Vop+8lDVCbfHdx1j7IkG20lJPSbj6vc1u9dk4xYVJaQC/scLs86XX3Vi2w8fV67XWLl
7AoIeCDBHV92C5PCC+omRJNjvbCGt5qDWnh5y62oPX/eLCy7+Fwr5WPaqb/ff0yZVM2lSLay7+fN
HD09Wm5bXT7r+0jJT3aovMs7f147LvAKIzCm3a/hvISOVhHTTvv7QYnN/iKQXr/MFTj7f6uzTFjo
Nq5lvVI/Ty1SaeUqCOcZCo4lwEIu91PZtavQc0PEybu3/JfLdVkM6Au3LtlnXq9jRz27Ilk2Z9TS
osKD9ZO4rM3S5cMbNe9YRzzlsmhbqcO+SZRX7GOi9wa4nKzXUDY51o3KMnaclw+t7aBptm5/FVVv
vuVEA2R9mnvTcREgvu8XR/2IHEk8+sRAWNCC0b7IQ9Ul3qVZD7LYdRa4yxDil6wb65okNTl+8MrI
URCZSpxr4nTONc3aoPeM5cwkbBIbWxvs0FmtC4j626vqYSA7yhYNcLTsLdaxn/XyzAuxxZLDZPE+
tomsE+SQKWNt1O7nWVcuQBoy18xhd3GYzbi4jutBnsm6mIRREDkqMPX/vUEwJf82LFFAs6tVefqj
Xl5EDiVNHu4alsv3O/6nm8mxWuN9J4C4RuYI/aI+Nu/UFf4tmXWf3Ls7IS/DNOpoR+q2kWS+zz6I
7qPh6ikjaqgoeFuaFb8oeoMIT5Vn+xGP0Pc4TJ+MaM7/Xtow4bHofu/hie7/0iNU6i6Ylw7VCE/P
L17fEbzqouKiY9FkGol5/KxyssRu/c/y54hGT/sDEj9XbE3yi6y/d3Zm1QmQC1U3Vt93j3PFDG2a
KrFGYice6b7GOZQQCf16trrHe2VVgNfWAQHKunJtaBvgo6sOdiAvc2/QHMe3Qb9uP5mYkzKrmywL
e5zo/yVz3imcsvwnz/NPbuhv7bJ/26K58cfl/ryQLP93Vqikj0qSKL86JnY5xC1qLMN3kAsB8ZBx
QZgwmqEWzBoahXyU6rlGyF41xCpZuLb0Yav3QYS4mm/xLe9kpd3YBmGR2UiCtIn9yhjb5zpGUBFC
sHN0vZRwyYjNhe5+yDZZU3thAvgf/brPOtuKTSSusxU8YzXPAqzAM/bT6wXkIUP541Ai1Xe/h6wz
hZpsUke0B710x4OWq2Bg8jwDvTlm15bYx0H085c6LLWRZ9flKFtkH3DK3abVBiPQ1t6ywSl7bVcO
xkxSOtNPpZUO7WuYJ/kWZxCbjyl6QUdo+opVDts0K+/IQyOkPGURAAlMOk8459h7Fo7RI5ILDVRY
U3tP2Tr7Y27O/xi4kzqeNSKXiwCHMxkemCX05dMs7l+VkCQeEpTZbXTU7KhmaYKDIusutazLrTHN
02vVwipCG1B819z0eL8SKgQEV8LunwGjcfDuxS1c8qA0uupsWDp5XGfOKrJD/5blmTy0cVseTNzk
zTqKrvb/HAitRddq4rWWx66+V932q2z8rP+j7zLVYsW2/cdrfA4VqTuculzfymt/1suzz7qlcuNL
7L581nx2/ayTf0y6XHXFLS6f1W4BoLe2C4fkg9VekeAsUVuPjN2ETs8WqjWSzvmT53TWi1J27mtV
6I+VM6cPGN26r22vrcbSXXYextx7XcK+xfKvc/gMaDXb0d4ZLP+3q33SqzfP3nFRgODIKyVDo109
If6SjZYj4ueQnwtr7kuTWtUxnyMo3qk8hnGen8lAgWWQZXma8xCdQLR2Z2tC1jQPnW/8KEeUwyjp
KEznhTo+3EvCJLDlTo/3ku0c8qVUn2TJS4mQ2Jn5XBjOF1Uvl20+dsuDPOgAYbdFaKhAFKgravNX
QwOiEtEcFwlu1eptP5MtWiP8CPb64fMKdZoAPYvEvkA64PJZ34+Vty0M0JfeWOOt1OXmtoNV9dgB
unlE8BhNO2Q/ED6qgJasB4OoyDXPSVSF7EZYlVLXG9HeaBakwdaS7JvEmDQ2dpwe7D4ZHvseNwll
uqjxPAY5ka3vScDe2f7e9F0fqGmOpIdSObd5IK0mG2qLN5PRql+H0TJIIHc/vFxx93Pblac8HJAC
/O00sYDgktbFXSGJdHSrNBuvtUkJjyvpoEuz/tG2muoVDl1JxqyADFaY1WvOAmfftHYXyNbcmaxr
M+bvBKOzbtNDDHX7uEVsjaTqGIsFaeoRvlvk5ftyQLMF09pCPbXQwO+HtBh/L35XFjvfFJoSnYkK
RWd5Fi6l+K0oG/6oy9YRlVskpS+HaEu35d1iHRryUJMQZDxmxL9B3TfnIYqTJ81qBl/Ubf29HexX
b1KN17SfTBiKZrjLqiH8gm4WYYGq+V4veQ9Ya+5uMFSM60S2c1M3U/EwxUJt9xFKg9sClNejPY7h
UWuRCjJbpIT19cCuqb6NhhnUCeH+LRhYFunteJONshtT9A/C18lJXkMe0CIBBI4hb77i0oS5vDfI
w0amMX8zqmrc9iTSj5PTJ/t4ABEergSSxEjiW1mvAu9tiGH6WvxsEGsxNzugT8YM9OJ/RigwVK4K
wE2nLqCCFK3zYUThyK6ncRB3rKovY//dXqvRDLGPCPZqAVmC2gfBHB005JwRBR+VSwXJ69KCvN6O
EYwX2SDrZKulsc31ZRk4bL3x4L4o+eI8eB0Icdcx4+/qnD23+IS8VkC7Du2CRFVWF8oH2h0b2QG+
Uhr0dYoa7DoyLIDqRD0ThKIWz7mmkt+9Y228zsqY7VLjIbEt/YGI5IiTu5L/VidbcbitN2s4Yzd7
85BuU3ZGwzy5PJiMlQeryfSbV77KglHygvAxGoO4Ujr/OM2M/zLr7mxrdm4efI6q1/GRUWGPNYfO
XjbIPyUE++CTgY59SSiEhgNasxXvM/rxD0OFbAEJfQLOzTLvnbpdjXbhHbohKQLU6Jh319b/71HI
p9Rvfd/6iqEPj2iJDo+wEYZHSFxHj0zS5bO+jwsSxcvish2km2xIMxXBAkc/ykGynv93PszduIa4
HOOBLDYR9tG1v6iW+pFnpfkz8faQWp0fSoQhcqy51bvTKnYweODrjEhAWSzc4QAyy3iwqvbXaD7R
D9DDP42o/8Hloitc6GTE54BTp87FVVgotcdhliIsSt1nQzdMDygjqivvHDBw614lcUyywpJB30dq
7F5lSdavVbKXt4hwf0/86kUJ4G+leVSzHj4p+bMkgMjDspJCEuRd7qQQ4KJEBMJ6xnhuQf7Z7S+t
1s0P1pKjREzWfeOCBDzKxhiR190i4GbJVtXJpnNeGGvSgqFN3ovnGRyXbJRVMC2A2przgyxZITGG
sL2EbG8KJGvH/JSZXnQdAJQGKLsRi1iLiK+Q/1nP4HvzkcnytPZpa6XDIh6rGtVxp2MDV/LFddEe
0BXd3bHkXV4UFeKn601v81qSVShBvxd1mV1l/5ZHdg/Ni1ln7eECI3oaMJ+SjR5kikYPQIrpGzHp
8c2GbDXmE2+fKnuaVQTZGzO+kpdSA/6g8Wmx0IhEPoP35tPUDBXgSh1Kfj5DuFeGD+DWHxEiZI/p
yeZl8+TAScvmmWxrljt7GOYwf9Ae3pllBkigUgDp28pGkJ48kI49Kk4TP2FTBV5uLMdvLoFus1Nn
SH6mEZRsZW/yTLGAG9WVru10m681gZ68aYyqCDLS+sSfmKUJxRI5Y0oe1RDZ9TY0A7fEia1LVyT5
wZmeZm9dEXnQiCPu7xdAdU8GbjmbNz0Oz26SZCd+/xPGJ+nfK8X1uVKN6IgQw1dviP4SSeTtw1jz
0HPDMq9kO8wsGfMULW9WPGd7ewU8uO10xCGO/9WzA+zUgbdb/pxX4rGqDW8n+kc9DUGf19prb2jf
0KvEtg9EWGD2IdFOxfEb5EWxNwD4g3rtZsDtjZDAtRDB0rUJQpW9+uh5KlKg5Al9fUEQDnRNtwX0
7CinCuJnQKYDEeGeeVnNkvMEbNEXZXftCcejihf/k1qFBmAQXfOoxKkbdYzcR2HZt2AdbvQKR/Um
/qrZ/fJXV/f7EKOKdrEejKpRzx5KZj6T07D1YmyCkN/5GfZ/NUUeb9j7/kgmjc+i/VogIJp4xZch
B0yiV/3OmFGXBa3mj01V+rryJSrSjdXUTCt1d21KYf6VFR92le4MPpnCw9xictofKsuEwDLfYQPU
JyDH7E6aGB/EZCBkoCjjRl+KDICV9U2P9QXAN2tKLy4Rwhrmr7Ajt1XBBDvnQ3usq/QW2yCrl4i8
nZW2u2Yq+z1o0b+UsShe+/Bn7aUEEpv2TSE6yjphuVUTAaQ8jmBBTxmTx+IEqqbfwGPynyx1ckAN
ZgYiOf7Ikqi5IRowBkP22g+D9mY4pwEE5UYJxasGLyQoIWcicmGvEU/zWDbFzVymU4kmxvOS5rcR
BaOtBkVmu6R8GSR6hz3qms0pjo5e3W0dvTKPYdkYMF/Gp16LGxafXb2PbVHhK9g/Av0IzGYeQSGb
J610FV+FsQ/Srn9xlpKE5Yz7MMIMzUkkIwoYYHNVxOqQu9kkSq8exhGOWWkWAF/BdYWlR7Y/dt6i
siJN1PXuKR+snte5fXOdpX52zK3oa5yf+/jkFbG6sUFAisK1D8sCjwG7KzThQxwF2Za7mxFLAfDB
6B7BWDPrbgbFoZ7gcLcnVhGxvq3nGg0wDHUblD44reG9Zf5vbYuuUlGU9rAHrXksKwJdoCPpKq+C
8CvN9wtERYMUmu7n0zIiGR0Xp7ExG/SgzSmYED06CS/Wd1avPqh6VZ8Aki/8wmK3ecjYHwctpOh9
r88/mMRsaDKL99QiUb1RWBn4zH7RycYhRSmiTVhhIyoy95/nYuq/Ji4buNmpY5wuvkMyf0H02NfJ
6R0jo4+3TjL8XbV8PcJbHivTjk9qhUwcGfiyyDbAZr2HJkMhtHN3oF/FaxEv9TbrASI3/Y/cSQlh
dFCAYqWqtosSuw9DEx4xaFlz/r4I5/isGf1bYUGbT6rqa4ej+9YJW768XAPzEA5X1RYDKXwS1Vpb
vuCw9S1qTDzNrNjepzYJlWrsd+HQFBv+3vSc59Pei/lA8ir3fD23hmtd8mFpmcBkhLy+XrN1CcU+
TXJ8W3X0XwVOrHnZ7BDifhuxLBFJmJ8Wl+RaFnkVGc3Viye8NFXzMiMIvlW14bEKtY9YdwjVtM1Z
Zb+Bphg+xTAXrZOiY0QptNQ8ZkIdg6arfwqtLH0T8rXa/NSRevUnM5k2dZsFXhjhWWpohyQ/NVFv
BU3tl077ombivTbVGJ2Lia2vm99ix0b12xiRRIrApjZeftQ1Fgmpm350jbfwHLnzxmkvFTrLrj3b
vvAwBXTyyt2VpHtww9aRqm27W2H1RHNzrC4n1lDwblTfU9oeLx0zQeTC+jBKnDl1Qk4PQvUOY7bp
iNCfSmX+gVy/joz3V2vMn1PLGI8FmSc/FqSLmZynzWwB5yvRotwQhkZFtOD5dtLar7O8PidjxzvY
ncydHdq63yvTGBiZ9p5l1QR2FfGr2fWCpBoyf0whp4oxOcvDIKzkTHb0nOWNfQIClQPjHV7cFIIF
kSV0HHDx65qfiWG9W+P8d6PjE+bE5gUw9rmChYjcBwIFNhpKRth8aRGrQSMke3Xj3rpNTPcI7mXN
oYra/DGfweEpcf8keuwv+zzb5izqAh1iVuBZCcLPOMcc2Rhseq3Nt7UujFNVuumhyd3okgiybO1o
xOfFyy18y/L8JOJUOyWjAUMzLpZzmaTjoZiSGY1M29gjkT9fhziPWMxCawUegwXqOOpAqlttWyWp
85h3Ee6zCB730HpMYZNMnXvr2atYEhe1URxikOKbFQW56VKVvLkJJN4Swnq1DW/cjKiVv7XtYVDs
GH+txH3rSNpvGsfq35skxjalBwZkzIPlJyDqvyw1OyetHsoPpSYn6qXddKws0wqgvLZ+x+vyY7Jg
+sTwWj6gFXeAk8E+gFNFkaFH3YgJDBcrqFofk91j9JEK9aOMLVxLiIt8RFYOvrlcxg/i6WzY0nr4
0Lxw8HNQUh+e1RJbXNzmIyp5RUxhhseHCSBbG8zmMVKMUzyzQkLo3iMg4YSBLCZi0W+FAotoij+W
Lq028JJMMN0RDlDmxCRrmqfYZk8cRuZw67p4vLX8r+fJbXYAztgrMwEFlZdDtcwc68pam4iS96gs
jfLapXxko7kZbP7KKkzSTZ9Oo18pWorwmLFGQXtAmqIB9hu1PCGTqW1sIOM7VVXaHbrI2OtkpJhb
pFlqFXkfdZl3QxJ1SFpV9qYmROoPmpE91Nbo+LNIjW1KCNg3kKbTy9R7mpj9dkt1G9J6PvRtEt4W
/hclsS9gFt+yOBSPBFJxRWETwXJDUR+0qG/42S+PtjkzYZfNvCGQALpOrIvqkJ2sOiT9BjJDtzNc
axP1qNGZqpE+2GNfHr1Fc09avBjBWC3fyr7cYU+z7LGNYUVRee+Ag4O+GROIL/z+8Qla0PpwBf+K
DTbEHSGNgNZGpyhMcTMLMwKt+CLMvPIhYyUJlCERQlnBAeDRVtKbvr66o4zAlZ33zSoTEyhVYzFx
C4gPBAQ2RR9am97LHewESxKRTA8Yw9rPY+URVLfyXdsblT+WBDVKL3KDtIxsHMNmbdvGlR0gEz6c
DMu2r4nQEh46nNySlnCZZvJCLVhCIzyRXAqjBqRrXGals7aDhe4l3A7M+yrH4i97UIapPmhzehNK
G547fqq+E1V/m87SbyyyjIdBNS6IpRNCnh1ti79FuS8jkW3M5K21tfoxmnHOI6L2jbc3GeZRzCcE
EIZ5QCq1jZQHu2r722RPePSRrr+2AvVdHd+GHr34E84u0GEJ86Rd80i0G3BDD/CnbDzzUFhVuHdw
SX/JkFXEN+rqqlp6g96445GYbl1LtjEFlXiKQuypMd6+ZiqrwEjJ/MFVH0wCOlvDnmdf65RT55Vv
QtjOpeiUH83EFzVZmnE1q7rYtnP6T2uA32nQ7QvS/rHsm+SSDSNGPsnsYFQwPnTM+w7Uc99T7fyU
q2a4nVHyD8QAU7oPw1MxVnkgHOWHOZnjGeU3Yz9V8SbuJ2vTCp6TvtLzkyIGKKAGgdF5Ko/uPIyQ
dMr6Yo7aTW3YUhlARQzT3OhKkgCWZUUmcvvcTN50QsW+8bVmaPeQbLfxhIqEW4vlkFtZC7Syeu3a
8klBemHj9qQdnbb9qolM3xiNZvILw/IHGcqHpZ9gyaHT4kb1zV5joj0Kb1scb1nBR9ocqOw+Ki8W
JzhKKtmr5VvbGmDlWBYE/CgQeJx5Ky/TJAK7975mYWH6nTMQ6+h245Q156m1UQXpptsEyLDgBbua
rL87CO1sJ0+vNonItssU2WyGBz4g/Bx2NgYFW+Fk7zh/TUFNyGybNSDKsxg0YalEtyXXq0sxxcu2
DZmicts0fCf0sp2SDM6my5NuI8J4TwwuO2Fvf7RV3T6zxsfexOoOZpI8Gpqm7Ct+SH44P2YAOMY8
EU8t+9nIItGMZCFzPrySrm7ZsaqNzkqfnV1lRNM+r3CAww2UPZeLUV/ygFWKxfKmHTY5CMnActKn
2BNnxD6bbed1EXnrXN1hI2EdFkf1YPzWiG5iWuLrQ5rvekvfLr1d7mIyz36k8MmFs4rtrdv40JWz
HaKCvEmwndx2SfdVS220Ivt2fNFywkI57Jta14Wvel646Qyb2FOYTEGmNy98VS4xFvcvwp8ZonpV
EM1G4GRgZCKCcqD1nWY7Zk0STDr2AUY8ifeY+Aw8140CNhBQe9dsBpYUu9qKIY2jBAE6vOye6wwK
l0Ei0CPn30wg6LMJi3KVlbTZa9n6/vmOzMJ4Fkn2pIT1shlULbyK1vhq43blL0N1SvpUHNEZM31T
Ac5Vks2onLPDLhPq6Xkw1EBbCIfXtaby3guhzoXglNL21OkFIK8p84Hu1ziIW/+LrvNablvZ2u0T
oQo53JIEoySKpCSHG5Rt2ciNHJ/+H2iuvela5+ybLnQjiELoMOcX1J2qsGbpK6u+F9YMCsIs8n6D
hsAF19B5C0dzXGPlkjORVVipj3kCEMCrDloydMdxiPqj3HoUoW12RzwTiNh0fJmjQ7gdfPtuEpm7
4+GWRyNTy6NNvGvbzniZjOl8jCoGhiRn0ebBS1rLq7ktyYAuG3cVCUbT9U5EL9wVof6XSPPqY1qJ
j9rNCaAIc6j3c4xOLgP1d93NpiNiI4i5Gp3we/RO8e3VcmRoLNw6dWEeeiXrCS/sxmkWR0YRwSJo
DHyrKz7sGFRAi3sB1yfU0lgoAOF8p8QFQqaTGxxlwfSVeWicvliE3beBotbHuUOaNRusXU13eKzV
FOxizLR0VdUAENP2V9OK7n6v5Ja8TfFs4cI2BbO7IvAY7QItF6xoWWfILXepjqw4eN6buhQjP5rC
HoPhaIfvkJpKOjpf6wqD1QVZWc9JPgwRCm3dqFV6aNuZhPu8wY/qoile4ouRf4zkm6WVixIEM/im
CYI1ndTyA6pzXzQvuK6VrHXYj2FlvorVADGnrNoPCBevAxG4qyQ+DC28RIXJGjDY0TjKX4CYB3lh
XBVJ25VHBgYs/OQmYmgly9/AQP0fECVSIdC/3wrhsbQasDsdGlc7AnTQjxEc83XpwGOrfrpz9pO4
i8udDUbeXLzxWB1TF3q/Ql09wkKTZ1XqY3Gsl0JWZWEi5sFr/r92ByVeKY+jkY9vthOmPS5IaK0c
1lVvf2Nx0q0bM9Nt31ZMBEZEusfdwyOpwwFh2R7nwk1W+KCsaq8Gnxk5FZA7ih7E33b6jILkQAZw
1JT2CVHo+JApebyyz12JrlkX9xcRlE8p/cBR5Ea2zsr8x5QjCKgYjbvKu045zvq5yT10KWfF9Z0U
N3mA0aQTwmS+BlUu6LvnHC+N8OKQFQvyW+z077XqGrt+CROolpUfx9BbjXWtnyZt3kDh9wbn1tV8
w17vgpfMizdP0iAdQoghRMoeS8bCTvl03Am/oRhRGkdpmDURZ/QQb6j67Ijqk7pHjJRpFWSsE7fm
gBaMYq1mss4rZQSk5Rr6KvVC8zZaK1GW6dEr5k8eNubLgFYP5iDclasn7SYmRaYPrfcyRLOxI6hc
whpbJywhNlbdFGc1h9TYs4xaRxnKTF0WFmcrIeNcFCjOd2IH0X7ekIXxOCrGX3WMtLXakDqe06+g
/utTIBJzHaCtsWmUuXpKEc4wtEL5KOlmt85Yu4eshbvhKayUZ2tuf41ptHPmdtcDlrk5TlTs+ATE
PiCO/lEIDMhEovzoArNcIxzfgxiNshdFZd3TeL1fZnH0I8SNhUjSunBG81sfRhc7iJ3feUQ8jXFB
F4p9zgKmLyJMqlWtTvvKbOyfROZdYgH0UY7adnuCJVdSg3BcugqiFdGSTRE26UFXyGk6uTnvu8Cb
dzOpgw0oTWMzK23jM33cFOWQ7NRqiXd4RKQEkdY26uwXgP57pYr6K7qAFyMp4m8BTj8wwUkm6Le0
xJYb8krsq4Y9X5tB/dY22lcxtNUp6CFMku0nD1PkUJ4TDx2gQWzCFOZvlKQ55NZ0opPy2ynPTlVe
Didrid5NQH0Ho672Xl8r7+qU+JFnEFKFsbcJuswfwyR8Byn4M2rd+dmsMZ4wVATzp14dfLfLQTZa
RYyD9uh+q4lf154Ltr4JphOBz3CTmcgp9WSQ98ZEhFqwoGq8wVg7qaOdWQEYh7qMm10D9+wWmy2s
dzLhv2t1b1pe8llPvDCEWIyLV2Qliim5ufcQjb0YeGStWyUSv7LyN7ICMTlS3Enm2vZuoI1Rco8d
CMPVLJhQp/OZEMPnpLeHeYra29C07qVD2CIW4JmnnmEhi2u6I5n/zvixR5nzTsmlZatH/b5bHikb
ZV0W8vDH2Y+2/+8l5G57DmQ/H+i5ckDfELVSJWZUuW8Wg8YkeqnLLTne9LHKQbL+1+Zj/+Nw2SaL
f7XJ68i2SWvFxlBLvO56kvMrIMElg+qyqTpMYQin/qfV6E0mBMv+TAGy6+vLflm/n3ovo4k0oGIp
2zCNqqMsymWYHUyMCVaybjbTf+pK5DGL7HHlmvTwamkqn4ObG2tAROFVtpW5Te+emMNOtslChZuu
xkPwdG/K7fQ1pBt7nNQOnncwdWA+j5NEM9fkd1jw/9WW4A6oab16eLSx4kSY2TbOhZlpfow9zM4q
Q8xJlMp6UUtTfQmwumDoG9sftat95ACRb7qqjMc5iHLfFpF9KaaZ5VM4rZB4K77FIC52iVGmexIj
sJZhJw6ZttF0r9/0dUYsJRDPdtE3T2aS7VzG2FNtj0yR5jQ7wBzbpSz5T6J2mh3iLu+izpxFHVL1
FZZddCuh/Ty0Y8IMX31Ox/aIGEp+8gbmnhWLmz0oqtk3PM1eTUqOflwx/4gcI1xzo70bAf1n3EHV
b+itiU002MJXZ+2VdHPHErMr13aRjphpVGJn1gWZHhVBJk2HKMfUe5P2vfqOuR2A0TZd2BREkrLc
Ag9vhsbXpPw0mq5hpQygsQutj3nARDmHO3fNYkQKyrH4SSwfEdqlqQ717sXLMPFaarKAKBxuG6jf
G3m8bGs7/d2z+vpJ1vq4mMkwjc9tO3ng1NpoU+TpcBVRIKDBxgNe0MNwlW1xwWQXcNSLrHldVZ3i
Kv+NDM0/B8yj5SCH0YNBWa4hi1z/Ew9WdJGX8UpEEFVMUFaPA/quXKb3dXaQbfg9xk+tErx4OIcU
EzqDsHdftTnHbKlOp63jhkt4gm5btoVWfMkFGVTZZBX9fIqy4pfs12VTPMzTWi01fSerydQU14mo
+P0KAl9vHaCSxLxKkCtw0NekTJx90tC/ItnyH9Dt/ZAG2VRTC7482v99HCF+ARzS0Lfyeo8Dey2+
jWTjWNmgzo2CU/GMZKCJu/Sin1PhNCHbZNEXavHcLkWYKFh96NO8aD5BzfnvjsfBWopJcqmrr48m
uYVzWPH8aHOT/LeKheJK1LGHS3KTPBc6KeNojP/ZerTZSguIoPaO8giFDNP9MBFW2V7RAcNg5DgQ
pzaDRb2lfQ8JBPkBc4atrGrIdG5Zk8C7dqwGcfpgAfksscLl4HiI8n0SRYCql+oQdeVhjMGZINXE
2iuy3w0vA9+Gocu9apJU3+sNyP126Oz3UdTDHgH4aiMPzsYm3bd1OW1CE65832KYHdRMSuyU6Jyq
aBEiaZn95vSCJZgXYeJNzcq19LbkCWQtdgP7DbVuVJLa/CKbii5kNpFjuy2rIKbMdTpa3yp0Hjb6
iLauFSNrq3Sx4lue575pTI32qmBSJ6sFUi/orzHJkQcbdBevMBhOcmcAouPti85r3a+HyeC7KstX
dblo2jLdbT1PPMkDKw+PnGDqsJMM7Gwl2zDvDPyoQYXKY33vxWUPiYYhbpQDmxybXB132HsaB2tH
ZVobtj7vnazZorCagf0M451ALeQtHC5lWee4o1fpNhsW3cvBvhEksEj+ap1fgMp6V9Ke6FSmfkEL
lNF9Evm7pY0T83x6Oc+xM+bihnOaY+jOzlLtlZFkixd8VFmXvQMRLi5eZ+5krSqH+s0xDvSOsW/P
1c4BFXR0dN2DvpVq+1EE0XszEsnKKlJS0Gj0vSZCZx2RE1iifM66B+nix5nZbQljLbExl+l8fps6
Q6xNPQ/3nr6xFxaqrfb1RRZ6tjdM5WyI+kunK/E2dKvpzI9GhqMYiVdnrF0UA1pkQvJ4HdolVEMd
DUFUs4ofrehfg6BS35IQpUkQN6va9IJbTlwrrZirq0rF/Zk00EVLIbeiZY5hF+ZzKMLs3qSNQXxU
jP6aNNmv0naNfWMYUMUx6ltNTHFPeZV/Ze7d/HLN6KUfc+13jX5D6jUWi6Uz3pQrJuRYdg5tC1zC
QpddR30qXPDXkahXoatZ72bSHGKAvL+0HGE45TXzLOuq28Wp1lSxLTTitEJJhA+ApSTpHX9h0lft
ehciQ9R60SqA2fVq9gXGdLEd/6qjH2o42zuv0RZ0vnA3k0qMUKDZjuWJS9BWBRmLdy4GAoN4G7pk
YRdm0VFWcRF4JvWiPcG8t1+DbiIP1Q0VXA1jfI1rc+GXJc0WVHCybyo0QixF7I0+Fesks+s9Qb/a
NxdaOStz48rUnz8/k4MkQbEBBOUnCol+klqYTOltTPDGXpn6ZVDaazjTAxl0tdsw0IvnIRGgvhSt
fMecuTnXubhYrNbe+9nVLm2jb+U+xEW9U4chy2q0Pzs653czcrwbusgr29at994yptusBCu5b0QI
jlizupY1Fb3Fa9UTuV/Ow49hvgpd+LKGU2t5bbx0GwWlhT56pVyI7+/kvs6z1IuDFv69VprVpR3m
g6mmKvIV+j6tsvklX4pWHfB4aHXCNdTKrum3vavYaBnp9suoaw5r3ilfEdFBM0A2GsuexGKMmab8
lOu1/aIOGnuDqZ19M8ZC416Xu2RBAtNsiv5FVu6XyqvGIqlaEEbFWnc/9DlhySYqcCq16gjCEMph
slosf4AkgM3ZC+yZrAVwIqpjq3P07KrzoYumt3tV7tHqsj/GVvqSZ/1Xs0iKQ07E66Xvq38KFDAd
v0ztav2vHYPqjc86P+VxbGs4mrFqRq1aASBHWmS5StwSDBr1BMEArAfORuqO26iHTKllanjmS4Ik
YPfz9BQDr5Jt8jh3KsOzrOJR9wrjjijDcv6jfa4a5ItqW0GXMayZygWYHE9BBOOUQiStAGAMxXLI
SpLIS1ts0nsiBBQC57Dbt9wS72VQRS+y5nlTsEArBYtddg5touyUwU5YSIvuTbWF/myXzhcQIy2g
F46ogKWyOL7JSlSTY8rrdH6SVa0FygEZL9vJajmJ5BAMHsjh5UxkPPPzPMT3PyybbGtax3UWXmXN
ygdCrAOaKLIaD8no2+YSiF5Oj2yrPMLFsFeymumO9VpDwZU1+fvaUN9ndl6/yt+eLziv0UqUgzyi
WoBFk66VvqyWkTrzaorqfjXPzpFBShCCWv6UvFoc9K9ZSYiXxDKpNUsTKrbrTX20SRYQSJ4q+mqz
aPaqTWYotLXs3Rnpo5MwdH4AID7VbEUwTF6Nxpr/ELf4mIiEfis76CIk5aObQNdthSlHsepZr7yA
4Mj2ZWEHx9aYI8TNlXhPHlLsC0Q8z3qefGTIs31iBoNCezR+OG75KfLCXhVmOh41LCTPbgL6hthP
/HkgEd8QwWdhoIVu8pKNIgGJE4YnUqS7ZJzf7FkYK+Q4gW+Umf3czl0xr/JK4/XmS+2z/CwLxbaz
M9FQA0DVDweFx3WfwkB3B0zWCGj2AK6AnsOhU9HY7GCxeO14Aiw/H+qm+lk2mYItTj69WV3Faze+
akGtf9hz9EvMLir66XM/lcE2sqPfVZen5ziJ0a3NHGULTV/9KK1EY9LabrHStd8je0dKLPtizPOw
NZTFuFDJTqHi/WK6rh7NOv5txsXPboxM0juVs9dAjJJlc/2kRGhsrJMMBSbID15kpN8HkkTZZLlA
kSqSlQ4fdlqN3kaPSC9VAAGuRbEjIp+Q8ou2UyuSW9aiTkyWQPtSzaG3tzwynwDfM7+KkMc0HcBK
A1j4pumDJ+u7C+v7ZRDaFReVI0T0akUWKtyqBRExC7lLAi8j8V6VuXntGOdx/K63TJIuRWu7+ynv
kD8cASjXa+KMyl5TyKvBaaq2cOd15EEC4/gLqIf6khEB26CvZG+ELVYGapUHhkckNu3wW5W79W3W
GbRp0s8OiXvA3U5ExJRCMcfoafSSX5PAJn0c0M6d5/LPDA2mbHXve9iFzdrqo/ZC8lbbWbhGHkNL
EJWPS3cTCtX4APn5E5Ok8o+JCia5oN9x12Ew5Sw+akWJOMTQdisVkTqcV8LhqhZa/FqBUpE1WVRW
q20hzhMcW46QRVDqIF1G7xRAVrkio6IB+0v2YCP8xB6Y8GimeptIrfqeTq5bVi2EFF/yxHuWtR50
4W0wIGOPdv8kmwzYBzsntqtN46bazeuNFpQnAKKlJps0w0Lwrc3SozxhGX0OBiMzc5d4X2jBovZZ
drcpANJqxuVF1opcC/3MDcRWVkdWNuSr26OsebrW3WIlAyHg9NO9TZ887dB7wgbJy9VkwaRky6eR
v8oTQleZ/LRKVdAIHMGsOnntdLIPy9WUpRgHAn8KpIGDPIJQ93AMClSgHpcM3eyI+Gp6/815PBTr
2JtuU0K4Y7I0/dYEDtpydXTM8oiRrmiTP3ZroyvN3OnqRPY1Gz5LbzbeiGmuJ8Mar4wTxls5lr+i
FKEJuY8QrbpGnNLbgxg132ytBc/V49oujxWGHh4rPBnWcu+gkulRm9jCXv6V8b4EDFNPOf4KzCCg
osVXWSCOUvjYtRZ++t82fYrzVVh5iHfbenydwhGUV+Ch/W3usig2bm7RGbd0Vuj0wbQcZDVRvO6g
zcBD5CHaYBs3BrDJyeP78aIhjTyi0rq3l9OrsN4Cdw8QRIfbVimdc5VFmjT0ds0wHpwwca4t2ugv
Y6JAM9cBoBVmCDs6n4nzLGcQEYwuaMmxpglasQb12/jcoNEH2PzP9eruT5ErgQ+zH2CUPilXuHT6
VtGa7l6Vba1Zb2qN8UzW1LApdnMFwO5e1QPOmvNdAHDjLJtGYyad1yXqGme08Cbbpjk4aoIPQ9bq
Vun3rVUXHMEflUVvT+cScMjzvQkW5GFg/r8yHBG/Oi6feYt2lj3hCEhul0yxMYRXWXhqtFMLY36R
tTFwmxccInaFnsXpem6WKHBdOSu5t4gZ5TNLJ3TWpMn20WZ46W9PVRn0+rK5aPggr3473dYaG/Uq
C94jFDx6stWPtsAc3utYHZ9Q9FGvfRgkT7Vmf30ckLJOQXmjaXaPNndD2H+8X7TpBwQrkBFaW6M9
Pelx8tqOXv7CGJjjiZUfe0gQR1nDHNNWV3LTy6Kr1prt4a82eZrVFD/rNgg3Wok/PZLQzkUWbk2U
0IEQAEOdtlJVAOmSi6mHTQoT9VYnQXkL0pLwmpfEO9mWx4JYZQLEPBJFuZ6qADefOA8O8mDTcL+H
BSrFhgn8p1Tt1s/oZv2wi+tbPZfXlkDhM3qv9a1IEbk1IyVYq9BB8XoYTk5n9twAdkbApzYkUkFK
aXZ9U6c6OTeJe5A7ZZPmGhrB+8Y7aNNQvkzmeLLrqOd5DsZ7Yw7l0RvrDlTQFObPdVj6ovQVdSg3
TePUG80KZ4BHQbM1FcN57lMoGkmPH31uqr5lV18aIyjgw/dPQdk/W32IYntETgpews+gS7ZWhOBB
arHSKZgBYLhe7ccYwx5XgGCrD2ofwpxQIjDdaq9vWuYg64bZh/C+N4mer2ZQwmu8QiCSBozmMtsH
PgZ2vQkGXVWGI4iJd6124l3IgECAWwWSDki57/WTOqM112qKQXIBdpKr7LJR/2DdRWcDemFTGupL
3mWHSXGUp6orocf2g3vIewhwhvGeNEPC8s9lnQzaM+8j9zbnlnacyGgT72gJJhrFKhdTC2dqpY5G
hyYN0XroRM3GK3tMl2fGSBbDz2p/0aLGe11E+CZIDPZUmfAeQ+PJbBJ1qwzIBRfxB6qtb2SENnGr
ldvCbt1TnxtTTSCAzUcxDSjA20Z1QrTsCwiL8RCobb8t8XhdgdQIXnrxyWWiI3Irxgrd52HtmAaZ
20LRnnLmqrk1qhcj48pDlc8nC8HZMAIkkiuzX+CuOkBA3TfaUB/rLqh91XSHTeM44VPm1vNGbfUv
4Yh/AIipzg/xfKnUubxYwD8ulW6+K0lc7bHNa5+QSQRXwpjiZ43TPpVFQZREH+BvzcE6rKb+CSDB
vqsRZGzrdC3qcuflo3cQxlTh8AQgyu7NaGXEcCPqvttb1YIIDDvNNwd8sAAI/0Sq6Qe9XL43yZKv
uVv9Gjhct0adjQge743dKMD10rY9aZToJADXQkuCFXtnMNobNmwb9WeV6hO8OrM+DQANDsoS8DCa
i5xRa8u0mikKr1FHHiSLEGYRGJwd4qFV3/X8R28rL1kGzxdxlHWWXEAv/5ldozqSf1MZCdMazTX1
OBWVdjVheJi89qR77XpIwd841doQUfzUiSo8hiMzjFzj+52iYg29E39Bb1je3jInZOX0aFI48fuE
P4BvpMRQ7aqud5E9/XQXA7LRxZ+KUGAbEQq9gx0aCG51bzuHsI9whAgh02jocmpFvURKvkAEEOsh
iT+bvMQkNjb3jOV9CmIFeat6yw39U2dYxIyE4ck+YMrRVtYrgRF9lYAu22A5esPgFo6Z2xh8xEZx
iGr6wUQxcffrm3XZEROoxSuapupTLw3Al8IxJ4tUPdQOsYr0MPDNDqRepOmsUBSno++1Gj9MU3cN
KGsbF+GnQuYBJYYYRSFCGb96ayg/WmTNGbT3nQjwPXHhNOkhORB1hJ7qMT1+DhuAPPOFFUm7Ju9Z
lSY2kFm+UolBZoka8ecda4FQbybIxefRI8Be691EVji8IqzC8NlWIJQClKJLlKWeRpCXmBGBzSIY
C2BchcNjtgSv5yzc2t6iPlv1n6Eb5AiUGcAbXR3jYDSmAB4Gu2h20NuHML/qNKhM7e8B0mAM7Ndv
MLCMatsh6uysTNGqa4SmC18tOhDKnYIBi6YqiEGiFxOGAYmF0r1N1XQdI7t5ItSIl2I3IYqWt2fY
y1cizc3KQk/+4E06KFA9sA6O7R6VoPeOShq4R2vB6VRJ96Nxvacypps1G9xB1ayq9jMKS60W4cZc
uLuq677jfWDACbZDXynT6XnAq+jJIXhcLATiMNNvmeOewD9MzLIXUzh9+D6yaie6EQJfwjFQN7pg
1RSQKPKkIlDRhiZZt9LaV25VrKzUbndA1wtAcZ4F6IbBYAuZ+egIklJ6geYW0rG30upcojyFtkmT
ZFdOrbnr68r7mnlvcJk6tQ1+zXa9gfPOWOotEBnlV2z0a2Hl4VEfw3GtV2qzYaXu7XuAZzsLHCi4
E1JSSsDirYNw71gFQQ/V3DADfPZGa3jNBjSKHGqIyWAmbIZvIlfs06OohsK5V21m/ge7hiJWz9aL
FTB39AYLHKObA/SsPG8bYOC7jjzU1zS6vjVL5pWuhnyKgWmc5johbcrs4zMTui/CdDqqM/JNCEVd
tCT8bS0OUVB1ntAjli8jqzMG4qVYxHNMMWpPqlm3l6HHc7hNlp6bmleG7aWOmepWdbYrQwfbu8zh
MYIJOygt64+uz5h5WPFHmunoHJrFq2WM9nYUMevvpQjc59nr4KG1WuI33SVzmvQYsTw4ZoETb4wC
AgBs7Phk2eZFDw3YG97IG4UJ2ADiivhe4g9KfZn1gOAaMRjefwTOtHwvMWD2kpGGKgws0bQWrysQ
mP8tlI58UY+2KZ6vfKoRklpBCVJjzL2WMAt+DQ6y50siQJl1Xw+OSoXhFhyJzk89ONZhDxprCoeJ
FWfAuYRGnhCUPvCiFqfGnF4Xp3GoHYG9GVGlWWNXOfLOkffrTR6WmbkAzZwog1fSIT05a6CLPLM4
gcjYDxOMFOBKL53ZXZQW/ydhJulG7yoxryVmLloI/Bb4M98ZJgGnYHZfxkzTmAp2+dkjNXdMmupj
Bm70jtcGaMPiRzTE2bsq8ILx2k+3CHi5ZZTAWUIF9ayz0sl4oRzP1Z5lMTGEAbDylE0gj0YDPGRS
KUsFsGcAUmCqBaa1yxWKWXvDH1oc8qSkyx47Z1NbCfAQUgqA4Ip5XaCYFjuFzXdhr026vOdBg9Jb
AxRQOoBVacPfQ3IkeE4IsO7TOfqIkIJDfHSL62K5cZwRgvuCNwKgvcFmrzqi/5spqG/Vf1jXtKd2
yHf1WDNMggpMnTTYqSkkoRYeZ10fnOhbIUrjCxLyKHKOVz0NrX02KNeZIMBCb8XN3VyMB5Lvamfs
E2+MyNZvvGT2DlFsvSSk0taZjqxSqwqE/wwQ4/bJNfXpScuSt1FllRpVITKKEZThxaSpCtC1SRv+
HlCgj7sCRJjX3dYm4Q2Wq7TvwhHZ9KcbHO0GbNdFGluZWAiY9NPagqsXWd9sisz2XmEBOGd1eptB
8L0agBFsETbbKkm/lEwMkK/EQrEvSabK6pzpOXO+MgegqeBy3LkR8ycjA/5ibUTYGeuqLPo97Iji
rTPrZo/Np7WWVT11GvDGtbWKGqV5ZrrM/9N29kYvw8/JVqZdkWTzCeGP134G7G26dnoOkXI5h41W
kxlGCtPpncy3arvaldDAjRB2hpIiMZfz8xamhjsgFexEJBkLXHjnMfdZRZ8N4hz04ps8P3cRYDE8
rd4wLWsP+YKZKRdcXQTC4mA653jBjdbGpB4ARkQLklQWkx5/KIoR+Ml/m2S7PDxfPrv6WIbcV6+F
TodDeEYpgZ6NDnJaq6twE2wn1WBiGL0lDUiB4DY2YbYNofParQG3aBhvCJWjbojn3V1XQ2KEJG4o
N1kwuImDkveivSF3dEEGSXL8OblNeASXZc0+k1V+idyUX7RVwSXby810JoIEC4t/b6gL0L5uq6Mg
VCq7aYEUMpcFONQDtw4bvB6CVapoSxyB1hAslk9W5ZujiE2qhs5l+jT7ARTzcuOa5Ypy64FPtPFa
n30JVZSN45xP+V4eGTstdwZZxPCf89vlIvIoLVKnle3k2Ub+yhStaRKwCJ8trn67sFF3UmHE8daQ
3IcDGM5f3fL8RjN29gI1apkOlkUq77/cxFU5JKWF8Z2s5nm1i0pFx39m+U0C3GeI68Ze/kn5M7zw
HMXVgDhJX/leWX7K87IxhGO+PMb7E5aNEi8lArIu1kIafbSNpd7tkFrBkwnQxx37K98GaLdkqMcp
G31Vr39IPLAsBmDUXQ2/jngqkiN5NdiYEVVORh/vNr5Met9xXpEafu9hLvpeg9c9Mg5QG9u0ucln
b6fueSDus51rg27dGmL09pi6k94qjpnD8q+N0Gx7PDSwwzoQ6ibcyMcln4bcKjWXtK7clG+BFekB
eeVu5RW9OOLr6IE+k5tLARGBd0PZVRqrKPQF0xkgAjDnjBXN7P+1Kc92cKQAiewa4njfnLMeNJQd
7+XfG5uGGHWzSdr0yzzqR3nn7ncJaumqsLJpI++1vCtpW7D+bzXEVxaItXwm8gy5Jdvur4Osy8LI
cAxpugiIJqKPQ3eVD/7+aspb83gb5J6ayOeqAsO+kbdC/ki9r7k/bVjoayLozHKt6me72IYgd3m/
v6Zw+hnglbHFEN7irbtplWhh2kZbMUN0bvXpqi9dhxy288R2dnM4gwTGdW+lQudECbdBT8hKRfH/
/OG/foPcxPYKsrse6fcj708PNRkB0sTQN7ILkON7h9z43gaQNV4zuLz3m3uHU/z11fwFqvj3HTRI
4xUxrMm52RqR0GY/caPvSper/uMO0wkedceF0v3oXNT+NcfEcit/Sx9U5wx35C0ajf28bvLoqR10
BZjH0g8tn7U8U279zzavK2eEA6J0I9+EPsm2TGFYuiwvgj4i7WTCsX68PssBdjVzgKmvByTY9vIN
Hjtr2E/CYllS+cIZMD5yF3Dl//y7dpEdggissCcM4AoLIOXx7s3Js6svAEajsOtF3obubemW5Zsk
q4+2gujP0iNZ+uz4gVMNYFayVydU6CPl8bJ4fK1/vaL3Tbl/rrxh7zXmWr4J91OwFdgpH21DgkD2
hSzYmx0K3YfHF/54l2WbrIbLW6j2/bYBpLeLnHgr95nyZZdHPM7/9yso6/Kpya37ObJ+3/zXfln9
V9v9tS0r2/6n68FWjgR/Zh5CuHKrDHhMkQFy620QzsvAoXsQTUOdheqkb/GhIE/PvEA+8cHWMQZ1
zmJuLw5zA9aHTzoRi1ktVi3UCQEoZai7k7VgVeexvIjB7bamOTOVaHR1o4YFsZsegZkVCd6tZBZM
YrGLNOeh3oRxeXby6q8HL/+qfA/un9OjLhsfr8njXZGHFEPW7nvsB+XLKIt66a7llp5CXzITOE/y
7suLFOAZJzArvHZ9AK1+Lb8SWO20ys2/WgfX+CosRJTkumXCNdiHVPfNllyKiBvWJUp2IA4ONSRZ
8A1jqr/HPXB3ZEx8eY9lIR97skxPEMpljTxlP8WkH73EyLfqPJ5Ss0SgzOv2spPR6LVbOLsl6rmb
qAjvI4DRfkLKzw/ygvLJyy16+nZhw9jx8DkP3iv2cu4dsxyk9i3A82wr5Bvx6AxUTXUOnPf4fXo7
apt+gnj/uItl7tCTpsswk7u5tQks6EKSVAIv4Cu4ZIOZuIf8qDyE3BqUEwNdlFGz/LuOmZxsgdet
dpPrHCaAOeRzd9Aj0SiO7XWOY9h9dnVfRcVaWJBz07V7JwyX+qU2UmMrry9/V2DH46HVz7Mh2q1q
Ghf5VB+PVm6JrvuVGFO8GosCpX8o5P8s0B4dhyLHflm/T+xYnpY40rB8AOPva7ktYOe3YnhGkN38
P8bOazlyXOnWT8QIenNb3qvU8rphaNTd9N7z6c9HVM9QWzFz4r9BwBGsogGBzFxr7QhNKw4CtdMF
TXHgWfid+0lyu7/iTsxzzHxj+ED/Qnt8oQ9OuTIASEOLYWkonGS8BDYz+AqGwHXOJRN3RjzWnozt
0SA82M3QDflnMhcd5hl9vpO3B3qa7+eLMLeKnOjy/x+KtVoPeuks3iexUhA/RhRva/G5LHK3yjFA
9oMFLcQMYqErNeZORmNRdBGnvS25RBaFTV61Wxa/9p+w+tuHUvzOL6uM27F5ai8JCzjhEEQegw+9
WL/iHMF0LV6TSXx+XHqD/g7XCvZkv412WeX78lp0v2Xd6QsaEAzSePFtHSeeVLGim5O5bhgTXA4K
TJEKYWLTIkz8nTm5RUmK8pe17O3X52MPEufcZ/C6teQrwtM3Jl6qcQlfb4YT6i9b/BC9PKi2Ku/F
xRaLOpGbr/1chyMIzmsPAMjcWZx9Ls7Hitx8G+eGebxvxwbpUwNRB3MYc6aYOKFwI7ZIlMWbxxWP
2MZP7bcfP+ZKtgikTv6yjBS38PbkjR8eQPu9eFwDVbYImp7ugd80UG6IJ+Xfs+Lo21RFUE61s/N4
9R0K4oEUmbdw3zAhAuAhWueGeQ8oGkQy9xPFzv3slDLd33799CTfwB7zO3Nbz9weZlHrqGmD/+Sf
907kbr1E9ntZHHQb9Uuv7yf4fpSk4NiozUdlhGpWzCvz6kEc+291cxfReltni+yciPsxF0VOHPef
o37ZzojeouO3U/1b3bdRv53JmyZ8hObKxgfRN73iaDjjqyjG215VvPAiwZQCOBMYEZv3ycw2J3Pd
mKAJCvyOPkWtkb11EtOtGHzu+qVFZF3dI0IIF/ztiRYvy/zGf3up5hdoftFE3XyYOOI/674d9m/D
317XMZ3A/VlItF+/slFoY1k7rYXFh2tObjvZufzFVvFv3b/V3fYT07C3M4hxvvW5naGLnJMidb/l
xvGXYmoQe1CRm7/RYg6ZiyI3L8jmzt/qvhVFP7eFMKD9VEooEaLMBMjHy4nvneWteIRvWVEryiOm
bLbVSZFsVCd7mKd3gqmAjc9laZxg5KIsZn7WQh4WJSMx7JvpyPWMelyK6QHrP5SsFczAf+Bqt0nD
lLEhiNkly0dAmJC/rcSdFMk83YqieBQssemf+8yPwVz37RGah+m9KsZkYYP06uRRXzWWGo9Lsf+N
CDDAXBT1j17dBZvbGy8uypzcptW5LC7XfxZFw/zqiqKHIeXP9C3K30YQdWMSETuhRLxG82R/W1jf
2sX9mY+s0Cph85bsDQwj2mQh+bJznLuJY0UiFgZzUeS+9ROT6Fz35Y+Llm+HdE4hrUftTFTgtQRK
gWqA6IGlXFOI5Jg+XDmKePWDmLrcJEqSnbgyedSmyW6UrUWVWMZO3OH5jt7e/S/GzC9LhbmryImb
H2QtFr1bp5uRK7UgPdHCAJoUFa7sbnRy3DGwuSjDRbyiNzuleAL6UQ2rV/Ei/7FqlbK3Rjob10mF
czBNk30ERTAocUBrIikrvJWLuewangT/mW8s8ol32BoNBMiYkGfLh6Eq3lZX3aPAbBs4AAIZ7hpx
VcV9KROgTGqRPeYhOBOBJ1enGzzWkO7UN3vmt8svLuqXW3Tbut6uutiziOztNQ9wTo6OPqzFVRan
nRPxA+aiuLDf6m67OtHyHcw59xTN819SfV9dmkjrLZAxRCrOS93nJgv7rQYR4FoFMUsR6BkEpNke
nUlaDRXfmWZB0zO1Og5hnmoUod1Ueg+BkmyVaQw5KpNz7pX1QvQam6TfSWOur+Q2IUiv67JFFfCq
i8RJbH1pOgR4KsQUneLI3siBb6RrKIMQXGZnv8YqSdTwYO0r1avuwGTha4Y0FuB5Yi2jLJRPsds/
ThHtPzxAKT/A35QrWON6WDkoiroEwqMkwj1R9rBAhGYR/wgdC2ZBvTkPIVwIFmELGxXf/tYx3PEa
F9UneMddqyv5c5/qqGrF7nuasyQv0YE/uJ5MpHhSPbbOaHw4WOvx7LoeDgelhh2n6xZeVZYv5UhM
L1vy/EmVY3MJow7hVQG0XXI2yQLomJLH1Cjgb5LlVQFFMMxQOXHcCDEWl35qwZSEmECHooAfKdsq
M/PLOETFReREkmSZBe9ZmkIsjBHeyEJvlRfQD7lD96bjPNvW8kTll8iFhhwJTByryQC8sF12bmEW
wnotA/jUXIREZRgMV3WSERPk1B374SqzD0Rq4F5zMLbXsH4N7RBcuykB6BJcXTl6h1ZT2ouqPEGk
G95FWLkyiM80A2+N5V0r2LCvMp7QaywpynLoe48dBA2h6RBaFZtcyxRJUTRkF0PXNRclapy7cUrK
hLA9k2cLdDU95gZfTeKlkluoonV4Z/QBsbm+V+GFcX8NUTBebiWiOWD+tXjm5uOLwHDuYJkJloVf
L+A91daWYuirYahSON4Ips80RT+YFqHOhLUqK9VUo3qBFDw0GCiA546fnwqgdqdqSuYiz+c2yrCh
dlAbmWDTcvWQjnqsLRVdUw4iyQbv78qsLaTl4IByd/wYYzOkBo+tS8CobfbtW9SlrxqudOLCgfvz
bungmYlMJFohK2CJacdfuDtf/DRS34YqIloBQpxHr08Iu4YH625U8CUbQ2QcCzttD2ob1rs4DrML
t0AB8l/LP6pe4uFKYv0sa+1jCWvQ2Q6iu84sKqCvUvkjbHEcWZA9rkVRNOAKfYJ+PV2X/aJFuGMx
TN1DJUaULySWazoODzZVlgTsljlj9eVgI3234lE/iqHKSlculuPvAIeh1JlAi7bhg1Os5l9Qe9Fv
3x+j27ilNtZ3VVOvUxlam6WLxHLrJQ8IFY4Y7bOKvbKpHwFaVD/AnrcXTMd7UUJot/6BaB1gqKSH
rGnqIeosLf9+UGQ/yjZ8XKgGEqgN7AeLxZSVQNCd4E9rT2WHWTmPYTsRDRZMFntoMCOi2bgUqi7V
W8g2laUoisuTxPL0qbKICZuuj9n3BLoU00Iv3Jr979vfiaPU3ZpZCeZsun4QThORlwwO+vQ8M32n
w5wisiIpvBGE+1wWT1tfQyH5pVI0i5YGcMequyNwhgg8D55rbPUf8IcyKanla1l6/q41Ow+Od794
z/ONaA87v9zEKqxNxShZGKwlG7Vw7IH7ygu8UzMlXQTvia252y8NbRsjJ/PsuWa4BsIQHvM+QcNw
SkRO1OnssjNAATCqhUpQoTf4Hx3FIbfe89FNjzjg/+WQ2O6Ir5CV7fdh6iaD5Pa+v+Qy1sDlt18n
eouTDFmuVqe4nnAUuB11owYBCyPlOZiSFIKJsygOrgtjYeB2gNflEOP61JzLMJcv5k4ih4LekQ9f
gx+Zg0Mbq4qfFw6aGIMkHaxng1B8mKVE67dDRVGcuIZ1dGdBBH47VJztyxGJqq+bnACN7w3Trxry
ELDj/ZiZrzHypEQujXZ8rIciPtp9QMCJAvNmk+BnlPFWrKPMVx7k3O9Otlr+lfqK/NCZmfyg+uWl
YYK94JsG6QLpIF+/VoP/yypr9WgSWvJsJwyFMyc/x7AZPAeF9AIe2bsTjXrund0sNK+ijUjhdQyg
7kc69ezL56hT9EfFDbInJdqLLnxzkge5qoBfXvwyHk6tp8Tnfkog91O7hR6VZM1qXDBnE403FUUf
gKY4clz7lxx1qJfa2C5BLsXPiVPCo61o9VIUtbbqdhqqqatcN2DEX5hG0/5A9ArqIqNX1wGAyueq
RRZBBq+3nfCVz4SC5SszcfVdj2TmNTf7R0Jomjcj/xjtyn4xJLs+JHkAdZKpNm/VSCCFbBnpFRId
uHT99rdnmfUbIVvqagxRETcr91Eh+AwO27oj3pNc6NfrEWlY8MJ/VwGL/NP4rU41LKJik/GUd065
Rq8th2HOyh4TyTAPVdwMcG632aMKYvoH0u8L0SgRxvZIBMYLSF75LKpMt8K/YHf5VhR72CT2ijNE
S1EsQ1u/jnjpREmM2HTyWYbrTQURffSGkbiEzPC1YwlXDLDo0oWFzUzPGN3DZkUsHrSeUMuuC7ez
DqKlrV1nrSudwXOH2snoMvNAGBM8t3LRLsH4BAdRtALZJEwhaI+iaCJEhA6k6p5EcZSGD5tv/kWU
hja5Ml+nVy0kvsftvZ0fdNJ9nNTyOXCBEfsuclVdWlwJ9FlDO9He5079FIW1fCRYobtX1ZpXJYRV
vojsk+gg6uFF3ORSmVxElUh0WI4CEwBD2agIrmaoxyamdy+6h8DRrql+X1XZxm7sAsHCcg2NeX40
Bys7Bg1guYksOD9KMknVFDY0s/KwCh1UtFQzqO58xUIKfDAeYQiL32SjcNbwZuY7UQSjQ0i9mj3n
eg8lpdYSSzB1U9rBXcDpR1RN2qOuLNcEihfxG1HUyRY4vrVR8X28mYZ2TG3JeND9xDrnkUGAxdSt
HuRfA9GSez5typllnYIaETl7SkYldpdY8Crid/+um7uInCHVv4pWVbb/drxaEwDTmOFd2Y/VpZcK
wqUzG+o7orp0vkS/Utl90vvOfK6sHn6gVM1Oia+ZMBsXMRFx3fjSFva96Npr8akMNOe1rFJ5ZZeh
cY5zBwGWsoQtBV7YJ+BInxLkV+swW9qEDZ3knJfK7sOPRiFAzNDs6s7RG+8gmVa0DWJffoBVpVyI
4a3xVc6d6rPBb0QYkR7CwzhoO2y2Oay7uXHvmHCO87pbEFsq6SJKygxmXDiqTjlz6snM/VXrquGh
hJz8T8Otj2jO51pwJAQ/Q+O/kkdPDlei3Sfu8SRGCy2bSrMATlhY+v5WFM2qo0T9hlc7uPX0FPXe
0CNjK5sd2O15CMPSjybh5QfLN6R1rGQqslSdtTOI992jdVOdFE23NmaUDNcBHZdVW8vVE2+jTOiP
bb2zdr6Hm0f6XTmPdhexJO0zY3P/YNaZ/gkmEbJInXmep4+XNoksQCreuC6LoryEal3udK3oDoFd
G6j7ujmyBI0FPxbBqkx8IDPVHFost3XfQq9/igJd+iURaXk7UZIqUMVlxs8h7j58SbJeFbNKYDtW
xgffhBucJYp3B4Ta3iYTqbgsufGxjUNjizkgvrOBAhHjXBnYz5jITHf035iA3wEfSj9VDx1kopNY
YbMIjzxb/5XAjKw27aP3YGhV/aNtiFmGp7h6dGr2hE1bKHfEbTSE56CwBO7KWmFcc92dqmpoUPXW
RGkgx8lxVJrkKHKWVeIChALh3ETQuqBf80OxOucxjZ1XZQils946DtcA+t7Sj8uDKDYazHOpFTZ7
NWwhplJYl+2bnFC3rLKdJw9A+qLofPncFrn7FJTjm2p46kWUxikC3FKNO9HVUaxjoBjuVZT81tvW
cR7/0DPVfXJHfImZUT3kmmU9udveTay3kE/ltu7lemvVnfeeqduyK833nIgsJHOKctd5XfaKzN2y
NQL7B/vIEyIP2aV0JcjzPcAbTesri1vd1BBkeJxR1p2QLP0WsqOBlwjiNS3Qfgm5QwMyNd/ymqe5
Q6WV2qowG2PTISl4aaaEB2NYVWgjr0RRNOCwzS7ViNoWktVHgp04s9cURDcgOLrAdpddtCkxoeI9
2pJ2Tq1i/IEV4LXJg+F9CKZAjxo8BzxQUO7F6ms4dsN7XwbGsp/qg6n+f/vbUC7N/V3bZRzC05aV
Z0P49vf4c/1/jf+//cV51aIDue3oaz01wmXHhv0+74byXrV0dWtOddBllPeiIWXze6sTXSCKrO7z
qe7bsXw5obOSnG2o8k0UiTGhLZ2ikjc8GcmfOhn5aCfVN3M30diHjrMoS/AGXn4nJbUBYBLMV6+U
nbe2eNdXLTw2q6RXsjuR9Dr3K2uf1YVSFWvVj+STVwDEY5ISBRja5VM9JaJoahKg+1s5KVYt2zW4
Hv9uFfVzURwh6uC2O6YBAW1z1W2kuRwz6Y29fZdzuT5a5D9gJHPeIvBMPFR5undcsKRqb/0YzNb5
0CCgw1rodHeGbSM4GsG3ksVygPcVNDHA432VSxtNdcYXGBm6bcOogvD0GVjWXpzDTwjna4vaOKOE
7VzcRsHRNY2NeMWdylV7Im7EQHVA0zZqVfcHtfTh7P5HYecmrmP4GeBcNl+iQSQtXN1rmyArkOit
tddjPYdcp3bvEyuS7iGIblbqzkFGLBpHOF00uGMgIbf0BUsQcDFhX26lImm3bP6gxdd+F3r9DsVI
9xKEKMFHTd3eBVWr7OSwTvZuH+sX31PRxJDy8Tn2498EHSa/OdhHDv4g6TrsWEj/3qMns9X6xrsU
WVXdZ1OiySwP/Qy6xKmDpk5QpIqQDaPOL0oMLh7KZHndOVlzEf1FNwSe1ohGDgigQU4TTZrshMyj
JdtG9x5kHWt0KeMrpEMIRBgIo2mN3G/QQSsvhtdE2wJozTlKAFVovT6eLJvIYtDx5tFKumCfQWV8
dPTA2GP2yA7OMHaHpOj7vSQH+THRMoR93DY4RZULxVNn2acoH9B6LTGSBE3kbsK6llFgkMuN7WQ9
QFdIlyGAaq/4J/J1HFrNvQvbE7zBxA4y4xANVLTtw9gg9YO4c/8YGNAjN/qibXyMUl4mP1X4oJd+
L2vPvW3D5Q3v6QvaM+2iCIb+7KJDBQV1Gq+KwQ9gwoI/jm8TgA83Hv+KKnvtokf2ive6gtcmmLD2
Y/BALOnvwJTHv6RI+wvDL/Byw8NQ7tnqJqn5OLudvm2nEewQ/Q7iwHIkHno2VOYASSchJn9lxCWq
jf7hEGvAFjDpjnCj9tcystSJjX+EdK08O8bQQIXMG8DOKN8llQKRDOR9/SWErYVFeb9LdSl4dCXH
ulgKaFohBO/rLZA7w+12bdwNr7rJ3klRvEc7401RhjSDNkDuXwMCANde3rU7cZQaRvtS65RDaind
CltidgARFLJVnSKDDQdBDrde3Kr0AUJE0UXkvlSaU4uo/N4yd+8TwU/ICeZxRF1R2ODQcOAtExQD
L0ZeI+VYS81zg4DloXflBPoKLkkC3zZ2yw6kx1SE0c5ZD3WGzuVUVPUB0JJuZHtRdONSWYBODBeI
PACSMy02BVOipj56T7k+5MfeiQoULMiJZO4jcqIOpXF6VyohSl1KNNb/4bgRwqgcgPr/jC2KX05t
oSOwZyW0+FI3HyLO3wf5eEji12rw/UfmXHeRhZaxV12wFW2qPciO5W61zpeWY8pttpwsvJpFthMl
cZCuOQ91kzhnw5B2UBeNF6epgBTWaf3S9lax0DrL+6g96RFAkfNTV5RNajMdwAO+9JRUDegAKW+T
hL8xZtzBDhL+VQRlyGenql8nuftlZDT5GTv3UYbE/QxQoDinSuFvoDMdF5EuF+e5QbSywPrTT0eS
J6utpdw8EyKDcvM0gjhEdJyLrdlbC6sr8Vn+c5JvQ0t9BF5IdZ9jYlQhzJxOMg8ginEn73B+hYeV
3UnWqek9BIiQDkXxRWp9ICSqddVhcrzG5jT7KhkRBrpv3+pA+iKpFNs7C1PB2ZIRLgllqP5vxakO
pe7uHEyJqCMEU1mji4YXZGqdG0Q/UVeUcrLRO1QBRLE2tXQdQAuzasIB835R/hUAXHAyuXxTvAH4
W5sPz1bOpr0cKvchHdN2RahYe682IWyYVp/c2RqkKiEkbufBaLtdRlQtDI4BMfvIVu2N2IETZJrF
O0sOLmksF5uEve5VhmsXiwHW69goJQzrWfLEr/OX2Lztl8iEAcUYdf0dTdFXt4rNz9xwDzKGTA8m
HHBNURmxlH7K8tqEvg8jAw6N5nc/OCc3TbNPrQo/JB0rNbMlAfREDRlGixqWDtWCAaVnMibdk1t2
FZzmbCBEa2/5+dFPgAKK1hQJz5PbjtVCtIaxn6B5CaecaB1qM76Ukv4eTSPh8Ujv4rJ4EG2hbmNz
gmiJNXlwl9eydAlREiLvGWNwJ3IikRPvbVTlYj9XiRxqqP4qRMfndtTcKluJtQ1xRC1EnVX50E3a
FbhTyEGXc7/5PHKXnCs9Mw/uqNJ3DFGlAon00EdOjovIxXmixMrRsRvlKIOjArMeKNt4hCpGNIik
t2ENWkpTn1KShmIzH6O40mc+5jDb/TPMly6GFYIhE4PPo7XIdCxba8hXt3FFsxuHnOJLz9GUpCVy
WPpKMx2AYNPwUlcCEQTB+uVA0XA7pfiBfiK7G0fXn291mvgF88kHJ+IRdK1G3ld+vfrX/zT3/jOu
8jPx4G24/YbpKojclx87/bjbbxItt5M2eXIXQuwKVHxr1LZ8zKZuooOrl5h5RFa0iGQQl19kdbuB
uqH7y8EjdJaabsNqAzm1vjpXUVAsSwQsvAComVelH0ZWDXDoEdPYynvTd8et5TS/CMsdVjHEinLw
2aoR0pG6iR6FAz+Y0zV7P65/lonrbFgzHW0oTINCDVaKOUxUts6nKSGRHTYLqWQih2hWhw7fdrAx
Vqhb2WX0zD5zBwjvSa9aZ9Hy2sHrMTyWbkFwcfOkeD2DAfODETu6tHJ1skLwlwVRTxh01jHWrUxX
P/ysO0l4PYcMScQBCoZ8cvhlEk6HCLzvDhwx21QnOgaScl/WkXSVQ7a8OXpG18I96qxFkJebqrq+
BSYVR+dbnYKIy2LMumQ/H+VhyVslJZRL6KZKV9EABu2jHkFcFXULlHN8qIqHKta7a8dCqLZKuNBT
tuTdSMgI5GUhP8R7knJEVlDIQfagaCyYHep+0QM11R3iDY340io9CmBTMsTufdmB40+yo+V1BlH/
JBnW4iUYs36jZnCNiboUBobtiMoaBtO/65qRhQSUpuq2QEUvsw33LpkS6Cic3CqutQldU1zDi9Oz
hrmOUxLEWr6zB2tYiCIziHYNYaMAMFTdqub6ytRfAqPWDqLKlgoVXrJ+RC60ytaiTiSa6qq4ieBs
FF2+NMCYpw3V7cSi2lAz/LtDlu7FiUWd63cL06m1VT2UeKynHykag0hOj4YJAeFUZWBWv1iWtOo8
P7zP8nUGIPhaK0pwj8/8dx8U7r5TtDNE5PGpR6zqKhJ7hOsfWitjM9fFQ5si4gYzfyRLoQSk0dXQ
vG4OkREZV4z9xu3YJjDXY+aifuTX1TJNbTZtbozG0Gjk9vZWRiGp2JRZrC+J86Xdzw31OC2ew8q+
Gx1WB+1Y4CsqGv3qOJF0ZwRHbypoQfgn6Y3yrcFqeRj0eNoWgvdB/Y/AjLlfH8FyFI9MvWIgS85M
tCuCK4J3zSXPhtXtiRrzwCPWuF7AilzdZWXi3esYye7VMHvIXa8/im4iYUmmLpAFyneiKPoqsKyv
jILIcXGUqANREQNJiM7s4fqlI3vONU415wov93jQtObdc0tYQqZ61UpalKTChRvaIP9FNxgw93ju
/bPowcrvKgeKdgxGnr9sCOqd5DnmFbCodUVBrFgrvo2WQT9aV9Gg1JB7yjnOGVEUDRCm6JciZsGI
8oYEc6xf40rWtGUbMP9GrXGa+/rYThEzq6xtrBbhxh6ImIDO0r/PQUOskGeJ1poFM9rSqgt3ozka
zOHwt9xD9Rzc63UFNlSLsB/02ENtLUZUaNIyEQlrlxG1LNQ81bFntZF7yOFJiIW4E1OfC/Hwn9xU
hF/vJa3R8kNbwyH+bpJWcRGHPogccs0J/utDPaGEmimEUeRE0olAySlhU0vgpKiEurbZOioe7z6E
8CUbHv1b4NUU5y2z7C5fZXXEzFKzi52AD3PCGhmogygnAvXQ6smLPgGPmglJU04/AW0ikEemwB8Z
BcRusEFiFIB39yAStaj7EYGjcuLf+Cerxs5nEKlwYFQptI+iuW1HEKIiG0I7A+V/FOLmgDgfpx0s
e7crZg9IkETwjIS2iQtRXMVbM2Qvx8kqs4X7BLkDEGbAF/S1NGgSELvm19DoP13YIuKs2PbIf60M
5cFD1/GQNe2rxWU9BsiBbWpFf/cH3Vn3U1RtxDCZc2TGSdbi/85XW+TEHcCH5a91j2sloZJ2lBt1
VUaevqsRajuYWpbvTTYJURGWC0lutp1uPsX8a8PoQegD6pC5wzwCSsma3IaQfpSMVVgCYp5AaekU
cW1NN0vkEkgb1gW0IHx3W+VQwWzhFSaOLi2HiS+K+9OXCwNEmetmOhUUipaylKTExd6Pwa3wjU89
8aW1ZpyyruwPlW92t0TTg/7gqtOVS4b3RFGLA5Df4uCkBaTjIpvaTqusRVZIr4qcSCLLLYh2cmDD
mGLns0mOJdcKADosOv71wcodK90HCUQAE0Z0+psiEX94LjaJBrOMgm6mO2GYxilGUVyOTGBORbYe
MXiliTWs5jsjntO5KHKO0iFvBYCXyTuDJ5BEm8L+5sRodH/b6MYxmmLvxXMgkmAqdrg4NmNQnURV
7hqIO3g2qxEha9AKRQNTarm/bZb9iJWqRH1US8GATaixW9Zq1G4fQfIFSJ5rOvFDFDoyBiIRxTCA
hVgJpN8lS8ruiDBkvRgrq0UVRQr7o2VnKw2Zrjrrh4WXIK3ro0+9ku2CXYwqu1tsPz+duH9U8olY
l/UIurEZgnNA6Qdc52s1acGNRuckK/wFHGU4SsfcP5nEwpw9t1nib68W3ZBcEoVPROoUxsqBZfUo
F/WSKSPHhY5lMS+aPXQD09Z2lO9B36u7sUNByLTRpLVe6rJONzpOGKLYmxYtlsrbBDVClCiBS22C
f4QwwRUfXCaN8E5XFXM5KIO0dqUaWZhW3cD9Dz3d+KTp8T7Nc+x3SBIFlf5WdAWahUO8gX4pWBsA
/bK6OfleKS/4OIJM9rNsVQHI8JsTxK/Ek4S4dCUZ16sXYlQBS7WElC3YdMWkEV1rROFiosA5vRxz
tUPf2K5WORQVlY2tse1/VxYXxm4dpFI4fmydkzdE4TJAYMtNQxleUyRKAwVzdStDfKuhfz4gmlm0
v0MXRLZMJNWyHw1768J1I+X1rlZ9LgI8dIFucqV1H6x41enExXTPjj2ZLhGCZD1W/bT4dE9zi6LA
HWOZ+zTaatIAEFgi3r/ppC0rinGJ//GdxbO/tgfw+7lkRnATEaZjj6w9dbA5NvRohG/yx73UGXaR
fd9DgbTD4ymfCKZFPcNGgUFOudE5KF0w840HYbDt2TJaW40O5xSoJ1/6Xbtoy5T9eXqC1NCsz7E/
/jJoXKYVH8qCTbZkuZdMbT6LBHYklVd0qXQtYk1Dh7/Rt1DMkUN9hUH0lEUVCrgmODEQ3KsYc4Km
AwofIzlemvVEKQLX8qJX6xeX78UKltcFuszogya4cGzOZRZOACfE2C6Jyhlg9DLOTSFtEq9y7wcY
18fC/iuPUdXzZO9jaKVNbbMR7JR2NS0AW1Pzj8TKbQzH/ynBw7rIerSJlX58dQoMFhggFemXhUQi
vEZasNcULHlOKN/DuGAvtSFeuX77OCj2BiFcwkd8QrEkXcbbyg5Jij6jQmk2Y9E3q8GP841kP/tS
mi6MMHHXZZxin2nTjWFK2Wn0GbCrsQwGinLn9WENNeWwb+QPdv7+0hmsdt2UD1WEVGuJXhf2/LXp
5G9K3ULPAkGSrSF6XLfPRORqkB2F/hIVz2TBalBZjvCvLhwEUxf10CeL0PJ3hi7JixbKLjPUnyES
K3SCJKH5ilkfFfIqDVFfsWEMlZVmp2ieQdvw4jnth+sVJaRO2c9wfB3VCPK12P8kODdZVeoTEopP
LfGSeF1gS+2ODpSpk2+j7ht7ha2tHxoLkxlBwKar/sZ8A4WJ+RZ2xiXrcdrHzklX6ZYo3VmTWf0z
p4frFtXhOq9O7tggIJsOW+R5TdRlU383/IVyNvbqxyht3pUGQXm5Hq56yMq/GSe63gxDINLoOPp0
ZugUksmGmGGIDT2eiWWZNRCChR8tF2lR5ogCS5q0z3sWWb6uFMt6y7WXV7GFwR9JgaOWb8rEcO/R
NqzXuHbCZV9YT2afrLS0YSKQoKGN41c07uOV4uDwrso6WFRV8kK8KCDHmj10HwXoJRG9aZYICU86
sURG9+tKip8h87+HOs1eVC+tCQNdEUTg7ru9Hag/Myn6mQTqZ1VoiAWWMPPL7KGwcG/Trhk2doKz
IFCIZbdj4oj8wXtVsIL2CWR/3ZA9yGFxKSZDVTpMjthfWmUhvdDxg31CZatWX8B7V657yZzgzvld
64eLIDOxlkyBuoXX7zOFj0JCjJAJeR9cL8yaprcMlX2ZBHcWgRiLPM4uSZT9TjRrXxTmRxWw8er1
q2/HyUqX4x2BKtiD3Bq9ls4FV293hxo1Mw+q6lVBBPq60UIYebo2WpkSavSqVA8LyUj7latJnzbM
Rr7bEogeaGsdUSm1tszt0JePyLzhhk70LVaArTFiyfTTp7SXNzqq3hvbN4kfJmYlMHjMpOzVkbPw
0C493544xH60mg/bePw8jHW8gn/m0S/Hz6w3X9RsuG/NpZqYxcb0+vMINWdkwjxXoT+pmOY5g8ba
zip4BjMVj5pe7SPXJUzb3HaBtLIDtO7fhiB/d7z40cybU28S0yh3z34d7ypicKKeZyKsqw2UbFDT
tCcf4kAC2iBGK2NjFeXswKVypZW8n7DKG/GuqLIOI+4AZxz80JAGoF3hGe9D3b+jTZ0srFh6qmyI
bOpAfauS6LODTk8r+jfwZb8I2yUuVtuObbBv9ORxAEa+jOXsR95AXh7Aw9RGRFRzPR50RMS2GW4A
Yv40bEfVuMUBCZlatfea5h5NIzQEbezjXW39qvQKagq+sGhsI/We6lD+QqC8kPQOyUs5hbYpPql1
eh9BzbNQxs5Y646z7U1n/5ZUEPTBNrTPeqOGbz8iWH4gPMJHRxM19iOiGNkF3DAhfBa06SpvZO5i
2cEqXBufclKfIrl7bfhRbP1eAoIwYPqMn51SOjLzPRBcli+axuLSexcFZfrMULd12O36zN1Uu6pL
NxWXhUmCnT++w36Bby9g/d9BBWzllwAr1a5GT02uEBbrnVOUwfXZaBH+lHTTBby9nf3/6Dqv5VaV
bQ0/EVWEJt0KRUuynNMNZU/b5NCkBp7+fGjuvVbVrjo3LgshZEvQjPGPP4Q/eU6EcgY/rRybV6fv
Tqbf3fVeHpDncF930Ydd0DciISO6QeXvLpp6/EmrIWA0Q8qDIPpz5txgIoBtfEnZ0BiKimbceJYO
wbjfCfqMg0+3XBW3RI821AGJDlbF5dK/Oh2g8px74wofnkueju1KujgC6gLCkVVET5WT/9Td2KyK
Lldr6fckRiI6bGL9MOj+g2tRRE4xztllNBytliq77sOPvuO6m3tz62Dm7bbD2QK9wzklW2Nx52g5
01AZYiUKdwrL3Vc8CCE6RUBoFthhM1h8yC4fI5EnMwu6Uax70/UR/HveakhVsS4e2wKPqCHT9K1p
4dnQNskDAfBdiLc9NzgqyXv/Wx/7/mRgREY3Zu+9sHvSxITtpt9/iA6n8UlL4L30H03rb6MBS9E2
IaPYz/x1DkTQMODIIcavS13j4qEIkyINZAQi0Ot6AWKd7Yt58A6ETL66CeY93MH7of42OmrjSXF5
VvjrpMlJaBUJcwoPxZTTRSYPBsvPGnUSrCbye+ZEnqKk+iVkNF4Jo2esZD2HrUdQSfll4FznzQ0q
CYNEsDDxyOcsz30kjw7FYtSVt4PP0JB8EayuzgiIXqi1XzyGFoEdLVkR5vhnsukAMm8Ybz2fW40z
rTOvXxIGuZs7BEilLT6q8jUzJVeHCpxm1i/2UIwU43m2Eh41mJPD24iS3wE8uzva1eKQZY/4vY3q
2a7UxjDtkcKK0IzExdvB6e80NdaHRMvurIiCnEza0rTLnQUyJeWsKGjjYYdI22qdYg0g9OzE0Rf+
VninZnD2YkNyBXDSaL+Afp9JlR1CxxpJBu6YVt4WNTZmWNyLVQ7bdj/bUbNuccT0VRqks31ueh9u
av9jazdELZ8SgllLQGgMH+HeZfUGKeNdOgix1Uv5jsnCTV/OOD5Xi0XzhxQEV4++gVi/ip9r4VIJ
wYHyAAlWUo+oO6sEm0ko6KW3g7RkEw3pqiB1EPc4E6oQ+zPtsYAc1ERmu2NuhTU9mbpzkilXYMwn
nAlCJZhK/thuOKzzDsfhYhMbzi5xxo95vIE585zDSF2RCyI3hcHnRJT4LUoMaCMz/bqDVqmbFgje
ftVw5lu4bQHuIW9me9SMrUPg0cq3tUdRie2Awe2ySFUrfFCRQk0QqHeLuxzpHxkLm2YdsQ58H2Lr
y3S0aRuaA2bJSEhxNKQ9zXPs7agIbZ+zv9LQDlCYEJsYo1+hxu+SGI+kzPq1nK5cOSNwv41rEusm
EKKNvaCp3yeebuIq564zUk5Xms9Z4trmJ4DLDxnK9XHImFqbDO4noooy03jAsK9YQ5VBQGkZaz2r
7OUFmwSMeG2aDPa9bCdsfGmNcdy7xuBRB6R1gNVci3tK95YaEjvq7qglnG1VI1ZtXj+neYkcybnB
GHM9V9TPqvNJ9QWkWDl5vFMkjuPaOd86UNhr8T0Z/p+6mNM1RLaa07S/d0v17rbqD06i+3maAsc0
PqoxsXFLVlj0Ir4Ix8bGn0SVAXMQvRaPQ+be962HLCMtzoPXM0CROoNs/z21OxLtC+sp7B56oWPV
jYcoCWIk7uhuuB7j8pzb4iQMh0s36shzYo7R6O6lpusYqlKt40S/I3Dk2RxIxfT7chvF00Mc2gNc
QPeegQoBLmmIZ/P85vkPnqNBEjEXL76iG4OuSymwKTCxr4vWqVmtJ1xsiTlfDU3PvCHeaXV5LvNn
bPN8hp3hnnMyaOrY2oypQSc2GOxqJuVGMx0r8G7aCMNOQD+4C2SD+z2ck9LdKKm/aXnOqKU3d+GI
594YEoaXY4Mm3T6Ihu5PLKHe29aB+qItcwoM5a5sqkq6L3XRswOVtI3rcE5KVeIHRjU4vA15CLmv
BSHc3FJaRuB56ffkxm8xc8pp6otAG/AGTH1zOrjTayWSfBOau1wwkC7RoaJBjTYOOTCV6N+yMloQ
ajr/MOVb850m4IbArKQxQFrJq9N2KSLSycmex5G7t02q97ZWlByD0zEmbBkPx4RE+66Ph/J3HZKR
kcX1bRfFW4sgka0/jcc6M79yDcFunOL8vvgNye4PjKRnBuLVVoOjspJc8Rtfc+kNfS4lpdrbctr6
uABPE3A7fC65DrMId7YKWaBEiZAz1UpbtH95CBaSJN9VmJ90V8PUPK1JFgptRk9Ju48x2FhBWnJX
TWV+KwvbqfzZcNySxC3jwzW0vTuP4Cc+bB6r/q4qrE7x6/7Gb+aTilptpRnfzlgO4+ybZQFpsLgQ
zJcmJsL1buRuyqWI4LD8hBID9Xv4Jd/yNvSJWE5YowyCzovBffGN8Tg1mJHgM0eWvNVchkZ8lnxZ
WKLcJ5lv7rQlcjmup1Nu67i+J2W/TRL6NJ3av67VC9coNBBI9cty6GyaaNrxOqbgfYTxbXwgVug5
M0xtTQLW7gUhabhSMoQ99O2Pr9KzXsG2n9yip9qEmGrPMM6IrkY6ccwznzaVJSq0KHi5NiHZgvXK
BnrNu+6YH9KAS1XAmQCwfaj48Falsu61PAMyFNbbwNzSiNSwJv1n8VPxo1Nsi6dodvZGToEuIkL5
WJ2oAHDao4f1TLxbZW9BNMZJGMDqzo+j+/qHhTdk8qNQVo7xcJ8LOjWnQU+TKmJRhP4WNwQ1TGZF
HpR6woA038Lhukvd4cRYAaGflt+KPOrWNIEntTi3Ttaj8RmV3qfbty+tzomZ2S9kXzyaTrkWETmF
RADjAk6Q7HTTNlwtyLpgiO9bS3/rO/tLcwdwZZhurUV2XaoDxqTc/905sVBMDAfZ32YSH3AWAGhw
i3mz8R4uzaunRacZp0IstU+Z6cwAd+2fWo5b6WovOZHEKze2VKAqCm/dhs0QcrZQxfRl5SMVF/rK
FvlNFXZfpUBCEfczppTQn5r+0c3F0SqcNjC1npqqhH6vY1A9ppq2Fks+b+8bG6TgRNGn1Z+4iPcY
V9w0SbzVM/s79hpwqoYpIEmqRCkmO3OqbzOHQNFG5od6IDK11+sNrPDPzGihi5okdNvJJs0YPKcd
/LewxDjY3vAnHPv44iYlJGF1KjUDfyfHiFeIHkNlPYQdEoow/J1L7ckkSmh0qvhJyz7wTCzt2Qy0
SIeNpczbCe+xtdUZf9y+O5h+8lgpJusoAL+7cPmw4/xjMobXrERXTdoC7lcV/3OibqdMnasUel4Y
fVJCfBKsGq/catja9fTR14suT+dGrhU+jMC5wnvchG1Hbb4gleOOKV68tiagWT0xCYA3QRPiD98m
kSJry1ORE6dU2Q+FpwQTdO19jtRJl1hI++XZZAkXrrfrqsoLCoXJXdltEpW8JXkjgl9p139sK/8K
6xqupVndF7g1dm7B4uI0pC3ZHfZ4x7lUm5D8eFhOaLWN+ojO6NHUBsjpKH9RWewnhS1hTDZomuqA
en05cDbCOZ+FtdaZqeLBFaEFKVWgB908piQlJtl2jtwjCspPR8iPfJ4vAz5fjNWcM1fIq5Ph1qb1
a7+s4GB60c5s0sBVPYRjjbSodL5FvHSDa+28k7a1sbE34P5jkEeZB57J1TXM+rAn0wEXfWjgo9dj
ss4/VVv+w+gC3rjgKSuLio6zuDxb+UsvsjUBqndN3L3FAyPw5RScJyKmIJbo28jhREE/cTvn4Q5E
/C10u1uQ20uIUT5dAjq0XBobUoiOuSgeu9h8L0ZH0OjFlLXoqTwflyfRcWMsk8crVSDSAWUAj+s9
3dgjodpvdZf+oft9QgXaHbDNJ1N5DtfoXt7s+tTU4TvlAXyMmBIlBKg/aQxyGoOwlX6ys41XmHtY
RsB66WRRMsiIfEjtVLm1dkuv+ToWYLtz727Jyy7Xle0oevrR3xYzVjSzyLN92ZzLSmNAwAE2Xqb9
oe9dTWghRBJ6+3HW0E0WWFYSkhWNXnQzJIqmEecEZvtaUKc2scWTvZvawrjRciZYEiUCkwiXRs2L
deQZxm6afHlAHpesmokMptGwigdtajGNd7N2d334dxs29CnXZZuHaxcJB0b8tcm9qiNs3C0qsgyW
9KfxzRMJZtwEWDjuOAXSnw6ViyQdkdOHA45sCPinrtVre/6f7WxQqPYiBOnDxJ7W5mXOm3Y3UKE3
invY0ABAJt0j+cKffZcvyi7uPrOmDsIY/J0b/rpkdgZTbnzCI+Ne00J3S3URkXOcv2s9hqqVRWnv
KOMnLD0uGirsIgy/rFT0ARCRt8Y2QPgWJs56yf/ksCx58iZRS8kWa8fYhcMXun9i3/wztNC3Jxbh
sA8PODFjkA5i1fnmq59h+m1v60k7y+XtkmUCYznQpxTO9773gn8etoclyRJzGQxTepp156GoL3Uq
hlWaq8cyYvqce96hqQWQpnvJTNTkrvfdjDYm/pG8m+z8Pl1GB75WABuOzVHokQraxuKK8EmBR1V2
Qz5GuZaRHJnhd2uKa8VlbR3KQRCoY9O97a0oFphNwOzQHRwJDLfGEzWzXBwao2aT2vWlSYe3sViC
Fsd02IVW8auSuT13OG1EwNu6TadsRT432MliPmBZGz/W35LJPfvRr9lazGQb8tA8Gs468UqWx/Sx
UC+hleAu5NGjxZEVrZBYr8YOL4exGgPPT+mdXVutmKnu0kQ3XjOf1RrvWLpbIJaxIB/KSI6iB31x
BnFLj/3k6MVrW3j5RmtEAtEiesNjBAm7Z+5QM+kBRA+WwYV06BI7BHIISNUHC+y5GUzE6ibfsblM
W2eNYEg7y3YEmfIq82gxC9vqnvM5o+QvFFBlODBcwUIFiTsTd9WN9HAauUtemXtB5jgGiqbhycgx
BNQtLF+GqoZWBWBl199ZKvF+KdU+n8CZjdz2D6Y4dEXXr6aIwVQ7Az65bvbZA/Jxt6m0VQnpoc2r
+BClw1JAm+82EpcVaGWE3cnY3OlFwWDFtL+qZfQUfkgQlsDINGrX7tSCWUKTbW4ipIE9xch96HBW
lhVgZ6+jOxluB/R1ARyVeuOXNi7pE2MPZ0ms6SWIXzL3inkZJwzOCNmuiXGpoLxbjU3W30sy09ct
8UaLIf8RXP4c2TLIe3CbEUcNQwFrUkvVh3SQOH5wR4ilCAPZJ/q5U/q2oKZcTS7K6WQmsVzoF78W
1k7ovdziEHmYZequnKzcxCaBLXPEzSGKRHtU4O2ZB8E9zcYXp4RkqnfPTM34/ssZ6g+IbJi06U1e
AavTt+JTmzpErwxbvBhwkZBlcupc5qeyAbSvrVFDFIsfZO4Xm7mzuBmr9g2Lnk1pL/VnhTRuHg52
xkqaJ9VL6czW3jUr2Myimm5Eu8yEGug0xG/A4XOzhro2J08c7cZGxJwWmhIIsFuAQC402izHfiny
pghcowwDLFdKuJyoXus0ILKtxABquSQv+chbZBOXsJU3diCEWPIU5MkW6Wvn8NmGRufs0ySDwMRl
j8znpXH4j6XNW6InAomJHJY1RjKON7zavg2xOCtOWH2Ox6i614FQOKPKVci3somzFrvvtqHd472N
etoSNDIwdabKcpn1bByvroI0GvaCxp144YKI1V6UO4bFFh4xW384VzHhLWhlP3VHEPduhpshnV4t
hepycIfnNkTrCQ2o2ZUE0bBEd5cxmdlJ+xWkBAHrRF+15fRr1+tvImaoAIe+iTFKNAGbO/U3/s18
RFN6N+i9Rvi0hwJm8IjdKBEmyBo+rQlCZxI20pOwWXIm2yF2a1xIqP7rs5g6lpuxNA8YlVQzZYXN
OSdq43uM7E/d/B3G+RvrGcItMAq35d3cOjrOOCE4dPiJ+RavFqaz1XMUFIwMca9pEZmAe2hquFXM
mB1SfNJ42LSx9u43wtv0RkPgWpJVZyZ/7iafPdLxBDMdxl6BblDp0Ocg7qVipa/dYewjAjwxsjW3
7UNqhdONE+rMNmh9RAklx42qcavhBQ8P+bHTcn3beHd4XFAY6tPLMBr7udVBhcfmuRuYiDiqC8yo
bINR+QaFYj7z10fnuO3ec4cRmfVrDsmdR7dPE8xdcRhGqEa0A/3IADr2NWr2fYNu/BKRR6JVhFkT
7rRWrfbdVMO7FZHrlYfnrIdbKfpv5QHo1ykQPOzKpw5QgLw3H9/f0gH8sJ6HkPYwxb1hg0DnU1vU
a7E7HUeX6IIiTe81UeOeb0+ccnNdrSqoKGtjoOdzF0/8ti5/dEt9dYNOxeKovcHas1tMt1WVf8Hd
IL0S91PmvXTGpts88B+lnFVxCvxi57sYC1zIhutMS/eFTqBzE1p3svXTm6rl3LbkOuJDXk21Dz2Q
IbghfXsTd0rd1t7Ggj279kZB2kb/OU3VhTtsShVsrUSNfK6pSngg9XZKF8FuR99BaBsE+bn+ThFZ
0Sqkj6buh0EsgV7jyk74DeAkj6r+Ujooc7U/YO3qQ4v2TF91rJ3E7dAyZpvH8o/rLt4sgtaoaSHW
DXwrhj7vIn9uL8nywwZ9K2DS3lw3Obkkygjkoc4c/tt2iaAJx30B/RFOrslaSrC6p/m4+DfDtK4l
63BYG09pn6ScB/pri73E2jBNN4isvec49lrM/muUxAKVG5h21RZq04Q0MoVCB5GumrGSBzm2T4Nb
zzsztZLN0OS3I5QxZsdM56wmlzsuHoKNvT7DR3hkVsskjhKONRaVPjYVoMMbq2n726H2HvKSD7Sc
81VRG81t53c1Gd5bj5u+V+PJ0jHewHXs0oQTID8wYxePX6o3cBF3GcunvfFiOTAL6/ajlji5oOii
FCo2fuNeCiZi63oWbUDRugmRDg6MWPHMWYI21E/aTOvQGTriC2+yph+3GH/DXAxv/Tk6Rw69Cm3Z
NjPrOFBaBh5jqBuD/AGKnPGHJRfzKNe7M6zmXvYZMIwTveQT80/BfSnCQbrRpt+R/OA0tIzbxLaG
dVcW0VbLSUaQhvfr2nA0i+5l7IZwJbBBDtxJD9x2Yn225m8xevvGIiY7/XUdTtC5yP/IEW2t7nbU
fhohRuUUHZVVPzcZZIqOk8tsn9BxHP0Ghk8UxpswaXDx6M2V64s/i+KEQhx3ktY3rSA03ZMJ8zpn
/rIZIufgQ/m5Qaj4bCwx41GtMW2v+ABc8d3miC3REVWAr9sx9DC1SfMn32FObbpkFOEFcuNU02Ww
mB7YInyP72CgsKoEoZo3vQl1f2jOU5/lO2gZh2kIL8SFIH0Bi8iMEaqOyzGjaXotSvunmcezEP2F
KhXb4viYhezB2alBCGq3meg5u5fqjDnKxUljQTnbFiAn1l7a3cEYyUEvxkdtmo1zDxfIhAe8rZJ9
0VDidr71Y2ZWvyqd9lWruhmcK+NmwOdmosyUkJ4aLz52zNLA3D5N0XUng7DYNPamrdZ1/rqdq8AX
MWdLcp/jzBBErPVVs8NW6QBnklt5ppvo++uP3CFOLBwtEqe1n8juPzORfXVNPHP2mzsl+V5EQngh
eetbZ24/IgsQMk0XOX3KBM0i48msvCgQWJSBMDCxtfmYh2bYQnxihb1Ju/SZ7//B/Wrqxl9H4AXA
tID+ra+vNEVbZUc/Yzs+tKb7U+fdqze1j0whwsBMNXzyXYKzfBylZEg7IIyFvcMcVSM12BFQsok8
8FZ9MUtafp2psxtaR4zSvoxQeYEs4Ykt06yyQ55Pp5avid05DKOD+cPNZE07lyuojKpdwcIdOtqb
1Se/mJuVIM9y3FU6tDbk73HzU7rtKzlToNFldZFia4TcOVnTcVf294UYcD8uv8zMg5s+bnovgVKn
i5pcBnSn9RI/o00Q7ELj2zV/GGh6m3j2zyOUtHVpYI0A9TqROpxeP74Z7dlYpUl8riuN1EqrODmo
1bJSFrtusvUNtDmb6kIFfensDDVGuI3VkggW+WByYBzWuPwzcdPQlEYoOkl3jBFe+7Jjhd9NdfoT
V3IxneoOVqnxf5PKKRxQHMpbmrAlA21SL8Yc+0eQjWBsyR737MTYjG75FNfNndUTBIFNNX9GslYF
XFcPtBy9t312Mlohybg8SCad4CorO+Gpdw/9G9O/sWZiNTLEGAl3gjm1k51Wb1R96WbdOJbFsFWl
Fq1lRlFWt/uqNKhbwYSTMuHbG8uNF8/npGABCmNZbvS6u4k8gtsjndgFGEeGr7UbP9eQKw9v+dhs
mqGlBOiiO82g6Fdl9R0x0JMpYZR+pCVrbTI/nU5ehN7tCz+fNp1BvZt3mQMeZCEWynFkCdVdF1lf
tThGFqsmOYEu47BfH45DJWxk7oP/Q0bKJ+CXkN4LE5TdSAwcmpajRVMaR5QRY2ReEKxcYqVfEtXD
9jAOdZQXWwN4wCmcu9H0FyoP5WgtCVKc4LrWjfnajskTDEvKUXyo7G5AqFE6t+VsPYZW+iBYU7ae
2++yZt75tXETcidHLBr0FQMyoik3aQoaSWJnmjQrU47WGholj7yIYqeGF9MWoOZouZMq3k2DsXW7
jqoEsNEns2BVa/lJjM13mA7fWcusIp1XhnzIZd9z0SD5C6s3M3a+k9H+6YcKv35zbel5vcP8nnnZ
hLGCpGt34i8gWQb2ddkAnmkXq5qfYtt9Sd1xr5vWQcaUqlpnnrDfQe4h4Oj03BDt1utXp19DaBup
19wwsIYYfLG1JXdYXX01JbaB2ZewBDls2QFQ995xQeLyrnqdQ3/dTLPYxZ3x7JPDKqX/HvcLIz6J
T5qCSAHRjhSIYjzZBbmnlQnAXXjPOi5ufVhdMDwaYF4Nj3IAi+kixLCV65wRjhFoF9YPBUKGlT9P
p7L318lsk6LELkxMThY+KYxZva3tNQ+WXXw2LVllmu7itQ8hTR+efAG8bPnICmzvUXUGBZu9Zsll
Ao1HAjRc8ZwR0IncBHsx22o+S71fa7BUJamhY2JeHMMlMxTfwBTMva/D/XLLYy7wOpeZvRJxiTYd
qU8o7Xtptbd2M3oBs0babkLrVpq07vLeaTclnB7lwXwcu6PZMw2OGKc02h+cHIh6BFtdqQYHSXip
pstXq5iX57lBX+oegOBZGxOj5r4273qjfyl0IDBckRZF+k5D2N36DkUJhaJCrbKMAfGTSrCd0KMJ
cIDqN2w/pGds+0acetfFD6UmGTJjzcbQwq0ANPvurGrRnY0q6c8AEDNjPaXtoY+oVavV46FoRf2Q
Ci17oK1efr9uqFr0j/gUcdt0QrwgwzgygsbW291/nmZHbRw2xBrKy3UTdADmELZ4//cgqYpS1nFv
3NhzWz+Aw8gH6GKPtY55x3WTRbzrrfT1/d8dlr1yAky3/LXx+t8DAaSj0lemdrjuB9l6vB8l8fXL
Ua8/0JbsYwSVjK35y67bWqftAhh2NjYu/92WJ15gYOpzue6Bd9cE2yUF0LYzdRHj8J8f9Hb3nijV
zf9sF9QGWOkoBlr/3d+QDi4W4sSc1Lz9d3NOtNptBMPoetDr9ryaiJ6K7Tt6kW1tyvAuJdPzSYYQ
p6padTfXh45fZUsG3LxJxrR/8psoP5oSLLGMVM+do/PuyUAIcuQ3XVC641npLL7Xl06N3wYRZL3D
9WGa++kOYYNY/z1wFKoTWYWAZsvbNjmuc5nxd9frW3l+/crURZyv76QSIhvn0IsAJNhd9bLY005r
wfVhgvL0rHzzuZAaf4euXyxptI/X4xi8EiijkafrgewSUp8s/XB7fbZL7WCC04uqJq/urz/sXDbb
rOHSwiorjoPeqfC6UEUbXJ+G0Vzd84bJviGDmVV82adI5hjWFUOtf4+TtdNIP1DuACnMbddZyQWI
Pd5WaszvGMEvzIG6vseizl1XUTI8ZFhqrltcFR6nRjpBiPrmidqrCSLl5C8d6BvXna1e4xk/Oze3
3bdytMtVrvXVh2jqH0JlkUs25as3pMWfsS6RDabWdzlDZM+96rcbqSgKZipMOKpg0GsWjlm/C0cq
mlVzAq2CklvgQiOcFPoB0cSUOwN7z9UuZhbywyDiaHWz/M4b996F4f+VqPTdK+PmU6cnoHpr/XeT
2e0qS/Npm9QR0Si+Ie8Jk8dXM3dZgpbA5eu2KKuRVM4axc8g5f31CSMyXBaJsN5cH16faBLAoTTK
NcodDvV3vzoaNw4Us/X1YbccoHJNbzOMHo56/7wHWc8V9GnmaLaSVRzMjatvNcvAhXjZ53p8n5ng
bpT28PdPvT5RtmG/K1tmWtddrscfNR2e/xAz768kfDYU6ft5yIiLZAR6IS2o2PfSTokEreMzl5m2
6bQxfcTEIAkaw+4+ily7Ne1aRcyI72cvjH9lYX9C8PZflWN6RCB3yGaVm4Oq+PKolZV1dE3lbWle
B67/wmQubg1vKhze7Aorl9jeoB7gC5qz+b50a+d9dMwqiCI1P/hGUm19p8Bup2iHG9j93o7U5vBC
rGm7tmSmv8AoTDFMiu+knj2Us2neWnWB0YLlKEYTzAL7LJa3nDgMiqIqu81onXYWXgvnLBP5rpe4
pOQlA64iU9M5s61uZ5WwCkrB8L8XRnE2+snc4WwTnQ3fdHZcKO4pyxACVCy4XGU3JaSTXY20f2/Z
aXxPNUJJZ7jOnyi/wVfC+e7ow1dtF00P110Te9ZAZf676zi0/7Orhcz5QSfjezd0Nqtvnz3CnkpP
ZJ/tVIi3KW7LwBnXbQCeu0HWKt4o4kLXdaMz9QvVfWG2JCun4bwxk1ndX38QL+sGFnYS2+tDY9nP
GFDiRlZt72qWNoK7U7BsXH2ig5nI8e/r4hRQ2TPD5oYh+PdMmh9GVSD9cP3vutrH9gadEt2gt69I
UYFjqRADo0u4t3AVXkPaGTfXbarywnuqezj6OG4yE2K/6zZXWWs1Yc90faTisLjFomx/fXQ9EPo0
f5+SngedmWNcf9jCDglu5hr6dxt8zoZRrmMe+n/2Y/6xNrG2u1w31b5XYunW7KuGCPUxz7u1birY
FQAo3VZLBd8dcZDxBjUiekxtzsCyzPbicluACLBsBJvMgr+PW9lgwAeO+3fP60OM84Galh//HuL6
RGVH3cVhpI7ntIcNjGovRjjp+ytwX2o5fwQn5v+zMbIdfa8ZQPzXF153vP64PoEOlXHw8uJ5rqGP
Z75ziJYGVMaNdTuA/1yiQkJrwTXwA9SwZchjV3dmjVGFPaPHqXoGjpZb/pRm5d8nEcIbX4KnX7cX
rv+I3Yf+6C/lrpTIYrS4Z/+yOlY1rlD2RNp0OJVyc93ex3REqq9fmeK4mBONxKumjC4Lm8hZI1ba
sXU5m1bXX7uJ5NJyHLAyt7XjdVOTZjx7ffz31+vWf58ffIRreaH9/s/268P/2WabnnEoZLZRHhgq
uVfTMTan//zQ9fY+6flfZwFfvIhd+81IER/odVZ/MLT7tkXtfGpu+dIZRncQjiV2npHGG7+wcP3A
A/5FVAbjMxQepemxnkYGvkxNnrySeEmoMQsmrAxt01rT0cNlK5xSaw0rnPWvHG8nKYufqcbUs2/N
t8hudRiklUfHrrQb9bo3jQFbUZ3R/UpXVrQPi5LWukPa5ZnFZ+0b7+STaw8YZlfH0sRmMHFnCAlj
v5VFnb8OOkO0ScuNrYaE68MJAw5QbPrXoYnqG0M2+VZHIHao+qh48abpABhZfhrKqlA9heGxiIf0
IRTR7/XtZtPjG5RjdXGrYrgNI6YM4/KC5e+AQclMK4UbWDqR2GEn+ZViSXq+/rDKsT9L0UOvtT0s
DjS6dAlB8myZiRhX133Qci6/QtNGAyeO/3n4zyGuuxd1/VoUebX/99C5BS1YaEO36SXSgHGcD/i2
+LfXR2WGAM0dsL2/PkwbWCzQUw/Ka29dBoLdoQUBgR2mJ0ElteZ1GpirpqWQ7+7M3DoZ8/azyotX
aB7qDxHN55569KcdHCRZZUSCfTWvKg+ZwEqjkV/gaD9C31KMMGS8SCxy+wKdeIdOeTGXq1yJw5xp
1KuEaOnd9eG/T2S5VpCDDM9yAO6+JC/aQIy4hSH1yXNi6W/bGoqvGp32EFv9zfXR9cd1F3vZ7/pQ
LuoioSLwss69T0ZdO5Qeuq4ClTpd+oCJgon4ap0sT1/3abRQD/IcTLSxbfbhtvqHll67+fsS08iD
xozsy9+d+Z5uDZIl7MZ27xEMcZB/3uPv61VYNJxZvEcLpeA41p3aBh087IcoK8qHcGk5Er2Bq/PP
Nq/tu3UGBAZ1B0s4lCvmXaN73kmaaXNCy/L6f5Sdx3LjyramX+XGGTei4U1H3x6I3lOUrwmiVAbe
ezx9f0jWLqq0T+8TPclAOpCiyETmWr/hTGw8ytCq0Bszz3llISkbgie3+CLuRaeBqv0cHEi+lnNw
gnWr5avUAu8a15r3FLiZtchbxBHUsIdHBb0T85wWqlufmI9jDMrGyTzpx5L8mvsjbdmSamVtPCbc
awFANtr3hubP8zCGQARS4IFo5qLnXmfN0IyHsXQJnFoqJ0xIdpzNEXXX9Dq8E72WRqZzqC13T3oe
gdEgiI95ZZZHC8QaKfQyeC+sZFumofFcarkFp8JDDmRMgpdcIoAwDbD+nEkutSKobvvv4EWuM01W
rFk+VOqZ3BIRd6uIH7sYhhICnsF96LroRil1RooktlbdYKq7kGcEcJikIaMdZnvWt3o1JLJ11Pl8
FlYUafdZjP1dIEvWYz9JFqHHe1cUur2qGncc7pLJg6GxBuVAqjMmcInq1tSUguA/5FNxHVeXeoa3
hfRrhuiphwGH5E53sSCE3E6OewEisbmYWuM/5CaaFQFCbwtRFQUDdMtsLuzsJxYQwkO3AaKNAYpO
OJAISLdxnUbHmbb1dmYal4fO75JFlMT1sxqE38S/WtF+Bkbnfw/5rhJMHzC6mObYSBXt9GlObBFT
KEO9eh61KX3QuT/09DondWLlTrWTX3MKE1xKFKc7KFXOTqkHZ0fKk/xWp5KQKMLUW0Y8G0rcsOlK
RdfnSzbB2lxqgmXcF0mDSYEOjw9X3buKvx6VZ3zUBw8RhjtDtinTqeFW1HGAATCo18cRIu2i6XFc
r4Je22epGi0CI5ReIMmfOr6F342gPetVp73AW0hJi1d/G+omzUlsXXW/P+dO8Gvop7vqo4zHelZE
hBG/qmWqPclumT967YdK0H5VWlO99ijOh57Pc3In71ZV6QJCGYsWZ/FK7nnGwvgnISrrC3EZKQgC
BFOROyEKk/ZJRrdrV0bTeU1cpmjQSniq/tkq6ijDl9tRI2TtDNI2NbwdlBF9FZMq3pKVl7aiHeI7
wVPRqCS9jS7yNJqkn5PeiVGNqTTGWgyoRKu4FEVhG+TKrCa8y1HO+DVe9AyK96VxSn83sM6fPX4a
67gnMKckRXp2UyU9iyt2oc81ydTtrb13PWVtayTuxdQ/x4I2/TW2Rrv3Do2DBtlh2zuIwkDok+9R
oi+sIkG7pG7gfovL25hqIN3xeYzoNmUDsZYWY5kAmKH3KCH+vkvTWiY+PV2qEogvcSWKyuPZBTzJ
v7u1tao9FIdbPTLHaBkm6JiJyVAcUWr6dB/ClSRpqspkubLJkX24Bxsna5YOvQy+JoerhVxf6wRn
hAzSsyf76bmIBwuOuKvNnUFNPnas6xYBv1trrmnWnEyrNhcTRYG0cnqu1uU0UjRUHfgwky3HCp5G
gtPMy0i68YAZQnEnqlCZslWlobQkqqoOZVSCq7kX1cAM5jwg1cfcUdVzlOiPorkL0G6tdTzkwiEd
XiqFVC9HCGsjeiVDPuGkOd5jlK0/VOl4vbUT682uC5scPSUmkfEYFugKcR6d3pYSoyaYGZJ27PBV
elFdnEn+/m716d2yDfOXZJL6l9u7FbeMeLdJhUBzAUt/JZTQEx4XyzrzwEVPYulXdfRJT/1WLSof
JpoDhEb0io6xj1nZRT2W07dYidO1qA1JsWOphOITKwsnZK8LLTAIzmi79fOKePair6wBKJOfzFyE
Co4ZWyGsk1yD9EOJfJYYfZ1oaT7Y6cKefD2CsyFVwRm8mcfRoruP8L/YIyC/a6TefpFVXn5welhH
jnMu2uipmppTB55NGZFOr5vIfulrLZwRiA/2orc2QzwxhujZU0BP1zoWO30n2S8lpLFlWob9UsxS
1Y5wZBOGR0eKnecx3IuXtKVW3qP0SgZweik3DEnklqm0EtUhGt5GfGfRsKryx8pzF+IlnZrcmDLi
fN20sfqswxqLAvtQxxoZD1mGXIyR1QGnbOvQFQa5l1AxXXCh+sMwxDpyQ7+7ewkMw23KOI4DiygS
+waPVs2AdeK3D57ftA8YLRE6jAGHuh5VJG8wkOmGr7cRSuM+daEWH8R4XE+qldZCtBTVcrrhlMWd
7iXmdGVizNAUcVaOZqzqZihPfQrfng0AUPtS4tcqI5LZaKb33b9v/Db7jodTAk7Qm7wGdNi2Y21D
9O/CJ8Os3h1NSr9Hrgr8xSxeNdUoFjXKhHuikeYhH5UCDyTH+hJKxVwMLWzyfGon25cxxhtukAOe
JEbZXcbcae/E65mQFOPWLL66OVBFqejZjEmRsasgVS6ywLRfAA4cxNA6VN9aW4aDqJoKb4qIjvgb
MrcrZhbnqL/+hogz1PVvyBL2VOJvKGENPQVp8Q58t126RaQvYzka14ADkrmKsMeTqLZllM5VX1af
9Lr61Ts6nvahKkdqsSZplCxhO5Mn0aTwWcYnfS4PcnkEDN9tCiWq1sgmoyMqBfHcQjfvdRjaFyDQ
+k+72lWxNP6oC5YJRMhDCOXMHh23PFbEM7MGwYVOS792SeGv0MtKkL+Lu3xPZA7LqOnqU7VB5Bmb
Yb2ecQ5gdFF0A+wIbKDdOjGPsaIt3F4K9qSN7FlM3HUh2gtbBQsE0Tnda0a2yOoOywivYYbmBBi/
OL19vUG30SwdVy1lstezLHmv62BBp1oReqB4snK4dralryzKskWRYOoQQ0Sv06rZjgQCKvohCSqU
wJZx6RkHnfjmwZwKUfXjztyNmEuKmmgXI5SE/BFJHwtl6jSE+j7N7TI8jnwjWfq43syEADtM16cc
of+HwAMwWSngLIQQujVWT6ZjRw+k0/1rex5bs0ZRqy+obcA2b7+jNs4zDPjLvZfr7tpDOmhl+3H6
EHUkOWpJbr9rnTxDALr5KqPaNEfGUTkinYoDWhMHy76QqudSVp68MuqQ1MEoa0idFyPEQyVUrGjf
5EWHB4g2oNo/eGfOGJCxU+8eWnm319TavDemQlfBLRrZ/RAG5qQo1hyAYO7g/4G1LPWo3Kgj24rb
+KaqgqVcc2QTbWJa64PCH4ImWYmq6JCD8gey9cb2NswCSWVVWXKCvGnex4VbnexWmt0GoCzD1iwc
vt1uU2lWsapHSH1ikuhomqCfR7HvQrngRqJNqdMes+sg2Yhqm7nmMg1y0BAy3jiOZ7zYHOl2nQMI
QFSrYfAXKNXIa1G1ouypJt11hkzlPsBQX1Z1Y7zkgweBzbkofagfSF0gwe/JP4FhyauwzDnSiDZR
BEFa7eFcQVtmrDxm2tIdy3xTt+kbWGCo546rzhXZDi/dkBpnXX1viC1AnMGuYoOMGZTXqTMrs+gi
64E8l8kOLUTbtcPN37RBVXaihpSicXbSdzFctASGIm/YtH68TxhnMqiIWlqUVttCJK2rNw8O1fUe
HC6AaxfjG+QXe1Y6ZKZDUv/KtAAF6L0+3Gque62JtapH5eLW1/5R+z1PLHK/R4p55Jy6B7UjVz0t
gL9HXl9v6psEd/7NPKf3QD963cbrhugAszE6GJF7aZKhXSPHEh1u7eLq2lb0JMw6kA0MvzWnJSv9
nahXY/st9gDm489wcBMjO4grUVTFgKaKGjcYiP3V4Spy0H+o61awzmQv2YYdPpTX29zu0FbSsFDC
Sbtvur8oxL3YFLR3//qv//l//ve3/n95P7JzFg9elv4XbMVzhp5W9d//MpV//Vd+bd58/+9/WaAb
HdPRbVWTZUikhmLS/+3rJUg9Riv/I5Vr3w373Pkmh6phfundHr7CdPRq52VRy08GuO6nAQIa1+Kw
RlzM6U+qGcEUB3rx5k5bZn/aRifThhqa2aND6G8bib12qrYtDxjgtWKIKOyksGdpCd63uJOCzmGj
gklAvPTCSD+Wo6Fdi2RUjjpL65bcMJ81akn6EVR+vpIUr7m7jRMd5Nww0MwCJJPzgKCoka6L1O4O
Rpr0B3Gl/b6aRqCckrKNA3fqczQ5uKqyqYMmu88DoLSuPnyoOam8MXxnWP7zJ284nz95S9dMU7cd
Q7MtVbPtPz/5wBjA8XmB9b3ExvVgqkl27Bo5PuJuMV3D3q7Ib0wtxcIYcCYDttEjHTIVv5rD0kE2
sKjcg0Ryc57osoHgTV/dO4FVIqFAW++aBnBSufVh9f1Vz5vyWxGXDe4z/nMBXP8UkA1/ltXnOKqb
Jw3S1CUCyy1a7aYOD4oLxVBUY4WkSq9JiOdPcwy4BwsvrkrI+43xDNYino1WGu9Eb5pFH+7f5x/u
L2nypmtKiJauguup69aIdVTtgejzP3/Qjva3D9pUZL7nlm4rUL50/c8PurFTmw2rl/4gItKhF8Pn
Jz5hL3H4UA2kLCD2oZYnPuNbd5chi1ql6fY6zq8amMLoiG59fSz3hHXgw0Z84RJzaDDNnBpbe8IP
i0vX1adLS/01KjfMH23BvqvwcmeDZpW2aO16/FrXd0NFPHzEIGYpJ2qzaRLdfjRc5Sz6E045RMzV
HCanax5L5I1nVWuPX90qeuyJMT+yBny6YQz84CI7GkDDWR+jWzoa/bm1LH/fdPlB1BAJHM6/2tsz
Ps8o8LV56t61GsqPwFy0uavfhjC11tPrVFXSy/nI/mSdhaA8fKRDkLAP+ovsFo9DrygYvLXEkux6
+ls86dWyFkNjyG8y6v9rwELmtWoOwTGFw/qg2ZgEBZmRYJjK7H9312l6qaGF8M9fDcVQ//huoLBj
KjYLoCkrmmFC0/i0/FmJlCKihbxGzv9rlgyVuZPbIAXiEiiU12vTNYwd6Gt5BjwMlLroug4QXdei
NDDc7aCKl5WP6WCSxguxYJI6LlZ27QOanNZSF2vbVSZhBC6WWbOF0C16Q1yD7x2nX8pWmR19aBxH
cdVUzVNpNcHm1p4jEH0d0f3VKcajA/Zrkqg6HEHCsbpkasoGLgrweoMD1SbjK9H5ZOMDjJ9rXjm8
Ot3IU0ju/WPkdNdh0mi1h6RHQdlNHXnfVaG8dA3kFeypKtpEAeQXQR87Ua5tonobLDpE23XwNO5W
vd3Znu786aZq3+45Xdsnp6+PVqWaqIWReZai7kUvOdDpkB32GCE5KN5OOzIpTF4rrTwG6OV8bRq2
RZvUq72Ly0oKWG/CRRpglDtV3qrTH61VRrKuhlJdiKoYpjoQiXOlJQbnosnDtzo5t6GdnAfMWs5w
ZZ7avJe3TpNZ9p1m5v1aS3iKiSGiqKfBvpk9NV0mb2/tt7HinoRQuYFkZNf7hYgBo5zklzNzjKOL
Fg3KvK/w+cgdI7yIQk2CL2OiDztRc5EWP7vRq6iIOb6FCjV4iuru1vbpPn0ayYt//gEZqvG3H5Cm
wmp0FIVHmGmYnxbXCOx74vpZ/gXyb8JDP/UPwruH4DyJqdxx5kZlpPgD/rb7+dQtqnVuvFVAw3ao
rxJecE7IjrQXUYl4PM5VxCxXoir1DWkDt7+wXrj5DOD3jyKzvH1b2sZ6UECMukhdd5gJgrTVkFae
d+VgrouweQnYAXBSR1mkZvkCKQbcAii69mKnRE1Em6lkzikcJGXPYrYStXHQm7uYtAXSLG1eXQYM
fHSgz45+D353Id4Uy3YKhd/0FwRo2gc3a/z7LgRpk3ndgxhRIm4NZjHONqJaWKa97Qq+OqIKv27i
iwYdYiBjusfYcF5r9nA082E4jkWdYyrly0hiN8D7fRug9Fx0VZL8xcltfT04GM97uJCtswEHCq/v
lYtvVQg/yLFCAm2A4z9dhVMbSiHqgQCGMuysSHG2SKgrWzX2zwJ+IIAIAnkg2q0wRC0PvMKIgkTs
h87ONiPrPEoTQ4lfUUWcb9kSm1gpOGPt2CuYGz9F3SJGi1/kV2o1jTa+gykmz1//QRTI9t5HkVUd
RO02AvKF/yBm/b6HGBF4CHpp/OLRAfxrXRSLHfRSn3Pn90/Nomq1KG977bXvtmSKZVT0uc3325oq
rgr90FZ2aR6n3zeY02ivWUDYHRrXZmh0B1nJkqVnx/19a/kBH6oRPjc+mEC8hrKvRVKfCbm6P836
vU0Hk6A2kNLMHNXvVa18SU0nffNApM9S09e2uRqGc3UKvw1qaB3CKUQXQLvapEp0byPBMuLHTJvo
SO0H00eXsJUlQtiTqewsbVVvddt+92m8zGAK8i24tyEgf/t9EXvhtSX862LqqhXrJPmYC5tybB8k
9jeI35UdMFMDcrtoRByFN1HUbr4EkxHcB6FhbHMZ7Jzf1OiZVuiAzHHxdEjAGtWF1ae8D4dTLNmr
gs3F/rb+EXg2l8HImnBd+lpG+zbGVkrobboggtkyAqNw9eYd3Xkk+xQvuhi6U20tGTx/UabFlykO
IUZkjRLM67JE0AxFp6Pp6iwEhaVuJBsTX5Ud9y5PUmipUyGqt6Is5FWnxf7m1tSYUbfShjIYnxUo
UivD8ha6LvtHcn7o6FuadralEIEfhNlXraXD1MnssF36hSnPRLc+DQx6P9zLsneUgiJc2QHkPK3V
8J+LS6TSkzRFSIKQJrRFvjwAsGaV4VovhWV8Q0Y3/ZFH0LQccIKwcYe1VJT9eyQFeBE1lYsLsI5w
bZuVDxladuQFiIJAoX/AgiJYyE0E5Wzq1ILaIpLnLEWnaMIyCJV4M883oirJcbczvEnWpIvqfDZ2
8VM8xWnHIk/nuVFp1RKDvGQRYNSy82MUyGXdRE1AXIpGUeAkhLr4VIDqNrI7RMd+DReNospya65s
vSdD5vqgr3u9DLZ+EL6S7nFOLhTnUztdEV4k9Rblw0J0dFHWr90SCwklGREZdwOWFbsfXlV1WSAi
9ZK3qrvzeqQqgdyBctfD8XlMZZkvrhpeROFJT40LrFdqg+hSo7e5U4byy61fKyGQdnmvzkWbKldf
7awP2ShYHS5o8YCUWuflX2sDbroDshAsPwluIondjG9K8u3fjMg9GYHYXH/V9CG7eA46S1N4VtRC
w/tQm/rYaWjXvgwBj1tt6hugruDImbhIhTThGeoBKYbp91bEVbrqLSTfxe+Ns2F9Sat25+rVkh9p
chxqRXo2bDSxUAeASVu1F1lJN3GcSc/4I/b7QiMD3U2jwrzDKafwIZlOvXEINtKvcuWOHKhzJ26t
ZnF8Vurm+mriJduuzValC3JYVEM4JCus68M7dO7QBhpVYisWBP50QNyqRR5soQCcuYgCUapjn2cG
eojVydD0kVM82VqUMWsVhjzbymsjkDaUCdUiwmM05BGGAMkigHR9zrU25dAidSdUlUTLrfk21Ffw
dhQdcaL001DZmuj4OYj4dZBBFOt9tOcclJd/EJEEY+P+sBIb0UWzBpQWT0Z9SjPu+1xRdog/9s2M
TaI0zwp1+KLFwdYxx/ZJ9qxy23r2h3a918ID9P/3xEu0Cw+fmRxrzqPSF84juMKZE3T5RdRQ0H5V
SK0cRE3FCmXWNkWGfw1DWw/GWy6N8UpUA8hjqDVY6lzczRzKYWupE/oaxsGyVbJwoarQZUe3NBDL
GIxTaSkcOiGrvfPbu2+VyHtCbM9eo7OmobSXFYfBJaCS1SmJcyn4bsXEHlmCmwd39Eg2+cMA0txs
L1CqGwR/GRJGLeRVdhtxJ/Efaf36MCK4vvrn3aT+bzaTlmxZnNKBZBgI0fx5UoeTnXrQPeMvOFze
mW3RQPWUqgu82mibVyihgqGpL6IttyqFRT9uVqIqOkYodZ9m9ZKyHjKnlh4MwBbpOLN7J0E9srld
6KaRYODoqYCxgXNA16yrnSgIuhXLzJC/jpJU7VLPQpACmaJqJ0+FGCKqSJAzT1zeJn+YI+7TD+Xb
P39cii5/3nxbPIdQGzcdRYeq8/nzqkDzAFDRujcV+TiQygrIoWk/oUyFuMr9mMd6INeXEurm5pbs
u+YC7capVpYEuEEkCEXmMFE1oMqtxREo8ziMmsrp01Wrxuq1rf999f8/rlPLZW1440qeMCCEDGwi
J2a4E8diUfX0MNqJM7SoRkCVP1RF723wbW6dIb34afCt6lUlL4Tq3UzuFWtvZ1l2sgdEUyH6PogC
hhuuh46mrYzC8R/i0UlPJlJLOkZk7/B+JTQD0prsQauitc0h0rf1iHOBpoHYa03yjncV/+3vZoQw
WxL34TZXWJLNHE0+uNnpqzew5Et+r6xENe2tRymz0vtUHYuLL2uktbQEuaoMoRGpqRfXajgigtC5
w6EL2+FZS3+EyZi+AtVKwYzZ0zebW0t1EswzW662onfQsQzz0/IJ5nnPcYJ3IG4mJwGs6OkdXKv6
tEK16X3jpMWlao1j4oGwN4wQXWUvVuZlbxm7JM7dcxAOYEWiInjnx/EGJFF70ORQ25hISy0rIyy/
2Na7VFv++6eJ2MK+/PP3XzU/f/81yzQJkpqqocqqbmuf1otRY9WUQPo/mz3bjmddsfVl5YeQerx4
3rSNu5NMzd35bXHvI2+yEjXRXieNhXfJ1CvqIWQDSO+5tu46nVQQGvJ3KSwmhEQgN4IXHKuN1hr9
pSjM/Iz4yQzR4uEimoDnt8tWwj1IVEWHrjoPZtmoe9FkWV27r3BmFzVR9K6So5BIVAW0vrMIVddb
kv2zVhkQOQQdcu2FTSaS9zK4EIPY90uPsB3xlOEpaDVvU4QWwIMWUcCVjl8tjGbLBsnLceH6kxc/
5aDOVrpe7rwGqVODx9IqnCgAoB1/FfBqIUTHCDjcOhDeA4Q+zbCmGWJwmpvviuaaZMByIEWt1xQ7
eTLTrH9flaJH1PGOtm3ULy2IOE64FAOlXj6ijH/+FAcQ1VsbSscjUIa9aMl4HB1uEYUa2/Idcn5I
PEC7QRXUlp7xk/mis/afRK2pT3jd2k+ooyT3suWfsIqUntXG73cyeTFIc430rAxNsEJMZFF1Cs+4
ggzshbU6vK/4h+DabDxIIUXhdxn5l7DYibYkd1ZZnQwrN8zbneRKDYodQ7tzYtXO7251cXUbY0+j
RZVj39F3ooWK4dT6eojzCV5sfTd/umVPxJXuN1BsMxxlrzkUz6k+jDMyUI/IPY1sDxT9pJDJmJkl
OyhtqopCrsHdpnp+nwE53Q6lEVh3dYtDaYnqwadhYYEivYxcMDvF0dV3UVX6J1Gg/B0d7eEsKkQD
IWXYuv+cNeq4Sccu0e9EjxXY/lzRFVQFpqkOX6adTcaAFSe8AMwB7wzhQ9RyE4kcjzikqIkiiZ1i
iTBQMWljhBdR6DlkzCZHvC9q/UNaDt8rt9WekOm3RU3kaEJp/FDz/6pVmKU9RZH7oa91M3VO6DWZ
e7k5bpEskbfiqu768Xol2qKxQzmyi8E6NHGxtQwbw4hMceWFaTUo/lyv0SWKVgmqvYgfturGLkDA
90mDHDxK3qtCGtxj0yXjQiI3eUE9MZjrqV8/pQbpPLcrw7e+DX6EnCe/GanC17lHNwd5Fbx0Ag4d
FYJdVuQl8KRifF4KyX43/eon+uH2a+pkmIrkSvKUEb2fuwim/IdoHmSvPzcUtqbZModHFlUWU7qn
BfdDNjAyXT/tisp6wjtLvhOP3i5vAOmjPbEV4eteQp4UkFC8FY9e0ZsE1a9eWUGHXPTe5opehLg3
iC3m9/9u/m2Cr9Ye2JBSHXZpgcNHWiPdlVi6dwgVFATEldlgms1huFWh/k5BLDt0oFOqQTXjvNw9
5YCqZ/iqdU86h/amGeaSpJ50PchfRjsYt72VySg+USVSKC9sD90EUTU9i6RtUReHsVayF8PIZjCU
YXsZgLa92jfXml0VK6NVzSeU6C7iIDjUI7D9Oqge8Pww1pWH1JBXh9YT2hiXQDLrtWf4+hrBuq1c
ZembIWG/QfZVOega7kNI3hkLJzPbZ0B0zyLK/XtoUqW/hiISpVyH2kjGZl0uzY1atQ46fIFxjiUE
6odZs0Ntgc1eg3nTQVXD5KDVnf2uJuPF5Ef5jmTaD8vvzTeobs2dk7jji0t2aZabZvuEPCTqSI7a
PMQheldFQ5BClhDZwv9EP6UpUKTOKv0jSF151Td6vTc73VqrUu9sHRssuSZlOMd2nbyzC/yOBxN3
ISfIglXT59YRlUQJtMgwntGY9xZZ1jWXNMxi+LB2/ViVKmd5Ne2eWbg05C965TWwkDuv8k6CeDS+
8peU39gAHKBYWD+MDo/eJvO3HkmbddHx57RAr09DNhT3aV68o4ek4M+rywgPKsUWfsQEduzuRHvS
19aqxOZ72UPiePM9Y42QmP/YNaeeHzeAiiFcA84Z7zHCRUqoaqNveoG4WBFhuVZAIW3MJocaEHtL
FfDkDlFEkLOekSww7/Veos587pyx+SFF4bJp0Hczs1BdD5xp0BeOmkuSudpSa+R2Z4VDxILo5bDG
/fwB21eWS6SU3o1iXCo5sBNE3VGch/4OAlKyroWoIhwEw7g0/LnoUCwFSKG4lJOQSzHoeulM0+Gu
prso+HAbMdgOavxu5CzeqJKD8WJHhtKdNFcbvLGQ+7CTRzxwkc+T9PSH5r91oz9+S3kwk5NM5Xu1
GNM19Dd7rUueepaQsJ00tIv3yisBtjEnte2fjSpnT3miR8uGr97O0PLuICmpNUekqyccXco8FsME
dkr/IDiKQmlJm3Ypor1sxodb0629GpUHUbvSG+Ogut7j/9kmbiJeoW/j10SDmmAGtjG3ZM17bNqi
OtaJfVal0H8UTaZRb6tIGU4YZfqPtlMmcwObipXoDA072eohyQBRReeLeJy50i05rGYVhHyUKI5a
PNYns5ZqxFGxvkSYmdxbi+2JgoBrO0W1yC6HoJWd6lRgKPmgNt6HYc3Qwpx0XrTIGtY5YTo8b0k2
q4VNBtoYfhWimkQD/z9gDXPCR9rZVTLMBIKtbLjEK0UTumpfNNmpf7WNJj90Fz1pRPOYwC4j3/2H
Dbr6J8ZBt3XDBloCcMTgx6kAJvrzeVIAuhizMMVGqfZJxixZa/NtN9ork7jbfTGBLUaMUxy7/lWb
+m61qU+MrKfHev/HyL/PEyPB1mtPv1/h97wgkspVV6bjHZ4EpFPcpiO94uzlqjUOvW0OR9EiiiHO
h5UEAOruU0dlxpwCRKDYthN5DsEdqq7hHhAzCy/8wJG/Lt21qIlCr1DUZKEoZ4rhA9hqa7tB88Me
4JTjYWVaNrbUjXOyhsDdBlp4H6ShcxJN4koKSNc03oh0+O8OolvlElEr+LNOtYCBqOJGyoYVlHQ+
hxeOTa6VGg8+zLId+4cI/wv1vSTO+xgo9o8RibKnUkE9fUC9Z6u4kXFE/NCfq7FXbfKsc7AK8zaE
MYwLWrz5Q5Snqygxsxcz7cK90RAbFFXI5iqrFmrJZZ/mL8OoBjNpUqTKm6MUp0BVAVzPiYaZ/Mw7
I8PkBev1Sj/GlYR2BLijRZsoXbYaxvGroaIiOEQQ8ohM209Nrl40kq3fkpYUClKN5YOJlusaSDMP
17+PIH6JvgZyLauyy5XliH/xzlST5MAZOF/gypE88yz7Lqg4qvrW1E11hrZs6WvXwptL1XOD6E1s
nLs4U7YhkRLkKSvjVUa+zO+N5JsiwcQSI3j38rYZYIVZJumrKkfYxU8ituB5PrwSUgckXHJWVvMg
eB20WSDZ3c4V2xTXb7x9MPT7XvYKjLTIotRSNblphWhuDp3601P0I2Hm6L1EOh+zRcd9sVFYm7Ep
jR6HNlDmLn/MOQ6cepk6Unsw/GRY97Wsboeg9Xdub2TrzIYLSrgxXoalF9zzH2vmrUZCefASs1qy
Bx8PWjGM80zNtI0nS8Mrll0zK+8dYuZueejBYuMtR7vuYoOk+T3DpoWrL5BL+z1Mjgpkm6YVDPgo
d6txSxDDoghTrsj5yaM9etH5CBVtLN+8uIsXsWkDJAkL0MdK5M68uFHfUWGPPdn8Fsi4A44YxJ5M
z1G3VV0GvFm1eIlwCErMyPyWxPGPVOrKR6so8v+09TX+RAlNS5WjaLqqEE6TDV3RPy1VdR8pFtZM
w5NsJA5ssWdba1h4U/SLjNZB2TCOirckCPM7U6qbU4sW/n2vKi+iPRojFHNwv8hLjBLyPtqIg4io
BpXxsSp6zazeFUF+74x2vHeVoFv6ZY/gCoi0WU+0401LRjjGOVo9jr3JDav4WZn5V0Sm7BfJViBq
dEqyIfnzs64reSfJFcmbBml130ovle6oD+XU7oPIQ3hRG7602LwgA9TJhN7FiR6uiLzskLqdifO+
OP6T4OoPAdptGzO29Bo2h4yClqGFKytu2VkaKAEcsCEvfwXTrU6ZO7XbYl6eAsnz5b7bi7rrZd3e
642GrATK5586xBAzN5kiBtbooS0SuwdGa55Rha/uy1Qv7xskNUEdmWcpbKt7H9WxfYZBzDyXVflg
WzUSafJ0GJLlHF+coP9eB3BkoZz+tOziErq29JrAAZlFYamcR2tiLyIbTvryr+mQO39N55O7TjcN
T/9ZokcyaoN3QjO7W1tBn54QHYUp45npa1kGaEpZZrKSyip99S3zrXExRA+KMXhw8DEXzYOT2us4
qvyFmJQOnP50tXT3mO/VL0G21jU3eXWgwe/IEpdo01LtpeFBGvOTQIKnpXu0QqN49FBG3nUKUoai
3Uu90/+l7byW3Eaydf1EiIA3t/S+yDIqlW4QUkuC9x5Pvz8kq4s1nO6Z3rHPuWgEMnNlgqomgcRa
v3GVqnjWsN5LHaTVUKha6XXNFpyd/KEaus+HWx8Sht1Sz0ptJkJuA6LZ2Jjw5tQlFmlXAfxWk/ji
IBWzZLsh86CcnN/CBEeoAvHgiG3hLgG5sNf4gW60sGmOfol+huy16PmE2AYNSdg/ovrrznM7rV7Q
mHZngLuar7KPFm6CqvV31Z1qwHmGtEq1GvCZQ1UJJLvh4X+jDe6siTz8iLBd26MNXv/ReMGT1o5p
+BuDDrarU/2sr6gLuE10kadWZgfIR5rRRYxR0bmOaRNk+GNM1OT+fZ4Tlf6i7VJ16eUwcXGMQIQm
A+OmTzzdCT+7y3K/RYxzIvHiCQZZOs5rd8Y3snnC3nvLNt77bXHiu1nwRi4ERT+pj06xE2s7WYPG
kYSq9WSXVLEn+Z1fOJ3x6wf+qRQyOrqp9GgrMK1QTw52vefaJ69gv1mo8fCWFd4+cOL6WMmRtrbI
5M1IfHq/UUxIUtRQsF99yyguv1pNlC8KuxkfNCsfNqOm5lvNhZ4aSTGijiHw/9ivlL1WKsFRRmN/
CegretW6GEkUPhMoF6RPdP/7EFkKb4aDj/Vkz52mgEPtla12sfwIhyAsq35Y3Te2zOjQYnXeHYMe
fhK4hLzbT/XJLvV7FFIYABH0fqYrQz+rDejv8mCY57ar38rc6b+29jCsrFQn1zghSmpFX6BB7DwP
cYcis50Fc7nWg69NhgmmxtdjI5rOWMKs97pHLJVqtD2iJ3WKcjIt3iQ1nBwRRfKOzKfk/5EaXXOi
nsCfIkdS/AaSGhFVp9IckMv/AFuh/r/Aaah7EF2IdiB4hBkTtQINT5be2FELctZ6XnFnkFHngYzX
PEOdM2forXXfai+/hHw7PCTnloi+ZP4M65v9oLXej3pUGuzcA/1FHk/XjQGuqtyov7g4trzmtTJu
miRFR3RqOg5i6hKuD/vrKP+sLvXM03/ep5v/9uwzNY0EsWrYluLIqnWXR1cQmjUHs5CeYS5i0+Ni
Jz8UY/sgd0m0q7py8lH3s2c3Y1uiq4n1MwcX6NX8iG+xgwF2dUAqpzAIh6yI0p8fz/JMM2/hiWy/
Lx1LaANfY6elDXw1ZpVbq3M8Gq0YTUDscOI43tdkfH/BO9j1TRZ9q6tWn6NIkJ4hmKibjPeODW5B
EC/tKQ2K5ca3ZAj3HptyMQnbpogsKDiNEdyEIAjkRhI8Iw41U6fqvN8h7RZ1FH+nO4gY+2hhanY/
Ns0D5WL9FxwqkLm7xNskAqIZPHpMjf90+Q5GR/rG1YETWs8apd1F1AxR/hobiC77Y7QGKFbt4ZON
OQ48nJYN5ch6OlxHUn1w5qKziysqkeNgz73EAElqjkeBcxFwGHF2h4m5a3adgZ3EWOMSXPNr2urN
ZHJMPe0JxTw2nXbb7BWpsA5oSiLFbSr6S5DgpTO9Bf1Kcmw3MuOnmJRIAZMsfKVQ/HyfVEUeP0vf
1l6sOGerHz+oKP3+bLpuaasVv5LCy+awU9JfAVYUFvpHX3EDQ+pAk41HWJXGMosC81gjkbcZ80je
RnLkHw3gAit9RPzE8fUvvktCLQZkcyBFh839lISRkrF7ToEL8qzshl8IV4e1zhcEPB54jxZBV3yW
lnhHv08iER5cJ/HaWnxMGgRSoMSSqIQ4e52EGHJ5mF6brldyVal7ll2TEgkAoHWrI3uPLKEffBlr
77ti2Mqh06JwN+ahw2aXLGPlspet+t7biBxkAQNlZhSDc81BJgFAFIBJLznuqZ0MflOSFIzg2t9V
3A7fIFP1q5J8ysY2QmvqLrQwO3t69BUDAPcEtL/cVpX6mta9exJd4iCaThKvSLyHh7t+vVLVeZN0
5TIdHqMGDRoBaKcCUh7E2e0g+iKvzTdReuAOZbe8t8lPKS5r2He6xkGZSruWCZ5WtVMTK3FTfRGj
QyMbh9J58sq+2qpJpL1Go7OiSGc+yb3lX0q/e4rVniIYumobBV4y7HFVW0pNH6yyvEw3Hfn3hfjV
KvaQbpzBbq5NMZqYyOYow9rI69/G9GrWuzL4emBcdNGUQuVYgP98dLOf2mBJhwo/6qPY4PrKKrDk
4njd86o2ZqRk59V2QXKa7QzeacsO6zkqJT7o6m74xlumtxgq3z/koZ88GWP4uR8XsEOfGsnTFG80
ifOmq4d40OxjUsvpS9T4S118oiDJt2z97UWntfLGHA3+ByQ+AkN1DZ038rMXqcYfbood0ibfJuSH
512kNk9D7+fr3NbClSgUulGiQTTX8XblT/aahudcVoaJevF8BcGA9dIWo4ZLKXtja5e4jYQTfM3r
ZVgXX406OntTrrMN852JOPRbF6ERhkxI8FC4gbtFlrZaB56jP8ZpjCg4WJWfNX6SUfU7dWXjLc0e
SQZjsPBxgtzQXc/nIThCKWI4n2LSorbesIr5IkoOYF+mGhGMU1FUSCtKRmqAQ5YYbcst0Mvhh433
2cC7usv/zjmsxvoUY65zaKCQL2Nc5t6apIRBjpdVkqGT4SiQ5WM2SQABTUie8JBekrp9FhEYQPPC
GsQvdY60OgSSYKvgDPbYTMk3EWEhk58b7XDMuactMAOvHsrp0Mlmt5D9RFnYio80V2SGdFqmhneH
Fb4kfXDS1Lg4i4dPRosJ+Vl8jaexWwv1mU+tj3l4LrX/5eHjyNa/P/8nuA2VH4VCneJYE0viU9lH
MySI1HI/PI/OrpSUrtkGCZgkx9HbBbIG5l4QI8SZ17i8AOlqHCzCypXAkrXuqkldA7B7VywUchP7
Ah11qufyc2RF+Hdwq1ojSxKuTDclKzyBiQXIOBy96gH7XYxYcshF8ljtTe6sX6DyfEntSH0QLdnD
pCMNn6OArI1ipu6O+za+FallvA3wwC2AcpfcqaRTNLb9pBamngZHQlg86i9+3VY/Er/5aaDn/laS
WQO70A6vIcLYGIjG52jwulMWGjmqMHZ2Kh3L3YRKV21L3k7x5pLgqhTtU6/K4yEOcGQf1fZpKFJ1
HuLWujIdqgo5z7qfjlkh/QPaKFJCjHnd+seABcJjoidon+keTC7FKb8r/NpTNbde9UHHUUs307VZ
5M3FN/NjDJT3LU4QNZ4AhnLd+fOhy/yzFRaXTvLDbd8H5t5N4aKIA49PEIoIsLLP9HiEZlnQ/u5U
nrdUaILC+erDN1/Wmlzu0S+rHyiJ8ShtgmGJ/FWxKiNXfyi5O0HAKuwVPrIUH2zHRw60iaxH20VI
FBjcdwXADKKok5eJhWUam4tVJtuv2JK0P2w7yGZFV1bLcGzCtQmreM4doHt1TMQ6St1v//CMYV16
RefPGu25TXXnt9FKF96kNzXV+cVgwVgYInVe1wqCuolvrxGMcvYZEuob05Z2qA+nSwX5mzHGfVMG
XY0qMMYBLbi4VeY2vIGn9YOag9+rAB3+aKLubFNs/UXJiZyN5cwR5ceeGB35HRoCQLkN/0RAgptY
1vqYWY4ttIX40Ht+eBGHokC+W4qA8E1dkSSVWEigGyT0hzprki3q8q+9nZ8LM82fAd4+K6UTP0A/
k18ySfmSeYp1UsO8Og5GeYYIAKQfCw5e4X6FcpMe5MB7xIxp2HpWEuizMsj0g0QC2lmOOLu/dSZZ
47yRy5VoSoP5YOe8Hppq250as+7xzU3TN10KJ+/Vxt+rTnMEpmmDf/6Th+M7nBW+9jPKfW8NcfWd
nyM4NhFJTNI1U4hoO371TbJw2Wjd4YXKSPpQxOELu5PqNCCXNWf7pOww7mm/yDZ3aqDhyZokyU+e
u90lsVvt2PfWxoh1HyVIsyShpwNBnwZx7O0ubW9Zu3yMflBjJKJTjGHrBBFIO9EOVAuT5grTLTwH
2mVOZvkL25hmCfSex9rUNDUTQVZHaWD0jPkqcPJh3tWVlFGK09L99dTScaZx2XHZ827qjTweULYq
zX20Ezvf2aXVcC6G0Hiwk3rN2+dSd7SfWYeBmBzWPzrdaM9jneSTAUC5KoO3seR3GPKmMzRh9bvT
nxAD7F6qyHcOhTtinIJbyKKP8BRuQm7pgdS4G7kLklnOz/mM0XN+TqczS1fOCTf9vegSg21WJesO
db65aAJuSk6SUv6AdLnPJpWyMpLbbVfh+iqaVuCNZN6i76GUms9BM3SPCVYF8dTKMxn4pteiSyn3
EqZnHECTvZ/FkdauW9/8fuu6hd1iHS0vKG1w9Y+ZFiaSoHh/I0lr7/qiCrd24zp78pfJJtAV79gF
QbX2Sy06UUrE0yjXiofRLi10DmVUZzrv7PBk3mRJluxTe6x3Pj//TRNk9kHLBjxZB+xa+6JGaR3c
xyOmEIgp6538nMcXxPdBHdhjglBtGG5avSy3oefUD4gF4DHgxOWb6qZHueCXjp3ZtlHS6ltYYq8L
Ui85a5RdNwCp5E2bN9G8wCpnqZBF3Somq3WGND0yEOOw8eb4DpV5qcql+cvOkyeFPcS8Iql47jRp
2WFt+FuHVOZzL3zzWj5h50fZGSPKZlMO9cnmp7SOVLtb9wZYGdmyyS2YvvoqG9UP1UzC36l5BKVJ
Ipcf89mk9vxm+ejoF61SPY7opq4KBN4PNlZzTkhN0PWk6gzDqJmnFZWAAuM2nC7iXzKapTMnZU9i
Ioe9gl6Y7cdRM46IUSkL3+mUrzpStORAbAqVjsIte1XJyJUEvjEiYykXO9KUFnDx7hfcCm6UVO15
I67MS1I14V4LEAi3k3Y4Jc70+mIYP0Il96Bl1MNG8etmbXpskZRguDSgdP9wgMlhP5MMj0OCkEgc
IyFbpm3zSnqCAgkRwbRxtossuagdXkJNX21ky4u31ojMqDKiHMf/y2g9yLX54OgIiwRd4SFBBr14
UAOU6HPg+H3guM+GrldnC/WuKA9nnYYmezGpqvZ1fAzGQl1TQa6XAtyFB0y2MLug2AroVxNO4Ax4
tCcxWjUo61iG/izLbQpdNSNligGZUbbxXNPbbts0irccbSV9g4jxi6pLfy4cqB2Z5v8Mpnuuga9v
3ko5ti/kYdHAMrdt0A7rvo3SR0/tHPKVTfWH6eBRhEToL1ymfxVyYL0Usj6iWBy92QP+rlmqOedk
OgwK2lpqyBcVuw5VQoUWAd6xtPKl75bOWQQ6jomAaKg7s1tfLmH6URrcWKZVRFhs9ObZvq59XSw2
lbUHqqHtxle0Vv2lneUpVHESgHAG2T+3WnxwQuebFWnOMdB4v/arp1HTgrk6qoexcvZ6Uro7y7HR
5YOgMh8HXwF6UvcbJ65ULA/j4SGfDsEmHZJ0xctxsMl5U1jA3FdfTXwktLLvf1OfG0Eqs1HhbbuU
YryuaydbduS+uV3G3ohzJjdqXTIuPfeRjTxI4SIuTOXFDD1r40b4n/KV5/eqxF/BzMSL0a7YcMm4
Mo8u6JFEM6xVaGr9ojMiXC7kwTpkRdO0M0pyTwZqhxvRdzsolf1nSGWr5NWQE4aAU2FlVlWvdtVV
eL3qwZe2zLJFmxjaOXJ8XlHBQoDnXofaCEUAQgL4ntjbdGrRYcJcH7tS4xWQDNVTQp1pViB8uRV9
SqKZs3ZExhgG1xkXJ+sXtagFZoS169mPnsYuOVDl77IkDVDMs3GnS2wEkW/n7j5MqYlC6tgIRl8R
rYrfOtkHsA4caAIu2yTA/R2o9HbfjJo5j3q7XJpg6A0/oCDpJdho5n26DcaU30MuS9gojZhb+I77
OFjdo2d6R7jRHirhoUSCJWrWqMZnF/JpUJIlBDMlpZZgYrBrglJbvmA8FB578hqkQuryJcoz++RE
+jPfH2QxB9g80GXtxoserIZkz5BeWbSCD1bwFrcoWgrAglQr+kI0DE51/odomL4vLzOriyYJyvEc
eS5MKqXuYSZo4/naJxvmWo1tsBdTiBjgbUF/MKSD6Mk75LRlAxffWmqASThWcWia+P0s1vJombXU
XdGfqCbhemKup9yJ+F7FcruKeRIeSwPLUJx4UPpWHPcoDnwNnG0D0wpriPFolCYPgCS8YE2DL2XG
bVFInipjj/MXf5mtMWmeir7aznZqhFxTFtrqvNBhdjWxSRW+j9ajjCtXViBcpLvaWR4GY65h9XDx
+dTrwRrijcSrZaF6I2y0YUohPIBgXbSGrPOYBrnp5CpcnFB/ayH1Hf3256BlFFob5Egcm8RtHkTW
rnIr9mLTGcpPVXrtFG1xqK0TVd5h1TZBvSRtSokihwnZSfGbG/nRN0MiyY8lQ/2F+70yr0PXewKL
Eiz1sHQfTJkvRRB95+WKAnyDY4zaGDxapqY4YFMAqtZwyA7Aa2NI7S1zlyIM3cXqWaseA72C2Cib
MRRz/sChE2IwJztlvHVNzIbTUUFRPh/JB+iREWNUImkXcSh8KIHstpoVrorvfWXdwDDq1WLbx6V+
jesUfMF6UlFoDzurHG199FcVfYeNyjhz3CF7VnyzeuwqrFv7JHvWrXbpRLJ0mTbqblMprxqI1QMJ
AvfaNPIES7ShC1eJmocIbLa9tMwzHxtBOY6pxWZ/4JSX7cMUeUZ+awFvzHp/MVACwto+HteG49r7
qJS++CHyPR0MSb0pq2f8aMrnDDRSrqHelHtS+exoHSJpw9Bwh6VpUwdeKy2pGbd2T7gkdUeoW+4p
Dc2fyjiGr14SlttAxiypcLwId2nKPXpXBRsxCiMC5ypfz0GvMOpKxoKMi/Qk27r8yPMDGAvdvdXC
W/TReTB50dxb0ghgsDW0jaFVqKC5sgljKqo2CQCmBTxw8yUhlbABiS8vyOszim/SOs94vEuRZZBi
8cu1Dkx0KeaqTuutcyVvlte5DaAznvbk+aZgdngVZpIg48Vo1JL709EguzaBafHAQtZxJYLTLqa+
2WNzLIJlD3PTEqeo9XVu3+OoTEF7LYK1tlaxqLHd62hsVjhjmkmxuc4NOgpvLSUh8U+IRmzYqLBG
ayzdNobltA+tN1grjC/ygx3tQZ8Ez1I1bxW5e5YUq31Oyv4LLCrnmOlpvylayJuS1ncPuCtvkVF1
4A5JgXntq5XvOEHkp2tXi1jBSafY7Mq5irM7b8wAzf0d0prdg1gjLRFq4/05WNtpP0+stGOLF1io
7Ybx3vMgfsN6+yMlOfU9z311BsrDeEhcI9wEvb2r6zE5N0b00siR9wofGaEeXcHwDqWk1zLCL4lc
+7ASo4AH8P0oYmcnRjO9fEqqrD17ga19ab5XReJtVB+ZqLzDgg59zhLp5gJXtpAiJ1LW47BzcjSR
MTy2/jzFuWPY6ciUqvNPAZ9O9UTB/24gfeAZjy4kzC8m/zwKssB4e8f7ovFtu7hxthMtyej0hxCL
BNEKxzQ74bj+h2iV/KOhbwc4RfdIro9l0eztnhqdWDWsR2S2QKYsQlPSHgZXfj/o0taSOu/h1s2G
P9/Frvcigm79aGsqS3+gUnw3kHmhjMEbbIFbsAghH8G7jmkfuo/LuS0vjEapKC/w4VdBVw9v9mi6
i7EG1DwoqXyUVdJdYKcXdsg7sj+UPmZkkODFoZiUQMQZouY2P++UZ7iFCojoUz7O4ixBeLqFUHI3
IILFaNdI3qdRyD4eJeyuIitB7vW6alXhJ1Yhcx42kIpJsAxjilVR8H5ATzHdxdNBnN0GbnG3gbu4
fxByW34EEB9hMMSFb/NE8xZzu9I/CLlb6jb3bz/l317t9gluIXfLV9jbvH/8v73SbZlbyN0yt5D/
3d/jb5f5z1cS08TfQ2mHYtX4waPoun2MW/NvL/G3IbeBuz/5/36p2z/jbqm/+qR3IX91tbu+/4ef
9G+X+s+fFHmHkt2hls0RCGFrF0w/Q3H4D+1PQ5SimIWr+vusa7vRMWQRq1zb1wmfpv3lFUSnWOrz
LNH7l/G3q95iZOrO4/I28nml/+v1eZnh1bvTQ3bntyteV71e53bdz73/1+ter/j5XyKuXsOBMIoO
v/SPv/7tU9313Zr3H/Rvp4iBTx/9toQYiaeL3vWJgX/Q9w9C/vdLgalv0OLF8kAPh+rU9L61LEHE
Y8BKEwdyJAP0tAK5QxOMFs4mhe0uJLvK1HVcYZ1YlQ47ymlYBPaDByYO8AoisnW5U7O61xdi2MMx
Xo+dI5hfGHSiqx2deF847AJzNVfX6oC6t05RCZ/tYk6ZAeglyem9QcJ13/Vo1s/wF6Qejknx+6nR
j5E0F73ioFrvE29d19nTPBeXS2leVvF3N8CDHAc4Y54mSbSmJkU+Sk6yR1CZG71I6xNiS+mjRPbl
YDj1WYyJqIJfLuZWZb+AFp4+ijAV5deZT7JlJ0Iw6mCLlLI1ZVUREOcZGC49VGa3hf7h1fGnOVuG
6pJE/YsrOwPKS6r7w0s1MnCT4OIIEgsc2CS2KNqWavmI0Dnvw7cB/SPE1CVCsp4Q/OGu08RccRBx
zscqRhFhI6dD3lVyGC1aGVIFEKfiQJbQCqHOMHQ7XIMi2z6CvhzWn+aAPP0z/FMvWouxPe81uZtJ
lZ/yrqmbpxYzvZM4i6t41rY40dz1syEKFuxP+Q7dTehr/9BGHmoNf64hIsQh5/UWFSizXd/6xJkf
W+0GGuSvu36xSF7Z+zIfzZ0YFF1W3K0SeZhEnTsDzCR1QmM6aCXq92bpXPvFoOgXZ7cD8DpzL5qj
EMATpzbFFLcM3+eKaZUeuItAK/GZTpJ+BQQAa5JwVJ0Z+nrVGZttkiTYWkh8a4FQk7Yz+1XoZPW5
8+T6XCq5tbNa+1l03fqR33pGEtrmXYNQcUiAI69M3WvnwzRT9F2vIVa6dYrr2JY3XK8jBuR8/Iqi
c4WzCjRdcYYo1OWdr3tH3UWEz8ln17HrueDsCvauXw+gHeqFUwRHnxruTq41LUbJv0iqnVRIGMLP
XEku/+W8xqJcnotwty7bfl8rCEF6VYu7Tai9c6cjqXFsshvQqG8HLa/6lUE2X3R9CrlnXotxL7Sh
Y38K1SS3E9MFERv5glngNsE3snc5IGOI0lVsm3t/AkVgbSh/SzLUgboCisNHhG8qCk7KXTJXt3eg
nygBfL4SndboZwf4rwYJkEX2gQ1C02iPmROVoykDyC/lMaCKuhd5PXGwENDamHHdXkXz8hG/Hl4p
4seaatg1DqhFt0T1pEI6Lq8uk0LBKqjLcOEbITKmIAVT4CB4LneuU17ybigvok+Z+hpI3f68Ike7
Em0xfLdOL4cPOMx429asukML9/ngdJOMsmiHrq/tbRXT3qxPF9cBkk/gAXqr+eFrdUDhXm3nsuTl
i9sKTRq+r3XXh526tnfV0123KQfSWlJxFp4eDeJx8em5cn3awCYa5+QQlE9PGBH5H55I14dM5wby
3AP0NIfhZ81diYppgsEYYqsZbtRlRHmFQ/xxNgC3r2a3thhuu+g6465fNHmDbtcg/79WXWNjaaXz
vis5kJgTPZCOt0PqVu9N3atnDTCRgxgU/de5LWycuTeW4/I2jay6u2jzQpkjp4ROK87NWAqBTl+o
uhYEgIAVjOOs6k0bUBnd1anVHdIw5cU0qIptOMbFNtJiW37sDHIHMpYscxFTToGRoCoMk3FPQ9WN
PORJdNk+JpJsRjvkQSpFTuYOQsezsbfGDY855QEyq/ogzhKE1dURI99bv2qAkEtUA+0iQh0ZUO1M
6XNjbfGxofjReTuQ1uNfAup7EUjOVBmYhgMdR2fl42qir5ou2WcSJRmudvsAfolqeFvh4/ivH8xP
4wJ0jD6Hwapuxzgo0PhIceFrEoQqJYwlVbSo/Sbpfth4IsxLSP1n9yM20KzxLrazvpZcJi78k+kp
lACaCnG02KlIJ6XeRkOvqbsOF2ZARhKkw3tfBrEq64t4JWZcJ4t1MGskqVf4OHlMa5XomCkLsaLZ
+xsRcj9lWhtqbbAXM8Qo9nGLWLWs3sRlbHIPrPBu5X+d+dP04YkoUfHdN0N0PYwqfijKqNr1qo/h
NjyXZxEr5Fr+NVZuR4MyDdAHScWWxVJ4JAnOQKW2EmSYiOZEKJDxmr+OCraBGLVsgA5iVMzNGuqQ
7zK8LuvMderkMwzKVMjDOhn4AvzUrSlGCyRIrqNJlu+DUgfQVCnrEIgHYs04NSJUAoNnOrsN3Pr8
aRQEh7I2Q9gKIk4cutp6H4C78XOkwjd2HUXU2wRxibuVxCUG1E5mYkAE364dTx8K9FV1LIA1aZaO
de0AHC8w+/ANHpRTD/Kbxx+AYmGgLwHgK2+FoQCyyoenIevg50kRomath2RwKlsUP2X36MWj/KgE
fGGn6WLVtE7LbU++95+t6uLKrfSSZFlzNo9bo7ONteK2MLPBZ2FyLrWHQA28V7wHtl5Btr+2w/E5
K7J5PwmjwZ/LTirmLDNvioK0yN7ZxFtXjDqYavBPYUkxKpaEldcdxGigy5+WTIeUQjFr2HX2k5JC
TIXByUDQW82jLEX1trF9c5WQsP8ijcFJPIdvETHAz20eWMbKrwwcM3TUqTBZHY1iLfbJI/bPe91K
53d7ZUiV7MBHWdb2Rvg++t4nRoKq/DQy9Dx+ZtetOgWfjZZVeFGjtaDFKLLHerXDm17qTh9NiqLe
URzG1NpCjs6PpuSAVevtbFMpdvAoDg4AjzwCiydaaFuomDnWe63Vqwid5aRfJ03XcpNlwsjv/9HC
ZW1eB4GyzpCii+ZDLe/yurGOImRQ3e5k2uP6NkHFFWrDHRRWvZjgypkxr40iuMZcrztGD3mW+ddF
NOQdH/yBwqf4FBYw/I1TuMZMxIoDqOl4AbapW+nT8qNko76tR96TFC/kEG3XrKm6p8Er1XnQGf5G
9PUgbg+gon5iENc9ia4i05EKSuSjNXV1oNOx1TbZRU7NnJe+R834KsZEuI5d3NxJoOzUsqvvhsR9
Qzuk2zsYGu8HtweFLk7Fgdu7JNX7W8B9FD6e71NFjGi6We0VM9FG6ixYqsbYXte8xSRZOLjz22yx
rlEO74tdlxDtPLGe5a701nchZiXzRPWcF98odWSSHX1nt1IAdnCUORWHW1uMi0gxbCGV9R4p2uYt
8jokQilIDHPFQ2dEBIk1xNntkiYydtr8L68mInlH9VEdBJkoq1X/YCEwuMBSM1qKZuv49LVa/4DM
ujXr0KBY3Q24XYz/UBhv7/uzfufnibIv0zI2Z2KR3n5Sh7w7eapXA05KrJXDm+XFlJNy5pZjtxVN
cYgaG/+ONjyIVoH77aUx+kUa+f5DNrUc3fMuEDNvUwpUOI4NxnLugMfP3GlqVAac5LsC/TuYo/Ey
8hNREfsT06cL97rfraogAadUlEjD192ltGT/CSIAuEr3SRy00KxBEBnuLp767Aqg6jii+S9GqdY3
D6mn7grdeZ+gtkAYMPTlR04XVLRkaY0tsrHTdLC36aHNrN+3eKiBwLvM6iICirYY5l7rDxvRHOu8
AYxmBnPRlOxYe0zzL0kUv18NF7eC9KVpbbW4jkDdZBpJG3tyy0BLFD9rXH0WSKxnR9EX4KHc8yr/
Z1vfahDljqLDnSaJKNEUBy0wQ3A0mbe4G7g18dDSV76BcXT5RVPs/NgPmneBVUyxCVX+uQHwcVF3
1biiCu8/uXbgX+TAnuFAl/zbqJirN85MxMaa7T2J+ZD77+eLCB9x2mvE7Qof1xeDtzUABaPlCwjd
MQL4AT4aXlEZIfRvQt452lK9hJnhISRgdH+UdejtwgljPRPRjRlY88HX+rM41KimHnO3WqplPZxT
E5JHErpY90z/QiSm39zKKA/Xlk0ZrZKMfhaJP8fHqPh0yV+MxqTEPs1tprl4CvtPKWaFG2rVHgyn
GOpNlJc74IJoSwGAfez9eRxMBf+pJ5NDZ2f26W8xdA2a/Lrjwg6Wtzlel8WzofXe1xEDiKv+f1zn
du3+v3+eph3lOZ7wxbKIDZw4K3Xd4s2yrV2N/VbcttphKFiGrVesHWJTC3c9FOB0GhBdnRi9xojw
AlLOUqkduCTTFBEp1hZNqR9lIAIegk91VAxL0SmGr1cU4T0kpCXkK0zY7SB6v0vnAzifWa5rw6YZ
66WsF4E+J6mh74IiMYBuc8+vPR55B9F2xP1djJPLGexlXtT15n1f4/bBliyfdOIH4j3YTWzjCllj
sfPRJ08DZlDCzCnVa3+K8o5+PU2y8WurGvlWzBezxASFr8+CbwqyKNN8MdC1iX0w1UHCVLKHz4FR
GViJ4jB++JbdNcWA6BtQtca+EWrtf48VC8eB990yUUQrzadc0qS5ONMBrVzP0qkvjyXjSZz9gzjb
siVQwSQz7Xh5p40lmiowXikNAMx+aGaJ/tJvvU86WjHQghjPywiDuqNiefkrXOOZridgnHtdA8Ac
PmlTN7auESa9pERF0yig3qORJAFgHrNXVSEJTxYIwdEpmB39dY2RPc05tPwnD7LSK4eIn63OPgaH
CxOjcXmd5dZj5Zrl9lMTcsi29RA0WUuVcx31ECu7hKZuHIRfCU6sF2PQmr2wMHEnk5IqkFDBLgJ1
YQkPkz40owNOv9cJYpY42Fp8nSpaYn5vROHSAkqzyO0iJtfZDOtMCbRLDtFq2eTkyXTDwNB46nMl
nOvyzKyuIWJgYAE8oJ10l6vDr8YzlB2pYe2CqOlODn35qDS1jVP46wBX7FJPQ0NTS0fF7De1ZjnB
nFvosIsk9fc1UoesBTpdz+bimrcPE3tofYfAYnIw7HvRH9dOPS+w+Fhfl7p9GDEsPmBoxdcPclsu
e1WcyNqmoeohmMAboza9T9qB1G6A+sPbkniln906lWEEdyveF0U4mG8iEa2/xtyWuA3c+m7LjNMy
I79T7Ir7L6TQXiFUSs91NhjrrNHzTZ2U8bM0olkG8PGPfw3oAwwvSo+0jJACGmR4MhpCXkIMUPZN
bWEWyeemPjVFsBgVwbemGL2bm5nA02sw1vNu8mtLIvBAvWt/Bd+quDtPQS4dEg8qX2WOf5swayO3
qx1FdNVjRV5q3T6r/4e1N2uSU2eiRX8RESDm1ypqnrp6tPuF8LQR8yAm8evPUtK7q932/u49EeeF
QJkpUW5XAcpcudY/WWlbew6KpwM6SfFfVWsVCHa0oYQKlrJ6JopKSAmRV6oQOqNDI9AkNXs+j524
NfdO/6PyQWvfUhwtR2MkkTq0QkMtS0aga4/SPkcbNA7mZHBtO9ZI2E94jix7G3JY/2SZlR+ABq6Q
+ozz/CCAiFpCBxiinGqS8DJ/FXddjHerwtWsU13p6FofJDoAlZSUGoI1Sl58HnZ86UIMmLy23jfX
CVTlJzTgvWDXWX7p8mRaGGUcvnQd4EhGX8qXsI7tBQT1ipfQzbxFWUY+VBQEVHBt9Ox2JjqaUDbw
94ZrQvJN9WlbSRLOQ4OoHkBD82F481Lw/9+5WRbFS3fAlrxV3Z9mB3iM2UAKPI599+QothOUz4Bi
l6gZHoaoXpFtBORygvaucqspeV9CTFKtYKGha+UbrFl5jVZtQZ/irVK07X5lafIs0GJw1fuaXaCX
mS3IXuS9FeQ6YOS+AvWi/RmvZsaXcKrbPf4AAkolefoV3W1iISI/PAMLON1XWnsle8Tyep2Flo3E
GC4Si3bdWYATteDZfIlfTZ6MP4cpglwBbmvXvmqnLdRP6q1u5dE9toPA0DuF8zN+ZS34TygS9Gby
6iSghXl7swbfJDqfCskDUFhk6IHKkDVqVA8fGdFqkK2kdLMT0HjupaihcKlFNp5m72dRgVQp2eL3
s5t3PkvG8tQVIMeKI+fK8fa6w3fRPNMBTezW2U5CfeNkZqnEqj86aCiT8FpVubej2FsEeN6RCbOB
Oe2z6B7kfsWD0WTJKtQB+y8FGscSraqWdu9mP9oxWU6WHF+jpElWUwNp11uEUCWS/xlBPFFZEi/z
mMtXK9LQ8FGAanMDdpscvyJN55dQ7UAE993AhhbW0uEtRyaWNieu2oaQP4zQ36DF9sEHZ2gHWWo4
yOtnHn40EJiXWtWgKUTtaT5MU2ujBjweRHNq4zT/wXokfM3ar+4lgIm7wdPYepwq7RkZrDnCRNPP
IpcgHnIStEQVqA8bim8d8nPfUHo2DmDWbe/BoyjP4D7fmgU+9lIvZbmGdt0QUCwdTD37Bgo7iEOq
6XUXT+iphMIiNqV32Fwu+6lBWTLMraCV7vilFcjDlSayI5No5ZPLioBaoEGPiu0w5FQC6nL2mGss
PMeBPB8EAzNu9NpDHEq5Aut+6aBTBrS4dOCOru81Wx2ANc9xF8EpsLUWQ0tB9z3HvRGVAuWhcNXT
/l+nRSRB8oJ2WPS91nK8xup+DbIvGzWczMa2Ho0Lxa8pbIu1qCIJAlccJuBuDxPkRjNPulsymSZY
xMFf+VtIkZjjIZPcWkxg4Qhuc29xdBalYpO8L/UpLPUumm/kUFcH5QpLgja3g7Z1iju7yrDRtNJk
0zAoFAsWY6epZ2ic7/RpZ1vN96HK/TXr9QlSBNAHTMdcXMnW+v20vAkH/qdNV3PR4YfW1FsMrZU1
Ylh20G8LqPB4I4iey5Yf6pgc6kXrcBieqGo5u2fu6D/P5/KmZZpoEqYlu7Jz1n3ZPXlxAPLLhc3G
7DTIvuerVEOrJ4QHPw9T1WUMtdT8CG2+DY3eQ1t1H6Ob2budVqQR2SniPZ7sFmfi8h5Pl6RQ/9Wp
QcBUKdZqOpRV6KxE30yLm43OFH/miZU+aGwpxvbAS4h+/bd5rTegKYgih7SOTuOQuquyVsLC7zG3
FVsQr21QjfoJ5QNnX9f2ef570BCsV2iLxh/g9i9ClW0OI5NXuLifv0+dh+T5ZEPG91sYNfXCYIO+
Ei3ubMQuUAnzJwD1/SUCtBgYVggqKrJyEdU51JfBE0pRNMmNerAvKO+fk1qRnt5KJUZsjCvfKtDu
VqUSGlJRKRdp5YxQQsU4gjzOupcoJZJNU7aPgei6XuFupcRT4SE3csIGKovIvwF7bYJ4KPllofK2
0wpp3tFhans3cAdIyd9sDdrrUELUo0Ve6Ba2xX0UDEo4jA7IVoNvtUHOuxhDMDgq4TDupOa5GV8p
4IO564016GzzJdluayAnB9yTcN15DXI4heGfWIRXTXWp7v16QAFl62myoJf5uwPvHD9Qeu13t8Vr
Hz+Dyurw5fPZFgxKoIRRtGogNWyuJivRZ+1aF1GAZK1WBxVAJgqgQ+J+NFGomgiwsj1P/H2t2/K/
ryXL9osfJ8beY3zhOra4p0NilNYmMsLuTdemLUGKxCbf2nVK0qbvc/+uz7nKUUFLZogGaxPqiJ7H
SFyhFl8Yb9Eu2nHuSmxlPkffrkczdLU+2aQ1+ncj1qdRVxkvcc5fxjR2r+OA1706NfmOhtS640/u
AV1o4kQ9PHniQwrbONCAgjiY6dHLaD3GVvvW6IPocJP2QE01NprBlh2k8wJD4JdDM2guOpDfLnVb
Sl3KRRL3RGFGW/Jr2KDPT62ho/PqOOAyua8qW3pYQA+cA2QBnP4dz3uo5mbyQCY6VGB12rhTykDm
iDBkHoG0SBCn2508pJpb7+vRStx6bZS9s6WtREqPODqlAzgcw6A1DGNB2xSy0baEzm6224xPNlrA
QtVvoXtlt+JoAAVkCLRgH0jD0Czq7ho9gxKDohNDu+sbYVgpm5VtM1Bk9hAXXGvon1w3qkA6pVW+
RptBuq5VNfXmlRH7MRpA0KCkFy/Rp+SuPsHkaUjeCiXH2XuDyROcHlVaPs/95JiXUt50wjcZ2obI
bqGLCJpGz1MFpq7QAKO/1xv2c9ixVwgyFRdydi1bgCSPPdY5lFkl4xsy8xxCfOaAPtyRxc7zWOpi
V+hVGpDXjoS2ivwEdTR1gdCt3y4wLzm6ny6AYuKHC8Se8NagMgXqFW0u7dHm6RJDpF1omNsA9EmD
LbO032uy8I5dKONA2HH8vUYjx8TAfwohOGs9sNIBqUWZPo1ac6UAAChdkF1E5uU2E/KA/HttYBPs
h9aXbMrtNcRd8LWywVqfjTn4YWJ87XoFdrkdyFZAeAX0tsXmZvfjZljXAEoizwVxsE9TaagRmFLN
RZ8u9KLeF5b3SYwvk91FTbXolD4FHZyyQ6KKTpsEEKxWHW5usskp4sE0IBFEjs9LzOtUDQrFyEIH
Jmuc4+0wdL3Y9xWgS+/2CGikozmCaC/49xQth/0kPsSUbTxu0tb/TsrD4Epmp0abVYpn4WFHqUGT
vc43FEQWOiNFaAhFsxPebW7mCIKS4LRDkfW3RT+sd7P/tmgEQay+ELHnLhk6p9SegjYgdug5m3FM
X+ctirLT2af9BxqFv0D0C3haFQF8GVvHyYhssRreYl21Ws3j13kHRN55P9PXQwCAk3dIzLxGSqdo
HkSGBj5dm9CMktcueIRr91E66EwHYc0/kLDzngzcP5HDM8LjlDTNgZkAQkK/yHzA33xYcK3Vf2rt
hXS+1By7Zm9zQkMLjyKKm8OUlpBcH+RS5iV2xchov7a4Py96kLhcGtGDzkOPsPvi+fQqXHA/gC9S
LjMBLkd3kGWAikpyAfR43Dme1DbMFeXVM/waOx/0YZk+6JYVeZiMh7uxF+zLp0lG22hgW7XKa9uA
98CTzN1Zgy9zqE7gBRL9QY27Tu3CfE6b8ZxJL/uRmik6KfH2dg9+zQY9pojgmm4+N0N/pvzZ3yLe
1/jPCDSxQZwdXcCB16VP4KXI7wjo0K10VLeebSkaNIDxRwJUlFx39iM4tmaYQ16ZgHpCDWNtjmCv
6sC3u6nMol+W0HrfExIiKeJ5UZrfBrSoBFqSFiUMBRo73XnRzoCoewLREkCL8Zqiu8NdpNfFEdoG
2IFAnGweoodeXIk31oAJuRMwrCgT2ZWpSfTiSEu8r0MmCHou3UQz8GcGfb8D0CMar0DyER0nh6UX
oYT0Os6LH53ap7e+/wqx4zDIsNGaI+xW7xccIB0fSLu1IxI0UL3nU0EHIC5llRlwQEZOUv70ZrTB
gw2ZSw1bF5qNok29YOB8UA/kyAnKcUJ6Teb5Ja/AJdoovreuTkYAqv50NI6GvYRyRMiozTPS3se3
WDmipLKOzAQP8WlEqiovhS4e3vI7g+nm6xEFatK7C8Je6t/a9AVKoeAg6rm+jH05nQ3gm45oYAdF
2FtA0cerJtOA59MSbyPbbm3rrXtwZGi7AdIl6boAkSJQRkY8u2ONuYcY/x7QD0GvMkPr3S5jaGKn
fxlg1isT6P+XbgTTx80ObpyVlaX85S/xjrKz2C+BbBTgIitB75GlDX6lKidJY92LmgXKxjYE7ZC7
8CtjXFhO3kIytjZfBCovTYskJJIDZ9501YJYNqWXgtJKA98hDS3H+t+TasMCOK+QJySpStDfqoMG
nkrAC6Gf0U7/2pQjgUwZFGEGwJ506KCD3bgyvPqYCCmvXB2K0V6JqgS7uxrRAYB/KxZ46VQWP+/0
S4daMY1A6Qg+DiD7IIkcHW6mZGzyw9DrX8lEB6fzy52ns3aeKeKG74rG/gWJnu4A7k/IGHVj2kMc
tOyWIEK3UWMaKuTblZE8FElncziNrSj/VWS6DrxMOh6xZTJW9dQPC8JaGgO6b/BeDg+NKYbO6ACW
NPAWpMebGfS9Sbeouu5tQiMgsV1P+iVlLqSMtNZ3cU/WGP5yXROuZB15QZKa8lH0HHlU278yHVgu
PlZgD3UM7UDOadB1NFRCaJ28nmfXW4hWh0vyenjUnBzpfkNnsXy0wQX9ADmAsmmablk22qUewC1G
kaWN7uxaFvqO1mENfjrCHuSKvEx0w95AvyvYMPGJgONI7hJW7WlZigASEoR9Wn1Po7gAESW2nPWR
VkPOqgOJfS1Bo+VAb9SCHp5t9NiGTZw9hWhmRcEjBk0UlEi3A77IOxM0uid0ZePW3ETVYw1yjIU+
QJmtxB8tRMInglyQCPQoGbddVABwoVKn2E4byzjmNVjxMMxZyc0F0AzpCQ8l8LVUFpptNMsNkjYx
llmY/xbIXYgAhHW+1osaKsA2qm+aKsGFkz0C7j0s/X5sz2QipyNAYKP71rCmCHI4HYicaD7ZbosY
dgeMbt6dya4LbYAkDTSz0K9vHJuuLrYVD6/hpFmg/iJKqyhnILIywJE6hcmPHM9ykKsoDxc+TqEF
k64daAcvyAjuZoTT6RwK6spi1XUoS0GeOvD9F1628nJLAUjNQltAGGtbShyQIxbWCCFs0QS4wZp3
5MiYQM27NF5AkJHt3bIscOPz2cbKO/9ctdA1yO0YggrhNC31xk1e2sErF+6Uh99qrz4PAxLyi3F6
rbDhw1+1bNFB0te/Uit/toe0eO00/Neif1k+YT+QB4D4imvXl0gIWLZx8vg4bWXkdvta9weo8rI/
rlyO1scr2+rKGq/OlSyRZymzVxTtP16579LnpMr1ZVJYPaS/izVIzMDGPVnaxiql9s0c8D33u5SB
DLvxVqD494/o+e/3qKNDVHBI9LsUhGZLV9TVF1t0Lwq0jfn/gNoIlc4p/aYZmv4S9W4aMPzo76Is
1Dbo3072cZqI09gm08r2p/LR5SEIo7llfIeQxtvHMPAxtDCKvncmkoCfPoac/D8+Rmx55W8fo8GL
zcnEe/KyG/F7rgfIV6AIkT+CCra8mi1uK2pk+ToOwPIVrizOZMLblgh8YXYbGtJ0PgGrRMPWHOfp
6Ot2xVJNRWMAesxBiuxOVhz0JrchEG/kV2y1AExo7QfoCdgPfaSSMBBBOpCtiSKF+lVcVyA5fgDC
KL864dt0SIKhnhjbyCZYnX7sWuvtINRZCvi7o/VAl6qRE/cTciuZicSp8oCcB6o9hr7TwVIZkGCD
ZSC7gBLIdAQbLDT19B9khroopGJUFOnUUFQxSXmsav2K95ZwGVcV+DDlYDXHXjGo0IG1fY/3Y5BB
x6B/3N0ckEZAtP4eLcdmVbbhFnKd3dJE/mxHxbssBfcVGCY8kKECZ01ecF77Oyr85WyCHK8Helkn
DFczcGAaOF+E4eBtythozIDE3w1lhKaCtyFhdxKLpzPyMrC4LVrlrVtgZ7qhheo6SMIuEzcfGbHU
qpF09EeisCWfGt18KlJ/j/x9HgSG58jKbEw0kgEWFg62XKUtOJToFXB+GyTjGFfQCVEvi1Qqp8Mc
bbUmunxRmr8dfKnJlazw9jtwZ5tYmgmQQixfAewKqsxPX2TcVGj1g524adPYB5NFnc12TyqGMS+U
r8p+izeY9QuvbwPuYci9jIqxnQ5tytAtMnQx0m2w3byRisvddgLYgXaLRZbzc2TgwdW2AzotVJnH
98MoGM2c7am645Z30yTFy6eowU1UbXGfYQd/1fCf1pkOChde7FqBV3AUOJUw62CK8VpL/JdSWaNn
2LNReW00NfeaWbr5AJadlYbnDTRT7O6oZdivkVINywy8zjGOJiKlYwPZlwLQdC4O5G0zey9BW3Ef
RdyiNcjcQ1r0yHOsQUuayIMBj5Tmi5yXKRSsOv5QyboG/Q6ASrUZ84cSxP0ga/GW0wj22WVt9tA0
DEN3XVvOmzfFtpqmkulv81UEOV002K1saNL4zbJx20r9U8RMYO6WVn3EP0XMnOW6zZsjeSdVGScv
quMIVnXzm5d+TTTkLvs492/B9FvDXS09Docidsdl4fjaoxbJP87kyN5sw/vZpzgtgZb7KJpxI4rU
PPDRA+mO+tICB3Evq1E+2H1rHqpOZlA1xJezAd23id3LBzt9mcN/44cEXKBTXw6OvqocFwkikJgc
JsHZQbLWCSAJby7IdnP8bYhcAqsXNO/mNovJCVoOhexPDkOtn+GJG7SeCYkvzeAXOuRl9oj+VReI
x39NdAZeN38JTvlsVZJeJhmrRIA2xfFAgfZ7dMwBds+c7zezKaP4doXcLd+u4NrAbinWOH/JIp6t
aMYt2NHyh2jId5oGlk10LyWLOh+TdQuVT2jJeWzXTnp91lWpVuO5f9A7QAxUpRdPWnEvfFC8mXYN
3VYVQY5cWDsDPWTzJLQXd4GAuJk0pvAMOdJ2oWV+9bWtUI60Wc4PedhXL9Ajm+2NhEoRBImsVZ02
9dcK76qGUZb3ZhGCrSiXQBore6+mowMquk2vIbn6EDndM0QuygDae+nDoCPdQmdkG5RNKhud/b+J
00qkFwod1OXjyI2lb06g21d3NHsz9bL9YjEuD1IHZpmsaZYby3HAHaXiJvQrVt0EEmwfIjwaCPLW
jUiMDQldTK55to1Sv0/zMb2LBftJZoryYk/fFJYlv6go3Xc3Zg48TKlZD3jXRDezjZsA6vH2A9lK
zoMRTY5X04Y+SQKh5sAF6npDETTBkkh3KgHYB7KpCb0D9tY5D+CxKAaIL12BtZu/AC7d7MK+YSuu
Ul8u7HZrf7SX2Ba9qvi/2Ycpg/psHS74yLtzWgzeOmV9uSoLnj+BxtDcQpfSX/KwzZ8G3qBp2Y3c
heZjmEwhkhJK54iCDRN8Pn0+nMmZVsl0n4KELMKr0wCdrSCPSvbIuiG+Dm47bPvU8XSk4Zx2X+Fh
mS0GIwp3lrkxbCH6n+TQStBdHXI2tvs5HLJ90JuBCBXAWDVYWKZqPFtx2b20gTNaw4uuiRaCU2MG
NRMMo6pTDJMaZGDVEKqkFcQV0MpCw3yEgllkDw+oTPtXr3NOZMZfFwxFEUDuVdpgSQ8qaDmEYLbk
dQ35GlqyXacZ9ne3xy2yI5lcxMiQQAvgw2OYnra3h284rlRT74cA8nFSYIFzgszL/KymiQw56Bhk
SEcL7O7YQxrDuldVtrwb2/t4Ctdtx6MLmTrdg94xb36Sj0y3STfb75PacaoPRjf8pPj/20lxB7QY
2B7w0TrhIU/qjhc/iQD1qMRg1t9lEx20BG+bD0XYlo9FGv5jqLeu2m3ihYeXyRPoBM156Pw+JO8t
GBkrcboNhxQdZ0YW1YGv7UJLdRaPpjfdYRRRn3H/15HpFsViyJz6HpAQtrRzzq4eM+QastLNEURw
/X4QEMvxXU9ckF82Aw2AiaephpCGLOvmu1fznTCAt12UgHODpABCobn5Hco7/IvDXLZMUW6bl+w1
RfvoFm9LDhMAS91gvy2JlvJjhO9u3Irhi1ayHtSMOJPowVtA52D4Ughck84GZftrXGlOoIn1QVi6
HNucr0kbLERa5eS4oLioQZy8omHTNRAKhyInKYWRZliVM/f0bidpMQcJDDyM0wTvgievgGzwAidW
iOfPAlId88lH1/+I0QH42fdTbK6jzuwCPrnhLvZ9+cWFnHU3lNWzMMrklIEhejFC1+MLhcVQetyB
Ixg6m5a7qFjvb5OUhRuOZsUAjcnWKh4q/F9X2dQFZplB94PGsrU60IpY1mqEqBB0QZ1pZeruBlim
n6Etox3x1gN01V7o7N1+M5F9so05nijuyWQrwMgIO56q0Y7sZCLn/6f90/r4jn/4PL+vT5/TJ0TH
+9oDs9c+utrWhuZALfz90IPIVrLu0hUpeN/rwUPpoki+N6Ybpitg25H/aTqQjKgJc4w5JRB6SVyo
wiS4S/+51M3yvtw8PQGlrzPmUAhXaghWaatvkaiWvuFla7KRdkIH5tPzkOkLs2fgxcaj1LQiY4fS
qD7jxgYvsxa28LqTC5b5p7g23x7ASfUWNsPIVJjflt0JrCHOU/pv2NSOf6z2exhNL8MI/8UOvv3m
hI0xFJgubWVDk96s3WssYusKtOeA/mF80Uv9mLVgtqBIYZnt1nFMD1yJDJsSFd9MMagOeQOuW4qR
mu0sGgE0HUONZY5RVwD7sv3hCnowh2dDOB1BG3FH0bTs6OO+Zc7FIV2M+9EFasUKtXybQQfzWa9Q
kgjdMDrREFR/myZv4wcNinQPuTQDqXpc08xk6HoS5YKG02SYW5Ax67M3GzmAMGNRbMlLS3IIbpxo
qJaUGTj5aMkC9DpZF7UnOwpBi6L5SFbwJaO8iTqIJgdMHHJwR8qldFE1QRMvjtY0NFI+HJgOzaK+
5sVjhLrRg5XNqRQKaGpQPt+mC1HrS9/tVkZrQqUwSvzrWKNVjSm10GroQTvhtgAadz3YH/6MGLz2
0Ix41H+KAHIKaXFV8vjLGi7278EYm9CHxztLzlZA4iCl4pgWjpOi3e8TbU1E+rNt9oNUHyT7dQMW
WLvQjI1dW6hKMLCaoiO4Pro0RMlkHhLChjA1fLBn0w1T8z6J0DoU9W6iEYW+T2RoRzjyCK3UCSsv
XZYeID/oPgAa7D64jD2jjas5gSTWhWR57a2Q3x5X5GxdzT9JpKxa5SRTUWTn0s0YWGkxO43tZIWW
+mZN0z1dGNiJNt/n2WoSpDQ2gPfHd2TSvR4vVSB+3tAnGHuvO3DoAS/IS2sw1OAKnfVXMg2Vhg6i
wU239BGgrl3vbeboAID8+4nA7APVL+2eLK2eQ/Vp+h4mcb+jBJwAQe5mqrtqTuANsdme8aC9kpO+
ZKjGQvQ94Vf6gvG0RdvH79NFXlUBdxjom4vU28V4DgC76+1av84fbZYUjznek8wxHS9RbeI7bjNr
aTMutuQEQnramiBKWNKE9+m4X+UgcZXuynPK5GyaDwSaYHgIBYD0TmDfAd99WqOo3Axj/B00uN+c
Dvo+IBrxdzmHGqObZcYrJpKfJspK8wI7AWimCDQ9YTtbQfANrZZblMUNBb0QV9SF7UVYNdnaA2vB
ABmkL10am2A7zVDBUJXFVkm5KDuQteyD/fd41AxPzG94t0Pr8ggIawqkgsr8fcoBVm5cLc0YBY2b
40OysKFMoDuAVbOIcQ/v+xJcGkN4hYpXeHUMVFnweuxvesjYXsERgJy/g9avwfOPFMHCxLgbu2+T
tO1kmfncUfThv0J3cJKlrdiBG7UkxdIatKRdN9DsU1eoe4bkbQf17rBH05va2eG+5EDGL2p3NGyY
HnCwwj7F2HngteXPMHpU9DYUtP28/WtYrVYjIPN7mNrHzKuRnS6qdZa4XZRW63owKvfpAOAEhMk2
7ZSmB+iCZYfc0KyNBArhwocSMPbS8B66EKnrmtnlVxbzrzEfql91Ar271B35whwBgW54+avz669S
48XXvC4SSOOk7oNk+DFXGs8uEKh4u0ptjB+v4lhxskIdrAH98Wtt6m+sMVCaHg7AbBFHzAcztCFn
Wpm/2WiSouDwIgMSG763ypB7e4BITLm3UbKBMI9tPZAtEl/awervBwOPA9+G7HAzgQvrFg/pK0Aa
hY631MZorvPhpW8niJaW1p0tR2dvqpdVB9iNtZHKBGXsSVxQbB+Bdv3dOIvHk9FUkcnK2o/C836W
qX7UwXJyO3EdY7b4/578FlMmvnyO2/qV3pHpbZlelGUPsXkR6juyD7534aYH7EM2fe0iyA7c0ruU
BlZ2i0Hs3HKiNXUeyOG5iqBUAakII4hRZ4TkXDKdzVDoSwqw/ee0ra0lL9Cs3ogoW4pJj9ZTbFtn
DYjb+WD4jB99Ya36PER6ixwUMkBuaVngR7YmW4/+v0C34wjCdJ249APoQlo7HddlIfD3q0sNCUgh
93hplF/AnutCotLW9p0aMrau/dF9qUBLc7A9qPdxpR1t5JO77AQo/CdXK8CEVf2qpKm9qhMvrd5O
DPDjpgKCILaB6mJhZMZz7bVtwDthXQYD2gJpE+d7FAzA6BBO/qpiUEVIjLBYZhXIdyJravANxFnn
Ae0NIA/GuoGiXzLqxuq/YyiQDkkCthOuom+L0RnPvxVF62O7ZR5py9mXfLpj2nQkGbI0YfJO+WiH
Sb6G4duiNqfvvv81D3woYLkfrdcGsgwLEB/xB26G3lp6wNgMoDE8scSPV10tjOdS677l5Rj+YjF4
8PBW9wN0z+ZiVJM09u8kgG/HExp6EjBravrzNI7zJMiqzpOaEgktwE20sE8PcW1ry2wakiVyTukh
CkeQtJOnDRP5dkquKdWRQLHzaW+OKKAVqq2y1NAIHhsQXocWWHz0QzBoaLlo7jUrqZZlJfirzIeL
a6PXa9EP33rhtb/QMvUP92zv2c1M8DB7o3VJXT2F7pPge/xlq1MqTbYSluc+sES8xGG0mVT9iA5D
KX1gazj6xmmcmSgXp/a4N6gC9SHm3c09Lvc0anUozrfSnzYECSpH6JT3DTJ6M0JIwYdAyfJ3m3DA
QEGi1BRMceP7XEId0XoU95/rgdsrOnlpewT/BtpTdFcLbhmW3tIfwZIOzI1K0hQWQIGl7YCqTKGj
1YEmhdB2Wt1sU+KfDe21xrZ7H3t+hV2yro34G0bBPByH3LnIIU/QuRv7SBeAOClWB3KAyS5cmHbB
Nx+i8bYcNDLrT7dg21XE3mn18CEMQu7xarTzBlzgLyCI8U+irGxz0SIfsPPN8KViLDxLgX1LAPj9
2jFBPjaHoOdqWiRxqOHuIvMAeCKIGtzuTyPLKpBZr+jG1JLdkp11LrI2DwYVTJ4wQwVuoQsABBMx
B3+6+dHqOTMNkC2iLV2xHTqKHjFiBfoy6VQn4sObi4yDkVhA9QGboaaQBt6HON4bJQ8o0I4NtAeZ
lWvumDXMtnkFU1bbBjJtFl/kVQ65CcOw7uJ0qrd23Ga7wrTlZYIQJDTikvrrCLlHV4u0X95Qb52S
ua+tm49LmpQ7Sb0dMgPMI34nLyaWnCflunOiO4JVtFvkiJx5Ughc252fyBWDQt8iV50KjupUoEM1
1kskrfyTaQ0GcDVqaw+uDQ76K7QegJDxLQ67JjCXiKoG3hwpn8X7ZL2Mhw300SBvjHLOBZjh8ZKn
Q31iDhTqBcsdiO+AR0WPG7kvff1KI0eZ6Ay8Jdm2c1R7gppKi5Cj0KJ0rVeA37lhU7yt4mdZG7AO
mdTY8MJ4VVjYaI4pAyHh7VKoLeHTAEGzpdVGmWzDJBFnAVKFlecN8Yp+UaX6Welx8QAlN3akURP6
7amoO/D+wUcHv9aHlQPExSop/TcbOlevYal5828RXbXFqZrMC8XTTxHk8WIV8aFe3RYaQnFnQrb4
ROsgOQz6DekmSDKBUqVS/FdGGv8jhsS9s3uId4sQrPVkF47tLo3GYIcmKsYnlvBNKz3jazYYULIu
GrmhsBQl9MzAxr6Zerb/r2UnplULZwANFy2bh0OxNwkW2GiduUXXYLjK7aldEwsZDRPk1j8MuRoS
ZZne1OHq5g0HJCX04p8Ij4WnHppCe5HiX0lDiyNbXjoeGhGUN7EVRySvgEtUQz0B9lAomn4aomQQ
n9KqTedhJAf9FFXar3klVDzOSVR8o1EkbPvct/qzO03TU1uI9qJBR4x83DD5XZP5Z/KNQC7eNdIE
ZwCuCEaN+ooXrG0IgpWnWJs0YIrkmnx5z4x7B4SBNK+zu+ZBtvGSfNUUxY9O/k+Fb95mSIB178Ki
fxjyIgUtV9YfHEXuBNiwuU2YVUFLB3xRcwi6aWrTtq80SoqMAQMYG2sa9sZYnovUP9OIJhV4QV8g
QdAfaEhLul53ddPkUSrak6xv0ntNZW2LilsbvGD0kLvh1W5E7/6ZQlCU4WdoUOxuE9pc6Bs0AgBB
oRahQ5fHYl4kyut+ZwK6vADDhI9SduUsktoHmrmyLG3BNJtDZEv4gdVN4V2VleEduiWzbQx5o4VO
MTVDm11RdWfy0oGC5b7wI+duDkob3FwafAfmdVMfTEm6nUbb26TbtQp1GSMBha2fFnaAhitgSPxI
Zwcbf5z3d4F8iIHWpvGHp/8Yy2zVuUiCV62+Sbqs3zroFnqIuP2TJ1P+o9B9VA7c8ikHXdrfAtLG
ffJlWc0BePD220pi06VWyLBZunfBI7OIHWjaF0ZUndxMM1+YWE9hHr9U9VifxzgCTluZu2LgmxTA
8TWKUebLbdLbEG/rCTJZ01Qe5ifjyHz8RmJeor0P8kgfDl0IwBvvJVR+4WjUs5XOIPPunrHhic3R
D8jiM4b3nP/D2pftyA0jW/5Ko59HGG3UMpg7D7nvlbW7/CK4XLZ2aqUo6evnMFQuld3u2xhgAEMQ
g0EqK52SyIgT56RFsQ0yDjU8ZvuQdc2aNWvM5LHJsRSM27B9KxCr0kzb/tkgjVW6Q/LCWgQ1MuCz
sdMW2B5i+X0wyhrFdmp4ALGbafjo6fUjUh7dOsmw2q8VFsJR+IimtvG6dMWFWq4ONoWxTZulMRjA
d6he4cn33jBEuXzFCiCm1NCP8b7X843ug8E0BoU1YgEohO9UjUpmgVYFN8g98vYeuKKwF+hcU/8q
5AP1B+B2W5mWPx5pYKYGtlTcMvYPVRYPB1eVVVStxy9MnVEzdALcp0F3MkZobYOFA/yMVSFP5EYe
oxYW21aALHYP8JFYeiyvkPEctKk2IMiSYhEburwanVdegH3RgGZF6tSRZYHfZ6nESX+NsMLUvwUh
IDjMM/u723jNkV5Ooo79C2TQtm2EN/2yNsNuAya9ejUv9dQAR2btkUwSNH0b3bMAkkZ4tEmc/muQ
lXsQ72g/DGacIFw6vjRgFli6qPe/AW+WtmNC73YoLwVqUw1yGeoWE73aj31U3IyBzRfpwKNzpipO
0xjwaAlJoKn1YWcN480ql/mBW+BSnElmAAuFro8mXLCr6vxAHRl+Xusis5HjNwMouQp9OFdgSHsW
P0tpiOfQ7ENw5IIVza9867kB/9cmMWS/ISewtr6PMZ3Kfja+22G2kxWPb0VlRfdmbgEYn+mgr6qT
+D5rivqEJ84LdY5RVJ5BUX3mvZOdrCHNVlDGhcCiavoCb8AFndIh0BI8wlTP0KfocSHcqYR6nDUZ
O/YKSFx2aw9udcmAH120na9/iepeWxWVyffUTJGxgDqmfEwNtQUDznYRgRnmS5BUPbAVurd3Iy85
ourUWWI5tBBp0zyNeRiddW3wQaALGACEZNuVVnjhoVBN5dYoNz2sojPildBEC2skw4DCWoHKJjpQ
88PNULMBLAZuNAIVjPUrKjvAsFUW33wHMXUVMU/0WgJpJbxL7/PihIo4Z/XhgZQESgASKZeO8gha
UMqTBzSJim9h9T4HeWhQnAMXETiS8UDS71ok09ZjhRqQvqiMO5TSG3dZ429qRClvyCOPEwuIA79f
IDoFnl03ccYFnjbDnpxtC4XZzVADc4WhNKJWcyIcWa/tQo75snS0Td+xFxOaWvsUdEyLVjHDsDEo
j9SESI31yETz3gz7Id7EKFVe9VXj7EoOwTDaqzv4q3dNIeMVbeSpl5q0W5+d7VYGRwR1kgVltVq7
BVVwwrtNXHsaQMq5ODS25R11oLam7FgagJKrR4aVBpCdUmf10MfbARigaaZ5wJ9zIlIEVcJVGmHZ
Y2YAukV5l179FG+0fnRvq4DDBAzBsTe9r7OpSxxIIti5XIZtJpKlG+XNKtHadDO1y3BUnOWxtZ/a
RoCXb1XwC01R5E56HXqB/aEaDLzdNH+GEluQ1PWHLD7moUxPWO28H0YvAdjnz3ZUlGBer49kpxFt
4FugUdWJasa6uApsPnYBBINd1FJagWYuyMZUB/77iyUHKGo904DQGcLoSKMCaRfF+f3IBvbQN4DJ
DPGNAOXcA1ksbdyDPkJcG2XqLL1aJKVwj+TBkZFY1Q2U0GqtdrCiQqlkU4FDioZGkJI9oBjLX1AT
JbHG5T9cybUqcY0BcamRhfdFxlApPVb5sVWHuLfQFkOUAzM05kc6o+7CFj3Iia0evI0fY0Jyp37y
LMcSfD5/nlK/VnfVGlJa8dbOwnRFuuH7XFWHlfidrMxal2cBAP6ZZVm6ynTTOvZO8aMJUnEypHg/
hIktTmRzPPDrMTs7UueoPATYGhBH+3Chnh4VdKB0Bq9art3Oaaqxc6OjPlQvzUdluY00A5koTUUH
rQVFpfKiFrnSwDFqp4FTRuvXXPP0v89F9o8rznOZv65IM5ucW0fUYuPxiYdRlaLylhC83kcT2x3z
MWnxWJl7sZz43KReJMSjzKzPNtPkuTebYI9X26E1EyB2yDadegCo7BPDOJCNDtwpUc+sDigzAEnp
c9RiBwHersYdHjXA771Eey7bqnjllvfs4YfwCiro6QR40unkty496N0nSGUcVDdXI//DFP/ffSAB
hiov8HevmWDsVPWOvSCihzzKok0NndqJHcJyoexSljq7tPiTn0zvIR5N6/lvgwLPrCd2iH8d1Cel
9RxadnySHMWXItf6Kx3a2M2glbmcLSMCcVcnVgvyNFKir7pis+SlsTVi7FEdaQyfhmZiqQVVEUxT
dga4OvReBSXUFVRM71oFkbFNAxDBks1GhnJRty4HNSgv1x1q6veB22RPgzZueWUC1KrsupX6s12G
xbvdBWPbvgK+7okV2EN+2Gf/3+1Fhfo1yl5NiS+VvQLlJTSZhylZVoG29iT8+mHOn2WdWW075vXL
OX8mkcJEFDb2NnNSTNjhSxba/ZFMkz1aFgEqyijnNmpBeoqs8mG+tMADZ1tV0bCcp6mD7vPU1DEY
2TQ1TaSDyvkqHHM5GqgQbJwRgcEMkJRLVjrOUqubHHUAfXCZevCEGvaoa3nMlY38ajOAgiIQJFua
YRpLE3zMIsHug4ImNenHAcvTaabZNM9ZxekW7xv3SJ3Agd0lLBOnDmX8qz53seJWC5lp5YEXXznY
SM0qkwee6V2RDaDqUk1arjAeItcmg/RINscDwQFA4TfUObmpeR2kwjezjZs/52m1wfs8LQ3yNQSz
Etmk2EdhGUTTdmC0pk46tB/TBg22CkOJVVXfamxftljZ0XrGC4GDoCatZ6jpeJ1EIRJSE3OTelHL
hvslPXkhdj0dKoi3QT9+81tsiUJX704gFMcaj9quMtIZHeKAQyI2rbc0NADLOl4bagi15xmCAgT/
Vlff/WGfZv50kSHz44XrcblBiKPb9254b9qd/tWFEKsfsPh7LpJuWfeJd4EEcHsCjQfKCYfC/2ZU
Z3JgUCVeFi445au+LM8cOiIr6nC2FjSmXqHsXK2cSsZnPwrzSzQCe4DUVvzdMR+60hi/WShKX0HH
lqtlc7BFihixhwbCnXjnDl9z3W4WcWqFV84d+0Id2AKgtkJ1aCixmzpKDfzLgYk6ir46uEYEakWm
IFB9I+/IJlsGlN3QDXcVIoMbK9TkTZBF5o1R67eNWtQmSCVRS7ZatNHAmA9FYIg8hq5rHhBV2VNR
y1zoQk2oO7MDyM+nTvInOx0GpJYOLHZ2f9rVtGCH1g6F0e4++Ss7XSAdteiIgpyp84/hqN5F/liX
08eb623IDZBIfhzLbDtPawJTf048uay0pj87DhI6PTD5N12A1zUKzeK7JvUB+y2g2NDXPl8atlE+
u02NMj5ZZ189DygAKfl3PwV5EnfET2HzVZrmLvRD75AMSrBLyZpl6VvBT6TOAOPO0tc+fkONXvVo
CzGsIzwaT5XOi6OB7Opm9GwsKkE+sAhzr/1umeFSG7P8Jzi4nwQb7Gdf6xHcR+T94mi6vocqqrZ1
sSe7TbjXLWWrG18Hu9tLx8h+6u54EINffQVoEwJdYD90RbOIZDfe6yZPtoFdpYfKbdIb24vCleF3
8iuQ9NuhTLMf+hB9EVkyPHWyH7D7NPjJN4R9wp1drN3OLZ5dgXCgcrXacR+7XnSs6pgtyzARoMBm
zTH2jPG+bYx78HSwr9BohppTYLcn6IeVd6BpeyU7/hhEZbpKnjlo627rJgKQOvZWmo/iOhBghhct
5/G5MiJs9i2re63Z2kli/h3gGshkKQezcYYtaiijdWKm/IriF34tAhR4IeBQIl7P8qsB7TVvUeb4
xGN2QybUcGnITEvfiha9VuxCrU02UoE+8F+t3ZpeFi8QNpYHS733po4A1QJjUFypFTlBcc7N6DwP
ygq89YcoBonnx0QcCeMVbqZkoxFEBAvq94nJx42MZpF79XciexsVH2eZiuHY5gvOFOXbRPw2HcmH
Dp/aZR+OxwZYV2F4B0jYLJgDFo8isy4TZmGENAaCA8mGMA4hN5szCjSeqJNMTmScTat792+AcEea
LGRHrfbYkugo7KL+UsS2cWciaHb6i72r+Gd7YrZfWNa8+1cAAC2JvQK/my9+kJh3fYhqqimSxYOu
eed3RRLk5DrgBiVMApWq5eBfaOsW3BOBfcUXUzx2kGTatSjh3rSDZXwZ8eANhRu94hUG+pQm1U6D
YOMNVKo9EGWgIFmNRE63eOzVyKZAYCh0ymkkObAARWA00gKi4kYkEB13f42ka+ouIIo0kkWe/qUB
+IgcsNJD7UW4zsPavgNCPNngP8M/yTQG3zDEq3dWY5XIC0QW1MKFDj1qC/Sqlpl+h3TRZijdMURN
YrQGR5fxPbFRWQjEbPLERl2ufFOaN4UMtW03du3BqdrhhDw7xMfdorqr8JhHeV7HX7CMeAhSgHsX
0d0oajCGlW6pVEXsl0bT+fJvn20U1r98trDUP322WNMgsqtqv6h0K+qbfNlYUXuYirNUE6j59kBl
X42p3aGOpNmXMk3lApFVUMhRuM6r3WptxWAMmIwO0rZrr4+0BdLYHLvW1t30EDNbRn2Ab52MTRHj
HR2y06hUvHp14EJ3N00IsXO37LdW7/KDBkjIWTqiP9MZHURSgKEscJzV3FFVwWvc6MEir91+YyWh
tffcMrrzBlXSNoDqF8iTE0o8y2fyGGzLRH7TekT1j1xCjz089HiUWHNa/1OMfzolpxFOlAJwk5ht
ZB9h2w82ugHBXeZ6qEEJsnWlYMWN1bQLowUysAMs6MFhgEjb6fiF3AIdNKesLBGB67DXiOO2vbTK
rQtRy6eG/82tx52/5YAiQsbKFY91nm9Ryo28Hu68jcmicZurpszKZQLdkOeUV/ohNR3Ijmuj/qKz
/seQ+N4Vieb+BmzaqFhX/pbhO8tGuMhcqWlzwbfkPyTu+7QF4sa7MUdlO6i1wbC78YAZWyK7GO9p
a0vNUk+S/bTxVb2o2Ig/NRHLjPdJpSMTXaG61CPgahizbmEYHVv73NdPjNCueEl0zgblGdf3K0Kd
5hi2iNNko9meUGQCeokcRNUnCHQG5iYsUVReuL3cUD8dNDf+ljilue25KVDDgkPMw+5cNFWBUv6M
gUHGc/oFGeOiefexHCGWZdMg+6u8qUO4YQ/+SygtpCWSt9BaF2chA4AJoS+1bAtINMoUaH6k7nGK
lVe7AeNbu/AQmuwXZKxVD515QMrsi8q9me2lYYL6Y+oV1sooATTssTJgeI0fG7rRcAtF5za1cc/R
aeTdl1aWQOEMcXM6IEeVSYR0f7Vb8Atx8PqT5dNIao9pbECzfElzzWMgJIRQvDqYuWut7T5zsgvo
wdqNDi7wS2kE1lkXj4aCe9GBzHQ2RtJaOsnA1zFWKi72IIF3GsN8SS4p2Qaf19Dviez1PEMd64/Y
nUSg6fMEX2hQJTv46kBnYcpaDiYFB0bs5/w1WduxtgHfVV7MtaF03gw78iGTzYpfo2nKuU0+1CyK
nNnLuccx3GJlOBCUrCUSRpLH74cE0cga9fJoZ71XgXAo/DHZMuohd1a7xabLtZ8UgfwUpEzjGCo/
EcjTW6DZT9g7fo5m/hHcpMEeCx+1WHsCCto6mxr4AaUVDVCKH5JzNWQc3EtCu0URmrms2shEjCcL
F2CM5G99mK4BUuTAfsQQrmFB9EMk1WsROu2XekDeXnMi/Q4LHg/ck42O/8ci3eOl1YEFp0Y1v5uu
HbxccT8wju8ikcNpOtUsoR2MGmsqnlaoJFI9dHAkkFkDaPF67Abb2ETRHugwXgC8vIVYZ33vjaV/
QrFgvSS7JkC+WNRRdZMG1nj1WY/1ixoQgSsAGaOCHW3UFz94BeR0pc4fw2KsFz0Y+U50GKSWn3R1
mG3UFFI0S5aZm2IEIFzy5tw4YfHoAwV713jBUjfrCLiWVe3w7JH1bfGIyCvgjaW4I8ewyC5ASXk3
1KqT+q3n1TBNAr060KpmEe5DNWehNrR4EMk9NbORjStggewtNVuvRHoQAe4NNYc4aLAbq72VpS4K
rtB4j+yGtaReZOK1Q1WA3oJ6PaeLz22LFSr16r1Z3yBkcEudWLrGi5IN+i7XNGsE23JaoyCjPrRY
HCCUlKfBGb+t4Exnmiy/gC9b7kyjYOPCrIIOAfgBTPBGjo1hDmVmdUaHEKoAhyDGYW7+zW8eRiPI
hYbNzf/3qeZL/jHVH59gvsYfftThNlLsO+M+iCCyrEElpFjQ6XwA8QdbFVbZLyCUkB3nDjcGJX1V
5L+GUHvu9tSMc5PO/rxA1iIjabhgOfzvp4mqjw9GV6FPMhnnq5LRqSu7WDi2cTuKGHs39SHmIdSc
XOiUhpRl8gzlzWqvWXFxbSENyZAKOnHF2EmHcmBAgWhBuRxM690m6SxJNxpEjc6DugOAjRbNphYp
aiU+xtKIIgFarnfN82wfddRujxmeRHTVuWMAvY50ZHrhXoSVuYg6Z52Wsb+crvgxMaJUKNwGh7ek
a2eCY5dcGclqmooGR+Ilc2V0M02VCaNcR7FWTS6+5l8skBBtwTAhDo7QxWE6c7Pu/ewvNnLpPdvN
cGNjHB34x9lsc9Q086zUMdsqsIQuExt3POjd/Luyc8FNFYFJnZoBS/07YUJCW6bmTaQ8Ksir7aKW
dUvqrGzPvysQb8krqZ+nQVJAKRBFPIh8ASLKRcNvPMu6gCaleitHdtEcvXyzhXuJXJxwWLwgaU5u
nIGbydeDvVv3jwRIJxh6qLDoiARM9tlEHmTPq/EGVeYLfcCGIGPJFQR69m0SJ+4FD6Q1teigjWBz
zqz2rRvCFJm+Foi80q+apecEYDFw8/BYZ7baz1fOS/txlibGu43Ousx2XqJoyBZ6kbsvU2+41Q3/
PhUivWWMpbfgvXZOTTseyQRxiPS2BRD/JsCzDKp5fbgkt667jUDGdCUvOrR1s0utQp6p1cdJelvz
4rlwOZg01Mxk6htwVjiaGe5nW1dY9dJL9HRLLtSRiRxFFwWKeMhGc0YV5ETD1k5X81VDV1jbtAcD
9TxfaGXm3jV64LUMDx84KUbvaDvtLQ2jPwm4iAoyp+Wn2Y0KNLzJ9BHmPyHFjlKC/esym3hQX3vf
jU7zJxNuEC8M0CSiJhVfGPk2Th0sNM1xP/1VlRkARmqCropc6OCP4ABpjMaY/iqa1O18iO7luVjO
l9Vb7u20Crj1+S/t6k476J78Mn9xCJCC919k+/nT9Zz5N0X4QnNN/4d+X6qo63AzNcfSPoBhQ6pi
Grl3TYgkaEXef0ua9sHM8vQhgWTjwdV1IHSVHXp2lla0lxHrcIA/vWbTgspo7+Wl/ShAdEdOumMa
y9bR63NsMW2lsSJfCAjw3Xe98STbgZ+lajmlP26AFQFzcuUb97XT11cPpFetlxr3ZOoMUHuFeRgf
ydZ3YbnL40JfTgOYGd73xiYQwgATJyB6WFd3yZ4mByduekBUxFhQkwb4+LFojtHfkqkbEUrM+q7e
0uSoNslPicV/UCd9XC02jkjhhjfT1VtLAm0WO2uazHNTedHt8kL+dPCT5FuRusaJWj2Wh9vANTvQ
ieAPGrU+vAVSZUWdZCogkbmw66A/UDMdS2vnxgjWkQt9BInKOH28J4PmQuPFr0Z9Rx8AtB76IRQ9
tpLYU8n4WY+t7na0XXEtR/kWSN//Amn3YQ1FwGEX9mhGQluBdAsYzcT3T2WdQ4EPFdRfwFNogxI3
b49lFwO6Zt5O5g4KfKKqwBeCGM3yfccNCrXdhNObsfkpUh/HjpeLT0A9K2kgJm5Ydxo+dhkGz5S/
DnX+KhpRPJRIsu1EA4kfRGn9B+VAqW2sAV/t5quGIOdrwgCATKX9M7WymzYbzBeRtAP0QE1+61hx
t/Uqsz8ElZMiTpHqYA20+4d0gDIuh0DndzUcGqX2zxjD3RzBYPxEg01gZfhpZDpKElQdeexpYLYw
UhSfZVH/BI0KcDnDPrtJVX2e+S7SiAioTW4Oau/JDdUR77MNym2eLU6+B0R0AMnjATTfKO/QFvnw
lrsR0KW++QzZ4QqgRCPfNX2bPlWdfXJLI3pFPU+2LAGPvgjX1M+FMSC1Zg3x68dImUGMgkYWTgjY
tmXpKy1JkCAKefZEZzx00ulM/sX2N79QN3Q8N8vsU55Nc6zhCGaw3aes3pRjY8O9xkZnT+m1qddF
lmzNtAplJh85OnKmWbKq2ZG9T7IFH5HYvZRdWW4d0A88m3k58Vk5mWesU8ur90AhQZw3KyY+K6yl
YU9aEGibvvak/D3EyVClBpgCIwFxs5TmWmHnl5Hjgwe7itJ/05bLRCyCWARHP4XsCKAyaXHJR4aE
iyFX1IE8YXGJoSForZKxXwFDFRxnt2Bg0WYIM3fZ26jmlABqHEXedQ+RNPkaLGX9ZmqOIGKznRof
yXS7ByGNEQSu2Yk66SBdEIahqOuWWjRbnxrvs9mGfJ8ttLRw0wneIuLlmemCOLMgP3SSnlFfqNXo
WbNL/LxeUpMOCPKCmDNsLnblA7CpPBoQiC1tJSVCtr/MMXmoAb/P8berWBW0X8sO3JPRYJf3Wmoc
iZshgDrpLkWt1bpXNwU0+mIVi5Y3FUS77205HnWIv67xcHSPURNGy9Yb7VOTFtaTDrr0ibZO8OIA
FspyFQI194XcgqyyT4Yebj2z6FBU77zSHdM0EK6oELO4bXW9PbZh5630MI1fRX4uKsv/2qWgXR3b
MT7oecbv1UDqr9MCGjom4EJWnDr7NMM8TmM6byECPlHUyldkS+Wys/3omnqGATHXESyjVjFCRDl9
92VQZBGQY+QrA8nTDgy94P6w9VVPZxa2qpILD+ECnE296syKvrG2h4q7hzIhdQAppgi3DQC9W9ba
SMoKPIlaLCPA7++OWx/PmdvKRWpd8aVN/xlRO6waB0FX+r/Moi65hbKc0uC6Ml9nXzNw7UJMUX41
x15fijSR0NIL5a51Om2nI9N5I1ESvkRebnyp+v5EHNo+B3tnXMivepVBDhL1F5pM8geO0nuUbuMs
rEvIhuKR/KAl4t0299IZ1/VmLXkNZiAbD0qUaOQH+siBk2Unp6q/TZ9Y/SlOCbIv8sgjsYNiQfLo
5+WpKDT/IQHh0wFPFHUXyuGrsmc63hZmFNkHxwVVyu/2EYmMRWE01Q6Pv/6MBX9/HpkjoQ9tF9vU
LONFpfcQIaAeN4rHRVuxaFvIAbpmGnQQPF8FtVRztrlpNuyAbatvO3VoQKyP7AVs1KSO2VY0brOp
ArNbEsqN8G7YA9+6thPsCd822zU3Gbc6sMOLjGhaZ2Ur36pvkVtr1lzg6RFqhnnDU6atY3UWOsP7
Gdn+1gtgKehzgJXcJvj1HDykDjbN6JaPdc3fLEQZ3+Kq2SAQJ78aeZCugJ8aLsLzENkzimbDM9dZ
mnzUFoGXGyePGBEoUExthogc1jnhgUx0cFUUmc6QpoCWazlCiBbg1U3iClQrq4I7AnGRDQQA0L+x
nDMCOcXFV49fLswXE8pyu8RmeCSXWp/ubV3DW6JKoYHeNaENMR0jeQtwV3imw76VfpSsDMbyi5/q
3jEai2bdCy5Q6416cah5vtlN/nMouvbBi+J2GwRFvg9zBqU0NRl5jBYU1+OGfUNoP1kF7shXru4N
O1AIEkadDj7n1TpwmbmmpkTx3p3z7mBbbOvkOeDiQ3s/8gCl/Wmc75HTQIEhFB5uoQzybqvcsxYk
ex45679pVgQWXrWqc1SpeJdH+gqQRandI7qGb0HGYbmi2v8Uqasdcr0mXmFQeQKRYn0bIRgz2ahJ
HUC3tztrqbkgQOjsznxEGXh3sM1ScVN7CB/WkIaYmw4IFPG9WufECoGQ9hx/mSqGcUi1PjlNHd67
rM1O3ZAGS2L0dn7ZRWFlp8JS8kyIwK/B5ZtBlLBc4LY1XsG3IYD5N7OrK5wBXC/4j8hY3N3rXg3C
IfWoHaJ33y4Co7FliuguMkBeLQIksrA3HL/aOpR5ejE8Qy7m3U5ADHBkTnbyH3kSrENtRI1B26Y7
W8bRBkkO5PW8Ec9F5MrBboOikDTLdkaat1/II2pje5tAnG+BxVa+nKjnW03vt39tE/E88mWokmGe
vzMdUMNFTgP1M/pKRf25Sb2I+Ms9ff9VLP+l94+xs3Onpqo8TWzHcDzIAUlXSKFXxx4RgA2vDeue
AxIGmWM+vhXBTdnL4Ic1Vj8t5nmPIjOwswz74AQUeD2NEXmprfmASiW63/TBrreJFhWIPak1kFAL
HqkOmT9aS13/NtdMz3XVJcgk9nkFcR8bldfSyRsIFA/ivRJ79oMmA9bmXf5o642O36mswU2TW5uM
AVwcp1V5RhE8XwP2VD3VrvGdShs15zseW+nbPEaPx2ilBexFOPjPpKo1IIyrzdz0m77aQB452mRu
GJ7YgNIr1j8T+r0oOkjTRcFw8WxPnkyBjUxcBca3Jp0crP5e740FsgUVECK4JQqsMBEWtssTydDk
qslUk3qtDrWd1Iu9ovlIvX8bmzoRMhc5B4Gqxi9YJmBdCQFas+q9YyV0LDWVXdYOCAOG9qUSXmH9
FKnr3UGPdgWG2zC/jUJVwCDiE5i6mf2do4Z4BVoN+0Yrofo3aG76GGZFvYaS1HhGyVd2cMrU2Y5l
YV2tpGTLjjnRS2fyuzwr7J8o7Ae+0RdvUfVruBsJwDe61ASRP94V4EfwEYrx8xNruwDogf6Jbn+y
mzZ3tm5ZT+pD/mDmV9R2HzmHMNIsSJSXUbtlIgIZ7ghBornDKG0IfmhXMNiAiaoEah/BlUXFYnmk
ZjsU700qPcTb4XPv8HuTehMd5WH/dmwxAqNT8XwFatsTa1y+99UCC2hEKLJ5VR6dqU0H5RIUI98n
qRufDCw+ic8gEfJHwIro6sjevtPH9EJkCBaX1haw0WRDXkM+/kCVXnjF2nbyIrM5WPDqM3iplevH
XOCvmLx4Uzob4TXWGhFKAIT7Wn+OLXDD4b4ObnnUgI8bD/8zamSQgwq6CEEXaZ1HQMUhjthYd23R
tMvC4P2XxLe+db6b/jCrFsNVHoplFbZKevrm+BBa7UOmQ5AtxD0dNuBGkQPSJJ0RnwND+5ZpgT0t
KLvUyE9FEn2jZRptEDxUuS48q0sPtFjzbfwGUQxfronNi3i9RB9kZ63Gq0Ixf5G97QVKO5Tdlt5y
diU7ZDozvBj8agHC3nGLopn82YW8ODe86DUPUAbtgovtkmSRvHgooAbUoI1eE0gDMB3cG6YbB9vf
R6ZGPF55bj1zrGzOoGDiZ6x6+Rk7kGTHeu3Js+L4aCXxJjTz6j7Lku7qpC4ALRLKoD1iLss60PUd
9Woda09h6H2devXBeWtQ/HHE4gi7FsfWIHmJCBn50gHEdRsmuXZDrbjyndU///E//8///t7/r/BH
cQWMNCz4P7jIr0XM2+a//uno//xHOZn3b//1T9v3LI8xGxwWzAf7iON46P/+7Q5JcHgb/yNqwTcG
NSLz3m6K5r41VxAgyN8SHoSoTQsrhG59e2f5ilUBlfR3bTqgDFcI9w2pc6TP+fdOW0372FBG6REV
K9uUVliSsW4HqBnLLs4Y5VuPeOUgl2ovoqGKt5PKYBq3v7VRR3yJAISZlxlJypIVsjE5BELATESH
MA0+28i5yrOVjt/4AfLEQM+qA+N5f7bUoU/aelPgoQdGpl+9WS2+gEw/37FOx4qd5U4NPJLXTS40
lpxpAqgp6Iv//qu3zX/96h3HdvDLYgw5aMf+/asHPV6hycZ17lsZDzskgUOgpoxxndta9VKnSJqo
5YQcUQddeXZ9JQ8HNU8o1dYBE/u7V80D7ZBH3qd5pK5oNqxeQKxYOzDWRC9ZXJurxErl2YUk5rEq
wZMxIDf1NIL0GV+v86ZcwT8NjLdy1QMojYTZcKLbzKiHGxEl1sG2TTxzUdLg/offpW/9+eXYOqK+
+HZsQEMc5rDfvxzppZUH6Dy/nxbpTslQl1/YT8hQFLdQlO1uUar/SI/DuOHahh551FRegGvx26GE
VrEZ+d8QAxZrh+UcrGl4MEW8gVgDY+0XU9RnV60R8VK844lePDOthGRQKeE6FPaxca+RVtRXAO03
SNiz+0Kx6VfgtgXdQRocyQbKsHTbluB/pF4aUMf9hilefkTNoFpbxzbq9qx8ieBUsh9dDtb+gKPk
sQ/AmWHJtF42AaoIo/Ye2vXs/g9f27g2jrn3oNzxx9KeFOZMwfyD6iT5ubELUZ0kEfTA8lc/GXb8
o5Z+/tCqAyKFZc0SEIChkcdOt+hQenjI/ZI/mMKoN5oxFmvqpdFSZtPoAuS9N1O80S5NfW3abfqJ
XL5rXfVUNtoNdVSmHv2HX4Tt//aLYLruGfjHoJjtogzZtdTt9OlJhSeLOYBKJrxneEVBPk7vL9IA
vTLVGcbVk+E35jdahNla159CFvQXLfKxRNNqSEEm6ZkkYCeVWBKPneRh6bT2y7JctErtLQYIENo7
VQJxmbQ60iDqoOa/tU2ThXoabJvGA8pmsLzs/zJ2XktyI1uW/ZWx+447Du1u1t0PCC1SJ5lMvsBI
Fgtaa3z9LCDZTdVWnLKyMIbMEICLc/Ze++gOs34RltQv67+sMTErL48m1FY0isTRkvHp+92/Pebt
BqvuDn8Ye34e9pcvEwCUYwlHKgMQnXJ+/jKTsBZ6mgn/0R2biVZspjwd/8K9EWkK0Xem7/pU5a+F
sHfrWnd9RF2HuPQGa4BwC3iWNmIp8R735bGhz7CMs/Uyuv5wgcnopu8Ib+MB681kfFB00kPKacGc
b+pEB+9qiOxBV0nkrcWW9Q6Rad/uoDsTUSUA665ZXb6JyxKWja/SBwedyz9/K8r97RAzLVfYrm6A
3BWW+cu3worKCvI2dR4Fcbk35hKYAdokQcK2pNyuTNTAiePtWD5Ezpxuf0AvFwQarLjk9Tb4eRhj
JSj5Fa3suxM6uNFpt00da7C4s2azSgELGzwHUcjBxV4Ug3FwcLvSffn+qMZBneYKohuHpTRU+jFQ
jEgLjuvVbrltkDiUwsn87bb1ceVSanp78PK49bapkSy1Le21XvDenhvM1hPDMLkiRhBD6nKq03pP
VJGx5dfEcK33/vBoZTUNAbmWuoadsRwC00cOp3IfG818zG2EKsvtohgdxgiKilBT2PED7JeI8W3p
9Y0an4zFQFJiRKZ1y05pubbcN0wkKKUtZTkiwsIgB+886P6JcO/ytmsjMPNz619k5n5I8659XG8q
mLq2KT2M/Xp1vUNPsVAJ/dM/HyOG/dupo8jbUDrhAsq22IUv9/8wDk1KMN1NZvUYhvpSdc5f4qaO
PucDokN/dMQ9nZ8IeR4CYPh64ecSIgb9ff+1pK20JzcVSobrRM8/P1PVvWADM11VpkV4XGGxOENc
U5MCV7teldG8C8tufupDF6pIkO8jSKAvZaEVN2BikZouV9lhtEfpLpSb5WpWAx+tpD0e16sYjb69
5HqVKORdhNRsJ02O8tURFPlGs4tmp/3Beo1bnJVRXb8ZhyhUzafUwur2Zr22M0ASJIHpb9Zr0uaK
O9+0f7Bel8HY7Loh697+xPp3Jow56L6NxH01DLd7cAwV3CU9/tcRE8+r2RkkhQuRXVEouM96UJ38
sNRfoYq0e8ZU/7A+LI7hn5f0uoZWonfq2UGstztW++n7y5rBTAV4efr6smVXBJTiy2vTWTO6UaIb
p6oPn2GuW+hzqNbVbnOaGjoC2ArcDfSL6C+WT7mXzZX/LulnY+trY3qXow09dkVvnNZXsls6gN9f
aRBZ8KjKEXMyOVm9P24MQuMoTuNNlsvFertdt9Ousc1uozvzt9vWO9bHjTzLFMJ8ew0ZHQixau5k
QAUlt7rsIwD485oM2cbtxR5n9YqI0dnE7hTinyA+1W1r/ThGFOx1wzR5BzL7KKPm3Pj5O8wMyZ1g
OHyY2BiReUHAtV30z/S5AuLsguK5yOaGmICyP6xXnSrtTk2PcHy9Sgized80Yh93ZvFAhV3fFiJ1
H42qSO9E5R70aXQf15vGyG+3vuHPe3O5zbCqhuSOt4f7Q5rfGmV+Wou1hAZBN0yd01owCtcO2XJb
O7poo3uBIZzFkgTd9qrl+kNU2xT1iuZk+nX1d28kn8x4lnheG3/DNt26r3SzOVhpo6EHmsE14OLc
l1FXPP5vr5MmpzErqwMFi35X9UTi5VH5WC5uFGSQpCQvRpRcKwhtbNKcU4rb1gub4ID1sc7MKCWj
ip78OH2QRbGdp2J6FycYNGTl6PRa2LGzurUwaBRMpAvc0E7LLcai8TzUbU0HbuiH5KaJi2rT6EI9
wCcND6YsIxJniumaGFTnkSS6T45Bo8ApQvkZT9UuzQLr76BTl76lI7M+HTmAerCCMDogaJr3/zwS
mr/OlqwaLGEKJgZH13XGlJ8HQspQVWuMWk9gvE6JdfBpL62WAXBT9yrs9COoMCoi62092VFh2z/P
rVMReAMl33FL/SHuc9YDQ5V9KTgqEZdZL98fgYY/oFHtR0d3QaysnJUOyCr7n17tVqhKFwA/Wv9F
hCPBuJugabK3dYSJ+njTWVNy24Wtcb/eIeiA3P/z16D/ui5dvgZbsG5Y/nOcdYf9w3zgjiM6bym6
22+adlctTlJOeUHyMRAvygCmMcPL/H7Sp4G5tUaz+nUwWJ9Rpoj817M/LOHZ0SmLN//8li39l3WO
q0tdSn45yeBh/bbzxGmqEzQYxbdvC/rZd2tI6EH0kZpwuhTloe0kh0r54vDfN69zfK0jpfr95gBu
49vNwuyij0RtfH90E7fu1o6qHEbTbi1zZq6K3hk2LJci3U1hAziYlsc2T/TwUQuqb/8iCMHaDh02
jzzQre20/Ov743Ii8v6wHV/3D98rITZzOttgi42F6ShLcP3nw3mY5jGqZzs5Tj5WL3tjEsrSz0Rt
uyw0KSC5j8M8EKi7GE6GLrlH9Fa///4IX7Nm+kPG6A2BT2qjgZUhGkeinEIA0ylzDi7QInyyRVad
h+Xe9ep6EdAInpwxuIaWIKvqf56fD3aCT1jXP4vh8s/HgLFUF37+uJy80oUSYhmuiyfr54+L1SKb
6GQFxzcPl1lu3ioy1PbVjRHkNC5hqNTLRTIHDRxwbu+nHE8bgGovcaA4Bl0PmE+4lK0DwzxMsJxD
9gtYd3+4/v3+1RMm67ej+f/+VMNq1prWl6Kc6igI21+u/hczEf//x/Kc/3nMz8/4r5voS81c/nf7
j486fC1uP2Vfm18f9NMr89e/vbvtp/bTT1d2OSvQ6aH7Wk+PX5subf+7Frc88v/3zv/zdX0VnIxf
//NfXwpkF8ursfzI//XtrqV2x5D7w0++vP63O5cP8J//OrWf0um3x3/91LQ8Vf7bXrZ+kkGAAUBK
qi/D1+Ue59+OzpmgHCoMuqUsncMCfmUbUit0/02lyhCuodN1tC2HgRDD3HKXaf/bkhQBlSMcZZqU
BP/135/7Ww3y7Qf732uSy+f44dB0hc5fX8dUi9WHQdvw50OzgHA1twre31yYykvs18kAsZAEw+iJ
YHa8Ps+utWtCON27uVtsyqxJiWulhdBZL2wwN/gfn2oLjvsQfG2qOPzD+Knz9fz4Bg2hpL6cO8JV
RJIbv858eVUbCUE+HVvC8r0lqY+VRE0jpQs+F7MgB2bsj+SQTu+k/8katOQyGC59EBMOGfng9R8q
Iz/Pw7wL3g3VMmmY0jBoNf1yJqvJd4qiwYTRq2zZCqJkohSd30+JyO4tPb5XY2D9Yav8629k6IbL
kbDslKUw2A0ts+IPs97Uz6z3TJcU0oKV5KKDKMwq2OS9BYGrnRA8jziFTxhpfa9fMIfdXCvIdSYQ
pZQVDz1gBhQYRJb+wdBD/0QKa+xljFZ/+LGM5Z18H+g4WvluhekY7NoY3s110//DO80nPcp1lAge
4YUviHZ0D+iFeYM3DV6MHiGSLrXmsDZ7rCJh/6D8R2do/XPcda8g8edN3ljDpZuNF8xwPN5Ok3mX
SKHdNJl5XtepIqsfZd+N57BoznWrkruxHN+rUTS3dhYkS0pG8TJZ1fiHSeu3n0FQv+EXlxwEBrVk
65ffPh4CojIik+Bdhyio2DLio5vL8hhT3jnzD2NTGKTSeOAhdr3f8P7iL02edk9RlU2nglbp3vWx
jmf+ZFFSnv1NwIucirL5+4fB59tJ/mOjwf79nOFsMRBOcFQwivzaaEjFMpbY1ezNSIRfi8B9ncOJ
o8ZpGnYXXXciQ4ySrTZvi1Y6LzMJLZdmyogDGkh5gfZgHNFBw1jqrBMDRP4AlIgmPNFha7ZYzVbM
KF/9ZjQQttjNY2uWz0Fp2kRLyR4qe9ZEh1ZNn+Fq0ILr/FNThYaDDSPKtwTVdXey+UA92nkeqxif
nyDP2Jrkxe/ghFW0TMmHruuN4Wok/uTGuBV9Wpyb0f1ba2V3b6c9xz01DkDXSJ2fUC6B7Ezn/are
QWrV7f75+1wG4p8Oa3T/NG8cBm9OQFP8+svPmlHq7VBP4HG0u6GLpZck5bRVhTbuE+nGXuQrXJn+
CT00KRu1/TyFeXyELbTkVTjTgyu7D394T7//xjpSUNBZy8ZgGcR/HhRwL+kgkOExm5U13g+1Nl7z
eX5fjnN7C9lAg6BHZOzsPPZJ+feM8OZN6pEV4qXoUIf+89sxfplHOCcsJknlUu50TOp5v/QQ6hzU
fZ/FjQcyrNy5bRjeAEAe9oNeZZ5oi9eWWON7s82IvIngE3qllbUHEG8Wg1dVvhqy1y8mboYzXPBT
YYtXOQzqgxUXUCS74otfWs6lhfW+kQHdp2yOITQYCRKS3ip2eja53oCi4ZKbSfSHzZdj/Trq63wi
23ENiyKUWCbtn7/raDAiism4u9MaVhAW8gPg2PoehqZ2aSOfTteEqzwz8qdGY+2JCDnYirwEC5EZ
JKG6z2MZFU+wBLRL4eK7DwgH3w1hGe+auq3uhT9tV/phUjhfu8mIr24/w7DS2cNndX/Wol4+dDbZ
zUorPkChzI+aE38c/KF57qV7mJPx4qdifMeqm27ztR5lA+FvUkequMgB2BFtfDSE4Cvc/Clju+RP
qXvE9VvsEUwyWtlJckTB/LqOF4lDvzFLbrQM2lsRLI08K6Hi1OXmc2bfINU136VDs+mFGd6ge0dp
vBQla98dEQNns9foQ3IsG+LVpDMwHpQFHBoD4u2abthM8llqudqnwgneAJJCVGRowAGBbNc+cqzO
d7EPIFcn34T0BEXpCuFFuegtXGO6WknKcdb3Yj9PjbsL4rE+xvZIcXQIg5uASuVmoq3iCf44fG/T
91p4c4yXJ23VDhiPCkf5TSc4DKMyKfdFncbb0vStk0T8vuscK77t+6jeyUjgSl2UNONyYc+Epsuk
eW6RAHuz74jrFJDuuifkujy3tWYcLc2aNhRNhwuRXR9QS8POzULtonJH7CuL3CXDBqq7XlTEz+7Q
kR3dscrDbaxGqt25+Mqi7Jzb6FaDj4XRFg+ZEvKSOX6NLraCnesb7qavZP7eqLu7pgvESRpM/YZt
mDeh7wtm2XabtNbXAgDCK3LVeAOKK7gWgmlLFNoloD7D782/iqnZJHlXPLTxa7P0qRpj6HZvKwtb
z8KNWiRpSI3gnxeN7Q22AaC+0j8EJJl7Tl7PD4AQLX7yKtokZW6c8d+bJ7c3hr3bTtVGm9K/Vq6+
JEOszNPDsDBA0bFkd0qrj74PgX2u+leLzHHPVK1G1aapLnHXo9SJps+IYJy/MkR7aaLdrCcCIQTB
I7msYUG6Lzro+TByCLd6iU54nX4sQufutMC194Y22Mei19/FiBO2xhjkm4I0150diz2hS2Qc+w7w
6iQazkkBSiQh4NiT9KR2jaJDVYno4OTSuLrCave5lScno5b1UUl/3rBEYDmzzJzrUym8uw+a9M2j
HoTOqYpd56I55ftI9TG8I9vZF5XvHAoxfwjCej7XWtsfxpTDNxJRcJ4ru9uZKrB5mPtaism+0IT8
TmOcQjPZj3XsXAM/P5Adbj+tf1u0jnPNjL7iGG6jg5bS/IkKp/Y6wHh7Pxm/6tIqXxMZOPgO3HbT
yLx+x7Kh3Qi7oWSyPCvXaxtRT0F2hWq/RlBLtn6gFbtoiAv6rBo69YLw73WcNg0j91CfWk/9TMKy
PswHy8azMbsjgQzGXO4tiC0bPYsYUfTGwMsTnluzy56T3syexuguIHLAM5PevqyfAIHDk2q6/dqy
yrQ+AtEs3HvQgLE348B+T0ZF4sWFPu7QE36JZ/zVTV83B9Qi4U1ZzaRY2MRMGHlOBQpiQhCkcN6s
qdmVeiI9LXww3TI6FHn2OShs60WV0yvwppPV1ODlmji5zlrZb1EsUmlU4a4iAPgsw/mWkkx6Oxc5
RVe/BYUbifiRaAVcX6o4NtpAcBQ95YtqVXf0yWEfnVMZle7d7FAeLytxSWPtY9zjdh51IHRkKYx3
CfyG/SDMLZEdcu+i47hC2zC9YbSh+GJZeF3/1WTh8N6e+g96dEpRjN+sZTdrApXwti6WOVzUNmj0
Xejm0d6Zs/7ZhcqxMc3kXSmi/pGz7xUBzrSvjNY+mETCId8lbokuS3EkW9rxyqL3L/Vy4erFtIUi
UGKrdLJ9zx7ZM1wmJnP8DKdgBKe1ZNuO/s5CPn9asTtRpdsXszQpXqwr+yQ4tzMsKhak+QGEUbXT
0i7ZlPFIaEEEpqgZ8+igt+XBSMoBVXryd5XN5TlAN+fpkR7disJvtknQPiZa/16wIzoF8WCcgyRj
fMEC+GhVduANnVm/993ks98gA2vreVPYZb7vzbw8hd2Sw1TW4ZOuuTsxjpDtKbI7Y+Ps7TMFJ/ui
Ml/fhxbJuZF2N3bDrV9092DtOMmNJjy4lhi93pzHS2GE1LKXlWao6fhDl3WucjAFRIHYJJGL/J6U
ZD3Wm1tDRMM26BN57Ft5VHh/X5NMux0cJmBcaHeCldqh1MzbVVATMqNu3QncQZdOOJBsUKO6vytn
VYI86+VelYN98Ycx2zi6OW5VpqZ9fOaEgFtq59P9zI5pLyHbxTJXB0eX0bYiCuRcRs1iuPPPgdua
jyWr020a6P1ugvNy6GS66dryGBIQbid9cl0vBtMmEbxFOFYAgzzMRjYiQCrDq45LDNBvcZnlSG6n
SBPPJod+l9n1cHPO47C5lsuFLbBtS+qye52YxUc7UO6+aI9RvM9QAmwblATvsriUx8z072IMiCEz
PpBGiy5I36ngXZJtZjUgE8snj8NQ3S154TSnEgg22MIJKIzuaq0/9mTR6IWhPg8snjZy+Yqa0TF3
jjtDPqxUckWs7QVmOF+qIEse7Y700KXCZw9kGM2VKk5kgnSbDCX1vpTZzWCXEJCZ0Z/xkWF2q9MU
hnWJwgrq0FWETnxKhHEa7YlrlayvdWB/CfM6u6Vf6M1mZz01QxEQojItdoPgXZW7C7ws0x+xww27
JNOTY+bkydbPiQ0jLLcm4W0xSeBt8ZADFRdjeVmcDzoeprY9DCOdEzDdybbM/IqPFxkbsjAQsoR+
d0liCUXMnvZO0WWPfiSeVdVmd7Vf6l5hNstoEwdkf5kcB8CUZTIsIUqP4+gkD7Nwn7qATOa1DNCn
nb0xAlj30wI5Hxr+BKuYmaD3Lt5hQpzfZzqpa8i7ozvd7+e/eslqaiGCWBML3mCaN1le5tvVVWHm
weO0bDN7K2UaQDywmSvnFvlpfufP/bMeLq3lOAyOtlLNvWHewYrYa5SZbh2nYb6zoUGWfhttoQtD
EJrGq175NCyFtXj06EHPja9x/g1LZ2X+IOPqL4nodm/UiqOpL9r40Du1xcofS04F775e0LH6Ejw8
pzRD2yx6N47dBzj7j3LI8+dmmY0aMrYL8DKNmh5rEQaXKJKDZ4g082zLN05dwM/1hz3Sz91sqiMO
pRG6F4p6lu04uvHzNkI57BpNPWfjgg9XzNI4rAx5yjvhNtXGjyYC6At2/zPYzniLIZfIbz8lhXW5
wKG2a20reGi6+vP6hYeRYZ4ruAwnY0D/nc5/2GL+VsxxXIvdrsvbNhi1f60iGAOYIV8OBjUcQpTW
zpKBQO7YZG5zU0T+rdU7/W0iywB1yjT+oddj/vZtKcddNpXKlq4uqJv//G0Ffmb1bUzeT6RnrHcT
Wv4QAuex6C/09EmUCJNHrNiwwvCIvRsT5cEsMl+WhcM1yYNo4/bZ5K3rMkYhkGUDqEcjS8aTai11
kJotUW0NRKOV/V9D1GRPWdOwRej9aB82wn6tXcW8U2ssC2ZtD8jC+lNd4bdvWNHQoqxkK1N3XPnr
R6SvGCrDBZNHiIpEm7K4HFTQbyK9w+0qRH2EhpBS9pPBJY5Uc+t2+0oegHXv1+DQ3tXn4+pKYQNm
bFdWo1gsJ4RkysM/H736778HrRqHoE2LyrRBV+vn32PQxnjMEjl764pyHpkpN5PGdl4qIIddkbdv
GjXNbaqdleMhsYUf/6GV8lspRlfKQgfrSJs/4+ruUhb5ocIYdgHAasudvbDG4dUR7dV6As1Z1Mfy
oZYp8/U6OcSzMjyNyvbWN2uCSUfC7aRT/TVPBtG3KHj/9PX8Wo9Z3pjjUJ+2TEWdeq1j//DGZpT0
Ws4o6tXUJ64tTqvC6PLbYGgqlqTRU6GnXzrdYMOXRwC+a5KquhY6fEYE141wzeIP3xRFfL6KH4ux
hjAsoEu2tEwKWNbaU/7hHQVhkTuNrzOq4d72iBV5qzGoDdo+/EejP5wrvWvwfzTilSb3F6Hc/qnp
su6UKzBJU+JlRUDlXZTxuTXS9KyFTTd7yu6OMxkKg53mD3k86Deq6jdpahM73qQGzEeh3od5eoY/
OHuB1sz3sB+/Ro0DQHOUT6u2q82CjOwKtk/Ox35pLBO3NHmYNJair2YdKwl8q4105zYOk/i4nsbr
Rkv2Gi5dm3N5DsLPb1XltzUxrqDoEEUabrtWvfLdPqYtxbBC9wf2mheZt3yUKLKeE0fdrZUGWLTp
gyE/iN1bTXHOwxa7Wqk/BwOUhLSFo7BuUkbd/lyPBLObdmu+i/Lkvijn5uQvRjlf9qkXVXuhN9Yt
kFTrtjDYVX/bi/aheWLRZnsuO41dOeLyVOQMxxuCpRs6zqSYwGwYv1j53w27sq9D38eeyBUBgyqL
4PEn7V0vGfscJVBtdMUJilj2wpdusf+KEtE+rh9FaOrYS59AKWIWD6CrTC8KbXsLtaG8yFaVj2bv
/536TbsPbb84oayAKqJE9Yh7nuIqHhMmGxfvjaX7ezLgXyu2RV9bOrM08oknnTJgX4QU70Y5ZDe1
qh+dtJo+WRMRwSxN1Ys/Yk4L6mx8HlTdbPUxbxG7wG1iT2xSNKVZSQZGMMW9Z4w6mWGzg2ZgOYam
MWDptqzJdZk/TxmlD5PAtXBR5zac30hYbFYMeFzSZRHUuQMUa3e4mtNCkmvkxUzD6uIGjyv2G4/c
eDVC0VJZV/W1bTva3FGCuEcvNmpZAJComj1Tfn87bFxN7PFamO+W6uO1ctLSEw428ThUH5MiYkWm
f1GlXnK6WuI6LtmPc2YOZ2THFgVhsAqWQQCmP3MaO9Nwsur4drVHRhR7agVx25xshGFuwaESmntl
tDonCZ2sjVXVX9Y+Pc6vAGP3t2ttZgXeHDflRlNK3TdTzwYRctB72XScGIb0IpIL0f419YPQDAF3
umg5UCeo16SgDWnx1VmSPhM/Quw4mo/rzn1g03sOF6+XQ39oW84d8aMitfYWESHKwC4Z6bF28M1+
3CWhGE5hNUtvXuigdaYH27fBdcaMunOF+ZKYVn6ZZHjCmxhcM1Y+aNSGlBNQz5bzE3WDPdu7HmDp
i10OtyP8uns/JtF2iI2/MkPIpxBg0LFsrWDHvuGwElYBmDLVKv2vKraf2fhbt0HMBel1L05gj1c7
40jUJ/HoawA0e72jV6DXAV7aMoKAmd6AkBvv6yFRe1fVzI66Ez5Ls20ubt4SXa6zy7tEvgM7PZnP
o9WJK5SN129HQkUC0mzralOETLP4G73cSOSlXH5bP/Rqs7Sv0GzwVGvipo1lds+sk9H8g9unxwAd
02AODrGBNqYjgOoxJA4eSgmWx9kaHsYuKG7WCyzuBSmNnMCzgnIjnCx6woWaZU7/RAyeywY1Hjer
3nzB+XpmU9qHvAv+zjp3vKFxY5x0ubfZfG7WnbmERbhfp2WnZZgYRnnAFd7vCYlu9uu7JzTrOQav
dVyv5fI28dUmXuZMwGawhv0DyoXxvTT8czlbhEUv5TBIvs2OPkNwmqnTnXt3SPezQ+1VOrepOU6s
VYW+r+26Oa/b4wyqRttJ9LZLMSwJsa9YuVndhy3pgl1jHNY/3kipHRS/tleZ5nw1Baj4Ir68ie1D
+SDsGD+4RRZWrdqYDK9q52i0fURizQxbZCPmZn0jBeyDts2qw0hLY6twVx2YHHcisJJbq+k53QP7
kz2viRFEskyz+2l2Cb2ohZl61NjdBQ3o3phAvvaGgGMxTZV/Sf2ZKNy603eETpvb1C9hclt1fiRT
F4IsNZKt0QTlNUzsZtvm3XRMUWhsa7Gwvpto2nJcx485pM/d2/myrtSXak6U4pqLW3M+0FcuX0uX
MW2uO8dT45hfQEofEnvkTABcS/wVa2r6A+YTMpqzzyLwULl2frZ08zJ1BBTkFrUacl+OWjwKaD6L
7bZPPqGWlbsRi8YhLYktIC15JxNiXHI3RjQUOOkWG7hxIbPpbl0khSTjoayrDETljWeRZ3a1Bis5
WMyx+6As5YPZkaETVMMXk936Q4H6aFc7bLStNDU3KMXFg0EJcN+nWXVVKdSSdYdpZiLZKlpO6RJw
ok3Y3u1iDI5rZQMubrd9M5uX3QcDAqLn2mW9bWOzf+nFh6Aab8dVENpnnyVH0dd0fJ76/hnRe/tJ
I0u5y//KS3r/osrrt/zQwKxoO1pR3rwSt8BiZAGkoSw92LmTbOwSbWs6LwJpYsY+OJ35OB3javQf
jTIrN2UQGfNxqpy79V0hIpMXPU6IgUqTfR1oJBQXIMdjo+QjD+KLa6Xy3BCPCkaaTWRjUI3p+u7S
RyK4uH25Ybvu7iBHBeQR2tmGOWB+zePgmeABHSsjgVRmf6Dn0G+k8uUWGLi7U/2xWzLPsmk4Cs6V
h4mJmGmibKr96sU1CEk+wDkjH7mH3m/DCDJRzgoUCKD+9ItmBe5xYLuxSWwdgGVs9WdUowHf0vBp
ZiiksKoTqZLbiLxnujLNNFHi1hvsADR0rDw8pTI6V03fH8VQJJOHMtTZAIxlOaEqGkLAd9I+uWmN
mXkencE+K/1A94xx3kDVKa7OIhxsnDg7RYYIUK9GU3ZedUh1SEJPwUoYwmeNTj/QnM26TwlEsZnC
DlUDi1XAPWN4N6Wyvstb68IvfBiGuXiJiiC8DpyYXhPAWTOdKXlEjf8ypkn/CrIR8w1F4WfCpaqN
WYzvbEF9bLU5FqVfPVTOQdP+DnQBoTxnQYpKwt3if+zOM8HCR72FSrKWTOL0PZgGzesxVr+SSG54
Wa7n57ZZHCZZVlBlQ+q7QkRUDcpaY7w79VkXYnm8DKkxUsnim8T/PHouIUF7okj8CzxQ3D6qpVCX
vmijlZ47G6dGGAU3tasVz4bdnLV+qF4zCtBr/003SQF2Zqe4cfVKbgJI85AGYgaXxA2w/FUUPyyR
vM4sGvas0hDG125ywPSaPZcdR5boqus/b/4sCBa/7ybYSZBe7LD5cuWvxQvDypIaepDw+lUlaYPb
XbbULLCSxjppa42rr7v5oOnTdHF0e+PICaZpGUyXG6LIu8+gE6v3czej2nMH/ChZZt0OxHdfB/eD
iC1tMzVZ8KkV+S60Nvqoz9cRNBqcQpwvbuA4ewzwLWYEAS556qVXS0we69XU6L/dwYZeZyXevu+q
OWADomcnJ/SNq9VV2r5VmbWwo+Jd1BoJXQf800WTPpcjyOmhCvPnoVLxUYQbDXejZy7zg75cUNYF
veWCd1UOHSr2PNUt6RX9Peyiwhssv3xysvBj5HYYjZOlwc4K1SKs78GcQrGoKvZkbBQ33y+iDHNJ
MgnSX5YSF+GHw/5NHKjonucnq5vcL4qM4c04dXszaZOTz/Z807jSeld1ycosOQR9TlL70lCzNQgG
YpoTon1AFnn6eDGjOsE7AMs45xNFqJUfZjX3R99p5KZ0O/0Zy4Q8aP50r4eYtteDUA0C53JPFS13
sk9rLOV6AUW3uYm0wRswXIA5pHb1/euhi/VJVkN9XEcAuwqvFctz0q1ib/Wd2zJ2TtmiQHKCaUNS
x85uy+ZZhcl4bwGp+2LXwNRdwy8eYLmOF+j7ytO6ErE5KoHjWsqjK0Wlf7zJsjq6lK35dcKecT+F
8ZdkYIrqLAMsmBpJ7VzaQtTDb+n0LRvv8X2RFSGpsKRnLuudeRTObRh3D0Umx92g0P1yltVXdLn1
GfbjEd4zclPtY9PDRXbTxN9aE1pUv2qf3dhV73M7+mCPsjyJguYwLU3qqKrP2GVjIHDi6qWrR/cm
HFyOm0wlnqDuc9KyaD7GqqFHtfY//wqUk79V9zLyC/YinMS2IVJ6E1KTvWmWXnrRTcE+LIT1pOIS
h0+tklvZicPaKWNHvcXEHG78bqKLH2Ilze0CuFjsdydaCZ9HOGTn0Biau1kwdKp8PhSW1uziHrYh
1fd5or6r9cb0UmJ5UyjgYeH1I/vwapPrmf2lZ4j0bPVtbYwVp3vbUIWDZW7RLApmp9SN7uLlb0Qp
DEMGxBtTOV+Vkw4vAkR3vqh5V5Vagp73qZTOhzkakdCE+t8p6vurE9ToKUR21IRSrpfjUz20oxou
Cdr9Y738iyaXdpybCFRJQsBHIDJ56cHC4Sz4f0Sdx3LbSpSGnwhVyGGLwChS0ZLsTZdk+yKnBhrp
6ecjPVOzUVk32iLQfc4fi/IaSP+gjL5MqKAfziQJrP+soEyzN0f4yqHZSud5pdjtwxnlj2rE/qvP
BumumngtNaF96Iv49Ert9V65IB161/Iy/yHm0jjlORu0LDF7QrW8tTar7saU8SgGvXnSVicOBvlj
Q7DyV4fenpqVtAjiSCJtzP2/hqtFZicuKNPzp2UZgjdNxoFXx/omhy2Z8TnuZq2AtwFfhLQtshdq
yvwD7TposLfgiAgUnBqdVEL6jJOYkoLIwAqME5Fo7aH00X7PvjB46NYxtkA7Y0sE+a4syYqtupqe
vKJvElRaQHZV74WVmiyUg4e7CqOeLGZGyrsPtj24p3b03L1j5xOvIbd4JXdV813VTnL3UJT1gODK
nd+L8qYOlfOih4yUT8onQfEOpyuvN4i2h0ii6J6XrVyfgs1ZnoAlxn0QiLOWF1/dIscXV2+Gh61x
XmRZqf1QKtq6dM1n09xMtft32Q49of/jbUkaeMcu91/lpnnpbdv4N1FY9NpdW+uYcn9EW5kGybjW
2ZPavPSpWjZoBbOG8Lp9m1u2hOtspqNRtgpdxAqCOo9v9s0yrGtYjdLaFjGqvYkdN8gODK39E80n
Iir19ZhJb3xrLed77Ul4dMnKf9aHMekJx0v00WrYAjp5lDSfTy35KDSO9mcB3+wEywEcp7gSJopW
TpafrTumFyj9HM5DWQTk18b7OCdUpXUfZtbvzFL5iSyEf6VX24sXiNc3AR9OMjGmFi73+xfsOFFK
/hC/iewyeQNBdWlNIXBeQxmZwQcLTXVc7wOca1FdJyTKBzulxFIhqirnJVH0pL0v+EKTkQwGMChy
7B1gtdizZx1nn4FtVmichuZEo21Ak0/uGIgVtIUIpGprqWGDcL2rcdL21Ry07sKoGuHPXl+aNS1O
mVaGY7D4p4rJLcQasgBkpOmLsX5IYdpoH+Y0Nn1EOW6RPiCgojJH93HGLSS1lfkiDuRFVI9GpsXG
MFknNg47dtyWV93vBkYjB3JwqESE/a188TTDS9q0L+MW4i9MnVW7TmnVhJ6NnrToMvMKbjY+2CLw
o1KD3vXH7Yv5PZRTMPyU5DSw1fr/La1TJgRsdOcCqYtAcoBX3bQcrj2PaGBrbN9Qt+pheaG8O//k
EiYkjt3sNDRl8Wk75s4u4BB0Kc53gGlJ7wLMlfB03U9jZWf1U3+LUCpYQLVFec/Crfuf5ljxllFR
0i51nOmFzzsxOqepbKI770OErpXkVK5GxIwnq2b4P8quKpKm1HDt1cP3YGzoPUxXI1kfqCi8G1Dt
Uv/PrPL+NC7zKXCIN+VWGh99RCd9kLoXzVTvRcOPZsyHNtpmkshqx8U4snC2RPpCbu9MtlOykC0U
DshFd/9vhmepHvDqBmY8OXOA+yJ7ne5v8Mw8EyIIy2PuXblv63K73H+FwoZXUI7OmRy+swus87HU
JKupbN3R+FjsIHuCS0bH0HgcHYcUIJwjT+h49h2FyheTZo0rUacgSql5XYPyEwOj9YOhbDsSrvVh
NeIZw6dLo3Up6UWwi+f89r54Gr75NHB+THRxxX3gFC/3L4Mgm4qcjqf7d2Pv2pz5w2evZ17cEleV
zGsxspjDokTrTOr3v+8bIogfB1P9os5qZHIYPrgMhAdpOAZQxAjk2Zsf0Stpj/df0aWi3WzLM8Sq
zPZiI33wbu6dfcaCuabw+m7zXSucf+RGfrZTk0b1mJNhutnlenHJ9yWUKNJvf1psIu1LGmT/7nre
I0iGhUwYz3fjrpt9nu//owrvN7K7ppHRckNBcN7Hg14ga1qW9cWohvrJXGlNzuhmsoT1UCpTPHtC
eE9G/6oaL79FzCKiu50ukjRVwOuM0D+urYOeFjQx8JCcTKHq8P4TxI5b743OXVFqJ/8skhVbScHb
vFBr/OK1ZO4YpF7+E8theg63ai1eB1chedgmPbaHzT8YjSEiayADPKUa69kLRud5IQgl9JbAZgMy
gmM5dekOsUZYtyIjkrmnp/xWpGHjhx6qIkhmgg5jW2k4ykfHDIOt+IQiGp7HxXMix2Ui1W+BEJZq
T7rwOcW2qWM3X38VN9b//iWjhrQYFcjXZmXgSalLkKMVEczTP8+2voUAkfZl+jCMtns3fBH3YzM/
pkO1d2996PNtIXTWvOD22YLHnliYxz7QMFH4MC+DyKO7lse5XbMl0Ctj3kigTaCM8/2L2bXyYJnr
ya1w/ajl2g5pzzy0kZnQi5F2jTvJpUwgk/wHWtbxhG+6CN2u5xgo6e5MJH8vZNG/2nReHP7B1jek
k+CI8SH7bxmoRFFLOZ3dXvORPjjfCuXpWRqOTas5JRVmrT9PRkXJ14uZr8E+NwKootk5378Mhfnl
zH7HaYmv6dT2FZAnM+D9AbRqZBW4Jgty83xOkpaHCV9HlhiDYx8KxR3aaU7/Uvu5efCm3kms0o1y
ooCvm5Gv1/uv/E7HcI2jz+mJRL4fBvcvhgswB29CspY3fRV+1l9mNc3XaVA/AxKZXnsuK8ab8cUr
OV56r3yspLvzulKcsNz9+aezLBeWfBI6lyf0LnVSLjUFFGML2Tt4645gSUANSUK3bMwiWSbSy4sh
nd7g7rOzMkeMMc0X8m778zZaRQrpdWTBVBEGDf5j+kWxX6XgBCfRyRp1P6ZPdnv0tHreZ1Y9I1nk
b+arINcrYzET0mPh3brpQ2iGHrX+Zp7u3yJ5OqeDBFTuQCLxESz47wnfupHcW1pqoCwbRcI9Hpd0
stW5r8aPJqvWN2LSlsNMG+jec2qL4GD1MOrVvCtIvbm0UW8gbSXakFO3TLO/ON9/dG3g/Qom0g3H
3CrOAbnV93v0PDrFEt7LuW/XKt+ikbh/W6rMO1Chse8t5l07V97PgIAJ2MzcuC5VQ3j1PH2L0c2T
ml2PsALsu52ss12gbCu6f0ss/2tuO92l1xF+rWR07A3m4bepSHmqJoM8z7JBT2hlWVLfhDNmkROl
UG5X55Zo2/V2sy9hsaaC7hKRr/bLUtX2C2qBT21dmof7Xxq21InJH27CXNVElt20MdKZ+3PV9P/7
bes7PbpsLaFbJwvt3Ol/BjZxrtOmocTeUDBl+pKk5Lb85E/AboZOrDUdP7QgxN/EOLrPXK7R/bu8
3so3APBgWUPl2eM+u/UH0ESOgKPJfwfQ9sgpeECHTqgTzSjXbd1oPSYXp6jdxB3zvxp20RfXh7Cu
+0Gc21qe7sbFnhCsIdgO9bL+XUtZgL7cULrcmN0oYOzgXByNvalzLtwP7nTj+mk4bMIVWCu8X5l5
7zgPDDXNPyKz2ibnYSnQ6NyO61tQdl/1XdLOmX24B2Uv9rxfnU5e5zR9c5Y6vRCQKSPWde1n7S74
KtU6PbZylSzyJRq/gpW1hRA65H2GNXflxhh1M/9M0+WxWrXyYMwz2WYuCd0GlpAoCMrhy3Wmh75u
1h9qoL7IyXyYHVP+S+G4x24weTeP9cTPdWjasPNXgiBvZy0OJrZWpxoTNcb1Laj6/79YkBpRZ3w5
atS4wIH0eH/3hDjXP2Sl5gfC/2W0OLn27Hr8R43C3t21xinjGDfbLp8b4yeplEuckal/0sfBfbPn
Kaw8I5E8WlnoBU2IqaH7z8rkm164w6tZDk+uypBRTl32nPf2dCDiz8IhlFtPfb68SBjmZCg2Wi9u
L0R1+zKkqr/YEDjKSvcjdYyXzXWtJzI87SdUmxn6bC8UVJIfbe7Yz5Ya8mDrj//u0hzXUSnWli4t
VqFwWEUfmdbwe6RBCFVZptdRawBOaEa2HEX6QaxZ+eCOffmwZL6f0KxJAqFbGQ/1Cs3TW+JzYU0m
R7Wpnsj0a3eEtj2ON37ezatLNQ6o0Tu3j/EJPWd1N+49rZdnp9dYL29QE6H9abxyKBeErmBOK1xx
bgzUN4xQ1vFODniINmJc2mh5mm49ehQH4LxpQnq+gr+XcVjt2J9kv3MLz3vQ9UdvNgty56eoVsb0
xuytv2SSAsrUNy/3g3n1hBbNTVUfLAR+uEb0h/uw2g2NdxCz/wz4SLqmmdcX+7Zr8fOCeW0puzbG
gAC5gLbfei3P/5AKffDL5/l2+izcR8d2vY2RREj5gTzIGfx5LepzWnsPtr32F1Z38WymRvNkzXPY
oEsDtdDy6M7JWx7uMNGNz3XboWogOfOrKiguU3DeuSo6ciWmH2vZqWdrQ7GtKdTSbm1FoIH2U1Uu
h1oRjVNMgfVkmcPOmbblipj3kwTq+awtG44+0Xjk+6dkIIvh4DYYE0m19p4nF+ABAul4/6fuf6lY
yw2FMZw715ZCkryw/S6G/TIG5JgHMO02iHVa9VcJr75HmUzyL1qb5/v8lLv4L4yiQePvKqR30OWz
zrzVrpYW/Vvab/C7dmNs7VXZ19uxSAFvwDHlbV281av+4ZnOz61oIWSMUl6dVGX4EiStoOgXkw2x
eXJHWxVhfy1loR6vWWQEyt0JPITDzVq19D0ccMMTd8+Rg1x0IgDaKZ6nMq4rptK7ZD6bxuxQzMUv
MVjyuK5uHo2ZJY49eFck6LzbkX/LnOjmv1dbK15Eo/kPuKmeRkSap0X280XOyCVBgXf8ZL+aCq1R
MVRbfAfox66jahLZp6ZLN5yJo0bbyDCMdXS96kifuY3q9MTYgxHCVc9sR/9lJTyKQMS5N83u91Ya
xmOaVd9SA5ghnCH7tpsVfo27Ee79vWH2jBrh4QMp8XE1Fe+HQXzJnpRrHI75GGwh1d7aBVRbuAAv
X62apmuDmiyqp/REMjKYufM9uSt9EqXxQj4uyF4GvzO6cH9r9gBCtBOrmA5BkAH/GC2OultS7oRG
vEm3IqYg9BMxZBnYj7pPiHKAvnKzKGZt2bJ2IPhPgcVHCQbvcmp3AwGm7ewdarZ7Eks7MtoJmEwC
ihJym5tCzMH6Oq1zxvyHVcAhhWS/1V2eEFfCf7veL05ZPZBABSKVVXO06ua2a7SKJS3/yjoIcMpe
n6Urt1uQjUtaLpwHaVYwcJn5k5EU4Qz1ok4mCUZcEcL7L/5xrMcyGUftEz4DnYNvHnIcaMdUlLA3
KkeKHoyxzuruBloMwZxGlqbxo2WmXOYJDtcaT8Js2mTOi9NQSTDFpvpjdMxXW/lDEkAWWwDACcKb
BfrqdzbTObSZ5sFZnNtD2Yuk7IYSKkQlavbjXu+WJ+CmiHjsH1Ctn3JpfuUEwmiFllRWQxdQagAf
Tr8H8bcJlmcKDH6nFpn2LBk9y2Qe8+TUp3R4dHXR7kSltSDAQXMct5vPQGjBjgX6b6bNCfEocb9m
B4n8DZykuda5H1bV5zgvYjfmACRpXnjI8ksHkBVv56at/5Wa3Z0Dmk5iQHsgbXqKFOlvZ1d72QrC
lSYDT0/TNyXnrN+HUqshEgNKE8e8TEM7VS8+CUMXL2MTRDfURouEZFlW2kkCpPfnwQnaPVzFHHp9
/uOGsz+4ddnFav3lEJDU+JZ7brQM8sVH6dEF4LxToK/hlktA/nmr9ybPWZWLxO0DMMKJU0afzWCP
BdSwSvOILmnx6yC2rOx5okZxv+i/W9v/3WhyjZHtuEzdbZ6UzGHbNpHcBP3v6bIOhYd/01qSptZc
6F9S7/wXORRDrEntq9DrBF0c27nwvlq3tmPwNjPyexZExcA1D+ufYHCdBNcVuTPoGfCngVdlRHLE
BV1H9AiU+zSnCTdbfe/kLgeaGM9yDFCVbF55TL3lR1U142FxmWJbrga0FJRD6efGFAFSt3yf1jMB
TYaxr6r1ryhFuFbgjXgoyDB1ADe1DQ+BsM+G4jJ2HZuK6GNKdBIZ0U2247FpQ9uZ1JNw1NHPbqrx
Gj/fhF3Ny9IuhEcMYr2AOk411DOgX684WkjxKZr9qKme0QlmxsQupLa2DPOgobqHUSYe0cC7ThW5
ZXcpzTleR9J6mfzKY98Qxo4oANZbe1277oEKviNZ9ach5XjqeqcL8RS/jLfgjo5iX2r2CBgCjzwQ
P/eotxSLWfURPQogOn71AvfyMLr4F5xu5/9pjbQGm1s4g4j5SLaen9js2uvOAJnadOeP42fDjoLI
IVyBMzmpLCBGdyI81y2LRNP6Qym8VybAPsz07nfruugyZ8QspiufDPVOoFkWZSWCk1GrrogGf/n6
fLPS5E+qpmJNNIKPU4NJMaqnDZ1hQNu9l1bwSWuII+dP0PvbzvZfmi4rQ5tg1oOanXhR3KwQJQP5
h4p058qlgaHJ+mO9WFjTajbyydbR9BdOCGL8quH4QhhZvK8DksgptaujdPt8J6E4EiW9D5Tx3qPD
Z05i1nlWlGTyiTd7tyv+65apSghAQ+nc02MyFcEx8PHIF/3U0xO3x0Ja7O1C5/xeUKBayntwS+s1
EzQD20ZzvSknYhh9FQXOQFydyi3KLpSFcfcb0OdCp0u78zIXjWmq0jMB7yEXQ3fQfNTzjmAGJQB5
36y8rltAiBuAnT6f1pw6KZz9fQj4+ciZpe9tPiDT3IxQp+7IxHTBzjaUBPeYfytI6ZhQJ8ogtOZi
Ogj7AKXJIstIwEzbvA5douCSsf8WHpnb7D6geAobagvvGtr+2ofGGhBsl0HYsJrW8CJNjUx33usV
KFcLGxTXGDXDztOwZ04Q/yKdpjAwvDTqCYRMhJjzvfDJyjV10Ni02azY60Yaw3kJhN1wlLY7P1Yb
7IGr1RNXCUv9Og/GrupBPtPiIMnkjSfhwEeXyZq3UyxqxEsoaPyoznP3gsmtT//TBrQBYmVsp3Ck
j/vZlDurgw/PhL+rqy1B1+CGafFJnHq8SdPYcwOqcEWn9prL8Sf2vEfPcj8dJ31HRt09Bn6NtZ8H
h3k5NjLyBtwF0WD2U4f4DeECvy3NySPS1YiVdMpjlroOSVFfE4dVLFv5VRu0o9YZfdl4FJMun343
s4n4yFq4Y9WN9jC2tzwFziiCPHF8UspXpbHizROIdR7OA2ohgcyVxB/z4Mrh3fOwz1jkJizikRTt
NXYrOGXbJerNbdAXA8HncUFneVLYf6yJAYMZWcREEZ4NK4flKrlkuUjIB1IoWlSq/XWkj6NTGFfU
ic0u1a6SNfiAWYl6ovSdP/bZNvVl1xWsLhugKKid2ljhqDVp+IhyMwa2CyLD+OnyiqIHM7ihkQCY
PZQJMwdGz4Vyd7hTPlpoBEzDTiisrI76ewj7ABKSLuOxJoYgGoviG0kWal8tf1hE8IWcB9WeS1VR
EMhTXw4P9cSBOlQpypUvApuQPLqeZFn/7Xvygyf/lUaSKjHQlCAszXCjzLr9JKsxNnPmtBp7HgpB
3KTr+ItqMG3vs0mCS3KNIouypplANpE/uf5EUWLX9dGY1iT0B6sVNoRXhpmojSsKeSRB/Vu3pYBC
WpMslvNklPPZQiL/1jRDu2NMRSzufyFxSrKBDlZ9/JONGU81W4wma07i4BVbrBeNAuvf0rl2WDZE
r7uVySReluGAfgs9k3KjbKjGyB/qItQKxn3H78Dz2y0u6qV80BpIyrGAxJYeZGXXHf3V+zPJ9qc+
L1MiOhhiqebE1NFMzr4yDzPIIs7D8QGLt1gB+UTgfoyKi9xe6zn2A3WZaBexql77cKZ3026HOLD0
Z0TrRmjz2qOp3nUeQ0HWMkPgdnwnScXFBdk14dTj9yQRgj01m+bdUmafBhduXrSndWXWsrFIM70n
ZllQWlmNYeXoUPUY0zqh8URqElRVr7qrth5zWgFDu62wlgvORWa/LO/xS5gtV+ZIvzPJF4ccyvT2
Itjc5nVu84wPtzC5m9O3MvewxL9umFAl5t8dve8C/+gymdQosiiy+hVY7mdmcV3D6taLEoZr7i+y
phJYVFWZkLX6u9LRYLaGZuBP9HfzrLsxfJcZFm72bNPI/KDMK5REvqN6gx5tQaauUQ8nNibK6OcJ
13fnfYlmcAAzOEwJUWcy0vnNNvJZmul71ZBkamq/sy7RprifKiPRBxr/smWM8Uwcxmn66HpZ7IHB
Gb2qNVwHTNVIDjoSLOTrGpjVLse1k0uubzvI6LG2bg+L757c+TZRV8FwZgbWbAPypOFWL1LWej6p
NaqpUT14oovtYnxbm0nfG55xwBah7ZAYe+HC44AC4iC3ZdkjXeANkBaB/kV5dKk52PI/o7N6h97w
9nY/GXFmTjhsNt4lo9TdQz+ORxynKl4LjoJ2cwnYMKgGC5iQCqryToXw6DDH4wY32V8H5OygFxTV
j6a1W5q1jUfbPMMkAHyWOaGsAFFSV5FqyuqwYPXZxPhHz4IXvXXXXdWa2GCpRybN9ZMgAYAwC6uA
Z3pGFKx7a8MA7hXDydc82hYDPywAI0p0Vkj05fg6OhymVmM5UW2NvwgW1l4WOLScwBzX+25qyqIJ
EdMY2Os8VM7I7jKqSNTSwe6aepHpSHIPXIJLPDC1HPolFcKFJBCSLcggjhNbc7g0yxwODRF1pXZ2
x0KcSot22uZWK0s2JspccifcLbGEe4tmM0iZ1wW5iWjwzLUBYUaiZNfTfuYjtsjIShrpZztXiSzC
93ZSLSUuPhljEVEhT62HzKSf3VMe2BsjWlvHLTa0aflIM7sMgzqbkpqTNSNnKKm75SsYyHzui0Du
8+Avg1a2rxfvCcg/HCnVJid4pRcwr8nK8En75lDe+zDpgMNa0jnTiR/3JSu9OXKUePYXFIiV1GMi
lpw4G5MN9Unoizkj82dDINTH+E6IDVDWH/Jji8Pqo32H8ooWJEyAawV4YsagTjZO6KRy2E0mdt9N
Oi5Th087rncsS/1dVvkBS0ETFk1p0bhJ/sDUoXMMqwERCiLAMs5py81ttOYz7t94LOUvK8PgBCH6
aGPY2iMu7dEIo94Avjd93kcUtGk/fDQYPXcsKihsCgA/jPjJgMpYW8f8YAsVTSOLqvJrGEN+ge9v
+cqceDRAcCRC1qqG4GiPtiDda5mNK5/gdpjWHp1C8MNh8jtKq45nT3x7gzp2hHAlMMZONKOFvmk2
oXyqFuFmpTmoofjWB084j7CC6DL+TBaxuSDg6c5Ue3NuzL10zZioqZRU0YVlH/MMPv4V6PcyDOm5
r2km0jW7eerXh17DZzbYGdvmWKYcaQQQUEtpPYxD0ySW7P62Y/PcYgbifIA88ZqfaPuKfZdvP1vO
Fn5mLnnl7k3MzMdmDtwZacojK180snfjnHWOq5Az0NZXoM9sTwQO+75n2Qlewp3l2QeFPPgyTku2
uwUfRXltnNeNIOeU9l3DP7hKo+bS87dYGlkVDYsEx/4qTYPkyRFolgNiBDVxr/k2ztHYNfM53aZd
oc9kRPukPufru7U5ayK1Z0PLfq2e9ew10wYImZU7MRQyIh/QCXOrNvAZmEitOdRMH81Xb/8uTWd+
7jT3B/I+66xttDXJz9zGcO0huILwROIhJyh0Tex85rC4zzOuWBWEiLSm0NbrNkSc6XAk2BD263VR
Wn11Gh1EdO1Pyii8CJFOlgS2BUZWfBBcbidMvtm+WtjaemQhO2kzCGLGPhB9da2WbMaUy/brpSbB
B/d4gdzZGyYfJcmH53Qm2KnWhyc0cQi+6rYNHbM8iWzykqAeNjjt5Zds2teA3zltySidJqTQkkbd
MPus8npN0kMbDUNuwguMbzrpAld8xQfYyhx5X/Yj75BgOPZo7RqD8HwsbESzWInqrF1PRs/a9UuE
7uqlBY1O+vl7QxKbZDV20rppzkOvDrNS26NZ8EYHDrOwLV+gf3C/kZbvIDom6d/PeaTmH7mk58XT
FjKeDTx1xM3EulFzsXjWba5F9YCHNQY1RyteW+dq/Cq60nswZGhQUbzbxHIcUPRHSNP7BCzgumW6
EXdOenIpT6Fvcoh1t0tPuZ0j8NpWKnL7n50a3m1Z7WhQ4u2oC7XzB/nopa3GeLAeOVO7/ZCrT9po
jEOrld8QuekJjNkiTBKZ5TTbyOZMLdkclb8qzz0hsyXZKdCzcPPOOaEyBCmelD39dqrir6LUGkBA
sTAslHFW+Nbz4S1oWiepEDwnNHj+rWbzBZi3idnmFnYpD4138e0in97VPWHIpNmCJ22I/+ORyCeZ
ZlvUzyAZm11MJ0eVP9oCRIgg0z42SnD+QmoizjfFK4CsSs+rfefm49nrqfcwVMpJbzqHsQmeimyO
1A22cr1p2Zmp4+DtGJ0IMwhQQoFywZ69feZYZWwyE9q22i56rQ6UuVihCsDCxQTUxAIK3aOrIpak
lO7FQt33VAD09J3ay2lrj+ZofiKrU+A/vZ4Y1u98ymmZyV9pPYItKpZ35H1/Ojvj33HQLNngJPmI
4dw1XwhKunQegv9+o4VsHTfkn2uwXleJbedqDXywCiVLlFV8Rk5uglJbGMmt+XvZhusIsxaWM26E
UWP8axDVYjcjoQlbfejeCg8hd0NpjM8CeQTjsx87Bcm3gMIdfoCz7jVfpqyorK1sRLzGRU3Of0NW
lageykdX9QGgZthkoHGNqERIPA1wHUwc6Qy/lvqhH1AhslNOkv02GwC+PJaOrOwb0CCxA3ob9+kG
o+nkzYPjVZeZ5Osmx0I6ax3Ni/BrTn2rFW23n64ssotTI/gwVMVAwftJlgBexaTzC4uDAwGZktrf
1TLfp0wzd+zfuLxwKPodBK+BHSG0+L8jr7mwQ9LeTZn3jsf6VybkIa1482uU5u2xMAH3+l5Tp6K7
AbMhvBDYEP2ID7qxfim900/Kb74AY3SCG0CLGwPMP2uuSOp+0MlpHVpZ/KJAlGwYtXxP1NhE4L+8
BYN6V43mPvjF3uI1LMiPSZpF+aDH2zkYRhPdSfYB0mgSj0c0isjJOpDA83uSLv/L1v5pg4btKT8/
Cx01giqpenMr7ezp/fShVfKgd7aIZm1qEtfOeV3w33FIvqCz0iJNpV+zPtsHs0lxKHK/Rg0RGrB7
OoB2M5KVpz+XziR2Q2nBYq7Vr5yUDZNUiGllc5ksLD+C2LbC41nsG+OpUE2VDH2jktUaLtqYPSqt
/W0jymePY4r0HTSC1CHPQsdYWHOFrlBaH5k3Fo9UcEDGpKY098LB1totxRyVWGJj5Uw7OSyhJafp
WFtoxzBYvtJ+sdJSSnP1bc1XoNVcO/SdsuWy6ACSqPlDasNPrWrK0NqsCeMWEOBc1a8pYbjlZCyX
xjh1Azk7m4MRZDLR8rnWn2EjBg2/6bMvUA1Ji+R/GRAZYZll7BAmQKQn0yliCxdHIfn5smlIXdHz
j8nKzyvp7wfHpBbAKzRahqsb2l1O+ZOf06nkoUgaYcfPQjrX8VaSyc9qYp+XJZhPf8sekHQ8kRsa
ba34ygoxRYRRYY8TWn5aNvdlbgttV9se4TsdJprC2F7MNn+StR7zwBfPpT+/jh44nFrf10l1r/hO
d+2qfuJkaB/QlL67OKgWQ1yWRlxqubymLdoitxev0BssfuZXvoC/U/AUWtNXP2TgU8JoHtTnRK9x
e3ORVjRrJv6Y6sngr0vo5UP50E49Ws6ppKClKrle2XY5r9e/VO/FullYDwp1trPIX0awgp0P/IN1
QZDbZIg/DW2c57ngJxVspLGUEtYg15vqwahE+e8LP+JwhPJJ0lVse1Wnv1u/uM182R8LD/rezmlB
UWaw02zfQ+rAjNz0cJDyts5BZc6OPGzdwCdf1vvSYudHCkgU57ekJSyS1CWBYoae0J9cU2+ipjV/
FervAghAcrRuXAa1cpl6mRMiNv5erOm/vGbhsVZEp82fNR0QBswAn5XtfhYBC3dp9OFssT5MlfWr
ySyffDpxNHpoJvoeQBXBYbuVKbAs9q02GHt8ipR4CXLzkGwk+WxnBxOxBY6lIkHWqiJ/c9/kZKKC
9lnHqeCgVxgIOJ2KnaUWOmAsyoa6ilFqw4SrowoItxkIkZd0trnn0NNoMZZ402cvRpTtH0rkQt02
2skgrb8jbENgWN8Lq2W40eTLAF89KjBS6Arq7I0tPU6dDtSFGIiVy8oikCpQ+oULQ1pO6C8OIvTm
3bLSd1vjUCv6D1IZsT+ZE356eiGFtnHhaxbbnjLR2/sGy32nTp5e/B0zUf0Pc2eyHLe2bddfueH2
wzU2anRRZJ2sSVHsIERKQl3X+B233PBX3B/zQOrYV6JOiPH8Ou4wjshDZiYSuffaa8055iEviy+c
7J6sxYz3SGaBHgztXWtbNfl7MGplobnqZNGf1GgMDV9mbcA2wYquZ9PjOKNRUr5FeveVay48M6Ed
nsRh/VKhZVYIdeKw1TYeTrmtPSX6baYVnhQtm7iHpLFUW0ZK4HpbK/R5oi+6yfBC1e1PNstVE6/H
bSRaivQ9mdDgdNUB507POrCOFIyWSBaGi1ZFk1lXOBf39ewPEzeezCFMphsY6b22IVasX5fKDMpX
WmtnVacs0DLslgvNoQ1n3Jdg7uDEdS9kwU0+6kBaIDrQsWDifE15B1gvTKwN8192GiBAYEl8wMal
1+olW8cQMEyUtFOajFzaWom9uI08zaJJMpCX7tiRdr/YQ3awxPSpJyHXD9PyQD8t8+ocEQeJG51j
Gps2mI1zw3DrSKvHGxBr+UIIlHLtVpbH6gyJi+lY7y0RamozQ0FWt0vjDoK1Ro+yR8LnnAhc0gGx
BTkrGbO3qQARpGPICqLdwiHelal3lanntJrAaLAHC83AApuNhK691HDXtyUbkhTTJLBVg0YYg1yy
0sorodIqoCaa3E6Jzik+H18dXhXV1lYFXY7jSaReWNKEN6qZkxAI+9pQtkx2g81Q41zoKBljORec
6omhKHPdTZWUyb/+qYpGYHrovFUVYTOWyT1zD3wTy+pENe6LRitd3cr2cK2wRLqQ/WoXZOC3Hk28
PX4OOF3YspnvRW7cK1FpI8UQNFUpPsj2AF0wDNVrzRF/jp87uRn92pobprjciCHLiTxQnA4Wcg5p
nAlSRhJHkrY7QUlwAmJtqgBLfUDSFk5Q6tK+pLM+LgKoxFjOHL4oPoGE8HCsBkzSBidlLueCNaIt
0EX8RYsTWzurt3RGUNoZIQfn/lO+BiLoQXrXlNlu1Lvel5qAyqey9hMNAA7yNqUaMCyWtHTbZy/V
wl2ZBMrnkPC0g732Btc2itHMODvGukTcZalMSLFfVYpMQ688Q/DBEgEI2rNIgeawW3smHDCP6763
CrJ1tGqI3WjJT0OrKy6TcKdvIId2HKXcMqfTRh8wmtLMteC6+HPJXzJNrgEGEp31Tr+T8PraJLqx
DF0VRog0SKZR3qFsiZMFJ2k3veVBNu3svK9crWSa32qfEF6g2TT79EzzBtKGWvIhy+vS7RjM5R19
8tEg4d3Wi7cEB7pcWzIUgxm8FJrWPubNt9apEQqB4oyO3KvVueb/Tgu6dnj5OUiH/FC/7e3407jq
kzVsZYpUYoLboo66tUMtuDUylUl2tpyN1Dq1k+SWsl4eDV1agWD198weFxd3Mh8oc8mPOUSbPCxo
CdvSlxDQ6bYGruTY2IJxRdJ6HuLlqIfBnayA5hMAy6a5lqj/zXg1Aa2oREEBUQWQT22KCHLCmWuW
DspxZ7HTfk/qMMo6emhNaCFmXgrNMfPXCV6AH0B75yAkt3cWwtBcCuhrYjnJkbpvZ2pgnToZ3kSD
1xJeTTco1qkPKmYXJneR3jwgwDkKIzS8ZQETBvDQ3JUgwrhvrMPcE15F9JFjJ+VtVUeGJxWU2mGn
vJBxST/0zuoliSA72qWsck4zQMDtVdkj6WPZrBI4a7Ye2Y/LPTYpCAy1ypjObo4LK4LaUQSLUJ/2
cZxuh3n+xlEucxaDu5bTiSS1EzHm8xEbr+HXw+xrDWeQYdBbn+Anp8MVdZgHcWW3FRnoQ/Gg1sZZ
Va3lqhlBToX2mLr0IPd5EgGilmYipdcxpEzfI+zUuz6qIWVUerpBGUCcj3mstWh2UBj6RqFqB7yL
fBSmNPCtcdppw/gq9zlCzKos0TAZ17QcqTfpGXj5JDyfefZyWhi0Lemarrxe3AaiSmck6m55zAr5
ZcQRdB+sFpEpfY3sLL8GfHbVpG9TNt7QqhhOlUELCbQ4Jqkpw2JDUwfxzaGEmL+pdVOjZx49J2Bv
mBh+HkFiIrFtsYFjsfWRY35noEZyyBhda/oUbI1ODaHViEcpsc9pkp9JtK1QcMqSh675NsT4Eydx
c9RyeqWZLJ6GUSYuCNRK0Q3f+rjNN0hDJDYJXlT7Ge4MihQVPfXQvBQpk56WNXoxuIVjQmJdG257
yGdpV6+qRmNRESzQrO7b0lfq+aG1ZIOzBHVJWnAOCMg+jzAxKLmOGmdoaSVi4ApDvYQ1uDwEYQSc
F6Qi/Nmok8HdVnQkLSw7Wkh7BsXeZsQIzw4Uc3wOcRBk37TCNl2UXC9SWRKhtIiNDsaKA3H4gHMW
ZXlGviSN0SqWiSyi2AdNPhKnuQmRp1oRgwZhtvJWjzEMBNaBwdsmW8X7M4OOLhpvRSnhD5RVhCOh
bR7U8q4BEWN229REhIb24sVOB8mxllrDuyh7xYAyXVbFqgROTgkVlWWoG3X6nqX0f5X+Xg4bBsLc
zlPdcKiS1fA2NWT6D9eZlMxbWnEnGeGLI2yp8mIEsZu8vausYqb7R9KfCIwDVuZgg2nCCXpR7Eqh
b/CkGDttCX0GNCRp5jINAHX29XXvNvp8OFkyp/3JkPwyATNuQkVHTzhCk5lzKfcV8qy9aDKdkkMv
kzMkHsMrjMPVINuVvj3ja6Hg3OKCIy650ub4EGdroBYTZGtYso15gMjTHmtdfhK0GSFbhkh8qAYH
vGMnnGxPtkFlxBKysW38/I2g39wM5e3UDeexUZCzUz5UNKGQAEfnPIhsL+TUDr+BNsZ03RUAU6XV
REJDv3a0yZR20iBehsUV8f1I8z3kl+l809MnnBHYLIeVliorm8hfCuk5Hia5ulPDfDvgJGXBa+zj
VHY3gmgemCZVh5Xa/Ew5XaM+OdUpng0jS+EjgCg+10hbnWYerqSq1w+hpuHMNrpzhfdtYyY3inQj
9Ajao0yfTW2tnUrt5CyVFHJgtGQsbiPozqma+RuWvblwLkp5RKrVROENJl/dQZKBys+GQLEa+yAF
8XagikOalOn3ZDk76rSA6o1AkZV62F1fcFxFOrB3Zcw+6eDZNZ59KMjG0ZRUiUaMxAEIca9am8bO
UvPQKXRz2HJ4QmVpIuXMGfbTdHm46EJFwdIFSUjbgj9HlxLZxwglvRuiEGeAT0vv8r9RHaZHVMCW
c/F3r72rlbfcJSO34dLiqIuRPqNVe0SeBIAWvGtLPBZNwUp95CpSmcWJj6kqYX22w4eysdbKZXid
QAxpkrWVqXNv2bfaWzTYCk22iP0yF417uRCqPtJyXZACIn2FE4lgPUXWbPTTOY0tf0EgtW9QvD62
BTa7hSTlSYdaUQbYLEOyyejEJfEjABXOA4t8NwzFnd2DNFOkwb08stBLXBZNOxBJnljsHCm2zCEq
Hgb7C2pmCs+pbLcX6gB1c+yRgKf7Eb8i8P9QNTOeqW31U1OSIjgPCpbrhGyJyztmxOV0IIrjRp/G
+XSRpMIq0dwLSm5EAkF0ghpu8DrmwJI6Gt/ofK+BSWjX2NkbL4DKglVojlE6CvSUg5IorlLrbz/w
a7nWaQ8GJfPayqXSoZrHWYy5jGZpD1rFNvGK1UjKQNWuLprLl2KhyRN16lb0zc3CLOV+srftxNB5
TAppB3V7LxP9cFcyBHaJB2CGKWELNgrzfPn9PkMiYKvmkz7hWQzRIalStjWpcQZa7P6FHGPOMI3G
coLVDrDo8moHfQlgmpQ8jDJhPpyH5BEzJ6SwKEVkeuH3ygNGTFAc+HHZqKlJM91LaH/tqKe+kWAc
oLRFu4YmZ96GEmkCoaUnp3HIHsa2GjGx2i0OO4w4qYnJjw+PygbWYppr6gfWyM9aK8t7fUJEhQzE
fmgLEj2x2fXAsy+JFDmBGn7ahwEFEih2mjSVU+XmjHg6PQu5nTwN88NRK03wtPMUuHHH+jiih5OG
Uv86ZSpON/q7PSirOWdXyjAKe0IU31YCyLFafY0YcOBGLDN5qUU0nQGLb6O2iq9QKaI+jeDxk6Ga
3o2atZkTAedoMe/FxUTZ5vV1wb/aBlVuGRQQfYiDNGW9ee0DesSoFaLbQkwqMiveusRg3DLF3fI8
JVR8+XhTREP1OEOn4iJN4TktnmkLj+dxBeZnShEgg+1vptH8LKsaJ5h+qnL3R9Ka3pJTXwXzfJPU
lNnNEmK6yecjdvf2ttEoFi/0JBEZPVK9EmUtuXsbrUBsxdJjHPPlq8T3/Rm3JAZd7i4kHPcmJAAv
iuzySSESMAjIY1SUtIQrn7MhdYMJWSZZLe74VNHYMcbWKmsnSSGS2XXSreidimN0nG9g8TPOwFd/
wcPEA3IqI0rOgtx54eYXIgu7b3xErtacFCYLbgx+zGs6+QvdpvwwR+pE5EX1eAGsm3MM8jFTtasm
qBf2LvNG0gvWAVVkx7lt3KCgeTPPEfLHNtEwho2Clukg0w3/3PQT58ekh0sD025EmejEYMc2WQaI
GR/cgbA99aq07WyjCYDQoRY1rhbayUEvKIk7FuAblXnx6oG+XFSkCX5VJQsv0ETyia/hYktsIhgH
Kv1mt+QDuLOIhtuhxM05Jq9KQS2fTy29qgjr6FUIKUuo5vW4mnVBk0ebQMXtPJqS4stZxEF7fUuC
qMWwntKV5//DG8Lg9koiK3pTrHhMrCBiMqpzgVN80zcBk+R5PJSaLpwLq5fCznaKcSzupKQxN0WL
Lu/fvx3K8iu4A/O66Rl7cHjOdpkafUFqvk+xvcdT2Ww1upDkqwpw8MDAr/jGJrXr4wVXXa9xE0VM
wyYv9rGsP5URodornqvRUNhfiHRTnqOM6JZ13Yjup0JpHBsKzmVBvCRxY5XZGG2GdKDi+EMsBYfk
0qJnhcFznMIfKLUy9+t8kE+XzbaMtTe9jwZIHsl46tYvvYwHChq32CXtNaORE5v0ur7/ny+59dlU
Svm6Gsu7kV4C9RI/0ozgrRpBCl3+tahJQfE+9pt+x4lgflYDsocZiiFHqLgJ9FlT76Si9euuGV6K
jhoXMaFKlHIen9Aw8IOBhoaOaI2656kjaPKSrKkrR2OI7H1h9oG7hHnynPUmo1pD4mTRkLMp6pxs
pmx4GwJL/Ryb9WmQn6c6iL/1NopKOjQl7oo1W7EtdXhqwbdQjjBbGDgAVLN8kiQY4khRPtPjHcwa
V009hRuRogLQkBpeGDIdAgFH0FlXjbpf8Y7Koz6LpzTP1XMTP10W2oCoakhq7bPZJLLLmmJfT1XA
kyjCG2iK+p0CxoLYSx8cMJv+WBdnRGW3MOklT1NDXtxK75RE8DJiATngeAx2BUg//4JOGMLxZlpN
bkkyV/tZMqPHYrbvZiDsVzNZ9499LOiymQlA9/WH6uqH09nRu6mmVF9YuDtdSo4WavNzOaUVvTdc
/UsLvFkawI1WgUBRaxKb0mXNtB2TMb1tKxbjVqOjO7PT7ZNZv/vBRktGCABhuOJVsi0SEWjcAS2C
uB6uSVakOyvQG6z2naWQjz82/NoabJTtDKsw+kkdT2VSZVzRYvPjzcEvVXIo5r12UyATWWHi2gYN
2Rb9Y0LTEZXbJB2nCMcK2t/2FGqwJOP0fFlPpLCYoNGZGo4VEIQSVYiT80HZXQDty2wve/oUHBx6
RoxmWsev4AxuTVasU41p0JG7xtrLclr742hCR8F27odr0Hedfb9UODn7GsdXuE/K2JmbNBPp8cf+
XqbmfFNa1dOg6Tb9W1ajSMMYiOCj9tVE3FWk71xZSqLdJcxeF4OUUFvWZsrSUKFZ0+8NEqG9olMD
vAyzSe9xDvbclI3b20HmxhhMPIbHBxlF1XUXlMzFV+A5syTr9sdTQFQoofcZqp1qhtWnGXHgKrYD
69JW1UFK1kwVVK4HI9KeAinItiJm7og2ACYeXKEKpf3OJol8xxZL4wmYEddy/SWiVm5IjllDFspb
Q8KIlqdE5XKsivERo6UiIFODRtC1ffkQNvIZCaBBD8jgXxTwroQz/qEYOVtJiYbNrWpPiVHU17je
ODPwcWAtmZ/xeMNhW1+TmTBoHiQOa9jdN3QLxKkqDW9U5OZ04cb0evUX0ucHkkxVEtnRxjB3sxEV
MxN+xjd6TWevIpom0t5aRgJ8rPwL5DdlIqR2qnY7hBXYglzfI/O5SrKoci8YGTEk2k04RKheUfqh
df8OUIRPB/8x6tEW1zSYika/vjwVQZO92g741lhWA8mPeoy5tJNQn7Xy/LmPmN3mbXuNC0e/t8dH
SAfbJUuiL2FWDm6qCfqTsWFvUpl5Cvya7QWT2g9xvulT9absq/nFXGMHBP7IGgM2MFQysNfc9MuR
BfsMCdpIO0+mOZn7C8D4surrEbVyHZp7gRIJL2UMiqcm2xNcIIDHlnLycm6rBkVxEUsgHF9Paoip
Qr/N4nK7Bkdgfoi/yyD9SvT/mymnpEXjp+5wIaNsX81nQzBq+2Qc8EOZBvLDupv8wWAYPVy4AyLJ
9mNKrDaas9hvNTvhXEKJbKxeY0gDDDTq6bWVEbUUqeISmkQUThFAOfnxnxLOEPovjSfKWn9SLUJh
7CTWdygc9KfBipi7KsVL0ZrpqQBhxWrUl05fGKonVgSmjmHpGMT126ThfbrQJucGHYs8d/B/S8u8
n9vO9prmO2l4WFKVjC+VwpgQRK1L63FkiDOgpcXot7EIzN5LQfCgQxy6blh76sIaz8hR+V8H+i7l
KNs/Uqi4PpToiEFijN6JqWubmQoRuRaVzhigJLocCSrLlPdEjkhLh8R0nMRdEWh0UtP6tapniTF8
o9/r4DSdhi3nslZeVk1Wz6roFUbCRzBqxM0KndjHEcqUVdI4uDyrTERHRL2h11WAsnUTVtIoqTas
K2Uni/D7QNt4k805w9X1MD+PJ4Qo+c5GzrOdbeMUV138kHcnKvrqudNy6p+GCHuAIOaPdUfjBlh/
s1utHjF5sRurtDWXj625aay2OFRSwcfJUO81cCh1Ry6WGTVvuDJPQmZWHmPkvh4D6zumM4VGnPG9
gFR40xrDpyXW+g0URloDgRY8lMR8DpGxXRCyuCij++uyk3YTGD0A4ExCmR3h9MxiuNchB7I8CpBq
96Dk1gJe6ogjuSwqoWyxW+idx0d3uQqVhUEiK9locncP0bwtaoqq2cD0rEd0fIvC2A8IZE6aPb2E
JF0eTX2xjqyRKQQYZl4Za+x9xXoW5Mv40CocUq1Me2LZSr7GWX+r5bmFNiQ8MFmbvYqu/m6uRHNl
cds6acPobCp707vs9uuQmzbbfLo857m7L6ypuhFNTW9aUBdcUk5U2Pf7pZP3l81MX+3TjSbzMSa1
TCGmZc0guXx3rsPPpMUM4B3tkQtiWn4cNnelGBXeZcs+6Nl4q2XKrl5jrepKuW1HCROAMRwu2ebW
cgJZ0vuoT/OHOZgXQBFUUBnHP301vEM4UpksDlDuIS7eCeisBz4w6KKWnhpdJXdFl4fm9t8/SLNA
35GoRluyjm6CtaUwZ8F35GL6BsP1G+1VddOMpZ6RaxKHZx2nrmvmlnXgSPllQG7DaJy1S1JToqqq
ALXfWlVEhXUwYrALozBv1SK5xw/XwZsJrdUsxnLSGpFX9LACqPdnGshD4xZyto+mlky5PgvOvY28
qLbS6qYLGckqbBqdO1Wt6uH+fEZbCWIay7arq/X3BQHCPkMbyL4VWpzkIu8Sh5LbEtNfsqr2S4I1
kv0x3OrEA5yrYqDMYZqBJQFSehVEyOWmjVxO806qiXhbWW3XUZNf/0AS65q96aOUkDVAsOsBOm1o
DcL5Qcm0Bv9A24lWtwIHa1BXTFUSMpTq+tFI54QmHB0RSSQHLgw0ih4v6+Vbc9A/6tBpXD0X5HOZ
nJBbO36ph2Kb5dmnnhHnldTqL6lBX7BKWPcLcY82cHzUBwBxZb8SRS8LCS3rq7yjKyyXuvGQJvI5
juD6d4UOBTwf8/1/UMIq4TghwTTEvRXcRRMzpytDf10smjVuiuSOWHAMs3XD5nOTBle29SikR1N5
atSnVntAoeI0iuGYOO81FVE1NY+iSh7rLSky7qEQO0KCVRAr3bYrdlbn9W2NZ/1lbm/b/nZt9P6H
rESFSatJp7LQrksdl7uUHQShEvR5w6cp1Ol7LF5NxTXhY4xJM0C8XX+HMhQv8R5hzY5m94tsr4LZ
hgyAdga2WVtOpNLmGAlZqtX2iZBZ5qAR5kHE6Tdtp92j2/RxZ7HzJMr9ONmvlWL4RQlXaCkryU1D
/aatupMCSIQePs9CS3YZXtGwHEDjmXruMLl8Q6H0SDYh7+6ah2QV+l41E2z5ioZeNx3vor5zbJkt
Pwmaew6VsI+YGuOO7uzyocVxAY4sxT/S0XSZfQmrNnLnMUhxtUfkFEFKFRaTzVplgrWQi6Dlwg8F
onaUm5IqkzJm8fYRH7wrmg8SLJX34RSKrKtCFgxHNWEI8T4stGjqyu6mpKarXXoj7a6ref2SWjdp
S7lfa3PF8Iovpqj4Yph//fPyvbAj+VK2kcE06ODPdG8PalgDOZCKjEQHVcZ6pOvq7Y8vFdVtOXLs
+W//+O//N877r1Dbd1Hj7/75X0oe//8wVFxReZu4Bj/C138LFb//1/8o/0HS+r/+5z++FF//cdP8
638Vb3H17eec8cuf+JEzbv5TM4ggsU1FIYZYhgP575xxzSAKxOa7liBlRvCTv3LGxT9hLgCdQbSu
y7ahqVB/12xgcsYl+Z+yUC2ThAFbFySOa5r5n0oa/zWORDcNWeaJmZqxPqKQlfXnP8WR9BirzNz8
jN9+9JaveLrVDR6E/NDtKPWVh/gG4eQ2+SCWRfsVW/zXoxKirmo6cdSm8S61Js2jjgbTZ9IOdqid
uVEtx2ZYIanfyvYhS18rAOsRGmWosKySgLCKDeddN1AZrHLbz4yvZYF0mv7TF9VciTGdO8DQVLoX
EzBaWg9OjcAuSuiy5n4hAXtbFYuwxudu2kbaw1B/IRxpk8saU3fNU4J8o9rkphjqHiN2F95O4Tfc
qm6l9R/kTV0iZ34OgLFNmeYhzFRFISLYtt9l5XQj2+PSEGCH4Skbbq0Z9th0pyfIw6Tcw88O8wdu
CyWwYTONZHmrTP+nW/avT+3PUdRrSNNvT0HRNO5A7j/NePemG0q7xLB8cBtlHhRAN8Pgsg4HB/uM
WMv984OJX99skzMpL/inR1t//tMtVkAml0yk89pWrOk1BprYY+ThYnDCyFco/t32GqFn+jrfffDI
7xdYmyii9Q4zZFiEtrgkcv/0yHndwEVmdDYMEZKA7q6ve1opsZeHw02XHwzm0wXoRVnsk+jNjr4L
Zip/fgrK+5Dq90/hXTz5OORq3CHJgwrr94diz8h2cMdzvOu3wosPcOq8AXi/M5+SIwYaL9st3+J7
6z/9hnMhCElnwTAEb/u7N1xIeLMbEHBMwp0m2GGE8aTlkIS5J1Vf/vyK+Yu/3V2/Pti797vpo2yp
294BTXqftBG8VfkqrQR9IY2P4jNtjzMeNTRwkx/gXDPQedLsd43pUa0XDxypjLo1ylGE94lTWsQj
oK5M1YdoOEtkSVjJ4kPbYwL8amHlRXCK9RsliY5KDCkDWOm9WX4eR8QI3VWAMTPGuKzURyU5JHjE
1OCLIbBUdbdFQGwksqYOoTtZIQ4WoW3dSNu8qTZmoboAZz15IUkrBp0iEFFl+naqkA2rQBgF8auV
5GTqCb/PQRVio6XUO/a0M9LpUZkyzg+AySXhm8yA6GK5RLSS3w7kAnd2jXKcoZTJOtXQwrNh9kja
17b/NiOfVgrlzi6RGdFKqoFxF2a0Z4QFmGlwhC7tBqycZjPtUfHA9uhus4pTv30TE7IYqy9SHO3S
5kgDzZmML9oEmIrJlibkbZorx2UmAgJBUzWgHspeu+BtBRBpC8NwqWfuODmWZF9lWobu3n7NRL6L
gvY02OSazCZiQIq9mmxn5SWchKtKxrNBP26WcJ6nr1NMrAFIntQSvLklLRYNDBDDzuAL14WxZbmZ
lU8qtI15MRwL5hKNiaduTLywB0RCg4coyZWfB4uNaDmwLnhBb+RoARxQ78h/OmsCDFevnLQywAVf
4i3/Hlala4obnIlHTsDOHC4gUok/qbGlaEPuD4u8U8rxG8b82HBUfFgms5Za4Wxqc0j5LLSawOBB
9SPpZanKzVTCwA+R9NJty80JCdWqYNPvBHSzIouesgTUpWU7PaLEFnF8i3tnEIOHcIwZf3wW4DuW
odzmlg7UWKfrwRsKjiVE6KsYwrMRIuThvEGUKDiJG7ZOu+vRltY0JLIx6WuM5uCnqcZbdt+GdCm/
oMggTPw5mhS37loXBfnGqJH+QIoo+F7eRr5ufiash9kyOmHu6Iw4auTF90S0s8W85YyDlIrhdKmh
7iywo1mswrZngpyxZ47FUeILXFYLuTEFcwktx4jaEhjBPCvoCcmS8d3aKPMJdVjtt2A2NllzZYjv
dvs05/YBquF1HxR30/Rg2Lk32fyOpqNGucmtfc2FTunBS6DHpTXMNu2OAQhYYioOMTgCoohvdJhK
hE/vLAstYrGLLEBaBJgvQJEEp5M79LSOpSNsxhVQ9R0KneHU2uhe9dF86tWEgIt+E1igtIZpFwpg
PQWratBtmICepSLYV+m4bariGW8QHeLkkehbV9V7FxZKIOTrQMkflyWBW7v6m9KtHtHhRmTS4eHm
9K4yqaU1dEDURhflman+tcRNNjb5l4H44HrMPQtyTz0XJ0NvnjCy76Y10VUGsYU0sbVwbdTRlmPW
fWzUhzZSUaA1NAVM9vvYT1TolUrmKvVV0utXqtAfB4jIXXDqMnYEMVxN0VvIUlJXhEPZ1W4uvyHT
9loZEza2ay13ShtFZ3xM7cCNynVKNzstRnCky2iAli2Isg410WhQbgTXQS+RIktrnLZzQ8iU7NPy
rAMGos+NCG7iNjiRp861IY1YjWH1wDhFSk+IMcHywDuQTWpDuJt1SCd54oMg+qhGeh/ByK5pWTa7
tqkYskGF+GvJAHcfvEo5OpBVPMXFUUDukuyQZjMc9cWp/MkvveYxmXbgmHnxuD13f97FhPLbJqZQ
OVB/Kwq3KgXEr88gYQCUpdVr65NH/MA+/YBsk1wnN/HnHZC8Pz/a7/WYsqYUGqqqyoauiHcvV4uW
UlbHtwn4nGFdZ8VDjSQtxCqGof6Dakz56LGsX1/YNCRJYY5vSezMvr0BbrklxsxfL3Lrq5tqI465
izybSxy75Snfz3jVNuYW7Ny5/egirxfx1zpU0VVQuwpHYHrV7183ldugjsNXBZWM1d4UIbBmFOMK
2ex1tewNwFtxjnCn1vd1F310IX4vUxTiXhGvqIZGNa69e4fbnHWjN17WWwyL0MtCJBeRbQ5wtNDh
PG6ceq+6Cl5DT3XkQ/PcPMZf5ecRPLNDZvcHT2Y97P12JX5+Muvt+FOlagR6rS3Y9y5PBpm7F2/H
DRFYR3P/51tNrO/v+2v+8yOtNfNPj9TmmQmc+UXbplecfRTUdY7wimvJ7zerOeeqcaMDyvXEac7R
+c+PrXx0yd8VwwTRG8LWXzo6vQ6reXnsZ0d/rjblttkVsx+czKv6MXfXo8G8CRzrGPnmTbcF17Ex
PyjM/+YY9uvb/64k1nOzCGfjBZrcHiXnrcIldw2H6m+D5qk/fvgO/+1rh5lg2Zqlmhz8f73uzOFS
Qw9egjPjFW/0hWf0VKVO6Keuuk129uS2N7CBP3iZyvt8WFZQ3VzP+GSk6woL2q8PK8xSrcruy+gS
yOCRhH1Pgji5J47lNXSUb/9a0sAfOxNZkPv6o4/4eju9v91MRabaUAD56e9P+qPRBaZZ8vjWFiH0
Jt8yz9kg+3RST/I+vMh/+2gkE5Pea3Culd9d5NV0UIuSN3XyhNduAdxYnubIGwyZnTN++ujqivWG
/e3V0UGziHK1BN2MX69uVE7yqP1YQ+Id8hyGYh4qXL+9CY7aa+FaH6wT69/70+O9O1rVY4iuVn9J
9FM90D0BU5C8/vkzKj56iHd7UYrtZjGNl8aTXSNztCdiwr3OMe6Tq/nUudkt1pKr/+JDvtuShNR3
cmm8AA3RbusnUqYcjnGYQt1lG9J/qm4/XnCV3/f3Xw+p717mUmUWJHTmrU6xV7607UZz0X1e4Y/2
3pT74B4BNe5tcRCusetqp3oBltZ+sO3/ze2zPgkayHSBdAWy9q+3T92SfRTSYeoPvT8+LXsBp8wh
oXlrPeM4KhzgX3d/vta/37DCNFRqKsOi2Wfo7162XrR1ntbschoyyutm+vz/8OfZXWwZ24JJz+XX
F4Qg3kDPOjo9UCytqVGE+n9+gL+py4TJZo2mXuFjLr8vGYyuT9DsjiDfbiMTLGH/pYAQUqb4CxSm
oVTcU4iccba9mQMM6oA/Pz6ylL/7CFoM72XTNFWGA7++RGNBBC7MzzPWiLmfaBKEh6TLfHVBaoYe
eNUIpYRuK0yIO4ZSYhFOxiyht9nXlE9J/JoWey19wxbvVxySJfRIBlHFxoTXPLEhO7+gPXELhXNh
GW/IQ/VFM/ijmXhGK3+TZH3bNumeSnKdD8BTWE6h/dUy820kzR6qOKdK7lL6KInxNRUoIYy3kg7Y
DIeU2EHch+IaS4aTKqsoCrhedkNe5YABxsqTgzIY27AWR8T5n/ARu4Gu7itmKxJPVLUBBWlir9hX
BQNbFPdewmE/Wedq1rzXqu5WTxS/Ii0ngdHWreQLRkLKGL00qNXxqwY6uK0FsC46D00enjF2uJ14
1jUyDoGNLtknuwUWI58BmxHmW3ASpFvVP8zL1yonKLwbvXg1Mec0zczYK6jT0lbZR2ZxzsF8CFQg
nHNUbJvQ3Wmm0tybR0+OkTAXB2MdAtqb3L4fC9VryEnU+yd5ucYkgw8dDykwBNVqnYlbJifpehQH
GxJbUJLVk3wa8yuFNI3aqog16t16+EIEiqsizssToBazedcuPfJ6y0HWgt70aiLdSNbyUwoHmBQm
v4spZOzbuYL3CudaI4pvcfqanOH8Lh6v06VyMplHTyB10qegfUIfYNxUVXOwSXLIpEcLa4cV4nAx
yNgLlFtcbC7TUz9KlD3kYymTOC9PgAWei/hpXBMsDOmA7NsPmPz9b9LOq0luZGnPf0Whe5yANxGS
IgS0H29IzswNghySMI2G979eT80efacb3RpwVzfc2ODu5FShTFbma6jPwtX7bvUqbDTdVaK6cq1Q
+I+lW8vYe4c6uWl0477XDw928mTkKa5u7bq241UXtwsluh94xWt0j+PwWjf3q7FqIQ0m9+0BASup
fRlHbLWSd6WiCKfKC7t7yXIEQnCKDTt7UzX+wkdyuKgeO9xckAhbGGj0R+0mSsAZOYgy+tdR2buQ
YdwDTGIfwkU8APpUEai9y8Gby2ZwX6u3Wvw91G/sRHMr7RXWo9vlz6zeJZZgbl5h2FL3/G4NbVoH
9iuGv+oOHUf0YJr7MX2TLGc90mLOrHJVFMaVptHkA5ZhRT9qkFcZcNhCN9dDlG8PKf4R468OFT5z
SKnF3cZtvzCq7h1d0TXVIZrsiDzRTMzlPXAXtDqT1zCiYBTh6IFljwV+DOKEAHrHv1Pj3kA/ru6Q
tk1LCkMlyst3aRF95zheBpoJ5RIFu/45zLHiY+/v8y/YOy9j+yHj4RtDbVTQP9obSL1Q4lo2ku3K
yESYlv+4r+iUYggOzPeZvuuiCR/quFkowi3Mfyt0gADaosaTxgFSXFOPq01w0kBQEzgfODwHyYsK
BLgvObbRwaliIbfTIWd3K2XIQKBw2TuhJ0QeWhriRrWKwsbLeRaCEritfWGG9zNpx5Xf+xip1Zx4
Om44PbQhTjwzW0honNaULi0HHRvlEROHTZDCIG/Q4irT28JpXxQwJCNtHN12tmNBbbfev8HqOcTf
UJpYBQmiEfxTOBvs9ULQzFdmioK2rcG8kJcWtEaA8TfSPl8LVeIMEH/bSpsQi1W0RzmKUXM077H1
+BJF9EsL5AgTCdad89DSnuZavi7z4kqL7OsElovzY29au+ogbyRWDrYStJ7onRvgda1mq7X2M7hd
3HpxpfDb/u5wiJ+GXgPshjqzUkPwzBaG1l2XVb3rZPtOU0IkeSIoP4dtTCXXhjdq1YGX0A0fi8Oq
5KAb8+Aq8+V10+g3yBDeZ71yW3LAYtOLbB3SwooX2zJCRtRnQ9hztVzvnIQ93sT2k2ULa4kayW4D
HGWkNjfcKwtYcVgRZyukPN4S2bhLDOMnSirotDk4hY3fc0wxgScliePmaUahCHAhBReNsukBN4rG
0JCF+XZItbWuVI+jhc0pt5kjaeuKswQ0bYTEVJPhg5LwRaT2TR9fWjumTX8rwzBHwhGrLpTzm/CZ
5GedcBi1MDkU33mPs/e+zFCwzla1rLuwjm9HZ8APK/u5l5xdkXfvfoO3LfWZu8BACO0A6o7OfIPc
YgwGQKtQdo0RR4blvR214R3xvUcUdt2SilddPe5TBKDLTlvtzex3K/5+r97VlB+9VldhAwC3c9gO
ByygQnQ6IKEg2ABnc+U0FduqtR7USHpNCiScsxexvhBMt8Vd54TNI4I820Ngv1RmLeAIsYeu4a3M
UPKaLkeh/lT7a6X7ojdQX2k75hFKZWjVdiVGJiYy92HmwuV39VLxcrzwDgPoIRVNUX8p9flCFebc
WB6F6X5li6qsSd2FIq6S4JeJfiJ8BIjdbsRFFWT5EttWXMHMVRjHqNW9aZXO7VijdQUje6Baf4V4
OtTG75gA3DkB3lDmJo2qh6A0UapIlrFUeT2wkRYpymUMdsJOITnRbVTjfrUvxwcHrU10+oHchMta
l5eBr8NRzLbY8twnmu1VFp5PcKRtQaY7vCQ94gCcTPvyW1uTWGOeV3CTI5OIijxiDyzmxsVi1y2y
11ys1fhL09/F1X3S3PTdF8D/bhLLyz7HQTA2aKDElEdt1w51GMhC3NPyer2lRP+jVO4jcBN+8wg0
1y3DL5KDKidl3rQnl0DaGr16E/tBrEFprj5VvryrUXXEynNRdj/S6ofWbhvo4/vhWqPqimXZzjy8
wQDng2CP5SAHpuL/E5QebHOSsCejRj7nYC+B86yR4nzVM/XFjPCm8iFFI+tulEidSchYUtnQOxIa
rO0Kv/naylDwMLmy6rtE2VYNq6Eq6cRA+S+TJUjE9HAbaWQVQtgnyDYlmnclWk7Yg9CveOBZv5bU
aikokVpq0ii5NzBV2RsKZ0DAdbTfAcAC8Uf/HEmVcahXY0sVz9oj3lBdRwfMsariJ+KUmxjB8nxQ
PT1+Lst70jTXGnlsDM971K/hsyHOWi81E2L7syJ9z1uWEuwiw/6e+gcQkpgQgUgev4E0/Dyjvvzg
tCn8mPBNFSAppwl1GyEcT0JdLZWV5FpX8UK6tZbWWlSiolW4lhZzOfzHG+HsFX0UUTySjkpgzQEw
2mAT0V/3L8oKDNlifBYvP1YpRT96H266lH/Moh4uvRwc06AwQVn77O1FnpVoqvTa9nAzlFcr/9tP
O9WgskQ5UxMVEGsyj7BDyrKp3hAYd63kl6lvP/9OF+pXtI41Q7NlDczSGVDE6GIEw/jxCkZ8mtvU
KWQ4GIThzAvrQv2BONT8dVnW6QBMhnFIzXpsujcZ5VRF3RnFtxQy2OdDufDuptV2FGOyAPZ2YfZj
/6bf6OvDLUArj9T6ulu1y2HB02vte/+f8SZvxq52yjHu3+DEXtUL6Z1rd4E4e+1qa+23tFM3cyvt
AuTidICTOlFvIjej95STu6W/Cz0kBBY0qJf+NnvRX4YFzjx/UFFVz9f3yaxOaguSiuuy2r9hD/Bi
rKq15Mlb5JJXqvsHscTPmmxhEzyHDXfEUEywUqdbOM9Tpxx6KsnRrfUybrVV5QVL854r+YlcYbjW
N/I33ztcff4hz6snTOt/omqi2Hp0cIyOimJo+9ardJ+A75dtPrdSLq7+owiTpkTShqgI9m9QfrT7
/h2fgmW0bDcUbHgUqe/6qlyj2fPz81FdqKmcDkt82KNhwVasWqN/ExCV6vZAva91jTd1la2Cp9l6
8MVFYljoXjmqYXB/ncZSGiWXJfmtXR1uJZdnBYW+7j7b4hAwW529VPs24UrJqm3LsqGok8kcrcZq
HP1N3qXNLrCvoqtxYy7Mp+La36Ba0rRevkO9aVV7xdZkZud24aXVomHCQ0Zm6Rpvl9OhOmhl5In5
ZuO4lWMdk77MfLaZn+9MVmOK0xeg0bf4evCGpclUIjjTujR7vWFR7hBo/mv1Cwxm8ItHRTIEWTpB
d07+9X/dRO9oq2S/6/9xAt38gEu+Z/lQRtDJ/9dd/it9qstfv+qb7/n0vzz5H/n5/44vkJYn/wIo
JqqHh+ZXOTz+qqgYHmMy//Qv/9uvj5/yPOS//ud/f8+atBY/LYiy9Biwycz+vxGf/zsJfpXR98l/
/xe8U1H+BUpT0xyaG1zo9Ir/L7xTsv9FjdWiuSk71FmRyeKv/o3v1Kx/yY5u0vEEFUcdU4BC/43v
VOx/oVqr6A6FRYDBpqn/LXSnWOFHx6Sm0HlxLENTacEomKFNdluMEjUaqMXPeAtDt1pnN3tvf23t
mqdw93d7IRoMZmSiAacalkJDVZvEUvPu0CGTjIvyBtHrRX7X1m6w7nfFtl0HC16J4froM/x7OR6j
GKctvLOIk75BYEupFteCSE1DDbvSJY5IsM+2mGpuyhvKDcXfO//PAk52dN2idjv2BAzbq6h+jXhS
zgxp+sEmk6hP9rQCVR3ZiR5yyVb1ALN7yK8vBjrB+dqYSeimWdB0NNMGeI9OolWU1J71dbmllN3+
QLEEG5B8g6/EJn2gUAgEoZrNhkQGd7wop2OcXDe5VWcafuIg+GjTiVyIsqn+iqT5Vt1IUAfc2bbg
5VklZ7VMk47LNDW2VTi0dVBDtqa/bq2SBRrFa2utLuSruUU5OZT/mlSD7oehG+zuaX8iDZwkxwcA
CoV6Xx1eTRAFM0vkwvQpMqAY+kWyAjxmsghDxCwtXxFS2QxG3KEdD2G6nM2iu8aT/Em5/zyg+HmT
z3UcT5ksydhK5K4cQQTq62CjbepNtyKp28yCQSapj5g5BfCfDiyau5pvdXpdVl1aJ87IuMpFeK9+
BwOarfee7lIR34KRDLz9gkL/zI6e5j5nUSdniO/kbUhYsFFkP6L1SG9c4A9k0h8E/OdanZc+nqaS
EWi0F+Wzjh/Kcn1Xpqz93F7n23zVbuSf6Tf5DjPg23Ap3c+dyh85zsnXI8viMgEAwDXD2p88PVDw
KBBvpPnRr5QVFbQn60CK0KG7cJ+upKXyaD/ZLwhtbMGc43XjmbdZs/p8AU3f2xpVNcgFOngumztP
t8X2PMovHV+2MlhnHJvb6qu6RAzjPnmSlpSqF+1u9ERWq2L1Frhzoz9bUgAOdMdAV4c/LWPajpSR
bzqU+2bvjvhNdg9ZtVGTGUzL+QISMBJMSwDzi0f39L1ao0LY+wdwi38toGRx+FVvkLDeHlbpTfZt
ZirPTjLe+NBLbAu+BuD2M2BcZA+ohcDMS66T+8PSv6e+5hXPNc+CuVPzwuTRmobRqZh0W4l1+tXi
pIEjHDF5oRHQgeAyL28MLZi78cSPmSzQkzCTDYiMIjzZgDD6ut6CTg6WGpo5SxoYXu2Nv4aNvpFe
tW23md36Z3uRuTwe4PQglWu0DUMiY3O6Eps/XRWe8bjf4mb+hNfVzEhn5tOenKO+hcxEIRZjKuE2
ZN8gKkQPbhZTIH7MJ/M53WxZic6elXF6KjxwmgG1ZrXBYUJexDLi/hj4Isc/YCrY+trMAM+/JJUn
NptJQRMnw2k+EVJGbnKZtVlnstfSCcRpQClTdzB+tiCdZnbC+dcTdS6NHBvApEyOe7o8TZQoDeRJ
xb4j2ja5K++41T1rnT7WXv5lDjgxLVNyiBEPXAPcQZHXT19zctfqRdwfxDptt+miBj77Q34tv2lr
DDTucFcFQiW9zuIdJmW3j7AmWYsBpAng7xRuIEUdTG5JvOxW1VcKpAfEklzzPlqjoszJ2a4PdG/n
TpmzJIaxHgedlI+SITeMNmasNWWjdlutSeVDfYu6zMeupEuCJo0/t3Q/SoinS/c07OTEyY3IbyJE
3D8yGyb5Cdl8AN8cqDvR6/cAAXs4Pd3JCDN5+ydUzQDkgiPbDspSmcuOJ4UKMfFkb7ai8IKCOjNN
5GqtjhCvY+KR5Fqpy3GjbpV1t4CAvgwWc6WCC1fkabTJKRgYh1zDeQAZeHNdWtfB8EWWv2QOIpEa
3ZGN1fl3LXWEgRk5hNeF9b2XCnjad0jpx3I7s5Ev3Gn8NtybgNrAxp6lYnXQQghXGLu84zOsot3B
Q5t0VW0heFxpM/nlhcVGMJuSONVrYD2TDOVQxYUSmLTfE+W205F3BNH9+VlxfvKK4fwnwmQ5h6mO
L92eyZVDZAQtzzc1mO2bz4NcOiAMwMS2yLQoXU8P3uQAZh8Xt9gNr+sFgqCLGLSj/ayssy3ezZ4F
3nHudLgwMIMauQamS5CIp1OHaybisxlvXgOTni7ZasONn8+thgvH+kmQyezhsm2CgGBcRigvUXnK
eBEqJRCA4tFS506eC6c6wWwF/CaKXrCiT0/1ii5kGlrYIVRLcSOD+lnY5DiJW2zJAxZza++8hEBt
RhfrTgEdKx6Ip/F6JBlqqRXxEN1Bu92rn5VNUvHsaBaSjdy4W69nIdgXZ/Qo6GSzg65Km/1H0KX/
UELe+m5tFDe7MbfpBuThWtplr+0NFi9zr48LZ9rJaCcZTzDIml0k7LEPOPB1td6vEZxeS2vZxWJq
5mmlnT0cxdw6EBqgycsQnSc3NJo+/aErcETQH6xFtQwexfeMV/61/prfaxuZv+CZ9Y6EwUK+E89K
ZXlYsUm8dglbzg2XrLPt+NJsgPIskIJeYOS3nNm0F65Xg64jZ49Nb4si2en3z62gqIc9Ng4IxhdL
UUjdX4lOYLnZ36j3eAsu0OA73FUzc3PpvDd47ppAhnWantNrHWDiQe1kpqBcIJpav5RbnTZUBlyZ
13y2rl1E3LaSChp99qq5dGjYvLEReLDJf6dV8XiMtD38SzIKxT1875/R7gqWDuSjBR5Tz9ZaWeZr
4HZz6e+FY56ny3/CirV59AjUHU2SgwLqDLRkVIhTtJSTuXtrbmiTFWfYETSanKGBdIq+9prXL0IP
qpm0hHr52yhXICQX+c3cM3PabhO5wsnYxNiPxlZqiT5KA3HTF3PdIvqzPqxzTFsWerBQV4GX967w
PnfL9SxP6dJZcjytYkqOQ5cSEjm9mFaqM/CKr4xvzpLa0FrN+YME8YsNS24RFrOP6/P6oRg1q1fl
QUq5etqDG7GNk0Mdq8hqGT7761AUT27fdVf7rS6wSvf+fuHwNOC0/Vb5lYWVJWP1v4gbVnSqoi/d
Ky6cu2QpoTMykzco569tRsgjQ1D1UQCf1g8csGhhLQuXPCZXRvbnwVwY6wTjl6toNYftv5hAQM/W
KP9z8enTwl5dY2RRCUsZ5vM+fgV3sngHCrUS/RxtWd5gfvb8+fF3aU8eRTwr7SkKcrgq82YASAmA
bakgqz8PcXEOj2NMTtgsNkq1GNkb0ibf6stgh0foNVvCwxd5JtbccCZHTK/KmEeKwzw+vMnqL1m/
mxnLpc12PJbJ+QJ0x1SilACi1iO5yKK90emmRr/3kJWO7nHbXg7f7EdpNRP4/GCzWQ8mAqsUDy3r
I4052uWwLvehE7IQh4dxVTzioovBe7YIfxfX+ipe5tDZ75L13JF94R1wGnZyrqUmOuWIioK5hprt
Oit/yyOMi4kXr2DvrGdGeX4Zn4abnGVDbQ8GD8DIhUa7RIVo5PROnyTPXOh3kScDXDgswoe5wvOl
uVXoj+mqwB/Rrjs9Qc2mgqGfMMim+zLWt030aPpz1/15UUa8IP8rxnSj1Y4TjzkUarfb5Vv5i79V
79JbEtrtPzhEbEzTVQd8kUKFcHq7G0anjBGCVkTy1/X9YYcol2c/OWS0SP8u1E3zba6ofWkCLSoj
zJ1o7UyZbSP09uIgVokuDNe6r04Ozjj89fniON/bNoSS/wpiTKpnedv0jikhX1rGj0N900Wvn//8
S2vv+OdPjilDafeihA2q+bArRc6HymGCRec+NWaylJnpMianVFIog17FRBrGFHDmY1jXmDjOvEYv
T5fmiJcbNfCP/PPowDjIih4aEdMVD1dZfD/oXz6frgvHui20iaAucRrB353MV6mouW4nBBBPiRrm
kg9LDC+mZfkPGpXqaazJjKmZCT6Y5M6V1wMeTF59r7iQ0jbvNlaUyOov8jWmFZ8P8MJXOhnf5KhX
JBAJpkPMirJLPVCWsH9k8uPnQS48P09HNjlgtdxEfLc3WdUU2iTX2OBCtTahEDa08vKbuVbepQP9
ZFRi1EfLoot7vcC+GGrOtfOSLpK7dkP98hHroS8AQGcW+uwaEXvuKFpqNFkHgJdo2+K2fBJUV2gB
bnV/uPsnd8fJyMTVfRSrFeYFnE58Lxj7Ib6c4GF6PMlcnfZ5edvdRStjK23nctJLy0RRwURaBuJe
Z+01Xdm3AwAMaCT+TSoLchLA8tSZWYxTJBMPDOAgR2EmM9kXYEf7gHXSIfgJtwSziKX8HQU8j3Yl
6oqhZyWu7IYP/YMG8ei6fvwDKrHYZqflWX4JBAoshzyEx+Nky7c+ldIIIXI3fyf9bjzjo5FuLbEk
/Irio/1cLbqFuhCpOKrghgd+d3ZNXTjXDJEaY+UN+e7s3WwKt5pW4nfA/WeIv1hzd9nFHXIcYDLT
o1Gg9ioG2eLTjMuGmyzCFc9xRKfXAhtqPP+DI+A44GThVryv+kZ8WgsPcHf4KuCoNBBfUFsclzFz
OVeXOS/L8BmPpnBafVLQYZV1mE/62lhpG2cp+vnlei6tuni2qbKpQsaGLAko4XRHmk1oynuVOIL7
vX+EyfVD4I8glCBxSnVn7hV+aVw8RXVUUwT0YnrlFXuM4hCo5bSJ38rwTbY2qMj3OY8bkjq2pk2T
f+bbXUgajOOQk6nUQ/gFmswQ6xeB6i0xXXSh9fsLczu8j7+Ln2a1iJfJr2Hudro8uboOQIwepnpW
NHcqlMJlY4TZ9iHeUXkdquLodjjrFE9jt5vXL7iQwpJHGIDd6AyhVjm5EO3BCVu/IaJ4CxtXmQeU
bBtv/gAIIn7S5Jw5iTS5FNs2rgq6e2JsLUxNt3nLvIOHDRCaZd6fdLovXVQmuBNWKe9u6s6TJ0Bm
79OkNQaxVAcvuCrWPkmzsTZX8W52W1y4MY5jTRPZOFWyDtc6MY9Asr9A21rHT3sPeYIFZsRX8c4H
CjF3E1+cUsbHB0Rm5UxgJq41GfYfU/oXSEFbRG+S9+7fkWR4fyCLMBdusi9QO3PQ+iUcElQLITsR
r8xX7UFawxzbYSs5N7yLc4paj4qaC+Obdg0SW+tso2VO64Ugq6LthfjcYqSwLOBDzgiLx5WfKSgv
Zw6AS5vCpF2BtAUZtTV9bZkhl0URfnxMpH3X4q0l+sHq1eyyEZfrdFOYCnh3k3obijliCo7yG7VG
te3Q9WjFPY0L01M2IQo1AsIWv811laYSMSLbYIf/J9bkDjTqQ4hOL6Paf7Ve9K/ODzxknttN0NOD
bTlixu9W4e6f9Mfwbe5yurgVj2NPbo0YjSxozIzTvrF36P/s9msoh1vzar5cdOkQPRnnZJkWsR8f
Kkhrbn/XLlAMQfefs1t9xnLOK60/oUjMfcXJQROkup+2+GV/HG3pfUMD5r1ZlLd/0GQ6z9YQvKSJ
pqo68sLwgk4XTBE7LYZmAU5/VMFHzJ2X/QbG5kJFKtnNvdmm1vmed6hwgHRHRpaK6Rn6Q/KNvkbS
+99HDDp1XEjWEvnBbb0OVsN6ZuvNxRPjP9oQtWO0uSw7GBCC3RF8E3Fmazc9oAgMLhezmIhL83k8
PvH7HMXrlUPW4SqO/TW3kpDLEm9QfyVuiXA3W/A7Xyinszm5A6WsirrRJhrGQCU4QWlp3EYo5C/B
tsyKBJ0n1afBJmdLb/RFYZodPRP1VUJ329+/znysixHos0J+o8B9Jn6U+hxoGMuFKJ3ctAvxtX6J
wyT96ru1h53zYibehcVBFFPXodtRTJ/i3htbQwAgAlEoPhaGetIPaIWcXejG8SL8Z9kuGgogOpG6
hdhytt2csC7t1AamAqXssQ6vUP3AuP0nAiH4iCDRvw2Xs9fehSV5EnNyfvEiLUL4thg/Xg9L7vSd
s3S+NAt9JW+Qzvv5+Zxe+ISaRilJyFWbzhmGutfsIOlUJFf04YBYM0oJs1DKS1/tOIT4FY62WGgl
EQLajEfULk1v3KQLjJbv8TMXXCSIwN7nQ7pwATgnY5os/CxSZblAweUjp3X2pCkAjp/+OiOXw4/E
k+YKwXNDnFytTmv1deF/RKy+iyM58oYV8PeVEMSav+KmEvNc5acjnNwC3dBgjqwTr30ZlumieAtX
CEUCp6h42I5XyKjGXuLyll5gPPTDspbZMt4Vsjvbmr20Vml3Q0SxTDgv0yr7kOlDIuGTSYq2/w7h
fYOJ88FNvypLeaPcO9eff9mLixWdIKAphiMINacryTEq2Qn2VCHsvBaWS8umVVafh7jQrmNqeSkb
QrfxvOyt1Ydij72MWK3aMxbm0a2+jFfRTXJVvHcZ1fYMMMNci0usyNM08CTo9PVQhQUYSwnlcASA
13Umebacbnvkbv7R4CwOUWAKqC1NdgbSqb18cJjA6HeDOKTkVjcHXnzWgxDJ++jDzB9nYi2ejM1A
BQsCgPgHTa4pVN2O5SxsFeu3dgf0Z62tTBQSHh4x6762vOQ2XWb7u5yS0lyX62xKiYf2piIQq8A6
z2Aqg69LaT4GbuA/FeEmV19tc/f5dF4O4QAfBf8OQXuyHAPaIzK2mjCanRs1fzT2T0k715s8q0WI
YcAsR1fesNBsncbQq4R57cUGQyBiE+2Su5C2j3XjP3WLbgt5wpNlb47u8vHCmX40bnVR6AGGdgax
1/NGMs2R8rv/lngIeSdu9IgdFfCHhP61cYtk9jK8alE2b9ei5zv39c6xF2Lc//kFrEljSNP3vWq0
jBuVhOvDMliWG+kW7Z6baNstKIas4xvMkWahARc+KcAh3pucL/Dqpp+01Fv8tSrrd6t+XUQgm8gG
V7/WKh5oTyJJm6c8X9gdEA3AO5ugC8+f8JKTSLWCK5RV7nADy3z0lyJ0RFTVnVms59gkONWmSe8Q
hTU6SNO9nw1ROSiZ+RvV84W0Edqwzbrd7OlMjA/FVgCzsFCY3/5nb+lJ2MnViDF51dah8VtfI6X4
4CyNtbiU8vWcCulZnXASZ3Il+nWdlSig/oYTua2+WMTptvNRlEthRGFAKBmg+fnx0D1KZuS8H1ug
k7+FrkVhPNfX6bW2ataoxKWutCQVpTABvGv45oQPKpy39edHzvn1xDCP40/eR0HfOs2g49D3AVVI
8Xn4yIBxUVvhD75M1uG1sf085nmbYhJTZD9HYw4PWmPKsfVb3mmrdKF8489V9IVEOMy2INtW/fKw
UIxb3mfbYTfU7lw95uzaJ75D+1uWLRLxMzOT2EnMhPfwbyl5SxtUbx4+H9+lLXj84ycrdFRCpynZ
gj3aduZhFwW76rWMunXrZ3/7/v0YCZcFCROE2unxkgZAIXDpYPWEz9KLoKaMPyQq9dIDun9P4020
mK0RXpw8y0G1ESwejIrJx9PTKDr44V8L9iOTWWNgudlDjZc3aPpt56BrZ7OJ9Qx8MLInSNIkqpMU
Iymws62y8TcoSdF0p73mphkyM92NdphJBz+QYSe3lIglbigMl0B5Ti/HWhpiFWb4b3lNj4XK0tpa
aT9u2lXwmN6LykG2drxqYeOj7kpehnRFs5JXhtfeGF6HlsT+SXr+fCmdPz0mv9Fke45ONQboMP3S
b/pVgBmIv9BuITLjUIVD8mq2pCdu/8kE0LlTSFRRAxaMmdOdeYicxihr/Ve7aq+bdb/RXbzZKTjX
s32fs2Vkog9jQgQXWA2+6uR4hd1YJFk1/hqLu4p90ilfZmbu7J4wVYUOpOjzWGzzabG+xjJLrZz6
lzi/k7tonV1jeLEIVrM1mLMni6lyBVIsJyCgvI9PeHSaJVWeh5Jh/0y2aN1/EfgGeqxQsQXjZO64
nvrEaLyJNKSa2exQX8F4TXYfvpXmXs+7n/YNguyrPS/DdJXdgIpexyvnMbvRty2VtMMKHVA08+7C
nXIfrObOACKdrRMhlkFCpRuI3p817VB38MvDnuQxafPya6NFTt4/jodMlVvT3VuOH4deOUpZ8IKJ
hRmXG7Mv28JclPu9j9Ok26mNFOOuPcSJWv4aGG6tHzwLXzJfvsfFLBz6KynB7g0PSysQhumHZog6
9Q3XQyz4XsMycfAC6iW173pcB3oMI7f4Ne/763aUxmKjZHFhQkcxKlv7OjiHaAzxtDAOqKKNw+g4
HQpedmjVL3WXFaCM7WQwWrxwM7WQq6UZGdRMsNCrsTpWkyJEO7Gw/LZ5Vau6h/5+CDW0EMsKjbnl
qBdqemUepAz04j4uGyiyWE03oeYGuaSB2w70WDEg9HH7R6+NHkp7eYl3qdRH27DURnUA44P82RVN
vLzcAjHl0Iu8Cu4ath+j4QSO7qLfFafGTaDqcVJ6NlJYoeR2eAYOd2OnQ8TyoriCWOJGUZ5UCiJ3
Zi3/jFN7oxhpnKOvif7EV3zerXDdmuE+Qkis8Ud7O1i2GjbYQ6edaqysYNgHe1RcA0ta5WMijw9o
tGTqbd+mJUdvpbfo4fHtFOMZrc9Q3yBh15VPdtP75l1pjspITSmr9mi8JYakGxjY1LoeJN4+Vhsc
IYc0ls2vMs27fqtnOCAHrhZjsbqSygI/lQ5fvnat1UJDB38ulFSpIoWNgfSqVnT9YddgHF5vQ7zJ
mwJbzaRMDu5e8s34p1XaoXI/VL1hPw78D0rhyum+GO60dNhbpBeWk961bbBXvjapFY/CKzDPR88q
TYwv9WgYDuNmTOqqxu/HyvE2dPsmrhqAFLKCyKZsysF+i/N2mRSeJe2HGucDY1D3xiowjUAp12Zm
GOH7IWn2fIaww+1E7vI2vh2zUlJv9dpXRnOp+lotPaLeKgfb8GBI6m8tqd4qmTU3Mjrq/l99PqFm
LgNUw/eLKPGjsLg6dP5BNhaGGkso1lZVFmB95sedudTC+tBfOwBM2ivb19T2S0EhFaOYQyCKZGka
jNAfnSrx83h5KCS7Xdl5MXa/7cow9HZt+02NYQ9ywQUieZHSNLw+LY3jqw676KGtmtZfpBj+Sq5U
4Ib4LZT9JHlKcFcG/xCbNi497Wji9exqiD+GL4o+Jk2F9FEQDw7WR44D9Cq0ype2iPdthkbrQUYz
XKqwcrlubDPhCugipfOpYtdltN0PSFLfpnETjxkFDNY7XYJDl1o/m6JWcgEe7HGjc6FS+dXSDs0K
41ejyqyduffLFINpWZL06AE9S13GbRv5GMkd7TIe+mfcko09j0B71ILbAGlQTNDzqkx2eYyb9I0c
mql527SthRcrjjTB7zR2DmXK6o1ta6uacSz/LiM+xm0XlVqJrmFvW2nowb2sVM117DqOw9smHVMs
VSSb/eOvbL3tu69aKNvII4aWby77MXVaz7ZsH41WQw+cw6aL5ahqF5pSZtjeVhZbS3Z9Xe+xvapj
fsIq7YGAWS7LYCiMJWejVcTLDIeVGAsZzL79iMZmpLTwT1eDrQ5D6qxCu8zRdWZlYhtfIV0paRjd
t24th3GEoG87Blp1XVNnMX9qftgHSG36vXFb2w62sUbRhUHmjpXUpzf6XnXymziTmxC/q/ogqStd
7dr8Mdekcf+UoTGD+EOo5FFOyltFyq5hk/kPctA58ddYDqoUc3sIYrdZUVm5tc0j+AIJ31xX9S9+
3GojBE0MtQ6uJVkFTn5+FRmK20URu2YmOTh7dQk5HbgYwBSEp6I2yT7CqGhtZdgjeGOslDt9p3vq
L3RhXOFo4qMa6iprGcEnUYmYqyafJz6noSfV+DEa9VwP0drJghsnHHfKbInnrHhsUs2FXY36nqPo
QDFOkzgJmVkp7/c/aQldY9jz+G9pfldCYGr3B24KZzWOSTwx4qMEaDBKCIbE03Eu8uRbJGmWqHSK
PoNHMx+rKd3bz/OTzgpZk6iTd4FslY2WaDGjpAnwXTbd9MM1oiU1Bt5nbkzx/dZzhazzqocIS9WR
ZE9Ic5iThDzNC10r1PBngSNO40qthy/AMtrJr4cXAVrMrwSbRp6X6hPL4jQzJy7kM5RINMw8p6Xq
0fT1IN4HP8U73f5q7mC1rAwf85l+CTvso96pFRv/23xz4MJeOYk8GXF5aHq1kAAukXCmKJFoEAH/
AAd2IaU8CTNZtUXUqEqaBD+FLJS+FJou6DvgJyQqknPVwPMVi94blie0xRzbPsuiEyf1YeDa744e
B15LhgNt1eHY/fyUuRQFCU/UuzQiWfZkRPs9qioUqt+LAjvLLlAbtyqws0kbp3X/fiShpkUuLkxD
p7XpXukjjjnrXffvUxqzsoZK+tPnIS68RDX5OMZ0l4dRSkfBehdAbnmJ1/FIocj5LmQwQkSZPdp9
MxHPX/6nESc7vC8kM7cM6918E70F/StZQLeBlWp5XeRm9/pG2HvtU14B7qzox/kpTWzaT6pFkZME
ZRJ7OODxGdXWe7yttx0O2HfWbfvNuO1W6grfeMh6i6ieG+/5DgBexa0kG7aJQMy0mCPtMf2LovY9
vW6vdV524iHZflUB7P6TTX0aS/wuR2d2ve+rOAna948S3MpGCw1h4llpw/OjgwoRGGAexyhRwTM5
jZIdeqPrbYMouCetBXcXbNf82Xhh4igjUMzDsxQRu+lTPzNaB5cH9b18qQZX2Af5i67D/o0LL9z8
AWbmwsIUdEY+kUgiKIWdDiuK9iiApwpbwV6P19lbuIA307wLnnS3GpeGjamlF6zsW2fz+Za4NJ/U
uQSL31GQDZsEtotRyjunZVWKGnG7afhqfzCfFxY/ZYz/CjPtHiZSGfRS073bb0p/FW0QW14pFjq0
FOB4AR5W9jf/dq5jeV6IhiRyHHSyVtAvocbSdu9k9OskWuyXGUBZAQ6q4MZGL5gM/sFIz4tEBIX7
gnYRzaEzZznbN0Zdq3oWqIDqJP+HvS/bbRzZsv2Vg3pnNqfgAPQ5wOWgyZLttJ2Zll8I22VzCJLB
mQx+fa+Qs05JlNrMvI0G7sN9qCwYHrZi3sPaa92YPkd7ebWby9ucN8GK0R0Zmnh9Nrx1Y5R7BIdA
mkgZ6kChj24Rc4euTUjZraKl8TILBry4jkdGJ9tFk3s5RIUWUwql0z8p+mDRgPhYwUNqltZ1D+bb
z7fnOSr+dJSHxP/RrdKSEaI3fICrYDuiix9oQIh5LoV7Mju4i2fh78FNU5VBj+xYTHr0GJTf9e/q
V2MpLAa3wVZsmG45LhugBiowkcyZPn/XkVFEtRvXGi4BZL9Ojz8EPoyxlatnvVoE7NmK70ZthoHh
fOGEBWxHlCeMc8IOUsZp1IzVcyZ9F+KqxIq8mZU6t4DWP/Qro9QMQjJ7SoukNDUENcb0OQBF2MPo
DffxxvI60CLFgKYvxILNga0uW7QVZEvRV4Cb83TWMnBb20yiz6OxjNlDILG551O4U6ceMoYEpmAx
aTpqaZNliUAZrEkxfZYjeCjxqt6BL+IeIuIbUOW79GauiHQOfzVO7U2OdNmB5UpK6HPpdwgS1a9i
yxc36DUH9IFs4mXlj6jwzjcwXPDETg1PZnI0lcHINPosHPIgPPBBABhebUFO6LW30QaaMp/vlvMN
j10oI+ELng6EzFPHJNTR9Ajc3/OgGLcgqgx55fdy5f+2EQudCgSRq6CcmIqcNS1qBAEyYVq1jiPu
ZNUeqgufmzh/Y0z5Q0cUbzZqDmdUBGAr6ium7PXlAHB0B7bIA4uH7iW4litn8AlCxna2Sne29WEW
Bw30gsINOjtsdpbkGZIe+26hLcxFsmhWKCfvOl+AmgIXCjS/TTY4MSg+0NE9LMNT511e780bBfQH
bEkQSUEbBtix+Vjq7B6GzBqcLhAA2gqckumxo1pkIm+YijlFyUjog/bbX/C5zk73xMzktEFbB8DJ
Ot2L8CPaQ7B7VfnlFgpFnryad4/PX7KJuckZqzPKGYE5fcm/C09L8CcW1+ovzeClbQkRSjTuHXAU
Z4oPVohCXKxLjx9Et7VrDZhH0P5/FaU3eJL3Su+2s+HVhV0p6COgpIEn5rzWN2ZhY4HY4ZUMi/gF
dRZszOgGYNuVNSyEFySv5p6AS7N6YnISdVDGtEFpktfwmTwKcJ/pV+BTwjlQsYazp+DMucNpgxQF
cDe4T9DQMlnDoFbyqMnj1wjespAUrUGRETj6PCXthb15bOiMYR3KPRlLY7gioA1WvTp2Rfhmg3mv
GaGzjV7nWX/yLPt1OjZBDX58wjVuIgLB2CA67ArXFaRAINM+MBZDV84JHBWQGD6XNzkQEJy8sTCL
3hIAjAS/xBl8Oe/buozC4EUcdpEL6jb9FsINnjR3U1/anMeGJse9isYCPHf2i7y0lvL3FHSf1A3X
ltODE0QgYH/fdUW9GwgchHMgadVwIE4nFBR39YDEyou6VCBLIcimxiVZmhuB0fr9MvvE2GR0g2mk
EA4SxpB6xlYJFtlaNMLOj+vCPJ4Ma3IG0EHG0KaqvTCogFXVHS/WM0+q+AOTHQGPCyT1cOoEolCc
jaOnxu65zcZYfemRCOV+5LYg69bQUyV6uMX1VYMKMlrBoZytQp95JZhEC48OwOZwSdDme2o50FgY
KZL8QsAHG9yZ8UbXZ97RS5MHpKcpCPvxuE2rBDyxi4DUIyYPDGQaZBfpHM77ggW0hAE3AEANeA2n
QUxlyuOY2f2Lfd8CRZfdKaByV/fxWoPT+ity1upZ6gJ+HNi1UBSw0WNx5oVD4ByCZWn/MjxqB0Gj
4YdyJbjVg1uxYDE49FC/RxEEdO+hm2/4Cjp4vnFtPpT+XA/XOej89LNMr81m5CrLyl5snW3rDotg
8wJJbT++y73YD7ziqvVKgN9wClNnMyDnPHuLinM22bzHszG9RQMtbIjE+hfjKXGNpVW6gg7A8gDx
cdK7aPFKvgLou5kHaZ678Bg6UtDIi8FnOk/12Ulf0bguX0TwGq9Sj7l8P7jR3QGi4sl3nx/S812G
fnxgX23c3lj7KT+VzuvC1kb6ophIc1s/SHj/+d+/MBwUJSDji9gAMNszSqoSXI8BHcxnyIotZF/c
1sY6XOqQSUeX/3r2cRAn+3TZFA1gN5TdEXxDxGpy50SkAwYksp6tnVC+Qf/mNrkWjpIgBZwZ2Wlq
EWgeglQsUMuAhYGzBuIdp5cMqaMxGOvmUYBckV/A8RxWwpuGlOhiju3v9EI72NIRjoM6GCEsGFUn
F1oTEIn06vBI5GEhq1cJVFyhu/v7AxLqXGh3wm0DpffJ3A3QhIUgq/xo3xvom1SuBMZrhPgG/Oir
2Wa/C7N3YkxszKPHIUGbZqXDWPy9WhtIr8EHeyzXqU9vUnc2gSg++d+74mP6jkc2WSqI0CpUz+TH
ZM3uNED1ev3W3pFN7vdX0kPrqmQOAD03ugnOU294n3AqP2o3xgaULBswUN2LiYw281HW5Iidj27i
n6BVzSYUozPvRZ9fuZPQCi7tBAzwl8zNjW3iobRANnVVLj9SlBo1jM3y1JserMZAHc6Tssyt3NRJ
YaokBZhIYaxdxhsQdG/5QgOxO735hamcGdtUPKVOgrqVMJXxdyGtkNwI1uJsay9BlLaZPQIzY5se
ajYUjTrAWPhcgSL5wxhZAh+PuHWe92TS5vBzm4gGfjjoeFmmV/1QqsxOM+Uxs0BRIGYT+sSC7zzJ
BIzcS59sbxWBZ3XmVrk4yr/NTrsrGl42HaRnH/Wl9Bh8hzymq/+ZOlAABVegI62bub6KUzfmr2Gi
Hg6yLbjr2mR7JoSN+QB7mrRQ9fsEEMGtMuSARdVOUkbBXDRyGm39NAd3U1UUGy7S9MEBUpbkYY/A
wKGZZ4HCsnRpiEGaLqswr42bIb2YzxOGnj50H3ZFFASPDeUYpN5O789mLGMAzHQkBkQeJ1lo7aKD
Vy0qrtRazKzhqZdwbmxyWaOvCkAOWX9sOTiVR8SSCfRzl9g4lqN61U48r7Px5KV9czzAyZ3NrCQZ
4kF/DFPHAs0M1Pko6nbWTeBA7/AXyF8uXqPHBid3tmWwKJZ0iBsuLXrfebIvmivl26b7NvjiTZ9z
ci9MqoHikolcMLYNGn5PV9BiNYFSZbyHMG23FrxxstH2q5mVu7A9BRcCQiENZSzEEqdGKK1ZBA2T
vXmv78Jn4aiIzQIggG26xiPIO0D5GC7mHtwL7goKkRA1QxwB8Y9p7KJHXZc3GXkczdWApvBQeu7K
p5mRXTjnJzbEVX7kQEjpQPWmJYcDIN50oq15t7a22bpyxicRMA89BMYdq11ohTNj/MLmPDE+OX1K
H1VlbJDHwhNB7YEhOFgL9joCBL7LV/IsXc+Flwm0K4aKrBzSEGe51EFP43oYoj0PfO4rSKc2K5SV
I9BL/0r7+/kCmrJg/hNZaTQCTtP6AVesVqbl3rB+FJqnm89xOPcunA8IJsDCdSA9QWplcr4Tih6c
samQRqXXYIWHSAxEIyHI4I9Pv1AYOb8uT61NDnfGIagVtRVyxBbIh+olmmyRtu1/Adhwvi9NRbBn
4gWCo37WvRBHYazbDaau2TJla9K7IuOODlEqGYrhn2/DC6uErDq6lUBsCfrkaYKl7yKeRGm/t9gy
GG6LwTejmWrjJC0rbn508R2ZmNz8Iw+7IqQ9VilcZcCFL0QpUMp8UGSgYUId/y9GBE0ykCAI9Qhs
89NDTRuzCwYD5ugPyu4M1JWSuSjn/OgC1CnodnTx7xntZGIMSpV0aLsCX0sIfoDQD9+ESBj8ZbTS
kTlzp5nmjwkElowc+lmQLJrcFGlncQvQrn1q31B6HWbgvgNE6aYpKqdEc0tluQA3+J/vi0urhghO
w8kVfVhnG6OARb0K2n3jGZVjLkr0JoXr5DpwOrRdznp4F7bhibXJHomahNFUavcGdUITPhDKBR6K
PXvggxlzBHt55fbIFn0+yMMjchrUwemCWobQsILgw7Qjy5BSmetNBxFuDBJMUektsIHwvIAm2qp+
tsmW8MHWmhtc2ZZrG0h6z478wq0CXm/xCcCtiMLyJCyvKNhsEDHgI9ivH3n9DuoykKKNF93+8+Fe
mmQgS1GzQHoDAN7JPiJKykoIZO5JtgiTV0ZxucyhzOZMTNZRsessV5p+z5N1kAA5mq1De1aeUvyR
6aodj0N8iKNnm9d9VEBx83ChdFixZCFgPBJxkmtxAm1v9k654NiZYHL5e+omdz/rmFGluTAJkecK
+4MuAegUNXiau9Uy8DPb+3yxZk1OfDtVNhtrKLFaP5l+ZNGO1S4GuuJgt+xXTb74H1qchD2tVYZ2
UPeHImi8yoa1gMkiz26tFVeDRSWfiXwuLiSaSwF2QVIKeiunC1kBBN32MKgld2GAYqttzUzipe0I
RgU04Qr1JLSTnRqIqBlBXm3YS/wKjHfuUN5VaHyemTbxKafb8djIZG+EHXpM5JDvFRtKFtUD+lh+
MLe7EixlXAOTi7wQhd3gTpXn+6svzeCx7ckmyc2+KcD/tq/hP3rtd4KePUFvKd8E9yjJQCbqd6kD
D68RlBSRXEYSEawmZyhBDeRhTc73wTdrKe5IJJeHTRSBqVBzZad7g+SC7ZVzV7WYxLNJ/tvqFDRI
tBhtZxnfWzr3pHJTFCBJBLpozObch0kP5Mf4QMgGJSggZc/xV7lM8mGUVJwC5XEEnZ7kM2g9gC4q
3mh3/QL9G2761PkVUg+FayMn3L5HX3+qXJ+IXJ+oCl8a7/GnmByNPIuRRlXVffOYoAK6MlcJWIi0
a9ExK2o35XZEVXsOenbxzjm2OvWdkhFpn16MfTiIug4vwq2xDjQy8UKZc2wu7d4jc4ZwfI4ucslS
4xp61jCHlMC2djWI17lCOhxexlPhJt9mS6MXPDf12OLktY3Ba5hRA9MKujbZp35XbMJdBVdUX0WD
QwDVmXExLt1AxwZFCHM0xCLXR6PFEGPlq9QvouBHos1c24cgf3o0jk1MnvUKXQgMeMW9rEjLwmju
Y2DHx+QHLbesrDw+Fl7IBnB0LNEe5zB0XNrvYX9NMvA3tnyhpk+gonBSXvp55QY1OFSsTdEsx+JK
t29TRfficCuH4IgaFnXyHepbJt1p6teo28sjXUgm8XtTnZm1CWblr0MIgmcImuJ9mALkpaYjLGlU
5BwqeIP1CJ4oUaNPHRBLxw8pKr58dveLzX0+j3/bnNzjNO26YsQ8Jui0BjMUEHaoLM9WBSf0FD+H
BvA/UhsiRJnGxYrRVWPLVQQP9Fp/Vt/bZejrt50rL9pF+LUC8EhaQpQBtS1KZsU0Zq1P9mOfmQO6
n9V92Hv6pligy6ddoOMzQx+ei9h5x9Zgq9lpTrIdkdIJcyfvZ9b24qE/Gv9ku0pKWBeoJu57qjqk
eY6jGafi4jIe/X1h/+jE8aytidIKDkH+xLU7XV3YdegXRezLCKQVzbX424wHcPGQH5mcuBldpJYG
w6Q2r4JoVuRv413sC6YMxGkCHxp76t3nNudmcbpZUeNVVIxS0V3w96OVuJ5Zpkkr2sc+PfCbA7eC
VskphjfJ05SFuCoFrFAk/CTtJnoxHMUlaERDehowmQLBoe3N0aZN0OznlicrSHUjCUKm4fDbUF8x
V0IKTV+LZEv9kCCLOluoF5v+9ORjhKAXA+kyAZJr6tIQ1DSq1rbgavc+Mjtu7NNlsJIXuc9Xs9H8
+WaxBL0C8NeiU/OMYGxAI5pCx+wJer/pwjBQ8008865zC7BrutmCbFQUiuaYPs63C4xCW+agkwFW
l8mhyzoNgs0NeypNNEhXK2Lcf74dL3gOpwYma6YMY4VObvZUMadNQSCvOALqgFsNBFyOIBOZe1gn
AGmxS2zQRcNDE2LUaLObnACFNW2uV+MekKoFUtKb5M+Phg7cZ8tyK7T7spvuFyhqztfv1O7E5Ub3
vUZJP+7H6I7XsRNob1X08PlsnkcUMHFQ2AacAn2Ek9Ximh7ygcp7ZvZ+UhZuk7bbftR8FORuDSu5
qyPoGX5u8sKLe2pzsoB5SwqNRfKeABRzw/10r0FMxXjItmAy26XXEpKPK2PmEruwa2xFBuOdBQQE
wQGczCWy1LZehTJiCWMZLIVF/SHeGodEWriYu1gurBwYhVAv0SzQP55le+wqr3jXKfuu2eQlyP/N
BbVmVk7M0ulNYoPeBnh2kAkBPCJPXgLWUSlE2/Reze6VAEetVWfWSezqMwPIBALFAdIZELacvm55
0kSCEWTfQ3Km7L4GxjIJdyAy8X5/OwAF87edycpgB6ZQBlL3mgIqP7vCoyb6vF956KXv1sf6QNHJ
/9zq+dON2TsyOgl6mNlIkYlHjdEfSnwbxYEbqKC0k671Ev/LNiow9QeL/3ESaNX/+k98/coKXoE6
ppl8+a9d/Fqxmr03/yl+7d8/dvpL/7op3vL7pnp7a3bPxfQnT34Rf/+nfe+5eT75ws8b0EF8bd8q
fvcG7Z7mYCR8Y+Inf/Wb/3g7/JUHXrz9849X1ubgjLp7C2OW//HzW+s///kH5vY/jv/6z29dP2f4
rf+Thyx9nvz423Pd/PMPVf8CqQykTEROEqUVwZHav4nvKMoXZKDRGwhnAKUCIkCsOaua6J9/SPoX
8GwAMiXjTUMTDlpa//hHzdrD9xTrCxoUUDdEeRtoKhSE/vjrg91+bO2PFcE0/Pz6ODKGbOvJEUA8
KFo9ka9FOyZwbsaUxFUKG0mW0+4FL0TElqxta2jkdmD9rt95YLeSF+l9XNZvaVsOGXuM0wyZlzgN
Y+m9KeQ8GxxtzIgaejwmLM68akAmIEUWQ9VQzgkVnubretTqBhwdZkCACO7T5FsMJg1Qknh2AyqN
cjWYtU24b5ctinhvIVNGHWS2mlGqgRNXtZSClSCJUSOgVocCBBjeQ/teN0DtoboNrKahk8Soh2su
jWMuPfVjaMAJ7xPdbK/UQTbLZ0POssSLS95UKz5aariBAF8OovhQDoJxDx5GyYB2Vy8lqeJKgzxq
ez3s7OJrmmt1sonVssAYIe2E8mmh1xWaDaqyihza1f2wHMDwOCxaWugBWGMzXR5LpyYqLiNHsiKG
HHim9OTaGCVadPgBqRty12Y8T1ehbg6IFwYw9lzVg8nRNNHqxYPRSKm20piphMtKzQY7cAa1K0HW
nNhamt2wWOZStwGVLWh43ChBu6bsZKGqpM95xoOydSpDksChGZdIp+0aVWNW+xr3Xd3sVF3lNXHg
qMktiI/CUWdLjYFuBezB6thYrkkrrn8NSkVN7qRc7sbHwDSbcAVyIElykrqh9orrUvIeUtRBd1IG
zpwKnEmkrrcsTFQLSdw4VlDi0KgFLZWSEwXQ+jCNo01Sx8j5VhkW5zHJ5FHdhpkMdTazZrCcJ7SB
eCXXO6tdSTwloN3mdTQsRnW0hpts0GntDkYTNYuBFA0HrdDQaj4mGbRPutTyR5DC2U9mUZiPQ1x1
zCtsC2RRYc0g51gju6c6oAlqQZuvxQUqxWSglcd6qW1WYV2X4HM1LQmsSQr4093StmngqqC6404U
QvjGH3oz0B/yXIsQ7NFURzWHxZZ51VcYlSOZCUJ8NZLaYc1Buikv0HJdgK48M+N3JW9aCauiRIho
WF5KntzaY+fVA0KDRaLSvHB4H4i0SVjkQPIypj+AT05t3Qb1bRBYjHrAXDJWdHB6U+t+cJVEyE6M
wxhv2zbWiCuVaCRdDq0BP0cKMv2tzyqrdPRKyoC4YQl9r+w+spH3JuOT1gyUeWrVcWWJ9rixWLBC
1VlWOFoYmAnOXN8XoD1W+0YLFjmI09C9IMmdtbACyHKhfGbY3FUyyDe51DIjo0dvVix3N1JFA+6a
XZSjhxXbJHxgYUkB8KtT2Vh3QZFJG6zbaC4bChKnBzUawxIyWBqRpGWYM0m67mnU5s7YabY0OmDp
ohzsOyjyMmNpR2FkD5jIWMuu6jSxAmNNejkn6nVSKXHoR6BXemFYpzID+Reuv5UN6ikgY7gVUz9J
eCmvE5xK7uUNYzIoibmGrKTWp2UJNilbSFXYeYGgvh2DIcTB61OosEd2Tx6pTmUgCKFr2Tllmwx2
ixaSIIs3nSSn+jIZoiZ1VC0h3bokRZ4vcAAqW3XKfIyjVZ/GKoiH9LKUoT9VxkNXOgqa+/kiLUnV
gzI8NWNjA1FvasEj4QFnnkFSU0GehgUpJMBIPJovPSi7IILUNaSIy4XBqWbVjpbJKUF3VRlX1Bu6
zpJWYEHrEwqV4oJK75UUd5qJSeaYKXeQ605zR6uok29Gjjv9uR0qCcComlO6oLRg1lYDHEbPnTJK
guwdxD5kyJyehax9ldsy0uFYWj2zv8dDFI5+X4LAD2o+INwqnJ72JH4vQUDEkdWlFSRvK6NI3BaB
vb00uWZJm1zJqX2LTuzK3usVDuafOby0YN9UhQ2OGNxqpYOj1RdebFKolzg9KcziKR4Mpq7UHM2B
3wmtuvy9B6tmgPRxmlbsHvcfhcKQLDO0CQ7JmNrFoqM1gdAJz+Uy24AdzGiuEyUJxvsML3f3VUqM
utd94VTrL5HNNOOagf8uyqsrO887O/LSqOiRKa9rtVCCazMKpHwnB4mJ4CiUjCFz00pvWwy7kAON
+2VX578XcqIFAITn8BJQ3ESSC7XNSarVSOo+lHT1hkh9brxHil6bKztkoz3DOX3qcgs70DyAtwIU
tQqpkWkM0eh86EFQdU1BCqjiVibNDExoUiU+tzBxS+00MgYzDq+RiQ8tr7wuR8d4q79ZezAO+kIX
uVsmT8ZLVTtBilrPr4gKT4h8Pz4DdO+gPgo9CTg/k8AC4mxWkhF2Hb4jTvJw6jmkCX50L/K6Q9og
2eRfoyvrVfNjkL33s7XIszk2BZgbdE/IWwCSMnW5xjyFVGiU7xJQH200L0EytrkyvNajf6KDCZmg
2ege/uJRnIPxnlo8tIodZfHSlpeSKWU7fdmAH5ntbL/wwwdjAc6lb/THke97waWcwFqFMeA4wBgK
3iXEbWedOExlrWRl7a72BVni5qPnLYHmb+nV7QERyRb8ao7s6TSU+7BqYuPaQuhItDechnIgtezk
QmW7HHWsmD8w0N21zTWLZrqATqPen2YAroBXD7AUClqnZpLA7nTQtO00+xkkfJ5WV5BbmIMRTeAi
BysIe4mCKEBFomm6Q5pGS2SaFLt8W62TRyQ/Xbq1kPuMH/NZzMR0N+oIe8URwMG/pHKipXlptoGg
eAvccujcNiW/FWUjKScs2ODqBa0cjEzTZcS2Is4tYx3J1S2lyq7NYm+skg1YEtef771LY7HQMCFS
Bmg408U5ONrngBRL1kjB/cdUuEi2OTostGZuyImc1cdwBOkPQi/BKXF2eeRQ4gUgZK3oAQhC08IB
BSFiAglENrGMSCC/Mc1sm6XxV14O1+kwpwM83YJiOrH7TPOyEMaodhCIgM+TGGl6q9U1vc8AqGhc
QvDkfT6fZxvxw5Ygz7goiDH0+tCltrEWJUwVlB0aWDs8HYgaY0Wt2QL8pOMNU6urBij4QYwFflcE
LJNXLsvzFBgsa5H3cF/AnNqnUZz4Os0M+0oKtZRe4VQWiIFCNKTpiQeMQ5UrrhnSyv6a5+2oDR5R
8q50SdBJGjQiE6tZ1CTT+Lazy7p9l1XEbypJhxVHF3BvOrIqyXzVlaW2KvV6CEH8lVUkuaZ6Ykgg
F+Uj6GUdKVb69k4PC5lclXmbqS8zE322cwEiAsEhbhS89KBZniQp7Vy0TzbqonqErJCrON1L45Cl
UGZDYwVAOMQ7GPz/qZo/FFHe/O+TNZvn/B+7Z/52kt45/M5HxkYyv9jIKQLsCEAGKKoOic2PlI1k
f5FB246cDPAvuMsUUeX5mbMxlS8KXnLQgAKkKxgk8D79TNmY8hcwooPfGjAxyKgBLfxbGRtzcv7F
nwdMEnlsBQlFNKJOk5ZD2VRAMY6eRso/QZ46emPca65dJbt6ZAhabDVzanlwK2xolyItkAcNCJN4
/0NL2SJX9V2VA4pdDcGDVWdPQVEtkd1ZlJpyU9LRWsVw563K8kg3Zo6am5If6XdBiJRMXVToGpb5
1civszS9rsbondrpbRDmT0a5TIPkax/Q69IwH9RwuEukZhMQxJxqcp1VEaS7+D0Syuj7KNpNF0Tv
gQ1BXgqqESDSm0WLvAKAuSNwC70KZuKqeWQl+ImUxn4IteHOkurNqOLCrWK21Vu2HG1QGo+BS1Tq
JNKO5LIfau0dEJggN9VJ58Zteicl6v0QNLsMzBjLJK0BPxlGuu5QxfFjTQ49phjpMhtaR7GgvKyk
JoFzH/U+64rIzUNe7KyYFbu0ADEyWhltj6ET1W2oSdxQ5T8y0/ZlkLz4pjU8moWORFegObg4jQWG
uoMCBrhyC3zqXqcvUfimpopnGOF7V/U/KIH0M2H5XW+F7kBAyTEwjF41LHfMomxJ8uw7Ih1yZdN4
qaJvYA3+6GqbWVxextrwjQwB34I3iG+N6q4YbbTCV2xplJXikxFTaEal6vORyk5jmZLLrQSTl+dX
faDkK2hCfhtTWiztZHxkGvlTNSRwqmjqrZFS00PMi0KhRVdJI40rULQ7KHohS67/qWImPGQDn9Sq
Lb20vZeU8RsYdvEuNPiHBEBGDFd1w6FebSfXRAWde0xWA+keRgoNzxGiNfAUYj8ZfqRoR/KiMgIn
clK5pSVRr83buziOXwvOtk3Uekqx60Ljh95JJaC54Svcr6098sIZbSQqWt2h9ncrG9wMhJuMrrS+
+6FSVXbDiCTuALDGaOql2xHkOrQBfIAK9RSuozpY5Sr8kC53uiG9iuukRw4zvGuGRvMyvTMh+6tA
T90MFokZF47KyMoyRo9ChrSSuRf1/FXrVCgKyDLC2ED2TH1jDlwHOCTJ3I4S5oWdcm3YXeeXWved
M+w90K7HPm/1XY72x0WvA1emSlXhxFYJVSRB1hMR4geKXDvbJkGQ35fG/VAjhyRlGEqi99XCZNl6
rGXqjkpirtgAJdZQvmtCw1yn+rAmZYQUp2x/10nwg3V9544ygChjUnyXVbqNR/shUbG1ISfJ/TAo
v9YGfqbIX1ukbkxcCEizqJ4UIQLLggRStiBuLlLlUdKypwRdTk7WFLGj6OGmMC0niJ4DBb9PbQrh
0p75I5ranYYCVy3F7V0YSZZDFLIQ/w0xesCQU7nVYisHS3qTLFRcLXpXICDRxm2RpeqmZ187fVQ2
ZsX7Kz2xVpY8aMtObuulTMIrjcaNT5TsqW3CdzPIfTNsbogOrHEbvtojxpUFOMakt+4l007dMtML
N6/6yiUlVmSU9du8lBHY1shLEqO0HdlaV3IiuVE+Dm4dFpkfGB11gi56LmuiLeItKJJtH67/c6em
QIxpFd5lpGj7rskAARoi5P3QllRVIPiI5G+lhHzjQHCzcb3d4hzfFWVouKSQ3vIeyKiQf1MC5arg
rqUMxKU8QMtfEjzbIXjYM3iwTj5U9zF6PNC44HBwRjs8yEuvMEEPxGRk8zItcpCqqx05KUuPpqru
DBuFpkgWBYEFXntQNeOF2GRZsdID+KXqN53nsYOsuu1XWv425M+0UmSHNxDQjsRZk9FtyHBg1Tx7
YFH+KGW8c4NC+9bGxT4uLevDs/xf8D8eGCxm0xrRSW3pv605/T9YSULzxmfuydVbzk9KSYef/3BN
dOUL/AqB7lUJqIUBP/irmKRpX1D6RSBlEuEawDn5t2NCvshwOlD3AVjBFh0w8Cz/qiXpX1D3AbWc
AviErMmiF+I3akmTCBxRN9wbcDOiyoxWM7hHp8GXnNfg9pdxxw1F4SjduC7RDRXp0a6ugpk4b+IC
fZgywQuGPgOhTCu+fxTnqYlsJuh5TnBFG6uBwbnJaqegyfejqb+QypgzM/G02p5ofcZhRoebEHV4
QFm9xFlYfG5mAiNDz6iYuaPhTHIXAbjZUfiBneBJIEVrkNSNXnELjW2vWZVeubUeg5XITKFt42W2
Z2JulJOEXNhabYOXJ0FpOr7mfg3AVYS6FpTnM8DX5Cv16rf7us+HjENxvIIkSXAZDTAqOMJUN0cW
rFnp3gEwt5zD/4o/9neZ/6cxC4IvwCXhq2nLT9QZHSu1MnEItcoFz43wuqvxnEtKba1HqgwrY1S/
930weGC1S38vZXRYXSRVbeQKBGvMtCnMllAB6NscdB615oY9hYuJXnYpdz/fRZMIUphBxwuOv4bu
M+B4JpsV7VupLQVp4kiEgqEljW6Nqt9/bmOaDzgzMtmpqcULXqowUvs96hx+uKGCNej916i/p3na
M3OTrakG8RBqNswNr+gNuyphEuXVK/pkgrpu4E56DeHfZwXdwPCaZ1kwJ4Caw745mdLJJqXNwI3c
gvluwZ4H9DAdUrV489UDaRdfjdJMwkXFRT3dqhZyHzqagw0RNE7yAF0CWSsjRKmyd4OvyW19x3fm
j1TztR/DPVvq6wbo6hxo7q7z6D5LHNSZQ2+O3OSQDz49MEj84BVBpKQj1WRNoOSaWUFhpYbHIE4n
JPXQoJNtpWWymeV9E+M5tUSAYUCiGLlwGY3Xk/EylP3hgkYozaI8jK5yZZW5rwS1aXSQ+RnUVufI
w87vglOD4hgdPR0QrE64JAwKYLKgRat8e5PNoiDFzjwbF0GxBmUbHL1pvSZCMTHQA5jh46o0E1dH
qToq3xQdoPE0dSByNHP8z29xjOvIoNhYR+MiDMB4g0FWhDJABFClj+o/FQZX49+pktuPz38MF5mA
ScWJOLUyWa4+alCJMjAswB98shpXzDXW5k7os4eegeb1udfp8rDAWKYrSMUAD3M6rLCwJfCFw6CK
yBKMtJwlXm3N1KRmjEzJrSTW6WpnwkjDHjNQICurAjrjM1N3aUdAF4/gDdJQdZq2JqpaBOzFYaeD
6TxwTJS/8NpWtyAaOWA7UeaPvquPhe3mT/MkmeevgyBr/dv6ZHvE6gAakh5DjJP3Wr+LQA4+M74J
kOiwNY4tTLaGDYQMdGgOW0N6bHFjtAt6i4aQ+WrWnKXJEbYGHRdXBUv5Nli2y2ypgKMlhADMHCHM
pbvieEhi3xydKd4GshXKMPTXXaFBL6SZbWK48M6cLs7k6c6DgKuNDjtoW70J0K47greKP46u6kFT
ypsDBk7A6B+n+Hhck1dcGdlodMphqVr0TADEIvsGIIndS7XqBMeUG8aejRmdPc6zQ5286FKgRfDE
YLqA6GWKHB8IMISqcOcydmMeeERmAelze39yhwQ0AOBJ7BfllYOyz9d9+jX0TTdep9fpHQF2dbYF
W6zY9Po/muHpjYKG9iazNZjsenSXdl6De7+w3KT5/vmpu+AvnGydKSteYhtdR/+LtOtajiNXll/U
Ee3Na7uxHHqnlw6Rktp7319/E9QesQfEHezR2aeNUARrgC4UClVZmeRTNqiXAAAvSCg/lW+aiSGs
oKic3AwBIX+uO1BBg5Y/CCMPZOJ3YguevrpN/QBAAntIi3vFik5qXjxlbfQcZ9IxCBQfkANelCBR
4NLGUHEoNM0SGnrk97oBBh7Tfe5Uh2E/eAmmgyw3fObsDydW0PkU6Fb6vF5gr/UUHyqG4yOa7TaQ
9C/ZYsc3xPHIw4q0WMhsVGN4l38A0/cAroTcC/IA0A1QIWQq0KokcbeOF7dYdmGecCywjhSat6gJ
g/oOmdTHv6+iVGDIHeS6Awg1fiRrYYRJY4ImEF1RRPyw8KzkmGQsCqsB9pswjIOGlXrpK0NhxI1p
RnYtFnaV/xCHm8u7xnhnkP36tEC5SZkuVp9DDc5Wr8S9uUcCevXe/Zrdf8UzRH4u5ZNnxqibS4vU
xoISHPh+PpQlimvC11Yfo8O8VXachTH8H81bOAKgwEDPf4wfrj5W1dRSUszGx8cCeBFMEITRDIhV
0K9mZBrHuWyQbqmSa1k3MYWDAhDqQ+BHPXdAY0ABOBdQMMTwoic6KoqCbvIgaZ5yJMS5yS91p9r1
rr+GFsq+hc7iFY4HpN0Tr1BBFsy9exiREUymKNrgvYpMiO6eA1a55PqkRrhTy5MCAdS9ciB0fK2r
th65xjOvGL32UG4vbwTrmMCwBvFlbDwgFtQlKwCqkYsjDBPmFL13e90xIcC6OHhQeeW1XPK1bhjB
58wktfeDWNQYkIXJbgbaqc1l9BSq4IT715UFxXB7RQvtKV+uss46FkrgXl4y85iuVkzdtUZSDaWc
wPwEzHE+Xmn9zAnnLAsoNQA7TrBpXzRuOmlqlza2AN41N5MSeJo4ckIN68UB7PQfE/SoepqNepUC
QWL/YW7AtNy3yI+d3l28BGfmmvfmYK6KEAbJ4M8GYIWKB8AmtG03avCUZfRSdDMGIeUcS6Y3YiCH
cIDhWvjCVRrMopnLFnYuBj+V5sWlh04OwraxEdWnf1dNoZF3H6HAAnYE3W7MHKCBfB4KSjWJoQiJ
3of+TfIlt6u2vebW4HDs7sM9Kiq4MZSf+rZPHaN0km/TTwHwt8suSYNnfv8GpCzo6YIj7wvn4aiG
6NugbWxnu+hH5U9bAI7c4Xu34T95GNUj3Iuftmiiw2BsMYSMvAaFTYh1WuiLOrK0g7SODx6aYxBu
sm0x2UPujsf6pr/nE3qT801fLOsfQN2TSaooiAEE2x4EOwi92hpw5xZm82M0ZDEycXlvmW4LsBXw
AeBaAFr0/PNK0HhVezzO7XoyD1PQuwAZctyWuaCVCSqGWhAtttSWxFCpA8OVQbpQjlXczJoK7NjC
uSxZV4W1skaFz0Y21GgxcA4F7a7p0MtNa7snPQUUUC5vHeOhhxIU8BzQuwE58kcQWt3K6LmqBoRa
yaUUbpUtkVhT/WzPe4lQLNofDy9M8wD0KUoYZ0NUO/9EkSgNaqBAJahzRac/ZW4OSZ/KzUMweNli
6pa6Y31wsXeOBCH3nw3KK5hgCHfygX8+mIu2sFroIaBqTPvLHC6RBhw/uRDLU4tntLKpTvwRfXYE
X9mhnKbUhHYBU0SERqONQZ4MQ9wQRDNO4o34nkwurt9/wcHLqLYADYpZDaLKRLigznd6HFJ9GFMB
R0/JwcdQd+99l4E5pi7eNMDr7SjVrpuWS/lB8lLqxJ+Zpc4gpFyB+Yum6OO5IXe+AuaDFrKfkfIh
rJU/X/ZbVp4MxBsE7tAPRL2YfmeOvVRac4DcH0KuYLzuNwvqp50NQl5PfeatjhFgYAxD3bgTCZ03
lU8MEHoAwBIBBrXNuzbV0FGv/iu6gY8DcmaC+OzqIDZBNRnoev9O0n5r9KHCz624kM9AfyZCS46m
KQBd6peGUFUrIGtFUmxauV8L93MjOrOscAIyNQX8ezWYP1dMGYcdPP4kP1ytJl7CdBl1bBhJOUWw
pY4nObqXDkS5TnMiZLoDxju+8znrGXEaVGyoMeINhalf+pWhZFVEpFQjG+7xIAE3kgUQc8+8ZURi
D5GTy17I8gtM4AOpjDxQ/tKNLSyrBlYDy8RIsBe1oF+vBx7tIc8GFUSmRlp6iNGTyCn5hPl/UkrH
8jq8VPCemRy9v5mSw19kgtjHz5VRN5ClpwsuDFjNk8rPWssR85Fz9bA/1acJ+lCV+IpNhk8VIth3
heaI2mwnJmbwFNGNiu+XPxXPGnW+9FqolLTHguLwuh1MTKzYRrbPhl0OtfLLplhVxvXm0UMH/dTK
Y6XB1uA3yLqQYlqoSEC3ziHen3ipcIiHG7TQlgqQPJvH5su6d87sU5ctili9DvU18tSe3Ew9EqUT
ItOaIkKim+jouFN53SVGynJmk9wPqxOf1QGmvgzY7AcInGL81W67bAMKgpNuLg0nG2PvMJJ5gLPx
uMd4K2XNSDGYnMPa5KfoJRSvowkq6HJDhEFEH4OgpxGIO7u74hXGWak1yZX+WCbHdbXOXlZ6ARcF
uee0lx40H2LoiKgjbABKalqX8Hw13vBERoA7R+4PKVeXh7nThMZTRiUBMBDKk4exrtU8wE2RSZ2r
ASm+GWaMAXeF2gMPznVmZvyBWjNa+FBJAMHl+YKtRguFlFxMo1k9A9fl9EN1KwidWwYgihZizc1j
JPYBSLfGoQpt0AbvLd28kTQox8cSR86AufjVr6GCBiYCBV1Z8Gv6qPmWT+Ivs5burVo5LZ2yuXyM
mQtHQwW0w0R1la71GWk6mn2GRCoHhq0ZWzscWv+yCWYWAyVgZGsYNMCFTG1uIIh6B9g/uSfzEyH5
7v0e+gUNiP74aS/XGrV5aiDPYoE+MHy323XXFRJTaAKj5Q6mqIMx2lxeDhJo6GwDw3TozgIiTjQ2
zn1HLtu809Qwto3C0oq9udTFYEtCa1yNaofp3HJIxu+VOLWZO0YYX3HTLq3e1NACFrgPkumRs93E
Hv17MFeJAT/Av0C7S7xrdXiHrFasYMIrhGjYdQ/jqQT4e2O65NEzN/sKBJwci2RLL1mkPnAcNlqA
9SJQ9baSgZ9O8wFzBFfPffFsPE4mpsKAqL4aTsOGL9XCOizr5VLfO5Yk1Dx6JHtRATKAZLpODP3B
LAFx/++k3X/ne2tLVEwKMPMXSDFeOtUs2YYkHFsZ3bw85pwXVvaKETsVBwWSN1/mB8GTk4DyCGG/
K69zXbNL9WmWUt71zbFCX9+jnM4d9GF/J69Z4AfpgRROSG1Y+5l3TgNgdQ+NSt4VyioRkQnC/yzv
499X7hlhwn8GSpu4J/rjpMML7ToMwqgDpJC5NxlvmdSNrWWY9RMCLJNkKcnLUtj9ZBfXy9sAEe3B
UzxRuuOjUJhB6GOMQwKR6ldcQ7pI5gwlCZKcSD4BFjUDSpraJr+Rt1B+wmDS5SPIXCbBhv62Rz8U
BStupIYUh3TtIOmhnYLqOtceLxthnjTMKCOuyNCZox+IOebeorTFSauMtwly2aZgQ87KlhMe2ICB
mEQFf2WJOml6nsiD1mP7otKeoAzRX0nPkuRkz0ZqC9+JOFpg13g4Fk6O13Bo56It7S4vlnUxArCE
NgYwqAaC6XkUraJiSFCXRotXllxruGkxMnLZAqtIjGlaaOxCOUX9ylylgtoPU+bwzdZT0QUbrqct
+B4GaI+NO5Cw+KDC4FgkgfhLoF5ZpPI6NK1kDIPiC7bQ+nS73IH0c+VX6YcuTe8GdnSoI2/RoakQ
+9qPy9Z5xqkdFYpuypUGxo2kecpn1RXMOyNX3yfMBzXLw2Vj5I9dWil1CeaBWJMBeLyEqqcMYJw0
3A7W7F42wjwQq+2k7j0R1V8ti8mBqMcHWQRPqrrslCh5B9cDZyyVtx7qltOXvE8a0uerTUwfFJoL
n3WznBdHuD5JnbylAwYcHM3EJyV/+oGxINJQ1yATEUu2vv1vpSP/uVQ/95BWgJrSacBgGHJd5FEH
NLfrpHXAScn5UpztU6nH4tApcqhGSEHL2pSnQwO2IeQpBSaTAAfDJBjvoLE8g5RmAMQARQ9qUOfR
o1kkMOUPgOtN73KxUZ+GDtO10FH0iu/W4ggzMqLyJvNa0ebdr6xcbG2ZPmWmnE5zD8ua8L1OXqJE
dDB356ohuq4A5UiLwrl6mI9FdFwRIxEqCY3G+VpTSyxliHAACwlhvug1uxHA6gTRSAK9kHEN3cjX
BmiKiWCZ4A48fATZSfqgr61TB13WC0NDIRjWhd4r9MpGUsZbIXNPVyukzjm4QtJsIhl+/BSfFjc+
KNt8k6b2AGnV9FgQlulmLx/QTr+beFAJ3vqog59UIHGxRtiOdsFt80CGBlLnvS1BNA1Vtg0fFs06
KusNpSKAqSbzJBFIjTI/K9UePIfoynAw88zizcoIna9MIpqVugYjAIjtg72xjVMXQmU2uYO6u/o6
RqDbXg7WnHXRUKpMyLoR+EWQUPaPqvbQYPgObEWXbTDXJWMEGBKVCpKkDzzXKrnFaFqXK+Qx0rmz
E+xRqMg+FFxGtwcEjsB1+LqYrIUBqIM3PJHB+YIpL+OkB03qR64Z3Aa3KBT5WQES9todXdkNK5t4
CRd4wnz1rqxSEa7DXOIM6RjSmshuzCfxscBdqzs3JKuWXfUg3BQge0kDW4FCWuaYDjiMLm8262Sg
nID/0BJVNZobugFBydQPWHcRhP4AblOVexsSX6eDy9qEfB7aULgdzCr+5zbUJ7d1OsHJUzd9JC8l
ohsYvo/PleEAYrhTD7yGIusWWZunKguKWsVLU5A0GLRzXVzaxXyMms5dptfLW8kuNWIiHlrEqNRg
huZ8oaM+xZBnxwte3JeLZ2Ay4Kn/LR5t4NUSoer3FA4OfAkzCUTBg2OeVbIASuKPeSrIqVMz1R8F
r9YLNngaYsqWFG0WR9uL0NvCMDzvYcj8siuL5N9XB9UCA3WQkKbGUtr1YvrdYIHj9DrSTQya7cMh
ccuS2zBifc91AYHKQrRU6oyKZMDk6avGV/MJE7aEPZ1scvN93BU5BtsP/wKXyzora8uUIydZNou1
hJ0d/GIX/ErGTerlm5q0LrOdesTU1JYLBWPm+6s6FOW91pwuEzixic3uOOt+WW7kpxwKy6TOIPrg
CwiCx+hQYKyAqxXMs01Fp8RoG0JrR2Bxg1veISMJdITiABxU6uwPTwIRsb7q36JHLgSQbCUdM9Zb
TcL1yrNqyDsryYRlE6EGoueNcWEMzKPCkXl9Z/N6WEyfwqwo0kxgQr5wqshakhcY5MWrSgShoay7
mQJBRQHDUyWnecu6Z4g4+n8sUT5U60GkziMsZWOyzRcAXaysTd0Z3IW8eMBbFOU6i9kWWkVcx7xq
dq2T3Wt+5gueciU8Lk4FQvXmyjRs6+EvwtB6hZTXpIIchtWCFaqb4WiAyNOAAFu6gRQF6EpDUEFC
d5OXrzOGsQgh1Oe2Uv7SZgGIAEE4actIXmcLYGmrGZ0wv7EwV9QtRWo3PVA4aXc7ZpxHJTPsr22T
77Dy1W42krnL8fgi8Omuc4IGyuf3RMbE2Iw7NXXq8aa/kcbtWHv8SQ+mQ4HOC3VOTMN9UY7NQTTR
jaQaUY0CiCtqU7KLPjO8oOU9/1jhTydcKnik4IHy8epdrTNHLBqKGV2OLq8IlYGtjrw8nbUYaG9i
iAkYKUByqdhejmIX6xNMyFcZ5CAWV/xZXIdefKXa4ruOMtYGvIs8BTGFdY2trVJncghbcHkmSGpH
p9T84mE+1egvlL8UNNF7p9j1sQOxtkB386cFLLWOhAEQwwnuzd7R0I7A1IIFaefaVS1MX221xgbB
Qu/WmgeOD8mJtu11sudeDMyvsdoq6nQr2X9+dOfn38sTtNydyBdfJ0dyWlxGfDwIsxy73ibqYAfF
0uoFuIPBVxfeyV6MsVZIFZ9Im9pyBf9yGGHBwAxM4xMxVogkQLvk/FSVYBmOe/IkHR3hejYcAdX0
4+JKIDw96Lt4J76I79K3/qfxTK5goiHcNl5yyx2+ZO0zlJkMwhWvAwlD5TgtaHF6q8Cq9W+9Nxwx
6InHo4DDXUcf8uGFw7uMmIVb8FyhlQgKxK+U7n1dgHKHPLIgsOUF+wmvrb14ld+2t91NuNdOkzN5
S2ubnacf5K214/kWCwQLhd/PH0BFtFEI/ykHCNvFR+F4oxwSVH1uDRDpPgvQxCGFCPUIvz7kbg2Z
+NPfINHPfgKVS9ejUEjhRz0EJ29jAmYPgj/VTp4KvNhBuBrteU9bJhJpvWo6f46CJZ5ybHvrtU+y
o3rjT+sEUPhO+yXbwFBDOpQnzcGKd2uTlHMls9HUdU2cS8LaotFO222v7i4fJaYHK4S4HKwYGvjQ
z09S1JqpOJN1Lbnht2DmyXkCOMwXO+7fPyao0FAkRgJ+KZgg6ZpggxHoXnuzTgYeH6EzfJvfhB+X
18S1SF34BbiNTP33x6pkV/4OSIcz2OA5wgzBES+RWz5gjP2xPhdJnQpVmOsArD4oYIXSLl4epkbb
67lkX14Zzwrl+D0SwaAhWwk0qBMs+7yXbEn9C2zE+ntRrt70Qze05MbTgxusBFMottruoCnkXF4M
sxIO4Am6UBhUUmW6ZByh1auIvx1jcpsf/WPk4670ilN/U0FQS+VB4Ji7t7JHXeUiSCzE6Le9Bdzm
YF9YjlmPK4PAfcoBLRJb+d781cgm+EE/10mdsTLVhaDNsKGavYCCdCsd0g1mRPczUWMiJVtu6Ygx
N3NmkTpy4B4SRFQ0ySVR7MotaZGqAEKDtNqWnsvbyAV5tlOc5iPIocodH8XFTLnXS6ZOYNUZWp6S
rZ6i4Qh5BrtspU2vhJ6u3uWL9lRpys4MEvRaOKkB8xt/FpIt6hs3RSgaqHwinuk7qbgapsdeevsb
v13ZoL6n1RX/1DkHH2yZPqjcriK3Ag9CvSv24AjkhGjekqiPGS+S2MiECWEST6bZ2LlyE+i3l9fE
s0F9rz43xBIEg6iBW1blNnpyHys9KNHT0LtsiFU2WJelqTiphIqstWR8tQ5rZ+6tWxCa7jthdqfk
V1xvLhsjf4wuFAANRXhrAIf4Ml1VxDPUOHTSVQC7aagj/a1lPxNQ5kMB2b1si4m6WBmj56xqFLaS
fMLK1E21gwwahiAyVNvFY7f5Gxw5gPmE34QwndLzVdlogDCOpJ1jEDiQZC9Rjb68GuJTX3ZuZYHy
OQuKHtJCQlYrlOOyyc2uzeygK8P/nnQHB2lliHK8XJVSMSH3phlUdpb9EgPeUpiuvbJAeZw+V+oM
sBoG5rU+9UU1ODRB7QLCFHM8gLdn1OXcSF2tgY4SQV017yBzcN1qvDEbdmazWgx1N5d6NBYoyAMz
ARk83YHqyJ2EUgpK5WTkDZPKk4ChO44zsKP5yiqViUZDBson4trpExkl7p5V0oI45j7Psdlp9h9L
mLk9T0fFVv7HHTrXvFUgQLMQZis/xwM6+h4/lA8oEvFfr0wXsTD9DTkhTPjSfY7Q0FOtavHlBvOx
lncJOCWFmROL2NnOygh1M0HEeFo0GZtIbuM4t5Wt4BUzagCB3TjRPshtXhrADH8ri9Q9JSbtnC3k
ElbUBkI4pR+EmNoNBF+o7y6HC5qynkwlgn7tcwfpeNFNaj987KAfgJ0FbJZPgzt/J89h3dVrN178
4g7aRo8KryrEPHUry1QAsUYxNHrSTFU3MqgYR0izJvfdlkAxgaeIXwFM4UKn2cfQ0lRIpkKl8YNh
cF3Vq5NCU8oOO5tndrVLcZPpduRAlNJDv8O4LUxXPsrbfnt5l9lL/WNVoQ5HJY+W3BIPUgtkqeWP
KOk4KTnPAlViq7J0SlLyGa3A9ECSayfd++U1kAD15WL53DmFOgXBUjUGbi5cLI3SXC9mfhiTaVtV
yd6SY6c1pcIX25FThWWf78+Now6C1gQgTSafC5eNkxmvI+RgEgxNXF4azysU6hAQWjmpN/B9yLgs
WAgdpdyROWuAIJ3lp4lq3y2vHMRbGeX96FwWiUAS/amv7cb8ZpqpHfGQXv9P6PrcP+oKxfzTJKPw
Ss7YgtXdYOwS5Iaznyw2gZj/C3ZD3rqouzRUohKcLFgXDhhaW79E2LkDSyWKa5hbB84UMHpH5hIO
8Pyful6FLi1Cg+QKyyDZS3vK80eOj/AWRl2liTGI5cdV0/7qUCz1cuhl2WUJ5FLrZ6iXBfaILr+L
dj73FmctDsVzVGLwH/ATlK+EE0bsoOFFWDqqjjx98RVNV73OHzC1eteAwoXnnUyLGHEhVwOR4qAW
29aIngl5jBUyOh/xPplTj7OfJF7Q8QQB+D8m6AnBUK+WRSHhn9yqaM85erIhRYTF60DL7Vo/OPY4
SzKoCBlWWpYW5P1C7Elu7Ek17PWoMcMfD8GdDqjs82WbxNcvLZEOmdUiZQVhwAmA5EP/ZnwOQnBH
BgGQPbkCGnpx5uwqb5FUvJQziI8jjuGoJ73dqyEIk68ur4kZK9ffjfyEVb+o0aI8tMgBFzfmRnLB
WgguvOY5RlEQUlhoWF2ZvPIPz1Uo/4dibVxKH52cdulexsj0ynh6bfP4VtZGB5i+PaHarjCCKcja
XWxKqj+YScfZ2w9YM/05Mf9rQmlHI/BF6me0kRrk2oSVm1faSwK8x126Lb3iGB0Hd3KNwVEwJlBt
pdvFMfZRg1L6YjrzMQNwgcuyRWxd+i1UYAfybQDEB78l7mJX1e87JKSjxIMR8axQwXxSCJGWiXmh
PLwV06eyH1FYeLvsUCyXXe8qFbmDKO+W0gD8NJis3O6qqgQuud/8b0aoeKb2adyrIKVEHvEaBfdK
9OPy32detKtV0KC9ISyyINLwPUipfHiInPAWhHKOcJttMeu8MR4u2+N8GBqwV8tTAZ4TrEfP9qXS
vMbLOzhL7y4bYb1CQNRCyG1kXAT08FavG0XREJaEvH5qLMXOhJcG1O51O9mXDTFXszJEh5QyhyIJ
ZAntAYXrIAj8vmygPhZzKz0k/H05NStD5IesYlehqbFuEOgxep0C4FRgUHSgPtwhds1u/eNfjH/x
lkadUz2RtSUbYTHZxdvwTvXIIG7vS47uT3j5VxA94z0emQdKRUsfNFtQY6KZNrLOKKKEmIxBtjzK
9+Jk+Ze/F9vbMf8Bdi3wTapfBkACoQzjAOU5Qubx0aNOHeGDvQNaHj+zDU9wm4mjhiwwWg2EOAfK
wecfLquSyEgXIAgat3PT1u5+lN/axyZwURcnLF7lrr0Bg/8bvBSPkpjLh8xs3q5/AOWiASi0xxTC
rh8vhDC0W3QuARcQ8T/gDAceLz/GD4oTHCIvSb3qipeQMdv06x9Aua6YJcEQkIrobzIomJ2AY4Uy
yT45JKnNaxYzK0cQnQSKFWgEFbWV8x0XhUFNFfKJwQtzIHQUGSpHhJCCh3dmnpCVISr+z0NcCyGZ
stWrU66dEJ3z/OWyv7LyMICIIBoE2j5QW1F716laVmgD1jKUryoUhwcRiaZ4G0L9UJh4KRizorK2
Rh35wRAywSAJUnY0JLfQPNEDQAuvn+pXD2j6O3C///LtRbbqS3hbrZP6ZkJXDHKafJyS8K4CaXhr
Wz4hferQ7h40vC8BMYCeiwHGU1cbufMVzE8JPQWMOqAACA6ac59Z4lLXahFxHGInYJ/ZCtn90vJ4
tJjhDVSP4F3TcceJ1MdcBmFKrRKLFIfHBjNaY/B62Vt4BqjvJ8+9UHfEIa0wvU6FxYf4EgfjT/7E
lw+1WgP9oYpODMIZLtI2emfHrUrkmR2M09+q4v3l1TC/ycoUdbyCYTHVRoSpaqgaycF93up2Mc64
9LLU0kPnsjlWnEKCLAJQBpwXed2d+4AuDlWMa+P3dKd0BHzpPjsQmkWQwXbcMMX4VmfWqNVFtWEU
YQ+esyI6DaqxzeaYg+zkWaAyx0leQPxCeP5iSGrbudSkNopkCe9G5XkEZSZoAmNIVHym0cmAiH0J
7xa8GIF+EBzxpsVdrjrTv6KKY/uHCsVIiEdCFpa6WTsdXj63iI0S5kc1fdNPLxaPipYdEgnRPYgA
QIBJ4wXABBiEUo50tSdzUKKzdNvyG7C/SIVerA0UdrTvUOMBdJVLd8QM/SvL5Gm5yvgMKw5qC6m5
PU+vPWTFhsbrS8iPG+DmgKAbx/nJZn0915/rpDZTkccmL0nqlT+NnuGXSC9bN91JgMukQAvwQiH7
sCHJ03QV2hdfxFIhRzHHM+bL7FFUwbEktiCzsY7guUmccYyerUi/zoQG7PENQr6mpN+ghP2gdNPu
8roZzkuwnejUYtYGg/nUsvWomyKIOwLfaRke1LwdtO5AfQKGxYQbXxgACUjsgIoLdamPKejzDxqC
yK6YK3zQxRidWrnO8sHvcwGqCaUTJocQsuIiZjUiHsKbvdeqjNgF8l9ccJQnpU1RQS0dhsmAAmR+
SE6k4l6FtHkBBQ4u9pkZeFb2qE2FuGkaLzG+LVgOnrqH1GuhdwHAnDO/g8F+fhA73N8gVbz8KbnL
JD9rdWCmZKyshuQQ7WyHW7JI5Uq6I9obuZ9d8d6xvEVSl7nSEqW6CZtqFaiCV5BLfOashxEATLwb
/nw24rur9fRiNVVNAt9U7Fja6HvVU94E0S435q7SMLybP4jH9D3bYzu5PVHyiahwgDYTyGpAVCFq
YN89tx2FatlPHVZHSo79nQTJCNM1HPmFNA7Fg5Rw3tHMc/hpj24zQSgSjICEYT4o1Xxrpla4GWqh
uUq7ut+XvShyujOsuL5eoEIlfOLUjVVKPt/veQ5gqEFsFTwRcjLJkW35OTD9QXfklktPxgKznpmm
jmNdCUoFoVvwVh6trb6RnchRnq3TsgEaAXhWHBqIc5DpU+QdW+vYhK7AyQyYu435Ojy0QXMHnefz
r6uCpHMcJMSaIP6ZKpo9N69icTNVvCjPuKGJJv0fO1SO0zaCFvSEexCC2T/7pvxp1sGvIsl5H5Pp
rQbEyzUwakEsivLWFExEdUnWgwmLO8wqv5KeTYoKuSgDXccHXrKqCKb4aZDuAIC9u4mHAAbJIBJB
YwGL9UxoygSwnWQb9e5yKGDGmpU5ylnTfIJGAOEdifvYHZUW1ab7yxbYTrkyQTllky3d3JBkcbkX
8us62enSRvGJzn3qhDtoThqaLffgnfPInMV7+vDv6I7Jl/oSd1Y/g3zpVcyboYVlKmT+VIacbZ8+
FUpoj/pzsfSYlwE2rH8bJpUTe3i7S90bOTgktWZA3q9agz2jTdvJ//2j6cxdqLti0rU+qmq4SwUF
31hMHB2K1QraKAFPFIdVbjozRV0aI0iMdJmMfKqbYC+nwD3Xj5E7OFCRsMHWtClOBYq6yq54zPbc
W4N53ldfj4orxRwMmjHBieRbfdPtsndp2x0ab3Hym+GEudq/k/uCxNDq1UZ5TGcJoSD0H682okmH
mVakUCgbgKD6iQwpp7xrmekuK4OUu/RFaCbjgEWSq3HYLTto0YaehR2evPHHAv5tXlmUVcI7WyPl
P5Y5mWZHCAoHf3yKoIN3kyDiiPe9G23N5/iH9Mu6IjVZoLFemw2voMZbMO1SQlRpVgeXMqZi0y7K
91QTmr85g3hdQe2SSMnTz6xaFqxJSLCpigyJJXkCG2DLSfXZ+eHKBhXi0hnSkBB4IR+OSDWC3NLr
DpVHJjgFl8cfxyho4ZN9LohyyzZU9K4nVMbDUhTPY1voR1MKQifKDcjD5lX0rNal7ImxXnNJwMjf
/hJEV7YpD62aoS/hMWAn/aVcmxvVK1Hn7cDjCcYOCUei5Tko89yvDFL+OWpjnjcKPGQw3jL1cdTu
or+A05ztJ+WEiwCWPjPHmjrjzRyvhuWq4gHKZGZatFoGFb5aPYUCyPIRSga3eUgbZ8gfJdWRf+ZE
euhuQrMl28a5r6BVoIIS4TaxHNOPNFt5Sv0OpbDt5VuZ+YMsEeTjeKSCvpL6QaYUjm0YktuweK+F
CYyVP6oEFdj+5/9mh8rT6gwJ1LjATpEWdtGAc1Um+tnPeVE7ly2x8+7VkqhUDfTNIPSTscfaOKJR
lqqTnQZ9tAnC+j5oxdOUCD5EtjeQWnDUpdxGmr5VAL6JSv2uGbX30YpPqAXxEH3k7H85Mhboz8h4
m/pllHSsFA11UzwH9CsdgobaIdhZSLMcAcFhxDz55V1gBQcEOZChEQJ7UDOcZzlSUpvaUMCauMyb
vO6eZWmYPLUEU4GC7ivUslGzw+TmZavMrHVllkaLQ73VqjTyQJavOrfZERE2ASBX4UoCiUns88b1
iXfSe7o2R2WtIGpvhIm8XyWUcDKxdCfgrJN69MNecueGk2PJTHNo6KGrB1FK1GvON7UPMO4BnXYA
xq6U9+ih2U0vZGBX3ou/jGt1r10vfnJDaAmF72ZvF0+m4mC4rd4tUO6ouNU79mavfg51plQdTP19
jW+sbiSMLCrbaWtcgeIdg7mAWm00l/NxWbe0pFpkMBUJ0ZfxVF2exATs77hBIUYnueU+AdSKpEHg
DJTtyskc3uuOBZwGIOXTJHXPtF0vWWqED9z+ap/aU+QU19E18F1wsPf2odrn1+2Bl36xQiJmtzCN
Dd5ZiLBQRydFR6PRSMMd7WM0go659GMhYwLV/eX95NihCxLqZA5iRTj6O0W560o8gkAiHkaTY4oL
x3NZjitjpFiBwpGOpVGOm0/DKJQSifKNfofZ+Y0Y6lshLXaJ1ntGU9Z/kWvJEP4BfTkoO2H0/KDo
kVHl6MFjfrbFHSZoaOVwNo/hiwDfgUoaVtDU+zgbq1ecVemjHlR4r5a9YZtR6KKDw7lIeCYo30ui
uTTTAotYFMU2q4dA5BF1s7Lus1VQ+zQMyz/1ROEg75cHBYpXxkl7W97UGzKLAFno3s5f++vYDbzm
nXf3Swy3ODNPPHS1iV2pdVPXYYW/yfNjT329MxNIfHcwnRyI8J5ip2/R5rLj8zaW8sa+tsJaBSkI
qDFmt417J+i51NEk8lM3w9nSqNgYFIBKjAQ49RtAGXvpT/UHYSMUt0vnXl4PK+OAMQNJFLI3HC/l
fB9jACA0vQYbRvBogHa0AUAfk9sxhsbTm+hEin2Q67znoh6Id3xd46dZykEnoVX7KMRrQ92ovxLF
LpfNpG319MYEWbWr7AtvkQ9zJdnzljc4zv6En6Ypxw17eZ5MQjCVVa+qCGIViYeuY1qQTZBiAEKD
EW4qCgcC5lkUAR9QC9BUFF4SgxekmNv3aYFGpY3jXM4pKUBLbeHowq9s+RYtA8fXeUaoDEWrlgQi
7zDSRK1bafsKQpwW2Jo4Hsh099VaqIenLqh1VLfYLUg7NUfLD/cghB3fid4Lsi4O5JS3JsrdWyvX
B518fC39VkYPk2baEUiZOEsiP/mLd6+WRHm3ng8hxjY+TvDoSWBQC0PH8NCuQ74cQorM5djjbSHl
0l1ApilIdqMJYHwu/HyjPywgwvM7kPfwCNpYuRvQNhoYbND9AOiO+mDZrJRiHsIa5CCeyOw0YXqI
H4SrwM4h7ctbHfOTrcxRnywMZatCJwiLE5W7MAlfJCk91aHwztlExrPjbFnURxv0HIpO6cdHm1zS
dsjj+8QnLY/FmwNffLD2uF/A3m8d/+ctpT7gOEP4JiJUrQ0Ax2F5IA26yM2etca3ZvQ6kr3OOQjM
GLXaVer+zIoGCgUGeIgkIb8bpv6hG+Pd5R3lbSh1V4rdiOYKQWdBRWhQgGhVwck6asaYbY0lLYZ9
VaqyBZkwTX9VkkLmAdqZp/BziV8Gm1BjKhvip4TWF5XPawK60O9lv/STn7wiD6t+tnYfmgBHifV+
CUjKRQChA6qswA5mtuSkr8m+3/IIaJmHAug9PDBAdAMmrfNr21zUVooaPFajCZMjahVB/3MxWndu
R97DmOkphJIfwCzQJNILGwz0lSZyVdfmS1W+5zrvBmAaQBOVIFsh+0K3i6BT34ethnumJJRR0ls4
8XDIrNkGQJ0/TVBXmdCXxVyQkgJgpkdytiG29EYegMZGdif0392/KTOemaSiZFeKkpwRCePGTU/J
q7SN7i1nfilOoZPcWjfcFy7ztBnQcjFRo8HDhQohaSJ37QxSAmRU4eSmup89VFjhDhwyqG8qp+Be
Mg4L+uEQl8queNWM/2eHP81T8SQxrC4RclLk9LUXMXKMl/pENK3MHWinMifRfZU7G8Z6YmOPP41S
p0AVW60cPsKmvh3lnbqJwbQYuHniGlAoCt3ySOSV+VNUzNNnAkELBnsIYdPYqrZbMrMh921bVDe9
0b8MsXiqtfzhcgBlHgxgdUE/jlIBoDHnhzwYoTKoNbj5zOx+GH8F4o/Lf5+9fysD1EeTZr2IJSJc
TChIl2N3Mz/2P6etBd3UxRMf9BosSjxP4S2K+mZjJwtqSio/Wg5uKPkxshTn8rJYXGQWKlx/9o16
QPVpKYbg2idvwxLOnh6bfo8aG7C6qj01tlE54QDg4v+x9yXbdeNKtr9yV86ZxZ5grbp3wO406htL
sidcsi2TBNiDDcivfxuy6/mI4hIz803fMFOWgugCgYgde3c+8NU4L1FXBPYTQGr+Nu3K6k45+ZTF
U8BK0b44yKRiqapnlv6c2CD0EFa0MeLVAPC3mWXuUquKvCxkjEQueicY+l137laeE+EtFzZBfgl8
cpkfk0OmBfp3gZ6I+jie2frGhb8xWGvhZaGcrqQDAhlPnz7P2T3y1az4B+wUp2trLdxqq6JhoDIw
UgoloWqsAk70jf2zfpWfzOYi4iybtm8mqdQ+HRkETKJZnognqb8hLrbj240DYcmfn2QySGWgG0ee
cj7Nl4oGtgiylUNbTdaAKhu6LBC6NIxlyikZ01FtldfLSPWNCJCa/XzWPhqXQ3nkTxL/X4YsAtvl
rjgbcCduZYtW0wynH7AYpCqy1Gg1DLLsUV5UPIjCcn9+fTlMUQ2up2s9QDPdtR1+fDLWOGBcdDpZ
APZpcAjL/IZiu0VjSsFw9+4ncrPdS5gWpOC3VX6k61o++3ApuJAWAwUi8odvVzKGCBaoRWFriIaA
goYOTUF2QK6mNEy6cPwmi9A0hBSO+rj1SFpDNmBlNcMhkHIDD83irkhTNanwBpTnQupvz9+g9YCO
aRCQQ3chnA/zflI8SUzD4dyNH2oAvoKN47++yCffsLhOuGGiCimvY/OiBi79HF2UNzTqzqbr4rzS
0RzR+QUkqbfwP5t2F/OuGYViaoqs3AAHqOzrgwLKieIlPpfsmsPlFLSeukn1vHZsTyd8ccmUSBHH
xSQzCUMTFHPjF/GGV1+9nk9NLC6P2q77DAwlwDinvp6HZOfAFVViNz8m0JZg10XtzeE/ark/3UrL
5D6zKcfDCaEc0MkDSN/GjoHI1R7nTVj12oUBMSAV+0IDO9rSLcWlyDPNmmSmcwwrcGO3nvkgIzjj
C70cz4fbrIck0NZZWev3hX7sb7MLZ1RneV9bHILt6jG7Nf3qht1o93MXQrfuJ1fo7OPVnYOys/eL
p9lXgc3JgiyLRvUvUN2sXjenn7M4uqKzceEM+ByJodfBrqNxPFQHvznY+xI8k7uPXeLWpC9OaSv0
vp1VmEMKfz9PN4nxMOZbflf+kXeu8GSKF0eyjdt6mmSEXI/p2Rgjqyf0SB2hkqr+A5Kn04e3vjiI
WuXEpmZhuypZ6aEV2Nczy/t4ytbO+mnGa3EQK6Aqec/g2JvSvJ7LfM/4lvPcMLE8dEJLYkvpYYLV
/KIjzqFzyRYdytrKnwxjieqdk8JslAaLohjloSjFoVHY+ZSaW35LxkfvFv/3PbC0I6pCN1PUPnGs
Vb9EVVkJzTsCiJ2K/Fl+sZl6WYt+T/zkMtEzWbEdtxX8JJ4xN2Yo9vpBAvra43YP7pZPXmZD2BxL
iC1sjWCazpAoDJudE7Y/5h3UNomnByxKm00dl/UA7mRKFy4L6Itfuh+yJgRGGee+R7cC9xkU1Ogd
u+iYLxUFRUjmqKn/gtNcPdCvqt8GZL+NJSEXQboQOhrYOy7TEi+ZS8QWRgJi37Y6GnR++fjAreaY
QY4OkfGf5hZhfpfWZtFLbVotwdO0ABgtVz36WIf1sxbqqArN48YZXzscpxYXQb/D4okQqUDZA00L
FlTPTaHjMmzxxUnH9/5s/B7YYiGtiSZTKl1Jz5NwqK29O50r47jrhBXObAO4s+ZUTsckx3zytMgz
1+4tgiQv6eJgVp8F3cqsrVoAIkiHQiI60pfscMNIUqpYsMBKCjoBIHPmOvx4L2yZWLwqzVnPak3H
iaNoPOq6KjToRi58dekt0OGYugo54CVLFNooB8OREM6BQRqwnYM0s0G1u9WCszoQcP6rKLTq7xXs
G1PJkjKFHgmgTD5jU+QU/ObjuVqPJU5sLC7DphmopfWwIV3vjMpTIeAYmkDCODvb3yrDr4dSJ/YW
N6MmwCeEVmuZ5ZRw32bX+yJyQUNu+izsCSCk4pju0U3PZCU5ckLbk7w83cVWVLMxueaCiW2Ipykf
LUQ1hnYrRQ9MlQUbc7tuAqgQEDDIIS9OU9HlsaXNmFsejiHySUGWHh0wm4C4dw6LoGu8NPGtzQr9
6u60oSRtoqdC1mTeHmK9bPOyUWBWcpiZCA87eN1Akn0ZITryvm4/ZNdXFSz6OM/Q83uHN670IZly
0H291jJy9Deme0bCGfsJBJdD0PeB+1h8+UnkD8Jw4bnYZclhPNOzzz33h8pn9WbdcfUGOvmoxZUg
csVQ80FH3V6J7xIHxEuogdyyHtQQk2ZtxUpy477z0yfWFrNuWuWQUwcbOz90Bw5cHDvY0fZba2tQ
cs+deGiIZw+kGzDTuQqVKSRjH+IR/fVURQ8tG54+3sGrG/hkTIsNbPcu4akElnRKEhH9dkgq/2ML
60/xExNyvCfjmcuCIkBQ5WZVJQUjulPPbOVWZl5nH/qrN1MT4hKK6bYrWo0Cfz851IUrykQ9cl7B
A8hy33xOU+RbEa34zmO1S9DR6eya+4F7ae3HelCG1V0PyEH0T9o73zwuF46oZkaJ8BCfISO1ZvZ4
BmkCse9A74Heue7GgNpMuNWEsB4v/R78axrsZN57QaldutiugK6eOyg5gbuLBF0oeCQT29tdF6sF
n9NX6+I4ckOkujK8vt21aLxtOx9U4gFBnG/5tty9aGfZjPTXoiekCYBCRzEPBZHFs5KXAlLaDSYX
mdlbfhs3XuVXvnERX0t1rfYSQm02iB0TsPVtbOy1s3NqeXGxliqd4GUwXMsDDxQm9oASoueGsn8H
vVjoBo+2rrQ1x39qcrGhNaOBKJLsyHAnsEmjkfbK0WPfqtVqI/RdjRpOLNmLPSta0pu5wKlF7RAV
NOMR/cgMtD/8ABJQ1PDCjydzzemdmnsX0SU2r3p4codlRzVDLcZ+KemNwzago2tcN+6pocUenWxB
e9AL/1y05Iwdsx2a9sP8Zmuptka0uC3Q3CE5VBF2KObtpDo+N0dfmJ+t6p/UyuXmR7cDGjrxjHjr
X4tOLSeXYBt2auOXBYC+7v7jxVk92KcmFi6czuaYCPrqwjW0OFpnr8Ka0n/H3nCrPtLtB/z64fo9
qsWxrnArufWIUbX6uTr79oMG5wVN8DkciK9/m4Jh98/qLlLiApgGC2jc5Yt2rLpWqAxRf1uo0P3q
B1QBrXar8rEWR0DtC2xaxEQVd0mhQNQpI+ifwFVTnqnQXSROve+dH5BmhvQD8xrrQbfbYGMJ33sO
xzIkkyEyqwDAGIv5THOLN60L5I25A7eJ5XraubaXKcUEOZhvxisGIL7cvPrkcXobM701u/CRJshO
zIrA7GR5AsQjwU8GrXaE5KIUV9+U0Nwa58JDZuZM4kGOkx7YZX8pG42lcIhxBFoWnQQphK7qrbnd
GOTyoUH0mGiFtBlfZLeSCoQB5tNnkuTkL9SPVy72N3O6bP0DWYQrMmluPCpXza0cIgTMQu2HhuB/
m51iY0aXZBhO3aMKKc3l9q1Qb5Wp8KZyy8NsGVl4S6dweFVLIzKRdSWFUBpfPLKjZGZ2L7pn69M2
r+aKW3s7kdIHnURIlDSd68rN2QXxTWpC9KXZkcDY0cu4B43LX4mR3rs1QKNME8KYBDpOrro4hgW6
jatCNt5P/KuCrCBzP3980FcNSMJSDbSA0F6WE30yJjUTpJillKFT3Wegg+m3CNa2DCzuApJZ9ZTJ
VoUmPk8rtsuscUPaaHVd3JMxLCaJqdXco9ENsQd6vG6ySxm5lo+g8Egf9G/gpfNLf5Ohfm0Dntpc
OCplrK0ylSklwznk021uVX6eOn6dfLOVZCe0a4FNb7hnRNw1fe3306UAuxzkgjcCr63vWPqvbFaB
RsfYE3SCdKwO8+qHJfLgn+wSVyeOaaLOtiyBV2nScNbgCuK94jVZ4ZXdl48tvEJ+l57fhWjQ/5qQ
++hkI9ZN0fSdlACX0bFOAuIE/BIddC/WY3UBpqtDcS416MY7AjaW3tOes6dpX22Ee+uz+fsjFqdB
b7oma1J8hKBfEtB2m1MZknb38VDfR3o40ycjXZyIOZ2aylAQuwqgvlLVS9meomchNTbQq1t2Fsci
S1p3NKAp5qFXKTAK16sgb5upL8r89zMdeDdCiRQq2ADigubp7dqNk5WNiYEUhDl09yTNb8YSvsqo
WKAZ9eckT77mUxG2Kuk39uVrXnWxa2AZVHLQTVQhdLcYI7AuzMh1RJpDJJOVqT/vrTAOqpsGdDoI
/7jHg+7R2Nsv+ZW82a2d4TsPiEJDLO6ZAQ1lJ2hqHw49LLfSbiue7823LVyEOkGAKUsw/yVkQGrE
UUW/8aRctQDVRiitQazSXDaagenaMhB6YoUhbsIMXEHxVt1Sk1+5nGHgEyEVb4BSEaKzb9dWjRtr
nBlGwUPliuAIQvj7obgswvmr/bkJ2D2pvOK7JVDgnjbhmWsDPDW+mEIdbnbWpfFysvYpLQ9I0W7c
HitHHlKLv8e3cKCgLGtpBgEO8Pc1eyRoD2TgQdsZ+7996EFJiZZkFXxTiBIWnoWwwjX5hCPS5yQS
qun3qua75mfBHv7fDC28i6M3nNu1TAfaoN3t7tP5Ww0WPY1vSQ+suBeMCLldKFbpgAwtQrAhE2BZ
KDFxLRiVYrf1xqqJEqbvRaZvHPPVPXhiSm6Tk7sh5qLrYx1jGjtIISXKdAaOfEl6RHJQK+khp/0u
pc7txzMpd/a7nX9idbFkqdKobSqLLQqN74GkuYjjgSHv6Iap6h5V2RbwscG1QAYHDPx1KIMhJFu+
J3NNGwZT4iqqkB7GMNubtUQO+m3Iz8d7pqI1Zisftjq1JyblW+Vkat16GGwTWgvekJ2L/qwnn8GX
ERQKiOmdxzYuNjzWSvEbnWsn9ha7piZabjkz7Cn7PkSjytl42dzQO9kmL35U3/ld+bIF1ll1IpKk
HLw9YIhe1vYrlc1uCTUhT+ncqMjt8zgl/+R0n5hYjEpMVNBaLhzuXF+Zm2Oiuh6ZbFBXbNRj1/3x
ianFWbC4XqmxNGVdSUW64th8goJ1IAly5p1smjXPs2+17wZbSpurjvLE8OI4dEhMgDsChg36bEK4
QKl2Yhg2jsCWkYX3Mt2WzdUrsmgsfZVCrtTikS026Nm2rCzuNDZVeSwkXKruj5N1Pbb3nP3N4MsB
mTT6sg100ON6QXLo7bnS5qJvcrOV2m35Vz1tNR9lmh8lyOx90lRbrB/LLf5qzURCD1QmINlYvuIE
NFkMW1SAheq9co4d3x0Rg7Yb0fGqFeB/kThH1/k796SOVVukOqr0wmhUvxJFf5VkpP+bpXQ5FmiO
aSjIWxaK6YtgsssaPeZjRj3HGS/6uQiS9tI11PBjX7u8vZZWFn7PbIqYqCWsxFW2dxGgKZ0emFoa
lMndx5ZkAHF6jSwtLXwDyLPw9O5gieuKpwFYq7HzxFH2MZLKubD3pN5p3z82udzfS5MLHwEi56YT
HCbVmnu203p6/cTGh4+NrO2G03Va7HDXmAq7qWGEZoVvWKjaZ1tdsKuLpIFPFXETMqzLoAlFMKMz
UphI0ouuc49A2HguKYNRy/+mA3+dsRNLC79DlaHIjAKW4treCeYcO21OvIFbz0wTG0/d1dU5sbXw
PkXt9KSUtvLCOpg0/+Iq1hMwzxs7fHV9TMycrgOL+07/sCh6owbkkIIdxmFhO2vZJ2rN6s3HuwC4
9LX97UCw1AaPKTJUi/2dkSqzTD3FPtCpMvn6pBXH2rby27pW6aNZtc19SxP6Q5kV5YvKs/gKKPOO
+pYZiyRMR7v8rplj+tS6k58XSihmVr24jJda0BYjimNZ7ACuhQxP7ZdtOoGv0OJp99JZFIojJWaz
h+6IYWVoyykghAjcXp66iYH+bE7V3IMaaTz0XlKVSl97dGopwtRm1vPPWjUPVkTjeHzmJZl1T5SZ
rviO5s7OrdV283w1V1VdPCVspNZzQt0Molqlo7SjX1QZ/5q7Kkn8SR8zHpDYssIyN/vJm2uRmP7c
9pOIptbMJo/XKEj62SQEgN52Ol0xiHE/uDxBaqiEWJF9NvdKQj23piZ61uvZumy4ZGAfFZJ40yDQ
bVTbOruIKZ4Ogruze9Bje8zQVqw5PWzNfR1kLcg7/VFnXXaYIffEQlGDdDtS7XmE2KaDqC7Ui6SD
RAWepe0ZL1h17ySp89KKtqd+kRS24k220qDGHRu4CXYid9Lez8qmEHECGfQ6UZC0rhKNdLcm5Omo
m/gNbUHveBDVyMHlhewRhHm9likiLfwpQZ8uCqxabAPyymKuXIFfksHVKoXQLseJ9yABM9DadAUh
ngYUf7MQ7d7tFdBh1hzvsetYG7mog6kwuflFQmvyB+Ts+zg5E32dWJAHI2lrYY4FbUUYa27eci82
kno+KO4cX7X9OGc7YvDMPKgKQ+9pqSTa92HoNAN8atlY7cESwcob0ypIH/UlIACBLJq6QefkU1x5
idqCyyivav2Hw9M8tHPLrHZq7RboQ7GrtLxwkFpBYaQlOkF3lpjHSTyxZigKPdQUt3UbEFGIZr5W
VDIgLag6znwzMLNQkgubCqJ/JxXnJW4GKG5qncfGPjcDW9fAjX6E2PFwP+nQVDlP6zH7jkdIg4RG
r1iKX/Ca3xhOPBbR3Fa5eZEqpWZfIDJpcrCnOMoUqZqA/8zMbwpE5kEvChY1SCjT5zyekTBPuXDD
ChSy9hlR3I6ETjUpw3lMlMnyqegdM3JsatahqhAGaQiwVYweyYzcQVpzzNi+dmlqBYZZccfjs1bR
O7xAK7S8A1XT7I2MOUNkqr3Jwg50TdO+U5oYa83igft2PRqtB6kBZ7w363ka9rMiePp9Toyxe5lN
hc0BcBBmyXzNKvJ+VwGiaxyT0gHIRe3McfCGuMu1CJECIX5ro9fBQ2wx9Je2mOfpvHGYbXlFrczg
aKjrSTnj+Tjq98Nk8nKf1vHsU6lpvh85IJt+TERpwAlMZebBcTbZpVK0Tu01taY2BxbHgvl1o+SF
r8exiUuvi1UFvelVOvUPozuiO7bMu2a6Y21hzVrYl53r9AFnrdqGTmET3P8uoH2+7mRI51RhMlRK
JyKFGqQxLd+t0na414ZWSyfPmtqEg76cDP01JSJ1gi7OXcfTtLauosYginqwsb/FWT4NiQqp0myE
A9gVk1ZTsFU2U93Fh4+d/ep9TDQkS6CzgwLv4uZKCTjAoBiJ/QSG0+lcRyHSonlkcWMjgHkHAnq9
j08syUvn5FnqFLg2kNZDBHPsM7+d7qSS0LxHP85RfSLftDLEIR+vtos8q7fmieFFOqjSFNRV5W2m
coYEbdRNnz6ew3UD6Li30HcMxQP585ORiUoXvXDh69XsaQDmDJJG/scWVuML8tuC/PmJBaIPnBkm
LAz2V5OcWfylLL59bGJ9I/w2sQiXDK1t55LABOegPeNoCGwfnOK8cDZeUcsUzOs2gA4waEvxtAEd
ytuh4AaFCEUPO3MBWK2LsjAFo9bAAupqSDbb0cfDWp05SHSA+gx92fa7zlBDT1MmcKRLpkZlU+3S
cghGVd94R7014wC7C0I+2wKTHOgEkEJbHCM9cao6Zv13kdoasMiK9CUd1fLYp3NajOHHg1rUf6U5
qd9huQg5TYgcLckQ41TJpqLUvlqijDX9SWhU4JLKB1I91nPv0BsGgKh168bdqBxSXtmQJ8T/Km8G
w56mwEqmwYp3rai4Mno17gf3Fzn9f30T/528VNc/X0P8P/+D//5W1aC5TtJu8Z//uci+tRWvfnT/
I3/t//6zt7/0n6v6pbzr2peX7uK5Xv7LN7+Iv//LfvDcPb/5D6Tys2666V/a6faF93n3agRfKv/l
X/3hv15e/8r9VL/8+49vFXy5/GtJVpV//PrR4fu//5BNlv91+ud//ezyucCveVXHx+fyefkbL8+8
+/cfuvsnmAZtoMmxI8GwReAExxf5E839E+981XJR+MDqovTyx7/Kqu3Sf/+haM6fjkMQjmuaaYDY
gOBngEK9/ky3/0SAjpOEX3IsZBjdP/73294s0u9F+1fZF9dVVnb8339ArADH783TFnUsR2q8oZkD
7myJeh9Jh9CoQw9hOk+JjmAPyPfE6zKr+BQ3lJsaFNfVynYhi8NJfz3WEOoMrEaZQJ+oJTQPEgP8
QBcgCK/IAfW/EeorfcHiM7B5O869nmRp/KTZYzMfs14TfF83nJbnlTWS72i10J1HEBxAHJKYz6CD
nHovz2la+Zllz5afdbnxYLea2l6kjV1wvzYGShCjudVRHUEduiOQEYQYSWnrEHntnMTy9TaP28gq
5r6JXANBpGfCIYD/DlxgfUAbuxp8AG4nK4RmjTF42tzbKCSpTPnUJ7XtHAZNJHakNU372R359KI5
efpZAMTVeF3fkNF3HeCvnng9j/olVXuhhI4wDSPEJKvTrmR2JRBjlID2FwiIWr+v6Vx4roYhB9zo
0SFUaaXqhKIyROsTc+5yT6WNdoe3hKgOo0MrO6xYO7ReWxm27gHTadw7oJgeHnXekP3YV2MZ5k4j
uwfQOvODx7R7dBBkW8hYtgC2dkZH3D3repW8tF2dO88ZXqrluQNG2eF5rgZLPZLB1dOXNi36cvLp
gEAbKHamjP1XrrF02BV8TMC7XCiEwtc0ADcNhxTk7MDt4i0wNAcr7WgbJWghS29y7pT9Z8N0PWAF
TP2zWw4oKUygJLbCvla1eg80OZv3WYkb4ioWMc+pZ5TWzB+oqs/f4tbCWsRKbxSe3dWM+BCoyx6a
lKMiha4My0vIJKCJUs0N98mYaH2gF12Ze045dfpF4WazgsmgPEpF3N1P+ZDnHjXy6Qt+XP4QujN9
Y0nKsz3yOGMR0pnb/CrpUf3wE1G6aBokJrsenElYPnD2FE/JTpcAPkdr0AZavdL9gaDmc54zNX5s
yo6BGIPMDrs00MIBrmyj0kkE1PP0SVM7d/Stsa+HUDUbu32hrpKayBWRun4o1bTWK79v0WzkF71e
YUZdQ3SBW45VFmmKlhT7cs6L6jj2bTc8FEProjSa65Qcs87C21dVu8AS4iul/Uy+11o+l+f5wHN2
hbeQVR4ITQvrvMRpwTuqmJzB8UozmxviGQnFHo/nwkh+oFOntS60TlPtwGymhB1Y6VhtkJql8kmo
MahorTLuno2uTJ9keVjxkR8w49q3ktTuv3fNGLOdrWUuDfG+zMxrrRPNsDfxlBdnDd74kEbN8aT0
lXEeMoiiTGrc7VrbpGpUd1NuR4rRDulV7bCK3+dpO49+Klqh3ApO23pvghAFcpCsdBWUd4U9OaE+
CK0+CLvqsi9mDR2Ew8TsbsZLqexNtCiU/IsQNRrenaLIgIAeaJIeHHOe9etOAw8A8QhNYvUa5N9q
CTUTfNbRrpWh/oy3XqxfZg4OJYgIe0ucz4nO25CwjNmHrs6K6YkLoJY0r9IVXE9+n6amckbahA7o
eUgr/SiMWvmCrjgGAvGcaczLu5GoQUX0uQpqknRHtOWUlubh1SZT5BO0GZNDarUTsg+aEdc7XZ0t
9DQUhd2GFS3ZeNQmd3I9mnI2eaZbpFUIwhvS3CmqDnjD1M363YgEiHs9w4fgZZxrE6BwHV5e32ii
5mbkMtdSdoPuUHqRscIAAVE25pA473ES/EyFMZQ0GUv24LJuqotqqOM87OFv0r0+5pWIrCFV5mcX
rXj2eNQtLSuzsBxwaJrzusiq2A4EdxpkFPakSJRcvSt4WuRaqJBaQG8P/jmx3AQ3CR/Ig96kk3Mm
7Bzea+qtrLiJZ1t7MYshF37DlUwJsl4g7V7Fk6b6MU1nUMLPnKMNEHuARbNFlB+475zbsaDNPS43
s/AcmveN36RmUfvG0KTCs9I+US9S0IMrAXcy44ubTiZuloxaxl1nsOTebJv6U2dwZK3QV9IOZ7la
2xlSBnikB4aN3R0xOwdUxszbivhxR02yd1k6AeqOFyNaNfTJHUAQPal4Ks6ILuYdpPcKfZcONHPP
MgQEzxU4zjpPq1PjF4fO/w+5/kBs81HMdXwunrNvb0Mu+Rs/Yy6klf4EbQvYr5BI0kEdjtj9Z8yl
OORPA8EYmh0N9FEh2MEv/Qq6NPKnhZ2LPKsG0Vvnta/rV8ylIeQCgva1DQrVIMT7fyfkko/D3wEX
wcPExjdouOYsQmyE9m/fQ7kNwmuLq3FYuOhVaG2PjluYkrdPu/cmFk+uOk9ENpMpDmmdH+eCHKfi
VgxXg8aDk2n/FU6eho9vX0E/Db0qDiAKUcEJt3gFjarMR+I2DIdS2Q9iCDtJ9h8Xf+ux9d7MIpNg
GmNscG3GeJJreB1PJCDUMzdS+os31qsVx0Y3CZRNwVFjmQsruHGA30/UNFLOykP7XaKWyzPb06Ma
ZG0SZPTx3C2auX/aA+YJQT6ieJ0s5VRtY4hzrXbTSAqWOL03gSOUBjG07nxtJ+mTZ3940AdoiYGp
KoDX3yrNLLQcXr+A6NAWdF6lc7F+b7eioivNAAqzNKKHLjCiOgIiaN9+nb0ysh8YMFi4KaLm4Dwb
vnWsAknCS6HdpAT636oXvv8QeWZO0h3FCEihIE0aNQg4x+yiJje4hv2PJ3wBzXhvRe7mUyu4X/hk
YLiyv4Udi4tmBCxDEnsUQXpDQvvTlobYAirx3uQiyaIMZCwpICiRfTGGpo/YebysdvbB9IBMv7XP
xrvt9Neij+eXUQIxTs1CgfcdLx3UiRFi1F0a/ez+TYGrhpa1L0kO60195wXo89UaSiS2iqPz2myw
ODYK+r5FTIos4iG7hLYQ8PfVDiICNyBRuWW+sWPXasCCcseu+nuy3+61W3GoSC+Byh4AaCnUtlhW
jpf0lFZaFtXNfT/edFsYzBUnh3exAV1IwBORMl1406Ji09BTkkVMLbxsvBfi2Z62tP1WjZgQgcO1
gEaRZdqqbGcdQaibRdY4fGaKEqq1PnkF0Tegcu8nC1V/BxRQYNEHFHCZSHLH1uly1tJIbZSzXIej
Ka3M+/igrdjARSqZ+rEYOvCGb89ZjagdcblOoyx1z3SGMKmznC3KgZVd7qBZH6UoUCK+aoW+tVLl
uUUTPc4j50pSeaIlImqhRKyiH7r+tEX4/n55pDFig5yUoOt72XE4I1h1lUzQKHW/IYfjcRzj4eXj
aXt/a+M20GSGFKrs9rt9LIzKEroV06gRXzKWe3V3R4wfrLM3ludtQlYeWNgBxheawCbIXF/vwRM3
KJiezaU90iipEcDyr41A2ZB+odUdYfcfD2nlToUtB4kPAsUR9R3AkHcdAeMbbGm9J0WWcnRL9iMY
V1HruLWjae9u4ZhXvDw6PEDxpqNQigzaMiZxs443c2FTeD9J4Mz9LIwPeFF5LnDD6CPYbTr5tf1+
anHhAS19ckpokNJoOupHUJ6B5hUMUgUarYwiVIPy+Bd8/Nu03c9FPLW5qHGYs2HXdu7QKFcN6iuW
/eg46a6e6yAlYva62UTGpKvOJseOnHaIqD7pPktniuyc5SNH1ftVOdznibbLmXkbj86ty/Fg2thr
G1OzbJNK0x6FZIGpQS4R8MRHYm3JWq6dTICNkL0EoAmct/LnJ7sZqGpUeUtMRBeQ1Dcn9JspX9FE
FDhhdc7Pm/vO/QvKNWtn1cApRb4A6XiwIr+1mtkTbxqBsxq3jp+ihQT+wRcNxO2SNPj4DK1csNjQ
wD0inQkV5ncgkNS1K1zmihxhfW7cZZddFH9xnlJfg4YfqmkQ8kVfOwI0VK1fqQX/AhXEms84/YbF
HYiydBrnGcZLD8leARssZnun+7SGiLkkS8t8oFvP3QdI7zp7Gsnjhu9yjolf3ijXKNJ/PCerfuX0
exaRa9IVPS1GfE/3RG4kTboS5mfDa7SKPMvfVPf7ddpOlkBu85NNZnfmZNo5liBBTb5COy8H7ejG
kOQUvn0Xvl3mxUaerCbP5ul1ismxjOJDAmHxGLJEIMvyt+h3V2/P0wlcBKZ6ojUo+Jfsl5csAxTo
XQB4raO9Z1fIp3w8ulU/cDKBi4eibjKICpKMRY12UaUPSrvxeFt5yoBvywGM3UEnDBh8FrNXuDTR
WhWzlx/cNuBhtR99EOmdt8DXTqBkCdDznXktoAoORL3PtZCGEwg4CZZSyntvQbLX/MPp5yym1611
WrlyMQ0XPsLqopo3RxXku51SbtRXVy+8U1uLuS0UrSFgocRZ+CafkI2fMI8cHF+bwH5GvfRo327x
+q053VOTixuvZ7xtUDWh4C6ivqoNkQKUeZdsVcFXnshyVZHMgYdHnWwJVhiaqjSZCTvM049IBLtA
KJ73l3WUR2mAMpW1aw4US3goZ49E+VGq/Xy8cWUa6d2xPP2ExVA7tYAS1IxPOEsP7pUAaW0eqKEZ
YppDM+BB7F3mYep5ygWUNrwC7LmbZ/X9bBOANVD0A+MQlK/exdNaZtZ9p8qzqoLK3QabkxejEWoG
r6kdoVATlf4mm+r7cRMT9xvq9nB/kC9b3HBmCihobJosaoM50oI8oGi+Ks94oKFNtrrLQRH88Uwj
nSa99kcucDHXmtIAhU0NRMAcuCCDILVqFzo7A2d/DEbE8dyg1ieQdyFXkk7MH2fzaAqBeZdUV2Sk
YBJP+d7txOS3Ijtr5jiwxz6w9HJfxyBgMasnlyWaNxiA2pcSHGqZYVvaPsuyEUl91JecfH7puwTo
x/ICFdWwtFANcJX+0IGhwsdb51p3SRsOtL36P+yd2XKlSJeln4g0xwEHLpvxzEfzdINJEQpmHHcG
B56+FhFZ1UopKo5l11W3taX9Zml/RAoBjg97r/UtdFeAA7Wb0cscdRQzixvuvOhWhm5aPm1qKm8r
e2EBBIGPpJ5OanFfpmy6Rt9G97vaDSe7ydA+Q3bZ0MgtClwbFPZ9TeYb4KUMT+uKYJkRimQiNNMq
r+yWwTycwPndwyqWSTL7PHMSn/QC5iqte7KkcS/RRiyGFIOjkG+1OSLqwqgeeqv2kXnz4Ig2Itry
VGaJFmgurQLR1KnnwFwEicYP5QKKLmBO2Nh2TQPldtesR6B1atXtdqTIlh4cE6kWNLS4OtNMIVDD
qvDQOphXy6E+lcraiaqFLdKBcBCRSIFbcT911WGx8i3as9e0sgMOcpAn+mbyRAltOIrq4ZIsL0XZ
SB8K3m3FszccwiBUSGeCts+SABNtB8SacP/j0nmV0lCZS9JbxBrfqzZ711OE6eUQUDVygN7SrhAG
muyN2o7bZg7nUX+YTR29Lz07KR0N6rX5qPPk6HLgs+p+axX5EJcFp341kp1u0w4UuyyP51yLZlc/
d1b/Vta6QgOvOSw1OVeugx2+PV0nLQSZmcmgAS2xES/QyPYRa4WMbAic/WkW7iEr3fuO6jhr8fEo
DfFsWXniJ7YWgpqHvno7XE91/wNdwWeWJ9pxSqdNg75NwDM3iUCJ6/ypRIWQ6/XenZsqkty8Qwx5
EXAziWrq+Jmex0XDD9yEAH6wENiVFUs0ZcZr5oz9saT6PuH2G9rQ6Djp42299Fa0Igi3sxjlYWrM
p7IvH+Yk08M6RxMK5aNy42Zq0w3mj9GVMqhdl4d5Mmm+JRhotHZ+JvO4TbUlButoNy/kmfD2xwLW
is8JQYsaLwGABL6lDYlVZ9h7mbYndJehMUyU33VlwI35yqTTN1ZwhMKbRotWpYiJg6OCXJM9s1Qq
ry/GO2spv6cyj7SJIrC+Qzeat2CQQQJ508/aU0YqkAPc8r5wzAB0NvRjrHtVlo6Ho+AWdyjiNWnM
oz351o1T5aEd18QDU5ZXUrZdzSr3fTa9V9yeQk5aSAZKtAp9286JV+UQJRst2k74Lsi57lGbGXRo
fkW+esIzSTfjbGH7ORP82lUpfKvXei9nUxMtg67dczSuPQl/ezTPvYNevnrW+4Fuq6WE9LK3d01h
aHdoOgp/nqiI245MXpHyLh4qm/qs1PQ4YdbOnWpxzEzl4vlqr32aG3g2WYupEBtwvcFi3+vZpqnq
HSHFSQ7lTU+TZ9VicjCW4X4W+aaWaudI83mW/XOdLbFVYo9gLmpt887tbaZDagDBQGZU5XawLegR
hPSrVLtF5/WWZmO/65wWGVb9BJuwuU4MWn6crAr7K7eYIkb0fAfhI4nSRSBEoS1anztJcpgd3njK
dDecGg9J1nIMIpxPiwYNvy7RigBa0WUrS6ve5vMMkWDWwRA4jTUUfLbjzWW7RKWr2o2o+o0i5VGp
6pA37sYZpohX0reFGXG6BKQVL8wqQqtRr6Vj/2hV+yoqEWoUnc9krdsYxlYDrRIh8+J9zIqDPWuP
FpAGXdJd5xTvZ7Eby69ZgjNNkR5EbbyZy1R7uDKS04G/6wqG7C4N84rX1TJOq+melO0e3kw4a51z
Yi5nye1jgZQb6Dz7I5zioQ4NQaBZ+Q0v3WOhDxtX5TeEDddCByBvnL1Sg716IVdTVd5iLtqafD4i
3HtDlJlgqZh55Lb82RrSc+1MJ0hGg3ZxTqPoZk9lum8O1k1ecuk16QAXDFTLsPcYWA1L9tTOCAq3
oJ6Wo/6i6uTeaetnS6oNq5qNq1WAh6dl6uudUQR5VwKgZVmnhiQ72tb3UpY2cHTlacnUc+fKu0q3
rhNHXrlpeRaZzRCA2N+aLdz+3XRvTmXvaWg/e6boDl2qcagNEGCsrZ1rNWnbpSzemqrbUciNzL6F
XBwbtsoQPkumIejxUINCdduxsiAQzm6L2TqjM74qyeGfLCrl2RncI5iFgJG3u/45M6Yb5kq81jrr
7pAlCANrSaD4N7Rqb5r9sLNKo45MqBVCmD9hO+3kVZ/xZzefzaiUOOhgZ7HLLKeEDmN6cxMHAicL
ekFqof28dCrSOfacUDJBTT82LwXVAjun1xmZTn3LrvHkOjTTM4Q0T7nucYsByuiO93zWH5Rqo5wN
yO0i5nyNBJDZa2sZtAZQ5t0U1swK7UVteOMA943zrAeYYYwvKxo4f3RSuLRZdRRZpfxldIDtp09E
h8zdHkO4+MZ47pXwZK92plPsJmbct3P2NmOKCoWOA4Ay+U3Zt1A7VDDYQnx8TzsTjEpZmEHSo1iR
FguChtHzz2h9Nlo3LCwTnlHEvMvqR2N3V0qbSEBF3YaZmKbY0SN3YfDoJnJGfAOmcWhOKm+qpmLT
qqb3oXO4swp3PzvN3egmSVAMwFc77Ajzx1nX5m/45KdjYg+xvnRBps2xnlYbakIZVJE4wRHbG/QW
MnGCt5vJ9nsiNOLntP5eWWAZd3m5bysz36Y5fcgcEXPKJh/V64e56ramSK/amS+elRIIg9IF+QJr
SaZxnQfCklc5die0Ysaw4zgG4qc3nux4ZCyYELPudciXW5Q3Di4CCOGFGK/lYghPG+lLby04Ehc6
LCWuNOKJWc4Oui2IyjR5I43+yiTJnc36Ydv17VNtsx3MJXeuLeoAHrhHVluQZBn64wRPA8wQDXY/
87JrhInFbnCGsxgNN4Cay/XG2r3mI7sjqfm91CprjY3EstK4MaQgKO6oM18Khu2CkQTJmlY503oI
9GZSYYJZSiDExyfj3MbuMKDUmdf4OKnCg0s7wEJtnm4KyeoYpaQrwsZrqmiomHuVpVntLQtWE1KM
sb4OvMQ0sPpTLOCoKx4alj8xBvMK1dL3LucgxafOQZur2G677wsq2kivlVddrQfIyX23WNlBWL7g
EfHCxWpYVCe9rS3o3EgdzpM2pnCfQgZcdnN335eqDZBRC3lcM4+ereh9z5IjVrl2R1j+wNcJKq2q
1BMEmGkLNX+gwUayyTSVn9JJ6h6btFva2/AdIctkKp5/Pse2O5DSeU0AIC1BcYGn16I+jBvXtNSr
KCnKbZ5nd11TX09lep8ZEKiDWRlTi4dmSd7mBTXUVGeRlTQkhIOt822tv0ntGRlWBu+jAbamwFmS
K+ywr01Svdlz44ZJy8/I2108I6+uSClPfS9ACLAXF1ibyggSUd5AyXubICInSBatwYhXlW9X8oXk
mgiI7F7ndIY8WlYIo1bJcXbpXrcKLLeE3yViOPeLPA9OeV8bC/Vliy0Is3Oo86CC9Aa3POSI2Eo6
+SDN7LoWCvEBmnGv2YCzNtjwoqdg9D42M9KDXY55gPPvIK1KfUMw7DSSPVTPu6qwrvMZ0TA9lpC0
oOEwy+Ni8WMxZb6q5JHPMHAs5iHTyrfEJghImGycJDr7SjMqsJ9ZtsM4xKQkj6nk21lbIraYL9IY
kESM+dkHWwra+ao8pYuNUiLpKEQQ3REaIr/GJtkbixoJ2Rp9NbLlDJHVvpsS5Zl6id3O0t12jrlt
+wkmmBROqrGdDoYoDn3DzmXuflejhiEzu/cNjjBJrdkQzvGHdjDMgIyA2PXcAWUHKe+eVcBN0yQT
2kcE72lOR2SG5M1GWUW0LPKg+uE+AZgVYi1E4cA8874gl6fV+b4cYC/R0773ZTfR+wWK7W03s1vM
Lq7fC6P2tVm+4FfcI7tjI43kfunbu37ExjBphj063aZvJoYB9oZB8Y5s6oQW4ZjbQNoikBBB1lUs
nm1VxxKBNut6OgazY78wbWp8eyD45mcXjS9mLwdRTS+DM2ubylgQBtLYUNgLGtW2TH2QLB5lZrmP
VKNpbJcFDrYjitT2C7ZcUKAmULEVWlNCGIpwtiSP0gIWISE75IcmkK6KkSIcq2iPtDZYPIyQ7jeI
FrRqeIRsAoEupdVhIX1kt9jmzcuetaZvZAT7aSxcUKgpb5mrrRimcTNnbb015vm+gA4XXs0zSygJ
8xqWGlGDRJvL53ysX7NsgQ7CkQIvj97oKee+uQiyIUmDfXk1fGNzjUNvA7NPwcz3oc3DoWqPRc2f
GuqGAvm0/mLzEEr3LESghumzep7ikeUkTmELehx7dwqEvUifpmnrgwy40QwUHeoab6VITBrXDetC
V6Cy1HKheyiD5NsB4VoPAyO3cA5eE0nsOIXke0MMBf9UfoadAvq2klcwbg2OX6wVADGTK2xxALmd
aI46FRNHp5KGZ1jyeYDINdCE62B7B7NC2iRV4Fo1fE3QLEPhVtl3vGrNDW/ZnoMBCvlrAYg3Ielw
Glnan5q2hINRYEHR+Wx/k8VkbPDVYo9dKPaAFWvGeQfHJYkKVlwS/Kh6LIcowxQXU1EMcORbZYAD
uxHA8HQD5x2M+hANBkmZGFjltR/SJOcJLigoR9OjhEt8PSUcYYmXXj2J11nrEaIIIlZwoQ60Vnm+
VoFgGEZDZxVKfao85SYkqqaGituan6R5mc/vxa6L0/u1ydAgi8595hESWKNLRdvf1vpg4vzPK39O
31hWDX034Mr6rTt42ZUR0TAPIdDxF18dTI9tEbSwsU751nhJzjQgGxxQUUK2tn9+BOsd/uEJfE7O
kKhkJGSt6K5ClS4uYxUBgRZfwpX+vosCxROEcujIQ+OA3+NDW8PAeRRpYKhQo5sDIffaRjlZoR6T
J3Gntpcv+LWmCEkArqODhQci/GcsQJogDHnAGh2hJ7zpCrzbml6o1/62Gv7xGmub5cM9JQjQxQkK
jY1iu2RBUqFcu2aw9jDvBfkVhFz+ZQDLb7spH+rhn4ulXZYyHLjxwjrEcSDvMrIBK8WgWeFUNYhV
d38eH797jh8u9xN4++EeUXcsjKTG5doOOen5abGf/mcX+KTgqDUcWfK1dWHTm4pcF4574TV9LWn/
o13z84F+uAM1oDaRrv2RvsA+Cv6LNnvq82//s7v4NLzhMRu0Ze1SNG0LgBrOoNal3svvKtYf38T6
pj7cBxkWWdfGeolDfqMfir/Ro2CWUcTcpMFw4bld6Cv91Jt9uN4CQFiB9J4isqB+p4928+S2Nqok
l1x0n2xBvzqeH2/sUwOrcd100nXcmKFF1pnF4yFDlIN2knvPBFDcjhEs7sZmhAS9i93Wn5jyz/Pf
x4t/6mjZlGPHleMum8Mcgh8YD9GKHaZee5EXf+lT+tRySJepSguFS0FKfkgSFPwa6cgLb43+rn3+
8YY+LWmtS7HTkvietI17puVmRGUkeimQLBOkuyR4fATtOILkPHZPpc8q341BZEsMsBLX6Hbj+5+/
iwuD6GfX7cMgMvupt/L18Zq9ihDz5i96GixAmZALss5LF/o0jaCG2Y7JiAuN4oni7FqZ58lC5VRd
uM5vJRIfnu/PP/9wRx0M6YnDMVorM0RNDAS9OQRPaWeFa6PQhghxCo0V0S49NqBvhtxDCIEu7h/W
teUP43a19H2cDZLazB1s5/B1emOQfU/3a5MwP/beHGm7BBHI486OSdDHSIKM7INzvLRxuDCt/tzg
fHgOlZ2asJbjOYxANZjT0wgfUatfkBB+HcyOCSYSCKIUJC6LfPpkUDrLpWNlVYTiN9J4NrX7UNLD
3N0NxuufB+rXfRAmIgpRNl0Vkeh//vN5Fg7aQ7nZVdgH9dsqGjcqyjaXtyW/UekC1IaCrA05IURq
nzF4jj2mkEGbVVQd2qdi68RthInvxkJVAoLdn3sv9NnE5s9395vtFy5rm66l6zoyz51Ps4Jep5Mz
aqxCX1eFqHMg8SM0cT3dh5nk/fI25evogNsbnEnCLAbB7uft7UBxTEdzFLrMMQ2V0DwYpQITaTUX
7us31wH6CZs8EAYs5Bx9em0LYWUNH3IRTZF4mEN5zsMaCqHF7+5o9GtdvPTpfZ3GHZCP4cNGVA20
YJ93llOapiDkAKEBEMRovorm7s/39HUkuutjQ9gEonfcLz+/szOjVEI1EdmlmyYqYz3ONnV0Kf7v
NyvfShRAersL5faKQ/7niFdiKNESSnCFhwkpP+Jo36yzBzJnHi/t/n9zS6syE+MPDw2f8qdLccZa
RwxDETFgP4iOPrXZn0YbhbTmdqLdJmdWUFZPf36OX1cE3B/UDFAy4IV9fY5OTdAgGDFRyzsUndFP
RXMmB9JGu3Chr5PUeiGEiTIwjSj5rHPmtsMFRI5FJGke68z2UnbAmdyzGWrr+r9i0WGOwteLRGV8
VNQlOHyso/PDtCsb2mepqfGI2yTKxjIWfXEzaEnw54f35bty4Gmy8D+TrDFln5WtFtcadwCVF7bm
7zbnQcWaINEvRdN9GRefrvLp6+VagZrHbLX/dfiU4TrUu82fb+bLF+vgJuC1wfoBWzRmi38+Mzq1
VQGKZh0pGkutfCeG8+PPV/g6reMSFNMCLPRM/yraLlE7L6RdNDiVObtqi9wqnMySxrdCN4abZS8a
r/EvzURfD6DrVVHMXjWb5lcZd66TuYE8ooFwZv2EOz9zvDX4SAX8aoyrGLSI7f/JjX645PrVfRx/
fDBFW43r7MR+ZFcoWuzck/awGj7IxtwzKDYvpTx8+b5wl/i0DJuAggF87KfZg+ToqRXNkkdFQeuQ
zQDK1EUPw7rtDF6i10e2iMc/3+ZvRgw4aI6DghzUHxBLfrpLhlr8MGVtJIYDHe7a+u3PP/9TTszP
zxgaW7D6MWPAA8jWL+PDY9R7cHIhgsbiv03iJpo2HcxPfXw5Rug3H/LHC9mfgnbavOtInsCEMYtT
s7x19aHrLzBGvz4spAvqpqkbBJbFLy5DuDucvsotHlmlFQjn2BeXlHG/eVywaUJn76JQh3C4z7K0
FICFDl0IiPGQjWbtna15dtb8i1hceDFfHxc8nDBkQgMIX4T1WQXI2hruHxvzXrJ65286lN7Yr4P8
v7LS/t/GJVlDQP57LomfvX7/yCRZ//bfTBJjJY+AKgI2J5xbdJXh/fLH6sZfKLmCroVRA0vV+p/8
7Y6l+BPESzgOpIBAtINI+F9EEvsvjDJ8GPhoXMRPwAr2b9yx0FLhK/vfhyh0OvBrmXD1wNSDf5zP
xS2OJrMpdLbjGp8BNnOgj5htHNtcMzmKLgfjDn+Qq4feAecpNHIMj8ZbhmYie/QDSBeZcGfppyy1
KNJhm4ylebyAVGCUXpuktlvH+ElEG30MKmsxNtBj6OrBaERLy9DReo3CYCq1hpwwFHX0nTond8s7
BXbBaHnaUmkjObcJg5/bS0t0vNb/09K1x8IYdPO+XkjLjh2oDvoL3L0JMyDEtfv5ObEbap81YwTE
0MuBnxtOhNu1hYZzp2b1UFN3XH5AatqM7w3A/wYP6qY0pwCEITLdVaOauusUraJM9wxMj3FrTOq7
DviqsQSy4SN4QJWRpYXfGBO6Fi3KoPRODWJeTqrJSwvFqV6R8SXvUNlDE9ycGrANua03t1rpmP1d
IS2BKVwn+WJEci30P1uJ7dQI8QRQiNyAFlC2z5qAo1950wjtr/IG0wQL0EM5oVGPqs6InvpJ2maq
87BCwpbnWaNZ8SVwB1vX4GklMzQwms0SBetZVrGXFCZY9VTks53GjkNaa7fipUtEnWmEyI1QVOHY
R13VHKTNXdhRHTMbEbw5zW31AvZApd2m3Bb22VAADNaeDnAWaJM9DGrlD/BSSpaEcgQroeu3UtQ5
tHWQEcLnPZ71eVwWVkPHBCnS+EIGbWjKN+RHFM1geTJdljq7RS/bLA2vTlPVcoURxwsQhDzokNyK
xthgJ8YUz/qsF1qY6SpdXoBz6hTdI8Oj6r9laGhgEIC6WNAlTCa5cEgctdx1ph+AMZgV2tPNIlv0
54YFn232o63BTxRHDMUW8urJyKpR7rqlFAP3HSagA/OUPvVoCTSSiNSTQppQw0qtGAav4GmDPjvT
E6KfDBBhFIYWaNkzPLwZgHTQKCtdsbgVRpOrkKdVz+HioExlr4MzGsi7RXson08QjbnZDZKx9OzY
aG3lHEkNPHc8SmdK3rgCb+OKlejleVYOHMdZKwHZOMEUszRP4P2DC+hVgz20mV/rnUylrzf45qcA
z08pyPiKcRTfATJpUj3UZT9k6ESW+BXpeigQeCgFCEBj4csGLfXImsCDcSHMclD9RGNUTPBol9aE
HNJiWmo9jTAaG/R4nQ7th8IzgXPs+6PDZi15hawgHx8dCiXesVsa2WH09wOoST8n2H+1iPy/icBa
j/D//VLjYT76BzFr/eu/1hrjL2yrAGx3HfunUWqtjP5aawgQV7BTAj6F/QMwpI6L/+g/WQz0LwjO
ccQBmIrBWbySt/9mMbC/qAHLoosYNTjmbct2/tVqs+4ZPyw22BxhHwlnFXKrsRLCe/nPLZ9RmwLm
qh65xUR66Ubf1P63okKFcA4q1OguSvnXnd2n6zGsb86KjFsTodbF7+MWc3Z7IEw6JJWlG2sz7sut
Fle7y32CT7UlrNCgBX+80KfNMhdpkfW4ELlucPAxggXBb0M0/li97mlgBR/e99WvG/jIgfjEevx6
uXU7+uG+bC40qwd0R9M9eYAEoNzQd+7+NOVCURhl/bfUR8v2Yj/kZ3TJnx7op3PI7Ei8VKvzgE0F
jwouESPQ901Ux6OvXY+YZeD2KTZ0f7FS85uR848H/OnMJTJlLI2xvkm5hUJqdaDJkEZ6/gT1Wnj5
TrEJ+jJ2sJQD/AYPBLZaqAT88xlnaDDODiY/UzbGKqB0gLLQoKUSGiT8ulXOWoT9WxO5BVnQ6yJ5
GcwzVs9Vweuqh6zNK6j8sL36USoD6ju70U7mOBldTOnKAMe6DsEPqVaJL5/ghvesupsfYOI27/UW
ZWSVjfw4GQ1wZTr+ljyBtTqY3qwpO/d19CR3zsydW0it1RnQ4vQMoBs0+SWWxMrHAiIoBFqSIT8l
x35/Uw91d1Mqc4FXsBvsGSm9QiKBprPmLWy9NQS2g1E0fgat/XE0xxkqBUzb33r80tMeh8/sVLhV
GkjKnTgvFY/7DJSloh+sNgDbGfJubg3gS/OG0ihhBJSLITFD25n1Oyzw+a5ojLzz+rRAl8nKpljU
rq780TI6K7IK0gadKuiVVvNhgtoucWI2tPPjxNmyN12AqJO8IwHEGDvDUPp+adW4za0CcVfOjC2L
BulkJfvyrmaVfrsQA7p1HanIqQdSUA4i6jRWIKM6wMqlEOXzQY0xgTjlSDRr2LbYZ26YLawfEFTr
L2J2pyMIYOWxVYkV6PkwR+08kmDS4APBEjj4Qh8EIj8Ai9twm9tb2GPaq8nu6hvSl1BwFeN0TqrS
vgehSN8TVtvbCdFxIeSlJpwkREFFNrFdOi58l9Rjtp0TLXvVTcCjW5dwkLwq84HndYPBDUtxWM5z
cW22nZaA+cbB39ZmAKYKbs7YD1bTT3gufMmm1Vo/jMKE3HR0hhRRoktRiRiPB/TcllKM1aIeuTgs
WgfAVs3BOh4wg96QwjZvcLPQqnStLd50pUGlBU6ufBuscXW7VnOJtDu4AyBrHMcULqh0capQLCK7
akzQ0vy61aF67YxOGcAfF9U7kxD7AttUL0ZAoSmH6iZTP/XPyCzwDQ19j8idEuijkqK6S0mfxXk/
6NuRNLTaL5kpjPM8mTCh9Kpr2oAJEK92LfKNxo3R1+KacJDMalCLrxdqdXXQJJDjA/43oIdRa1o0
Lk67K4YMCgFiw7wdTmAjxw2wvD/wvCcaI3JL3/K8qPclFcJ+LltqlO/ZoPdL1BJhT/fchu4tKtHs
ab2e9kUKTwRXZuiS3N3qOUUnD0eO7lkA3Ldt63EO85KOsdnaBkpE2mTejaOCXCnP+jH3275mC8wD
Y7HtCKSjXjoS/UwmMoSsZxVMlFjc933biyfUXwQsKMzclG0L2T6D8QQCRKPHjIF6j7tT7tQ5fkUy
521gmuFr2ANgz88ITBeuKDm80k2/2I9FTpoHE8T4B2hbB9+Z+6CDWwB89P4RYkvh9zqpgEwe6ler
qUnpUyXASRcKATdj35+Uq7d6lPKUByIr7RBMbfEA3D+6pgXn8g1o/gnSPjXLUwVfYYRzmO1ZiJaF
UjDtPNlaLbDzOAS+E33QQJo27AfIBbIdtvjVawunwMF0qsIfxTKtgG4ktKps2Wlm2oVsRLB24iRN
QB1e7u0+y30F2NuGSZbD+TTWoDwKQPDBBreP4LOovT3N9iZN8bfNqjF3INKZm17jZQT7vYSUEXFS
OOYOx9aW8oTDZLmfS9s4wI4FGiSV0FajxBwnTeaGnTlh+sWPGjCKq0qe6lEUpwX1Z2ixh4UfjAUq
PtWJ+eiktrmBSYUHVqfYu1bDNqAkl99M2afbCSUw+HzY+su2SyghinuQA8SZOs4zAcZfU4WtSRoV
SbeZIMbF5536FrNw+hjArQeEMeHzyaxyebTsFj4fA1diUmkb0ZL2sRhglHF6lYQTzmF35WyUJwja
tGBMlyYcFmgKycyhxtGQ1dV19RAniay3SjfzAMM7hUo4NYttpUN3Br9KcRwo7IBDA72dNQ1FIBJY
0aAyyu4sJ69i3aoMCMu1PnYFy8KRmvk+XWXgI7ebgICzF8IVRG5x0la7pqfFuRYyAf0fZrVyad7n
As+uMIcsnJXrbiChBeezrt2D7Gornht48WwYWjxDluyA7AesCC1zqo02ZzJogL67caCbe89x7thB
KqgHpdUnVwD1149FYQHnbmvu21JCiz+aevuNlqUM8wHJA7yaLEAcqjbCZAZcxUznLZh5LGyoPr2O
rltFtQJEnbLe2JqSTIe+EOXLkmf6a28ZCRjKc269cmvsI7PKQNtEtFBYJ3Z2cNphuKtHaBxhz22C
sVDc7/qJeblU9Xd3ydgbyqlin3YVcoBom4Q9tqzXhs6yI58L+52j3IOgAVebr2dWqWhyyirQIZP1
DRyoniynqsN8yUjgCseGqEulR3sAQV3xURyEkYxeSvX+IJYybwOwXbG6p6jjYdNU6dkZSdmNx8dh
Ohc8Ywcc8VkPY9cASCtWFXiKqO2CZpHiRKpLLYvBd8/SsMROBx8cEiPuKmvEv4pBkfRWaCBNbJe8
W6vtQGBkEAEUyBeAxnQ6Of1k1Eu0YCZTMHs2S7JtHEmTc8etnKJC4SiEp1bdLCKVdfLNKnAE93Sn
pFbYg70MTRdm2EciU9OInMbF4M+scSyCliON48HlEC0H3NLHclM7UCdvOnuqiVfzVjfC2rEEFGhJ
n2O6HipeTqCGOjKNmtQo37RpRKYo9PzsXtWC2o2vpYqZ32r0NcABU9M0H8aiHGiQipQN21x36vEb
ddLZuHWRo7AfDHw/BjZObQhEIjlrvWVNgBbn046mRIQotPErDW7KNDR6VW8dlo3fNIZcDBzP1BGx
I8uhqFxUMGAoOTi9YDuAiPpdbiIBgpbTu9XS/MqYuvbOngqK7GhtCRdGe8/QUnGiGnDAK1HNm02V
xCU8Ft8td+xfaZf3pTdz2GLtfpLRTMf2mi+OGS25BTEw1NwhSvFFYKbJEuXtiNW102EY7XQRdbRi
3giVit/DOxRQIsZYmRPbUzVTuIPncS9VlkSdBovuxJs0LpsCtkHANMWVU8Fqkw0woEoD5qiiaeYN
TTIMqzyzH1pUowLW8v47Fq9uD4UYXdM54K1D2AayZ4EpCPvWTP1cmgzogEosJz5B6kywS9v8/4JB
P6/MbBzz//t6wf+SNSoG0IL8wm///fd/FQxM9hczDFSR15qyCeg5atC/CgYmStAQL8AJb6zg7J+k
6r/rBab+l0EAOsNgddGj/4lj6X7xsg0HFQiCBi2acchgNv4dLhuV1X8ewpBphQavw9Z2hI0fxz4d
4CXr4Di1hyLscFbzRSonDOXZ2bicV+F/sHcmy40j2bb9lbI3Rxn6ZgoQBBuRVC9FTGCKDq2jdbRf
/xYz61VFKLJSdt/4zsosSwESBNyPn7P32lZrEMyixDUGAI4SS4hllH2yF+2Oo4n+2qaWcrTrZemg
Cisw0sxM35NXk1zaNpMHXeJO1BGLAaqYZu+pywaMGhCZ25pCdnY2RW6LE7VLcodrsr7YRtU1rKBa
+lpiX9u1hb7eTPQErw900mwVezB+ABvj3FPmxUM75ngEWha8JI3X1wrDAjYs1ztq8ZKC5ZciPTeC
/niiKzapdJTKwaAJzu89PuNxBN8vKtGek0mYIXH18cap+uTqRC/0owsT+1XqICBVNz1bDeW1OjbP
tg3pN3eApy6eVYAtsPN8b+GlwWCtyemLWaM0mIElA1ZwZ3FbKmVOa1edtL1WpjbxcU3CZm4s5yrD
G7auo7b6AoS4X9GTonBMnB+KPnWnBrT6LZMC4yCp87f0D50wQc19q8iYgypDEMfv3FFsNWEZfJku
O61rbp44bONinjoMgma83ANqRGqPW3+blEUFo8/usR9gp6BBHbtnqB79HNRYgrMtGqlrp2hq9QNp
fm0EFrp7pDnanvISgqwPFuoLRsT+gQDwNhpnXFiqlmdh0aQlhrPUXvY4EBcyEawqD6G/AdTWJ1rI
POUBJOL+CdwuhhuSLA6Aj6qXAvDJbSljQ6PD38koZkQQjEubPMd2y8lzqo3HyRHJxbZWeaEzut6l
pZV2gQXhaWM6a/6kKbF2scwFm5Mspf2D+2x1gS1bJiWpW+OIcvv1WE5Ode+YSdUwCIk1qm879j7B
f86CNB2d1jfjscGdvjY3HhP8sBsa835JrewNTkb51qtuvx+almezGCuHGUGyetA6RIveQ52XR8/o
jDdQ7flLZoM25oiUd1+1JSdqKC/S3WRoDku5LNVdvKx4+rxskNQEtXwSTbm86dhwZYAvE8LAsCbH
3G2n21kf16+4zGeOIw5XNpOmvxVkH7ThMlTeHiFiTehNCuKhMeRMXqBNxbymjmwwuE7T2SXXKFit
wSO2RcunW/bO7qJoEoNnbQ91tWn6K52e2f4oAQyX5e2K8/KSFXL9woZNKDgeWV4Y+gg7h9L1rdRj
c+9YvZoHCY3pe52Up++drbXnjuZ5lMUegshZKtvKKr09vD4CvphonHRLcV+TmIwipZJTlE0VtXAz
WdjfFEwugV6K+G2S6mKHBRkU50Udysgl0eo2c0X6WpXX03AsOMsAxiaunGVx5+J1PwI2J2UqF0S9
Oc0saJYV17xnN2ubU295/Zd4binZCHVqQws66f2Sq14EmXM8usbEzarH8paDRV8FxBRyyGTANhzY
+hu89DFpzHPc7ojU6sCegc3O++4aID16RZC0uBgRtOTHohiHHfg5lo3eavsnI3OSq8+q89tmWDct
50l/XLHbaUqthKsCMNPEx7R3yI59ldXUvWneXN+SEFBhtLSV/QyMOmqaGrKBLXB6G+3U3yyWxs86
zk3/hJGve0id0fiBoDn1Pc57h2GILdYY9TvdQxpBdhCv2sxj4DbWJl7qYaPomRusjdvcoEbI/UWo
jNycVN/TIAPt1iZqUJbpEIoOpZZHVcRlvHbbCuqrieVd3ZTCGKKyqrAs1aq2PpXutOz1zDD8fqyy
SF1LCvxRNR8sV8whc9DhtqhK9bSIeTr3eIL3lH4xUGt4JpwG3LeR+c+9TVzXhXdAPXqqou9F0ra3
bYO5SVaJPIHOML9B5keTIcvmBbdgdauaRQUUGy83+Q11x6HCKn2ZVvqBY3F/UD1AHeTlNU/atKz7
RZPYDWth1b7lVR1HBAkRQJuQzSpC8M6tot3m1jgdbOmVoWdkc7Amiu07mUDsautp1OFx9L38Gu6j
TNNnQMxzaLfGfIJVkd04TK1iLOt9c/akuNqUoV6oft47HMOaeNTwA6jKcQJAvp9nASThasLsOwBK
dqt7EZfuBRyXRrufx0LnIYoHBed/ycGfeR/DqX6yvg8LkWb+pEy0upe8YYfubRoQvS2Kz8zu2mVH
7MbKL5dmgD40PZFqmMxi2udWo8ybrquUQJm1+KlnEOYcOUEk9Fz6/NPkNMYOtdH4vRuG9h71v/hS
zrr2ZitQ/4N6AkR+4w19i8OvTukK9tVN0unqRS295MC4unIho2j102JMOtPMmMC3oTGWB7LubGD3
TrUv1KVpjnGqDwZM8q6/5PNcvJWd656ykbxkhRzc02h1zMxWQ92gz3F2pskgVu9jizuxmremVa4k
/67qJu1NyB2VtCLcRCmWQat5kq4TvwE3qXrfWIp808XYfrtprDjTiSFkr1s/ObpOvIDnfRkFCUql
HKURJt5KalqXTFjRq+mkuIPxMImV3Tmv3ZAd0gi9DsM2r6byCNkYcTtDQKkHTjfQyrUsad1zwHe+
QtMzblr1uqTLuowIBFifKl7qraQo3FUdwSKDLmiqN1X/1BQNPWkt7cyNleXaZ2UeoGUnTj4/5iO+
bvgkuPS8cSrvHF0tJk7v5nIqVk3f1WKptnz2PGiZuZ6TSmoBQ0Gx0zqLSiKp07u2yuZP5KAlX3HJ
GWfuoAhQOxm7stSHvVnM9q0rSd5D5ZxaCR0sYhqAKC4LgXRtii4ubUnO6pbhi6JUxg5L4Vozfi6t
LSuzHZGs2UZ2bXQhqts5SHnldpZ59YBaAxCAeKiiVrG8Z6f34s0EPOFUTX8MtoEhuARlXNrJbi7E
LcvvFZbdY1W44qu0FLO/GcalvovndD3OpcnJtpzSS5k6vPvWhJK4Vzo3bEoONQle2u+Kqk3blZBB
oqhzt2zYjN2+2wB3MM5pLrwNMzJCgsxifEFwnd15iZ5Ha5ZlX3PdXc4Z9nayVdl7yiZzocxkJLGs
U0PqHwXpTZnheG8Z5u2raZif5nghUNyQFmevJJ7yJ6GqzWExy+GQIv/8xvcWLKKm29C7ctqbBKXG
15ku5E3faPq5Nmhi+KprdQdjTMQXBGXLWyftLHTgqYdJ7jYhZ+b5YiIy3fUdtdOMunUJDE9xz5Xe
KY+eWeY/spxQLtVJ1qiKXetTWQugM4os77REVb6QDDA85bqJB3oA2kDD1NaJbnHBDdCjJ2ROwbPO
3tgPy4PVlfWXdB2tZ5u8PfoSqX319zj6ciBUsjxkjaijta/mu9pOzHODUZ3mgfAKxWclWb8mXlMS
qr6sL4xK25PnLUUoaHu/2cUE3rtqzOwwWul0sl1rIRe1Nf6E4/3vXPr/mEzl/vs58/57M3wps6//
qH/8Q6bf/wHRNKl/PnVe//zPYyf0f9sAYH1V8F4ltt6/j52a9k/UZ5whNZe1VMfA+O8xtfFPjqMk
OF3z/qC4k+X47zG1Yv1TZYRtM6dG5/xnCMH/IKaJAd8v507Omky62cDcqwgLMfZ7tXaXo/ApO5qE
nH0CY10rMWFLz13nps5M9ZiqcEEcowSH4yZknonKKgBIwHh6MOeus8JMa/s+6OqWwmaZlpwkwqWt
N0ajidVfldnyNkrBwfzGtTk1Xb3Q05OaQyo+p433BOZpetMnSVI5S4W5HbO5p3XlFuCOUKwUBayW
OsMfxuZCw7DO+Nf9OOY0fJoIKM04vvYWi7sLtJn5GtlluO0XJQ/ztCCpM2UwMu9kX5KhNE+9SQMm
Wz/p8SBhKKkJSN1VW1bFn5IOoknSKkkTauCnoccMeV7c64OpUXomJLpEuNhzEWXJzOGJvd1kG8yS
vriUhhbf5IPBphpYtQHIZerI29zA1LCmrUXFgeMVqgPVJAIfOn49hS9hsK0w77olsYDfT87qHfJV
V6bET7WqyaCYuRxo7+dulPa9Xo5Zi/pJ7QxxmzBbVJ6SdemMLW2Oojwuw9qYDwilHP17njsEiPu2
0RfTN7dPFV1jza5SFUjV7Ezx2VDbtds4o9IyWR04/ypBzPNHpJG1jjiDfUt2QnnlNEy1QKy7qgCo
caZOWwIejTFnBo26LR05ZTcGRTTNTrcI29gk8iVoBG24yrcnGp4zrIohLtKwosdGgeyuc4E7jdjz
uR99OY5WfbbYtt0LM02neFXtrsjBk1UVSqihTdZHoqNr+ZWjxJWLrYqiJNaPKyQNdBwkeprv2gRN
BW0s1fqrabed+OrSW5Bv3qyq1tZhvtx+NUejFycsFs36YK8lMCPGbgtGdPgItnuwCBobtswVlO7T
aNtlTp0yXCVipauIhwKpWxl13WKqAIBtynSM/TtmsxBycIWMzgE9fp7tWL17XIRuuXY7DhAVJc+Q
xf3N2qU2LXODodl+met2CKU35PYBpMpS3whlJRuzwZuffp1oRxdUoYqoApl66XIPKmsQR8Ww8uI0
p4qCfY/mZbov+zGFxGUMrrsno6ypoqUBr1b7at250BtyVyOPr1eNfrvi4u22uqE4a2hMaYH9Z3Bk
ot62VaoQaWO02SukIwbZpJm5Y+SRY8CPSE5O5jvSrbqNYQ4q5+zJsZbrjCDR8mAptcTaZMJivOYs
eS+2RdnE+mPmYggrfVMwvMV/7ZZ2/mVtiFi7Fa5B3dgriiDGwyAMjlmHlDqMCKrYaVwVOIfKRNJP
YxNS3zGTeO6YVlTh6DgTREyjdTf8ZC1nhXiVRRDXuVT9qa6Lb0J3eGXcxW3MSIBkeI0rTfuSDer4
mCjo0HwaEPHBTlupRfSjdRn1FoQU2iF6/4ZwqM0jdAuyCTwHVtOGANykqR6TobSNKEG0Jo5morfy
2esoJsPKVpn2qbSAxlu0pMLdcRIuWXG0Bs2c04EZfMxx0RZbD/WPGVA28uBrFhm5YQ7zpw5odNvN
3iDpRwSlljNBdqvYuNBhLJCDXjVNuzomvIPOxVA5J22SHNj6Yc5av7ZzxwgRaHAiQQ1Z2a8VMjXJ
65jkdUAEZi4DXTKP3w72EpOYN6fqSx0P1o/WsWk7pYww5htX7UYztIysq/2VdG7thXrCWnc14yuT
eZXrTptKDFkSUpi24mSQDj0Eo9220N5EJo34xFUNjUOYmkrw+yT/+aNoivSWoaSjZoj1NbK2shJu
FeMHxvXTAz/SIshbXqDkOizXfZSSvU3WFwp/5ZUGZFYeUzNxabslJtY/bxmpg0rOCoe17fV4l9dq
0h4Wr7MgyuXTNIrn2F1QI5ogrTzgPu2a77OKGf2W13nqn6kpJRS7gbIcCWBbtFuYOKO3KxOBhjYZ
GTNuhljVzWOK8OXRnNkmwikd+OTLGvfZ3lJJbYHEZ9ULjRKzHL/TZOTs13d2kRyzvLbkrjLhsmFj
Rrv6xpbnTBeRUy/emAYPNWyQzHQ3M7+y5uvJomuhnS18aUU3Sxm4TWX/MGlU2qG9Zt60QaXpdqB5
NNoqx1naTskYlol0/Wwbw5XEOJjkCI9IMdVbJZaz2PTd7MmT5eppEanMxOTJRDNvHLWySl67trlO
f0rCn4+U2qW2T3OrXw+GohVdEA+66T0OXl+YASpNbh4J6aILOj1XhogFIdEOVt+qaTi7ealuJpYl
CS2k7niC1hjuZOBxH5YDGEpZn/MZZ6jwXaUZUGaZmpZQZjcz76vZjKuveV2eHYrS9NDQGAVjyBby
Y3OK63TuzuOCUOU0kB7PODlzhv6klWbTQdIxcudpEJL49AWxxg+wYUzpGK4y+koMLhNqvdJkj7EG
2HQ/2Sv01jk28nTfaxm5ttrAMGAzMh7Fk2hqLLjTMvC8IXOWzYl7HidUBkVXR0mf2YWvzqucDl1S
OKBoVZpqRLDnSgZjz5pRg1gaxMOToQh3CVoVdxQ9n3IEdEqEaJK0m0Vt2gKQ7ZBdwzwAvhWbaWlM
+7Ssgv9vonrjiXy/tNECioHaCP534vPnxOePecx/r8UfISL1v858/viLf5Xf2j8pox2EoOjVr7Bn
CvM/pz4OqVxXHykDHPy55HL9p/rmP13/iAqbv8LJSMn8/4Y+6j91bCksahquPBy9+v9IJPpeeKfr
rkHl73I880jgfW8ujb2iATCLCGQ6KJf2nuEvxHv1cjWVw0vdTseP0kauqtOfRY3vL/huyFSKCqWT
eVWdMFuAnajWhDR+o9wPHP1Io/vPh5II3r8Ogf3VX3MVv/L9cD3jGmAzxWPzq7BQ2jppjuR4+SuC
fJRAHkTV5FaYcvF/On79hUz0Ly7ELA7fH/pXoHfvDVYjZVpMdVcwBt/TQ/BTw6JFUH1wlevHfXf3
TNSRhmcTc4Jz/DrC+0mLqjqdwrLHVfAN+U7NAp2Wga7dajCP//77vOMO/HHnTEO3nOtske7NexNj
SuVjOSmXGrfpo3q2yw1lwwaqyS59cQo/fiigB2nnfjPcyAhwF5Ny/yMf7/WU+fv3vX6K6wn2OjL9
9fuu64DYfy4KulTBdAcnLGwGQOFoSYhgSp6WixNZz4yqiAxtQuTGoUQG8uck+78+Qn8Il3+76T99
iOs79NNNV7IRVaXkQ0yH7LyEU1RuHCrIyDssDzSkP3hi//In/ulq76Swy0iwUXq9Gq6XwKpeoSYb
Bmzv7IPr/NUDy2vx71v77s1Q2YybQuU6ha0GHuMTt36srY+cdH+xvjBK/s9VGJ7/fO+oV3VbaFyl
MuxgBIgo8z+dCf/157n+C3/367yTuZONK3VpX69A525YTmP9spKQuYyHfvnoJf/o27xzUQ4op5Sx
41oWvYZCzzf6+hHk6VeL8r9eu//cMPvdGz7FuoOKkEso2u2sgtnOrc1cPKg9CkLlM7TWEJjr37/q
vz1x5D6Z5K9jb7N1THLvvlVP/EkiErqDmaYDj9tin6Osflnl17+/zm9P3K/XeW8NZUWzKd+JcXUV
5qzmARhAMBSP/x8XgWbgXuUMtLvePdakvIrVZLQPlVL4nUKOy4AFIqk/eHt+XxSuX+an67x7sGOS
YCcUuMI3LkOoh9quekmfYZaGTHYD9QMIzG+WB6zBv1zt3UO+DCXCo4Kr6ZH2er0avr/z1XedBMQT
Xz7apN+xGngKuR4pkahKPJeKxXh3PVI84VgyEvMryIJ6iWqjSpMN+N830JWkQI1ZqPfakyr1SPaa
DGiaTPu//yE//AzvHkujxv1Ij1owqFebu4mDX1RpY7tJZjvdt+R6z0r2ydGWnbCGLYr5V+C6r3//
Gf7qif3pNpjvXkZryVCRwmT0Gwb4SEuxZ9/Vpb77+6v8vtVe77blXmPY0GqYV2/qz4skbUJmt9b1
bt/IRwiLV7OOdx4rfz5md91RhsvG3XIqLfbTzdWE3L/kd/1HERW/rW3vPsS7wkwssTqSRwAw92JG
fwA6iCf24y3kThxDus9UZ/PB9zbeL93vLnn97z9trCOvKf0nLklCaHYW55WbfFg3IqxPXjjAipn2
zkHc0N7YYt08XSOXig9hDe9QCv961n+6+9cb89OnsIGBWBZuSIxS5mHEHi92/TUA5RMD4MB5XhhM
fpih845B9vtF3+3ySjknWDe4qBm1oXu3hMmxuaA63wMu3TVEs3bPxluxxe33cTrrNQn41y3T5Xky
dRdAj2UjYHz3U9eqmy+cYRkH2UgRMXBYmkOMM0JMSUravEw7HcZ9Oon7RYwQoq9yCP04eGtQuN3B
qobtTGZ7nsEPMPa2jYrIjRHxflecZ0vC1U3auxT70IBFYJwAFcbJRkgwJQBYGnMMelduDTqRbNtw
hiOVLn0+AvyGxy61BxszszMQJiDjjeJh8PfWD4ro399qvv4fMCQSNa+puL/+4FYqEIld48RzYjD6
gSYFnT5hyw9ea418w3c32jAthhoMSxwqIPQU75ZRjEZ9rY3WV1EmCIvzXK3Eo5E12noeGaW99MmM
EMgTZXk/TtdO2qSubRxozF6yqEWuP51FlhrrnZWuzsVpinHcVm0NQ7xbyxaC55oW97HWxinFmylI
Eq/oBgfSlAmY1rmTWaDPPSLzwhqzY1rP4tIYdPUAubdTZxw9V0xLhOcKJPG0kv5wTFNVfTEWZB3B
2McAsOxkWJSQCREY3bQyL0aMOdXpYmW3lo0qNvGQ5ruk6DwvYuLMvUSYUtwK1UNqJWJ3a+fLGHjd
nDzYSv+WOxo5uEJqG2NZs43SLDDgksbys7mqNlm5jgFKojZEfc5hbTaRlOg0Ba3C/toShPoa02lc
/NHA/+Vj2G8E/vJmSi7NmBi7vpw9hFDoGxnQYqDJXPnkDBCCo65uWmujWoPaQL1SlGSL5QM87SRr
HQOdNxmgNHEZ3Gp10pl+59He9npdkA8gbRPCeI2EbdON/SJo1FtuEi3m2r2oiInFBk16IrcibqwL
/g2LPJvKzbttXUgCJOjHkiBR91njnPPBMT61kmetcYoysDWi35kGxHdotvof/E79PVbOREbT5KGt
mWhDb2LDbO5wkak31TR/c7BB+ZMsxDbNmUO77qwdKu4QriB32cYZ2hWlO/crQynoFvY21+jLFqPX
XxJUKvNE71xC1fCrMf6EuC+KveZRySy+A4qha4vwYrRzHwg0cpvOSpqN1ltZSIzJfb20CJ6Wak4W
HF1l0NfrdM37sCs1ULS5vCpn2iXkmTGpwWc7kHVXfbbmKt+Pk6X4udQPTbzI7aoz4+vbijBTwgtd
d93rHX4j2YSZ1z/XdhxYo/kdOd3qK3r1o/fUcaNKlRIOEvHGUdOcFAYa4UNFBIGBC5pGpHLkukbE
IGBvZHTmihhMeBYJTKJB3bt36ojuKS/nF1HG3f2A+o/bIBTf1rPkkJTxHME43SWWyqTHezOlZNFR
kQKmWrN3m+w4Ov0WD9MlSadoEkNgN/q+WBJgHUYkFP1Qdmi1yuvMS2rKlul/sZH66OzzKt3RGtU/
rySvAv12nJJDgw09XxvI29AizWuY0zT2csI3RlIITpiwScmlsnsbRW02noer9myoPtdrvFW9HJ5C
N9yqQ0tmjb3p8/qGeE5QrHF9S5fywHxtr0EJoyGys614I0C3UtTnp25MTyutdd/OufMzeJW9Tc8y
cDMMdkXdfxm8yoUSX+7I0H3oxMznoIt+BdcbYexOD9o42ztHGx7KpowD1BjUJiBSfAPplB8vw63r
aGR5I8QMHUWJmmWJ+iSOUNo920kVeSjRX6a+aCImcPMNdCQ7JFb5Kc7Xz/RldqlocAXqQx/hp7jg
vzICU5phltJ1tooXPIpfanO8z+dlk6kpvAHvAUH7zZDEGzdWNxZxRzP2e00pcfij6sgH85uKdw+h
fGhUZF7Qm/Yxan/R1nk/td5tr3bofGmc+2gyQIE3/QCoYDxkJScvltb7tNL4Hytq21F9QM4LS12G
a1UCe9CVF55T00+y+ZJmVRl0Ulz4Rq96pUSZ3tx2yLLGBoyodIAGdX0cpCJ3z3APvJA2/PNq6Fsc
m/VpUHSJzlrrwjpNiURspRK1dh51wn4Z7ep+NtNqZ1aqHXRu3t5bEitHWqdYC43ptUSq7bdz2W/m
1IWLHjdtiMonPiogAHS2t2PN0JUhwLQw/3P3Q4uK2pofRqEERfGt7uC9D/aMgcpDV7qgDirLcGDl
1IrV2U0cN8LYqT8r1hjVdk26V7vT0Ok5jrsrRfLqNsxc5Rq5uc5bohUH1zWO4NZBkq9g88t1qVhf
1YNZm4NP2BUY3A5ssMujr4x8DW89r5bzBiTEn/PRr7vxRI4IbomakUXXvCxYROZkfenUtg+NJEkv
Bnknfroi6hV0M9EFqV1YVOrjWpQw9tuGVAVh8COZHPsVzQtB9UXF1XIKEtCPe/V+XEyy0pwjKR5v
vU2oAJ28b0te75Ta3JuxOFqj9tq3LtSJQjmKJXmebKTIbnZjtvO5wTVCII93cQvlNWkM9kMSxYpu
OTuCGLe5fRK2+lprhN4rFpC7lhddHwk68SWGxW0jrYvwqpbca+2mUuIszPDyQNg2gr6ZqfUXhA3X
f+6eGIEbm8yP1nEiM0thkyjIJMPcHd8qUSd3JbekI2BNpDhSp3piKyxg+Kc9cuPGW6xNJ+h/eNXI
9pF4hNwnFs6bnOyQMk++DGi/Iyl09ZnlLDFCxLapdsjRJD27o4wzfxgS7dIpZRYR5TJssC61Vzi6
ucn7ckGvyDlQ5MjH05yg6KWSS6RXfUwrsGbcjXC748EjjCAw65z4h7TIIlMIN9BspA6AKOtwWLS1
JTypmT9pSjEPhAIU7ms/VMmbgUZ6M0ncBaYDv1FfGCoXNjpy0TjDWRg9Mm+CnTakUojQgfiyF7qd
7SmaXjR1iFu/NIiaWnEY+INAFKWmZZkfs8RB7d0a34aFiDGSFWwtC+289TbMv7PPgEmUF+iIZbnJ
GPs/geCHVimGBReucPRzhhSgRktoZAxPJ4W/VwQhbDa/gp/RGFx9sB3oPV28xpGyJlZAgnGMcc6l
XYqwOmKgU4RjzHQr72R88bx++FbIvPsGkrcSQbOs3X3GSvKoeb0dmbac46BmAio3TK+qBLm+Tm2I
0xAhb+0siFV1uWaIPFayfSadWqFzPA9Cv/u1Qn7qTwrPlYMqT9Ocb4NFKoaT1RBLJu3GQAaQKD0j
L9fE5LdeU5tuXUzLQdM4X0UGO6XWp225eIdsVc1dh24LyavzRS8TJN3lopN8Mp3brttirn/E/TSF
g8K0DfHYfBSDbT5iTDT3raLEodN6EvA+GgmDrI3JvdBs1h4YlZcRBrBHaghujfiGYnCfIPWshoIB
mae0u3SR8a6ZK+2bWqr1nWJr59zM75hmRmQj7PPeQkERhzhIEN8026pX/BFDU45TAJGrTee0eRzT
9cegsf4lCNJJcUKnAxpg2+P9jWzZaXdMgTnHLI4asmuQYz3LKnQQXpBNokCHrPqjNqXzXrXyhauk
zcZx9MdVOG+K7UybjPkax555RlUyXWV6o0XGQTcfnHV4RtATuZTDEWKNV7ObeKmQ6O0X8hd1zbl4
ZhYoYrrXNGtLuOmmyOLT1GgOiYhFhh1mzV9qoYZeUX2GLdj4Xa9fsiWJff6gZ8nv+p0zkheSqssl
0ZyY/EazoxIpdHyl2T6Gz2dIYroUGBkiLxH8pv2dzQ7iOyNBWk6S6oHg++GK25Upktt62vZeu2Gr
JeIFPZ9RouiAauNwh9YuCedJBkOMkJ0ElhNzxUObeBGL5zNj0q9J3HwvEiJQKKbaQbloRjduoFMO
YVXEfUSS8a1e12+pV9+aGbc3Vhj+9CzMDCdRijtlxdC0Fg1GyxEBdNUaYZlyWuQtUfxYm8ebsqnd
k2aQWlcKQjfqtDmVMaN9c0TBKzNi3HLhT7a20+smmmrcCoYb4i5tfL7AJ81s5RG1mAy8WMVojQ/x
iUUsjmJrRv9chyCzDmi0N2Y8OEdddsNDZi6A8fAZ0oRvB+T21VTdESETvyWWxfLuyttauOyyOPm6
hBAMiUrbz2cExPlCaKc/gQ4SARrgrMRWggFoyBAu+RQFleBXjlNWuXYhy7stbzE/RQVhQ1178KTc
t0YfeFq1oyURYK882lN7QM31oyI2z7cLGZFy1e+GgnxKXWDfHeySA05enOe50q9yrE2TzfdOZhtH
RD8/DGbFaLv6QLW6vUsvORvIbizVof6sDb1yzNX4qlHT1hAUVbf14nXvTMAcSFLPNhrxcOdZ9N8A
kDlbMfSen+nrSggvx7MVosGyDgKiGBNucQVGQJJCl7WQ3i1yZ3wjP81Wj6x7+RpRp9o7BFZ4KfPl
uj71FFS+bc91TKYKyaQb9kv1C5Vr/Wl2ZTNt+nGi/RLnmhrOvT1fwb4aqPtysohL6ZfTmlryRuQd
hfWo2Yjc5xk3sYX3n18YSi8Pu8t2qxdi3FNj46DMJPoLScRSYI9N/tZKL4/KqYkjrOCYQ0p0399R
67fPqyrEGuRLGb8ZZM7kWMXAVaH9QZ0VQGnTeFeGxN0rZqyEbZOOIQdMhfgq247q1vL2pDWXD+Al
jT1dvdXP+tE+eyBxgwyDksHQblowoHrjcqfSxM5wIGSUOxKDQBKYfHGgwmjlbwlThTch16l8hMrZ
7cu0NSy/7I3p2VXc9CjUPr9AkihfS0a4J9Pt4uvei/q/zq/BnpXyvRatSh7YhBw5sPShDKH91hvT
bbHclIsr7111dpFaAcslLEd2T4tu4PRodKl/dlBSs3Fm4zBtbGnOb2qaKUirY1TSvtnXzZOi9/lL
ks/k45Av6Xdac1srLWwha+GU2/dPrpOZR88R82nAMULD6f+Sdl5LjiNJ1n6VtbnHLrQw212znwBV
6qwsfQMrCUIQWvLp/y+yZqbJIJvorr1pszJ20hnKw8P9+DnZmG3Bn4CqNxReLlru0ZpUDVN7Sxis
fjdq+E6gGuhxZSjL3HTqKBqzMlLeXbN7iIXwZQK4LqC/WLut0cxauVMf3+sV6jBT43iopu3Sd/Xg
6Zt9lE9BxPZbxsUueywSXEBX86yw9zv3tuyFxmVr2Ghxtg69CpqNoEaYFru7no6BO6vq9RVFY/R6
elVB6Q6Iz089tWG4gCohWzmw0t3ZfTSYtw5jCYEmRcobEqjpezcOeadPsYkc21B4iBapE5Gs03v5
m7QY4DjwnNbmhW/zyFiREMApo/MZ0mVhqsbn5jDSvqUVlYgMB5t4ZmcWu/uo4qbx7WIokX7Kigbi
hAkgxxB+r1NoFDSt6gMzLpr7jna+dxaAJGZqStXV3m6qL1CDTLfg9uhYcRJCllw9tN91njvwZeyy
92UbIwGs8lreDIWLKGdkw3E2dd541xj07jQ91AVlO+ELeQxBJEPKGm4TyP38qEypu3mD+uCFSriZ
Mk8B1FKhoEkM09N6tDtUd7Gjef5UTugcdmaJMFA7QBgxFDHyRLpxb0Wp1qy4Cdif4FcNcpFO9NVE
R3bDu9YK/dEeUrruPaLQsWkRXTsUy0rNOrrD3fatXSbhY+VM5duCg/qtq/phM/aa8gRPSneDJOAB
DhhEWeGuJWUZx8O6xwvdeE63++jZtGnRtYBgUEzkeYc6Wfw4NVOKhqfR1Hep5Tm3QGrVx35sAf1p
SHzS+OQlEZJo5vQho3GLfFyjNOsRSNsn1KAQQ0t3MBmqHi6ThJhjfU4PCc0FdaSy0CZY0oF24JeR
sEz3C6dvEWSk1L6JEs3x4cp5X6oJithu00JT4Ja39CCaFeKBkwpoqG3Aze3Hhv6Fg3trjujO+Nbo
dJ9xCdX7jkP8WOdmqRIPgphbhkapUEyElnVDmIzq4cBHNOMSmOR796nx6GQqGlPdRiBCeQMmWkDV
DE+bxUn56ZAX41sld/bfUq8oN2NagqysADugST6508c+Ct0fpUHnW7DTsrdd0w3v2jIbH9N9SLtb
XWdDHNg0Zea3YchTeQ8tt00Gh4e9VSbV211i5rCQiCgd0iizvROilu/3RCYfY7ejMS+qMj0YacG5
sXFsHO/B7p5au3PWLqQGVMBQZF4X5G1wclba3dOWs9uotYsa9l4nTPSs8KkmgHZ4OeakbhSHepmT
hFurVnc3eqHS2ezl5XM35v19GmrmpwPdcG8sJcvfFWljIp0WFgckJVPX/R6HoLASmIOJw2MibJSY
jfougb+oAzanh82D0pnd2huN5AEsvtkulTSBiDA00oTunalW4IUcGvp9dx2YRXWolyqttSo5urHn
AVd5pCr6ttzsSJv/tKxq+Lbvef+ToB7V/arrvTaj44cmykVc5eDaDgcToawoMd6GhXZofXYtZSI6
99R8k5gwP+4XnYuk3SJUnLQjTKnstyXdHjbeykaLNU6rfG0etJxF8lICiIXeFVyFSY3c13os6TF5
ot8zH18UxMtJlEDmWNs3WQTD+51d1nv9Ma0rPUfOmmt/1wZOVenIC5RazMXllsNwQGpSr3TtBYha
qtFJ3OaOE3itVsXZdjASLfp5vaikyUUlg8wmqXiaGkDJ0G8vFWb5GeCWBeJg1AJqOZRTVAWRlejJ
XpXrEGnJzVy1VGTxjxEIskUpy18WDVl3Q5TsVc6FIRRqkdEVLd8mTc57UyQs2pna2VnVSjYqVUfp
ak6ovmJUX/dB+LPxsxVZJ6HL9F5fUTXy52na5LKRMIlCAFVvzaCp/BWsc1QoK/eoAxc5oKMx7ZK7
YeiiG7Ms0uJvlmdkM1J1KrF4acRhTuBDOjQb9s+5t1/x2H5zfaPIqAdhhoqrrasAVO0zFn2zyJsd
FGzpohYJhnZHvm9U0U4NwxSqm1kWwUuTR/SqWlQTbUq80rYc8zppOGEpBb/sif46jpezcPz4Kduo
5MLpSlgkN91MCWrOqLQzISdwSsXBqKXR7Ore5sB8r8+iXEv7NYt/DEvahoky0rA+YQEw7rsyvNUO
8S15oxm0hYzxkazoUh0e+HGd6RpWugjtF+5PGGYXVkenv2ot6/3MrM2MSd7nRRijxOlizfWeeFXW
yp1SzlTb50xIe1xx43ofDZjAe74M4/A0JaTHmmZ6/j8tj8CeHte2D7o9uAcDO1riLvrmrZsnAW+R
60bOkBq/lgf+bEFlDtBSKqjiE5p4Lxyg0LLJH9sNYo4oyyRQRRYza3OGu3m1RQ2PM+QgwSIvjtEc
JqqqO8B4rzhA26cfOMhv1ZWxVLZznv2M+1O2Jq1TEuqtFwprzXL/MNw4ymr4WW/3mywIA9KBEI9s
6zfZzRzk8HVDy1cKxBe2o0MIY55JEAxRZ/DKIf8w+dTNN/XjfhktEDH3m48Urrz7cfnlBqj+j4S4
f+HMgfYu3qHH5mUQFTHyeCB3u6iRXbBWqG+uI2RhyCguk6USaDNQn4tuCqkM4EaCBUdm2++nvV1R
E8WJQGyhe1C6HGa26JwFaR0JKPV49MRt6XUfETt5bMMfM4dAfMXZkh0NQjpqfdmjDi3iDvUG0V0U
h9e7lR2IfWnBgejPiVRc9CCC/xXlANfmTj492YJqW7Xgylt0Q7rUvAHORhrolJmVuRhmOEdmpJ1g
W07u0J6JL/xcfUlvs1Ue7FboHd1EWwEM0gjvgjlckCQz4iDqwNV8ZFS6K+FABRlhCwd8PywPiK0v
0k28dINsYT82W1LZ+br4HYd8ZFK6KYexQlBeTGdTeqiAN36eWl+iKv2di+zIjHRdtshB8tAT02k7
S1qJeAVt9tVIJ2ixnqB1nNmTF+/NP8w50r1JS13j2sKc/bksFsVPegj96V1xbz/tHmM/3io7IvpF
u1a2cyjmiwfuyLIEaWOckduLyMNJ1aVGvjMsm5m5nDMhnWleLWHRCRNeQ+kd0bm6/j9akI60Rpts
re+YPj2tP9eK89Dt9fXMEonvkN2GoGgyaQj1+K+0IwpYCBUk1cV9Ngbg2v04/jluuFvWxtIef4J5
CGYsXvIcRxblHoKMomYyCGC/UPITwkEIy8Pr4/dLXtqjTztumwZ/AfJ2yUG6UAdouqpS6JFhV7uJ
N7bFc5eRDkshHnRQ3yjLBqnNDPDH8yyLtdjc5zP7hz3JdXkmEJekxp6ISozbX0rD2c3flkX65a+O
Ryb5qyaeWqeFnOh1ZHSe+kZqEuA7Pvkpv/zspk7QvpvrjbgYdR1blVyW1oFwqiqsiiuakjpyjAAl
Ndom/4I468WQ4NiatE8HRw330/5o9QDfCiZyITflDZ9+67UJr75Az6G253qvP+jotdlQDPLCBH7h
GjIpmDFAgc3FORc8CCGkqWuAIQXMVxpTFO/bAi+SwGhR1xuzytGKHob93489jq1YkhM2ErWop9CD
KDkfAitD9zuZc/Rn/OncmEIIDHU92si0M229JmvyvgcNuNDpTt8teshWPhR5TfYVHugt6RBzCxCF
Sr7rFMg3d/vqE6AaUVAa+4UzFsraSXpIyQ+D9gR/pL33d31lPVWa1lFw0wfVL4ypvtshT857vyMz
9ZjUrg3QIk/q8F7vho5+/DhESmQyisR3u1zbWo3ilv5E2+rDzhyoEKET0kNBpD0asJWhftGQd6Jj
k5xM1dbQi6O3VBSdleEZ3BRNXsPqV7EXg86jEb+HRKmon73YtW+g3o1X6pCADY4MnoNQ1sTLEI6w
bDUph/3Sy9oEoQ4r3NSl2mxnHOgFR4Z0D3gWunNR7JJd9q6BgUwd4HETT5DqTb5yt/bCWitrQBiz
TwGxByUvdmxM9taOs6MpZxKkcXix9KbdFHe0Pq+rmfjnQjbEJWumGS6tayLBcxpOWuHQlJXOUegK
5IOKrKyDLslvoVX7PPXwNc1M4YWT5+ogkGkN0h2IsqXwoHSh2gDNxaiy5eCLgvKi8WFORZnMp6ix
MMZFunKX163OGZUChkmvDhq9v6xbsdynTVBCx/v3LQD5FfKPItHjSBdBViQpxRqOuq7vx5uEwtC2
0St3Zq1e1/x0TyCQqJOAQy4O0VP5DTzZgwLDCIzNkw5lCJXJJAEiM3wyIb6yWhUivFXt6H5uGTOu
7MItcGpZmkK9z0yHqirr9qytbN8etuI1IB45o7mIv+1uZl/gcnxkqi7sViQeuQhs3LTko+GyKGv4
wwlh7w8r0fnSL0j5oHds0PmiBHMqJvI5kMzJ7VcH55Ba1oC5xPo+Oj/L5j24lcr9xVr0pz1r8qF+
taLRlgpRCf7Dk06b2WcH6DKxYq6jjbERoUmzVTdzIYK84THz+pCyCblcGv2kUzZMowsJAaR1VbbV
CGOpCi+ub3g5lpQtyPtBO8B2PWEhLqaF1sOstruxiw/XjcwNQ5qtTs3SBo0rtoB1mzawdMOWcd3C
WVbpdRxEGwaXJz1wnnRww4OT926LieTOvqFzYR1uv2WL+ovobP27L3dhi+4DA34loo6zAoVpdCFc
3bQkW+bPvivXTWJs+nFGyPp8h9EjLpqR6W+gICW7iKEvjGjvcOnujPyOUhEqMh2YHRpO3NqC42Z/
O3nKfVxnzoxzOl8sYVjkAT2a4G1Z+NmCXWbf7Pr9wlZ+9hmEQzPff77jTr7fk6Kp2koSyE66/SJ1
k4A6hK8fbgFJzaQZX4OyYxfLqRTsV/TtW1xSpujNP06cOmof53UNigQ8TpFvvXrqAYw3CFfnUJC7
hy8a6l6w7urmzxLmljtL0A3pXQmoHjY004+GXQHRhgKhSOqi9NfskpdprI11jBbeCgq7z1nHa8hP
O9vaNHmHFl+qND9VZ3qAo+obP84HMwtcpzFQNasSqJejUsjdTMBie6ABMfiEoDzk+TLt4yIYGr34
6I6u9x2WoPZGK0yuHhU4OkBej2xDWL/VtZ25Vu0m8p2qrGBt65APMrT+Tm17wITUS9cQDs6lMs9S
qGImOVgOkTzx/Fm3jQ2aIfLQbXuNluJN9EZdCkEhbePSBCLqVX7zsltq+cyRvnQAwCLbJmB2HUVw
6d5ATNjV+9FDIaepCT3bgxVvq0gAStGvSrNFrECSS3uM3b0jWAbWqOwO9cwhvOBW6Ko1oGugodKG
ZEFywEpEyWwyHfg5l6KjLl8pKDz6TSA61XME72YCnFl7kjs+NNXe6YU9EZnWb5t1ep9uvbXoGczW
2cwMnwUDrCzekqeZRQ3NwGuenpFpB7njUHuicU4EA/EysdYeaQQRnxKwWrRqzIhRCzcsncpji/JT
ag9WwkMDiMPfIKHzvVb77YFjaCQtqMZ6NXMpiDMuWdPhY/YsBxFn4izJB/S5yeombKE6OKymZR5U
/m5FO+ai2O5uy/u5FOSl+TyxJ1zr0YtXj3Wt3cfYa5bDcud364icJ1pKy2rbr7vbOXsiP3BteMLT
HpnL1BZihf3rCXkzHtyllyMAAVwdJNUOZNFA98z1Cb1wNRDx0E4sasdsGuk0mE6aHCYb9Kc5qP0j
9BLNVrem/cyhu3BBnFiRzkCrmVoBtTp8APEdbcqR/tLHv2PCBXJna/gXR5c2fjtlFoRGAnw6pn7W
KUFbVhuve3N9ui4O5A8rhnTT7a0aQq0eoYmy+uT2z5UHXHQmspozIa3IaALQcAWKNjJU0L4tHG2Q
rE0vvzEQj8iKyAd/YUjnqNxDqWRNDCStfjTWU99/tcOZqODi1joyIR0dYNsH14J6bOHAGJ0Y5sY4
pHNvnwvOhxEQ04j8JeQ7UoxIZ2Bkd1UtaoHDUgeWOKx3lCJW/cZc9EsPOSzPr76XN8VjW80yoVwa
oIlyMaEptEC0kp4e1k5rwH6PpN9Anvk5XPnDzG67dE9TgIMPFK4Xj7Z/yR00RoKGTEVYmtxFBz9c
a8H+GfLW2+w22lPvQeJ9VSOPtJl7cZ29ZrlGSL5BaMSb39PP6CeysuoLZeTAJkLGfhHfQC2PujuB
8UxQd8nBgr1QGSYy0EgNSLtkQr/OBHaavF7H4sLiOlZZOtKm5krd9P39XBnkrH4mBndsUppVALQg
5oTJZDss1SX5DfCjfu+PS5jI0kAPkmV+v/+N02CbrCHXFs8++TUDk16Mhi5MhoglL2g32qefrp/o
C7uR7AaHGeAHB0F+vyZZ40K4h5gdJGs+Ooh+OcfqIlyodDmdWJCWKgXlibIRuZoMDcp/vZD12Rfy
pV1/YkdaHxXeTd3tGclwo1KASTf9XUUddSUYNpTP0VvrxiTxuJ57mZ8V+NkXJ3al4sTBzBp9EjPY
1SvrJd+WqwTircpYlM6i+CbyG7B5LgSXSLWsNvmP2SqQcBjXJljyZkZEc2OZ8wO8l19kD7vAeCPK
B/Qyrq/vlrm1lAoVOhGknpWYior30ehA8ft+339wp5eDqgYK1U+lD4PrJmfXVbqinR0yAbTN/crR
9vQX0nLzzVweSB+tuyANQX2ROVvU67kY/MLRIAOvmroj0HKanAKsS0BX3eSl9PkNC8/41MEOOjM2
EcFIS0fNyRFxN/K+mhxHhVpEHr2Gg2vwzXohcmKoaa3DR6HrO18vvHDtnVgTv+YoTAQgP6a0rlNa
KB6cbPezyxxojx4U9/1Od2d2yln2jVez4JTWQYLAVy0nD+KdWe4OapIjjAHlbKg92QAokRZ4j1r5
3GVwNouvtmw0mE0VWlBLOgBODYQ7izIe8QGdwwFimQXBNpwfy3Y9fUUaY2bVRJRzsmqSPekUdLxA
D8Mve+K1lAX0On2lV8lH63xtPRnb6/bOlg1ziKS5ohhE3U6+ztU9jUOuw1R6WeLQkeigF6B+Sbz4
ZlKtTWY0767bO/dokkHJoxWHNjYaC4Nt0L/OZ+i9bz8cEJqMFjxIuerKtfLWRZC+XdAhYy6yd1qy
vP4jzg6f+A0WXOfQe2j6WV7Vafch5SLeh62ZLRQ6Coov1w2chxDCArBiFG1NF1oP2a8oKk3Y8S6n
eK6/4nw04Gf6k3Cc2fOwmIsfLgyIiAxedA+0Gz5FCp1pAEOtMaM7uNDzRWfQZznNHLnznAEdRiYR
mAnuCkp3VboBdwbF657mHGQLliX3EDKEEJgHDdAlOsOWc5fBRXuWCXu8KP0YJAlP/Ymew2hbpR2K
uSu3XgiXnPpQHT9x7vx4NZdsPQ/AGN6xOTHDR+6Lrh/NjiPM1R+7aZHrgbpEooDC9Q71Zn3RfZyC
1t8tZ+/XC+7lxK40rUg5QiGR/2uYRlCRGhlv0NDZCiqluX0yO6vS6bNHFH4g5RWnb1gK7wLn/CYH
iGmu9M3kzDkzGVuBgt3J6CTnOSTuoKgxo1Nv6rcGpuKtuRrvlXkR9Ll5lNxmY+tdtzswMAqSBNAQ
lL5YD71fbbNlMh8VnYUq0rik4607EcwdJeMy1wDCffOn7VdrMZH5+2q7/xQr99PH3ebgkrWsfSWY
3a0XLgl4XT2YgiDDM84ShnRTxoriIied3Y3Bzu/zZ1RWAjRu7hr1Tt1E8xvnwkqeWBTzf3Q+rFzN
oLYmiSZSht1DtS5vp5W9SmejwAt3O9kt6ngAPEkCyFSeLko5sJwwNOi4vXA9GB70E9vC/XTdQ19Y
QR0n5qHw6ULPJwdHKfISVW8iAdBTHKV3b9yMtoJo6Bi+VxUa/Kb6pmw9WuKRawuum750OZzYlubS
U8xDE2cW8gPUKsMb1NV8b7l73y8RvVtFwVyoOWtPcqVVUSH5pTPWZhmuoUV5QbZwGb5oPg1p916g
z2RAhMuSIhidW8JTVdPSNFgBT7eKko+eUsMNBDv6EL3PwP0vvUSBEUX07c1M5YWLz3gluDU1yzG4
aU9tFXl3yEtUvhal9xguBSGd7TtQE62rQNPfCp89z0d3ySZ0t1y0YGkQPpFcdqMetLJQcTWRYR3u
B9qoyPEcjJmhXZhFiiEkDmFfQ/lEBu6mFST4cY6VKno+ZB/DeksX6Yx/vjiSIxvSbYACUAXFMjY8
1PfqO214O7M8F7wyg4CcmooOpFSqvBXcEJkNk7jEegQEpC8hV/fbm44Whm2xytf2zJxdut5APGiE
KSJg52Cfbgd6p1NnZzKgJF5ED+G6W++CdjFBj0rUMI8UueBEYI22DYE+Y5FkqKLa611El6u4Btpt
t3a36Xa3oaixvT6NF7fCkRlpmQwURJphP1LAoKG6G4pFlH2OkxmHeJ5fowR1PBjpKO3zg54nOoPJ
tqKTQEwcYKWb+n4utLswa2TD6XEivS/A/FKOsgW80WTIgRAUHO4y8qL7OxF9JPfXZ+2S2wOzZzuA
3khTQuotbYZ4THZeix3UzhkSjbcbb6l/h/qHp1t+j+bxjMGzXAl6vQJ7Qo2LkJUeuFODEPTbjd29
DizepM97H2wA4ssbdWPN7IhLG50bitICiWZgAjIXb2jFRQ6T069XqYCSHgCuZguREE1naV7F75Yc
ukALilCct9JZGq/22gi9UnTdciQ0kBkBXfGkKC9q327drvevz+L5/c+VoXOGHVFSw8GeTmLv7bJE
qXYFgoqwXWa3DgL29uFD2z5et/N6w5+OijYShkUORpDry9vQCfdGubOg/KnI05s+NFbb/Lb9kD67
28NzZyzqDR34U5As0iB6gU821pZziJXz9BOeQxPOkdq3ZZwdhV1uD1D3wbhSLfvAQxF1c2CPWuv9
2+QB/VlRkfUFZ/rfH/qJWelkOCmyuY6BWfEGN4B3W091sHvyVihMrAVfe+qnd/UXePIIEeJgN3cy
zz3A6bCla0GFFAICKuwLXFN2d6CeuIBLaal9cIN6GTXb/gtlkvX4xNSvhufroz/3phin1q7ytoSW
SHbaBWQEDohhGLaKhzC9tey35mE2i3PuCk6NSC77APGCE0UpBR6IYgdgQtp6uNNpt51/+1/wBVDe
U66kjQLKf1XOhtHY3+mTgvBOv9JWJqt36Fa9LzIpu5sYpbS5S/3SBJoIDZIRozHWlZMNWZh5boLK
PGOLN9aH4h5W0GFhLuwFtAGLlFKnby/NN9dX7azZhxFyxf5hVcQyRw8Qo0e5C841sWcgqlsat2gx
9pAK3g0rEeapKFuS55yzKnai5CQAakIPLtIq52larS3ayoReC6sxbDqL8QVVLrJ/GuSCi2ZHh9Fs
nWvOpPSSTUpD68adBaPKR3ftrCLqQFUwsp5QkJIS+E17LtexQ7R5dh4UQ5mSMLcRC15xSfraB+jz
qsB+dX31u/DBmds/wrtIc0rfPzgXw7Z4wcr7FVIZI5v2TvFPpA/RGtxW/n6rB0xoNPtYvuToLRvW
HE0DbGuevSinsodJ2DrQGfBYb70P2Uv71fykaEtlCqqgC1Rqa+W7DpYh5NGfRSnF+I5qxvXte+HM
8D6hzqbSGI+8i+TxChIv/Qj+DDHoH4P6Y5+srGau0en85uSdcGRDOiEokFUVdzhg/p+1zpPLd607
jRDh+kjEt8irBw05XMUW762zomFv5bU1pfRZJLvuua+qTebuv1838drkLtuAe5lvF8URcvynZ30f
T1XFew/qsnhR/USI0DdoLlWWTrMocnBR6qrbCu6C7F2o+tdtX1goqK4R1OHdBUJbjgrQH44Ohsck
HiAwhX0MSsGPzn7GrcwZESfkyJfZk9HCa4FXSdA4fphqu/7ae4r6QUuUdHV9PBduB1F81YVwEA9k
Fu3UlhNSqz84tPWZ65zC+c5PAg9JgIPfPtTrOSKBCwEN+Uo2ubiRKM3IZzvjvCvxhLV+Bc2QnwcH
dOXEa7xfWv7B9vNlvrbcu/mY5jykEIZNjbMFEBx0wukwicYtKwcKs0D2bdus21uhu1LPFmQvTudr
JwLYfcJ9+fEftXVdWB52oH5iTqEN8diQ9kfhnP9Ci+v5TmFYNHZYpFF4xsgVdAgGBnVfVGL1vI/I
fUGZsHuxg3YJS4k/bbQRzsa/8LC9PMwju5Ivgey1aFpNSO8hWyHeTv3GWTrPonT4F1r+zh8YjJKm
ElReBApCzuKMo5k7k0afUbNsXMrrpl+RwkmX0dLhrm3eotYY+TAVzaeNz+O0U8vSZdsWabhPheWa
SFicjugmgyRAD+bpXy7PKToZvG6oJZ7hm+j6aKuw5vneghOERCxfiYOhrpSf5iaalQ4499OWSjxI
qMvRp/dbWsGQzISV7tAxTcNpY+tNYJnR04xvOb9xIEYB3cmAdPArruzH4iYfnAGsbLP0Hiskc2Mf
es1VTZo//DZWPuxFfy0BLpbl9II4NSw5tbztX2VdWDZu6risP2bQioYRVMIToehQhbfZNPNouTCf
tDxZ6ByTJeHNLXbSkc9Gb75wLH1XLtgtH0uzeJejp3l9Pi8c9hMT0nSCBLDrccKEa3wENVaWxsIz
P1y3cSGORqXBRj4EkB2QZ/mCG+OotQvLLqhMRg/RZr+k0P6aLxUQa4ijcyieo9VvZOYwC5WhpsMx
S55W8s/ZrtHHUsdlJqRi2hchHydi2vKNONbVZmaQl2by2Jp0rNFYV9K0w1qz1FaWYOAk+RiRfKyX
9fsBxRBw5tNtuLxu9qJV6Nk9nXYKDp80xmbovBJW+WIBbv9drgCtDvdLtCVm2zjPd7/uiY4gUjEA
EuTisjtElZZ1OkK63d2UtgvYkMEDzQzmQvrM0sERajzxyMiBhDvd8AVyXGqtMYf682Gl3UHF7Kc+
BNVfIr/0aXD4+5ufPIwgjCKFxg0rTR4RSlmrLb6kUD4443fX+KnvPl1fn7NWaIoEBrhF5o4oAXyf
WMCjM6yUohFKBAn5nbGqbmgM8dG1XRRP7XygcOFmMYgf0Zci+ejwND+15TWjVqYeN7d7b9906/09
cIb76rWqOwd3v7RUJ7Ykx0ElC8I19zVKiDbpMvuWrGBH55FafHI/zF8tF/b5iTnJ+3b6IapimyCv
hYhuRNUpKQJVaxbXV0ssuOTj2eJUkmgJQclQDlzDIodk2FQK/DsoKeVhqt60doIi7M8K9Mh1Wxfu
ExLRKlez6H9T5b1+QHigO3QRTMD698zWF1b8bNNJ3Ld+Hz7sp5n2hAvzd2JNWq7KcOu4irFm5oev
wG8oPSJgbcxVkC7cWNRBoJumIdLlKEu7nZaExtByEyVzWEC1YqM77cyZvXSgLE/l3sNVQKUnt3aU
idm7EVyAhDT5FlJifER4Z5GEbmerBpfCp2NbclNHGO9sFGGw5bz0Qbyh4P092g4oqdVrL5hreriA
B0FZ9Y+RWdLxbSEh7Foba+qNtipX2q2SPkO9uxQoLK1Ytfe7Z/dhrpXk0oodG5U2BmzehksrNS43
qRclKgRGN7PRL229YwvS0VV4SuBniQob50Ma6eiiwRSZpnP9npeiDO4Mut4FZwIlEcmbk+vQ63xg
JDVanJO1qLf5qvBhxY9jEkutL1Jn/twVcnmLHFmVrv0GRZ9RF1aHm/bOWYlcerdKHoT4HQ12y+s+
Y9aaVKlwUK8eGjKEi/17AcLQFocP8Tp8ARQRxC9zRbML1mjlFhq/LjK/FNallVNr6IXLFlaFX7Qo
WTAMW0SjfX1VrOCxndV5Owd8YI+OLY86Kn5RfpPp+6qdbLMoAP7y/oNUzN52q/JhHlt9viVPDUmL
Rvk7RYmK20TNXlLvfZHeGfmbv71UwgbpKtIDCJnJCaUxtaauzhjM4Bfv+ztY0m506h6vrCQJ22N9
3d75uwhzVLwdCzVnlkra/SnS2l7hZMWi6mjq7Dp1eiiQSFuaSVdsnKnwZvzwud84tSdNIUBf2DUK
7GX9TZ1Wvsdz7zdGRGc4vZnoP5/l/PduaNqZwe6rLBRt8hZVN2etlJ4ftzPokYtjObIkPj+K0Ya+
a6DIxRJsvAuaL5dq1c6dXHFWTkML5ovqokuuSLBzSM59gu2nsuxcbIcRoF8W9Bt7SwJ4ATfHerid
4627kBVzUNDjDhZ5OCp90n4od5PVGxqFYfHyJ5gO0uX41XtQ3otadEmJHap9nybs62s2a1baFo07
7aNKKQQIlU4kmJToHXAW+Vf9EcYO37mhufelboPow4xdcU1J0/sacMDaITrL5RyZpSqeETaEowJv
JJh1Ef5oVl1g0zzTbbTvM+bEMK6ZE6fxaMfsycftRwdzh2+QRk/NolnjGBfo2DxU3zjm0AI9iEJm
VQaHYRF+mTF/YcOalDJ4iYFaM85YCV1BWL1z8V9TLaZ56Xyt20W/gEfZXuw2zWMcUMCeS1NfSJGL
xgE2MYkXWAJkOG7WhY09ofOzcHaLcUXo9Uzo9X0wFkKNskcJFHKRDxvraZpxpRe8NS6Nq91mI4On
ka6h/WQXbrXH1eTNxy77VpnfI2XumXbheJ7YkFzAAXZoK22xUQfxwxj0b7NgF3igf721htjlXDn8
wpDQyqYrkDalCz38TW5aYZgAnCaNtuh6OI2g5TeimWbQC480QFxcpzQtwAd0RvoCn39BGQgziC5a
3+ybfBUG5a1R+lW8OCwzSFCVt9e35qWBWY5JvMdVBLRHClBc0yh0L9JAhddfVXiW9jHDmqsvCN91
evpcXs2qELM3QeLJ1eB6Z+q9Hkb7hbqOUD0/bKFe4VEdCPBA7QtAVAqi39kqc4bPvYwLZYDDPuQ9
D6mV5FTTLBqMMSaPKsBX7QsYSh+1ER8tvUDdzPEeXQi/sAZMRAduK6AaYq6PnExquKHWwyVPfUEE
e4a62JM7sBeQZazi3WIO8iWWRppV0dwCNQe3k6rJ0V7aOmZoV/t8ke73zk8IWpqtUw2HtaUpw8sO
4RPYQlPjITas/CbqkHq7vnMuxO9QUhzZl44gXROtiqAxyECUJJf7N+0TsJDADCyukuDw3t7QpDHz
Kr48ZLIlAPgov8kJk1Bp1KIPedr/AtO1m2G127Sz3Z0X9isj+8OM2FZHC6kb/QS1PGbqPXiJMroN
rf29W9DXM1aoyhUv12fyojkqpeimcxEi23RqLukVPVImqrAdVFma8naMtKCpbuzyeT+Z/nVb5+ed
RRP5QEJOGIPkXp5UsdSczuMc1Rx3Re/XU56HSzv7u0R1FNlOzEj3rXEw2i6LMGN5j11D9d74en0c
5xc6GUdRw+OCo91XTgXGxtC444ElQg1s3aPpk6rIFdh2G8R76y7RsptRr3+Fnf91wrXU/O9/8+9v
RTmhMrVrpX/+7338rS6a4mf73+LP/v2/nf7R/z6WP/KXtv7xo73/Usr/58kf8v3/tB98ab+c/GOZ
t3E7PXc/EOr70XRZ+2ok+lGI//OvfvgfP16/5e1U/viff3wrurwV3xYB/fvHPz/afv+ff7xq2//X
8ff/88OHL3v+7v/l7Zf6Wxt/I+759X3//qMfX5r2f/4BDO8/YbhxuSBd1+QOY72HH+IT5dJHqNC0
Oz6z1f8U7guEPY+g1xP9j/9oiu71M9f6T6IlXBublYo04Ld//Ov3Pf3ygr+Whvn457//I+/2TwV4
54YBnfhKREZMh/NMhfT0aNmR3hN+mu26Q2lFCLWiDLeIqBX+nd34x9dLjiIdK6c3KqVbZ9Gb3tIX
ofkQV8j2uo/j4bCY+rnTKwFw/zAkvUYce6eGpRL16z0ifrr6WU/ft6Q9m/4FTjjfsCjV2A9lNQTX
xyWO6R9XzB/mxMP/yAEOvERQeUm6dbmLHtI4RjbL2VhZs0W97sN1E6cH+d8mXlXNj0yYo4swiZvB
RlLbyJzcWk4cjMZhMVCKgXLIt+x6ZpHEfXRhMLJy9gH1ZQKcsVnnZr3JUJTLADD/3iAkz20bTRpW
uKJ1iqhlrXufI5U06pivrFr72XnoaFjZTIz4Jzv59SF3NF8AzIc4PzBfbvkU8Uyc7MdB314fxp/N
kLB59N27aG/GKr2B68h7SQ5f1Wjm2v6z3yxFCFmuZSpyC/2atE2BrOXeWKreDEHBn323dLLDSUUJ
eeK7d+OtqrwZlQ/9HEXhn321dKqLrEK50uarM+Ound4Y+Tqy/lal+I9dL53jw2FQa3oZG+SMp6Ax
onvUstfXF/HPfrV8Zqfx0O1it1kXh3zTu5/LvcaRnWvX+5NvlzmwqtGBjWefj2tvgpT+4KDP220z
J/q9eVGlNATisgPlDr4eOaVweojK3zs1qnRAUzDdVW737GzzJqV9Sl8P7Rym/8+mRIpxFPQwq31S
MCXlM4nWFA3q7DenQ5g8OpB5u1cGFH7Hdad4S7PKAif9fn2X/MlRV6UjGVVcuuGOH231T0XyLk4/
Xv/eP7kx5C6eSGi36CU3odK/qIiyluQ30Ofd/56HUqUjWbpZ0bmIR63rbO+brRPE7pwP/7NllI6k
C8ouLDtxh3tbR+ipGYGye399Vv7su6UzmReJ3WrZHlV497HYvyCLCT/xb21tkhOne6Rx6CoFw9Ct
p+arlX4swkd9Ls96+WebnnQa42wwUGNkk2TR17KyF+X+Q6zNMWZf3iln/JiTV7gJbdT9OjXfNkRk
nf2mm76l9cy9cHmDQ1h5Oi1UfkDuj0yLhmo4vCRLo4mC66t5OWSh0f30qyFrTjUtYhOqThKQcPs8
Rcqzo6EI+P85u67luHVl+0WsYgTJV3JmKFHBCg6yXlgO2yTBBAYw4Ovvou+9+8jYwuDsKT+4Sg9N
TKMbjbB6rdD7HDLjfjFEpzmvqbwk5enIPObUNn5GEDyb1X3g/HDWQ//vbur+vwy5MmTQ8Dwuyhpz
kENPmUB5owS/N2hGNdsiVfxI2SrcdcVLLAZPy0+EnUzjcZs1TwAq01K2dtaM17vmd9Q/seXBxz3q
sDyen19V6EjZajGQZ04TshUdjwM6N9u7srWfz9tWjFsGvQa0tvkcVGvSint7/BBASLq9Om9acTgA
7uzPuMRBgPGyQroGUP2LLd+6R5B+LFov6qzNgIgv5IJb8rT50OIdq0qTDapfJJVWR9Ct3RzMhJF9
YOYnqCAzHQZaEfyBlMNGC/WUycJErAuE99gv9FAeGzeHMuBF5QQ3rX96zCwLEzyNNWbDY0mHzFrs
p/OToRq6lLdmgLvOLiuwuuV3U3ftr9/b7mha385bV/lc2vQy4k3ZvGAFIuyeVi+zk/qhZuCK4Jdx
mh7PjCIjWBIodaAmVxj1Yei0hEMq61LaQoHH5Aa4fBMIKh8GtpzwbHHZYhNIWVsHVePbM7QyO2u5
ncHXB/zCiay6o/deTv95ekQ795+hMq9VxgTFyLOpPGxluqK7YN6+G9M3uqLtrf0eQvX6otn1pTye
C2+Z3Xn/lPWVQ7+AvopAcxJT+F++LjO9fhXdBtOddzLQu6criSq7Uqa6ViHWsEfUeMadwT+t1mVV
3JcSFB2ZwlmtDItL8eTT1Mk1ZVU13v3vbzbW0GwefJNhvDOZYqd0QYCse3ZT5OY/Hjm8ohODN/QJ
5E3RW35ghheVvmazpxq3VFEpqJm2dd/sATJqgGG4L/njUM3my2WRJ6Unc8fSMAnCg7UfBucYZBCI
vXDkUnpCgdyxqwIe74bqMHFy1438dH7UCqfIb1eG3fVk82C6qaHCfLR1+BbFGk6kPMzq3BH+bM9J
CC0Ea7qxy+/mdlPnV+eHrTIvFU5jrYth3VdaDi5H0/jC3E/Deqwbna6rIhCJlJPZRCdzAQN94nD/
QMLiMG7dAcrDh/PDV5mXUhNPIGjp8eCdCU/2C/0x0td8fjhvW+UaKT3n0nKZqJw5aYtvbv6zFnc8
+1Bcui8lUvmsoVzZT3uYG+WtT09mOEVF+Pn80FXBKGUouG/WeuLwOpqmnWRo++F6GpdCs24pqpAs
v5Bn9P/W2bkyo9WGJLDx1wqRNwpBUYDIGRTQtfcaql8iZaxve6zjGX7JQlhsd8sRsFPNz1DEjqzA
0Qs8IRhGjjsq/jR1V4x+mXS0airTUtJOomsIYQ1IhzY0imLL622AORS6rm2VeSlpwyVYxBJ0OG0L
55RnzoE35jHMdOTDisDf30/e1iWjWGwaVuWcOOJ+xZujc0eze4fq3ilUo9///qbsbea40jKDc4Jt
OxW+H4GBPSUlO56PfZV5KW2hSGU4mV2gA6z52pdXBn0OdOItKtNSym6icdvcgmOgZrB2V5X7tOqO
eyrTUsaGjjC9Juv6pPdw3Ju3xYvXZh6ewqU1Xy9zjFRXg4qxGv9A2jBbr3Pdx27ePm6BpfG7Kmqk
TA0HwV0vrEfcrxdRnR9ss48swCl8za5R4SEZur1ZWzHMDezP5n3Q3JLhLtdd06hMS+nKwgLCQxAG
SzbeHEFTFtlBd0U8HfREZV5KV69mwUA7mF+d4DbLy7+CGl3bjvvl/LwqlkhXStcC/BCz4UChw6V4
qbLNuLK+X2Z5/0FvMrUcbFbmZY9MHX+gQR5r/RKdt7z/9HcOMq6UpA4nfiFAVZB0U3nq6c/OsiPK
Htr+ftJllMotUrIGjV02ARlRObbKTEaIxhy6QAfUVU2plK7CzUI2rCtPzGDuI8Az8tgTuXOo+ajb
wqtcJKUrJXM9i3zhSdiipk7Wdbt6h8FZnhe7THwQyGqmQoLQ/H3/5kqJuxB39DK/GxL3NX9yTiC/
ohAiv8uv+1uI3znoY2VJpev9V8yKI51gQ3NeTM/Y4LhiRctAtWVRF5DD+aiSmiH+/imOlMhhP86F
Q9iQmI97NzdQq1f1CSSOt7v2GphpEnrUAZ9UP0RK6qJwgcepxylxV3CqUcEhExV4mjlRGZdS2s66
zhzzAvu3LL8ZSnE3lfyyXY8j5TSQkF1js3pISvtuGXFNfx0umtOVogLINPSQAgIcI8+mxBn9g+N9
3nAPYvMUb3Pnp1flFSmjTbRDjSJgLCkmtJyGkFotdeuRauhSPo9E2BPPBpZkzY1fJJnpoaf1Nkcp
vmzoUjIbPMw7c+lZAvBhZObZgYOZ6rxp1dCl9G19wAqD1eqStWgiC0h3Hnza+E3jXRgxcvdmM/cD
sPTwTd/9xcA8zkgQgYVfM3zFpNpSykKeM/dBNTIlwvuROQ+AL5x3i8qulJ/u4ga13cOuOT41xlOX
aYJQtVzaUm6WvlduHYPhJeZH+uCAkdY7kmg8rMcchLvLla5LSFFjbClT67APJhpuLKmN13m6Edtd
TjQ/QmV6d9rbwg7ckxigsps49NXneUSKJ8E+XeZ4KUtzPzBExQ2WTMyJ275IDds/nTetGraUpQK4
KbwVCZYM7KvdfhumpxoKSZfZljK0YYyZJXrNk23qr6wRNH/MS4WpY4tThaOUpeMottFsMHQ8pcd1
1UBym2iuJxULgAxesmZHtGML02P/Y8yfM9wTZaBB1Gaoyr6UodClw1UI6IiS2v7c1zdFMRwrUkZ+
Hx4vcr0MOeXZZvCqQTRyCpmG0T9SsqX2RDRRo3C9DFbyzLmd2Fhj/M1JgIpE21en2KH93oW8yaJ1
KUQxTAIh8+iDk84FO7VzoIc8ygH836Uu0OqJPYeOTFkR/b8XpDefM1dvckWNeei7z2zOo677uuge
2SXQ/987Jxm/bXJzcUsXTtoJCHZODIarnSwuf8uemVfNGE+LZgciNeP+51tSGmebZS2ZUe3fyhJQ
Pl1NFNwK9T0oYpJR936hmnUpn/t1rMO6wg9qh2PYnxzv4XywquxKiewt5WANJuzmeJQSLDjantDk
gcK0DGvqKo7rRmMZkrW+dcijg3uj82OWmgL+9riMaGIsbJg1mdisJsUDA41LBYeXD//L76eLT9XT
7z/wTQUot9mMr+w8ew0knUW6yw/lJ11TsCLhgML9o2zRPnPG1fFxTvfHdCu21OsgYSPyU2GTpOoc
3Z5kP4y8czqVe5UGYzGdRuCHtLf51S6D7UAEe9LS5KqOKTLuqe8D12s7a3cU7B+qVyMO0QV2EPFO
UJ7F9Ut1+ndcH/+Zeqkc99WGXGtXMEvlQWRMqeuGB7p+PB9YitIgI6GMkufQ5tzjavKjkQfRHN6K
9TXXEWEoljyZ5qAJat9uXdh3sjtj2yLSvFLdu77KtpTIbVet9cphuyM3u17Q2N/l+O+8YxQZ58iA
KFYQknsUbg+fl6MPntL2hmOH6MTVQc9H9f6CAV2sP/PBad15QEXokq3MI05Z7GhxyopF2pHbqVth
AZhT4QcsMQHpaXuabnAjADoQrNFX552kGr6Uzp4zOgMj7ZAwvCPwxrohq+5ZS2V6n/Q3tbIikBH3
6m1IjPCDgReQ+XDZkPfvvbGbLS2onEp4BU/XPn3MGw3G8vdm7Z9LDgj7/jRsUzFsLYSmAd6OAvSg
GujoO0Hb5mAfd24UdrRPVnMM0VUCPodQ25z2fgKjeeXPz1ZhHdJgjyAfzIGkfrAJ7mOsB66DA6nm
QarCRkGJtXr4WYu4DtlxqDWho9ivoCPjz4HjD3vPNXopdpWj/abHz6O9va182Nl++NWqYV9WJbKM
lWobHJTmBTOO7ustnkDVF96LZDzUT/hQolulFX6SUVPoqsODeo2vzKKPc447XKG7H1BlciCdhJs2
5KvdYw62eD7Y8U4Zx266a+e4Xel4rFTDlzKZ2/mAjlSCm5kQi/SQxQH5d1xj/1+/0JcmTXTeV3iO
gmeY+8NuD3522+UXwfegSvKnaWPwoSVe5z3An+isB02hCb4tnbzm++XFCaSEdpy5Q+CYaDukn3r/
NlifG67Zgu7L+ztrhYyOstATYEwWFjeH/CSNf+0a7VWTDZ/mIgdHbIWWHF3PhGpepfRdOz5XwwDn
Z2bi9InRHs8vo8qsktJ3CBzDphN2QMV1eb8TnxgxXhnvPVBDhgfvoPnKbu0dR8lwqcHv5nwd8JXs
boLY4nCznMSxTXfygvNfeH9D6sggKa/kw2IZJdqFcZmd11ceePyKD7x/XMbn819QeUoGS1XlWOR2
hckWP9h100T02QAp3PoLOwn+XxB4KmLKlzKYgfB9ZCM+U9i/auveKm9t8hDiJc8Hq8XWXbhsy1Aq
ME3mdC6WKZlOw6177JIGmqEcG9+dOF6/MVIkny9ldt1WTuFaiNvAXz94S38L0eFjZeumXWVeym0x
ZUbWLRSXOeRlWnAjat3NwefzE66yLVXkEJK/GSkt2N5eqXgK2KN72W4aNGV/rnc2Tk3uliGPBxKm
Pi9i0+a3hc90k6saupTUjDSkw789qcMr/0OQ8rvitD0Uv0RsJM6xOtTJv1OE/bsqyGgrExrfFEJI
OJORqwoHmvrLee8r9kMy2moZBqvZGlxNbPZHPzz1AOUMAv06um2eyr5Ui4cg4/5YIf7BUfiybyb8
JxM0RaCyTKxkPraoyUVy2YM/GIX/nO+craVREHysEh+H5cfQP/XTr/N+Uky1rFuTGT31AoEEQ0vr
0SHjXcCNeFozzUuSou4QKX+NIHeBlsEdu8HRDmDdejoxdZVhKXNdEdDWJqJPym6MyFLF3jxfeOST
5VucccIdsoC7i+t9S4rboasqwbweyY2e0lD1A6QcHsxx9EFhix7i6RS6J9AznZ/Q303I79RKIiWv
XQRbUeTYUIPNwD6s12C5R/Nwk2YPOzWGgZucAftdD8xkYF89WPuCXUXkScfurwgoGYxV02We6YQZ
J4Ub59OWFsYS2atOHVVlfi97b85tw2BA4WvA0tfMXXMg2fZty4L+FIaFp9kKqL4gZfZMKXQCcqwc
YXjn9V+69cswfzw/N+9fRzkyHkvk9Ty4PnxDr53TrsvOT/t1lO4YrjpLeftPeuMcWhNnWbkP+yWu
sdlDBQWH+oZEYH62jhUE3rT8UnuUvhNknpTXcNEOHMYvET9wFDmC9+ijl/jphMjyD+edpVhhZb6f
sG2LkHT4MYV7pPTUTg+C3NBeg6FSbcc8qTybbHbLpYH56WU5TuCOMWKRsM//HWu0asKlJDf6aeJ0
L6T0er4u0+HKxypy8b2LTEwJkkZut+aCXDNuzeUK5/3zrlekgIzQstH9b6wNhl1BAqloXtbSjupV
UzoVC58rZbAJ/PBIofqRzGEWLUEfm32lSV1FyLhS6nqMA6JpYk7LnjyVhQ/V9yFpVuPYh+XxvGtU
o5dKMd1qq8AlIxbQygWKm1wP4aCplarzvcz0s01WSanpTcn/sqbVhzzNrszTrlyg4zBSzayUt20z
VS0tMfytuhLF1828J9WF8ypV5LbB62IBvZOkLtsHIsTJCJlmXlVOl3K16UgJxjdcfHC8ZI0FjwTC
5vx87qHxzkLmShm61UGfFQGiscofOaWR45+85ZvnfalLzauuavBSPc7YMhiWi4rlViHQBYW9RXUj
NDcfCuMyCssrSxJWLbZBZtCcOjuIs38pIPP3zlyGYKGJth17C8lksvJQ+afeXWJ70zhFEYcyTyWo
+0erc7Y+Gacnu4Sm260dfDw/oyrTUoYKTpdq2lxkqPuzwDuAC+lCAfzbeesqh+9ffVNiCXfC0lsw
cGF+Id58AGDndJnl/YtvLBvoDnGMGo+GNE8yftd4GoiIqtLJFKSsdkfL33cF+w2rDWUUClI77w7q
2afypFN1Vy1ejpSjUO/DYXTAV0aodrTA0rg/q9vl4GDx6nRNecqPSNlqt76xQTkPRftgxuUVPTQJ
xEFwJC1POqk41QRL6epOa7MOE6YBm2dWnIoqOT+9irCUwVfMGoJ2IhtqU34ntlt/EtGQXVj4ZOyV
WULOOAiASpudMirbtFh4lG83VAfBVQ1eKqykq1yHBhi8u8aONcTudmtNupRSGZcSlrfc6d06ANbT
KH/0lX1oevLs1xcukTL6ypvHMgjNFve3zvotbDInZla5aZYD1dilpN1lv6yl28fu34jqpcySvP9y
PmAUgSiTTLVdb5crNIyTzbyey+sy1KwzqvXAljK1nuxZEDw4Jt5zi/f9+kQe2pvic3dNTtD1YRrP
qIYvpaowljpDZcWVLVS0ipt11e2S9v3EOxXblhLUM2pQbXe7X1Jx8k7WVXYQT/vNy06QnsXi63n3
q9wko7FmRhfBA7hp+83D3iXkdgK76QRoYBZraQ8VASTTSEHGrKypieVmPmUJicWVOOyq3E28Pv7e
+f2lV5JSHEZkdFZjgaaFCnxq174EuVSynNxTc9KePvcN/DsTI8Oz8o7n2NjAfn3rf4C65gnCkNSM
vCP/fcvAgKCCSCM4afsbXSuJAsMJTdU/i+aYQc6v3H7/JjcVQG2tV1DWOILw+rRjYnKtbpNqnqRE
t1gPatURiW53Nxzo1inOL3xalRFbfHLGbTGwJze29kjxDOTYpab2q0Ytpbq5BUBCMMSw7d2Y7MSs
j/2/k5T4e3v4u0S/2a7U5Va5i5+zhLS4bPBe/e7npEOe7iv/e5Ekpbhd084YIa+e+MNLYL6w4btj
XQWF5iVYsTLJ6Cyzb9ZxBO97si3fRjeLWlPXB656/JfhWX2FJ9pxGfcU245F3L0WJ3QLjXdd7CML
3FP7ONwVVQRQ9xf/QbdjUUyyjNaC4qtJmR3iosRIISwci+yzo5PXU/lKqs1kCnoORmSAR5zHwrkK
iGYOFDMsA7NEHQ6ZVSHmy+nJ8F/N/qWtrmkrNMVH5RIpW31CC6NxcIdX5zeBc78K9J9ryrLqkk3m
pOpKHyjXfY5xp3PAzX+cr3FwPYP8GndHrwuEYY/nK5BiPZUxWRnOdd44ceCv3Z/D+lc2sdiqp7is
b9GiHouGa76zb+LeyTYZm1WLDVItKx+SCuylWzRxn3+jg1OGkds3UAJzDbF2B2Zt+aj54vtRZYfS
3mCajXEhswPEVrdFrvcA8tsLJ15aOUovXPOZYOIZcE7GS+dduez5/HS8H1Ng1P+z1AB87ILeBfO+
hF/Q+BrXYM/Wrkkq49Kl2Mq7EsrkBm44vJPtPZhTGs6P58f9e1/3z/n9h54GdSdo0zU5T/qjgbrs
psA2QymvSdpdp+R+RwabhyGmr2FqR8Nddn/ZU4Atk2ZVvr/NRY8P12FSeHcBOrh0TB6Kwg/i4T9n
I3ebdUa78d684fxo7nFF/CGM3WcRL7cUvN96HTlVrEpLyVoGPnYZmPYtu+/Zx1mn2KH8Bfv+9k0B
BQacl2T5/QugKnRTPS0JTrPxukXVQwMVSP9aJ4Wn+gnSLgCa61CiHzAPPDwKet04V+cj691FfNeY
+PMXgJ+sNnqzG9KlI3fzVJx6o41J370QGh7Of+LdvMAnpLzwus0GYzOt0tF2abo65l1e8TBy2tk9
nv/Cu87BF6SjrW9m7X6IG1JHPI+OuFpmXRedauxS7WQdaae8K4pUCOtAremANsNj6+qySzVwKQOg
ElwXbec0qdUCJ9c6cZbrnl5Upve/vwnNoi8CXs7bkPZggegKAl79UdP8rTItRT1opXHcWdchhSz4
tbdWv3ibafYUKtNSmDdhCGWzZR7S1fuMO6Lbdgo0llUzKdUrf5psuoQ9YoT5j6FHn7tyfjR493Q+
BFV5JBWtfIXU4pKLIR1rEbP152j9qp3HWbdWKszLwMfJBc2qhSbUNCshjWBCUcnq+2g2KPQf5u/n
f4LCQzLsEUK2mUOqZUjdcrpay+ZhIcYdLzNNDVNMrYx8FMSoSmhQDekE0ZFmpYeSBKfLRi5lqYnn
WEpHOJ+VXVo7D+U43E7lX+eNq8Yt5ai1jVM1Nm6TgtM5tml3GmonOW9a5fH9k29y1BnzDb1QTZfO
Yf9gNB+dtvpkYl94mXUpTaFWmIu5hFfISLq45fPHtTKx/+yrh/MfUHlGStaaQK4ILDAD+HOLhPEt
2TzdLbHKM1K28tziQFcg3o2WxqzProccgsCTjh9KlU5Stnp9LVxzheNp/tSZ19Ssol6sEfr2ovOu
eXc/HkC19s+ZDeD4jQoTq69V3ZMGLGXCJujlb/t0MlPsqkLNhxRzIIMeayjqVDPHWlw028sm1p9L
bWgeAxVzIIMdmTlOfQGphpQGwXExwGY8kYQuF7FSw0VS0q4g6PSNEAokohsPReiNUWXkJ1ewy9Yb
Gd3YcFz9udRvU1ZkN6WdfSSrronx3VMdhi7l7SJWe6ptON0pPtni2HRPVvHBDj6w+mobyYUzK6Uv
m8za7FsUcEaAe2N9OnvF8/noVM2slLhlPRUeSDSHtMkehvnBtH5VOlijyjVS4hZsZmbhImg2ZhHo
vc0fuMdu+3E6mVX4qVp52loXAdMwDVIWi8HuhqUgLdpTxbEKjTzyhvYiploI90gZnIG/313zoE2p
uz2Qao1Wq38Z1uVwfgoUeStjG2fWdes22A26moP+YFDexM6QaeqhYhKItB8OGq+3uI3VJ4B0mMjy
IwMHdO3w4xY2UT53d8ZUa0qYYqGTYY1kpp1jZigybf840I/tjIf95TgEa8Qu9NQexG+KpOssJc9F
36XTngd+eLSCTvMOoRq8lMf10m2Lz+whFU0BudTpcc2Kk+PSuBhRhwvNVxTFRuaW2/iK3WGFSAKP
/ZHmdQSC3Gdz+8VdpplvVTBJ+QxK1rWuuZGnW2bfUae7b9Bne1mcSvkM9YqRshqrqB80j0Pr/RBe
9/G8aWe38Y9LDaSYlL+hS0njGeZy3THM7+tW9YV1qmsbmgqtByal/LDM/up+4l0TmuiXAaWLATnY
govPo0V4+eR2peuuB8FtG+APsD5Coa8nc1GmPCMCPcwTbwx0BplF10R+3vbHsgMT3BZDssAIPkIf
0jBSe+sHDsZPQfhh5s28/FwxVKc9mmLsVuiz1o2zJaLmHBh/AW6P6r6YKqf+VZjrrOvBUKzIMlqr
h65UbeW0S1tBUhxVXgtzvHdNdgnEBPpL0hF8asumcq2qSyFffmuI+W6u1+vzs6gaubTWuHg5XVhV
lyk0bQ5iag4j9uCmqestU5mXdgloWOPYY8IkHeyjMZX3nGaxxVxNbirMy0jXXrS+tay4OWDbr8av
n8vuRQSjJsAVaelJXt96q0PjqY9tgoW7LbJ+Wo1AszdTrCmyJmhAFrJyi6DM+hBYG3IIqEA5pFgO
k6CH8xOrGr3k+bFs2zmbMfp+rY5MsNtmuIiuCXc/+2y8WdIDKxssvNh0aVXXbdJk4K1thFYCXuWb
/Qe9se6BK64m1B1Sy+iuxv6JlHO0zs6RzRrnq4JG2plBtcrxaMibdOvGPKpbcme6/s6XcdnOT4a1
LgudWF+X83Uw5hU5OUvtr9cuSIua+LKplRb1vm6z0lzg/7mYriG3dGdkXJNQqqiR1nSbG7VrzQ1w
sj7tjoNhzzH0eHTitArPy+jKYaP9GjQV1veFJptjHtmYHfKyPp73iyJyZCI8I6TVbO3lw2iMD2QB
3fFoJnPeQDjR1Myt6hNS7GyglawKsMKktvU1cJ695XWxDzbX8cepHCTtBOw5aCFIOpSp5eC2YrXa
e6/MvF0268t5F6k+IIWOH7iEzgKVxGAfSf+6Wl9pWWl8o7ItxU7gh3NP2xrlo/1r7r/k3o9l+Xl+
2IqwlDGWtM2NqtpyVKmWnSA595i1haYAqkzLqzyF2O0CJR7cbDfVwbcZGCv97uX8uBUukTGWIQSK
mo1h3H0Gnuy1ie3MvQa32PEy89IaD85XKyj9pkl5vUZGh7Um7yOn9E7nzSuCXaa3qxbOFmyr2nRY
6qNf2Ffz1t2JkUfl5mjWYpX397+/WewNSsXmbfgFBbVPY57dN7OOUkhlWkrVFrtHsymhF2k2vI8H
O+fRNA+H865RGZcStXUBjVgBaUsNz+9ugsU1m6gLC+fxMvNSmo7GPGYQQUN7rdWCXgZ9NvE2+DoC
PVVUSokqMqyP2E42qeuw22GsP7UNpDad9er84BXmZZjlvOUbJz308XLbO43lcGL2CKUMoal+KvNS
wg4WX/Ipc8dUGK92+WMsP5n042UjlzbDpF2syiuHNm0d8uCY8zUu7R+DcNO8YSiCRma7W21j5cyx
29Tx5s+NUybUdC5bCWSEZW6KOZ8ab8RL1FfcSke0fq4NXVVSrAP2/nveJClo2hsgTjGh1BwiMayR
X5LYR8R7vq69XDWpUrLORrkaQwcmItd7EfxXuX4x1x+XTaqUqnYP2pshGKZ0sv+Cmk5k1L8EJHkv
My4lqjEblbkJMqYNIFhuyyGZ/G3RbgdUASMlalfMHg08ivfFrLkTzXzTCh13rMLhMrQS0tnQQczB
KEis7QCsToxu2iu6bIfzflGEjIyp9DLoXOXmNKVWeCfsIzHGqLCTrbtwCZOBlG1NeTAYiBcv7GJi
mkeHVQfLNTRLmMLxMo6yn8sgZzbJ0zl3Xmnt+dftMuo0AFWu3//+Jp1c06+GscTYS/oFLfxR2/3M
LuP4DyCP+6dxf/OyZc47CIMvfRg17dbEodBRVKncImWptxQWGQHGSN2liQjUCwE+uGxV/w0BfuMU
B3J6WHArils28BZS71Q1LDYWrolH1cilPG2HLag8F26BluZp6+akN8lle7zfDG5vRs5GvwrbrsAF
p6AvrtslLK8fFvQXnM8kRbTIUMmgm+hc4Z42Ddm8xgvrGah6h+1kN6PuMlv1CamiklBUIZ2CMc3F
h242o7G6XVvdmU/heRkaOYjJtrZlLNLaKx8L278li26joTK9Lz5vPN/ZTdc4RTimWZHhEEZSmoWv
572uWL9kcGQQ2EMJifIxrbf7qUhqiFIu+TcC2rTz9lUu33/Sm6FPWeVht2GiXoMrqva6eLGG4zy6
GvOq4UuJalszXl9LeGb2rzMSk+AXFyfONIdIld+liuqKyZ2aDc6xocTRL2O8NBfWUxkI6RlT2BtL
jxWG/QiyIiqMB2J9Ou9zlVOkakpW2vHR3mi6uAACe8E1X5ev5eJ8AKOTDsr0uwD981LckgFZoyB+
TzIDpw4IJY5w/UY983WozHa5HlrTFDs70piTlzHgmdVEdjnOxIimZSnzU+87ZudEOAuVWzpO5dx+
bNdGGCCIzRx/tOKZGhm7q4vSIKCVz4JG6PZ47wekJcM7ujx3smWkU5qF/DA5NeRMtzhYfp13/fsR
Y8kYstb2ZwhaDGPq1HNcFMVhyz+ft/z+pFoydsxqiJ1nHulSktOvhfnFotmHLhPJ7Oqu81Rf2P/+
JlX5FLQ0q60xHUOO7pMg+LGt4wohMItdk3DTcWwrJkBGU26srpyqLDAB3ed++mCEX7ivOU2qTEuL
TeWP+eT77ZQy//ueVDYEjbV7VJVxaamZsszznQKB4+OWvyuC7wDSxqIcNNczKvPSWuNks7HlFCtZ
mX1x+de1eq4WTeioTEt7AmCyelp3DU0nACSCDby5Q3/l4zn3fGSqYl5abvqV1OaWZyghixUtfX8Y
tdgCxchlOFmNLumatUgnY2mPk+/cFd14Y8+l5rlJZV7aD3hLVtWQRMLmvaKxZ9Wx4Q7XWeNfdOdj
ySKg3KdG6QZiTMPJY5EJ3rhjZ/g6ySKF22WOu8ynrMVJe0wDakdTvYH45OdFEypT3PGsCSh3StC+
gouBYx92oQhVYMkEd95srryoa5qKYDqyev1ldf2x5u5FFw+WTHIXLGVTFCEmtKPFx2ptPk1GoYly
xeoYSEkUzB1IuwyMvCpI3OMuP5o2Oy59cTuO5UU7bEsWAh1E17bEwpTS4JNbfQ/KT9t82RogA70W
n/OSU5xoOgGWFs+NStsCv5Our0ORSTK8q0OU0ExgDXCG9S5b6ohb/gtnOsU+RazLEC+SO2O3ebh9
yBZ2qAN+6Pll8CVLhncNrWGzzMTIff8nAe3AYukEsFWD3n31pp7aWW5YU1FNOP4WMfrVP8xN/nA+
QxXBKAO72GBauet7qEX+fGy8+taYwzjs8lPVBp/Of0I1eqnc4dXW6cNxoKlJcn5fNvn4uG3GhZHu
S9UO97xNgAsf+Ga1Y9FZ1131bTEv0s6CXLqUq4PVMdzNmk3KTDQTsflY+E2cV5dhTSwZz7UZFjOm
TDRp4/hHRsAIsOWa84wij2Q0F6lb214JonHsq2jDJV64tVFgXaSiF1gymqv1AsctwgVxs7W3TITP
5UAecz+7rODJeK7NXX0aVIh4y6eRnVmx3ZKLrk0sGb/FLLplncFo2i42WF2LBFTTSV64p/PRrvK7
lKvbXBkDc7cpHZ3wCiqGKRd24gRtcpn5PcneLAVF7w2WV1p4iCjpbWhap8rYHiFkrjGvyFUZueWC
ojHooWqSrlgOWJB/CYWpqagqx0iJajOD2TNpppQyFtXm96ZjUeH2mnBXDVxK1GAdLR7uOw2cmyJb
TDdhrtN9Ug1c2pWOQ9dD+wJrwOwZEKL2Y8qc05QHh/Mzqhi5DMhxSbc1Zrg0ac62L5bgPOpaR4fK
VoxdBuT4C8DSubFhganqO/BhAK8Ugsc41BDiKKqHDMrxOm+YJ2vd+/6eTTupCj/Kwm9buWhmVTX8
/btvo334H86ubLdxnlk+kQCJorZbSbacxNknmczcCLNS1L5T0tOf8gccID/HNAHfJgApN3sju7ra
Hr3eGvLbjJcxL+yEAvBTzbpeVdXyp79/Wh7VyGEA9TXS0/IvyUCjVLLQn698H5DZ5grSVHVO4CKF
9Y0bf43lu5j/XNYZ1YdLIbWiBSjmUjiZ3ioS001vs7XbjYaj8QKq5SVTtZcaV2sXTmYwtlfH8fcr
RwJJNg1iRrW8ZKvz0vLAshkqwbYVbX55b02Y7u4frpONZK5BYY/O0INOZsydpCyteDPKhGfX4RYt
GbfYtJmZu3jPw6t7H1VLtadLuesnHWmYQjYyblFYm1dOWTveVkZ7mxpOvDXZR7WwH1cJR+aam+qG
5oCQVregOD3MzbCfy/QYuLoikMIfUMleATGpgwF0QbeTOey69TQxfNnVc3DTbrq2M5WATn//bLPo
QxDugDCyOSKyDD9uPAqAdK1JPFTLn7z0p+WL3mdkQHYKdHceLwuNPGPcA4Kicfaq5SXD5XZDAI88
vSuBVa3MKEDjxhpZVX2lw6eS6ZJuM6sZteHbajAAlcSDZF7eOrmtcciqA5ZMlw9TMXYzQPxtI36a
9Ve2Znd9VT6NzNOkZ4pwKI8DxaWSsMLLgKBZMOyvCdgQdlb5dpX6y6Ao32ODV3N/vDXwTJM3/kNx
Ks9rlUchHZl8jtqFcAyK5TfbxaXeumnFGItpjirXuc53yvCoMqjHlU8dQtZchS0GRBpNHubFlWm9
LRkw25g/ByfnuTlLuHrZjoHdZQ2ca/IF25XTEYMsOe48KwXV6xu17mllhNmyhQt6QS4f8NkTwAbe
/5rv1E3DBIAwTUiLaQorOsX2W+vRyJx99AEug8ZLnFVSbCOJKRtGUpaAfyetgaFJ5nTvDlQTe09f
+k81BEtL/m0E74SLphvjWJbLnwIxOOv5nQ9r60eQWoA9+LKgVL/g9PdPfq4xXTsbJwgK7Ec3RrDu
yuz58spnXRx+gOTiLDqSgaB2kbgzj7LGiIwJA2ScbH/d8pKDyxBZrKIuKKZmDLeo9GAAV7OzPN0T
tOrrJQc3WfNMCiB6MYcxjRdu7VZ7Z1ea6KsSupSaFBUGfDttRRPHXmLB/iwD1xzn6Z35jNbIWUk6
dNW6LqtxxCRDD9pu7n1P3OERM+xFEPmV9RWjyzUnoPgVcopSpxaqOw4O2AQPSsPNuL5uOrDtyumJ
b/y/+WalfxitLhLC/14GOl4G1ZdLZjsSlAfTsjCOOZuHG1LV82EOas0RqBaXDLfMuz4vffiE0QtE
2LMVw6szrrk8q873tOknc/VKL6WbsRkgMCx36D0m68eC6RjVtEYoS23W62XjUjgfKtkuNYMtY32d
3afWo1dt35op53G72O99VXV7p/MWTR6hEpZkxXNPFkbYbByroDXCJVjNHWfOqIkCCiOW6XFJRgyS
MzM9LkAM7NZ8eK7GfI0L+6p2DuipbMgjKBRdsqZHx1mfc6eMCDdfrjoCOUVxO7GMRGTs3gI5/L42
6sehhOfPBcMktB5UVo7YrikS2K6crgi/L92OVziEGeCk1RGgB5rIG3EB6L78YxQHIWcrven2+Vi3
7D7YcvSqbn/NDEnd7NnXHbScrvAcszBHVrN70tjGnjNWhHZjYB5ybulgJwqTkBHd4LjbynaZ2H1T
b0UIrnqg8sgtc5wDoID7LNNl1ipRSRZuFqAUYR32EZud+FYdT0XzSOg1kCgctWTYA6qe/bjm7H4p
ra81o3s/sKKqvKqzHctL5txT2xlaXoPP3c39cAuyMjFH+49PSRpfp0lSXAabF5sRdNh9IaxHCwWW
YPmgk25ImeqQJXsWGQcLeFaw+3Z0Dl3X3Rqlf1Ouw02P5yyzuYq6wHZlmLe31SBImBuadJ6IKYY7
m6S+zhJkLl1wMBd0MjscsMGf/K3fp5mdONv65bL4TxHyTH5BToL7FH9s3IJFZ8PQxm2MchHWGMe4
urs0MK7zFDLQ22pFl1bChqeoRhbRugB3/1YfslbXtq2IoDLc208XYYEyzjhydG22GJpLmf9cC/+u
owyd+mI/bLpnRUVwk8HfdUC23hkw3SBHt6zjY5437uHXnYNkx05XFX5OHRCPc3s/2e6dBW7jnDf7
uhs16Z3CEclEu2mP1h5bmDTxaq/YEbsToVd3886zRt14UtUWkjFb7VqTZrVpYrgjkC+rcGPMCfoY
8VJ9pTpJBj15fooqiUMxNjH9tlEvDU0BCvs6y/9edRAyGLzB1SAgp4MIWqRgfSTqI+hnwrHQ3JQV
OiSjwek2ACDEbONocyCnGs6NfcdspvGmqtUlc65yM52MGemksaav2Uweq+YqXmzblXHgucNRvg8Q
aTqMhYBYMOHGyltQuKeBzpQVzkimz52FNy+nQS7Hxlmq2Kj8g7dsO6MtHYzQ0CF6VCI6/f2TxwNI
fhmCBf5iZeUDw/MWpgokl3VHtbRkxAsHatVllnEctvZ2zc27Pni/bmUpDo+pb3SDg4+mrvFO0AMZ
j9TQNXIqrFbmzsXjVpcxw/XuECtfp7T/0WDo6SDa695UZFB4h54/0lsmu0dF+cW2p99zab1cFotC
YWRA+GDWRtXmMFbhDxHN+xvwwcR+2rwGg6HxBwrhyBy6Y05LPI7i67n/muZPgJmEc/rn8uer1pas
NV95X7EUvsAlmRPnLXhHNvACWEvu7C7voNBIebJ5y1nuBQBlHEmRBftgToN7F++YukqYavnTD/tk
Swa6lGYmCG6v7Dix4Z3Pxc/rPlyyUjAqTl2V47XMGu0gXqpyfMwy4sbXrS4ZamNvjZgGmJNROtZt
n/LyxqA17t2Xlz8R65xJqmSqXHdm3ipqbidVzyOTziEb96mXJnNW3RQg5wr4L26amhuA6gykmMvS
uezyDZtti31bTvNH6+lIZVRLS8HWmolYXaNi924+3OVbGdnVqDmB86rv/IMNL9eSOkNuHH23TErv
Zebz13bQkb+f/3BHxliXS72CI5Lj1cwenpmf831Q29c9yTkyzHo0bLb6nJHEMcvfq0ViH90nvjC/
dJggRSyCobZEkyyopHTye5/si2MiaF+NtD/inhe6yxfB/bBeni9rqUpIkvGmEEnjZdROMACe/y0c
1neha2+VZvnz01FsJzjt++njxy0TQD25mMeajfFqO1HVtXtmPFjkzVqKZzPzw1ngAQSPElTXQ30+
IIC94n/3rGdggYf+1F5XFuzHjPzkbrQXGhpZ8du0tegLleikcLxSo6pt0Xh32bCuCZ68uipE8sL+
XHcykkmnw4LRNdT37lbfcB+WKVjvKiezXy+vrpKRZNVVSp3FWHwbBP/slQ/vXuHvvHI8MqarVf4X
2v91gI4MynZIvQofhBnHkaKIVc8Rn1/m8a5qwDGXRSOel13jZ53+vvyDFKchs30GLtDrTd7R41I2
e4xZfeZDp6nKnSLxuR8iR+g2KG0xGfTYmkcym0lhiyjgUc8AuFma/eXvP3+DdWQQeMHGyTNKbAKE
2Z1DQgfVv7WePtr5DbUuu6Yab6LaRzL4luIVKt0EPdKRxoJ895d1Z3Rz7GxTSPs66uolvvyLVCdy
+vsn08/LIS9az6LHejG8kNt9G1JGdpcXPx9dgUf838V9sW6WvZj02IjvXl8dNrrt/MqOMmNDEvKw
kreA66jhFbbyD1o8N9u+nWznuDkYWZ3XUVPncdfe8qtFJdm6uxAWOBPedAo+7rqp7yLL9tYrz0Ey
9dJDVzqu5M7RN4rnqQddxeyRQZPlKNRJxovT2uTl1nvOMRjWaKSYEjP6v7NtC+EHGTPvt1o3A1Wh
TjJ0vLUwvHoZVnrceoDq62FZo3rjukcL1e+QbJwCa5IK16NHjE6KKxCHZN9a19yPzofNHqdKV5hV
qJKMIg+2eqxrkttJm45h0JA9ejPCvqluWm171smQz3grmSfUYk5rUZaShE5byPs3UDtFK/lx2exU
hyDZtN2aHG14Pkyhz3e8Eiycct0kWtXakklvGKlo+ibMjJIKDPqEjQnrjauAwbYjI8kz21lqBCI7
EdXfUryjPoVpZL+uk4pkvvbkTI1fw3wDsPdZXhn6y6hp91IpjGS8YHSs5tEwSFI2wX6sm7AT5aPD
rD3uLprIowrUMpi89cF/NE04VMP6bZuv5diFvh+n2a+iKA7N8lrnZTT4Ov5LxS+SseV9mrZgEghI
sg3jK9o8D5iP+qXlz8TRzUNVWIAMLxfTmPmlAQtYWrw2N03zzS89K1yW7u/l81ZltTLKvHJn6i6C
uUdKRTwsPyrrrjP9aADDSF/ysGu+Fet7Jp4DYNsvb6kwjn9morcOyv2F6xzLmQ6R129855T1lSFC
Hok+YNYK4UXgHKecRnW+7buNXvnhklUX6TxT0S924tHMBSNI8wcw8avgZJhdLaXgJW82c6IoqfXM
nu+Mza1fxrzuNZ+u0lTJrBvHaKw5MOEy6t8zjYqMR2kAZm1L40xV60u2vaSgAa09205mM0aDHnqe
Y5GFXaGbwKjQGRl7vgo2dUNh4fsDEQegy+Xmz6u0UUZ6tUtN0Z8NyZgD33N7fciseX95aYXxyhgv
t13KoGQDLqRjE5M5/WLyLXTJfJ3MZWyX2eJdbesINGZrYisTYVbhJgoEZepeBx9zZIzXxFbC/DHw
7qbVCB5JZpA6dLLUer8sINWpnv7+Ka1GIa1fWw+yx2vJHrO8MVNIV8FUKKQM7vJoQbvegK3m42ZG
hWfEXp59GJ57YG6pMSrV50smWzC/4o2JAwgohr8wEs2F0CytUh3JXitW0akt8YSdu9vj4MNUt9r+
Zi/ut+skL9mra3Ym2Tq8lYxt2AdLBAccX7XyPwCv2QRjpedAKEAcWqV345Te7rqlTwnvJ3UBhfAy
FcADJmt+bxY8cYR5uLyyQtwynKuuq63LLZxk1Xmh5Vfh5G43zPI0yysURUabs8khE9ISOyE8+zCN
cQhtokOyq9Y+/aRPQhktvy+msbETaMkuSJfIQkX6slRUS5/+/mnpsp7njvVYuure2TbEs3UVga3t
yPCtwS2J25i1nZRz8KWuigxTAo0rtUSyyi0tMKnHgNfd+iCujOkwUF0UVQlEskovK/x1a/A03dG+
j0VndrFl+cllaZ+fWAWhSDbZFnzqx3Exjm1A+bYeZjtoaxYu/mQsb3nPZwvDGNbKMA8UxGTFT3ft
FwtjQNfSrR6mAKy36DhqDWZGfluBLj0s22wrX3NgjDB05fJHKiQgg758f+Q8dbn5xxO27Uargwf6
2Jzs9Kq2EtuRoV7lWIm58zn/uxVFvr473kpIXLdtVr8LizvXoXQcGe/lmQsGF3tO9ncNmgHNrIt4
qxjQkMwg7Pd1ojpFpk/Wk4KOfBRD4f3tzTrb+6gO3KfeqHvIUR2EZPZOvnapY/TeX8BF8IQAfsDd
NA7rdQ7LPu366duJaQWjCBZA4brCI09LCu3aVahAzJr4pvp8+383sHJr8lGExAbuAOByXYrDUGdz
fJ3oJRfQ5n7aZkHWsJAMNr8Niql/bQpDN8Phv/r9mXeJ/1jzP4mHkpIb00JaFnr+D4e/tIuIuhlN
RGX9PXPMMczS6YubNftm/MALZRigPSoYHLJzGPJMT9ejoxKi5DC8tjthzCl8BGjJ4qmt49qaNAek
eJSUEWCkaUYaCACpwoJ/XdsG7LZo/7HZvhUTWid/Mp7tOlPXzaH4JTIoTJCssqoZyTJajarIqZbY
u65TxHZkRBiaUOySI3yx0OgPueWFTp70niaDVaSZMhoM1egpDTBvk4Uop3v00a44usBjoISv0mQZ
DNaB9QBokRTrO+YGzrwtBAmVxkoUtQAZ/VUOZlpsXorg68/g/V3e+GImQ//BMC4UnFSaXVRHK1n6
upS1ZdDTLtlYvVFADmxLxyimUlLJzkGohTfHrkSduw9u/RJIBnvnuc+1XUUpXn6sP46he7RQbSWF
foPPoLca4aNw/zHDZXDCoLciZ/pdYcQxoGjhkt2LMdX4X9XRSJZNmmIAj0DJsjCtQZmIERl+Vuw9
9ylPqz1ZOk00Vz2XyeCwzTKd0iZjfm+UPCmpEfUBCT2y7HKyA3d2XJttHS50ugPLqiap9OHhz/hO
GS+2sT7NTEbyez8f7nm+7Bor+41hDAD60qgR/Avjuv4P5c+TXsLLoXNMk/MhC23TxYAaY5/bT35P
wYJohLXl7BvLihbUa61aB0o8P7/YdmRY2TgOppWiYJSFc/Pc9sve9tdwMh5AHbevggzPRm2INjVE
1Ghs3wfHDkU+aVJIhdrIeDNTUMye8OmK0g6msLyDCsCOedCPu36Y1yUcCap9pJmERktPuca5ozyZ
/KcwyIeNO0blYTt3mz+Imd6mzEE6H2iAVqqfI7mOxS/p4IkU62clBiZlqMgMLCH+squAv5zyRcOJ
pdpHciOYfFjnYA7BPmCueiiXJQZNy04E/ncDFUUU7DSuULWP5EOKbFnqxrKxz7rO9w5qoe3K77vU
vF+EFzIzSC4HDdU+kvcot2FtjGrGPr3TZt9bNFIjNTGyh9UqytgdCveBUDPVVGEVu8mYtdbw23Hu
Tr+K9dXOTt1T0nUIXP+2XgA3zfiXy79KEUhk4Fo51RgT3J2Um1iVk4gNSFOvrTUPIopALlOZrgEC
xhCcOBfn8ZSVGsFhJn2cGc4YNijIXv4Niigiw9e4SGndTbyHX29QNJtQnajWEBxYEbBJcb91u2x7
NnwdtY5qO+mSQG1isrRs2nvPaMbe2VXM4E4dUstieC5cMM+1tCK/KL2sD8H/v263YPxMASwSoq+v
GklrUxk2Q2qTdMUkguMa+Kj+j5tzEJtjaHT9vFZQGSBj0tEhhVunR89yzWSzp/JnX7Y6Aojzqzvm
6e+fPRz6IHvKIUDbRBd2PLqawKvwnPKQ+wB2WEypAdyiURdTZC7Gt6zZNtBCtbo4qwp+MmhvNqHR
xkrNF9OdvweLFw9BF88YthGuGf+ZDfzOHLKdb9YJWKmump1gOzLHq8h8IK4my3zpN2HHrHPfMRJO
x0enkprk1/qc9MsGGtWXygKJqeO0NzYdnpam0Vjn+dOmMoaPdCBZKgPTfHHQ2ByCY5Bj8POmCZbn
8x4qQ/jIOCNobbn5EvS4No3tBD4IfkumHCTehb9FeCKMJ9tcrvwtJ2/9SXOtfKtqsg3mS0OGzo5y
Av6+/VT7wZfLnkyhXlSePu/A7jp/FObL0gcjyCE6ES0sB9qjzR/SwUL6uP0N2spILLudQ2vTtZ+p
DumkHJ9+GG2HPDXFnB7rjH3jweqEiD26B76zUSAggaRhaHsiEBxGuXv52zg9rP6PlCUOcuDLQjur
wAGRYWRoQmoNz7BHvAHcme4RI/OK6eny0oovlzFjfCqLugcSIzGMfYkH7KzPIoc9gy/yGoXCt0sK
FdgB3oBSa0yyAGTHh/wqF4t1Tz/o03naPro63FL0ycrnPBwmsER0xNAREp4vb2N5SV16a27raobI
Y7/4yqwTJ+nvpr1d2P2cHQi5cd80adBZvcRGp79/+h1syoNTR8mYuG+4K7U6UNL5V2GsKyXB6Van
7WZvYzLvwUkcFbfuzbDn9zT0Q7o3D8ET/3mdBklZcLV5i8Wq0w9w9xRzYdNDVx77qdHovko+UvIb
9IFVMoyPT3rzIa/vWnZz+bNVNiWZ7MjQpEsrc0yqCnMo4Lfr/n1zNVZ11mkH/8yKzoN04mLNhqT2
zW25MZu5979P3dZ5dTwKFEgGeL4mre/sKs37OgRFokOEBqupOnoZJuaxxQdUDCKbf4H9Jfti7+dH
+1Akxts6JXRf7ow406RRCinKbKNeXTB7850xIea9L54nY8SDxq/LJ3T+uRRSlExcFO5Ayhm/I78x
Xp0PGllhua8SctMd7V31hUX4j+Z3KLTsH8RY2RaZw/kE3pYXy3/Niuu8n8w+iraWzCIZvB9b6a/J
r/LIG0oNZYLqmyUL722BHr00m1Axjaj/WKwvGrmfLPef+znkLln0WlkEXYVwHdaj2Dn7LukP7EbE
dtRHRpxHl3dRBB6ZeHRIedb4aG5PMMjiVozN18m04z4lN4BVaFyHSjklE2/nsiq7Alts/K2mhy3/
Ck6wy1+vWFrGiy0UL9zdQLsEpIDm/KVuE0yev7z0f2/AZ8Qvo8MWZ+kdv/Dhmfyoj6edFdex2KV/
6Y7t+P30ke7Xvb0z79KoujPDOnSPnhOacb4Td77mcP57VTv3DVLUXka03C6LOyYfH27S32Rf+GE7
BLvttg53Zpw9wPYivte9KCs0WcaSWVlhu3mDWD7Nb1Z7qEfd+EHVwqfj+xRcu94GnxSd+oTg6opB
fnxCm6yvA1ucz2UDImPGxsYyzK00xmS9NSMaDYn3IPbWjhwmjZqpvl8y8ZzMtJhmqEI23Hjk4GSa
dVUhQkaNOWAQwWjDYExAMbc3wjKmURexXbADDiCansxDp9lJZShS+C6zdB2A9EcaUn8zt6Rtf2WL
5plP+SMk+14IrWll0zGpj+tuCOt9ExkRj9Z9d0PCPmJxo/kRimOQUWRmgREdyGzHJChyE7h3sxrn
xGlWLZRftYH/v3paVstYEfSfJ9lyNwVgXtxd9iWqdSUzrngxAiwJ6WfCuckxinthuulyqqWl4DyZ
DfgETqbVNEXMhiDOc10NUaEzMnrMbJrN6KqpTVznteRfTo0aQtc3r1IambR0y1JEno6cNF/8rZ+G
6KQ0XdxhBktsxsVeHIz9ZeH/N6fqjBOVsWQCdCQbp7gVmomf2PF2WJ9cpN9OVOzLSDclT3UOUrBe
0mLo+hGqQxt6aL3l0fd1R6w6B8l2p3mwPPRxT4nNXtwlZtb71Gos6qTY50QjmS6n6JelFXKX2Vic
u97uh5t143+NOUtDx6rWWLStF68bra9L921pw1HQoZxY2SV+fyT2nai/LbpyhuIE5JJ3GlSum7tF
l3jDR0Zv3OH5sv6o1pWdgu8Z2TDYXSLYEttgGADbrkY1FcmXXNsemrTwlwWf3LVryMUjyB267GWr
vOsyLxnMh17xkTUFjKyYfkztm4f2VuO6+7JMzoYJEsJPh6BPutl5Kcj8NLaCa9IehVhkOB8DoTEb
A0g8mL9yASKVG4Pf2O7r5fNUmJOM5nNy5mWzZXbJSN5p/jNoHsbq5bqlT1t+ynPAY2LbgGl3iQE7
Mv8WRjxO12nhvwO0wV/cergZ2dbftPwxmfHlTz5f8ASViJTbmMTwTT/Fwv3HtPNvrbCLvAe0z8co
LRzaRJfKqqQu+UdRkWmeTqJxqn0+vdNtXy4fmp9wcoRnvNg/NGwir1J7xk8oj2niHPybLfFDO8Jt
L041Kqn6fMlvtWKpncXHFiAQ+onL8M3qb5i5rCMzUWi8jMsrXU5IgGJF4huvKOBgwtduGXbOvNNI
6CTlMxKSYXlj6mVlu6JQnd+Yfz1cJb1dgV32ToTrijbJVHhKGZUnBocL1mCXqeVxlxM8ketKYQr5
ywRsdu5ljsHNNrHTW7u5FcHjVmuKOSrZn7b8bLRbarkcXEQJEH7D/Lz5D6w7NLZuyKLqy0/C+rQ8
awY/tbrTK5Dj75zCvcWI+v0mCk0EVy0vme/QeTlZNwiG5K983Pf1uy/2l7VGJRjJZCsB1v0s6/uk
HU3x6OOFdGeVdn5XrGX/WjtrqzkAldpI+Y2wKr+0WkiocF7pcJN5mnUVopHBXZXViJFViK6F/a0k
b0XZhMV4Fbg6IDKyy7BFz9oihyXlGLK4sCilPy6LXSEOGde1riLvxCk+MdqGBKsv2VVNSvhoSVns
pva7rDX6hG3udkgDkn/r+wwYluu+XFIYvlBMLEcenDjr3mh2iy63VmSpRFIQzjqvyRjvksn6tixD
CNh0OLQinif0WOVhFbia58fTfeyMmySSl59JO7pkwXux1+S7Os1DswSOEZMzDpzSXV8Kfp2kZODW
aUr6NLYjchDjfuDfWf96+QRU1yoZnuVvI3BnYOlFKOQ/2GFItjTakubYHa2deXBu6kTHH6pQU3nM
82yLLC+qpU0AvgnbgMWBtm9YtfTJIX1ymbjTVnMN/vekaJ+m8bHUEQ4oHJqMr1rKzjQDoK6Tfqp3
eWv8TBkxo6G3wrlvR40OqT7+9PdPHz+6JeV9j49v/SwyqzouiO6Go1DP/1K4T0uL0hhEtbEu2ci7
II9k29miBnL1hjaa65lqB8mCJ06zDHSUsDQQddObJXsJvGdbvOXi22UFVR2BZMoEjDHrPGRdwp0W
JLA3jjhOWx96pQYLpvD5/z0RfhKRNWNYKsv4kGB62WlaMp0iXmBgMnzolZ5fBkyJvndTm6RQfNBI
8KWLpuXXZeEopC9DpBqWNgHIJNokx1Q3Ut4szdcZ7PvOsK/pdfKRcVKcBpXncgN5lHV02B0zvhu6
MK4QvQyOWl1MQ8k5aROnnIGP+uGbY7Ra43UeU576bKIXs8W1rU1Sxm57Z4lArba7LHaFxcooobIa
ySyC09LtEx5XLB2xjeo4pWi7NabdGgFSs4p/HWm0TQ8i+NsV30d+ZcCVMUK93YCE2IK5VkBsjICf
uZNuyKDqNCVDNfoONCMNhOI3T4ZzT/mb0AUp1dJSlA1oPuXlSc29/n4E/WdxSEeNegdnA/g/I54R
rRsLU3mQgTyCtjSZ7/iNd6uvAyhKof8MS/a83OKmh/XH2NoP4RBt8YD3+iU0X4Ok2eff2V53YVY8
W/4zPhkHINCwjr2GHe7Lu3wf/Bg+zD2J1zsnTjXJpnIXKdaiJbMJ8GR82gWl3V2TFNEQj+8kNEN9
kVFRx7LkCcqONXomt7BL/YHpfQeRcJTQXtInI7Ket6gNo+53H9VJ8fWyRSvSIEsGLdoAStVkgOys
V+/R+/D2fJfFPKKxcY8czo7IQVexPq/MlgxgnBrMEkZtBb/MP1TBn7yPslXzrqFaWgrGoDyt5sVe
uyTrQADA42KaascAPHex1g+3CRb2fFlcqo0kW+8nWnRogsGNozjwIrGK247vr1tasvX6RObhndSL
Ws+E3OX1n2l7ubz0f2nPv9m6JcOxrH4iQ9vhfufk8z4z7ND1p13hPZnst0nITpAuXNFGMjluFFAH
U2Yeh+3n5b3PhwxLhmsRa+woynY4msaOGr8MA6IpO6tWPgWTTwmMx0FU5Z9y38D8OaMDe9IkXooz
/genVaX+zF1cbXqBqXkNRoTeOHnzM51bHben8jxOW3/69MqlAxBa+PRht6Ja3uFJImzvaDzv7F2x
dx9mHaDgP4rocycv59iY3WTOK7RKRNu+OBi/zHs00uK2gyLSA3kyf9EPIMW+tHAp5sF9IXfO03Xn
LoX0WSxBaaUwyVPXBEuX265MNUaoFJ9k7qS0By+bIL7pVuz4ody7TyIPx9ANgXS7o1Xo7q77EZK5
o7+FF127wWUZj2lnhVxLrq5SXsnaGe+7NXWLIbGsgO1amnYP+IuteepSBHeZ4Msc8YJWtCs59MzH
6M0pHLcirgsrapZ83+f3wv/iBjowsWqz01vEJ2Uuu07MtiFQ7LfeWX2zmV1UYA49w5ssZrqGJb/d
Vl037fn3DUtGby1mPvG87ckhoFXsDW1oTMYhq4EAGP2XivEEDGM3V529jOXK03Kz1wI/q+mKuJmW
e6/R3R0Vhy9jt/xtAdHlMJFD7XtJt1pHt9aVcFWHIdl7SiioX72ZHAyeR7Uxx229n8cH6hexX9fJ
Vu5qc4gvS0i1l2Ti6ToLYyix16nlyi9fhfG6pku4tW7ikY96/jbrhuCojl0y+BMlVGdkEJhJ19sJ
b5Tmb6/gL2X6sHhf1+66680/o6UpD0q/bQdyWILq2QHAJ8TY4D+XhaWA3vwzWJoyVEbE2pJDl4pw
nBaApeY9XxZ00dJo8jj6Xj+sdIgCbSenQs1kyFfqsgoUGTAWcInM8Tb1TTRvOszd+SvbP9OmUS51
DW6Z1qHJ86OAIoTZxg5dIO7yqnHCxdDBsRXhWCYGc9w6yDrfXQ8bc96qQtg3zB3qJG3s4aoC7T/j
pxmeoQwb844OrKhfSZU/OKtu+J1KSlKgb2jRTi6YG6G4kz/+IaJuKmMXjIE1p3fB5PrkGWTHpP3o
qD9grvZlXVOJTHICNvNIXfnYlZjBr8GkPOo2kGWUtWCaAHP+ccqSh1I37UyraW7WAxkqgz8WtcON
Q4shcN7rYKyW+eP/OLuSJTtxJfpFRDAJ0BbuBFV2lV22X3dviB7cQohJTAK+/p3bqwq5dIlg0b2o
CAvdVGZKSp08B9I5nbe339+32w8OMfqLrhS9ArvgItNAQPh2qWNbfg0acm6bJWFUJMLpz25uJUXp
pduucKFh7fTn3rbbugpyhTIF8x3aWGjsq+Lm9GPsBBcrYDuYMEOQ6uqg6M3dnDbiIJMkxfSEBhn6
mc683hnd4Am/vPeStYJQsNOmin1i0Q/SnP16Z380ZH+dxKWeIs+RnIG5n9oXb8lBmV7H4KNA+0F5
Yp5KufidFTvIYdORT3/2BUV940Yblem9nBAk1UWOL2haAgCqPNPyNOWJs3NwNd3z9RdgEYTbakMp
N1UAGWbeqbz4r94n+oeNN2BUvs6HYlR/AZ7mhVLuiC7l4xh8bvN2y1SEc79Xghvi8ScMrqVDJt2C
r3xp7ODm4Zb/d2B50Xx2S+Ts5Nj42um4mygePSMS3FD/ss6rgGx0BerAHdc1zV47IaNL0PfyOQRE
DHzj/m1s5l59JRxKqHtk14Yv6CDJIXCiDgRKwY0IOvztok0ZZz2yp4NgOLPodHuWWIq1c4YqbcK/
AklvTpCfJOjTykacrK57GbhzerwOhkSls+9FG887FKqrlEfUSxY80v8WWp33mXIX1O1giz/VtmI7
kWjIKDoXX28BccSjtkmHwP4p59q9EFKma+3218e/xvSB+9/fXSe8cthKvsFu7hh+C+n4Su8X8Lna
MZZp0e9/fzd8J5xqVG7fpKOq0SA8NUXCFRpqjk1ePxJHUklnyct09EQazdXLwppLGbk7OddkG+0c
DEC3ivyJi3SW7hmSHTcHb0N9eYgMiTpEC+gWDwfoapUitXtIQCJhoBRPo4OOo8Vza6lBlbTB3Ed5
kbQ896oEc5k6P7a8YV11AF+Xr6qDtKFI841lhRNdVMl28pzB6jqArwTPRdj7QqST3V+q3vsuVxYX
frVTxzINfw/rdx45gbdjaaJKwOHbq7WFz3O3JeO45/Cm4bWy9USdvhvs+u6OYdKO1VUsy2XBq+Ux
u98/+272a+BsVjcQhhpZDjh+kNNkLsNDbKhRpF/CRb5EIGxputR1PqnuS7gHePkwZWJcbdZM1STY
wrpLLRZGiQzFBS2fsZJDn4STvEXDocchfEhLN+OK9mGu8AM2Pp3yvjqhzpsUzp7a5sfPLBhfSzg4
2ynLs7cpjVw8JXY/VnEtwjp1eHFCAHzFKfyVbH3i1/15WqobiaoMjUyXwOEJXt13fOButV/O55iE
lpbEXK0ejjMy3dTQxCJckjWqZMzIHh+x6QNaYuJOXXmQ7pAp67wLz+VpKnjW1XvIzg9zB+avpaae
4TnWntYpHSTorTo/K6Zg55nNMHP9Dr70wiG9V/SpDWaxtRoyT3nnqNorUJqGvx8+3kXfMnQuiK1g
+brhN8mrpFrprQY/4uPgNg2vpSZrIrj7zLyHxtIaV035tIJnRxXdka0+ivQuKrvqt9JpcIXwJrDW
dt21qIorkBU7LyofXxow/v1nvbNODu7AOQSzRdqszmeXPoP/KfHCL9R/YvmLTaCFHjRAPnwO7Syw
Mmv35mgymxb0NWToo9zFqpTVdApoARaf+cyabWdVPm71xu/Sgn7rC793CMnTtukuTkmziopzTqDN
wq45VCLmGZInaC8Cy9ks9/gqDUGi3ybKAcoHwvPzVM4VEPhBsuDSdczNtPAuRy9056Dp06Uiabex
56ZXl9o5dKKEubTw9qTVge0Sw3egjx5z/8RBIjhazfnx7A2G0a8Rdhf13qCqPg26eYkFiBq+zOXi
HIFmRpF+jfDqYs5LJpFAojnrA37inFxdf882pslrEb6yrZAOYXNa9SQe2M+xPXQUxsS1c0c7Ayxv
9bD6Viy32m9iVbUpNAqP+YzecpVXQwuaWCRWPC6+hHQ55SN7o3WxM/zHVQBM/26wd7nDYzJvWIhV
7f35azCpxNrElasKrwwNiHaLHyT6jbfsZNE5GcX0rXPJsayoN2GJKi/9ntZ9igraxVFDrIr5AmW6
nSuKacW1zdqSjEKVBQ4FsRr08Qe+dfIGefDApl8hUHBGC2hbzKmY5Nmulhvg6EfKtFgRLYydAVSd
bOqx4ktwqjn97pXzzi794V09ivTLQwAin00My5S67Wereil7K2ncOma8iT3/zbeHnfvbh2VTfEfb
rkGxtflu3/Vp2OdX1JyvLp0uZERQ+8WXQ9lI7wha/c1nYYcDIe2+FNDo2FN4Nexpv/QC2W3AKuhN
paH/tZh/Cpp27bEU52vb9OaXxJab6lNC+2/VuDwPityspd45BhgcXq8eVzPQLaEHv+GefbVq4HXC
Q+TKWE9tI4baDZqC6mhKWw8EGklkjVaXgBeKyUsZeuPeHctkey1kQY6Bx3M+9qla869D5V0h6Z6i
4/R0zGW07ReXz7LZynZMnaX+mYe0jFm4fTs2tha0Ze4NoBEvrLRWURFBqBzqT3WV0KEs82Of0Bsl
2xnyfcFYwOMb92yB83Ep90h1DK6jN0q2VmvJIohgGbpBAd0+UbjPY8N8WD6PIp0IWLb1quwgHNO5
+M79FrjqPi6nn+NUx24k4oK94da+s5mZfoa2ydtiAetfwccUWo5WLAlrP0OHwt7Jy6Zj9i/dI2Ts
Eb92fsuFRc7enfvTrYuvueyT2ZJPZQ7ota8kiL/YqWBL3ElIb7IO2oJB9PWxNQ0Roj8PiEXKfCqb
MWW2e3KQvqcNZXu6F+eG/UF/Ehi9dYy4hwgpilrGEPI5RS1JbBqcXeqfZ5udAuafj/0UbbEoEGwt
s7sRDwMcrxzjBeT3GS3FTjY0WUo7ljk5+OAhHzmmIF9szlSKF48u8sb75VBZHb3b9y+/OznN/dhK
6tRjKosxSjYyjkkr550qosGVdb52BU7X0AJnewoyLbSlOtdq3RPTNi2ylswZ5KaAI0Wwi/bvCh1Q
S0Pjpltiq4ouy2LHJP/78QobQt/T0jkvBavmFaEfiX8d94cdvnbreLpzOXvsN0t9q5w9ZKzJWlpm
n5qST82Qw5eiMgFl1CmY9w7I/3Vef1D00du6lmBVxQBpi5S+9Wl93uLiFCY4nJ3v9AR4oTvx7zSp
foD2+MQvJHXx/3ubaXHtr3tiwR+DV5FE77/7natNrhyWoWzpTTndswNGyXGt8SQsxm9FJX7nbpmW
Ib+N+VLFq99v8WoHLyDN/D5zHvOp2ytPGY51erMYeJch5lASeqv88U200Dfki3un7/3E1vCPx05j
WMr/AH7vfmooOY0cudFbYZX2Cx8b54s9D+VODdrg+3rfmAUNh2hbPdSOmPd7W4+fuax+6yTgW3UX
vlH03NslRAaO/RTtTLBwWkx1IaZUNf1ls+oL2uN39iJDaOndYhZb7PzevYuKEjnNAO2JH37Yx27o
J/6oYmwS8SqaY9uq3kFGinWo1gLRhTfWs1V2V2e0dkxkWA+9ZayZ29r3V6S5oVkhTHgKUTxyWROH
zdUfn1x774Bj+o62G4R8GWRV4Ds9/8MJhri2ZAICk8n5SbvXbjp4BNfbyWRZh+Po5RQv0T09+0EQ
PAfhGu3c3gyh8V92eBcaZT1MU+jiR6At/NSCz59U685uaaqv/3fmeTd2HoLyay1FlbZFwKc17sBf
FpCTWoZipXgQ8kbrj1rVYvp9qdzwyWIOc+LRcUF0XDPpTWAMDwtL/jE041JNWZdPOUHXQLnW7HPp
OqzacfyP4WVR9F8d491EVw8M8F2OoJrGPzesZA5K/cGPknbtf7ebOe7VjPbM4VO17d1KTLGmbS4r
Y7RRIDxOOeoUlQ+9gAhAI6nO9oiWUOvNUXXC92DkhmOL3q1WScfvVuBacWz5RD2ow5cxjXbunwb/
0dvUwBvtSpIvc9qO9CWg/jPtp504Nkxb71Mr1q0qrVChHAI9hbX7XilUFejvh/Ko3qHWdXPB2IJ5
M+5caB+dxPbP45FN3qR3qKE1qFsjMPmmxPqyLG8d2WJR/ePz1wn6da3/jD7fqrV3gsxkf+3ACALu
sB+HaU7rbQXvUxGPbbQztMn+90++i4rOzZceHfN26nj9zQ6Wq1e/tvPPx1YyJE+d2zqsB/A+Ta2d
egSUwMFXv2Ynj06naH1zHVBcT98ef8f0I7Tz4rBRoOl4DxTE/TkhLE6gZTytCz22jelM1vdckgcg
Nkxd2Z9w0bi6zZ4OgMlC2k7fFkp09kSnVITRNZq3uCmukKF6EzJKXCx0Pe0sxce5KNQJrcVU25bb
ohATFHU6o51Syq/jXN2Arb1KbPy++KaAvzmyHqFOcL1a9TRVdLBTuVnXxrc/q6U87xeVPg6HkGoX
QNcfeA/Bo/wm7i/2q7X9oabh2Jkl1Mmse7JJlfc9TzfaSQivE7DYCDQEHbPM3YPfhduEYFsiNvFU
bR6LPchRxY4DKmKXLYcIEqNQ71cL0Je+ybbCD3DrPl7kNMbTqr4em792BXR64CICyGjitR59OTV7
2lZ+sf0uPTa8FsidCJzFnm079XN1Dpg4Ewo4u3OI2ham0TZkv6gp8GydSmnvnkOAkLyyj6XPDuXS
UKcMryKku1q2Ki274XrvtmStfVbe3oOOwe31HrU1gCDd1vUqXXL25JP+FX0rOzP/OA2Feg9aYM8N
dZbCTVs/Tzq0t+eWeILYmz+lsn+BeuKhg0SoM4cv4BFpRM7BtR3WmWV3PTBUw55yWIAY+vW+Hept
aYsCNyiHLHMaTezceN0nf2svapKngbnFTvya1kCLX5cMdBCSqHSe6Snoq1SRPakW0xrcP/kuNbhh
UwAgDFjwJP6V9ks/nZfpX8W7ZIL+yLSDGTXZSItfNfhOYW2Wk0LKYvlcVQs4DGnbpb5w6Vk20Z+P
49hkJi2Og9J2fJ+6CvV4UMuueQxhz9PjoT/e68NIj2F72zrSUJXCAS7NFt58O0ggjrkzvGnm2oa8
qYj2uVwU0ObrK/W6197da80yDK33nEGNXNSgjlBpUQLp5K+Jbe+5pcEoOj24XOx2kQF8p1H05OH+
PgpxUmyPNMfgNXpT2RbQKqjCQKWg04vnKFtKgMxRgh92apam6d+/+8710fpRkGXBmrb5eAH56K2d
i/O8HZKBjUIdyxY0q5T1hukXEAvq2XYu2r8eO6NpSe9/fzdxr4Qys1dgZLLxeNsWNGzveYvJJlqk
rtva8kblKl2hcjwK9VQ3Q7LKPRo30/BahG4hY/7asSUVm3/ylvAZF+644c7Obds0vBalUDZ3K8eD
r4P64bPjVreK0WsI2a5jdteiFHRZVi3qUKWVXAFO/B8Z9whSDSuqw9FQ+K8bIGAwsu/eipw/e8Ve
G6jBJjoJ+Oq10eITOAtULuKK9KcOSMdWHauxhnobWE0iVDBybE3t9omO5zG34tL3Y6byY3ufDkYb
rGpVDcX81yA8h428sSbYWU+Tae5/fxdH9tBv89DD6kp2F7sLPtsbBIryvRcj06JqYTp4tcvUUCyp
dF9mCAfbFr8dckQdaDbbIo/yEiOHynrxI4vFzCHHkouOJ6NCjCMU9OpURbb3sy8o1ETbOiqj0+O5
G7J6oMUoZIPxqgLNTNDbKn4DpXR/WTz0R+BCZSeiHdnOoc/0HS1YaTFXdCFINWTIfIclkeriJkLc
ejvbh2F5dXyZqNbAJrIuUygn9F+CYuGA9qHRd6eKZJj/LwCznjFCcRlJfbekNk9a31kh8BG6lhAv
1jpVNYmbyQ1xZX+8MKbfo91vyWaXEIiqnHTmCqIrUUPwuDmj1X4v3Ewf0PZbsIb39iQaJ4WUKXTL
R0t89sNo7zJhspcWzC74lbZ5q510CO1L2b1Qktm1e3bXnb3FNP79V71LFp2wWxVSrwZ9Po2qEwGJ
v33xSVnVKSu9pXsDaVTg7zivyVTaNrz0G2rVFXrmZevhHTs/W/WeAqAh6RFtC/ZpBW5GysFs7xR9
mWzNEo2XMgjm6VQWtjgGUQ71CuuIN6S8Gi2Seo1LT6NbqGu3tqh3890GjQ+NFLh6FlyKDj0B3lBk
dtCc/NVJtm7ZiYUPjYShNSPZERuJBHYh7ZjjxxYf2EUEVnAConTd+YRp9loe9GxHlrghoilGDEkN
69vb3pZpmr2W+sKmWbqukkVWNct1G+YE13YBiXbrx4FMEbh65nNCd6ABtJqyebKzCHqby8RPj4e+
J5tfbtMY+n5NfRdldRe5nA6ulQKQF48uWDJxifbrBMrshfXP4298GMn4hpbohCv9oOxLlk0+RzeE
353WVp7YBJK9MiBHji34yP3j734I+B/7YYgYvZWT/xU49yDx1vZQhycG13JdQaMtGHPHSm1LxaVX
P7F1ux4zzt1d380bEszAHjdTeJvKQkAcFIK9Kx/zVzeo/103Ib88/ozB+3UwbS7YUnetE902iyee
lP+jiu/xFX9Y0oB1tOAt2QL13AnW4eKNF1/A8lv512B0Yi/4vAY7P+A/RtWPPFWLX9lui08djkoA
2uvjbRVtPJTe9jxgI/2nH5rggqbA7qLQi/m/wA6L62xX6vtkkelVtfafVTCPCXcnZ4jtQrATquEr
oL8Fe8JJInjlFpFflzUadkLWZBMtJWxQ/QvQuElud0Foq/jTLkfs8E0s7fIGLda4t/5+vLCG3KND
dptipmSxPCsF4wSYT7366pSvj4c2+IyO0m0JA4ZA2ljXnvf+ZzaAQ+lL0VTB3p5lSAw6Rte1Jj7I
tQ9vUAJsrzi/cz/mveMnS91Xrx58ducsYTKSlhymwZqhh4uGyJVXNIzDWpAeT7OEjXGhLHcvTZh+
j5YmJnvOF096eWqjCQ3IkZi1fjbVftxHfCddmNZESxfD6gGuHsjwRhRhJ184URZNGz8fW3HtGDRz
e2zYFEU3IP7Lb31uRTIBYLU69C4SuDrJA7Sx/GiMnDylUfFvw8UzqDn/tnqx47CGzUxneRC8bNxF
deENz20XEmUF0OSyb37KyDlP1rBHxWyIbZ3xgbbtwEsJtFUfdm4MoAMUtVaeLBaYsQYLUtjWzC5k
yPfKfga30kGdioeVyzfkkrpZwjM8oE9EmLcXoiYSW548RJgauDq6M1KiFT1Utm69rL1PBTqRTkBT
eH899q3/sEcfJHCd6cEuqjq0114+Cb8No3guiNpQ9VYMVeq6eS5QTn5xF2K1cel0JFl85ZLYJyt5
Czu7ThsH/yh37O5/q7C2IeZFN2VWtDbXwCfR1xZPVF4yRWqvmdMQabp+AICgM6N1RG5j1cS56F6i
cXh7bIoPX2lhaC1PMHsTEMfMIxS1hy8TtrShtZ42N2d3lr0gm+b12Z8m/+SAsPH0+JOmX6PnDfBA
54U7l1kJgIoVQgUODFWPhzYkV09LGvCZwYeklpXmCgwe3rqh+ctj0wutRH/wE9oJQ2xk6ptuLLJV
ggdjkFljy5tXBrfHv8BkHO1ooSRY25ayKrK6eQsh0+43e21AJttox4DAKZyWdrOVAmTJAbqYvcSJ
OL0tItzbRA3OpGPzaUD8fLBLkbnj98r7MYZfS+/mjN9r718AVMi8c/4yJCEdp79abUAlU2Umtlvt
Pfl9G2/1zR/+PbQEuq7R7HddSwJZZgQFtiC6qZDsQDo/7hINXB2W39cTBR4slE9F2qX29/ISnGYS
gwLmZN+WQ3gCfEQL6QEkKhvQQmVWBSCZdIe+u0T1nsqiYV/T4b1+SFrhrwC5Qtw9wWYs/NfFXU+h
DxjeTkr6GOmEH6BFcVPSuaasAPJ1I5e2/tlOf42rn5T1mDR8+ESD6dwCxFcvRyou+J4W0m4QLARb
zL0tQsSy++buCZSZHFULZuo3IGIZc/kUee0X6KjEOFziDVeiqX3vpclwANBFH2pp9coXVnQLZXXe
JnJTzE2i0n+axfjciVgEZOfgavgxOo5XDWUwEVJUWc6jC5F2zJoGiHyKjbEnO0tvyH46fFe2UjV2
C9dlsoxDIRI17TX3mKZ/d+h3l9sWfXJFd3fccPgksBSdfQvVF0v99jhpGLKrc//su+GjsuoDP0Jk
T83nGt7p9iqetsuxwbWIVvYQiglMW08+Gv6fQTDzV2Exdq6iRp0ef8FkHW1PVs1Mw5xYAtuOdWdx
iOtyOAdE/gNqmx0ggGlttajmYIug6PavMs7G29w42Pr3kLYm42sB3EVj0PUgfX/izVmVP3rnz9be
g+KZxtZimE3L1pC5FZk/rPHG2lPZr/Es6fmx4U1W0XZlRrxWUbqKbPEZbuRo+A54cmhoHUPL5zVY
AUQRGek/9XLMLGuvvcwwab3AW5EBnl7QPhN8LqF7Hv60CPoSHk/bYHAdQlvPpaQgmJRgDOrjHEfD
bt3i+ZjqQODqMFonnJpJMsYBKfi6Tc7F6Q6JWWHk+w96lwKspfFaO/D6p5BM+WmTA9oGp8qKqej2
ltRkGy1MR24BzcHzIpvz6Nw4bdKE5DKQPc1UQxbQ0bMTr9e6LuwyG3g68E93/Rd7/Z9D9urepulr
cVr5kfRLN++f2Ih3Yt7lP+tuWk9bFFY7Pm/6BVq0+kvrlG3tltncbABf1K+TBWqMzrXwSlrtnaQN
ZyBbi1mbyz5ammq4SZY/S0Bo2xJUsVWYBgqdh3vYvo+/8qsahNWN7aq8Mss3cIv1se2ouLG/jda9
/a05PQ62j+31iyTE3KyWi1JlmTXdN85vtPlhVTd2COod/CICQTqcQME9UGadePHHOQ7Uz6r+8/HM
P/YlR0fN2qgK8VXhEjD7JTB9P6vp+0L+93jsj/PbL4IPcw9CPRqAJbspXkMnm9XOu65pXC18K4+S
cvCWMrOnJmZleC6tfOd09vE58BclBwIlB9AlwVvqmseoW4Drd4CEgL2+uv2nsNiry5isrkUwBPXA
jVo6ZdZvQdbO4Kjn5fPo7nHjm36FFr49Og7Cbupxs1v/KMgz5/9I55n7/wr1Ou8JU5gWQYve1aIB
Rysiz8amZDinAWXPK6JeH7uOwUA6ZFap2XEtkN5lbtOQuLSuVVeXJ8cnXx+Pb5i9jpvF20KxOHLp
b4PXxeHAzoLtdQYYEo4OlfX8frGbSVVZ5HXJ4H+pqp/lWMWyvnTz7fHsTda5p6F3WySvVbdFy1xl
41h+pZwloUMSS+1dUUzGuX/23fBBNctQ9Vha3rALeJHwyLJjdkOejLTIJW3jL57f8sxV603J6Mva
0Ge+FenaHbuFOpF2PgbR4ySHyaqfcmv5rupuiMNx+Pux3U2G0cIWBbZqrhm8Bs1PnzdW/5F34c6x
3mQZLWT9KfdFQUue0cZ+cj03YS3elMbyUx/tgUFNXqNFrIsOLfSvt1UmnSkumuHNhuy2Uxyimgsc
HSU7kaEIKw9+Xyj7d/Qy/MGof8zfdZRsi1297WTDM1Z7MThDYsJxJfevh1ZVB8na/Qq7lzD9vLpX
DnbTnO0RBhhMrpM8NmUO2H/VVJkK5n+7cbsNyj4XZbmDnzINrwcqW9oBDIU4duQuevDUuRgKqNC4
l2OG0aLVIu20Rk3NsyLCVjhylKo8vzl2QXF0fkcAHiPg2DB6v9a31ZtfvPC3Zp3ejs1dC9V1LSI1
jRRnhDn/x21DPF0LPN8dG1wLVjaPebUC0JcJHxWQLunkTiu8IQvodI1BExUVFObLTBYqPA1i4me/
gXS7Y0HWdwuDQ8Ru0JC6V57fZXiUHke2UVinHsZ4C8QZ7feHrg6/qCcwW6wMSlUlzgXyx2CNSW+t
GYe8bEDIP4/Nb3B7HTBru3jHmWxkGtAFnoR3ref2VNnnx4MbcrwOlrU4XvnbsUd9pfnRtICc+ntZ
zDSyFq1lXgzgP5t5ZkmglMV29fo9sJWh1usEWqjWylrA1jfxbC0gUVENuOSUE6ljizbrj86nfVy3
YGscglrEyqfRefKcPcFc0+/Sdty6wzsXCRcceNzmNjvWE2N7N13T0FoU40m2j2qGxSj9f5QVxMI+
1GyHCNBCWM1SupTc71TeeGZsvILM5fTYg0zuqe2zczOtA2+RldHYlIxhAH6G6VYq/1jy0aFjdJka
0TrYDIeaXRT1r2Ai2oldg7l16BiA7nSiHS5sVUhBE+elXhftbLKGzKYjxtrGwmvuWqBAtz41HrtQ
9oKTGhrq957UDcduHS3mdBsqRyIcbv1I4kKepa1A0/v3Wl+q3dYO04/QIhjKrEO+gqQ8k+EEeF2b
LBF/VmVxjro9VmXTEtz//i4zl6UP3pfKrfEeGnmxJdwtLsOKHNvRdcyYZ4dL0E5CZPn657LwT2Kr
vz52epP5tUgdbMaUwHv6TY1/NvKlq8ezIH/JqkvGtT04ey1mZ0Fmtw7rOqtcK7G64GURx96LHZ2B
cRpdUQOwCrOr8Y+OS+vaC3asOO3ogC7OnKJkDubdQBTXlxHgascqITqey1k3q6Soz2UC/dS5EJ8d
sGA/XlBDDUFHcvWVtU2jFdSZqq5zw6AkESQWz+PISTy3eHLYnk8a0qVOv4gTsuMuOUzvL2EGtgTI
LQn/1JKQ7iRMQ9TqJIxqWVe6dbXIinX5mYvxAkzXSzX8Uxf9+bGtDEGr8zDOIBkYBq+vMwqIZJ+3
Z8c+1E0WODoPI1BznpfzTmTB8s0eh2QuUuofokfE4FrQhuMqvNCD6YX7R7NVADk7OxYxLaoWqkMZ
OpbyK5GB1tz5FpWhLMGYV7Zt3MvCaXZW1mR3bactCRCA4UzuTwWEOEVcTES82X6bk53zuCGr6Tit
Kig8W6qtzmz0T1IwLU2frOrnNGdds/NobggzHaHlOCMkqLayzkb0lrF1SsT8aXD/UQ7U5oov3Xjs
pqgjtVDE2UYZwEOZIy6+XE/+VuZJURTd6VAI6NgqSXBP9JFEM+7wSxTNJ6/fK64bfEnHVlVeQCK0
WNdZ5Eu0VvvXfu4u3RLu7CqG9KDz7k1Q3xmCpkP+CYffobQbr8p6nXCfkPVeBjL9Au2EvKLAboEJ
ExtAcW3mNa6rLz758tjwpulrMVwW7dpYFSKtc93bsM1xxKyb7zaJC5rfx58wTV8L5s5dvKApBvgo
KeMVzX1NTr9QC7WGx+MbwlinOZ0hq2htNc48BLQLEEBN8HZ27ESrQ6mUG3mBsMBZsBVNDMKiyxxZ
Ox5vMLwOnxJjMc+4NtdZ336b1Lnldlx1l9bdqXl9DAJzdPgU2k19N4e48ZN/9S5Qurx51+087hIM
GmyuQ6ioX20u4JhICBUAr9KN5W7vzMcE44GjI6eEt3InEJh6D0UzP+HnKG2eppN/6a/0VO+81Bic
UkdQkR4QF9njIwX5y/V+dyEHW+2lBNPYWrwqcJn1WyuhbSjFuSi2OKDL50nuwStNttdClhekIDWq
Xpnj/yic9eTs6paaJq5Fas7rwCPknuZrCO2s8rkSFZ47SbSn+miaurbjdnneBVu13HPxN6nCyxha
O/5uGFnHRXX95tSit2TWTTdK0WlqBdG8k2AMoarjofJZ+i5fYJYSKt2hemuXrAG5/brubOKmud+P
D+8ubeM2WraFggIuP+sN/O4nTvca0UxD33/Su6F9m3QQn5Q4SOFNI5HrhqdxMe8hFQz+orMXNqFo
yta360wGw5e2eAtdZJl5rxPNNPf739/Nnc7tAphI4NzCIrysjFzbXVCOaUW1CK3meXNXHC1vbCZn
h81fBAAQLQqmYPXcwyeYjKOFaYuiJYPYqHNz6unz0r9Ak/MKPOvp8aZnyO//YVvfGQdFnDWntT88
zd036r6ijT7utgakUk/1cBPhNzbtJErTKmghC2BUKcJV1Vk9uUl156Lr97goDEPr0Ki5spyVVYhZ
kr9INCSDrGPHOgbb69Co0QFhvqrhOn3Z3WYSguxp/rF5y7Fko4OjFtHwEeAr5zaB58y1itOqluvj
dTV4pg6MIi0Zo3aATfzwzZmTYfkN6xk1OxM3jX631zuvoUK1Dt84RLAn/5Ms/VtdirgdbZD+gtP5
8S8w2f6+2u++ESGwNi+SsD3HmxhaU/AgcUOeOD8e3uD4OjpqRgPwFExY2rXvWOJH0Svd5lOohmzK
QV7c4b/I9j8t3p6Yt8lmehzXzOH9iD2rsdSfeNO6slB+z4MgaZa9W7opELR9V7CZrSwa3ZtngfDe
5iFBPw87+NykA6XILNbJg0bRzZJ++CnPo+DPKWyOdYjZOsFgFbmA0DiWcwsqb3wREzqs5ibsL49X
+2Pj2zqjoEvLAvVpHyjhyo4FcS/hVr6R9q0NAdR8/IkPjU9CHXe+1aW39kVrZ2Nb3FqF5ikBKqiD
g2sr6/ByEaz3/AwkZYnVgD66D9PH8/4wEDBvLTEj9+eCQxf9/6x9WXPcOpPsL2IEAAJcXsne1C3J
dkuWZb8wjpfDnQT35dffbN/v3pBhoTHTM49WONAEUFUoFLIyj6Bmd8DJRI6MwyGGcd/U884d5zhk
oLv10Tl1/Qc9OPBf7VrCVVOs3G3rzBNFdyoG8UihaTg3Ym+P6xbN7mfO07Obme7smj1RM644AWSN
xpIe3fI561hI884QPnSTUHKtlIy8kGtBjzkd7kr/SQynqfnWQ3k+BkIopwbm5XeDINbqYs9vgiBN
ITAOCgB6RAWU0Z/NsLVMJPnvP9Zh7Mtvvhm7iBooY4qKHhPSb5M1D0W7Z9FPD1CMvPoad69F+jTc
1IaDH1OieTZMkdtnHX5M/Koq2HBrMifdEik5WGKh4026NTva4tdAUJGPw9iIodUZkBK0GQB+LPYF
P8ZVH4yOvQUj/i3ZOlZEcWnGK4mm1ZYeU68LfRFvU8e9LVr83vE3O2tRtKTPPaJFkpApRPfNGFiV
vCWRE66abeUkszgbOAZvJR7tiz2YnQ1RWrPaarpF/Dwamsznx448LFMcJsVqWBGNkaiZVo1mF+qU
kh3L9EuzboFXQX+2ATOlG1vx0aRmWFy3YsfBCRZIs4g69OmX67FSN/bl72920it9j2SLRY5Jv4+G
DXinZpOer25oxSOBpK5Xx8GSLBDOjFkaRMtjkRmMRBMe1ezKagj1uxJ+40VoxX6V9avl7gp0MGXj
N2f6edviKM4ZCxerbsf06I9PYxIM1a4zkWlewvg7Z5RK2ZygwoBuSsqPaC84Re3PPD6KcQ7zIdnK
5fn65+usXTl4KbA7XNqrOFKn30JA+CvY+Qxm8266Ixw1maqzfr7woeHzp6d0PkB6LbgIcbaG3X3/
yx01m7IqqxQXHn5gpnZFs7dN3Jy6cZVDtRBzw3lHyAFyA1nQIzWBsIT/dH2537d3R4WYy7YtISWW
0GMJ2D0LR/cJzcrXh9Z9t+KlTNRW4nMM3VnDpuX2lt9WpMNOqjaeW6TzOU63aj5VAuQnhhvc+wbu
qFTGLCPEgT4x8pf60fb2EX8KIKMbmFUQdSaoWHcs0fgHd4GNVDgm8ucZIR0iyiYNR83wKjLbaTiO
ID4iMYq2Hd0RPGe32cnPTY8N71ePhaNCs1uwF61Ft7KjdRp37d2l9L187Dbztg/l3tR/q7FJFaQt
ABSZCordpc5nLk8eHg+LZXPdKLUzUM4lqFoVKR0wg/ylv+fb+Ojdp3WQ39Gw3iyH3kS9obEkTzH+
2JutGoCI8ZgT4K4sN7TFOARTLfcSBJsNdLKvz0f3Oxfne3MUrv7UkoQW4zEtIMALZHL6EsU86PqQ
zq/Xf0K3HUoqGXV0dXsXNkvW5GFBs3jVpWHZm0A1OptVfLlo8rIssSdHq/ywtC9sAnl4fu+NL9e/
XhOFVGbjrBysvOlgTCUUlyGcE3ripss5nEFxZnx4Bm3H0jlGQxqOk0TOau9u+moVr21BGtXBUw05
uvZLxl9FdttqqGDtyanmHsI15Fh7p86dd3S9qQ9cOCpQG1LTjojiakQP6blZ8JT9L5Objt+UTToq
VpsMjitBCukcXfmpnT4W8kdHv19fas2Nz1GJjAsRM8ACu0vKBxY5fy+8hwnxwPrqIrFMp/XOHe+y
5Mf1X3u/ruC4ir8iaW39mqzkAN21TRm/VqnzKfaqLV7qcKqDK8T6hVcnw+GusX0VxT2UmSVIuhII
OP9w7RVoaJPAjG5kxWnt3C4IYP/sCLj86gRiMgCbdOMq179mKRvR43ny6PR+F/CUb7tm+Hx96TWh
UsVvN7IvomluyDGKWTBaG786dhkJqNytlcFtnXcTZOcv6PY00YiUDYLNegf9QWv5Lvsd6w1lD83i
qFTHoiisFM2SyOxLlK53nUm9TDfuZcHenCHRSNvJSeC6pI826O4Cz/nP60uuG/myTm9GhiQCaUES
iKMDemJ1S3bVXGyuD63ZTUc5YEHD5LMWbXpHJ/sCgo7SWUCmADqCTe+anoI1B5+K247B4GPhtB6P
bu3u3LT56M/1HhoONzVZCEcl+KTW6NmkwrpXIErx+qByQ4+bPFRnioqHooxCJprm9NgPexk9J+zZ
nR5iExutbmMVP51sORZdOY/HvolOEpJkVeEarg2aCOkop2o3V1E/xDhV4+pR5CToUrnxebyVU7QT
F5b5ZWPJeH/dijTzUPHaM2eiGolNjs30XZbRp0H4X24b+VIDeGP6bLTyqMK17ZjN3uOUg1G9jiEf
cNvgisfWVeXgsCrnQ22526Gaf/lTd74+9PvilsL5C6ud21iEmiK036f/2Lthn2zaw/Rx/TRskkP7
EG1zwwppLFRl+WxaLnxvxtpH7c7vHxy5oznqFY4hZdBt7eXvbzZAJH49NBZij5j9E4SsTzG58dKs
IrUzAGLtfsSXu+tH4X5dUP7IbovxKrln6VSTmIqL2Ug7XLP+R9XQF8POXhL2v8s3jlCcNkvWaEzS
GIfrg/cpPnR7axsdulcn+L/gn9pwidYtvOLAbS0rkAl7SOi5e8i42GbLTf0/wlHB2mRlo2wrnxy8
9Z9cim926ZiCsS4NVOHamcjKCc1R9LiWHVQ+Xq0e9MhoNM9sjod/EQw08CDLOySGvFNzuqgYbkqb
LOK9HI9o+bmDNOnHsktOeeZsr+/2Jc68s9kqctvLM+k5EKZBD81wX7Y/SwlaPfcfAVZODolG31D0
+v3m8t7vKOewN81FLWy4mQMSCnvKQMxEQyl+yAl1X2/eJRMUuQj4KbI7mT61IN0Du1ZQOklQTYcU
9bfr09UEExXlnRSERF1OHbRDfu6Tr4O7d4bjaGJj05i0CvQm0UzctenHo6ALRCZQb/bbj9c/XDe0
ck47S2vx2EN1D6CZNEwAbwvknH2+bXDF413hRbm3EIqrzQ8ITQdTUxvWW2e9ipN7eHVFJRjWS9dd
P/0QKYAIhivS++KnwlGB3ZlsbVqn7XBiD9WdE37rHvAMFE678vn4mG/ijSlF0sxBhXePjb3QrkCm
4bcP6OoJunW3lrcOrhzRU+s7Parw9MiyQzpsFno/joa3aY3JqHDutfY837PwaugPJ2J94/zW8p6K
5s6XbMqqbEHJdkt3Tpjt+u/tYd1D/nFHDuttb5OOCur2B4Bk2ilCzbk6un0cJM4TcT5dt3hNHFDZ
MXsPgttzbiOqOsXz3C+/mJz8wGmjNMxkaaq66SxHcdqst6vK6xAPoqUOJkAtaQuQT0cNG6wbXnHb
ruhjiAsvzclHlRj4WWstAEs3hUrd6IrrZjXOnaKHewn53MR3skqDyjpfX36NaaqQbqfKJ94SpC+W
naA3LnluV1NiqhtaSahrO0f0orgtzSIN+CrwMrcYgpluaMVXeZOsXEY4w3IhwgjAsDQ2Nf/qhr7Y
6ZssFNFFgCKzwd0aKq082rHWRPanG/myvW9GXqfBsqsZJx7ri1AWNMyB1Lq+i5rcQYVvxzNb0txB
BldPbLMUT2UWo2UzCTvhBMz7kRUm8JTGFFUWTM6cGldJFKhKMEw57utY/yjqzrCrmoukCj1itAFB
LrBlh6Geqs1QyF/lmG/ypX9ZZGVtsqUdQcuLcnNa3PjCqOrZ894nycKRYYvqQXaPNjkw+yD62240
KibJb7wepAyIm3ZnhzgA9jFQzdd3XLMRKvqo5UlLk6kej40NtEsKPoY7HpsYjy5u9E6KqOKNXCAH
l4ESchw9dvChh+uU39DZvZkjEs5+bFgd3RQUJ6aC5dy/nCoCoAC6i5edcxPHl0BD+p+u5rgFYN1r
M5zc8sPKwiY+WzeJBmFoxYvdxirtEbWaoy3ZFsR0u7I1sThrAoQKLup445R+5rBjzPYDfark59ts
5XK9fBN4KnD4VG6C7XTpPWvOFPSIfWMZnFb30ezPwaeZ5GCjXEEnO68BeKI34E0wDK0zEOVU9Yve
m1mTsCP3HyEpXmb3lf9yfUk0WYcKLeLQ5GhFzhz04/5b4KG7/zquH2R+W01AxRaVrCjQFI2b6ZA9
lDM7SC4MiYYmRP4FLXJnWQyXO+goq1Mu57va8rfOTPa+LwGSHTdrH+2y/qYGFQFVkD83d2jKEiIT
OT1EcNOOjTsnubGQpyK7u6kH6fTSo24i7qeoCOPqJrQ7Plrx0K5kXiEc5Hp8SQ+LVx4mm0MH0ARJ
11gluTjCG2/KWzYMKJL8rtMuw6ds3lSOAUune+tW8UZJmbDJsmxY/MOwjQ/0UIbRfXm/bMpNZXyt
13gsUTzWaeaoFEhXT0VSBrwrtiUxCVJq3ErFG01x8Z9sclo+jPxu7tNgtD+hGdEQEXSfrmTCI1tI
NEnc0RKkOSCNN1XA3t9ToQKNciiaVc7oohOZxoHL/4n7JvA7Q9vz+x+NEumfBmMnzONThE1tiidB
PuU3NQkLoeq/L6DwSpoV4XFoihCv8gBVW7vr4fH9MANZvz8/uasA014ghH0kxxRWGO/F/sIG722v
D69bEcVDe9ZZPGkE0EC5s6X5FzB4Gz5ct5GXX3zrnLOMWpmipdzt+RaqVMFIxodISMPwunVRTtIW
DI316sP37awLXbcMSP0IZHMwZHPIkjksp5+LfaPZKG7q2R46HzzsQUnwOM8CvzFd5zX1GqGipnqw
did1Pwwn/yBoQHd2EaIrdpPt/BDNKeu/dtjv481N5ECwU8Vp2y6DeOBEm5PDx9Dplm3WOYaDVrPd
KnwqruqR1i4OEeY9Vv4umb8V403ZqVCBU6yxxrFocQ+cZPttYcvTQADRIf0/N7mACpmK+0kkCZj3
j4n1PZ/rDaR8w+sjv5+8C1X/fRjjxJ4LpAgtHfZd8kos+6Mf9w8+KP6IIz5e/xXdyisu7Kx+Tqce
aXA0/iNjEYjq3xY19+uDa+KDSmzpo8GudhoyQhuqDSe/2Elqal/SDa14MJikOllcvCqvi1ND8VSW
LIbgoBtacdiByIqmk7ce4yndEejTErs3pH2aNz6hgqKg1DumEcVnT+G0RePhJtugja+eAh5MmzZo
w+rBMmEi6GUt/r7+CRUmZcWyYB3BgSW7aG83aNN8bYovK78ryHM+P1Xra9Q/F9aZeR9cbhvMVrN6
KoAqW+qshBQQyq+X5ooHlt22KyqAKmICYsoFqlDtsDx243DyPMvgwxofUBFUdVdkJE9wjK31sydE
UFtHnn297gK6sZ0/DzK3WnI8/WVI9NEwLwAF6ggNcTk0lA80j2dCxVDZmT9B9sUBDDFjVcDI9LG2
7bvCsQMBTSUP/gblxc9jXoPqnkU3gYWEiqUScqiL1gV5te1WUKKYpj4o5+HH9RXTGZDi2RZfrH7M
U3h28iDo55J/vj7u+7U1dJb9uRNT3OPRkmHcJgGnTNwEc92EVuGEeTZty+YhWW4iShDopfnzl1pG
Il5CJxqlBeuDY7XBMNgfWNwYPOFiOu+4tQqnAuUra4QDT/DnL1Hy069fmuohvg3rBIj3nx9fdmXV
+A0OtEj6cVBx64XFxHAeaI40FUfFYtRjHYYCuJ1sm+putMFsX39N+nIrb3uoBhzyz8/Py2Vt0SOI
8MOqzbr0QV1/um4/Gk9WKTBHHjUlzH04pfVpGLfW9C2PbwsSKqTKr1PpE6gEgbHWe2yl3MfC+Vjl
Jki0xqNUOJVPWZ2tC9wVbwJtWIDyIRB0Ndx1dcuiuCv3hFdAOAbA9P7OSYsg7e+WG0vtQpVLnlhN
Un90kZ303zvwfImBGI4p3eGoUl2ybqpi3mE7l2O0Z9sML5BBfL/s2qDGDSkK15+3mY2SNdce8LnU
vuxt+o/T14FMwOf7en1szcaqIKqeV5AVlP56dJIuwL82nrF0rNlWlfRyHukoZ88hx9lxgoaDgZu4
oV+bqka64RU3lZYUWRJhY50xD1qebibre8PbzfV10URIFUm1zEM3JNHl41FJq/OfqeM/DlkZDGO7
v/4Ll2j4TgxWIVRUOnZXtnioIem0n/E6I+N7aqehEPmhTLa2O4eekUhPN53L9r+5DHfoJhk8icVK
hj2tjzOJd9Wy79D+eX0yOjNSXHju2BR54H0AYiWolkNhulvoxlVOXAi0F0OS4btxpKMaI1HnkYb1
1w2tHLGO3TLa5k1zWkAIbe0tajhbdeMq3somW+QV5QManO0gksnWGoq766usMXkVQhV3yZyJls+H
fo2e4r4MSrxPjeTGKtJfKCqaDWxeZpQzre8x5Gx5asq8dR+u+GqfCja3ozccefxJVj87fliH2yxP
xUqJHMJpdgJtLZR3QxaBtbcrb9tJld+yX0dw7xOsR1vsMrl1TaVR3WpcLOeNM05FX44Nnn/RX+Ru
5XjKV1RZPFOGpKkci78AT1D0kw6/bCPAE8dql+zA5PMJVakdC/KdqdFLE1FUissSSEGvQjP/0eFA
tFu/4nyElulGROfrtn4xjXfCoypQbMc9t0dOUc8RO5ZkAbPuJu+D3YSxFxtMR7tSiqu2UBxbmhUr
Ne74MT/k23LP79p/+a7cxbvVkJlp4oGKiIJqnV8wm3SnPOpfKMC5wcAmE/JRY0oqDKrOp9HtRxdg
4nTAPUF8tochrHNqyMx036747dC4a8566R5p/2mkODNoaghlvx++39lfFQjVXbhcSqce0YvofFrB
Zrc8VPfLlofO0QnrvbNZdnkKeFEAKO235YvJbHULdvn7G9+T4CtrIoB0Tl72ZUx3zqXvwKSQohtb
8esmrby1Axzw6LRFkE9f+6EM0vXHTf6ggqPs0WXuBEK7Uwa+l6KBMGsFop0+28/Ol772DV6nm4Jy
3mZ9Vjtrj11xyL5mO5/sUcC6bQLKeeth1auqRMDIoqMkm3V8Kaz7hEDJx/QkpAlJKt0ln1CQp0PW
n+Z4eZSiuvcgY7CQ/k40JpoojUOoGKmZdMWcdP58IF76o3emOVjGGx+HVN5LXJujmgHVeLLkvEu7
Zi8rE95Is60q56WXxUnbCVhmVsugn0B67CYvVpI/X99a3fCXDXnjVGmegPdDIFZni9xWUEdwOwcl
T5Nonm74y9/fDD/WHVuWwSfHPO83qbuETj4fCtfEN6obXnFb0kNNTUi8auc9GpHABDYEXdE0W2ex
TI9FuqKtCpaCcqkUgwMwr6Sbqgx52IXxtj2Ur/k9riwsgFBZaKJm1c1H8eGmt/0oq7Fcmf8AjCDt
zlm+vb7RGg9TMVLEKX5rJAwoBxd0O9Ql2bi0gTROVOHIbHNT3VlzN1LRUoOPOYjCIwc7PkcQ88j5
lzL61roEtB7fSfFqdZ3pEq/xaBU9lTQQHyAdanpsZJu+fSiTFB4CCafDjGdri68BBFbxApwFvJ/B
CPev635ZU8PTiSbJUdFVIyky148duDzhnyfbv5sp+Qidwk2VlXfj0BomqVlOqhzjSV21kzuJ4ehD
8DPIqf9KhnifIGXwCtCeU/a5z+2tNS4GM9GtqRIPcItNpzITHV5VCIQn803dJIap6Ia+GP2bWFDE
NmCBBM/+a7GbnHvP1EepywVVxJU9FmmNDgeQLqHda5rvCtsNHLRQtd/SvriT43ere5x+NmN0WKbV
sE4ad/pdWHozmXHoRqdNYHvpaAf1CrGBZ56c+9lUodLUq3/P9c34y0RK0nRzc1rzMizr4YuXl/t1
XgLBgHnG8XJs42V/PTToNkY53vPEaaTEzoBvvTk14GyuBNvcNrSSpicybwbUFoA05V9zmoTWfJOM
mBAqOgvUjhId2zk5ord710sfgojF3l1Nfa66sK9itOa1ydZBoizifIYEq7yz8VhXPgA2P9XBssmC
fGMO+5oNUAFabkbFJECvdkycfVF99K3bsHdChWcJa86aycPAvXwumid3+TDlt72sq/isfhHcYgNy
Qm53R2Dy99la771uui1YqPisIqsu7I442XvOENR5CKB4cJNNqvCsuHF6PiBfAM8Jx1sQq9vAlfaN
r94qLivzi7RqbBzhHLQgEP/bWMuNhU0Vl9WKiOMRC6lgvtYPDXGPDKwgRKb7zJperq+N5rhRaTVt
3E6m2LPocQYHV13SLetepMURTgGJyYK498LEpjdtBFfxWu3i0TRhLjk4S3Ee3ewuXk3YpPfDJ8S7
/jxrVrnYU1PCfAYGVhb7QXTzfZu9xou9KWrnkPk3qcYJrsK3PN+Gmi/38Bi6pv+4EQSWaIkM+vpu
6GahHMZJXvh1t671aexEvGms7qN0202TRsjUM7mBoUG5zL7toYj7yvksQOs5N4XdnaQAVfecTr94
X5rC9fshjvuXv785z3gV19YoccYw+3mEFuZ6vr5El4/7uxbBffvPcWPPRjf/cglDwt12EkWyEvCK
znT7ev+Y5yrjFWksYdm0Q1m89C08VYzNpiTD/GlOx4eV5qVBiuT9FMZmKk5pji1StGsenbst6JHC
YpfvydMcXspZ/sZ9vr5W2l9RksloSUncL7b3+1fopthcfqX7LUIQG3/l3R3BVBSjpXG/VrgEROe1
/kAh7FH4YWosmmmnoBhp43ZN6SX/mQLbFpv+QJ6GzUUGIgrLL9cX6l1jxRQUY40kcxj076Jzug5B
DgJYWpoak7QTUAzWTqMZ4tb8/+1Bvv3fmIByj0wLiYfTrvHPbrxs1yi9v/HKjbVRksVq9tea2KV1
Tn0QVechhPa82nRF0NmOki46Iu8HNsJ2ePQo0a9s0U996xmOG83gKjYp7jtQUtuWd4YgHmePaboB
X/h1g9ENrRw3EPcogT0oYPOjuxlTBxgfHubzTeqJNlMhSk49r90cZ/45SaNuB8ANu5tonO+8hJuw
0xqTV5meVuLVTFAUIy8mDwas+4maOFov0eWvEI2vV1wWcg0dj5s6OgPBlSeHeI6HOBzGrmt3bVN7
EdpEBem23ZSuh9u2Q/Hfdq7Leo19+Fg5lKHfi6cpdeK7xqmc3fVf0LmxyvHkdpkoJy/xEUqLZ3vT
7PMw9YHjoyEw7YfKlAbrDEtxZDyKSToy/Mx/3WbfPdqwLYojL4RMSb8U/jnK1y3E5rKNP6F5K3JD
J/EiQxqv+xHFoVMrdznr2+gc+6Htfb3oI80MfWKmlFizPipeqa+G0imdITqP3kEmH7Li4HSGAo/G
I1S4Ur+kVbVGiEWu2Lr+R2oqHOlMRwUp9d5YT3PJ8c279Gxv1kMeVuJ/bDoqYilC0OCM4mcu+p/d
Y4JezBvDnYpYogKvwiTJrf+GVWpXR/FdN5/IMEaJdUYhHauT7fIwQzknWEN7uxwgt33dgTWGqZJA
JTiDfZZhd8s437gNOKnr6JB07WZaTGgCnW0qvrvO/dAMZWyd6zQJx77dVc1Hd7a21yegM0/FfZ2l
TlgLoolz3oAvr15Z0m7GJfNNHZK6r1c8F5ToCYuaBlZKm1BOxcFK5wDCw7eFaBW8NA9+ylKImPw3
TEizMip4aZx4yqAU5p4XDwKLa7zjOd3ctOiqYq8f+2mSXBbFS9fQnViwzqVhPzUGqaKW1inzIjlH
WBBmAd6TZB+IO/F70kFmPqeRKf/ULc5lu9/cw4Y5LUUtXfec925Q9lm4pj+vr43Oc8XlJ98MXdEp
4R0QDIhr8u5yuwBJ7Yc5hGws2lCoISprzFLlgHLBByr6MrXOPQ9d+wEAhszUt6cbWvFXQHQhxjz8
/6EviW1myA91q644q/QnGM0yl1/R54h3U05njz34ovTFjT+geGsqfBvI2tQ7D5kfOtBwyUsDjkCz
KipwacrtdeqmEdlbtYYZlAFsuaDx2BSHNSujApc81/b7DLpDZ8nGO9CSbWJi37YmKtOTy0o/6nxE
yIT2Ycb7XbbepG1jMxW5lC8z5Gf8OTpDMs36cjlL3GNMSmp6q9Yt+uXvb1xpjuVkV3EU/cfK/yum
qBta8dKCj6jwrVN0Jug3bKx6M6csiLN6cz0KaMKYimCqWunEIxTCzn5LAwvvyd6anFj+NTWm3prr
hIpeQhJvlWkUOWe00tgb6bdVkLMm3fKhAo2dl5ahkxkZ/3SrpTguGRLGXGuk505m3WPuCevDUuMq
U9Xz8vX6iul+QnFdWblLx6zaOc9Rb+2zNMYbvCfyj7xpb6KEt5mKY4qzORq8UjrnxJu9JLDHsoEP
91N5d9MUVChT768C2pMRP0NBYOMSVI1tJ+g9E/BHs+N/CfVaVRpHUyzOTuKHtPuEm/a93/JN1uUo
TA/n2yZxseg3PjfM3Fr63Odn3oCatu4fFxntyzV+uT68xjFUjicupc9djjUqxgYCKMldlvVb5uX7
nBaGspVunRTX7qCBZslpFmc8jaHvZCFFfAALbLcn7egehWzyF0lYcVsGp6KaIki6ALrN+RmKPVGQ
RBPfJlaMJstoNeToGs+w1QPZFV1WMIefgYw7NFP8GLfDo9M2hg3XHD224tvMS7opWzx+BhXptM15
2uyiqP9023YrXj2OZe7VSyLOi23vefIz8exnb6IB7n2G402zOiqeKWuGgVGJ9Z/k6P0qSEa3yVQt
cWgDAmOgGfwNcnmndqMCmxiQg1ZPhjUOYrDPu+TJTZ+tYQ0i+wk0bhsbUOn+a+HFods4QZlvC/ub
tLYTW8J2WfY9Ay6Dzycy1FsRu2EMSEYaPwzCpKTzGwbx3vddXOGN03odWrnhV9FZLOwXFPq+US+5
79Z6mwm0dpXDnVy6LJya6oXY3jaGiAeeoO3AzpwNHk4+S8e78y3voRQmBvn3W/JskEz9+UV2Hpd9
t1L5j00n2WzqOan3djEt/3a+bX21mhw0kENSWK9z0k936ZCkDxHKy6Y2bV0WrgoNJ7hy9vNasB0n
DW2HIGvt2m0++MsaTd7BZ2nqtFssmmR5kHLRAfYVF9KXP7w6yqCQ6+HZFRo8E6sYdL+hWp7HhjZv
7acp8clNCsk4wsa3eJH3tKvOhM8hmJ53PBU78I9vBCtDy59f1rEIy3beRnVpSEs0vq6CuIbZZcPY
l8V3ZDoHWXoy8CbPhOTVDa7EqWZdcTHscVwH6LNqOkA0SjRRJ3RODM9DmsCuYrc48SK7hH5mHOCA
esz59JVZ0V1ZkSAS7QZtY4aQopuIErQWSVKntKIIFgotgOKhGeehzQLZ98LUMa+JWipmayhJCVBy
goBC+Gskd8QHL5AhDflNMfZONFAxWfUkMkm6aY6DtgBBYDUHzj9je2IlXjLd44AHbKvcJvYdJc8Z
e7az71lfbT1ShCvZJ3kT5u0hicPKApPq9E9voprRrKoK4erlIud6bvFVafuDTKhnxTdansqQVa9o
Xl7TfImDpu/3FdgHxslECK777MsOvgmtc1Hyelg9grGJ/x06ku2mLnsT99/vPXlvry4/+2b4Vo7x
lKUemFoan569+FmUOOgnZ7s0Mgt88sOyp93UFydixzKoPciT5qD3r70+ZEN58tIK541/WmhzZnVq
CFG6OSuPc2Tl8RqzAiy5JZ9ROepqhOsP4I+IF4ON6n5BiRXMZ+B7oRX4eF2rSb5TNMxD/olHs8kk
dAeQKuU3NyKqqi7CHOjKgSRKSsBtaQ8FlsbbQxlgPuRtnWwzJ/W39RINodWb+vp0k1PiB5TnpG/h
cRbL57AHLtGzFhtyW920VLyX19agVIpWjE1cj4Ypm4tA8D4kjIIrevpUOvFTDoLwMJV3cVHsrqdx
mhmpKLA0s4WTpwQKIf6QRc/IRptvbmyZGEd/b8o7XqAiv4SXrHViLRZWbIo3kAEOGPtK2JMkNnwA
lT/LP6G/0EIz9sjY9vqkNDFYRYVl6WCLTtI2CZiEaJG72N2u7rsGSqGe6bH1d77x3syU8GE3VjuA
OBw/4gJR6K9WaFMrBAwkIBe9pLIN+LhtvHmfTk9e8cx9QFmK55j9qvmL7zdBU+zs5CCdzymoHKEQ
g9rKvIRjHNLk4/Vl0O3t5e9vIlCJB1VaFgRf2FP3FfSsuzkzmquPQd6bvhJJFpgr9/oJgzf+x2p5
6hMviPIPNtahlQ9sPLvJuZKfZv65zbqgscEMlP1o+as3HYmAfDXtdklx29VThaT5tC6gnAs9YABV
q03hRgHkLAUtTui+vb6UOotSrlJNS+2Cl5dfWNA4M0HPxyZBbWo/0VydVVBaCy5+3x9aOEm/zk8d
O9mchXU2HHvwHl2fgCY3xXh/GkMMYZN2Te0Fv5G1x9ouj3FchxRnkDtkqJgsu7H+WcxDuMwgb6mP
7lIbQsz7a0f/gqrVKXPXleBl9ALET3JQdwTN+PP6vN63ccDP/5xWk1cT6ftySoJ2tCc8tS9ArAVl
gna/237gsmdvnCjJysKdmdvjB9z4a0YiB3owkcmudJ+vBJGE2txG5oTRadcEzjxsmDCR4FL7N57n
byelf4PSvGa2JuntJ+JNQEBvJl6s4G3H5uNhxwdbdnvK23SRbf/UVdRdCl7shmbl3oz/I2jTeDT6
xZqGVIm3cdu0J+RXurhlTh8ibjVNku6lLWmfvuJ9Z3KGr9Ec16Bohtghd/39kICmRQSrKJNuDSfH
z/oHORdrWR/jJerQtRrntBJxWPhNs/wfwq6kyU4eSP4iIiQEQlyBt/S+ue3+fCHam0ACgUASoF8/
2deJiZijI+xuvwcqVWVmZZqLhW2p6hpujqT4sQYCIKyK2bBCeVCUg4INwFSmIu8aRbe0e2ARqN9S
gSAsQTDrAaPd3wRBZMd96ui+6EvpuylTJ4N8pr5skO08Aj01WAvJrl9/WB/H1Kfy7LKpTJ4GpHUR
/iGYN+aGbEr55crCRsBi07iFvzt+s3rv/dQer1m65uKfp+0BF3NZ8pTXbFnW5CuUwGxtdzIdNHUZ
FMQbXFh60R9ng6wWducPeMrpO4KQhi420AsqgNRL5OSPnsA6w86MZJ590hzXC8pZFpW4wALB6Vil
2VLooh4pOxAmtpDe6vPX5T3WtEetRxDS4cP3wpYzxmAvSPsY56mUacUdMelN57egLiliUB0cbIdD
z5USaJseJnuk5T1DfmxJmxmaZ+wYGFoOvjqKbNz/i8mG5gSBlWkmbtjgArweO1/0P1WLzpxVfTvK
bjyvmKQx6hPTJ+u1t4Bu3tVsFf1B+TJh7O7LFXENduhbfyH7NPtGLWEwE4KwFw4Vy4zXaZUV8I5Z
1FjcocnPbaH96qq5txKBGSx36fGvLFSisChCIOk/+5C69KtNmvJwKxjj4cGAIBpdcprGIwzfPfeW
Y4VpbyP6DTfr18SqjG5XpVIuP7aJEm0bN/AheQ6UFvR1ls7Ts8pZ/imQ6YrXXqWdRc5Eeky8r20n
tL4bJEaStQ6IkLQn2ilYyED+qdytDI6Ri2eLLl67xYfkv7FTqa6zbeuz5wEe8knWYAf6UK9c+pne
abuuraoicPj4bjPSt3dtt3P9eykTFd5jGRXMjsq2s+VSJQqhtTdexHap5YIIrAMEx8JnXttd7sPz
SmJuz1EXpr0miWXYRMt5D3fLdEy8fV3VNBb/FBaiMngB8mIi93PBxEgr28o5YtFA7TmKZylx0l4g
kinDN58X25PruL4N+cKhzZqUjX+TsifYaFcypB9kpYluyBG2/PtY5OXwq0W+tkI0e5gDkdes7FrE
1uoN1aUOqbAl7CQMjCVO/arlUilbCnpOpqGHX44tyB5+cI24971JCzEgrU0PnIoHpge6Yr8lbK9z
Dqj/z5gtvXrdRqTMN3qORXZuV9d1t61QOrvpVZIYhCH3if+t5yLJr9bNavs2hJJPl2Etx8Sd8jIJ
46vsODX/bQKGqTe88yJc+tmMANHC7HZR9YjNuKZk1ie9LMvUbGFCwC/Rcn6EtyU5HWxEFvJe9j3q
3h7hSJlXwieRvucDy2BiTEeWYPL7KhLvk4Ozw1Edaiyyt6P9wh6RRmeX47oanx9n5EaNwzvBp5pP
ROl2D00OyhbGKkTImMBdkcvpD/zZE/GyazukLzY/gv2vFXhQ58yurGucH6JoT9i1+wIwqR3G0KSt
Du7GH4hvSatBb7JFRGOSFs99h4kGJNY02u5WK4Z87Yoss4SqXOSzSu6DYd7+S13IQ8CgnCTwunCR
N44jwvCpdan74NjoQ76YtUyXt2SNmB6A/29P6w5IR1VTsaD6XqI8vgwy4Gu39qoJReRAi2HAJDfE
IibJ8g8PODlCRVPMVbaax2lFSxm6Yl6x+bhMloiqyMmxDPcQfxrVnak45pJdWg5Z+vMCT62eVqw0
R99WMlNHjn1MPBZxXTCDzJe9TdIHJv2QuJqn2iwE0gBL1IkcZmem3rsyx79sy7SbtnqQlrZv6+Kc
a0xBYpHC4Q/AC6azjao8nOSkFtHeQp0l17bSjs3ilCU75OV1z9xBb1obgGFlY5ewMxGIiL8ZM6ID
XMr1PJILjnJbhqrcTRD2vHmJENRtgnljSzR54ws7bhOy51AFiS6n3xSus+y17EPHlyrEmR8veA2d
faHlIuWjlTxrr5AFzjBp0f1q7ny/qv4htFPMLiyWZKDVdigyXXqbRZPWyiPn4HZp866/tW1B2a2J
iEe7w3Pt1MsOYXNuYWPfH+6fyAqnl7MuqWLNBGPbTlXY2YMK9ID/yW6qARlq0yka3OTsiu1Lfywv
8JNKptuhWEn33BW+DWeK6Kn5l1eTk32NMEZ8ZzWTkW0IZOR9qn900SJO4+u8HS88cVadOiewn7ed
KBFCPVkLArrClaVyPKBtG/LfcV3X6XTwVrW/DHxYxnu2qzR7giH0rqd6d9OW3LQxkUqd6CgnPVV9
PibLrfUBuFIlEXxoP4ngVO81Ivgkx8Zrlxj0InRYh+VdJ7mfh9MsWM/9Jcg2LvaEkiqWGiJhs94W
pF9DV09uWqT5Q1e2HQ028az7jugX/I2qC/lAFdJ9Sp0YzIoARDD+TOPSfuTywL/x24q2CoHqpguq
YZvsvD9pxFLw9NTbniXNChR0+CMKvn3O2D4trtOKXUmaIXmvG11GW9TsIZN9tZRISr0nIirMXF2S
YYWpMvGYeogatOy+Mbc59Rp3EWITEnjR7ZfUqOxgZ8lxq14WuMXP9lwiDFKHBjHNxzpWzHnnPopI
stzgP5S59JcYUFNVg44gD/A5MwIrodkxGjyXMfIWk62f8a3gqyzKsaxJ2bkCeiJ5dB29qrHjbdtg
7btnDTb6D/5kFlwlyCmVtrids7VYn5e+LZCmOarW4HrqmO7/rmtk+dEIFCJ1n0YIZR5EYSboOaPF
4NLdjz4Vmzp9gW46u7oimEKezJgfl9b47TEdsCX7IEi6bPQsACq75N5BJZo+OpOK8EK6UM6xkX4d
5c3UmnL0v+Ccv4aTX8VkYyUFV9gNmuYjmewLK0U+mVrnSD57ZlwLNpzdkMJlvgY/IZf3ZUEXfLXr
oe73UQxpVi9oMScgOiggaV6bA96hV2zxmvUkIUH5SjTLhox/p+BY2rYqNs+npM5hy5Eg5a+bE7yj
YrFiLWvY5Ft46+jUmwWeZzRNQ7zicsC+84Gsse2aH7ja1sceYXiLrdpOAyOLyw5NxMllScyLZl7R
1alKkG7up6bb0BgWTVcOI3tPBN6452UtCfqlrTeoymI7TLSnkQD9wnWBgI344DN0fHfpnoEHcCtd
YlHhTZDdBvRjNK2trSkT84Rnoo7fKc7rOp9L47ZJIwBkp7Oss9LseL5TVizFe4kZkf/uBoVkOnRx
XD6i1c7638uwbMnLuudjcUcZZxiWSrds240qRDGqeqER5EGDGqtaxHPZlprGhWPL4NvhulbaS2Io
hVvHctAsPupdzAErGykojSfW7SI5qpCJuMdTDg6FPfDiCOsdp6VLUWqHBcNI7SV2oEgzHBGc8KMI
2RLi66pnSeNbSRaWXxJoLPPvllFwX1dayHK2OPNS+A79t2f9Nz4OuNtv4sCT6RoY+jPg5T4czANM
HMtyuukL5XN+VsewkfXqkp2mX12xy954LIZFnjG+ZNkJnr/ueB22yZN/fEA1/4b2e+uAN5E2kKSx
fFkku/dDP+gTJ0eh+ibv+RzLWrK0h4Ep1gGJRLa0XzEtI8V3T5aEVindB35Zi1nPt3IazfjUJXxI
94anFnreuiiRV/oraj3PupaSDvqMCw+5tFdtVokmwgSWrrAAHYtDV1jFMeOJFERv7pIMkdjPuU/w
shrfEnvvFVaa6Yzq5IfVTFUKL9d07CrdJbl61DSI/Ns6tV5+TENM3c3YFisiqWBjAgQjQWQJ2Nhs
Mw7TXxTbOjTJKlA/668jw329t23ZfStz1LEOZGBL3XXR2nbvURRfSAR8zkf5kC6z6iRwSCzWv7GD
d9k/zGOghE+UzityqXiEK/TQ7GbNgJAWvoQ3KHpUt/cHXipkq5pzEakc7Ek7WFU/0Czvl89y2AUm
pXJie9qMR9Ln7zC3LrIrXOdB9qN30d12TtZ92x8QXCtWe+MMrpzbOU0yNoCT7IvkyrZtRJBiPxXD
K5mIrNFmYlW63YeET9UaFq+HSh2HwQHabHkY9kBmuaLb38tdR1nPK6PqeSsksJ5c4/n/lHO3oWqM
dJndJzq69Qgnh404CAHXskWvAeHhnF7Tce/Mgiy6NgVPKXM0lIgr1GM3NEfoXYvs1GEcj3uZiEAa
5JGWiD/f1D747wiASqa/YeyI/Iud5WT43LY18x/TUmr3XQXnph/IjmbstlhaUeTnEjpf/QTpnbfv
cZ9hoixxcpf91Xedy+4XG0VIqmNUofg7RzN/rEMXl+x2gCZe3ck49xtSmxY0Xr+IEy85ejHAseto
cZpIr92NOsYWpHhriFzaymCjfQP3WgS/n7lzZDHw+c65fxumOd98vZA0ncd7+Hp0AbJgZ9h+w/cO
N+CNXfDgZtSbAhF1M5wO/ax+xDYVKjn12vf7dHPIg8vbhGpm3/o4zMNyKsECJT/J5m0WLiItuHix
xmZ7eyowkUM/oFBEy9jEHfY88z0fR7jEXAkggSGtsvyIJL9kixKxvEHbPSBgqNymzt2UxUZy13SI
BloQIpxiHvNFSOm/kH2lx6PPUWOy4kQdHWYjf2FLUvo/rGXHcaZh4miqDEuCrlfajYiubz3kQZg2
gsNwBxvf1IofhxdpZbBzAHzS/Mzwf1m6eutKN+5VV0CsYuoyw8dfv274frtHV+rvHcn6+Q3rtb54
yjXV8gSTKdBMjQ4KMIQMkA18S5aQTrfbvqmnYtiWcxIxJ2FBvF0rilD2oen7zId3Epzds8ph9GsI
pCzL6z4LUzRk12/50LnbAyvO6UfXAxmpZDsiUC7LltOkBI414gycud+zaXDP05xB+lqNa5FZf4IU
Oa59cyx0IX+7MB1HVsnE+mo3R5qfIPdq21CRMYrs28bQAbJL3w/E5PVO+1m8thYpcPT2a5jyqu6D
KB2/xsWjar2tHG80NroJydLsRPEeoWuiBwCXHAaBEVd+s1m6ahQGBqlfTVVMCTw5C7ooe04xCTH0
rVsv2K954ol57MrQAiGwroCeHG9Qv7fydMAycYDlh1mKCb6nfFIn59sc8pP2GEz5rj2G6n8zKwHM
FPaQ9p/bmPaY7ZIBybImJSTGU+tMW2B/DtI/jW+AlWECnWbjhrK6pnztdE0CyadQA/pYd3U+9jgL
96qPSPd7nWcYn+pguznrIXXA3lwhazKpTiFBoot4OySCSKsl7csrRqf0CHDJMWbBjEfDlvKq0zmQ
DL0boDKjKOBQTdN1RCRq2bvYjGu2/oaTq0bgFQBEDQOEdbtNE8X5dTdkfuQK2OK4FNyll2xlefpT
gO7Y5VMh4ryf0qIv9X2f21XfDBPSkNo6cKamCmiPUyfICHHYGqGOgut6C3Offuf4QoCACJ4MhcCG
MNqlAfgU8hRilRUpatgp7Gjhfw7TV1JAunUUm6zF5P5ihanVZ9RPLuB8GPLz3hcDhvCF8/6PRKzf
TwBr/XG/kUg3DDG4Uvk7QDggpFXCe+//YlgYhk8/WccfZ+2Q0LdsfWJPW4miOVUeMJmUDZdG+5u0
DE7Nt/2CvsHVx5qbXzY6NDS3gCv3cb3kCbTBEXlzc2Tzn1JPFgBai9u+jW8EUITPnnkqkqhvku1I
109MlYS659wgna2rBzSIOOmmD7T8l2sfuQOdYjNT9z0ZGt7H4wdf13l909JHIk9b5MbfHHHLsbS9
5OmWnkIf0p00c7rNXSPsDHi08es+gAeGFdmM0ZdO2YaftraACgWsRXefp28GfXQH9y3Gh6PimVuM
qWQhRXxBhgimqwYAfIxpQ8tuosmJrzIevoYPPG7HmtIhdlmz+aNYHtZMB3szEWLCJ/BKK9gJKNuS
vSB+/WtpwieyQJm0LmbtHazFqPqWGMCpHznMFce+Ma6HCU3Sl3h6DdNJ2PYGIUNhbPgY1PwrjOWk
LgXdJ0zksyjT6Y5vIqD+u4JycUJRb4M/Z95bdZxo3K1Z8Ym066GUWvL5hK7eRjzLlLjxC45RYe/u
tYn9vlRsomMmm2g88zvQjIlzUpN5nrAfROCUk2wV3ugxR/XCSsJTGWLW3U1biNNRaUArMA3MejxC
TGGH/M7ZyGCiMEz+wHIlfOW2KiSZdactwyM7Ubfq+NwNB9xMEFa6u3jepBJ7XjGmVH+zoc8GNHbM
dinPehpxH5cl8tXI7sVx1x9LIXQVp0Qsj/hS+XLlyziKXyUSIdehnjCjzXBe3ec8+dPNxd6fhnnJ
S1Pl/YxiU7PjSwSJPVsp4bReBk8AZZABoCG57JPiy48cwRDrjIHI6vKDQaOMZpVIdsAVGDychSAa
l9GxVasHkHO3T4KzF8FcqUBJxrbrh1O7tJH+0NYA12m61vVhPk15IrMEeN7c7de1G6b0frUtm5+V
cP3GG826vIfDNhMmPGg4p7p7HcpRjM1KkiOldQHeBL0k1qwSmNVinNKSXMgywAYIzZr0fG1wprX6
0RGIRt+VWdp2/FZ2at1shYmw9zh+AQ303+i8Tq/ryGj2HfqezVx0vmdZhUA+eZ5sIsiJ0V4d6Br7
QsfxdACdUKopoLFd6NO+99n+0wwr3V6UYtrd4WFkGUZMj3jI+0IPvfiFsWfDENSnPt/eMqJcd9NH
wTTqf46B6F9OXKH3hgnuh63OGYxVaA3EvRxtFR2iG5e6QLNIgYvyEsq7Chi3PZ5KibbgX8n31cOf
Sm9fwrN5dM8E/fp6o6I26Uu3L2X+li6rn0QN2KQtfGN8KIpvID7UciaG81CN/brsK9Sdy3rUY7Ib
fh1kmacPwqJF8mc+hyialWqLoKwSWmD2ohICk8lGJj3WMCtcUoMsKiQCDamtlgV9/XfTF2x6RLRn
kPfjjj75O5ovzPF1CZyvvaHewRHqhF+Z099lv+2FuwDZX8zP8QBf8zDL0E2nkE+720/Sd9n203uQ
F0OdrFPSPnp0FeSsFYlPLCTFVKHJbMEnALH42J2VH6VWJdggjRoOCHen62tOi2I2KEzrdtngrXWW
eeuW5SO0Je9tXay7tydi1mP4bZZxs+lZqnweyjvmeTeSaoNBwD69tb4ty/Hij+gzNFUc9fO0taof
/mbprNz8fRnhnHKcINfM+vdJsrV8RdZpqv4OnbTlnxbGEuV/BulJ8ZKxQs/P0exH/pNHRN1econq
McL6hpVLvA1KcWBcToeVnt3adsuHXHNkFS5qO/pvPV5YjgmhGHzyLXSrDrfrjp0U9E5pyfM6AXWS
XLuDqhS2QqnHPgwUCQa2tQ4j5SjhU6in41OnGD5uNNr/gt8kLtcZrcKykvwX8DZG7iRcosR3CYAK
dGBCi7asv27XF8QPZdkTSL3dLbjhjzxcIDdQ8BzFBgtbTyQLPlSt5fyCxY2yfcDr5zWAXO2Oz5wN
bI/NNNEpuVC1JQ+DXqcn61349nX93eKCi09FirNBcNFygTcUlHDGjytXPqJ/6BXS3atO9qWK1aTm
IYN/Z6aWOzZPbGrSGXFCxLqj/WrhciS9c+WEmWsGR8gUcSjUHGj4ABtkLyCSaPsiPC8jcnnx7cn7
uTUB5hIgMpj7TRRug6PZvrb0YHFnpJv/qXkz4Q8Q84OfUXMS9lCkTI+/CD6Gp02PJ6/824K7iH92
MQ4LRaL2IsWpYKxr88uRmR6ht5gUyvlnkDDZLC7YVD+gkdy7Aphz7uVOEbq7JmStxxxgBsZnytHe
VpAhpeiM0s7E4X2e4YM11QcgDIs7G/QuOAGalGBFXFxGCBNjSz0EsGI0ipyohfKu8fNEkREzbNo+
ge010x2y2QqC4oIZOTurCfTTY2LyubjE3vf4nahOu6hh44MuWNItAxI8YdHjQaezZtmFghZk0BJl
YVcgueyaxbJCwSlDjT2X0j8AWuM72qlBAH3MUjL438kACMJXPeaPCUSzdNOQXkiBkXlo0ljg5nqB
UVNmpkvRTT0iNbLRseFzGXwAhOxd3qcnvMB81g9YPynVi4iZQeD3SLARV6GFGUZgTzn0PZgMgf1Y
BAddAYSlK/106VaCiUUxmNAe2ETio1Yrou9cgOV9t6MFd4krwPS1GAowGgDalCCbAxGzq70eLcZ2
gFLO3UawXOZV9rlzcwNZgZ+/d71MYNse8d7p/aknMPeVAF5DRKWKRJUHlBh8LYetMSv+8V85RjIh
5EDIxDdYTnD7tc1llyBMpJTjcVYuCtyf9ggwRoVfn2IYFMyC39+Q6djyT7YB7DYQMKYh3dATiJFb
UJGbs8Wpxy77XzNYJgVeYcayrVHtvMwNY6Ts7WUSiwSaVuLcVBQ0XXZORNzMbYlhzI1nIM4W2sVK
ADKbG1SEvv0G3Lg030C6sQ5cwrgPbXs/+YKPN0kb2uzvTvdkenOc8bSomSqSfT37GVfcx6CmncE8
KefSVVtrJy8rIAsFvXMCuP9dv0psX7a4kPtHSkI3XyikzwTDgKHhAm6n209kWlJxg77wMDcgM2D5
l0HeMt6mrdxzyAIkEz/SmIUFBC4ry53eA5zq8PKpcV4YhqoV6w13e8LD8ljYbhVQt0KM40FCpfE4
7g8UAvd9U4CQ4KEMyL/pBGhWpDYB/f36/TiEKyBKqhzsH9EkreiINMC3/RdggSghDKA737ProILY
nmOxD/pG8NbFexc2HQRkP/iwUzVZKoy/uKyAIZbwOv8ocVheOyeNuO+2efrMGM3PfXfgGMFKEyoH
iznY3q/CDb+PrwysUyjXfHzhu8rYaYSkYDoBIJfjs4Npr5+rHiN6ompcYH2PPLoC0yKEt2uyKGj3
29Kv6cNRMrH+SoedfBIInfk9nFv7bNbF/yeBAsj4f4rW6P82UzI865TtBXpPRoVNp3TERErBEX4p
Ykbca72G3iINs8RhLlDYaLFgwAdYwRXICLaQF6wqT+WPAZoIrW7mAhPsAQXcZPxnQQfxRblpFFRz
HnrLIPfb2xUa/8X7go7NsBuYVp+OGaK8G4deOD56yD7o/MywYjTybwRLZgJ3tmBm/D1JWLepC8XC
aPEhsznqrGZW6yE9pQ5ZLUNFuJ+7t3xUCaP3dsTQ0J3g5IqJCJWPqGKr0lZZEEiYDftlPbWIHWw/
x2wA2HGDnn7ufoFPZL04E0wzGBfABO3k2yDmzN7AvB49MTgLrCJ+sKw8yicCgvk44xFPIquzkKsh
rxRMtSB2B/mVhxk4AeVbDSIQQCJcHYnA/3n2sBGR/1Z0B6Y4wQIfON8dGLRevyfgpnt/AmUcra8J
V1uUl41kyOqF6sWCkngj2jCRYKOsO3JfnozZRBvPxGbH9np4bP51TWl3NrFaxnLav3ZssZ1ZnkEG
K6Gu5Vhwgy1zNHXgLVqMn6xWsdycfBRHCeSn3mYOkg1Hq5erehiSfbI/fZJ0yiO2Jx9NelnSDiPf
tT2WpegrLdY+D9VAe56UV99S0dPLGEqapdfCD8MenxMwNeIjQduWtw+u3QZffJ8NK2T3PHRmpOM1
GRhjDsMWUNxzxkw0r0MhxyL+PEacRTJXwZSbhst4nkCNEB5oElsJh4VM5svDnokMAgsyUTtNNSSX
LnkL0JQOt2KadtHQbNqWZ0yBmC1P87yzdK70zLOJQsXTDyX+WvDJ+wwwuHWVKYHDnDVDE/kbY3+0
77ONhN61zqUM1Htpt+NRz2HKPrGdTrHiZb8kHdWOffi0rQEdDBiTNNlteA+BoqODMiTjY6xituNA
850Vb+WBpwt4f851d7u1CYMIkeRFaU9ofJKeVYtdICioJLX5+MNwTL7wH/Ps6Gpl9wUinzLLJZK3
x2kcwZePYNJNleGu2H44xzr6K0gEDXVYxx3EsQEtjGmC15InLP9J5T7Kv2BFp/0p30s0TtVqievu
Wbby5LW0bI2/gepT90N+ufn87UtrMkDNDnFmVdB7hhyOA4NTqNUi9+Qe3CaR9/iwnP3ONAiFK/Ul
0P6arujhC2gJhnz4WTLjkEaHbZw8Nm1HZtAiM4ziWihkTVq8QD8lzAjk12ULuSWt0sfz4ufC/ATG
n/uXfeHDeupWqf23cbfJ/mdThi5/ABR8wSgDvkXQEfsCBuKfUJ7Zv06vxw6nvmIcf6m5FAZ02JhG
aN4M6N/9JikXh5RbCSc8+ll4uuN7Hcm26o+OmYP83BRC2p/hZURaLEPktAwQHWVHu30jgIbYdWjR
u8Z61H1nknNIujHNQYq5wd/sHev3ZyKl8vKMdLBMfs+FLdI/tOVe1/hRfE6r4wgki6eEt5nbKn3M
o35ADcgLfYHsKhbXHPOG/sOsGtBneVBE5hYUVGFe8KO8Sep1xycRYFj30rzjQ29oL2EV1cGHDR73
UVxYi5HmnGbbrv9GnYzzNXNi9r9HMrAOGj4ISc6ILLWTBO1okuM0+fAVAcYTkubZFfAMRpNbeK0q
xDwFtbu8zvetjel92LPO5A+caZKiH4Y9SXd2RxEFbyLfdXEfljlNxXnH0yPAqfzY3uosBXeJEow6
3S99pE8QqeISPbYeQ1rVTkUBxixdy1i8W7vu3FUDadv2Ny4ZwB92Izr/nOPm4ytkGfPxx1nADaHy
RWt3gVUS4H9PHGqpvBnTvWX/oac4cCMV7JjjdN6LaYUeoYB+Iz1Os03M8P4/nJ3JbtxIsK7f5a4v
Ac7D4m5IlqqoWZYl2d4kPHKeZz79+apxLuBmi0VAW7WbLGZmZEZG/ENK65xa3FJpOOeVSVmft23Z
dqr7nl7xclzE7ICidrjyKOVB4tn6Lf3uCAFRzQwbvQvaqcvSPxR1Qu150qswYo3LAOYCBk0zv4+l
pC409vUSHh6LUP6ZxWZU0+RfhrJwZ3PWlxMRPg5vyrlQpHoNlyTb7yfqSX4G9EqqXIqYoL68ZMK+
sPAsJWmS5xZcP8mM1TiwdLoI9CfVGSCI9W2eSXTJzGoW9eO5yEB/fzTM5EkxQjX9nOvOMPmDEcv9
10hUdvyrBFFl/pzlXBR3RdXU4saaJa1/NiEpyF8Xp9N1QJ9TpTwtbAjiIHQyoUcq4ZyznbAsjkKa
RRpmEBPlZ0+XNaV8iRWazS+IJhv2cS6bZBGuExoTcmNmpydq5vVLujjs5KHj/Mk6ZAQzt6UHpwVq
ltrq9yKsRi7IWUsWxqkf0aBsgGfpt/U06v1rmNrhzHZcWrPqo3trxZ+a3IYyQKmILdFvAaAlP8Yw
N+zskNaTmb+woYbVaSg6p7+OSmc07iopl+Rv1GZoquk5ZzaXs3OdpDpIGXpZwBjtSpheN1pDp7t1
2iuhP1TUj6443buq8ZqOTtrDVI9189Cd+1enqEMsLyL9LNXxjY/O7EfAE+P01ihSgeNHRsCTl8pw
gma/0NO6CwTFA0DnjqQAuzCpwOR3jWMNceuVfTHMX4xiXspvVNks9TEPlzwqXYyvZ/2riGZz/Iwt
SkimY+fjQvXcEROZnCv3drM8xHmT30VRz9jPUlN037H2AZXrllENJcQdqVIqd301N9LdUgAH+VrL
cdhlHlFangTFgfAJlF9pfW4m7nv8BDFVb3SLBJ5pKnvj1TS0NurIGhS3q1zYefwySEUFGqcT+q/Q
MMR1vMTsQuDaHjJLeYyitFw+9/0sz9wXZueHKJOEK3hEfDymE5BTMtAr4Sj3bRUFKkVgH8C5lN3g
QKLFn1qRdtPtDLy3vNGKYVCDQrGDml5UmnjkL4ud+CNXdyV2zWFRlSsH4FsDA8Wp029ZTMb04iST
xlajRJlZd64upEpPfYr3NnUJqh5p/QTgojdupFTVRH+gl1TED2FC//xhWWZdfdLmpiqBEIxZY5Dv
pFp/yIDCWFf1JEPydyiuuTO1Lrv3ywxV2g5zJnjL12NjkFq4moAI922c+3noXT2Dqvy9C8sugmyt
ypC47Lay1CPXEpYu1IBBAINUetkS93FopfC7qCL3ZQ+qqR4tt1MV2tWF1PUu+IhhvsaLvhwR9QbC
daAcZEjXtTaU4mZG15RsU6VYBuXIIlNd5rwtXeCoVHIigIwIGKY9HSvS+7G4GVWdf2MLANqACIFY
HKk/oasygkJn+TVN3yyHgWacZR0sGR3u2eUKuhQ34oxM1KnQWH35PAFyk36hVdUb+qEcASYmblyP
jja6drGY89dOg6Y8XIUcBWTNSd3M1h8KF+nwpZSLpnuwIhDjrdvCacDQnGBDI0MZMz0KHMGlrQ9Q
oiDeMUqbM5CqoZFZoKoNGnPlZ7ltM1gEg5Qg/+zbKbAO6m2lGEiLIOtTMjh0ehuDusjSJqenU+nm
IlfoPFWD+Zvnc34FjcV2+HR2fYbPWbN4lj9l2qTLtxQiZv9cm3nShr4Eauip5kQe7s20rGLtD8Ub
I3P8KQPw98dGuLz0F2Caw0tjdFJzF5tzXpHrQAUJX4D5gWBJjE4xkFzGtjGvbugb8quv49AUzUNf
yhOwZKXj8pGABY2HYhZHuWA/z4Ad6J3+bYz70VS8EhjidG9w76wbFz9FnM7rEHJZ5w59URfPOMiS
AnlzBkdh8qjbUxZ384Ruz6eWTSzWvTLUQW8x8yhzyq4ERJZOkuxkdWNgza5TpvISkUlzwarT+L/9
TG6NqDgBGk/byJ/Ys1uqRmWh5Wecqq3Yn4BP0PW6cqpMTM8DHShdXMWch/LJEmjjfe51VoHn0Cyi
k2Fb46Kd8i4152+0caaucKdOYt9w6zlb0mNCFVL/TksRUWy+o1FgCEbSHEExB4zeODj6mFZF0g9L
RcdSJkyn38WUs66M0hkMahUSVmz+7FBGt/yegrb5Q1FMjoeG6sg4uA0khXl+sSXLkpAz6MCqfzXa
LLYUf9EKminQaSbFfqW5lnefgUfo0R035cm03Jo4/RLNIkfBrtBSWzxpctJP7MBaA/SwNdBGPDHM
SmQdlhbAHH2ipU6HP1RVDfkK0F7t6IcinvoFTeC2EcWRs2SpyM9DajoOXegGfQE3aqW+/RpFY6n1
R9pAovs5N4ODB5xuVfnQXQ15pfb6ZxHmKmeN2vGrTzR+NOMlnuwku4WcrCEFljS5fq8phM49LIDC
OJngAbLrFDOp7DiWLfUGzLxyGibuaAjT+ZFYgsuiOzgy3tZuP2c5x7kymo30uwVgCkqgkmEJHGnu
1Wp2Y3JFCZvTWNtqPcHRtpZfshUjpRYh+WcjRFxzWpFyL5S1g3AugEcj4tBOzXM9j5X00xnOaCbX
BC/NsosjetQFzZe0HG75R8Z0hMazgMCmtTX3rznwpXgAYF/k3OzKMyDiNcblPEd3Ra+a0j4kYhwp
zPYx2vJxnnXxKz07FfUsXTV75UnJqcZfZ3qtLZ7g5jLYt33MiEAvqVvofYem5UAFXhQ36cQV/Iwt
qNy+UKI5qG2MdH9Wy1k+6FSD+5pTFLTqrhZXZKJLdFtmoWrBrU8bbOBmZjJX2i9NX7TjbUqKrb8C
XuDmrKBkbv3mR9VF6k1posixZ/MbCHtu/qWFXnQHmmM8YIVCf+bBkRPDis61gkZnJOtBd8xDblqx
MQfgG+38hdt/2fgYk0r516FrrOx3VxPFRdDJoaplvt2x7p4Ihsw5kvTo9RO9xAGR/Az6RfgcKnEY
Gb4YFgPwq6m3g6bj9YXuBKKuLcVw6qmmRHZPXzrOpNh3siULM8iPZ2CqC4S4wyJzSAVbAqZ/Ui0B
ig2rVlE8Nmv4yTf5MDYIC3PHmNGEUNoqnKxjDE2yyq4XoUtydyIIy+k4GrTzQ88MzQw2SmlUyi9j
pvTzXIUiXq7zLhQ6BtVD3sWmn5AuyccuYT/8JquN6NmpQilRMPWZNdv5kZZmVd9Q/TYo/tZR1mTw
cRWqjkGWVVptu6gJThqoVRkGjitZUlVWhzyJjbF86hiDRAesjh/Rg0ze104eah9ScbeQ2tDunIpO
klqwPGojGYeytpL6sHRExjlo5GoAmN/p4XDHHXpKYIukphP2x7IQmXzqCUXjE7QpddT8eO6l5l5z
FjAgPjfmEROiVF/kQxPmdgKefinLEBs5mUPrFbqKXt2JORTyd4VydC8BPwZVAGLPlgc4RaNRn/s6
TV30um/1+QTKmGaTZXtqoSxKfBsactOIp8gG3hx5dZlFJSVBSaROfrJro3GUQ1tTFMwPdjdzmnKw
FIV5WLDGmZ+WXtaSP1qWEWxuSRLv/K51aAPwf7IzSk4DKUjmNQ1DnTZebTsS7STgSziZk2ZYcZAl
etyFgdZNTZse7FLnmuH1WTqJz7ZcFtmVMnDfG3zaIGZxA+RtUp5lU6+Kr3PeyDJ3RYPqy/Kw5IjA
gNUxYtBDfqlUS/sQpw41nDielMWraJLTFJH0MEkNrw3pc5BWOWPTuj1lXPvXmFmFTbOIhvbyayG5
qR9QIWPrusWBcGkOdUhdDJRD28AkI/vt2uFlBMNT5K4S5nJbessAyMA8kPMLOTgDdo3f1oQenX3M
FkObvxTqaFOrRnlFET9bblOS7WZ2Nur0i8MYyhNtISinD4PoStRzBtVpZ/U0zuZSJlcwAbswdHUc
ttXihGKPtYATs+C7PRgitugXlHbfduldGk0pkAN8uABlvIEKACZwgFqRwzPCcGbSvyhaZcj3ZVtM
1otW0DA3fd1prY4e8FwuKiERc9EGBdUJp0iPcUeRKrqHB0H99dCUnSQvN0W1oMAMKkNozg2NysxZ
jk5ugk32l9Yy5eyQq6aktrdKZ9Ix5ANnFTvznHqWg8OEboyIOnKO9vSxlDGpi9uBjEakXmaZhvnY
liAEStAFUkQfMFSdRij0HDuSNJc+rG0ZHqDOTFSejWCA1HtwEooufdMjKS/CA8QNlcWujHHGjLEQ
J8NvJ9lUE0+RrWymUdsAQpJcSVry/Ix2O7eiz+BWkDAgQGWlvtNaOkGvBeZmQIS8vpGTDIHjzhDA
A5aMFQUhTWk5z9QkyZ64sJQmBEfkLsAsmAAzcurGibOAFVCLEXFYG7Ba+seqqTVx+5vqCm96k5Vl
2z6LSAm9KSSexfNMz7z75kT10BV+jUeK8QC+y1B8p58dCkYVHLLs1cx1re0PTjakGmgugUze8NgO
VdP/qKZGtyl/0LTNrhWQViWX8EWy8tLXwtmCgGGP+At1d0VrjVzJBo1S8BnTYn9daEY9dU3eVvl1
Q7Aro1fxn7k1zlU31MKjoDAkrd/I6AjRI03pMcceSY2dEizcTnqomXVbjNeDTDgjMTPO7XxbRRD8
Kr+awiZ646WN4P9JJudppEk2SofBMtJw8jn51O4bmSTVUleJpw57ErJUWSJmRkuNcq5/YekAnIxm
WiXAoEebwkYkOMNaVQXiAmzVKP7Qdi004wpenw5kWLF1paZk0ZTl8K0p1ag7we5r28IvhzizJTfN
qae/xDn/DHGfRM8lMF4RddZfpoFMCDeUib6uRPvmXCOQ+1pJEo+WYJv0nrI4+vwTNJ6uPTg10JtP
sJDkbKFBAHj3N7dOlpQbyeXYPgIXAnjpw0IZw6cZzD8QZtuo8+iBWkDKfUJLIqCUrRjV7I5bUxXD
opxKaYESKFH3Y8Ne2GaDdtQa4yWf9dYYDwb9rGjwbeRM7BO4AyTkoUkkVJIPqJc7Vuzlk4ASPLXO
ufpFoZRQSMcyTG7SmCw2C7CvOenpNSJbft6MJBMuozJIj8UI4PUhpf5dPiHXYiNphRQHFyIBLcV5
TW0qZWcFh5ADDETNMGdUE9XeaX51jS0nN0oHDyQ85m2tFjdh2QAmiV3QhHZYHVAvW7TmIUtFZrQw
4ABXCdlPM4BaoD9MBa8vODDE+eDrBYIjwA5mweOOxgC8Q0LlpFgkvCM5dLigWQ41HsDvrWjVzu0X
M4wzGk1z6tiTnzDQmvNzoIXXO8hggYOQEoeraqd0A8phaunQ3nIU7Cycw2iljfktNAeKtze0LkE+
vxotxf3kNktl7huf6F0KOY7+fIBY77A5/ptYX3MpQJ9OLgNjek7EY7fnA/iuMAXPXVHqaewncp+P
TRDjYKwqdzIwEkwZPaAuRy2FvQ9+LQnVj8gD8LYzsf/n909xEbb/7/8o/zdn2+dwp51WdCDuk+ZZ
q8XLxwZopbAhG73BWSjqQKtDmCxUJHfdhd+VZOBXr0R62PhHOe6cOmjYhbxU9Ml3cE5k3MvSPF/+
9WdniP9ID/CKlWKGApsdfZeoCao89GzuH0kZ3oyOOIqu9mJSBavodgQmlPPPfu9dK1keRMJHekxG
GfSGiw37sfSQWXsFEBZQhz+Jw+UvelekDOPBlYIGjsyLaZCqBeNZikpdruNjGMwo2hByO694Vw6C
V5wH86/V1E/6BGlUozmsQgTVhie1aHYk1rYevRLKwOBcniJSf8wD2cwwAdaGnR+9NfxrRUByujpF
sKEM2vkgjsVVeOhcmsnJax2czaqdHaHm9xW1GJ3zav5rdKiGGFFm20zzdXVrXLVHrvTKJ/OxOA0H
zQOO9JBcYwXgZ3fyR+SyeOM6upMU8cSKN5qG7HVFAyZ9R3jyfWEkHr2Kbr0Gz5OMPDoKmkC7TXzh
i5NzHJ8lf89sdWvKV1E+JkMb6xqviJ37qX2U9+RqNnbYtVpfk9kQtSeeqx/DU3tMj9qR2usxOV6O
s82hWYVzYea8oGM9RbeDD+/maHyyH2S/8WLf9i6/Y2No1ip9ZQVNQ6iiDJr2hO6xkuwsGOVdhImj
rBX6MpGruo3OQ+AUOomjftOhUZsMC7QK7LUkw7e1hZrsL8uYdmRqNzba/6jvyTXCI8rMRpsOntPf
FEKjwanCc4bZJv1C42VnzDamfa3FB4jZLEIYdwFJ3g18MY/62qcYQTJBLyKU38q88FDJ2Hnb1ipQ
VtFegS1sNYkpGq7mA7faIwDv9Hb0zy4ZlbSDCdr6plWAqxn+IZ3EdNWwFO2lg+AqHXo8Jmqw4/Xy
M+21AMDyztu2Vt0q5pswyeoYWnygWv5iXfXD3gG49RmrSK8sUAVjFlaB/GS5ULs7Lz44h9grb2c/
98m7vdwvjomLbIhv+JdDaHOpr054fajMocykJrBVG2DH79l4sgGChEhadFJ7O07Pqn5KwvDL5fdt
rfPVrgDSf550lE+oLkQHSbpLlBdRActYHs3wUQ33hLI2Tvm1DJ9i547eA98NgAqcrEi6pXXrV/ZZ
Qul5DtGZuvw1W8t7LbzXIbk0RjGsX2w6rxT8lSIwNCxvRI6vm3HnLVsfszr0JTvXkFBgeUdh4cK5
Q59k8dLzJbZubyjPfSy3WOvtTV2HXlDqNIGR9QCpygDqZXB5nDZCZu3CKpDti0XLrKct8O25urdD
fSdqth59/vtf6YTedVZv66xfmvffII28ZcW086s34nHtwFqVUduPVdUGNBQ8s/gDHvIOrOBBUb+q
xZOjtpgsKjvpl3oO8neyX3kV/LEeglVJDYKfqg3lHaoWhn0w2rR1PseFZMBkC6O2TGAeoL3FfbaU
mi+AvbL8dcEWvXyaZpEJ4MpOrMdUJ6wyVh6WeISNNUxtS+HN0TBm1V0UHs4XckCjFJPukySCU5YY
Qg0/yYkE6V6L6A19SBnNUdZesIbgfgCXvwvglt8Ivfbmci9hPZ8g7w3YaicxsA6U8sHsgiWaD4bW
eBJCObkU7kzI++tKXivtZZNiKuXIL1cHNmOaMaMTfmjJymspvSrLqVqPEuzf0TkLaAS0Da8/Emjy
WkgvsvPODFOjC8o5PlRCvooddeco3xoQ89+BpqizUBTJ4lfT7oca4UF18S//6venUl5bupJu9FBo
mEowauiJ5X6pV8ex+pCJkyOv9fPUtirsrDqvlDC6QYv4qrCjuzr+kJUyj1/lA8bQ0jwWJczJaDxm
+nikOr0zMOex/e8ahxL47zFv4ZIhwqH0wVADkCxl1GKSWzpFL3kT7ayYrbFfnf/jUqN+IfHrZTEe
IrUNjJCTrM929tCtx6+iFOj6aCwZBEkQRVCE0uZuniZ/LCFXX147G8vSPm/ef+3/sIPMsF3As4EU
9alFBQu53+VHv3/uymu3WyD8SURDpAsASnoU/6+i3nK1xrwC8w2YLdyRM98YInt1vIvOUGH+wc1s
5sWHyOE3zXDjwMu6/BUba8hexS3VbNWCAjkEFDvRligQjkgDuIZeZk8fnIPzl/01B4poW7MK0yFQ
ysSnbnwspA+JADtAcP796FSZi9FSIgDhQwYmZvlZQbmA7/N0eXC2Vs8qdue4kuE5JUPgIEGzOOIW
EYkPTusqdiNrQsYidcDUxnYAYdg1jfmpVfZ8TbYW5ypu+7hUdSNl1Uil3tzgfKdchY71fUg6ZIAo
MnvQBD7kis0krIK4btJcg0rKNiRZXwy5mL2iXcydxbOx/Nd+t6xIWwEE2gdhkh9nSb6hu4B8mnO8
PMMby986X0T+WpvZuOhttJyngTI+iL32Wq3kBfUAtB6cbGcT3XrJKoSheIxK50R9QLJzP+nUOOLi
cSrAw4s9x6qtYVqF8Tjas4gVINrkiLcK5LncqR/nTD9cHqaNQFi732rWkhQp3fcgNCIYywNQ+RSq
+c4cbz19FcVg5vCZmSW2uKW8xtrva9kUe7ejrYFZhXADBWMZGr0PrKV4QDvlxrTVa1PvHi8PzNbj
V2Hc6GCjLbimQdPrB1kCDyhNB0jMO+O+9fhVGCMCG5dmOwwBOkvGYQRd7YHpSG5lhO38y1+wNfir
6JVGkHG0sokAq8mBxvVQgJM/l5+98fPXxrZwJ0domYwOkOBja9snpCs9BPw+Njprc1soXXpezASv
oiVXwGqf0ghtFKXaqfNt/fpV2I6ODqXdEn0QV2RufXxXnrF12p6X1tbj1yGrIIWF3kUbVCY8VVBI
XQoGxdVrusQmiBpSu2InwLZedf77X7ucDtHJMZp54DIkBXAgrnOjvZqq8XB5mjf2N3MVv41WxI5R
Q8vSO/SQkc9ctPaxaV4HPbq6/IaNSoq8droFyIZWRbp0AeIc2KEqt0JMn8Bmf+kWCdRHwuglVwrC
GYBa3ZbGxOX3bgSHuQpvo7bA/sPbC+Z8uQMM8wm4wc6cvF/qks1VaKM6qmZArHj0HPrF+DiDR+yU
2IuUyUt1yx1QWbj8EVuzv4rwFib6DL6qC7TYeG0s565XikAy92qEG7O/NsGVq1QWqCd1gZxEIDTy
hwVxadXAd8kY6tPlT9iYh7UbLi25BYW++XwFBCMPtTCE7HH50Rujs3bD5dqaZ+rCFmu3+QH8Agok
2l0YpjsNra1fvorywRBZJsFDCxw5uo2i5S4azZ39aevRq6juII2FqN9ymz8LfZXLVVKlO4Oy9ejz
3//aMCr4/2gL9EMgVOsehT7Ht+Jpr5K9tWBWR3Jf5ui7QQSkgiiOSmomwCOHa6MZ33LDebs8q+c9
+p2rsbEKXGQ0emQq2yEYs/xLh/yrmX2y0eGII+kOmNrHIstYxTAIWAWN/ZH7gTo/mpEcLE0JhKPf
2Ve3luYqcPVS73pj0gaCNTwBbDkIuT86u5en9wuYaHf9e5JJ6awir1g/KRBdrblzoq99nrs5SHfZ
mQ5t9VA4zs4GvvEpa4fcwrFgjqMxGkR9dKiT+DbX0YJedraHraevTmoZNXBk0/UhSAr55oz/BJRw
C+JvZx42FpO+imFguGmfSiymaSx9VAtu1Gg4VY4Dgrd52ivmbH3D+e9/hZw9hRDiBftQOYbX4TRe
JWH+1mvq0+WA+KeD905E6KuQjkzOsfG8ES06rKxhfNEa7VpPjZs2QqkZbBbgjfRG6a1TMUpHyZHI
8yflETmlm3lJrmB0gZ3bGdCN7WXtr9vNuYbQGNu5M013pTPBStR2QnLr0avABwobykpLLgIcvDnB
W3/J5HzPOX1rjlbx3jeaPDTNOd4b9ZBZBihi9WkZtO+X52hjY9RX8T6oLYo3iUW2bwlPSpMDBh2Z
F4n5Rge+vZPSbOQdaxvdeUkVDT03krUBkHs7HXTRNqRO46GRkOs3NCy9k/p4+Ys2BmztqYumUpjN
Not6TIz+cy1l05Xes/MnAjGLj71iFftdWeMtgLtxENn1kxDtZ1FEJ5Ct/uXHb6yn/yDYlgxZ1bGh
PsZe7/YxXiAxMs0fHJ9V0MPMs3QVYHQAKv1uivRDl4hbAO87Pbut4T9/1F97ythYg5OA6AukSr1C
ZfbGUZ0AbPtOArL1+NVBjmzO/8ZaGF7JyrMTQzB5/Niwr8O4xb4il+opgLziKkn6s28Qvb387K2f
vY7iLC5UuGlEQIps+SwfRYqhqpMcLj9+a8WsolhUSqZMKGkGaM6dysL5IveoGHzo2Wt4mlRqE5Bk
DjqlRQW2h+x8RK2n/Hb56RsDs0am2UomW3NCvkGHz6uKxnOmxZXT5WM5gLqK1FKxYFYa6RgoZvJN
NVoZCGz/pg2x8rE0YI1RW6ohNMKqnwIn6xw/GprlNCcDfFjsMXYmYAMQgVzAv0MqtjsEztJqIpEZ
XWlQPNqndFVRV1Z/JgYYibp2kauD79HubNgb62mNT0MPGpqTibWEEQO15qpN4hRZO9+zNeWrEEYh
UmljuZmCLJa4exYzQvwhRBZ4gtrO799IM/9paf+1CYFyHvTYlEn3i+JoOzqiVJLj5ZF27MwFJox+
M2Mg4WOm0ux81MY5usaudVFO2FXSGNg1XEQHSU86ewWksGSneL81JasQV1H4KgoUr4JK1DgsZYgp
T6b5wX7nGrdWaBBSBkRvAlQAZhcRd5SVer26Qus53KlIb9VT1hC2MeMihAof8z43pwIK9KD/SJTl
4HRUoBA2nfrbUn2ZEeSMp1+Xd5eNWVlj2Fp54pS2pz6ow6XVv86JJGgTTzheLPcGEo3OzQwJon25
/LaNKVrDVfLeEChRF3MgZ2jDjHYFnwZz98sP31jSa8AKjE4tT1RNDtBF89XwzepH5GkzH3uaqz57
iYfRQ7piJ0fY2nLk8yf+FUCwHycHkUw5OKsbWIi2ZDEWv/gTLUblcRtGACo8aGbtTzDxL3/gxlyt
sS3wvNVCztUhQIxcVR9nqPfiD4I5dDfTPq8qy4XYKNBdvPy6rclaxVNVz9VZEFAL0iHEWGzujDy/
tqax30msN56/RjXG4YLuRTdwJCOyLcmFLyl7u9vWo88b61+TY6dmFvVTPQcptPQM4RO0LRDCiVBh
vTw2/8THOxc3ZTX9hTEZicpFKUggHaPamkCoikfnoKqg/qLX3qh9/MGuJhCMBTSX+RcqRG86rtSR
dKrO5u3DtDNNG8teWR0WUYYNkhaqU6D/o7aRXEd6DGltdpf0TYpgG5apF03Wx9KFf5Dof43sVKid
jUXbFMw22gZyFGJqvUCsBqq569+sMkvvje0qFZSEaS4JEqEBxMT7cdL9unS8KjWvYVEhEqmf1LS8
beHVLqObjLKXqXvg5M1pXa35vkBW3EIHL2jbH1n6QFunQSYBfRtu58iTy0NyQkz4UABdSh3Dr+Ck
y9ZDaP1Q4mfczbWDyPSdGuXGvK7hkHFZnCEwjDRAWbTeCjRhKj/LU/RzQx/OHfZGtgtXbmdFb9xA
16jIzKhUQKXVHLSKdSiUN8ugACEMF0m4WxTVscbQ/cuxs/Vhq4yzGqVhVvQWInuUQxX6ppnRUWlH
D/7qU68i7iH/GPNuJ885R/x/1pKNOPa/d4IYz8YOPWQ5kFL7NEJ8oicx38qK2Ek63h02nn/++1/x
kBrt5Ego7AcWbP3CmdE909weHQvJrGDDHm3tQ0khb1oNG0T0CkusGM0iuTu2pfxkFsZnRRh/PjAr
PP586Pz1IRVizKlYIjUA1HiHU7RifM/7EcFwPAMVyDxnHCDKCpdf9v7pydtWG/QwGU6F7JAaxLPs
RzCk2/p7aEeohTsIjE/4TgQpfizUQHfe+O6JwAtX+/WEcFo/of2HvLGqua1lyUjmOF8vf87WIlht
wUZi6Fky6kpQLsYhir/aje2qtQGvP3Wj6hNyxzt7/Xmu31vN5x3zr0makjgvSNMU6FaorUwvzixQ
dEufpvALpLWdkNkaqtX2m+uSmqqtrYHDlvzYaI/Ir366PFDvE4mYhtX+Ggp1LupqWgKhxNKQBIbN
Nnc2/FDxDUBvJTW/ag6sUg0xLgNcs1sj2U4zUTGUpMZnFaI+Isio2+FzIKphKgoP+yhh/zSHoh3u
se1rdFRT2lS1yf9wbHgyjDIyd4b/nzP1nfFfIy74lRLaaES74Q7+4iNI7eeec0Cf4VgC8693KEob
M2CtFmuFAhHMbl6DgKmu3UvlzpGysXys1TotTTm1lVZPgrDtvbMyScsJOqTXWfSU9fZOpP2TAr03
SKtFioAlx0jGTjJ6/aELlFP6kvzIbhB2gUFSHDG5bncuTFvjtFqpkwozBqGWJIBGjcpDfZUV6U6e
8w/Z5b2vWK1UVbbsEBM8pvrBctzis/PQfsdg8iB5yr3QDzlSwa56sneKdu8z+WxnDcoYOlWfZjlV
A/suvDeulFPuMfF37FJX8ZXl74TfeaLf+ag1NgNHvV70RcZHPTd4FgbtUfjqo/Etum8hDGJw9Pny
i86HxnvvWZ1VydymSFPzHrv4rbfXWvXWVDdT9Hj56VsrzFydVVIsMpQi8v/9jPDU8xnavfatvF0O
nUeFzC/fLr9q60NW55QVVYWOLkEamOw+ThHU/UnUT7O97ATL1vNXkT7VKM6hFJgGy1C7OsrjofY6
20+F+bGIXyM0SqEiko9ddWD3iwsYUNECW74KJVAN487ht/UJq3BHiFBg8cQrkEXsh6ei49iuD8Lc
efxGjK8RGTZOWsikO3FgtNylhe5L5odSXsQ7VtsHAjQzLHhpIgmdvD4KXYVkzaSh0CwvknhdnHBn
lt//Bqxy/31sS82SqBX6U0GcidvGbEh3s51Y2Hj0ul0soV9pqak5oe2hm8/OAtJjxqVtZ/Dfr0gh
/rRKb5cRh+moZ4gm3JtE2AbZgGBJ85ZV9fVQoDFV/LGUO9RkEOragw9vJIeWvto9KvH/Xwp87y6f
XnIsEKf2j2GefdNlz0wHirnHs07b5SDfGsPVdpIqSBWPKTfosMESQ8Ox0bOb4eflh29+zWoLWTQM
2dGrXwIEXKhHcTuIfkeUEIcSk6B08cbwu5GHfoJv4OU3vn/KW+uecqdVQ6WiJxsAZPUm85MaztS/
vlOvcFEb2UmFtsZslUogxKPXhomY+lAM5ltYoZePnfYQ/r78DefB+e8BQrvt3xFT4z9eSWBpArUQ
6WtYR+KrEZZK6sZSZO3MzPtZu6Wvwn8OcQJGJnsJwnHycLCHZfVZb51DBlyki+/qvvhQmmKtO8h6
DEZtbvIGb+5SVx+ppgnxSVPUsN55wcaMr7vHyyQtOlOrUQKq/bhuT0Vk3YVYVlq5dcjr8oOBsm4c
n71+UVGEh6yiIfYr6awkOtZJ1JQfW1TaKvCVorBrRIWaQJFDLDbA9WPvhafo5TX1/kFlrZvG8oLF
7JzNIkAxNXqEvvGAP6u4HqkRHJCFe7n8lo3AWIugyAV2Z9Uia0ESWliyI+SDPu7r5WdvfcH5nX9d
/0qrpFSvJ0aAiNkJqf+zQ+SriZjVUKY7iejWz1/Fta3OKTo9uFwahaZ8qZbQ+jlJg/b0sQ9YhTVL
1MkH22Gh5n2PPSFVtTr9ESFrGeZ73futQVqFtVnU2MnLgxGoYfLVyCcMPKxf/8PZlyxJrjLNPpHM
0Ii0zTlVQ1f13GeDfT0czQMIND399fztLurQRWKmXVktEBlEQBB4uEf5eIrBU3r/Z5iMpJ3nNJEQ
axin8OqzDCiQ+MzC2jK04YpJ9cdkUGSiKYcHwzVbr/RTfA6O5Sk+VOKS/DMevUN1ircFm/6uPC/q
JjQGnDabvzj9L1ZtW2P9QbnJ17GKbs0bHFRqYYy29ALC4+6xk5/vW990ouovygkbwcWlbu0h47Rc
KhAXX1UBenmIsHvj9zycIY4aQ+9g14BxGWSAyY340wWH2/3vG1Zff2yOK5BiDXUInVsUrl4bdPk+
O7y1lcYMJ5/+sLyuExTGPRFd/dYB4SNYEMfun1X8u23uWng3SU5BjYe5R/KxKx6oZ6lYmGatBTZl
dQvZHxldIbbzDObA36A8bkBZZ725moyuRbVYoSWMB2t+nUEyl03gsy7XI1Qu17mFgABItsfgMItP
TvAHQI+zU11GOu9qZcNnmT6vRfzqJCNelBTDi3xCe9Dclkp+GJIwkZaLmsGA+vOyS4YCzMJjdAXz
3350/GPojinY5yzrY5i//rI8B4ObgX2OXiXQcqhRE7VLShDB3/cq0+S1c5s7YHCM3ai/dgDaNujR
2jvkdH9oQ5KmPxKG4GcchC/oleXdugNt8mHNoZOB1hIIbf8A9dwOmmHn+98ynBw670kloB7oyJVe
Z+WnEDQ4KBU/8rgEd7rtOcK0Drf/vznBIXQ+Ztk40es4gj4UZBARJMiq3HdsrbWmpdACXDlQCu1A
bX5tZ4jAQbXqa1tOZ2Kt3JvG1wIdzykKSE7YqKbV1VPNKWiKtChsGFTT8FqYjzXEHcFxAD9dUaKs
a/UUiaU/QvV9o6tqgQw9XrT6ZeDga91iuTjLoE5ijnIoeIvpcN+NDGusP9wFCbRgOpyscKMMkrsL
OJNDKJRafoBpdC3WumwF3XE3J9D8LR5WiPcVkPG4P3GD/+vojBZqOPEtJbhGgfdUt2TPMsi9ef3/
xDpaPmGa/W3d3/h/OUBNx217ekVjzUUtAdQnbAg/g+vogIwRGssqryHW7kTrpXT4JcdjDNRSLTM3
Da8FVsSclYgOM09I/aMsp0PudC+Q1Lret73JMFpcVVUUYTPo6LVX/EkQ57PIHMu2Zhpai6mQ0ikb
M+z9akXRN8lK8Fo7riXbM5lFi6dmBbl8P0XRta3W16BhPyA8eKhaZsHKvj/3SH++pQCkod0CJI8V
uODrbAJ/oQ02fguYv0sMkf5yWzgszqGukFyh8AmQ3cDrRweCNB9iCjWpnFXecY6r7/dX930rRfrb
LZ60BgplDVhpaiE6MUBgKcl+1LW08VmYPnAL6TdxNQsicu7FyZX287lwyaW5ER734nh//qZluH32
zfCQ9lxDztYIcrc+eGUhLV3a2MYSwzLcPvlm6BDk+CPEdm4HVj/SakckWOvTyENRDhw3edCHzS7u
Rz6/Mug/dp/qyhHuV8lJtLzc/3Em22mR3avShdiOg20PiscdUB0xbZ4gEGDJYEzDa5HtC9xPggDs
yzT66JKfw/DU8y/bZq5FNlovVQOi4uTaj8nB77LjTd4azMmWo8Y0cy22Se66IDZHK1LggkP7c7c8
M+/n/ZkbHEpnACFkjueOIiCcCSiakactyOK3Da2VrEUdCgds6hRlPa/+kHfR/FqpmG0c/babvHHX
dl3lutSYuIu8EH0Bu3UkFnMbIkEn/cBlcprBji6uISoY0xnc4wJtP0Xi+H/wXliA7MJbuQd0ZkKG
evxYx3kvfju8621YFtOiaO4EfQwBsuw5SxfpiUPrQD3Da6ptO7nORxE3zgT2Vvhqu/IdOnb+BTWj
7f5hmLhOR7FC4I/5oZtBl6F7rpIFjGtJZuNBMJwTOhkFmKRzChJmKJZ7oD6nI1DROSvwUofn2l1d
NhB27yF4fN95DbWNiGr+pWQhQRzvZykDj3lUXIYMoq7li+d+g0zDqYqfoFly6HIbQ4XJctq5IbMJ
ZIIzflzXyFcx5e4OykG2Qsn7+WQU3/aVN7FSBcJvUF0d0IMM/nwKnrP4V12lSbYtF450opkB8kqC
F3DYqF6/1UsZQka13IYYimLtWJhp72Sy6Ybrwv+FUvQhBxvh/UU2GD32/muXloeQL4OQCMgdQC59
FBICrg8JH6ETcP8Dhme7SMepoHpO6pxLRHKQoPbVQ3SQfVZ+++riGVgOEO/zPjZhdaY9RKQsSDjD
r9JBK1zxCZz9IYIwdD9A4xdCWdsuteiJ/K/BEpcvAYHAZcpDVHl6gH6avD3mRI2WsDPNXVsRIidw
bRBAkdcRdI2s8OIDOhVtDw+m0bV9NY8Z9YuBZ4ABNwARNB+ivrXsqu+XRyKqHdFtf5OJmAYGxjv3
A5SNFhZCiGo99UiVQbnPoXt636UMuYCOTyk5umvzuURZGgvxVCiIkYiWjKeJNpt6beNIB6cUnc/C
lrEsLUR0hvueoBT3CCmE4/1fYFiFSNtZvd51/EqihJdDxTNv4mPvcYtxTENru+jEyw56gFmeQrkc
mk1NNFxCVAg3TlzbRmtohDVVxFBmgdjhrNpTVG3M6//iCLkpbblQ+oMEbnKQ48+GbLsuRzrwZC1z
AiApJj2irSgCgqp3g5cxYpZ6puFo0SlAnGr0mc8wPCILMn9fICW3U8FlLCzPYCZ310IWQsVTpnwY
Jp7UPoi7x9gvL73yNg6vhW1wI7Nf0FYMzb/xyEV8zpV/7NuNHqOTf5RlB5XfqSixrNU3wZp/qqb5
dj+KDIbROT9YUuaQWsmhhOnEZyTtp8AVF+74p23Da0HqMyjLALBUpk72E4LMT/H6lZDe4jSmuWth
WoFsZ6ZKFSkYGXfRcPLFx0G8bpu4FqS5Q4eZO7faMenPNOyPy9B+dqLOYhfDDhPe/v8mlQI8ZWym
sSzTEapiigdH1M4syYJpaO1wZUWk4CzwxVlkv/2qrndiji3Hk2ls7VyFCBRE6puZXslM3EMP1blj
VSRf75vcNLgWo00RQJCeN+xauNWxnYYragIb563FJwoAHjRxcaz6neRXb/b4h2yanJf7Ezf4oY7Z
8qCh2kOoLIaEq3MJA3FYhuTkF9SyoKbh9Qtwz5yojdsyVU5zmiAmLJD/Fa6tgm4wu47OqkaIAw0N
KdO5HQHLinYR2re2GUYLUGdx8ZpawTChG0F7r9hX8Hbo3W40jBajCeS/E8ib52k40wMUdY6NbC4z
9Obuz95wf9dxV3W3rCFb1zJFH+KhaSGGWb7Us0TCeoMtfXGCT7GyuL7pU1rMNg3JG2imlqlsftR4
dsv5MV/K3RR9ycjzBHSqm4fbdh4diRVABnZY265MA2c54N37KgtiiQOTJ2kBnMh65k02l+lKf/UF
e4U03af7S2EaWYvfplY8dDweA9npf/NAVLkfS2Vr9zfEl462guZh3YpoQaNdIf/NVhXskyX5RdfR
xm9mSOp1mBUhEJCQq1umHjqlaeuitXRCrQlK3t0Pd/hnGtzrfTOZfol22nJIikPv1KfXcvXRxJZD
9U9+QoPfcdvwWjije88HL5LCKqji1Jf+QWBD6ivbNfo2zDsFfB1pBVkzB3p2CILG/czzy0LCnZyP
Yfnz/uxNw998682RWy8RaecCPLCK9/+TDt1DavSpzdtT0Nleg03218KYKBcau2hMA48zaiIUrfbI
GFwstbAEr+k3aOevagNVQj0wvoJ0/RpleNtoX9ockplDZPmCIdJ8LYZZOaMZc7gtQvKwTvX/oORh
Q02brKMFcRTQdvALbNc1iiQha3YiXB+535zvr69heB1oFULBcMh5Q69elD/VXnQpZAz9W3a4P7zB
MDq8amqG3FurGTTCKNQeVJm3h1qOlvuDaXAtcKehdhWE7JFXCcDWxwo8RAuHNN39qb9vmb903CgU
Pde1iSEJXn4L2yvpPitnUwr+l2ibC1nXAMptMhUdO9OsvMxLd+a57RnsfX93fS2gXI7Xfci8Yubr
Ze4ulf+rAolC/nWbXbRo6qOcqkKOSMJV8oXK5pBky0cerMf7w98W7+/97C/dNh8is2HFQpmCSmZX
tk9z9bQM065on1RoAQq/7zeur4UUSyI371pepY4U5ZV1c7fPAW3adJ7/JdMGxvgJxPTwm6hZ9z4D
3zp0Fe/bxrCwejRFDJdj0UiZcsUOxGOpMy8fIPC5Q1v9r/ufMHi9jlsMZ7x9ENFXOE7KlNbglGtd
0IltoiSIXR206LkK8HgeSJg+P9aqvEkjW9Jmg+PogESm+FwpqGSmrLxM/oOf97ss+Zg06Qq5k/vG
Mdn/5lBvDsPYaZ25K5RMsfOcmQogaVN8B/p1L3nx5/4nTPbXYrdAba4syl5d+zqpsuQkMubkx5WA
VhxSoaFS0mYvQxTomDLcSQPZBdglEv5DxurgEGIJYYOZdATZLEcvbAVCuFzafV32uxCsCEX2NRot
W5BhqXXaCYD3AqiDY6m5KI6EowEnOlMHiQ9EOApbIfb9/NPVGSVEqaq5v/lTlvlyn+B1tgfzOi5P
x3rMn6q1fUC587xp1XU+iSoeh66v8a2pgW4v8FJy+LnEP+4PbloOLTlBf4dDSoGFvpFI9MnnfnZ2
+fKF+JYygclQ+nYaighq4B4Cr3mow2jnijMfX5X47vd/gun3/R9h8FYdTrYEkHbPskXiVbb/Cqnz
aieEZ8uxDP6ksz6oIuekHzB4vF6SvD+6xEceei7VhyYuLPdiQ2CT27ff7B31imfyNoOVyin5TEjz
WM9odhQyO2wz0G3134xf1W2WQKhVpRKC7TGdPsSgyLk/tGHqOktWR3vhdgXiOSkeA7xseY+eb7HK
+1d4V6fDgp6w10uCTKjDc3XhQRk3OrvF56T4lhXhvgqvuW9JFk0/QvPShq+SA6GFpCh7iscr4Ops
tqCWDe6jo5Yh+Duobr39CCF3Xv2y4G1L8V07HoStg9Xg/jpyOeQ4+N1mvLn/L7CG7Jdkk1pU7OrU
VzkPJQ88LK5g43Gu4hNQ/JYT2TBpnYqKzE1404asUkhivw49fSXF+uW+S5qGvv3/jbeTIYCOPXGQ
ZHkMCPcSGmNFVtlUGQ07pk4xJeUEMNyK/UA661lFLTLQ6Efj/6QK5EL3f4DBHXXRNFAM/v9Nk9Dp
pXSmk2rCzxONT9uG1/b8MMSm3xcuvH3pjmPsnjPWvBSy2nakEC2YyrJfoXB+OxshyL5zs+k4s+I4
AIsOLvxP93/C+0v8l4yZ0yUFJwU2tFwO51U0j0lnexl6f33/kjGT4RI3AXheUzyiP1QBTsUZSCMa
v0TtthP9LzmzwM/RcOhjuy+m4oM7v+D4+iI6m4OabKNt9sINaavaUqWDKo5lwi/VxnLVX4pmpFyK
ORpylQIDfVXZsFOe+wy6EssV5n2//0vRDIobVFUeTK/86dFf5UHG87W1dk2bhtfS55lUCqBVOM1a
s4epJa9gEsxwlhNLrmMaX7v8siEIgwmqgCnwvnuf+qe2kQfw3my6mZJEC1sUprgfjZg+j79ntTzV
PN6UYRKdcibsABOKq0alfiC+jSAVQgfiPyhib0oRiI5kzHsWF6yDXZI12o/A4odBuFdogbm/FxjM
ruuZJTmupd1tWYdsPCaUgsy3fZisJGOG/UDXMctmnoTUSWQatC/Ee4gZRCbda7MN90x0SONUOTFD
TweuKz00Ll4L/lSUFn80bAQ6uGysh3FNbhsBKv3nLGiewjjeuKTaETu0NdwFDJ8p9yA8EYMDuvm1
FJmlBGaauBaoay3jvo8KpKtMPUb5AtGU3nL2mVZTi9FoctsCymUyzdWQXCb05B/yVSyHzIn4Zc4y
dxPUi8RasDrTSpZ4qCAGP3yHKvwhsnZZmIyjHa+DE4+5u8A4wvs6lfOeRzamFcPIOkbUgXhYwwZs
AxDy3LXTuu+6wWJ2Q4zqCNHM62YvpNgC2tW7TB5krF0PHNM2MUDTzLX7EwC5yUJYq9J5yE9e5HxS
TvJyf3cxDX1zpDfJZBgT3wG0WKVRlP/qYRS+hDZMnckqt/+/GXvlQsUKD91pwJZjPXwTc/9cR47l
+mSa+e3/b0aPoBpMc46rfTX7n9EuDRHnwZLimSauBWhI/FoxF5caETdPSTS/iFWcFsk2zlwL0tGR
aIB3sJxS5KfC805Rs61wT6gWl0hgoiz0YHLeycMCo3iM7SCJsdHPteD00fRBswa7OfoCPodD+51m
8gf6cr9tckYdYlgDSe+jbxsRKkS9YzEdDxC/sDXWGxxGRxf6hSOaoeR1umTOuPezttgxsdr6kw07
rw4u7IuGStbB8mCuf6H9uA/d8PcaESQb42GbebRY9boChDtLVqeQBqmf676IfjY+gRD0/eENXq8r
LpVTPK5AjdRpXjtHQvNTMjJwF9sMZBpem324ShqjWlanNWicmoruV285AOl13DT76PbZN9vBnEgX
r9lcpSMPH8XkX7M63NfEVv42OY+226hw6FQM0rzUh4BjV1bPuLNus7sOlPTWKGtLKbAFyzLFPRVM
yPFJLJvU+GKiAyXnBFAghyiVZuvyABTWWY79x26eLJmAYVl1dq5SjOigLQHqR6PIyo/R0sr+EAjS
yqekBCmxxUgm+2s7j1CoGVS3X8GcMY1VIvaurGzocsPgOlpS+GPS9c2o0smPHkO3bfZT6du6RwwG
0vGSvexEwJu+Tlsxn1xaHCgK98rKRWHYd0LN78d5LYoc0geppM1zEjdnj8/5rlrKYw/Z5k2xpWMP
ZZB1dZnUKnULQs8TE+WurpPfRERq2xUt1E5cNi2KzBUerCL0qs+Qgw97/9RHveXEjbEJ/P2wSv6S
HauSNuQ1TtxxuAi0oXTlcKTk1Z8Pqp93kTed7hvK5Eja8RsmSkV5LVUKUdYD5cXzVDUb10ALgEX1
vddzbEAMYLJx+nfKm32w2sD9t0zyHQPpgMR2BlJwUtg9w6rcBxOYWNf6lRfdjifuix84h/v2McSC
TiY3RsANugOW2W3iP4VKXvui3fN6tLW9mMbXEuU+ApWiqOIGDw3hoV2qQ9ENh9yKqzQsry44FjmZ
oJBEUGkLuOaaDA8+tb0bmobWwhhdJ0GQU9akWTIdMrrsGbVhjExD3/7/5mTkaomlmuA5IoOQbBKd
QT9mCVvD5qMLhok+8BfhsBLNoXHwlYDR7I8PbvvnMmszsZvqMHYtVRDTl7Sc2QEOtClnOGjP471o
q3Mf1t+6iD/2s9p2LdfZ4BIXLUZzh0+UkbgMooPiRhxsTK50BrihWNsknnHIt7N/IADqxPH8XMWl
5RnGsMY6IrFSRc85p0hPBIPcU9/Mu7wMLKtsGvy2q75xoDzqgi7KcPYuXXPNAaxRo01I2bCsOt9b
NefShxqxAtCIfk2WYTcz8R0A/TPAlBbPMc3+9uk3sy87EmVNvKIsSudnzuKnUdjeTk1Da0EbStpD
/Ceq0sxNBnCtzDX/44c8+Hx/tzQZ5/bZNzNX/ijnmiAtcZcFunPryRsaAByrb14smCWvMuyYOl5q
qSKyCA7r5B05JlP1OjmfiyS21HRNo2tRG0CDViZyhtez6sBDAioreljQvXffQKbhteNWZGQZ4s5X
qVrKc7/mr7Lo9p5jg5eallc7cjuUdIhb9n3aMO4kO5Ep8dXJ6Lxtv9Hhh06xAIMSebjtjut+rZvr
5A6W+qXBc3SwVD23slFO1KRdVaCPG2SjoJsQ0UXOw+9igCTNJvvrgKlYxoJCrE2lyRyhZ8/ZKUaf
OjpZ9h3Tr9AiV9YuZUWM4SNonpXOaxU4V94OewT08f4PuOUF76Q9Om6qdSfZTBW2zWL19pI6j5Ab
+BL4B5SVDi379/5HTD9DC+NKQOF7mBnOX7d4Fe3r0iYffZBJV0Bb3P+CIQ48LXsWgnd5XYQtkocl
TQJxpqP/TL3acriYhteiuOFukEuAflLikSt0Ez75fbFbI1ux3dDxTnQgROtVUz9KrHPQF8OeySmC
Us/oHUZfQZLSV//e3ul3fGifIoCSDswdv923m2lltABvWVAQLw5xNc6qg3Re6zZPF9zSUG+1ZO0G
B9PhEU3AaRANMbJ2NTzIPPd2iMjz0HeANCfHqbPKhxr2Kh0kQUeWcafKxnRs5PcgZu1+CN0/m8yk
wyQog/gpevLGlLH60DvlTZeW7VUsvi9Aht3/hsHHdERe6ULddB4dbOXFvKNIUqF0tRvVJtGimOiw
POnNgI5yxGA18HPvUjAJNUePCMtGaLK+FuJrLHw/9ODBZfS7SZL91DuWI840shbaKk/qQhZVlwo8
7+5BuZwd8tiKxDAEgI69W6EzMfcxMjtX0sMUz5fRoe1OxOE1Waev91fW9Au0Q7rruCcZOnDQGi1P
c1Qd+bjtAP2//eRNfhSNQylnH4s6rvWxE+GTl4QvmyatQ+5qZ4maMCQo0UOKpqJgBLK2fCTvnzk6
4K5MxBiMMmjSOJt35ezuIhXuG/aRkmCX0+9J7O7i1YYoNxhfR95lQe974OfG2VNIsQNjanssnN72
omZwH50urhkTKvpkUWm3AsHGijMIOs8jnkyVu2x75NVxVM7STgkvXOwLbPlGHRBWNjm15BeGPUfn
i1Nx4eZen7UpGFAOfoNjXwISs/VU1pFUDCCSsHRgHXjTLgrzU1dDiY61Vpr3dxcX7OVaZHmlW2Z1
5+HIZ+21GAposAn1ZUMAYGztaOxZWEIQqg9SKpR7IQvLX5eCbZKcBR36LTbeRO6au8qtVL2kUGV6
WP3oS1gAqTI6x/uTf3dhMbx2Ye1aWbqZ6JGTkiGl7AqILrDY7un+6Aaz6zFVQBkpCWvpp7xIyosa
pv4T6NdtPaSmud9i7Y1p5qkkBKyvUcrn8OhW/TFXzVEwm7TCuyEL09w++2Z4NMwU6OyplpTl4Gh1
+b6f+l8t784kFDZybNNPuBnuzTdGEPTL3GmDVAzZkyfLvSOHZ0ryX9vsrx2JbUGjZJrhPJ0rP7KQ
f5VDaDltTTPXMl1c80jfFixMBzc+QCLsRTnLS+1D5uL+1E3jaxFbJb50iFNG6Tg6B9eVF7cfdnFp
I/MwDa8FLXS7imESTZiiMf51XYvdOMuPc1FbrPO+4/s6FaNXJJnfx/2SBiGkYb0wnSK5yTB45P2v
yxRONtTgGsWajtmVQkUx4Oy8TJteTtFzekvP33hk7HV1PkLAJ8VdY4+CwWME3OCWJfX/Us0rUF5u
pQrSbFyQPmXHekmuktke9E02vy31m5kv9RiSus7CFAolEH8EfHAnxtgmM/a+w/i6Jh5TdeNnURKk
azUuqPVP/3PZdGwdW4HGNHstVAeGk7sAE0k6k/boKf8D4D1bLgxYUi1UUVQCPKCBYZw5Oq583Ldq
Oa3cVhczzVyLVDW0kzMt2ZqinNfFu94v/eUCSptFbkk+MH8tVqMEiLUp8700KdvzVJe7IqqPvbJx
NBhWVgcljiSqRZ5j+KiG+BpTe5znJz5vAoJQXwclulUm1aCiIPWc+SNTZAcStotbFodNQaWDEqvG
Y3lDKfwy79Js6XZRM59VZwOgGxZXByUyj/acLcxNPc//MczV95FGlWWTNBleC1jmdjjBeRykpZy+
gUBo1zcgVKkrtin78HXGO3R/gR/DC3C4zuVzUbQv2NwsUzeZRYvWvPL6IlkQUkvdxyffp/OZrcX3
+0tqGlyLVz/J+oYK2IWBPuwUovQCsa2JbZy6Fq5tGSKMZvgjRwWsovMJQJltR5NOWzkEDeeLX4Qp
ZNKrHQuhPpkTB43iiy0nM7iMDkyE9hhhjOHYjsV04rI5uQEB50Bl2SkNltfBiUuTT9O8xguSmqUC
wUDmeZcFUHQbfsU0vna4JlVduH5cBsBV9t9kG4S7znVsV0yTbbR0uJz8ym/cNky7bD4E7XIA5S10
PzeRF1Bfp0lkSdXLfsHiiqUsX0rlr5eBDTboh8kyt/+/ObwDtgJOrYSX0hHmceMZOiE92/Sui7nr
4boUVUAdmKaf5Cfh1f/0YWg5nEwT14K19edoBmyepLlwDsPqHKv13/vbwPv3D18HKPbI6bpgwh4z
BMGLA9r9MnY/ujw+QT/ieP8TpslrJ2u8JrNIWHdLavqLkyfZLiT9P5vG1hGKQ8OiERqBoKcug0vn
kIdSbKLZob4OT3QU4ZPjwObAyD3jUfQ7yYQlRzVYRMcmrkMc9vy2sUMnPvie1EH/T9bX2w4kXYoz
Kwe/rRmHr1TDh9WN/riFrXpumrd2lk5Vuy5uOyDL6IcIqmyEnJSX/e/+Uhp2Fp35kCfgKFBDFaZ8
mL94yAJ2ecFAjEJK2+uS6QtagALu2K4zxxc82YHOMjhKWZ43ZwI6sM+HRvBCsipIu6jkx5r7w0kN
Ntp909y1A7VcxtjPILicNtPwQOs2uVA3eeJtuakiD3fXolS6jEYhWOtTKDmdUF76JWj06Ccstxzb
Bt/RMX2dyMpmrUUAaRLufOjcMX7NVyuowLCN6aA+0blBRXxC0zAsdtPQ7lwudypOu20yK9TX0bgj
Xj9lNCGs3Bz8BEM27Xqn2cde9fO++5vsc/tlb86mtV0pj4rFSz1G9ivPjtlaHe4PfTv4/3pVxdS1
sAVJrFxUs3ppSX/W7s82QdPVK9qmfWHJaEzWv/2mN3NnpVIzxJK9dBLefii/FejzDBh0wJuNzqNF
bpcR2rkTjhCv7F672OE7Cbo1S65qmr12uOYTkV1ORmgDol1qF7blfpo6PKiG8UsfJht/gRa/7uiv
fOkUTedx/DLz9aNHst/3l9fkOVrkeoo6M2t6L/UB5HbRxijIxoRJhyFy5EmsZUiYQHnAX9wgHP50
YVY0FssbZq7DD5d1ndXgrzQFTnw9czF/SApfWDAXt1LVO16vsyL6Hp2cbvRpOqmQQvpubg99wcFZ
VcfQpYurn+3kDccWb+mWX2PYonU0YpaDwtgnKLOuHYP4XJ6z7o+ovfm4uJlNm8NkMS2UJ3orO8Wt
j0L98g/HHzvEhu0HmAa//f9NGIvpBunLkBmj4SD6PIP4dVeMi/y6yU11bOLCkWk30KlCY+OI6gpL
/COd2aZ3WerrpIiRF5dRQ3BnI5XIDmNVZZdY1rFlaQ1bhA5FJI4f5KzG6GNQnzz51QvXj437aw3z
433jmHxHi+FWldB2uCWboT/v1i55KDsPWrG2JnPD8DoccSb5NEIsgcA1m0tWe/tWFie3oZbNzTT8
LQTfOE7ehXOwcpyNc5fTel/lrIFcHp2XYV8HvggOm4xEtD0U7+40HKEjiq6+7Cepqid/cLDpbVIU
pL5OJFAMEDh2miVK19GJPxTA1/fQ2/JQMro/fUN46dhKwHYoXvElAfhuPqCj6nHx5LYLhS6kW/5f
E36OocO6PQuPPKLBxGJ006xva/5mbaEKyz1wTAepX7fy3FcT+Qk6Kyt3rcl1bp99M7xbBfkKMG4I
Xo4puvKQDh9AxEsO6sZSft/upk/4//0E5C7cuiNDmLpJ89yz+WUQc7q2kcX2puG19CGMp0kM3oSd
B308YCc+VrUDzhVbRcSw9eh0jqXnzsMgMTw6B5/FND0F6/xpztihwYPPfQOZlljbfGjf8onXWIOm
i6s9l2598X3oa9wf3fADdFill/TOipwWJZ22/Fg3RbJHJPyMBBp6oOT46/5HDD9BB1hK3nA8O0Mk
Msoz8KQkpIgH0P47g01C8P1swtObwvKSTbIakyQl4XiSkX8iyXd/Wk75VH8oJD/0Q2BBWLzvT55+
jWQFSYo4DmhatmPzlJfqdZkcmtIs3PQB5EH/jQcIncyEEhWlC61ONAGAb3LA0mS7ZRtuGzqt3oxs
K3P8nKRQeyoP2RqUP2RF3T9LM9V79GJPv0ki6o3rfjPim+2DQfqvnvvsVv+ZcNpMyLL/KJr7n7e5
1c3d3g7vZyMBdAE1oKIUO6rW6HmRIOa6P/r7K+3rMFGQ4mCni0MsBMvO4fAZHELXYp0s254pJLR9
qauop7Ia69COxfqRSrV8cp3clhGZ5q6dxb7jCsgUdW4axetjxNVuzeSF55aynml0bUeSZJqyPOzd
dOqANCaPvPP3y8Y6rY4BXaZSFavq/RRqNXl3CRYBxQooSbU2Ysn3Z+/pLZgO6r7QHahouoRgZimy
ebwJBCSHuRh9y+XG9AnNQD06PspBOlHqlk2y86uw36OiEiGvg5TKFu/09IJNzwZcCDKGT1C/3MVj
9BS5db6jEGTc8gFfh8jO3FvR34xFzlxyGN2fpZPt++LT/cEN3q9jZFXkCAUy1SjNs3F+QJe8/42w
3tYd9r75fR0d2wnR1GXpRykkwK5AMuzGPH8h4yYWcAjU3D77ZtuReNtunZX7acmKYM/UXJxC6knA
fJvueN8+hlNZp63EzXsowjKAfaJM7odu/lGAqmTf1rd3wIr0FicyLYP/319SOmEAiSLqp7Wqiz2a
Nbo9MBNk2xanw2W9hBbBMFXYQJviAmL540C679vso+1vpGsdqL+SOCXD8By3w9eQtJeIR/uE295I
TU6kxXAQLJ03iCGCbdR4SjJZ7DIHtJjUz22sd+9D+XGn0YB9Qze4bVeFMUg5up8V7b/OhXca1vE5
acfjULKHIHY/lSsug/1g8SzDz9LBfsr3FSscP0ZzsnPJG/IznsujSJIt3In4RVr2MlVqaWbPjVPp
8We8vl9wqXrsAaDbtO46hBbiKGhMdiL20g0/h+lDF+YH2f9b+TYkhSHudLxfjzaDifvItWe80x56
T3QnAILjfdjMrwG47c/bfoaWuLQBmnhzAWAbaVBs8fMBhcExzeIkbROyLX3R8bTr4EUVA4lPWifJ
v8sABlQKud4dILyWGDR5kpbB5ENIAhkAelkBqv7YE/qnrEf+/zj7kuW4cabbJ2IE52HLoaooqSTZ
km25Nwy73QZJkAQHcHz6/7C/u1DDQuEGN1pogQITOQGZeU5MrfUQA5lnih10I3Ghqbt5gD6CnAnv
9TMzOxXj1sfOzxSb6JiNya4sQ0EoINXTypss9DXghd0+Ydnigh0MTU+KYEOA41U9nlaC6whm0uPb
i/twz3++nZpiE90Y+Brq8IWLbiUQXmplxJE4wvISO7NBUYhmlML4fPunPj5kTAT8N0JYRetSIJSi
N3imScb1qN1Y4jaqOWWZmPb/vwulhoaGKJdqKMqbA3rVgU94dvXgEJYH9EcIbz2IIw3MOKJ/1HF4
jM6U18zMAflAvhwTjmgB+jAGWgfhMBuv16jI1zaNiuJYUcIUIf4I8M6MzoKXGAvvd02qN7fIvh7b
uRDceFn6IJdCyzeedRLcYX0X2Eetr0grJEojdtM1k6+VeLZw7xyuAx/PJ7+o3z2zCrMat7cvURux
n84HuYXROSXc5QoU6aZCqQ/UAr+OLS6YLmoCK0dfc3BXYvY825zzCBSSY0vvYeeduru+t1GjrrG0
HnwFBTkABtix6j/m8P67NmBix4mseXBn+1UdMY+ScNxKRVjfE5IPPI7YRufqy+BgaDK4Y0P7rWiH
+4kBD4oa5HvgTaHJNsyAduciONZbZ4pcskVt9pz5LLhDYe4rKTS0NAIPVOGbZeopmK1ZllUf9Ny9
m6lhJRWK7dG4kibxi/5Y0dIUAf825vQsxzXhaWi81XnbiK1ZZ8fcbMMPOQmMHFzFvqcNLwf0yg7+
KKbR0rJm32DXAX3D9IQS+LF1BX3tR1rUPl3ZtWVPi/1WHQKjw34FXS2QzhZ1NrMr5413crraBHiE
o0qrP/QOWH3//zsrMw1qBKXrgxCEJys9+Sqk5N0B/GEEWFcIJ1OFZKdBmfiqA4EcUE20eHT8R7c6
MRVL54eaiV8QNLMomzX3HZ1di2yMjfxMnJ/IEo84TSwu3JkGkFDyCWwvV6o3ocV/uKqGTJm8hWDi
080BJFTWXEuLJ45mRdqmSPcl8hALY+uCeWCjw8rtAnwU/bI4baj7RxJkOxBZwzazrJa+xuIFP5VY
2KCYJFSh58l2LgQRhI98rb2guc7ei17Hjf2XpkrsJeIWq0mbpnkFwNvY1WJPZnClqqxStuX9/+/M
JjAtEIn40I+WB6FmXwggk6Y5OeRJLMEmnbECu+0AYdfrFpY9SYpxUOj1vzQbH9ilCMqh8UXDGDpk
XbHQ/+TfDecszvWwSJc11M7lHfupogeTiUiwzz4wHb/kXnPtiy+uHRJwgJLTMQEJ1jm6fN4qHUvb
sPw1mUfFurItC8ZJgcTX9Fxr0Iz2mLGI+490PCh4sXZU6AQvO/Zo3Zt6Zr8CyNx4HFtzxlUEI2B6
iQlLypke4o3pr6kzPjE9vysoyrammy1R3m+qOTGJRfxRXqpprs8NFKD069jqsrg6Bp9uB2I1ZvbX
vAEgYHPdpuVUtiTpV10lPsnRiKWYcs2aKduPxv+y3rWp8bbFNMnjIBpOZRWab2tsXsZjzk6E7igG
IHoD7g6RfHs2plM/PMyq4RaZ9AXTLsetKucJ0m8m7wp1izxjOgKlAekLEZf6pmVqGXbtmb+X8pV1
n1r2+ba9yYQvmDLm4A1P6zi/N/L2pSrMT2ZALsDVOGZ2IkiHtpo5mptwtgMpXzgFoIyfvYyZKhWR
+TxTMGsw4zW9beyeKK5/OKfunMfQeRTOI/ek37uf6bfbYpIcrliN4T4oP3rAnF7p+OD4L52KzUW2
7v608S7YWKxdMFEEpTGtN5Camo9eu6rIiPfs9IN4IBYXvNm0mO5v2XlD1jCR8z446uiRm5+PyWT/
3Xd7Jw5hFGQozRWpju4+rM4R9BM7EOsKrT9sfU8Xfh8U2T16ZsNh6O65gRBWvPX8YPoglhaoOXtB
19oINMHLtl5a1XOaTOqCrXbLjtHsIMIzqwaqVGKucGfbYzO+3pa6xGDFakIFMOWq0iZ2nU0nmic/
ZLMRT8rJUdnyQvzd3KXCGLnZXB3r71X7vPWft1FRSZPpumCrZTkVPeP70uUPbwxSz1DdoySbFusH
Jl8Dd3AWWCcIBIG8RdyfXOV7Jef5R6Eg0PW+tI3myl3MuuZXg/7ugh+OCspOIhSxULCO5QAuD8Ku
xNFja7Rjv1K9m8mkIthnpTPHIBt23vg/KvKACB4qty1zvGKFYPHaVjM27Lt/a1ItNEL2JYiA/Fmn
LM6TIN6eD6m7iLbhtPpUDws+wmva0C6ufj1F9aEaux2ItYGVWxykMIhOrZOHU89DDEfe3rbsWIWw
ypyCNyXDyj255/SFe4pMQCp3wT7NujDmqt0QMD5NMbkYFz82HvvED7ekTEisKX5Htn/BVlfXtZc6
sCAZMIqtACDZ/Enh3j82KF+sZriAr9rWoOP3Zs0/bdN8dTor2fL2VFpE8RMf794XSxo2qa2p7xGt
J/15pT+p9v32qX5sUb4ICOAW3tZowKi4TtmPRXtj+vOyvt1e+l///We09sViRlNxjS4a9qxdsk/O
ybi09/4L6FCj+kRiJ779KzLZ7x/2LmT7U6A1Rp3jgYw9gj2EA3AqG88rSEtvry8T/P7/d+tv5pQ1
vQEXr1eJ3afLcijVAM/Bf9f1nc2uSYk0zy+XkJkP0/bp2IYFO809uxrmGQszs71zfJB1W6VizzJl
ESy1nHVQ5O5XJt+ZLlppJ82GmOdOp2M7FyyUTx41RxP60gdF1LEJ4yCqXkjJKYp1CxOPH5u5J9Wt
+7shV6v/cnvLEomI5YpxYq3p1gO/97h9cvtf9dxefHKoE8j2xel/r7EIARQfuwbOZ1ySTKcMg0Z1
x5cYjjj7P/Tu6m098vSavjDyNGp3lf5lLo75FbFmAQyT3AKRQnM11lMF0j8zLo0jaGeQimCR81oV
FnWhhYRlv8ho8hC2pEjoZOcpWCUvtmUxst2bePeAJsPb9cWcivC2ssgcoi+Y5uxoOmMrVuenMdGT
JmYRPdsv5omdyElTWJHsEwQj9dbOJ44NvkKy/NWMj2RFs4biqUGmMoKB1rRpZ32/Mo7mFDbkPu/v
J5OF66FZEtsX5//XOd90jGqBatF2U/DE31dlrBC9ZOvi7H/eBWbGdndrnsevRmzdt1tsf3eS7OXB
iqxE56Ffh4NqLkOS0/ie91/vXjuE8iGDpIKL6YTGqT3lJ/9Vf+LJkqBxLVF5ZNln7f9/F53oQrXS
WPBZzrRGy+Jdtt5K3EkLXd1THLpEn0RkgGmbKn3dVryT8bc2GMOqy8NChYkoW1yw5dzRGMnB6HS1
LDcZgE7WgmqF26qpLZl4BHP2DFurAMmADKRGG4ULKr0z6HfDwDvmijzBoDMO6tpAx83VXc9jn06j
ItuTiUWwYTpb9ZDX8M0++2X7IHd8NA/BpsDGBBtm5TR004oCnVbmMbBFY2NRxe9duT/I90RMAB2c
hV1pYdeWf+7K5w0AISQDmUvCvUMoULYvYgPgLdiBKWP3eX1COXTeVP5hl+xHexcMtvTAhO4zaEqe
+mcrJncg8k37kMYkPsTJgL0Ltso9jEYDARl7Jz9qeh76t4GlCve2K/RH298V6Z0fYDnw2goCO6Jf
FxaSy14omdBdGlp3VmSGxUlFXiSxKBEsoLHRs9iY2XofkPsWpKbBt9oI0eSrCJEyFRIMdhwNFqxb
sN6DgPjzYv2TASPS1cp7vfTDgKgCscS8xEkPtmKgP99tYDG8Mwv6cDXHc9eqWp9kywvWy7OyMMvd
65DhZ15CPLjYqi5VsrUF8zUYR48G0xGCHSCFQDmJg1nRQwg5qMvvTSLv1EhrQN9XN3hBJKMVWh4o
plX02LtD/0BBRZwAzrS1m0BYe82qb37tvgaMfbut+xKJiPgAgdW3hWnD64CSNdZ4E61z85n1i8Iz
7M/WH21csNp84BlQFqHwvVnHjvU1M8A5usZbmYUNJoyPta5A9PvnvRO9RUCx19gzatbGJ+rEw3CX
q7piJEYlshaxalwBaMXZdS3SwgnNcQpnD4hWj82gGij/9yX7IzEJhstWW6sLwO1f2e85sSMjLGP+
043nN/sEGpdo96NEceCyExGC7gaCnqmukP9n3HlC0/OXrM7Qagswf2aasWZNyZxP52PKJZhySTA6
vewGYeZL2BdGvHAOyqdGoVwyqxCsea5IhbYQWEXPnviGv9HtbUtEJMIHBIOeT0WBp8zaeEXlK83a
Lxm7AkHmHviAXv719q9ILE9EEdCXCZhC88CuGX1pUXlE1YGdbi8tEYzY9kQN5gSFh1eX2XlhLE94
PinSWdnKgj0bWduu3YrrUZOfPfs60YPCEOy3Xboqa2Y8L87sXOuAWnKj8hDQK7h29m955xsyn82B
g4L1/Vq3oDRDMh6W5vDztqj/LQ99YLpi8xOG66YRBU3/7LHXokpLfQ4n8xcvv6zLd07axKnLsJy+
ZNmXoKShWX5pbcWTssQxiU1RDh0w3NkiaxndLPL1i69/zc0zrwgm8RWKJLMEwYC523u07sa9Oq6h
kzcbwsAwnjHk88L6Li2BhbAWVXJbkjLVEqx5ZGZW0h7VQ2/BF/Tu2+IZqpRFsrbYL9V6Y4e7Bm5h
zARe+p3PFZmjbN1dbu9Uq/SCnNQ2jgD1oFjftngpFQYhW3k/9HcrW0tJg8Hw1nvwR8eWXcUdLo+3
BS27XouNUkNjYbyp39PdPjTP/tlOlov/Oo9h/WCf+jMQcJ5v/5LsIwSrXlpXt70SmSKvG/Cwuifb
VLUFSbyn2DeV69x2Jxu+n7S/0OGCl70izK1DyJ62L3ZODaZZjBqaGq9j/dLvXAPrISR9rCyEX33q
Ww5iJDjQJpijjPItBEKpQh13L/yBLxKH7n0CoH5Hx7YxkTvxf4o+LadY61Xt67LlBQutMqfR/QGO
1GNtuLWXQHNCzCZ686GuRl9sm+J6Z/lF0KGrpdJDIygSDvZhlx68WIjdUBu3ObqBF1Qo22vjXofh
rSKKsCh7mxTboQjJwTaJStZ1ewKQUTqcnTrcPtF0tycvrRUPJhKlFxujWgSxYSk2drWzYIp4sOWR
CS7BCPqqAgyQxTOxIcrLmEVX4CxfrRduRRsL7aiJMzRfOVU8jJF2rhJyUk2MyhJfc/cc79xcRwZv
wFw/HrqBeJ3C3w9hhV/LTvPJy6Pq6xrzKE9U12+Z/IQ0u6/n2rU9OA3dZuHszF+6Rg/LdXw55O5M
wba7RTemvGsZuKvWuEUNrXMPVmDEtilLq81t6qG7ZLaBKE+jsj9U2PXFhqnG0ovJdWHUzooNd23k
DoqbhkTaYotUC5ikZfb3B62MhxToxfbWhyT4fkjY4hg291C6JB6CmKHnD5tufcNsisKaZRsXYi8o
uHU2u7i2TNO3tUqracNzvcJFS0KiOIJt5pozmgv8f9f3b3lQTJFd2yqUW9ni+we9s6YRaKB9YxW4
UvjueLKd0nzq60XVmibLG8QOqbxdq9wZ+H5LXaP9layOaERS9rDGdQxC4vj2ycrEL1jpqDct7w1c
hrOaYLTYCicn5qoYIxORYKNzm4MvYcE3DCChGhkBRVhybNtCrgwELGey925/ex4IKBOsJlyCoIoC
a1JdTCUZv8imMpqAnZv7Ijjn/KKNqKhnJMzMAtqJ8TrVW5Mkyou9U942uOgPRBJh9MB7bwfDPW9l
31zWtf/pF0WmyA0lpyy2UVWbOTSYPsQwSvOEY+DO/bIo7u8SMf3RQkUK6mYGWmJ8y0l6d36sSite
Vje1vOLOpiraN9kX7AJ8Z21YeDZaCnc/O/c1jefhrlW5e9kZ7D/5fumNVvnioNRZuGtsO+TR7RtQ
UgZD2A+6CpdMYgpiJ5W1sHbq946ttmwx0NAlwTHYSNsX+6hAwpdb+oCwnvPsPDnby3T0BUIXDLjz
wYfdFhPelMq0tU+dCnBfJg3BfE1AVM8zH6GPmAZYN5JqrX0sLxAR2uZAzzZeQBr2UIXEb6I2/+eI
z/HE1im9zsCEPWHkpavu6/luKiI2/j62tHC15W5RTYRDO0bHvdjzj2y2nrjq6eJjYXti39TUkYYC
dRj3q9wNzR6IAoDiObZvwSq3dalyq8FLkjaVF23J41rz35YgP5QbeH/MfdfA5szWkl39Bt2f7Q+Q
94ZD9en23gOY95/3N2BY/dfsnRpSD7xuf11bfhg0H8KsJCF3/HDqtvuixxstZgFCbR4UnlKSf3ti
H1XQ00x39QrvbnfkczVG3Vc7GqL85MYoF7E+ZqkZ09NwUHiC7fqbPhKW2zCEbI2cpvqKkeLEdReF
+D52yJ44F87brci9HPdH3bnPeDzzM3cVgpItLVx9pwF7dx2cTLU9lw72f+eoWtlkZyB2V23g1rV5
ibV9GtKv5t0WD6HHQzelwITGFSzKLy0ukYEi4Zd8ith0pffVSjElh08xf2/+96A+2/zQ/dQTO65c
R8McmInznfhl6tEp0D5sgcLVSVyG2HAVcFdzWqeHf3aMqKVG4tWHoF9sT+y2mqaxcgsXXtTgmC2o
lojg/SHTVXxXMoELVl0Ypr0wDTYGQKbQq0+UTuBIUtwnJC5DHAinhDETlQlka5X+NWv5pXbYp96e
YjD3/HT1/DzWex0bHRa3XdTHuZUnNmGZRN/aQUNm4rWvPX8Zqp8DmBHW7KmcieInZCctROLaqUiG
IVF8kluGmfV3doiOAucsGDHAzaZqpMhsJzOP9nLU1KpAUiVnLPZeEW63doChbdgwUvJ1icqtiT3z
9ZDQxfarpiz6KUNN/6oBNHmpllNgLZ+MfosqbUtMfgjYD+8g+5m/yzp1NOs6tt1issG75PYTyZ4q
S1GrkJypJ0Rlp+64aS5wOoP2bPtPuSpRlq27n8e7LfeG26MzhO7DL7aRlI5vnOZFVw1M7LnOB/HY
23/13ep6BeyAuTf8M7K3yAMxvD596zlJDMsIncWIqk5VKZWYlUjC4jS11YI6Ee2kxviP0/HI1yrk
+29F3jwys1E8sMqkJcRfUrBJBx+Tfw62NqF+8drRXtH6KfsAwWituiry0YaTm4a72jtlXh8ODspF
7DToqtlx2fYF+82KZRodDam/AzrO6ZRZxyKi2HlVO/UWjCX0fiKfl+FsMSDu9ApnJnEMYstVxTva
gQ8W1xX9qi0PbnZnjoobtEQcIh0LKo+o1k9w/euMwqJFU8dXja7Kdi2YK3PLks4b3BnGv+K5t34G
s/Op3wpF0Pr3tesDw3IFs9XLjDCnxGVr/sTjMXFO2rcuIsAZiPU0r0KeaGfzUtBIOQm9b/yjHxQs
mTirpW89YsqyLv8MQ5UAKCoeK/+CJo7TbSctOw7rv87CAkb5NK8lQkB7vzR9pCvb72WbF8zW9AbA
r/V76qN/882/A//Foo8VCs23Ny551/NE4M+tHDTQ2mb1v43VzmmftW7vvahPhrQ+ZYkq8ZT+jmC/
eBGwl7av0O953YuOxSc33T4bZzTZJe1Ze10UdiEpxnhiH1aD8tSQOwQPiF+WE7k0p+kyfB/iLamS
9aKih5KYiNiS5c3bUMJr4FCMr72Z2OxTMCuuSRJNEnuyGmertmHGM64H4IYOYP2gnlHcY2RLC4Zt
FaYHBE0svRWJrZ3ApnJbh2TSEAy6oE5uTQSvBWXJHmxfuxhrl8AKFLYlsYA/erCm0rHpAmHzIand
583ZQkN77I6m6I5gu4CIdwDcnuE9IigeevdrYEM8lYpHWrZ7wX4pXF1Tmmi5csuLPV2KcgpB9WOa
KpoZmfCF2DtV6JjMK+j71pQxXiIN8JBXKj2XaYxgtDneB7pgH9Il7TP6kSei0ERJwiA2WWk08Lx+
N1LP+Oo2L439pnG8jmlx4yrCuuRqJDZYGQFvrC5AQ4nPTgFS2mUyTrlXnNo56Qz9wZra0PFmRUiT
nLHYcsULs6dlodXXxku3gIbc/Us3f9sqXFfJEYskLYtDlrod8OzkAiyxD3Qajm4XZfPBBzkReKoZ
x5rxEqdhgzMy07WoK1UPcrKD3hXrXRLduPrg5jSor1nHommLt/Wqkx8VSzqucPgSFRVbsKZ59nM3
8+v9cqHjcqEajpTUwj2xwwptpqB83/4NJN4YunftSXssf5pjyB70k5Hol+FeUzydyL5BsOHBMd3R
cRp2pZ6XGF13wTuxKr7LDEEw4S5z1ypDPQrd+cFT0Mf2F4OHe0m/T+aYPSxJ91R9caLpa3fKk4N+
Q2y5ylsOBOV9TJ7hhbRDzydm2RUfJJGVCFDl2JOTTwPyFRChn6fRPWeNwoolZiZynaAdpzD9DH1i
mTEkg9XF2eCEfa0yBdnyu/N4ZwpaULJxybH8Mlv3KI8XoVOlvt8q7EC2/P7/d8szP2tykJ7DiGuA
eTr5iWjdMzhQ3m7HeImLE1uumrXSxhkv99e5eQ6619b/7rVAWK8UUzuytE1surLrxrXxAIHtn1Fc
jgbgB3hfgNR/alGADJkiU5EpjxCMJzQ/TzW6Ga8ezYaTPaF8mgczVVz3ZKsLZlxBXyyv27C67YYA
/IhtjPHcFr/sdAUrRlEcnf8L/OiOlW9s9y1emdh8ur24ZN9i65U2l2RqCDSztuipxuP5lhPFvmVL
+//VSjrV9RhMWLrp095KlX35EnmILVfcMFsNkRBDgsFdXgCT+lKpQIpkNxWx0aooN5NpNjwMoLrG
xP3tXUgSJJSF+hgZuKyMl0HxJCP7CsFmu3aYKkLxS6CBjN2pibLys5EpdF1mUmJ71WrTpilcrF4+
oEH5tF1oFHypUdPJkyxSWZTsE4TkmTcVQIu8PcD3P/XxOzUfSlXlVLa0YKyjxsrcAXjZNd+eWzMp
2ldP1dosW1qw1KHuyqYmCLjm8NlmJ2v4zAqFMcmWFix1MXpuZ/3eGFD/HjUCPMzPXIWZI3HCfzRV
za1fjMBuxsvMhdLEn/vQ1sOAv972A5Kti11VbHbgXXyrxktzjylYJ5yGPlJzTct2v+eI7yLUNC9g
EN+we6Mi0bxFY4liC3ta+2NZ1B/dVU3Jx75HmlzgsjK/BMaxE/23dPdu30utg5Kp1+urYf5aaNT6
L9Uhmi8bM7X/FUmDidoqq7BlSp17TED8A0DrB5SkFBKRSVw0zsIoHcfDmykdC8Cfx/74ybWnhBaq
IWGJe//X9bwTjTYZYwn4XtwPtWfePNqq0rRMEwX71IZydbgJkeurGVGgQk88NFVcUrJNCxaKe2eu
bRPeN21nAnyIdsr1Ib5tQR8uDSwowWVpQwtoOK01U0azLVynCaWmJldNwX54nFhdkIodjIZWDWRJ
+7ww7z29rB+mypguyPLmF211rS+3v+LDKwPwcvb/vzvVcm54y5beSc3Oj9c9zSt/TYByIDDYqs7C
Qv9FaHckQ8CPCRkC8DB55g2Dk7K6rcO5onpcWjVNjn2K4HOYZ2oeXTonrcc6zLIhanQbmHdfS+eN
AhaztE6TMif58HjwJfv/34mtLypiW4tvg1wHHQMPZB17/XswDV721JRtiYYO6mmGavrkQxPBr+3/
f/drwHuwG9/Q7NRpgVI/ZpGmD8kWHIIvxvK7hr9bnrpwHVVNnBTdaP+gtT3vVDeJ/WD/eI3HyoJT
crkzb3hksFNAy4Xedk+nS1d9ZsHZw4jI9PX2uX+c/OBXBEscMm74S7Aaaf6A8bq0OdErv5tP/2sp
V11zZWcgGGTtDwADX1sjDdAzsNqPxvJXvnxXfMGHvgRfILgpqxh017ZrI3VeetjeZcRcuv7s/LXd
bQmP+oicglfFT+2i/+BIxAL2ilHxqRk0Iy3TKaWfsu/75zw7Z/eU31lzuIO5KErBHyfXwMwSzB1A
sVU2L/ipNt5OO7Qri4A6dbLD4LwjuajSUmM/go8+STD8ohhbtm34nem0JlbMzsMcVffOuUECn6vg
+iSOUixsz+Wks55aZcowVugs3+rttTer0EMByJrc2O3Pc6G6XEq8i8h17+kBs1YzKNK8fa31SEen
ipl9oTib20ogUTexbmIjG26I6xcptVdgLQfnOu/i20vLDl0sl8xZkfXE6M10jdYIHU4R/aQlduiG
aOa5a8+dIt35+MnOD8TaCcYhg26oBxMmM/7+H+S1+Tz8TVPz9P9nMRIf5giunmS1b6P1pUw9Nr/q
xmXMtmer/rXYdogHyRPnKn5fiYaJo+0eAxclz/Iy9XkdjhhcCehTObhhV39f2gIYS3ebipJ9t4wP
LEYss9icY/ahs/JUJ0M6NiCktgEBP/LQqH5xTzXoKTNMsdpiTMSagURZprVGzh56rvz5C/WC0GdN
6BIcVA46JuttWP/utDeF/sl0WwgGG4aArZXDTyO5js2kQjBw29BLxngfXtC+A/hA9eAh1XUhJoxe
Ns6AwzRSHfSGb226T1AtF/eX1kb0Nb/oF1fhSiUOwRHiw6q1xoiJbCPV5iZqzMimdVhar3ahaOqQ
BDexRlNxN7CCHuub2kPnJ/nwoKt6sWRLC0Fg0828dI0C5jMBTr/pchOd0ZMZL13DFO7s30vrB+os
1mTq3AArGhn28Hm1/v6fM7AezZdv1lk7794giH95sYoXT2I8YolGn6iTrV1FU72oU7KycMvBGQwG
0Ml8Y7OipiVRY7FOk7XongWohpl22vMaXBtVNU6iSeKMfO9Tt5hqVqR6430ts79a3l4Lxn83XHUR
le1cyPnoUhtZQMc8NVczzmx6742qhsGP6QL9P+hBnMbKPQcUkCmdyN1K+rDxzuAkwPPoBJAj47G2
/9HdOiSNqpFKpr2ChZeWgfbW0svTuejPzPbu87z+a7asr7e9lUxWgl3TPtOJ788kxTTmRe/Kb/W0
KQKkZGmxLKOBdLgFJQBJrQzTPcaSawm6ag9RZQCVU7DqqfCKou0zkgLbKzb5nGy1Aaim8uDmhYwu
w3138QCyky7F8ESD5oFln25LXJY3iDPx6F8gbd15/y/V5rgt7Kk2e2MPW+IAgCWIVYg7shPYderd
tSoDFrg/LAtJO7zeM3QRFtbz7Y+Qrbz//93K+axbW7urDdgggeXjJFrWRLeXlsVssThjGePWDS0x
UxCV6yw2qmnIX/jIR3ap+woYlbyt6JD4ATPsMx+r1j6XY94G93bQ2vOl9WpNNeUui6/iDH296rQi
3DfSzfpt1oAi5n1imT90ZwUM4ZBofhXX82+Wgd+2oifd8XaaSoUgJI5SHLF3CrttF3cDzlnTXVZT
A4G0/Zpr2nmzVC9qsp8QrL9eKObK4NJSr13OQzA9aKAQW+wuGQeuSBwkOaVY7vEaw8MUKq9SHvBQ
y0JLu7cXEpXZc2+9on7ul51CXpKoKA7dg0sddPNaV6VN8dfmzhGAFcD2XCdj/TAXqg42ieKLpaBm
nKeiIUOVzl2FCWlnCY0V2Z1C9Xe5f5BGiMUgfeR0w/tvdinz/ALo92QOMPaqmee+7y4VexnbOULg
Py1Bd7r9k5LwIs7gW7ZdZcA9IGlD6ojMuFiWPph2VYwEsuUFP4GWx44Wra+lBiBL7CIaLOCqbuFS
oQe2j4fVIip8bMnBiI/DNHMsG+QwJO2nPMZ0TtwpuRQlVvKvo3rn7MjqjdXceDQtXD2k7jdN/7T2
r7bqQUS2c8EIdea1eRkUJAWPTxuupb8mTkD7I1U/PxBnbPOaV+aSQS6+Zl2gsBGzl9htDjVIYHkh
DPuNUfpbt9EU5bOwbtqQZ1p8WzUlchFnaxvwt3aG1hdpic508G9fh3VSLC1xSiKH8UTaoCpJBdAS
xtN50+P95T9bx9jt9IgVZbQUoIwxVK/OEgUSCQtGUtVlv2RAV3fxGgFqKc3qmrDassilAGk9Jq5d
jO+01M9zYlKPsrS1lrAzfNwyy+TY0kJCPU20IbkJyozV6KpwpvPPhQZccRayYxauyw44jL3eg4Lm
bDgzXb/oxqyICLKlhdwZiLsVZUNO0hHwqV3nYRDhENo89F4wWmtzy8keK5YODsgeTcze5yrwmN10
/gwCf5AUGFXAAWe0v/PVQGbaIqYvdLrOU4V+Swq2cve+G5g9fXPsinovHcNcrqE4i4/d9R8kA2ir
9TtM4wJQ1R7PlmaHpWuGvGnTQ3okckn1jtE7bmviqHlz31PjEgSqTObjnQciIIo3A1eZbYhjRUPj
cdYTh/9tm4dIY/1AxETpXdesdK2CE92GSKeguu1VgIwS3yCCooxBNXn6XCNueV/Aglg3qBwVfli4
h5A6/EAs48/Z0rfU7khKfCdqnTEaTVthX5KMSyzhmxZ42ukulja483SQmj3m/HkieTQQVUokMWGR
SMoytLFr0S+UIs6EBMNQ9vbrkDKKBfzA1vQtyxhJ58WL6h0z1FA9ccg2vSvpO1ecU31ptjHLUw0X
38J0o5oemg7Gae4/+W5p2jUYWTQ07eIs5Skn3tnpqwgOIj4mFMHTm5R6Ot1IkdpjEdkGmjI8VRD8
WCgoMf135zoFA0iG3vE08/k5qA03mkutUESoj63oDwYTr+u0ujPguKopKrVzO9VhEZym7PNtsciW
Fw50HLWhavBolZpL6s4X6v8gPBoC1UinbHnhULtg8Oa2xfKBVoeVc3Hbh9X+ldmHXvL+YDBhM8BL
fQLhdGDYCie3wrC/bn+/LRrZsQrhm+a0cPM97SgtLcr/j7Nra5ITZ5a/iAgECIlXoG/MeMYee3x7
IdbrXRA3AeL+60/2d15m5VET0X6cCFeLkqoklbIy82ekyZ0Djckr+u6dFflUQ1TjkqX+eXbYx7W1
wXW8hKB62vmJ93cNbOP/XZMcD8NQoZbtRS5tspEiVK0VFwHdyY8G3+jQhn4emrqQ+IJl6uIgtRI2
sruO9VwHMuTQjcmc68jrKbhAivDQ5vOJLnuCJgbf6+31petBMYVh5FJWX9zg05CReKZ17FvljutN
vrn+8ptEhr5xtV5fFC4eIDIRBaMdNGn31EgN86rDFcRgDV2wde1lzDzwlx0oHUOP/r694k3Gr1/0
ZuR1geKIBJPIZVzE5Maq2QoWu0PQdA+yKnGRuP0zJgdpqTjN3LHnq0gvVbCdSrYc62HZ8b2hxMZ1
vMKSO3WWpnl64ao4LVOSFlbI0MG/zm0ot/6QZg+lesDrUjx0VXzf92jhPFh8DVZVthcn7R+Ybz1V
21+3LZsmRIti4tYzUU2RXnAGBz2tDzKL1nLtKNj2UCSGX9AhCyOOTFMgMPa1+jwGX0uyhFX+9+3R
G+ZZxyg4A88Xh1btRSyLQpsQ1LcC68t9trUqdiODOrV53V7QFgy4kxTf6LDHNfHuuOkfsrzjaDss
H1WVFD17BtVHzECofHvY77obprXcAD8EvOC8TFLHogfb6boYMLfumNUDPd7+iXcTHH7i+tNvgrjz
+FZs1lIleSFeWZDGwGEnqu+TebpLjwU/cXXcm58A/+OcZgTv9dTmLxl1g5Ct/odWensaDKYZ0DJE
TgRUW1VhJ8FMwqar47ysD7fdYzLt/HfsXVX31tqUddIQL2LlcKjs6p6XXrhFywOsadYBjLd14og+
pPZwXv0s7Ib0zpFryYBBP54s7lAlnAT9aSjJBZf+Zcf4dXX8cTWnf9yliFW221BndeLb05NL5lPB
0yMJvJ+3vW5YlPp9ai0YK1sOjKXT/2qnDPW0H6o4UvueNy2MXssGJWhjG+Is5AxMFJPhMnH/R9lX
wevt0RvWjH6hmquALSveQM+ZKLrYZ3V1aCa+s2reLYpg7NcZeRtMpFgcZ3OnM1N5PDZxPYIutvCS
2pJRUx1Kb4/ZyTQHWtRW/aymXnV1YkFFvXAPfKOh5K/W9Om2l0xLSAvaiQO26XttnWyUANzajc4F
rTZ5OFpduZPbTD+hBa9bBnKb1rRM3G2IwLoV1v4vytf4vg/Q4leUzWrVYNsWIVkeZhvEWid+lyQi
ZlkLXjUBk6PYUCcL2GY6lz6m+R7BimF16nXwNF0dYDQdkdQ48vQF5GpqB99w2ycm49rdVqbE3Som
0RfU8cdKTh9r1Tl32tajVgytI0HIlrTK/WkL8bABxH+n7WsQvImqjY+NzBg0IocOV6sJSin1Xh+9
ySVawPpykx4njXMuuuCp6OZodJed9f2/c8A7aVink5xdMTt1ivekcFDfLX87WX4fWZBpql+I6kKQ
VYde9ULWTxWvD7J4WnBrWcVDtj3J4EWRPuwy79g0cbAGZzf91uBhd50LdF/+mORflffxvkWhRXoG
BvDJKUmZ5HiJcsBukm5bdNv0de7fc4AW4TylOQ7TmDcO7XC7/pzVvxzxqwA3a7buFA0MSUSH/5NS
IZX3Xpl4dhM2269NQqZ4+nJ7/IYkq1fP8U7kWqk/V4nD7J9FNse0CJ4z1Jzz9Z6yBNhori8/b1Z2
UeKN1qJZlUxVdRX4IHHZpXu55P3N6I9SliU6UKHbODxa7nZOeXAgDvCLW9in3zaaPvnZnR+hhT7k
uaGwlbPpXNl+5OPtQpR3vWPDP1rkzz3zAzwLVkkNnZxeDDF0bneSyvsrB8DY/7q+zvy2XEZOznXQ
X9Kx/d6iRNF55T+3147J/DXhvJlZNKVNDQMtQWI1FG9oxTOQKBFk73d6g99fmn8Uy4gKRjwkiyrp
FG5iNH2YqX1wU/7J79z4vi/Qotf3G78eGK43eB3HrWz7a7CrAfyLe9nh/dSLIvF/PVRnjldlxdQl
5bIeVZedaPH79sjfxy5h2Wgb9DymfgtFrem8IWhl8J3Nv1O/B/2iykPa/4LoMB6A06gRQyga9TkD
jX9BVFyLvSqyYfb1klpKlZgAKisTFAaPWfHbwymN0PviTS+qlUW6zlyN5Cxwmwo7UIeGNNiTinw/
Z/+hEewINo8y7bpks58IZETUeM6yB7X97S0vt2fH5Bstpr1isWpGWZk4anKi2mufhay6hwq59nz7
FwwrS6+reUXJSdVm83kDyKLl7jHo7lLYon+IBY8NIC6WVZNzM6f/ElQf4wDPqjspyTRubSuu526w
Zn+GYn0BXSY1CgeiIvO91rV4pmTeSpIWKpEL6useZP/iRox7nBqmsWvRPFhL2o5yrRICQdcDXcv8
yQVH4869ypDu9L4fu0txXa4Hcp5t+ZqtVdQr/tm3i+O4e1gxfIBePBOD4FO1tDTJJApzTR0rPJff
Xo+GFa/XzoY8TweL8T4Jlo9WdRSguRic423bhnjVKSrXVLmgbeho0lg/R/5QXU/H5b9b/r1v994H
roeRP49xXO/oKWbatGCDpYlo0fjAQOXjVpE7fgXt82HtPpX5j3nce6s1zcLVhW+2TdJWY+rSvEra
wW++OmJZX4if7jELm6xf//7GepDO/jRs+JJyfQ06vDHvvkiaplgLXVmnMg8Iptixn0fvI3FOa/Hl
9gwb1r4uCty4yAaZAtLK9V9r74HnA/ppXnMQZt22b3KKFrmOBGYGTU59UgDGSt30aZrvgrjTP8SB
XenLZriWLK2uiIquj7Zpjm+P2uBwnaKyD9KeCpYjpqxP0/Kw0SaU/um2bYPHdYrKjSrC8JDfJ+Xw
QtdH3/4nr84LCDxvmzc4XKeptNHNA6pHq0+yqUjc/KGnzs6p0GT5+kFv1rec+wwsQ2kP3vsONPJO
95s7YueeaEg0OkNlkDWWRybM5QIihKAFfPUZDaVhXj/45M4tSlcDRjiqbeGkSygYfsOtUUfB2e/7
vK5FaJCnpGBrgElVazhwCWjsHgrftBb1ndVBA3pHnD6hTix6EvZl2O0eJQ23OJ2LEk9EZUE60Sde
80SsLXTn31kfHBr0nGfWF6tdd9aOaX61M7MlPIpWN/yOT5I0O9fVBh6NfwL5WN3HBED/kAPeKKVE
CKES1xmg4bpmdjTy6q5mTVjXq1u1FUDooOgTlvp/yxVI/7lr7ryI6l2UDueFl3aI2Y2NdtzwbAFL
grzvdKN3TvpDNndoHemTnp0J+VWrZ9o/je23uxa+3i4pioZAOBILP9+Kl5n5aJTkk7+TywypUm+Q
lLSmJbpkVaIk/zY19LRs6/NsjZ+g8bPzE4akpjdHyiWzK1GWKmna7oNi/MModi5SpsFrcdvnQBFK
RZESIN5Kev9DsHSPwk5BMUo+3Xa+ITVQbXNt+GK5hehU4szDS9o+uJn4CInSHdcYYlZvd+R2SR2o
N9FkGpuoGs5seCoGFW5lIrzX2x9g8JHe8dj0kDtdNjxhCIV2Svsc8Cki9oddQVXD7OqclINcqmy0
R5o4TQ0o6XyxKNnxjsH3erdjmyM58n5UyeqlgE3zUA1uspC7SEwp19sbAcjhrrxuKH3WhBn7WLUl
TscPIt15BzMN//r3N5t5WTWqpyrHfU35bjhU3pfN2ebYmro7k5re4yjL0ip8G5GVevZBdipeFvtw
37LRdtsh470QK1J9L/3PqPLEW91DHiZA+dqxdq75Jgdp4WtVIzTp/NJLqql8vtaoSLB83UZ7Z/kY
gsvTQhc6aysh4IdPJvfRAr9oUX5X27cACmOd2uk6Mi1+bc+d0SFbbGCFTNAVe9yYCCu1R+FuGL3e
1ijbqoUSQOPi/To7gtyPl+ybBBviQRVoa6on+3R7og2foDc4Og3N+3SlXSKb9lhwL/bsndK+yfL1
y96s/ywYiMK+2yeEr+FaLlFZ7S18k3O0c/Jarv3adNJO0q4MXXmxl+88eHWcQ39nCcrVgrdoxxW6
oVg8m4Kwz5yG67pXWzT55fr3N35Ja1e0eUWdRIDVuBDb2W+2+PZkmvyiRa2Ugc+mzXdwQIM8fblB
Z1lFpPnXX/OT7+2Rfhq2FL1bUThjP/qB8JK1UKhyvdBpiZby3Mo7F44WuI4YCjZXsA/O8wdB+KVa
L7f9Y3K9Fq/gm4TanHAAwSHd9z51f8n7EOTQBLoWX97M6lwrz54sz0nkWoe9N8d43N+ZVUOe1DsO
UWffhnTCGQSEyXhFAcEfW4rQYnc1V2HoWqDi4XdIO46NCkxzPPS6QByXddvDer+PAoR5LViXKbeL
wVU08VoW2lBY3qoj7kTHMXND39vOGcT6SPm09POh5//enmjjj2rxm24LLWsWKNB719FY/e74vzL4
2gAgH6xNTFBoEyJCk324yL0ym2matLi2ncXKqZN5ydwxXFDrcLLpxyFXO/d3w9rVu1pQW+7dAlJC
STm6IRA8EKrfo4U2mdY24qWCNpG7IeCWOQD9CkgeUCC8PREm01ose5x2fppN2MZW8lwx+imFFMxt
0++TJGBhadGcMWkTx0aOniEl2dXZEcJQUcs+jNnfsn2GtPTHtH1OxafbP2f4Er3BZWMkc3Pbww3S
+1fx+sybfCcrGRaOjscK+s5pq8Ctkt5ZnHDxsyyckcdj8Fba8e3BG1K2jslCw29AXDw6JUHw2rjn
VMhwyL7PRNw5FzoqyyuDfh5b3GSCtjiAACWUoEBjeKzeFggcBH9l/lc5QcOr8063v8g0HVqA+7T0
84rn2IQgJjjOY0zyPVFak+nr39+k8qWrl0Zy3DVKIB3qvP4n95xf941a26BRnaW+wiaUNHMZ8eyf
axfTbcumRaTF8DijTXCbcZtp6vVxZOtpGVAASoOvt82bfKLFsRxtBfkB1E9mp5pOyqd20nC5k61N
xrVAxksvuicXJIlVkFOpvGdCiviucet4LGqLAK3ntovSHlRH1mwF8Vu1R2RlGLfelTw03myhl8lL
0rG++PZcRNNQ2DsTajKu7cppixeJwoVTtrU9VHL82tfZfVuJ3pdcTrlPhxSpjPfD3/5Gi7BYpvsu
dXoTMuSDyVRbBRL+tUEPzUZkft78PSVtk1Ouf38TmkG/tA2pMfL1SkfnvebLnnawCXPwh8KvXTLJ
ZTs8iK/tl+ljEctogFJpuEQkcsLiwNC7EN9elKbTiU6purqqW8mA31oTcmyPy1k8blEbOiFeXnc2
FZOntIAVa90TiJH2SSfSQ1Yu58LfwyWZTGvhOlV+7sjrKwUT9GST7TjWO3vs+/eXP9R/fULYuiok
sdWdPkw0+Ktmxaka2pdhBrdane5JI7+fLJneJEhzJ4CKJBapSIcvSoKpyx0+1PMez6jJvBa61pQj
egfqJnNbReg/iochgLBk+fv28jF56brJvwkCFPQEmDVZn1TVFHryNHSfh/qBVZ9Zv/em+D4jDf1D
FZgBAapGjhVKQ/9EjsA3ntaPWwTczZU66LLH/mvy1HWJvf2UoaWrQJEvWdIptso8FoJ86LvqdNtT
7x97/hADBiNMBgVXVLGCCoUCgGygL0l/ClIdOp7Gt3/D9Anaxlv6Vb+hXdBN2i3AuY2fl/6rm6/3
NOBhHvQwtksSjI3nJjbAcwOqWP7ioDF0r6H1/VAGnu2//q9oV4JSDCu1H4O4Hfojk/chbZgOoZKy
aG1eKhx1RBt5FT9163a4y+U6gGrylZuP/uwmiqZRnxUxURaeTPc4vwxO0bsSJxz9VAe+ooQgv/XB
9oEo+3h75CbTWuiKFmR3M2E4jtjftoYfemdPgdCwDHXMVKtWlc0TlmFv+wcxgl/ECqKs37tsXcsY
f2JImE6dLOt8HKlkXmL5HqSULqo+F2Cf5T1YcLYLUT/XUYW3fWT6Eu2MrJTo5zzd3KRSVlwV9VOB
C2+XOTsHFENO0JsSfTBLKhvdUQkgeNEsszjlzcdlcSIu8m+3v8D0E1rQXtlam23x3QQPRi0YFuz6
0Wm+D+qufmL6h+zv6POlcT1ELS152KMUIEExaWXOTka7Pri+M9c6kqrzoXk9orqQqPLzVr9O5Zds
+V7hmkVAXcDnv287yRAKOqiK+b3V+pPjXis0YRY0B9XvURibTGv7bys8m/IC/gkArWw9Fk3dXluK
ybQWwJA0SFc/R1ZbPKbQsbMMkQjSnduhYeWz69/f7IaCdYtbrT6gAtBc9sfHxv5raj7fdrfh0KAr
/65tT3uBJJEw+anLLwSgR0k+8+55Cfb6fQ3LXpf8HdvCG8DY0ycDtewfZYEeCQGBpXhdZBDmuX3n
8tcBVRh64QENTJOtmAClgrY8+VI2OzAK0wRrsZuli1+yBnNgOdMrddyT8PZob0ymtc22zXLud6vl
JXJ+Bk/lqeR055RgsKyDqaQ/eGqZmUryOQeTof2bbvOP2+vGsCZ1LBVyTVXX66YS3gocQFDwX93I
6+4iOKJMx1KBj8zqG28ZHuq2wmvCVvIrI5CT7b0h/688904y87WAlQHepGf0gj7MUfCcf9xiqJjz
Y/fTj8RhnkMQJpxQrSoOzrcMh9sPYo9eyRBvOtyqnyrm9RP8tngv2/qVpxd3eGwY+oHueiVhOtZK
5o1yWV57icucT842QFi1HHaerk3rSduCK8eym2XOaCJFhgTqAImT7Wy/JtPacdlKpxRksBg222TM
y/HAUxbdXqqG/KMjrRYAu1uoPCMKqvFpHN1D3w7JEpAHMeX3nU10wnpfcJSmaIOqYw/VLCpySCH1
58aiO94xRJtOWB9sTgnYcuclg9hC1FKORKGnjDg7ecLgIR1iVVtj1WSppAmvn6omQikymkB8t0uq
ahq+tvFuQNY7KPbYZyToB/CqPKMAcaDpsrMsDQcTHWdFXJvRlksv6ep/quHSFiQU8+fcP5Lss3MX
ITVlOtwKHekbQD+Wm+QQvEMHeaTYfQg3poOtVEU2iP62XgIdzihLqwNJ94jJDGGlg6wqzy/8bMLj
E6I1LMBD4rZ/3Y4qk2UtYP2pWHv0n3tJ1qpw5GVUlHsXLdNy0fZaQEWrknMcprZi/hVYz45TQT2F
7yRIk3Vtu2Xr5oKaD7E0oT+ZACk+dpADZep02y+GxagDq3DOmcjEuylxgm8DOH1mvl2G/sVaXoty
vIz2jvvfF32hTAdYiaAoWT33U8KLLfLkFhWgAIYQSGRvScHG8Np51Y5ObC8kHEExxL/c/j6D+/5A
X+ECM05dup25xQDnz8mPxvPkq7tPeGr6BW1rrkVGZQ3qnKQWQaRyHNXdOvK2vW5pQ7LTmeXtravo
zFNo2oJDt6Q8whPkI3ikDgvZO12YfuIaM28O7GzwuwnqEtjMsjYKZH+wCvGRVn5Y8Pnr7WkwnCN0
KeDAR30DjCpwknqEEBKDNkrZXbIZnWl7HEmmn9AifFXcLZ0VX+F66J/2Sdh1/NR0QAEIEaLh9OPt
LzEkEh2PZaW1JE3P8SXBfLDH9me/29Bvmgct1JvJla3DcZd0cnLySycK7I6EeenFtVN9uz18w2rV
AVnZAq2NrbDs8+hapwzXmoqleChvjrfNGwosOg5rk7WTOmICFHRhp6pxIUr2KMciqvL8xXU+deIH
YXvc54aZ0EWBfTIgM1JnSLIe6URO3zKv/HX7M0ymrzP0JiLGtV0WcNQMycDG09iOB7b28X2mrxPz
xrQjeDkw2x2S3M5jKF0+sGm6C8fHdCHgdBK4cS8USMQleB1JhzbZiu61ixjCSyeaV0u+/T8OcSGP
TT2F+ZoDIPSdSNBa/L7PNVoEj9J3/LFbaFJ5WWihJ3oY3J0TqWlCtT2acGW5eeoiam07zhsXpF17
pJumiNKith9XZ2ATShJQtX+yRfmxnfzT1O9JZxrM64gsXI6mXBKhHpizxW32uDHI44w769xk/Hoq
eLMYq2kjNGXYXOqeRYE/RJY/PLt5c5/XdUgWtXq6jktjJx0KlC30inx7jyvdMKE6HKsnU9pa/qKS
jHE/zOgKPHjr7iRJQyLW+a7wjr+AUnYZklL+FvKvQv2ylqjem1HDkUunuuJd71ZW+b+8Jc5V/ti4
oN6fXlcgn3NIR4NI+K5w0qFW7rbMKToucJGUo/oL3FdcRsJDq+aO/fcXjx9cp+bN4mFbic5vem3F
Wp+I+uy5X4u9dtL3ZxdqRv81XcnSnXEHc5JqZhfpWZEztzuVsXdHzZFR/mt6qxzEajXxS1tPR+TL
OO3mi+MMO0v+3aUD89effeMUJ3UDgZMOu3hifB4HgupM8GWw3aOa13v8jp/Q/J4xh3bQ2iiSwnM/
eKmMSFAcAL7aeXI3OUjzvcrxsuD6Nb6A29HazzEERGLo6Rxur0qTg5z/Oqidhd0PuYOWwzS91NXn
tv/s2gQwomrZgyabfkJL9tkKVHVWkwIP1/5T/s1twEyQg1sBpK63v+Hd5YkZ0FK+XeauBbYecIl6
FvqYVohKlXa5d0IwTIAO0WNsq8EJ1lqX4trp3HreuVjaLyvdO6MZ3KMD9aAiv4qhwQwUHhohqonG
cmjLqC+9yJZ7GO53D4Lc16F6yHFcIRiKJHB+o0s2dDAJdtCHAnJ1ufzoQCeRo0n89nyYPHb90jdB
1zZL5m9lI5JGilNQXGUk/VhZfnzbvMlh1599Y95erGrIQeB48dn2OKR/N23spNsLcvhOye/dsxWc
pUX0XHiZyibMeJ4+W8GPYhuAX/605Ims914+TS7SoposXZtWtrQuq5VG9lDFpJMR4N7H2y4ymdei
2iLUG7jdWZcaT5CksyIc42LOs8N95rWIptmKa3yurMtsNygRoMRN1GEc7kIdwv9aPK9+l2XEg//5
BulOp4i32YvXYA+eYHCOjt5rxqGS6F3jF8HYgczs0Qft8yr3SuiG5anj93g2BEszbwXOtks0pTy2
agDsuwpty9myQ7ZoyHi6vEjOnIDllOSJKHpwmagfgjn/3p5bk+nrZ72JrtFe+QAkUJZA2v7XLBY/
9N1+jyzc5Prr398YRyFjIbWNmR0qhadxJx4FmvDY3ro0jV0L3LztUt5aPcw3JVp4PPajXfeA+Cbb
WsSmdJxovkxY86J49KHUVKi7SKe4rwP3gnHLvaHBsIUsv9JlwDMt755mJ/90e0pNXtfCtSRcZuVQ
5knei5PI+d9VO0Zee59Wnq8TovVTneUjg06SPfaxKOy496e78hjVmdBEllddtogcF3/qALCB5tyh
+zK5dSZ+2GAFsO95wkALunbxAgLfUn3FkHG6f5ZRhFQ+9esXlv19ewLeXzs0uG40b5Y9aSkbAvy7
lFbw2+2yv0TFd/Yqk2ktXP3JqrdpgvNlE0TAyh+bzD3cN2otWO1syhtSseuyUfKYZvaPtt9V0nx/
TVL9tmLV1iwsdB2CGbI6yNkL2SAehmEPEmUyr0XrKnt/mAPFIclqH5fUj/Exh3RX9MBkXttf7XRw
ihQ9ykk+2Mmag8BxgArltJdrTOa1gC1yj/isS61LOkm02LmQbVnOuRXE902str/6ATr36tTLk7Kj
souCbhaQ4hicvROzYU3qID1oTTQS9P5lwhR/6uz8L/BV792iDa7RUXrCmx0yO34OmHAbbUKhnNyH
qXUXSglsEVqkjl5dSxrIMpnr4mL1y9G3ljBHK6XKg9eqSWxUIW5PgulDtMBl6J0pXN7xi1/MkcS9
rgTSs/H2nu6uZv5AKOBDrj/7NuUoR9HVw71aNf5FFCu64XDSzLPsE/733kuF6RuuC+DNjwAArog9
9VhI0hJnNpfuuZxzEcttLu7bAbgWyJkFyh0ikZm9fI7szIuzK3o+3QPNm75AC2SGisxWjz623nmE
/GWeuNPPmd53HqFci2PeO1M1jAiEjqZVvLRjHXXE3tlUTEPXorhqSSF67lgXlXco/1bnagWVUrun
Fmwwr+P1oHWYzYWAeVvkJ2ZVT46LQJN3oek44Ib/XTpdtQXWPFJ+kSN78kfA3lqh7vOMzn42ovM0
zUoMfbS3cELD8jyR0M/b012RqzOfydFbSFliy91cHyKX6cmhTtjN486KN2RPHa+3yaICdSqCSjrr
Q5aTB2sbdkyb5lSLVzWkQ1rVnnWBYM8ZZZ/naRr/Qa/jt/sco8UqnpI8aW8wn1JoAhN2HH37S2vt
NZSaRq/FatHnpSrZmoP2tTuzUh0LaPg29h7W2eR3LVgltea86Xx+CermlPpVklp7EmymkWuh2opK
MB/KPxcoxScDnjpS0p4AEgnv8rsO1FtIp6jVtMEFlbvYtrrjVOanoZ0P95nXQtVxN2ckaxNceO8+
btKPPGY9qorthJNhp/oTrOeWxPfr4GIX6qEfnXBl2UN9Jbqe9rrFDVOrw/UmJTubczjoeiUv++nU
gNrktnNMpq9T/mYL7Dvi05YVwWVyOmyx3WEYux3HmExf//7GdOF3jtXRMrjM/hovDjms1Z2h5GuR
6nhd3soBPp+m5pBXUD4V1VOd34WG59TXIjUbS6iTiD64NArqQsEYztAa6n3olHy/7XXTmtFidS5r
Nda8Q8uQeMzZCV2S6Dw+dvSu8grVAXlLU/U19zCpQVocs8wB08gElaHbYzckAx2Np0q7BbkRfI+e
jV9uSg5NZv+zqr1Kr8E1Ohpvq3p7ngmidaIveP2kEEwb18d0bwsxLEqd8ozZFSVuiamdR/Q9zdNF
jf7O7mQyff2iN+tdEZGmAtJgySjmE6gtLy1T8W2fm0xrUVp1btaKvsySelKqv3RUzf1p85V1V+M4
gHbXH34z9qKp/GGo4ZYSQqcFRcMx7XfSgGm9aLFaj3nZ90oheeUbYlXGuKTEiuwRbpvMa7FatnJl
Fu7KlwnNNqBtza2f0ICkr81cqK+3vc/ghHfuIjrdmey6WW5LliVd0J1SEC16s3xp/DRqiyXuebkD
5DRNsrbLonzj5ji1isSm6UvnWzao/+u9Gp3BuA7MG9B87BDB88TphtjugyPbPdeYTGv764LiUL55
iFhHeuuPFSQEXogSl7rrhZXqkDtX5FnPGUae+nZE7S0aZHZsgj3lekO+0QnPGkU8mnIrB3RMJMVG
QRTrPAy8fWwreri9fkwO0qJ36hgDN9XaXQqeNT+WdXB+5kGQ3gPT4VTnO7MGHCoHd1ouI7ryngYp
yKHyqj0xKkN46Ui7jAZbpsB+c2FBHrWBgD4m6ha7RFsm81r0ep4naAFEXdLWzlH6a0S25mxl605K
NpnX9llWDLwZ6rxNoCB6bJz5A828k427yX0Tq0XsMHhLWnOYX8Y1cnG3zLs9bhLDyHVgHbj2OZRn
YDq1xtiSQ1Qz67gud2ZNHVi3jIU7OxYJLnLLYqTPs8vskJR7ozeseB1LZ9dLnnGbyKSeVxGlG15r
G+m/3va6yTXaPos6dAFKIdEmvRXYYVZbFtrCgtgpx50dyzT66w+/2QxB6pdztlGc6C0VdbZ1mfw9
sL5p7NeffGNaFbNfoP4nk84Fc1Xe/FrX4tCS7L5cqaPquG07KErDNaOVndBqHC5l+/dmj59ve97k
GC1aK4X3CwJFpITxF4JupDy14tuWDVnY1QIVeFprdQJbgs6VxD6dw8YZymi1GS5t2b+3f+O6H72z
jbtatOa0xo0BirAJl18n8jF3X5X/KNLEqX+20My4/SPvAxWojq/L11b25Zi1CVXeUa4Xy8peXWv7
YG11gkNzWM9t0uX1fblfJ0ELmtxy6g4PM+CI8S5oY7E/2L3aa+I3TLeOt6uKcarJgOl2cCoJm6L0
DrMa9qbcZF0LY5SL03btK5mgS8sNC9lL0O8TK7o9DybrWgx7ZdusRV+0Sds6R89hp5XuNawY1qoO
mCIKAuMpEzIRfDhOI573q+0rNHaeF8//cXv0hjShY+3mgpZrY1kIh37AtHYha+SvLl1f7jOvxXE3
O8VS+otMvBoSkCM7DtKL1m7ZCWaT77VgzvoFZIgDsj8FdTIeh5+V7d9DKs2pDpXytnX0hdpkooBb
nSu06+Y4bJanpt5xjSFJ6GipnExOJoBsSbbsJXc+Bmjgb9VLXydkvmTdfXlUh0zZE7VHyK3IZFBf
0LL7sSDyy+2ZfZ9Eh1MdKLUIz5lsVddJWq0gcCk/lc4Xd/jcuyK6cl8Va53ItDra5ad6+Of2bxri
QWc5o6W0fbzIl8lmeZeFNNBBqz/1Po1mxu9bUboCJajG2MKBsU7cZgqbZfvS9OT19ugNi1UHS9UO
SeeWpxKyov6lINlX6DHv7MYmx2g3X4cMAeWQDsPaGYYYnZhjKLbUTtBn8KOuHH+npcv0M1o09w2v
1AaWP1BDdMchgybF5D8Hq39iqt/5EpOTtIhWeO0ox2LAQ5BMH8GZ9CFt7rx/6WApUBulYvYbLEs4
pK6/FnV6cRockMDgcHuGDVuyjpfq0A82sBkh4eZFtKLztcY9o+ztqOnrw7KhWaz5MA171eb/4+xK
muTEmegvIgIkgdCVoqq76WXstj1eLgqPx8MidhDbr/9efaceTauI4Nh9UImUclHmy5cWUZnwqRq5
Bwl+3yapx+xccnHuAVO8/SEWr2CiphqZkpxRnAIZ9SkHrkytNG49uuMyLffIJEDT/upsIOFCfDTk
J1hB9DX+Mc4/13In6Wnb/vX/b2JfWbTO6knYCeGoRNdpnLbZEwipd47ZJvjr/98sT0KMqtlSv02m
Xt7VcvwgiuLYO89kQcvycRGNxh111Soiwef1ors+3ZG7TS6G/na00GM1YeN+2NwjtoibnFxKunes
tuVN3a3Q4bm5DI/UYDwP4loq5rH25h3Z2JY3ompaYfxFM841ZiV8oOF3tr50exfm/RNlJnpq6+ah
bIRbJ1ml4yJF9nCqdmRuW9rIWVW5XOC0tjppQhb5ur+su1Q67wuEmWCpvttCQFdFlrglf6l5cJKd
+73p1KHHKTOHRwb1xFLarnUCsceZqy7F7k2xCeX6RW80qOnSmZYDjnKqPgdBd2nmY5eEmWgpKcZg
dsqgRbsuyHm6bP6zbbomImt4iNc+ZGaLR58VK+0DVieCvnrtd5WChCB9ZfzXUvw6Yn2ZMNQ0pF7G
ubfUie7QhiGRpp26yyYPjSjEBxhqqjKVzgGaJZJKJWVeRTL9e6ofHf87mD9vf8D7oS0zac044XkW
DLjzufd5YqfRecz452z9I6cx5Xs+ynKHTOyUBsCo7kc4W0bVl5JicO2QVl9vf4BFs0zslA+mlGXj
1/s5Z08jOlSC3D3123o+tvw1/f/m+uulBZ3XigNmszrTpXosXRY7hX64vfx1mf+mH1h4dbtvlvdE
M9KuRHo/bOmFOtXdDGCcyrwk3PKvAQ32GpdtUjK02FnnhkwegUFu0X+fFpGosihEh/Ttz3g/SmAm
51lO0MxKWxjlhf6drp9r70u56oiM845ltm2f/ltMfuv1BMPV6sRpn8vgeWl/7Y70tS1taHDNCNHL
iqV99qrqV7K+NPrDMakY2luJpV0wWha7nj9R9lR3X8d6iPqDtsecFImJ70AgpRB6TZ9c75OiMbh1
b+/corAmTgq0KqXMOKyCU/+QW3hiw1491CJuEyKV5l5RtZjXnHRd+8iD+QJe4A+Md59vb9y2vKGu
qcN4lXWyTWoSnL0gB11+9aBJdnd7ecs9N1FSIWvnsPTbPEm7Ch0WLlQ1+Nx2KiZOGt/+CZvor1/2
xiJovNXH2g0AMxiXO+qnX3rVHLuP/yE2026wjUwjdKq/z+qx6fwIFPNZ8+XYzg0llXOhSOEOecJZ
LoL7BX80T2IAPcKOlbEdrqGqIp+asMTr6aHc3ByzvQmJMHP+H6ea04O/YGisQ4H1kp1XJX5bvATZ
72JxH2h/rNzKuBEVZ+AbnycX8qc5izqnBEPgQdGYaKm5QjYkp1CrjfB7p83P3jpF1N+rQr8/QAAD
oIzQuCN89qsCHjwb/bhrWrCffnNUAyLULEr7GT8VPDnZQ9XKHQtkOWsTQBV6AjP6ClIlbZNdevQZ
ZVLHGFZ2vn1XLSkxZqKnasrzZeyaCvxOH3r2txLsrMDB0G3Zo5ia57rgEdjtXrtxObflHiWixXyY
TGdZ3vjbqHWV8Cr8zUC3A8AGem+biNK9Yo/FfJhcZ/2Efuztal8nlsUVFT9IkO6VMWxrGwoudLu2
yOBWSVqJUz4vf/PN+377PGzHbah2Fk54OoNr+gF8eSctsjOGr8d+oS7Hljf0GohlxRbGYDlwm2bi
3juocNb+HhLHtntDsdOwyGuUxOXDTNa4HfhD1w13VbHt7N4idxNc5Wx0ZIy0FaYsRHx5ndMdodvW
NZR6VYIPRVB3aGm9ds666CQh3rqHD7WtbrhiJZdJdAq7rr31R5k1eexX296wFIsmmfxmm7/oJQOe
JHGQkR/RbOriwf7k7jGuWg7UZDYLGyq3fi26RGwFGnlCHU/r9OIuu8MkbT9wFdobL+9e2bw8hfxL
U893RenFG0s/CtHvePr3l0eB99/LozOlaHmLR5Gnu0uKXADpnJj15c6FtC1vqFPOQbjRhQWepX16
DvwJVYTwMXT3SKvfP1zX7L1bpY/+Ak/p/4fk40vlPtS4OG57f9sYvHsxwZwv/i0cTcnQiLTUCOL6
uJTDU7BUO/Hhu4LB0oZGZRxNrAv3ddJswVPj/gBvywfP+3Zs34ZC5Ri1Mi4BFh95FReQfL9LYm8T
yfUk3lxHD0QkRTAxiGTMI+z91Issvr1rm0iu/3+ztAhAsaE8p0pIqMVHERT8ko/9fMqDpts5UNtP
GMoks9XPsqnHEw4kACP6zaWoYursEa/aljfcXqqbfttahG3OtFw8ZBgK4kRD1p6PCcjQVb4SNFdv
0NWRgtL1gmKcM1zqwKmyp9l1673mQdsRGzpbs7zPynItk7JF8Kw29eI3/SGaFtx70wFmdVlhJLxO
AIyJRlVh7LQK43zpft6W0bsWAUMoDJUtyrSi6JKoE6AKn7inYn+hX0N/jLa22rFpVy36TyYGP2Go
biAkB39jPSXgHX4Mw29rph8mBtpSx9XxvK47+TbLZTJ78UYekhVXf8KI+/lEK3DrItDpxaHWL3yF
ochLpcolc/AVlG93LZXPA2hPinzYuau2c7h+1Rtlpk3ZBP119yvGdfDw2og0REX/MnRfbx/0Vdrv
nYKhypTqoRvUOiXjqk5N1V/cTn/LkFf1UZZbsycy0C+3f8l23oZWl2kNKkh/mZLe+zNtzn3gnaX3
5K1fhoWdbv+EReVM/vyNzd0ySfBeAub53ZHOdNoKvUcJZjsKQ5/9hjZL6E9Tkqv0Mqft0xTWnwgK
vXg5/Xl7/7afMLRarMLPummbkrJwz8so7/u0AyFbWiRs3D7f/g2LjMxMUweM8MoUPsPt+2eNJqU+
yI6Et1yYqaZs0XICmH9K/FzH4ZI9rtsh+DqWNlyxpJ2LHkvogRQvrf4nG/8qdjkmLRbCzDEpxkfQ
mOY60Ut6Div1YR37s2J7L1/b8oYKcxBHlYvG1tUSYgpyf7dc6Z/RmHD7PG3LGwqcp6XbMtChJqyf
nygTd5yJ5yylB5c3tHZG10DmuWxKNjdISreIUFT/g657SmXbveGL65KAAV1AY+tpjlTIzrT55HTy
mD3ghsrW2eR0Yz7CuJX8V5WCUlovxd4oPtvWDWXlfa8prDHIb73ykaTNSyXUA9VlfOhczQRTjcro
CCzAiGFl4MNoF0xXXcZLD2716NgPGP63BNVVlmc42QaMz+NIoiqV4MnZezBa7IyZT0q9VTTyKnsp
xZn5252P6da3d25b+mo+3zhFPrUNBrRqBP2TPrk9uKfk3pwIy6GaCSOXzmqcqQ/mZEK+l8F2muFF
ozXUOzfStr6hrUxhWk3rQFuDWb0Uue5PktDqvE38EE8aF2ZTnhe6fhM4YgRKwgFeneoal57RH0Wg
/Ce/XcTBLzE0NwCn7TxhLkqyZSvqdOjWcKsoGOX59hlbXKFJmM/1JlVQuPC2TR7RtYiUfm5FG7XV
Xged7RYZ+gtkXjaVFRRMuN5JDv6paMnOBbWcspk/qpFfkExh87L4igAxcurHefp9WzCWbZudeZUj
mnlx5JiAEO++xoSRZS3uji1tONkQsKPMldg2wpCHSbJYesGx22Kmj/jYS0UI7DzL5U8vIHcrA0HO
5Owlei3BpZk/yoouUKMXTMmSk+ZUzyLm83Ze3Umd/Kl6onLZAdrYxG8ocJdPg68mpEpCp7vzO/ol
qNgRBCHG2tF/m7VZZ91AaT4loEy4cxz/TGl/RwJ1aoND0//wE4bS9lVAG1FDaSvkH1uMnvAJi/pD
DKtY3XC3c4GWgW1BEbMUwePEs4+N571MuYwnvlcXsYnfUFoHOUKuQpxzvgwvfSmfuuHr7ctv0Vmz
NS/0N9qsJVae+QyAfRV5orqEaXPMJJhU+UTlqc5dHK6s6WUq6vPaFS9z0F5u794iF7M9r0B3SSPA
opJ0gf9HIcRPV08HBWN4WyE2PaZDhlSDBJTBDSi7FKrACPFt2psibzH2Jh1+QEhK/A2mGOFZsnrV
yZ/zP4DfPM8YsXZMQIbeev4mOO0QrU2Z/+ecufFUs2PZMLM5LxP10vcegVJl/mPAPk6+fFmHQ1Ae
LpihsuMqm7FniKNYKJdzNo/yoqY02LmWtntjqCw4T113k3j+F63/5C78G+nqH7clbjtUQ1VVjrFe
qO5OCXf5nZ+LmLnsx8DnZ/AMxbd/wrJ7sz0vDfxBlxhEnDiYg0KkvuTNXjnUtrQRHQedzIJReFOS
ed13lmHa+Qxo2I43tC1uONo+a0TRr7iM4CDxMB1c6vM8buXOmVoETw2FbUEKhYw47uMC6mY1uadt
bj93YkN99dCkJMwuvRrRNxE4mv1AoSeuiQo0jHpB+VyEyzFtMvnuJw9EJJ3Efa/QTR4WRdQs/Ssy
AjtXxmLmzd68LBRTyCsXUd/8uJXPY/NhVR+P3UZDUzsqJJv9qw32SNykbRqVWb4T9VniG7MzD6NB
wEV3rdBsZY4x5OJEZPNpnMundeN3LrKatz/BJh1DZzUtl8UbYQ6mJTi3KyK0SV7Q7rNzMy3Lm215
dVM1Pc8hIY9lPzHP4K7TxfNybHQyF2YfHu0W3rCZI/80S8zPDNbfY8CbCFDIgy9PsxcPl0dQMVc6
KcEs4+XzpXb3SCotNsGkMO+9ZfABfcTtGTE0c80ei3Sv890m9uv/32hrQTCnx9E41VSzv5es/JPy
MubjoVHzEPv1i94snzoY/ILxvWNCi+lSSP3HJrMjZAxY2giJ87LlE3dmZNfLCgyv84M7HeIbxdKG
ti5+Bhp5lFITzXDFwTdK2R6E1XaUhlMNMZJqxBQG3EOp4qVnd224R8hnW9pQ0BlNrC2GI4xJGDpD
PKRiufRMfbut/ZbFza47KYq5gJXBFJNGJwJk8ZxNxwyL2WtHPJJ3ZQtpYwbLRQgWZ8F03w3eTpbS
tnPDoUq1jFkbosK80syLmDOixEP8f46JxfCnZT6xzqVQnzGDMZHDvZc3x+632VE3Vb3bTA0sVrCA
B6flr6G3V26xieT6/zdaiYFu4H5vEQVgmoOMhwacq6rif90WicWi/H80+5vFZRloJGwVXjOreyoD
eh5GzDHzs8vt5W17N3QTpHtLupSo0BKX+FFdAyKDt9NBI/5/hNqbzYPaKEV5GRkU6XXfWq1/relB
9TTb6EB1KwD7RvDSN0pHHZpyYpbtBnYWsZgtdMU6IUUwMZis1ientGRz5ARkTyyWMzVb5pTu19Xv
cRc98Uuz9FEEX0mpdtImV115p8xoNs0NZc+0nvG6TilGoegQucK8a340y+8AjNKHbo3ZOVcTpx7a
Cr/hlPVdEIhL4O1cd5vgDQc6eJiNtKXQJQyQ/MbCnp1ksRyzLq6hp6OoNNi24CwKmdZnWnreE9KH
5fmYTAwHKpseY3cbrD6v4lday7t01ccCdRPyFPTIPXccj68QNFgnscr2NAh20oCOHtu74UbrenTc
QGPvKku/BEx+8nDhjy1tuNHAL2ZnClZMGRMofPirl0VN0x3ad2jCnUS+iJEvGAama+d3ltfVhdTD
XlnofUUKTcCTw7u6WTcEAKgPNefOHb9IWQwX9Pk8zdkxMxaazXOUZss2da2+zo90kKft/EN+OjTb
5vJK0nmkiC6yMotnoS9uOH64faTvm69QGDo6ZxL8sEAUJ3L7CFeRO7+2vdbl99U/NPvmciaFxx3M
dtroEy26k78dC4tCs1+uoxyNfhQj6ZYVZQ6yeN/RgvSo6z3coG3nhiOVa5almiN08XOCllk6ID8l
/rwtcNvahnoKWW6YFgU3OlcCuSOnc86M8j1S6PcfvKEJcKJBOXZ+hZ13FV5ZykEOeX3tVfvQK3nJ
227HZ1hujYlz2vI05S3KiEnnTBhq8FsH8m5c9pTV8hEmxKlPWbFucsSdVBWJ1LUXqWcv69p/FUN+
LhYdHzoKE+OUb26Xbx2MQreq6gmx2JwURO2wDthEdLVEb8IlGUyZEuSa/w2RpspYXHv1fbXyHTdi
uUYmxTgdCkWzADkBTDXcIoYaQsSkv2MUbItf//9273XmC7zx+kSC330LwoQs6U61xiYWw7MuzYz8
1zj3SQEaPyQ2HlKw05PiWCYmNKFMi1tj57NokhmU4jVtH3sRRj2Gnx67MYby9kSVTKMRIvE7HyQS
FA/4Od4K1a074rH4KbNXjiArMOKyt4maSXjWqmjuQq9bn2eMTQOiKWSX2x/y/9TLfyPL0MQzSeqB
BUi7A/ImpCyfuiqkzePgNRNaOSu29dkS+a3bu2gwH5i3Po7SlcszCUGiTOK2VZ1aoilvdfrCnWbC
kGQ2ghs+79KxevUrubVAirdozovWUkk3i7xq0mqKZFkrhN7etvZ+GM3ZuCyPJPdkxTAJAdMLf7IS
7Vmf+wqFn0ehKGM0KmfgoA+9HOHa/n2zXY8MgRgRwSjZT6e50OlFuMcSAaDe/ffibbbUbZAveE67
SxlplufRVS9vn5hFJ81S7dyv2drJa7ooha/DVJn21U9H51iEYVKo8oAMoqAAc3lh9kCF156mEfzt
t7du0XmzQjvOqNDKEVnYfFEuRhGXfhSkzROt2LFTNRF0Wpd0yfpmSJoRXPyvA4oP/X3ICYKOI19A
TLUE14ePF2QWJEOFDg6x6u2saf0N7/k9hMv7ik9MfWwwinEOAo8m+aSKuAlX/7LMWsXuWHNM+Jqb
Q36DmKIK/bptabEEScP7BVTrNdoGwdvhsEMFQ/IfxGGnxsLbSvWATpqnceFPjiN2rpFNRIZ6oaTf
hVlJg0SAXyRqpqF4HHs9JtxZ/qZT7e4gn99XNGKOANAFLF04pxjbnDYY7xD00SxA53f7ItkWNzxr
jlGnAE26NHFTBUUb+vDJhaTOt1d/P3Ai3HSuIyhHBjCpAkmQfanHDgPl3XPuqadxQv8LSPtv/8z7
XZagXjDiYwXsVUGGWj0sGB1BJy9W3Qu6ECMZ1KeuoqfUzc5c/Nnne7U5m9gMv9v5OqQ5D2my1f1f
fpD5EWe77bq2xY1XrZ+hKwOjltWDl+VfttIJTleM086l/X+R5r+OlpiAxMrjGALu8OKBgDkh3NZL
VwyRIMOFpNtX+NT7gg0/wlpHmgNTAsa2fq1jmlWneS5Pqf6cj+VZL+GTE9R3YTudCuaeOBlf0WoQ
A/Qc94CkSH/BK2U9bTy7D+bthAnzO+bifdNNzH7afPGLFu1DNNFT0V+aNiNnZxgxZLg+GLIRE/Ho
F64cAgxQSEYd/uYze2odej+pPYNk0QmzgRbs40sFxn2eDBozGgCXrdLizp+2MwvSvzyXHwqZiYmA
XJC0APG+T5MlzeuTL1A7E7M+RAXMidkt2xYpMowzh4zIKxBmaZRNKcDtfG+CtOWYTXSc3EggAUP3
k2aWl2YBMS3vLhgjEB8zGGbYpVsaok6XiaRx0zDzT7BRvdtG12oSuoqbOqTzp4GUsn1Bmydp/pnC
lqBy5eWghotlDf6dQw9XYoZoNAA5R0pLhlAElFUiSKOlyppT7x17UxIzTAt0y9J6ggkGpAslFc28
O1rle+hg2zkZ7iPw3dob05An9dW28m059w77udR7uBaLizUjNWfydFVilniyzeD7q9n8tUjLD+G6
dqeGpTvuw/YRhvfgOitSKXAGDanmU8izV566SyzSQ9wdmABteItUtioD0RQHOwKkRObqV5pWF5nt
BSIWh+EbDkMg4eR0pSuSXlV/VTnY3HPULncchsVemYC61glnH0RzIuHUOy0Bux+J+8KX+n4Ix5hV
9V6TvOUUTGRdli9zH6iWJSAtiFu/OZG1vxcbP3bIJrJOhkOr1tQT6MFvH6p+vLhVk0zNXvuGTUrX
C/wmQ1HUQYfxZ0Qki0f/EJX3KdXkBcj/e0JlpHJ9LONNTIidVy94KMtZJFWFzhbMll0xRIx8vG0W
LffIJL/nqXLFkg48QWHHicd82eZIL7haO1fJos0mwm6mqa+GjQlAEKe7dvIj2jb36ezHfXHQcZgw
OxaCLTIvZJDkrcCzngH5j2pJWTs7z4kQ5/lO9MQMVaZZikTXuAoUwLtTOahreHk/t24sHUyCoOwM
SqRfx07D0GqGmZgt7TuWBCp3zm3Yi6gNwq+3F7cchQm5U1XZoKUAJoPTDW2/60mzLiYeWLbpsYYp
YrLid6PjT3wSATAO6j7rrgju5lyUf9/+AMtdNUnx+ynv3cDJ/UQCMQvW601+yOv0WGGcmNg7b5qc
OqCOj7SX7B5BlDZ+kFnqP05tJX7c/gDbCVzt4BuLAVwG8zHZWiROIZFrUn/PWia1XmOvD/QxhTNB
eH4dqm0OmiBpi2mN6FAF8RpWbaRakp3KcNijUbTYbhONVxB0lvWtj6u6bnMT5xVLs2eR1ll4CgI9
+jvKZzlzk6+6b+hUijoMksX/UnEZ4Q228wy2fIAJmRlWxwnQwBaAQ5rc6fCDMwQPm+I7q1uO2kTN
tPMaNuAWCpNi9V5EsZ6qZftjRq89p3sdARbRmEzVRQ2kH5hUeUL9sD5NSqIcWq3HHl0mJ/XcwVDo
wgvB7xkC7QounqGJQskFYLVDUe5h6y3fQI04rNRKka5NadLNYT7EvsL0hYgQmY7n2ypnOWUTfdnz
jRZNiBDD99sgWut1RTNeT6MsnffqXbafMIw2n2TZSu3QpKB4A48TfZ28cDkN4R5Rm0VIJvayyPMG
lNHXb9Cg4oiyxfOT1ANF/I7JsK1/dXxvzFI41SUHVyxLpD+5f47U7xMv948hpokJvMybeim7fuNJ
i7ENUTHWfrQp7/X28VrUzIRe0soLVt8twoSS5dPWDj9bFZwaLb8DPnUosUvI9djfSMf1MpHrzAuQ
rveSa0FWuXugWpvgr/9/s/QyCJVhNhbHTCmAahBNTI3a0V/b0kYarshH6awKQVGHzg9gsSKhvx8T
uaGyOabjlksAs6Oqoo/qsnygnHxequ2vcNrjyLAdqxFyEb2h7IIpz2C1yX4S4txT2j6V0xi5yCzd
/gyL1pr4vTIrtTMi0ZakJShW83u/HSPCd574FumbnPgBnSYgd7swkXx4kWJxThPlc3x757bFjaNd
ttbTmYbjcuTqxzNvh0cA1/ayw5ZXjWccL7rKHGfNIZeFooiRUHqnl284ZDL9OrZ942zXuiIcEQJa
0j3xmfbciSa5FcdM2X9QfCjxdIUD2cwDZiHXgCHmaqc8ZbmTJoSPO5IDZsuDhOi6SyOHou2GlmjE
q9qxOBfuuocssZyvieZbQl4Wa+ryRICG9qRKHHII2uGde29LnJt4PpIjtTcWKwrq6DyLJzJvscxl
HlWet56E9tN4m0jxUnl1GUnA8i+qHaadq2uT4fX/bwzeQPJ1w0BsHzUsP3uVmNYHBiWHYy6oM0aN
OsY9yolr2GyyNWm99VDngqx1pNP8ftyQ3q5Xde1nP3bXTPhf5i1C9ZqHcAxlHoOUb4rGNtt5Ktgu
gaHkhI1u6Gc1S9a8H598ZxMkYh5jeykei/kzIYCrEw51OIRh4hbktR7Dc+mvSSubyyEldw0ln/Nc
LOvUcnC40+4hFWyJh1D+c2xxI+ACP6GfjxyZXOTunlXnNvHI6R4RzfuC8UwIIBzNWlF0RSR61D9p
5ZzTIH3000OTg7hnggCHLB8avyhE4oryjoxFNAjvU0aP8bV5JvzP9+tNdfkcJqXa2ijdfBk3jbv3
ZHpffT0TA9iE2aamHMkiDpaSqJXhjyn3P41t+RndyTulT9tvGKqrKh9wzlyECcbBNxFT4z2msLQn
YCcvfkt3oiOLEfRMXODg01qsUy2SovHZi8f5cwXW9TNDOuya0vGjpRblaWi/V8ufhKd7l8v2cYZW
o99jLXLlhKCeHR9Bnbpl2StBQ64cj/6C4b5LVnVs8kqkR3zyu1fufdUsWSTc4WWY5h3p2b7CUG65
AdWb1SkqQV39+Urkn/vOE0vnWJfO5YiKeyaGMAyrdFEc5qlCGa7+1mjn26GFTdRgCM5Xhe0L2FWv
PLW1zGI33ZtX9L7R9kzQIGAGNSAUMEy8B5pyos43Mqd7rzSLYTKRgkSCY7N1Q5KwKXNecuB7kqHw
8pivbb/jnm37vx74G/esPbpQAU5WcFU2SEgtGPiXRjOIvw4K39BtPyxEOQKID2bk4WffBWDvWKRE
sf7Y2V4/6832+bKWk1dvweu8IRGcomAf+UDj7Lh7m/wN3S3rEqODqk0gF+K9cE/+6jYROc0erO/9
uNszUYMhw6QrebWtakLjTFrUF0yUfpry7W8HLDxS74VgtjM2lLfPNu5NAzzzPKsf4vfS6J3DtcnH
8MqMk3Xash4VL7J+YH7xsVNNopqDFsEEJyFMmRTXwk+4xzQGSKv+HM7bsRqCZ0KSHNZuJYZ0oag5
CQzzGO9Jtdy3yjuUQ4A7+ffNZOPg9AyxYuI2aXmngql+qFNdf7h97y322GRBG9ys3Og0Bonbdfei
8eLJDT/M6qePh/PtX7CcrYlHSgnHeCXdB4nm4yuAk9Hg6I/5cIy6yTPJ9uupnoJBo5LmBM4zsn+n
MR8ex2yP89Ry5U1IUtaKLfc6pN3Z0hWnPOQy5uEe+YhtccPhqmnNm3Udg1cRpr8B9mQR8/eoPG1i
N3TVXbsWRClItSzj8lh4/Ckvtg9lU/917FQNjfXXMiVkQ8WjdIPzOriXeqBn3ujzoeVN1NGQAvus
vA6ARb85K2d9KvLtHMzu38eWD/+tU9PEC14T4EU62MpU9h/TdD736bITh1rO1YQE0bCiLW9S5EEW
+sdcud/nor27vXPb0qabpStH2htIziClnx0P0wC6f26vfP32/5YqPRMBVM2lGnuC4o8OxgvJ/XMW
Fg8jJY86U49KuE+pH/y+/VOWu2nCgRpRaq+hJUCcZTCfm7z+XpKivV+d5Vji2DPp0NgyKb8ekChK
SfVUs6U5BSMi82PbN9RWlpihty2wmYAkPm6sugvG+jVQ1U7nhe2IDc3NkdRlVY4wE6QJzqXKh18e
uBjj23u3nbKht05VL5MnEGYKli5J63u/gZZuLgUvwLwjv3JdfnXBDrPza5aDNhnR0MQflEiriWRA
DhY4qBcXxcsp2yuUWSRlwr6abvVLoSf+lYVT5JXToxzzndqhbeeG1+0rQVFJQg3Ly4tTsM0xHxxk
HZ3z7WOwuF0Tx5XzvnJcxkLwErl9FKbVeWqHNBoYinHgq7z9IzbxXL/tTUyLHoXRR+QT4r0yg3tj
UGfZTsHOF9gWv/7/zeJdXaO3XyEVGLBBX+Zp/JqmfbYTM9jEY8TLi6xUsYSMJ+mUn3Tu3JGMfZv1
dleV9bdjwjGUuNL1UJeTwHuFp1/9dXOjptud02W7PYYK+30PzqllC5Pa7/GKdmPP8TAz0N0Rz7vL
Y76N+LfshzZ0qa/H+nn27vLlG/+Z7nV9vXuqWPlqNt6cqlwXDBROCWayLp8kfV33ppm/e6BY11An
D7RBU+t09TMfK1AnF+SvjjEoFhCS0ZSmYufG2wRz/fk32w8HOTeqYNUzK6q7utN3ivj3elzi23fG
tvz1/2+WJ5nsNzFU9fPS0JMIH1q9RaO7k7W1ichQKIc6c9Onbf3skPmUbS+zbE4dey32kJ22zRs6
VQCZshbKa54lilbktxj/Hvb6e21LG7o0zABP+WJtnpW65/nnIEQf/sfbIrddSEOTSK+7RnEXF7Kd
H3SFOeDDp9srX6/ef+IdXEnDEwrOvDntSsi7W09Iq9H1eWVDtKFxZTpS9mGBmQ/2AyS5xLLUz8Ba
nPvqmw7QyfBlcL4c+YLAzAfrdAZiW071s0/PZRcXIzjiwzjznshervNqUP4ro8BMCQ8i5VUpCb/L
FvBRziTScn2p1iIe5UvRrjEFxBrImh31ev9EAjNFHHSOB7AoxDWqS9p+KIbH7Os0feF7JJ7vX9PA
7BXHfIm0aOu1fm4890O1pg/NqP4gZX6kcIvTNhTYrZZcjg0UrAkem+XF2+theF8FArNbvPCLTdQV
43cOQsI2ccMdL2Jb19BaTzuNC7/XPHtiu5Nk/Zhu5cGlDa2lPYjP82BrnhcvO5Hyu0MOythQ2rwb
UK1pA35Xq+wR82X+yIc97LhFHP/J7josrzoX2gTGxdNA0KPYHqq6Y6ib6VWbOeVT1TXP+dqcRzVf
hmIP4Pu+1wjMzK53jcHA31Y/Z2h8dcv7YMtOtXP2DzVWYuuGR237NmzcDhag3bxTCPwZEXtoQ5vA
r2r6xpuylqJFSOv6eZ2av8pO/NWwQ30G2PX1J98sXQ1EdVMFR13mX6rwXP+Psy9Zjhtnun0iRnAC
hy3JqpIolyXPw4bhttscQQCcwae/p7670Y8WChFcKUILEJXICYmTefhvXho0UONEIjWMDiPoIOym
v+7lr6b9EFnn3TVU+v6Hk3jD3ap1XDFwh22lTa/Vo3N2T83ZSscf5BKc+aVLD70iQjaKbTbM2624
hJta62/yJ0OHQdMaLk06ZVSss3PChtk+ZBPvDLjUizPVaeH/cU3dz5r11Tou5u5HPRw4u/JiT0Nx
iiLAb0iThMXH+xFVo5JqKZeCf3WXG9JU7kiQmi4vLXHbxpCcasKbWsgV7t5S5KRITsFQMrKL27+z
l0+2+9ex/t7fvk4+t/+/UvvJ2XcMhKjZtXP4ZYi/oJX1wsd/Jud8f/232Rz9QK3lyibinWvt/XXI
tmzPnGR7wkjNS3fC5KWT4Rs3Q3rDCNSCLnE32kULjID/Xs7FhZ+bbElGL/GT24es7NCQCPwWxZBL
tLvtU43M0qu/TNF779+D+1fCasBoaw/bTq9dnGAccP/on5osyliTdDKhj3Y2XEyT2zW+SCW6aFgP
yngKdXXFP+4OmDNP6u7z/d+h0yXFlt1+K1nAcQyePZwa/2ERv2sQkLrzy/31NXtXK7w04LvXrx7F
Hbb5N4555jXkF4gvk2PLKyF39K2+98GsfC3AnOSgn2YeRFJh6MP95XWuWi3xVlEnZbAs9CropXmM
LuGZXYanan+QZ8yXuJjm1mpOQe3+5OtCfZt09DpV/ctcWF/A3LGmcVOlILw2WLXuG7cTeuU1wMi1
eRiPDb/Eom/Ltibc2fO6Dr6FjqmbSuNX1YLvJqYmam+2xsj0zxJbKfiLTRmQTpEUO5ahzSSvYAQ7
bm/OeJGTTDEB+f4562SjGLOUVtFg/ge9DlWUMBDejy+l+3U71AgBclwlFsvFq0DLBF8xLc3HzbIS
S8YPbDERmupEo9iwh67YLl42erWad2hITciW9vHHQ5JRS7trNbu9V6FS1ON5YI/lC1pHvlrCeQh6
J7v/CY3WqOXdsWp2SQKvv84iuAYTGuUOocD8QO3n7WaM4UeLAr8WU5jybkrX9sjTD1a+KdIrY/Jc
Vq79ghOV9nWL3keHyBGxrmKkRYQBe+2C5IF4H5vmI+p0aS8NKa1Ozrf/v9ozin7ujkkU2HPx4onL
XhkeMjTqp3bjhkFX0YFiXQAfeivbmk+RqTChW1qxyyiaUCUjDImIm9Xln1J8lr0JLKMTh2KUNiPz
jOFUuJcQa3txGA+/s6qqsvtKrfEoavNtYJWkm4eyv0b03zp4iaczZT/q7vv91XVxSW2/Rfo6bUuN
5d3Lggytz1hqpeK7e2bn7jIYvKJG+mrvbdO7uLq1Dr3Gy1PrffZQUJzHY/JRG28JvKDLV9wKgeFL
w3JOrBl3Zv4SNoZblm7zioW6cyNA9VTxq+MAtOeRpAWV1MEhin6gdtxi2EhbjAxlhB38B4s1XYb2
9/2z1eil2m7Laqut9wLevC9/heKT3xlmdunWVQLoQH3fDsMQ8d8n6WZ579zChJ7QyVoxU0ocH2xX
qGkHYZPe+KPx7sjK5L48/tcR8cZNQW2urXfPwrhjrC5OTnlCmzYS7SXZPjRfu69rRlJzGqa5uvlK
ILUGIHzaESIaqo/x/M0pLrb9tdyHxD4018gP1AZbZ/WjFtROqFisLhpUlz2Q7QXcqIMhLv1vRvMb
wlLba5sGA61BKIu3CydBJH2+3d6ac5SF28k+k7Q9myi8/tem+NaXbkJ8HU681Zqqmz7NuU2ShSU9
eHDfg347i0/lO/auHjJMUnNSN+Fpn5pu1zrPp/bgxuVAarTr0Wvzbj2Rs/NQXoN3zV/2yM79BY+4
95VOo9EqBcboT3U4xgJ5P1kexp1h6I73GUzahlCsiQ5qB24EY6yLFqdUt3vqT++mfkt896/rHNy+
YuvrWO0Y2YmQ3KPNva1pRu3lq+0drLupLZlFPY/76IwIDDN8qrQf/HF6FMYCmU74SmSe67Zv5Aqg
hZA0EfJ7BxZkYQRpavygpxq5iMK9BKnyNeqfrO5Smno8NeuqLZg77VzK55VeWctfQEOSkkgaYplu
aeWWC36aRmIWU38dWR0nw+5/s1DPP6Tpau/lMq4hsSe8xmz2X9blSCySuj+WQKitl3NbgdXSxp3N
Znx3013aw5fYZyN9wBSA2GBLOuHctOiVHxLwqP+/COzaGFIghxbDWiYjpFq3+u3/r1avurH0BIA/
12BcntCnmhP6z33B61ZWbNSNR3QSjAHiMbXaZOURSUhIDKeqW1yJyGJz26F04GA68WOZ5nSyakM4
1q2sGKdL2q5Zb7a/Ibj4j7Zlily3rb0RT9Q2/ojQIAiKFU8cqIr7J3bBgMHxbKPOIh/mJpWXQ2JX
e/pn1O3G1ef0Sp14w6z63UliyzNUu3TR6T89/SWjpJO4Lk/ZegrPXVad3Ufn4p7puczYMc1Ru/oX
zHXc6tiBpIZTWV6Y6balOVq1ob9aeSmbCjn5TMWSrLXlpxY5NLfED9Rm2r1uKjeYoZF42Lv4cfsk
vPmYm1FbaUVAg1CONaLd3J/6eM/QD/k877/vK4wupVLpMDqbFHQdUWO8namX1afOTvzHKVlObtae
nTXZTdpzM/03TOB/WvXK2TSdqAoMpcV19xxd3NP+MD05cYYBsNnNCFARJJ/v/yZNoquSZIyistdq
G5C7rezqOhb4z9w16cMuSOJw/rVjIsj9D73dRYVjV6KtXzt9OXLcIUHMMSSi83nWEb84+c0wZp09
XYPAjz6Wi/unWmo3mbbaYCSaFEsFTwmJF9O9xgWt7+vLZu+XSHa/5+gnDbnht2nSFBVEhbF2e2zX
DGW3NXoAcwwC/pb6YPW8LzqNNapYKiQpXdTdsiAyrW3azKAMdXh/MFtR6TTGsQ8m8AHRq8O7LpO0
K1M6HSz6q721Qs43NCgOfSu6pK5y3zs51Yf7YtGd601cr2zE69k2xxtS206+0OmfVU7pRLPOBB7R
SV2JyqVV47moQeK/rSRh0XxtBxPGSacvt8D3audlPyKPcLFzxt6Pc8YZKv0HVVEJyrwFSJ/VFEv3
72uQJVbvvTK9L2/drhUDZph5aDsES9OlfmKFlWGCyRcROw9HlicqdopHI9rYJXx3UE4fBtG/a0h1
xdQ3Q1bx9u6Jip0qvc1qwn2iV0xpKqMM4K94PyQYooKmSnuZOMaJ0+voLokAJmv66+wHt31T/leq
Qrtl2SqB8vIcUnIiE/27oS6RhNv25b7YNUGNqCApTPx3yMCxe/lh+T48eplIo0fxe0vLl9vTpQky
+LY5ERUsheelfpOANV0nx8UtcUx7ZmpPv11+/hssiYqX4sVCW7zCwlL5+qcf3DNfg7MTLj/56uO5
/aX1HIMnfjtaklgxXDssCuYJq7uCnuWybhQjU+PUW+lJrk8uN40hetuxkVixYbnxvbDAyX2hvrzs
Nia/Dl5aSy8rpAmv9TbOj6gts15I6r1dcUUFPty+kHDE+A5C3lt8Ze9ar/3MnWJJImugqeN4P+5r
mkYD/oO3WkI2bS5eUPGsATKxKIv4sSoHUfFWlc2Z53l4tcMoh/Mgu6d9+I1pMKdjG79pwysbXETA
fNuBhczD5OdRvc/nyl5+HltcNfChBCccBH11aNClpCkIEi9umo2jk/nNG77aOkgcHdpQnLOI035/
tH2DIWhUVMVbbS3AFO0Ea96BQis71Pc+FOxzEBlCu27bSuwNwyFeK45tN9GXoswt7/N9YWuCgIq3
6uxR0NiJuiuDDw2sj+gASwJTRVe3uGK28y4aH8i2W7k+SsKwTp1yP7miMkQZnciV8IvguyBPJ/vT
0nAQUcTfwzLKZ9vHsDgwktyXj0buKt4qbPFM2pTIeeZlPoFi44o4aqhDaLavIq3cwBnixXP3Jxaw
p8XBy/2yPO5O9DLWzqf7u9ccgIq32sB2whHj9ycKGmeLWt/7znmq48Cg8zrhKJbqb3G1N9zbn6Iq
vqDHAxNQDnoYFWbllsQboIuIYFOcRNTO5t30aKLb9e3/rzzANrnb4hF/fxoK8k04GDxEG6Do7ktc
t7hip+BGoYQzZ39CZPpM6xXcUz47NLXYJ+rQ/i2KWTAKXHv8pYgfq7KxHnwambJZ3dZVa3W8YS3A
8XvdLff7LItPtXHjOj1ULDUuKVqlmnV/mjj92jD2aanDL3Qz1VI1O1eBVH0xjG2zQ+hicIIEI0mC
BLw1hgKzZu/q/PxWsGrtXRvqUvc3EsHUDpbfmLBhaJDQ7V0JpT5fcR2PsffWk0/cZl+lpMfMU0VO
bVMfDXMLG3Jc/wuf5ZMvj12Ridopu4N8s4pYgRpqcRVlm0TL10P2o8KkongVob35gEl1eVW8BKbw
rDtFxS6LcFs7t8YF0yqt04AxkMWCgeiVzO5vW5M9BkoaXDZu2A3ot71apHzomjGVbEpmL0pbAAan
Zr20M08C3xA5dD9GsdSCuWTAzHJ6XQYCkiIHrB1NIvaP93+LbnXFWCsp/a4AhOc6yJepSHaGCnx/
TNtVyFQFyMQ6Ygb3tbUfPfmACSaH9qzipFrK4rmOcOGRY5h2VZiRscx5OBsErkH9EhUtNXEQei0j
yr+LdF+6bkltMBysVdKQ+XkVzakkHyXm35JvfnzM7agoqsGOiWtHqBPt0XNLk9L/iM/dF5Ym8VCB
VBQvK6iJoMxfSjcLaJh4oCrqhXMBkazhnHWfuHm7VzG22qx+KUYJcwOzAZjAxZ7Slv2KLf7NxSwM
w/OWRlNVdJVfy3h2epx6GD4M3uMQZlFhEL/GLRPFoB3px3iwxCVk2N9v/kWasN06wSim23dgSmMe
UuIVfGmRC+rLAl0IJ+dQ07ZPVGyVKAgp/Y7Qq3vryX+eg39I/O99tdFIW8VVobQIkr8AItnXpyX+
ueHOWkQ/jq2tvOIus19xEF/iJCNwusp6s08rjeSp9nZxuv8JXVlHhVWxpaF9HeAb7K/7t3xwHoAK
WxNwBp3oc3Suz9ExX+Tfjv6V7sux8CqwvKGS4P4BAduNOs+Oz/d/hO4Mbv9/tba/2SsbGdSnGx86
77HpT7I/Vm1UsVUlSCLF2gM2t8VXr3kWckgs+uv+tjXWpNIYMOowBig9VGduCK5q7T9eYNcGmegW
V0yVBk67gUwHXWvrl64GdwS4pe5vWydtxVgpplKvqHLg/trgDWBv+kfBqz+RJQzNQrqdK5HWlxjb
7Y8oZZajdQm7ysEc+M7UqaJZXIVTreDRxJs5ChIC4zv7izS9hN4S0zdqiyqKamS9T6UFoZTwYNWA
6Tdfpv6ltd9jRNAxC1KZCpq2b/dgbPC8Y7/4/At1/waNKXPVPEMTFSS1oDYdrYuP0PSwwf3iJdFK
y0f+q0iaU58WB3+CYqiydZ1wC9G1EIbRabHDR1ksH3vmGCKf7nBv/3/lB6RTbALNmsgA8dJdfNr8
l/sar1vX+7/rovQGGkbC0U89DidRgbC+aQz+5c2lMY9NWfo2zLO3cMF8JKPI2tl5X66mJvM37RRL
Kx6g7qJqXZuqeIzd+cJubxkjPU2hyaHrdq66gZAvG6etyP0OBDJN/26VJqSgbmnFAyz+0jTu4NOc
VeMTqZ1sm+vT/aN8M9OIfDVce0XjEDfErqtty/yhaxNr7TJrDS+dUx5xYPiGErY32TuFNxCaezOz
E0y6uRal6cVfIxo1XK+TO61sXm4zqKMz8rGHYDONudboixqhXYtwd/fnPrf3HlW3OrGjf45dziAT
xfIXITG9vA5o3nv/4i6V4G6SDJWJ8+lN74vVb9J6Zfid1Vod9QKeF5GdEilYUlB5liBwtHrrUpat
6QlJJ/7/mKvLXW/C0UZN/6nvMBHSHk2Xcd3air02JbXX0MXRkuV74VhnUAMYnMzbmArIR7HVje0t
D4Kozcd1TpaoTSTvMeNzStryYxcBKgUaJbtMa2OrhE6XFAvmAZ23lqx93osPPUbJ8w/DofbMyFcj
OLOLfptIJfJ1GFJazSnfmSGz0ZyAGsTFvkcBxR0/9wZw+AmJeYqLITRp/I4avNey64rNgktzyRNr
L7FTp7L7MEyGm4Ju57fPvjKAoQo7L8Kje84AUIXHPAWLwZnpNq4YboOhhoVfwHD9jv2Zyw+LhapK
PJ4rU5jSbf32/1db3wa7t+e64Lk/B5e6YJ+25RCmEaqiWCvbmrmpGuwd42bdPyhFjQ9hw4tv90OJ
RsdVTHMfC0sWN6fT2+Ix3JtnTGvPyrn+eGx5xWa9vh4cGtHi0RmbU2FtD3VnPUqnMpRBdbtXLHQs
LYetpC8eB3Cv+luFPl7wD4SH+lMj/z/Y5hWtY1a983zq7BNx4wtHyuq7Mqmm6vchAblKmO1Wux1i
O+Y5wD1TArw6JopI9imk26GxtvgRt3DzSjVLDspIykKak5o8LmF02cin+3vXKL2Kcw7Kjnh2EGFo
S8j2pAc1fNqS2jRAQ3O2KruM57pOi+mnNB/I/E70vx2kIOCuPqY5rmKwLKZ0x2x8mjsD/Rd9kj+G
nf1ZURm9Lxrd5hWjLXYwPe9uyPM2klldiLQIp9N0jAgDZ6pEWT4VTcEDu89n6WGyp3OmJDSED93O
FYvdwqVicwsnbE8YeVqGFz+aX3x3+nBfMBpPrMKdm5KPdB8QxKslzGZun3129TY7rblBKTX7V4HO
jHZybGa4hB0V6HKQWbPwDIMpTof2ryKd/dorpyFCmbOPbDCDYEj60MkfKE9jYlpj+MbN9v9zDY98
FegMHtlmm8GAhGHgTiLa3/0Kaq74G3c/O1W+t3127Kco4baJhWu3PX5KTJ8Xxy6TaPi7++JnF5o6
KTWHrYKfReFyPtzCbhu/j9psBW3BJL5i5rNBVzUOSEVA03YKptK+hUYMdbXGKrUGfr4vHN3SigGT
ogiDcXV5Lq33BcA13F4OrqzYLkY/zm0cI6gQ5wX3nmy0qEFvdHtWTFeOoG5z907kUf9ptcvrEiyG
2oHOqJQ4O8xFVDd4/c4d0H6MwfZU903mN67BKWiWV0HLjIExphAr7pqV13SJRIXoU+ivI+bVrYH7
/dCJqsQr3s4JjxZcmp29TjimlYApyiB4jZ6rkOiq4nQOrJjmSynaRFT1U9uz79FWZREel49tXwnj
ICdi3egVbe6w8dLH7LS0pjuzRm9UUPRU0Y7EOx0e6yEoy2915fX9t6gq+Gzi3tB94Xbwr3IQXrux
6xRUgGOYf5KYsp8Usvx1TDC3b75aG2SSdd0OEc0LWs4ZIO/eYx06ptfHt58HI99WHEHfjeuIARw0
3+DBekzGnPwqkevzukRJx6xUApbg4PYZ7FZW0Cm9/6Nup/pGCFBJiHAcre9XEJjfv+z0TKswof0z
q09AzxxznuqEyDbcQYM3ll1ei/IUiD4bW2mwh7cLsZGnwpvL2rHC/ia0ynbe1T2O23kepjUdILBQ
dmlQ26fB2dKVOkkXyLSLSXZfcG+7Ek9FPrNytj2+D8XjGkRJD5KfgtRJuU2G5d9WZE9FP7ulFTfb
7VwCOmV4cErj1kR5+HbU99T5kFZsL4UdbcUjseYzr38xTPR2EXmCcAGP8mcQmB78DYoxhsHsWZs1
l7kTLF4y95yf/LWoDOFNdwA3yb0yx3pvatwGxuJxifbzyOl5DtykbU1TU3RSUsxxFcRp13DFhdJf
TqvzWHfgYrNp5pe/qKyTcDaEJN1BK1Fa0BKPfdF8Ow0XU97GpCxag3W8HS0wgPz/SshrLbT7oNcs
FwBkcuk8NrJ53mR9snsjEE53CkrAbhviWIwsxWPVuycQjWbB2J2CUhrck0Y6Krp5QP1KilsBWvpR
MtdzSqN/D9mvCm7mLkYctxI5zMDmDP0X70Hle6GLaSyuRvbqQEkMCfbBrYdIvdKq/NDExZyVFp2z
ymqihPNYHBTQ7fuvrECUFi+rDWraUfKIQX65qDqD+rwdGrzoduSvlvY5d8fYZSKnYkr6+GJ5ew5G
0Mu0ytMU/71/DDo5KVbs0h2EHQOckT0OmVUFp8DZs6n8YHmRAUaiUyHFkEU5xru3Chy076RwfZ9d
4n+7v3nd0ort7ovXL2gbF7gdd5/LWe4JptGbBnLpFles16dxONn9gCS74x/C3R+SWU6RISZrzDZS
zBZT3cS6DdB+THROMVngW7yFSes3R/prIk9FPDc9k1s4cJFvzpbIqbwMnZtUtm3QTM3uVdTz1g5O
W6wQTdA3ycwAxLN+WuWfQ4f6H7wzSILcmMFr1piOUMVoTRgnQ1lbt2/FWOeZz24XQyxD9KV3fzFM
QekNyalu6dv/XxtrLMou9KHljb+mbZxhqgvO1SASjZGqsyR9Z5xWMcITcABHABbsx9NSWHkvXbB4
h+xyX/C6ryiGCtLEtp+KocwFm34zjLmRW/m+HLZLG5mSbE1QV8HPfikCACtxAML+gDw6aV0/6ean
FkPRg+KX7AxFOd0vUUy3QLPvAD4rke/Ovz1/aAZcNd1snAyPDBrPECrGKyzBe+umoR3/HsRVLhv/
yAyjyFNB0BITvavVRrEyGlurTJsYr9XJWE3b5/tHrNFSFQcN5q0qEs5CQfmy7KexslnSeLf74B6Z
QP+6T9yi2StDsAuHbKHNm7wHT3DQYwYJr5KQiOz+L9DIXsVDxx5epjxRNyiq3GpxG3EwCAhDOEwn
oFEdFRTNpbV3+4CzjWuazj5/2F3r87TZiRfUX4/9hNtPeyWheAYV5eghao3oqkTGecHUukO1A0/l
C5odadO9tfFuF6HVvWxGO/V4c8zFqfhoXE0xyRADwHOyoWnPmTPfnt8ByPbpmFgUowXhKR5IbqUD
GrEPo8Rlwpvc7li8DRSTRZ0bQNzApTnAa+/3mr53VzsnLTsmdxUSvdCo2zB7DXa1oqlRsmjKwE5k
wvpqTEoFRnfT4MdVi3BL+ddw+iv553n5c1/ouqUVa61rAJykhaXXVT5UI80qtjwtpW3I/TTWpAKg
3bGr3aZfyhyUXL8Kvg244Lp+xhv4BDmR0uDvNWFFBUPXM0PbSzkhPvbPLUm8uspC7zoNv53mt+ea
UGc6WSl2i1FTdI4wKzevrO3kV8PZsTAvY7KP3SRUbFUD7vFw9lEblXv1fvWdz113CGMdeSq2qgnq
tbIEwgph/sfC3n+SJUz45Bu0XycYxXKrnkx2CDQejKs6NVWcFaX1sKBL7b6O6pRIsV1Rjb29rQ38
5YbJsoQmbfTsV2jtNQ1Z1sQUFWVVuwsmtJY3zwOnuYfiYV4PZpwquKodCYn8xS9zzGQ/eTF97Jo1
dSg53xeNRvIqvmroPTbYFUIJurPSpgZp6g5S5dAEoNctfzuRV5EKLXWh03d9mS9y+DiVTRY48eeh
Mfk1zcGqKCsqp9DqW1yCqlkk9fLDcZ+j/gcIx485fRVn1bpAJbi3PC2sUbwgMl2klfQTNxisTjpq
vrx4YulsWuZ13GUhDU7bLs/o/zSk4zqtVC631s6KsvOQ9BfLniCRynZqAqDpdq4YbIvu970hWBpM
BA+MYxLveqamGVG6fSvmGnd+NeJBHPc3f7gOQxdk7cTsY0JR4VTzJgoW76PIiRW0J2cu/PNUWIYM
RKOPKqCqH+3Vb3vc4eDNfjYiTvAGTJNaFI9jZ7r4a6SjIquclU1TPCFUzducel3xYY5iw/Y1p6qC
oj07HB0vkmUeinYqTrKUwAtYN6j3udlt0LUc8jnq6MgOI45cwhYoDx8vI15Ll8ZPyWJ6YtMJ6Pb/
Vz6nrMDOADSt9TiOkfi3tEtaJX3jHdQfxWbjvXEjRgKaC6vck1V4v5hlagvS7VwxWN6vK56OBBif
t/E90CbvmPPxvsh1Kyv2Kjdv5WPAWb51DAzHUYJUIb2/tE5pFGulaJ90e7KiyhWsmQRdeHj725q6
nTXLq8Cq0cbs6aWakTNV0feRlDJx3ZciGg2Jn275W0L4SllYMw4W95ch55U8zZv1g63fpSePVdFU
QJWw9qprlk2A/rD6W1bu5333gyy2pii7L3zNuaq4qgJgnpm2eNGcSFFnIPIN0lJMhrRJt/hNZq9k
05O2tweKK49FQzSzBlZnL6dS9qWpQKoRvvpgugReaFeyHfK9Y89lS091v/yQITdUWTRJvfoy2gfL
FvFtHPKyzcPuXRdce/9aD6jmvAc41ZAiaISkYgWQidVztVvwmatIIpflTJaGWo5OPIplTWAj9wFg
HoC6YWBELZ48YOcivz7d1x3N8iqujXS1FwE2hNQPXLRt5WYeHROrNCF6dMsrjpLvy466kwPV7PyP
QVT9W/Mlkd1u8MOaw1VxbSQO2j4EuXceVEHSLy9784HyDxt7GrYPsvlwX0Saw3UVt9m29rpvaD7M
5TAmftGfvcZ0J9EtrRxuHcvJjwRcg/DiIcEbLyZgBiXNDm1chbbFbTxWdcuHvI/XVA4C1WTT47Nm
4yqszYm9qB4rCJ6y8tw3QdoGpqxSt3T4fx2OU4UgGJa4BlLUtVZZPUx+eMyXqZM7l056JXFwge1r
65OQ4Zi0dvztvrBjbO+/CAxPxa55bCSi9yHsOPrFx2tU/xHWYyV/BsUXn+fW/Pn+ZzQGpULYrGbz
QDUghtztEA2n9dp6forhK4cg9Z46xFPKomijZh3yAJdkbwiSwDUkH7qNK2lN2wcFkRH82DZduvhc
r0/ENIxQt7RioHXkz+XmNAMQ78tPuuzRqepA0I7X8WPZjTqdU9T2iCsD8gMv/FJ4n8j8q29eDp2n
CmXrUQpt2gpLl25uDU/j8Ci3g5FDyWr6nfB2l5B45ZWJO6Epi710RkopzS1HnbsZD8PqNjMU0ar6
JEZJIvS7bGIdHvJ6wzubxhOoOLN2qECCOkA2FLiTbYwfxXywoKKO3lxBsCjrm9jZ8qvpBfijfrZH
5X77Oa8yJtFIF6wFkHsZcZBt/a1GL2nobkg13lT2MCSKstvDYkX1uq/5FgbnDbR8PO4u1PcMy7/d
NYX1lZAUCgG/66GZ13aWh6p4nsp3bfE39IuMDnEmyhcy/yiEa/ic5teoNTPfbnZeFs6S03jOhPuz
sq0nfznUyhCGatls3wbUVx3IykXjsxdATqI1uIQ3Mw8srUSpnhbLzEWJQ2Z1FrOkxICXxQO2aA6A
hP8U2Kb8VSehm/290iZ/H2vcq9wlZ6PN05qIOeFbfa7ZocdU/JLbh199oI3KIgy9dYHLB/sTtc50
qv5gxPHV8eansLa/ssk35OJvGjQ+pVhGC1A04HA1zsOf54Q29bdpYwZHehP8f+Iv1lYyzT32CnuI
7CXHZKyXQOxPJOAXx6drMjbFk7+aBky96ffwHSWOub3jSep3a47y0VNdRIBbuI8yjvO22Ay6pTty
xcRbkOMO/rYtubPwE8EsY5DdPPeDidVe9wsUC+83SjvPG9c8cNxrb4/oFRgfcIE/daNpVJ7mF6j1
NRuDTeJ9FmtOdv+6hHvaC3SN+kZiEI0iqSW2gvdT1wi+5DZ4kTyM53Ys8Y5YoTBdqd9GpEL/Ffv2
YpuOixej/FiUaWi/OO1zWz8t/ldcADA8nZ3m9if1ZAKFPrmraViu7ncpxu4CbuDHixs8LkslWNov
Yxdn1dwRU96uOXu16hb4mzN13bzmVVnnbKKo0zg5s72Mu6YWed0nFCMHBmC1gxXq5SFAiX1JOk7+
KcgXWlKDqeu0SzH1rqm4M8VszUHtVSV+W/4UwbxnrB5/HkjKcPiKjRd20Ih93FYgXsPvEWFnPJF3
ybabWjo0wcNTDLysx1lumK+Hfnw8Zbpfu/X93gYp58EFDVQkqrL7v0N3FIqll2FJdzYtaz7x+EyE
dW7a4VO8+Intmyh6NBqrVubKrnesuYA7nIX1L6mXbys/VHkKQ7XVccfD5ejG05qHIxS16oIwW9Bg
bcg83ryvYXXFwGOr91waRiK3rCHteQuUxmd7mbMggLOKsknUCeHcUALUHIRaoVsE6ZZixk9p6+79
ELbPg6yfvcn/5NamZ2XdQShhfHWXecGwpDUXjmNlljOQJ3txd4Mm6Va//f9VkmC1jIyoCq354FjL
O8IAVRqa2dSCrhOPYtC2V9OQYMZDXvr1swTDCyb6/xN4RRKUJm5R3ScUk96LoZ59F6awWcOziMMT
GeYzicrPfmcq3GvcklonGirPxag5fKIW/Nyu9nPX/RlW63TIltVGyCkuPNJaCKkLEXUWMLGd14o6
X9YtWNOgG3/d/4zmoNWaEbHEVpZovcgxw/7LatMhC3HwhsRGk6OpVaNonWgZjMjHhS2fovBnL4Ih
icbqY9e6W1IBbmcwbt2vUIx7dht7azcJBx7x6qFZMbBiNg3H0q1907BXprAvKIbX9rrmUjpeGgDp
eMGsGVPnk0aJ1DLSSJ1it0usvrjtRfgiccP9gmu2QTC65RU7liN3pyEolpwUfNgeyYBRRF5TdfNl
nv8fZ1eyHLeuQ79IVRo4aaueu2PHTpzE6Y0qo6iJmsevf6ffypcxW1VaucoLNAUCIAgC5wz87yob
0ieF0KDjO2VfDuec1XGQ2eMTV+OCGxjup0wfFZpsrwfJPR/R9uYFdZtgWiHdZ4BFdDxyLKg8oUd5
c6t6iMlfl2/oRTF4QZtwFoIGOgp3ae9+8KdoV7ClErzJoLTQVDqqTLIUcYM2IFlK5qPy/e2qnfj/
kNpbW5184lqlM5wzKjct9R9Kb1yopZp8WcstitiegBhuY5PVk+sVQZa+5IPaFP6JtAt6NyhGr41V
GfIJ6bi4avEkiKjckjFdUIzBD/QJTBL1osDcF5LUnD6CJvbo4q/F++MqvevFsRgg2HNL7fFcdO2X
oRm7wHPHn/dlGxIXvSpW02pKh2Yaz3JuNz37nWe/kp5snI5sOWbYpqFBL3S3oCfDLut1skrQScW3
H3MwwNtxP0gbO6jqaj/zp2JsTus+6WYAb8x0yMusQufjeAbt2AcLBEjxWAQUYEy8ZIFXtF8q66VI
5cKvmcxKyzb8eChA6qEGdEfn1WPZduKE5yO2ULQ0BCiuPzgWoTsCmgMBKmrcTTSPm8T7Svu9x1UQ
yejJ5yKwAOBD2yUSTtP3aLeJqlNVShm+x+IDJiOdQ2ZXh/sb876bMH060gaDJZvbyDnXLd+WMz+C
EmtfJktu8v49iOnTkZ2ijiIFLnJ1FW1KEe+rtjh5zXxy8YSaD9MH4iyi979vyUwfl6wcQT0MbeCi
op6Q36fWn9L+Qa2npG8WshuTsm7/f2PFlYycwp0RrlJWn5j/WtPikk8LZ+r7kKWc6RQxTDWEdVE+
nWsvCQhBz3pqHzi6y3HNDvAiFADYIMC86W4AbRhanjeS2qc6SffrLEF3mozQCFPZ47kKmdpPvmUF
Nhoy9tbYLmSeJmPQjkGQYUV5jqf6cz8+elkfMHDlJszdOJ69sbKjiNJV/s/0eUpFQIczYKD/7JF2
3jaZM56GdMwWFPW+NzKdPKZSXhVOAmz0UV7uBxZeHOItGJhBtD5FmY+e5ZduPJ6Tzj47E33qPblw
YBmUr49RTuMckmTGqlNrCMr4UzMep+o6NfTIndfB6xa+wPQzN+d84yJy4hJUDqVzJuGHkv6a3C6Y
aBh01Qu3P45LnObvn5BMsP/+SkGrAmPWcJUmrAJc/LZV1gY2HsBy9lMVYt9af8Kl09i0J5rTjwyY
KGECXrVS5SoIG+uvT/uFFMsQUHQeGauQAA+skvHMe/cQSu8Anp3NFC6RDt7U8W/FnAnNpWPU5cLb
NenMreGYRTa68CYZ1K4KOrbECWXaCt2p2QD8GxdbUYL2paB0M0TxvgEEwoyGjdBPg1Jc3GpYMC+T
wrSTcJxH5FseHASj3RdASG89L/6ofGt7Pwaa9lpLeYG039GiESOwfPJsR1oHrcCy+nZfuEFT+qzl
7Ltx70bwQFm8VEm6je2PEYZQiRMH0uo3bfE3tVZRMnKmD16KqfBGEEHN57aRO2XFu0E12xKQoPc/
xbAN+uglr2w7bKsCeoq8Z68MT91U7+YsXIiwJvGae1uiGImdF/O5bvjWrcJAivCx7Ybd/dUbdvkf
uhmqKotEOIfsUj75jnfgQO6+L9q08ttPvgl/HUqlChQ8qH9YxUlY/b4i7KnN1ypGc+ih9K2JUeg9
tJqnLPW2PKwO/rCEA2FavebLbehEcZ+B2zkZnS2x7E1UqIuYl1BGDeGIa85L+q5VYCkbUVeZf3gy
2xJM+9kVOgpQJVqwTNPeah48iMZpYZS4UbpJuK0LTva9tbJ2w/SxSxFFdgmoYQfdXGobJ905YseQ
LjmtQT/60OU4ZpOcKBnOJdAl8uR2ojkBT7eCf19lnUw7nOcE/fWdwA/w5BpZfy3xuY3iBcs3KF6f
t0Qjf+/lYBc7K6e9APjvMQT4+7pl38z1jVP5se/5XollW2V8mJzxRYbpXqZL5T7DvYFpPjskeaU6
DvE9/8no1hu+hvIxId8FW4oKJt1obpv7ISlBtIKCokWDJPa2XbTqHYvpo5ZoG5hZT3EeWnGxBzwD
YHXYBRfRwzrNax6LO0DWWnhzOJOGbN14OlqJfAr5Ut+0yeA1Z81yy8O8CtKflDWbhjh94PrVkx9X
OyBULmFZGYKaPnJpgaznNoONs6pSl7Gi7jGrMEZEB3vJPg3bq49dlrOKOFrfhnPjZdMmwQ0aj8bZ
Uve0IaPW2WhYZuNQuaU8nPY79AMGVB4yNw+I97vtOFgqt/f32uAG+ggmG9KIiBKb0dUWvuRl9o42
KtOeHAPl7u//hklTmiePvWjGKUVC2pfujy70+z2ogJuFDzAJv/3/TZiYIzrU/diM59bJiiAvwfzL
uLvwvmeyIs2FE5HFdhgKXP2R+Gxkh1dv0XhXT+Kevk432uHr2rzNQXAzApW1vrTIeEASWi+9LZl0
ozkykTyNqa2ccx+6yWYsRXuaLbUKA4sDjfK/mqe0omT08NqtauujXSQPwOFe0IpB73r7WC04mJF9
WP/I+q3L5N4vs41yVrqu3j8WWhls0oPRY3MRgdy9UtOCrRvKhExvILPcENhFQHQ6s2k6gkn+R4Wj
K23Eh0p6FxR7dpj83gqn2AJj4dsqG9Kx7j1lTZjSwV3VnqNty6Md7snrDmG9iczpHBe4Y3DdESsX
cbyXk38EX+5p3co15+VKUAzxYyMkaXdjVRxqaxXyEmd631hT2zwfGJLmNud94I9RffGaPl5YuMlA
NbedZxsoB1l468Bo/yblvM8898FNq4UKgcFxdYj7KnUrOyEQn/WsCUqbfPZUupSzmdau+W2RhQyr
RkIeDfFPrxbgDQ4DPwbYx/1NNcjXm8Qw6p1EGVzsXFTDvmYdUP6sXZHVu3Xibyfmm4Cfd7JWLSBh
zixpt4mF6nsntx3oYe+LN6hebxBLAApWdrfcKrHodzwotNsBHLcLazcJv6VEb9ZuhVHZVrVEVoJO
i02Y9+mJWNMSCrohsdKbwOooTSzRQjM9T4O0ehqrQ4NC8pguWKVJvuatbkuTNpSOfVa9t5U9SBbT
7EnF6aatVw1Nc6aD3CtOWVYyPGz6LAxq3EFHwNBPfGVKrjeAAYJQjXFko8ra2ueUNy9xzxcigkk5
2lmL5grOh/wWb/BWbUcf+97/JvJi7zfuQt+/yXg0v00c4eURh1/FZT2DNMlWzwQX6wW7fx/glDNb
2130ZNmxAvn6ubbmzcCnbRX/ca3fdpajkTQ7RAWyq/lr4X+XaqnyYEg+9SazsbcrFNuw2yT/k+dP
pH1onWdXHLv+zypn1lvNHFuBBOb20py3v0M8q47dKvInzv5pM7MT0dp9b6NtJ9v7bb8rib0J46UH
foM16Y1ldgW8j85p4Gpk3kZ4VpRNdGpotgkte3tfN6afuIXvN7EoRw5eehV0g5bhoBl2lM4Br38V
WbVgUQZ71UcQkfV7bjEjta1c+ShG9nMsmy/3124SreXlyJhtwNZR+9yI5nEAGx9wReJo3fVXHz6M
sq4VtYcg0Vb21wrcmSrqPgqfLajlpt93yvN6O1lk87iykU2fUzf+zeNkB1YS9OtaSxMMJvlamBi5
wFtxNsIyE3poHGvni2Fn9fn+vuoN4vVGspKnDVeOa59FnMpdHHE3QDNcu3HpvERrZ/oJ7YSPxUDL
sIGGskwd0oGgWF4951V0XPcFt2j0xvCFl9UE/es2Jpz6fZF6h3B0DyRtd+vE3/ztjXiVFcRtLORu
MuXAABLPDftdZs3CIWDSze3/b6RjRjCukx7XC8f2bsnnYyqHrfSLhS4HQ1DQxxB9WdlxPeFOR4HM
3AgfM73koupmN4XrZgiY3nXl8TGdJh9xx8ULnujLDbPdozfylfbp/ldBBXdCURGUgn0eHQGdvfNG
dsq8pXKDSf/aMZ943dS5Flaf1SMiZ/d9jLq9u4jMaSj7/P9W+WZ7GzmWSS7d6Rx3M7D3/npNHWQt
KktWf0B1LJjTlamQ3oTlt77bpjXMtLKk3GSDI4NmrL7c9wEfyn4nxultWHNkcTvMnOns4qW2iV7r
tg7C9KeQzSZB9Uq60caKlgaLDTrTm7Ic1+eh33rTOSnA+kW+eyLcji5eVZtTBxCoLF/i/DDsvd6h
ZdVSziC6cc/zyLc5cIiiGdf4ut/dV5pJ/O3/b/Y+xNwi0HHorX+p+9EW1Vdv9Ht0GaHN9f4PGE5N
HZEhrzFW6CYWWmW6OP4AZAPvWz0Uq6hukD9qjqei2conjovT5GAgz5mvag4xmc6Xttm0es3z/C6z
Qklwd7Ipk0FV0SooazTFrdONdmo2bpGCzdNxz0MMFh1VfnRIvTAd9/6+Ur2zdRh4lQsZeWeAheyV
M58TNW9SUOPdX7lJvHZasqZpLEcK91xng9iNaXcZQWqNike47t2X6u1cKW99YlE0smZoQxJ5GrSz
s+MjXVXsA7bDf+1+8tHzngjMLsWOvQUY6x6TRluAiu/u6+f9I436mls5omVpODHv7LcN2q5jPCKF
0+8aOIMgslw4dEy/cbPZN65bVVbYN6HtnhlJNonAwMz81QXtRzYXL+u+Qst4Q9e1Br+UMKJ8OFFJ
N7mlLr0b7odsqehq+gjNgaWkQ5lPMKTRrn7ZQ/ZpAK5pPXrfGE9e73+FyVY1H1YVsYdwIO7ZC6Pj
QOXvVNSf8sj5vE685sQzn6UgfMY2DMVuGvJ9W9CLaxULlmRYvd6n5QjcOsbcxx6Myasn+i+lsL1N
Ey+h6Zvka56cFHlJcgt73BTZp7L9lk/y4gBo+b5y3o+fVIe8H3zmDdTD9naD55570gATZpzXNavS
f3qzZh5GRGFnZet/aRugXJcgYloVnKm4KeyNe2UJmYpE4eAtfXFVNghveuX/uK8Wk9I1121wKgLK
BtF5iNOvReJ8KWR5pN0SIp1JvOa3klvcI5jxOYsQuY/jXkg8oN99qcPatKmazxJo3UF3OF4bWtRv
/Z5/TVm1NHpmWrvmrblnk1QKCxZjiUMUx1uvyz51YtV8BB6xtXuYVxSgJGxr+3vEXjq0qtV5vHBJ
elcrkHyLcG/sJVYwvTKa7e+ZQP45efZ34tursigI14xR2ZMvytSxvxdg+0HX9z7PlsrD70ZgiNZs
ccgieOg42t+l/yBjIJKHG6XOQ/ntvqmb1KLZYjtnXVwVk/0d3SzbqO0uNon290WbVq7ZYTYSKW/N
VUeMicZyF7l+RKNd7YW56HYS4Pf1J0911dLYounnNMvEk/XQxt2AfpbbG0C34yW4ZUDw46wCcMJO
aCfJlPuiRntech2pG5QFhmzSeCEOv+tVDJCo/zXOoo/4MOZ1ep198NGr9MAT9+xiPOj+Thg2WZ/F
k7kCBqaX8mM6JRtE+QtrxNf7ok0r1xyW2txFu8aYXosEfFQ71083alj1agS13Lb6jc+6IizEXE/p
1RcnTw4BhiEtuTQUbLCXf6bvQhlGQEhMrnGbBVF+zvjzTF7Haql4blK65rit50qWqDa5crTA2rk6
Ki/arVO65rQyJLk9lpn9/TYfUIM9xkWxzUmmw33xppVrjkuLOckZhbmwudjZWbJtk9/3JZusRfNR
T7Y5yHXi7NqoR9of6nwKRvp0X/a79QUYi+aeuIX3Yx912M9wCNKCb7JJYbCgCjrnc+kcxuHFE6se
khnTCyWdrHrLbWCYTRVvQvUzTFYNYUGylu8JOUr0UED3GUh1LLSZT1QcGzf9YFvpLu3yhS02bIRe
H/FzpeqStekVVwjgRe0b19rM1qf7O2ESrrnt4DuNJTMIT6NvuecDv3PneqvaOqGg24++iQm9sCea
pSK9tokKSqDRzfEqYFOI1jy280TiARYxvUr5qLwrkpvMXZkh6HWWsMH9OGMAErEoRvj8zbhuFAmr
1rw1a7IZLx40vRKZbv2Y7Djtdi1dKm4agoEOd2lLa46tyk+vE8J6Xlnb5TzYJFrzWDnnXgvAoeTK
yseIj/uSxavM+5/yyuwId4g8nl6rFix2lH5guIDweqG68v7JQfVJuRpwuinPEvfEM3dXjogw1N+K
uPigxqUurfdd6J/ySuVROxcky65o8t47DLMzUSz31tCsctF/6it27URRmsLULaf7QKZm0yb+GHhT
uaYblf1TYOFqEkU8wNznJnlIQuep5PHHripWJTRUH5ALmx7Qxv8PAuKnI+OnsRZruvuwcO1o7QAz
080+Qcoxp6eERUFE8gcgVwVrQiP1NWftuh78YKnPjhktttRhR1E22zljC2XFW9b1T40dq9fOV2Re
YwtYr/RatofR/+j1e+Fu4ulRrGrOwg9oLpt2XQcmnQHpXiFBxQR2TrtfyIHfjwZUr6QUERpnpS+z
a5U5uzlmG7lUDTVoRR94y5IoJXUSk5PfJnvXuU4FOafeLz78nNe9/bN/Kil5zSevCQk7WoOF+j+q
3Sj1TeO0ppME4rUjta6KphRJmV5p/MXtHxxWInHaOnIhdzLpXjtU25KAsnxOsyuxrJdRUBnY7lI2
8H73I9Z++9E3J7Yn3UwMqkiv4QxCC7Lxuz8k/lmN33rvI3M+2OnHZJFwxfQhmvuWrbKBdFZm1zBN
txRJB+PZgn0aQrLQXLcAgK/nd9iCRjziYd5Lo8DjC8UJk2zNbwsQBsQ5q7JrHs+bPHe+0fDrWGXr
YprOHFjSZijKsmVHx7MeuDVfItd5nGt/wTYNi9en2SZ/bJt4SNOrKh949hpXD32yEM9MorVseGqB
dd5TP7n60aXpn3lyAvDuQig2nOL65Foa0jmrJZYtkw9IIdP805ieLLWwo4aYwzWHtUI8moNwL7l2
06lo9lH5oSTX1jtnyddVJ4k+ujZTj1LcC9zTLPrwkMfVaxdF3QXUtKv6fBnVKQTR8eh2gCJKrqH7
ErUfBf8yh3/XLV5z074HoCwmRLNrmslNl7cYWIkDvAMspH+GKKBzBkYFV5bXDew41MnwMPGEPIWR
ahekm7ZWc1bR8yTkqsuvMz9F7ussX8bht0v+inYJ+Ma0fu2UpbyKul4p95R4EkP/GRAnk3D0dveV
bzB8fXStoEWYVB6jx2wEpGXvNxdrKF9yJ9lH4RKmouEL/hlgo37XRRS1sg69UkNDAwk2mnXLv23L
2+PEb10HBOXJNQ8f6dQEsv1Ah08RWRcs9em1qCAxswusfB6+Oc1nhsE7a3q9v3STVm5h7s3SQ1HX
aCKr82s4zEHI5RboPwvRzBAp9dG1NGoTJj0s229ep+Sr66J1Q3QLwk0Wo7krn3g9+LWVXvr2IOxX
l/pBbu/zRVha0+K1oxXzOrVsvTC9kLo9eORHVbmHblx6KTL4K9P8lTC/asmMa+bgAaCSHr30tXSL
oFL7qF8IxqaN1RzWxShT3kxtfnV6BrTQfk/aVZ1pjOpDawrKVw5Lkqs9fwSJaDCJ0+wutWMaVKPP
q+WhDUD1dFJXx7pSYIswtwkYO7TlV2fpnDL9hOauZWpbczc1+TWfUY6bw41XpcEc47ku/darT/cd
y2BA+sRaFudtM2dDfhVTs0uHD5lvBZIsdQuYPkF325zXQvUI+AL27+WvvCg2zYSi8VjuMMm8v/8N
pjyZ3ozrTXSI00TQBLVXYM3mG6rmU+dV0NTJxfwvaFgBcHADgPnWlUsAcQa31ukDwwitOUTZCHX8
MOabuo+2mBuN1ZJ8g1foHIKTGxZooYmySy27ra3GTd0VC8m4SbTm01E892LO+/xapyLwa3eTlEvB
zmRLmi8XjmVbfZrBJ3q1aed5h2HpbZgttYIalK6PsQ1tl/kKj1+Ypm/OzktUdztGu4Pg694dqD7I
1lVZKETEkz8q9Z6bGp0DwMu9b6IG1fwzx4b3QaC08vw6ShBKoZojWhr4IJK5L96kmtv/3zhAEdYe
6nVjcnWlG3BnU8lfE6ZWhi5aOMdM69cc2clEzccSP5Dj4aEYn0vgPcfTQsZvMEkd8NyzU2vGaFB+
zaZi2/DxmFbOSsVo5y+NkmLsJPSe1C+hbIPJ/sroLu9WYeczquOc8wIILcj9kNHa6bbqus/AGFt6
ZjOpRfPUcXAFz3yc7WIChixp5iSYC2splzVJ15yVTXhjVlaaXFvhf50bHPDlYnuVwVr0mbUxHJ1K
qVRd4/wvn7eV9yvs1t1rdUxzS1VTOMZIqJpJbHNRBwP9pdx1b0hUH1dTza00ClLni4q/gM455oCz
/hR57U5FZMEibxfwdwqNOnFgQxLw0IhcXfvmPGXHwfs2tA+FdWYd8LwWDnXD3v4zutYkEyZFBusF
NPNBxMAT6y6V102ib/9/E2nqLo9klTrVpcybQ9TVn8JkKb6brEbzVbvqZeaLKr2E5NVtvtrjHgA8
C/HLECD1UbXBVpPnqkFdZ/FDxBswygc+siphL3Fem35Ac1avn1OZWp39qXCf8+kVpA3OsGP9EgDD
+8B2jHqau8a878JWQb6sX0X/EHflK55Od3nc/gltGbhTuk3YfGLpcImkPMk42Yh5KWcw7Iw+WQbk
ewJ8Sz+/luNnXyAZTYtg7lc1uzGqj5UlrHAzRTrsTWoH/kA27bT0aGCwVr0parRTqqxssD9F1VNe
lRs/ctelUXpTVEXiaixt7McgXsuhf2ApX6BZNOTMekdU07V9qZzeepmbo5+/5qgfCRnkxSsALLar
0gW9M6oCaY2q3cb+VIqza9u7yM9wwcgPnr/y5uhqvkxil6IUMOIEEI/R5G6Y+MqQiDvRfpG4ybS3
7n8jkT33YZaTsbxY8UhRBkunvYztJYczmbzmz+iRbLnN8AHp0AVumgVJ+8O2f67Tv+bMFprMa3+u
ka7VbdDJk0Mewuo5bD/fF2/QzD89UQnro4Zg7UNj4VIyHvqyXjBOk2itrByRabBTD9de7udBo/Yg
p11wKIPCHe22W0RgMhgsqq5quuTxI/EPQq4rTOnNUH6CU6u/Bf8c09U0dTaOOweOtYoaiFG9HUoo
Nxmkh/jV99VWCHffMm83xTSoEnUAg8g+d92F93OT+m//f3P6lmpunELhpwoCCsce0seFpwiTZM1h
fVLXcU77m8384eEE0Isl9knTxmp+6jmOGmx0FF1lu8vEXqqdTQ73Dd0QKnXg7iwiqa1Cp7zUSfOR
qBCE4PxIefpXFs3Onsnx/s+YvkBz14hm1AKvgLp22bBp2mGXgbpgiLqF648hddBboqIen5C5cNee
/6qSpz6/ePXvaPh1f/Gm4ojeF0W6KnKKkqvrWJ+64oPjN8Ck/TrJL07+JOVvOm5ZuRB4TF+i+XCd
+2NHZVFgWOlzOCdbEn5U0R/SrLyF/jMyloPNO2rz5Erih8GKAbO9nZulSUqDB+jtUbjrRxmtAO+g
qmEoURzPgUqtUitZIo0z/YDmvFWUZvOkPHWtcnfbee5OxeR5YZNvx9I7twq9SYrY8chE7qM28oDZ
830MNsNjvxm27rY8kCWQN9MHaJ6MMnmd4Q0BhjqxTR5yKP/P/fUbPExvlZraQZUsHMpLQqx9Zecb
yx6fraR5ui/etHDNgbN2qigv0uI6y2IvrfZDkq/CG2REH0cTmV2TobfUNXNA3cWehHgg/keSLmzs
+x5F9IapoUplRyw3+cOzvC/RyluE/Fj3MpdfQzLN7ZPT5629sAvvqwkcWv89XUaMppW+o+jJagsW
ENGByBepSrBmE4heXSsiN4km2dKTiutnIcN409X+ujsE0etrUszJJJhFwWsxvcZhOGwGKZY6EN+3
TqIjQrmgxptYJempR7CsBnufAk6laJbG3Qzi9YHAFgg5vWyy4jrkR9f5VqNzuF3YUZPom1m9yRfy
kXFuJXlx7YpfeRT4VQYkm939/Xz/8CX6JKAvRBF5nVBXkTYoCZ4G6zkeP8t6k7YLtR6DPeq9auXY
OpTHfXEV5Y9yHDcRXxqWMelFy3YAHB9GsSiLq5/ta5IHo3MM2cs6vWhREjXXNpoSVVw5/VWBO50p
UNkfJ+syRKsQ1xB0tMvJLDISckeWl0gNj0OojhiBWndlxiTPf03GcuvU6WgTX9OiBz5/ijGlYgHx
yKB1vU9tHHK7V05dXCPvpQUCApGBytcV74neqtYlXKaEYN1489ugx/81jZfm7w12qM/6Nb5tEZnF
5aWiL034w1nq0THJ1bwT42CyKRHcLyL73HZfKrKQy5v0fPv/G68XgNFrQgdy+/g68KccSJ25v79v
3aY13/7/RrafWnFrEcjuvEMRnunSDIJpzZpHdqKdi0r5zklW6Hv1h6Ld1I7tf4njeNrdX/rtGPs3
RyJ6GxrrSkVslaV/pD3vnajf5Co7pABiGuNqM6vLIBHG5oWb2vtlXiI0F5VTYjkqjIqrXf9k6nPW
/ZnVbyaOWXbox9f7H2RIDvTuNNzxc4LL4M2fvif+91mdLedQjOHCgW0I8Hp3Wj71GP9NYEPW9NT5
m9Zptyn4SYEo5bfZ4f4nGMxJx1j3MJAwl/1cXCcyd7iX9E9ob13K6N8H4YLVa/cRzCsnfTgOxQVE
fxW4nXqa5hgMAbuXG21xa0/bDc+E9eIUbDyVQ1Lu1dSA9B6ZNLPBH0HsH/c/07BTOvBj3zseYAIt
eQUmRTCHzypHD7DzNKxioGFEf0HLLA68qcorrjkr0IZgbfNhAODb0iSDyRK0QJU0BXBZ7Km4Vs2e
oJI3nwqQ0HXZS7qyfk70prwqj8McJL705NnRH4XucS/sysBvi01dLPUJmIxNi10cGGCz5fXkNMcx
GJNEXx8ly/3N/T02RDCuRTDZ9FlJGCenMo/PpbAeh7k5JMkqumPYspZWYNSu8BpmkRMlJabiVPIF
plxucgy0Lfi76QO0kKXiOSmV7eIXxkadalKQo1PKbI9G4HkhBJt2QEsuMp82TTLn+SVh7RBvWqHQ
18CSBqNUqzZB79ALPZ/7GUfMItNHB40Bc/bZiv6uk63VPvGYMHu529DT2GS73kmCsfT26BpdWLpB
NzqwPEaJmR0yBuu0ZLUpvbLY+cCiXSldc2EeCVIL6BzPjhVGG+ydVS6xxP2/jvrOwcpuBvUmJ3CB
ZjtRqdI/vPC3tFXPJfo/nCk7D5l/TLl7AlHRDu/6j5bEZGTH9nPcfMg85wv4yU91/2Fy6oXjxGDC
ei8fR6zA5KtkxzlTaMpsiRN4SeyjjxLllvtWYAjlTHNzCpqfULAMgcrNfnVievRn+QBooUCszTd1
QPoewKOMhiE9dqA23zd1mh655f68v36TijQvl2BFSqqhZEdJCTqj0inbeCSc9pTVCxNMJg1pTl54
kUM6D34yA5akzOZjNg0bt+rOGOBZVdEnemsfuOV9Cx0G7Ni33REIX5tp9j4CNHRhjw2uqDf3TTll
QyR6eiLFdCalOPaOer6vfpNoLSUBqdYYhe1MT3FN681sA+Qb8B4LFyyTcM3J+xo07F2DC5Y1/ZnB
R+s3S8DqBquht/+/cXGQAousmwsGDjDnMKQ88KLmkldLdGAm8bcPeiPeK2y/xyQNOyrbf4k6fm5o
+xBVYl0hQW/Xq9MwzOMEeNKek4dnxTs/Drw+XHqxNa3e/e/qx1L1ZTh3KODIB18dy+IxI9/um4vh
GkE1b52jIXHzfiyuIdsPmPXps+fE+tCwXRRNm2ZciAkmu9E89nb+0oT4xbWmuDv7GXhEm2oVBDRx
uCbcoonbK5Krh5jb+zFUgRMtzWK/G2mIo5/2g12FxAGj2IPIgRQQ1vWjI8MfNWsOXrRwx3pXNfgJ
7dAX3Tg2SaLUA4pRQYYuKbV0bJoka5HAdsIsqjGr8KBKTC2lYtf145pjEIvW4oBtUasInVg9uB7u
GxYwrdBm/WwPq6CVIF+LBkNeyyjsOvXgNB5I6uwn4bp/fH8Jttq0rVo0GAQNC0zPqAfPVqc+8QFE
Mn7pw+Yjjdc8Y+MDtEN8lHlZpkDTfWgjfmEeKNCiJdwv07ZqwaBrUbBsXOhednJn2+0urZe6gk16
0YKBb6eRFxNXPdTt62iTjRg/kykK0qXHBtPSNU/lUs09sVn+kHuklhee2tLe9fWYLnWFGD5AP7Y5
oPfdpKrVAw+LzXQjoSjDLSevqLzcD5eGL9APbpc3mJksJ/VgqTLgzDlKvoQhbRKtuWsnAHjX8il/
KK35mLPpGbWi3bpVa+4aemzyBpFCLWJodiwLrc0QriqiE0c/ua1COQWQYCA8RfBy6CZZGkW7ffk/
aT8k3zT15tAWdljQeQqzB1SJNjJ9mfPf1EYqvEvZQrJk+gXNTf3xf5xdWXOcPNP9RVSxCriFWewZ
j+04znpDJU8SJIFAbGL59e+Zr74LR7GGKq5c5QuhafUidZ8+bTEPXKrVZUF0Sqemc84KRHQJBbLo
PuJjduy4O+5un8K7URw/RzPcGJkBkEUF4lJUzxjhAARfuwnJi6U1wyWWG1NbZFi6LV9DiQdJHcwv
t7dtsinNaMGdpWblxdUFVICJzB98+3O7PC1rTTQGtddrgujKCXya5+Li+M1/vK2+ZpW9cok3La2H
VserWFRA4DzPfGAFuu7n7Mr+8225GI5TrwhOGc/UEGWIgQ2TSSfzJKhQAuuZld7+gGn7mtUGI0Fy
JIO37KPGuou7hZ6CdmQrnsy0/ev/3xjXElqZu3SIUMzzE+o8Cv681BuvHnq6UNmZ00eTV11KdRwB
GFWH2yIxbVqz18kZlsxjVFxw/TiGNZ427nDEEJoVCzVJXLPQNit5MWGiyKWQOUZm+GNwcYd2U4uG
7+hTYnxvWFiVgcA3mqrE/+3aeRJugh9jbc1I6TgRIgkEPnm/WYCezuDrOP+Z1wBuBsHoePtQ8CDA
eJ7yMsdBgkGxu2psV56UhiPV8faZ9KcQU6mqC3cxaJ4lwAOkFnu+rS+mfWsxlauoQH0BYnEFuwum
ZteCROH20obQocPsM3AbiQaDvy/V4gAJPSRhcAz6T4PM09BZcWAm2Wg22rVdXWWThRt8bqdzXn0b
4QjGXm67pHpXqb1xAd1SjDGLIkRuJkvMc1rIqQ/LZkX2ps1rtgpmwZaCxEVc/OW+6RUcYxoNv24L
33SumqG6zgxyxDKoLnFWZolVgfnebtz/bi9u2rgWTOnYz3bmYuMdkJbVyfnNwhWdMa2sWalqwHk2
kxA+dypfUJpKlxAjmeVa54dheR1FzzPP8muF1yryeR29m6znjK44XoPAdQh9UOIhFhQ+fFddCRDo
iz2rrey4SeA6iB4UqDz2OPbd+sWxBsufCObnTlgre/+/aQjv3CN1KL0Y8ACTMa6/09PcJvzZT5t0
OrvP1mfxYB2js323lgcyncD1/28sykEH+Vhh7OwFhY4/NsCos+i/U9dbqbubTuH6/zfLt5kTz2OA
H4LDONQiSgt3m7HqcPoCD+F8Fli5sb8R9YO0TtL0d7eP9/3WEszv0awVDfCN5+ZQe4smYdLeV4c6
LVKwwo8H9yAO+WFNPibxa5arHLsQFpP4FWi9GfxvVTbus2kFRWsSvma8M/MbhcG8yElE3y1QkVd0
E3up7+hweiZckN8C9ngRVGFQhaqSJgrWUinvghKwuHYJ5nPLQPeFW0c7oyapVIEv8OcehBhwcztQ
Av2aRv5llOzH7dO+3k7fMTYdZk+GsfOLoMQZAI7wmwg8k8GbswbINhyCjrTPh0BlPYOrWNCVF3yV
a/cnk47qGHuPyUWALRwJm//841VFxTF6yO+d07Kvd+Ux2N2Wjmn/1/+/seB5ioZoKfCYGkov8QZ3
V7drVFrvgxFw0lrARQdV1dtXN+rKNDtWh+luecQUQpjYjh3IftsP0GyZ1NRvKy7Fhc7ipygL9K7w
VQo2k3Q0+x1VFscZI9BVZocHjE9/tfxxDZJnWlyz36mpWgwFR9Kvmv0DL5ZLC5aP20Ix+B0dYJ+x
noGss68uvn1pojK5kgMMH26vbbAnHV0/gX44G9Aad2k78OTfW8RKKnrPAU6/vf7VD7xjrzrdaIOA
jmpXB5mL/L+Z2Y8RRk2WHjuPfv7U0tc6WCOeMf2S6//f6H5PMj/2OngGEHk6d0UhxoSXYPtwo2l5
aKK1IXKmw7j+/81nZB+L2Q+R0+naFmTTnz2UgqNtYVKnIa39am4wwAaemrnJ4AaJmJtUddHKWZi2
rlmwh8wfCwi2Lr1dnhVp15wUespvH7RB/3UyUlEPHNdm3E2ca6Eh4g/e4K1EeNPSmt2KkXFw0CA0
qmr+ikwIT2qx8dVsa2br5FGvwhkpXUwZwwPi59zTPdmEjPZtHVyv3Lm2ZgvXWp+PB7+KH0iVYNzV
isTfV3hbx9Y7XmxJEkHixOk+uC65X8oibSvM6qbl2ljA90Vv69juMeqUZQPmcgkxI3YH+v8ALC5q
5Vzf10c71iw2lkxMAaa/X1Bnn93HwUqL4fMWbbR1cHeXsRDTHXEnXLwcV6noEDThx9tLm3Z9FdUb
BwBl+f96YD4FbOcA6tW3mEkdTpumCUNrNDMVJK7KBuiAixqOLNwTtIJte2fZOgmp4Jms2jGvL048
8dfIW/pzG8xyS5kaG9fsNPcyjnFxeDb3i3vXsHyHuVAbdV0z00Bh4FCG4uvFn76XfarCV4XsduP8
uH2mBjXXkd3+JBbSM0Qpgj62XTNF8x7z1ez09uoGjdGh3ZnnFZUTWUhXFu2vpmuOcWF/dPxNmDHf
1uHdrKoUxoLhcTX20Ue8D8sE45Psg+cN1oqhmsSjGSrDaESPBbjk4870kFGGx4+1kiQyyeb6/zfW
VKqy8y2M1jyDHABDZiWbkjFj1sNoNWtoGIOf1FlI46pul3pi9aUEqUCY7QLQHIXuK1+TzvupOjvS
7DVuCEjFQPh/6cGNUw/WvF8W/0vZR2dZtGRXR/UaQZHpHNy/hVVHw1ypDh6fLmy5s3kBzlB7ccW4
oqim9TUD5mqW0i6hScTxkz4o9hjjuWLApnPWDLj3u0y0Je6w4D5xP/SMyKeZ2ypxY7xUbpuZYfc6
3rtwYhL1SGNe3KBku8y1yL0s/bX+bsP7x9ah3rzxrVENZf0rrOokKPnB9h/nKE4b/7ct79zpv7l8
cME+VgebOBp8W4d/h7SsCbi66wsIgKdd0DY8GVjxdZu0NJuOlj5u6hZnHcXhDkjQR1wNf29bWrPp
qQJNpi8QfDthWUVSxWX5dbK6NXjF+ykHW6/+eDJjThgqF+DkOkh7QBREfI5a/mXoy1/IdnwZ8u9Z
TDZlD21ft+7Fmuapk+4xZh1PZmtKYln/7Hm7YnOmX6PZ9NxOMg4rhpmzc3YADcojx2SeRNXR56ai
OyBTn6hgh5JMv7YdztV63jhcjDWMhRp4fam9KGG82k1rHJcGE9cB5FWHPLkKrw8w+66nKELJLH4E
4cK2g9AB5F07trXbUmy8zlFNuEzMOW5iy4ClaY4vF1UoGMXNpeF3mBHlhz/CYSXAmbyS5vjcook9
wrBtiqr5mGyC0wPUclWnN8fYWjO8A9jBLmDPuVQdPdl+f8Y84G3C1mFjfBR9bnfY9ZTFKabAA5e5
GzZx+GPv10D6Zu+dLEGmjSrlJQbHrY9nbrlsu8fpwDGMaymtGkHy0uU0teUnlq/FL8Mx6pCxbMyd
qotwc+6sZ0Y/hWvJWcPlREd8YxJoXzY56uQDyDFDdZhRpozyo+1vUz8dKXYFL/rxFT4zxPOu4vTo
oyv6ticx2LsO8267DHPaXIikykXauxyjidnBL9autSaJazYpfD8rlwpRpFpQCurqur1DuXXtPE2b
18zSdjGhrCGQu+ronAa5SiY6vNJx+XVbOIbd61AxvowtnZXC+g2gG5EMvlnt87alo7/NR3iFQ5iD
rVNOvzG7ep2ntQvg1QL/zdbZgWaZDjrzoxlcJ5chQwwNgx2lM2YZ+Bcqe7CQbiJh8zGh9+9fsIR2
oXILDyLLVeUuk3O5n4UbbtNLHTFGI7rEZSHUU5urckLVP8PI3e+T5WXVc07KuX29fQ4GFdLxY5Ml
vWaca/fYFO1HIbPECbNrXWtceXUZXIOO+i6xY8urIuc4l/SFgq8oC+pTv/AT7lIrbt70Ce3yEca+
7VsNd4/tMOHyUb+KIDxW4MS3A+9wW0omQ9DMeJq9JSib0DmieforupzRrO6VKzUz0wloRiwi0da2
jaxAaDupkOJghTLhWbXftHUdO8YKUQMKi+XBwXtXR/STFxUrsBSD4HUyCS5KMBwueJNiqgoGK80Y
k5OXz3WYfZSrY+4MktcRZAMAEkVYj/XFikGqLaVKm0GtDaIzLX79YW9i+CAtEtlDi0wSphUlwdLv
BuKvvXMN56q3m9b+MNRFicW7fErm8oXLZ9BQbTtUTR9D9GyhgwX3+Xzw9qxpDs60icQDlqOpYwUU
0Bh2s3u0yA8QHu6GbM2IDALRAVJOMLisY5N7dEC7SxuSFOiajC2yzWPqIKly7sD6WvveuS7jdFnK
u7zmu8bZeHPXWUnrJh5pywPvHAt3n/v1wWrZHq2au9snaghaOlRK0qGOXMfzzrzmj8xbkhzp77bn
v0kmkqZ27rd95no2bzQeOU13YmPrHhXKWftWVM+8FS4oOOmfMCjPk+i2uR0dN+XG4O2LQTp4nOJi
SWiY/ZZNufLqNymS9pr1qjpjuAi4x8UbjrOYUtcVuzlYS8GYltfiyVKBXAFzgr3z7A33gUuPdc5O
JOcrtmtaXrfduFYj+s5w0kgr+I2dkvgnGfyVl7hJjzTzzQHkafhY4SVOxl1ZNUkjoyfS+vu5lHsu
5m03ch1GhbZLDNrOe/cYDrO6j9uJn0vkMW4rqSGu6ECqTtGJ0Qx3kgozt/1ZpkPkIF0b/C4qZBW2
fUO7JM4eizGGAx40EMFD3BcnoJ/2LGxO9SrBp+EodEjVnIGTaqrxiTJrnu3lw1C2996Y77Ks38t6
XnEchhimM5UWdYmU/2TzS2U7wDOQwj56Jd5ft8X0PnGdj8bzvx2GrFktxjIbzyqgn2MR7JqYHW3V
yyTKnOV5YOJRuGDjs9AAldgyX3s4mXRAs3Ff0WqawDJ38eInp/wQTY9Wd5idT7d/lsEGdbRVZQVu
hql4/GK7/YuogoN0yIMt2pVLr+lMNBOPPLtnTYnlo6ZPep+l9hqi1rRx3bz9vKtFmeOu2zf3/dQe
oxZD7MaNwV9HWdWqncshgGclo+8nuD8Pe/B8r9V6DWLRYVaSkgZBoeCXRrmgrpsOatuYT9/WEVX2
YsWdmkt+6cr8MMCp5vaX26ry7qbDSM9foxvFRpd8IU8xJx+W8BFQ7JWL/7v+AStfVf9NLLZjWXlX
qNZJTeBaXmwkG1nW/aFz95NN45xI2UQrHtX0I67q9OZTuUUrzphoTypuQFQdeUP4eWDeGuuGafnr
/98sz/DCwPjDsT+FKuI7a2DViZNxWdn8uzoPOWmuAGRyVJVFPpzyHDNziyLPEulhfuMcsbVEiukH
aCE/suvYc+2uPzVjHSMo1yChiZRaOehrTuOfhAR+gOYO3KZyg2aY5KmUIgj2ufTYvMtdOlepTyr+
2kNq0dELSQmuDNxeN1F9hZHeTDXOYU9CNg2nEJSR6SgzDHLL6/scLOIr4cHwy/Seqs7OBjfu1XCy
mJi/R4EKdxjFXN73TkTScAlOHZLdTyCuWQvbpoPS/B9BIzBVNjSNOQGCjl92Sb/Ea72dhtX1fHRj
lVmLxEt/wujaMZnriDxLglzFJk+ip6MXfwjqCGjAk0NBbBRCDR4ndxXYbvAmej7aLbuxGvO+P7nu
gMZ0dZcB3+uXYOxz42ZMVTmuMZuZpKT5LUTlmNd10ZxmwpY9LJFi+prTrhjLu4E/jPQctd17VNUt
G07LKPd1pj7wCs2Gc8vPIq+2PCDwjesve+OvWqeYud/LAeMMLT9lZd3tHIv9KjdS4OALms8C2BHR
bqyGU0GK/lx5fbdvnHkEEUv557Y2meSkuSzh0tJSfdCfLMu5X/JrQ4A77vMIjOClt2loKH6G5rnC
vl5ERburymJctPPiztmXpSBbrklYXTNmKwrbbva9/lThFDAL77RgSsYm6eiZa6+oQzpTu0WacVB9
nUQLmcfPhStE76WS9UP9h1aMNh9uf84QovSWZ4CdutmJ8LmQg3aK010T9mfJ2EoENFhcoAmKLu4S
VopBUN78HI7xsXbXeNMNO9fTg74gSyDLpj+V9sSOQ5fxo+SCJUFXrTHAGXavpwntFsSwlV/3qO7J
1Kqqp7ykK+kMgxHo2UFiNVnBG9KfRMfv7aJnO8+P7u06eFwid624bdr/9eNvvEVFKG40am5B7CfD
FxDWufBJvFn5CabVrwfzZnVedq3LrXI48a7JOJhhx6bCVCdr2GZkOtBAtH051DMiJjpv+xMvbHtH
arI2gc+0e83PZZiI1xdL1J+GguZ3YJTrd0q67opZmVbXfNw4NFzCy5H7AFwFr1bFUdZWNRUvt63W
pD2ad+vja6+sQKgJwPN1asCJcLA9lz5E7eSmMux+3v6MycQ062XD5LD8qqQTXOAhsnLAFazurmKb
3lVhpCdWF8+rh3GEH5XgiUg4X6odZ9NKf6XhDPS0qhUPPnq4sbjTuPs6FM9s6FcuRAb56ynVppVz
Ufc+ng0j3Y1DcMnD5pNaqg/CHrfkqSAazXZFzscw7yy4ty63DwylqDOYvN3k9smaZKPbLrBsgbIQ
gzvupwupn3OxCV6AjV8/+cYttEUJpCgtsHTWsdeyFkWfNEQ4K6I37VyzW6cLoyGPQ0QU5faJ1dDH
ziUraxtuov+MeaJ4Tc0ZxXttcNOyy+4tTG/pw2YXZ9YJQzq2Wa+nWa/oiTvjFQDfPxT7fAJuzc6/
jVn2PQS28/b5Giz3n3lPrFyk3cTNqQVQS6goEW57JzJrZXnDIehJVKcG4bjsy/5Uk1ilRU57THRx
1+ZAmFa/vtneaFBfOTzHJIjmNCkxHavCKfZgM1iJWgbJ6O2ontNGczv7zUngZWm5I7jCykMR8G1O
R0+dErttar+TeI8Xauf4WTrTNf4C0841m40rx2spwysMqc3jUBWP4WgdY9F9uq0yBp+m50sLMud+
40TNaQycKlFcHWp3xiAd+mdUa5gV08lqxqvU4MgeQ4dPeSGHy1x4KkeFJW5Xoq7jQkPeyVfo2dEF
ABLPKx331CO56MpnCzSbOfsuw/4DWfq943yw3Z/1MICG1jlGamMYczWDpn1VOnSZ3FOZzx+tMhIP
bS7JSq3adOxaEK5Q51UdQejqPbyVPOSOdjycMHFrttcIZq6G9Y7Y9ORpUwjQ2Q+Le5L+/NXnGOM1
uO259aPlKexaYJFDF+LktvhxW9UMaqCnU61lmaZFzQgR0j3XURckkubeypPDoMd6QjUMC6oyGwFi
tIFd+jk47CTEh56uBaD3kchoKtQjM2N2r2xcvhza+ffFDARBzAbQQ1gnBigywOEqsUSx6yJ/P+Qz
2btWvd8mOM0FjKoa8kY5SPO49WNYYPrAKv+wSWzXs3rjdKtG9e0icVuyqHtACBw6G717P9z+6+2t
xwYd00x/zkMUJTlHbO1bZ9+Q4k9Xj8cuWpxkskDMVA8ipXFzIPWwEs1NWnZ1Em9+EW7zDppWvO5k
gTcs6XogMMZqU6EESqCZfB8FAK0uuJ4RQINeHFJHP+bA71d02LR1zebrcWiHsqf9KRePY1Pu8dA9
3j4Gw8p6M2vObXdGFz1u3NTaBwHZ8fJ528pa1ObTGPdLE/cnqho0gfLnvF3jSjLopt7FGnnTRC3B
cd0GHNald7PtJkp8VJs64cJIHwwlI1pMdk+6U4Hs70tUkfbAW8++s0m54vEMTlyfDhVHHS8tZG9O
sfsnv3YqMPIoOrYJsYMfoBnvBJL6sKsgID/+immb31UAqPNSfdp2sprpOiErHQzcwMUDA+P28ezi
yof+uG2La1ZKXRE5HkV4o1X+6PQ9BlCP08YckT4YqqResbgUqWXqqs9ev7x6A9u50VrPs+lUNTNl
gGoq6nN14qw++WJIS896rWK24sDef46E//SvBhZp5Gwj0IR+mjv3mGuI35Mu064bDrel//4vCPUm
VtrM8TLm7nDCiKunjDwqKZ58uikhHurdq2TBQM3ZgvT9HGgs7qaT34qkLKPdMAY/b/+A9/1ZqDex
sm4K5DI36uQuNjssGBt6YLO/RhxhWv0qtjchJLOrQM6uM5ymtr8v2+4RJaPk9sZNktdMthvzxfdt
JKgXp7j3lyiRUf4aT2vTSt53maHexQoGJQyirqCaMQvux5DescB6APkCWlnW3iMm4WiWa+UcjCZO
r07+2HpprLx8P5Zrb2STeLT46izEzxir1Mny5TEGhKmh1TOqBpu8TqiPKRrbRnplbSF3GeU/8woY
cYYax+2TNchF72Z1ABIMRFaqUxWIz/3k4tLO1/iEDWLRe1mBngZCXOBYbSruJ2DPvfYVUx12t3du
Wv3qiN6ou5uVyOcwpU6dKC+EZgcQgp9lIFcEY1r+qqtvlrf8NmvYdNXJgKhEsalJgrk9EBntt+3/
+uE3H+BtKDACtkONNZJfhOqBF4ib56Vc1t4WpqO9/v/NB5zFz4PZg8qHy4zraiHjtKT2h9u7Ny2u
hVnWZCoCrhdJlcLrfzgFyP46v9/UCBWG+viiqqIYAUJxtnYN9F48N91OLOEm+gmsrpkrKp2SexUK
9g0BpQsQaeJYXRN/tyVjCIT6pKJA1eUQtaM6KT7dORmGnGb3AFM8jmOJSZvTsPLSNhyA3sEa+871
Co94W879fSjFQ2/bm67dENDfiqNc0dfADg0nFgIjL6dRJp82yUZH+RDeSjsaJ3UKUOGs4uUYh8CX
uPfLHACIM7krsdxwBDrkJ3QwO9XnC2wXJSoRhh/jMf4y2d59I8QfK6xX7iOmI9AsuOTo8CUlXEQu
mmHnx36wb31gQW/L6rrKv3kOYM3/PgUUBDBnZBbqxIRzDK6jWKLlI+fe/vbyps1rBozG5EWAkRZ3
kW7+DCyaAJnmWuHftLYWbGcfxEykKhAPF0y9JFn0UEy4TN3euOGyoMN8gohimtEo1akum6fWi/vE
HdsvckAvRGWtMZubNEi7LPsybiKg0BUAyZ5IRd0eLOl+In15cizxsfXWRmQYDlmHwrQxcwqG4a+n
Muz8JHTy/1A5FEB7+GvpMsNZ6HAYKyqdWHoKMJLAOU+0eQ5ttrt9EqbNX4X3JsDMw2B5Y2Wr0ziJ
UzzTxIrjH2DQX0l+m3auReAF77ilzQrgFdz6KR48kKdk4tvtrZvWvv6kN1uPWIvUVObDuOaYHovc
d459mNEVFTWtfv3/m9Vt79rf7EH/Wyf45ge8wPj47uvtnRvUX4e8KE+V9uwhNI7EOYMr/ECq6dRF
JCFS7G5/wrR9zXxdbxlisEmDADCIvgsofhJZ4xbelxC09H+LJgxjTJRiiI7MJUcHTL64y0bbABxg
jPl78UXktmALTrUL/J+txYOURGrjoepYF/CQiQiXHbwgwG2a1G71s2v7YSWHZjAlHdlSuOgZFhWB
WGzgF60xBc3xq8/XuP4M7kzv1aSia+zald2JRj+cJk+dZTwiv5mCHTFRZM1pGvRGb9XMSDbRqoOE
hO/wnwCrBi9LM24VkWayNo8sIGAddYoyMly6egiSLuz4nlmu3BbQ9S5Nf5k4ya15xBwkft8S7+DG
32+blOl8tWibT44kVgbRVGL8tSiaBggwiZB0JftiEr1mslGNrItf4MYD0GaQYn5D8ez1o9yyOon0
kgvrGlBk1QV5UVVQJQAIOsi2x182iAaLa7fNBe3VEZ7/xdm28qPPxR5tKWd7nPa3l3+/zIb1tSg1
OYpnSAqSlzF1DiRle7/f9cmwI4f2iGboNRN79wTwGS1ahaqf7KbvslNjYfpmwcHGx8e1PqD3eYOx
uqb8OQWfRdfK4mWWbN+JLMFAsH3oDemi/gyNn3hhuVPNL/Slp21g7Qr/LvdzzPDZeEbXH/0moGVu
sXBWNuQFbdIRKOMc8HgyOidWG69N3TLJT7OQtvI8akWMninyh3RSu85aG+5qWlozjtZFgX7xOHmp
4a/pBFxfJne3tcu0tBbOxn4Rzuj5EEzAQEbVpwBir4SEdwM9jlwLZhiXrGRV2cFLwKpkmjmGa38a
3M88s1b2/q5PQgfutfj15lCteCrk2LXZKZrykxLOAy2GL3Hdv94WzdV+/3m/YHndromjwL/L6dnD
COLKt9KufKZOmeB5fOrin+7q+AjThzQDJyW60mkNzQlRaWHedO+HX+TiXuZo2gfR104sx22/SDNx
C/QkaMuq6BmePJF83ksr2hVIWfaxRMN9mAi0k9z+lOHw9RIM0EK8bzq0kFsymHYYa/NazMrax2An
eArnNdCZSXJXrX6jAUXmDKC+uo4/Qs3RD+ukXtQBKbR0GsOkQcWeN/GKG363ogpt0Mzbp0O5tIHA
p5p4l9e/WfvJ8pdEMDvxiI28yEUUay9ng1Hq9KKtCmxWdhN5kfHc3zXu0B8ah08rodwkNM3kSTaE
YW+X9NrFu7u2XHR4dXZdvGsqlcTVTy/fRE4BmWkewK7RKeHU+B3EOcbx2S2R4lzJHr3/I/6p1tSy
m2jgdfQM+vbUVWHqduVT2cud7B9m96cInbvbivy+k/mnZjP5WS0VbejZjibMAWi88A5wrBKNEtka
8Nn0Cc3+2Rj7WTw7wUtej32TDgt6SdCu0qrvYzAV+YpFGr6iD22u2tiznIkV54AH7R793ShaNqWd
VlPubPuEXh4a+mDonRkOORudJ9eTd87Mnnx/rbX+fbMIdZ5TNg61kuWMW1zG3F0r6Gs8gHNw2zlr
rgREx/nMJCEvS+ynoZ0fOFrHOr72tDBIX68QVQt685nPw18Npq3uqyajj449x0mPGVkrVRbTJ7Rb
QoeZ0Og/xC+wwRZaVEPi5z88Z63R1rS65jVYNtdjiQnw57ELkyUekhZ00/G0qUBH/ikRNUFbgEZN
FGcnuixhloCsYkeDbXqp14g6e/bH2imKsxjkwffzs1VjOA7mZG1SHb1MNAFJjYml2HuDacnxmCy/
u6zeuPV/fINEAxLB2kitITx/KPIf9hoA12BPkXYdwJB7aQcoXZ4z+SuwGtAS9fvbErnu7t+rE1oK
/47LVu1wQoBFPlsd3VFyYfzn3N5dr4LVSobcoI46z+kQTw0Hk3txBgHaLuDhTgTDQ7fKQWL6AVq0
t0NrcpyBF+faeUXDukeWJHN+u35qt2s8JCbpa+aqMlJZcqkKdH09j3afMrX2XDDJRjNVOSnQwHuQ
zZy34Fc71VhdFT9vH61p23pM5/EgUNwqzkx9It7HPH++va7hmYs82t86g1dIIeYRCyNzjNEy0VEe
+K4AZV7af/bS9siPKx+6iuEd5dSrQ84ialS7o+EJBcX66JH2AXmfs8Qk3V25UCchDT04oP8qWPfS
zvFLs/Qfbn/6/UtxqFePQLdOwdUJP+Rlp3G8lxQhWJ4HthZ/DWejl42Im7sKPrQ4R1GX2iGQbOHa
6BODTunFHE7dqM8t3B74RJDgCHdW1N05fO2taLjO6b3bJUbfNsg1D09l+7Wg95l6jYMPYvrSouq4
Rnliko5mcJagcUxnKFgRh98YeMwTq46/3j5Z09qayfEuLyo5ZcNTh2EGU8uPjZXvbi9tkrxmcIVT
9dyzyPCk0NPnw5C7pN40bICEevVGhUs9l+Lq5uLpJRROEufy0+1tv/9eCvWyDdpdhmriTviLtHgy
x8M+7mhKBPqZSADk1pHPPM1Jtk1Ieldzjna4JSwgJGFHO3iRhwwPwnJZo8E3HK9OtcmazsedBdrv
RE8xOY2bCMEh/+uZv3m/iiniVl5C/qy4E/zRxdtiWkl5GtRG710eAj8OFYeX66M+8eklu04PylaK
IKbFtfCYT4uPUX3W8BTlxQ58r0fSjEnP18bLmHRHt9TGmprRtsNfynOTSjZpgMEGmWOlQ42BaeE9
KvCYRiJX3sOmw9Vst5EBKwoVeXdh6X4s7e60jmgzyUmz3dlZMuIMuXqiSJaHLdrrmXtqVocOGpbX
Kzr1zMu6jR3yK+Pe6L0GzZwJkrbg+RFHalMex4fbxmxwz3p1h7ugwBMuDiRovDRrvbvYDhNlATPg
p9WMP3INzmW4eOmFnrxpMPxn6runcOyeOK32duYf0dKcCm+8a5tym7/QKz24li6MEOLd1RXDL7Kc
VzGIOCnRPnpbYqajuf7/jWW3U1xSUsL8UBvY2QDyokH+aaGbGAlJqBd6rL7mQ+BN0a9a+t5H0jg5
T70JpIT729t/v+0CH9AsvPQEhn2IxrufcvdQdL98FrFEuoAwhQXoJ2mVoFdl1zrWH1ItIIR3tgVS
nYskGtFQguqzd+9M5b7AFJlZrQ2de38uGX6TZuhoIs2JN7XevSVH0FJ9qauPozcmI8oPaAD4PHj0
Y2T/lsJLeK3uhop8yINgxR0bnIzemi8zqYYcw87Pi0oVWD2yl9sHZVhX78vPpet1/oJ1B4e8tnE+
JCy21h7lpsWv7uCNElfo4up5aVdnpw0e5oy/kmrTEBIS6h35g9PUYRXE9Tf08aZlHO9luYmkB0tr
z1pOUTwPKloj0YWigzsNbcLKfiXvaBKJZteqkFaZOxCJCx35SMG/+psARHV3+zQNDwS9Cb8rgKDM
glx+A53pYVSXord2U3cI1mCJBu+q8/u7pXTtoWPyG2nze5d8cQgHKWK369Ea6+SbgK04AC18Mwfo
DonBfGcVTcWJZeKhoHR4In7+57aYDM7V1wy5C4dQhhgz+I2AC4tanwKnTkT3entxw+VDJzYF5wsd
/8fZdSw3rivRL2IVwMwtSUVb9tiepNmwJtwBI8Ccvv4d3ZUfriFUcasFCDU6oXH6tF80/LrwT4M4
jHMXzvzs5z8CP3aX3+2k8QiKPyF343vDOs0BmGqvqbDDES+h/pDiRdQ/3f8b/z4/f3DNlRvyORcc
KcBSXQPcpllbP5PiGwOShxT1Pgj+pP6xBeAmoE6UJK8ZIJIDQ32bichzUvQpxW47x0D2xprt3FKe
j7ZzU8l3vsQtgr5qMoLt4MUk41O0Wl0Y9EB0TWHgD3FtkbhsSewluq5sVQyTm/pTUG1nXgY97HZz
jEQlno/khMdTjHBMt5X+LMkd+IbbOpj8wB+8IH8IgiJEh8pjXupqRIpnc09u72/SLgeffcevfP1k
WPl+sT95/GlNnlw2RCwdQlqdfIxaSx/slEQtLhIkfbl/Yir9lDKAGeyBplHByCwf79mtvzMxuWzU
ppQKRyp3/+d1kZEJM7leBVnDQFh7lutmIKmWltzD6Alw1IAL+spLB5NGhjgVye6+UFRLSwm9mKfe
a7NMPBTlW4kWD10LokLYcov/OOeZaWW5eCBOv2+HIJ46/kpsTVhR7FomSrVHvPvUNnadjNY3nvi7
ul43vgvIHf61XxCar1RcZ9KGLjE+GbwPGZ4t7wtcJRgpmBcsaEE9lNZXI0f3+oKpxwDt/zVcHefe
v/r2gV+SeVFZZQQ5ZU7/6vnpOahfqGvvKv6TeezIgnI3OC8LIO90bHHfAWpuKZ87sDjt6DL+k4Fb
Mwn6qCTHBrOjzPy5Jdeqj3K/vXKyA+ooNNlhcer9OgBx5JX+oemNMqxI+ZLmxdNS55qsRCWl28G/
c66J2XLHM5E3JEWZ7zD17teUA1BjijbX1NsVmYM81JpmE01Za4krc1BadERoBU1okCtLfqY6okuV
mkp5A0c+aLQ3j+OPdjwOwTdwjH+6r0aKoC5zBswt0ET+QvtXw78UVg3UbBd59VuBmsJYvtGqCCt/
Y/5pSj4Cz+dA0q9Ibbs1mXdkCvgB1+VNTZauJ0PZ7JW0lmdgdcJjl/yDcWvF8Oe+kBRaJAPZKvCu
G9kELVob8rXMyO/UEhfcu9/uL69IbmUc2w1MgwsFdn6bKI6+BrHOYdvsZx2DlWr7kqtoXe6IpYUn
YuW3yW8iF+wQVhBu2/zto+8sbOFr4IkgEdd1oI915xxm3wj7IX2aMbDq/icU6v9vDvDuEzX6Bn2Y
bf86tSPe/13ihhVGc99fXCUcKZo3fWOO4FDiVy//AohUOKO1m/y8v7Zq45LdOjyr67KY+1c/ETR0
pgIVFVJpLFe1uBTMyRCk7mjP0HeRdRGzRxYJw6k1x/ov/vAD9y+D1FoxciPvFwh9+kHaLB7HJZpg
VHkTm3Z5bpaHvp9io4q7ct8nTpite9dco8H4fl92HxNnu54MYiNOLlaPWf2r4+YYKZ+eF0wpFl2H
gcUvXfl5dM2d383xmmgUwf84D5dRbU3X+WCZHMQ1c74P9FKBFLXlfwR5yufTouMUUpi6TCFQrGRi
Q93A1Pscs+Sq0BY/QC8HvLwOIqUq5sgsAgYFV61j2v1rW11Tsk9ttjdpsLMwFria2t0IbsKp+1y3
DuYdtZG5rDvuZof7h/avK/9Aa2R0m5OQvGTGap3AbBq5Tg5qo0d7uJh4o7f5a12dLB/wjjbqgmHf
gnBl7DBPuDp4/K2vlzBNz0NrhniOigAqi+/vSWHgMikBK4iB4gTyGNd9CLLPU/PiThqVUZ2m5Dva
qk25B8bj67xacdGmsRi+g+ia6sayK0z8P3A3b7LyHMyJV7asIWYXh2T8u00okvPIU7DZ+su0XA1+
rYw/nvHJGV/uL63atBTl0dydNujfX65rXuN9gkQWLOn+0h8fpSszERggyR38ZBAPJhmPVTEBzTi+
ZZNGJh87AFcmIUC/UzYHdmmdcmvdz2TvYfRJWrVxlxRhSceoNnSPuh/rjSszEowZsSe6kP7aLw9u
NkQk+YF5qJGwNA83Ct/pynizqQVfVuqY1mmaszeMQbXIL5GIOMW8WKv1Ilqe/Pk35u1G989F+T05
CcBk5gLjh60T7624zuJg+McYgDIty79ifkjn40iME8lXzd3nYxVzg9vv7xKCVKS0bovWPOU5/dww
9sfMZk3YUS0tmfScNdxpu2pC/l5FE6aV9pnuKVa1tJQN9J07DoszLFcOinSvcg+Bs27KBVx55raX
gWIIGO/pmrND331KheZyo9qyZMtVBcYvowuma5o+YX5U3BfO/r7KfHxtcmXk2czdJfd8rDz0P60x
rO1nu322hp/ZRqywK4PPWJ3Q0p5nep0rpF0sCwNPp+8KsciztqtksCZn4fQa1P7RYulrYKebLqyu
DD1rbVesHZ6trsZaRJntPK7Wi2H0mtqnwvHI8DMxgIua0ZZeeXApxcmdxsivonZhGkegcNAy+MwU
BXVyPtAra55wJwi9/LSCuG2bykimWcxTwm9UH1ervpAitsWXmQhMMphC3mloE1X7l0zUdEEx1A4T
vdrJU4KXw+K7PejAZyrZSyHX6RsrSUbIPl/ciPLqkjrDL8G62LHRYHtfRKr9S/bqCGu2C7PD/tFZ
LmbvwW7yeKx0j5+K5f+DRHOo2do1TMpM3shch3x4XOxN3d+uK6PPysUi9Yp2umtWnrPiCbniSk+1
+HJfMgqTlRFm/uJUFst6em0ZOXjreEQ017gy1dK3A38XjcZhxYA6YNWuwQ0nlHpP/bKJ8goyuR3E
u6V5iqqV05jkandWyJ0yLtZN3eNY+vZv3i29zNYyBhjTdaWWG3aDFVfak1QJRDJUWheusVYuvZLB
j0vmxFOx0cHI458HzxpXzFsjV1C6H420CtloX3ItG7fCRmUGAmCzcjBoLvTa+D6JqyH4vZgJiezE
frUKm2sURvUVyUrbprKdxHYQmbrvrNlXIHNyRsDr/95XdUVolbFrnY0bmNkIVFzdMraAK3POZvZl
8UvMRtHkBapP3FLod8rjuDVA6awmV5IHUR8cWPCKCXWR80+vq1kpZCTj1iqDjWm7OOQqiiI2xnHP
reS3TfFiveiOQaGmMnatyxnr4Cvp1QfeJXSZi0cjiohy/xQUvlJGsGGITV7lAkbgMLFfEuNbU2Co
kpbeWrW8ZL5AUhY1bSAfaq/HPvhlu/MOI0w0cVwlGsmCxWS001xAQ9vJ3CWlc3I9b+PSUoh157Jr
Stuk1xIF/6QNdk2ma9RVyUSKsJMJHrxqIAQHWodkjgVNQ2sTYyUQUJLRWj6KhF5uI7Wpq8OUtJ9r
p9Q8eCt0XUarBV05mXgBJtdueTbquPC/zs3vIN808sd1ZYya8OFvAmNFEHET3JiXMCi/bdJxGZO2
0mqevZKSq+m4X1ZRRVaR/5otXQ1SJZfb7++8TMeTgUwEJpQvy18DPXgWswEzoPu80CEyFIouT4m2
i8asqenkD0nzhxfJiXWrJpFXuEgZiJaOxeDOCdK9YBKx2fwh+VMCfUSnVsTGT/flr/qGZKb5HIjU
p9DJtviBGbYsOa78r11gYJHmTygsSgadsQHc//YKP5CCeNAFdzHHVDunmLf5Ahl3Nq4Dhtesk3kl
PokW7keBtlSk0h3JXKEhrp8GWNobv83jfpkQOcyITJoAqNAbGV1mDysl4xSQq1OYaG0Suzr7e/9M
FRuXh72sDCz2bGGISvYY5uVw8N3qyah/dqX3uu0LN216Z1ZrwhdR+HiinKtn3keN0UdLdyjIl23L
S1aLYZAg86EeuVqOi2hdH30HxAKsOnHh/7r/CZX0b+r67h+YlgMsbOHjkZXWcWWADNbVtXOolr79
/m7pfp5azxgh/sUHZJCYjRfl3P5n274le00NIC09ryTXwV5iUo94AdDBiFT7lsJq53M0Kq+cXMvB
iOYkifAMEG/btRRW28UzCzGk9NrVFK97xbFYdHdihX+RIWW8FsItQJBztTCp0ffyXcDZPih091WF
UGQkWTa4K587aDpvWYQa5S7v622uSwaROTywBnvs0i+A+8cd5ocCSbJxack+HU+w3uIVLsJemPPq
M7Prr5tOUsZ9dZmFBvq8hLgz8zQSuiNIqO8vrSiey3gvUPVgaGjrIvdqMxSy/cjqd37VHJL6ZSLf
iNCFVdWR3n5/Z59wukhmWgTsqrIPFs0eqoAe7v8F1dKSdfrLXNgDqKeutPRPi++9AEK+LVzImC4z
mVuTjwMclpt/M4cXunZ/tm1aMs61xqT5dVyda1VneIMFkcSoI3ZQyUMKoR6zOSE55JGwci+IdXaa
fn9/14pHSleGddHeN1nq4QKZYSKVSF0oOsZdgnGBRM06RyAl2q3WseZPQ5BFeK/zHU3wU6RMMuKL
EVKU7bK6xylZfi/TcyKWiwdSnU6UuzYoNCb8oV+zLRmuXE0MfRRWzi8kQ9Om3S8o5U5Hk/maNqMP
jwbrS6raNzZpqjFADTEnu2B2Hx1cpO4fjWppKZAEgz9NtbPyCx+9P0tjDyH49D7fX/vjY8e+JW0d
zQyvIEVSXezLsLP21rGK2KHerVESos93n2wUv6S5hguowDAVEH/3OBcva/It0D3JKk5WDikrT9vK
J/gHSXEegMg1zbjUvT2p1paqKu5QZdlYEX6p+XM/fh2CQz5qTvXDrNK2/jMprORG2w0Gth28Tf5X
D+QZ4PsGB5HG/X9oVlhfSvoSDBjmNCnEBfnBgSZJLEwHEWaORM4eVpts/Bs3yb3z/qbfBrZnQ/pT
+wq2p9laQzsJreR4Xz9VB3CziXfLs4qwtGxgtk1fgAKL/ahBkxPmXat5flGtL5mtH9ymBw5LdfHF
J1c0cVVErpZj5MMIjCOQDLfz4T8bA0csFrEb/PEw2d4DnYJT1awxA57M6TZlhPiUZMaEz23qkZRf
qmk2wjWb8hhoJB08XeGB5KFh5SLoPKRYPQcIcbHNk+A6jKBiaTnsuJ2fVWlilBfc+v86GQZfiEDH
k6JaW7LewWTV1Iwdv2C+n/uFUsf+QspNDey2JYOJCwvEi0VAqksQ4KpcmhU/GoAQbPOX8rQwOppL
yiloP5w8+OJ1DfBW/C+pmMasVJKRrNanY5bwaYFZgUFvN0KhdqCG1jzZKTyPPC9sFI7lOQ6tLu1S
PNoGPaeJh1l8IsoGcqx1X1FFLhnm6znrlLiNich18M/VThy6PJxf5ohGfMcPFPVGTWhX+Ah5dhiv
XLMcHXxorT/T4Y81xV3xssm9yVjf3G+CpHHhPV10dfJXc/00bkIoQz/liItqJeaJI3TZ83Ph79xE
00aiUB0Z1IuZIJhp5EEaSZ5htGu5w2FrnLFqaclemeePuFlhy2V3wazSiHebSv+2JeN5y8kpey/v
oSspPTB3ConLjhCPJtaqdFEmpCRDkQVeyfglfcSk8mN3MKL6wbmg23hf7IO40hT/VAKSzLb3p6Yo
1wzpiPl1Gq5Nqyl3K/d/++C7MNuAza9oOuz/1n5k4Fx36d56ct/6ryzqD/k/y+smff/3++++Y3EH
vZ/gHb1w40f+u637sOs0svkY8YQzlqJt0bvMy3oEKWAY4+LIzvWR7K1dtm+2OU15sldKwGLd+wO/
+H3pPyyNCXaLRcsRr/Ay//6td6Ix6wbMqcHEL0MJSqkiRrUobDyN0SpcsozcHRGY7Cy1+WUxsjpK
BSBhpP4MRBoe2ViKdn/dXUXxL2TILshwh7JLXfh+PG5W/WOz9NG0CUthWzJUd5pQhUkpE5e0+dyW
L1VzWYVGMRXZuAzRJb3lmhamil76DHxzb6Z4WdcdbTfVprBzyXCLps5Y4iEkdglKjPl6yGqNz7z5
xv/Ae7GyZLlTkPCAJWt1oe33Ojl4zsUxTyA9CjFtg9W6WpJKPFKabFe+W4K8AZlsiTnqWejm6CGy
d3592OQXZFhtkQSNVa1IpubliU3XtuqAatdAL1UqKaXGKyKKmAcPKf6yG/ou6n+MWtbIQCF9KciO
LZ/n2rSry+g/ozbo2k1Ip0ejey1Avop5Ic62e5Ap42zZ2k+EmvgTztyGOQURwBSO5n6L9E0ZZpul
TY8CZyoudWbsenc9s7m5BEOpUdGPlceUsbV0LtrK9vzqgiJeZj/hwh655SUhlib6fhwVTRlamxbC
cW0K5fF6kBTemtpqjVf4WHVMmcVR2M7YewuKOijAxBUtz2XwQFzd9eRjp2zKmFmnyybDNlwE3eIt
yX9ZIKtoLDBX2E9+rWPkVn1DMty6see2zm9lKdOI0tV79Ohythp2MPMqynijSSBURyDFXlR+0xv2
AV6o3K/kSz593qaZku32ac0614LqVAwvP08dD6dN74W2KQ/6wiDYyvZrLD2h/cJq7IOb03jTrmUk
bdr7mPJV3K7LmC0/uyMKaUHjAPjgmLv7X1DIW0bSBiApmJMSXt9l/WMCWG1YpoEmV1CYqwylJU1S
FfPt+nYTjL9GE5i8QMhktJrrocKoZDyt0VAPc0wgeFHsvDQJW4H2t3LTvdmU4bQWyBbRCG7yS2GT
F7Ti2hbe+bUwuo+DrSmDaTNmTw1Z4IWN0ty5408KVSdR3fgxJvpyHeufSkCSzXKUeVsUXJAs5F/p
9KNJ0c5ranylItM35WlfNFkwZjdDITb5klzaE9+ne/MTeSu/2qDoZ3HxbZuCSoaLhvmBtwvqdrnx
CwRZOdrmtQ9bKvlIQZcSDJTFaOhbQD+l9FM5vwodxk1hVzKcFkxkmNedQjeDmZ8Mt44HTL64LxHF
rmUwLYaUCbrc7uOG8aO2MLgX1JE6VleFycpQWm6udjZTpCEYL3jw0h0gQIeRvqSG5uaj2vvtu+/u
Jh1GbqVzjwibOfw4OOWbyQS4J7kmeqiWv/3+bvmyNWlBJpQUEA73S+GFNPX37TZEkW3KuNphKdpx
yuAscUUPaVgZOny0SlskQwUSISVBhn3XYj5wir4k5899ZVGEbRlUy8spdafbuwPrvP7RzYu4GdOf
4OmaQ69O25jW0+7+l1T/QTJUAdyMMASunbafLWbsVEb3ZUW7n64ZWbW+ZKxJ7bd12zYc0QRskEk3
ZGGzvt3fu0JvZFgtgmrlc4BxLk35d3UeOX/Kkl/blr5FgHcqGXRr4PQT4ggb0efnHYscfQ1UE2EV
MpGRtL0NoKKByX+Xxe2iwi13Kbgi7u9btbRkqaY1dJbZGvzidl5UB+MhE9vugKYMn7UmE5ytBnzj
0FX5mbRmHk7B+IMS0PITN0g+3f8Hihgrk0H6Ad6gKzCJXsBhcViMZccYelLFrnB+17yNRXu4/x2V
pCTj7Q2v8rLl9iLpmCnZCa+Eb5uzQOhK+Aobds3/V6HKFJgnvbS4065tOLXuV1BRPI4B2YPI9NwO
Tr7xyCULbqwF9O9Fd7s7/8a4OTvV5GkqAUmWmzb1uhYLrKsqm79JUzr7tCJOdF/6CtOVAba9AGdi
UONpxiyT7zQx9ujCh5ODs9u2vmS/lpnwbGx7PP2gTaNpo6x1MKFnf39xhWRkkK3LJyBqKU52Qqd2
shvGjetKxgu4Ti+GHuvyZb/alzLdFr5lSC1rzDXFFEd+8YbxC8gjH6noXZAj6i7gqsO8yemds+wc
QmcnhbB7XF8XqwHfIjobmE7BFYYk8zsS0uOlHDWEi2W9cvvkoirnNACmCPDzptvCoAyrTVq0mbkc
tV1MVnBjr/ad49ha07f7CnM7wP8W6UwZVWsmXpcy3sKnJUXcXuuu2ploTS808eTjKpQpEzZSvLat
bRNwPFAtkYVhWIO7t8k/aQ+0WvCtaNGztc2sZJBtMg5J76Gf/FLORTSnu2KZw8HYlgbKOFsgLx3q
1rciNdpPMb83b60Q4yHuH4FCR2USx6XNOm/uRthA6hzGvN7PBgN7hq5/XOESZCLHMemMYnKQ5uRm
tx+H6pynOutSLX37R++sC3yUxpz4OF2zOojsgRfbVF5GRKHW166thy1X1H8zA6hOWnHdg5tq01J0
Leq+xPRMH48xkAdr7V1WaMKSwpZkxsYGzSqeP0AcU55ffWs+ZiI5mKRFy6m/UVekiGqsrTn4bEFh
DqicY8nN71ZTzbtpml7vK6NKOlJoHdqp4oYHRFcD1oHDUgUsYpm2ZU6xugyISkjmObmb4bZmLFFV
1pFFN15iZYxtFWCwlNlh6dVOY9fCLZAU9Gfv+dsilQyKSjpzaXmF98GJBEfbDUIhjNgwmniT3GVM
VGX1wsob1G+CEaX6KLWM1gjHlW6ixrMBev9/U+2Xys+pk6IsJ5J4WsewZxz3HTb+2rb/24m/cwVF
3dndENwCrb9O0bT0PDL7bQhJ05JMNut5TdYcQWoqiq+TyJ9IMofo3tJkfIooLoOhDMfm1VhC9i5B
F160Nl5wrOtOvDWYZBqSihh/GyvQHLTC28twKN7kbjFy+LbArOI2MEJmV7GB/uj756BaXrbfhlR8
wBiFy5qsw7Eppr9AGPwWbmJrHrMVH5BRUcBDFbxPcI3z7DxMf3vVH193zB8PL7FNGW87F2Ss06zE
5p8x5qA+1XtxsGO7iccd+Eh2OvpJ1V+46cE7XfXyoF+7FBl+U7JwKvDieWGBxk0oPJyMjpry0UMB
+Sb/9sT852bTjAmI5vZf3u15Wmq6WhOKIaNxzunZ0GE9FbovI6KsdnaqPgC8wux+FuUS+ricr4U4
GsQOZ7Ht9iDjoco5XTHSDPc1jEr77RW3MlpnavI+1R8w/18wmKCQovsUd//SS08FJ39Qgk1QAZzc
iLf1T+bMGstSnawcevMqFe40A0hTjqEPCvfM1STJKn2UbBZU8EmWBRDP6n8pQYM1pOGUfr7vDxS7
ljFRxOt9sQpcsGYjH0Iz7X+u5brbtrZ0k7Uz05k6YgFRISr2lLX1euI0v25bXDLSNnc6vL0joORt
dXRStje0mCiVTKTLLGj/e8LwCnDxjc6JSMlOVT/pxqkqkkB5RG+1OJiIi4h1aUAt2U2XvASSpcZg
0P7TfcGoPnD7V+88QZtRDJJYUVHv4L2A0KamHw7+KdExVCi08T9AqBEvm2iRu911XpKsD8cBiI1y
0wQ/dG5L5ooBjYHIuwa7d6cXp3V+B0Eeta7uOUAlHMlI0xpTRO0J6Wsyd2eX8hBlrhejLaNkLOL7
8ldpj2St4zDODXXxbt3Ufne2ks7bW47YBOg0ZTTUgoEXiWvicjIJNC29CuNc6khNPibytk0ZAIVc
b02RpCFF29cnK2ZnfhQnMyShEeeaTEohGxkGVdpF7qJ8fLue1CKPgi4u0bCuyw9Uq0t2u/QmtQhG
TV/8ge1MMHnRiWiubqqlpfBqlOCPYA6ubotPrbjpAaBLHPrrvsYoLEoGQuX+Chg5u/n3rnkonADD
Jbood22NQ1DtXcqOQVs8eqA45xcxgLgqg1EdW7ds9vc3r1pdMtgu72lTs5uztKxDN3sHL/99f2WV
WCRbddKxt8sSdY+pSg9pU8VuMT9gBsvGjUt2mi5rMJIakS8oxrCxmjipdanAxzkHlSFP+eqMLZuR
jGXiyV8PU/Gb1Tx0xbOVObv7wvlY7FQGPqFhtEpSjspiEQQ1P3R2S3GjSvi47b5M5Sl382xhloDL
8R/wjOSlsdP9BH3p/c1/TLhvo8r3/zHKwpQ4MYOgGKBdvBH+FFESswM7rZEVZd95FMR0E4CLyg+o
FWuT2isFoq3/BN8PfhASztkUBbr8+OOAQuWRenbXW73tAi1gric8/dbHyv9i6fAmqsUl2yonIPS8
EaG2XmhslS8dnvIy75cTfL1/Dh9bGJUZitwpq5biVv22/GfUcCb62G3rMaEyco6RoLSFDyDRWqLH
JIdTcDP79f62FWKRUXOzDeabxsedpFifF+eJAjdnTPGYCo1tKcQiY+e6djX9bK6BSZiaB79xMR5z
cE6EFRrHprLd2+/vMjQrKxcPFVfAiNDTtiYsTlwvvC8a1dYlX7/QrGyCG5xiNvuH9s9SZYcq+Xl/
bQUAhwaSOhKXz75dZlCXtyViR75PYm+3om/F3uc7IxabrshU5p80XDoN3XTLkNvfuVVFjTdslI7k
8q2ErH7m37wBdfZTt6cgZK3FP/fFozhVGTrHx9nN2ty65TYPI3/IdIA5xZHKgLmlXmyWcBzpBBQC
Nj3aVQQ04bZNS7eopEBFukqwuOnmFfhkhr+22DTXyqYyWs7NvWUec8TvwRijrLPx1L4NK0BlrBxN
29QtbqnqmoLlPkPWGtlzvinXozJULveg6NxEBS61km8+q9YYyDkd76RKSyQDpdxZZjvFzs20/tQ0
XuwTK75/lgq3KOPj6iXxTQwgwcWjN5dd0wwYVdj1YR34dYQkUKMxqq9IWVnWjCBPM25lDvPRcR5T
/iegR8PQxGuVsksWCvYBDJSjyDrqrgndn5jlHlLdmB/F2jJCznFJvkwWoilu9GFSxQh3C9mUY1MZ
Ioens5lOLjK+tTQPhY9pS02+dhqRqzYuGSkZqFctLsqes/9MyNEBy4GhuxB/qI+e40sCrzq85RDf
Mc+mWc/HtjDWMJ1TXYvshzv3HFnkWc68pJ0s67x048OCGUFGm586w9giGCwvFZisnpdZbZrWuc/F
OfPwel95T/Ooa31R7V6Su5Pbs0mqwMIs0fTJbh4w3OETpzpaPNXqNwN7lwXUxgLeYrbM58UTX92e
fiWY/OQN9Mt9b6Ba/vb7u+Up8cykQXvsmY1L7HY2HuxEZOa6tqwP3QBEf9Ond8u7Xl4nPZCP56QF
6MBd48kNfgB2eg6STfy5+ITkKvHAVWFobwHx8ywWvNrZSXpa2aJRHoXmy0DFpm5me5xL+zwCyxZn
rLuNGMo2kRFh85KbDJqsI66wzLPVV8epdI+EOZGb5ZocSXW6ktlO3rSUjgXDmpJpN41JlDRNHPBi
f195FLKR4YnOgCpKM3DrXAPWOrFsZ1FxuL+0QnHkidWcsNzGIDLz7KMuiflPcTLnR2a9uuMmd+k5
MkYR6D6fBrNtntuOnGktjpO/YpSuDur0IWQFy0t2i/nd6HZsiHke3DSL2hmgoaHGxcyc+yT0mwS5
zsRZ1IHOEFAWwTWRUXUkkj03bJ0Wc4CjtgvvqeXpuR7b6P6RqJa+/f7OlvMyqATtTfyjEuyuZRWa
YtPLDoQl2/BYJiMRJWzYIQe/tkPKhSbkqhTJ/P9dj/7qAehX2+c+mDGrb0URmnxlrhmCCX6jGUhG
7IqlygPwyp9bvjcMGrYYB7hN5JL9diY1Zp8Z03mo1giMlBhNqUvpFa5BxicGmJridVUBv+YmoRjE
qXCyr7jpbzQvmQE0c4xkIWSG6ymbZztY4sx2f/da1PUtuP4HcAb4lxR0lyUfBPcbbJ9ZL4UYn1Kv
wDt1cein6uysTFOCUn1GsuLSSTGdoUomeP9vhn1qM1Cwfu9AsQGKkPtHrNBPGbqY9CAFqDr8EdHW
aWQHQYlpyPlnBoRwjJGtmkCgsN3/MIP2jOWdBT4twuiLSTAq0ShyogmRtzzqo7OQrJcGxlwAW4jn
ZNCO2uMzN0QYAL84jj9rUMAMm54FcOaSKU9dw8DL0OBPtJ11KMzq6jblHG87B8mI8VhVsr7P7HOT
rX/AjQs8F/mKG+OTtdWaZRRjVeBdueY1PWere5tttfcxyPP+7hXnK8MWmT0YDTY/n60Cyh8aS05P
GHYxbAEuYsC5lEGPKbPbwm+ts6D8SMvsR5vZh5LpJi2rdi8bs+N0tK9969x1oLYSzTMzdTVk1dKS
Ac+1VaGdBzL37OzFDES81r7G7Ss8qC2F2jrnzO3AVXtuQfoIxs7lU4dLTFyPtabCoHA+Mn5x9IF8
H5cGDLgdCuvZl45897rsIfHOa6+zXdWfkGyXJ4mRTwJuuhibG6tVysLewwTncuZCE8RUn5DMdvBF
VoED0jrnXb5LLPE5n9kOk100DlR1wpLhoniRoNrQ43ZHRBM17QgS/dHcNMkLmi9F4Iz2q1+uuNwN
ApPokY+K0ost7fAyxRHLSEZeBwJOQNBzB3a0iS9h5b61bAqXJIj8euP9WgY18qQOpkl01tlyyv1U
eWE5uadeO4xC9Sck87VAuLuKDno6oghDyGUAo/LMini1r0zbnKPQIhnZ2C9oLnZaHHOR90fhjfs0
JW/+4mkCpGr52+/vkls2NU5e2cw6J55/mPo2Tsbks1EsGl+hiPLy6OiKoFVjyRPrjNLVefX+sGr5
6Xt/TceP7wcA1f4lO57ctSbd5JvnyW2+1+hmZnX/nXab+NE8R8Y2zqULtHO2QIOASatZ/ugNOl5O
1c4l+80mx0mt2cPBehjcVlSij7NkNaM+t72NwpGMOG/yPsPEFNwB7HKOxpx/MYKiPsHudG5U4YRk
OKPALVUYmEaG873du0TnPEy5u2iyUNXqUvgVKw8SxqCcPenIwTRysF35XBNlFPL/D81bO1T5XFYW
cC7Wqc7q0DGH0zrpZhiolpcCsLAykF55uNoRAJ5Xkod2Vjws8NSb9F4GNNYBx6N3juoPZnc8WW1x
La05KoN8t23524m8cwt07HvW1hl4aFvzUNpW3C3+j6DUFVBUwpGslqwt/R9pX7Ilt60t+0VYiwRA
EpySzKayVGqyJEv2hEuNzb4n2H39i7SP7y1BhcR5vNMcgEgAG9hN7IhELJJdSLNc7IVCs3s4ztnO
xKfK69a5ZToiU47Fadyr1VeXoUbPkmOZiG01t5pK7pZlnduh7QerUzbvnLk8EDZ9zdsmRCLacHHq
jr5iutBKGYbVJfQy1UUyBtLyUxEiHW1f72+w5i+owEZvLbO+6XD6ade+KebsoRrSg6TzuYjZx/uf
0DyPqpJza3PpOxJhS7b69aHK0XDvMGeFHtf4ba0QK3Ha72rYRg1EeYozJKLTPMeOg5vdCgaeTxGj
g6kwqtkMlQSudLLVBg4AzlDePuVbAsJDF4Cb+8uk24mbjbwwNY7W77TqYMkuh0CZKIoPtAJe0MH2
H5veNj03uv9w+/3FZ6gknhAtgtWmkm4Up3kHvs/s0/3/oLFnFfSYSb9qbZciiMzzH+M0fewXYKnS
qTJYg26NFFc65jJpIKiLpEpul0gg8seG9E1gd+n7JE/3OdQqCxxqMckMvKN9WSAdHE6wj6Dqhtqw
za+z2OGIKhad0NEBeytc3mQc3uL8h0X8GdRY57HhpwkecCeBGnDOmb2rvcxzVDDkkGdZmTKXA/Be
P6BH7iCtH/e3W3OWVCik56+kt238FS7II3XlB+CWDcukOUkqBDKjtAareswvyKscBEkPGx8uyWrv
O0gqGxz36nT2BvgrY5s/lWQN7MR7683VIR0qw8usWxzFnmvGiMtyJFSc3KmaoAAaZ4pcCDuZqvua
tJOKh3SgnEaGUd5Ce/60ZpdyGy4baN2Log2LOQ4mqM/u22flmSYNvMd+G+2LGNf+NKXuN1D3TYbI
Q7dOik1vTpEVozOh+Jl3KKtm+YLGpGwYDe6d5sqwFPc6XgcOLOqM14fJh956k5TVFtgrEC1r/mHf
8igWvS1Z7qwdzir1iqc6Zuhcnpxv98d+ffpIf/58Xc/cEbO1Jc5lTdKQJtOFx9sn6MAFk938df8T
r58jrmIkB4f5VYp7+2KJKcwhgep7f1iQJ3UQwrr1H836/f53XjdprmLd2pEQr47xV+yiCiUYytBR
G3Rpf9g3/G0FXzxsnuvIbeLdetngYPt2dcqS7DKR4XR/+NuC/5rk5SrabS7TyV/xDl+KBVAalCOy
7n3Vfd28Gg0+cATyOsAUgn0fu9nKi/8y035pxltGIWby0FvVeaRtmIMibV79CFwuYZn8VQHPd/9r
uo1RzFuQWtQtY0jBu/IhH/jbtSijjGWG20M3vGLgfb8BGDBi36fJOa9b+W5BhrOdvef7s3/9/uAq
Dm4tCj4hguYXKYq/8mT6MXSb4e7QzVwxbH9JXBTmGrwSc/fg0/LgEP+HSxNDz5VmeBUK5whIFOb2
hhei9N+mth92U/42n/c9QFxFxHW1Z1XDhJxLn4wiDiEBKGiQW5ybejA1rgxXieSAv2fzYuOYbmCR
K0HAkbm/j/10yHuB/FF9mONP1pQGdDOVYHUrptg46S1Ig1tIpSZrfEzQyZRO7IH2m8HGdcPffn9h
dgR9UgWbsd823Y7tVEUdSuOMmNIwmpOqIua8Oetls1T84ju9d7CsnJ1ob5uqQ5qXQqhW7LU+mRaL
X7JxfLMNc1jN4rqsU5DZ+zL+XIXO5VM6ZI28mZq7hMz1QjnQY+Ka+Ap0/0B5qp2cyNUVhXOpmRsm
KXa4n6OUg2Xb+nr/rtBtsGLQfdI3UOXAGrlkOC/1ELZ2+8ZhreHa1vwBFcflWpvnidHBBhfysso5
olAsyeV3PzZd1ZojpEK5JkZrAVpLflnc7Zqs7L1ret90IyuR8+DGrt/EcGIqq/mW9ezRckyIS82q
qz0ScTYklS8QFS6+e0HqOkqyOcp6U+CsG16xWnuIU69ZfH7ZphTphf6hgNw0Wn8NtT/dpt4W7MWl
ME8pKM4YuW1qf6lrJ5it5Nnp/kyM76/uC4rltrM7jp6bIGqWkExESTeUcfW52PIji91w18lXYVwL
UvndLG+PMEjsocDRHZvGeqQ5M4yvOz6K7ZJ+KbepxX+oPX8O2lm4AToNDPlf3Q4rZtsi0LTtlrDL
NNfXfLDDkSzXoTR5W7cj/oprp8K4mlK2HhmwNpCB+CMf6MFa03PDknetpCFLTY+XZptVSBeaBgnc
iZRfhrU4bskGfiPnCe3cYR0vhgdMswsqpmuoJFkTsjoXMRef/ALiM25J91XRuIroqtHu73sxDGGu
8weGNuhCdO+TzQQF1O2CYsZZieZ2aqXbpZmbEyP52QeipU5A+Cx8SFAIQ3ZHtwuKORfgLCBga3cu
zXCF9lhTvfPcRzIbNkBzUlUgV+fVJK7cBhtgTwFp5Wkmfiiz/HjfinX7q7jSxOVTzFGnQAgV50FN
NtBsZH1ieL5e71zxMNDPV53DbGDiBdBtfGiLS7dVEuF4/hffNv84WYyF5Vb0pxoKZQFxli8x4l24
xFUDsfZsOXq2dHcuo2LwHRk8t9u4c5nB0+Cw+YSo9+zmvSHloNklFfuVgXhzy7zRufhlE/T0U72+
y8jv97dIN/Ytyn7xXNDBoZNNcb7WDjLt3H+GixFtNXu+P7zmBKi4r5GtiNI5tmhNZx+aL708jJ5J
I0E395vNvJh74zrNAsgaYIgrdEFaNp5SlooT0CjDH/umf/vyiy+s1G6dqh6RiwRlFD8kJLlpibkx
Mblgur+gmDefct+3oVl9GdCPSbrtWLbV1ZlrU9JNN77yVjdePqM1vuaX1M7PWVdH87gcs8aUadMN
rxj46I/NlJcZLsHGLxHxD07QLfkWlcLUnqY7QIqNt+ioE+liOZd+zp9oXJ3zwURkoZu8YrWIN/N8
dpZboN8HiGzPLvk9s006GJqJqxCvdsgtWXbY2az2wmFrD8w1cTXohlZsdi0YR6TsAn9VJm0ScC6b
Pz0poY95/9RrFkalprPZ1qeiq4AaluOpifsPdkYD6Q2GJ003fcVsiV00/jADo7P5+blruvTIK5rs
u4pVlFftu4TFoIvHe5kcp1JARmw4rsSEc9ctze0/vbwQkrmMczE5Fye1QrpmDzYwCfNk6l7QDa+Y
a7FxMZDNRugB0kSP+Sc0rUIZ3qSyphteMdfFieNtrosNCaIBLFQ2Ovvrx1aYtOZ1wyu26sjZci0X
GRwrle/qKn2AdNa59UyqIBqPS8V2bYSDySyZ+MWSCdga6oEd0KM9vpcECqe8HmIZuHQiBiPQOF4q
1GseU4Em6nK7zEC4SPhzPd+eEzjz4DXf97qoOK+iEnJZGSLBNHYPTlKe08zU7KyxMZW3rij81ZIN
UArlWm5QNyFzYJN1n42p2K5qAR2pt+HWp2UH5Re7hl/qo2VI7OLo9rhKW3dTkvAQ02P2g2UHS86H
YFoLQ3SmWxrFhNEFui010jQXv6IHn9bHaqp3LoxivqNTdCxGdeXS94ynX6jPsvYQS9bYb0TiZ6Zu
U42dqWXr1MuTClSBSDzV8tI3KLov7gPtTIGTpnSgkvVMWyMASkZqRRSiCeItbw9VC3y45bTIzhFW
RNNWYN+npv+YV5uJsVTzr37BrPHRiilsHLDEKkqa50LQh9Udo11vmkrAx8XYD67fulCo7p7W7uuw
0DMYAA2hiG7uiishKZu6WmDjrQYyxS6g9e1Xi3SHXXNX0WqWzQZWT6V7WbP8TU1kmNn8qcpNPqjm
plP596x1oHO7esDslOKpi4dTV8oLAVWn1ZlUPjTro4LWZB4D9FV37mWQ8RUJO7cX1341EKnp5q/4
E9lslzHiS8AFGwJBef5B8vRh4uuBymJflKTC1sjME6+msXMpR3leeXP0iHsm6bjv+Kh0fN2SkaIp
4XB52QDi1fXY0f6Q5TtLjSoRn+jsou8IEtVr0YSoE5yGUYSJkPvKTipsLc975BwF6kJV43xJi/gD
eqse55oc951+xatAkA/4yYKz41gu1EglcH3JoSXLp/vD606PYrp8ssqxsfP1kljrESmioCzHA63a
szDK/mpOvwpa8+Hx+gkt3Atj/sUZGN7j5mFeTeGAbnglHLA7sBrwBjG2XYgHK3Xh9sY/PEYO9xdI
N/zNHXvp8tZlMRRL6iLBkl/suI86uBWub0pBadZfBanVErR23ZCtl7iBNiYlYNhNpyCZh3f9VP+2
7y/c/tqLv5DJrkraFhnTua3e9NLGY5kerCI1vC0aj+JvPqQXw/t+tQGNDjB3W03HnmUp4PQgI7g/
91cHZ1ylZ2msbLPLcY7fEAnKnaKVfZjMnsFh0Q2u2Jbjj/matBgcBraecrfqD65vYmnSDa5Y1pa5
fibrCoO7mf3GxyH9vXDqwVCNfr2ay7haju7XLhnydojfiNr/xlbQ6jrsifPsN+b5z9RdP8Qyv+JV
/rTQ0pQTf9UW8E3F1Fw3LfyCsvjNBGw97aCwSGIRbIv/567NVivUDWEEUg698zkBG8ToyfU5yR3y
4f7gt0n+UjfA5G8W+OKY1hbC7hiojOcWr2X1qS1I5x+XJHZW78HJxjb9BGVKMKM7TkHsJUyltQzv
73/6bzfrtW8rFgi5Jt6m1cY+DyuaDf1veO5CBhExdOsEJR69oQb1HnEDWVoBgwpv2oHHf30CKfND
x0C/BWyYu+VnmryVoHjtsuKtncVv3KZDZaIP68QL/eQZqcCwaMQBOYULEV2Y0SxyFm9XUwXW73bO
X6wf5SAmJSmZP0+Nuxw4jcljM/ex4TzrjpYSO0hkLZLE6/K3vQfZ8Hw7Ft73vPAO9zdAY4tqKdzZ
1jFu3D5/S8lnL4HmlLftu5+EcoXUnBMx2xhZLjzwYiBx0Bd7f9JaE1dukJHl8bSsYP6e2/H7Ooo2
qMe0OE92+7b2WzjbJA+TlpzrqraipDBSs7waATGuFsYZuhQmKFjgIhe8SQN7+kLiJRxTP+zzMWqy
6biUP3yyq0qOzym3iu/PGZ14i88VNtighrKPQ1skJv/+78DtFeNT1dgSm1otWlEwPgdDFkurYBLr
e2pXoKRcjiQZo6plId/yQzrJkLZfwBxj2ELNqVZr6WKty2bYwBG3bfWDi0Yzuyif0tQzDK851irj
YNk6tChEya9Ly98UdhcKJzfY46t+CTZFsfZJIk8gJsx8HoGxhXp0lBH3VHdb0NbDt/sHXDd9xeYL
H3JhHcpT17IaohsGBg39+8xSLaDbW5t6UGHm16Fy1jRoBweiQwLtE1/3TV0xe5v6ZLVzi10tQiCy
IznU7AMntpkhS6N5rDzF9KcYgHKnYVYakMqugTPYULiDArnIoXT0DnXFlX9nzZynZdh0A/pygg0p
cMuwepqvq/33JYD7lvRj58rL5AhmyaDossOa5nifbtnq9Q2dWkP0qjkDqpjQliOcaZCYuC7DORVv
a5Myjm5c+vNrBQw3bRD4uVdnrCIKAo3EWB/QDa3uPVQSnGVynWsTj8c6nt5aoGO5f6x0C69s+4oo
eOUyda+tJw65YEELHmEffZFN7R9tmYWyWgwGrrma1AKN73CSNCM+hQZw6adBNp6rcafXrnbgZyLp
qqbEARqn5kvVWV3IeW8ia9PNXInIxtUrSTNl7rXp5uMoxEWsLIJAxh6tB8ZV6SCeppklVpzIwluj
ONkeqpkGFRpv7m+x5vSoFZqeADyUb6t7JUiIDr0IKiTu9w19++QLD60DjKTtiO8AR+iGvUSicvm4
b2Tlpk59JwVpledcJQoytQPQloijXUP/AuehzpiWdg5rokn/vtza5Ws20V3ScIyrKJ5kqCvpl6Vz
zVcXYK3Gbc/unOwqM2B05ST6LoVgyoC524LVj93gVUFP+sJwGWjOuYrg8Vkni4qkzpXVVuBNE1TP
0wBuniH41Q1/+/3FacmtPm1ygF+uTVN+nBMv8L2bizRWBjvSHHRVOHIT7SpKkTnXacmTwF3KOGro
tCuliqVXTiQDUTltC8e5Cr8NLYseG48cvdnEpKNbHPX5yG3iiO72fMj80ELlbnG/DIkp76BzSVXo
Dkt8YY29cK43qmg7KiPx8A/lbHVMInq9b1naryivyWJLGq/4I//5SnEoTtazjPixOvrGr2i2WUXn
VGk9Z87tqi+WDK13fUfDfjB5iJptUGmZWi9rOspz95pkfljV329Xj4yTw/0F0o2umK/Vl9O82Zi6
TD6OW3K067/GqjGU+XWDK+mGeWjB8O6gk3lK8qhMhmPtOxAO36WMzbhKxNShyW7KGJ5v2bVHsKZD
4I4bbmTNzFVFt83J/BYaSvwquu+znwRJ9zE3ikdqjgtXnCcK3Z16TgW/+u52Ztl89HbeZ2p93Kal
zRk4Ua5o9UnXImjirxndRUHNuFoOZwNULzc68Csi42jqq0fQdQdpZWrz1Sy5WgqHqxr7t+vsWtEP
BdTh4Iyl8S4QFOauHHPPLzzp2hJh1jSjF0qcyhXk98jB37cizY6q5XBLVP5MZMyvSfWQxdfUyGWp
u7/UOniz1F5rA+T+n/srw/21fBii9FzglvQ+3p++bulvf+vFMwg8etO6SI5frVichrZ88B0rSPzF
4O7phlfeqbGWZdvFNr+u9hMb/hx+JPKv+xPXROhqwVi6rJoXufKrJ4qH0e7DDZQVAyuCDbxR9z+h
21rFWMFwglZnCDFfIa8RdK1/qBKTGrN2c5XHiXXeQmLH/3dzy2Nxos8DHqf+ZN5c3VfU2vFi1VO9
8P85QsVhPC8fxsN/9xXNHqsV5Cm2h5lCBeMq4s9e+m4acbnti9LUyrG32JXoHVxqbpuFlRvl8xJm
lmF7X1esYFzVbetiulg+d//dg+wwnYdjF/1rYt1Z7LMCtYDcZ6AM9XJsA1oV2+px+FGtO50ctXgM
rW0LQg0bXisvgdhuE3brMwO5PnEf4/n3yePRGn+tWu9h8IuAW+OH+6ah23PFrvmcCeE7DP/IjVL3
w8zD2NT2pLE6taAMELXvpSPemn4CrdB5NLVuay4Mlf+Ek9azfOLxazejXuBXZ0qbj2LqHnt3Mfj8
ulVRjHretnXZ5p5fWycLoIL0aA9N2MjJ8NRohlcryWOBtEIyIiLqyrM7PmVZNEpDHko39C0j8+IZ
qOt8czNG+VX27qkttrM1+MeYtcddx0VlOhHT1CROSfjViT+iNTn0srPj7KL9YfyXGrKzxqActTD3
SQZ5UgZENod0NMD0NMdG1XazyiJnXY5jgy6PR7wzh0Eun50hO8bNLmAm/sDNEl4uPskbIVc8kvk6
hqP71Mxt4JpCOY05qXAxC3zkYqK4exgpgwpNEkgLGhIuukOjRIkFWcrJyuA71JDOalnguB9t8n7f
iVHeXvTGu65Psal297FwvlHQMA+G5LJu2oqVFuXiTHSA54DUX3PLQGVowDNl3nVPrkpgAu64ei5n
WNL/xrbsCST5p9vDbhtWR7OpKpdJ2S+5z27m6sZv6eYEy7irD5txlcrEqW2w7Ky42GP3C57MsDC6
PJplV1lMpk3SdJngJtRtMA1JYMVBKf7adVqs2zdfWBA4iPpbqy/CquGcZW/z2nwz6pZaMU6yZiWf
Ggy9WBHELnPP4Nq8Ls2HlVae0N6Zi6aVGJifsisPy+N47r6PB/dYHJd5n4VaioWyrXNZzPGNdCRh
SmgkkUtbysLwamgPu2KlNF8yX8r23xTLzYv93xSLKUTR7YBir5xkzkpiuGkMilneMhxqkxrd6yMz
la+EbEAdjX3vXJMCKG8GLoD0x54DyVSakpw2yxT7MKM0i4q8DBjyXINJhEez7EwlJ5FW4zY8gflP
x/ENPdwiw9uyb4fxZM5svW6vTFXkQpWBxnZcowpGDjXhQYswCxiNfeujGGxfov8mLipUSHgIVwZt
q15lMCzdvBWD7VzPL4WPZMK0vc3JF3hJvaksqRtaMVm/p75EUz4CQv+Ea6ZGz9w+B4ypQC8KvhY2
cCyINc8H6vXvISV7cKrCBF95vbTGVOKR1PO3icx49Lo0/ZKtX1tnPrbUPYtGnPP1yU+Hw76dVax1
bgX49UcUBaiMjwOYyJK0eMyTXdSpjKm4r7grCGMttqAb2ugmCS/BEQZ8w65IjakQr4U5rIx7bAP3
reNKxQNEOY5DNhsCBM2lz1SIF8QG/KRr/w450/csyg7+gfzpnOyDdYbawf0d0NxqKtKrAkVil4nO
uaZ9G2RzF0IRbOfQitk6NrfSdL5NnzcBEshRPu1decVsU7mB7AWES1dfdmHdfBnbOHKtfa4qU/lG
qnUAl3t+ewhRLCU+j2RSRlNhSiVoLgYVYCVH5vgQc0IxyWsCpFyiuuThtLSGUphuR5Vn1l8Hr7RS
hE+zX2YJ2NlIG4c1lAdMEHTdBxSjzeLO9mWL52phNFjHPMzWH/cP4+tt2gzoy59ds3iUlQQ7ML+O
Eb/wcAibkITjBVHaqTxA4dtw62v+gYqiEmPhDuOIfwByH2QNGrZv6VX0VJbm/tZYGNfdQuGdJlM2
QjffW7j5wmOdB5lsToLMVj5NvyeCQSB44L/fX3Pd2IqV+qRBetuBlcaghd84gNXtPvAB+wUX5TUE
FJNYDnsEKYcfn6aKh0tvugR0M1ce2H626IgL/r9ebY19qnioitSz5D4MiLeyDvvGz4/QaH/CtSAM
xCu6Lygm2qWl3LxbboZOb0ZcAB35monMkD7RLYtinrSP665ZkSwG6jTaiiKyMlN/xevpDabiDyZQ
cBTiFknCXQ1J6QeJRZ7b7pHHzoddp1HFIMxd7PDhlt1o7fe23wV5ZuIK1c1dqeygeWAc6x5zp10c
DcMfxZa+29YqcPtx366qGATovPtpneE8Uo9+9Lu4ChZv/tAu65/310Zzatzb7y9uAVsM0gG1Z/os
RRKm9tu2BKVq/On+4Ldl+BX4Cc7UnwePifDmqSTJcz6QiOEp9QsX/K1+2CS/DYAY3/+K7i8oJuu4
7dbSvkif+fQG8Pgwl394WWnwN3SD05//grfwZQVddfo8Jx1Ba93UvNtk/gMtqCYcmMa0VCjCxJIt
l1WaPrsFZCkLtCvk9b4nyVWsdinWufMcrP/srWGbpCfABw3nUudHqrCDnPdslnbfflrZHPnsSl2Q
tq4yEDIayvHoALA4QDy8bY959XXXRqtgBD9zY9FQN/5PyAbFWjkbVkpzUlWeEHANeVbpbDEyuHEE
oP0Rui+Rl7nnxrLBv2VH+/7B7R55YW3cm3rid2PzzMutPo3Mn4EdX1MIhyemSo/mSlJxCTmzJUnb
NL5WDlSmQy6KsANCLzclXG7PySs2rUJTxbImsreGNQkaSF9kbGqDNN5OEESK1kqGzlqfK796mrbx
FM+Iu8reYOa6P6aYOZncxBIALzyDAeHJ62f/IRfjfOCQdLZSmv12f4c01qiKRjXbUKRO7DbP1Zpl
/bFfY8s583j0TLgp3QeUZ1oupQ94jtU829Sdr6Ip7GdgTKd90aOqGTW2xUizyqZXYa1RUv2Qk3ec
ChM1qWbuKmR1KoSspx6jT3HCQzsHLtZPFlPft250pQK0peUkmtGhgHSz8wim7zFdDLe4bmjlnbam
pChXxxLXjUJyBo0TWb7P01XBqh1lZBKIRZ/rtejDBkCPZ9pa6+f7p/EWorxibCpWtRiFTMdY2Fev
m4PFOVgb4ukUCIMyCyhNA3/JQwmByPtf01iYKiBVTGnfuBO+NvEssOffsiyJtvRDMxXR/Q/o0oZc
sWGHkmFmLfP+Lk38nDZMosKwaJonW4VPca+tQA/B6LVB8FEUP9I+O3SuqbyiSWOp+ClIUxUWp0xc
85E/iYKfPSS1RffRSdMrmWhYNvswScjP//xYgI0gZqPM/f88d6QLcxOqQWMPKpoKQhClUxe3a6L5
jYxva7KrsIXk2M9T9jsLbEx96V+9+XPvfqjajzV9vn92NLuqgqi4V8yDOy/+1UU6qXqzZWD9N/gy
uqFv9vDiVU7RSPLPrFf2ezuNkSBPNNkH4WEqhopUxSaExJI0gtxGtneCg0A4/fO0lyqbSZKCyWAq
rllShTMxYaZ0x0Mx0xIE6luG7sxrzZKApt4hETuzpypoam1mhiZ3wNTm4mGVMnKs8+C1hvtFt5HK
2+r1kM5YmoxeiWP9mEd0502jLIPeFfs8UKaYZFXloBhKsOQ24pkqD7yv4B033L6ayatIKV+wrWBl
El+94czpW1QNJDc5bbdo5ZV3RAVI8SoDoRN6Hf4HyDed/62Sme9dzfOhQqWKZSvRb9dhcWY7bMY8
6CwnaMc4SmvT5asBTDEVMGVDUziOXQ8hQBTdCk9lRA6B9TwetsOtul3te0JUuJSXE5S389m/dtXZ
Tqq37RqHFTVhUXTPoAqZEiLe0jaf/tkO6/BP0fL2H+jZDL3TbYdixAvaXKaGjHiopP2Gj33YFuKz
HEDEZFmHXXeyCpSilr3l84qAbGveodCFJkJjoUu7Root07Vy04Zjp/9FMdwqjP9HeCKjikHHPG3R
jjxhow/VWxvVkH/Lx/nBvBMay1ZRU0VuQ4DWxWmyrLMVZwGqdta4D1zMVLkouIgFz9AsePUkPXl9
+6P3bBR7LUP2WbcPKnDKGja3zuyMYB/kbyxqTkUIUmceiIAd1nM9h7uOkgqhasEDy5bJETdnxwOP
QmV2drR/4bYvL973rnEWWYA189pH6NuP/jU3DpyDeZM1b6YKofKcohlcEOncUBqW9yB2IhzYL/Cp
psOtWjD/b0P4/70stGt0ezlerBFc/5iDKs+/gp7zakfbuQhnOygDO6RRe3JNBBa6VVKsmkiHrQ5N
CaDwpzh9Excf7h8f3biKHc/EazlodLBIyL6WVXmETPZx19AqnKps85zc3KFrwQFBaNJwHUxh6S38
fOVZVkFUbYWU1grS26u31OHc2g9Je3IsfqZ9hy4bk06AZm1UQBUYZOkmKxvqBmNWpYGzlnEWluMQ
f7+/QJrrTYVV1VYZi+V28uG4TBN4lv8P15uKq9qmRhLBc3JFGvwDhCHXwC3dz7mfmdpBdbO/rdrL
gz9baxyPuHgcpz2laG/qnD/ZukuXiwGu//PoomGiTQsX3n957of/yqnTTVyx2JrX9ZqmG5z0uAhY
XoQF+8vmXXR/U3WHRjFUwD7SjU0D0ogcuYbNHkQgq+z9/cF1t42lmOvo9vYEbcZ/HvebF3d7dm9d
Abcb2eTEab5CVXAVquCxn6Ck/zdI6d97/5/2O/O9//o2UBVnlTA0bVqoal0n2zsVm4N65BB4Q7vr
XaQq0Eokrt34wolvuML/+A7mxqTXN5mqACspZNEUnYA3DSO+zFkpP4GnbR//Ev1FAoqPtjujqHeV
XKB/fo0mY2eSbuK3318Y7TixgTg1gVk5Iug2FjqzCdqm20/FYimZrIE1yJ/jNoPFpvXuMIyqECuZ
O47rpbhrbj7t7diPf4dh/6Dm9oEVqYqzctJsniyQBYLg8JHNf9hsV0xEfcVmc8SQm9XiJFZ8CXO/
fLLn4lBv6fP9O+H1cIX+AqvqWV+5JYw1j60hSNl4nvL+eZvbIzC7e4zJs9XseAXBB+DAVnGZBVTn
hCXDXogKJathj6/g2WqCfECzWQoQi3eplqwIoVYUh9Ocy8P9JXr1aGJ0JbvWCMBAWOt6F2+zo1pu
p7y3T7O7K7uP4W9eygujKkEYQZY19i5T4oFotZN2AJyFITP4qsVi8Nu2vxi83zYwbreTgGiLnQel
t32f+bTnZGLs23q9GHsq5cQgWe99BkHWcaLi6GJ9Vis97Vt29bIZ0GY6D5aAUl78uJLfcr5e+nXX
BY/JK/fNxunYovdFXDxrDGengVD9cvAHE55Fd2YUL2F1G6tvPAwv5RjMFMyh6RRlSfGwb20UNwEq
sqRiLizKktXB9uOnbMwj9BtF+4ZX7hy0G+VuUi/iknLvRKvifZ/J4zKYoFWv3jmerabB3RyYBPj3
mH2WnhLgTs7DBrHFtWX+E7F3YefwFcVsi3ZMigWI4EueS3ZehwKg3cE14Qp1/0GxWscupmSrKc7P
3Nkn96vdLOj8SsFjB3dBGvZB9xHFeoduFq2flt5nuTp/lmyMUGIGGRFEVSAEZDCz24R/CYawTIoV
JxsZxy6RAhK2vI1YPARSysduFG/E3PxhSROxuuYmUtPm4Decak6xHV3fFp/BSuQlpxF0TtXh/pm9
betr/0Mx6LmXXdwMqLnHzgwKIRmmU31kDdqDm7+gVxGUjklQUPdPFNuWicdksmLFHIcNIUEKJVxM
lvc69x22Q7FsNE0XLK17ceGJfRQbpEHnLzVgvI6dRS7qg3331V6Xj3ItDZkm3boptu7lxeZademd
oa8ZOhCgl1ZYr9/s8k++PC6jqaqmWTQ1zb61eOakV3vn1KmisnbDwTeV9jV3rZplt6d4Ximr2LXb
Tguipnr+UKW7SI5tNblOpEtst2jYFfkB/wjS2uwhGcEaBRrlb/fPrW5hFBtHwZRCwBNfaJH0rso1
2rav+0ZWLDvNIFW1xQUDF5w41tkYdZMBzf5qfdyz1UQ6L8YCcnklu06r+w1KxQ89Ew/ZPJ4WtKRt
PgUvn/icF+2f9/+I5oiqRNYgBa6S3McfkW0R2M6B5kWwVl8lxDLi/pnYu0Du+FuKYTe27Q99hr8l
5shjp//H2ZU0yakz219EBALEsGWqqavdbs/eELbvNSBAzOOvfwd/b1FXbpUialuLRJXKTKVSJ08W
VBFiZU4tdiB3NptaD1015xS7UOfzAexJoBfZ/Jl/qgZ6TBYaFuW3anx5TGGCTydVkzIYbnJ2kzFc
PRbO7BcMDYfrN7sivlE8NoQe+vlvCpg61mpsKVwPg4Byf+iz3J+KSRHR/3TavhHSxRp7lme0bHbp
tIhNevS2n9TF3Jvi3E3VZR6eCvbTs5/NIfdxjPg9+cDKL4ZL3t9XouRgFCvwyzh5FPMCnWM3t8+d
9m618sNaV8dWD91BYdm7K771DwXnd/o+d+wclDNz/1qOz6x+MVVEgDLR++832Tn44VyrKCb0/dBL
bcQYpWg8NpiAiDV3TL0n2VygpagYnpLpVPJ/rEnVriQJh2LZPduSssCYAOtVc06F8zmlirdYSSr1
p1h1ow4gGPqCOjsZzHBetQONHDug4X1Lka1ZOLNtJ508e0CnuJXZ4dTkvltuCtFvF9McjBX67zYm
Om91MNKip+eJ5X5zGg/LcXseOt+Ih4AfHrxsidX2gZVlZYwwRExTq9ZDyS+Dilfw7UYQh4jldpLl
xE5H/AX+dQjBY3WoDkvq509rvDNyJdGmiHoSixcL7p67TpgPv8DiU1Bf8vXaNywwMcj4oV0W6+2Z
AfglaPbRAWGVIALm52ZQXUalKhKclSVjh3E0IPOwvq9Bd+JxFk5+eZl/aYddQ6oJPhIn0HcDvnGC
oVtzk3C0Wjms9kEVRecnlxigWlVkHDL5Qg5OGkyhtrS95cdkvrUdl4IEq/FUToqQLNth4YA2sjJ3
gfIDm8QSF0bcarHdKs5oiQ/rgg+7GmowrEd8KEh67s3tfZc1CpCzTLTgwhg3W05Eg+h2i9b80MyK
IsDbcnWxzr5V3Mo5g9zexhaioVNh6JKYo4u1dSA2AZxyBgSDd2OUH9vDlvpa4TsHHu0Rx/5036He
thZdrLGzzh7QnY71O/W17f0ZF7TF/GDZH++LfxsqD4qX/bs31q7NfUv0GrwDQ5wcrGg5Duf2xPwi
nH0V6lu2BYLfplk7NVSHQw0p+ZgWmLHitpoKr/K2tYOQ6L/rTzFntjAoYjJmqniun7FjpYX3dSNT
veCoXa6hMJLsppN/cbawAYdHOgTu8npfvGzlgp9uUz8n9QgDmrJPbAhKvvitoYgxMpULjoqhuCVa
0dCZY/W0Ro+AxUNPyx90KcFVjXVa6mR3qaGYfNtpA2P+fF8lEo2LdXbMiy8AAkIzlNlcaYPRtZPf
0ohR1ew0icrF/uXELkBoMCLdM9cY/W4Q/s5SNR/IZO8Z8o0jDQVfwFGLsGvXz4REG3/pZkVEl6ll
//1GNNCOOdClsPG8RlEri8rqpDW/RlX/nCyUuftfupWfL4M7rNjQpjs2JzTFhEWAvus1QF0TAAs3
ur+70u8IvorZjemmU6go/ax9MOPxYH0bv5H37dPe4D2y4P5nZBshuK2ROG6VlUgTNPJEjGjOP1HV
ZUviVmIjM2kAeq5NJE8e5oxN76vuw/0ly+QK7jqWFTOSvcE4G79uVRWCdjR8TLLoq5gLkRcjlFGh
xofYqKpOS1Ys9i1zVnR9u98Ukirc9MP4EKDF0cVG5bGj69R28FCeHtL8YqnWKzEKsVE5nRbK6ERh
FOmnaThjEKevqaxCJltwT/Te0TTZ6XXsnGV+pxPuU0sPu9ZR5BqyD+y/3/inOxhFXe+L7+sXon2l
faycMCUTve/vjeiNkXxAfz703R3RXWYyTO55KFnUHcEPMVRqbXQTwZzz5EBX8nXineIEkq1aODqT
2SmWuYFVz+xYjGFJziuJ7juMTLTgilqn9RWvcYGxki8u8JBe89maft2XLXMawRnT1U4XynFtL7wG
Zz08p1ONvZQcEWKj8sZsy8LUY/i5fjScJ2NOAzsJV1s1TESWJ4p9ymk+m2tWI/RpRsD3MyJOD+D9
1GMjLGJHEa0kVzxd5EyH/+jAlCAnms/JoYmXi7n5ydH255BH85G8JP8+tBNi5zImEKwJXxC+mBE6
xsl5iLfA0cWOZWbTgnUtTuqtjzYPoJLg/nolVik2K0+pWafMgOVY5NzWse5dvVxRppadyiJZejss
vd1tWPMUk3gH0W5dYPtbwAGhrS/l18f+geCyKOCP5bozOmTOiSS+1j2hRey+aIlbiU3KlWNTvXfg
shgm+1zR5GJrPx+TLDgsWd3CIxbM0XKDzDoYqtPo7VYBRxcblMcZA9/GCjq3rvZ7I+h981Jck6f2
1xb8ocJ7t327/w8k5WFd7Et2beYk/U7npx+2mMbkqHlh8nFK/T6cQyPMIjIHeup37LHNEJuVW5cO
bd074AQY2AHosGvnPgT7g9KEc7Y2K52bNnZjrQ65Ebv0sZAvdiUbozd4lQb7qfWPye8cD1dMBW/1
cIz+XbrWxYbktLdcbXQd8urm5celzuIEtFUjBshhJpjX7r2SUZ+q6JMkZ4A4LafrK33I962u+MEe
XH9enhPzacLArPu29HatXxfbj8u9pYvVCJpG8pLkL41txo7+kRAzcLJUcQLIviEcv9ugp06e4j/U
+ns8/aTu4qfWLyBPOjxq3P8bMjUJTl1VGtUWG52k63YtLTRqj2FX+BP6Se/Ll8RqEWcFsoc5TwfE
arI8N224tT8LVSIoi9Uiygr4jHTcUo+8NihNBphXdsRzy+jv5HZ7i5H1ev8vSCKqiLbihtU59Yr8
ilhJ+WO03f5FSyxVO4VkA0S4FWkzrrMEIaKbvgBLNNHGRxGhHePHFr/vy01K6y6oaPMC+5vjHKu/
b2hJvi9YtrG7tm4FexllM0OOZeg0Tn57o3mat5/3Zct0IiTLnpnRIuOIbVV+WqrAHH732pn0igd6
2X4a/1151TIOpeBWRbdnqpMos43HYqfYcbxR3ARtr8exzp7G+USX76WSAnRf3RvB868eYzyhGYDn
kldgU96lRx4nYRsuWbBEJUqsqhvy2+/muoiz2pJxqdq9jkswRQvPprSJpq2ERbqAAgRENcpXYjwi
0KrNdZCwbogK2XLx+t+WFiRccT2UxEyx+1jTOxPsheAw5mjtcaORm8eq55G+DCHmlB7vG6jEhMRB
Dpo+2rY7Yf2MziDuSE6unStsSCZ6V9mNX2VanW4eCDtfvYpc57R0Y8tmliIaSBxLRFQtbcNT3kA5
qfe8YlBJWjf+8j3DRKPH9CI47pK0+41lL1l27CPmf6x+SUpVxJFpRvDbzPRyL+lm8o/NOer++6y3
Qd8elS6ctSbAYFpmmuQf1+7dwG7dyeeT6j1HZu/CKYsTkPcFQ76vOxM9ZyvTAJnzhitKpHn4kOpF
tBRb0DRqZ9haXOLs8TSq5uxJtC5CpcATMCZbWxqvuR1qVtxzRdVCYooiTKo1nXTDqCKohPU+NTAv
MQ0WN/Aemvrj6GL/8dhxYpszdc81H/FC17UBNZDcPKZswUmbYS66pSqAWvJqFprt4Fy9tFGd2X9a
Kd+I9SJYqi6J01op3ohQlzv+73VXe3VDNzRfk+MYEnQf09lXHS0S4/wLK+XlQ+LkME5nIP5oNMd0
smL0Er3c15VsowW3LTE6oWYL2NnnwQYesfX7GvN6Vjoc6zRVXNtl3xCcd9T6ptMN/IXcqEFwjmvc
EjRLWHcK+TInEPyX0mpKm464Z5NWP7RkmH1W1Qq8vUT9IiAK0cZyMbmE/LMmxRAbSZYG4zYbsb22
KgZlWSVJhEW1ulm7hY6Uh/x5ni0BFnCC7f1uSvuAMxXxk+yv7GfyzdnlpGllrAs+kw1HwI19t41S
8um+GUm2QGw7Jknn5oaF+9bucXPinHTjwSrnn2rBzbKr3kgMb1nw4uP9oPyUY0ptyT4/tuz979zK
1hKHze7KLozhKj1Qz/GdulYIl+lbOG4NHTgzDNIFTMC2j4mTXLqVHaxeFYdkKhc8d5kcfSAZrp/O
Wr9La/LLYPnH+2qROOyfwuqNWhq8eyMHBx1jAU9NfvfZ4A9p59sPcbk4uoiBIm424u0EAYHbv9Lm
arP4/rolKhFBTyU1Rr7oexkfs9er+YvbHe4LlmyliHhyUpppxZ45TTkL0NSzZR/p9OO+bImyRZTT
bI963/SIwE06hokBxr8xWNmnTUV1LlPK/t2bzUwng6GvEm6/gdAM+Fq9DudpUIRH2eJ3hd0I9wpP
LzzNYxdiFXTyG6OxF79cWi2i1kwYEoZceyzEiFgnu1s8MqcIMZ196ice2ODAfGwHBEctks1pRgyz
vfTUPtmaDn4JAioqLR7zQmFAMj0JzqoPc8k7C3dPE5Tqr72b1TGOrdeu8oZjYY9deP+fyPZaOGm3
Yhhrvs9R7/ufTfm7Vj27y+QKJ+xSI4xN3GSXdOYs2sz287To9iPXNdsTYU8NzFNzdcYujbO62VMD
5u3sH0Y3zAd/QCu2Jz6Fj1pVOjapcL5inPAybRFR0m2/ua8QLSg8pblhcyBcL02BjjMMbHRp9o2z
IQSzt4pFSvINEb1l5IVGMoyJeO260F6/WvpvgwREe6jbAuoX0gIN3aKeMTWAyIAxBGkBW8+Zijj1
zbgJ2ftfugkPvbXwWSva/en9ktWn2nhqVSYpEy1EHjpmetMTnCF98QHkuHhYvWJ+q3/fYmTCdz+4
WbddDVWqzVj3kH3KHX/B017TfX9MthBttiaZm87EdmrVO7d6XarDpCk8SbZsIcpoaP1CR1aHW1vy
IU+b0Kg89Co+KFwwdRCUchxUsJOpuab1D+I9Z8NjDiq2RG8pJnOZdQELd/t41HQMRLOj+9p+M3LB
QffXjpudnNHrW3Jw+L9O7KleYkzNui9XomoRnrUaVW7SGhayjprfVdZp8Ihf9Sq6aonPi9Ml9DbZ
ZuZAI2V64OiFqGrNp91nuxwUepGtX/BM9LJa3DPxqldY4/rTndLs2XFa/rNPNe/DYyraP32reozN
HkjNUfNwwQiVjqeNFXFfqYqhsp0VfBSNUDn8FH7Ekmtpfscr1WPLFvyzyoxhtTekNCUoZfyqmUvf
aDIjQFG0iu9/QrZ04Thtcz66hoYDqTDOuvOZ0kcu87YnIp0mPurZpjNc5r0v7r81AddpcZpV3EAS
mxTxTl1q87TkWPWgbYFBekwUswafZ+Ulb5zX+5qRfUM4jOzKbEHnC5vRy8yvy4uRv7gVBnGommje
7tyCikS7N1fXcJwE3XlVGqz8ME7fdEpPOTcDc/rUtpFFN5/RXJH3SXbaEXxgQv8cb1wHtN5bNI5H
oqIBkOlJNP6NkqToQBfuWJGb/NtsZUDsuOoWRXiQyRecQNuWpsz7XU35U0uu27D5uhEYqrNEphbx
oMrmhBgDzy7W4GF+HHo7/CVZH4s7jnBQlas+jbYBOx31E28+jENUq7pHZesWHLcsjMZKgKx89WZ0
GzVb2FeqcX2SgPwXKsrCbLSs3GPC1oTZbF5ruwwmK4vvO5Zk5SImqmceLRlGYF4MNv0YTW+Kwajk
PmblIhSq63qLMlMzX7MttrPn2nosLxChT1Qv23R1eXHRHX7cClyTbM00wvsaeRsmZnsiAGp0UsNu
Z6x6itGhAzDRUvnpE7LUcD0OPLj/FZne999vDsF8rvvU3XLc7pOy/V4VXv6MW8T04K4KblogwcNR
UheXtLQ+2N68hSxdXEWKI4kBtuCkdOAzuiX3hG+6bHq4gaG16eNS++cxzQhuOhkrrpQVxBteGuSG
dsQoT8XWypQuuGk/pKxtDWq+5hqGcfA8rKiSOXX/939V/21PhEOlPNPADJmhxjR5vrYCBFU134zy
dbABDUjPLrdjy3m/ooe12rwg62vFbkjigwiOwoC0culsRPyR/+tsr2DC9Lf0sa0QgVBm7656XeBd
Wc8NvfYNFL3fG105v97f6TeXblGRq1jfMHqz18rqCmZ6f8IEo6Q/L/TLfeFv7jWEC2aEobUOOBeX
9dLnReVjPBAFKaitGlvydpCAeMGUHFczwfYy86vW07BMjTiZqzNP3s1meW7L+h0dQFXegR/diGjy
0JXcon+9FtZblxqsqq42ZUG1E5YvrzlZFZa051J/WTCku/8NSRgeiqb4YamuBsWLxgyeR5C2lpXf
pd5B2ST6ZvDAR/aP38Q93ViNdqF9dWX5wv9N6tq+NHwdvg06Z5esI4Uivr4NM8KH9gXcfGiakmEZ
EuiqK4PmZIYs9qLt2fu+RHWYx6p2Wulndtu++UxnuO2QcV5dh7h5cuL20By7aA7NoAjz8KF2EPyX
3cZvPmJr+ewsYwulWZ9RR+rQedzPCh+XWbL4kFgvDk/Gxqqu2+h3pyrKYv5lOOcve9tMq6gRSNW0
R82bf5AxvXN0c62u2nEBhLM/ADsSmwd0GAR5qIJe74b6lgGLLs/nrd7miV/L1Qm9LG5G2LDeBUn5
fd0Hdm2/7ocWSdwSSY2NNOfL7M3VtbbIJZ9M367GqDBaxbOlRLz4tDhPblJiTgQ2ZGiGYFzIa5cX
a1wSSzU0+G1ErUXFl8WFbima3/AP8ixwPmyxE+dRFeiNn570X0vU+V2QPmq9Ir/CsDQV7jtNdaWu
9W1zWR5Ug/GiL2RT+LokcImPjG2fY9Ieq6srB3SoabITes2e14X4/VgdertRYB9k+yK4ujktPSs4
PjMZBl6RjlP+JZkO901KclqJTAvbolX6uq38Spwx92un0THrBB0W96VLgu6fB+Yb7/OaoVj1FPGj
66lf61MwYm7oUBxcT2GysuUL7t0OXdms2cKv+QaGUW85NO3r/aXLJAs+DStxMXVzq64r+Y4o5Zvj
HD4mWTjBU1cb2OjCLHt+mJMjzxSxThKFxMfGfJ06vUl6TE2iOWoVKzsPG48A5wxA8PguWwffc60f
9/+DxCTF98d2XrK63F0r649Z+8UZnmb7/X3REsWLz49b2vJEXxEiDB6y4qwnClOROKvIrlDUjlnR
dqiuplaDGyoyzJfGsICQDhrV9BXZaSOSGvdwVMtJdXhqPIUkLKLpmD6hdx4cC+VBxbEg0/2uuBun
4p6haeX+Rwq98i1MHVnA9TPaZnRf/zLxwhXOs5MJ8EScAiO9aNvrAGZpNn67L1u2t4K7UjfPVtdD
PCiM/uyWbmBRJWhFtm7BYavcwwDCEWoZYvfgfc0CFmbh4BdP60sXZUdAvONCNdRW9i3Bhb2OLZT2
I78a1YHjOHGWb6uKHOFtHVni6+Pext1oFv5H159W+tIPH+7r/u01W+Kr3cDbhdAVE9za8YcOSJVG
v7bNl/uyZWvefe7GJFMH5JMMzX/wrQJ38jHgiPX3RcuWLaTTTWGu9ojH0itS+kNK9cibvHcaU41X
lmShlkhm7BZbYYPJESnuk3vYTvl5ODsH0MaEWqjq/ZCEBUvkWViGqkqy/SxZymANhlP1XouGc9GF
Oy+2c/IUB8DbuC3L8gTXJQNLPaMzqut8HqPlicdapCE0xCSwY0zti5aH3NgS6Y69qSm2usV8vlR7
LjI90lZVoeTthMESOY5NqyFat4wwJOe3pzmBs1Pzz5Y/9o9dZTFr/b+m2sy6ZgFPhIwhL/AeqZ/K
xQjX1VHkahJPEJ/38qGjuCXBEyweDeRsWQ/laZb4vIfZZK1Tg+f42sJGl7OjesuX2b/4sNd7BMN4
RvjXipk+f6iT9H/sD/+boK16HJAZpjg33mWumSxFyq/jWRv95DAesth5Xl+yz0ZcRjn3k+h+tJCp
f48iN4HIAGNw2TsJcqtm9VO0JWmPBiJ3/+SNaMy8TWeM8+TXxTuDTKZKB782Pj22bMFx53UdBwy3
QzpFcYnvxmNSqCaTSnUvnLnlNrb55HTY4Pf5552hoj7wS3ryrks0BFn0qOaF4ze3MU/X2TJ+LUbv
ZHce2jI5UeTikqjgCj5bT63DdYpdBccnXp6t86rnZ9bloTcYqildEssRnypXns6WvqduoNjto7ms
33upy+P7+ys5xMSXSl6TVRsocqolRS/FZ7YdyaSgnZOJFo5e1vYG7zsT6VqVYDBXdnS2NR6Zqi9S
phbh+CV57cxs6TgA6z9mDDgvUC29rxOZYYpPkRgkhkxwN0z2lL8an1iIQsAH119Dw7e/aA9WASxx
rjzO3QUQzH1ybfm0LU+0fbYfmi9oWSJLg1XrnjFssJmkB4QOvC8Yy6uc//T2yzCkC47bT+iuYgQX
odms3jUgG44KnCzByIYiKF3DOoC68qub8iJa52kLxrRQESLINl3wZW+YPU4y2NTQmEFeLQEoOBW7
LjNXwZXBomvTLUO6ZZUN2gcS9sWhWRfOmf3PfbOSrP2vZ8u0yBwQZ8Mf1j7SajecFW9/kpWLD5bb
yhIrsVBJTLersfir/u+kghvJRAs+nJVZmg2NXV1J2s2ByZaDNVVphLG5v+4rRfYBwYu3pnDawUBi
yOYP9vypmSq/VlWQ9kX+Xfy0xFdL2uPhnOFufe3a4ftcgkJ/wIwNgFQowsXiKSjuZHmKyOLQuMNg
jjn2lfpTiK7/YDs2R+dgRnmsKhbLTEc4hdMOCF5tww5724sFfsG1/XBf/TLBgidXo0YZiqHwZJeP
0AsmGdTONASPSRe8lbnV2s778wmG1PxrZe6/HlOVGmR7K3jrBOKMysqxt6S5siYEm2NXfy5+9aPC
WSV2Kb5d5n/aRzVrd1aOLo3Ob63uB8tMhd5l4vdK2U3K1k1pbra2g9APthUMajLRO6b3ioNXkpSI
b5Rbbvz/md7RX5P1jrNzbT4VVAHKlEkXPDZrF1YZOswdCQ4zK3/tjsN0tHoV74dMNfvvN6qZSMvN
ycNFq++KaNHGdxYGC6QOOdy3SYnhiNwNVdt03kqQsXlNG9sT9zfLPqJOG9PZ9E1nU9y2ZP9C8Ni2
p9xy98BZkI/rdzOhfusq7riy9ERkbBjStWpJgx0Ywim0EHDqT17Qhx5o3XQffDoP/gXBe4Hyn4CQ
x2dc86Ob/OrQtzc96F2C9yY819Z0hWg9/UoX0D+/dg890FsoNfzXfGjSDZSgYeBK+nNBLqsqlkk2
VORosHpv0TFvFomycy7yZ0oO0/DQACisebfVG5P3mqzqignhPQPzhmYlz663hCiZhPdNXrZ0wWPz
Om+5R6CSxkz9Ri99kxxGFSelTPj++83aecZS7rgIlB35bC2+uX2bVM8GkkgjDodvWxRlTUB6r3rP
Dh74r3LqfgVgLSSs2h7L+sRZOG4PXM28IRCX2hmzmvxti6insHLZ+oXDlXd1XuntfrgSNHMiYCZe
kOg+MRTw27f5hmA3gocak5uaZYbkaQhJbAftwXnlX0B0EA3Pus+DMkB79n0TkhUKRdaGkado3t8T
BZQGzxgJGoKAtAiWoHjhmJTja7HiO5LwLPI2DGtRlLq3F33e78kUeeo+TKc80oI8mCL3Q10FwJxd
3GdVV7gsmIoMDuvYbY3Rwff6iMTNS3Fe/IUFg78EFiqTPQl6xSuP7NYkEjqwdfUI2+blwnri8/VD
P7u+N7N3s6U9ZQDUseWKklfQ8OzXfWVacME38l+R3IGYgwMK3Wm5lLQMqtzybUPVPSX9M4LbExd4
cgwYxpiUlcVJAVhM3V3rtoyatY3ogvroxkJO+4+zXj+WTYqcD9PkupgVgk8608p9PqBnbjbpx/u6
2o+Ht3QlnNfe2q+ZN9jLJS+HkJbvuoL4Qz7H/VoE9vw85XnQKBGmUu0JkQGDmauix1C7y7YWh62o
/b57Bs1sUCMClej76TkLve3cz6oyj8wUhEjhdpnTg/tnuWijnvvjRrpDg5xKkXBK/49wnhdaTqyl
WtMnmhWXzE383Jt8I2ERMMu4aVFUy02QVx0LM3/MGETc10jnzLMS1DxNcN+Mn7ZFkR5KFCUivspU
L2C9kMuyKGeH+aG5EZYlgrysdlhLCs7yq2VwfwCDfkbeLcmi4IqRrVo44WeP0q6lKHF2WbhVJzNV
vNtIDndxKP3QaXUBXAwgfYYb6d1L2mSRZiryWEmoFyFcDRAeY15C+IAyO+/bMyhjTkaqPe1cNLWr
UI3s5BLBXHNO5ppXSNxa6rvgQmehFmifgeqJadAcnPB+/JDtgODRVr9wryT4SufFCQmT6rEk3BAc
1yty16wa7Kw1az63+hMpvYCsusLcZRssOG7WdBhnmu1maevvCednezRDo8se81IRt+V1gByW+7Mf
ptg41sFRTbGWbaqI1tIK4//LRvupbQcs1k3fAp/ojtDrj/mX+5sq0Y4I09IGZIdOt2/qErNfHsYB
qADjMsmCw+JdyzOX3Shtfimta+WerFlRj5KJ3n+/Scjzvu3rzUNC0yR+pR2cH+ZDDYLINnfbv5Fs
mwUlaFhHTaRNI/RoH6pE1SMoiQV/srMb0VNNbKv0UHz1tgwj2KxgcooPvGKu75QXsx9VOdjujm8c
83/s6eY7awLIqO3+gcEkhyqqD+zn9n6O/8c9xlWdDLItEJxW91YwJGstoGv5FKdlicq49zx6Dw1H
wD4ITouW2HTGMxwu5rrX+UvOfpKKRBwFvPtmL8mFRLiWXXloMCVNfZ1AsV7YtZ8abgDEYsTbLqDd
6hfT56pU8cdLbkkiYCuvqjR198eEFnge3Q4GUKc6J6P4eP/PyEKFiNoiw+CVFWs4EvzpyQ52VKd1
yn5kR/2YBLriKibZcRHChScSTqwcf2LEAOelqF7MLDtohhbd/xOS00VEb7Work2E4JUuW6xoZ3So
00/3JcsWLvg0cT2GsQ+oU1n0a99+H8g1VzGFy0QLKTVnU2HwBIuexsM0xl4XryrMgcxmhNPWaZyi
yhLUCMu0uFRZHdgef+oNcHbQJHxMMYIPO1s5VSgL8mubWezcJ+RbV60DZrGpBgnK9lTw4nx1lqzd
kDOT0nGPBFMySp+YuanY2LfFmyJYC7CUdq0sbOxY2f6Ifm6vGBU5ydvaN0W8Vp6nKWlTAPzbLXvm
VhkMVhn2aXZclHmJbPX7OXETpxMEzJLoeNzttyXYMsP3VMhomWTh5K2pxbgBIkXgeI6bfjaZIpN6
G+NqimitVlvAfWUgzBS8SgI25AebWp9n6707s7jlPVBt62NtKaaI2sqbgXCH4rTcmnqLNEAX8V6Z
XMDlGPRWO52pEoQm22rBh3WwizprruGoyYZvU1cfzPJl1gbc6b7edzNJ/cUUEVv9ylur2REUDlil
QvcPPTygYdqnvQBTxYBGKpI52V8RHDrr04bNBBs/YBLvIaNPvJ87bFQ/+Fr60Ag/yxQxXFM+re04
1PxKAbh9Xj2te1esueKQkZiuiOBal83OnAxpxVocnSw2VBOR3g7Upojg2pzM3Jju7S86TzYA5Zh7
vDYf7u+vbM2iIzdJhsmy2N6s0SOyrL/KflSYjmRDRehW1nAT42gRI9xyOGYsCzu7fmGb5ud28vOx
1e8auwlDGP6TOBlBplX2R229PlhlMEXE1rxUM9NaNAcs5u8+fc0fQ0ibruCupUnyBhBsHFprE5aT
FdS1GdR6pYhx+6b9nT2bIjsQCLHcavLQklFRCnDosIL0gTk/R0wvB5MV+a5No+KRUWaSgrN2g9fo
tQ1T1+suZKZxdvLuQ1m7DzYrmiJwa3PbuW4ZPrBgQBqPq0OH9sGnOdw7mnMVvFZi/CJyi+dsS+cV
tw2rdL+4lY46uacq+UisXwRuZXj5at1lxnlDc4zIdkhYWZiL2YDOjZoqBIVkG8T5OtVUtjPFK+DV
sf5Jks+4c/ua89DYLssU+SWMvCSGWyPD6jEsKgc6uzyvKgIO2cIFx800jCKlKWDwblc1p2mavChF
W7uf2q6qHC37xL7pt7GhRLc0G7C59eSACyNjPMrq8WNdu58fCj4ihgvFbk4bzutrZ62bb5F5C6y5
fFC4kEGbTgOyVwKg9OgGmAmrkfj+omVaERw3X7m3YWP5dXPniw1UuVuz5157rOxrOkLSXJbamtQz
ll11L1tdnG2iIo+V+KqIznL1ttM1I8Xrwsqi1gXGXkmJKBO9p4w3lqL1q2NSFxuZF+27Zpqu6fxy
X9syycLpyjfaZETfX3arGSx21UfDeTCTEQkl2i2hE2YR4717P0JcM3RTVe+dxEZEXJbTVEM3gNHg
qjXJYbLpcTGXE+lUp5RMvOCYNV1YO4w7jp4dSYW649fHZoJZpjhUp6i8TMssBF3ar4GLESjGkEVz
W4X3t1O2csEpbYYWA5Pt4tMfVfMpq/91qtf7oiXHhThNp076fCQ9iu2gmTvx7Z+hdE6NDWrw0Yvu
f0G2eME105VXdb1A7Y12NtavWXFy6k/3RUvMXARjAQG9gZ4Ii2+9PmhcL7Jz4j8mWvBNG5Uuq7ct
FMBz85teA1cwudrvx2QL3okmzXrJKNKloaCHvNXP86AatiHTyL7NNyGF1LlD6nJ/pkpW36EpGBVU
twGZ6H1/b0QvFS/rCdeya4o2FDhS2FmP3QVE6NWQ1XwhfVJeS/do5U/FQ9QulvnXhJxlqjtrxP2l
p3rA6yFw1h+P7aDgkKNBS10rcHupjemMhD1aClW3z5/W+DeSaSqclFWb5uPqtPOFLzTs299260Ro
KIsc+3Uu7DAH1YTj2qFBtYhbX4G5PvQb8OfmdOKpFlgTZj2ZJBr1Kazd95ahqO3Idl/w4moblnKa
vfLq1VrtU/z7sFsyhQFIQoSIzRrs3momz0TSMbDO/z/OrqQ3cpxZ/iICEiVquUq1l+1uu3dfiJme
GYnaqH379S/qexc3bRYBnWzUgZSSzEwqGRnhetNL3ohvNbSrNi2XitFi1jBPI8C9jz1IKdHR3Y4P
XTBtEkF3HRWllTs2UKfoSn+klARxk5X8Ket8k5KIxvCqfA40G3hVBvmtcy3wWdxXSwI8ohyz033b
6GyvuHUWNDmo6nGRuJZxP34n7FDmhg/xDx8dPD9KMCpGuqKIA76dsbsU9C8nN9zW6MZVHhkax7Ng
ED8AbfePklVPXtEaEPMfY7bxyLcp3wS5Km8td5XgmrKeh/2NfMN/wo5kNwTliZsadz7MuZhE+Rrv
bOkvCWfiaiHpMvCu3ipOzyQbBjD2le3CgyMblnCbkhHmUyLKjVY+tBtQrvXduQZnQmbFuWv4IP8Y
a4bB1cDgZzn0hmCxNXtxIFYyyN/ZgHAURg53gfTJT9TDzVBS7yH3wMYuToLsTAduyNMfX+N4oRo7
1grVjoz2w0/3+P/XOMk38p0dweT3pYDummGaD70EsyjHgbEuhsnJwIGaoxGqORbZeZSHDQ6IoZXT
gC2CrhgTcKgtfhbX2U9nfg03SVNgbMUD5bjMSIFYnGE9L+K7AOVeV0GawnQZovFEV/HEcORt5Vsg
EB18p92Vk1i/1qXDDGlBN7rijMM41H0Tgv1/8JtoYJB0MF5V6IZWXNBzAaCYoQP1s+3Jzp28fTmY
ErjGu13lbNB7nKHKtkAfGPfWF8dFQ0+KJs8rZ4Mf5S4zRZHb1nt3TsDaKl5dEVF0SYFXGGdvb7OX
NHhmbX8cpqsdxstsulPQvY7i3zYPJV0sP7laND+kHTnQZkqioZXRlFSmsptmEhXdmbZNyJ2kQ4DI
D4NzWKDEO/pXvOE291WR8bInM0dVY/g5yM9ucqIpDhcvm9xXxYlCWsNG6d1Lrmu2PEy5+ywTAqaO
yQBT0mxUFRxadmOS8ZaAJFlea3YdTGdjTUBTMaBD5XKRBxx80c7vzNmVrR2Br3ebSZSogJ4zbgP2
hGem3fO0oPSQ079zz9vdH15nktvvb3K0DQzFsriweLVCUJN4Xb/z22Y93B9dZxglMoQOwMyrC15V
mnlT1HniXCxegCYcE6G7bq8r8YFKcLhlIyjcSD1UJzjxfIRUiP8Czt6/GmsbxAqkhkp4KOa+HwNH
8Ms4ld/dwv7GKTccGXULoIQE0KIjpUz1cnaaddd27Y6xbH/f+pqhVfhmu/hBx1MHa8unPBI1iNam
pt4kIeaFKogTYFS0V90SSi0qfnDTNnkCDsEkUPEx2hXDK5ncSot5Dfo8vND+rwYfhIu4NEmwy5cx
7hyKm5C/wvrBnTYSnKu0fcPgofMEB8iXjiQrMkubQWEcSPIIsrlrnCzTbEo1umOxivec7Ma2XV+G
F1LyoxzQNNbtvBsjS9hErZQxqSG1550ywI5yuqmmC3Mqfl4tYIZaioW9tASwe8DFq2ITGw6GVpy8
bCwypLzkl3zmh3zqowVYe981wXI0MYQqLr76oNz1A8kvIGk+9st06azsUAcbKZRV7CcrcqsFUns5
izCISL4euWVKN7onV1w7WxdnbruUXByLnapVfFqdMSbS1KatGV7Ffbp+32Z2XpFLBs6pOGcc90al
OGW+ZYgfugmUc3rQDNM0TyK9Dml4zPkSO7PztKQmdSRN7FaBn8CWp/20DvnVBWgAHzXrZYUuZuEF
aHdcTaVH3SS339/kN8fJ3Ha6GUkQ+nUClYxk4W4l+ckbTdg6nZluv7+ZYhLUEVlbQnO278+10+8m
5n1eh03Xgx400/8cvqaACVohn89ZC01V0R3s2t67It1Si8Lwivd2fJlaMMKzlyEYQLsqP9XNJh08
DK14Lsh8FoFTC3sprO9ojbgyv33elNn+F1rfmBwcmKGV8Dq/8kVKkM8VjR88DaM3Lxu3vuK6wbDK
OmEBv/SuPwIMOH+vbCZu1zM/77+BLr+p+M/cnQWZB5DJ+GV1RYM4cOdgh2qsg7DRPxhkMYipojHN
Ijr/fX9KzT5VMaADGJWLLJHkgpc7uiQ45QU52ZZvOKjeEvMHn1AqBHSVDnFJj5NkUa5nb95ROp88
vIuPmk81m/jANGcaFQOadc5UNYkHEvAiiFxx9DtTVUI3suLGtPcnP2xG9lJ6oHt0aZwkm0qmXqhK
hXFmjz5SfnpliKmo99ps3/PJxNKrCXGW4sFumE0OrxpyKYLqazUnzxSXiZbsDp7dbQsSluLJ4FxL
5ZSs/AK56rqJwLRXDxEt+uBwf2uGmr2jnK8XmaXMrcPkugCJAqCRW60RkSjAY//waYpSTDfPBtfT
2UvxbT8ILOIEc35dKKDvZO0vM2DXecgj5LuX+y/08WYK3gFDWzasBFyQV+oDyDdlUh5D4ZpOXLrR
lcQ8V42sW/DMveRhf0DbzWFaTM0kHweJQFXfgq5X0VCOT9mCZNdwbl6ARdplrRXft8vHQSJQBbgy
FGrXsYI+O0nFt4Cg3NyFUTEWUckd8A8Y0sPHKxyoMNGi5kEFR0BG5v0VZGqnsi/24JaIwG5siHaa
UmmgwkOHviNpt8BQ9Nn5nZy6Y3D2HtzfNzgl8oQhDWlnUXzbybMenLyoWPS7WytFss/6KPt7jMH0
vSdnYdI01W0oxb+pO7pkvK26RNE8gcJY6hrs9LFnByqj34SqSD92QXIdZhI5jMTr+OSiFGV5eeT3
Is7LKhJk25E4UJGhshUlW2ycuL2uOY1tvxc4kuWyPt7fvTf/ep/iAhUbKnD9XgFTeNMz+gz6osw9
d9BTCPMvrgBNdhPdn0Wze1WkaMLDsuzDkF+KTl5WeHfhT3u3QlN2YRl6STXrrbL++XPbkFZCKWlN
ZYM1qTIhY+q3iaHQpokiKmqUgTiqGkvUUeUEkdaulWHUdnW6s1KwF9y3ku4VlHTd8My3k3JAlbNa
p31J5+o0uFm5KUcEKna0z4kvxQR5GrLaPFq9PmZJemYigPaTyA3erXsFxblZSUWW1Te1lKUmUVG0
P3DiLHbb7KO49NAubTGK3nsp85x8CzyclCMCKplx4/hKyk4nXHYSK0ivfZCeJwJ0Z2DYnLrNo+Tn
YLJ6yGrU6bXyw8uypF9qFEY63NJvMoyKF515KlgpMvYC2v5bw0ybPoVz7RhChMZ5VcQoJeBAzNzZ
e2nQLeYv+YU74b8TmS5Z1X27/wIfo/m9QAWMNmuRgzUGb+Ael70DoSDx2PpRs0Pv2H45gb19/ef+
TJqVUMGjozvw1Sl8XEdSYJlYtFS/isyEfdMNfvv9zTecqOxAuGgEf7GaLLIILinEo7UJmgoTuX8O
DuHsysb47GVs0RabRmKMjYwPugdX3NZpx6mvV+x8GUK/FSAeCSGGlsesLEw0ebfH/CDRqNx/CRvr
oXV4fl1roDsl+HUzKzcVIHXPr3iu3TfrmpSB++JO+wky4zhrB6mp3qJ7csV5iZ8uHdrdEJbdNGoZ
jX3HMZwdNdlXBY+W4QCNxSnDR0L1vXf/tWofVeB/ZDMfvbCNLcffllneMf3ZSzPXbo/YTx3ySYyg
t46WHpNucirvdjR+s++XOksWZ8X9fSOm7ujVox3N6P65LHYwGCylWWEVVopjaeZnXSmu4cR2eTft
m4HtrMSklqc5xL+DluJLP+Siy69OS4bIxRe4I5uLVQ1PbRYel3LdbbOU4sSZbC3aZJDU9YtDPz34
Iub94f7Qmm2qYkzXzBFWtaCMICx0z0frIIcu5g5YNg2bSGcjJf1Wft4J2SG65Y6FK530WC7OX37a
73EBBnEm04Wp7j0UX0Z9Ja+6Ge9R0V2e7V0TFkG3gxQ39uyJ2XkzFdegFSeXAeKfg7O8M30VaFxZ
xZqCDrqCTDtCEHRkL8DIX22Z7YoiP5dBcxi98Azp11/3V1qzEKpOWdGuQe0GI6rM7vJ3D70Bm02H
oii++styKlYT8ESzECodYMFdvxDOUFwl5L3jqp+tuKO417//EprlUMFfJctmp7eQiGXfXVo//Vqt
bdy6lan2pTm1sNu8b2ISn3C3ybPbctvLQaT5PqjSQ1DUcc+D0/1X0Bno9vubKdasrtHksuTXHgpc
pzlch90UcsMi6+yjpGQ2dP7Mb59MeTg+Lq4Az2MV7jp7MMRszVesCnnIBCHumovkmq1thOaCfQBu
8RF0kiMopYT/GtgQnh38bcFJhZhVliiqfGywZUHsk4913PSbugK8QAWYuYL3Sz3hwyy36a4Ng3Qv
WyYiJw1+319mzUqoCLJwaig+knF4B0fgj9JJUWDOv2WjqX6kKZsHKnasl8K2O4lDQIaS+WyFkaxL
kL056JFLdk7FoxSMVbbTRDj+GbKpZueqmDKoztp9mlL20vvHMgdl4Pm+qTSRScWTpYvdNXmVJ9d6
bfdNFIT8+7ywvbDLo1hCw8Pr1kPx7NZ26VxTLPiU/cgX9Ay00chftr2A4tKzMzW5F+ACry1litZ3
b445wY1F4iwC/U5jfw5zELtum0xxcauzwc3b2PkV2MFzlopzSZe4aX66cvqaJKY7Sd1aK2kbbcTJ
vJS59+LzfLfWyamFfuP9F9CthJKqRdrT0rEq74VguVsKiUarj9vZMqQI3ZOrGdvH2StZLfaCb07B
T2gpuP/YmnHfocmcxvFB7yyuTmlF0M6AYKZJu1Q39O108CYl3JgT/MqXsMiAXvdrbVJM1417c7g3
4wYo0zF0mYgrrZMoSeu4kJtYW7xARXqhCCTYIKW45mm/y9Y8xhQHq/yeIhcQd/w5kEfLM9Fm6t5D
9d2MT/ac1uLq1sVTg+p4nZiKIJrYo9L8FQ5P/GKoxJVZ3wdIt45AbAp73fn2WZoodHWPr3hsLxEM
1inxXqh3Jf0/0kSGqhtX8VFPQCnaD6b8KpLwi2Nb/S5ZU9Onk25wxUu9frCkBIziSiEOJvoAorY/
7juSxv/fKbeGaSZyauGzUsj5X1Klc1xKj76Q1v52fwbNs6t4r9mBhIhg8KfGg5pChlvMbtrdH1rz
8CrYiwm7Ank51rKTRcyT8DRDOI2KcFu9WAV7lcVIwG6Iun3JiheX+G0U8vGwLt3f2x7/du59ExEK
StLanhs0/QTVLr9dsicEbCfWtrOtiuhikLRMqxKbZhr636WDysfITCAKneVvi/3m0UdmVXXSYVFX
74TiOaTSI6gLb0saKnQLGLvRs0nqvTg5PQBPdKjy3DC07rkVLx1KC0TI6GG4gnjwc0AI4HThp0qU
+20rqvjpzJs5yCZ81skh/yuVzq6d6h+jrA37XRMfVanVxG9k704CrtQehnxv0/rJch8sAp6cwZRZ
P7aQq7Ii98gkdbeu8rWTv8P63K5F1Jo6zz9+flBh/rlrpsQdHckzD/KSbvc5nPo+XuzmP1S7851X
W7hPmjdWm94RJLeQnczXkcpXv3lOpjqS2SEzsbHo3kM51ZRWDiq50pWvS/lf4n4GzxU+fhN+dPra
cCz7uBQBNhnFUhO+3XCrhxnG6cGW/JwH1i6xxgOtvR+22+0mz94UJlwV3d5Dkp11YcrOQS/jIkFJ
bvEMn4wff6CC5+HPtwiXYOE9ov+r4P6+cMXOqsh/s00fsYs/jShGeG2yryV72eJ96NH+czpGScEX
OstXy8oPgHjvhtWLuTDpBGs8w7n9/ibm2d08UGLDUMPogod8iclAdzjzG4z1cZ5Ek+GfwxeTtNeM
W/I1L35kxRKhJdwQ9G7v/75u7zrKkafM+qErMit97ewLSq/MWaOMPTWdgZtIZxfFqxu7m2i9CnZO
PPndd/MIIkqHemaGu3rd0ysx1eYusygvxCvUIV4s6n+ekvk01v+m6SZSM89Vz0AjGJmnwUPIWwiL
qvCcTnM80gvuue/vS83KqicgZ7VLJ7Ax/iins8/ZHkfybSPfwsebLemTFeKxE2Nnz7O/id5Z49Ci
w7YN+e7406R+jwsG8VoDN2eFw6FkJty3ZsuouPZmGkoAYLHXpz67NOuF9cs131Z2c9Vzz7wkhIvB
YyA5GJ4G2/3kV+wTOo43mkXxU/DpOcmS1+zszB19Dm/XJXa3mK5RNbv93dln4utsMSZfcQsZD2E8
gZTLDr90JtJ7neUVZ7WSDMJOzsDOfVaksUV8a1c4Xrpvp6U0sNDqXkFx2NEuh3Kdbll+zPZ5UMWd
57u4zKjjcjKKeOt8SknBaFdbuwwXSefSmoYvBU3Z8wT42XGTX6kgdi8DHI/R3DtbOeTTqtSz4ib0
DQlXkxVVAuMBDX00Z011Haw5ntjfafYi6ioivbNHi1w0jLFnomDTrLYKZp+HpKeuhd00QIaCpb+K
Jt/aA+aqQvMuZx7aU0bvPI9h5NflS1b9tpmpMq85Y9m3V3oT2lJLNpAbw/nN8iGrVYmvhcPibKTR
jaq6vZGwbFtqxZ3BH4EL8q7zTmXqNMDgV8kxYLj7vz/6LRB/kHpVHHtiDV3GU1++Bv0DGpOijr/0
dR454X7mL7wkG19C8eqhykntuDiQCsmjglkPdPANuBeNo6mgdluuOEXzgp3FkP2uHR9wqXVO9/fN
oxtc8WK3W3ukmK66zqkzAWqx/tO63TabqFD2ii+L7fmpdy55MgO4O623kluQmtAQGt9Sges0n0tv
LEZ2po7Dds3SFQ/NPNv7ERt0m+1V8DqOJGHHCdJ7HhBn11i9j0vhhLuOYXdqfEyFrY9OQnB/JNkZ
V0mnMCn20i/2Y2jjNozG0McxZEyNE6gUxh5yQZ3Shp2Lwj8szQ3IKd1dGaArCMokK1aEZoVhLt2q
KO5sFYWEHkLtnf2ya+MEwPk1E8WjA3TntvOoCmxvO6cO0ZzinTHLMZ8g79OGP0SS7QmYsu67he4l
FHd2OjeckTPZGRLmD0lLp9Pqe9O54Hz67/4MGsezlBxNUSDGlyScY2kaEll2np9WUm+7m3Itxa0b
N7DnsWPuuVwbOx57mj0lLkk3Jed39MY+c3kjPD/4Rdg/EwROg5BuChnv2I17d/CativJryyddos3
n5bShE752OCOimCv5VIUrC7qV98VP1bP+VoL+e/9tfx4tzgqet3LGuY2E556EPRi8ezY+IfA5aYU
phv+9vubRDyMfshtsXrnkTXOubOm+mJDaG3Xto5JYkpnnNvvb6bowLSUgeSDncNq6HcVdL4oaAnX
YTLcaX58IkX775/jM6/pE4sSfBEs9s4f/VeXE9zBeH6UjDhR3F+Gj6PcOzbjhlM3CyiOQ2GVvSZ+
HXGSxxNavvFx5ldPKG3JXTgWiYHHRrcsige7eTeycpLkV4freE9gKjB/kGXbveA7NmMO+iG60MQ7
d07VghN4TM+zjyZ5b6jo/r7BNKuu4tbTYMZXAjqEfi2d2LGa75bMVKrRDX1bozcbqswWUXkLzu9Q
Vnod0tbdszKTu23PfcumbwYvuDUQT1TkVwqME8hwQjBCuUYtYt2j3/bwm9FnHLeGAPRxr2uCNqBp
3IFtyrBDdUMrnszWrEXfMgwuGDpOU3loIe6wzSa3Kd88dbgWyChVjxiUOr8SWoY4qgNef39wzVZX
qY3LdXC8ucdWL1f6DWD3/NQ5+JABVMqkE//xQegdu3HdV4U1L136WoY/ZrGf5SV3uqjpY9l8uf8O
mhAUKO5K7blrQVhNfuUQ0UAw+mEFA/YOPYOl9uv9KXQvoWZd4k3S8/r0tS6znRfGYXMlVrVzy7gx
taVrVkJFqVN3Tr2GYgcFa7ILSHC2x+TsVsGmSqKjwtSzOYTQG23JL4TNPaNQY6MjGhM3aW16AAj8
uUlZDk5Tb8AmzXAXxoLiRzr3kWh6w9Nr3OsdLh3USxJaDs01sSY5RSzpwco88NmfDQFTZ/3b72+c
LLA9WQOcINHc8GnxoFX4BaRJ9/eOJnmpyPRprq1kQoa6krw7Wv2nsGxxKuzAbYzLzx6/fr4/j2aP
qsTGST4wABBruEH+pWzjcHm4sZWFaIKv8m2hSEWpl0nnOoWFo21qh/TkrVaeROCSM8m9aBzZVxy5
mhLcK1lYBN9CF6j3cx0PWQ9oIjd8Xuh2keLFLjD2geWNsBCzdgu6sNNsPN03vmZoFarujElQC8gB
nklq9/vBZsOvEgRWhvCj2Z0qQH3JHR/fd1jawEG1TIhdaC87NzDJTuoeXnHeKuVNN/S36MZ6CB7N
USJft5lFybhNH1YOs7LuNQmsmFLxveh9Q9TXPbTisWLJnJ7nONiyNQFaMvDoUsfJlIyGAoHO5rd5
30SEmg1OE6wsea17dmIB7nX64FoCxXXfMhpSmHekx+j3c1aHBC2uAF5SWUcDqG6mr/aAdsx2gtKj
s6vtEyck6qipvK6JEB7985WEaGYmJyd5XUmJLusTyZ6t23/h1zI93H8tjQurhMh10E7A6gyQMRBL
/ciDckIbghSnKgiTqBXuv/en0b2J4skcnRNAL4vutWrOLDlazWs1vXZib/UmvXTN9lIB6yNv0i5t
V/LLbn4RscYVYbv7z64bWTlAQ8hk6oeqq19bPu7gGw9W0m6LQiom3bInCgvAJ/La/+pbVh9ZjmPw
B91jK648h7d4lmK/pvUYu1KeF783PLbG1VQwuhtAOn5eYRGwHx2CFByqAOuMHjEMr9mTKivpMFLI
znLo0dsDK6MxeZJ5962q2yKa0tKQfHXWcf50LT6MUzeh4/lX2NtRw8huMkYKnXUUr5U9xGmKaqxf
x8VGcxVUuaoAxDzbarngZ/vzyWlZ427TbepXmZPvNXGv4LXzDEcfneUVNy1zaw3xNV2/cquKJmAy
aXfJssdl/Oe+K2lMo2LPK38IhPCD5JUM1V521s4m8nMqZkNtQze84qkUPeU2sXjyyvMfbPjHbr5v
bCl8x3psDYyC5BVDU/tkLWTvlgcbKLX7ZtHlFhVo7pXCzhigV9d0OdTn4QjZ4zhx9/Ne7rJnkzSX
ZnFV9lLSFrW3eiH5xQWPSHt0Zzse2D7YpLjp4Yrlz405cNFbaTP6Z0TMzzjwuFEBjUZkxdY/3reT
bn0Vpw2HHkwLxPHPpTvsx2ICx+7ynHuTIWLqDKQ4rg+hFHvkUF0EdvVasvpk82lXDO3B8mzDG2jC
jspiOoxFRgrRDK+VZceU1/upN/mubmjFd0cWeNmczv45tTz52C+4TiBW0huO4hrTqyCsJewTsKBn
5dWXfXJMPdruR/SAR3kY0k3QEEcFX8k6q9GyaPlnKKDGwmlPgWUqk+ue/nYseXs27Pp5mcbQB+vR
/KtevSr2qVxxD89MBTzdDLc99WaGPMulzXgBD66tbyRdYmvMHn22jVQJl2h/Do/7RrnwBDuf49bu
4Mp8fGormnzb5Fcq3Mqy1xH1+AAfQxR9Oi7kGPdLkT034WQCymtcS4VdzbJpSwe13/O4ePukmPcT
sUVUtPapX4xqVhoPcBT/FehZDDAcu6mgyV3fyvKUFqMJwKcbXcm73Qr69GYG7aPHxv+W3FpOTp6a
dNF1gyvOu/bj2CWSs9M0orBcgeslDioT571mcBVzhSbaDFruPTnT8MvofJpqQ7rVjauk23ZcXe5b
Djm3RXtZ2HqiqwE2o/EmFW6FSLxCkHAl54wf1/F3F56r4L/7e12zE1W4FXdcYmUBjJHYjy39NnRW
VNovqc0MRyidURRPDdwEFGXVSHBPXUeN5cS4u9w49G3KNzHG87s+mEVDzkOaxsNq7dtu2N+3is7g
SmZNxqnyIOxK0LP1LNsmcv6yyM/7Q+sMonhl3fC6J+Dqu3R2Gc1BcERPnSFjaL4qVWbQNa/LZgma
5ELoQ8K/W+4Sdz0YE6oIJXKD0XVzKJ6ZOBOkGnELdwLWfDl3IAxFmQ5qI1nmZIdSyP7sDavpgKOx
lYq1Iv7CPcfDMswsP7pcdhFdjPgb3eCqu6Z2N5Dktsb1f01J91Vu7e4vsabn03mHrfJkCmmvBkYq
/xnJpa4Ofm5HQ1btwKd+StsnkhVRQdjp/ny6N1GSbUhy0OfKroMWTX9O3WTflYb6l8YP3iGtckCt
sqFLLpN4xp34xUm++tW2RhFH5QnlbGJ1k8jkUrpjROw2dvHtmdfbiOEcFV8Fzjnox0usb0GTLrKH
n43X/N01pkqRzuiKHxd5C4l1G+CwPFt/rKz7Jf3McH+rG1pJrVnbZW4VIkS0/t/9NHxPV1PRURPt
/7dh34TMIO966o+MnDna/9r0yie0o/6y2LbjvIqrQkNnPVGci8/uXMY4RoHqTxhSoMYmKqTKdbIc
JUfpnQjkcCIxh1PUpLUh3OsGV87DfUu41y0eMrckzwnvY2fyNppE8U2CfVJ2Eh7UTfK42tNnWa0b
h7457ZvF5JPP07IGBRrjPr0EaOWKsnyhu/tB5fbu7+GJjkoBOldznXs2tkpL07iwP3P5rSmsqKq+
GKXgNbtRhUu5sp2Z5QfkbA2oa4GyAwxayWMxG75fdauqeOgQiqKnAcDGDvHyq5dK3BZOOYiQDKlQ
9/iKm7ahZ5e2U5Az9NlRjt4T+mm1HhPToU/3+EqmXT0GUFfdJxeapUcxl8923Rmc6eO1pSrZZ4jb
nhQMphh6yJ/dFpXEDBxLUU9ECzqCtT5NVh0YvpQ/fg2qysK7JWknxx/hAFayyxoRU/ev+zv04+RE
VdyUbZW58ADXOUvQuIv12RnnuIes/f3RP15dqkKn+JpaELsckkux9nHlg7c3iQr5r5MaDmu6p1e8
tw04SwTaDCGj8DUXInaaf9rBdJ2tM/rt9zehQaYz+GnnjOAwhiC5OGyNkq76dt8yusGVw3Fn0Tr0
SYkkktifhyR88hNTo5POKIrL0tKClNqYJBfXkU+AjUTOUINvepM+okdVbs8la5ylcYR/qoPga+YR
Fjthvo1Qh6pUntaIYkGwzMFpToO/7Nsnj2/Vo8GLNIZRAVGyKwCIxi3t5XYPEAR25Nc0yuS637Sk
KoOnJNylIy38k5TZg1s5/iHtR+ewbfBbFHqzGd0gWwoyYDOClmRf0AWyKqYPBJ1Zbs77ZujR6RpJ
Aixo2PT5wR29/NNch89zStzd/YfXhIHgNvObGdpqRJoFBvrspSyP2CqiJIEWj/SfaqMehcahVO5O
kc0NXV0YyGffSzcFObKpn0RnH8VVlwKfxSCsJTd040PZk6iS3rGcOoNxdA+uuOvcFLxlVoK6hE1x
4YWOyiowFFN0T64k18Zym9a3EWQgqPRzyhs/omu6RGMzuPH9lb19570/4NBAya+hBz7ZYMXKzmUW
k/ZL2z258mvmHKl76uxt2lNUhUUNchzTIMB7UCs88VAcs9tfYXIAzQqosCgp67kXIVaASoFTGjnm
i0kwWXNIUCFRGTjzoGGcozLklTFz44G/2OHnLPlqdYagpnt4xXtzUOKW4VTzMyXNEbpCD37N9vcX
V7N9/Nvvb9xWuk0V+BZcagmmvbXKqOop7sBNRz+dbW5v9Gb43A0gm9HjcLyKB0iZ+MVPt/1kpQ80
e77//DrTKI479CAEzVNMcIs4zjhEa2aqrWqqE1RFQTnoyk08p/VOvc+jdnxiXf4rKIPYJp9teuUW
rsLSdg/mD8NJSrcWiivTmhdZAE7fM++r5MGfGI1Si2MGKPoc75tLE6VVAXh8pzhJZk387LTzkXtk
H7TtQ+6lMRq4DJtVM4WKkGoq6Jn2vEO5CGq86SJP1lj8HsMwGspq25FQhUkNdpMM9pT7p1KgydsF
0CJeRTtDzKk10STq3kLJxYjVhMpg5eewxiGCe/j4cj3WHujMi2vmC2JYEM2aq4SeuczlsE5deuHW
ufK/rtUxLLcd+1UyT1cI1swNrOTJ6eCJ5SLa4BSiI+b+VtJ4nqe4tuWBLalOh/SSd4fEPqwmZvwP
LQ9VUmXcZi5Dexx4+uihdBG0f3P2eRFd7JkS5ofPjfGViFEOVZ/wYU0fqYDgRbfOX5rR3d+3yYer
ibHVPG+BI6Aq+/TR7eWeLCJCx9Yp2dZbg+GVAOH1btE7AycPJBx3Oel3wvl2/8F1RlFy/AKhozpc
0vQxc1EDLNc1gEQ2N5TpNFZR75EC6pQk8Jr0sXbIYZDVLu2CL0yY8LC64ZX69Mzbth95kj6WUBmf
2uKTBd7DFjco902jG16JBLbdt0A/YPi1+hSmaIS/uqXBhW5DvDtZATF/c4E32RGxJGMp48ljgv4T
yg5Z/cN1Xmb+OZWGAobu4W+/v5lhHPu8yR2SPubV53ze8fVKE0Pk0mwZVXeOgwoa0L+APPSW5UaA
QaHQaP/eZnPFR8PWTZkHvb7Hteh2c5fGjAZR423q2YTdFTeF6qY/tDmWlDkveRkFkOhryk/ZvJuN
hQXd0iqu2jbAgq8zIkHd2VDFPATOU2q7Ee/3qW1ItLq1VXx2bJfSD6FV8ohrsjgljwmaXZrly/0V
0KyueqOU8XygUo7p4yQ/Z+Kr5xq2vG5cxVnXrqEd6AYQ3RkQzvP4MOcmgn6NPdTLJDGzrs7bXDym
2ezuOj85oqEbGiTcNvXYhR/7q9qtD4pSKBRD0PHx/zi7kiXJUSX4RTITaEFcpdxaWVnd1ev0XGS9
jRbQvqKvf57vVMMUKTNd84DIIJyAIMJ9sMsPYzbRq8zd5rMTdMnZLTOGfgUwndW5VR9aVm8lYwwB
UX9bGqWSdumk+U34Jz5drebopxXIjj/sW+n7Sr3aInxRQV+wgBtx6Nzwm9p6KzAth4Zh0DP7OPyv
yZNyQO80fioa/5YGf/ZNWkNwXQnmL8mS3RK3+WtCi/pBlH172je4hl2XqcpVk8Tg7bMUCVqNdsk7
ga9Gg6yagsULOozcJTdr+Umqj49n/OYV3Qn09ySVWb6LdsnsZvXVsVm+5d4BEulJ1kft+pxviSEb
3F9/WmpdB+pa6D2/rZx8yq2jLX5Nkxtl6FWwquZU2yfZb+n9GJxeb9tPbObQSXB4Jep9FkscZGNF
rQ/BJzVfHhvtbbUNWE0Lv3nPapKBTP9W1Z9n+ckLQiL+klUJhYPiidUi7Pgznz8PrTyjg/rKIHv3
+MuGTVBv5i/SoW0LFHDfst77jlZ+SH783DeyBmbLSju/Qbf+beYSPWuSycjL+b69W3+GGgZ77KCP
4Z5RZx12yxqBPDt8PG/DZqHL0DU1RCYDKMLc6rk7MXZTFsF9a1ffCxZaB3QzDeVSQ4VkbZuQCnrs
C3J4PHHTUmqIDgbwDDkBbOK3f5zRPdjLFr/z25hm+tuTVzB/8KoxvxVDdsioDNfur947jGjElexb
6+w6nDP92aleVpaB+Ba+CImzP3dFlYFu7KNvLyrT353K3skG4SEggw9szT7P1oHuygA4TH90sqp+
GgvbQST27c+qAB2A1UfErTbOtm/vPkyXmWNL7Q3sHgGyoGXYQ9spXIP6nnfLZyTglPvy2HtMFtLg
WtlDmRLIZ936IOlDx/bfszzxwO5Kvjz+wNvuyfSu/SUf0oEEU3pzg2qJaZVYkT+yIdo3uhaFUdoe
gMUUhf6jh3PWCAYsuWwMbVoBDbJy9ESCmjVcXJa/XT9KB+SPIC9Pd21lTH+D6geQHJIxQMAcUwbJ
uvofR5KNRTVMXX+Cyuek9wsXY7v185g/U6JeRjTmJ3xjfIPT6G9QUHuBlniPNYVwRLzW63nF6xnY
mDeuFQaX0RXkPJ5JmowVUgFNmYWjy/8Zh2CfO+rqcXJd+dAWLLvd5V+iANTDJ2KTrcdck2Huv786
yTquPyhKKe4Wgf1nVoGLHcF2ro5l7Xq6RG+1jlfQ1Nc5XrxvZZFBd6qxnlPKdtVhYXDtwDx7aC2i
3eSca9RIFFRGAs0u/rTV+WxaVw2s9uzQSs5edhurf4LFPmZ8SwTXEKn0vvwUPfmqgtIRrkXgoeWg
DA09e0TaejzOmRsGzq7CYVhIC7Z1BQHeKoCFxOSfR7ZeVt7tOoAw/fmpG9SSjAr33UYtXthVXROx
LM2ipUy3KBgMC6A/Qc02aVwkZNIbd9f3S5/ivejP433Y4Pj6CxQjcxOsZHHO6Oi69LN9yTyIBtly
Yy82DX/f6F7haqy4R8tqdM5esBwt0Zy55JFIts5+JrtosOX5APGB7p4SsP13VrfIEPKxn/ZZRgMs
AXUfy4Wf3vrMjYIfNReHQhwej22at4bXwu0bu5o6zFuicpg1vDyC/33cuCOYjK7BlXnZ0jcN1tRN
8yyEIMGtK8Fw2GbB1nOTaf5aiJ1bleGZA7ZxPRAbUi9q52QDTaahNaByOGQCP0T0LoLvY+XOYVcE
W6RxhviqPzClHbjo7IHgEg2l2ea7nPDabR3Xec/jkgM+nn97e2vl0iUJokhTtbe6Sw+NJf+yuq2L
rcE0ukjcTIfGdXvMPmi/2nN36dx9t0qmPyV1xKcO9WF0qGBf67m50OTLY083WVxDKMh0hmDo4SkF
GWXoJlNos/ED5AbfE7WlX2Syy/33V5uMb2UZHiDK4jZ5/nwYK+Q0/V6QfVuYrgo3Ebto0lLAIQe/
i4bCBk33EmSHJs+njTuD6Q9ogC3ylQVktLFLeks8jjVKHfNg62xgWgENq6poZncFSxXO8X2cL8UX
lXvn1Z6ep3zruduw4fgaZteyxKOVIM45n9NDl/4NiafTSNeNBTD8Ab3NnoimLZL7ZiMGixx6CWoU
WR0GiQMgbba4FgxLoCvCDWUj7MCDlRaoIg6+OLJ0F02Aw/SO+zJFUrD1VXoLkOmy5PIk2q0HT9Os
7yZ75flkCvwhmYL0Rsv8Uhc3Wtv7jvJ6vz0eZ/PGW4P2yR6pOvYrKoa9LtgqHTHN+/77q3lzVnsL
RcnXbZ3sL0ENnUJUmVqHx1uOwRs9Lbg6JIB/9Et6q/6f/RChfe88KbbIs01z18BqKQqJ8pI756V3
ohJ0bMm65emmoTWo0rZLe1I4zpkV1Uc8Sb6kw1BsoMg0toZRBR45aw3s9Ka6MjjItHu/Bptl2obB
9Sb7SRS9zd0ANgHrWKtQdxJsPXQa0K9ru2W87HM1496H8sxDG/DjSoMTSlivbeZv3IpNs78/xL3y
RuXbeVr6MwCKJrd2dSJrTvZZXe+yl7SzOzoA+1ROUPzEDlltxSXTrLXIOqys72yCBfXn4TNz+iFE
48ku1kmH6Y31LarixRQ06S1HSZpvd8+DlB/KvRdKXeXEKkdnATGDc+5YH0LbPurLdsPiBvTrIicl
Qaa5deEvVH6b7fmrA+B7gdp4FDcZXUPoLFWNEl52j3Q0gvmPwc5MM3M1gIqqUbZDXYS58msLPVgQ
ER4eb4iGSeuN9ImcobM5uu65It2xSborsZbTvqG1E+/QJKldMye9lXlzXebl2GXJvlvMf9RLWD7k
Ywt71Nizlpvv5mE2bmSuTRbR4iYDq6aF47tzLmt5gyjkh7TegqXB//S2+YkOE64vMHbZ/vSzeEnm
UO0q5nSYXt9kyXoq7KR3zrxKI2slJ6/axb2LobWgOTOIWycNSW9WuVx47Ryn+uc+F9HiZcA6ujCF
eDkjlQneqiNfd+6uelFT46brKlLYo8IDbuOxKBj/2jdpDYyO8rx8BN/ImTvDoQdxRivGjcO+wUH0
kqa55q3dV/e7s5N9XIR4N9bFh9Hex2DqMF2VzZUqoKsH387QBjC5bsiQpt5lFb1HnmYQaC4IrALe
jCihc0SRvdg3tIbIplhnVlvYWJd0RS/4jBzvlCUb1JAmk99/fxXgLVS6CJKO2Eeq51GEw/Le34K7
YSfRS5nY4PkuGeHdd8XcYIZ4xD6VFiykBslMVgUOhHeTjMXNatitqPhLkJUbRjHNXMNljlfCqb7v
gW73O0/qAxvLfUFB75EXLhqWqO8hW5kWIuwz9UksMPtjRzGtpYbMIej92R2wlrmUtzynESvE18DZ
4r8zWEUvXqqqiSUBwXqS3IuamZ+LYtrIDt1d+b8le0wXHrFJC8UOiqGhqxG6abRA2w1X8npLW8Y0
de0Y68hqnhizrSew1x+FX30Yxy2CXtPUNXSmd3aQdh2tJ1vQL2INYrCxvfeaHxOrN7zR9AUNok4R
dGm6ItqToPxAiyEiKPQc1vJYelsqnm9TXjlMb4ZHHmcaUzCt3lpwnVjDHGaMxyl98dIn6ajDQNND
uTjxIN55+cY12vS3dAy3FrLSJdZkseIZ4tNUfUDtf+Znh8doMI2vgRj1ae2ogiR5ylsnXJLzzDl2
oGNZbRzCTD6lnXcb6SPDMGDhVwn+ALBMQjpwY+qmoTUgWw4yRmJerad5eVn79bOi04/HRjGMrJc0
OWVdSAIysDPwi6aO9OSpdON2YbC3XscU+EuXoC0FZdS5HU7zV9Caoznh1DkbMDBNXcNwZYtghfwz
KmN7fkqX7nudNB/2WeX+l14FQTy3W6nXYikXiPeUQRYH5Zbqh2nWGnh9zhtcRGFwqFiHjhyiZdjK
ed8vEm9smnqLvJP34FOakBKhnjp1bvcnKJYveZKjY0da55QFR9va4hY2/Q0NrLQn3p3+wD0zVv4A
FwIUkCn5us/6GlAVSfO8mFfc1gfnpGgb+lIe9g2tYRRPO3NbS9c542J6dmQQF5uK0CaLaBgFTcM6
5aywnpiVTVBcsfJzKpKNg/Ddp/+7tHCSfzukA05TIQJlPZV3TYt8+UuAcCyahbCPNJg+DhSFS3ss
5P+nUKkZq8aH2s6TWwzfp274lfCtF8i3jyO+XqhUlLMgk4Dxu/sVBISeDWFHG7oB+2augZbXU+dV
PYXblFfPj8mWODG5+91bxtcgyws/DaAxkd4aGRWf+ak4WZH7Oa/D9MN0rs71Rvx724F8fv/91aaj
SntFE8FkPQW5LQ8t2nCP0KRZNtbVZHwNsMSZoEYz3Pedjof2ckM51NGetvL2b+/1Ptcg6xR9g+bb
xT0XFN04/LlrjkVVR3m9q5AIVYr/tk3ZrCgLVbN7tovVPlM7Dw7+SvoN25gsr0FXFE7ptsMC6Abp
hfD0kOCC8tgpDQcpXy9Tcua58ly/RSjphjzOW7s7tGlXxaTJ2u++cutbi8K4KF3nMZ6Txj66veJn
K9hskTD8Ob2OKQ8wlBTwXnDm/00GW4QksbbUSwxepVcxFapZIY4Fr3ICcRg8dvZKK17xcvnYeqbh
NUiDLrBmHsXcc3eKfZ+H2VJdRLVLHsXx9WZ6RrKmHwgyclC2CN2BHSzGDo9nbrL6/fdXYK4n0kzF
KKwnz+WxTNw4y/7sG1kDstvi2APOVuSIuB3xdM5wa7S23NU0bQ3HkFFNClXVyVPb/0I2/rzyfdlP
X69eQmeFtY6cWE+JGH6C29YKLTfdxb+JhdQAnJChKZeisp7osBQvq09ExNJ1K7tqMIpetNT4SJI7
meWch5VEck6OHXpVdy2mXqxU+42U04ChfVD9lvXPgGyxShqgoxcr9ar10snl6AthOT9meFUNbej/
vPehcbcxedMnNHRCZrOqOtEkTx2UoySP86B8tpwtnQ/T6PffXyGIIXe7Zj7OU1MPTaTGialHfq/O
VtbSNLwGUFuWaqxTmTwNtA8ruwiVK0+W2umRunqIzZPeheiA9ZRVfAgtr/petls0F6apayCtl050
0A9H/lkNUZr+6dL697KKXelcX1cNqUe25MmAY0jBBR/DsqDD12JB/etjjzdNXoOqB9HD2WuD5CmT
IE7zGv+lnIoqcsot+SIDWvW6JVTptQ4pqPUE+a9rWWa/rCDbKl80HHP0oqWqdDnEQ1ykEOb665rn
79aFvGuY+tkq6/TYPqbpa7daKdseNysXW1kiz8m8vl+TrYar+2XhjXOsXrk0oNWnHmYkQBw0+riW
FaPYMKLOcJqdG/LgL3nnf8qn9fD4jxgWWu+LD4jEqS2rkic3GU4lEe+EOLX+Vg7cNLoG33Jhspgk
yqeXZvhk584npvq4UslG/tE0vBZkRxyXrQwMt08gF/3kgpgJT97fpySI9tlGQ7CP0uM0x2yfZFqf
uPrHHtvnjm41kJm8VDsszy6pkNMBxIrJHcPFa69WJZ8zf3wvii0Dmb6hw9juHQe0XkBZ6lhR6TZ9
mHeTOC6uw0Ofe98fG8qABr2eqXEmbo+B75zXDMotFVTYU/Frx9C+rd9G89phbSNJGdOZNmFdY8cg
UopdZH+23jnDaVHPq8PKeFoDP277tR7Ctg/4xuTf9E9M/v77q+DIZVvbozNIcLl+5xId/1M4Lltx
/c21xeAatij4i2ci7DLuWnbI08+Omv6oyo/ydOtdz/QFDV5F4o+t1U1lzJvi6LJD4d1W8LtU8tu+
tdXwJWuSeJLPZdyPv8ZhLUJpI8rvG1tDl1tXpeVnSRlnKGcQ3lcq9smB2Xq3DGLKAJIdq4xbK41a
ErxzCu+0a9L6LbSqEGSdpJGxU4Ntyy4vzthuMXO+iVHf1i+Y00wWcm+xiqF+GK58ilK5dQY0Da0F
Q5vNmRrmXsaF6tvQQ+1UaPl0T30K5n13zlcYKmvFbJnCCSUqBLgl38l2PuwztwZPZwJbJvRZ4N9d
EyqQkbXzTvfTe2PE1DWg44H7NYM8+mV/5Fa5EZVM1tZQ6bgNRHfYKGOcPyKrxZvAulVWYwB8oAEy
WCxp+ZDJinMmzy19b60hCnnPakt+3DS+Bkqr8OZuKO/jk9jJDyxDaZ11W4Nd2TP4ihbuZnDZgKPR
pxenVn8PlnhfCeKHPNvp6PoVM8ETJMk8Dxiaih8qI2mYDerPY2c0xAr9jkmCgoiCe0XMknOd/gqC
C762sRmaxtYAWgUdoxk43uKlcMADKYtQrNU1R3HCzg9oIOXTQOwugE+OnB9F1xx6P/lQ9WofUHVe
NuIT21ZeKuLAyt/V2YdCbundGcCky1QGXt4U9oTjBYFE3AEiv3EHZffz4yU1Da4hNbBAS1rYMDtu
I13YyL4+ooFqV323b+uEbC7I0FSRKRkn+bdFvAzNngQ3xtVAysvAGv1sKeMaXcS0nc7MbTbeXk1+
qOGTWdAJy9j9QDHKo81QY7fWB9XyfTPX75Si96q7kgHiUOsuaThaJf2YQX7vtGs59Wtlbg0uX8A/
EstcXJla3lV8X4zT22CKlWd5D9LvuJd4u1DlkSbLvmih3yb5sGbd0C2ADq7X/QgRAU42Ds+G1dSv
jtSZqraugUpZpE44ruUJW+4t8Kcvj+1tiBY6p1otMryKdkkRW2x9T3P6tah6EcmgDQlkXh9/w/Qf
NIiufoKWZ+lBecX64PkvnLx0aiNDY5q+FkyTRC1qzBZySZV96OxvuRqvwqbnZLOGxbC/6LKTJKNJ
snKcuwa2nnorQHqg3AklDam2i6ccVYg+5pYbiUrhgrFFIWaYtX5ZHIt+XaUDt8nl87Kkh74qD48X
02BxveMlA1vejM4pEQ/ka+YcZNKGdXqw8uO+4bUoaqdSOkHPihgliD5K0xMQoPvTdGlBCXsevJFv
7DMGn/Tuf+/ViXeizsL9BteiMp+fG5d/Ymw4Zdayb2n1PhgG8gOxpgh5C0hg44UT753lbUlFmBb3
/vuruXe2Sxcb3M3xil5ngoxhkf3z2Pomq2hITZOSgTYfe6QYGFhls6OqwIZWbu2TpuE1tI4tGtaw
GYh4zP2PQfM7da1vw/ryeO4mq2ghtagSvjY2rNKQ6mSX9inwnK+PhzbNWwPqqFjaBy1W08uP8P7j
iEo2tzjuGlxvgrEoMl4KfLtxX/DIlTRa+vyEJ9h9eNUbYSRYqljLMnppPfvdoJIjnlluyhtCkfob
/8BgeVfDrEcYLVq8fsYI3V+RMSFXiwq1cZwxDa4BVTnKL+z7Do+t0j40WQOab6u09zym+7auNNmh
dY8HXidiPiciPaX9qPwSIRxFJH8/Xl7T/O+/vwIrt6ZasH4kl9JZ2kualuqQ2CAveTz63Qr/yWNj
/hpgqUoV1AMmcqkglzbiDInyuB9TcK1lumH/+yK+9QUNs8XodatXQDYtr796ZeTOn6v5qbU/FNZW
d7UBXbrSZOqvjW+PaR/PI4sGRo6LwvbfbtVLmEykgddtlhmcQD25OCr4O+9/LGsd8bH+mSZbzL2G
JdYbZWqw0pasQ0jkc4oK1Jr2Efp8dnW2+7YuNslXBaVb1LnGCVJh0s8PbbUl02Ywjd4r46OVd5y6
QsQV/0KQM+2bF9qf22Hnyjo6dhH72LDOML2TfbWX9JgS/6frb/FVmex+d6hX0EqXcWDzhH2HK7lG
w0CWaEnFRjgxeKXeNONUXg+VTyFiyLFE/6fsQTtHMo6nx8A1zV0DbsEEXSUtqrgKIHFbTkenTA+P
hzbNXEPswO2KMDXghFa5H7M1OeLs/ZK0W/kf08y1ODszoViQcOQK6+Gv1auvZWFHj2du2GscDaro
yqmGubSKWA3lETXQX0Ref2ATKcIgl8cucfZZSO+lYdMA/nw80ccOWw60dd9naxlma7Zx+DPASm+l
6VVKg5EE5DIm7tXy0vdg9Y7KvnvmUn15bCnDGustNcmw0LlgECVVdn32LP6yyiyqkq02btM/0IBr
qzUZkOfDo8Eqr01ag585f2HZEqJUYOca3P/ZK/B2ttWDzqQlF5HN/wgLyeGVPWeJv+FKBi/VG2zs
vGob0DqQy0LSP8qqfqRyq5jbNLQGXQE61pJXWR+DfCHM77mbpN54azUNrUHXb0QxkRwpvkFV34px
LsNK9T8fu0zwdiDX22sGYakm7ZMuHrv80Nh1GhbdeoYuy7Fz7EPLnQurbRo+/pjpj2hInsG90EzS
L2M7aILjyorukKX7RPhsvdnGC1ASbTsT4q27qusocLgaSflh18z1dpsqYapsLZx3lioIxeyeei6O
j4c2oEqnCyZ94iEDanXxfM8L/5OgaLNZDm69dTU3GF0nC64Wiw41W0XcStAHpmLq38mx3VWt79s6
KbBA6VdGK2yais0vPuja52BXoQeGvv+hV3tBmto8d12bXHy5xuXSfl8Xd0/LLobWwTrYk1CZA0Tx
X4sjX5yu/vZ4NQ1b8P9LpF9NmtMSdGHcl3HXvJPNNyKPhP95PLRpIbUQmwVextOeYuj1q0LJZz/0
n/aNrOGSjrLJk4QhvVp891Dr4rnk8+ORDebQu2cKvyrAMhvI2BefkuK5IC9+tzFpA2707hnpqzmX
JdaQ1e+d/H1Sg69SIWmWRfumrt1fA3tUoEpzZdza84Fk9i/V+EdGmn03QJ30NytQo10Vjojrmf+1
4ugU5SAwPu+b+305XnlhpcBE7eGFHzmm4VCMXRemLo/UVG0RSJvWVcOmx5dh9PpeQC6ERimzDuCw
jLxNQV7T8Bo+IbY+Tx44XWIKFgPos63TdbTc8uB65dZhxoAmnem3mKAOD8rcu/0hQbZe52DYFyt0
lt+pbWg7tjgJeE4WoojpMO4T3vBtWwNqIpYqm1eOKoU5/xAwKi4qqZqNhPzbOkOoobuXxb3yGkia
CY8PQRVbFr9mqPBPq5+khEgYeg2zeQQ3W3qYyHgI+o0GtTeXGR+8H0pefVD6retxhSy6P7Nwzq05
asrpwu4Fp49x8OYi4wMahiEo6JRKwk2dbvq4TGjqX0S9K2+JwbXjMG0rxio818dDfvQ8HPqad2L8
/XjiJsvcf39lGTqLgHosK2O/d0IarO9sMj6tfbZz+Lu9Xg1ftq2D1Dnt4pLEikCL46OX71xTDboO
Jj15iY3jxtIeBXdeUgUE8+CvfYbRzsLrtLqWP8winqZURm7vjKdhnpPYq9RWAe6bgQXrqsXZQS6c
Q0TwHg2fGnpcMxK695KAccMp7873n9wZxtdADKWhChn1tIxH/9TM5FROn/IqkmMdQkzg8NhM94V8
4xt6OdPq5VCM9Vpcx8UXz+pOBd0i0zaNrGGW4ZBNcTJD2EUhQ2h30jkiHyKP++atAbYI8m51kgSB
y+2OCYgE2mUr5W2auAbXJg8mmtd4XM/oh9Ljh3raytq8eYfykBn+N5qEIi7xMkyadh9XelDBkfTP
Ob/N3W3dJaKFb9z/1SvEWs4ox44g8bT2yzlYXDv0ig76tsGutkZ8QMNtkXt8Hnwcd1jD+AXlcKQ8
MGnJLfUQk/k14PZZspZpgFceL59+Eav+apXzrowi5q4hljhL3TcedkuwKn72nfzMx1+JAivnY6f8
/2XmLTRpiF2cBLEjJfQy2TL/u+MjPwRDKY+zQuN2z2UGwZ6sjWRP/1Z2CX4X6BCHVGa/FWSgomrK
UT7bBn+vLpToHk/JYE29HAqKu3UdMKCwW35btSxDzhK18XcN+59eDlVY0CorJay5ttASj3h5z15f
1822d9PcNYx3XeE2eSVQxZk1H4sV+hBwu13CuNBc1FCuZONS5TRdPDRhiSm7aotPz2QWDeVoXq49
kOqRS2Djnez+Cadmf0suz9LLNoKn6RsayqmbeGXjw/R8PbWdPCzrsUl/r8mvx15jGl7DuKoykJw3
wCAhX7v2MmRzSJoP3T7yahhfw7g9eWp1nL6L/fosgzQai/cF3+qgNbmNBnJVOg3vqStimkwvzaSu
NBu3rjMmw2gAB4t97TEGl+S5907M0gvTZjmlJRjOZm+ravzuKG/sInqNlMrWsZsI6oE6KykvIiVt
5JUQA7GGdBcvo8f1Oqk0d0Cy0bYiVqrF7pqKClpljpybvR/QsJtDAlQIxKG4xyEvrHy+HIOl++ex
e5oMdF+dVzFOjbMSrB6QCRPXmkIdJUOGeT4/HtzgPnrJlKx5Ps3FgvfEfAGven1xfffyeGjTxUkv
lyoGNgJbln3xphb9ZiKacrRugc0JC8xuEO08kjWPLOiO+iXfFwF0JmHLKyBbMGEl1qE9IIH7Xvhb
LJmmddBgTIfRZyhDQnFAQju0/Doy4tUqQp5Xu6hm4KgamKsAWmLKxe1b0LMcfzfk84g23WSL6MO0
2Bqeh86l1MspjDN6YdHOER6so8eLbTCOXkNFrWy8pyf62J3RzJN2FzIgcd6KDV8yzFwvpOqQtp5B
U9JfS99j/Euvhr68+j1Fvfbj+Zs+oCGY5FaRlWUF09AAUb3q5hVcP634uW94DcNSLsztrIJe0MHc
REVtTYe5ErvIuT2uF1BBIygd5wbrCorPEgpKxTMdl30bhHc32Kvdx0FGSNEK8WXha8gy9rWyUGW+
zypa4J0am6wlBKLjoZ7/2MiYX1LBsj3JbBhFg2vPQOWYd9y+WHX3dZqWBImadu/MNaDO1mAhgWLL
eGqaUATtXpY+zFsD6USlsGYXBvfT+VxAzBQdl/vsrVdPzaiySxcHqfKqto92UnyuJ/ll11LqlVMM
XEqC5pJcCtraUVc37WlCT9/OiWvoXFprRVUKJp6qIISaezTNcqOoybBx6ezBGRHV4tS5EyfERrHR
dOqUet+LciN4G/YVvWZKMm4lbMZqqsz9IcT82yNoRnhsc9PUNWjSvAPlR440noKyWVCPYeJaJ/BG
7DS6hk7BZd3iuksvnuN6H0U1ZZ+acR03Xm/vO98bxz6dQziRuTPUFZ6xmoGEvJ+OCYPiQnqdlnmj
B9RkHg2jdY28AEqeycVT1k10T/Na/6P6LYkzQ3ZDpxKmC50s7uPeI5CQPA0BKPS6pkX/E3Gbg9+v
WcTl/Fc7T+3Gahs8SS+cyueVqrIc8HdI+rMaCxKSdUtB4o6jNxZDL5vySOnKdMW5w21E2E4HSn7b
+ZeqDNOt3diw3Hr1VLuA/X90GbmQrrwECztVdRDX9CNYJk6P0WCyz/3LrwIVSu9cMqUuuSQ96b8j
zTe3IQTPgpfHwxu8Secc9sbeh7rm3ZvG9tAF6CpeyDOqbTaGN9lHwzITzILMGbYhP5XPDhi7odz2
ycHLAm22Xu5MBtLwrHzwDPY1Ergg4KyPE5pd36/euvUsbbKPFm7JAlo9mSKWq8IPm3T+k4zDkdT9
xiuMaXgNzP2iGhBiILMDWtJI1NXHoRgj4e9iffa4XkxFA4dZiVPd+4B4OKXBKRNbFWYGs+v1U+0s
BtGVE44KKFyeD51v5QmkjxP1Y5dj6gVU3aRYs6xtH0Nj8YQEwC9auKe6djdyL29P39XT/hlHzV1A
J3UBYX/zoc3d9Ic9lbu0qxCatMOONRRgPSUWibvkPSoP8B77j++uuwKYq2f75Si8ZbWW5ZKDswXL
OlbTT8nzvNu147h6A3M+NNBqtLPpOiS3ZnmanI1x394LXJ0ci6En2rKoC5MrfkD13QkMCeAiT9i1
sT220zj3j7/eLrFT+kXpkXjiYKpvpkWilT7tvjx2SoPX6Ln/cR6m1nPs8dos16F6JlsKf29vA66e
7++pAh1xS8brnL9T9XnqfuZbTS6mKWvbo41CtcJVdncdmuk9r6Y5Ikk7Hx/bw7Sk2u5I06lCwhjz
XrLzYn8WJPSW01ps3NHeZhr0XD3TrxKSgGTB7a5O2kRd5kHE46vfvwOTRITeCMt/cqvl4NcH0opQ
7hIzxkc17Mp+bWg6DsM1W0/ueEy2aEj+X4L139OIq2fxWzByoYuZjtfELSOkfMtBhl1eRF3yO+/z
y1q0IeucsIMYrtt6Yd2/Q0tlNPIkdMRhs1vO4A96vr/PmgZCMdLGkuFOPVXv+mqrTcC0XjrJFk6h
EG9JSHdNs89oUDqR0XmnLOfgOEsk039W6yWHZsLahbNjh7PaqgU0oEd/BaAkL/O8TcZrgVrn4brY
3xOxcX4xDX3//dV2EiDIZS0T9tVyf67rcxJkYWJtXBXePmq7eks0zdtKDW5L/wxKBs5tkJ1UcZX4
d7nAyWkD6yWb+o69UGhrZxdGW4Ws3GPcmpxA2xTmFFX5ft+QOO/yKJDDqdvkV7yXj7zl5dqWgKPS
knQOfACiOJKSYwrC6ra8UWcNufOttb/TrZaLt7kkPZyy/704hOcZCJWm4ari5NycynNy4WcaNlF6
2ArkJkNpm0ELLem+V+NwFQVNSdjmwxhDNM7e9w6Ltod//wXfH4c8b+bh6qjTSE4B3diYTVDU3wZ6
v+2SAXp51+GA2tL04lzycyFDtMeTY3nih63zsSEb7uot1QlVtZ9QfMj+H2dXtiO3rmu/yIDl2a8e
q8o9pLuTdJIXIzvZ26M8yfPX3+UcXKCOdqt0UK8NtEqmSIoiFxcvWcJiJay/wnH5jX9Xzza4Qbkb
nQ3V6rZU38GVgdJVRfPWU/fi612GwNcJ3GwqrV3VcYFlr1nxdZINEhPK/1CoK8eBnPSkbhYWRkr9
mQRViPvkfQiNaH50A/PzfbvnzHhr0Sm01o56Udjsz9UY1tVdTXGQOmfGxN3XudgZQV9NqnmYEqxE
R3ecpKNdYFZ8QcBpMPe2aE01cYbfffZa5rKyocBf8+ME6aLtq5kZU2LbJ4WelTTsZW+pj5MJgKr9
94lma19nOVrUkm07gVATb7Vs+zQyzx5biVcWbJ6vBmxWnZn1MhLkjdXvmW1/mrryx0ZsyVtTIHR+
mKBiTWpWYfrC8db8bQz0q6rLhjyIluZsNB+2wsqGnVzW4bPjPm6yvj2RRI6/X1vRnq6WZuI4jeFh
NcO8epRSiIu2fPz9amklVbrBXkz1MmfkKQXbv6Mo970t+SmCnbq1+gDSZqDCsycbzKuembcyDmDR
vjnDLMyUFjqBSJwR/JzPGMl125cI7m2Tu0xB+2ApZotNH7H2yt6oYX8q8i+79n3qLH8F7bwy3kV/
ZBp8LQBst7Rdxp5ces1Adre+mE69eftII8dBnHD7gwSC4qsCmVXnm1rjgLNmvrjl6lnElTxMREsf
Ed2V7hj2Zjd4BuKAq24MMRoBc8GXlN658cMBXa2uD8jcF+NALnSa/G7TgSxLz7dlIniv8VUBktno
h2pgp3nheHqDTOJ26ssvy/rP7fVFguHstbXL3t5R+7loOfvetqpfN9V9RsWPFazryZ31CXfd2tqx
umx+YXfR7V0LvAzfQE1WxVioBqlUDR4PgWbHTA9vLy0SCGetNKsKOmHY38Uaf01r7+/0vqKXwXdM
I8AY0nlKyYUtz72q+LViSPYsEgcX85J0I2aZYc9K/uo0D2vzu67ujHf5bD+mWIyDPsDLaOsQbSR/
zte7JiGbBp/s181yXU0M67o0a0Jo0sg6tgTi4FP8VgqmDZpCHA2m3KNvY/vEZFG6aGnu2nSUstbn
Hlum3ROrdm/eQ02XuRHR4sffr9xIC1KfKt8IuWSK+sOpqnDftK9LIWN0/tM99cFDj2+OzjE2dN+H
w9ZjEulBH1cxG4PZXwItyC/o101luH7hT3Fx7qoPw9JlNbnsb2OQxlOcB/br8l17RqtOqJ52WT32
TxfeR9/EmWtZWsqcUnzTGKj+HhCvCJ0zfVGeiuyUnrZIDaqgngKyeLQLb3sIgUvmBxGWWe50yoqg
j05WsKhq6Czr74x+bk1Mrbz9EwInxFcBWhVjdQ3VUhNWvY/Vm8X82+sKQga+BGBhBJxNTLYk7fqz
1k7T+sLmZK/OoI7drOe2f7/9M4Lt85UAXT2Geaq2eilyGucdph1Oy/T99toi1eKbqGuydGnd4cT3
t83vzlOchcNJfcOQr7gOs0iXXLzC3+FMHZMsMMKX4foy3+rPZtTHGKSckBdcDFEVlbEmuSUFRq9x
Rm91ChucIzJBve2EQjdmyiD4mWRBomj544iufAo6P6umqDRyUZv+VGTvpOt+qmDGvPMwODunrKd6
McEfYoBGRMM8qt9xX+rxFjShe85jtwhu/5LoOzg7pxkpGr1y1ctSD7E+Tl+A6vZ16dDII1L7wI3w
bdZWNmOMQe32yZIbPu0nb2u/7GCDdkZvd+7D6hgad03XurEolQphVdVJow+rLOsuMDe+s5oUWYaJ
TXC22doF6pDFNu3Du8TO91XnmaY3toWkQr3RL1rHlG+DMjxtvbNKwFECZ8p3V+fuqpoziCYvQ9uf
7X15zNU0UKomYFkvsTCReDhDrotcMZz5MGQHdb3sZ+XcqZR8c7Vhdes8HS4ChAiLYXosi91RBmQU
bfv4+5XlDnuPcVAGooFlw6TyPE3dsNVKWQ1eJHfOcEe9X2C5WH3TXhyS+UP51vSvC5NRCQgM6k+W
7Wr3Wm2gv6KG4tg1C8zc9NDmfkzPM6Nip997Z5QxiQpy8n9SzVc/NHXd3NiMbJe6/rE6j53znTRP
ivk5605N++W2FYiOgjNcrWfHyDUYWAkOAAAn/RkzK+9amm/A3pqxWcoSPsHcyV8W2BZN8E3dXlpw
xHwDtj4sZm5UqN7aw/Jejt1pLfrnrjBfUI++z7TU4/SvhO80NmlsEwZg9ZtnkD3YG1kX3h8agQ9c
Mt+ATVo0EgHCcUR25Jsa1pFmh1YwBUZEI4N6o19Eyn15NvW4dK4+Y+40LW9zOCF1tYJOUx+KsZEs
Laoh8jMNtXTJ26zFZyy+6mt+7pfPyxSYAP8/jp7lafiaYTlnwSqJj0Snzhm25uY6rToolEZMPzdD
1flH6f9Ctvm2UglMgW/LZrtlYeQUQjt9KTVUkMd3BwXr4L7FuYwWACnT4gyQ1b4mTP2aaffZL9+W
bU8ZxksTrEvyLSzrKe6K+9IFOt+TrbLeqgYXmQhXsQxPHyvds41ZRmR8KOC/bUDnG7B1xW3VFizM
CYaE0jpAVx67D7Op863XS1e1qpHrcNAtLT1jttAzZ20/DHtt7lIVne+/7vdRqR0UFi9TdUqdv9fm
520t+fhq0fnREUVXjFWmduSSzmnUO6pHGv0BV43PaJoo1JCkV0Wy5+5fPGKWmq3Wdumb8twa2nvd
TM8aQK63v0JQb9JdzlCNKh1Aaj7MCQtJZPl9PCTFwxYdz+PUvy+80vmxhkOrAOWrwRvUxHldVxZW
WR+UWx7Xqazh+GOHo/O4rKFSB8WwQO1hap9G8rPVHsz1vI/3Zc91Hpi1k2LsO53MSZa+5Uzzl1ZG
iSY4YB6VpaKQODmYV5kU6qlvHsC53cuIEwSPR51HZC1KOSk2nedkjfSov5RRdzJ/mLEednHqTxf9
020l+tgb6zxAK7epMqkOCkTFQa3i0LB2ZKkCkXSO4766ExtkKpViMbeLZTZBYWz+0ueR0uuS4ES0
/PH3q+VXUtXAryJl3ujIxet5YT7S2mw910nvdM08RCsbqVu7B2TCHQgGmKVBrvxzW+wCHIPON2Nr
vUPVbIJrm6PqqYvW0/4yBalHgyK4LybR+YEToH+ewAcIDdrBq1JZWritliS7JJI9f83Wc2XWMzhb
nKbbMI+AOuE2b61nu5WMHlekmFzEbHcYrcwyDYhEdhr7eJZxP4i8Jg/JUtyhr6tj77PrZacppn7l
j3hd+EdY6AYyCIPAqfGYq8bYh7F1cMAAkXh5GRX51yyL8/TrbQUSLc/FzbRG4mS2emRlljSqit9u
vzJAVb7bGfly3y8cv3xlX93mZOuKtqbLtphhAYgym9BxbdiWp/SFLGEtOGV++MRuF6mu9uAoMcYC
sDd02GMM6e39i5Y+/n61/yV3bGT64PbREz0DWWe/o/1LlogRRBD8bMPNNramd5BMGpxTwX4YJdTH
eCjAyd01r7f3LzphLl+1NybGd9bFfrGGv+Yi3NuLXbxbhSTIFzkgHkiFrIxJ+hHJ2+ZB86E6fh50
yHYf90se3/4CgZewORMu0UmyOxp+Yu5fHDAY0DxerJe71uZBVNOiKlNH4P3bpvTm4bEyFr9XJHGn
YOP/AlKtvdEZG7Ryzl7BVJQVP6gM3SDQSh465eyNYxUbZKIBoQWI4XQXukbnEVPGnrOx0JGlzVwa
9avuWa0jWVokjePvV4aUoXVU3RRIY9GcTw6Sp7S33rRBDW+fpEginJ2qZeuqSm3MST9159lJ/zYy
XZoCOELhD54/fA91ymydthr2zsI5QAogaH3FT6Pa6880+h9S/YdRfvQ7nLFmG2XEmsc5abPIok8Z
GDyVugkqJ5koanyIOukcq2YFCqlnNv++LTnRVcZDqiaSKUdbG2Lzb2NwFDKcxZs98jr+Y0TaabsP
X6/zACsGXEJXutAtJAPSJlruK4XqPLpqsy2lKQ8bdvAmnd0flpslyyojORF5OB5aNcwrqYceprZc
urPhg2vjpJ7bs5NguLnEUQh0l4dX1a550MY0uCNprOs/pkKS0xakrnR+TAWxXNumKfKFQwCmUJ/5
WaiVgckQpoCN2hv89ElRJG5a9BGcfdczM/uxwPGa5J+iVaPClWUIRCsff7/yHIqe6W7ZHtYHjv0h
Q9GwumtuuanzeKtyXwu7bSH5wgRev8CrtA5uW5Vo05wpq4s15QCg7RcynE1jiWZVkXi6Q6AfOAke
bmW3uTuoLmI2dCh6HeZ4abmHWsXtbX+cxdZ5fNXSdemoK2mXmC7YtEE8og3KPHhFadgvW7mrvok+
y2daNztNehPoc8lHCcTFQ646TAzcUx1nrG1OMmx/uZt1n17yfdiAXww6GNJZ0rHhAfBrIDFGyaYF
wuInV1hlOivLAO3JMedEBwd1Oj2OzSUzX1Prl2NJrFgkGi6Cdhy0PVTERgSnau+V+nVxVsmrXaBJ
fCs2Y6mrFil0FAPfz+vGznTJQ1vN73ta87grFeALe2UZEucjWNT0OVL1IbRMWdFLEDzz2KvU0tRx
ZgqStG0ezZhsYNXr5zmzAtUCInCX9emKxM8Zsmk5mTb0eP+yPn1wt/xxQiPUbWMTLc2/f2mR14aj
7JctncIOM5Y0Q0ZvJRIOFzTnDHmGsqiQHqf513LGETvd0+CWx+ycpG06WWgkUCEelVXWdjPPKqTT
pu+2/cJSkBVKAkaBdHhUVjXk6ZxR6P1Qz59YW8R7edd8WFPngVmmveWbdWRu1do2k3YwHK8Hw2Jw
+1gFTy5+bgXpm11vu5lcyPxerUFqGX7xi9Svt1cXSfz4+9Vt2NnEQikcsJOeoZryrg5BY4e3lxZJ
/Pj71dJzWs1uzpY5oWneRCzfsnDtZayxAo3Uj9j6avG9Loxh1HT1sjmYlvW3gsmZWfpIjJcURdnb
+xcJnjNVppfohDILFU37X3PF163PpZ1s1bfbq4uiKR5vNeuEouMX53oAfurPuX+8dsGbtcf03J8N
BIQycnDRQXDWi3FrSrljYOdlnsCFvbWPoymTkUB9eOSVuS/NrKZwyphKPTHmj91DqRHJAQhaenQe
cLXltW51ZbUkRjw/0DA9k1iLrNO9XVU6D7o6JtXbI+mWBG1Da/7YSRsQBbqjcbeshinaJN+x8P68
R1to+Xt0FEmL8HjoGc8OnlzeAbe6T5d4tBXtaJulK37O9IonUN8dXWhrYn1Oe1SWrUg9Td4sydEI
lOlfsyzaecYwhQaGV4Hau85e9r6QlKZES3M2XU9jvetau6Brc2wKz61I/rsFUPS+5XlIBZr4matW
eA7vdZSRwJCVFATb/qO9V67IMvJKMwygD8fhnKfJfB8aXOcxFBSxsrZvuLFmZ4/Vwj33s42oRIau
Fqgoj6NYKcimtnpckm6Kyz4ugAkrCAgCZG0PItfAuc/UdAun0eA+s70LyMze2DAF0zrLgIxHWPPB
w4XHtimumY+Dne6XCY+tfRk+GYbjK3hxGesSqhiFoGxZsFnNc52q31Rzer1tawKx8Wi3ptpM1pW5
eimH02ZFy/h9MV7VbpD4PJEyuf99r3X9xhYwuaCBqc38vV2D0ZK5U8GB8KA3VFFZp4EAL0mbr/Pv
tkjWWlL0FW36uKSvLKC2GsucF5RFNlaAJmku0GBgF/soUyWBzP+AUK7W33Uzd7ICQBYb7MBOl3pl
l57XrvVbZ5S8LkSlTR70ZuPRRUBJuiTkbQ7Mb/+5jtFdp/sHlgUJNElUJPqWQ4ZX31JYhcHcFkgT
tQWoYrMx21JbZ8fL5+0fXXckJyI6a86Vql2z98AHInYZnSR3t2fizhezNqO7jICHwaX10g+WMeyn
esHoSROTzF8cpatfLJAexjNdHYk1CITFA7Goma62RUCBkNaxY3lDFy+fFhkIVBBC8kgsKy3sWVHg
AC3nrRieaB7SMi6aZ5L/fVtKgkPg8Vdg1AWvq46e7V1/RXGqmE+lbBKzSDCcFmWmZqDhFm7CMmbg
3bcgt5ZPBqh7qHMfl7uuciq0b/pMwJwN2Te/mZt5bi7RzT8O5wPPzYOttqbQp3IFRMR8Q1iEHLiB
0CgLq9j2l2j3dX84eje8IbaD2wchirX52RglUczK7ssl2V7Sl/HMUF8dkvRkefmTEZX/A7xe4Al5
SNbe7RhvkOHTJv2FtL+3RuKenA8vO43HY3UZMUrVQJytLX/ZLAF7kjemn5bR3zIzmGXQSkHuXuOB
WRh8hvbZDnI62k60nwwvEu1sPRN/8MYvuiSC/NgsNB6ihdEb6bAeb4YJGcd2eWTD4q2yAqVo8cNg
rtwrSOnmPO/3JVF7f5z+0bPInCTVvY/9hcYDtKoUnZWMsTGpu+5tAn2K1qiJPVcB7VS/qWcJ+PS4
6f9tHZrLmXYNBdqVHiqkXtILQzOTHhtRfZkkmiQSEGfWDV0n9BhMSEBRkKClkTNsvjb/c9vQPlZ/
jcdlzQqxajQdIFdBZ8/ENDfEMxIbFi3NZbdoS8YWrd1zUjl2qBzVf11Gwy2SOPc+HrQsQyYXS4Oc
EvUqONSInceYSSQuCC00HpFFCOCT2YT1jbg97VFxIglYkC5ToAZzrEjrPoKT5cFZG+vSxQCs8mIi
CLZm8pXqm6eX0/n22f6JhD5QTB6VNRj/L6YxWEISnP9TnS/8w2M/DbEbyEbRC5ydw9lwTzSj3TTI
a0B37W4cDeaN86Rmv/PdCOzSkpyLQKN4Dq1ualc8/gcVYJ6za1zs+a5Mo/YvgFatjvpowcIaXfFN
Z/ImrfclZyDwQTxCawVAdGs7iMZ6LD/rEfPqoIoxB9wfvTHcw/wJhFR+HrqfJb/38SNL4+Faua3W
GfrikYHp/DSmIY230iP5H1hSGsoOXGCAPL1W0VYgQF7xMjfi7MTi8WTGJBxiWTXo42BJ44m0lgxz
qJceH5FtDZ4Onpm5nsZOjWz2kOja5NFbo2OgcrPgB8rzcG6iOcn/IrEaYSbLyTxn77fPQqCuPHaL
bV2fz8tROda/0wZTYiXhmMBt8FxZpj4Wo0aRZNu3GrOAjOxs2trgWYWsH1rkOHharC5t1MVpcLyl
8jhPT+j8B+qyAP33yTRCB+wO/Q+Msxi0xiPbKVN+qi0Cgu7LbbGJPu/4+1VAoFCdFd2Iz6vmL8YK
JoyvqaxNUHQix9+vls5TjMMeZ1QrlvTJWN5WGQmfwMh5HNdOWwyM7SEvBa1F45d+j7fphTlf2C7J
YQgVVvvvndOuJHXfwkXVD3DlD/tJf5r95qfpd3Hty6xa+CvclT2CgUsBIhOAzMc9MqP9pPgsomd0
ZfmF9Nb70w74wbXEA7q2Ku3cpsC3aPEQrZF1KZ7oKwmKMA9MOMbKN573f4zWa2GNRFLqFDgsHuiF
EfQNuPfxm+U5jWHwpy5U4jGWxWiiiIHHehFa0bJesL41a36ZP6F27g3GqViSwll83f2ERq0Fma3p
WcE0rNKSZZ9E33Vo5JVGT/vSusah0cAQnkEbf1oiIxpjWxJCCBSbx4PV7mSrepkhuWVNABsQPekI
CtHKTjyMsfB1sMvdZfQ8m5bC7HGzUsiPZK8VpqqMMaZk3F5aYPT80I3BaLusd7G0rj/Yzaddkaz7
J4H+gR7zqLCsx5AB10W5TGt/1Ypvzbs3DGGrfs6Abq3I59WNmR05/Sed9Z7BnGhNF6/XulBff5XV
G1XA9P0KYqKFqvjziMGGD30a3ffRnL9o66otnAnwZNfs4qpxTv0i4wQQ6jrnJQpVS/OCbdC52IjX
wI4wvefdjB1PC1SUemRBgOjcuCAfyOctdTK7P2VthYK+s2gxU7T7+sc0HjWmzIySrgc0qhssDLBM
3R/dLsvlCXbOQ8ZIw/K67pwejZ+aFaNq+GBsTh7edbI8WKxcDAAQtlVNFjXe98Am8e11BTEXjxWz
29WZEANj3awKVPTIZgWgDvqzvX27/QOCe52fyaF1rbOpOTaOsTG+u1bRYg6eaaeS/YuEfvz9yhPW
aAUv0szpTvPyTRnppcnc+54HPEhsakqTETdF32pXXAy3NQIL6Zw7j5MzVBCqsi7vgeHtnSAH/Omu
WfCmxqPELBuDPrRuUxMd4Jups95Ah3unpDnDbOraUJmdg4JPBRSs3M8T/XFbRQQ6yKPANqUyMZoK
my6N7Nk2yFNl5VFujJrHdF1ymgI15PFgLMsMJ++MEY/UL1nmUffvXDZqSbT94xa9UkGM/MiIiRHh
p2UNMVKOdQYGgnqZbNarAIqq8RxceTGCuQkM20n6Yw6KUx/rmTdvoOUc0Mwl4wERpF41HhXW0AWc
jSl+hYWlFgznDuSlVXDETGqN1EHmz3U8Gp6sFC46D85u82ouzNVyQL6L9IH5qo2PVSGJmkVLc5mz
aqVdtW7WmLj0e64kql54+n1IeY2f1mE61KXGuo0I+elpqtAWlb7cNgKBIzO467UCfqKaad+dDFp9
7W1QrxLXfru9tkginOn2DnDSrM/7hNaqGu15YwfdWtleo8oGZzjQ9Q+CIh4QlvfN2KYL606YfRAB
f0Zoflm6PjC0fzrL9YqBSEJTgZh4eJjRYqTshF6iU1fDxtY5ykZLEjwJgmoeHmYZa6bYE0CwQ+rG
k65FvT3/ysr9tDRpPKy2VxvGV2VnEjUVfcnhTq7chlZ1tkMpLEBptTCtppAh5XHXefMzOujuDMzd
siFRMjctXuzCmuxA08EY/33J1DtpojSe0GtTyxrdF/iCQnFDpZ4/9w29z13zsLF+2EvT1No10ch3
ZXrKtNyn66/b0hGdM3f3rluzt0pTr4mhqNTy6t5WY3fZMAVu72m00DEzvRFDtf1eK0Hf5jqyQcCi
hzYPJdPVAmiBsVSRwJ4fLL+NB7Tl0vNBfzZ5tSTgElxHPHnXaOYo3GX4kbUPFEzD0M/Z8jZZ92Wh
eCDZ0vfzsrbOmijz+zy86HXhzbIRVAKL4GFkjC0NMem+Jau5vbROGeZld5/b4AFkPZ7jrMiKKVGG
NXIXNVBWyXtQdKg8hKxZSU7Ibu0J8Fyml38yT3kA7ubaa88qXkayC1MknMO3X7mLout1ewXOKFnR
v61+t6nEDQnuBh4n1jeOYWVrsSUEeYr2pCgPvSmJGEVPRo27ibscMXRXmnuST77+jQSYfhlWfmeC
eKT9fBSO7y3daJxNE/yMgiGte6K+oKNj89gB4QvHC94aqeecgG8PbjsPkbi4a7q1bLoOCn5ozv9a
d3CpnGqjl7htUQzGY5YmVi4bqaFKLNS/sacmygO19NS31V9DQAbemr/tz7c/Q6S1PGmXjUmtpOj2
HQwBB/1DCTJ8q/Nsfw4xdT6e7uu00Xgs09i2s9awZk8W52lwPIVIoiXBMfC8XemwNZhqiFdlpj7u
TlSmn2pZWegPGPODWIZHMSH7YLTGZuCIjaZQWt8pyvGIYSzNqaKKFmX1g+xoAv+29KY9PrVdXdnf
FGVpq9o3TUrZHC9tgcafYsZT7DJhCFSl+sa00ypS8q5fX7t6WFTNa61iLExvUhqFZl4Psoyqxb8O
KcFYqr6qV93vyk01u3BzSzN91/uesfM2rWYq66YQ6gHnVlR3Li3LhMoBsgB0Rx3Zr5ruGc/mpQmX
U9qGt/VN4L3+aPyV96prpxzn42fcIchpaBoScxSty3kY0Ilgjke97om2/GSYE1LPErcuUjDOoWAK
eWOyDAtb05fBCinW3mRAVKHQOSdCe6foS2PZE/3NnTzrMsWtj0iDhf35f+GQFAmHC/tzNIIYuTbv
uPRemvapkWVtBevygNeCNrne1ti+Yj6mLExltCWidY/HxbWSlKAtqTq6J2T2nfScDfc9f3h02lgM
5VgqG5SPKH41+N38KzVleVHRprkw3nGs0lEoHKmjngf2WsmmB4jW5QzTUKlqoWAJIW/RWl502Rxb
QfTLE4IB/glMGmGHwQPgcOpONmq42+nO9O2/0GjOUhhphW2PHUjx1r0wErNSqSSiEAmFs8o9P7Bu
Jlav3cclP7m1RENE63IGOYKWeChXHbsuHzA1zv77ttcTBUA8zMzuynRy7XJPMAQmVkMGHmL1k/bZ
8ECmDq4EOQ/xIYB/31mEx525k8MUJ6twqrEVayHB8Jbt9xAugY6znWXvyo/FRHjYmWmBD9Id8SvL
+ODSRN2Du+SExMZ/Wz5ldVWqDhbGHGvnZQ+Yv5/SoAWE4UW/kDC/SGl1jxP9SFCcuRZ9PtX1UsOv
vwCW4ZMTmp1elBfntJz2T5KvER0GZ7qm1enqoh2/8ej8OQw3NB/NGFzQURbI+DFEZ3H8/cpZOmmv
ocsSP5KuFzr7q4zQUnA5EZ4YTHNXti87Fi5qbwqHs36q4v1lACtAGdbxfQEB4RFo47ZYKZnwK40V
L1k8yWr9H9/bhKcDy/RhW+mmwJIVjAM+1erJXCTORygZ7j4tp23L1bEcE8uy3W8YwZyHKuI91Qmr
re/XGGSX6vzXvE4Ki9eu7F5dWs1V7+s1mHA+UaQT6lemUgVU57c1TfCxPGBtLTEr2DCmNdnT4Scr
yudRrd5pJstQiT74X0i1clpdtiFqsw5U0YG4U9/Ii/V8dCqVvioBUgo0mcermdsAogUXGM2OWH5t
f0+dX7fFI9w/Z+zVqk9AzbQqvOJhiDtuuzHsvAPYkAWyXliBkyc8Pq0EZRhrOxRG5l/75GenJnLO
6K3LfyovBri63UDmWESC4kx+q6fCzZtCTWr9oWqeDRJK5CRwijxarQKsCFzCkNNyIZERrifn4eAT
y4BQyyUJvcOTf+B3eYBaj6nBZq52KEyx/rxYs4L5i3ms5S7GQ+vhasjK8yIZcTe5q25rPtrrmsx7
WiUgmvF1VZFNQxEtzjkATdtyUy3xEXaPxhlW+HNmSs5AsDQPTasbZq5LrQwJtauTYu9eng8SvyXw
EjwgLaObnRqmMyTToHvlN4t9H2Xc1iIL40FpGEhoZa6CZKPbeN1ZDzIgeazP+4sWtYES9Hd1BBIe
mDbjJUzmFnJ3t1+b+zstZT3bIqkfIru6RO2tKIduP7Qy78s4J+PqVVmz3Oee+XmNTLH2okzJmtT9
59FWPG0Idvc++kjCg89q1kwYclwzvDtetvncNckkYwMRKcwR11xJpau3SXehkWBcyTy18DXnb1rc
qeecfWrT1kyUtgwEeieMQQqGabtzZc44zZwNW1dRlpR7GwzaFOqY237bQQrUhIeRTdUGpkvd0hLc
r77eFkE+NHcuzb15m5btimusfZIOdbrFY+7Qh71kyn0slISnDKNbx1awfQDHjsnPuqIFdSblSDqS
LB/4dB4m5qbzQjFilCVmf06d0EUCvARcfv6L6e+LVXlNE+rpQztu/mace9Db3T4NAac14VFjmW4D
el5XQ5Kvy3utfAaRQzi7FVhySTIrXUxp7xt29Z6aWjQpxB8XK9Co8mYjoef3k/LcNJNkLwJT4VFm
dpeC66QvWeLap4ZA5RLHlFRaREp3SP3KCuvW1ButhD4r5GErgcaNbotPtC5n3WO613ad4aaZ9qnH
UCyFohHUebu9uOhC4FnFysxa3XnB0MPyfDQfVGEaOA/WsxEdjQeywYQiqXOmPlkdaqcDlLqlBYrY
waoAdikjvRbIh4eI1e5ICLo/WdIUDSDPOQBuw3hftojwGDHbNtpat2Eyjh24XWy0knSlILzi4WHr
YtcojWNdY4ja9QGAZIc4Pt2SRjblWiBzHigGGpxqJgvEYjbfV3f1NxRYnH9ua41I5MdvXqn6xgzW
bSWKilRDF/gWVrV02uxhLR/4KPP4yaul4bpHrSPILMDk0X4eoIHxh+IbXr37G2YzyfHNIvlw5tpR
jLrpMKIEVYPXljneWp/W5stt+YjW5kx2xzznJqd4LI/r4GXDU4PMyGa93l5cJHzuRnbTZhw6HRtX
Xd/CocqMVLQuZ6RkzNtNKbBpsmBmptE+5YssgX683z44VB4w1uX2ZBlOizRgWoMJwSw9EIB/GhQl
mFrlvslzhEeMma6CfpcMpSv439mMUSG9S948fRgKLia1jpzg6D7aZmyon26vK1ASHiY2Y0T3sGMo
XAJoj1/+MtnfSid5oQsgaIQHh/U7BjXWOdY24r3wDsZp9Wx5GETyIq+sCvSF5w3b991ExxQS03PV
emxER0D77bZkRC90njOsNFqaZzNErmfoYj6cwP6XExjglA3VYPDlrX2ib+AMlbhqby4pvmEf22hI
l3DvWHj7I0THy5npmhpKXtUDzElnkWkupVfow0NDrc+31xdtnTNXamWm0mUokrCxP/VF+7CvsrSx
YOs8OEzrl44ZJpYuUgyFZd821fJ2mW4K9s0DwvqCjW6vqMC2MdO0UExdZvuBuNRtJfYq2v1x5V7d
IA4d9W3tLDRzTxe3f9u2p0H6sBCtzSWosrkoVHtFo/i0n6j1tO6PVSNRepFcjp+82ra9KqzG0GyW
1CPtH9eUNn/vJLUkHkG08eNXr1avzDXfM3vAxsEuVONYF/c5leGkRFvnrlJXW9y2V7F4ubybZmxV
EpyxIEjSOeucjZlYfYW3p74vC/k+Fi6gS2vqpvb/cXYdzXHrzPYXsQoEwIAtJ0qjkW053w3L4ZqZ
YATDr39n7tvog4VBFRcuV2kBYhrdCN2nzzms8bJ25zRwRHHu86DZmObWEV/l6nm9lD00wJEGpg/4
9qZo1UFeChcmissY7pH5eXTOvN9vGleHdw3+ysuZwvRD6j11FXuqs43Jah3dVdatBzplqKsX7oe6
rHaq6UCas80fdXxXV6Tx2t3sDM6oRlxysHiklveS4bKh47s6KA25SI52l66dIpf+AGg5cud9b2Oa
NB2uOimYQlcNJOGD8qz6dt+0j1OWg5/tYzV/JGMYxQ66iha2Z+q8uM2XbcushW8VJ1WXp/hkKL0P
DoXw6uJmRXR/cJPBtPCVvJs5z8LyPMXvi2UvwUniTZ/j6df94Q27gw71qhRYmdsBw3tO94OW/ZMn
rRWe22H6xsVS56paQC7kkcorz3lBH/Kg3ilOI4ef5/B7N1ZRCZxrS/CEiD8LttFztXMXeqgq7DMs
RaZ+NU57WBaANSsL7NGwTesor7UjUsYtBh/r92O2q8l37u42LYOO7Kq8oXaDQpRnxpBxybrHNrPl
TQ37tA7uWpZYToWPoWX8PgDacaj2QXXJih9c2qhATYa5+e6r8wu8BXk2rrfZi3eB/+gWH6fRcg83
+KdOUJXEYIdSMYZu16gW+8UmWWMaV4vZthvLtA0wbsi9Y7g0pzkpLWtpsoYWsWmdNCP3MLQKHhQ7
V/FjvbEe81+e6JWhxSLmRoCM/EzZssfdOBrmzDJrk0G0G3HpFcPcUsyaJxCyy1FaT/9s820tJkPJ
RofffNvvqid5uz6patukdewUySp/XOe0OpfsD06sU1nZiFcMi6jzBHK/9NLUdbCI9IufnBMoxyzF
h00G0RFUNfXnOpRIc2ZpW0W4F8goZ9lx2+BaLI7MT+S6wEWaLKt2/Sy6XdF3FhptU0JSJ/fKYhQz
WIk6CT/d+D3lKfk8feeROtxYH+p8v+036MHZZn4n/Kw6ewU4Q11gO1fbveltwJarI6pCmigpu7w6
94fwsTqo8/zonCgIK+7P3AA6dnWWLznFblMlt/GXHX/ExSaCrNEpOfGP5Jc40X12tKG0TR6qBew6
koy3HBnttAx+L0NyGuj0flU2xVrT8FrUtj0ho5JYg5L9duW5FT9qz7K8N1f8+15AdHgVKdPAy1Lk
yBrnWE2Hof0pkQS1JODePu6IjqrixRi7tY+nQSGcL00zRmRyosrpHsfZfZqGcNPOQ3SMVT7J2q8D
3L8JR4OicvfraFOyMJlHi2BCyKqqEUPjSnDKFN95pdy7nnuZp+/3vdRko9uavzpG0mRcgqbAu6Rz
f85NuhuKFD06F0h8RWFvI2Y37BVEp/RS0ONzA9wvL0WHanZ1yI/iwIHWmw/sUBxtLQSGCz/REVah
U9LAV/gx9P9hNclNWLYExr88ZMdt+DCiA6ySpl/mjCOswxQlmHI+BzTbVJkiOsbKiXNUMMa6Qsri
QuOXmlketSY30gJYlWnIKxdlHWdNdyKMSjeIHPFcz9vmrcOlQN+Z0Y5W1dmtZcRg/JVs4xUgOlLK
dYt6yjL0hKKuM2WnwEZQbfB7HRslQao9i+B2rqji3cT6fdt+C+mhnwBSdf69H1tv36OITuPFGPK9
TZgX56qVu5EVFze1oehNQ2thSxcvWGcOvXmuqmitnpzAttnf6uNv7Mg6eReZMuHQEkWWdPk4rSDp
7stTGnyvhodsgJ6gZ2vUN31HuxqXErq93ozCcuDRf4u+PThZi2qDc527cjc5wY4UP7Ytg5ad8upB
MOEw9+KU7qchzvN9ngXbEAxEZ+5iKqc9H0R+bhnbCertijy1XCBMa6xF7VStEJronfwMHN+uA8HD
wrttx64OilpUwIYy8IszmC/GxyQfbm2BbROlLlWHbu7laZPpdYTUEKPtF3JM+blJoag5uU+U2h4p
hgDWAVKBp3JHTj6ydG31LkThNCqz+Z+W7Zw8iYI4+3X/FxjcVEdIMRUMYbzm9CLQ9+6m8kjJO1Yo
GfHik+eTCLu1ZU0My62LLsZCrmzmIsUmOn2ammDZ03mNLakj08+4ffTVMQ9SlnQOqjA95234Eodt
vqv7Yue30Lz3x4Lsm8p9gbDt+b7RTD9Fi+0up4GIwzg9dwt2EB/t3qdi5cxiKMNpFmjx3CigTXwn
yc7D7D+GQ7mLp/wrF+FBusu20PtLhnHOO6dZgvRceGkcMa9+nMfK2hp2u5a/scXqhF0dL7J4nv30
jMRDEam5eu/O6RRJ5kToL/8i8lZEecf7qAnrPSnot4EH7++vjHj70zrgymFznaiSJOesHSKU0VJI
JgwCMOQrX5OoaLvIDW2pIIMX6BxezIs7kSVLck6pjF/o1IVf09YZnu7/EoMX6PgrrroAUp8cS4RH
VgQtrUMWu0tUlfmuHJptV/u/gFhVxWonn9PzEMv1wNeQPyRisNUE3n5XER1uhfQ3GwUdsnOedu/b
0t+v9fip2fhsIzqEasymfHBIk55TyV+WtXxHE7T9F77lUmmavRbkEpqzgYR62rnvymckWN1oDvNd
PrfEsmeZPqDFeVI7SV2UMA91s3fjuhzWyrsspS0ZatgSdUCV30JvvgvzFPnhNaJpF60uvcw1+F/K
05pk0TrmFi8y/RDtIA9EwhJCcnSF+dU1GVHlz50i8li2bbfSgVWNDMKEjAx+5NIwCurciUS+LYlE
dGBV4UCJfMxJhjgDNKFJfpXZtso40bFVDZtTR7qBe/FdL9i13jhDaDj/cn9/MBhdh1WtyRyj0C5Q
yEvAFrfUHwqennhmwz8ZNjedfSsfqiVc+wGorSTeOe34xWG5JSdo2Nl0ZFVb5bxUfgrIJUlyCKdX
//boc977ob9zHBu9l8H7dRIuAXaXoaD4CCpK7wZWncFIfnQytHF669ld1yivM8tObXr9e1og87WG
FFZV4QJO6j9t2XwI57NKm4dsYoc2Hq513J0n6X6N2XQaQ/lN4CF23wkMOTii03YBBuBV8aTcC3P4
Q42K36L8qxuAUKK8ruRzmMvIlem38qaEGT7Vy7CrwOLibIOEEl3+cVgb8OIieXxRfQLkoCPxtIkz
myqIwcV1tNa60toruHSRHUr+DWT44HXoM2maf+8bz+CHOk4rDZi7lKxxL1lQ/JlB+JAGyRqFZbvP
/NBylzPcR3TM1ohbaS5IiVcg99SuytwdpOROrK0/LiATo0v7MJTZM1e2e7DJZLff+uoejEaypGiZ
OwDO/FlmwSHMP2f1Nqwo0cFccuJDO5ThDYL/rq3HqMVTs5i+TMUfzwYWNWw7Opar44TW4oZr8avT
XFylrZXFsB3oQK6YE8dNbyE6TF68X0L/2nmQ8PartYh6yh0AsP34ySn77/d9y/Q7tC1BgDWLMzDR
QZt0/ri6aA2GwLFNKNzwNNQZv0anLcO0psPF80UecVARhZn/HDTgpZzpuVw2nutcO9f9XAWdatlw
CdyXLv9GRrTvppbLj8FAOrQrdFmwdDdavTU4jwSUqJanmSEAdFSXT7s582sE9VKBDMMlc7NHM6L7
AM/dJolHdLovuYA8YpQeZCK8AwgvCbooU8vzxbCyuhRkNQeyvOVbLlX2lUFhgaMT3nv0xnHXi22n
718UX/D9qqG3RQ3wNnOcyFF5NNPv3rytn4bo7F6sIwv4l7BNiP4wzd9k+3VTTOnUXt0iQ5c2sHua
ymgYgogpGy7Y5I1auCpfFbzIMfRIH3Fgd9TyhjCNe3shv9qOHV7PNUluXj6GBzqmh6RaT9usoQXn
GgOTVniY8rrQs/CWF0HJYdPQOpbLRU+qxJUVh8j0tRbvla3zzGANHciVhG2b8hXjJuI5H/6lVt1y
Q8JBB3GNkGUVVVa7aGkXZ7/ovpWDOqmlfmgLZ5fG/fu4mQ7CiZ/9Ku2jCky72wylnbboBmqC1sFm
o7JmghyKdCOPzJ/uD27YC3R0VyKaIhgESPIGlka41S3ZSU5fpwFFRFsPmekTt4V65Z5eS1eFDnuU
rZr3Qw94EnsuklM3yWhSv+//CtOaa69oEOizvKX4FYr8CuYxgh645dVpGlmL2RBw+LpwMHlw1353
abULJ2YzjOFqqMO5Gp+h/RvKoRdOvaNXd++WJk6j1W+jDLgLyxFo+ogWwTmHDALx8AMgBADJO4dl
u0Kc2vHPJsvrEC6/Tic/WcRwaUWmdiwYBrSWBBbPNxyzOohrHJuma0MYqJ1lJDq+75JveSUtD37D
rVnHcc1uuBbUGd1LOwxf0MG6T3ryOE3tPnGhM0D/yZ1h77s22KEhCnTarnTNwJFNevcC8voPgqR7
xcmz6ruPIetws2osG7bJZLe/vwq2TmbrmBaIhJn/yvk70f0kseWYMb1AdZYsT+S0HJvWvYSLPEgK
AkEkeNCKuxdzAiBo8G0GeyHnDL3z4gS6mvMwKYsXG8Lwv9aJ1z+LqxLoRnhxMBN+FKkQJ8HGj9t8
WItx9EV1vGswuDu4JCqY951mYAG8P7hp3bXDGbooZYEGFeekQNPaj//UYXZ0YnGY/wkDW9ey6Rta
jHd1ywNnxjfqoj6hKbpn4Y557OgPzr50bVg50/rr4LBY8jQH8dx4yRn4NjiUMcKH/CeEReWDeyBn
wHTvm8zwjNKhYlXB4hUP8vEC0NLPMvinI+SpGcN9UTm7dRIPC9L8979kcCsdOJYqBgLdCl8qVf2H
x/2fWFieZoY41FUhRzoVcFU8ZiqgZfJs7wuxS7hlXzTs6TpoTMmeeY5axssqkvMQJkCLNdm3WLVR
1SWWjd30A24mexVxuTfSKiUwDeXHxPsYNx+89dt9q5uG1k7rZEyQr0+hfKf8314HuHpxWMfD/bFN
K6rFMqvcrm+g9Yk+pGEHXNqBCGejs2iRjLcd2gQ9PIgd4R+RKD4Vve3OarKIFsAhKoio6eK5VKns
nJbhYa7CY9d0lp37zZOOCx0fFpauvyAfitdY+43Ez2n1yZef8/EHRQNudQnnlw22x2du8fzKZVrF
qFeVM55OTeA0l5LWk//gIrs27bd94Lb/vfqAXKHJmN4Wdyib2y5Xf6mZjXL0TcfB5G+x9mrslfXL
EtxsBPzQCKLMYIp8SiwL8Ob6YvDb318N3qQJSdoKE5cqu8QriQRfn9BIYXF60/BarHrTJBtgjW+S
kv1ucbxzMU/R0m2q42L2Wrx6ftxm8a3rJg6aKOunfTDZSoOmmWvhOnW916T9inDtcKa05Sl21B6/
xLJRmobXQnZlC5vcGR65NNk5S+PnMPce5kS+v++PpuG1sPWauSzmBOUL0off5xkY76bPu6grZhut
suELOiZMgL1mAMQKydAaid0Fxe7/trX5cP8HGJxex4WVHAQwC0EXnie60xrkH9ng2OQwb1H/V30e
wAEtWJ2cO53K8+7Sg0el8fooX/BPVId6oLtyqSISbmKEwae02K27ManyCfncmMVHxbrdQnPIXcQW
K5kW4fb3V9FLQh420JIcLswfDmNPjjOtz01ILe8Q0yJo0StCoCS4h/BqU6het80VkEzLzN+8GMIw
WuR2EwAjjgQweBARIXxfgcSVzcNpQYKI1xbcoukjWgz7TQtuxK4Bz37/MtXvRTxGHUmO7hJGa2J7
Pr2NSsVP0UJZzEgUT3kJppip2AG1d809GinykwV8n+Uv2EWu4FCNlPiSDbaL6Jv3LHxTi28JuEo3
1gm2Dx5e1Dw9ysx5aGb/uZU2vJLBt3QMWaiY6OXk3PIL40ElzQFiGIdEbepV5UKHjhHJ4sHxeA8i
6sX3IuqlZbJji8ctvGkG39XxY1mYlzORyMJOoyujlGVpNEnL2CbTaFE9zb4M1ryEUIpKdl4mvqsQ
1T8v/nV/7zMsro4UW6aEL2uG4Z1OoGckjGqZPqYl37FkOd7/hOHepTNsIUVd8MnFnQKeFNUutAjE
pzwX0dCCiE+JCHh3KFQKW4X4FtVv7Lg655YjkzhwVqRLkuIj5OrccHznNuE+4fUpneglrfZN+OQM
y8FrxKEJw+dFbMpRws+0PaCAPu1a5768NiBKHENxTJcgum9Ekxtogb/iAAfLeMIuNS+P7jweA98H
4nK1bJEmD9ZiHAryvYOOCnrJC1zLpiUSrWU9DA6mo8RkP8WFk5fs4q3jUxgS0JdkT07KdyLbxNfD
hQ4OK0fZSmDDGPrcp2cx9Y9xuAmSi6G149vzVOC3MmOXbGj/9OjB26mp2DpvLbTDAR1sQ1+wS9fn
1250j31tK7K8naXAxG9+9Oq0LlwSt26yyKuA0l10UxuWJ38/pGhgGHbF0davYnBLHRfmQD+8ctQM
j+e/yvLbxPOoixOLzxucUhdxDEZSgZECeiCyGz57aXXtEptCkckrtUjFyb+mjRpQM66cd23aHd2m
fw76L720cWybLKMFLCkBdq/FAMu01yrOovZ763+4vxeYJq8FK5m8cAqaHglhL5DRSpfIKYJr68Rn
vCR2979hsL2OA4uHdV1mmY6XrgOQpc+LNYJA4On+4Abb6Dgwr/UosMNKXoNcPqKAvBtn9q5sh+P9
4U1z14J2SAETD1Ujr0q+C8gnZUv9Ga54OgyM5nAY2cAflxLc3fyyqgJyg/mu4989q9MbFlcHgwX5
Ug98gWc6aCahebALa7AarP2zcGwtNoY3iQ4KI1LIvFsTZJ7ocJj9bieXDqfhlyA7h8OX2nt/fxlM
q6xdu2ldFK7LsTe08otKI8J+hTYyXNMKa+Fbc3dVUJSU1xSAgOYwWdW1b9H5xuVBx3gx3IWUx5z6
6kXLDhTnEZiaQL5P983Jdkl4W2OZCx3IRXps+cuKb9DTeqSHmwZOf2x36dF74dG494/dtdyhNRLc
8xvfbn+hu1SQ5i46h64lHtANP/O02Q02pQnDOuvYLm9ovTRwXYTb9HFtumgm1yWxJJDfXmii14tC
aGShNz2hp3J0IzG2By+xsUKahr79nFcnZBwUTDpVSk/5Mn2qpsaPUJf6d4vrk79qRFUXeEMh3FMw
ZPMxXkAxkGRDAC0OfxP6jBO9FgQFXpH2geOeYvTnZjF6souwiDrKNh0A5L+LxSvzuHHfN2RZ5XXM
/z9RAbIfy9Bvb3Hkv8ftq6GXeeqaYK3yq+tDQaD8VY7DT799N3ee5c1kWlrtgJygMesmYYGlnYoi
GjvnT9KIP/eX1jC2Xv5JcBdp/WymJ0d8Vr3aB0Ls74/8dhwRveATznG79ug2uion/ZPjtVq57HG2
EnyZJq6dim3ZJd0cNvm1UvIwpcMuDh2LvU0zvy30qwX1k6EgxQybpKu777v+POcgD0sai2FMM9ci
1Y+XtKNxkV9L5UGFnpbDOZnEJmwDR/7nfydf+H3r+OARvAq/j+bUPwyePN5f0bdfvkRnBUhRPZr7
tHVP7bSAraaOKP3Ye0sEtOK5Kj57tI2C6dv9b5mMpB2JXe7Oq7d29ESHkk+PzG/jH8OgOmX5Labx
tfssXVPapxXMlPPgtMYeeixtzCZv36vQiP6/K1CNM+/HDJ7pqq+1emzVA54ukZ9CZ95SeXhz8uyv
0g/p0YnakZsHkTmqihnoYBtvnmno2yXrle/zHB3q+ZDiAechs5AOe8fW8vtmVGHSWsAOCcRAxx4r
2k3p3qkh+db+O82rZRM2zVuL2aCu0rDtS2wHtDiqNf2QjNySyjVNXIvX1MtDKJgqehoTULV3w3Fo
0FinpvN9TzcNf/tFryxeLHmiVjpCcl7lJ9KhZzleP/Lahvi9GeCvKyDMrl1b0TZMsiEZ6GmOyx0F
K3UFEusmbKK5SPb3f4HpE1qsuu3Srr5T05Pfj7tU0QhX8ifGv6fZasm6mGykRevAiRqynMFG6fCk
+Ochn44xsnv352/yHS1g5cjwMh8nenILP553GSnqLJqhe2GrmhgMpBd8+sDlrE4Rrx6jUTs9qOpf
twFy7rBp/nrBR7I+mJhk06UAotaJxiSm4gjt9MDWTWEwkF71gY5DDaafip7CPjx6rjiPsa3K8+Zm
yf6q8jSUIrMz+wiubEWLnDs8Nvl6HRd2mQJggrZ1XOI7WhDHJW1DUNrMl4agcp1CL+d9UwaO5W1o
WmAthoNgbHMJsv5TXnqncSa7HM3cbhlfk9nWhmBaAy2OPegeV7nwsAZj/lCU68OqiGXvNM1ei18p
GlSrGPw/S9V+uUE40vRhCvJjkbCX+y76HxPZG9uQXumJS2+uyK1LsanZLhubr0E7X0ue/oDK5J65
7QsrIC6f8J9g19tlAwRsWv5rdMGYLZ1dHW/SBoUbaKE+g7y9HfKl+p33DGpCgQh2WVv9uf8j37wf
MaGXfeq05zxWjXchXQhGZLZH0X51QK/C8ifRZns6fKLTYCnQvZ0Sxde0k1o03tTli/IulILnGmyN
wXIBZc2VTcVets2uFWrfB/PedccIHM3nMrXRAhtcUa8PlZUPQv8MDx4AWr+htPV18ti2rVjnFCgK
kbhK4TBsnPFDKej3xt3UUgx7aTuAJ2AjiLdjl4+R5xLZI/XHU8Jt8C3DEaWXhRpoyQ1unuHiBOmf
Lv5FVH4cMxv1iMnkWvSXQ0zEyvL8WsTlKfOmaBw2MRLALlr0s8oTIcIiv65r+FQN5Myz1HIwmWyi
HdthFngC1b78qhSFEkiwvFOcv6ee+nQ/4ExW0aK5ZiQeMxcXjz51UZv2YhcZA/nr/uCGXVGv9PgM
uLCVx+WVkuE0DuUelBqP4FY41MumRwj7q9IjHFEG/dzQEy9asA8FdDz5S7+JLROjaxdupH/Azwca
xKsz+7smzg7gY7aEqck2t7+/urNmkhVrXqCEAf2H49StkT/UX6SLBoky2fbG0Ss+wO6WZAFFyrVO
l0OLtLRstjwtYZebN72a/BTKdlH9VF2dlOBGDInwwrXYxeCQeomH9EHgLXLmYJF2gnY35cUQHyYX
J5/lA/+1EbxxjvpatI6yC+NpdrDVi+RUh+sLKaoH4Eui3OHXsCmOHjqFPa85JjeW2qKB0GF7gBAt
lHFicgyQyMi6Ypf26nmpvD3Qynug2P5kg+UINBlAi/iJOLTth4WeSFHs27jddcOm2iWWTQt2weLU
rVZkZTyO5q0qG8WupZJaDGuYuF4gYk0eemGJiUuXoO1vOVbUJu5i2AX18hCSAbgFTmFxHUfmHmSw
VE+ovJb7iWU23hfT7LVQ54ykLvNFcS1ZuvMBDcj8TbUJJvQq0RBMairFipR13XxLkjaIFllX2w4I
vTrEOZ8Uqwk9qdJ5YEV/DACil1lueVqbzHL7+6tIl0MC0eghYdi+g+lhmE6smBxLVsDwcNFZAqCL
7kxOCZO369WBvEP+aa6/tDe6IJvDm76ghXrou1IEEl8I/XJfVseG/TNCdbUd0XZsMZBhH9frQ34L
FWKnl+U1kxCDnw79+ElmPxpwK9w/Q00LoMVsmNReU0GW6zr3VJ5CP17/IbRILFdgw+z1MpAQScig
pVdeVco+BLM4Aha+z9L+B+QxLZ8w/AC9GDSOUrps6uXvLnOyvTt2fwAs+X7fOIZ9QW/wF6KTeFlP
5dVn48OYhXsS8F2czJZXnWnq2hndOl7rLDWGTyv5mICeK1Eft0389oNeh5Xn9p7vz+W1zYvDJPip
HoYjsjOWTcE08dvfXw0PWp6M92mXX1k6xlEZ1x/jxNYVZIgpvZlfxXFV+unITsjNJtU5yX/RBfJG
3nm2caubnFKLWlpyV3UlR+JaNGA/n9sPCRUjuCdSfiydWFoc0+Q82kG7ZKh4sxg751yqSIKQhMr8
Oayd39uWWAvcMffKOc6QcOuSaueG6DAEbahNetuwwHoDfz0knmodDM7G8Cnvl09puamdgwm9h9+h
uDH6HYZGynYfgJGRq/f3LWKatHbEjtOcoP0dIyedfxp69ZFbUzuGtdRb96cgceWM1OAp9prdAjbP
BolmuM9+28y1cE3nlYCiG8OPTnkS3XBqu27b/q736ztl5g5jsuJZWgUQB4JYUNQjs7Zt3tqbF8TN
cThkK4ObQL5X1IBSL5a98ZYjeeMWrauy4I7aSpJQPBxnB51KzYHm/Wc/7ndQ3vjWed2xb7Jyo/m1
SE3KNEmW1mendOi/dqxvDjVRG++WuiZLH0oH5HEeO1UqfZ7lChzl+txZRc8Mnqm380s6B/EYYPi1
X2S0jGO950Xwk6blRg/SG/sDby2nXsT8wvOUu6DfndEolTBcFU73vciwH+sN/oqLrsdLnmFHqB5X
V+0p7jmBV3yog9FSLzZsDbpai1eH87qiNROSFGj7zbsu2U1+bzlsTYNr0QvFmgD8GnCfEAjZgY6g
hrIRqZhW9/bJVwetmNANuErCTnKlu7YJHqFYtktQMr5vedPMtfhtpRhY50ly7GmQ/sR9mfZ7R1Sr
jSzSEMS6KEtYLyCc5jB7g4xbEY8PsYcOjtw/zIvX7dj4wppNOhhM6E39VTUEOTit2QmV1+NKGZ63
wrKFmvxTO2klejILnzJ2qtu8Rerb7fyobHjxso71+DXjYDPatBx6U3+D93+r5oRf3LAMQCYlafpv
Niky77eNf1umV94EqvrAaSvYaObVvlz5zvd8y3ZtuLXpTf1xmlRh2AtydCte/2zmYdlnYGZ/XOu2
fR/ypjtXpddYblYGt9UxWkUV+2iawhqvBYghFNvTYLSstcFjdZkWH2SEcCUMLbOvxfBzbb/65MvI
vizdRxv8w2QqLaYrMMakNB7ya1qSCLe4KADvkp+8ZOoC1U3LephMpEX2mi5tRlBHudZM7GY2HUEp
8+G+Fxn2JB2nRRw+OeCPQalUfUzB09AnL82m7mcmdKCWC0q1fl4x9hyjqf46tXg42lqZTCbRwnhm
medDw4VAgZEqJ5JpuNIo83L2475dDOPrOK1xGpaKYIu4BjHfTejFQEP9/v7QBq/UgVoSUtJrn3N2
EmMNsq4eitpOzCKHFEEE2NwPHuTf6jq2aE+ZvnZz3FfbxEBVMXhxhaxG9Zz48ln6KqqQnKmyc1vJ
o7JB4k3f0Z6/Ym6F03dTfk3Ujyp9LJHOCyA1srzzcfsV3LZ9G/xV79qPl6wFYdXtRFjrc7V+QiXl
lNY2rzKNfvOGV8ZKZeoNYNdhp9j1jj1U1Ec5n1huIwo3OZUWx75UQswFzp6yCSEwNh5HYoM8mIbW
nsGr46GNFpXW3wI8c0SABmdqX+77q2lo7UIt+7abu7aAUZxMRaoK1107VBsH1+JYNX6NlKEsrgte
AyJg12wim66Jod6wj2RMxhzRL79d+oI0Pgit1aabVqj36JeiTIY8SfgpWL/2XhzxcttOH+qgLXfG
9X8px+W36uQ5SD94ebBxzlp8Qroi8SaSs1PSyu9opftH0MKyhm9HTag35sdEjonjdstvukz7ZqpO
60SOrW+DrLztfyDS/t+gTARPShzi7EQbSM7UDTBVaGdro/vebZq8FpNiXQfHb9Lld93PxyZgkfDG
d4lPLdpUpuHp/06eSCKmLm1RKZho/OAnyW+nGxmoVye6v/8D3r7QhrpSy8KbOgnKAecrB/2v9xA7
IAl0pkgNlp/w9hUnFFqIckcsHAlI5DNiNjykq1dFHn9CP6yzDwJXHVS1SY6bhTpui4hkWqsypMC9
e9GwAliY0E1XqFDHbK0THkZqFcDMNWG1z5AePKtQ2VrxDKusA7b8ciwLlyN1wgkatt0Y90AXOOC9
ynJbG7XpE1r88qArfMdBnjMMVrJHTfVEIY6HB96mrioY//bhV2ffJIlXqwDGL4YSkhJkr27/h9uy
YqEu5pKhhlp6E4YnYHeG/vRz3k2H+xFg2CD0Bv18XkjP84BBkmfah1557NVWq2vhG8blJLtEIn9N
BiB82p3oi0OXE0vsmhZVO1rLpgidpg7x9omnC5Q2I4pWznSyPU5Mw2uRC7qFpY1n5DIar+Mvvpek
VVRnrvM+a0hpMf7bnAIs1FFYyGdwQJ9m/9Ik3S9Fxgzl8Oph7tW0k0HxAD7fJznHD0TVQyRKt4so
X7btTDokK+bYRt1m6Z76WHRRViXZA5s4f5idLou8bPFOonW7Te/UUEdhiRy3FIdADmuMneLblDrs
Qiq5WN5h/72t/06RhjoSq8yykiqG5Q9db+evyR7Z9n2xLMewe55d9whI0iFJQkhzpFEbpqjTJHvf
BwHRS90DcMbayA2+bIonHblFPXChOV0snsbC+Yc3wY/ARlpliFQdtEUrJ1R8AJIt9f0oX+v9YE2d
vv3+CPW+/cKfqwRHH97IU7tzEK0FGsTbRB7nttul+e82sJQR30Ydhjp+a00hTpPfmgHG8Ll1Ps7L
U5yVUbnUUaJ2cv4N0L3lamI4eHXpl56sbaIWiTdooPaAn9y0fmb67v/Y+7LmuHEu2b8y0e/sIUAQ
AG/MNw9calOVpNJiWX5hyLYMruC+/vqbpe75WqYl1Vw/3+gItyVZRBHrQZ48mY0Vu2Z7TjXrnfBh
6QDTqjwTLdPJYcrKVQTpQVwOnefqnDvxOyO+ZHXNMZ/CKD89nvLtcDIcL86hO+/tPMvC/Y6zCswo
JC6hNxl0JXzqLB8s14bF64Z+Ks1ATakftf+L6tp3RmRJ8cqcCvJWuMAfosqGRc2lzJ5Q/OrKNkj1
5uPF9854LH1eDGCGxUzQRCwvQ1B150dGffp7BAS5ZHmVSDBQExIwhyj5Iou9KQ9i3iTW7cef/Z2l
sWR6OXPU0qiHAE+GLKaNkst4PNYFjHxiB6Zzs58UT1DhPRPRvddRi8CdMkmYGIfoAPMtj8yVp3i0
7c0tPTd132tgcfaDYBoiVmT2Be6nHjFU5spiPKS6RK1kds5U8L0ZtYgA5qiZKjhTgbKZJX43btP+
oYSPXouDszmDAL23BBdRgFWOIEPrOTrYnbOyRlBmcGB8PODvBBhLFlc6WqSY4imC+r/lqthybQWF
+/Lc3vTOJ18yuVDC7ug5weNDa2U/kHM0pfc2jqXbS9U7XY10RoQSarmGZO1Ob4pt4qZ+7P9m6LWk
cSmW9GVSNpid8imVPg+/QETm405/Z14uSVxlJXWJhH50IMNtWz3E4+jGiZucrWx+qQF+IxRZFvj3
lEx9ytDAtOZr4GBrLOag92bP8nCUBr8l/mEhafrzhSOBq4c08jo6mClMmisXQKtMPn/cR+Q0ud96
h8XircuKtZBZ5RdaJ1+mKruTlb1LkRErePjQ1oYHy+gvUo6+Ew/XH7f5zu63JHdBgI/FToj36ex5
H9e139AYAoJbYh9Z8gXOBn78m7fZpQaAnfVJaoS2fWGk5DGypsmdS/P3ShLlrzQvDvmXSUeHpgl9
VnQbw/ktHzYLkm8/DzlXdtL1Ao+252vTODbnrCTe2SiW1K6Xc3nOiggYyOTnM4W91bmE+TtbHDut
wlfXYhbqUIgmjQ+lk7n82e5y13r+eMK8U1Iily4tqmbxoGI8GwFkF6hNs458x6snd/JbLz5rRvxe
75y+/+oVetrY2P/RjJjVY2dFW1jdn7n9vffoxRo2ezCbI6eLDvHIfBHabnNOuOy9Jy8WsI6bSA0V
hvQkUFCaD2K2Hj7u9veevDhyh0knThxxTMK48Yys9qPo++89eXHSUlvyokMS4VDLq9pe0+r3kOwl
gYvmI0uaUeCYRepoVZXdvJ61PHPzfKc7lhQuEEZpB3vX6GB0a8vYl+dUN9+JbJbeK/C4sa0xxwkI
32pj1SpxDcGM+6wIRz+3w1ve/payqiWXdK6mnPOi6JzoYPWyCZxGiXU/6E+/NaRLD5YhqeC5CJeN
A2v6GSU1vfYk6mpeHv6f38b/o56L67/Oo+a//wtffyuAR8QK3KOfv/zvQ/ytLpriR/tfp1/79z9b
/Kur8lnftvXzc3t4Kpf/8qdfxPP/bt9/ap9++gLioDFsdLvnerp5brqsfWkEn/T0L/+3P/yP55en
3E3l87/++FZ0uj09TcWF/uPvH22//+sPejqQ//P18//+4eVTjt+7fdbP6in75Teen5r2X38YhPxp
MRsSN4RyzgSyhH/8x/D814/EnzZU8KnkyDcI1MBiv9YQz4j+9Qfhf3KHoLrHIUIyfroWNkX38hP6
p0UYow6V+D9FUvd/PtlPY/TPmP2H7vLrItZt868/xAvi809sIU1HcJNZnDtAMwVnS5oESWzbzLt4
bydxOqwyG+L9LVpGsVhF7cCZsmlrEieZ3JEZzeyGtIQxbE7JjpWpuuPULk1k84WafGaM3eAy2IF1
m8k0qx+JAxuFuJLWLdKnsFueoGrQVLaBUk3uJ41EFiGLvGZEmZRNi3xXRQ2IMm1SFb5p2TtQqOPr
PGn6bQrpEsvtiTUGWqE+RFaMRV5l6rT0ReWobx3v4b86K7git6U1X9q1ET+zLmk2qOAFZMft0LgD
fRQMijifUWaeKz9UPd+3NMGDJ2ptSaaw8dOSB2Qa2b0dyhnU2wZlywlEazhPGKo87Gk7FGF61eFD
rkiUcG8cEudgcqiBxnEF7w5H99jsU3NVjsO0a6KwehBRX363+pb4Glp62zHPWYCwwtyaAmauRmeT
1Vx147FMGmCzFU3JJ6ua4c1eWuYXJ5XWto1VveZURTvcJpqDleXJfiYMeEoueWA5o3MTRZNxZeBs
zNw5I3qnrLjx8zaX/khGxyvByqtcMMepN/YIKb3IoclW9pMDpVw2Bmap5EZX5eizoerAOozHfT5C
xnViBruN6s7eKHlSBE6Tlj4q25A3Binp50wb4yaOtdzqPkN3tuO0BVulREXwnD0BLIcFUaimbzMq
PjdjnVYXRkF5jDSm2WxlUxY3Jbire7hb1UAEG1xVvbE5lRIkZudcwgK+ClgEIM9TEMfw0kEaV6NR
VJdg6FV7p2vCVRmHxTeRRNPd1FL6hXe9eV+ZVnFd6jq5COtQJivotUuoAPcJOswkrWfLRl1A07DI
t0M95NrLCz5d5BWtnllVh+t2DMs1bNujzKvCDDIZvOVyCLB46mZVTC0PINKbQ55aXhmyE9e1HPvM
TRn0k4O+US0LQkPrfQlJuoso7sbASmz1DaPbB2lXObueVLbXS2kFhcwyyIB34daohuQ5GaYhdcs4
pzdpmxbXpM2ZuQt5UyQrnfYQIofzBZDoKNx3jIdeyysszKxggSxLjZISHa6UlVgbhcSTX4jGXLeM
xAdbtijvAYzlT0K2B05UeKzHud4kBlVrNZvRpuQ9AcdFF194Q4brhFfmQywisF2TsDso0hX7PkFR
Yw/0e9ebQzG55azsLW5Axa5N8voyi/p224Y0itwoHZvvSVfmJaTbrOFe9nlxE2FpfkqdtLRcbeYO
ai+tsTDdvoJ6n583FaWekj2/iIeiaXzwSuInkVbsa0yzalw5QzkI32zyDqXdfBIHaL3UX8KuSeJ1
l9UxrCjZYG21qsrMRQmJfja6kx2lymYTyMpQfs2bUPQQpW31BTTd08CmowqyPo00HGXU8E0xQYMU
hx68ahOhqYvBAUKpmzmJXaonfl9MVELM3hQZ5metP828aa9VklPl5kzA9cJEaTVMn2R4i8cyxxMD
a+/6NufpqcgRtBJWNwFJLV15XMAGNtCNacKqz+mvp1kMa7DUkskjQ2MGdQs7s2iKi+sBHfJZlg03
ryZLzFd1nPWXdUPDi4ahDAdUZCOZ3SFjofIqUpDZLYwo467AkocwclP0F+3s9MdcDVnspjmY7qvS
rvRzzFS945qPP3Sj+xueGfUaC8te15Ezmq7odHYFHV+gIcJJWeuZ2EqHoERB3W2DBXffOKi+8ptK
sSChCUNaJkOdETOmHC8Cuz23tvsYWmizmi8MlsfKlXCryN1qLiXSAkpHmVuwdNxZBU2usiRvLkCI
qh6FLDOf2DJeOyHBVUVVTXpEtm34oTNqfLVxdNxHKfZ6o6msfZiV1f1JcrZ365FZR9mV9H5SOfg0
EQynPEFj2qBPRXg91Gb92UaR43WdzPG+k639uU6tdnANMiW7ISr0I1QfmyNm2fhloFFquWZf9be8
HMkur9POn/M43kAsI/uaU8oDPLu6AT+1zlwz7anwSTMYn2Zi1BHKOJzhtnR0/IiOAocYEFn9nRg6
xYEaW89RqdN1iYyJX45RdlVwTS8cPsndDPr0lgnVV76UOtvBPLkFeFokflIajT9Do+OiFVW9NhJI
7JKUYVuO69HuXZgJ2Xczm4cnOTEoIQx541lRln8bStsJqqwq1/DctpWb8Lh9qlKaHLOmc7SbNrHe
p6ZAQVfdxMr0hmiiqHM1x/7KylrDcck4jZiz4dy7adcP902VxZMb9YgHvFjNchdHrUn8LB1q+J6D
IR95oPJIBVSnYXvaKci+zw5PNwbn0S04mBLWrUSoK13myejrubCDKYMREplHjcKXXPzIh1iwwHHK
ImiSeT5mEMfuVradomSY9o0Nqhxt6tRNWqPoPJkS57ZNEnKTNTNWBcQ7LAcbAQs55nyjKP405o22
UCK8ao00ukspSfwmDo2vEhcT8DGmJIv9dqzzH1hhDAvLaqLHqSpK5ZV1PF45NDKZC/5JEQEfHJob
qIEO+Cx2baegDqfmU4b8eeR2op6uVR33l11SgZ4rQzbeIqLh1wYkgdaQNwODkBtlc92Lia9Nixfc
M0vaj5gjTJzO7jK+iWnUWjvoRluY06dk1jc5pRyiWYUiRueWU2PEyNJP5tihAsF0yo0ylDDcihIG
43AL6i7Dbi7IeFvronuwdUevEPnWvgEAYxPZKrkFsVessH6dT05stJd1aaPA1LEUWAW407sF+LJB
X030umrCAuOJ+AsxpOV2PVMbAXWjVVeltjd0YRq0rKiCHmB95RZJN7depuaZr+d87ummE3wY19kU
Js9hUjHbDa2sYV6nWZL7CXw/ucdiXktfKDFSP6slB4TAO2Mj6ylkQd5N4aM5msOqbMHRDJgCUFjG
2jlMRJl0RbtYSS+thFP4cF+o9nbcmxcjZvXs6jmUm9jS+l7LnPiQLw0fy7TI9ykn3SM8ZSd/7IEr
ZA2cOXwyh2Xp13qur1oVMjfvLAw/9vHpx2DTCXKYUjs/MssxtjRBwIzV5uTokF48ijQxYJAT6Q2Y
K/omnBoQ4xw9ms9KkeprHDrJDi7v3W03ltHa6lVIvD5BFY+Lmt6hxvaKpeBbbVGkPk0r5OKamiOP
imSd4fM5IvpCJhYRSA5VRVpcFNNsfkrmAdGRhPT6uOrr0Ea92Jh0tyjuLiOXdJbxYETwhEXAVYfa
z00p81XVd9O2SDMUTRBTxtG2ICq9P3G7r0Qso+deZDBoKMXUqVVjIaJ1nckabS9rRiU2Yaxh9qWb
lhY4x4lRgNI0R9DuFJBG83kaUiwlyelDaMqpdZUoUfnLxTQ2LrbF2N7GfEx0YNlRLwNRgHkcaOiq
fU8SQ5QezWW2GyqnNFdJz4wHsGm62O3y03lsykRSL57isfLMyqpaz0oYpD4ymMDcZgwHpMe6jjsu
IjfhuAnVxaeJ9KbtRiEq31xSQ8dlhViKwKjYSsF5K+M2s10ri0rqI/ueJW4E2lfnJlkyYKXDg/wO
rnyGE6CqjbYu6GfIy8p0ZBJHsxpiN8SGeGVajcVcVkKXyJtDQXtPTFM37myieoxZnkyFZ43Dc4ij
mHsOhEhRbYAc0sruhCRbM1dj5FmYV0NgkdBgCBI1KbfVoMJHIbjcxlKw0c84zR+qOTS/Th2k0Hza
I1D0hdY69rUR1s5daoY4uK7SNpLPERXlsTTwwQaLzgFuWVhdVj5tsLWTzaRxX4qFoKsxRlhV0rgK
itkJ7+fWiTqXKsM+TNBaH2O3gdU2QAMnjWq3hJyzcJFRF9soS+P9aLU2EHVt6qseicu9UnTez8OM
EMq0GRDXNgaO7BEUZGE7nQQoLVjPbYIgH/PWrQXDAjUaSE64ydhDV4DbRpG4XYIA3i+zTqS4vlC5
xi/VwisxXPqT6m0KjdisiMfNQJL8lhsoCdwkpogkLpP1PCoX4eWkbRcyHyaWBRkQ5IKwVl2FwxDJ
i2GCfuUqtGWVDG5ay4ynl3C0j0S5zkwRW1dqtrhLce66lWN97Xsy+YgL+6DJWP0Ik3okucyKeFo8
9VGN2C4pWOOZys62oD02X2puM7eypZ248Fc4ESyLFoBugu4Ic2S/h17fcNZVfqi1WZy2z+q5jZ3G
t7XJPcvg/aU1VIPvTMLZ1akJodoEtpYHrozkMu1Ded0XhloNxRBbnk4Y+9qrmK0tGGBsaFyGTzqa
1Q18mslFMsK11atixFJxEcWBUDlbozQim90yCflDZobFqkUMdl3Git7ng+IXkL4f7lEAaDQuLqeZ
s8EVTX93VI+zlhKtt3btlLDytcAzbKqBXeUTxsu1qW4eqdT6mTLktN05VeKedXbcBYXTZWcUPn4G
5ABbgIlPIenOOWAVIpdupalBrUFb7LpPQP+e+iBCwhZB7uyZs4GjoT0nIvdznuqlPUY5gBrrpFZM
lii3iXduC8aPPA/3rZy2NYrcEF86625qztHCfwYx/2qLSwFWhmVaxFz6bTfmpNqpM48jYEIwYmDq
dFGljjzTgy8CvD8hPw5yyxQ9KE1iW+aSqEiaPs1M2zwCPNaRH98AUYEAc+XntZ9Tt9mbfr0+h6O+
GHX+2qhDTOhoof1l1rKpIbjT1+Q47eYOUlr+KV+QH5jP3PFH9CMqfCdI4SGIi0ixP9v4W4Mo6D+N
LzI31IkYt0tyZGv7M3Cf4TBfxAe1Z1fFdtrLTbQDpQC3hjOA99vvDMczCCly6vwyV7k1ZALB9rH2
YV5KK6/co2xhDRjlUAbcxTG/JU+oS7rX3rnE7ZsvbEEvyXYsLslSx3GMItJ3Mz1OwvJY9cMpdnK0
3QHqaa8Az79hxdcw4s95pb9mrHjVzmlGv0rOxOCl4jJHjxEBM8JM8q/GGN8hkvrxcTNvLYzXzZw+
xqtmFPbCGhTko+iLcNcVRhpoYidnhuvNRhgHxgnxFosu2estmZ1BK+uY919z/tVRzx+/w5td9erx
izmYcrtjJLGOYGnvsqZCA/KTHMX241YW2bi/R8TmNuBj4QBMXOSHpqGM6yrHzeFAViwYN73brYot
YijX8M8RJxZ0v18bW6S5RFRWzqytI9DeTXaFohmgB/wUyrqO13vEsz22wsXFug9vjLuPX/TNGf7q
PRe5OwOxYBOW1nGegep08LLZJUkYCGwuH7ez4BH8+o6LKV4AgxYDOnQ6Jr2rNnoV+oigmuAkVp+u
Qm+6+bjBcy+2mOsGaoMNnlrHTl8rhSt1m/ow/Hb5eE7j9e03wykAdV1IqNvLaqQyx0oAEfTY+gDV
1YZsco9us4tphQPgeD6Be7a905u/WsVxjqPTQnu1L77J42krbDfd42nXb79EgfA/7sc3l/OrtzsF
Eq9ag7oWWNuOdYyT0bWt3p2GMwuavDlSr1pYrGjcv6NMK3aMP2VbC4utWY8XTiC86fPgmz4oxZ7y
i3OH92lJ/XKOCtMCaoDE0S9M0WGunJbN7AjyLkLNa8eJ3VbmQZj1h2QUfmzZrhTfoLUQ5CK/I9G5
6q+f+SF/L4dX7S+WA9UapVoOO6ayuY7UtAsztYpYF0Dx3+37ObCzYTUg1fPxYL7Z1a9aXSyKgQPT
hZHdsVRilaT5xigKoBSmbwzt/cctvRFf2hQRCscdiCFIX+yf3ZQCEcz5kdah+YC8g75LaDmtBJIl
QL/ZlHrmUOozc/X08ReDaltozCaUCiQGF5sZ51USsk4crXDMvG6Ky2A2MqAxlJwjo53m5EctLYbP
1FxmheBIAhjZV2lZKCJRIgVzDDf6ZxaH+rGOcuHnCmDhxx37xhDalrBN4NvCZEg4Ltaj4iV8GeXR
KWfbzXLVuFlP71nuBHLoz5VAvtUYwnZucpRJwzlj0VgfW7B2s51jWllBIr5F9j0gop3Nz5AS3+pN
Lk7hHdK7lC+D2hnO54A0nKPZc2huzSsG3SokfLnPBX3QClo1gx2tP+5H+qLa98sYnoI6xySSWEsu
P9CoZoTwxTGCn0nmNKumwdY9Qa9bNjs9z+syhCIqRa6iagHdQicDd0x4F8o7I5uOoWzWaaiupl6g
EspSe2f6VJcF0iPlqkHthjN9r4l1YcIqUDPLJVnh6eK5dJDghQrqoO2g6QrPiFNXOZ/j7LEwvjn1
pzJvYZ437YQJTIrEATrDBe61jhzT68EITctmBaMvdxhbj/a1m5fsjrfx5wi+AE6ZbvPxKexbb7Yt
z8wcj3fDBtYnMKeK7qfauMkrsmpHRLAYghXFp4RwA9wsDdceLQ+165sKgiNJ9N0sLyt6SThSyg7x
Ui1SdyZqTVCIFeVj6so0H1xR6wdAOS5uwODlhNsq+cLU59BOnkB5C2C4cqAhj9wR8LidzD4S6cpl
nPhjKrwB+IBdfyLAt/Io2/colaoa+bVwRstt21C7zK42EWVek5VAB8ktS+6zftoIPVyTNELf8BWq
6nC/rjact9tciSuRc7c0AC9psa6EuFZm6Nkhhi/PyXURfg+RW9FRv7YNEugh8efR8ccmCdL6u5hS
jBxKIcO0ANpQuTgaArMXQRJWh25wriju42q8q+gPgcK3KUfLBJ/UtjdUbUZyqMVjEeH1ALoWjzwU
q2h2gtrUbl3vRf9kRT8ccmuEV1WDLGm5adIKQBlIJNGjLL/hIulOEQbcLK8rywhiiDXXjpG5JTI0
8wae924Dok+uJ7/K2A2SiG5f2Fd5wXZta62cufRp0n3JClJ6J8sGcHDlmrTTGgB3oMh6MD9Dq8PU
5b6zoHVR1p1PGsSWpb6h9aMo5stYhWtFbp1ygL1ht22zcCMJlHSBtmEQPlsRyOfIrmmBTAnm05Yy
+JGRr8xigQI8xZvk2Iy3Mn3qgHdRSbykhnOpzSCuFnt1mPjMFFveApLCsVpCuZQNyIjg7IlkHFjA
SqtuTwGyNkjeFvITcqdB1NmQm2w20Sn9YwDl0ST0xnEEhgQLOkk2te6ukXvzoXQLol+IPEe1F7bY
Ig3gUouOAai3/XqKTeVNliz81Orwyv1crKI4aVehmXmq4uuMF2fk8t86+bAzO9S0bRRCLYsdkshw
WJcZR22iwcHuu/sOTHGAy1U2IMnFoypowTz7jaPvVavLCo6IAPMr+/AYJs6TqAjMKcdjNmNv+njX
fOteZAP0sC2OO5HE5ejn4yfJClQFKXXT+qNPvTyoDvH6m1jrwHw4Cze82ZOv2loEhijrYsU4Gcf0
RxO0pzu/co2v48bx1B32qeySrfobZM+uqjPB4VthxOt3PMVur0Je3mcMiUN10xnx1kw2jh17uY6P
Z3ryTCtLVfSpr2skSNWNuaMevMYZXEbddHfqzz4w/bhZJ7vpfJ++daK/erelJLxtGKjGsQ1AOFMA
0PxC7dL71Bs96Zp+tUp2aoVs4Zn+XOjPvwS7NnAHeeJqWaBrLcIIAdJSZJnqJtvmN2kQXqtDuEIW
dwU7knXosUN2OAfcnG3yFP+/GsMylNXMiLoRt2nlkc6L+Qqbop+t2g3ZZWXs/kVjP3dberN7X73p
IgINc6gnskTdIJVoeRM3UP0yFRI5F6TqaVncfjyHzrW2iEIpnSY9DupmGsBfNQgAA1w/k/SLysAD
+ript26dGEOHShOQDuFLQngyRFVDx+im9nFHw8QBKWIjPO4aa2jbQfXmXHu/Lg/sMUSw0ybKTNTx
/DyAbVO0Wa+6G9vtfZm5CLDF6gTDIA9Su1AYuOEXsCANPn7Lt3YcvCNlHFEh/6VRKwP9wxrFMaFF
tELycJta/XUfjddaV597x/jycXMvalm/hKCQ95UAVS32C8s+auesyUx5HLzZ8prJrbd6BeWEy/BO
f0Va1LzOLoo98ahbgwnuJIFxHR3PbbOnSbL8DAxJIE5R1326hv/c0ZK1jhwaecxIaj7WQhR3CkTA
6czBcaaVpX4ADP5SWdjy2FHSll7e5PEBfJvwTIe+3coJJBbAtMzlRSIUp+xb6ByBNt2zyFpVJ+rR
x2O2KCY5bWY/T8zFzmIojvwOaW8yVC8Q0F8a+FFfquE2LY1PZi3WJtWrzjmne/HGwYuxkchn4Oxh
prO8illUc5VN6V20rbdpQB6GwQMv02WrfMXK4NzyW+wsxEReAyIPFPdME6+7vEnnkzORqaK3UUsO
eoxvUsOEk0axs+3unJz9ogBLntoSBFABXg7LgNuLDjUVC2HHZN0meLPT9EfUtDLWSCUHZ+0yF/Pj
pSkwfhGVEUGJXM6PSM2ZyHt2y9bJtRlUHiLT6/0a9dTX2RGIwZmpcq61Rfwi7K5v0o7dOuKrQgzu
fP54Ji4gpL9ehnBMC0LgrfNLcmKewPWg7PaEGusryLFtcUnfNZuPW3nzJV61cvr5q4O051NCYXh3
SzJ97CJyz+fqnBTiS7Lx1Rb0y5uczoJXbXSRJNlE2G37udyOK7WpuzX1iJ8G80OqvMgvN+xqwpzQ
ucs2/U2KLbF2qyvthWdOncWh88sHOS2LVx+Exm1S1vggp7tqqvdtttGDPDMrlifpX41Q4FQmQBwb
c/7nRmyjrUrGrdsmsFaSHbt1vhb3s1e6c30NVRLfPAcZnWtxKVgKSqOOlG1h2k+BaA6nFodr7RJP
NodTi+nDx3PmzQaBhHNBsF2yF8r+6360Qc82Rurc4qo+r/Ibej82nnhI13Uwwe0YEcO5Q2wZ7710
6qsWl8VwLTS9a0uAweaXW/uK7/rb6hD5AJFXwEFOVZ2De26yvMikLqft6zYXIYo1s7YRpnPr3NZb
5wFd6UUmLt8uv0NuMjA8eguXw8btD+UByVLP9MwguutLt3kw16U/fD0XfL61VC3UQcB5gCFEW0qg
OJ00dZ+Ht0WCLKxVq01iO19/Z2QF8t6nrdqyl6KcsTmZqSThLQFnt2o/cWTy7RaKJXw9WcY6i1B/
z7+lGXMjPQKZnFwaD+cW0Jvv+eoz0J8X0BhVcorwGcDq3NmxW19XXug3q/Bq8Ke7LEjP1sy9cRoi
80wQn0nT5r+kgZ2EzlWqnVskocE+iYDqfI3FTRv+jSr//xKgP8jHJUDbb8/Zk/7+ugTo5Tf+pwTI
+pPBiAfnDPROuMB//y4BouxPG3AOdWCYBE9Ok1r/LgHiHNVBJn4EQzGEMC/Xzr9rgDgeiFwdNifA
6IycPKH/H4qA6M/1xUg4AIrnqOJhgHwcbN2L8ythWeTEdlMHUVkCT2byALWsdC/reddH4OpBTeym
LNPvIEqJi3Bq9WU9U7BoJchlJ7/G4XTKtOAl71FLpGASWd1WsuZekpe1P5uZvfp4FS/uHad0jEB2
RJygfY5oeSlL6+RG2s3lSbtrhIE4r/VVNyW1a45x9ciGPBh4dseMvgXvsEg8xYbsSE78dFLoNR9m
7YZg5bl91t0xx8zvOvqj586ej2BjDMZ8MdTN5ykepjM4AoOEI5b2P1suPjhFRgndjSHFhQX9/fPS
T1D9UeYZGJIt+tytM9va//MHyMrtdur59p9vTSJme6CQbM9pGHbuy9eVNYd+xDNgk/9+gDGCZg32
LdSXrMryM6cdL/LEgnVhqVDacvrby/devmxLkF6dqBDuPz/oQP1l8XwFjf34uizq+oo0OyOMk2vn
9MfLt63MHALVF1/H3nyEu9h8bHplHqF/owPB8mNjwCYoQ6mTvXGQS7bqurmwcw7d0bJ3jk6qoY44
F/EXTaBBJbu1hC/w52lWre/QkVyyOI938Rg2a+n0n0EapPtUtnQ9jKDOad33kRf/+2uTJM2RjeQH
ZBzJxhZGd9nEs+OB7sv9RpXa9sfWcTkESXdjbZT7JsEMYW0qAgXhsf3L9+CHBBpxxXcTifp9yM1+
//I3FOn1J8GnfEd7fDhTW9rV2F53Y8upi7sAwENBm4sxyQdf9S11c07pDprMdPd/mTqz5bhxaNl+
ESI4D6+cai6VBlttvyDc7m6AA0gQIACSX3+y5HvjnJcKSdFtlVgksJE7c+1gWue0VmxIxJ+fWjWO
TTRkn7O2YwGP71T7IoV63K1dC4ceXiBrRbWihGHoHg8uUR/5/+fFxoRd2PYChqWGuRN+ZELEZ4gZ
hDXxOoXpKB8t98lfy7i7Y7jYqfn6sY/EwJLZ+XPzQg98lH+7BUA0WLMRXPFTD8OeLKlXLxm/E6Sc
6j3utsP+/DZH07OEqq+wNyb+g6rwOrC1r1SQz4e+JfqdYVG6Sd29WaGW968fiSfMn/azuXx962PO
IMZBysJHUKrotn19o8G4vrkuM0WSzdnpz8+EiF+Yi6qv7/jzP+s4/gC30636+h/UgGjP1O3sNPbt
NxUN5mq9YXlboY/dxOr+fLcM4XION/qpMtgli57t02WgcroAihhXisOlwfCLY2OWB8yh0Y14e4VO
cnynEclKYQyvv75l3pLcv74iBP84V3NFQB6pSceGMl23+QJfu5TF15fMkUNAEeLrkBQUIMQEO/AM
DtOrprWF8YVNa5l2EhTl5wulBBdHLbpCQACPHufkbLuInlU8gzXb/lymLrl4th2RnPHZC0IT+hBt
MwGUaYhZSWcFrvSzP5e3/lUvPab+yqW/7GhGjCSLqpaZ+A2T+a4sYfrVzxRSL9N47nIS3vChsGrL
HT3LCF5+2Y3xbfW/O79N72EfJXemgJ3JxPR7yZbuYLuR1Y517Fs8YuBZzL2lHpIluxBQLgDeFzhI
Q5MkoHxFZrzgjJXDm/L80t/QpElXLhqW6QCD1oe3iHhlu8rpLiaYXrXo+8Psc9qMqd2rzcwE/ZR0
O9nV1i72v5FYN53R248NA4dtMrByyIi+0ngGeEl6tvACPAI9BhveFbYpRBlDeh9jDw4IlqUXSe2L
GKP02qVZ3fmRfiwiJcdnygK42jxGmwhgzHlM66GPxnu2W8QflxYtP5e528baUqa0CgQL36TL/Lc1
4IdJE0QDvLA9rZNvb1xG1z7O3zo8a9/7tB+xBtg7NFPx6LCiVno99/tDBzGtnM/LzmGuWdrlBd3T
vKSIXmJkQSLKnsHor/VQLHKpeRccOXIf8AhyW2+BvWZIWFatE0O5+xLpCV/8Dtvo36kbvDMSItcQ
+Q8WOP2i0hkRiYjjstFEFgLTWNEwpJW3ROGJWsFrKE2y9tqpP+X7+jtHH/UxO/kjnxIkZLVIFRKO
9sRN646MSWBM7Jo6+KnGcuRdi9RgGyBOSJLxNW1ts0Ui+vCeL3geStyq6DnnWAj93NBPyqMKcZ34
Q2FFmgeIgiv3XtzYbd+9rf+cSfpsmeWq3Pjz9uj35Nxbv1l1om+ABulb1sNQO3bpWgMU+fe85ayQ
mcqPFLNsi7yzf0fEmXuShA88Gu3H18vIgiNdRJnT7UowD0y2t0AGwy1dNAYO7Q5xZh1En/O27h9d
lsAFifgfolrvw4qBsgxBPA7+f4k6Z0YaM14fSHkFR7KRN7Krgz9G22viDgT5kSsdc+8aEXPk2N9d
Ib0Fnze37DYBn4ls1C3vZv9Og5hXU7RmN9ElQ53mei0ItfFxopqAeeMdScr/3hnuPaqH6TaN9NQC
Jvn76XNHmgcSwUh/KMyTbJ7a8sW2B6nF/pjgXX+1+Yqzi6Vnnti0SB2yU+W+be1hMB4UhsHdHCJV
c6KKHUPqLwGDtXyIJ1ca7fG7fr5skiOyJNu9IQAZbrCCYKVc73vrkdOM6W2YzBQBM5N7c9EjDXJE
BNUUmLzLPza0/ClTDcLe6WsOWtZWAfhLaor577hl2yJSQ0WefxPCxQYA1IkiXay26zAtv4c4+MEH
ztFaGBGw0mSvKbXRMZIJoh/hIxxgG5SRjJ/xFFkRpflbFpu/V0RMUMmE22XDyAPZXmWOgeRT9u7J
Ibl1Ov2FrDi8td2cFxNc1aVbjD6K0aCFKwZ0hVPzWExKqijsoUJPT3NiuKKh0pqrP+/f6WoY9naJ
865Dlmm0zn+jKCbM0v/TcwRobRZXbbRtyAvkPSiXvl/IhKQX4y+vsb+MZd4T2HcRrb5Oe/ZfO5Hl
QVeE6ovWtNtfHPC7cs14VgydUQ1rEHXzgyINV2wv/rZdeoeAxA5IQyO8lZ0FluA9GbdCzO1eb9zC
ioP4HlIvy++8ZaLh6jPi+x0BhrzCEL+kwRnhmsjfXtB2JWfgmPBoYRd/UhgbGODJwkQQtJgZ+pze
ePRjrEwCw5vLJZui64IHYhQUSxBusxx5t5JHPLguUfx9ywZyIfP4bY50immQgInPaxk8Q/ijz3YY
QIa5pnECdmPavg4bKRausVQgwVkmi86bTOsX53F1duiGNOk6fPQhMo6GwyWK7FZ02LNQ3/KV/sfm
XBxWnZoLZLrPMWnTJt7MWytRV8jIv4NMNF74iqM5yxhteJywYkgtRYYUelRlRoK6aIyhSqUBQV7F
hPXsz7qm89+u90ti5c+N6fgSdlNeGOQjC/40z9HAIM2HvO9HTvPzxldbcF8HZZDu/zHE7S+KRP1F
YgJj0fY2r1BjhtjF4c0I0+TEOHwFvpZv89czy7PGXyc4EKzxygXZz8p/PgSWjUGN2zv2pbyQlmAL
3+bfidpHbNUtrXbYhlAwFLNHgvP4LCKNvYwOlavourGUll+eZzHVixz1o8T9N90yuyznHZapMsei
WPUrza4KuZx+Rcjyq6xYnrVFGzWImMfeFfaRsVkdbc88aF9RhWf3FWfBQs4kQ+ClTunY/4Jh/O/s
IOY8fkG+0RzSPJyRNOzGs+RG19GMlB3yVPZq/U0fw9Z8bGresMHS65BbdZw0my86CRE5IcIg34K1
EgEUV88T1srM7f4lzSA7TGrw64wYcfvfF79DEm5cO1IChXuKmZWN59O2RGzcVQH1ZRMvyB4mFg9Q
n4f7kfVCIJiJ+U6EuF96c8mV8/gD/bH2GHp6OiGD/FjJSF4Rus7T1L2NG8gSI3K7B+f2Yu52+0En
CzsS4wAJrmuJgP90X0Xg1UhT7+WahuEDI+V/togQzqnMDvK5/joDOTDk+YCeltgQ6t7Vte1vscRp
zsv6pWlBHy7HtsDeHb4Q1IzRlrIP1cfV7Efse0Ta3xowiQNGHY5VuqVbaSP9l8wJpq5uHkU1Zwov
kvhTcDhNBC8m4rnKCl+/T4xWa+fz1ykylyzAjd8uWmNKl/oh1dIesGb4g1F3nxNxkl33+bUdCWPD
2zqLtFjWOTzDVfriqTbHNAsHJJrukoPS2FQwnrtaxf6NrWPyMNFnFITLt//3jEVJ+kpBKK6YS4Dv
sba9DzoXtd7H26Z2XQ/jeN6XNDgL8SNwMTvwMPoVsviSt2Y5s66P7mnOOhw7ZpQ+O9PAVbCfZsPs
Ay8HGIJjp8BHHy6V424kBSgcrlhCWMDiqVeVzyPWeIDVvs2+/GsLWHbxKObdyBXVZzRebT93sL8K
gzm1bnqJt2vq/k0ivf+Mu/zcBey6m9j7QbO+bRbd6+O8kOieQFgGCDziD0TLxmqXQn/qZPk9kRxU
CdjDLqyLDNC8vQGkAlyuYEXpkvcdXwvsGdMt8It5jhFtXkuq7HD6qhHSZf4kSKkdQqayK6X8PCUr
MCYefZ/Tdjv0WQzzmyc1XG9kWer2eQbEwGV+AXzpP0ytkecV01EKt2caDwyyoSyEoSzddX5qA7hV
aFaFOmkSnpHvpDWyXBkW3FnSK9Lv6yO2Y1bwyZLDxBNWZpsd8ZFgAt0zTBhNyzvOvO1h7QCUE205
p0pgQe4zhOpCWwfTPlzBjL6gGFOl6dvs1qZLekNiL6tGzy0VhinAKD7rEEY9rMlMbVAiRkRAO7VE
xZaZ+DuJI1nuaYIY9JjcWDy3paUGZ06My23sMPo1QMG2tCELLhuXv1jvjx8sVne2Ml2uyPZdtQew
XTQQjNSJwgeGpsZVMGNGcTfoxtoEvbZlmC4mEHk5zdFYJwJQF5vGw7FdzliW/Dcd56iph6xxM3jD
Abb2V0xYprUY3XSaAB+8coP2gXYKd6Dbq2lK0joSei5Gqfpr+PPPrc8CkTzEArPYGPK+6rXiLyps
/fPM/PC0mjw++v03LWK/NtPwn1HRdPp6FhekJbEPxyVIFfqcd+3b1wo49UtbtdPAiiTYwUsA9rNR
ixI149l3JMT9YiepviA8f4RNPr3tLfWKuX+uhyrY6mHLfk6BPXeOhjeqvfAWEn62ZGT3fHRLEWpz
lkG+3LTx6AvBbTGDbDMQnjzsIr3zLP8ZV/jx6DAULjH/Ka7kW8DmAfgEDCGbFZPHtl9jcLQmcw42
OOFoGxSk69fTBhBCEzqoQJ6ee0zYRj1IzF4AtZhdvl7gNI+bnk6yCCewljrgVyof+cNGRCxqAP6B
UWftl8sQJkj49n1ffAk5CheXRuM56IcPmOnRdSDJ7sp4QxgtUpga6nWDuIUeueG2eG8Hpo8J8/t3
R59KgnCqUZOll6n3Jgybw/Is9nCv19Dhfgy69NZb/HIWtJcxHcmN6ZUXIt4GXiVkA2skJiMtkLj+
bud34jsK0hdOAnsUMHxQcikxbI4eNscAglDDSY77bQgYexUaGHJfAWcGdsyv3V9+ByT2/vb35TDG
/fiKcTuvE9IORx/JzfoZLX+fZ3eSC0vKlEzimIUj/1iYQpG9i8tXQUDTHO1wmPrnwS+YG4db/Pz7
N7XJgmHc3QGHkPzcs+Xla7OKIIvB5bo9ApsE32j4z0qHDAf9Vf4IZ3Fut1BdvUGiwrHLRS3bcJ1k
8rlJ/ctNQ4p/O40rGlt65FNkDzJFBhkJ5KiR1Ly5QYhqTL21xiDq7aL2+UPpZD4RuVmszAvWGM9k
58fX04J4q0Ycep1OAGEctUR/xeNtWjsKzvfXUglrxr96iu9yEDiw9NEHwO7iA731csnn00ZQSf55
MqW6zIzMN/rR+/D6jgLA2hjxZdjJl8MQrcGr4/nBJ1iJUU63Z4kZSq+rDEsz7+UyDd7LEvNzwAKo
Zv1UYhNO8C+D+5MTiQUmRf0QjVhEhE1qGiwoxLfxl4HUhf0/mo5MAnk0EOnOCkvNFpuH117JHCCA
i0A4SDB2POQc0WmzjHMR9pCgczt5l+3bMntwv1VDuG9lGPDt0rXo3kUcWolBbhfvjeBkkuoXlidj
ndG+5cUY4GLmeUaBiWj9v/oYQIR1gia9dHeLuNsFE+vMVbYAb7Z5epvkfGjHLT0v+8IvOXDXg9+p
W8s9cfECUUGyWMuOTcEjVd+/9v4FE7L31ncFjAXNOOe0UQP5F4UyDpL0oRy0lF2jbCae3Is9cXi2
iVYo1VEsBWLx7jib4jzbv38Vd6B3OAzoYD44Uli78rRaknW5L6lKTk9ASslSTS4u73iF2Ykr0IQj
gkTQm+F8SiPgQAhNXp30gxIkr/Ye796xD/rfvTL5IwGNChC8tZn9DkMpOzxFnsRYLECtyhQ5bcAk
yAXa+k8KUsBZeKQvI0LXI/htv0Uof0wttK9cqQUZsBCcYwmIfkpZI926faRjVAXxOJQd77wDpuad
gfCIL70mEK52YT9y62FRaO3VoT35MWF3a+MhBG4lAJB7jNQr97AV9sw2JhM4AsBhBQUPJB5Qqkra
xns12BEY2wln7lMfm2u4IEY7cgy5wIl1e/l6icG0ewnzT1wvr8jNRKvY59s1eB6Qv07JZqfQXk1m
O1wgi4fO4kZzdD/teY+eLEu8S0hEcErGuJm1S49jxsID4T0s5gF0h3kJcMP1sGQizp8VOkzAeyCb
rJIIWBfBg61gWxa99J0PR9+wB2dqyHSmHn10z13eCMC31BijSNmTEmVeeBfKwiAUWXfcQneW0ptO
WNuzE/NRH7Qpmw9/irss+YZEM6bnGteXWaDZw0t104KwdSNQPvngz295b6tJje3btIrvwCFkILlg
3dr4dpcBeFQz7nbc1Sm7gFvz3e9AQYcqx64Gdb4upiGPqwSzo4kOgQz+/0WT1/IRCIP494IyAkXs
5j49tb+H9j4AevJqQLRtVgBQS+b75sRC4xdrnIyl71MIdVE+nudJQck09deBJWSA30XMPvrOpJe5
/T3G/gPn6uiRpkI1HD2ncl0CPBi4L0HIxECK7h+goj6JpK+Zv+rrvs0d1uk0hoCAyRHC4fASIlUB
CQgXIkGOsFk3Cr99oJIr4Nz6AAK1KmLMDFwi7b1hGvF/+wZljOzzCBHhSLoStKhvCD+tUL7A0mnm
ACo6b99DoWXpckcqncTxGbJqjVYDiFxeSktvjLLKST1cgKu6R1SJArZE9ClaSw9JuIlCAltzYE7M
FW4SBxdvK858nYdDauMRO30JvZ3c9miShz1QS00hN/gue/UW5R29iC2nEZud8Zb3MJU4fbD/Rqrf
CE4xGFmAuazlwgWHSuI3fZjshy3qYNltkNjqMBvzfU9MUHsDRJB20OqWDufFSPkpOf0b7zNDNEJd
My+zzQ66zx3TA9cCrseXblXed7WDHBw7aIz5CDO3Q4AoSrruQFnviiFkv8RA47PHvJ87HbPbTPYT
Hz92b9ZXzDC9pi2NroYEAyTFaKk0ZmzhDO29ij2e7jsRKCxXegxSlaGjtGEn9jluoranzTA+vmoN
s6kROhbdH6nZj61za90PE2xmwJS8OfvieIRJhCQa/33DyAuBkybBSGzz7IMtWw0iw6/NIM4xJuQ7
sLDJScZtjWUcOLh+jApFEnNYcbA6JEP2t2rFQ5IWbLfZO40Gxy5DO1HayZ9RXCdTBQ1aQ//fwdzN
En0B+8dWCkfEyuujtPRlvxx3NGRb129lh1bwoQW+sYoWQw62JGq3Z3gCKw+EjesQmDocuv0l3DHn
2JKsOyegtBSZJQj7tILfFzO9hFvUMF9Frz5DDgcJigIzVGqtMYjahfEBFgfcZsGO7XIe20MICO6x
y+mMEROxKHUHgDvmiXp1u63YfbEgHU02uQJF+SnZVH+ybvmeG7u/zelasW3Irnr7ZQLzscKgXYxq
M6e190wTDK06cgEHuJq2sg11hfZP+5cHMlnRtckAiD86QQjtmdoBOFb7BKONJO1x+mPDxfXxYU9T
UmP6JZpUKNUP/6oJkTQNpaKyWHYbbiFpuhAMHJh55wvSJ3sthVkA6kfv0OGEfgHU7S2KtuwEk4+H
y9z/guVN15NN+xra4VQA1uLfELgbKiVSaJ9d/tYnUNkw+WUqZAzA9tAtc+mGPLquy+ZV/KnqJwho
FE+nSNGRhVTZvnYveQ81fATBrFmB+jt06OB2tstes86/SK9YxaK+xTuH1zjn/UE8G2BgoLgajBOh
Crvo+zKjh8g6hFGSziE8NOwQ3WYwj/tdBAc7ezhLbjt9rNOfinKdQOTqsmKTvrqoHIECD0y1Xvn+
q5wVqIVbBWkfuC3U/VdhFBq/7VXj1LuDaoMVLQWBbmOfBFAxTCi3Q9OlUE/b/hQPQETZID96if3h
fBzQ+pG+LiiL36MQ6LM2yz6C9ftEpLyKWTzRLvafYBzUUYGjUxnAHytoQes5l98MsaxWuCGaJHHt
oYcp4QXYsXfSxf964RCfdxDV+MRCPGlIjiLbBZma+ah03JJXcMasTfqkfA0Sg38GFKHFzEcHUJH2
T0hM/yOZ669ssUWYiu7c8flfbw3/tRN/DTDy+zyN2duCQ+JBAbt4nVhQ+SZ2d5ar8KKXJ8pik5ec
oFloZPQQ+8Hz7T2Xw/cZEhZOKq07e+u4V7ig7rx6vXcid1iz/uHe6J+tXcBZI3DJj8lexPHcP43d
yNSP7XJsM3pIoeV+qQ6+QQ8uSghW6dhdplZ5JxWkhbZRDtMD7EwpW4dDyBHpXDFuuiEqOgXAsRXt
PKdNBPsZpH/vGKAJtpUe4LM1FcNPtTrTwEi1wp2PlFk6OFnP4cZelQkDhP9ASIQctrwBk1qEGC9U
76G/XtcIlRBQfwxJ0F9kxlyjflKvEmpwoSHd18EyiKNAH/3sD15e7F7bATq2eIWgdnsQIPCQ8dvt
UYLKA0mawzCpRFAqYUPY96Pp55SO9MIseaVAz6LlxekdpxJXjtG61xBD+huGhhYhKGmXboEYm8yB
fepUFRKhCyZVreqIdiZkCw8Kn7UvIzqJZ+K2tMCMjJJEOUP3z+DIFfQB6hs245DSp69tdnaRSV9g
ghkKzjEYOV40qZM4hdNAIi4YSbzVYfxhx07c5hYeDU9gu8cqdPXc1r4EwfiShjJ4c33+n4wjU85b
i95wPzCs6Wi19TKwlwB5blRw0wQVBFNVGUvtbUqWv1bN82ukgMVaoxnpUiyDnY8VkFBEPie5Yh5Z
WwFISU8ymv4Fyh+9cLE8JWAdnb5qESTWsJR/nTy6NYEQD0Rv983LtxeIbv6PRDlSmoCuuDL5VY2d
u+Lqp3UKFQoxiXh+av+f8eCj8NwRF91tPJ93YaI6jhUKEeWLGoigs9hEf92E9Q7EuXf8krlazEbg
3gy8846WKvh3yIlq3TdhimO/4KjsGSiKXydAxboQmC1Q0uQI+ioWzf46DSBnzewgsl6dJq/FwEof
7Dm6Elt5HdvRFcgMbBeIknj8HV44+YMnkzrs0LQqgEAxr3RJcLjtjX5r6Q1bV3pl4Ia1bUfSIpDd
WwgD07nNZnLcnXbFNnT8FSTDc6T9/RWDsJuvM5N60rwmUMkOMC+DpeJA/Gw37/sopvHbLkDb2CDY
osduQZ22ryoV4VHFe1f2OGE+vqqWYY0bt7YIgASbV2KEpXdsPYf5V5GG0yLsMVgK/Xs4K3KEOtOT
iEP63gtz2PrXjkWfRil375F6KCM66Be+dy9yEaQObMDvfMJS2SUIpHKeJydLU3mla4iRFxF5iwIx
X42dgoa1EdCPs1fDZ4FpzL6yJcOh7RAahtAv41c3rfkL94cAnR3mDuieRi9t/8OyeCuQjvw76Bgi
qMGizyJIph+IjpMRYRfPqtd+OYGyI8/90O6I9STAWnYDxREp/SuGJPcoY6nii2WoYlL05NCqmZZH
juFHQn4sz9+T8Tg86z7Hnkt3Aq9WZ24RsKKFk6BGIngKLCmdAuw5aKdvJtvP+YoU5ZAqSBkUywwk
cpW272NgIQ6sEtgq1Jd7AURZ4ZlJvABdCeqORGVkdNbVcpLxUenZf2EZBDkq1UnD+vkTwuSVTJ9J
aMWJduwRbXY/eoB9ZJs7kY7/dGzafuoF20Xo/xNMLfB/hAc3H2vnDZGZs6UWZwuQmW8O2n6BbAco
il0WfwcJ2C/RNmh2dGkPArLiN0tw2JyZWQ+4MB26nLDkGHxMdWRHr5kWDwJDr/tyX+CHWZJlfRGr
qNFK4FgVR/hGkv22gsODHriDPg+hplgl5ZXfd91lV1DNcdoVXh9UUknwduV2VXNg7h7wb6um0W3N
OaTivTvuEeneyJLpUsF42PTS665cx+NZt+4/6/XuzYT5sQX04tSbYMYan//O4LB6Z3wXFeOARHID
KFyff5AdLQcWp/s5jQw8vd7mfh++BLmZsraCBA+f/NNIRTBzoJ5tC7fxs72kvdRemENMufPJafT9
EWs6vLqRhYrTz6RvYgCYmwAaYJHuHsU+pmfA/zKF5XueTujRupMYLaZep9OI99PLIn/29Rf7mrUf
oLlmZy81/2x089+BtMO5qLdvaPTlLyRK0NbsENt2IiGXPmTrFZmLe7LCO+hDiyrotNlLNgRwp6x5
GteIqQJtiC7VffU86AHh/Drh06ZKkZcU+x8q6pBXGGGofow+7vx28E7SrARh6e0xU/QpRzf0Zfcs
+rC49IUzAuYkdIju26CXPzYx92pWlZ/DxPjVnE4+uLQS+hLol2VrTXAYMshNcUhkMeS4QYifjgdY
R1WTQXhqlBnWwqohuX+1dPQyksa0aOIu0XIWdJhf4EyBbcrsIea7ZP/wFH4WjcM24CHYWMdEHP5o
4TDs/QdaZnbZny8wMvbHzk23r5tr/+NcWp9NjSC8zmrCxCmOVnT03IXnqX3uWET+ANs8PCWBmEC5
s9/WNSdNtG/JWUNHBIoWrQJgBW+2nXCwQON8Oi1qCaotQu8xCQ1/Z7YX99xAoUhB/SnWIM7OWSq3
Mh1UWFpikFmPIiTPNMTfVFs0OUih5jiGWAFXFhqG5DZRoNsy10o0Xp1977WGGQZVCqZqoHXkQ55F
2qz6ki3jET9SoTgCfK2qL/mDuG553iMMlfoQ37ccFrdkgnk+xw55x4TQalvgOJzRUry2MoLwRIhX
0ynDWQAHWeTBASsFs7QKBpfccAo5LV3rAefs/w3abhWC6gCpYBpPgmu4PJzOy8xE55z0XcPpPhzX
PLuC+6kLFun1FGFGdCN3eBRXz+fQUHjyqVL2vsdGNB4klcPQeqhVt7SZ8vibGwloCZbOTb4E/zAI
Gw6cXIPRi2h+qhAEeVTSXuOylJRp6Ilqd+F2F4mdSmBWl7rr5kem1+gEIUMfFyym5WBcftZCX7Oo
229zPH1IdH4HNkcXCDLPdrrAycaUHenpq9x9e4UgfhmwmFyczftL5s1pScd4v+mtxxgZ0b/SMLuM
8Eo2ojONAzDLX7NPB+fGJ/c5Oyewb6Ddn2ARyXheqC5QTdStAnpYyPCxw3IpFgACgKYs8dGARiDM
8EDrYjkA1hEdwDhBy1H3eBcmAm1Zo27Rpju4aZ7quAevAoT5BdeK/WUSHJQwzLerV8yaDxN5ANfu
PELNvGFeuTug2T+d/BQJ6DmBjUV+knXsUBPw6d7N755d+zeXrscdQmkDYxrg8ClgOQGWo4OPhjo+
hUtEXX5cNoyxy2c0eOMlcNXXvZibnmOY84id6llgJ9TJKuzbAOQEd3DE538kc3TIEGXPcZ19/HJM
QIThbCQKkLkE/fc9utvQf5gp6a90R/Ut5rGHJwkI0Qh/CQdxV87JLX3uGYzGYbXuGBPip8Mlerrq
gsCaAxnnoNk4PkMShfk96dX3AcSNP8fP0BgPDWs8QArOjz9vKYfIf5wDh17ZETc+v07aHjrgfROc
Q9sEDXNdj0eING0JcbitZMamC9Bx+Z8SMI6hGwmQlbBu63Ly/fuXBgs+qq3Q1klgX/kfys6ruW4k
TdN/ZaPv0ZvwQMT0XhzvDw+NKOkGIVEqmIT3iV+/D8Dq6amZiJ2d6GoEWTR1SAKZX752co7TfLcl
KUKIpHy0RH9una/LEZBIUXlxejlc9ICATr+GSnTD8n0MxifKR6Mn1cwCcAhLJjj7pc2ZPULgTyNJ
0eQNgMqjJp4lQVW3WN8SLGGfrQR6NlWwdjHG2srtxcrUOv3RcYRMYPi2iSdp9qaulh2WgHfyXAWK
jISo35jtR7XgurLF30MzRs3ttNbKDuq8DI1dWsgDt7a6WKaN4CSRpHHa/r2PyKsomAV3QfeLmSK8
LRd4DW9ra/yC1mSfuXuVe9oVuVR1qbt1bhJ3TajtC4PXzm6U/zQU+t7Q5+oBcpY3i0yCOoz43OSh
9lSEQq1t1Hl7oZGwm82UasL9fA7Jft2oEg0UDRDJs+Oiy0jSnmejnOV+aBYdGT1Gn/SMucJLT1ME
bOyz34GVkfGpdeaWwVNVGL9sIrbJpjK1dQXUuvKaoLplyZyja/U/7LQHmBC0fSAlDM7+nOedwj3t
tfgyyTx/yu3gXYtM48rk665Gr/oI0OruQgzOGyU6cBGW/7UtSvRKVdUDSuvwGbaJtlzO2DHHBptf
/ynNXH1vToBkU1if+fR837j5xyTg3cb5Uhkpo1zRobOU+7S2O8Q1wj/aekbYsSBMOY2S4NBFYnwy
CrTNniTsY3wEkxWcAZrGda4Z2ppkXOsAKyhuXczTuGBOFHp0R03P/V1SmX+MWvkrBGncekguiAnR
nQvhQcRfBlU5K15bLEHFS2O4ursidfkXUcDRHt0O2Jlq4R0y7OarWFjDhvNHeJ7mSzxrvbSqfNY5
YiLAnzBqGXH4noETeH1+Q59HFFmMf2DyOrVrgV2PXjpMDzfZTn6esI1Y3ruyVASxVTS7r2nj2tcy
+KXnoXO1ahYHY750pkUUsOdHr0lIowYB2WJfGTJZmTrP+XKh8gIhthB34vKie1Q4HRNZPhwW4WIM
NLqyCE85ohypd2YvgD/mdTSudUClCiIl7T30zraYiG+Zf4OeNayNuEaAnSv0gVbxMD0QsjJ6iWxG
81jbIrO1brbTRYe2y/tNDNhAz+X4xQG9WPutGZ2tuqMcRjf9vUnyL6Fhcb0vSnL6tdE6dYSM7EMB
2T7WNtiOV7zBno17pdsHU2EhKdPK+E41PRn7XnAYnTI7uBp7TNhX7nun3hHa/dSq2EaRY1gP34R+
FXXnbkXUqyvZ+c1FjSWvK+GQzDb/1pgoNHIomS0MtEPhgrE3EHYh6bOJcxsAIKx83NuZlu17w3K3
2ZgTllqBfetlhnHEr6DmqwFcjdXxSdoMnzJHNToO9AmM4OcH+hbmhcjHAJpPwCX+lPFIOMO1p8Wv
C9OXdAr1Y6t1xpqluNgnCOYQtuCZL9pBv4tBXzUBbM7k4kS0MxOOqh2PWkGqc13XCMJ6zyD43AxP
8XfHMmmdBMdbpdUrU6a+R8sj912c0XbZomXopto90iU18cxSTeEaIrh11YBMp44wPijrm8Xt+Qak
G+2UbIljEvY5CkZ5mWyZEpTtR9tuTIaPkqCFS8/qvp55mW3p9r+HuPs+VLa/geYaOfvJ8cokQaA8
ATWrzt4u5+7K14JrpdRI3Kb9o5Q99SSB5XybaBMFu6xQWdnBk+Hn+9pOf7g5I6XuFNpxiI07bKfC
KO+vVJEXh6ZjHw6ou3tpQ/uPSXNxpCJEQklg/ZHJt8Cf2kshh2BLxc1LC0uU9DO6lHjG3b+mqUMX
Dkc4SrBZntPICfD0/PYaj6cZL/e84AcJh9zJY7IpqIJG7+OEe1EL86jAuYnUg3WPNefVm4iJsrk5
0JK36QknTb8D6iESS6ttpOjqJ+TBhKBCY1kZUWzo/ugdjASJ46xNtqr00DM5GLIqblrk7RtHA3qv
x/yYeIQfyXGkUiWAPazpZ9mwh487GE+BVDBQxyacnkbDGu8O8qU1kmCXrKZy3JaV1J81hGwV+2rE
ccNAvPutq2b1pu9a99bXtEdcdK9mRnMDc722j8Lc3RfpvuCgvQ7tXL1FdlVzq07TaYpKAFYveODr
epOTJByEiqgNsVLO85CBsHBmeh2ZJs6RYa6yRpGgFAXi5ni2sV4kOCk6qlsU5dYbTKF9pjKeLopW
3fg/Zx5veAuGcRbVaf1xEa6rtj7bE5N3ptp463NiJ6dqPoz2TjNcnNfeojMg4tB+6VvIw3AkFAzb
gH4xx77ahnFfHJeFX3dZmqGyL12EJGf0ilvs+dPeLDxvA7iJ5IDA8Y3P73AuU+JGbSa8I7Czp9Cx
jFUXArmLQQS7jLIIWBXXPX+evTyWDBmTmgeDGWzozuRvOurWnbjaasV/I+GwazmHOO/vQT14l0yX
zV5TNWW2MqW9SISczm2pnpaTcEyGF5jKG3+h4py1xqG2BpsBIBE71bEL9xMOiUnO4Kzs/LtjaoTL
hWgiclwSaQLgnkbauKolZyXf06/LBcmeu3NKckrdgOaJldmO8RnRGTKbcThVHI4myz8MfVTd0RfQ
/ZX63ysr1p5zusRyNQ0nrW+ag+axFgwErlO4YbyhIyctzql+CHASmmY87RU6Xhz9rONHaPtNQt5R
ts3acUvoe3HMzeanPSr5bDWduaZHSGzcye1ZMVztRECIdspDr9r00VQes5J0nSoMXz633+y+CJBT
j3vhEyTVIa60sOtfDGydWzftJOA+g3WoTcWqaRAEDzZhdwtjI6bwZtYiOOVepZ9Rkx/jtp1WQgtr
GiuYtNu0t0+qkx2xa9so9GljQZPWohBbjpVDISlpQpIeml5GqxZv5fh28fALj2pwA6HMWIGn5F35
HjDN76Qkx57utfJ96o9+7dcX34m/KKF5e42GASQXWrsubbCUuuraaztfCMYyzjPsVobtbxWizjDJ
Gj//6xI6pjhLOkh2blwi4plxhlpOZfX55vI+UomB1MD4oTSqeixEC0+xHtZ3iZmlpJT45lABxinO
PmRD890RP3upxz8Gp7bOpAhRLVSBa5D1xsk/GN7LsEIm1JUw6fDJxSTPnyc22Vf5OSv5scqR1ZTV
B1lNjSraoDCE4qLWPfWtCTfr9c2mrzvdwsGRSRZrRBoaFSBrVi134w7lePBop7qG/hSshqolw8mW
EH4mypa4S99Svcmf0kQnqg9K4k/PC2NC8K78V/QoTuUEB7tX+8jozXMyX3DiEJziDfY2z+rkkM/4
rM94clSzGDW2PHOHGO+XrgFO+EG4NQLKITjOf6NQmdw4qE0c7vj0SLWLE+aZRVUxw2PC6Qgn8vWd
r6LujeFikzGOkEtYrSjZeqUybrxEIsqfVJw1d9NCzDZskIrLW5kF4mloSp1QfH1jKwTMjWe4jFBj
cjNDL7ktb2mSAAxnML2j111d060eUSDVlTqxvVQhjy5IjcvfGp2sZp86QgnitVew42o+/Awey0uj
aTpeTy42lVInTM0oG1hmSsuWp9HVKQUz0IYFerUiajK8cSQnTMCxAZ9Sfw8HHa5NM6qv+dC8hRz4
VDJiNe2BwTUEIVrYyp+tG15h93Z9WDRPHU2J59jsPjqf5yo2Ssj5QL/3k4tkudf9HfdfdOvSKrpR
DX9Jy/C5n7PPUjCLlyEN4/OgDfQuJE7GbobmnYY5dSaakYdDOOHWnFdRs2Wkq3256TwUgdE8vdK8
nJ0yzbuVwRReZQa++6ldEzlOKoeQjTXbRPnThbzwsjI8lDjm1vGM45l+9LM21bSPM9T6ss+fMxrt
kM03z5h+oqMeR9WqsE20BOO+kYX9iGHJjl4CDVCmmn9Ad0tSnOv5T6lltGuF4Gaj6uJY6QF/vcTO
L8i897OY/SX2kofmet5Dpx5os2CsbZCI05hmapXmkuODVpOJHZn9ejE3TV40PKEu5pGg67yu4Ti1
5rnNo+w0ZKJc5VXX7HStpw5gPp7ovcewQFMPPrzIvqalFl4ik5uCaePqhnNZ+siIwNR1WMQ8NoDJ
yqmyEN2rgxTH6afrkIW/FfYYjtxeRmWarm0/NzXbh+BpUqrLJNjqS1jeLXRAK98wO7q3PJ5oJGax
7tpPGIO34+z4omTMfGnqVUdCbrBxnN68tCY6XvJFUem+SZwoe11m3sXyeg976Nnsa+0MB6JfRMUK
j+fr4LqcyvvkoitjwImpWTsNehe/iaIrz5F3CRt64MD0s0wNGHAqMbCaz5auWMeEaXmMqJY9vDZJ
A+t/5sBQcpwHWVnsXaXnHYJQY5kDsNskwVDsR8yNfBnn3woIGHpo1tT0L9iqUFLH43WqS0yRMtwl
sLLnBFHCubfKkLXf99eZqAN/LR2jPXec+7BT6qcQMyKkfNV8CQnRPTeNjs0EJYFVteRRshKYW7Sj
w8qvyvbqlVN7DeZLXaJutuUAdz4kvbeJWhvZc0PPk7LoybYL97RcjPktSW0eGwks08ou4je3d1AW
d5aPnzbdKDtsD7RO/i4AMgkOiGFV/ZgXMQcG4GFUa3iwr3Fmu0+ulTpbhjyfs3UEBFqEr1ZjFCeO
vRxRELxtneVWnbFmL0t3+WQ0qwhQadNG8+AXhuYq9axpEzS62CGE1q5t4thbczL2lU1KstLdN7sa
Mkyx4gVQelwrFyUPd06geYpxQjs2WT3CGGYRYjwEbH7o6o+xYbnx1TAd2tjTV5bS+7WIKWWsiKm1
6kZDxMmJb9aN+EH+1iay29rhJB7giZfQaA+L+xJv6LSSkOzrYYIk4Q7g0ykn+J4KAwedMWEFYFVL
iIjFRfSUFruJQtCndooOU5OqczQPpQ71TwzGFFFayVGz8zdhN+0RaLKid7NQ57FCaYp/89mO6mdt
gONbtKZ53TpHxA/Dc20OB82czjomFXSI2mpEJbj7XIuij8Ky2yfsCR/NVBJxMsD0CKv3aYLBcp7G
zbeg1B4G/OgXKdwfbDzujRPnnVbAfp2X4tjHrqAKFMFYPOF46fDuDYiaWCRaAmoY4K7xhK+Z/WM6
ZjKZhxtARRD1j7E2dpHWHEnfIxPLp8sL55E8FFbw7LKu6ditDFXjbKUyoN/3ogtwQrfY82Y52YK7
tYlZ7D2bijdrsr/mbZIhR+hYLzC5bwFGMJiiYT2EQ8GObmNHXKb/5a8mZV9vpN9Ye2oV1bOiGYii
b0wcjpYCXPSv6Vhg8ezkE1JkrHHFGG6osTEPAUvemqdu+ubYLHaOrn3hV1Hslntnas9i8gIgX2lt
PEiAsc7/QLNb7lrTRV9aAeZNTn+ZYurLin46g+x9xGZaHEpbMWLLJrip3srX3YDcRKRNfGSY3PNL
d+lzG9td2GQEzaHxHpkxByBoDtuEzo5mEb10EZlpA9oZ6RdQSYRwPhdD8SuhBRFvD1KrzNg4et6/
OkoOKNoA4WzdoSGu5sxodcQ5t3XSPql5Bf5UBSE0/0gp6bzSzAqLTgngzozcP/SuSbetOdbrfhiG
XYSRF5NLScJemB91eoy2liGjXT5G+V5h+KUAz1InMcifmpZmmOuiFhGbPzx12Fc9i2OQhZp91UpL
u5g17j8r71h1B3/uzCILgzhpZGM1DW2+iTbKkeBfGaVe4Pts7lUf0Aq1diuXB7t2KN2zqPUto7S9
UDQ5rrQRw5GEyNqH/aAdmlkcWJeJxhCRRydRQkrhe/SAcF6lHRo3WJGvEh1uiuJtz5yLeHDOXFjS
F6aQDQIN4i2c9O6Js/Nq2cDrQqKo1DKBkbrE/+ngisUmcTV1QqQbRCabkeiMjU38V3rKByN/xvhs
b2O3iU7VvOJ23nBOMm/EMoJxyB/j5KqevICW2lSLE7ofk/hAG9fZK3vMs7KqtzHpDmvVcHpMkVIQ
7O2zUrjIFYJI1jMsxlTaZt1WJESALxzccjFI4MKPOcz86O9qKK1nX/nmc97IN0vbMc87UPlt/2xE
w13obAhxLuXh09RkN5JnSbNebZvGIMQpPRB00I4bG6jcqg3tNQvi5lXBS08FEf+ZFUOdu8nOZGy7
SB3JdylUuI8VeSRNKr4Ir7H3g9tjPQMVv2muD7ZWaC9eGTenBT0VhpZvNLpg17H+u4vTLaTY8FVD
7LsxAzrH6pkyYZHYhvgbAWdaYeylLm5i5qv0homEk+PVRxaL7Kh/9KmGcQjFh9gHgfiR948Bw9E9
d5zsPmS2Y616iE22i23SobztssE62VWR5PyccMWltNqVBmR2XS6F4//5lm7zsGLpv6RtK/DX8zds
Uh1VCe/pdtvvxgzxTWJ17RlMCmw4Ef2L1sj41tXFNywibGu/jJZa0sbiKxJGJjMycME5yrggBN5p
Bb4Dz2Ns71IbFQvZXBe0ts1zqTVipde/VNWE15zd6ZqUyNM5oKyMJmifbeiuzWiRQsIjjIdyXmBM
3IwqZGCZDYtiEsbdheJTNShBK5NqQxNd8Z6xp04F7iCMiIz7joMSN0POf1kugMB/vgVKhpGIB8ma
cd5lNo7h0NeGdNFMcyA/og95s8tiPAUq/bUwNbbR/srMzNot/Gw/k7Sx4SAbSuDPAAbpCoLgNIca
2+t8lCBJ1CFrmwDzrgrqTa04onpu+rN0qq9SM9qTNWd3xBQv6AVP4WG2798NjUXBihDjDP51+bkX
Jdhy8WpXZ5fitU2tfvMR/4WZkW3TGayyWwy5dglAIYJoJ8bBffeT+hBYoMVm0VrnwcYA0dYrBOWs
iaPb3wo1mLuC4JL157Lp8nKIDAmbezNAMYaE1bRUpIJVuE/U1X9EEDTbVLcREjklc0BJaAhA8C0N
DFpH8cky983Ma2Y9L5pM9Ij/XJF7f8J6iTTcNozygGkLIipzLl3ouodSlD8mP9001Rg8hOFdfM7b
u6QVyTFzCT/yG7G3JZIwfGRsmMALvoU7CvIWyqaLn13vdRp1/RsWdyhs8gkopO72tRV+BHT6bh30
P5uwMaqXmrluG0LsEvCQoGLTtIZBGi7q88dvrG6P6AhFRdt+ZFADJZOsGUzDC6lKiBB0333g5pen
0Cvr3Z/igZnMF/0R49XbYl30LAaV0FPdzmlzC2s6s6Vy/GpXhgWjb6+Oi9+WMIqDGvwAEymLb6Oi
s0M+uZrpIS0uO1SOqHcd+gj33dwAT7SHhCDIibNCAsUCEhSctRI5j/A9J8YcAY5Bce68fCws7cyu
25LDmQtLPV96tUF7WZ5iXAFIXIIHZsv+QsvDFeUeXiz0m6vKGuRuKrGrmkPmsvvFO1IgnVe6Z/M9
tw2+ldkMjXGJVgY0YvOReWTAqpNZQT1E17L6uXyGN4fKoCtdCQGEWNfjOh09lnNe0tGEWDr1foEy
qOnBwi33rjzttjzUBWlNKyVt85BMOvTymE77vP1ua6Y8yZbGw6ofLYJUeo2ICG+4B1RQfl64WfLt
0CqkgoQ/uKIi1iT1FaUFyqb4oPAvi5tcSipeERHxPhvguogtzoxlGbxj7PvWZ1X1RRiIy0Ak9jbK
SpxQlnPr5kCZYb503ktg1NlnZEWLRGE+a0Zo/92tjgfqvKhCTPFlKKd1WiDjBJR400r7Cy/IO7D2
AMfyDc7LW66L7sUoKJfxZ1p1ubiLuzxFrU4x9clr01m7NUd0DKxbVRIbe+A657RcRGQiMDHVM2lr
AN6zV5xwtR8DDfJ7qTE4r3TdGnZ5goFutkzqTbrOlGg3NaI6pAsw4L0KXlt0jRflV8nJxZT++R6o
5i4pLWAMIj3e7L7D9F+gbnWb3NjlGN7WQSPMqxgI96c/4mRowAWD4/9y/AlnA12fh8Qyv0Mom++B
Rj2cpEF+g7jx90KJVnl7q7xGHVs9C7dunuYItKFKpfPAxIaBCQjI6WAFUo3IJJIr77bf+ltnUsh+
qB/fIelON0SohVsnT75FJQlvONKgn4PQ3+lWehv5611ooLdq7GmxX3kbrYKrsFkz9jGa+zV4ODb1
JNAhGFJApdgJN1qWvyQd8lIjSn+6s+o6EAV8KytcY5GOzr26got5jQWEzbIaFFXL7S3abu4PnXPO
rGoGYobn5aN8P/220KWd8khAs4qGcIl+wiqHeJclZePC52370gPfg/y9DpGe7WwdYwoVDsOjN4tX
G8FPmVjlVZpVtPWaGFFC4xr3Ql4G7yfebiyerv0VH9pdjCgkZe+r792BJxK7h4mywTDHYy95YLzI
rDZivKfogK+OJDisFCIldad2TouCCuEH8/YM1RMi4YLgMD44aYRDy3aMjT1vVZ7YW5QBQ1J0fLw8
hrGvsMip4FA7E/iANcK3iV6Qk5KKq6fDbDZYCnKpAODdcBsGztcUYGbVeLiqsS/OEncnIcNBT+82
6pBT2HjPrQOkEfiUn1um6A6LRLUZ1Xe3a/yTN4zNrpWmcdAafW81mTrKIdPxd9X2LiHIdd3Z3vcK
Nnho7eaLyjg8BHDQhzIoUYBP0RqYNDy6RonAf7YuIUGLd6Xkb5ANASZVN8tmq2d3mebUrdYbo003
yp7cEWjbtEcz4IfFwPODfArOjfw1U/8QtlWfAZW6XapBgGpF+RtM1t+4gocuiQO5J/TpO/iRuXIb
dk0EJ8N2QldJOMR6SBTH6wJDVDMx3AdEAlXjtBld60vjv4PYtYiZm0M9FC6SyNE9q/myvGtK5r7R
AiX28HEdfRI0yBlK9AcxCfqjrmmvcpHTJZotQBpCclGBWJji7Es32Hc3iukRMlrCuTnp+QHHJN9P
6QCdqDLLvBI9Ms2tu3jyjG1Imcq64ZSP3sqoyc3hLrJDPDJKSXefIv3HCJSlB6EAL9VEXtPezc10
3/UM/WIyyYOYTW8q5y+UZxOF0vR880zlzSqeXd8o895HBaFVoTlYCTWe3c7v13bd7dS8NtTZ5OE1
QXtpcPqlDTfAmlNq6SW4JLkakRS6VbgzZ231Ipdr9WKVTTI7LXr50rUQMCL8iS0nhjNW/NI6cVnk
4yM96jjJfaT+EV0E81ESUXGyBkMC82qtZxy76UbGBG7BaiUXMdYXjDAbpyzVV1Ekr0LY5hl3zVqU
CJCROCKtIFEvoFY41Mdkl89mQ61R2c4vob07s9yrxKUaLvDrRxBkLEuY6uL2GfZ1jcvUfyYpaBtX
mJeip8VeXzaCrGXd/RaiwcciwAXUdl6U57ExG4S9ruN72FniWTPwGZhWTd6WEJiwEfDsPZqRbjpI
a4nSiz18MM45ANR6UW6H1NGuXaUbt8+JBqzsa9SJ2RVj4XxI9m3oel8NiilHybpN/M41DX5DMcAC
BRO2RRG95sKie0gNZwM5BzCMRy7TSNqWW+EeYgU4d9Ic7uhYJMBqEcAIuTQM+dF4pxr5WNtQnotU
lN/vczhF4b6Uw62lIndVZTivl+Hbt8lHcfOS5LjZQR5palsUtX6y+tDlaJgbDws+vBzMioyTwYCu
13AEQaHsbNe0qPhmRWSd07bdtU/t5FiGocIuGTmvo7w7U4Gvz8iaN6GJ9kjf+oQGdWrePFTCJxu1
4srx7fpNL/PvrmDXM0u7XuTva9PTiRVTbNmyiS6SMmQToT4y8KbehD5iBwuj+Wb0AS5te6i2uH71
NSnk+YG4tWIVIC4CeYEu9EnGC4Wgijdfmw3eq2z2eVmlQJIpU5cNPH7y6zDap6kP3TW2NorT5Blp
NYlXZWTCvzrdjmMaHGOTHXq/tM8Z8xkyCIMoYD0qb0ZV4aJNZfKkzPxYh4Y5a5AJ8cZbbPG3uhF9
tE70NCNt0hLrtOVxFK1GjoBR4PJJm1XHjfA08jA8RocYUvIju+2CMGBgREtoVNgBiviQNPAtjTuv
hzKI1i5wq4KJQGLs/IBlwmySoW+uDoWrn7Fs5Edfl+ASXmytHRTam3FeK5YLry+8MLAChJcRrVjh
dFHwo+ZsE8ihYjjobZt5Vc68pMGF55UgjtPAbd5awTbvNOx6kLVhhg2hLZ2VgxH4HNmxfxr89wKi
+LZcokZ8I0EBkygP8tkcYm1fExEqle1c+zltwUg4/1Yxp1aDdDNABNBHkbGxpXkxywp0VT+Bx9+K
rK5uzYz9elGt3zzfnhc42NVpQPAH6N/fgu+T7RUPS9jdkc1+RUDMdyPw9J1noG4wHTleEs5vF91P
iL+LCgKdzES/m+VjzCxGac2pvwAQbYq0+UoyGLA6HuBwZXQUj7vVnH8UxG+IQzqoka5bjaH5O1Rl
xwiUFVhfuBCEKBMGrWXaWy6mJsZDPfYcmJEqzfEE1UKKOwlPbNVk4JZ59hiH9D7ZNf0XvEXdHf8q
doMPw5jlB0b4pcwlOeKzibkivOwcaoy6fRYe/0VdcEucSh8FVqqSd6IiCJ8Dur/FTbJfhmcxB2mM
PgJOk7gez0AViKRog+rR5W+vj8++uW45F/3s3fQQRKX+TZrmr6At/8hlfutKPbw2I0I8RKzqa0oc
CM5CZhZtuCL5SzfUrzMFKlQyWjVCt4RZsbbJqfqaNRJathX7iOF/w9SQ3PVR7EOzNp9TKiufMUH5
G42BFChn9InlAwtswLmoHZxjiOBw8hkptaupPhqVkPt2ysaNEFF3GGIsDNwg/gsW7uFh2mpdfr6X
Ecdu4aE2M1zZop7flaWJNJindvmCKfe926DK6/JBmo8FfofqR5JWAZGAqGd92m3Uvi2oYymqcU42
mjJiclLjPsn2x1jqfY/YAeLozzcDj5QzH0Ry+ZdJoLK9EZffAhnQMltgIXCj3D+RCdGuKl+KvY6D
aF9ljIIKtdDgcmz2BHa0AVZt5ZhTTIBBZB7A+q1hkDcNjeqtbdza4LTJNKG5NWlDiRAAvP/8cEBF
h93F+sGavAo6IUrTWx5zlioEArrlOyz/LowdJVZyjs/LPKPbsKlVa00nNAPn1ogStiqIlEKXeVne
Xy5JWt7NyOoOUpQ/1RJIFxs1MG99QJ1mPXeMc0BRZPstd/0wn4y7+VJ73lcSK0JkczQMoKy/LicS
u/Q5lgTTn5fPU0qqt/9N+LP+1/j0OfxZ9x3ir21ft+Gvjfnj/6HkwHek48SjJbeyJY/AJloYG3YM
ISe+6FVN1Imxln0fblw/6DZDbDs7pM43GSo2kMS2Di5Ay3+TR/1fYp11wxKw0IZPLLWPJOevL2mc
yCMc+ibaaj3jZURU3Ur3jpWn3+0pvysn6b9pPRthZBNPEPZvrEqsb8r70jUeOUze06T2lml033yn
O5darbY9x+IdCutzk0HqGkojLKk2fyyv+3+U177/Xdx+ZL+bf5u/6qMoVY0Yr13SxP/13iuBI0X2
//yUa/xRF03xR/ufP+sv37f5P8uHw9/F5kf74y/vbHPGNvXofhML9BuE7PM1/PmZ/78f/F+/l++C
te73P/72UXR5O3+3MC7y/5jNbtJk8r//GZg+v5A/v2z+Rfzjb6uu7vJf8X/+gs8sd1P8nX2af1wh
fMNlGvpnlLvh/10Isj6w/AjfdTjn/XuSu2b8nax2x+WhsIXlmJ7DDdIUXRv942+a9XeLtiYaUAxh
8T/bcP8nWe6m8dcOEGpvXF6YbkEGGNTIAlv89V7EnBdrwiy/KNsSD7+WIc+AFdzHQC9JFTJ7U1sl
zCRfAx9Bi+eqgv0nzzaOsOD7+66/S6XpTAhwD4SmBvmHO7TRd9sscUm5EreSXdneBjzTfJB4y9Rb
iY7sXq1eIwMIj1mh0R+d9ySYloF79pIJfKcyx+a9H6S5VSNrIbFbnlwbsGj+CiWxejbbGjbUquQz
MGz9wcU+RlnfoHkkQG7AQuGCEaECHseG/gLqwco38h8TQDbdj9N1b38IjkOdT0wqYdJRWTH5E0L1
kBOGcX8OOyZ7OPgxZmgWq3qqvxhd5eUbiAGzW0USRiFkJKjWbu0mSIjd/uBPGk0UPpmzcdCCVPQ1
sFoaE5oSBe2m6xVyed/ofYEfrNKvfVmJhuzVUpKxO6/6tHXrA19XDMRIlK1/0YXmvpM2HO28JMfW
6AW5k+KKjcOPdHKLLfFlaCVjJBQmKb3MtiaJrO9OHTc4AtP6rXdbc5VAaG+aKdF/2PROfgHz8g6i
jcXDS0moWLVBCsHaISkWDmQGbJ6R3Ie6M/O1GFv9e6AmbxuoXPFLMZ3BI2nNIPkKfKX74bVdcEZu
IIyVoWfNtU5iZKEehrN1E/jM+IUuphU2dyTdcW+lp86agq/o2oEpPXphc5//NqXl7Rr7bn6u9S54
gFh3ZDCDKftkBu0iQOuVisX0PfYa7S2ONWIpIKv6iVQUuyv+aDwyq0goIemvIKa85KflRBsQZms3
5tZUJjG1lWqPodF097wVJiMO2SU9hV97mKWi3VpO0z5azSw3ctCCs5BwIHoYWcO257nIyKqt/BdM
GtHWSuLwe6W7MeBthjEINtFiizBxWlLuOUXTMRiSmixjrMMjWfdXU4xVQWa/qz0GvQU/Kseo+1L5
SAZ2iF0bcnFtkwG0MRMsp6o344Ns4nYd1z7sffR/2TuT5kqtbVv/lROnTwaLmsZtPGCXSmmrllId
QiV1sajh178Pp889mbKPM3x798Vzx85IS+wNC1hzzjG+ochlt1SoajxQRjWthyRkp6C3erYaNZz4
PpMmIirEKPaZYizlQ9fYzVvd9WZMDwd6r7Rb86lU48oO1HwBABM3yvRoLY26xUZjnAabpvzBrbAp
KAWBumaTJ9JrCsM+0l2aYQYzDj+nBJy3IEMm6TkUWzuiFJazDo3FlQYG05+QFNxzLzDgAjPhTSgt
L13R2Lciiarbwa7tRwPi5IUFdCMY01AP5iQyN/o4KTcNK+u81tX6kkuznJmDriKjqPNvjlElLyPj
9NtOzMtrNCLALyVbmy5h/BKXpR5YS++gGCzVaycZnAdXi+anGEj+Vw1r39ViYbUeWlvuBJHHMHO7
ys19IvC6u8ntrGDoILxKHWquUqbqhW468mih0PlAxiL2ylTLZ4uh7YFyRMXnpVq37SjF89B3iJmR
gZwbCES3VVmDiA/FsNWLTmzrvmnv+0WUT64V8uvlCAClKar6QA8+3poIll/G3E6uejJRma7gvNqB
QE++ETLTXhEOF58YR7S40RzXuZJ2oewHdtI7M4rbi8qJy03FRvMU425kDgW4s3J65ygMmsFWiKC/
zWPiaG169IAHYYEIe1HOunii1x2l+d1CL/TY9FIH20i8b2sJJlB62x4HWA+BrbmoTDULFDLGgzOS
DYg8WLLpNFGLzh4PzZCVORrWI/Av66ZIDA0CDZXxteHSI9tgaRyyQ0SNwPOmlzWhpWMdyt0Qaamy
LWMd20HHtjm6rQwelzsH0POpo2mBCosNTNhjvxN1c95NQz95EET0TTFk9Sa2m3oPsLA4//tbmf+4
BflpZ3Oq38ubrnl/786f6/8FmxVbI/mF7YPhsE0VsMzWhMP/vHv5Py/z+097lz/9+e+bmTW6a3xv
u//6p2Z/cfQ1aUYjcMZWme3/9+ZFqF/W+DSLTY9pknZnsuH4fe/iftENnf2GsDT3t12N9ne2LuLn
mCJb09msCKg2hm2YhjA/Jw9PkRmOSt09EQpaWxtjyC3cAG2D1A3xS2YDCjQqq6wPmGJDD3Vlc9Ql
A4zEz8iZca5blB00ZHV0TnXzxF61qVD7JlljB/A0hjkKcMNY9uvfX3j/25aURf3yn1dQUBVJmbxS
S3zfTB/e/uuf60/8HmZkiS8UO5qK3p3dpcsl+9ciUvgrA50/1mioXAT62SwVolLWba4wv1CzsTV1
bNaLsV773xcRf7P+Mo2lh5aYZfS39r9iDc/6d8KOw49zdI3fprtCCLIFf97+WvPgIFQbAQjdR9fm
VuxXiZW/+IJcLTdwf5EuKD4lrv52OOwrQrVsk+29vVaGPxSjPV6UGtyZDMarkbico00sxj7bDHtC
4MUV3FTATkXoofD34cP7P1yXy+/f6h9lz4w0KbuWk7h+mc9f9sejf9rrJ+yxRDEsHN0fiLNufXle
nqlbOpWnX4Wz/dmJdVXKjZVeQW7a59g/JjfhUuSuDOLD7AP28Je9dQk9+Ku+qXfW9V9/s5+LmN+u
oqtSw2iWxi2pfc7vdKzGHZMl5CoCR0VKxAj7rnKu/vog69n5dPZ+Osins6c2jGTKmYNU8jVx8MG6
wvvrI/Dg+pNjUI1ZGoHqjmnpnzoDqaEq2uxwhYYoP0LgPEhe2EOd7XtLxbVeeDrep3DOmKrB+QEb
0ck7sTwAG/fyiGnddShgGw6Fr9hvWZxuhioFZ/GuqZdlw2QJJZwzhX6trOO2/tiCoNWN6Bu60UfX
tDZqeewFlosE7WmBKCP8mFCtYL64bLXiq924dwBtsTIlN4ZL1gj/nSeplwN7opV6Xk8vcfnMSLzr
+mNnz5dsvrzREJdhMm6TvDgYKGhEdJaaywl9+jZO8R7S+R3rZ0uAQ7/KckwLClKyIsjbJ/OQLM/A
YIX2soCsiw1MCs0JoQg+invFemKndaHb6rHXmkMi9C3ZBI96D/6JrWoa4b+EHzMYBxFfmMa73Zzm
/mtWXUc0mPOo88S0Wt9AMBTpOcDQoM8hWNK/Mgy0H2+9fDd4ixD959UZGSywpNLiyWTIFTU3OFaB
pHi5yWyHPrssX6bU3QxZGzgm/79o/Ma6V/to6zRFUKyE9Qo05vRYa5dx3PpqaAdDewuHxyuQ/NZ6
Bi80C+bZxhIuHvJY3Peq8YqgJGCI69sAlCA5bHqLTSOOzrNWyo0aOieRqn7ZgPBCpx/VmlfXNwbk
BzRfaXqb1xYxRfSWZzO+jpJsh44umCcOiWMjKiCQjvPGhcg1C8RBUUxAyLHNmdODoV/lVTauWlwl
Fxi3WFj3Ne4vqFaUItrRScABKgYzVJ1aVt+C4faN9AEQA33KedfPrb9Y8BOSs6Y/9vNlmRReOIxB
nmLm/qA1Dq/aCSRZmSX6DPh5m0qkxLXou8R9ycbbpNl0cFdX7Ak5uZ6tZkyPFD+ivK9hjGZLhwit
DZY28rsZ4xnu2PLUJvsRn7ZdsSH/NqMHb0zXB17lxWMc4G/hot4pbLWXy1C/mdP6PE7JearJ5xhy
f5RhUBfIMvg8fQou1PmWmW9OrG0FPN5KM8+1CF/skmy6WTkp+FFS56Wh8QyMDM/fG/FcW3K4rudI
82vMlTY8OtuaEVA13J9oDQ5aclPNylGMl5IWiDWbRzv7WjgQUGcunFUcMtqx1PdeobSg2h7LivJC
FpRcN3a67PPsUHIhSrDlrqT6Wiu6l65ub3NQhg4nVqOYb5vXXLvOcVok5m3lfmStvsUFw03/lOfX
bUeTf7l2ed5LoiwxJLdZtm3z6qrRLztSysLxqZ5x4Ah3T4/UU+3SN4G9Ef+1NSpoSyrhNVHBehkx
zKa+VoHw3BXFa+vAI0YDGU2MkZKzarnCAWG2Dzndb/12YjcfKQ+Nxb/GxJ/HeK8ZdaBqH3ZCbnTB
x+uWXdH0bPKjK4lZZSrPM0GNnza3mshAXuuF78QTcpm32VwzXhg/CXre9CjbU8cdqatHq32a2/fV
DtxhqsD+u52hTRvcpDXtCkexIHxm3ip2XBr0KVC0gAAh3T4s+alpkFGbOSIjeYRqv0lrfB/gu5tc
e490qO1GdJ3ARdXN9cRyE/UEUo/RpiU5RRk06AksMrCi83lDLeNOuMRhMukXans/DPdUo36H+tya
0CjPC2dqCvox2lrlsxieo+5uKS9D0K5Kco1lhqScDwd6YgSjIHYfLLXewGj3AP0n0zUOh83SPcwz
9Z0oPWOBFqy3tEvCc3XIA13er/0skIc0+y+XGi41aRu1hyLJc7Fol+aBjg3zvBqEEpOWZTxYoKib
cIdZKdTJi2UMJKMPi2fZBLCfF+1R4yzie/RG5UAsETkTD8tyBb4ITShmTMh+KtxLberOkIIHFdPk
cSBEjOk3Y3PSqx4YHvojIFqrvm7BGGbsshd88fSmpVZ6C0rS1IAzSftMlzvdiZCojIjyzxOGt1F4
7wwCZDg5PTDtxhHvnZw3mcOjoMt3cU2EExRIo079glwgwYluykPLGkBQ7uUNwD6wceGE/Y8ggkLA
9+WNydQqms57l7QB51bhk2SjShMjBRv+bkz7OLua5ofevccnhk/glbbCWVi13mrJS4kjXHQQvkAJ
ZsP0yvkGDCHOpcNYXBJeQQoAamm6LU5zMiXZfyWM7srdK3URZAZ9hBrWPAtsZLrP8vMy7tmBl1rM
U6JsrvXwxW0IE3OagDYtj/HXjKyJUC4bdXoATNKN6U5Tmyu3e3DlG/1Ez2ztvSUFV7fbNWr+YHEk
v5x5zDLa4w1TEF2kwMgzxzDemYyNUKldYZr1BxjRVaFwxQjknIWfuvd5eBHPha9HRAhXtKPagb5c
LI9QCbju7Eg7S+y1ApeBloBKL7az7m4lUI1mPX/ESPL83nJBKy9X432KOpCh684ai4+Y8X08dLdm
XWxSCRhqnVj1+S146kwvaVjar3IWD7RGSQwrjyYAFNVGnNuf0MQD2hoxjEf6xloDtmrgUsnMc7Da
DCk3cvNNMqwqs69pPx95cvNtwkOk8FrD3Ho2GDepzc1kvKhuvwPUuxvKlwZ9mGLdzea0EZncJEIc
1IRtsHuPi3jfN8ybMbBjOBd3aeJsMH7v6OPduUl1njjRR5Lyxo1KdwOk4iQNk24qUhJ8E17bYXdp
MzTExVsU55tUzw9DE/FM0f20590dkiQwRQAtrPob0+z11bMQezCxdetrUpXMeK8yrWD5NlfGYNwO
OMJc7XZC3tMroAV141s/pHBq5bA3Sshyav2NLcsRaCcT08zrXBdNTHSmsU5z1C5dRPpEYSik97Hl
4zzDr3VvF1pHXqcaR6OILpbl0ei5wJYDGHMxWJd1e6ePzskQSL+6AmUcSSlIK7zZzmKcVe1Nstjv
UNVOoZyvcEleFOPIvhSyozDend6+7hbHw+6mjWS4dLAh4fVYo/vUmc1NmXdX5pIEcEWDLjP26EpP
2kSpM7wyZPYwZW6TVL/utPTB7Q3d0zBc//X++o87eMdh4qYbmq1rTF4+7a7Bo7mJq9OlZdeHTFHC
DvreV6IjxGTpT0qsT9m4ayXy8yFojPxY4A0sLAnbgBiKXX5pntbCJ740NvlNGDB3fFw22at9rm61
QN2H/rz76+/3J+WlA7DAxWzBP4IK4uejI1VG42TDHUsP9Du92Z8Cy9fPCHEK8rPlOG3yfRZEJ+dX
heVatv5cGv183LVV80NZqxjDAl2T41JXHBRP24j9tEf+uzW2zRUuh18d749l0s/H+3QhXY3S03Y4
HjaKYDjIXXGuXQ5HYju32da6sDbJ9lfHXCd1f/yOFhM80xZUmJ8L2izu3LxzcIiN/rjJzuJdeVe9
DI/1od85h/zEo/cM6AW+JT/fsp/cjDRZtzQS/O4CqvqWbcslEvrAuOZ2qn7VV/hjZc8J+feH+xx5
32R1Zg4WH46dc30wNtNZ/NI/krnsx5tfhc//6YmwVduhXWIJbqOfL7ZsQtsqtRWcGvJi+tY2336x
iv/Yk+HLuEJnNLqGNau0HX9cTSjcgfpgQwiUPRwKv76Jt4OXHOK9PEVB/4uaW6x35B/W7r+PJta0
6x/WrtEiyRzoDnJdgSPuG2qhJ5TM55g7K496KpjuSf31ya9nc/rLcPf1ZP3V0T/1n3qsWEJdTyZY
Yrj0OHJ9ctfYxPjLztzZT+CBvfw47JJt+6s18+enmZ4JSjmu5NqY+/GLR5XUlSVV15vIOS6HNMj8
fptdUpCwTH91+2i/Otr69z+c5mUq2BxKjkZsQOxXHwJWzSbZ8HZ6iD/MK97TfnyML5QrGg63ZEr4
0S8/w58uXPqN//rC61Psh48A7t7I1ZyP4ERLoPR3zlQEv1i6f3YfOnQyLZ1hCczWT4dw1U4H6KJx
bxy7Q3GcPDJHPMcbD83uV7fhny5cV1Ut3SRnxsRL9vPXgWtVaaG6Wr+OSCh95wqE0lfzIdrgTvSy
g/PI7pSLucNE/Ivn7yfRwPe3HL0w1aYFTwX2+WsmjmaOBrO+QG7aD2fXt14eTHtq8GdaD5fmtt9V
O1KRNsWl8bW5Xw04W6qVq/TJ2fwPTjhyCEYNLkoa/XPDrEiIXivaddP81AXdYTxvHtL78gLD8v5/
0NJ0XHU912ygDTSxnx98SMfzOYzbgOFiQD0kj9Gm4PraOyqObmd/3638LbnN/5szKoM78y8GCu/E
RjfPXfL6j+v3un/J+Y/q4x9d/P4Pvyqj6sdBw/qbflfaCEQzpvmbymttO7vcDt+HVUL7oolVTWPr
FuMq1+B98vuYwfxC25/dgqVZhmWwN+Tl8C+hjdC/GCZLyrWgWBHWbP6taRWyHW7Hfz/peTk7JjMQ
a12kqsFv/fRWG5xyICPcJVnOiJV6Z2S2DIsPna417LIUU+PRVobkNQbaU70aQq5wgKRwnyEnDP1+
sEcT+NM0kF4L2NMSBfoR1WYsDadWholhoMvE/vAV94dRnkw1avm1SeiOTw3xO+nz1CVCw59gtspH
rChZg0I7H9Xh69xoS7ZvpxQ+Pf2TiSQGDzdmVrA9dqpqaOmmKrZ6GbYwqQ5ZNThwnPI508BIDa1A
NWvKqMZ0X4yOWfO800SnQ6KKWkKycUCM8nKySRN9IMR1NKk6Y9PgiTiptN/eSXQbGv5kEMeIuHZo
HTggtigt+AcqjMmGZDdT6qRijzKyJMZfhc5qvZFTr1JriXKBc+zxKQykNilOKMQYZa650XM/mYUc
PbxJyW9mm2LUeMO6mPDfYypL57Icp4weikv0JeSZkgYHLbvBLtsS8/c0jePF0COpeTOrISGKpcP0
Gl3HiQonb6wJJTJ8TYnmaUvVahhv2J90Imo1UrFeB2npFs3CHnHokz2oXf06KaDC242QBcrpLu7s
6t6opm45ZXCHMNAB0hlRPOGSoIum8d3eCKJP5tcwCW3ztW2rEA5dAmeuPQMMK7qrEBoALcFQ9FVJ
5IcFLA+fCwTHb/bSLUTCz8Xc2PeLGbvt16g0su4xQXQSBVDcUBxT5IlLt6pswjPp6zCS+IpzjRZ5
nc2FjTFrSXDoRFhwuQ7AZeb9AnBVPzNwzS17c0Sx+ziGSowZw6j1AooSnnQ1h1CFKSLfZLbTEnM/
xyorq0+bemuPIkOvz5bS3oted5Sd7CIXXhv2pO4sEnmtnYGebSoZuD0qnY2TuV152ZEqg3G+bEZa
PguYDMhNLt7Ru6yGLX9SEiMR4KulrCrCdUu9pLvMyCR7wojTtEQN5HL4oOZP7ceCu7I9q/UxF2xw
MFWTq94LUuqglScGFz2KErO8rVTDlhtBnm9/RcRwn650BlQx5JGF1mqgVjnDqjHtlMEcGvq42ISe
ui53pm2ROCNe2wmoqrbRdarqhy5G8nGpuCZ8ZfQaSlYCyWmz0PCrAXmUWUz2xkISHkgDKPQwGICK
zHnMzbOoiN40LCigRnEqp4dpnaEGpZaYBigzfAGA4VgDHdFZSwksHS+B655EM3XVFWSXiZQGPRxH
v6pDROUy6SPrUkTgYcFeRFoHJzofk+loGSFOb6IBCiQXOTJg2jDh0MGkMju3JHAngmZDX6hVoBmM
mGhvoOhkjGVcrWCIRTeC6F5/BKWNn08jjtPexQMu6c6vCtVMTiqawJFcDrPHOpEr7eQbnZ1nH0hp
LBUBupZGELkG3Ncv7TgMlQaxrXR6QnTgrpCCLXBbgp5a0pbWiLMiLTNYEQrLnla7ZtevhVYDl7Bz
y6HXbRsDam8YMXV2jS1EHXXfiOK6uF3iEvmJ3wpM8UagILlxNiy82Np2dDLYthDPRHyVUvHwpksb
liwcAojNpbkAKJy3A3/oap3Iwm4erJcGz3n/kdWVzJ4UvYTaSyhCTmjJiqtygXbmsZ2AMC5xnjJH
M4ngCqwW0OqDbBcLY2zdVQYuKoJJOS4awTauSJMThCO8xLqoloGvUkdW688DSYvYrbTEov4ACA8C
iDZXIRD/MWAtRno8vaWGxLOvj4qG7Mi0yQdwwou7TLTs6yKFA1mz2lxfDCFTzCASyTzfp0Rs0bhJ
khlhGh05DAYO7WDYL/lejAsmA8+KoOStyHRS8u7TJXOGb6XauISTkvM50PjJ2R7u+saemUUJFSq0
wkfsiR3xJxYEUj2Z1rN7tOpZhZozlV38gBVBNXekB7buO8ydwgzaEDj8paK1XQ7NEdnQVWIh/nG9
blQn+1uRdSphtrVeZ1fkZ/c2COUW+3fvhDOu/ClM9ohRY23fajMhVROBOumd06WRc9WJgVcKWcDK
0nmxTDAstcnUtQIK8SAUpn5Ooys8H0Y3vm7dyrIMRiJ8KDDSlhsq+14Mcl7j20ikC0pnaTCJq4rE
ExbLRqH/AO1YSwcfSSVCA3BYbuf0hxCT0iSZ38fgXI9OP1lgyLD5MAhDYz8ksPXbfgSPrkZ29kEY
G2RLD6/FlL0C7IuRB45oAo9rcj3u/Lwl5kc668ifm9kehx1Gl9rCiRXxpNxOkJ24heYuMqL9rIED
PdGLKa1sK1qkhH7Oi6TbxdQQvJ+aGQvspoxT0COIuoDwQYNHNt/spmFRm+dZ6UaNkHE1i3EJl8V4
6vByK5dqBYpnwZRQVBQVc06G03I2aWpb75y8UGFviUgJNaYKeJLoZw54UTBt1aPTv3LdRArHqDcZ
NttaBFdCEtgin5OmRt2DewFmWubZvEX7J0IreUdumE2V6uvsDmP81pGlp2HVZnpBOqdJy4A/ucqU
rYMhRS94gfFTMj5vTI0NGZ/OSbVDNcU4YeokmYqbknXKdAo13dL5jDWDaePU6nzHvqd+a+I4lTtH
8jpmwUuVaS8jH39S4sUmbQu2e0EHs60SKJvYXNa4HrmSjaB3SPWpURXudfKzRHjVpCnRwPPg0pdX
c2IHMNmqZaPfmdqyDg0xYwGwMhoHzC1lW2HTWc/jLH1hdTVIPpETLuMT6La6Mj1TbwgQHSZGYWli
aoxUEp78zwuPJPqGvR7aPnZLfXxEoLeQOYZJOkPBKwfSUg9yptB+4laa4oOpWa14qKqQhq8HNiyR
PVb10XAuhrodC9KTRzEc4katywfYHqDn2f0MMxz5CJwbTrkQoINPeAgDCM9myH6YwPI5DM20tAVX
NtkpU1B+fTjcmMyDcJhKRx1IOqpLxNhqDOIZQ60GryWKCTj1UFfL+LKuR8zH6AYS6V6BQjHLC1sB
DXJhNmDEL3lxNzYZZ1B/xktc+gAYunLSa/Y1Y8ODcC6mpLyJ3HV6jkio6Pc8gxDqb6WOSezcHIp8
IjRdSdOb30qR/1+U/XMti/5zUebjdSCB4ydfxPoT34svYX0RNvWVg6bJQH3o0AD+Xnw5X7A/oAZE
0aJrtAtXac6/NF76F2LBaKRqqkrCBpKu/y6+xBdrbWq41F4mil36U39HKUg191PtZSMMMqnfLA6D
z4JH96fKPcUWVDujtgXIFZuB3kQsaXa6oLvcxS6YLk+TkVrQeCxmX0ARcI6bSxQOO/ad1glQFC54
O61VrAqUeCr3aiR1EkUop9LzhEih+EORoWMyVURGmHiYJXg9ZkYWD9eqJXKxGQ1uwYuWA+doSSZ2
9LVvj7x8qV4agPVqwBu6+4ANWXe/xQBMZ0TJimFjpYyIMOSXg35MjDSrmelM43ybJV2GnzBcRGU/
aSb+QiC6GMZiHMpulG6tEdLVepMm7cEG8Gy9gEEelisLrm9+TVz8kh/DuIqeAV6b4lGbSdg6n6H0
l6gVlim+S7S8GbbNzLyD9CM4XDznuqq1iwszi8B7NR08Ppxl81KmN+GUYWlXnAqDaVi3Q+/TaNPD
BHlEVjN5gk9Pjqfj1PqmH4fwlciEFh22kCnzbfwdpUNvnNlS/zBLJ5OUu6mkOGObVFfMFBuIw+9j
NCtQJbXGLakY2H+UJ4t8XVrDdaEPu7xa6pt+Id/YC9nsqgEqbDUacCPqo8CiX8KNOhTsYY1zkOkS
Wc5kGCH4jMoi76rmlTR8JWaoqZ/doiimI4aSjimrQcV2zi5fIpKJC8upksCZhTl/06Ikn786+PFy
wlX0doQaNwzyDeC3pAvf2bWVIluIHCGvEl3P4f8j1zEUHIWU0kA8xta6muIlyvwwbYo3JDvLUKJ3
SSe5NdllWwhZUHNjOZ3sImiM1hkvZqpzBGGNCudUx48bvcZDZDwo5UBWXdrhEblIkziERtLIBh3j
HDsx1oa0apjAJzCY3CZEL2K7CqWg1FVJVEnRDbyyp0ySkgF/etygEbJiOJ5i9TuOkXU1a6USPhEV
bnegvQ15p9YquY0NppHFw9pYYGStbS3cKJBZGK0TOOSSPAVt5hCTg/QwWzPiDzUywnLbkJcu9nrY
DtlZ2aj9dC0TbJu6TzChpTLB518dvmfXmTZJwnYjgEnDiNvrBq2drnLqonu9tJsOTHnrIAQpQ7wK
BXro6ODASyiYGyJ4R541Em4wahU82pFxYnUeuhppHYo1haesn4GGg90ZBEi1XOF9qyaLuaIr5p56
sh2ibPRF6xJU0iw0Hj8E5TidaTSufSAr1QS9gRnWoJmtFK3OddF1cQYTXHV3U9FDxlsMrPJHg5Lc
2pmJkzO/aEWXBR0B26twalLnWygInc2lIv5tzQvQkFrECS9PKrQ0e3UHPVO8vqG69WLdJFy9IW4O
3JcQMocQTboUAgIWeenF5kDMnBBLvry5hhKTP9G3c0tKd1ySQjDGdTleMqa35g3u0EIcZrckWFth
hpxiAJCuvpEdQlzSRsBLXGZ1VwO1qnG7HEK7QzrQhu342FuVrQaZxjPKB8MwGWfK0Cm3zRxNw0ZB
NF2hPcj76MblF5dnCtPo7kBHRZDePdKDKL2ajFj7mzW55Jm3zaTB5ddyIpG4WYp4MzhELL2WbUQ1
Y+RZpPhOovTzmYjpHfjKYsHTT/Wa8Xyx2FZKlpAhxwCnJH0hCng64R1jhhe1zC2WIlEHNsuXmxR9
zvTbnhFEmhdVeTodDeKxPeR2JQVsyDrRe2UmbzUtmz5YbFHdtm6bOzuhl/NHmuMD8yO8baeWDErI
LUWRp75wCp65eVJNCv5ZFSSBNNdgD22ZOx0Jy6jPd1KpmnArojCMDzn7e/cekddU37fk0kx+ZNQL
Tz+EfOppZoVq23RcQntDIGmakBKHq2jYZjm2Tn+0dGr8MTXDM14IFERbljfkKPbbMgceB7sw2ec6
RBqyH9J0JoV4HDSge6kFcQpPM5obcwBoYVOtoeaZ9TA9A8FvF8eBopnx6VjqC6U1PQNalOpMsrmX
9mMc7zqQhvdjEzVf26Ya+4C0aaKdykW6yUWU5aUShOPQB7OSaboHshR/nYvlB9hVq2Uehr7ofgIS
B3s9r1p0ZjDZHEK9CRMn4L5ak5ZysQoAxeiuAgrX+hrbbXuuFGK+IONW2xoDLJVg5l2xyaCuBFEu
KxCJfG1LU5Szvs5boN0gPfqhsTyTivqmT8wGAZwxPJpx1x1HkabPRmfIc1kpVuwnxLj1eNOpDxCJ
qEuPDJM9yioKTTZ2U9ZAdmLl3uyiZA+1OL2tOjnj9gdnctVCZYOwL/G9kQ24aEEW2/p5KUlQLkyA
vShX3rFHWUQ0GORWN1qNd8nFQxWn+UWTK9F9Cw2T2GyrwpfdZGF5YQwU917PDpwKn5ug9vBtt4MP
wVeeu0uqPy+lAZ2F7MLh1PahfiIMRl5W+ZA8W6SqbEklfQO+/ghAL99ZhSK3NXDWoxHO4TdHC7Nr
hWwEYAwahPXU7K6kXomvXMbl1dQRsnjksI60H+rf4NjS1q+bGKgSnlvUubRxzZeEfEN/xlCHlDO0
UAOaxkyeCy3owQ7Jk21Da5MNZhbQEEiPpUL3s6X2/qqIRoMI103qe64RIq7EXbQHxCZeqrSSx0Gs
NKtmqBVYd2QRKFpI7ij6iUB3RumQB5wC2dGplygE5D6ObNRKFDD1ec4mofFkX6S3C43dnVo56mNp
qekV6UZcqrKfSFNhbpRSEqXL1lSRP8eVoFrQa+l66hih1kMNb1yDfKGnNPbWcItXyYZek3bclW0P
u6VaZHJpzeAxvFzqBPKxM7rBWI1KCDGtyzMpnQOhENaHZpXev2ct3I6buGl6gE6QN3vbTU8yddND
W9oadyhMnk4uDLTZ/YJWsXghxNK6s7oe1YAFI5nd1BKU6lJCD1TzW6zf9o0duuy0JNSAGV1eymbU
UmhAbFJDk3u9Tvvj0GhkXS4w1z4WGj+XaVsvBzilxrZ0LdB+LWrlo7VQTeqSMQRFWK9BGS5QQbdK
YoGgmGyv6tXmrJuWkId8jxNTGcruq9rIhDstsrLCK2Wh3pZCae6aJsb8xrCm3JRg+k7hgEK2KeMR
1E/VqIzIMlFtM55zAPVTYyKbLVSggk4JckRh06B475POhtzdWTZOSKUwiaQTzBwiOKWEEkxKGdoo
i9IqFPSWs3Cfk4ZySNQB0baxjOTpUqYKNBYYGpiLuM1jg6iQzu4SRR5aO5pmI2MF3dMxxq667XZ+
G5SuveyMWT/PqJ2Xa4shCdtHjTSfFPJJtklAmR4gqyOWjsZYPpFxW7zGNIEHlh2iBw/MuuaN9OuA
Y0YZKhsF6fU2Nosn1WqJJinL8hVjpAYp3xQftkGEsp8sqnhqyJk7LaCpHueoHm6WGD/MeJ0USVMF
KZ/2TdcU87yuy648hMhpLgXpFh3UDEkK0JC857rs3+H7KNXHQtqSGRjGRIeA2C0b6vkI/CW77lM7
HjZmKqr0Xg5LB3phGav+daY7poLEaRFkEU7aNRuWg+LchjIN2wNYJ5rulgYf32tLJZt8HXNXjEkg
nm+tvIvq8jYeYkAvyUJOg4+jRxI4OhWobsWkt/5AapG7M2PZofhLBPnb8SrFnUOwwkWWaS858QWP
WcE+Z9dbzUpVrqrsjRa2mvK8A7DiCxKWcTCYihmEvbSibcmwhenREM9PYlGUd2do1/ZFSutqK5vU
edVgRtn0awo4LknPD15TeujNs17MMz7vibE1G+6lsu3pDoSNLLZxYSL+/aEG5gE6s4B/ctR8Liyp
a12ccFiI6C8zEf+koeiU2WjawfLHY78B8LEV3nKG6m1bnyFGDBrP2jd3xvVfH/STlAIrpmVjd7M0
/B8qc8XPk8Q4DGvSuQjS2JEeGZ8taqDxtvGte/pWpNDInbuRgbo1P+RbhxBx/BoRcnSm7n81fP9Z
hfX9czhEYriqs5qn1E8CBEmPbFqw11rzaYqgZeRIdafW++tv+7No448H+SQtS2igzdX/Ze88miPH
rrT9X2YPBbyJmJgFEok0NEVbxeIGwepiwXuPX/89YLXUJDKHUOvbjhYKKTqaJ6/Bufee8xqChNUN
Ft7e8Pr5n18bw6IyIAXKpFYxjKiATadFrpCWN7Vv/K4a/a+wwLUoMwbpHfIkGLSal1vpqP0Xofk6
6yi3Xz8fx4Lb9TZPMpsaZjP1FCBDi8XgbPR9VZnBIJpLPR907cb8AmSKvtYqZmpuVf/Vyv4dS0ej
TKWZTc/9BAjRKvRuy9/AIWUf75RdsF8HuJxZeVWW2eiqTgxOqY+TVtN0a3MxcQomzxkq/1m2MN34
fNpOv18Dk0TZgN1kggl9A1S+W5gyqLMhR/816RWI0aF6I6GDycvhNkiFh89DLfA6b7OmKrquKRYA
Ekpi83jfxTIjMOtIIzpg9h84LO/bOyzkt5Q0eT3b/vfgjiKvm1xlT+W3zyOfHSTARUnSFBHw62Jr
5JRHlGxA5BbKjJBYd6kxvAzBtym8+DzOuQUDAAsYhxgAHRYLpiReYHIvd7wG8SQ0/5OgXMu3Mxhv
sfNmCvG/QixQZDHd3q5BbErdjSADw6N60HayI16sgqvmP/RZIMqW7xfLiyIjihnLDAr0L7j/BU5j
p4fSzZ7/o+/pw6gWO2OqxUKnMMiouB0fY4B/KPEe19L1gpL55wZ8N3mLfdCkxRClhJkBrBLAYMSf
Ntne2GVbhLtuPt8L0pmUx7lgzOeTggaBvNgMaiKPYEUQfWAC0a5UHPifTm/uigtM3Jxgy5NauFmF
aJ3Zgh+iLvbHYBUqhV6+50M8OJMj2ZErdwSeB1npKJADK/TWNuWZvWKpoijDRqfMbC7xqrku9xZC
Lo6Fv589c4ihqBwE9K03FfDb1TF+BKzOy2gSDv6NBERBE/UFYHWYhkbHOuQNhRbu21fqsoK6U65L
Z9qMl82me6R3XXIBu1NupMPny3qaSojNlUc1Ta49YMw/fhZ6y4M56goH2S5GVypHbli/KCgDZfAs
5/NYCzT774EiLWDC9jZB8OiL/QorVQomrHpmuN0MpE9c4br4gjfUTbXF/GGPMrxg9z/+JlT1NO48
Ce8SNYXSxIiIC17HhRKKFvMeIlT8LMmP4TP6FvQPMWHY5l9CeYvrS/YqRNc8VtZ+x7l11oCaSxyC
dEGWpGZgEHU1U0hNnCQQnFYV7FsNJX22FK/5Kfs6WPI2p9zI+2SFxXB6vqOdCICViwSQNeCsHycA
BMFQq9CVeG80yVPIS406+Vh2D+Pkt685B/Z1Dx0K1TJ1HK8QIkqU4+drf/od8wsUYFJgTAEfLT+p
mg5zLJq5I5BgbPouEp0Yq1kJ8gbt/pjkOaRmUTgNNA4XjMU4a9q9vZjO5qfVZGdGZqC1nDZOnebD
VRW0v7KolV2KwAmm5GiLbjIZKdPPB3qaJpGBQ3hfkhTgwidnpof2eR5gSy5NBQXISR/qcmeYfQvR
cDKs2P370eZPSVIN7oknuF0q1nEgZJwAlgzFb/Kj8Tq08KO0297AXODzYKe5wpLA8YumrJgogSzZ
Nn5UB3rD/sVSSkYi0guvwHOAqc/DIHpuu1G9/Tzeuak0uf+iOEAlG1mQj7t2RuxSYWRwUYHfZTWM
Fwi2ZlemL1Ur03i6OxkZKmzz9Zdb41I0IvBMRKbkFGMgMduVFiLXfIT95X8wnLl1OWc/SQd++iEL
oYoVWQ0SVEpLqRg4ZuYaMXxPP9bWLjtnJw4tDaDxvGSRm/sYidJIYTR96qDUrVz0gSA+CF41/srS
Udt9PqZ5CRYfnEQEiUuoSKdUmyf2XWb1zapD3ShycqTy3GoSS2BiTWxho2QZPJllpQkdVA+LlXx2
ZoDEExEj5t3M3l+EDfzSClBU5ZFXHsvojwi5azEvtp+P7cym+BBk/hHvxiYKkdRaeebEseeY5h+F
7P/9VPEhwGKZBlS3BkCoToLU3kamZrxX+lkqjbrsyjKd+XKJxJVmlqicO/ofh5KYYjCZVeaEfbqF
E73Blg1P5h+Nd/f5lJ1fl7/iLLZ43iJ/zwvM6cLMtjra2z/T6svnIc6uCoAElIgMVBbNxWUJhWQJ
6EnmNFj2pLZvVcWRp8vacXV2wt5FWUxYX4EhAIjrWDIUYMwNElnbAIu4rKrnt+H8H/zkv7Bdf7ey
JyqbaG2GP8KX99j/t3/jN/5ERhRIB8EmStyMrRmK8k/8iST9Y5bb4RID6p53iMLS/Yk/EUCtgA3S
uMbCl+RGK79D/8sm/8yiwgEGhd6xrP4t9L9sfXy4agbv7lmzU1O5vCP3ubzMFfGQdiAGENgbslkq
IfOkSriSCqHF/tDUhORq8PBIcHOKD/EVAuRpeGnh2YlNYMxtYGMpyRAfqhDFE3doqyhG+xftv4vE
amVw/UYHDK1u7rM6oJ1GT98XEvHeCnQlkMw9Ck65h1h5YEbc1CbkYYlU4FU3d6g70JEvUp/kg9vM
neN9PxpNtJWw+AWqbUzFj8DwS2/XyBb2CVKATeaGG5I/bTUvF0xak32RXFmBkVo7A8iH7mb41E5/
BNmQ/ey8RsP1OQ2y6DaUBPneE+XSQ2vAF7N7qQRvjKJFrsCTMqCz21LIrz+CJ9erbSXq6aWqGnly
0eaBpTgJUn7hwYgE0hOepo2KrEcL2HuH6bzXOWBphM4xQWAGtlYWmXLIAfD+jDG8LPeqEqIsXODK
1F0UwEKQGhdUeVZFoH1Cp2WUn3RAKt9Ly8xaaFMZOGEXYc/qJ9BctdnS/WnUr1XSG9ho+lnE/wbb
Lm/lSi07CtB5MyT7wg+RyYA0qFtjUb9mgjrqDt7Es8ADKtBMl92klm/B68iCHX3c+MkTsWGhGyVW
ykM7pn0KyNoocb+okJC65l9qu8e6xsFpnxqjiQdZJJWSO/hJH/wa684stxN+9YETmVGkurkQNulR
VAagBzMm0R//wN2omXx8GOHMvAwlbnf3ZTPryyiRpfzsGgNlkeYH3ojcbAvPD/ALZ9eNBiSTJvAy
3h5Q75VR+zJ/dvUeJcq4o9EtB6C2RUCDoMXF0JqcspN86xYDv8yc8Tiy9diVE7ejGlBedEy9hm4X
5hYge0y9px/TjpluwZIeBd3fl5WBlACT4icPmNVzqBXt4Mf3AzI01rHo8dJ11LDM8h3tf8N7bXp9
aL8ielIqm1LQov46mAJJfC6ySQQePQHBBHtcF4okPjAkYTq0HQ3u0Y4q+uSXSR1nYF1xvYiFTQHR
QXo1an+sdxrQZfXeLBOruQ1EGCN3IgoQ0lZQAOFGm6DPexq1adFElYgoRtq3mHpkAqdXYSkYO9uV
EWrJRurKuH6dJCzlweXzAXboOlRKNHwbRb2CazkDNfKN1dE9fDDGyVIPnocH+5OXNjRnhiz3Kw28
eJhJdP67zhtnfEmd3XMZDcVLU5nMWVwHp0/2mBGXh0zIe3PblHqF0A847n1egcRHD0OkFZKPfuMf
E8AOxh1OPnjLgDEqzeB2KJoQM8AqqJS9OMEQvdAnMQVbGXMwI0tq8PdAouhy/Cz7nibuB392ffUK
UPgOYB6hQU4IpBD6PwE4i/iI/1KPP6ys053egGzvh+MQD4Fx1BLdzy5yGq3CJRhxTz3qgmrW+MgD
bfouNBoW20DKPOkOPfckcgG4pFgECnFfbYuBeuB+MnAsuDCFJpzQ25XiwhXURpqOGvBn9ZXEBpfB
xn+5NXdN2EyVg2akStUAeQYczKK+Nra1ZbU80sXGMPfKYAGkyYpU6F+9GE2UL91YD95lCpAjmGVq
ZgQJEoLi4FQZ4MFgQycKCRnKgm3p9hlu9HT66f7Gd7h7s68dfED0FNPGskaN1jA7/2mgpU1TPU5p
1aeFmadXYlCZDDRNxMmli6ZUdphouJ20kSQWV5YRTOKG142AOlMqBfBfMWEAUsGZBhZebz1vQ68J
ZoVAp77fDk2GHk/cBCnS4R3y6c8pSswDkB9ZBH0R1FN9QVdwork9FvoQfmEjYAbuyTUiK3oc50+Z
56nysVL7on206qF9lf1kxJzDL4pZ2ljy/EtQMfksha8g5fyljoU2ePQNrtL7qfTE8gG3AQTvgZkl
pverTf0GfBhErXI2Rgit63cH/s3vZ8KHZtvHgghnqKmKpqjT3wDQT1VoLlu8u2HnqZkobQK8cjxm
N/22P+pHiAbCxjv8gVBRuRn/EHayjU1ZvNFW6l6L9sqfsWcWoK4ZlFCXJRG8hDJVUVN4KRRPk+/1
Ttj6B9ycH9ep0m+S23+9kt5iSRq3FRlsrAL4dVF7FkaIIj4cmrdY6saNt0lmC1sI6W62je/H1Wr3
x3rPacDl+yiL8dMCo2RHh+aQueZhbujI+7V35rlJlOgNyHD6QcihCvhxATW0okYs1H7HyRGliDe9
O22Hq/WS+qL+/OeY3sVavC3kVMS5TwTLlF2aR8UBWRk51rb5oW3xld6OF2h1odD2t96Ap0EXKwcQ
rQDGR1DFKi8Fs8OEeVVCcv4bJ7vj3cAWiwV6VIgo2v3eHeZR3/i38RVKepSb2y/jPv/2+Vf38Wnz
zyGx7dGwtxA3WXx04P7Segi5U+nDl7jAdBxHoO6HPnz9PMz59TLh2qIdq9FVXjyfIzOjYBVogT23
MPut5mZO5AwX+qF2Wye9Sd3iaq1HIX98HP4eG30xbuOI25snGpVjrEPTasjS5XbARtn2novL4dJy
60eAKMa1seEuuhl20qbbmvf1Ay7KTvRY7f6mEsPJ71iqd8C8VHK94neYVw3hh4t4g23z0yw7kW3+
ZrtijqbzFqJfz3tJ5hOYizTv0mgy+ZLETgXN7WLRt41c+BvhZs4u0V7cl4a9srKns/wx3pzW38UT
UTgK5Tke/tY76RIn061/BfjmvncQ+N/Xe6lYC/mxsHA6xMWmzTwMmgLgSCS06pAd8mvDzXfqofjV
OxrKAMMOv7+V6ox88sJjWnnjiTqJW4XrvZhWK5IDzIAxSB/c6hA8ZVxgnDn4HNq4kw/SLU8vBHga
GAbyRf9ttS90btD0ZuBQzVv6RMpWyUraNgZvjc7195nrHbDRwSq52eJgjqaHeT36IGHt1bhzJv2Y
kBj4u7iLTFujvwD1kbjB5eQWN9LedFQne+H+uUHsyVnZTWenmZor1JG5GjZzUN7vpqrrvQqFD98W
j+G+oS/rhpv0MB7kH+1+JdRp6mNgf4XSFrWjJB5bQNyESi6tSxSzNkkLvCfewGG64+2+gdJ19W+M
8DTBfwy7OCWTpIq6tiJsvZ37tO1O+oZPm4PF3DG6Ta5WBXDOxZvL9DqC2sASlht3AjpeWNzQieft
6g0dNm8jbCg57HIXBoP1/T+4B7A/RbIMFypTJvN+XMOSttWAYBFrmN6HabzNugHyeoj8WAJ30DXk
2flxx2vUHdZy/rk15YRBMVz7nQI/hoa1bBh1NzNTB9MVhsTNjHyXtYdA6dd26rnv8X2oOS++y3tx
SV8HnydEFRx9V9zAatxF7qwH0zv9ob+Mjv1+rWUonVlLZJAl1aLlYtCqXZyiCD5ESZ90PldHOOXX
8xmabkLa0fPVUfi+dt85c2rrxEOsmOcK9be33/NujEVfU/6Be8oYO0dyEid91R0MF3amSz/c2Q83
K9/knEUXyQbADn1Bi3KriuLVYlKTDDO6CEs2wIg7wxd2XtC+0hU9+F35xHOHVkkaHLJU7TaB0L7U
gL55FxZHMP0v+B3+TE00cv2yvUrHbKVhc+bern/4bYsF7+MGSL7BZKhXUK8aPOJ2hYscz0ZG1ODZ
uo320a2wEvTMJgNUZNDKQw+dhV8seFXFtYXNto/zimpjQbwJDBUUXr9ZmffTtxddXWRU6ETr2Bgt
k0RaCdkY1EBr5ySBcqVXoGH6I/BcZKMeh7v8kOxLAZsMN9V3cod0+lqaOjfQ9z9gcYtQ2gIMasoP
YLtsEwuCBuqu6eh+Ps55iT5uL2OWnecCqkizjtPidNHlFtWCTP0ljt8j8ynVVhpRs279Z39/2Y4I
4lTVulL9heTWbrgs77CvuQKUu9NRs3S4hjnGwf+yNnWnazeXwHlScvXjarC8wodQkjO5Q3I3eJkl
rM2mp9b2RTafM+8XpIO1rXK6UnM4k8kTZ4uGNzLmu5wApS2vBEv5pVD9yirvOAzCpSGB6S8pG2XC
vQJ5KUX2MTpAXkAOk4shguUD7oMSmPHP1/PshINNNRk9dwXaAB/zxYiOQCB78q9B/tVRqYW6de/V
0yYOg+tEmBHGpS3Cm24SHW0N7Iw785BHgVOP4Q5XOztsV55TC1DLfDVldngCI0SE6JC5vH2PBYq+
UEJ/ZU/qrX/HncJ5O26Db/VT/iQdcarYiD+EnxTDV2biNHMip4c+0ozfkXnyLO6nbeBRPAWUTr3f
xgd0g32Uo4jfYXRuBatAAOcCPPk4XJvtU0cRW0tfZ+sa5UoOLjQUlD//NWf2yIcfs/iaU9lM2yqQ
f4XJNw9uV6lVSButfWxnPmaCWCrPHE58vuqPa48AxZBj8P6rcWYMn/oaHym6bnXO3/ZntK0e/xTs
+jdRvm9LS3oEko2+KHWq5dlkRFGq+mH1K4juKu1KxS5RWkFYntvOIBzoRukMh0fyYhHHuqXT2Ie/
+g003a9W7Xj6JpydlWwk7XmsThMk3K1mbvu9vFZ+O5O73tDFNC4RWTj5lAoIXaCYA2KbuwS5qXTj
aeCjUIP+AWcNFR13+EqrBcE55/PNcuZgBQIGrvmfkRcHq9jldewPyAS+AcHqTSUD/TS2xk53h8HO
v0BBW0li58aKzqdlyFR3EVJd3FDT1osEv7JeJ/hpmShgUQ27xhIPKT2Lzwc3nyiLEwc8MKgIoIOK
xL3m4yYdskKEC279bItmLwXQ9PpHn7oroubc4gb5OxTRlbGdeamCd/4r5PJdAwsmCYLE+ik/a7a3
Q8d5V+29AxTUdANq0C0fsmuaWSAl5av1mT358i2UAICaoLYE9IqN9HG8VpvF0PGsHzLuYbhrUtOF
KTKtpJcF1ppPkQsw0AU+FBCSIBkW66eEqjylavwy/KEjM1ke5ZwqcbEvtvq9RgaQ3WRbPcdfENHx
1xL86QA/hl48h+laStw64xeI0IODHo4TfMkRlHY6u3ZG6Mf2wKyuHfELbO/pgBfnnKnCl+y9+KVx
qOk80r2jn7Yxdsp25pmufh7Sya5dzO/ii2xiQwlKI36pt2aFbBtEGzu9mx4mpNOugPdsVBieDhSs
6QWCnPdjvUi+9gMWub0KwzIx6/gFOc+v01TeiPyITt5npX4wymjTILKLEePT59/qPKoP3+pi1HPW
eH+zqWtL0qX4RZZv2/GBbsnatj05oxcBFum9UfTBF/3kpXOR5X9A3l7PNzS2lIsZfd5sRQdHWCvf
NOynVSnN02ooweej0gAGxiV42V7pG4ABaI2xhTpnuMx+QtuuDvVxpOExX1Oy+3o8Nntt1x60V4DU
pmkjdoBwkbtWHzhNUB9/ibEovAQYtGAbGb1EB3+vbzH0q7mx3lluepVcxOUtW8u0FY5ybQdlwlnf
XKfP2sUPWKQPE8/vfMrn7e3tVPPC+wr/eyvdScfqGrZdU23ye+967fF+LnG8m39jkTiCvPWVMopf
oljY0o+5CuVXlMfW0tPJybYY2iJRJGYjN5BSXzS73/oX4uP4Csd4U0LrRwOMGnDujHsVnay1++e5
b+f96BYZo2PTvWVkwxgxNQY4DRri86/z9Gq9GNoiJ4zBaIlDEr9M6EP5+CrsfAE1OaeQneYhv8Xs
oLGNq16dSMPmfrxYu6asrd8iO4RS2cHYjl+kurA1aK5Fidant5bpVz+ORY4ABZG0CM+8wH827kcK
hPVt4syttNq1tumjfOjd8lBcm3tc5G/ku5U5Xts+i4t7o1QCwlvxy9wGRUMOkxj04fDyKI/xbbgb
XdGpih9cyuL7eu3uO+//ZfZ9v4OWN4fcBF0Uxi/aF8lVN5iqeAfVSQ8INAI5cdbq+SuruXypV9YY
9WIQvxS+uNekbDMW1bE219iNa1EWiUZsai2d2DNNoNq+cT10KWYZ3z9fs3OHyrt5Mxd5ZcjbWstY
MhPTFlXBsQQlm1HqN3FOmdBa258r37m5yC9pKuh40LBK3uSI5ogbm7Ryf12bs0UmESPoL6j8vIT5
T6l3u/DbkKxttflHfrLVlj4KqLWmocJBX24ZCISeWeXZvJ8PnX+np3F2QHQfkceaPTOX78ayrRFk
K6KXqYDQnSLrm19mjfz4+S44KQLNyZH3BaUHQJJwlT7eXQQM4v3JD1/EcUBWJYamj5FLGH3XFeGy
i/AQqsTt5xHP7gRAjzMjCruNJYeDRwBOcRyiciljs2NuDOX+8wDy2WWaURIqr20amYtUiE1xa4bc
E3QN/bv9KNyEE/IdB6ya7MDaFbI998EEyNCAWlK8mJvLRkCW8JtR/CRPoXK/9mw8O+R3P2iRHQtA
BxPcoRcqUpsetdCg2H0+5LP3fGRc/jXkRRJEAEM02jh+qRxvh7dK5jb7xJ424mUAmshdO9LOpo6/
oi2TIHB95HyF6CWtG1ttVZCNDapluLcFPIvzl5WxnV1O0EygeIEBnLSF6jwuRTBpnC0KF88X7Ck3
s5FG2O6Gr7q73nc/u1rv4i0SY6iVCbI74Us+QBC0dMSUzJVEcvbLfhdhHvG7B4MY+AKYzPAlUcWj
kl23AF21eLQ/n7fzwwBhzG+UwTgvtsQoWnocecFLVT4kBgqaPz7/8+fH8K8/v6wWoC5Zp2gCvZRc
D9HFtaE72hpGh/9/URbpKUsx4gZl8oLFplvId4KobYdqbYOd3c4gpP+cqSWlJhRKS5sYSnCYnsqv
pW5LlzHgGYP+WLcddFyvbM/GKH2rrtTOzt2a8I2haibOPatl0aNRPPSb0pAOFC6btW64CrA9OzVg
lgVKJbt/dy7n+jusKyQZqLMsi1dZoVb6qCOmaogcv4/lgEyzudaIOx0S/VPkHPn71FgoKH3c2v4k
WVMqd8/1tt3Ot9BxO1N8w030FaFn/I2Kne8Gv7Pf/7Ef/ktW+Gr/d/XNh5dseskW9If5X/lNf1DF
f6gqspQmRVl6vjBG/0l/kPHcxgZqph68Nfct/sk/6Q/iPyA3QHYBiDebhXP1YI3/5X4AbwL7cEhz
3BggYsKN+J///lAJrxf//z10UzUW1w8wXRBUZ2kKY3a3xW7n43bJBt3Xer1GVDuvpgiNnQRPkKLQ
ynrfpX2lftNBYqGfmRYcM1mjW42jYqb3VTDGtnGQ1PXxK000dfg5oalTuT48iuEiFYdW+KamoiVs
A6sMe8cbpya8tzojLZ5xVvCLvTXkk34zonZVqTa9twa9LKv0tF/e1DUdrQcxLWoAsZWhXlheZfyA
dynkl2JmoEAVtHA2KluwUDO8zsehUlFQ0s1M3iIdkw7XZVeB308DFZ3vSkk99VsmII6NYrDUFChj
V803oHXFQwHMXD+iaiznbhao4XViyHF6SLJG9MH8KriTatN4rHu0TmgIIaq8U+saCf5BqhA8MoGD
3peKl1eI3vn1N01qvHajd57ilFUslRu94M7qIpTXYLCIziNFMA0PvjHod2mSIt6dpsqdibL8fZSn
3vfBTJJkV0mzh6VYabcBunfeRkXSLrVDnyaZq+j+UOHUisuADbehOKZalL20JVYHJlKhN1itBq0d
dXlf2I3hN26iByPv3XbINqkGMQ1F6iHdGemUbiRdwHcALgEOcpl5oXRTbYKLL5NDjqbnRZ0hBap6
avXgIwHljupkDSjzW9xVE6m+A7kXlfe5VTc/SspT1BoR4YxsSF0y5IoBbbogCvCGFKY/Us1oL8O+
KvYilt6p01dW1yBJWCfPMEbRqceTUZRcw28VvI4qob0xQL4i7V+hQbbpADqgKZHp6o/Es8RrzATQ
NAXpjZxKWHnhl1IMQZAZVlbYNBVFQCr9AGJlNHrkUIc6mv0//Xi8UcRRPQ59hFx1pg/Gk4kS6MuI
zuqXqjeCJyVOSP5CCWphWxRDf0Qftr4xEKxuN50gdkesrzAHRsQ/O2QoLl20JbTdTZKkA5qdeY9j
aMfDu5yiaRu1lgSEJej2iLehGh+grXhXBmMEBKIYDwhxik9GKha7VGqDg4js2XdtQtjMM3GH5U2A
ejvyWde6ABOoyCcLm0QLXWpBsNqjNPZeaYeRn/0xJj66402qZ08K7hSYFFYmTAgkEsPR6VRg9JvA
m0z9WOBxgBdiWVWXaTmEj5ZSKVv6oK0Lf6l7NiWhEzZVHMrBzpJ9/0cbwULYyG2YGXSB43qvYsN4
nDz0MW14iYVbd4MfXskpGq6bTGgVDftUfD8P+BmX3zBpUKvdNEWtYod9kP8UJXhQThigY+oqXeff
h4ohSBjfhnw2UK8wFj5Woo8qu2EGEJMQ5MQKdKyF3toqfe6H9pDGifV1VOvWfxClLBtdGS5FeTS8
1J++INw7gN4ZQg+2AUpvFu+KwLtT88JULid0g43vXTghtjV2kIdc/IvFcBvK+hAhnpVZCF31FqYk
AWW+epdkMbJ5LKg4oN9uZjn9WC9RLQeV9vFOAGY4bcym67oHHFNa/ATrNqauY8CixaGAFupNMJYC
cPfIbNlQUal0/Y8uiAPo3PVkfgUvkaXbSvL1n2YvCcWLgSdA7nTpNHVuLaUDan5CmHANanqJXreY
hVzrO6Q8NIdCMVAL9CxF/2DVKYahY1tqmo12YYCXYDqIsaPRZAGVPqSW+dDLlXSwQjGwnLKBqr+T
RExOmr0ZVWErX4dhH1baLh07X0ReVZVCY9uXquaTEcYkdNspzFo3FNtewHQbyggsk8QbcKipjOmr
3FVSMCLkV5mpK4SDKkQ7s801uRvI21lnjM84hBi4I1cdosjx3uuzboq/DnFUIZdakEYQmWw6NEAr
vVLKOHfNLOrMG+Tyc+lRlupMdztYPT+CZlJgeGWa3of36Adnyq7DYgQ0S5Lo7c+yMw354Mdd3n7P
ArMteE1Dgbs3jAmGrBENXjaLYUql2wkDIn+akNP+aIo+Qs3T7FQKSVgpOHraa01lm6gjCrukDYth
Dw1Aze6kgDanDZEOX3fRLI0tliQtum6IWxZXVYPS9ldpxAvGRgeKB3VRephkawBzyiPfVCg4yA+q
Av5qk5fYiB3Jv8zWymgJ+w0ap2Htawp5gca/zTmdp4+o8pb1dsz1oj1mCCSXD/o0Fbk7oZuOE53Y
CeNjNxZt71Z4Ts7WK5WHHdCkxOEXK6p8ixwZ6aItmX0tQhyLSrHa+ZkoIh6qVW0bOZgpjBY2F6lS
70u8XOIYJiP0hkdP93zAuWlnJBeSh4ZrjpiENXFoqVpZ4YeQURnjU2nkyvwOBc+SLsSG9xT9Jr9N
HvOuGXCqL/0xgIRUGHq6b9Kokm7NSDSaHZaj0fRtqNoE556wU8zkxsRBVi6ccvJ6DdZIAtsstdsg
yXvs4lVcBATbHIYQilBax2ZDKif1dE8DCTkQnKJRzewawo2mI/gpTeZGFJISVQ4yFT7lFVOkjloW
PalNUyubDhfp5iiKrW5CE2pF5VZsu4wMFpCajniOT/IN1n9ZvkmwmLGuuZsYvqsgcmXsgyrQvbs2
RSX0oS1TZXDLuvCvU1H0osuxm+bl69KO0zkqoPVENsQp7aKaKguSnFG3o90b2O+8Rn03pltrypP0
MjGlafiDq0Le7ryqIRF5kVji96tGarjBXlYat6YQ012qp3xABhYzT7G1Ia4Z5hGTAiV3WqWzlAM5
o29eBSNXenlTVv0LWsdOwkGilBsxU9Jp5+GHkjgRaMHxqEeQqo4j2nnWvtGFytjHSWQZSPKkcCoV
pQ205wrMFZX5AunBSxR1MbGw2L5MnuTLynUG60/fdG3pNbOY30h6sGYDZcH3teCl4OsQn8PJM2WI
Wmk6H8OKFdaAVzDduI1rWLBsmLyNjwh39rcooCN/pEueDEUOSqnEB5nEmS2bvQUoBlMFZR/iSj9u
KlNNMZtumnTYllbDHS/uUIWx27bG3F2K2ClOmuP3sbEicv9GSXxrPNTNaOV7/Lu8V0se2m7z7s5/
87v++P4Wvax3ASalpS2C36GOxy16WVGjSNhGuEK1gPB8FJW4gCXVLtZvGm2nYyU82zTY3vdZ/c+4
HS8TZJ189eBXO7HCsQtYyOHz37MoPCx/ztI5E42MXDCkgaw6C8VrKtCTcqUssHhl/g7BywTDVUXU
AYF8fDZUGhZVRtSzFb14r8pPdfMF/xmgncXK3J4LhCAFiHLIZcCjFvUHYRwbFh5vEqWVOG+pqaXG
Xja9bZD++HzWFvWUtyG9j8SL7H1NSIlGzyrF2QVFQEO8UXZm9Bhl4fbzKEvMzO8wPO94dIm83paE
c95HZlF0cfuGzC3vqvu3FtHTsCVvbPsf2e5vFv7/DGjxwMPqRgKN+nFcCFGPJprQrY0erR3FMPJW
0U8nUwfoSZJn0LhmSYxrsRukxtR6jdRhozQ5/TE48YQHY3gbYuhu6+q2vEm2SAPvpvvP5/JcWDDO
CFBByuMLXOwNtHcn0cD2nnOstyX9akoaB9+2lR24xG7rM6TrfZjFxsiVkietQJgZrzaBpU6+dLAN
VLu+7Hb+/Zoe4cmOR0VPNub/oFoGFH+5Xlhe9Hk71Tg2qVusePdtO2K99wQXfiVPLMpuDAzhwZnz
B6KW2VtWv4RcjEah7mu7lhV3yjRnQtioRaQs6yGToW7++XIta+Rv8ahoKAZwZdBb+mK9mpziV2hg
HdjU2/Ra2QfO2NuqPWyya+kldVd5IvPCvOsWncRbLBxfs1YkE/GCFvPlwg3A3M8eibZ2lJ3QXUu7
S3DTSbzFymUI+UV4S9V2e4RYcAgvMjdw/UfxIDz7lx0fOF6rV9FjebGGvj9J+Czk+4md//m7crZX
4m05eAy08iC2S+hWmpm9snjzj/9sMhffeDwJbWy2xChU1dXNCI7IVYtj2ig4onirQ7yVXgdl2nqN
su886xCqK7t1oQqG3uhilPOH826UFn6bcZgyvcpU2X5JwSe5rUXu5dZdb155EOt55Qh4Ln0+8tMs
g6olpBj+G9TqiUKIYKk8qtS8xuvtu5ZzadaelGpNbuykDMfY3gdZrOBohSMGl9S7fK2wJ6/am0ZE
5arwUeVWtS/AXlzErd3PR3Zu25A6aQpAHkDtZ/E9pr5a85phZAUuAGb5rAyPnwc4P3V/BVh8gHoO
aV+JCeBNe8t60C1k65uVgveZJMbOmHXFINYAXJz/+btdwXHkJ4mHfLuf0V2MeKHCi4+QBM9QrkZN
9W+P6EO0RSNRmHI4+xK9YGNMv2EQ5EZTsMnK+PbzMFSMlx8bu/3NPZqD++RA9WAL4WCXUP5MpX2M
fSMKLGVxFBLtqAk8WiW9THaN111kfb77PPSZTUEnBJj07Ak1y999nM8yCFGswZzIttCMMDAsDQ1/
5Ys6CcF1GQLCfAmiwn1icN4VOnYsWEXaRaiEWw8DF1eK/Xz7+UBONsYiymLzNQKeUvrsUKeqeDjy
BbhiCduynW0R2teu7VfW7OQTnuNRrqRlYCJltrwS55JvFMbscaAWPc5KWVPtfcj2TpCohmsEhmfH
YmpsegwtVpZsiRCcM+MccO7lv7H3FmvW1Jaf/T/2zqTNbeXI2v+l9/CDeVj0BiBI1qRSlUpVutrg
ka4kzPOMX98vyv58SYBNWLe338Iby65gJiIjIyNOnCN0TOfNJNPaG9ohn0LUxvs/vZvpqHwYjvnX
9NA5bW7HH30nu6WGoh5Uz+m3oHKrL7v4IfO/nxzGfCa+1CqJwvz4q50+1dFvsYa9XwEsFIo/WKEZ
HFl20IZe7gTdIvxTWrVT5U9d3UpSLq/gLwsLr4H2DGFJ1DjtIn4Ojc+psoklnf/C4iI1ZkJwQ0b0
bK03HfaDGiMpBSmNB5ukordwMA5HuE3hKrHm/PWpy/0HGcomG+GAOz/2P1XN9O364biQZDJ1QsvH
RNmXxv58eE4+lDS2A2BzfsRMJZdNr8we2RYo4cTamINbnUI84tTQImCGXhXks5iqLURfawhIjO5X
gjCSblI9+3V9TVum5qB6siZfK0ODEltlt9mvnAkmRXhMesRs4rdG/HLd1Oqsn6/qHQt4Ysoo1Uys
FValxN6doVPCNiqmFx+aggpOLx/QULlu8JJbagbVBQqOdAeXLywt9/1SVDFYds+p/FNQ3q7//Qs3
tcHDjSciI7jMIC38QS8s3S+SvoIP65g2j6X/DTbvjbB/4SGFL1hQ4UORDCvVcibSQssjRd+FD9Tt
xg80Ge+RSD1YMRndCANQYTmmeDe0+36Ejk3xnQ3Qx8U9PDG/yB81c0wBYrV0z6zaluVfOZpk13dR
uryNf61wsY1WgDqhYWAifUWgu34y3nzQl53jvzSvkgv9tbbbHi7eWtfiiAXCOIiZitHA/FFmf9Te
Vu5/yQBxwpq/mkkQnld94u1xhUizkMxnOOmevLQ8eLm+4d+XNu7UxOLbNE0QdyDg8L/giyjeyf6H
Jnu+/nHWJqghcTOD9NCQ5F56n2QF0dhqMSEP5di2vI/MmgHg2Pm/WVksJM7CpEP8lGJOpzgjeD4f
ET9R+n7dynLejBt/XgxzxSLQIn3Vtoetr4t7I2K/HqIXSNVfAWYdcid26MdoT50bwKUhHpWNJ9g6
wp5bnR3lxBEGeqk09ebFmaGtZLorB6lTJHdI5NiWUe+uL3IdZM+tLdwOer9CF2vW2KOpUk26W8Tp
Q1i81OVjFImMf0Uby1v7+QyDgMcKRKYOJ+Ti9DaBD6F125Z20b4pw/MkbxWKL7kgH47SHxCgddVU
gOoMYU0MaGp5g5wVrVUk7hJvY+MumKHON0vfiMBE8JLzzzQNUhcxrYIZUwp3Ym38QML7U9nr+9/+
QLwcRUulSjUzmywu3KyO9aSHu9cupQcNYrZmHNwpePRGyQ7U4GhC7H/d4Hx4zlMnepyMqcEYi7op
w/XnC9OqXjerhixC7c3UbeKofM6RfT7IiTgcYquGG/66wfkPXjGoLgZeGDfJyqZkhZH/qpWfmuTR
lHvA2QlF4sqJBwS7am1jkWsvZMpdnifloMJAfmLh9h0wAI1mJbMK8WdD+dow83t9UesStIEFAiDM
SioYlmXdr45IA2qB53GznyAaKg/hT/Gm3an7dO+D1zdufrsEfW5wyaNUCEy2FP7cyh6LnQUBg69v
PAzWLn+2pGWboLdC3wwLLKSDoBQUhFseYigQjqWbmwZEkNe38OI3MoBvMTbOCPvSEZXKU8IArhQ7
EoYP4AZvAy3aCPHr6MeK/jKxdL1iKILAUzERBDU0sGjPRUjtlTXcpL0PsaD6WhT1n9eXdSF/odJN
m2UmJOKEWYtUwmq1FpBTi+/Z5pOa7rJd+rW7s6C4G9w4YmpQPW5Twq1vlXOji1MtaXEPJRxG0wis
L/U7opab+OCvhsfaLLemz+XVmT41xyvyPIhU0C2aecH5iuLS2FmtdCPqxbPXxvsGWdeCl3GeWV+Q
j33pS72E0BbOsTBLN2LnJYdVZ9g/TRnYqWaS5dOrNNNL2tUQXIJg+ll1H03lFzzEG156yYVObSwi
SQGySiffpqAYzypKADts/Ee3vdLaF3HDYFk7FXapW4frbnTJLtVMBokRcACRssiB9FTJmS5JCluV
AanF4qOgGweUBB0pRwG5qV/D7MvvW3ynkoDrZqZvWOzmqHRe7Gs6cslhB+7mk5wGDr3vo561t1M3
7iwzPV63eKGZAWqSpq9KPkyeoi+ShUqb8tLyoUgDqOFGf8YIkBgOQi+76UEU7a3RywtnxJJRc6Mq
h8fAY3DuLl3sV9MwcEaq7HGK/0Dv+kZWfyrBLynUNjzzQmzDHWEOMyW2kk7NuSlPExR16Ag8QHOS
X76se29BHQ/P1/dvy8rsQyeppKcGio9ANKHa6J2GhalWtfWJLm2aLtJMm7tNxoosoJRkJv/qimun
q+PctXRwJzaAqNrbqXWlCU4w1VP0ZHp+bL0YQhzlL02JWPJhRLq0Jsnwx8+NGaLlkg++9IOiTW64
jZmr2W2lqH3kapOCavz1jVnnOOgHIVpEhgglyIoUZgqlzJAEIbfLqdiZkB0K0nEq4L4dN4L9BUPM
HHFGmW+aG7fK+RdIqz6l6gq+BwFnZwCiCxzuOCGXLsPidH1N6zQKUURKTQiQqeRvy4Q0ClK5ipH8
pkyi70cgGknYHlNNeu3UcQ+vtN027dM4bg1gXOgYzTKQNNlNkQ7YSnuvk41QkFCCttWD8KXYp4fG
Rkb6tTlsMYxc2ku2kaIcw07SSr9l8A15mmQM+Z3p7TU1CoCBQqBjRF5z7KxR2l3f0PXtAXUjDMqE
VxJvQBjn304Df6ZKpZDZXo0GTvAFXhK7DzbqJRcWBZMJ5aZ3OytRkMGCY3g09Yyx4KH7xhWCQihK
to45MROpRf7Gmi6Zg4Z/Lj7Nel3LElQ3RoYYj5gb1XI8BLFUf+JyhtnTT8S3fGq2xhXXEQgMBtRD
Bm89nbLa4naU+z7R0MjNiHP56yT1H2W/DjYO8zoCYWMWW6PBTmtqecaGAclvIIiZzbNPOrZxjWK7
LoInh20+tEXuxG+Fp9SfrnvHpZUB+6AXQV9s/Y4tNUR/vVJBYVIoXkAUP3eyuNHs2DKxCN/yAFS4
7zCB6s2tGun3qCNszOasfdyAiZDcCC0IERdf3ENZ2pkIQ9PI5sXnVF5xV6sx6LPPv7tXKP7OBG00
buaJi8VbuZbNYoCBPbU7T/ukjnFo85jMNlx7vVvQOxH3ZsYak8xo4Wox1Hi8RczczlLxmE3hXhg3
vse83+cPVXQ/eY8AyILoCCzOeUBQ1DybtMIv7LiHWkTiw8hiNtwMTf7dq6Z9Y07Kh1Eab65v3oUj
y/uHywpBMgjQl7i3zPK6wjCjAtif9hDnb3rwuTWfIf7fsLN2BTpbksF3MAixqx5vQ1dp1qIvaBj2
bpl8qKXMLYdfv7sYPEEFaSbBEQuibeFvPeNpVjHiCVYfPbDFT344foi64GsNevK6qVncZPG55jYW
PEZzirWOPV5nNGNptsh2JIlsPtBUlqiojVbn5TdMwzXerk0VT+bd0THUAPq6b2g1zEo5Ul4VwNiV
YhyOQRx2r3VrGcLrVMvBeFdZ+SS6lM6NyhUGQzTQijAEeVcOuQkfk6GPw34Uw6Z7FANzqB0q9SNk
qbUkxI4hRqX0oeuSCt6OSkDVWZLb9ueQWYL/gSgGvWopJPo+aJuhPDLbaE6OlgP0tRWpCMWjB9B1
Sx9q7dXAq6nHETu5WBl6OvfqqhhQbJmYfUHVS3GErEFMeZTvqzi61VFitxkj0u3M1DcrJGuH4xIC
8UFxFTLb1VC21vSWlnVjQuKg7LV7L3fyz8UbHdQdHZiP8ZeIa8nZ0nBcXxZgvqiwQ76k0EpeRomy
8/No6BMGV0RxlydMEnfpjSZ7vKEydcfkxe9GpfeX0gyZgPFpnhU8313098xGYejF7qDgiGXmdTZ6
fysvxwBjajAvz8K6KHydGyjqyUtNGLrsEvkHFTWpT01xHwFIv36alvwioG/56wxxomCmzijHRTZU
id5Qgw1K7OpL8FH+Vn2a7oJ9Ge2kQ+dObr5rHgAAjN+tG929bvniAk8Mz3H/5BETg5IP/AnDUjS6
WdM8VL24Q8nDlYV0IwQuxMXpuiwWubhDmIXuNbnHlvqkw9C1rx/Eh/KnPBx68L2AEccv1iE6qvCn
MKMkevDvhL39H3C+zZt5dtO8/w4KF7N2rLg6GiikjHWo0xz0vlYhg/z1IT1kb9mxcesb/0u4STq0
OooLe/L5Hg9x3ndQJDL7NHK/hDvmwpwOZZ3rX3IVaRZWFi6UqiNo9wkroXgYCtHWlYcS5M18OOaK
Qv7b+OnZHr1I+N4tsM3z+Oep5zQN4Okh4M8LE8Nug3k3Wa1bi5Yzxfrx+tIubuCJqcXSBMbPLGNk
aTL8O2rwiXknJ49f/m9GFiehCEZxUmYj4fiHIX6jhuiAKLhuY90/ZtOg4iDb4DWHJOLiOmjrvKmD
FiPJTXEju6nr3RgPkNU7qEYd/wO2qUuufmLvXTvs5HgPTG8hUkn8MlCIP1Q3qYtWzEfxE21K4aAf
/b20gWW79KlODS4CJiPdKHplLFCvflWmdDCZImMgbsPXt/Zx6Xxq5FtlYLIuaLQCR3ZxdMf6Zj0w
XQpO29+pzxsfbvbmZcw4XdfCBbuYOlrRsa6ZnUiFmTLYV3eFW97IbGK+8Wxd90bP3WSp5970sdJW
A9beZbvd/KF4se4iSJgGJ3hGGG0mwPf3nbLhnrOLrxeJliGZuCGu6mbKpI5GHc3e4t2kmmWP6W+/
+i1IL+GDZ2AbtR0eLOdBox0hYMsTFYhv1Dup+TYV/T5mZmjja81etljImZnF14rCOJdRIIoZQqxT
xWZIRaSCLGd3eq0ITJV21pPSd4JdUr5yhkiW3KGvAJ8VzAdutHUuXLCU7maAKr0wrsBFWJm0MJty
chS7JGjpINJ99Zn/nd1ATHx91esZnnlzT0wt7tdSSgPR6zHV7Lwn33RMzYaoRnViN4d1X6SIDicy
GtMcktfpaXI8e3xJ98nPLQjdJfcF+a+jL0R3Hyb+xQ+pwlgJWoAKtvo1kuEBJcx97KGP/CBYbvCa
3zQO0PXMmTIHyZfrm3Apk+IRJFP/nXVXVvLOKkPnMKWLsS1Jtl6jmCE7gWNCZesOR3Xn30i3qn+Y
5U+2u0AXjg+mAcTNdOkI2syucBJs1aFJxbJi//WsuAkkOG2GauMbrxuffGMMAB2c52AADJ/biNV+
EseI5Y23KIDs4q/D0buPXv/Z+FRsZBS3iHouRHReetKMqJ17atbiyjLK2EInrmNyb4SivX1IlC9e
8HL9q106JHCIk8bLyB5bSxVdpfEUubKa2Ea626k0lHr7r77uBoq4kUlc+kSnhhaeGRjxqGR9y2Iq
7UaOpAm6svw3GajnPJfv89dqFn5gMsqbWdD1wXcQ3RnR9FnVrL3aa5+ub9qlD6OhtUPqBSBoVV1q
6qRUPaGO7dYSyNmV4Ek30Y4D/6luHKqLn4fiBVhqHnaI+5w7Hc95qsMtlpT4uc67o9i86N0PY7Nx
sK52zzt3YmgRLJHvC3vmFGJbPvhH7RgfhlvhEEHBtzXoMvOPrG4IZF1nKIalaKvSqSRl6ljHvFTD
KIySD4YaGSNqedZ0jMzOuC8yRi0fZQri497Th+K+8ZKZvKC1qodUZkD0rhJ6755Zaf2PAhL8T4Ev
57xolDB9aNLcMndNB+N8hfYSSJI8zb5OqiU+1Z42Qg6WhZ7/Yco7KWU43wt7/hszyenZpMqxUbMC
liq/TqE0UOqBWnKAmmhb1KLsqpPQvJk+PQh4S1rGSxFajZ/kQGdoEbHTCrwMyqupU5Wx+CfD0jyz
PAYwdDsZIma+zdGfVAZQTUz2SYMuZ+Vlw+RUUVQ/N7ruPWQsNoJJOIzvpLZLIiojRp6TEqe0Psao
Tju7FRuy8N93ZRjrVfoqQDpW3OMW3CegjaEICE2mjkVfj45T0z8FaSNsPEIvBQAIYwhl9I0gq1sE
gL6vFKvTsFTJhfijUsJBvGkQXN+iZboYqGfWPSY6ZrDU8sw0kecLVsMdOEC4azYIf4WfZyJ1fa/e
yd99SETdvxOpTYq0lJrfK6kLWEATaQ2XhoGW5NiPTmdF2a0Ji4orx/305/UPdvGkzrPCs9QN43Cr
wgizybo3sryilfepKn3sWuMh96LbrM0/SX76ZhrxodDDO3pXW0nkpW8Iwm0m/pvnJpc6B0IYiZQJ
ye6krvuY6/GBgf+Nus8FE1x2TI/AJk6DfNnu4zqMWlHgmjVazl6g7+poiwX0kodg4727MZdSl6XB
cOrhJoBMgidF8CL3uwb8I2naTX5flY5w0Jx4U0RwjY6hBU+gkQl9LIqW8nkkb7K0ZFySdaElW3/r
Pip3wgdw35rLzLyT/iF9jp7au/jturNc3Eye7zSq0GekWnduFMYMaFFEFtoq1lNZeFD35E/XTcy/
e5HwU3NEjINEm7LEEjyVBXAjKmM/JxBp6mhjIti9AgeCECh3GXK2B7OYnq+bvHD9YnJWrpkHgFZq
G0MoxRFsuVDbw+ZJoL8F8AojRAZ1w3VDF9eGDYP+r0J5cHH79gJVY3MaSScMqJOFKWNwd7K+CXny
LDVZ60r1uPFmubg0Wm8QdUNptxqNL62g1ZSE3QTh46jZdB9ZGqxI3UYyduEOpmn/l5lFnoRabOuP
OpllWNcPk9bBeODl5a4CCrmDICneX9/HS88SBkUQeDLfoZfLmDXNMzllS/Lnoxbzi9LfsNNf5zP3
Z9LvjMpmWM13uofe3uLuvLSfp4bl8wMgIoE8Nh2GDQ/eIb8xo11nho+BHGzs6KWTdmpo4SqWX5X1
VGEo0IS93BumPdV6vru+j+tZLYLIqZX5V5y8c9DDkUPgDjF6mvEHeHg75LgU2/8w7FTHMu3kR7Lz
XX2X3/uqo6puv5O+5TuYgf+DeHZ5wUAYkUWkC7DEgWqVJhVTyk+ZOjBSU5opTq00d02rkajI+Vul
Vj9iOYLhZzJzN8sUW4dPpYubyZXy0KeVnW142fwcWkYinerJv37REija1YMuFxm/KLoJj6RzsNpL
7rbg7aWgQB5DAksyAyJl/veTbyBrpRAlKmcHmjobHeVDpzwiUe3kukLHbOO2v7jLJ8bMc2N+3Kh9
I2JMhh6vojOb80S77lQXjwgtFtqWqGvQ8T83URJl/XKYnxjjm4f4TBJ4LhrmGx/nkhWkSelRzTg0
7qNzK22YDxAhFUSc6dgFkx2PmdOPW+PWc9xausCplcV2CVrsVVaLlV4tSnitBODyQTrqT70SBA8i
Eci5vnmXDfJI10zmqiitnS/LjI0mlypUVqQgvxm1+l7xKbG0gmu048aUy0VTcy8MhfIZqLio70I4
NJpCz3cSx7h0GymFChB2XX0vTTn9X9qZzVb0nLfrfDsVOEfJo2coiMF77Xx1wEOjKjBj7nbQkRU+
rgvjvmgHeK8q5Kvl2zTYys3el7GyaakElDnJXfE8eH3eqWKUkCd96kI76ZwRSpDqw2gxgepab+mD
5pqP6Ytf76wMqOY+BeTMFfk5/LSlg7hcvUE3H7ogZFjmqdyVy6qJLMDmN4M0C/jVh11r3XbyYKe6
AFHlrVVvNY6XR2Rpb+G8cjNGadBRLIwneafUMGD+IRi/W1BYGll80jyOxx6YYGF7lvcsj9FRUvvb
sMk+lJG+kRlu7N+SZxqRRiliygSUpqV/NE3h2FfSoU68fV+Xe9B+n6Ze34D9LMMlZCvWfP4JzCSk
FOnOHbYo40JQlRiX6Ms9MNE/PbP44/qJX38lHl0wwvGu5KJZUfDw4mReOtOAFQTjoxw1LQ5hfNfg
4LtuZ70UDMwIYeq5MxP6IqGoR7EpqOZCzQxKouJSNa3hN4PXHEdOTcw/4eQmC9t+TGtNTkFxo7tV
9UeVonXjy7eFFX+5vppVBri0tfgyWVXqYguX2DsoIv1m2YGT3/q3kIKGL0wMICoMPdx/0HFeRs2l
3fnfT9boaWkTAeaGFa4iWwqPxWN68O67O5qylqM9QdV3a/q2XDtboOvVI/Oflme9ROTGLHq155Zh
cx38uGV3Z+af8hnV1kc0uZWHxlWhPU8eqLdulSFWzbmlzUW6a4aDAUEpNiuom5HTOJDuHjWXnosT
2cKN8eP6V724uWhxAdP/5zDL+RJDudG0bHYgs2l246TtVcX73PvKscq2mCWWWde8MppWQE1EIHAM
nZ+bEq0wSdF+TWGQ0bKPhp8+0A9wxin5EUYZFKVtb20cwAsHnRn7d/1VJu5W1C2QwUoIDVZw5xpQ
2RYVl4CaZE9poNfub28jIBcQ28jW85BeekoVqwn0elhKB+hX0T1Awn4XZP4uGvuNRb0Pl59er+wj
uHBKvaBkaWQsSx+dlaCeaYIFm7up3U31mAPBiPbaPnZnLjHxE6XWA4xbgJYCu78rj9eXOoeUK+aX
+VLeAIvPDMz7fjK5qCMpu96sw42b59Kno6EBqHAmqOLpfu4sUuvpuSr61HhF64dVDBqDOMk9RKZb
NCEXDsDM1jGPSVKgl5Yw0yavJaMy4eXMw3av1/pRnLma2zJ4NWcl7Ot7d+l0q8CBZ5SmCOz4vTJ4
EsuUoTFhOcSacNRvvXgX3ga76pgd0xuaUJItvknRlsmLO3licnHsCmgKaku35ub7sOs/QPXdZaiz
l7v6PoeYjaF01RbvtjKvC4f9bKGLMBZnAeh7kYUaITeSoEwvgyreqVPwaiWIZPaTsZFbXwrWWLQY
jabsuH6eSGE7iKX6vs5pr9+mtCxnab9+N7myLdrbHUtlXsPyJJxaXGR7aud7fGMsirfClxRBmlmN
LPycfbJc68Fy80P7YN4Er8mrgnysbLPTTrELXhQbmo8d/Y3PwU8ZGuyNUHT5e/+1D4v0UK9HrS8V
flVTPFnFl0op9n2TbwSBi58XiDlARcYrViR1xhT6ud5gJOjpFIeKq9Po6KM/xv6tireQFRdXBOCB
vZ6hxst6sq8k7WQJJm0HNYAIunTM+HNkVX/noJi8A1FLpySwQjOnPYzIUfD+ObX9VLrhLTzpLnDM
/bjL3IaRhF399rvNG4I5WDp97g3CHrRqSQuK3FQiukn2GOiOMVlOp2q2bzYbl8aFoE27AbwZ6uyz
iuDiOJZC73twjBHlEvMPY4q/52H6+Xpsu/CVADTPQH1WwUzs4h3t1XUVljBT24VGtSr4JVQ0wIaX
60YuJaFov9K9kBheYk51cS8Ilp/XXivPZy48VuYsxNjcq27yGB4at/lWfUhco7/p77a+06bheYdP
IvfUJhlc9xh+hwRDlp59MQBhqgGk68zH5jflHnZ6W+0+es/5941Vz5FkEWkM+lIwckFPQFa0ONNh
VaVxVkkJdTFtb3xPb9tn1XeYKBlvBSdEHVDedblTBDdQyAdUSn/fe5jkBK9Il5FMcVm38CDAzBu6
BHafa62TiH1Guji9Xl/kBRflgEOBDD0Mb/Xlwy9m94BPNdwYNbJRQ+MAB9k44vM2Lbfx1MTiJeGX
eh7UFiNT78iwWxiy9upePG69Gy6dBCpxFP8lBTb4JcykNCIwNB0KBFZqlE6lRm4d0LssUmFjPRed
kuRl1vECKbSS0/UyMYnagAX1t9X9DOTzXqTnwXM6B8UNFMuzn8Hn4KHf4rm5tI+cckIWukZQBi3c
EaqzMA+UKrHj4m6Ox5C9OYUOtX9wFyLanoWhqw31j9/3jxOjS/HRuh+y2ldL2tz1Zyl68pR84y19
yQFnTAMUahaC7EvglZnyJ0OBz6ZG4x3H4WMvpOLGF7twbwLyn0MxyJMZY3UeRWqIzetczDnItffR
q7/Kls9RQl16gsQl+RvvH1Bc8xC2xCW9qgsXsOWXrQEnKKgLeRek1kuelMXeTMcN4OoKnc41BvrA
YBoRAAJusfAIiPBlLi4htrP76V45mh+T77TS1RuPO+BIKdUJb+r7ch/vk89Ks1N+9LfGfbBxAV3I
5HnkzRMA80+Atfd8bwfLsyRVYrVWEviPGhP9iHGgehja5RBk34JaNrbY4lYt4fd1c9vNbxTmHJat
U8RYwjiM4bXUn5gtjn4ETjVffggTxg55w70x3MQ74eZfgktnOj6njOMXl3piVj5fapZ7SMzkmEVt
A2LQI7yoTq/98n93kvB9efOYO5QJir6SChx7Uc1FDz3lTmQKp2vE1gmCNtxIJi/ES9oWGnpI2OFw
LJwHWQXme0xW0wviR6vRb9VJuvcV6dP1AHLJDGQnsAMAklvTnvTioKqeodHBrAHjqWb4M0gaw6bo
voFAvhBIqHzDAkaBkabCslEy+akSdHMXK5Vv4dW3dWOrq722wLt4Hs6HR5NJ2eVcaRoMWiGGEWCV
6aVRnsBNXd+qC48pDHAPc4pIhtf9+QFBA3GWo+z2ICsc/1Yd7GhfHbUHC+S7FLv/FhH7X316qV2O
KWzSNYDhTqOovMxR5c6P9CRjUXA2/DnH+eeYPhO12Q/JY/XW74sP1VeYXPJH867177aHuFfo1+UP
WOSWVdFXfVPwA7TH3g2P0w1Nofyz+ZFy9946tC/dIX0MH83nLY7E9Wk+X/j8tU9Ty86spSLFbsjU
XWT+hEtph7iD08qbCNj1/XNuaj4jJ6ZimZFadV6i/mQeZKc/ZLyovlvPwffB0W7bl+IpfMy/Cy/j
4bpDrc/eud1F5tU0GYoEqOvYvZ46Wf6lDkVHnDZwRxeqK+dW5tWfrA42N0jTKqzUlT2Ql9sA8b63
f/R/yl+iO8A537daXesEbB5DIWTN3HWcw2VmHPpZYqkxrS6udIm+fb/rhIfpHlyEW7npi6g9V/nd
uGMYa/fbSfnC9OIOEIUx9TONzl4l57tBNW1LeP3NjybzJlWBgYMtvAA9ojAs5yaTSlT6hp3ZP3p9
4AbT7xb6MMLoNQ8bg77oqnJaM3Kb9Aoza0mA9JuCUsaoRi8oGG0l/6tThiEeGPR7qCvShF24fh3l
YQhNRWQbxaR9auVeVhgtl4UvRhJ5v7S63xIOWPn8bJBOL8xoEKwSrM+9kYlzNKcahJ0RT7ElmAYD
aPXTaHP8cf7QZ68a7JDgvd+glC2WOSUDu7k+TNjJlNeMpoiQNm5R5Y9GVez0SnhsWwZkzUh/iX3v
Nqwg+cxFxFKu+8qq6cur/OxXLNxRGn1FYEqX7VWeywjBsUf5adhJu/Jg7rLRCY0bnj9tbws/VYif
eeUlu8FtnMDdqn+t75HFL1mGcS8U+krnlwiNE91bwecs2Y+u7pQHfddMN1LhlMnMk9h/Ub/4zI79
B5Njq/t58RMWEV2YYtFLRX7C+NTsZrFjSKeFL51jHeYyYPDTule1jfrnJW9jRh41aZJf8POLVUul
FySazjnKEs8p01/GRBtn3PjKl9Z1amSxrlCScrHyMAIBOQOSmZuJW6fmogkWAQURU0hwjp6fmt6Q
PCh3+sg2+0B3U8HwQef7xcZVcSkYWNT8OfBgKyn5nVvxRMDkaTJGtlcIB8PYT7VnK8orAkh/Z8dO
DC2OBeCOUSusgR0zFNvwnwRQ89dP3qU7aGaumIE/TA3BGHi+lrgUND9q2DENdTJpF74l92plS3ud
gpBN5rYr9Wk/uJqz3Ztd1aWwyvUHaIY7Yn7SnptOJFMgmej4WFZVEeRqbTwSBYQ9RWjh1lIQZGCI
uD92WvW7cyJzPUykTGvSu5iRq4uMYsq1KJcYKrRbPyqpmAb7PORQG0r9vLG/8yLO4yvQUTgheN2R
XqzYJwIdSVNDQPFiVkd5Fexklz8IjnTwX4wHksMfmjuyvTIapnZ7N2wVv9ep+NwsApnL4CsKFKvX
UW4CAe6qMqJ/4x2mDmnx7ig/Jq/e4+QCxTxqkZ2/XV/y+gyemVy2+Nrc19K8waTpQwxR/PDbjafY
JQMzAyqVCSSdyJ3O/YYZN9mHUpgQLQZDty/qbkQA0SvELQq8S4bmeSIUZ+jvye91i5OMME3bECIh
Hy9RkpeilwI7HwFiXN+uFRccvghA4C8ri9iLUANESgJWSoY7NH+y8yZ1pqZzc+1POFJtTfnVeL/8
pLWzgAmNab9hf45WCw89sz/vwskq0eONqAjMq3SmffYjmUdsUyYLEFcg63C3qh7rq+Z8uYvEJlM6
zWpzVhJqd5N+1LJbb4v5Y8vE4nT3fSwbhY8Joz5MN8bXKHWv79klx1BU2iFz5KLHvPhk7WCMlhfT
ooiF/DWxIFjjsvj5N2yA/AF1x728SgARaGXwAdYWmw7WXcoc0ljJf2cZJyYW+5T7EIwlLbgGpBEO
HVQwtoJE6oZ/X/oYUOP8ex2LZ5WYJHHqRaxjrMqjVPdO3Au7dquleOmL0JiiAsB9TBa7sNJaild1
kPDZ9QCRWmx2lt1Yykah8kIsp8CrzWSxdGYJ5ucnRbECKdZg5bKhvnyQC/HrCBWTIUEioKNIxTBj
YypuqqeH656wLi0QITSI9ZFlh0V9dVFGnjUh44pdDQiTKri6ydx9yN0cfdMVV33sd+JOPhqdW/z8
Vzfi/4uz/9d8L/3v2uxOnuZVXqPFDi9QM978+O/3/8O/lNnVf+DQFPllBtkUWlt4Y/+zbv77v1Tl
HzysaUOZCsU1yoTkPP9PmV2S/qHoXMJMNdEjeB9L+7cuu/wPiCn4tgwvg3mddXMWOuzXdNlXlz4/
iL+kzrVKUvnVqJEp+4nUc3nSqTJvYaXd5w4yPM07nqG9SdxwHzcbp3x1i/3TJg9I8EX0opdnQ1Ct
SBNKbNZuc687ya45Sk9wJhyrA3QyWzVSfQ5Np5fWuzmKi8yh0Z1Ylc5DGJCsGG1qu6puNTlwJitz
Lau9R9DJNmee6Dg9egicx0DmTaF+6vTBVtLuSUyfLeg/4DkLO/VWmqwdffV7Pf8wmE+A5xy5GRxd
qyGVJB20LDR1x2NkfQ2aL6VQHtvkNquCG1Ue9zAawjz6GcEXQNDQE9XCd02OPsZ16cLF5ObIzrc/
Guur1mdO2ybOID96VoSOsvSlk/1jN8g3Yyw/tEH7LZjaJ0i7H0rP2FcTNMJR091HXXgQe8mtDeFz
lSjfokr+VKW9G1gPwuDZNND4z68oKHa5hjCdFrml2SOJ91KN7XPVprvJKw/BgLyhLu2sigkFZs3y
yhU90TbEj3WICLpuOKIWfzTj3pmMwe4VkGeSbmuF7gD6+RCE/ugkkrXzjXhvWKGjhohSVNZtYpq7
vLcehvyPXAQ9mYSjE4C3T5PsMZDkQ1CY9tBVLir3rmh5txOtnSZ91MkH+6E7jFHnJlUGqkYHLx8/
NcWvUAoKp+6rBpXmgTW3d4oSuFSPBiTYu6dYCHalYX6XUI/T4sLNx2+J+lxaihM2z74nIegGvDIO
9uiz3nU11NN0NtBO3kUowzaSccwKxdH9l5TuZtsVcM13O8S0bS2/rfzAKazM7qTue9druR2lEoos
lu7CGvc6eAK98hyCWS96kmMSMz8dHEFNXlPK22kMWEFL019WX6FdjSB1AiVppZLXq8aPtrHC+zCq
XamEnS2sX/osRZZXYyAH0Nag0neBd94Pfomo9ZYQjagfPd24x4Mcye+fesg/s1F+mUbLlaL0UAzf
fblEmlw4qpFoB4ZyY0yDY1XlY56LdKnSh8Fo33B6B4ILNxmOdfqDF7DThJKjFcPTVH0TBc/WMsA9
U/BsJUBtDM13U1+/EZQvsyrfGN53qmIn7XdFxqky72EElRPVlHlHdReO0odc2HkmlN4oSc/YpTj6
w/JRtdRDi0t32kWNh35v8DVVs5tGG9+6/tsoo6+Ze81N1Za/OtM8xK1y1EQYQKSfk/hdTE00KpMb
PfcOEU7ZqxKDdsLXNKlha6oOjYjCI+XYZoKBqxh3SvA/7H3ZbuQ4tu2vNPpdDc0DcO7D1RSDI8Lz
kH4RbKdTogZSA0mR/Pq7IqtwT9mZp9z9ftCFBhK2Q0NI5N5rrwFR40mIOHh95zd4zhILSoQK1yvS
bvJuE8+kQaK3qoGjlB2mri0u4Euerp3cwoxuM0qe06rKBy8ptLVxdJhHg5Ph4clHCxWws2ajMXmC
mHPEgCNNz+Qmkntko8M+BDU6QCjfarIetXptfe8dWD7W31sEwssYqG3c5/7U3VT4TdbjzRoxfBjM
A7PptRQgkq2PipKbqopgUsGydjUP7dCxTFdN6s86C6QsBEWAu1/lBk5gvha3niu3gxVisXnzw3s1
sy1iN9NzBNRZiMExZTAIQ7NDePxNLS7ZgxlfhZ81cHv+UdXPIO/AMd8Dby/ZKADNMQx6o/m7mXhJ
fO+INyRz4XhdtKEsG4ZczZZ+c2JzracFZG0PwTNLX/ojZCazBUc0bnHkM9SnSpLn2XfLkcGYgC5l
bPVHr+1KeOY+Ee1eLowE6aCRpASLzCBF/hCU/vFuwCKNO9YWyHi4cG2dtkE7ZLpu7vhqFxIZP2mb
uEVT8UwhFxxc37Rt3UzU5NlQO18dkiF/fcmUZbIk0Nmwngwir/mSPPVSPVpW/CIRqhe1bi5ms52R
D92w5U3Cghp94t6dzX1VNy+WCMpGhQ9Oz44csnvTSRx4Vk0aTh786lewO0Y4bpK3TpHnqbbTSsZZ
4sxHxM+hzMOBBTDB5mXqdBZGN7R5Q8wNnowO3IVd4z564izgZ+Xa+IVloRMJ3XJVyXaq++3iklx3
1aNnVRsEnmerwTdvxgJ7Ho7fecjyqv2jGoDGulo9O069AT0R/3Dljrcsq1TyzWPmtAywZG+8zDXy
WrswbGMONiHavqw2LITrHrRXknQF5Huwn3nvuyWPg+e/FEVXf2y4fx0lf4ZwEEEH1AhWhzGaIWiF
PlXEHPd8DTlM+SrsnQ7GCZS8OHgrNQa+AgzVziRfFRqfK/2fh4T0F77MkOWCbvexCJc9VqhJmOAn
gfncq/alQqDu23SIS1JWN19Z6nx1vPPP/9IeL1HnkGbF8WKYPiXxyf7KpugnveFjLYOb+Jcr+nQT
54G2IlxwhGZXbcIMDNA0ePOPYDqUaneG4EQpDrth0z/KVz9nu3hL4UFNM3UKH7svVU9g4vxSW53P
B3I2zDngcfJ5oo7dejS11CBN92/MIG2+fQKQloruvR95MY2mWOM1HaBf6MRz2LkAepZUm+jEE51S
7j8wxyvZ+BYijUGC3MOUjyXjB3WTbAyeJjwlCRxm4CQHs/0HLsSG1l6u6zPjvNpaEz3EcrkI/Uff
krlXXbmVlcMeCwsXLxW8AJxZ5dYI1SsGIzKqCxgvfIcjaV6JBXFt9eWQIDSLK0ApGqrms34GuA14
HJTejfaLZ9023bFW37R/Y7xXBlFbtXwLx3tvXVMTPoOm96g0ulSPZ17rpO2kCojrszaqD+34GGmV
yeZRI94SEXh7d51u3fNYWWKFoPBKNXCApVej65SW/zTMNLU9kXdtlKroR0Iuub61LSfTKC4lcVBx
9bnN6gyFc+E7KBD3Ps4CXQWafiyxujt2simwEGN5pRnGiHdxpctEYfYRPCiy8y23REBkqt1Tg9Il
ciE1sdu8FhA/Bc5xSVSBtULAl9gLqqzt+wIOP08BV2Lrh2SHAiUlP+lW/cPSqO25BPDIcuGs0wGo
FIjXaxmIH+Fyjyap0BG81pNq2upRZdFMn0P8aQ3qUeuhfnH6A3fUDRt4kxp3703mgneoPIfvzoCn
JVpRA4raHDQ2rlYfSXOPTe+SzvQoIc4xUOcsvS6X8EYyVIkhzMK9du/ROfNRp0eoRpzI2iTSzX33
FYkfqUvavBvYPlSnvk9St1s2Cvs4Epiwm9KMOjQ1BmyN4Ls9bhmpMri5Z6Pub9YwuahUW/B13Rhd
5/b0TcIQbFqdjMgo7zEAZvY35j8EDOeVQEINaCyZ7ZxrNFItAy2VFD5skUcn2AR2dwdbnjRq5pz5
zwyj466Vmd0+LdP6HjpmSzAUqMyAxkDC+zzJtITCVkMxUydpjEJeLsl2lkHBkilrHJgJ+XwzL37p
9vyAdI8wlhnK63Tppoe4WjHgX0q93rQNrIBAj2osvAvhA08eoHPjeIWq/scKblttprQCR8zrf/61
gYxwqDALidCSdJmIrCc47l4ypGLZ95yyQlE8OdPeBEh/PjuQ1lO5VtHNQESqxHtSH8928cjsSmM2
Zb5eUzfoy5bInYMJS+/desODg+Ld+M9kDArH0ZtoFUU3g1+Lx12ZACrOC+bgKwNdbZJtOfmPJLoM
VoFSPdr4Jnhfrfp6xQ2q4Zc7LugGOHwTg6qY6JQliqV94Ja1JbcIfihGCyPADoVheCvnNUfITbow
nQ5xtfdQks/1uK1CCK+ieDvrW18jAazCWhLeSyvYGGsD67SsTsJ7upg0jMeLOlwPQeVktbduiJxz
NUHkEJjNwk+Ykuduuz6EnGe9elbd9y6JS+7wMYWcZx+2DxXlm6SxN2OwC+C9HFJro2oUo16cDku9
rZJ6M4z0AAVcPrUJhEQin/TznDT5Og7HpKPfmzl50c51FC+wObKL5mdK1LqxmMyW+Sy2vejwLFrT
XMTUSnmI+LKh3db9qw8er20Ivi9xUMzOHC5Owcrywd5QOwZePOROS0qBGtqOh5K4Gi1KNRYeQqlW
c9MSct/zZ6ePvlVYYAkWVkbaYjQvWji3gpq8w4Mj++RuTdxHhTc4FuGGEZr1ULJZqyztge6kh/om
cYfvYkR/Ai/pxz54s9DGVvW3Ac3MvFonQrdNbGUWVLTUfqyQobHaTllP30UybUd6w5euVCy8c1t6
QNLjxo/tjNdD5leIX1hhM+nwKx+p9gusce1wySrxKqw1DZBBS6xHYUWnaZLfe9tG0b5gkuSnvmPv
Rlvkf1/v/ELZO1cfMI6BngDmHGfPv4/VQIUWxFqDCcMyGP1NLyYfAMR1GTYFtP1pWMJi6kuuxm+w
FXDi4duITRkGZ79IoglYcziXMQC24pXLc9/BU1CCceMViBGL0+k/HODgGj8czv14jZar6Fx3uEZE
iWMPTNKEqd3f38efkrZPNQ/C8jBpDlHH/ZoejsRJw2ofl+Rh4LH2M3aXoJgRi9bYdB+FD0rCGrgd
b5LkWzDbBemQTGhUIZNhM8OH3CGyjMSO6B+LPZdddLeiH4vJXZKUXc92oU8fmiB5bIyG27lK/QCW
5sO4d0cn82Zs0zzajUNVijFG7wA+gctsgAoaRAuxOy/gOO3s76/4F4rDz7v6lyv+dFcVaB6TfX5y
Vn5oTLNzQlk4tSgkqTPUaFjL2RkWsEoqq2vZhQWtxAXK4G28wkeyb4pRtNmAtnRZptPAxk3fkZyN
X3z3zm8q+g9fzKfyGszEiMwhTrPfLafhgpzOJXZ7i4Z7h/hwPOhrHmRt8TUj6TeoJR47ENFBwoWG
+pdeIpl7g6WEBtCuqtwu/KK7bm+tjKdhqnN19L/ORfpNaf/hiJ/mHyENhI+HPQAghk6aglRW9188
6L+ppXEIBANAvgpty2cV9zgGbWw5uJ2t/R6jkbVYlA3m9e+frV+oaz+fLXjSgQQF3BfEh49vrJ5c
xRHXgQuJ8Fw5RdP7FAhctQ2X/QwYbMF+CcNoGG40qev196qxiwDQ4d+fxu9uJ4bNkEMCfsZw/VMf
Y0GtCms+3E7eHbRkqeBfsbB+YefgQjFI8lDSw38MKo9PYx5w0te2mYFROrfVNRbfffWDXg5ZklGg
eD/wQmMSAmzhGVryKuPf/v76frf4fzj6+d35SyvIAg3WbGVClHvpotNx50Mm2D+KN7zJe1X8O/F2
v3srIPJCKDwGB6DRfd5wQmN3QrkrfAQP1htYnRt1wVOVeXsvi8shBxz3xULl/AqtBwEiF+E3CpHw
OXjm41VWYwxWhggCwGj+QQs45yV7YMwFQX/jG56J8HvfgWoKDVXzPdEPlqnzWT4DzQBlxP7i/fnd
Pf9rM/qZTYDZvhcijxEbhZPSXeSmCQeXGEJlKAfTOPWHzE2bIvn2FUHyN3fhw3E/bfSzcOwajgtA
rhSFFd2tViJvAx81pf7ihv9i6oSH+sOhPu0MFfgZw7LiEpeivkENOOfBk5shovTg3QGN3CF76n7I
llLt1yAbkIH30F44wb/x1f9msfpwIp/Wfk+Go2c3Pxv/R2NzSCF2TfP971+in0zJzzs/rD8hCwC4
cDb6+/h4dQx4cn9edKf2cTmbnAXXOvg2L07OGr2FFdE+sEiWEHOZmPlBBfqAtfXH2sV56PCidaz7
mHpPcNKGg2a18VwIkTl28Rm9btKbW1WTbdJ+FVb7u9cQPhxnNvvZvBLebB/Pmkd+DQP5Do+hp46A
oApdQaVhPwtvyQfr2bX8IoDpHR3mzLXZZUiC1AGD0Au+9LE/r+W/3L+/nMmnRYjLJZxjpE+lnJDd
INdyGCpUvOhLhX/dDqy0K0z0EyExExvufYVCgnJg+bSE/Gk/tsRHM/6yAuIItZWvwf3ff7+/3YvO
ZGbMHUEldD+/sGLQ7tmlKEj9EXySswX08n7exXmcGVA2AV19se38bomAvwZYEihOEJP02ZCLcIP1
DN5zeH9Uzq9I0eZx/qYyJ7NzFMgl3Xyl0fvt4wB7ohDlSgwPhc88w96pvFFMaI56kjZ3BDkW5N7c
gBmKRWLbXrfHqfjKayP5TRsQJfCDwTuDZuAcsPrxGeybsBrOZouprkbovnw/FVb7vrQVUIG2cOS0
g4dzqaJ1g+Fhqux1F1jz1QgnHLjOpo1tZcr2y3CkbrZUFarmcetoG9M9P+ce3XnRVEadvFZw54Ld
ft5giJEAAAAhtmDzenDMrWu9D5gfusjwkdFDglGAPOcJdT56a+AtNUsXN8zYXGXuiLnzFKc2xxrd
3M7hj1k+dvTWyHnrA0wRuHdhxfYeMRgBuHuceW7xJlP9Ui7tkjO7x3s1ZH2I2cYqt40Fv+ilO8br
q6RtFvj3xu4zFkD8hiTxxW4unH5+OQN3FvYIv3qnVXuU4J7k7gpUBEOOTvYbq7FSTFo3awPlvIup
XhPhChhcw++p82aTe0Yga2iXTHKz8YTO1urBXu+dMHdVgBndmjH/NIhX4hxUc0hWbI9whiIn5AlB
v/7KRV8iFyfvVJt1JC7oqK8gZQTYIbNhuDW6KgiuHUBaGgQ3BJULDQ9ziCsDNgXDgy0beRnXtx42
gd6wfBxFHuFsQq+5auK3uWaX/tAcTds+MziFTFAMjxgjiVXnOoareyPmyzWeL9aEvtIRG5WLsQcR
GJL5NJtHu0FmpSn7CISf8HmB5tdbwsKHMf6gKSIjneoU+1jAGp2c2mUp5drAOh+qCwb2kUW7ncPr
k+0rMKDptmoufIFZf3wHXf21iSNgrLBvRN3pzksB4RfY0nj5uJ2bM7CkWOFQgMcDnArJsJcCI1Fn
F+g3ff48WJ9ggPCIxTTrK5H2NIEBCSuHWaSeBeOv6cbUN1a1AADSGRQTwB4wGKZO3neY845LYVxQ
1ZLvrQrhzwIqpaufmgmYkYyLVnUXY2w2o5U81AS5SLUADgiuDj5iNDq1IlP0cC715vUbUf2xHfqN
vfB0xfPRhiafz/LUaj4sGr3aaBW2UTtYgCE550LZr3ELFiWFMYPXnrrkql5f+WRyHr7J2i1iB+BY
+63mLIOrswVLaC9ZdoGr4NaxbEE3wFyUHomKcwKMWtBtLG40fW08UAbA9uHTrmavEudgfJMNYwV/
GAkY+4Z3N4lGWizFkwz9jUWOg3891jbOU2SwKckJHrjJhwNwwLYG9Do+3XaV9SOCg1odPCJYKZ3t
LuP82gPgZjUCM+Azfn5vjy8muHHJiSQjpG33ri3TRMMywewDID4+5tcTzNXt0c2RpaCAC/XJrYRW
U0Rso5DjJdrjymAZMZ9ac2Wv1/1CNjAwLNWq9ty5cd1v1fhSx7eTGDNQ/VenAjgIqpZ/zyKJGe2c
8eooh+P5C9EYG6iZnkK+FH0FNvfcw0D7wa96DHDv8Yl53Dx1lsQYtYZnNRprTLZXdjXxZ3beAiW+
3AbT4jWQZY04AIG92BdvgZDXk1Q7b6wv9fA4suVHTLvCUWeeg104AQa7ku2cYGvkW12DJnF2fY3W
VOpb2c2FUldquFPepev9WFYg9ZykA77h2Ks3a6cQfMYzdPpZNcxASPUlXVS+kDoN62jX0qvAeYXv
1mbF0+SzOtdYJjwh89nc1iPNa71DakXmCxt1kXVL9cMq3INDT0iSScf5Lan5gYO2zMIktbVECGSY
WU5X2g0O5lYh4jxJyf32cq5VGqr5HYqRm3AFCWJMstmpyj684xIVkogybzDlGnQ74uvMuplxWHdm
e1azonHUzgQLcJgwD6i4rOuHxakKRnRh0TBzW7dOpwUdJlvLluE1GhaSmmDNLaxj4E3my1i/BRQ6
yWYhuQLK7dtNSisIeE38mFRBeb4cFmCEDTpttbglxl8YX0CKLp3+zlr1pWQ1EOv2xl5oBsubXW+Q
sACQWAI1Xdm+9YZnRynodKvMt948lEDRlGz8aN54DuCbxQIZ5Qmj7gsS+BucYxFZ45PPnBQ65JMY
yXVid4UVPCYak/tIwM4dUHkDIBQ2tbmykKO3CSbnSoswtW12u8JZJ4lpPgWXkd5aRDxwnxWcYZvl
4FJbqsb09sBb98IO98Q2O6SRw3lyTq4WEV3ziG9oN96pai4tDiHZela6sBURUf7RS9h+CaZysg6j
eK4DkzetlZmgziYV/xzPD1yWcXe9jM4x5PNVXF3HHlI17IegxkOh+owSB1AWLazxrVla3NRTQv2t
I53CO29+XpI5xit5cOUs91OATVbHZRV9k1Z/aNC1weYwS8Srah8iTUrj4tFw7xTCWxp8CdKfUiae
bBR0lb2JNaiHw8WI+Xi7HBTMeNQ0pMqB3rG/srtjGyhsOgC5A12udZtHwbUZ3jrMfJQrcm+4bZs6
Zcudnm875WUzHJMWD7JnXK2tbpsB482EbC3rqq5M6oxX0agvgOqnpuVZDeLPSviusxOYxyKdMHRz
Xb1QUE9GSQqwvlIa4SA9xpSI1F5v++X7iEfKsdsNFU7BcUVzoDcUY6xxEBnka4dEOUXQzSXTmLny
50pMqDxkvtYz5JR3EjSGCqsukLoZeyFS13PFwPTph9Rb64L3F8gWQyfaYGCgU7AIZTpN66V2MfYJ
HNzT+74/NZLkMD8sp+YUNO6FDlQaxwuEVngdko4UYpQlCWiJ+EjQYsFgk6+kjfEitDsD2tMAVi4G
WQW4R0dMzA7dOuYaBuyVV5IpzGJ16Q1BsVKTxfKdoCYkGHxYmr2JTm5crHHdmly4yavC7alsZE+B
1RGTOG2wvanoFMbwtbTuPPi9hvzaYKuANU4Akhb4GSgAqkx3XTbK52UBo6A58v4kKGB4DW0vUzfd
uKahnPbOegH2HxBKb1t11dVCMS12pvulcvdzjwgJSbJIbLtF5EPXF4j9yxIfpucYN/qVD1rOiVub
OKqKEZQkx3ubwHq3yaXArWLkUrEf/rjR8a72XgzMSzxynCH0g/1ovtgbJvcdu7CTLXdvLevkN5hq
geSC8QjKgwlrNVj7OtxJG4t/f4lYmLRnEbzCeca9a09hEzcvDtTjKmRl1+3qCCmRHmxKwJCckvYQ
NpveooUGFFtdmdHOu0l8C9tvnrpYqdjIZYumM1XtXE7sbQgvMaazV/fCAlY7o3ohK3I1uV2OmIwz
hbqrF3skUGSzXeM9gYGIv4um6xhGTjDyefAQO9XRtTTdqfM22n+Kw+fKPaLIfDeoqUd9RyW8GYeT
HJYDPduysosZlhlBxy8NEacucC9rDEEX+OqGLcuXaDO437BHp6zB1zcp8Fz4xsTNdlwD4Mws5d6K
7efVePHlyndOfdOvN9yFgwoeNNw/22CY5tgbwXexdRiQFjVRENLkplqOM0rlBjQw22whgsdr0Bzm
BpPvndtPmD9eqGQfTTeIJbDOtU19qsML0c533D1FDgodVVAJ10d2EU6XlvM4wt74SURQaePVALmx
WDBHhnv3BaucEiX8Np6PSU9mlEBxIRpy3eKWd95624RgF1VkZ2OlXtlpCndzdbRiegxJX9Ttjvdb
MMYhGEQaq38x1GBAxmuhlcxZ/EQTfbKmYRsHPciIdfFFK/wrIIqGDdIfGIpBJ/DL3MZmq7EG2PKk
vEQ+38PZYuUctkgfog1WFQA4X7bCv6JWZ9QuALYSIjnzFyDY2KEYKwcyIlWOO32ChAM8XJ5+MxkI
rxhOdfm6/Yrg/5uOH633OQPegcM7DvwJ91WJnAMFG6+0fkEvOl7JKzSPgOhgdNkUBLm7X7b8vwJV
IBoj3R7iMQdAw2exfzLSxo+F4wKcu5zcY+I9E/WFk+wvMRsQ+56VBGcrrxAE48/UJjLWZiV9jQiz
fbU/y6bOgTgz4rPE9ovH5NeRy8cjfRpDaNWDQzngSOzHOSaQPNcXHb44TPme60OYntVh/B0TW739
cyj1v+z+f3p4F/9ndn/aCP5C/0ruP//+H+T+xP0XbDGhlLPPATKgtgGO/YPcH8f/Ai5+TvCAevCn
ieb/J/e78b+AaMIGFYMJoPR4Kv/5jz/J/W74r7MjFf6H2UyItcD9T7j96Po/4H/WWeICwwBEdX1E
f+qKVog5C9xtV096wshqlB2G31i9kMY47yUYqqCFinkZMjgjx/DPQSwshvpwsOb3pI+7h7ixI3b2
DA9+cKLch0oPnYPMUA/EKSrW4BUZJbLP4Dsl1z41+Nggb+w++aacsXle3Tm80U1tH5no5qM/D0l7
lTh93WzPBgAgH3gCVb0nrPpHN7vw++IO9LcHy0duGprJCJ7Tdq+5g+kJXIezmhI/yk2PNBswHNxK
bz0aAO2ZAJOgYuo7zDwGo5zqMFvI0ikitDb34OIEhTVHyVhYRrc0WxDvECDvOpEj0kBWDmI0DMeW
HBaG6LCpDDeeCekRHU3/LMNa7xFelxwg3yfbQRv0skIZUGUdErJX5OMml9Ns1k3d9CvmHlEr0JvG
IE5O0QDCvcNdeGwg7I+9D8TqDoYlcx75sGne9MRiW4oQ8OeFWss79cL6GLZudKqZl9xESOq+r6Tr
Y8C8+uCJei2a5hFhZZcmmFaARzGRGy+0knyI5fTIezvYT307w4yiD9ubnpnpmQolbobOV3d2fY5a
sTG6QQMXTq9hM4bffb8XZTw68ZzFCUNpbCNZKtY2UnRqubZX6JAJAU/Dny6V1fs5RKn2KfFJN6W0
S7yd7yOfBgFQyApORTgHb27Y+qAmtw1SqkKP5SxCJpy/shoU4UQXi3GcXRQKIGDjYlEEJsfOdOhs
jvl9FcEZJAD5HDGQwerVaTWBvJQzGgK7qYlU5NB6sseY1+pNeKb3wKlF+cGPTs/DkpNptV0ElLuV
ly5+yB+5DWf/rQmcSoMf1AORMc3kXcI4wZe5HKQG9RqeNi+8x1gS2BoYafnY6/UCDBjnmMDojGA0
Gqh9ZOYRNnvViGiOuCZ9BGZzZH0zuC13JAkts4Gdsw07CaaWvWM5NYwIQZ4acg3bKl5aU+vwbAkG
D4Fgk9uQAk7h9FC3kXsjuxGY5zw38F6BIhhPslgnG2INt7/uAxLdEHeJLRQitVygfXT8vR/ZYje5
lRh3NZ/8LW1ssps0mM2Cuc37gHkyYJyolm+ziNZHDwE7Ei0COZf7ukFsUMLlU+UJpfMElEv7acAv
hxtJWTCmoc34C5LGXCdvHB1HRRVYYFHpqpovJ8hd0YZVTg2OZzO63caKhHoDjQY8/Nj4yHaFvvYq
Bsl956JxBXjM6hBowwhKj+sF7NK4jnXtBxL2XOuAYaCjar9wEaQNfvQAA2PRwv4s1V4ttgldvZ2U
QZX7zrwCm/Jq5xk5LIxn62CICwpa4E0ZnWyvaKirD+BqQy3Yj4IfITYaER0PXhyeD+7AFVWLBpMV
OdZ5LStg1sxzr3gPQmEVTi7IbpRhTiiaCghZxKc6ixRwungYODgjaJQOrTWEmBYHfVxOhuqrpoUC
MoNJPXtOVAPLXncSwzWYq+GmRnTMQQJUKhMbYWiOJeckbWlMLhblRSc71uRS+66UuZM0MMkglb5h
i3vv1kceL9UTC6rlfozxfsohVFgOVYdM8Uqt7z+3rv9oE79jA/77r/PfvLFRz8AL+U8F2X//a/PO
Ti/D+/L5lz78DWRmfx43f+EvH/6BCHII4a7F+6xv3hfR//H59Ts7/+a/+8M/5XR3enz/P/98Y4Ly
86fB8O/DZhyg3vufN+/sHX/10v/j/yIn6O2F/uPmfRSvPXn763Z+/oQ/tnM3+pcP8SxSoiCtg6HK
eaP/Yzt3fIjuPPccGQkpJ8zDUHf9qdWDVA/SXri2w1wVCYUwMvvv7RwCvwA+dVhbzlZ8MbS//4FU
D+ZhH7bz6JwJBvtFxFAilRequc+TpJjbrTJLv2EQm5HcX2Mm6TEyYJ1nnnfGpodxBpBje4ja2Uyc
NR1YiZNhIyQDcrY3i6ySeDci7HnYB3AYbc6ZenUP1CdogceMngRc09advlGeM1d5pF1al7M7dPF3
w6w+eSUqMezQs3hp9giBRB8vkAMV7fTchHbRe8Nan5rB4vqSDyFIJFPFO7INMSqK9p2alx94O8IS
vBS2Q4FiBqgM2piUSTBJ8sNRxFLHborl+J23WH024TiPEEh1pEUxomg4LLex7AjwGdur281kcHll
36s62WpH+OOpFcuEfRnOpmQAUasX1svoGxICYGIRPMxlBPuKLGwdQTNniStwQCbSQlrRBQT6swgJ
qrfcXbwWQGjodjFovox6Vx3K++bY93XSYtJtzTRKW2UtoKsLcO3eQPDU7Dsb5sbedw0PYDfAI7hI
FoNemvrGmxwODpdxWH3UXhuQ0pqhtruogJHrm3rUQ5O72OtXZCGBanHvjFIux8GG6eaV6Ra/fzft
7JAnXdlDt5GAlFC8TZZYUlDKIRFrambMpS1iePNpz5JTKRNoybYrFrzmNDTektyhXFtZAS+SGNA1
oRaCluUoZuAkFoh7IW4LdH1Ii6Ib7s1ei7OdR++5w6Q83qulqkk2a4QJZioWFTlWtK3ELtao+BoI
kFTnYezgU3mc1GSznFf4/yJeaqUvHDnPHL7tTuvsPWzgIOAwWsW56sCvPQz+PCW58Fu4aog5iSR8
ZeE0its+AXHueL3GmJSK+E45Z7wcXF6cCeyFPXdPKeiq0PR54MevvQewxl3NIlHTOWQtRiLq8KqZ
aABQcIG8BIKcxR9SWzLnGCUmGO9IjNCPC2T/MPT/KKCyWi8Yr9BqtsOsijh/s2nTQLGwBMCCXUZi
uUXgFtb92DgLIt6A/IHbY3uTuoiMBfLLuq7w/AF1a4LQau5Az9Wtp4DRjHrEWJBO1VuwNPihQPYB
kLfFgb8tEaDSQgPjytSbB8zdZmvpMcnpCSAdA8BzoswFlY7ztd53yfzkGlsmh67jODdbUet5rbrp
WLumem2B2IL6IupNTEeZxxb3EA4DOGioIwloxo4XjNcXq6YFxAnVdQM20XIVmIh+J7CGq88DT3pq
QMhvcrP6wZS2nT+9r70dPwura9hpbZgdAQVfmigPJhb9P/bOo0dyJMvWf2UweytQi80sKFyFR3jI
DLEhQlILoyZ//XyeVdOdmdXzEr17eHhdQBeqssI9nE6aXbv3nO/QXOn1bnjMslnXQzoc6JSxKahp
7xstbqmQVxHx+5gONjMXaQe1qOYY+a9snLCXowW8kAFSRGSJXueXribKgWaebQ6HuE9mLZR2hYbV
tfmDHctvhEa41I1sU3JzF6FrzWAW9Sbrnp1uxFfUAO9/RPp9ymReILA3bcZget3qPtyoIj/anc74
WtIIavc0eJOIQgXz5ia21xK5dBZRcXMf0FVv1dztQyY1VbSN5iF174WYC2XjZJMDorDS9OSUst72
4VRO7XhZUqW6QaQWujg3TI0pmKwqnbGeYJGg9ZYjWF2Ttnb8Uo4Gz27qsBQpEdGVm3yokNDkcRXP
26ZuqnYz5RHwfHVikvcYJVxv1owis2lYGZoIqtWWw3bI80rzSqNRsN42qYguJtOOTMatTVbsy6bJ
bs3MbOtr1+z7+TIpB43Z0pQvqb0duqgkBM5M86R9iCt0t1uwX4p+PdV2KXfV6rrjkU3eUS+Kzpjp
Zw5Gp++KSbIvTGrLcNOUnW2DNShmzGEodXyxJARrdGptGAdSaouRtNuKmcZWujUuXTFZBrU8D1O3
s2K9se+jqWeeMwq1uETLjn0CKo6rb1G/29ZbzxfgbM1CLObJUdeuPeALdI2bUq1k/gbrSO8/upIb
rb8qO5fTl7+IjNXcYzmM1tvWVqbyG8fzsmMAKRT1npCHmAqzqJaNkzRp9NJQj3U3lh31RNFpYxSH
0zDTwBXSXDVsdrWpfGhxbHZb+sjMmSRf5HoYEoYLu4b6NXmwOoVtynOizo63ZicNsTHHZsYtrI5l
9jxKrYxoQk+T2LdTNg7ByvqeMJKTCoeKchJEVvVVnrwOHSvNocZmOHvVqjTWpYmjhzmdWpQioGJs
v9bFXpLtGsU6KRz0m+zHyjKyckM0MM4IMeBFOGowTcH3yMWI70xtXI3dXDdFeV9StejHeuzVbHcW
EBW7YXYWdWP0ba+HmYwc51lkphpvTE0SO6q3C93avjaSq4FvtT9p7oTrJp/xQplRU3FCIkGdYDbE
sCw4fV6sxXGoC6Fu+pxhqe/UIq7vDXfWsgurNuk999IS+jdWaLV6jdVJ6addUk+KexkLO2J0rPWs
xH6jNPpyUZSqQVsQ47AeOG2HeL8ukxLMYmlwUs7ttEMKblTRcZmVHK+SUyaDR8nNfL12lIxRYmHq
DMwTK063A/vcR5cw5AycVEtEqC7ZjPtLDtZXvZTRyVUy2uNRkop7d7ESuSHJZS42sb5o0UVW6kt+
Qcp0jrFuiM0bu8tjnaMcj92hKeoUILvh5Kk/am5ZXFmSmwM50xi18sp1a6qX2awz9cWplXXYlmkd
M4xaq5YhaC2bZnkzolzMDIxVW8s2GcU607JkzsvTlE8y26Qqx4GPWqz9BAherirbyFBzy6UEo9wY
bi6wEZVDZOtBky1mieWwSO3EM2I1Hx/1trVrCp1VyE2S54IpPbqTal8USRNfauois+e6V8q7boSM
e5BalRJYH1XrlzDoAPAQoVR+q+Jo7vfSrpfWqxyJpdtkf6cTMhlGObHAzan1okQ62wim9nla7uNC
TvKZzyWtHUSFdQrJQUzmCyHquj8SKWOPMCaysuGIv671igdId1Ogcnh157l5WC21UMPMyJPx1qWi
mrx2aU3lUpPjtIIBsphbjZOp1aFm0btgz+clODVhnksZf5oqQWL//sHpMn0H81F/9b8ei346SZ2a
z+qubz8/+8vX5tf/8v/CAxR03//TCepQtx8/tz+//8CfBybd/eOcFcD5B/AccsdzO//PA5Nu/OFa
Z0Wfc26SYT2gkf3XgUnX/9BBWFHI6d9bpvzM/7Q/3T+w6p6TPnhBHcn2v3Ve+kWcbKO1g7/JgY5d
AdgDiTs/d0FppHMOX3VsgVvk177qmTz2O4ngymXewGBrG8FLxiSdzL8NMsDR/Mth7dd352P+KACn
b+Wyuw04wZRI0w5DTPNglym90rF6WU6LYqjr8I9XY7o8CKFG64mojArz4WQ39n6tJ4GGQIlMxFW5
xOfU5FVkHiLRcfi+AiJKNX7mcekA+J3O6BwqPQOTphvjnmLUr+fZ1lDjKi8Oqk7xiIMzI9GCRPk8
0k/s2i19hqaZiuQFjcEQZW+tuyyQQcxZBmqxVIt4XZl7x5ofWWk3X+Leb+er6GzWa+yEw12GD9J9
MTpJFVJPo+Xe2bhYm4OTa62KCInhnq4ck3IFJckWTAsVOZ9tVgE8j/SRUTghOn7PMUf7thRL4uyF
m0a3otOpr7qVChjfa5TdJSIxH0sjU1n1OjfeNxzgUW3l+fDqRsl6J1YZ6xdlVnXBiFyYjinL+G2s
Z9H9Oqnzg2JJ2zyb5XKctcWCMmjVWrIZ3TxXDigqxucsN42dYnbTJRAN66bJlRxZX5G74laLO2fd
6L3icNcsjrUfFhdVXo+axYUKtC0Mega3RWqgY+uKFN5H05bqpiQM7L0sGvvTGbG2uzZYGdeNaLJ2
pZQheU/QNRC/Mfa1pmGswFdkKHJs2vU6UPJiWBiq9+lDPzhO401DOaxY5DrClPQoe5wzUs+8eLL7
O5Va/qkzWYn9Ea2v4rP5I2w0ROnQfBRVcpHZmXk3OONVvLj9LSCj6JtaNnWY1/qrDuRj49ZWEiqa
UL/iaUQvVUcDAgPyJLgDaaGayAAnKy+/NYrbH6kLdI+KQ900kfmma2WNb2QpV0/X0uGgaV0VjkPC
8Lh3k23fZv2uyfFiqUYU7cmxoPEXp8nR0u01MIZe2VLwdzdKxQYqZ7c4VqPTH6w8QVETD06QsIzc
1B1m+jNeb1fGAqcIHQg0cI0ezGmCyQ1TV1AJwz5WWsJArBZ40VK93qyZ6e4HpzCDwknqQ6nrjZcW
+rJ3syLelIkrA5v2xlmH1YVSTwd21gVpZV6LXZYwYu6yDHEWUAqnGoz7BcvxoVwaiCm2mI9NakVe
nmfOoeaevChkHu+TVlevqITO+2tUn0wFq7tLxOwuWggZ0TSZBHY8iTDj2QszpzE3NCizPdLMIoyc
FdG1AK48Oxn6JydpmYBM+IBNu7mueibWNF1w4tDt34/SnD8HHIxvVqXOXKpuuDGEYgcUi4i93LG7
ZR8OSsr+TZ6t9n0zlvF2mOryUNTRQ7v2y8MST8pmLcp+v4j4pTRNN8gm1bqUmPhuxswyj1HJqLyN
137TR5WLpiFBFCNmp9Y5HdtOei0RP1jvjdkvCBRGFhe0FgqC0VVKPoLRVXaKqkLQryfGw3zvZ3RV
fqInqg0hIz9ry2NRHaPMWA+Z4xQXYm7tJ2i2Mc5QvRfXnGvI2Rk4qUljim5qkVlPcaSVAcOX5FqJ
XGPnSDXf5o6xBB0Tt0DTBxvtF02qNER8KgLZmeaXtlgN90PSAsUDzK/Qsh6htgU0tBA+JKuMnkV7
hmoAb1lRS+sKTe7asjfMmM7CNkPZtW6FtgZ5ZbpJK5rUgTsp5lVTFq+N1YzQmeT45jizeiU5Cfmz
vQzXihwcOtEJ1+SwFFjQD1HvzpXPsgNyR8+56iJZFI7zqn1nryrSs25x5bagpp08xejRFboKGsSy
7Xerm/f+4q5l8kmDzi3N6yQmm+w3rNqfNQjnDZP/6TqQD40NnbP/z1uWI6COdQ0bpstEB8VdPX79
UDpwygO8UP2IAPlFlv63d/g+sPzBFZXMSAfthXeYfE4fkL8i4VkBq+aWg0zm/47H8bf3w0uH1IBq
A2gmf/91EKoUNO/nmPdrgylcA9yJG2KMji6phdX2r7zCv5rcf328P+Fq/2iV//KP//X/Zo14bnf/
7032++TzP7av5Vv6+mNb/fwzf1aJQtX/ICqP54Z4U1wX3+Mx/ywThWr9QQyTjasXM+CZzc49+T+N
dZ0/IiWHVjynfgLF/lko8oLAziHXkRZCmUn98O801pm8/1SrodrAQKFSwOrf7370KT/f+Mm49lbb
FDc08+6nCU9DOxHa6zK186WWylBjJMyRUzwrbbvPW/hU43fsxwL4f6zfsi5/nBXtPOZB42v2D5rR
BeooDnkEsH+0TY6u+JEcyaDSjGnVOZqn5/HomQIZMkUPQRApwAanTN+kBUvZWKoGtCtQn0Gkd2Um
P3rNAqgRawpTQ51UQ+dtVou3PM+BQEyvltF/5E5OL3YadtLMoqo5GbRGXChmvc4eLnE91ZyqL1Dw
K1tSUI373GJrm8n9eBv0BfszI+HT1CEmhvRfPVoJAlQYRaK5Abzs7hti3Z6jXrdOUxS5qPpx0vgc
+GffoFNMGzYar6BBrSgx3dGAd5AukLHYuwiVRfGDgjKZBlrMKQe01GljNWhKRqK5a8cPyQh90221
85SbFT+ezOhOzZYMJFFUpGPA2bGPd0S+mU+1lZtvqtvwW6ZA/Tx9zsRW6jLdqGPcbmcmARdlkT8M
rV4f27GdQW7PxcmpAD95UnMTsgPFaiJelSpQCXpIYArqUcXxkilvkIKTq1QT1Y2FpOeOJosyAPaj
8eYZq5O/9hW/tNfUK1ynFHf/ReKKJEENpilXYzz3p7iLxwtrrmnoIhepQO2J9LHmzXfq5EDnkYt9
mWp9tHdnG0+iUtQ7/H5qMC7GA/VtsndwYDxPWm4jiqTIQgmO8vrS6JRyk8BGCOwxm/a1DTjHMwe6
Xl4zCWcz0SJ5RkYrr7uE+FmL5Ov7yhXjfqz5Pxmb2nYA9YedYcJLkY+GeJxiJq0L7VqMilZ/wqKV
7DmhW8GgrIALzdKGqqEkzd5pk3EL8ReEYL5WWyuukYs0ScNG1QzrXutWJkdnPFxWmpNPRFgOqTfL
nmW6iMemU9VgYLgUulXGVV3qIgnYkh+nSBOPJs78KMiIXESNbDER0pb4eoak/ogiJOo8iLbyeioN
+bhk0r6LiiR6ph1jPutuxdTahEK2h3ZKx8uWtlqjANFEQgdCB/FcjNP8ZTutfaVzO9Fs4GdGRs3G
/OyM2WifPw1MoNo1xys9sdfdgi8nzAtNXlOt6WHnNs52Ufpu2Ex6gh6U4xSW6TKJA9flILFMWXRV
ahYTZuYeBuivwa0CvGzi29RW84YxgwNUzVaPGSD1QMfMcjt3en/HStQ9J/pI/7RtMLhk9vLgtHiS
LCUzN2nbVNfM77TT0HTRZY5157pIMyOsC+OlXez1NKJ2S3Zd2qeHqV0w9toRTesjNa2xUadoB2HE
Vg+rVlR+rKCpqFQoPM0wqHu9q0pKcjTpkdDVDYqe9WlOp6tFNi23E1jEUNRD/Cns9MlQim9T4lyY
fflVw+vxQOY2fttnF8pAerM5q8FSVclWS+GkIaI9AFKC9cZc/k5vci66I7E1dQ1Oj8idNky++l29
6Mo7Mt8cY1KlXA2zOfCYNNEBX8YUGEX5FqvxZ6K6oOTYuHmXYQzLUa23mBK0WyOyQMIYyg2EEvpM
ldIcpVnZ0KQW6W46q1+udYPUxCKbuTwjN2nfZUFrI/cGigNYpsBboMS2/ZUwEWEhhLb4w673++rm
+zaCFAwFJ5IwSPW/GvgjUJH4TJcbrE6aB+p/hx7BAwxobDBV/l7A+fM4+O9vdy7nfiimeFCMKY/X
mxZ0mt8+Lbf6+wpOdZaYGt2wD82DlXJkDhMaDn77W2Pj797+l01zEXptWHzambFH0xuh3e8NPWHB
3Y8DyAxL3zbK75K9f65Q//6RqTF+/MhtXXK4VJcb3T5xhPAt57c63PMr/NMy+/d3+MW8G7nRAlRj
uZn8MWCNMvzqWfpcT78L8g8ne0h2mkeP8Te3zu8+1y9G3SQFfmiQeJPhTXClb2G1+n5v/v/a9D/P
zIH/vTb1X5vP//j22X58/libnn/mr9pU0/5AS4GygwYm4mDV4NL/VZtqJhBmisuzMxltLxSff9am
9h/QK0hkgkfDj2rGPzWcSEUAHGqkfWD+tnlF89+qTdWfkftkHZIT7EJZoCN6Tib+tYtZJLJoyS95
xXe5y7Nz5qrE8z7P0wczSc9aMlrn8Y724qFVtMUbFvxJ50r2RcNjPhZIApI1XJqzhfsb2gDgum+U
Pb4j36LiKRkvHPXZxdba8axmuGdUxIP1jdG9kZLq9+bJku+FIoN+mjdx/S3HtzJiATOHbTfftjHG
K3m1RBD4jEOjS4moqrvP6hZalhGWpFumpeaRaLsZVaCgg7YxK9MvWLTPbkp9EBs0hX7HTGRdnDC3
0VssDyozamuoOYSeB2VNkJXpQbOwAefv1cTJXAklrZOpLXFHJDsTBIGaPK+kQlv1Q6YkezPGu5Rs
GrzNZpJuQdB6siFgGY7qau8V5Bdr5/j8sh/sEIFM59RPJI6Rcbeqc5iWURgDTogJwID5l3FAlWP1
PnfX2nyjV8RudWg57I+4m/duKkCxqtu6Z0NaH83cuWyV96EmhYeSIxLXaNI9DbqcpAwY8PiCx2Jy
w348AXnpt0+98wGr9mJZL/X5esnJ96ijjYU3VpGJh8TC66P3utQC0uoCAz0jE2VQpTLAHLS1cVl1
1Nts9Ikww2J4JHYKP4rcp9gieiXZSvC+M8zXHCyzAYgK0/VJxrdoH9X13SaIIIndQHSUiQ1nfRdK
0sy2nMRPQy3pSyfzBqs34NKvdEW90LSbeXb2Cl/SWm6HEkOGavm5QfiLiPFuKLtiWS7qRTwXQt+c
kYFDmu6KogoT53N07O3a7PuBdLTS3WCH8TL7QjQy1GkeK70bpAiIW1yctGm8eDil+vWYsYkWEby5
1WdIvxkbg3AnZ9M1JVzXz8x5bCGcxetX5ppbCdFsbFYaYuUOkKnvJPGhVC4GbrVi+HDhJjVrH5SF
uc2jN9yVxALA+N7BsmNeLLYL37wmsObiQOr6Eusf0hePM0vAvXBXoizZ9auOeRNCd+/iqkrdcEWG
M6VWeLYBnbM35qgLh5R6DZ/VpMxP8ZgeZCZx2NShgCw8VIfORt2MZMZRe89shn0NIJuRrx+PX3JU
76pZOfYrmhCjkptK6XZtp9Ar/SyFGrrlY+zIq850Ue4kPHombho1sGSGAy17EQo6B6UoaVUbj5Zd
UDkNzW4SGnrFOZjaFd9kgyDGYfpRd8aDWDqfe+JtGLs7bRk2unKtpS10ZffCwQxNmw10H4YeYQLW
S59kLTFQLXtRT2GWRS8YhQuPgwVbVWpN8AOi+yrv3rOm/V36zi8tnPP6Z7BAnxs4Z/3BdxT+j1v+
OkJx7drlPdsX1yUMnd4bgunITePFwb9pT/nzzcjMpdvJ8Elzfk1SSy1z4K/lfd7gTjFCvHn+fIjv
VcAxWYjWLvhhL/pXFeO5Rvqh2vj+4WxaH1SLumH9LUur1eiuzykX7miQMp4fsjv7armefZQZfnlq
HoaL31Ua51SBf/GWdFzO+xbdmF+afENRrszB1/dzPsTymofJHdb4oN7aPlqV0ApwAXlnWo576Lfx
pt+Y9zvgeX70mIS/+/j2L32Xvz7+P34X95cg3b4QbY6w972C3lphQCi79zb7pkdQi84T/bS9ztVT
gY3YxOo6FzeS46tT3vXmixo9jIy2K8Cs0ey1SLvzvtg0BIUVpQSY+VT2297+KBkE95NLqmy1aXU8
00XhS6Zn2DClg6btPIYHx5pmCrKi+3S8H6WAIpmj3yDfbEKSHnf0PjjvyUPCaUrHtMvZJ2/vsfsE
7lLvqyEN9AZ6vAqEwrG8tTsJUQQTPNuSBkV/yHAPZHpQ9d/K6EqtH+rhLgHUPN8UzsPK/Kctaav9
o8D5VzcV6JS/fce0htGdnueulC/fiXo/nAw0p6pK6CCvg36o8pWYaeshE29W8Tl3gE6SyS+7iiyA
2S9BZ1gaTQ6x0Gq47OK7qup8F45CP0l0eSskSUAwsmAp0S91XWF09aFo4G1b5a4cLphBBZFtXM+j
fWMa+dbiO0G15jUw3dOBiiJyduyMWXoUfXTVs4Ijtwkm7XnU5KUV5Q9lcaFWhxUGpltjmqjBApjd
0bQZmyZoxZXi00zjq6Fr9m6l7YaaPkNjbh1LxWyMt7TJGeLEnu7O3ugcx2Sr8gsV0eU8fZnJydY/
ndLZrMaXUlzHLNetUl6z8hFs0G1jB0xzimZ2+ooAlVZy2mtECDjDNxzGXt5fdOsWbE2gtqjgNKoZ
TsGZrgd9Cl5Pa3dztwZON7MpfisUvF6a5vfQz50qDpvF2VmD5tc6o4bS9V22+4hNwVq26WhB9LzN
rXk/x+PRNMTNvAJaack7bsAS2sCb2mNpvxb529kcnYoyXHR56J0z5nX1hVsAlv3qeuaPBVr784FL
f7CTW726ibW72K12q32DwBcrs+kR3euRMxs4/Us+sqLbwG65ORFs+vTyvXU6yhQJI8WKAsm/uY5N
2LOVh/uDugZRak5WXb3vbPENjEzgpuDfZbnXl68mf7Lj2O+5NyqVtt2VUTleVOLMdiESzPlV3TWM
s5Sw76b9gu1/4gHsweYKODCL+hnFLb+FExjtKa8OrXrfrlFojkzke75FJKpmuxPReImZyDfJSsjy
BmJ/65dzi1byGyqoUO2JKpjTrabs3f5ibO46DTJDaoQTpk6nWILUYsY8cMUiTC0vbXLK+V1ihWpQ
7BXlZamcbazcdf3ir1jyCXMNXEO5gFwWDusQdBm3Bk/HwrioV/E5i9lLcBFmhe7JHHSAJXYa/F3z
zFEu31cbvMH81U8vVZPsFXefkY3QyPfacfyMZbTow7Hvw3rG2JQrIYj2rVmLsHIGP18BeMH/z4AW
9oJqGIw9TeLp2aGzVdiwW4b3Hh+IWj627ZshAbkPFNGu5QNp4gl5FHw3er8fTfrWSb5TZ8Gg862D
Hoit3+uTo81n46r4Dd5haKlUpjSUyOlI1ymwFkCD5b2QkCgqQWHlBF3DVTO4c7h9ZcwgPz6cxQZi
NJinvkZMGKf6jn4ZrTbK1MSdWDCe+4Qhst16dCXxoaheZH0D+7DTWE7wQ22aZpfga161zotcaFj6
ha2/rPbHIKKDShmqkdXp2sSWqUCfBOKzeZiPkplcqbifNIBvCsO8LjJgfmazWedlnwj32rB2XMNm
TQ5ZRmrDUiLwviEHAYBOikiRmg9AgzJ1sE6KwK6f1O6tFdM2KfcxmmQ1dfy5f9VctPJNd3SaSy1h
+ZnSLYNQn5gzWrVxiDwtEMuy6Ve5KaeJnDMtrKCFi3Q/iftJu3LkYZogUrP2T7O8Suo7S9coDMdd
C4TWqIudCbSa853fjc9LSVDAYO9kxpiy6biDtGMZN76VxPeGOXFQcX2OlV7dDZBsoBLrRxvuUCcA
PbsD29h9Zz1muukj9vYG8N3VdK1UX6l7MZD1xO0Oz9jxO17FJCaiTGi5oopQwAxVJ/raflrQAB9B
JA2vI737IV2vSsR3ee0iW8bnlbyevdR0Bb0cUsDs3DVxFzTGSG4EuTU2m6mlccuzr1U71V4CHDxe
lZnQhOjz0izXijLgML3X2HdX9HUKnI/6ujtfysu5uqqqymuLfncOzOnhbKekYzjABUz9tamf80XZ
tM7eYUNeovHQImMxjCFIiM919YeZpXE2WtSNig+owzOkDNqsCiP5WfAMnkUUBQK0GdGunIr9LN7K
mWw8BDWOuRA4wl0KHXrSEEewI3enSn2UhuRZBuucFEGe3BnjeREmT+Ktob3scKLE+uS7zTkXh+VW
hWiqgMJKHmVmewiNkRxmfp+UXo7XfxCQc3p6nq91ZCPJf6HlsCthR8XyPslfO1MLI9u91bOXTiJk
caFlSATTyUCX7K7SkY0zDsnUU83YZa2L81q9zdppozOzcXmK2aQFNf+wPM72PTJkS3wossY1Xfiq
SxcdTWCHwiHiVNHYnM1wQQkO8UgQzOwRAVDQDPwph8A8uq26a1yAhNyse33Cr1FT7lgoID+YAni9
eyO7LLRjc4fsCBHz0QG7pFHPqLCbQe8Q73Nhtozdh+c2j33mHIGenpQsCt112tXFXRu9TxESURYf
s6gDUDJnvrhOIHI7n0T0pg5fHStozBTFABM+D7DTadV2C5+aT3/mSOvtsE1jkxkABjHZ3xrL/cgc
wh6urIbvmqfdqqrAom+cC8dr7D5UHUZhlrPPZHXlrp9GzVriOmHqXKv2VphNmCbRRrJ9JJl1WJhQ
WVG1RZE642Czdf41eUelc3LWp3WdCBkpuFWOJodrNUtI4ACeIh1fWneZsh6i3PRVPIpphQ7fecu1
xxxM1+K8LsVVG1/Z85NOUImZAHnuQNRyso3Unuf6CruwR5Ce39RPQ2dcyIWNEVZXLuFyuZAJoEMo
rJeImKMK8IOZ+hNBOZhdvBUgFrN7WOro+80PQEjbHl+a2lY+obIGcS3TVw2Yq+Ioj+XVz87OUcMK
HUo5dQSABRvc7HdpCuZeXjT6iYbD3NW7Ghm0MYRT5JJ2w06gEG0yN34x8FYDD6jcARTzdFJ9hPri
WlNQGcDfuBrJs5G1h5jj5NogbC97OFq4JOy9KYXnNl9uuY+aXTtkD2V3v6hfHaOZGWVHrN9VLOPS
pXMhP0YAPJE4GTbEdeMwKb0vp3xX9wedJtC0GPQRCvaQ0rdqcYiZh7qQ6YQW+3U2b7smPZRasq/0
6bimdWByocc23tviwm1M1Llv7QDWaey3Sf8Ns4LPVCKweLRTcaonwC7O45AiADLBolUc9VAOjUjA
aEYUNBZEfZrsZ3Nytu7wvpiAGVzaKNFNSRXWQ7HrOA2n51THU6vfaknsI9j2FvMYL9eL+uYy8nQq
thLsEMUKfcT+zHoEe93qT4iYxjYNIlkHEBa3k9O9dKRKzYMMZ/DzJMhwpD86heozttm1k3ubStIh
jGy8hY5ziihCWUq2AqzlSGNL0GapxAfnaJ7x/nmdMNcsl8IluwsuU1zeVs6Tkl6UlnXIAFEa/aOy
Xi1N5StwvSS7yjo3gQogJ1/f1fZDHyO/1th46eZZya3NBNuM4QiWLy6rX1E3wQRrhaGwN7WgVTHs
YkhmXzC5dy8H9vlYe6w4auVFxUQuu5x7WjZzTz/C4XUJJZX4eFzrclHzoICWJEHxnIGAi3VZW28i
IoQK7zOkelwy5bnBcsDB6uv6VakngYXavCD3p3cKLjTBA6Q6tCrWg7zauUS5dUV7m+EnLjXUXWW5
Y4DNrzfzLH7V0cwd8p5jOmpv0vTdIaQM8eSxpN1hK92xO/PdtG+VuEWKtxUalBZ1IK+tukkVqGZ4
NZI0DzpOKna8EBTCLsRCkeu1hy5p59JVNZ9UFFLM98K2GgN7bfwFFptSvCTrrXCYT06PZvHeue2x
1W+U6VD3EPKg7PT6Vp+azZzomEsyH3O23znvddJgpZ1oVCKuRoxjtF2QtBSjyouVVXuDEDQLhxF6
652B37zN6xupgBvjHvmI+UxqbYYkgmxcO/KVUbsSC/lyOvK5NFAhlSVyParDAPHsPar3QtsVsMmW
cdwbw222fE1u5BcGG1XxVAmkqnwwZ42PQ/GpKbfdFAd9pXu59hpR9lUQdpQUJXdv7ZQe+vD4Ns3v
mfEhqBGFjREsDZPlMsmijZYdxmXcDfmXSujvOUQ804ls13jAODQmEjTB7ary/VpEJUXdPoEwlNhP
Nl6Y1AJldTS1OzfGDcaOSN0ZS7Kq6PylUxq6NZt+doXw/Fqpy2uXz1cNHO0J7RLVGycGb2Aub+Bz
q1N6xW0fduWnGtsA1NbdNBDNQB04z0Fuwv3TyZ0pbhVwke1a+nbXbt06Okbq+9BAZ0qxZGSgZcob
+MYTK3fO7lixp4CRJ5GK88SL05w6p+X5pm+RGoiOm924Qr8ybOwlMNi6moNlsdUxgBjUoTqFQqTc
me0J6o5nURenwMTsl3HeQN6MhmoTE1aC99nDhAQ/K2VTuGSU6g0rq26bJCRbnW0PthcrY4gTKnSb
9SjsKpzr11kAYqr8FdpDwwrctYBl1C8bkGIhH6bqkwifAIg8BcnTwE7SDk3YsNGVr/pQBSbNPtrb
acPIQCOkyYb/tdz3+Yu9Uq0tGmZQuiOoZToogzKhc8QVVsu7pgVLN18OpvLfnJ3XbuNatkW/iABz
eBVJUdGy5VT2C+HInDO//g6evhddpTKOgPvUaOCgaFLk3muvNeeY9HIMzpe9s6DgcvwNXZ5wnqX4
hq6o1bx1FmSrFoSJwrR/Y3CIiJgeRwGHrug7ScLHVv0ueQOSFtPdrNmK8KosyKW2tpdQjrK/D8xj
S71b6zcRUV+SvCa/bsEvoOqw5/lWa+869sN6aeBAuJz4ZpHlun1603LCSBtYXr8shdAKC5v5XdTL
GDe7dQTXVIZE1f8CzvOWWbqX8INFjwTGcl2JscA5Rb6j0jaBvWBBSge/KVCTZxhWBPAMaTeuCYBY
pSGJKgN9VvF+4qhjtGTacmQT+II12rAwebd1lqwxa9p6/63184HsGk8XCleExNsvAC4t2rVgxyzy
e0z5xUSQQF4Jyxdk30l3hTZ1hKGg60JLVDv5lCaKQNGMez2qP1RtN9fU+vpdDB6QzkCn+nZev/Id
tcFXrn3keuWMte8FcMv8LHelEHZTOJIGA8hOR7qyyYYJ9Yy4zTqcp1a7LgvendDfWcWjUt0aHOpK
n1+u/lIIYhFZc0e9vyW79FTq8M6aV8F/jbAVdS0+mZKajTEGyhmqo22A1rHS34g5o9whbCQAymYB
6YAHN+TCFX3j363PP9tiSzvyt7ZY2MX47Az9LTXf0/Tkz8oGTTYoWW1NepIGevJKI+7v6y1DQsaE
QIFAHv0T5vXb9XDbtdNcle/EOq7JsmnLlUCPcs2abBMKqtmzTYyM7Vc7mQ9sfa27ejFTprkq475A
H0z3HAjM4s34/W6bcFZFqazfZ1oukbSXxCt5bj9MJrmAiQqPDBAZUd/FqFzUa60I5e4de6+rHYgk
cvx1ts3d5P4aQ/nvNrnMDejo/EhxpXF1cSW0XqhCmuI9K54n8SYYHqRCWF35sS4G/8vjksgjUOjD
i1Q7l+Z6ghxLlnICo+zoZiFRL2Oa7dIKV38tM//QJf7JE668Ij/8RiCpeCstsnxNQAF//kYdyTYT
VfE7ZRQxVCobcHflChchHctIQ+YS2j9vIC/ipagXY3RFOnjDfZEHveRznEIHmJ4f7VVHXIsO2K18
1TANmpzx9t+f6Y93x80xJsfVA9Xsz7sjH7bqJL15J5+TWpS+b3It4Y95PP/GnxMUhhgiWmca3ah9
zYtrKLlR+/pUvVv9sGpqfAiRdhzm4TsrrRlvzYic0KR+MfxbEhPf4jJ61GNCh3XDxYLvJXGzHbAP
HZOpfcrxgLqJpNIqVj+6adMaqNGW44WFN3dhOSbTo8LKzFAFSSULt2Wd5LTZ6ngos5n2g4Aixfpo
q9dO+zWEPUpR3Vlm7ZGOmyBEJd+G9d5s2IWEh1ZnxYPNGM+jN+SfUAgwxE1Oj7Z8FpRdV0ie3kie
X52Dhq5jQCnKfWAa5i/Ut+0wYYOv91AZ3DoxHCt+i6S7oEj3ShucUg6KgvrVdS9Dp28wRzmKglRv
CM5zzms9S8B/kvZ99IEG68EWLNA+ozveI0BTaejI0s6awmcLnD4dbMT380dZDHuhNckjyRhNGlG7
x2IKDVjfF3B+VboZUZK4RvksxOp6QDsPwbX6ovV6QvPnynWzNdtsK/QI0PD+68Sf9qz2c2ndqPTY
ZLFiBhxA3f2Yw+yoD80mIIuZoOIT6J6DSFsukrrX3l/nwyGikm44nvd0OCDo2Fkx7pIhZmj/UlM5
w3CAvUSW61iRrUkbgmnSnR9qayCAm77CeqDlR0n2q1WKjzqIHnrLuq1p/PfSQ4rsJm6Gg0UYHIdT
kj3tiKb8BAixL7QDvmkWUh2DFlF9/mHG25gy7uD0n033mBtWsnrfBsqmhxgNVMyTZXUt5M8DGcMS
B1E/A0sEarcJ31uQserUPATJY1BzoM8/uvGXGHR7aSq8ok56fAr9KWtFoE2TwXR6OFcNJzRrBHlQ
SbFhM8MbvbHc5u13XkHynqYj3zkHjnrtl1A7hc8gIZ8YIo4giVshQCiYGItNS/gWlMfQz88pvbMQ
Ed3QL5T29r4blLtIUW3MRsv82YYWfhsjZViSAPxAZIcP9/TBzr7SbIGVe1ofrBekqYIKRYV9VbaH
Kjn58ifVtl9BRGC9TCjNs88hOQzxzpBQUkwwx3fN+BHC4g1SxS4mAts40zXo9bRQedIUXkOx9xoY
omSY4r3xmULDF71pgbHSyY9VEDvIBlTjvY3nbcWsIG0pVYhdDulFRMNb63+xKTkhiAvNqm/0CR5B
BegqjgGJdTFnlQjsNM0FYq/j4i7kwDfywyGhVldxT55sCgNEzxEfNGH01GnJQW+NdTe+tMlRF3YY
WSTR4mR8I7OlNymJjYGw0WvqlQobbzzeCpJh+9YxnO5U0mXH4LmIH62ENh22e3KQ7Ux90jGNd/1z
aRi7jvSmDCr37FunMNVBP/d3gV8DOn2qMpGzinlQA+sQh34J9ja+VVPBDQld07IHUqEolRcIRZ4J
D0IWvUBui1ZNJT4POh0/KAzKHawBgTZt1dINTraGFD8PtX5Xw49REI/oc/mixPo2B4JRVeoBeR0t
p/7LJKw5SkRICcRGOpUs1S7oMkDCAku5lQJs50xgEZQ5pfOGLHJb1ug3Ge3dv28gP+z7+DYlUSLk
Sf8bUTkqEUPseH4H5bRqe9jYs8beJV3Z+uWlfLjYQ3AlmApljKGxD1/sIRxukwoH0Lsm167SjXRC
+d00VKYjEpAbP3oMkn0+8QNbx8aUt1a3jIFmPj8emoDemgFVneQO/IEVSbxHuC6rGpSakHwYaEa6
5NzV51ktruzsPzwcZGkES0i6wvO5LL/46TjVTcN7pO1NZR9mXp7v/v3x/5OvcvFg+Jcl/LgozPD3
XtRdSVOHtdjI74tWgJlgY1c2FrS96GZufM8EGTst59dtY3P8dkn/c4ngCzd8a6/yObgHCLaBurcJ
d83myh+m/1BaU9Oa1EwYQ/D3XBS3ohESvDc2H9hG12rY84nXv3BBnrMieJbIM88DaddFL1ah7vWh
gudcH7H536dFvZVMkk6ZMxTsWDQmxQjrBA2nKHPDhMkUMuTyHg/IfZlhfQ1LkDIAkJ4LnJJJjMpc
y4YXQ8GSqBahPRmdS16sLZiPeVA68tyhm1KZuep7SBOfiqy9NNGmlgok/uZxSG8K3HAazHyZel/W
dzjOHBRnx7H8VWUSdD1Lu9frU4purBjexQjjI/Ok4sGwHlS52uDH5RSBOe2XiWqc1FW/UO2ORlNU
f+ZM6+qR4U863wi5dE/iSLqu/OINPc+Njpw/VGsvSdiLCgaURUTqLlML3M8lY4sc7kRrnUU52tcK
HVaWM/JOT4ZfbjGxOgGxunE+0Z7MvKB71czOM/TvSs83ilAdFfbnXhrop77L3a2KU1ZP+5PFHDOE
+8uUArMGfn326nIy8M7CC2Exw4t8kMb80E7ReTC/gvw+JJGgg5o0FtJnG2Ge86HmgKpECvWcxPtg
lM61bLopc6GaTOAKVU50TrHuGnm8kmamDb5x0FGLTe0ygxS8EqBf1NE1wDS5qplaLxUAw4botey/
s5TOeHPT6/Fase6yYNjU0YvBHhnWpTe0xLPgp8HAzryZphsMaHYhhs1fIm6dMN5MVu4pRv/VApUZ
CX4XcIZEMV0J4zHMEpQGNNpV5sEvZfASWY+SFh0NBiGlZN34hUm9JFekDnDuS6Z9Tr0Ssu0mqclS
rhyRGNzRIN9MKuovC2y2yeiAzCI6hatopMu4g46E8rJai/X8K2FGVtNTHuOeI3WQvVsI81tJ/QSQ
6BYB15iwaVuCdDKjYheNI022YSfkVIVWuu+HO0v7JVqvdRKR+YGrxxyEQ2Wx6FVUJsNDmn+m9bSa
xHpnpvXzDDYdz+62lpo9bhviEPXWBplHDwyids12LB1V7ZRVjZeim7HQAJQ5aa2d4BaDzKimooe0
IckexWHgismbzsASPggGEHtUFi5ze6SRv6mLcdPL3R6LrV1p4jkcM1etmQyKtUsc5Mrw9ZfM+Bzx
B7GB0beRjo3U/srHGugY0RB64wiVCt8yUx+s4GNohjfVTBkBMEWso6O6zGj9ZNsIumuJEwB8dCKS
dhJTNI3MHHgYa7altWmMd5KWvgwGg1ZzcszyW+RtG0rhk6u2NQvPmorpbHXhxmQrb1v1FFjdGVTY
drS+GUF+Rx+TzldteiLlcDuJKwXjiQQFZg4eEglV0Hgwhl1HcqnILLFjfKCOnlzMtzJVSxpiQCGJ
pxR5lmhI4Kzy1lIXWb3DAM0dmSjheEDlR4GJiKdp72tmC3XDGFApHRH9RIrUcfGHC8avAYJ6nRa3
ggCHcHzWpuDcTuDo/QxHjI8iZGETjtW5A/GpK04hz1sd0k+e3VaJvNFFYZ3mTDEyCey9OuzyTLqy
41x4CpbD6kKR0HVRNVBQqxfLOubeWe3HFrGftlY2iQf1fC1vrrUTftjvF8X3IqZGewZU6M9zaUZ2
qN9E0oea34LJsoHD2EYHbQA8KV6Jf9+qftIvSjKb6AL1RhZ+2buQUTmFVWyyhw6usaZs8p2Izg8I
2pdpIzz8+9X+fn4qVAv4oiaMQsqZC3FfltRoVzTzvV/X23yNTHe9OGuvUahxzv5VMXEdQIjUTKIl
qZc3FaW9qMYkBYgR+C26laTSKOMdzd5fUsKHWNb3ms+Bn6ggzkePvn9TTTHx4cch30TBfRY99iTg
ApTKsDIO72FrQTnFpKsdov42V7/r5EYU7rXiseU/s1pto47xVqwl4EX9qsm3tYxa2kfZF3z2yM7s
SjX3yvRuKgQJR8/m+CYqxyQu78DyORYGyBE2hMLcpe22En1YAyxn/K3qBORUyGnRCI+CZ6QPASES
/p7s+gBGW6PdKBq2IWZ4SIEzldkq/XYtPwnao0xAQhIPEIW1oxiEuzFOTn3cuXL5ppdPU0Bmkxkc
ShAMEd66+i5nDiQLIofL+zE8A/x3APnelA1ysyZx8MauG6106pR6n0Eqp2ospgUNUqJE3li0N6AW
yYy5hUL1DJVsjYQCO36gOeQPOaMEeLRyph49D8xX6OpwgH1XnTR7EJcxZrxJM8PTGKjVHFxoSm4j
JbblgpFBAdbuLZ+zI6/tuig4NSPMADDOUqJt5YCQg1dtDFZTmyKsM114tSeBTSmLQyhBnc2sg6lF
5fnSAWgQGyfDhfJG85ksJJGyjQPz0Iy5Iyn5WmtolSfmRhISNx1PQbhtkt6G4LsRw9gLFg5Qj1BR
GE4J5062nj2Ms0MB5HGsUDfEUH9CFKnjiTSOFhSC9pyk/iMy7GOUMO61bs2y3mVj8Qq4z2UuezAy
gqzDMoUcGxq2jqRvaWunKhoxk4SrRNF3PbFWQA90/l8pr632sW0k12i6r356NyRgXcrdmNxX5m3f
AEMI2beEDmtaxrCNPkIoHnJys8siWAeyYAfkqwDkgLlB5mR2K1a/MiE5sX0/9GZ4NH1RRTuB5yF+
YOKvBTuxR8yBYC6Ov+AE04CrVzJ57WGn3ufibmkq6LyWkX7qlyztKBS2qtgw82X7wLfrNxywTyGZ
1c38pIT+tpjEvcZMNqRDPxOoZTbatmzlPRzgx1LsHoLKeFczy11SayXuIPK1m7HS3GhI9hh/E8xb
sz95gyHYZns7MYCaf8n8iSi8NjrDaXFBXqLQRfK16hRYBaK0GdWYEHK8iqjyH2MTAY+QPpoAPPx+
fhqoFXdxMtxGsbWr2uw2TAEYU42wy09Hywyd3Oru6WGR2ECFkopHcQ6ehK6nvVYTAT9URIaO67aj
Y1aj3QmHW9xfq6hmrNyNxplj784wg5s2EtHfEoIRiQ8V3pc4J7+cAcgYyuvQAt0V1WjtCXS2/drc
+1Z7G0MhxEFyTxLNld3rx7Vehb3CaQzbDijZPzcWwDF9OSbC+7Sjy/G69PlJmXLCfX6XX2Ub/LTU
/36tpZ/923DBaAkoQ0D9Lu6CTeO1+2EdbuLdta3y6i1dHAEFCJpDbYKW3Nbb7i5wMdGuiy3dam7p
apzssvH+ed6kGfnb81tOfb/dUx397/Oz7qX14PX7D32VPMgrxu5XDpB/d6ZVTrUGaAEOjzSVLyqA
dIoqvckrysJ2JWZnubmyD2Py+vtOfr/AxahpMiQ59zMuQNfdTNHIrZgL2vmzv8EPyqe+QuxhOdaV
27rImvzHvwArgWfIGINz+2WzP48NXLtW+dE6JnGnTrnGam7T9iGJaUWilis417LK//GfXf5mv13S
uNDwcyZoitAsudO2s9sta5SN7gcRmz052Tq6vzbWunaPxsVvZ6a5kSBH/mhcQmlGR1iBCjwFHvma
s63ZZJ3b2f7fq6offkxdM5YJAyki2l/NhmpqGN1YdC3JUijiAJle7KVd6v37VWTjh7cSb/5/7RAX
dxaWYhxbdfOxBFoq2anOXpmY0kbax/M97qEgY9Ie0bwwEEeYeLtic5sLNRoNrw/FdYTiPCvZlED6
SDCq6swJrFstRvGJc0Z668q3XCCSQBS8XDwEnMIMdH5i/KBVn13ykJYnRXpeTua5H7mD3rlLzu7c
ErdZnTTAkdnMt7JwrsJfecD4RKsOkYiJLLqdY6Sp2CkK4p6sJrZ9UXSkmHmvwf/WCQib3EXAhSon
edLj0e31ai2M4pFP81hDh4p7Kh65vSnDgyIfhllcURwAca+P0qKPQSjq52tDGbYVoEYA69ucFFCV
GMGKPAgdm5xUgtqNnnU62WFf2UqALnomdqB4gGfpmsV7WBF3p6Zb6tUtlpOVJg52maLk1YeNgt5T
BoitZu7ALjNBe9CTN3BldhS+9+SMzmRHpAEM/bhEYaV7OSKKlAchWQI9Ymbf/RsK9452S6gbdpIK
G2XQt3IW39Kkwo2pL9l1Kcwj7BHoCRdheMOpQ34SGfqIuBxD/RimM8HZE/INGHX9QR9vApF43tzc
SiHKi0LcL4F0GsezOOKn0CjkJvwy4U2N5Z2pptObt3JieIjPJfGoB99mc9fytMZ2qUVrLo4yYxLP
gpZv0qraiExGFu2/FJxiZRslX/rgMRblXPmeAClaZgiVfI8ObNUyr5KBM3DUb9iDm0Ou3vjyd5zt
4UORd3Y0AJYQ5yaq32GpgDOLVkGD7odeiCrdjyl6seZgEHtpdo+q8jbNXyORtHXEC+d1AobLfC1a
+5wcIqHx+va19cHvRyb/eY/bQHTDQEGB+k2Y+ipXHpNhPzMtJ/4VFMVkJ/LXmJ/RBpZkxQkKLRXO
9b5cr/r03GowMZCVjrPb9dAzl9DTFp9nVjspmmcxrW6JoUcw3R+ruP6SjXuZwZheDXYVlyuFvz1E
L4zBQ9YdsHGuIYabLP80m+e0OWlpwl9eO5G1ScdflTm7Rebx3gM5jpwgb47EzG0n/KUB0hidRyhq
lieniFfM52gmfE1c5dOReLori8gF9PA/Drbf15CLjWfGBTCO2fihnEBreZKTr0NzhYQJetQKd+9b
4gSO8tBcWSHl5Z+92AV08E6A8ZccnL+kDkbCWUDgso1rfSAYDTYleuH19MbaTBNiJZ+YxlEOEWpi
a0/IZYJfKZOwK9uftdQH//JXKBd7UYY1tNaG4tuEpLYaGQrK2UDm670UlYTjJuc2IBGm0xCYhrft
rGP5BA5RB3SqgKo1jTeqHAgy8VwprWdNPYw8DEu0iXFbMkM5MT6csHnOB8jwXwMFuDiFTqHyvz2z
H7lG46Yxr/WHyEYx4wAnWwdRT3+UFnLd41UI1yb6yXgu95Z4jmrlszKBvtf6Y5V0gBljlnJxO/a6
S4iFExHMIsv+U4r3pRTvfKRwtXDbYjQRebcCXfPU5iWbsjWjU6+Ie74f+meR/IScHeGc8DjJt5FQ
P5vSuzhUK1FU7obQx13HJimCFk6OBM41qJikSX8K4vEom9mZoN9UhmkzG9ZNq2mhY4mFRWuR/rHS
lycejIk5wdqVUb/vtJq4vA/ASbSdejfULebDff1NbsX/o4mCO1ID3Mq0Q9TVi50xzxIjkdvqQ/WC
DdJSlz69PdJDIUD7esn703b/+8UuPiEjSMYK3c5Hvx5cOgV2fN8/+4fRJqZIXtXesNfP8xWlxE9V
1B83eMEqVfpB0mpucLDl3cwNjhvp3CMPghK5D9bFlc/1B+mO+sfllkrkt0I7qpqwI5T8nz7bSdpE
NNr0tXi10fbT6UE3dFkB5KUr1NoXp4dObgulFAZuS7RJEl8p75ndrphob+NddeWmfqyefrvWsjj8
dk9lbEq9XLAEAV03s5e2uqIeu3ozF801FTK7YMUoW7fCaaG7+OvGQWnn0tlaXyXXLU/mr6Xsv3dj
XixlqdmPfewPH/jdXGQ73rg3b3FbEFplOrgd0I2h6YtVdLwr9Uqcnbr82/927YuvLZaVphkk2KXB
7Kpdv/U7/0i+R4SMxrKFhtYlCkqFmFuo79s4k1Dfd4dBYTQDYqdsW1uL+5Nc3CFw7RjwV9FTqODs
x0hTJtOTbLTHihHybKReXW5rzufgJPHYUKQ6CaqOUBAeu7iubX7JtTW1tl5VO3Ks7mDebmpZuLJr
6H+Sev93yzTp0S4wD9RyF6f2JOyqBrL5RyZodmySJmHQMewXC9tt1RDahcVmrEFNqjbRRozvA1uq
NhHDDCaKTl7tUlCgpdg6IE8hZnwMcQy+/1vFByE35ypBdo7noGLwZGlnHZmqRINNyQiVqn4JZJLD
jQQGcAv9EWLn40jbKu0JaY9fReNhQIhcQqyFmbjK6ucav6vUkHqhczCuJiYdVHgsEOAa2lC1R/RV
EV0W6SsXYjsXBdcYtyJRR72yExLZlrqXfz+y/Ljf/vbkLnoQGcpPQxvHD8H0GuJpBTOwB+Pcl2+h
/CXT3fz3q/38Af52uYvVpMm0Wmj4AP8jZcspLayb0rW8Ym1tr60mPx0zdeO3i10sJ9VQEu7FoW8R
b47bxA2wRK0QeNHQCWz1eQF8/IfRAx2c5KPb/3xgv9Mxf+jo/HHFi/Ulho5YUpF+GLCBB0wOAx3m
weeIhlpEJJNWanyMcNqVp3rlqtbFQlOR66Ga5cTWuhzel51AcuXNNezAj4vzf5+mdbGkjP5QEb0x
fljVsUe9jHbhym3Iy7v216L12xUudm2lAfHYW8H3rIYYr/cBMJS0l9GI4d+KOWGIzKLrUTm3ZonK
DuNqEcHKmwUVA/xXn6bPyQAGvC/AmyX6rVAp92bI2BVSorAcZ3ogApICTKe6BTh2rXH4Y8nx2x9/
sf3LBNrFdbL8CP808zaAUxx/O99VW0CljyY/yLVa+ecfBE6ZqjArIobyz91yyWvLNQ3yhIUv+gs+
yJWX+R958d+/x38vcFFiEFtUjMk88f2gDl5nG0bkdGqQWz/FLxksVuQjXgrEwxvt0a0IOmK0y4pq
A1+4Nq/6ubpChWqIigZuT754++qanVRTp3/KkJErR6+J/WF4WJ4cYXutZar/ILnVKHeWzUSUuOLl
sx3AiSaxXHzl80009gCFe29hHgm9vrMYRGTxcxnNh6iJt4n8WcPxQajoQXLwap1TZde5BIA4RetD
ChURNoyeYApHbE2uFccu/q6FvHOe8UnUlko2pviWZ8St9+m+Y4ihydZjB8gxnorNKDH9l1qZgwx7
mJmu9f61YlJcaS9jJ9iVyPgk9XFp0lrgbKEyrkvGF4Lmi/pJCH36K5+J+KsO39Loc2paMujjQ8je
Ew0o99kEhWE8BrlCwLbB2CklvAi6r63RHJIKMhvUGo8TJg1dXUdy/N41N1kbbcZq3IkZETDzjoiy
dZYR4Jy1Tl4On3EnbkzOWoWQraXZF20RLo/Y6SczTnC/IHQLQHGyt1WVAmOwcSwl2c7BPp6iO7N/
UnWI2qUXMZoSSJgmKTBs2mVY/yHgJ6osjkg4now62YR5eZhK8UOSGowRdK9mzwTi0ZA3ISbZDfMu
/CTQs7xWoAbXPc4+q9nHKmjwODdFEwMXgdcKPX4lsmz00asV85rngVPOkQOHQmTLZ4bvqkK1CbEQ
heNummgQjdm6bR8LEtILbcaByz+bG3aoy1vKhg0CENAcjDz7gzWkh0i+0TilNpgPmYqtwnDaaJQF
9bAZgAZNKCI61SBq3bS70muzXWkR/ZXJDHmA3j8ssUAJOsuWHlqscizFQaON225kDEv4auK/0Ed1
g5JR1OwAq3bxsWEGpFttdjDy0YZ3z2ImQK9QIShuptaw44GI1Oiuqckvx9g+hyJUlgipKESDBhkz
srnZ66LW8ZF+FEO0103TkQHd+lGFEBeiRNOQEFM7ygQtK9lHmvYZGOKBfz71h31vfsQFLysRMJhv
1qrPVFZ9k1RQTQqYMALsEHUC0ZfnR6VDXRkA7Cy3UEP5T4FHmzP8jP3Y04QUD2P/JGOTqix5O4fB
/TxQVtH0axt4CiToVRqjXPEQQYLSb2WLw7pU70tcg01OPi5p60DNVz1yNmnIFl/9IUxVN2SPFDix
R+VrG74r4otQeG2YE9iSw4vo7+NqyX88WHQDSekLhNSmz3MqW4LFm9eOoWuiFwcRsHc/sui10zaS
5Rv9BfhNHVs2x2am4WS3DEz+fJ+W1sOsHIfiXaIINNClhO1zId1bBY06YSNAwxDYq2kQ942Xw05f
4VB3SUVz6BqeE4RLKuSwTGhtw9TW0HydREkPYagD3RW2g8xAgPGh9B9sWMMEOZkGl9gX2L6GSxns
DSLKVGt0CtFam6p6rLR03erKg+kfydDN+CzGNd1lh6rclg0snENYwxTBRicK0hPs3QVhDENJx2qa
yMnZauhVC9OnVp/rAnYKY02RVWOct1a/mHzjR0VgvlRY+wVJMBao12g/DuOblsTE3KPXKcN1UMKh
y4JzUraMGKrhmyKNxri4B5Kzxx/gIGPaNIbplq21TwrgBe3o+sOvLpnWUduvAit8IiuDDx4hdUL/
XDZuuqxfFVLmNKBPZAS9ZTgBbEA2t0qledPjFISl64oz0/KwPATqB0Ht3H2HuVe3g9JyG8Q+5A6c
ITusfAUhHF9eiI6UcTVNIWQ0gHGISixolLbpQ1d86bArw+qFcn5lTYx5k19ieiMSZ2O2R2l6Spap
qPRECgGhh/0pLD+rVAYtBwSOw0eJpTgmjdiKkg84Mo5RPYvl+zTfx8HS5XzNWQ9MId5NJqJvVjFa
sJ4gNfyWBzl/EHpvQKnYxdLDkBjvKcoJq6q+Zwqi3t+TYLEi/4AQtgfAxE6eZNu5uS/7xwZH9MC8
JVVu+0je9MJzaD3EyBJUHmpvYKcPvgkig+wmbkiP2wC8BXLcuFF9UlS4NmLkkTFsz2D3zSJ2DHrw
k3k2YHPUk+qki3lRORk40K0RUbHvzb3q1EqKeuQ7614FATHQ4Flwk/qbOMocjUyD6tu0znMj7EDG
4kpD3UdzrvXdyb8rUYUm49qXaPXCa4mCwMnKkyx9/t8XM31m8J9pvfvwYMbpGOE+kMhW1sx8U9QS
0QDezPBiqGM7yzeVSkezLDBIa89T/UxE2i1hCJiKlUMzMfZHDYP2fziSc+1Wwyegl1PVwsExvBjd
f7cAgwKUjCip23j5RBrDlSO9cTV9Scu8kRmsCAN4gakR1qTwQb9S0ntRVjcWjowxmtaFSB5Yfdfn
yCHSVOZi/DHwj6ryDZTcjT9BLDB5KjMi5RoxHIxvUi9XuQFchbLX7EYGOkB9/7GFgLXamEXuYvZ1
wSR7lubvekXaSCwHilSipzdIB1xrw0OQvdINdUYLzGKobLW0V1fRPKsw7EaPCVRELnL1KWlogIPc
U2t5LWSfcf9e1sUdRIBN06M7Sd8jkZpnMb0XwnPEQ/bhHovDbYL+Tyn1x7HPrtSeP7mCqL/IUhMX
dxViqIvqVg+NWpNj5TsvR6+uYe5UeCyJdRSQaOcSgqFaJ5HNWuem/4ybdoFB3dWLtadKEbneS8iO
tJLctyHzEZFAfqH/mUkhPk4jcrVR20xismZmaJPViQ9oPvR+6tZC6UmdgDU3/+7V9INClDcqlbeB
2TkmA6PBUJ2qaAE6EQ4YhF7YNJPta5Ql4g2kbluhTZtF6c3QKy45Xa6GvmYuHyA478K421uq8mUB
fBh18YlEGAxAbFOj6qnR1yKgyQPR0cCcpCSJJKF/NlQCSFmRlPxVhwLZqICDpMwNFMnryhxakeAo
teF1+qFpPwwteYfMiMMjw4c77TBKrVJmRUJ9q9ehG1t8QZABgImUECzYIPyZwCH87YABml0xqRaC
KUy5nais5aJmGPkx0p1SquAoDPFaLPrNIH0L8YOoA1gTvbJX7JRBE8xPEjjEVZbo8Ahemf3ZVgEX
ugu2klIj+Oleorp/1Zbtb3yq1UPb+5tueijMU6CJpMmcQ8Mjfm/X82xBZW5LwgZBPn4QmumQJkQo
vKcQHUeUKGQlFqBGcQW9czIkvGV/joTqTi3hBADdMssOLa0lg5HhZytlb0re58DHbWFsZYWpiZ6s
dK1xCylxB6pmYx1tQAPHawPdrTzG68BHFlYvumXiRoPO9yYrcQpFXcdRdTYmYm4DDDtLPw1rTsV3
mZtUnwltRLOFgeBBBZAImG7zYdfogKCMt3ICJRo3hyUnlNCAU65E+xyqHMpPp6s/dPlNJDPHGvci
DAs5zh/T/lMMJ9ccfgUgHJrhoxxYAhnERKMTFIE7VmD+BDw2/esEFaiCcpiyBvsGIcBsOE2Hqzp2
oK7S6rtpMCRHfAkio2hxl5HtWOLDaKadD2ikkZTXyRAOXTUeJ1J/AwMqiN+SO0ACkzW/GHWzTkTZ
rjr1LoKcEasmIqe7uvFP5cj0xSIzhkc1qRLoNSRdxFWCDWG6jO7UTPK9n5PKY4X303xbDcEm87OV
UbhVou9GMUbNlhOIedPX3HYf2IBquH28SGPK+RED/tSu+cxdDSSUMge7Gm7g/7B3JsuRI1mW/ZWW
2CMEg2IS6eyFGWymkTQOTrpvICSdjnme8fV14BFZRYJsWkWta5nJiFADoFCovnfvuX6DwJCVp/Ki
k9qxW4UTmAN7nUBdGe0bk7296Ur3ybTYTutfIhCRHzv/p6KEexo+Ni1aSUVrP/CYTSlbg2yGcoHr
X1bXBd4eLVimhA967FX7ll3a8Ep4Bfox79at+20gnuSWBkn3jSzDjaU3qG5vzZKMGjqOufkSl9c+
qUrsf4maz50+7E5NN1yTUr9M7eLWkqXHBB5BIP+MPd4Z5Yfi3dCBRWF4mdbSicAnbhI/SIUdb+ZH
PQS/IfhIqTo7cRYqCPx0q6ljuiHJ4jHrQAI/hIZ0rNcrtzW3am/usszbwqDbKLS6656+O3zTuMTu
2FQ/pPHaqI11ibpP1kAvetbCTG+CRuIkK861MacT+fvqAUdojurmFAoC5GdW6oMpTg5pm71WK7rn
U7Fd7GiR9Ss0LbzuZ2pHn8hZOa/LSIEnsypBMbPPhTWMhkEO1Ctvud4sJx5msuGjtgQ8Yx7Cdbkl
88h4seOtvDVuzhQ1p//27EpRAWpCMVVeYWtuPqJ7ohITKb+WjrJuf5JL5q2mCn9wPdzhxw+uzupn
Ptaa4CDJAKotRcH2ZM4uNq1acherqdU0LNFILHJKBFwxxdSldRVu+/vh2V19fZHqx46CoeimIhiU
PuMHvXDnkUtNuindDO9Gua0v1HtewlVxGVHn6g+Tyzr/Vj4FJMv9N5Ryn5R/qNHQgUKEbZDSPkee
5nJK3G09ooqaVN47aKdLfQVKZeqiQMbbnm3efKxFMiAqdkU3eKLyXF7mwm5BL9S/ZHQMgd457jcU
MsWr5bRLee09FmycHnFULs+14T8W9d5ve2Z1rrgeRZ+P/Ytu/qrTV7+Xz70oHy4M2bcxOeQU7FXT
DHpfNdSqwVJctX8pVuZVdqkiPdScZJ9tpJW7Di8FW06cLWdJBh/blbNhZ7XEHvRy6qvWr5wcA3Tt
1q4jN2/Rr+jWn/WWfewyTINZFl55XdaUD9U7IvgKvcOjOhX+jWKBD+R7vrIW3rK4ospwTj/34W2c
jTb9/U3XUlOqmHQe91dXe45nXcWV5/TN8evX75OnJmRWNgQaQsUwN2sspEmbFtiuXsg1qZELJRqu
413Uv3w9ysfXbBJv/tcwyqyTQGBPiK2Cusl053RBakL/IN8CllsMd+iW0/tzDZOPYhdGRHSC1FE1
BFbI2YVBBU38Tip+VathFbEZmwyJv1eyVcu3wlvGP6zkbJuGJux8yX4/7FyBWAa45g2BC0dQ6sXG
IO2rLMBkM7L1qapiq1cIE7t6mZU5xp3J9aVWTqm/Tr1MGaVEiIlHJgJJBqrjeeVGb3yEy65ybGCz
RR4bf0R0SQSVBb5sgdu07p7Z5a2tnpTHngR0tPRYGpYJ1FizdHpKcvANL3tyoH39+1Qj7bJHLTtW
tBNNe40VZoOTgKKHqm8le7zSkv4VKcxSwrncUknTGtrYEdX3girUaOCSbh0bUGKeUP+CMTW2acJx
Xbp35e+1C/lPSrd9Ejo8E5h+WbAxRu17UaS3aRQ99i2lJDd40dPmkuDNk+F2pwTvg6n6azX3Setr
bwPZxOyf7F2hrAzMaFkJAT+LfKeOzRimUbAE2mfxD3lt/d2FK7UgKhztY+QIDGpExpRg8QrOn7oY
aeGMjl9vpOSH3Hr7cbgogyc34CgVFBrtY3Nt+u2F2mcr4rKXdjPhXiWEOvbeRStvd8aSaOalSn21
y/gGUmfSmqu28+D4G8eSzfFIjSVuT9pOirM1ioaFkh4x0XlG9GBV2RJmbFP8HOLrQL0Didir2EzU
b5PfxQ/vs+xY1tZWcELIEv0wjpD+ioNkf+uzZNu1P0erJcNepW5BCQP1ZJFcW8Oznsb7GNHeBIEy
ULuBMdpmefkDQ92VrdMgL5tt0yMtV5OFl0iXxQSAg1zaLA3loDdEMrNP76lR5dcyU6SjTNPEnIE8
IIX0FVHO57pyIUACBvGOAC4LQZ6mo7zD/Bje53qyGaTbVMGaT5WwndwSPQHZ4WvHPpIonkNlJNTm
dnpw6v3LhE1adhNCKcLjsQlsIF/5Uy6BcRDdBanny6q/U0YwXumxa/O1NqCGRCJQYmAjyejSU75P
1j8vPzba9wj7euS9uulD0eGrbjmVUERVBeUlQPRojx5HFed87jmp9hOs8MryKP/EjwnxFrVMhH0j
A9qxMWFEdNdpuQh3vB57ingZvAE1/BFgOjG0yhn7Z38Qm7guMbexZQ9bLBo/eu3eiH54Of2LqNmO
1n2EJReXt6NVyI4y6IIoC6XioED2St341PftXe4DExT030X+Eusjp0VpaaY0C81wLaA9DBFsDxfE
hbUZBxr4D4H1MKj1JoKbofmaY/Y/BJYFt0XAq6cLvVURXnaLsIOiCDhCdzeR/sqefYUwaomlgjfL
l647ZdtY9zUlfDaMZv9TRTqqKxQS0LsZPI6xVpd5A0OjihGfSSM9n8H2vydxfaUb8bLE3+QrlKdz
77opzFVXUtuEq9GxsJiSBjcOS5Pm+FhvmCkrPSovSGu9q5Mfhj/s8QOwjB0kr3cG9VXobKGUh3AQ
tzbEbwoTqyLuHKVFjU09L28JvuP/0rqHrg23VSPobd+ZKBWy6oF43oXdSBx+j63sORIEQnN4rkHD
9UkB7fXR1+8G7bpJ82UISyVxv8net166jsqC4l64LewQ+VzlAB+Bq4LIvSjBEKbmD7UECIJaGwMg
Ze5wWRrMQ+8wSjf41ohk+hF17UKTc4e8tUVOMdunFKvr3wf/RoVqGBTWRB/hPumHwioOmeuq+LWz
e1VvL/jMTV4STu8Y3HQL+gm3A+armfqXGl4aXSJVBEWu0tu7zqMUQtmI+C4H4smOLLmF7NdraWgX
JVQ5owDDqkNgO5ZViJx3WOWhfkr74LFtkejFyVUSyPsMi60aIPhuyYHgQ6MStiFnIwbTeFM0UMTw
fRFhfJQ4WA7SKdeRBUn9d1utr1v92KjHbLi11efUbfG54pflxSjMxMk45HWC7FleZJcIsD56iFGv
upm6plzbgXKfKJYhh8gg0k6RZt2IFqB2XvGa5JxbG28TgjoDPGgmEfJA/3osMW5KxcLjPoc3gc5p
u6dvxdpTpsU2FUj3UhjchnI0IpC7ubvBXlvUFufQcjeq3YaU3kMe+UsvlHZGHzpa81z22SEeQGqI
p1Hyj8LNtoSzrvvychIA27CqTSA3JtjplHmTlBbZHXyVqB/XgXY0aebhb/fyFjPdRd4/Rc1RSnVa
dbC1rWhNs8OJtU1M0m0A9Jxu38BW3edroWI1zMVh9Mg7zkn8sJ9tZV0hp66Lg+yB1DJGp2vwAdb0
H0sPf/ytjgJfBosuFS95fmNoypJsA5f3owoh+owEDPqXmX8Vl5dggL0eAxh+/s586bxirQa7hBs4
eNdjl+0aO5vO5NjDeh1AmVhUJt0jFP3YondZXf3Idcy+fvogFyy0FT95FJbjYnAvRgkyZkl3p2Wb
XLHvoK2o+/c+9YTIHFdSel8Y49Lr3Z2cK0QYn8wLWkM4uzYRk9FTcPuLaN/Z1BczbWdiqfSzgX0E
tcxgSLZ1Zm69SqztLoGhchu7Ibx9/0oB6M5qcgwmNJ3k3wbRMRjcbaUml6Hbbz1PuyK/d9fW9tEs
vOvfO8//Dbf6w0DF8p/ZD85T/fR/Xkl3r4fLp+T1X3+Aj3zOsIC8jbaa/o2/oq2E9qeg2U+OrzkR
uNB5/DvZSih/mnifJ3ibZWPtnI5x/w5dVf/kLxDjsBHrGjA8/nMVY/j/+kOR/8TqC+6NUgWVA1X/
R6Gr7889Jqw1GXuHwEJrWHQH9dlhgeA+wscLtj4qMEDR3Wl8JINaPXNgPTfK7LyatnmoxRqjeFNc
QUw4HzO+a0/1ILSbN7f+E/WW9v7w/e8rQqrI1WBg/11kenOS6zWCgbRGp0+J56u6jB1vEm4u+228
BlK/Su71y/GhOYbraAlcEp2VuwBVynE53uQO4LGr8Bjqjre2787Kfd9rvP7+aUKBBDeVuTBuvz9k
WhkUXwvTzMI6oo6i+e8dlG36EIdb5RTt2LlRBmkedPxaxBTeeQ9f35nfrvP/KnH9PTxRvVR+4Pio
2mx412Ofr9k9RKWVvPQO/vcBsNa2vdYOCVXTRXSUlhwo8IvF23yDqsSRD9UVcZvg67fGAfTI8usf
9NntYLuE8lPWBQyZ2ayQQ9XPTHiNC1mFi6rLyc+c5PdRyb7VY7Mewu7GThtOSNrq63FnJ+TfN4LC
gqACJYiJVOdy6LovRUhmrsaNkK56p9mM24TJEF7iZce5Zu6+Hu+TGfluuJmEUeWpq0bDcF38TSpU
jh7G+usRPnm/WA6Qd4MfmtaG2ZP1dXBuHaHOi6giQIZkCDeio6vK524cq86bIunvG/dunKnC8ebd
Kqze8NuKcSqQ+EB8FgYBGmmhLBKq9OwbjPqHHagHKQCznsA7o7799YXOSg1//wKVawWqoMnyfL1q
42JgLvEL0q69atHdtuxqxsZYhxAQkpK2YlPstRHXu+xiepM4N6Eg5gseAzGxS3MlVda5Ivlnd5+q
hwL4kNrmB9ONYjdxHEj09abacb1LVju6aBEmm36VrgKHoyoZAmfenanwPnuX4WbYbF5kqrlYOt4/
ia6XxzafxhSQSawC5tuakDIX6deEA//6pn96fSrfBrTZmD5+46nePPU0yVKDtwU4EzvHTJMhcptX
qamemcSfXhLlIwWJ3VTdnC0HpHeLxPCBjpdmR1sjQy9QrHA7kfEAxCtOznyTZt7gv6YSbwypkyoo
UzEvwLdhIKMcG8Si2dNIM/b0+K4VgLoLbbPKduXe3x/OKSA/rgSKqutCk3lFLSbK7Knh2FfVYMBB
GNtbH0G4ooXOP31WjGAIQ8HlMQnpZzcxt8w6SuOeHSUFC63DBGzDLa7OYVo/vZA3w0wLxZspIXqj
9yQiYBe+1e0Ftrs0ePn6Qj4dgcXM4gNg6uxz3o9AQw8SRdIpmBIoDJDQwOHnf3KvbJC2umLKbIKm
ef/mItRaGfRaNGRYgTnWR3FpZuOtBhDq6yuZ6VCniUZdFJ0IWz0QbkJM38E346RR2LiDwTjVqncU
h3wRytiUUhbByV7pG/wGTgh/2F1iZ96cE2TPivYfRp+vmHLjAYYxGf0v8k31SvYA1h9q9j/OSW4/
eaXeXak+m31qggsYfNg0FkC1rXagVNjeuo4cLl6gmqyTddZenxv14/LEoLqp0Sow2clqs5cqruBn
VSXaWZdEl85z13nbL6XQOzNbfquT3y+5jGMrJlsV1qgPG8tECqUmg36zGE7to7FR1tiOlxVe14XL
9kHTN+lDvpJOw0X1s1z63a7anjPAf/osSbVGzizog6v69NK8mUl9WLuBX3OqnFwC8tFbSdjvaOhf
l5tzS9V7T8nvacMd/S1Jh5n98eXohJQFJnfVi8jGbL8XCiqvTGxcL9jBbl2LYLz/+j3hveDnv73D
Mum/XN7vBczCpTZ7khySOi3twZuMsAM3hWS1yJB5n9bUa4L7PE7UB8XsZGKDUhlYSYTWJK2QRRFm
5IU7L68pmENlAMyi0oN8DUbZ2oZ5Byd+mBJCY4LsHWXU9PDQup6q7VUzI8yXz+vNIAkO1kKtc7JN
TIN8u9pCgzVYGdrxNINupou4v5HsIDlKtUx4Q6+rzU6Eihtsx7FvNoqJ4wFhvYionUMYIi7RiZMg
AWcfItarBNlUIQ6GRlbGRVhq7j3SjHzRWwa00bgrqcQXAGtqNS9QL8XtBk2Vtu7GoJzAaCWYXHxb
npKiffIp7bQxPmhyvMr66CcEh/SlnZ7aQIuvVY8/RFPNenApX6D6HpZtp2PVzFuI/HaqvWCfSy5i
BRd747ek25SWgPfnilI/sgwGOyU89Y1NJwe97xbMg7qy9Uw5Mv36p15xs/vBD7N1qkkIS3J1BHvS
NvVlmGWB40td4MRV1R4HrSdsKurcNXZS6ot63axTKp4EKtiutA+L0LvNLd/sD/SPJjYG4a5D2Q+L
oM4bp9aD8GRVyaSdHv31YFJsjtLBuEANJT03uQ6Pr4A9fFeISVxJDGR/KnGnvqoGnZMW+cxhHADX
hGlVnPJM9kgLCzHUapavshAXEiSAsRuKS6WOQUOHnoveO/M14qRsgzp/Z5nwPPWAdBJqre66H+Ge
yqNWrpBfsnRrgSb/glVQIDfKdLSNrVFRN5bkmF5MNfo1p7hMLx98XSd7FkZmfNe6Su6vSjZ1xIMx
14OL2PXgO2RBIkn7cszaqwI1NhgjwHVBr6C6tfSJQdfFYm3ZWXpdaFJ4KAMof5TtNVKPGy2Lkdw0
aruuuU3hYyJi/rXa1JSbxghokNQ5+K3Slk+qSW1fkTP90Kdyu6S91eCaz8OrMVTG1zYvxqMKKBtg
WFI8mZGvPFe53d+nVpn/0pQC+GvRv4K+kJdkXU/V3bK/rl3T/4aBv3qMKiUAvu2jsRxqUek3o0R4
+gUCvo48O1m1trrqiY6oTgOBvjqObbfyerMIt63dpdZKDBk6KEmEPVIsoGacMFQ6X3omEmgRIZxQ
ElISTvbIbX0mUpPUw2OYjoa/It4uVqgcBtj/kCbHNwO72Inq19iUAat0rLcyk9LbJDCiaAqoLXg/
tTHt+inWUu0yLvruNevtwbvUmrE4fb2oadMn7+2axuEWLz7rKAoEmz3AbE0jxiSu1YB2Au4LA/z1
qdoSt3FVmIeA7r2jX0kv5UXwjYXLX1mbyZuD53jTpFc0LzvnpS/XCDsXAlcwUO2br3/cZwfhdz9u
djIt8zYvLY8fJ47NqiFoaDlZg1oq2SsNVM1/Q0Lw8bPC7YC6QxccCh9L/fsvWJKEPY+aXipYNXFC
Wu/QPz3K38sHTV4Wj/pGXWur/Bg9G7j8nr++3Pf99+mTNo0t0DOZU/fd1t6PLSwJkLHE1dqVf2Gl
9s9irG8DC5ZrXZ4xQX9S2ng31OxDrVVF0Bgl3tTfTvl1u9U2sDo359xjM5HE35dEAWWCXPHB/D37
3mwI4lYamb9cUrcf1+a62NhLSlxwoXAlnK3XnB1ttifXeccsK2Q082qKZhiy5ZRS7F8a6/w+Pp0r
m3z66tgUTXXFNjX257ObqA9BVQJGmG7iJJDMF819uFa2vvMyhVxES0oQ8qJwakgzSyA7a90xd9Gt
ukXWs2LV2FLLWZ6nY/2eovM3+u3Pmk1ht7P9JESlvCCAZWcsq6PLb3mVLv1oad8o2+TIhFoRdrqs
j3ghrulLPyej8/PMDPvsRXr7K2alGDPOYMlN7mfb2jRNtSXfJKcXTTaYqbRr1B9fvzuf7H4pbrx5
GLN1rBv6wFcjiodO/qhuWoeG/522lZbxg+8QsHdFKJWjTVAR0qpxAH09+swF/Nc8t9kQqhrnNRWs
1vtXV5eYH7LBsjGFnAhWKaIzsuMEn5iqpsSXbe2fZ4acLmj2mE0qTJwMOU2jQpqd2prEskOzKKZq
KQ2nRbYvhk3zim92i6NcoHsS63JDT9EFrLk6M/YnK9XbscWsKl9Bcii1jLHJH9qUu9KBMrtlai07
NhdrbS/W43HY+mf0Sepnw7IZmyz4hm7L84qIrlhBAJudOUXvbTdshiV7Hirl0gqy+jUEDmeKYoF3
wO1wSCdc3mPT2BXfg/U5SdFnN//tL5m9+vLoQubN+CWjZ+tb3fLcZSNyPGlDkqwi9jPE0HEvvr7t
nw7KGR2JJJ0aCLjvJ5klxlKPTcrzKfWgQKbfSg3T1/dBLi9qxbj7erQPp53fn6NpYwBt16YjMJvT
XZZVetewjgTuSJ+Q2K1aoh+fQrzqc7aFdYy1yue0UA9XRTishbgpvHTnGncYHYyofzzzez65fGrx
0PhMxcSxMVdx9S4HzwSvNsutTiTEJYqcH+6ufRbdwr0wNwA29gjkE9IpnbNi2Ola379sVK/fnDZn
q1lP0Gcv7Ig4OUdejo5CtWdBPNoC6PjKP3ln59f8pMkXk/HohCiaBlb398bozXfTqIY8i1xOt7kd
7Thr0/8wIKzJZ1glM8HttG4xzrRwTURl3p/Zt6LtyhSwNAW/Avs1qe0rpE2DQya6gUJmNVV+Anwa
++SgKYv+2rzTr62/VdX/25X9w2AG//+7sghL8vpdS5Z//K+WrGb8Ob3fyK/BT/JBsfi4dq9V/a8/
VPGnYevCpE1L0YPKIA/s75aspvxp8GbwSRC8uRqV8P9syarKn/bvvgh/N3ji/LD/93/f8Saq2f9+
y5+Yv4dialxSZKIUTo1Yn1dByIEh6FMzPAxGIOd6bYvHd59jDFT1fGnb1ebNXbn+6yV7O9y0lL59
9X4Ph7qfUqvgdTBmqx7STcsvRzokTa4efDXcTG6Gr4dQ5tvhv8aYmI0W6lBaN+9XVgNrXevaYEmg
bu0IZ4hVx/jl7oNtsLjqF69iYS0aCFaLPRe4OzP2/ADG2Gz6TR7r1Prk6bwf2/fyZuhT11ua+Xe/
uopdDdBffnC9+wK7jCjJij7FEiI7tEBnhp4+0+9uLf0D4jE4djA+dcPZZZOZSDKIxNBSetXWZNxo
e1xLl0ortn3rXqixvrGMH7E6nr4eeL668SQRvQN6gi7FA/1wuwvX6KxOjRBOJRahVb62ciW4No3a
aGce7XwbOg1F1Y6uhsV7xPn2/d0NWt1KvIahqhzBZKhpFwpJkYHcn3IvvgeMYN9UCQzKry/wk1H5
bJKJYtFNUSCKvB9VRtxqZkGIe3/0yKHpFPU5Qka6cvto10WoaO29gKH88vWoH94UC9uZjr0PPYdp
f3ichWKRGTp44VIWY5bidFKyFyUqPLH+epz5Nox7yrThcEx3T+cJTgvEm4/TiNq1b4qUUHPLnWCd
q14lpkFOD8RTnrmRHy9JR2KiGzLmc3YgH2ZK6AszL9SphtSQvfLk+7++vpbPB7AntYMGuHLe8YpU
k1Inds9lqOabNMbAk5RJtfp6kI/znavA44GuYkI+z29YI1tBLE/G/jE2bKiVWb2IDQzMpjqIM/P9
w+JMLUcIDEIKuwIkC7Nno7iE1IzNECKJbhCAr0dY5KpNGheecvRsX1/XZzdPQNvj7Kt+YoEwyY9R
9DwLl52n3/Ky34AP/cdzjevhPaILxgP60DyROqXJZUrUwFo76VhrUhVtO+jlT3g9+ngNB6K6+ccX
xQvE3bNYMthwzu5gH+TVKMtFtIxAbniLOnG7dZJZ7plhPpkTmBGYd6o5tZPnjdBEUjSv8gjBGUlM
0onT0zKEhWV55gX6uBJNPjUEB5OGy7DnX88a8V5dBaTmggezDaDwjUKt3pDgZdiZhzUB5SDpXcT+
WILy+Ne38pPJSBOAHjYzX0YLMPu0GaYnYrJoucbhVoruJOMRlfZp0O6/HubjegRJVFBjonrJQXh+
MFDssbWjHjulauaEfEehlmd7Kaval8pUaEZ5YeQHZ+blhx0D/j862ApbLqYJG+n3a2CSV6o8NBW5
eUbiDHL2pFg20opueFKWVXZKvLjaGmZYnbmjn8waIjJtpgxuMe7r7IttxnLltiHO9LiNV4WCHyTA
Ja1a7pmDwfzNNtiIMPvJIdFthRPn7MmFigTkNuHJ5YMnXXkN6Yy2mldn9j7zBzcfZfoVbz8kUeZq
SUpdisaX6vgaKdtxNhoHtdWKVYxt5cxDm9+9+XjT39+M59VdpbUo7pcuAmHlMBbf1OL267n46RAa
sx3VIgq/eS89b3IRNDZDDOXlYJeLxAoWNoiTr0eZzz4uRMCNYsLbCCw/VALUKGqiMJWBHeled8Eu
rlsluYc7LImgLCadCis7Frt21MB6+40XnNnAffLghFAoPk1vgPbhKvt4UNLKGrCvVz7dQE9a0xAF
CJQmySK0szPYs/ka9vtq2QVMR1UZUMNsRbb0DgteCgulI6Aa5g32sWWvpv5D2jTdKnf7nqBWIz7m
4TD8+PpGf/I4BTo8Vk9OO5ScZjOGbiOnDdFxo2ktPfsqiK68T6GUJU3z9PVQn7xy74aa7vmbyRkC
YleNiFVszNRHY7DX8OTPTM5Pb+Sbq5ndSBkPld+NbIY7z7YugpxIp6xtThVBsUB+cPiKn8RDSsv/
wYX9Pn+y/2EvPBt1DKKa+iiqL9VFLtP7lomRa7DPTJIPrwSLP/AehSPFdIXm7PbRuKtbKVRLnOxx
Bkgqe0DvTmSVsLZe6l/lYXTXNj64Fv3MIvbbr/j2FMUOGPkMAhqb0pRJ1Wb24IoKNrRPLhH7lPuu
NQ9Dn91nvfoax8UdN/ke1x9BmETQ2vHD17f2w/ScDT2bnpbmlnJTteUysx9sE3Rc+hIAtf96kA/F
7fkFzm5t0DURoGzSr6K0XI5usJaUdIPP9sk2yMfNWL+HRNmIXDi2Eeylyt35kcJnV48IW3C9M9jZ
abp8uN1o0S1dFeRKzXfsRkc7qa550FprXRR+u6/aYV8G6YUWRPtGPteU++wWT6++xQZGpu4xu8VF
5ZmNNvB0LSO/CApvU8C6QuN27ibPz+LTTZ6s/UjxZYs2wqykbmuScNuAR4n/7LXT++swAp+NadIa
ialVuloDq2GphNXi7OBM+fUz/uymEiiBZoNaICK/2XYmCsyu6WqsfKOfiubOsytySLUkLMbrmhKP
exML6v3rPm5z/ebroT+sexwgQfCwMFD/YJmdbTWMEYhEVhPHoPfWhaImv4RInr8e4sO6Nw3B4k3G
PVGoyKPev6EZKKhM7WUCR1toVKRbyUMEjat2qlL55knBqXaHf7rozYZU3w+Z4Dh1dSkgYTChKD1G
xX5Mzu01PnyFZ2PM7lxvCZ9z+jiNUf/oMv3UGP6hoPK+AFh/7npQkM1fPE6VGpsNSkVAK/X5m8Dl
WH6MuGdRGgUqi0IdFacI5AFdoABZctXLvwlVMjcY3tA4yqs4NyT4/moXsDeQodMsy6rWdKKnlALW
S+sZ4HF7w4jGG71ANVOIfRGTeAP62fuZaUhxAt6+bZko5tFwNdNpMYs4Ig0JdsaRu6iFER00qwEP
CiQ/kQZjkRnDUypy0Jb9bTQFXMnKd6O1Nrn46Y53ia6uBvh1g0iPMVr+QHDez8llzdVT1F1I0qa0
n42qWPVes8DNeSBUayUIgluE+J5zLNh67mD7JxatWZmlvRnDrafdFyo0yyTatHqx8s3sULXVNi1h
xIhbpU23nVvuBUGOuvKSYRpV4x3UlaUip/tUU05+CaRHSGsLZD5+kWMkmQ5+KMdAO9IE2TpD2bzE
epMtfb87iMK4zCx/65rfmnS8GPTsohuqZd4FRFgDpI71RF6YxKMudIL1slarlhSi7tw62aImgVdE
GSUkopcEEizzG2+EzV+1l2m1Ve1gr7t3tfESEEDQwdmTJNPYZSAO7F5/0alXiD44JRacUT0nJkXd
6iMfG68sL0w/2mjkVodGeBsF9YNikAtHRIwwKsA73zUV3XsQrMw6WwiWT7Obgl0K3NraxiDG29aD
KXdhacju3gWf1GMJ1vJfoSStkABxvEmhPNrJqdPoSRhiiTWSo3K6KMZ716/3hdosCyt0XGU4Kg1h
eh0wu91ksseah7O/DlaCd9C+93VCXW+6apEg3SmOtrFvtO2UAhNiw1ZgJ+V83hZaE22G8BKkl1o8
+WiJrG7lDxc41oJhQ8pBVSF22yrhupHEqhKFU2INLrONm6TQyfVV7T2kwc8+JjYEPh3mQAdR4KJR
wrshkfeCiDE5Bc9uRhsf5cwYPEhR+2DCCswLvNyZ51iJv7RssvKWpMPG4YY8c89fmGLX41uv7iZQ
WYiYSO5pBF6M4g6C5CE3APNVj5l86nXF4b4q4lfnIv20c1Dse8FcsMgzuYgbd6eF/n1Su8teP47Q
XO1tnd+QZe2oxkmH3aeX1ybJpONVA/2yDwnzDOyl7/mDE7Q5SSdHzdD3qiHtNPU+7H+NyMXCGA+t
8jwSA0zG7aBsVL92ijGbMEa5fhu1jy2kJGNl2sT2Bvdha65FdBTq/SjuM5SofX9HzwnEI5sLw8R5
uhqHuwl76MsR3OVj4u06jhZ2+VA1bO5aa6G6zV7x2ivFRHhfG9XO8sjOCtNdm6xBpC6SYRcH3ye+
qDzu0haNFs3B6wCwS+kCTz/41rOp3nbak6SQ1USiBmQ0KxUH2hkc6Cv7IWvWjK9a8HCvlFDDP3xh
NK3jU4VHTtfIF36urxuejMVXBfewvtOTddhsknAdijsM4fpdrJLL+tTqjm4fk/qyV/ccXDQ81UVP
US5BonkhYElK7avcNcWCfHQU97b7gmEDpd3wmsKNpBP8bQr+q2XMrLHoxnXcQICDyadbVXs9sLVe
odNMCZVBmlhr9UAW37jSeKH7srkcwnpTaQZe8cqJx+hna8Vwd3lzA8zyfTugYk0MPLz+ton0b80o
QPS5e91HvmD17smWsqskLq7UmDcuk40Tgs514duXrSsRVhIQWDP9YMM3NkVt7rt0wNsiLiLfuDca
AAQy1s5BJYAZJb7dexuoFmRRS+uyLZ9EDjgq1vcsKDv4aotQ+dGo+spL+l2V2tuwusxc+Yo0wNga
91q4Vnny2bgPmithLaWevKs7Ki6erTG/70rlxrTWFvEC/tYkRXoCvaKFlNt1bN/nQCW7gwtDOF7r
T5G+LrHkB+RHr1J/m7onNWGZhpZWvygVkyk65OkxJfSbWA/9ZJXfYCNIQI2fsnA9JPeVBHUCeAm7
XiNCrrdnf7bw+VbFCTbcreiXRYU95HLsDkw1CxsyEcPmoQQKgbCvT3F1If+TMEUnw8bT6rVlfTeC
+Nnz6lu9ay89wqL5GTk76NYbyAYoTsrQHVU32XT2cKXVWb4sR2+hd6qNb1pfSwRGUr4LHvOkWrex
fFsLcgGMgNIQ0LFicrYTd3XfRBdqTUhEiGg5mVCHx6x71KJvUfTdVU6VOBr9zzzbRMbGbrd1sGmn
xe66HVcBi6OEmam77wcmebFMScd0+SZ21kOlb+Gb2PHPhAoEuQZS9LOxT6J9cf2eD80dDIneXgXe
IQp+BMohTnEjBx1ZXd8961GDwEbCHSy0aMLPjb98wuCsX0a0GcWKLxoC2ppocmBBD7QbFpF/I49r
oV1K1W0O30GH1aATT75wrWXc/aIZ6RqZk5XFte095OSBT8DAavzWKZfChiilegdOtw5J0RdphkMe
TTFZOO1dmvYosXSmfGtGzzHhTlWXOmWgY6DX/oOkM1tqHFui6BcpQvPwag225REMGHhRQAGax6P5
6+9y3+h+qq5qyrZ8TubOnWujq6hgUBlstC2U3Sz1lfENaLw3pOLDjJ+NB8ltsE6WXexniWq9/WB3
z1cmnGf5k5otO0vuHs9tPbXbor5o9T6HROuwnQ9rWvQ4CuqbURLwhZTBzPc1aqQ31YjPEzHmYDpk
50tWYKOe4CqDWjN2CnbyunltbUaSpGVBrL44UxKKNntlJfiaqc4hc8r9sjz1Pec4mUYLn8qrY/Xn
rra2zaLcdNkinVP5nErABv3qL93A0Wru59XipDVdu/0q1Z1GHvQcnavlNuuOa2mXFgi2npagd0MH
zuWE7l/EfH6L7ZXFz8gWP4v3PFcaKaAnEX8U8s6SAFsGTRS0UuuVuMCq8qZLLFROWDfbT7GeleZ1
0k5m9UW2NHkVq5equPUm25MlzpGsPndKujNHlhqMb0te/Uly+OBTn1KoL98j9v5BLTAg3hbtcbWD
TLpN0YeDsLEQ8jnMnVfXsCeJTFpk/VKuYI3GOYbZoewXgATmAsJSmQMJiEFSTl4tOIRWbTslpzwi
FnskJFcTl7qYd3nMhdM0uyyZOM8dd8nzbarX7MoYN7BhgbSCbGcg4sn9Almliz47E1qyVLaEgYO+
KJX9IJve9KhVeMdqSgShh71KCF+o97KXT1/aRCJNmh6WyNgmLUy+hgNiUXxFB+y55DdtpdodRr/D
c1zO1Ye5AtQFf3dExX1O9De7vUmrAoonD5Qp8+QhBVwdP3f2tJ1M/XdI3h/pcc1hLUirl5xjX+oQ
H9WTFE3bIZH38fCvTs29EZ2kefKArgMWEp9Z/RRP1r1IDriPbwVjvmF5XAK9Lzo8uYpLOYH5+V1L
CmjGAB4ISNxAc36ahe0rVsq58pqMa1BL4nWJwX7KgOin35UYRrsQmx6MvfrFKkFitc+JHfsp5SiI
0AMacFjIZ715ecB+tCEBRRXDgnbWYVNyiqpt5UUObF69GD+Jk1038ag8L9PX2A37QT/Kka9x2xFE
TLqZQScm5+tMTUNDsUr8zdTGYRMnWnykGfNlmLjVDXONgk48wKh67fAx95S3eLtvzJ7GoE676mTk
sbzBgN8SC184l9Eq61DJicQte+tQZdpBrlPVXx1n8tfcAEZpAGeBwR2ZlBVOp97kVT7ZWW96epJ6
6aL7qVmWW7qGQO3it2ZhN8MuCCSr3nLeDCuRL7U17ivoJWUuXUVfnDVF7f3aMe03O3WmXc6YWQVR
JNdsJarHWeEBsaQLjyFfxF4Nrdk+jWBKMxKawX1cW9jQnZ0dO6iicfUSDz9OozM0gdmbB336Nomw
mk/ZrNLkBCnsk37dl1yPjX5i/+UowcucK+Y4WX3QZ3uTN4ScKMmLTWApijQ05us8RKTvEXufvK41
+KgFJ3+lbNbGop+rn5WiunXiyzB+62YXFeMxnmNfrnZwtTE5WDAribfHhDFar/NQeE1OJm8pXLOf
PFlwd9hXWwJiwVPWZDJzwcbtF9oPh5xDnqfF2WnmyJVDt9io73ENCzme3XJRX/jK3suiC5JMBork
OE+OU10KeEAtZYkT199dMvpm/Ugxnt0u2g5Zsakj1hPhjXd2fRnIyW64eSXzk7TbQGSnRRndMY/c
BcFfym2vG4729Fmy5FwDNKmlqwZ3y3IaNvbfMk7RcUQRAxBkQlKSH8wx+oPUudVyGDX9sTTNHSHM
XtmaoVIdl5xr7zLngL+7q1Zi6iQ+3AAOLiHFSd2/buoOjhj2aYqg28d+UtO7JPEe+Dd44HzLzgjt
DNK1ad6kMa3cJmsDayzCIc27r3mVvhVHIcHEBKVFaFGpt9sHenxmeYrD3C8BpKpRHRTzeo1MPhOz
XF+6avmLAeXor6w61PlBta8OaGuZO9IwjmBNKX5+GupYlVKMJ8I2H8wPY2ORyu00fs1Rkedd0Fin
JaaHSLePa36Jb1XxXOs4osGv5NomG7qNXkF9tT3AWuSNN8XFjN919X2dCIS4jvGTylw7S8ftOsT/
ogKaIOVfGSd+AWAEs0zSnWaDWplmuC22FgiwqtrH6xZa0ZLB57RVCAeESdjggwaMDASeGtNprknk
i895t5+JOWuf6MX0cseyuAnhTDzMTncoqNsWdz5xuQRPKS5lViWOhrJXixewV6OzVyhQiZRYKPKM
YT9Go98rOzjIZHvMX6ygKP5aQoDmkfZzSYVH9k7XUEue0YejvhU2qdtyI9y2OhGvPfNkbcADP6je
CXgom7cJgvnqEu+00cyGt1snm8FwuwfkZh49MwmT4ZpJPmSc0aQro22t+PVCNtlScwfrEKW8Vo2m
1ltZ6lxesbL6SfKT2m6rMOk7R9H7Kv0oJHMtGzvZgridinNXkm1ff5F5txH4a9MfqXat9KzRmkrr
neQpQf9pUdrOh7xK904S2t1Vjs49yBkBJl8fn/vhLlEEM6g5yEV5wIj1nIHbqeAb07FWKDw9dvj2
bTLlUAIoFAEvl9JfqbxNiDGFs4R5v+uGL+JfGrhlkeRq6ksnc36CZwfYIaLPxZR2bYe9htVlFjLZ
K37cjwY6ANSmJSCGPS4St4HY08O2YUEQIWVdWUkAM59Kiwvn5FQp4KSlMCXFb21fRMy5NUHfY4/9
Ntjumn+RBwFNTaAIkY2RAfgSAXtBm4wOyaEz1xUuWy/G7T89Zct14nsy2YfZRKOf/X6gHqL68ZaE
2t0I51LFnUE9n00gCrSz3NWHaqQarZ9rO5M3s5ApClEFcrrS18mR+andyyq3XmQsvgEfUNKlTau9
NHJo1LILd5O8it639N7TYgJsbAOhQw+Kqd0U6XGOOxfQdaySpctTnQ3cxoJGR1N8vHV6femcMNaa
k6r8y6OT1kLVbSiMCDUZ8yLZmOOwb2bdz6voXyP1f7Oj7Ou13EsyPLChMzgcP2Yi2shWOOhD5Sum
ysltsl2bniWsQrI8/B8RpywIGOYj0gQnVMWGwH6Uv3LiMCNxHroyHNt7rz45Ggk0cbwvEJ6z9FeP
T6ITV8o1XuLizyuktzy+dTVZN2Z7KIsYeauAHPf4thiusMmnmLN8do1OopOL7MEdFOp/x+lSYFtk
Cw+2mR17knl40enql6kYrE0pr2z+lD3a2BQxX0f8Nr4Hh9rLVxeTFAZBo/ZUmIv2YTQ6+oBI09Um
GGKMXhQbPnIWq+TBRnb7OakIaRK/GEzj16SystZ3JdDCap11Dog2lp+bSjKIuVrqAeT42JKnEq3S
Z1f1ZedO+eNe4jVX1yVOJ27vOZXIL554GgttlPdCS8hGsTMWCuNKIhigaPUugHIOaNVgXmARjoFY
y8ByY3VKUe9EqqJEml32aTjZerBzy8LYK89QquS43WmKWbxK6WxWe5Hoza2czfqKOls/iG8kNAjC
LNiHM9RnGW9rOEyCrIsRo4Rft2LaSnHX+u2gLm+6mi+oWar2KspBfZlsZfhXllb1OziRMtzSiePE
jWJlYaGMIJBvO06bsEuahLVC4DteLHXFl1IN6SM7ZqCuaQ14HvIAkVypGTX1KZ8rRHmqVW+cc8XX
Wj5Fj+Fc63BSdO2HaaViuwp0x2mRShwZffVujqN8FgavKa7gzEcYsG/dyCpfaiC1dnVuowF0hoK8
ZzwyVjSjf6qNFLu9JLFGbbGc9ZEhohJtpCI+9mlZnQ1HdA6KH8EUhLxydZkAXaYNCQxAmUFX09dV
5LawOzT9qzoWPjfToEEFIeAIZXwspvotHXU4/vIytYDUsm4IZTtKqdgK7alY2vbcLuV8LTW1/rRB
6grPfrDW+8LRfktDcxBReyBcp1GsRhY065Tx6Fc5QK9Z5RrF6TAPPqkKVEZqrMxgZLJqPC+1zcFm
9b3y3OaKdhoUq2HljYA3T51p+ZtuyZ9MaqdwMCVpo0hafpGl3OKrv6xstkwKqTdignZtcYuukio+
416RCaOY2i9bRMkx6TILnb+uHfQCEnXeRLuyjpIaRCOOsy1vVzQsZFado7mc5OElsubCn+Su+7Qe
hJBsKjgxptyenxtR/XcJJt1ZanL9ZzZICXJgsZ+0Cso9Dpxa58gcdhkJU4pRM23BhWBVRYlsi7sQ
BD45kue2Utt0m7U6xWPLGom61dWERn/o2cgmHLdZKwJ4CiXxojQbys1oxGPETvY4AHHpEqvZt9iA
vKW0gPqNa/f4mVbmZCHFXNl8lMpYi5sxSiUJ7KBWw1xtak6SiXCeOpdR/uRUy0iDaAxR0MLSkM0m
1wQNe3m0Bmv8tw4zCRhjURkSi9P2NAajpiehmWTmyc7r9F3OwQJm1VKRMeGUiBKa7stySWVoZqPE
OYuHzjUGmmgjj0zie+nH3+ypbbf20oDbqLj5SG5QODmVrhKsclRtu2fjuqbcaAod4JQYZeIs5AgV
y+EheRrSsv2B7l7eukjSTmmcocAYqCA8ARXQmhGwqszTfm/HBdktIwcE3SmetRsbt9YOGkK6uomD
WK6wRRIsWs4AYo5TLXLtKV7/OswUrasulhJ0oOku5RwbwiPWwGIi0BXNPzU3yzQQCq1xP7KRLLpn
0tHHV6U339WBKBecBB2NR9Udo6IByK4TWSDIdcnmeQjiWmnwUCeqb9pDfplYxTZPg1MKmz6ypIsZ
VoZ0rlkw3HDiuKH56SnsyckBJdT+o8Eugm4AWAK8f/6We1TauddApvZYop76VSUDIANqqwpUdDNJ
h+1ckW3alpW6HA2pzl6oz5gOtGvF1Z8pbZN4YlDQKA1zercnedQeyT7iTeazJ7pzREBs+7V3IRRR
YuRja3HQrAXlFKbc8zrK3UfRFZhEFrlPAuQXhgjJYuxas5fcjr11N1WtheebXqtxqjlxCY4nf6QV
bRNOOAEJAHKys9Wm1VM8V9yJXT8qr5pWQHgFP/xsFgu5QEkEiTBJik4mIqiMP5nTzfekTjKq5+Qh
sg2zdMnxdGxVS0qeWzunPe2y5loRHu9lTbV8Y8ZomV+v8nVkA5pUP5OARZIb7E+pc9IvJdKGoGbb
mjNXkZbPSRtrRNW2zmjZJwLPw2GOCP+I1L7yVxGXXq+ZFaogFh+1h1zIxRZJFW9UbJ/kBr4gk/Fm
LYK8rLvfikDrfq9mfHJeV1lgabN+rUZGb4P2rC5thwxqzrdS16ObsbIz3gFEd1VSRiiMShJJl6aN
3yoL3alpB1BoWcwpXzrqu5Gn9QOUSFKkU+jP2fQo0PVY7Yh0Kutpan2yuU310Eo6YbBjC9yEnz0b
77GRFo8wptRieciGj+MNILd6CJumTNAZBhLygWuzNM+qkRftQWsSGKh2Ny7gAIzBaMM0SVak2L7T
0rPAuF5fy8WKgFnmox61X7zrVuX3I06VxxL5UniZyib82emSSN4vZWR0F0UXTbS3cY81LulRfXuy
2BRlWTBOH1hdLc56WgYSmCoWqdpyNfNN1Wr4nXqpGkd0URuY60BFAxOWkWK+i3DSwr1Ji6ZLiJmL
G/MB6cUBjUHCWFbrc0lq7WsUcpgv9FnK+tWDlTNZO/Laoe5K147j+XvUkzFxeU/yf6ItlDetVodr
IRzxji/JOmWyqpIfXF5n0xn2XaJwAOccJW+R4ojr3Ce/vTUacFrtrdZxXZVpArQ/gsmT97q+y61I
O9ul3n3GWpv5dEraBhuR2C6PAC9usbvSUTxZVcOBIZvdNnOqs9DQOdBpXrN++lszlt2jiUeVUgss
qleY1rssV0EqjGOns1E79IHaon6aU/NVS83sa/IEwXah5WCHveLGtLc5jX/JnDxd5LMpUcSVakdF
aKpbYxmqQOMGgu4dzVtHRjlbyOcKDV28TtHqOsL0F6H/1nAamBz1oUVIGpgC0uQNijdWAi108lYo
JF6pQbF+VC3HmAMTlKgp8KmEQx17/XU2JMaxmTuKlGAhjYlHfanKxo+6lcx4wmaI8Kmd8XmGHCq0
Fzzf23I49pTo6tTsYBrsrDx9AkXu9kUcmNyGD5pGlHbXONkJZSAF729I7Se5VfxheYGG+45bFUEL
Gg2gCmsstwZTG/VtHYaDqmjbXJe/nOyyDPLWYoJaM55vas1nsPcj5p2toTKz5mgt0vMU5eS3jTs8
nBu9pyrSDklaElUM0HcirCXbys0cOn13S5MunKjHrBb2rNQDgvm3yPGFdYugXtkHHtjfH5btNGq7
VBGekU1IprRsmNzpniEerGZoqo9pO/WHZHyYpu3n/fBuR7nXDGDUY2VnNndmT3NDIlyT/osF+rIV
876mpDkSYBPN6Tki3lCovRfzySUsC66yFxNRgunEnBN/skKnHEKzbul1o1C2HD+3T1V0tqMhUBZK
DktjNuzYNw6qnfSInWoypDugHTGjY8fvFL6703iy1PyuYv/M0x+NZd8CRU1Uvki1b63qfIWxjs2P
dbKAodDrKO6z2T7J45EjFuMWE/0p97Oc4tWWXooZYEv/+gi4AbSx0YpT4hgPnMcHHFBS3+TAbrSn
mFmjqcJDsZrjMFSuBgF2hHiRaAaUXYUYmBTnfOMPDgNtnfyM5L4KUPKAenTg/qVFuOY9Jh1RrtYT
asd2yGU3kqGuVLeVmWHzkL0W2a9wPzE57BOHHdsKOsqwNTrtmK6BUz53yWWsvF5+gxnj5vILlapX
DdeaBllncXHlC16w+zAavgUH2ZxOzdKThgRguc/RZb+6gsZqOeV1HMTG7GKCdEvz3sPK17WCbLR/
C0lYcksXG28UNh577jcIJ94yvRhgk6L1pEtIhOktS/kW5SvxRZObGN2WjLfdkFKVKFPQgP1YJAa8
qw3iplLteyrSe21YngynuxCrKyv31LoP670Gslk8rdUEUGf4XBXDhRX1oU1Tx5c7+VNTfdNHzLpQ
cOYlpe/1k/7DsYjmoyxayCHdj+PXaOeetha+PJyaqAewpl4GHiJF1U/rzHpZ7RGzKC0yXzNxHSuS
1fXaTfkd+XRNho8xf5NUVlun01CEYF4U7W+Oe4acke/0x7hpnxL6FAgwG1VLORAUD3Ulnw6kTze4
eBhp44BxlvvKfBJG5qaJbtNj/RzzM9WoW5fkO9gjRUqBbvuaTxIJSMeaETkzMI7U2nofNfmqgEps
tdazlvqtrsS20AfQ84zoYegYdzu5W/FNlOdHKyj4wguJSSkTrkEHoH+35uMsh0rfv2W12FDFn4QT
3eY++85N9ddMWVPSZtI1SfBk54LOTnvQibxVxmpyffyd6zRQ+E92lZL1lFLc8C7mQWoyY3QOVvGZ
SLui/tP631q0kJzJrlA/lGI7riepuznWO3a9yNnLU6jax7E8LM4xz8U2xpA6DHpQkeUQy9dpvfXZ
nUSjnzQhRS15kNUW4SfGYTD8mtSD5o5qq7encWgfJpAxPqa0jEt90uwPYZy7vPO11GssVGKS3bTk
qUd15LRT4vg0YDvPiz9VUM7MBDCyJtCQW4CVZy/lF1Y3t9TTO3X8Xqa9Q9jpaE6BRdVpFg6F2E6b
QpP+qI6Roe5TSdPAetT3QAEcmTMDQuxOUMOrWPId7S/BhpjUisfs86S04VSjaxENbEgUD8jf4yOG
QuXkSS/9GMpdsbVJOW7pcdZo33Mqye1rNecXJOJIf00X6wXKT9Ak3zKPihrvRntFZzXxNm01M3JL
bF5yj97qOIPXzh+ZflInZz/BpzeFA69OMJSiPMqAL9TaT5+ZrmL6o8yB6+ShZjSBYl5WUPpOfCiX
dI/b5mKt7ReNDxVaRcXGgR2rrhXTTRcVQh63K0KjNQXavIbALMKK+lCfdAaiTH0tGTBfXgQWgdGq
0YWFVnvrkPkq7pU0ddCQ/trimiuEUohXlvZ8bvVjaup/kkPKABFdprZd5Tu8xTc4X3tJA5olkVZD
cZPZZDibvS9JMTAHLTCGIXTs4mwsvdfxV2sYekM18uLHGUYkt6USEjg9fEngwSxdvxdK91xQswgN
BUCASrCYsjGCKRIrLNp8HyfYvyhENa3xNZzJa1VTXpanVlp/c+TzrOM8Ld+F9ozt01ejX+gansNj
zIqhZ/bKl1o+xmPSISqtbTWf1+4WWUagD0wc6I7KBHnLfFl7/QkP11uuf2VcXiL1tULGw6d4UK68
XKJE1KlWJvG2ll8juWwKVfQ4oIz2rZdm8lF65FYPOhMkeTtOKi2LQdCwmjDwT9PZ4MMdX7QFy1xj
P5kK6ZtKYQqcZjkYe/2sG45fUFfqEdmqQtvFBSD+Nt+V1U0evoYUR0HKnHzdaBVZxQRHQJEK0NQP
45rcM1kJWiXe2mqya+znrCt30crBNkPyUPpwNVipQmJwjZ4MlDkJS7lkaJeAEfseB1wru9FiBr0u
CBmvJnczeWGdij2ZWJCWn8iLNE1pOw5clNRa8nVtTKqNX+ijhCV8xTptyVUWzA7ESiw96cppfdbI
YmGf5CiK22JMh1T0QTdhsntEeBBFLUCTVtLBll/H6W2pDOKui3grdQToxnzz+o2W06vI2vLUjSuX
qwiLEUROSY87kDhjKWWYWNJrkaqhnOTiyuaDuaHDpGvp0s5b26xHjKa9RU1o/UXu4Ibp3ylBM8Tm
rcDf+LrbD7V7axEDsq+u9badgynxhttwIBkGYhLxJcrV4ppKwv5J5Ccno5vwY30XUx+ImxJo0iY7
MtV05cy3SQeYeM59ghQkie9sKNeBggn5UdKe62FLFbscMutYvDKWyImjvVv2q/oXfZiLJ99lPGF3
vdvYb8Lc5ODqGy4srw2IEVA3i8+3fnqaPRxlr7zeJpTAkvUe1EkUXUhW/Wno4Y9tIJM+wF2jwNkw
PiX6LhpdJleUuuMZotGR4Jag9Ekp9VIOebBeOxVQa36M/pXtvngh4YMif8D2FWgc+df13dj37hjS
M7X8TrwJ7ZucAm7zWEre1bVLHPC0E2cmBhRnR0I7ZRyCbvUkvYsbVQ2eqnyzBvZbqR7KedMeWLtv
d+Ol0vdxdkYXy8CPYD/oQzWDypUR0ph9Z93GeLUIDgmSQ8K9qP1Z5Y1niR1HpN4Y16F8jF+aaxrG
j0WFZyuswuF7AtCEMYSSTM2OKLULE0bOsqACCMLbTcr3VnxVHp3ZvvKSO1UcX4lkC9e59fs7UQjx
K48J467HpTgTcLRXUQSFQhQHM9Su+3Pmr9r47aKbtXwqzk2Id2c9VfyIR1RuoDr7IfWIW24ZvHY7
oHj0SBaIQ+ZcpjcboYh+yU992LwCigOMvCtjxuGNSHvEJUNsGJIxWWm4HTVENiyTzAGTvay7SGcz
Xpp1xxRBnoN+OmYDltA6aD1+uo1WFAgKQeelQsi1fBm5g/zGTUkqUMuqn6vkV8b/BHBj2cT3aqgH
anYrY8rIV2AbHzo/epEwS/oRzcdzySvx2Klh53d8MZ61w0qaxLeWcANw1m/iV+PPgqDIdNWVQNuL
jbklGT6Yj8x4Utex/jOa3RIoIHwKzUuFi33tH58JCTguuTQ52wh8d/C14J8J52o33lru+/LHEsf2
cTe7LUGnM4fI7pFv2lwqBge8PXlMiMjZrC8pvj/cvzCZvHQGi43/8zuytgzjp3krqEQzF+VEfiTQ
76jSDyW+Wrpoqtf4GSOOPPrzs7HT1muneGO6xeIb32E0xqk73IxtE84hJm8qFMGzjqETghqXNf9q
aSC/ma+wU955YObDf/lXrnKfbQrfIzMJkwu830x0z82tx17e77N/iUx8luQ+FktA/rxIsQc2oPiR
s32LjUZ56uyvToOW6Me5W38jwi2/ShpoH2X5Xn/YN2z/8tOU8WaftPFUTG5Ktl+17R8pR65a+va8
WcncEoci8zNeJ/jq3+TKMU/wzQTlEUP6WSyf9mu8uiYJxaem99fY40/yB9YEs5En7sbF0TbaRfWN
LasaR84RSm6EBgmKIEn0G0I0aNzJUmkpaQPCe3gVqnkw81skvk18O4DY+XmpFKBMb8yem5IopM1j
mPaTSY8TAvziMy0FAZelc9bbwJy8KDpqOIuUl77by/JHEm8L4becg0w/C7JIPDBcTu+SpZzOVN5q
vdGuyxgkykZ/48XgfG7xRLAGzHPVXlEghQjUk/VB44C9HFqk/d2dKcKelzWM0RYpUEkYxq6lna3y
WuAB5omMTN8Ablom/2h82T8cpj2JVkWBgPVnrJ/O8tnXZ8M+O+SY9B+Jibe+/KrjLbGvhxX72LIZ
dwSuTL+M7TX+vcyn6QubH6+68Ytw/V571kJdxhrSTpY3+Yf0JB/ya/kmnlJcXr/RlXOoD8nOJpr4
oViQt31PC3fkQuVPkdpFMLGLXiyo3Fk44VL4htGKAoJ/uRO7ybk1zZM8++kYUNvA/L8prL5MGxvT
2Uk9kLo78otg5Sw+IpchCKfSm0T4y049aB8E5zLT3pnWPmEMx9hl8EYsrvOlL//kQEeQe+5D0st4
+Md1v2YvfYNg9TxlPq9R+qpPfDc+VPPVOeiWN3FCcEQLFx/otPjEulnH+IYWKf1YR5P6Kly1I0aL
rgzkkONqfOqzJwLGJTbgCryl0AUenyajayZxoRVx/Z5W9FSTlJm9nt6nywrtkdzC1NMXevKNdhZH
EOOm1+xzH8atCONLGlPtbcT3el++cnk/nMiNNn9KhdjZ/Vz+NryBKk8k3bvDExoN94bzY8wrV65f
Za78eiQ+3FccT6vD3lbdCZ9FNvwlSE67Qj6x9Jth8XiR9l2geXJo7QaXjfgs20bTD5YSDbAXIT/9
1th2W3Zaj84Hrj46zfGnwY+gvugnsRfv8U/0leP2O0qfjPRZeN3on5lPz9IorvQmE8XsbDgEF4no
ogOGJrZC/k3/Jic01H3+koUqv9et/PiuvXGxD/O5p7iVXcwewF4/HSlsqZ3+MdUVH5VnU1l7qKoH
3s73EY3ZZYzFfohP/FO+i+/ps0XMZXM10c4u/Afw/4/G8pA+/LCbZN0vg0+pMO/wII3v63bx23K/
/jPP3U/6KY7SFe8mWja3xdHhas2moN0lV+7VJ/y4ZzpS7e48l2/yq/nunLPS5f/PP+mGu/hd/UAS
G+UL9dgSPXoofCFG4ERXW3sG6NSOvqXRVr3QiKjOWykfxv61wsLpjJ+jERr5E2zfrDpnOa4O6zbQ
tcMGpTnfQPqS7HM1NZ75rjSb1tji7Z/X7URyierliGLVlUahjQev0lOYuxj08y0zxqc5PTIChj3h
1gmLGheFAjcejpZ5WJ1drX0+ZOMxORjEc0ssxdCw/A7TKHtTz5clHi51iY5vOn/i4aOzWGhIYi4g
SJlADKvox1bJMkq1JcbOpl81eXyXE2MPCvtAwgjnPDUBDGQMBfUubl81zmxRmedU+lWgmK02T5Kh
BZFjBpMT3Rm0bcS9ejhFMOqagYF5bsyZnto+i61/Mf9DHQmljhzXXMBL2rPfcRsnvnCuS3ewpltK
lwHU1dn28bzhFuq+H8bIlRaEh1HfTqAeuldpPrMLw+SnwxIx8h09qCw1j+wV7SsjTOprdU9lbnB8
4n8xCoFM1Nt0p7fIxw2WQErsJNri9NOqYOYBUK3IbdsN8elhNWAw7feiJXqbsRzXbHTp6ktsnzPc
k0OYC3/t//swI0+9NT85j8/sJ9UWqw9t5UDQSElDANwtaTzOljX2R9pn8rUK4ckPe1n+rGEqp3NU
Xnte9+hKEPcGVIcNFGP9WdM4t/zuvXvqh5ALaNBsn9VZ95E8VrItFV3zwr6ovFG0Obonf4t3Wril
ex/VC/UNOdZNex2wTqNaiE8DTrtyMF9BvsnqqbHxeRyd30VzxR2PJzP0BmvtR8ecWNeCXOJ4No8t
0mNjJQe7+piGYq+IbpMX2neL6UtjEKF8cbQOKUFsfxpnPAr2Y3WhetalM0F7ULhRle71lz7407Rf
q7DGrGbjCGxKzFBpd/ofe2e2WzeSZutXKfR9GJwH4PTF2fPW1jzYkm8IW5I5MzhPT38+ylmVEqXS
bjfQQF+cGrIq4bRDJIPBiP9f61sGMWqt4JxzN3KWqtO7kMcR5yWHYWxN/WYS2JjLOn8okD1YVzHn
YsIUHyx3PTzz1gsoeS5gSrVYjd/5ZDksh84+4otEvNGiC9N9gNehWjTuHShpt9jy0dI5o5Fd7gV8
RUl/BG/nJmsuwUieK31PLKhL81xy2ASXHVKXKInnKiJCsPuVUR2M+sW7FBAiuNCdjScuk3BbqFu3
gJa+6Nx7OW6nrjGpi8MdJ3yKXQpqzW9jRntzJXKxTI1sWzCraxxCRbPybWY2RWfR0DNwKIIWN7ZM
lj0FUzOFUR5Jj8jN/KIngz6WHZ4gqri5ntQrM7NpvuhE1hmHslUFdrAmPwxBqG4CdipjEAenwmnc
e1NESPjxXSUK7bvaO4ldnYIRgyAcCg2XjSTNecxlaCUb2xkOGnr2tq/Ewa6aOuL7V9g/S8LWUAGE
P+I6qjcuSXVBgOmNvELnyquL0NzVCYreFYYGyoKFo1LEJGqKSW6Z8K+Kvh4fqtb3HvpIQ3Puo5Vk
3ntXbRsmW1ma3R5hUH3vpUF+knhactkhHn8KckfbNKMM79Kx5dDRdu2VmnfJFogIik7FHE/MAXFJ
ElrZ2Wh5/V7VlavIp1wWm1F+b4Sxd6rEdICQcdt0OcFi9cPBStWMuLyKRSA1QS6AHlGHC7NIKW10
jdBPBTH0PccB39x6EJ9ug44KgxvgfaogfHCg8LuBLVhc6eswQx6y7ulZoLkw2GsKjIeVlbX0lFUU
g5qTMKfDNhyuNJ/vydhOaHO44beFLZJ7soL8lR9GKEUjK2vkHZh4ulMBpXwLk0/dBeNTE9viVEGT
tLdwtKyEKgUC3chki5lVyMlQeEKWK36lPTHR1FEzJKhxnuFoKJTipO4UYxeZaXrW29gyaHVEtdyp
DRl8XA1c/4Vljw9xSCE5Gjv9IInj81DX+fkOhTav1EC4Jkce1lOp0uvTfF9FRFol29HxVA42Xfut
sSbwmMNcoCTGbiSiKmmZJRUMj1JraNMsmwjh01QPsm4VVn2zIkyWk1we2GunTvA9NAknwyobnv0O
XyTBlNZpFeYaIYJqdaL1AXbLSK29ba5TYam9dBJkocoKk9pBpj4o11VnsjMKDadg1SlLdzpwCMqY
upoPbNNCq+nvK7QM9YWv6QVsfC0l3F6DPWMjm9dJO0WOs+xajoCBpVffZKsad6owkbu10u5pUYV+
sUpKD8VskVtbK06LqbBtlE9Oia9QeEb3U6qZYCnoEyz9bSXPm9asT2OsXV/1OnI4ueu0rUn2Rd+p
1WN+KsKcQ2ojW97H3HZ8d6X5Scrx2NBwWwyGxaE78FzxI+kHt/qea30aXxIdYGW03oZSOfgybdy9
l5mNe+hLG/1r4Daq9dWiji+uC8XMCOdwKSN+1bnt7BuLAFq/Vgy5e1IUbhM+2kNP6Sd17VZjV5x4
QwFuIaNx6zmJUNgPZ7nTpqwUKia7NLDUZDMikwtOI9fhuxGkzjTbZaQrwZPXFFgDRq+Jmwf6bvTT
F/xo7rR3DYwIDxFKK/EtA2/isCaVink+eMSx0OihDHqSuFkrdwbJrPKrKybHburFo/l95IPHhzSW
7bjVk4IvfuCrqISwYzUyKc6cbOzYxqotMhDmW5wYpjdQPhh7ja29hHSo1A9dqBt69pgwyVWVrg79
K0fdZLXdab27gaxtWjiL1K6ytkYSd3jL7H64JQmpJPNRhWPlJ9kKx1WIQXozFsmw+9xVP2cG2BOa
FLQUwUsstUTUvLW4t2kh0NBM56DuWy8RxaJo81AxZOOta1x+Ptac7jGNReeUNLaJzE4Gx9uxtL6o
XQPRFd6zimjRgeBrs8i+x7F5O6ptugoweiLKTVkCOdh9PvYcUPAytvkCx4dAppBn+AbMEpCUhMN2
KInBTTiG1H58LoRRHeGXzM380ygmuDFUDoh/3t1NvxZ8YMnZWDZaxDLn++sRSbv0XbkPg/4YQOij
azInrAW0BxeNxoyIkOu6knkdtIkGjZrLcbhJrSO37aMLshTTJboK5gLwxbe3rTXSDLQZt43IUsM5
tBybE9YGuz8WNaZOP+xrIsh061CdEpvgGCb/dwZgyRPNSDWEmGyllbVhEyOqUcRR5NY3bGNjtt2e
7d/Ctq3qKuYzGlXD+vMZ8sGlmpwAAGgQvGNwHHl7qVFPOotDSDSncIX29IgNYO1XHASoX30+0gfv
gQmEZMqgsQ1wM7ObqtjR4EP0LJft/WQUGOVDkRxMZYuAbeOYe0uVf/4UyQbk4pgRIFjnlxaWyOIU
Ty2XSRUQy4vA+RviW3yaWka0cSuOsZ4+mJiQ6sDKWvR+DJaXt7cSAWvYjiOzhm8V1nKl4SQb7j6/
iR+PQcygBjNOM5XZ4zI9nDE9IuSlbXFwligOUPpgkv58FHXGy4B8Z0xkEzBgLFyMNbsUOY7WoBkS
cgz7nlxiH7S8czXO8RKdZTSrJFWj0d0ogXbk+ubIGt4H4OgAicDEoTeeA3obfHCALXhmAroDNulQ
+xVwoUcub/rxZ28do7AU66BxoAHPwDi1UipOHk3dHxfXcBLce4H5rUBNoXbt3nGT1cjhT1TYF1Gz
o+FAhxFUtDm7rVfzOSODJUojlOnxQFR7EV98/uN98EqyHIAchPlCPJszW+AC5JNI0YkM8Uo13SGN
61ftkGf7LEdZKmRbHLnn86etTUwUTbVsOnTQUZlVbycuZFa6kQVvJt8LdMwUQFIkAyp94IE2PA5L
qxQXka3iKaf98fnFvp/QhsI8IyHXIIjOMWcTehwDY7BsahEk9l4bdnOVJn8+pxjCME3CAacgyfka
W3aSEMuBOaWzTc+by4pHl3XOkQt5P6f4ImmWxlfWJfTOnLYcrxhobHHGfMhZyQu0Oppzw5bwpE7l
qon6pVXSfTGOLaiqPp/G7F10Q51oUiZQKXf6kV4N6XQWmkGbnUWjchhyA31n68WzPYa7BiVcYZqP
lax2hEGtZWevUJDdx42LTxZr6OcP8d12yiAkDhyowk4HVub8Dsd4XsseATyN+QEJ5QNY2oUR5yja
MTGOR6bru+/INJjJ2gApmFQWfTZbzcTL8Rphk4KzeFkfOFGv0BR/q7d/fk3TYj4BSF0dcP/bm5tZ
bhtbCC2WSpfFMDawFNvecE0q+W2dKGzZ6CB8PuL795Arez2kNhsy050U9AzmvBBZm/xFVa5NsKHH
3aLOb9hgUji5g0v6++n9EcX+Vqb85/9MvweQz1CGflC/cNX//rvts5wyuav5P/Tm9wBj/2vcKcr7
zd+sX2K9r5rncrh+rprk95/vP8vpn/yv/uJf4eC3Q044+KNssnr60/xQZm9w9MyZT+j1RfOjlmX4
I/nHFqnE84/5b/1NslfVL4YKupGdChhu4PR8JX6T7M0v3GuoXAB22bCwq2YF/yfJ/gufTY39HFRh
cIFM0H+R7AV/Ht9TEKgunHvIk4r6Jyj7GdqOV2AKmgYvPPE6+Rt9tuD4QWlbSfs0IDTNtr7c4v0q
tvp1u9TqE5OO9SL7Hh7NKZqlLvwelaMEKw7vHmmrs0+n44x+GOdP+oVCPetaI/3bPvhrd21cRBtn
NWXGQLe469faQt7Y+1eP6fL3B/o1Tv/tm/9+7OnD+Wq9w/fv5X7xNAU0VtuYeHGx1XbHcp+06S37
e3PwfpTZfbWrwSrH/GmKOA93yS2dnzO0C/56Cu+aMjPUJSXPndzQH1pR6z2aDnn0Fs+W9bpNSD2u
qHO41clYNO0VOlr2XK7d3OVqcTNUhFH1qD5HYzNpQ4sYH6VTpz5+Tncd+PinOisU92FTPhv061Sp
6Lgyb/Oys/9oKX5/q6YH9uqBsEuCoF0+8aHjgdS76YEcT8t8ux36axCVHTzwNoC+8/Neiy2TdMGn
SD/1MmzPzVPhTIlvRw4LswCu98PMFt828y1BUSXa13uD1iIR9lNcu3k3xdcfi1V99+6ytSUIR7H4
evMpAxD/9sYZZdiDgHzslt0aecm+OJFnREWu2/W4Vs/E6ljkz9HxZm+O4QRhntuPqPyhSI0rwmN3
4Yl5Tt8TifIPSVLK0Ut8uzkxbdam6RzEZ5pDH/ks06+/mhs+jh5TVNxPjxrkbiTOCl/fL/9JWbG5
P7ouqdMde/3Wvgw3Bf6wyzMUQPVvh6u1oh4S49EuVsEts3GpH6Ibd6ldaPfVrdyTuLf78yuctnrs
WVnQoV6yt3w7JIgiqLTGo7Z1H+2Nf4Ko7qxZ4c4ivik7O/oIrflOmZ2rBa6enY/FB0R7yU57dUMx
WQK7AdvUyX5AGRHidcpqpTuVdW7chBA7rhShDrEOoa/K2oNdm0V8JdjZX1mmlqIlH8tBwTEda13J
hwHLLsqOocw7us6KH53qozkk1I859sTRgIWL/c/Elusx7wsRa09GU3ZXVVV1uyQEv4PP16B9a2dE
YZaB9s3usCJAcajdW/aCBV2wSvyoi84/9YDlQVTs+8dgjPuzOgfyg0PmWVdKdwUeqTtp6q420ei3
1AM1YaKKlAZftqSQK5qirt5dD7bT3PBZ7e7bvPYvolFRvzuG36OQsHL1V1SLYdeT0QpO2bRviOb8
nvjKlO0QEgu+8HHa0zgLvbVl4OXxgZdA5fFbFIM9i0nbgL3obeIs4aTV0CFknD0GXVB8T/rUOfhg
4vGy2XJwl27iTbID1yc2r41DxVgZIWrtE9ygdbsp0zy9jczEv41zzddXeiWaszLKUJ10FXSHCqSB
UsluYQ/2uEpUiDZJFMPaiTJNvRZTsYil2ojGtWm1tNbczMfpUBRjZ2JQrGV8YrUeQAgv1O+zsSxD
6kThsNNjV8I1gzyZoPJ8HEfiEkDrjgs7A9+J708+NYqvrYu6zvbSyiK6YZx2O4h0y86M06thpIca
24N5KEaaPVVom8TdZTSKiZ1eQQ9+bDN9XIQaDVWZh81prKY/K2zPK3CNp5mO3asok9O45LXrJdkh
GVr7sIW7F4Si+e4NIkDUM/g4jSTSUbOt4SxQYFZiJHkjra59GZNKLxNaZ6MoirOwsAIsnYFyZud0
t+KJfezWg3+pxEX22HhMrdLHbhOkxXAhOkxbxFMrKsItxw+2iPbRg7XYttcdFodwSUkK0F3RSvfC
xg93EFA9gxra2tLAEBcBMgiqY8kZ72p70+tqTesSRt3JNjb7OuaZpdVdSUINfr4IWxdXuBRYB0cr
+ZGH+cbBdDAiLauQv1XWEfr3u9XiZXDOYhYMfI1EzreL0xDQAmhhWIVKZAK8UUHS0cc4kmr3dtHl
il4GmWpenOGppM8+Y5EbVwQz+0vimfHcJRhYMpIr7z/f9U3bnb9X9pdBLBcDHEZzh0yOOd+35Pwb
1qazsN24RF2URF8NoAknseopp9Ky/E3nKDThlLSzj4w8P9ZyeYxMYJvFKk9dZLYThMFd+BKvsRqM
F1EDcVIarBLivE67XTt6f1hFZzR72go4zBZqlvOiFJQeup24e1X5IMRFYl0l+ll2rH74waTUoN5P
dXMmhsP24+28UCiAqhlqOoWEKPxTm3T5aG6jXXB1LGjx/dywLS5EUVQyjCzCqd4OpJpNWilo1xTJ
nqY+GDlig/4Yn918P805YkHWnyq8+hTu83aU0K8KDIjoCbHEAFCyIz5JQeUVcNAUa3ii/4StQM/z
bKPGdowk3TdaxCuy+lZWTGsYexaGBQvrt7YpuskI5qtR+SOzHAGrhaPXSudTDGg2ToNftIyQi8Hi
si8HRbdpV3vqfVro6Ilis0DZOWLNge75E09Yth2aQRz02uzXpo1nMKSZ/UDOZv0zy6OoPOuyNrB2
0nBRfEvDt25pDyJ07/nYnfHpaQ9qmRi3he3iwTacurzva6fNpkQE4EsViSnwFROnsdZ6emkaxQ5f
S+t4Yp/netad59L1fxVapRwrcs+2ktPryKmWBAWdzotj2fONVpLEsS3TnrixftOv8JT+dM/d5biE
ybmVN9nSObYx/+AR896Tmsm/ycCdLzJBbHQRWKrllNQ5ReOqu/5As4yU0GHlbMozcSQ/5P16wxF+
KoiqCvU8df4etrLPe3zeS2eAQhRt+EKtnPgaDr/Z1IvG7zefL2/vL8+hiMcbQoGTkBt39kK2dHpz
vaHLD4bTkLfZcGSNfn85/PnU8Ke4jan0MFujM0C9zB4OrRp/fl2tW6Sqlv2sYkczbsvxWD/pXVES
eJsybcCneA2Ha5qN5weG2xamRnWuPPUPbBeWyh4d5dJcRmv/+L7/7Wmd6cgMVDWXYgp5cAp477cL
QJFVBH0ASetOnC36ti1wuoV+gnB0+a/ixx8Vys7Cx1JW8lc9L4O9qZxd5M/ZTV0+P9dnP/L5P/m/
sGCm2ZwI/33F7AZGd/CPm+bpx5sy28vv+iv20fziGsD3XeID3Clkkef0V+yj/mWKpKLwPoW7EX7K
h+CvYpmqfSFWg+WbtZv9A6/3v4pl/CYy3W1KbBalMk7+1p/UyhiJafB6E6HxI9AB5FPEZ4IfcjZN
MtYXmffNVxk0Q0cDXvdgeFf+4OCFyPJWZAfRDvB4lqrsBFCOVBVoNTOr1/UrwxX+Ta0PGWzu0gxB
EqVl7cK47GL5tSsroe/iMOQTU5otxqA+KDD4hgasFDCE4IY6QBWVYkAFQfCQntchQUgPduPpbM2j
kK1VRXcZInrOMat1xbClvW01zU5YIvUwJcU2nPgJ62A0ctfogD9XZqlY7S6Jm9JCTGIgYNPNbBQn
TlLW5rVve2lxUVQRFOhOjXqMh73jjrCLixATqS/yVkXpGWGoKdPMIPp4qEb+Wc8dXdzFlJxscIER
EBMAhGatI/kdWh/psY6wa5tZ8L0egzIDTa0pfLJEq3tstAOSGDZp5gTGj1SXRbMuhRNW+9oYE7xx
phY3Clq9IdCTpV6aQ7uzXBWHWOUWLRxoKvpyHXNmwVHk5CFaXRPaQo9lGPpqNZSo3K0Kvt+JJoy8
KRapbnpPPimQEALMfOiXwmQfvcqD1sd0XqT4fkWJlx7uSzVqe0uRwHw56/aAL6qya08zV8OPXmZt
rlykpt13e7Qm5Y9RlCW+Djjc9o3R2SVcuKYtQZJZVWpvBEZzddtmocqWI9ShKxelFmKM850yvhhd
o8zBH8kMah6lLISoilfeRt0E+o6yIIoxuThjsqKpMbRLs22Km66FCYNBtMKr4jYOdHpOInjHvFzF
tWHpUZ9trKqZvBWVMYKaaYVWI++tyrsCqgYsaWAT5Rl6wLa/FIPWZhfWOIwosIO8mRBcjZKtk5C3
App4O/5osgxGiKcK+1I00DRWRRvXeNdMBVlmUdnRxhgav9sAMMCbp/k0ax/RVqVMJIU+pNACHd4x
WhnFWBeKFua/jFBTxy07qz7+NujsZFZWk6kxgmOp9NWNCIws3IzDEKK+hpBtNRs3923lTAJd8Z89
M0m0k8ov8FiuzLyb/vRx9Hr8TX7fYeATGudwc2nFTmh+D7keOrIBzeN46Y22fRm5uYtcIgVbBIa8
krH53coTiIDQpNjy7Ti0Z5gNRW6LPt6IrnKsn1YjxmAL1TS0442XhzFEAdF4SpyvknSQwr1T4IGl
+6hSKxsgXuPR9jT6Ysg0/iBdr7Xz2HDiEEN7S9rRNk9TB7F/6khFi9YcuEzzPAMHExC5GkjLOEmD
xiZbLeY7bdOPa6S1Hh2Y0y63vMvFsA9jxRnjhSVyrLuroOXNo+BcD9A40nxUdQSOiZa2t14bB9rD
EGVmdmnWSSQfbDV3H3I2KRd+PJQ4YBSMBb5xVQbjWjGHfDgkWueq26Yy0YcaJpKjxQDebGHqwCnh
YyAQdTLahx798lWoJIjiOl7bUGDbXOnZgKA9bt2i2We1jjg/CXIgyKx58ZWXGp5cJ8DrUOqlFfsX
VhEVi51TaJj9ROR3B6khDluCmjIhjIvRCZeOWpQPUe/AKZVtJ77bgY0ct1FEFxzK0WwU1mU3oPwU
RWOcrH3HyIr1CGnqQDHO2AV1z3sBccjV1yNhDv5O+DF2Qr4jORucqlRB84xdiT/RUUBkaDLK14M7
aAHqFmPEydIEFPi3PSQOA1CmGjnXVt407UEph94+91Sn7Hf5WPfaD+Gb5riLjNT0V43UnTPg8Gm/
Hdu+K76OQR/JzTgCtl+46pAk20zlHYCyq7X21rSgw04WvhZ/l68RY8YKWBpYZhO3rVBr4x5/GrJe
ZGurBSS1HhoDny/n6R4nUBV46iGFxMtrrCGg/V67SeyeorANyjufu5OvOztP0ItKYhjtbYmUG5IM
IEvnvAGGisdDz/KfLAEReAW8B+ZuEMim9vrYynRdx1PZJR9CN4W0aqgJFJUksveJ79btuoqTWDwY
ZcVpQ8o8w6MIL6sHs+wgzmOnWZ5LHnqyHFj3iRPhHMXJKyjlZNeL8fBQ/EH4bLm5AzhDy41u5aoJ
7lgSTDp35WdJEJFgogNJzfhyhTBvOJReKLGDPJvPKVZntIf5deCh1zzLg77sTzMROvXaiPnzCfwN
vV8RpwVMLZkeq5sWtA+Ahqi0y71V6TostDR0yBsJJ5J0JVH9Q0ccbUz7Y/vD6bLOXCQxsBgMGRGY
IGAD3AL2LmO+6elnEGNWD7wRuVIbIDexSsdLRKcoaHOtDWAqOJX45WgibS5sXcZnul4keDTR76Ig
ZLPjJBtfF+jHbQSPK2vE7tYGpTI8dUrliHU1VrnzvRtw5J8kYIjjrZqN1U9vlFBafIYmszN3gnZr
NVX+w1NJZT31Kif4lodp1ywtr478g86xMFkTuOy4W6FavGONC2Fv0dpdPu5BarXgKLUUd+dgpuhf
faHjjXdCv0lP68HK9Y3PAcjYgihs4/O08ttsC05Yrw56Fbn9feL2WvarGg0LpKUhunpX2AXcDd71
NN04Yzfaa8KDjf7M1VOrWHuOVPGr9NIxIFs3mr7WfJQPSHKhFWFBrMuHUYeMvKE0DNeyTrOh2ltq
4WTbCnk0ngJg9T18E03jRBtrEwxSqYTkFK2Y5W5UDAcjnRYGxnqUSlKuM70K0DVU4G0hCAsc+IEh
FP9kMCrsSlLX4NxPJdhqHbkaKmPLNx1ckE4Anpu+bkIklWiB5IlaCzCymMy2bZSXtQKlPoxZcbK6
09cvm+b/f374D1Xj2Prvzw8nMuAjK7N//N+apeF1u/3lN/4+QjBNXXb9JloLHX6lxZHhn2eIl18y
0bGq1BzmhwiLljuB3BydXepnL+eLajqv/Od/qPwSW33lRQWIZs7V/uQQoU+1pL/PEAanEZRiNjON
SqRKgOXspI7cuidVKNRvjWJaWnfReC7BBxdNVGISw/flLMGIdCmGZdYv4IxyJ82DK+N7q7/l3d+l
QtuDyKjAOUEaJkHpJCrbhU9aWfGs4aKSY7UM8nMnDia3K2gLVWxlMJyrTry2lW3jRjsVtTlkGxFg
YYBnXB5ePZbL3xfzusNuvD0nvb/GqZrwqslkCOgTdhrrt0qxMa3rvoQmqWMfHOghLVNRVhszGCEF
nyg++Er4a/Y66bAHJN4F7Z/TbF908mfagoHMw7FYxE59rSn5j97tbwplHeU7l0109pS00Byldp0b
GJtd0oNTAiGWaa0+GoBwPcBA5Y2VW98obHcHgl/oSxXmaRHh6moarA2B20NhM3/JsXxsc2P1+V2Y
CXH+uguoYVHG6bBQpon4+i7kQR0Hhp/ot7gDVn3XLwxYNqQpUP75acufo9sDAeCjFBypdelvi6bv
Bn6RBry6/R2Fbq9SA/3Wi3ZZsZ/sQ+tJbwmGeOcKis4n1Q7gE7EPSbz23XMZntXKOVw8M7pOzSUA
ec4VrQIq9NHad2KvZgdvHDe5/t2yTvFioxSNq73vbjXSJYJjyuypi/zuBaG0TNIadR9t/tNHg1bl
vOTabdQUIOaB7dM/xJGws6xu+z+1lP7bgs3/wjLMJDL796vougwpKf14vXxOv+H36mnoX1gE0SJx
66dKyiST+F2A0a0vsEqJrkBjiQtB13in/1mAcb4QSkulZaqhq9RZqNr8c+3UvlDhdVRymimgKWjt
/mTtfDuvbcSlFF5ooNAQo5vyTjWkqSnFbX56iPa9iiU0ujPlcJda8eOrG/LR+vVmBv41DvpDJJgW
dSh79uJ2oyvGXOgme0o8gYXuSSj2Ij5Ssv3wavieGDYNDm4at/r18kBGX2m3um8tLJVGK2ohKMSG
P15F7qAeWRHerse/L4hUTRpQyGMRzU8/yqsFwYbZTxcCW5Fsg0u3a28KQtA+v2fq29f2/RjTr78a
Q3HbgJ5Cbi6C0/bROIuBZuy1tbqzIfpthgcS0TYwZvbGkTDUj4bVFcU1UY0yJeaV23ys4tyW5LS1
YQNopyy2lkk2imtUX31QV59f5EePDMsP+jsEe+iNZ/ex8VynN7QI3YRHjgOerm9OZv2s4vpItf3D
izLo39mo8xhutkdwxsopVOpARDIc6Eef6NAlRkorE8nqz6/IoNKuuabJtmiurwn6PsopraELqGQC
KzC9bAT30dWP5bZ/dEkGbdfp9pmqNu+/CNK7CumN5mJQi1++bdxnFcBOWGrrkA/Pn18UnQON+U4z
lDXj7VTkINcmTl+Zi7JNHkfIU4uucu8sPT6WWfvRfEBA6TioaRQaobOFwuqivAjSnpwsAttWKefi
pStHeUhzKY7sqV5aqn9/Fn+/X7R3QNDzF9am2ZzAOZRnkcehs1pDiVpNSs3NVOHrt/aSaMFlDJln
kVgU24AfLaBMfn5PX3Yr78Ynlnea/nSY5g8w9VG3dBHjT5JG4ysUayIV/CvQhJbcYAhf9muJ33pJ
ABLOUhJZwgv7yOv3ru08fQDQxv/rZ5itMSI2Irqj/AzwFlbWV3UHfGgrTqoLKitHrvej+fp6qNnt
9opAFmK63Da+VUR5iSV1AeZvUWr57sid/Wh1RsPHddGpMBAKvJ2usS/kWExP1r4Qm245Pd1oE94B
V0kWw0ZfQyRujoz54dW9GnL2hlRZJLPSYsh6lJQocNivMjVSTxVHAcRndkdkJLOt8F+T99V47BBe
fxyKJCvpYTNetJfXzbbdGYtxKS+JZjxyYR/cS1fBkoP3h/f/nV7AGbQhjghfpS4l6os+zdJTPXW9
IxPxg9tH4R0ZnaaxdHLQf3s5YxmNdemA71MpDey8rBhXrhGA//AUElpi4f35R85ly8UXAc03W6DZ
OmN2iqROy3jwT8EwTEGXBQQnNQS/JthBfD4hP1jV0PqglJ12bvx3NlreBh3VeLY/mKut00gY7aap
anOnpWq4/nyoj1YVF66wgTsCrxjuk7d3Mk6zPuGwjNdlq27UU3WnWadCWea79iQ4p261SFGVltky
ODMfwl9qc2T8jy6VOjrTGnk+29dZQ49shtSOC7oa4zgBCNcKCMsgE/+NG/p6lGnSvtoapcagN/7I
KG15n1NeG3NIUd3T57fyo5n/epDpUl8NUhZdXY4ug5jFFfYPeP/WkVl/7GbNVt+u8mqS2BiBWbPx
k3NZPzTmMfvK9MBnnxl23fR5Jz8ZqoXZhGiz0UtVReNejREwAisWF15JGIqoawOIMfBBo0ii01St
lbUPROO/MSHgsWCy5htLH3o2Iew2tzqpkHxZaOnFqANnBt7i6Md2KB8tIJbOC2ao5uT0mD2sHA0T
16PysMK1Y6/NDqGICW+nir59Pis+emZ4RBA1sH5wmJldT+aoyeDW3E5R5DdVCfwrEXRSsrY8MsfV
FwnI/MlRHdMnxcakfZk9ubp0s1o2JlTJvhsAVkrWxpUap9BOoeoDLQyHKetR+udFoImbqq6VpZ/a
zSEq++DcqW1iQpEty33vShh6Slip2lq39f6prGEPoOnX7p3Bg9IemF1+ETlaS2ehsnZOriT3xGST
xcsnTUH0Cpt6Uh+r1yS0k2oqiyL9URixFoA+JBSJUnFzksehf+5EQl33dS/WRMMUV1Y6ON88q7Kf
najXzwrSkmwCFvTkEu0NCMMW3DShWtHYf3ViKwYZJmm0RKWW7dJEd+8TU0FU7fWOdznkpMgI2l+A
IZIAOGgs6Y9NqQvhtYBDstFlEoFom2ovWiCu+z5392YCc09NaI/nHp1eUq+S+kk6WXbLKkmDuFP6
zFuSYehcGjXBqG7SqPtImzKUm6jz7wyltc9oh/MR4ipOi37K0vQJhGmigiw66fbhiTYm+V54jfPL
K6BBoS+TP70kIAa06UiFtlny80bX4IXw+MxCEZgl3OxgxEABadc3KyP3unSZV+R64QeH4iudG33A
TJw2uVzUvtPeC8c2vxIDlK09LaMtJ5uO1qBvEQWKF5bY9z+f5Ljs2X+TqoA3fDbzHEJD8jDkeKuP
xF5GpKQ+Y11MIL/V/ZH9xUfvkw2kgH9ZeNDnzukRUIs7tAxl5NWBmtppbZNn32o3n1/RywIwf5nY
C6JoQQRDzWW2QauHoVTHpDbJa1tIOJX7FJVln6+Dm2nvNInWkh1NtpV2yfwOEc6N63qrqUu44j/l
kWv+aLF6/bPMNm9MZAK+Cn4WjohnMZ7mJPjW+E85LOvPr/rDgUxEWIrJfzhjv/2E+VGhhnI6twUp
ZvFA2uLgj0oHtxvsT+B2vz4f7kWu8+4mvxpvdpPZ1ltdhQ+bI01JyMPCvXBO4DYtrL24y3FsX0EB
jfcIKzfwBKMVCRfb6iTaBtvPf46PSieu8+rnmN3ggmauJnR+juloB6jqwKvff3P2k5UnfPInyVtG
2NciP/JB/2jL4E61uUn3ZvCXt/ebSmCtEjTGx64SJ6URn7i6OLLzfz8ELhPKdZOjFyXOvMgVhdDJ
G5WAFXXEkESIZGf8/PzuTXvttw9xKjrik8QTyf/O9+JWTDiKXTOCJr418SMfA8CkoIPRG3naUbO0
8+Fo+JJQQ5p8u2cf7gCqjKkpHR+56RSMjrSbUOwL40579vY2zr7gIMhTI64xXtkPx+w771cfrhW8
BperagiL5w8sDjwbLQWZAqATDXWt9U9toB95C1+4JO/u6KtRZtNR8Wzav9Mzq9beNl37azEutGxD
1sYklyXxc+OeaZvppSjqyyw8VuiY3vL58JSLQVNM6uB31ZuwDyspA7YsHD/CaJlqSvAtSh0fhqE+
XldaZ+99Fd67MhAmnLpVCtPT84/VFd8plGkx8Ixxbk98BzqJszNeFreeamQ2ANytv4NkpT1nD8nG
Zc1NzlsIXGKJf2j5+Vz+4Dj0dtBp+r3axIe5qY4k5BgL+wbRxk8co3iWzoKNfu64X91lsnC3EiHF
DRB4m0jH1dEKy0czDJMJXSuE5HxP51f9/0g7r+W4lSQNPxEi4M1tw7Qhm6QoGkk3CFEG3ns8/X7Q
7swhwQ5iRxNxbhSKo+wqlMnK/E2a9LzS+AFh8+fS8b9G52jPcnck17ydHAAf9hYhd8W6W6oDjPpV
0NWoVRlzrrEi6LLgwEp8Rjc2VQ9q7ACOslVPPgQSEu63W9vp/X3zNu4qb6g6ScB/dImLmd4+HA0R
F5lKsXPTqJ7xjMJs7uPve+k05JGJzsJScaUQ+vbzZuLUCn1NQHTYdnl3wH7vPz7SGdKrCMuQXy2g
NAxjEKw6hg6NlmNZEzhVHH7970axWiNaOg7oCxLDwme5hh0nw2j5OMTFL/NqGKsVkUUZRKBlosK8
O1vaBB/hiHgMBZc0+Y9rK29nbLUIIqlNM5Iw8N5q9jhbMFqkqxp2NItC/KtQurmUOuA8rEkPuPBN
iLExqsLvz4r+nU2IlYDlJNK4sQxWPOT/21KA6P8ValmJr9ZB0uryOCmEWuqJdA5Krz+g+HbMfkqP
27zZS+taFalLg9iHzbq+l0oFwJXeMoe8DG7nILybjMD7eEVshVhdStWkK7MZEoLmsIti3QmkpvsX
IfgqjECBbrTO7eVB88HkUaTM9Wh+KGlQHM00JvX8OMyFdI9uFSI1pkHLAIbz6ttMSID6wTwsxx32
w24v29P31Mv2wSna44HhKI8lxGpv62z/0zhfXazcqfDf9IW39a5qKY1yMU9WT2ll9JbenPZS7JEj
cY3UxYBzj+Zz96U6ZtzryHhea1+xsP2LkXOpU79Z+sHiuuxhmUlqFH7Jtr4ePQXbiOKR93d0WtoH
yw2Dw3h5No7Kz424l241pHv+9WXXDws/bYJBafiy4qk/BqWN8PbedJBSv6lv4qvxLB6C22ojj7kU
cxH4gOkEsQwU29sdKIs+eiA55QBUN3Al6jrJK/NEdWlDNRvtwkt7A+qPQR1TVQ36CG9DqVWhY4pD
61W2EgOAu3BrpsOGnNSF/tMiJ/XvIOrqcYbuT0Fbr9B2kKWFz/rZn6D1ulgDOhjU79GQrz4BlF6+
YrnfWroXk7HXwVeJL3BOqHsxI+Q4G59rdCIyG6+N7yYSnHDknNZG/W1jtV66g8h0KExTxgAStrqs
UzQp47yi2avMxZesiG9nHZ9lETPlZJz/4kpFCYZtic6BRUfh7Rf0Mz6fIPASk4JK35exFR6rNpY3
9sGlJckDYhHnolNOyf1tFOj7eNkUvDPHKhkhQncJNOypO85js9U+uxiKhha6h5RR3/HR8qJK01mg
TlKrcXdI57J/bsCXX0W5mW/USi6GIqfRGBkQB0V5Oyp07MI5Xkolkhh0bjDiUZ1ViVsbxpbi28VI
IDXoLgE2+AOOeX2pKpac6fIQsKUp6HmdRqEN5fgy8dqxwmj840PrwqZeVIHERVURTt+6M2KZoYWp
L4/JOGgRdA81jFgyM3U/jnIp95YQ4tFU2jAQrv5gyV4lCo3vGxW+ssvOEm2orH3zQDFaO2T7yhG9
uP7VIAVE0r/VgVwIW+tnHkUeppILgc7g+rath4XTP2eAbIIEO8bIkk/q1GCMBS1nbFBShvOAWG82
qfrOqELxVisb4VBIY/Iig90+Q4wJkJdW8ddQrRinU2NovmRzZdlVaCAhGzTmnRJ3wW2nJeGDONf5
QY4A4uFkLjlzlOmouAGmx/lhHgK0whOU6IMe3xb8N7HTY66b//xAeT3i9S3UYyc1SiZTTZl3gGVc
4HpiBt+lerxrRmPYiLZs5tVtD/dUpXmG7BSorNWRAhnYxH2LbVEB/PiOv6vshJq0+PqlC2A/wV+q
AnjutHpuYLPaC5uIgWXjvfsFdHFk2ntoQK6zwgIJ4DQYyXF7LziE0q74VV+hUXBdeHjT1Psc/6SN
xby8PN5F5BAAYk4uShuJv3+1mAujiaRh7pY2s3A7O3p0rm4ae2YxI3jvBZGLYjYy89ND4pl/s5Ek
C01S6rVQftcM3BLQHA3jP8XEwVVtEJ+YiSTsIm3fHFEP/bSddl/K8oGV/hNz9UzC4zoS0NEAVHNK
H2R3PuDL8Lk4BoBBhsPWfbgZbXV94AsphlJANIgsGHLYlR16sBvxPHQ07t/NS//CcftqdIC83n7N
cbRUmkjEw37eaY/Cj4WZa1ERgBhz0ilAhe5WzAXF+G4Fka0tsqHcJu/qH6miFcrYk7Utx2F0yD5Z
N6WbPEgv2g3dkFP8kpHsLCJE5WG2QRjDD5bxyATXiwMombPysLGkL10Dr3/Q6hP7oT/TKuQHtc7g
SnhqJTh0h7v6Stnj12a3GCs6iL1vRL20dWX2LPKmQBOp+Lyd+jyVw2JISZjrdlJeChDT50SPArxR
kuSmqQvqj1JuhBRnkD3+UrVCfTuUXflLp6GG7XI9PZlAPjaegBd2N6xbGj10j5bGyKruYPQ809ME
uMOk64sKvPCItNBy0vMYFKNj3yrNxjxciog6LqAjbn2cNlfniSgERiikRCynIjhLeTl9Mnz8l2q5
hWa6oGV3Za4mTx/P/oVPvmh3UIHlJFnkSt5OvuLrcR9qEOESlUmHhaLgemSK+cbg3nHsKbu9iSO/
jSOCE59FkTi9FyEV5C1vogbVfSiXuxrgxfaBdSGlZmP9UaoGbAjm6W3EprByeexB55hppXlCX3hm
lF4VZf3U1+oW/v7C8QGUedH0QD4MccPlx7y6DGJSXSGaTKSALOO7IaBr39QNoPIo3pjIS9/LXGCG
i04Oqe5qXQrwhGOEMPVdHWOS6BvjjZlqh4/XxKXBgFCBS4AsrIVO2NvBiFHf+ZqGHSVKQ9+zJrqF
v/w9rIeNTuqlhxa1bg4+GDKG/O7Row2FkZhDqYMk1M2bQaBAapejaN6PXR2c1Lgc7REGOf2pSIep
l48itCy9OOi5FfQ7Q56k0zirKopErb/xoL60GXmCgsoGOWG9e70UiZ/QD8/0XawKgIsRqN3NTfRF
a/RzHOL/oyfSVivkwqwvVCKYCCoile8gDSlkMKnUInXX+e14bMYWKF5dgMOaBHQQN5bRxWAUCxie
YiKDu9r2fSthtdBQSo2Ncy2mEHy+DdrWu+zSJU4B6J8oq00/KBJgspQo4bE8Ks58MK9n5DY1O3Rz
e+s63Yy2WrZylKa6gRQZTZT2OJzx8dmlTyanCz4GtvDw8R65dKC9GdvqeIn91oSXSTRsiO6r+8bG
K+pBB2moe9Kv7dNs64Mtf//qgAnnaiyUgXBBe53X5dfJgOVk5BtF40tlu4VbAQcNEW8g1Ku0S+iq
cJZiwlyBBTBuZYA0u9COHYyvjqg30JKbXfU6epjdRZ3Q+XhOL47RomoIpkvjClydbf6IzNuUEDzt
vkyYhaC/lGmR/d8FWWUbMDH1Pl+ClI1+lbbNNz2M9pj7br3fLxzUoBn/GcxqJjEv6nhsEqf3H0OZ
Zhq10P9mJLS+3y6JXm0lvxaJULQCdq0Nut1fAjRuP45yeaH/eyCUdN6G0ZF2D5qQMJ0d3dRgQ0JP
vfM95POOcN3D3dbj5uNVgFDW23jtmMZaWBEvwyzDl3god/hvx/953sPnMeESUSBeTsG3UeoyD7NI
yzmaZNWzJhV+dWFsgVsv3CKqBYgWhCu1FaQS3gap8k6Col0TZLoB0n6Qhol1gBiEEDpgvLy/+FIW
7foF2b1wH1ZjSou+rscmZv8cs3u88U5q6/gPyrnHY7c/R5gpbtySlz4VAErcDVABl1C/eTu+RoVe
iX8McKtYRWTFeg6D4oAJ/fPHA7sYhk9Ei3xRrl5X8kPMRmpYOcpON5uT5Gt35dA+9r66AR+xVjrK
FA1wqKBQjvzgUgzjv7fjWRDcfVMnyi5tQB83htJ8aXwjfBryUvTSRbJvAjfkhJkh2rNecAQHYclj
DGen8hEOrPSS9lL1vWsV/fM8pfFdrlfhC3of8W2CvIwz5dR9sjwcrrRcnM9GoPR3JgWazz6cjjPy
h/K9HKgYmfmj0RoPRUHFSosolImqL0JNRDHKSsad3IXWblSrB4UvgBlmqZuHAXDNHmWS8jwI2Xno
lkybh4rnJ3nhDqgCgjyE4lgkE02BTnvMzaED7NX9TqJCwom5xLx1MKNdLmO2BSbV3KP1ODutVVN2
HK37GnwftVu8lWopxQ1xnG8Q1JxPfQeztJ+1HzSapHseDpObxZG6j8xissMoM07WiL+IEteh06AM
t5sxst9Nqa45wqQgVKgZtR0UIBfFQcTdYjFtLHu18aI2f5LDRrkGUY1X1xAuFsczKWGSY3poVdGD
XsdnKszITJt9ZeeRVroqNH+3LZRqZynkyGpOeTFvNfUwt9i7xnrZ3EwijrEUbV9UoxweRCNMMY/A
lczupPoZX7B8p9QDxq6mhurIKGn7vmx1u6ywmzW66Hdtxs+KEn3r2sgdsF/bWVhAgWkqe0+a0cCH
fay64pyj7pBVnZfN8uyhMBCd5yyPj+KAgF6aKN+6vLtFUWS2Wy3b13X9QmbpxFh2HZJgVD6n45yd
MkEbUcWIlM9RFzyg2oHptW8qTHcthvspRz0MWYp4cfDSJvSUCqPLbaROCuQs5MzWxfKIQ5rk+J32
oGldsVekbLJLybrvSkNyyqx7VuT62yBHN+jEfZ2Be37VhFy0Byu3wGWKha3W0o8m0DjtzTk71G2C
WnGPxooB404yI2zNJ4QxqlhylLgSj/AK9c9xM2NMGau5H++qNpSdmjI5H2WY9pleKPuWKrCD8nGN
MGVhOklsNDZ6TIpdQ0a4D0u1Ooci/uXjFAzAT+GaN7IxfOlGOX1OY70VMT6OC8caK+WgtSiWxFFX
PktqiaJKBRJKzrTJboG47ZoqekmH9IyZGZWqRuxsvw372zAxHjiw0X5J2q/MeejoYaB5ol8Ux3Is
+oPSJ17qY8tbzTkG7HV9imT82PkHitMk9ALMRgNJWFUqOnuaMgnqJrpUvq6CcM30s9IoX/OxxyZM
wHBFLvpro8j3tENu/MiSdoMSKL9jqdJ3sjhmx14d3AqwmeUKUSFiwiNVBx5L5m0l5Zlld2gSO5gB
wZ6vShP0V2SinKFTA91nrRB9FaXMuuW0Es4Voh9eGHaWF5UmGFogN646aHjG8kL06rIpr/yolo/Y
CylXWdqKd74V+z/pyVTXbQ5IZzdLhnw9z528r/yCpnQZqa4k5tYhBT58MKw5+ja1kd94KFmVv6Y2
ZoeHU8+qnDEoV+Ie2z4gDg3ulbSYxn2eCjFklbhSzEOiy0LrogeZGE4D0P4zc44PcNArfcnxJoZ8
0SA0K7Rcuj6xF0+5BykvWlzQU63XnakwQ/ygxzq+jnJFfxbq2T/UoZh9StKi3VuDHvxEUNnikmsM
5K6yfj9KFlIAhaCDXW1G2VParLxNRwFH4KoLPC2SxKO0iAqLbZTASxJvwwIVIKUPrb1ayM1TUpmY
wA6+2nlKKPlexcf4rEX58JOaVIyaQYRvoCGFxrFH0O+l6KPyiAxT/2QNIG8QIIjrR7nMcC5P2+RY
q5jsQvHpD5Nk/aqqSDd2ftYOx6Rsk12LPjBqWpaC2I/BoZxPL4PAktxZdRl9bnCwu22skSGOtd1K
WX+XI5bmzUIZIGw8FUc1LWOEyTK0ygthvEVVqMUldO7cjm7Orabksa2KGWL7lcbJI6TFKa9CrGIF
ycTNm7NkmBvxfiqzFqf0GevHataxZKXxmsoJDP4qlW9DRQkOtcQ/NaGJhnN4lNSfSjnXHJpKKSby
IUo6BRcUyPCWc3cu9rmIK3Tcx/ERJzfD7VRDOE0Sq28XqLFfOb5S45ks523oBY0W39Cx0x6sGTGG
Yih0u+tQommKGaHwLgpcceiDIzeg4cyaHB4Vi5MEgSOy30DKdmhOYJ3ZyHzzqh+uMe+C+ZJX+g3f
LrixIjx0lIVVBDDmB09qxWvyRfBuUnPhFzTS8iBmvYimeCRye8QmCahZ1KgxxxD+xPrJTxbPyLDv
6ruKqu3LUA/dY0zBLHfQFpvcvE/bl3acxh9Tq77oUSj89tV6dEuu63MfjFEKhNJMbqZCRHyUzvpV
beCpG/dmcwhi0M6BiWz53AUBXopmevR9JT0YFV7wqv9JtJJzVV5psYDMfzzhKCqm6RdlLMrDGFeW
VxS5eB35UvkZqiqrXgh74UeCaOu1HMjWyWyC2DWmSTynYabyMhYLa9/3qFgIFrzOvMDDngbZQZiM
5Ch0aAg1giTcx1KfN5A8I+nXYI2IOtRxYtwYao4vY+Xnv7tAtI6mimpGjQCU3erBczzqoUchg1yJ
fYkSOP9zagBS7dHEqaK4vo3RWx/4wa1yJw+4RQlxKs+ntB0A7EZC0M12k2I4OGELMdNmTbL7CtAU
9mFGbD71/ZgCXlHmfA+NUXY4ra5NnPwc3KcGkolQdPNMU50hVUPE/zihZCHWHWZmxNq3xyraHIoj
R5HEeqv1fQrF06H1V7rSqNdeuegplgU9v12lVByJLaq6GDGjDHHKZGsib0PfuFWnUN1XSjCInlLG
4fOoF2LuaJ2hfbGCSjkOzJW4N7uxaW8yPzep4xdafSuYrfxFHZSRildnShgA+9lTJbfNniTTuCKl
SFsPudbohiL3YMdqY2KurQ7X8xjmuzRrfeY5avexwL5T8Ly8htwSfo5NqA7FGKICpYlzwimWUbLC
bvM76m/gX/S2xjlcDTTApcOIMGCdWr60K1UluEmqVJAOTRSZ0pU5GNNVgEeo9CD3JC42d2T1k3TP
RIVDKDmadGxgEV0X8LTdGak4VjIK4YunITT1FJk0JI3ZNBgukkcKcspbQMjweEF3VTgKbZR90ecG
82DZNIQ7I0v1b3kVTc+orC8dbR7lMSJTvmJ5qKtn2rUqdLXq9SwST2sD/k0Ba9KvrSwVx4RJvAmV
Kv4qVY34LIRV/TsYBRgDWslVLBvViFRXW2K73egBCNdaL+/qUE2fCpSwwAAVUlG4Je8x2Mvloodm
KBJkuZqz/iHr9Pq3Lg31lzkeOPWGAEmSJLbOWdgEd6wT3b9noWUoJkZdvlxHyrPVJIXTt7Hx1JOo
fdNYEF/Q4ks+BygBBbtKHME9xWJ1rQlJvNeaSTqmddZeBVqGJf089YNT1XPyVR/N4hPXNLJ1iqBX
lturY6jZo2WEHJnW0N4KQOIyO1MC3wDfHsTdTrPS8Sk0zeqGLKoXd3kaGYdYGovAGzUgtjvGFyCz
R8/iJS4LdN0Sq83OE7WWR0mMK9/NIxCQrtpw3+HfG1fXC7P11hIzUdlbSTafKx2dj5MxjNr9iHhQ
t1MD7IocLQzx1Smi4E6ocYIimc3lw0j7QG1wLZsX2/CxLTtKR3LZDs8iO0S/ZreKD6ZUN58CqeN+
VSD74IDcxXN9zkspzD2w0NK3ukva/sQDelS+i0YicZ81sZL31Q7hOEO4pS1f/Jw67Tvq+bWtWT4M
KJ2F37WWgZ18zqMmlKTAMRuc6+1OsdLayRDURv0CVTcHFL/0YFhx5gX9aIp7mWvy3CHAXfDLVSXC
daSoMDeukuEmE01yWR7CsoDMD37vVZYKtVsFJSbwQa4+pVqZ38Im4U6EoO9fo2A63dQW4pWOnpL3
JsHQnCyp6g56RxtHiZsRQdE2xi1BqAo7SaPhTlUm80QHDgvwfjLvi9z0T6mIfI4GYjnw0IesPUEV
mqOKzycalDpYwUZJ4kMKTd2tFX+6TqaxjornwA9Cp4TaSMkc+4adiP72jREg/9MZHFN1FNYcAdFZ
18frKhGj6yqa1d9hjpwRHC/D4c5M2IKKYVtVNZ54JiFfFAlCPu3CtGi+iUKk3osgUq4kpL/RYMXN
1OElmh9jZOa/I2xWeUi0Zi+mn1hUe5U0vkE9AdMlv8yOKTul2FW5jBN7hYgn63xEyI1XiJtBtXuW
EnNypswYeIEIwhFXgPxq7jv5ZxNXw0nrw2hhxhXPGOj53pzK46lHqs6Nx1kjly5irx+lBvUnqWh+
V1ppXGeVnh7iSR1I4pC3c8mLhW+CVYSPvYl82k4pE/MZlUJll5t1efJb+imBovUaOqUq+L05U7Ob
HE+Hb9aEE64XCLJ2U5ld8q2dfcFBpW7A93HU4kPXSIDv6KccSyVLvg9jKu1zrpEzft7BDXt1suAL
6uVLrEiL2HorjbT0zOQpn5WQrnMShJWtoO94kFp5vDeA4WT8OWtaoCch2oYsKVD6eAuLbonu1S40
suh66LL0OPRhtxNbwXT8xiiBV/a1KyjF4OpDwrpGPr+0R02Pj6WfjZ7uR+GhamTxVmkE+aEsDIiE
CUSS2tJQoR4DH+1HUBvnORanfTQU3XM/hfpxQjP0FlVUXMQ1of/OqwlJq1mRvRylYbzmDOsbbzP/
LpgCsuVBTchVMrw/ZkFqbQQNBMlWfTZR0VrP+mD0D+2Qp47Mz9txapaAabLqM48N+SYfdKoPPhKd
kTMkuoKwbY9P+pghuCgWmXWPqUZ1YyTB9LniEbrvx7F/FtJhOMRaI6NxC1fzLhUrnR2JZckppwpQ
/JCUMPR51JLW36iFUR7DlnTu1IxJ4d/KUhci6xkLlmBdd2Npirdo5KKOmiVDjZpHinc9dFZZD2PZ
LWc91O8jtZlDO6JDPHlzGQaqh98J9vMN8n2Tq6JuUu3lOm1lpB67MDJ2ljVo8l5I/FA+xqlQdMdw
NtLSa3qofneClQ7fB8Vvm1vcmY3CMUUa8gmjDlWTHFHRDzho1dmVqvixf56GMrP2H5fa3kO0YBTh
TyDBTzdgDK9r8ElKutKDEvvTRMGfHt2Nwo4e1WNyLXqQhu34JPTHrd7Nu2L5KuqqkGjyPJEmARpO
3PekflWbOU0rb9T33pUR/wQBBIbVHbDHtahIbNDYHjC520lUsdOZ/NRVyo0YlwfyT4xVC2NiQUx1
AW09rgK76Q5S82PjA72rKTMKU8MLVqFrR0l51b+YK5MSVMIo1E+YZT5VN6iUnkgPWen+g7TXfwh0
aZ5VsgXHevg49qXB/RMaM7C35VEt7+VaSFgbM5miHY8Sh3taWcePo1xagoARkf4CFQNGcN2b9IWu
t9qIEU4nQ7Gx/nIqu9oL96pj3pLcqdfYXJy1v4mKAMWi9gWCDdrM28H1iC9bAZBP4OItAKDU8x3/
2rrRgKuDknfzPW+zLfW59x1wRvc66Ao2AEbB6njnLsyJBceV8No8zC+WazFMwPmyU+5V8+vH83th
G7yJuVqiiYE2d1MuA02vZZy0QDTYfdptzOdWlPUyLcVcrAKiRO21GJ40HXnecaM1dSkGukv4DWP+
DOh91ZmSRiMnjWc95ihSu3XnI04Ua5PTxHrsfjxpFl//DdiPDyWzLmh/wWV4BwdqTdmPh3Ck1wa0
UZdo6QkB9RD9+1SZt9ZkAXOOo9teDjc6LBe23Ju4q2k0M/IMUgSmcUhFFzhJdxZosmxZGi/r7N3w
6FKBZuRmEddHI5oBVWyUCw0SJ+mkzp1MzwtSDxBgNTnFx3N5cYOjmPPvaKtVbyUB+VwwLave3M9O
4uaya8V2iwTR4sKp6TZCxHfS3cdh/yyH9SCxvqEvtthoA0h6u8N9xIKhC7Ekpz3i+B5i8OeKPxT2
Aj+ebdHpn8zb0aUQjRWHfy/81OuN3vOlr/nqF6zFl/LWKvoYxswOt0tlJ5bFMVaD6m+mF0gqfcCF
84P269txyonJIz9lWwAsdGdH2glo4c1Otu+h7mu/00N7toT7rbbtezrpH8G1f8Iug3+FUEDzXSAb
Iqz5SBPa6mwe5wcfkJf0m1defdAHe/pq2J2jex2mQGggbzFaL1yNUMtp6GLjuIh5rtZVBAxbyFNE
QQS+LM/sYDK8wZd5b6nOZBh/8zFVWMMA2REoMlfRKtGMZXmZZrEOKCKMNgLd+4+X7KUDDlv7f4dY
HdWTmqAMtly4w8yzlFkFIh9W+daCubgsX4VZHTIwGUyOWUtF6ax5El2kcT3/qNzjLW9L59gtz5vY
6UvHKVznxSsFzgFsgLdrpTOCVETTXgVo2jsmquiVXVNOABUY7YVHXiMxnp/3LXsxc+bwkNtbbNzL
Q/7nB6wWK1hxo4vBfe06+ZOU6TZvs43lcXkx/hNh+bavtkOX4PRYIkW109RpDOgqWCLNHBXpEzVq
Dp0wje4k6FQ+Pl4yl07y1zO7WpV6lPtSlrFkdDwIVOs0oVGSfgOstHEhXkxdXgdarc0iK6uR/HT5
hKMzX5+bBaLtTLfGvnDqX3+3YjSsdA3EYuGQrO56Db2YwmhZo+2P4Xf40/wVgkmyHkPfCU6la+wl
tz0rj/KVeDC+Sl8/ntP3QO3laNNAASvw+t7TY/x51KeoIbh4wixCfeoze76Wm51xRSGHfuHeOGVO
+ClxuqN/KzqZM708aickg5STYoNf3IaDXVy///wia5WKZ01M8WwR7axQWUITyC5M7+NBXzx7XkVY
TbiahdSZqBlj5XllIsRfK+dk9DdW63ui3zKzoD+XJyc89TW4qEjx+MDQ7n+fm/jXdfNe8R+y9Edh
uk3I9VE5pASObpxaMzxsaxBcnEcYslwXuJxL4mq7tDTbwhKzMxyEhhtSoBOYgo/n8eKGfBVhtU+C
SQmLeXnNBEniSLW4G0tId2lt19bvjyNd/GKvIq2OcU0thBZcBVu/eanmk58Wu97ccJp7D7JcPtir
IKskiuYKffmahdfgC7JbNHdpmLjmDwUaiOCkG4fo8pPfpWz/RFuzmHw62WU4EU3oP8uaSPMR86vQ
ssAFBnhr1O6YTvuPZ/E9Y/rtCP/ogr46uEN5hjtZElNN6cbt9D38aJzUJ2Ef+Adc25zCmQ4D6Muv
0fNG6OXa+2i4K+jbUKb/t6vVveLRiYpvIdLzErT2qavz6n38jxUsV2Nd3cN4+6ozr22+5ih6U3Sd
l/phY0wb6//PPfJqOmnTS345EKJ2JE+HqtS+WPnRgtUyuvj0oLiYkjJmNGA2zpaNrf3nFfIqcOUn
uq8sgUtgcBIAGlojH4/t0oZDUw+5fRE75Xd4u3kqej1f3jHp5A1xh5/JAbeVjSCX5g92Bvg2EX7G
O/fTXmw5uDKeZnMZND+sSTDxfwqwYgjEEtxGUm9lEBe3ODxaglkwannsvs1c+kabB5TRl+cZonk4
GZ8ymFDBg+Tmn4TN0t+lLf462jL+V58paBR6WR2inEqtHWOzbPEJGJy01u8LJHgxum6+SHVy/xdf
7tUQV4cyomttYup8uZpe007Ase2HnMcjrWSz2mA5XP5+/8zm6lRW5lZAmW/mOKlMT+06N6t6W5l5
/s0/Ph7UVqTV0RwFbdzWFHV3tfI7KAFFzKY9U+CZrC0tr4tnJCaHyyMa80QOkbcfLbb6ISpTyiHL
EzPvbfF7f1eLzjQg4EQXmmws0I9KuqePtHU8XzojUd8yFoA463ONOS2HtggLWKZUBxGMOizQ9NKN
b/zdQhym3Wd/PKl/BDLWZ/KreOtMSzMFBQAg8RYBDQovCXeB/jO8jc6Bq10F7sIRnJz+ZrjFCsmb
f3aH5qX4vDXsi9/2n1Fb6wk3LXwTlwlXgQ9rnfZ5NONjpNb7aaz+Zm9AcacQtBhQrtG2aOwMaN+z
ITvprPtQ3uLvVjJvnGqXD5lXUVbbPm+FxNQKFmvyJHmGN3PPAd/8ElB8+X9Yrl48ZBA7UPD/XIQb
V1tjyvJoiPzlIU2dtTvpe/2Uf50eY0e40R0LK8oT0IrT/Kv9tXXDXsxwKRH8K7SyytQjvxqEdFk/
06f8GB26T8szKUFdK7yfvOgoegVFXiidG8fOxSLb67irFdM3M63zicrhMmQMVbpP4xWtUze/l2gQ
eNgQ28lfiKZzFryOKr89GEA7Cp04ErXkYb94LQcn6WbRFS/31VZmcemCh3KO0SryCPi5r0aYyWWk
1TEL1RRy6WzKguWms4okq6QDO2wVM7nVhBkPUCPMj6ZZSF47NIWBjusoHLsubg4RcF8XU7N+o2p7
cbeiS4ujB3wuHq1vZ8GcO8DfS2JAL8huI0zs/OfZjJ3R3yqBLxfV+nRCGhBBRTQJEdtYLWxtHn3Z
8gewalX3AK0egcDO9CSlMT3cP2ENp6r38YF4YdbRT1j8SpATQttnlR2AlVS0eeYLR+23uPiBoafz
cYALk/cmwOpkgIDc9tnEUSenFGUDT7eKU211bpIJG0PZirTKAmpUdDuzYyiSta+T0k2ryDb0EFes
aGNMl6olMq/LxZCC7/ROcyUZF2IDgjq7qCzcsIs9MUOA2GqxNBBPpe/jr6j5d0bv38gUpAcJPGac
u30TfEPLckut4cKiwUiC30HfZFE9XC0aQaN7HLUd1LXmkxXKh77F/q/B0EGLn7NA2xr7hWl+HW59
g6parXZWQTh5X19X38uH+pYxmsfFxUHM7ObnQq5H9HTj5r6wUN+EXW3CVA/yxuoIi4L9CSHfb/AA
tshklxKhN0FW553VaeFQ1ARZhBunc/do0tOIXd1ZkoLW1l+Sz00LTXeXvXy8Sy58Qy4NEeINjw/8
xJc06VXaXEu9NiZNTz1MSmwwbvaYtY4l6HtFDPY+yMiPw1146hBuESrgqQPVfDWZ0tS3tagRLrSO
ufwYiDdz9PTfhVhN5SQCcYmWowzWdO6WY5a5zQQWdyzDzP041HuaoyYzHJz3IB3rCznr7ewh9FfO
RsFw5H1w75/Fk+Lhf/1p3BkoXtd7CUE+b7EYyYJrTLejz92h2LgiLqxOXeJqMGA18bD7kza8+n56
MA71bC7fr0RsR41q5RhJSbeRBVz8bIszzZKnY6y5Gqc2xplSh1xEhgggMiuSX4OMKyXPrf3HM3ph
j6MdxOJYjLnEd0mjKsa+XInsg8ZE0q4SqVp0ELsz1XAmbdqSB7uQzr2JtvyaV5MXz+kET4towGVd
xEhs4bmfr4pPi1x170oR7ys6Fz6S7R4q4xtDvTinBqRwdgIojLVOQ9cUUi1nDfqDsSZ7TSpUjy2U
UifPhWLj8733oGGdygtHERleA6XA5RR4NdBQKaQYeB+5eKjJJ7mc1CvJbP1DS9HUEZAiOhS973tG
ktXnkp4YmCMcxcXQmjeSreVKWOUZ/BC+Lkh+ftPa+Urw02mi58hbuSxbV8A8HX8ZR42i2yS0vle1
iK5gIL+gabiV4fzp2r0LjScm21SjQrtOpuAYRFaDgvcuDebfcgX1DUwlMpbdXT4HFOI7nSrBUH/9
H9LebEduo+navSICnIdTkjW1ulvzYJ8Qsixznmde/X5S3nhdxSKKn/0fWLAhwFGZjIyMjFixloFE
6sEpoje0rd/Hsx6cOl35Tc8ywjBARDeWS4h5wuA1jiD8BpxZuao5hn4ZR6Obt/1LXIWHIjI0Bm1i
yLGDutkrnm4FbYYMAUAbcFSjlHD7Oelf2La0UMsRkkIOqDCG1HOvY6raQWTlWfOQyfQDb/TMnbnu
e5pl4Uj/WF4XUlX02Ztl+v8tgyNX/PJ9HHqCA1LxNC95Yx6jV/OY+sULIfdxbNj24ivjq8tDbeHh
wMV561EtCJ76U4fiCq1oTz2bHx7b2txhqmXc56DXYG653WHDTuSiKWUiQ1x5WSwho2T6RgWct3uF
NfQ/3IqwSzIqqqsoFa5vxYBrWTIXUlVEzS5VP72psvF32c7/Q8TB/x26aTIwlDWVXsVUhJKj7+w6
Kow3gJgVj6m09m3jBHtM1JvnXLwl+If6zroxi5uURlIQcOSn+jV9as7jEQj+y+6reCuIqld2xPV4
Fdhqy66mGDCjK72Zjn+LUAWf0p/QC3npu/IY+9Fn7fLYNX59+7tAcmVT/KZrm0lpxZNYW3tA9Gfw
elQkfkcOPD51VKLl6Dl5MvMd39/0xyubq5vKyTUHCQxsLsH0HBv6T1MF9A3aP3Gal1btdi6M7W2F
LUWGEwxOldVJkww1rKKMYsMYZGimau80aX5qYXnZWdb2kYYEUTEFKupOjG7R7KiJ1VqMmneXgIlT
KsS9r3j0s5vPe9i8rVyJ9AVOCFSpFHrmtx8uKjgZwYwxsLH0Aqv2TyDp9Z57bKUw11ZW7mGEau6g
yA7E69AfVG+4KJ/Sp/qn9mq8IM2QX6gUnCBaKKb/8s2uVrdykTSvnFBSWF09qX6ZzPBL8Xgwq+Nj
99/bROGpV94/z4OhJiZmLOm7HlLFHLIdC1vOx/vW1gwLDBndg1sLfTZNPEYIU6OD+rHa6+8ZLrpU
LeiHx0vZNKRCT8Q8KvaU1VIY1M7DeiTIV4nt1vK5V79EDCE9NrK1X0iu/c+IyEGv9qsIrAWSZoxI
zW/gzdWy2HmfbvnbtYHVdo1WSHppiBDIRGGkcnLmejhHjKC4hl3vpcwqP3cd/K6s/XoRXS0ns2Ga
I3OnzQK/3XxoQfm7qcdsP3ANZLl34SHb9uiNod+IiO66iZQP3cRsMK+54Zi+ar9AGvORUVDIePb1
EzfTG3hF/2dtdYbauu2yhYEDrCUzEtyFC317eGaUCFb/8VuFgrn8rg+Z5X8VFebY/w/FBlBg//yA
lUvSMY+t1uQHFH0wuo0Sf3Ss8utjj9wqIt0YWbmkJpdKYRoYEa3U5TkNXeNZOwuKwPEonXTAmvu8
iHvfceWlM7J/k5RjM7no5RvR73c8/qNAK2Z+bk57fY7NUyfKDHDSQUC2Lk2RAVlJVfAsDqLahGOD
9iPSGDuHYdMIEFBQe9AO3gnxSeOQwL6OkRK1+lRbjlF22vlUIs+8O270T2mO0Sq11o9EUo0AEDYm
UKkKP4Rn5Rx/FuxJ9jf5CJPjrhTlVj8Firt/DIrveHW+2zxSCmbL6ciFfnMpjvlLR7k/fy4v5bv9
z/QrkVivj96wJqrABjRHYouvzGlmCqNsST1T/T14sd8vfuTl7+3fgufuTfnZ9HsfwM5fGmS+8hvo
4yp3r3yyuV44MylGqUJkel2GtlU6t7A0C/qt4CSHsG8hBQuYnVdF99O57J69rXNwbW8VYbQ8prJh
Ya+BGtOgWjSdg2canzCDSu/2Ep6Nq0GIi9E/gPBGvxMGDBvGMdOFq6Fs87exnj/nU/8mnsM/o3mP
J3grqEA3CboAhgdg9OvOYp7BNpcUHPDRmxAZamHg+zmcq4OE+EvefnX86mXvcti4vy3kJlSFphgW
9VWw7KQ2qJWYZ5NhtvCZ/R70+pGp3J2SxcYpv7GyipY5I3B5kmJlblvbHbQgO42FFe7Au7aunhsz
qwBZGYPTqH+3wgffQj7Udb7qocfRqBGzgfOHl4Xbf2rez9bTfmdzZ5HrQqbdRr2NrClfbwh+UvAP
/QLw93/aSQam4IP7NXZ0e9gDy1zgu8AI3BqHsWYOsdk7z9su8Y+JVfiKgrEZKjFfUfWNawf2RYuB
jsOBvxOX9+ys6gMTw4DwY+DtgiPQ7P009ILwKT0hbnfsuG+8gRkcJn9e97gQt440KTHpJFX7+6Gm
OShjrTBZIMqP1tC4i/yjVT+0/bCTVW4tkDoZiSuFZRRNV2dLt7q6MJcI2vgAsQSA9ob6nomy4+N9
3LTiAHxC6pMW5zr6dvGQaerAauoe6Sb189xV7qgUO1a2XuzcoP+YEZt6dcvIaRhrnShfy09ijiGh
0MtcG92V8pKdzfpQfd7LP7Y+07XF1fYNUzgGI8VDtyuaD2ZUMf2snZRCdSfD3slC9kyt4lPttJ0R
wqrhSknbM+E/L+/sOoxfQ8luUc/cg3VsAQJuNnMVqDRGEyUjE0vjBit+Uz8bbxLf9svn8KJ4oael
h/n8H+Y6RRuckRYHfuG7thHou9xs2o41QoZvK61rD//+MqF/gpqAgfoQcz1ruErZ1iiNGgFVneZz
bcxo/yEVOn577O/3YRYjYlSBZI68cQ01mLKF8WEJSZA+qz/1mX0mR925SIRn3WZUtyZWEZCB6tkc
6wYW7Fg6RNL7sOkPJfI00uz3wR4d8/35xRi8rIqjoJqh3cmNQBwGlUzM1Jq8+FaiuGYMmn44PN61
LSuoJILPAKUBCeLK46Sgc4JZsNTb1Z/W/BzCGgBl3mMbG5ko+kkop0DGajMFuJ526rJQtvSZXGn0
lqMiRkUhVGBk+X39O+NHF+fQ08nLwdjQyDM7opRHj33vV2xkUcIrYMkkCRfyk6uvN9cjt4pEeigG
Who4MYBGx09h6SFvARpu0I77nPUbTnljc3WXEZkGa8gV4AuQCb4uVWB+SEKoex5v8IZfqgAXLIHO
Zyx8HerbCUxDG9B+Ua2FqpFuXOZcOme29XXSp9c0DfbwpxteQ+GDGUTeThvja2gspkbfkj8VEeoC
ZvKtsyhW7A66C+e7OW/IC3E/8kQQEF7+uL1bADCKSTJ2T3ATzyYst/FBegXOrh3rJ7h8ecPMEBB4
49vMOcC1sdeSuQv/K/srj2kyvQ9LUcRaluQoLmrob7xOFA8gTXr8Ce9H81a2Vp5SOxKt4RZbRq+C
P+1Oi/rXnPBkS97DgHsK4/dFHB0U+OsGiGlglTh0gKlC3aRz1hyWhJn/NHdlszgmdrZzDd7fS+LH
/WqH0aA27DX9v55nY9mK1mJ7SF91Bk2eVaROMz/8aT8byC0xfwpAbic0be7+ldFVaMpj20DxE6Np
9jGselRcFd/Jfiz2nlT5ppuhEQLkh6K8tW6o2AGq3L0QXxcAkfaUnkRDRT3v3YJ3p1RsIm1ZJmhg
bb+D9Iy9UY6aRRSErsqTk4/58n0yf0/U9LiE2vGxO90dUGwJpRVmHhF9YRzk9uSMDWRGLZA81+od
P5KL40AtsY/35lj3zIjwd5X8zaoJ2eogzMiMz8WHAv1X+ff/t6WI33BlQ5+UIkNEnKwcktW4VL0E
IR5jyfzHZu4TWbZMCEkoAAaQ0l1n5UmhDm1PF9FdfvTf2/elF/ida7xXGMZtTqG/1+q6uxkENgFG
HaBJEOzfdeunqDezHtCgC5Ru/D2bM/WLFc0/Hi9q0wiaBwxvEUYp193unSrXKLuGeHZfFeMTz8Pw
jVz36c71s+EFAA50OF7hEYYff4VgabKoytKenRuTszF/CbUvZrITgUSivboJkCBAPI/HGRbWN5zd
dHmslCIxhnBcNqUnBiu0bPEr7iDGKZ/GJD093rr76CPODdcOIABqaNpq63I9qis5bqmjKhRS+/QY
GgOIBs2fkp3G//1HAsON2reDPojOmMVq+5TBrnmQsrZGNBn66BvcSDuL2TIBThzuZF62hrGGhiSy
EZdxReUxtmaI9ooTw347EUfsx+0XwsmuTIifcHVMlXJsBW07xzQ2PL3/rktMXEN4UsPspZaHxx/n
HtNHkfna2iooOGM9M4uDtfGp6U/FJ5EZQCb4KfmaPtfPgZtWrvk1PO6NJN97+q1Z4TRXi5zgNi5n
YTYl2bLDzFNm1UvtvULE/ecisbLpm3EngV6yVqvr68TpJyGLOabFdIjbJnqCw3uPL+PeCscJrwNC
gHQd9Y7bxVRZ5VQabKaMRmk+xEmk5PlOZNhIHAyeZOhfoYKi3fP59INmpNnA9FiZMRQIwd4Il2st
8dCMFQoF2XEsC1+Xm4jUqjyi4/HWHv8c6ZrYDlRw0CQ/9pv7JfNzeEwBi+ZUg5C+XXKxwGxlmTE9
KPkZvLKv7OvnidN6ew5uTay+XTg2RVUDeXd1CRgTbjJL87lVQ6pW1he47E6Kk0Df1r3Y/Zf/t8Wt
nLNqwGbCIYrXVKErQXsdqHuzwPdhmMUR65FcQcWNx+nt/g2VrVnTGBEUbekIH7CnBc4L5IM8iNHN
gxOYJHEnMb4/csKkTYcS8VRQDKvomEwlQjNiP2P5ZW5hNQzeRs33xzu3uSyHgCHivK2uG69TkSqW
AxsACJBeO+Rh9cMCq2h2pSuFL0kATZjTDzvx8j7pRPSbBymJhkgJjdX90vDaiQekc2gt124Icdw4
VW/DSpAj2y8UDy8xJNbypOyY/YUiW/kndoWwKPGTfsLKSwrJmmKo7PmEmvG6AKsb5hCi3w9V97ED
8l3zkioK1R+VZucOEv/jO8O6wWrBvhBtVmePfnmAEFhO+Rh27FPtlIVLGc3wG23oDpGlDDuOcw8g
hmEEfNn/DK5O4jKFdkfIEY8WbT5mzknpT4K+wjmkz+kFEsnM9qa/zG/Zh/xP7dD8gvU99qsN3735
Bau9Xpa2rZuIXwAAzRvVj7350Rz3pt/u22yrda48CfLypR0YIqG6guSBT7vmyTkI1IDqF6e9ttc9
qkhYM8kmxVlBInT1Ju+SNowHA+mPsv8sWT8yPX2iLOpNmu0uEDcXSuXWw5/y+Bos3c4XvfcgKlRC
ec1AFJc5jdVCFbj9jQwJMzfO5OIQ8Ky5mJM5fchRRTgmYR7tlPu0+7ggJtEA8FNAF8qZK4OqLFgH
B3RHkovYV+pWpqeYT7LuI05WPkUfCzgPXW626Swd9Ev4As01cJfgXfw7AO7jTBs592XmRrL3KnyM
MPUhPlkCAKBWER4T7eO8q7Eptv/2lJnEMTFv8AvzuM7481iT4wCtB8LJ3EHI7DiFVySd/KNTJBmn
SFTXIW+Bfz2SX1Tt+5iozs4lu/GSuk0stNtbos4jplUWEgv9NMFYDyU18pfAPGq/fYZXGVHX/ZnT
e9/ApnhX45gkG+s6ZhbaCQ4HMHia39lJ4oYGaOLOdEP1X2frN4bWs4LsesUzUtdcxko+KGH3rh6K
HQzyfdgQJkwe7+Trou17u39VOWtWRVhzFz2W39qgdE6zpWcfjb6ID48j1H1CdOsu4gRcJbR6Chlm
PuIuRmf5eh7CLrsDnbsXbEGuRaZnzRgwpNGQVt6aKCbbTIoSjT/w2kflU1G5+mf9SfeKo32BTMzr
L7k/ZC7D/8Tg6Glm7vK0N0V2f9nyG8gjyCQsRPnWtfRm6fS6mzjIQWl2p7IhAa37Ga4KKVSpn8X2
JZU5k1IR0P5Qlej8eJfvnRPz5L86ZW5eX+vXq9F0KP4UTF1ojK5donDqj70JIlMJld7vK2n69yeQ
YRLSGbYbpUMWfLvncq90TQR5Nyew/T44v3TdIN47FvUvbNV/6HHzkakIAxcmOjNFtzLY8jwXjOMm
JQATlYiCSTWO6eXxNt47K2UMhXqJTlWYFs/qwcK1kMTWQiooa80FRe63RT/vhPyt2AWmibuFV4vJ
7PPqegMr3i12JZLop+75bwXd1g/O81H1k0PgKTtLundMlqTyQGI+VgwZib+/On9dNTW9pJAUWRUJ
kF4qC13nVjtNkn7UC/VJTtNLlXbPyTylO7epuLxubwpM4yHMAlP3VNYlQugqulgtUNeSAsZu21Qp
zgtqK0SZfjxNU1Oe5jraA9JurtcBpGAqbPGdYyZ6b+XQh4uqV32EfPiAB3+ITV4OUgpwd1DTd3YW
/yzj/Otj37nv/iBbS3D+n+XVh6WMOMGNxE7rLwgOeOMpfv/3WIf9TbASID69dwjvT/2txZW7BlbS
0HDFYvDZ6d3qUh0jH33tGZ0pop0gQ0iAK5d/xH/sLPU+bRGGSZWoXxHw1nmSFbZqQ2MGHw7zk5HA
Ls+4RfK1sDUk7hyFp0UfqUyAjX8sRjDCEF8/jTPNA4k5aVczpxcnkACBRvnkNVP/LWrsd1Spm52L
YaM2IF4+Bh1B/mDEdfVFIPdg/FXDFwrpqIyn7GIcae18HtTz2B9oss5wGc/nGTmqPWXNrUBybXn1
ZYxYRlBrwLI99Z4WoTJUfHv8DTYeH7eLW91685AObS1jAu71/BScQPudLC/q3OYAFfcBqWauvsoN
PdmN/f68x/6xkULc7O3qsaWYVRXMOr439C3KfKhPuINSI8UcOzthZOP5wUodGxScgMww4H4bwvrU
mSS5Fm7+ohzx8SPKHqCIkZ3w/w+HaitqXVlbP9X7QolDu8Ra981yBaRReVMdp0+UVEgvrcZV0Uem
d+O826My2PIZkgcm3CzBBmyL034VqaGtbOPMpkYQAv0Hree2y07atxUbry2sXhsB8gpVm/OOS5jX
EG2o/hid86N1eeyae2ZWKR8c6D0iYb/MCMzr392uffjpr5fG+n65Xs7KL6Ysnfquxk59WI7qITvG
EnDMjswrcQVrZAkXmfFuGIHxHLs94P5GOxXQxD+fa50BlWakR2GP9fapP4iuXtJ68NdarzpNY/2Y
5W7yFMExO/ndsf5qfXq8x3uLXyM2lU6rgl/fUkGq2xOxP7ggnzV9qL526M+KVLd6kS4yFGU7n3fj
gX678lVwa7KkHZaQlesn/a/xZF+UU3nRPPPNPqJ+K8pcb/IqyGUxso/ouXH06y9K+leWneRi75YQ
P/eBG61LtksT0mGMsdH5rSCzE/SjFnKZmjecJH8PDHUPFSVNuF6SWPLVMTdLLTWi9tfuxefMX/4o
/MRPT8YpvOSlJ6hxnaf8CMR3Ln3z82Ov2UoYkOKkGP8LifOrHHFlu0/UsKsGcs9JbaxD1/blEbWT
30oDbb7WtFL/sbnNC5hRIDrFVFOYEFsl7Q4SElkgYy/+0iD3UXtj7Sk+EIvD4ElCaApyWTgzD7ub
vBlLrwyvbv6icNSuUDAslMOMo/FNYAnEGAgc3YVySj4oh/nN3htw01npsdmGKGDpaxpJqdfi2ir4
sgi2uLTIDr30eUYY9PGmbllx+IT0p6C+uoOsTFz8fRtSIbdH5dSXkq+jKZo42eGxmQ1XoTkEy6rO
mxIsk9jhK1dpmaEupInbyJqQyYuRafcRcBqf00EKXpo4V3eoEDbtARKktAQV8N07ZZ5mA+laljWb
+ru6lv2wnk5o8rh1FO7kzVumEIZBc4knEdzDK+ewFybXNYjm3KFunhKUlvT0otURrFo/H+/hRppM
dZY6OBkyg7TGag8hbaZdqSSGq7eMLIaFdKaTgVZyYpyINy9IurXMnBu7PbGNBTqUFGmiOFQVAdjf
fjupz+didnr6bs9MgVzkQ4pcc/HGsBj2Go/2t4TnSN96e2wkG55JEUYB4sCCcZvVvga6Y3e9hdkB
fRXHQVKx/RQl7x7v6cbJpg7A+DML5BCs37NyPUtRAwrUbVT5Sy+NyGqpxJbHRrZSTtDTGkgNKI54
OKwypWqaMrkHBe+a75ej0KwX1db2WYyN7dP4bn0u3AN1QcHDwxPy9nMlSds2Vmdqbqnm3yDgdwnf
xzKTvanaZVwTn3512VEk0x0GSmyBclgtrJ9tOe8HbMFQ8z44tW7mO6/tcWD2GX2cXYbtzY3U4Kbk
MWTy57pqOkh9l6T9qLlWXDnPAxIDT6FUosnIZGj/hxlqNE14xJ81OZDfj/YcfYhgAoZDVkU0uBZS
UTtfdmsDmE3l3QpSmOLnarMHFNskwOSidByfJ7A+oJ8FC+l4mT/qf2Tev++0A1mhRgbzAnU9cD+3
H9eBv6o1YjY8c9AElJS5PUJJZP7xeFlbR0+jxGKq1Ki4FVapcBXPQY5wquYa+mJ/q83GfiIE8EAP
x7rc2cL7E2hT+gKJA1BPwEnWl/pgO0mSq9gaZ/OQw5DhS6Cldt4q988wrFAeowVMCKM9crtvaqk1
sylK/LJeDCHc9070wvjt+H1S+ua1p1p4bO053bG6tY8ELjI0psqo9K+8w5KcesgCivxauLyXh/Zp
VjPKyUb627//XhQleM1yuYIFEznp1e1qzk4399CduHOHnmSuVI3f9V36PJvNTp1ga0XoAPN6hjqC
sLxakV3DgaIWLXwmSwEs/kcMxjuV90p9e1ZEiLtaz0TkWtCd45gjyx0nXAFyfrCkvXHsTTNMqFF4
ArMCYPTWDLrsZRRXHa0RvUA5PHHn+Z2JbMC//zigD/5nZXVtL5rVjZrDljHR/MzEzg8t018zlA3/
gxkT9lJRnVLJEm4XY5eZZdUEBZf5Sq+w9TMFgMsY7kkQbN0uVJoRUQLaxvDR6jVuo1rYQmfNcdWC
d10ZeJI9fEct+Dmt+tPjFW2acii6gnSA3m4tIMOhXCbTwRQybV9rDX3Q1Aw7TwnG57GdDo+NbT0u
aJ2CmqXOv9GspZ48IUHFHY0gXZMyc92qh0IbKoAOqAS6SxJWKA7p04tGnfEZ9uTIT/r6+1KE+ucK
8QkHeZI26FzaDaEvT6q2E0t+eePtXUsGTQ3aBMwCaYW8OuThGGa2zMz9r7b5cJk/C8pPk8d58kY9
C4qfxxtyn22KhF1H+IQZVIMO4a0/JXqzMIFOTAGh43WD6SaO7ce6SsWK0Q71g6F9fWxwe4FXFlex
JVRCWalaLMpPTe793cuYnkZGLcxj8T6im7FjUOzY3Y6KAVyaltTZ18lf3yBgmUWyBmFM54fn/mRe
5EsLRD877L/U74MN+/mPsTVbkmTNua1VeHM5dr81uQnlVKe9psrg76zq/tiwGnFg6CpTHFhHNQCn
SxdUXDp/63+hu5SSQrv5iQqu7cFJ60WH9o0x7mZn24ZhiGFmWXQuxd9fRe1gavIcJWiNPnbwkkvt
+2aaX8W5dtsu+Ph4lfe2aJpDZSFweuJUrHxFQuJIm2gouk1q/cmI1e9aP/8Y4/KvCXzeY1P3Hw4j
vMIF2IqX5Dp5n0JpmQqDD9eP4+/xEnyu6z5wF0fZG6m4z1FIgrjCURLklXDX4CoauYrqeWJNikKX
9VUtPwzNc1uUAPB3ErxNUzRcbO5yDcq5VYKXJEq85HPImE8svZO68Td6eD9MOXw1iWvHqOwM9/Em
bhlEQUkVqRDz9evvFVvwq/WKxFHTcj8reSxHCiUHeJq0N+Yu8GareUZRg+69gMfB5qvduqKUNGlX
AZPmDMx/5aZrlW7rJUfb7w5d9tSAcol3Wb23/IQjpwjCBLQU9VV8zkutnKWcJUaFjczZTKvQOOZj
d3i8k/dmKGqI950AwkKLLHb66pSp2aykOVrhKHg2rx1kw7zvAjIkqdlLXESEX4dHJL+452UBQ7BX
V70WG2YvGZxnW+r+iHPEMYZxDyK1tRrBOEr9iToX1+/tapQRSc6g5XDlTriAhdF+oiONLhW0TTvH
+N4Dib8ERoYYID2848krArJWTRfHOIy8JD7Fxms81F625Mg771QVNm2JwpOodjHvJVZ99Y3qKehH
RRGxvgs/907z1BhK5KPxfcpHlKlipxl3VreBWmF5kJzAk6kCF16zdPFkLBFJHjTKzsox8pyvc4aO
ujsf7PfI1/vRUTpYXnpC3eRQxn7MJYuY+cn8D84pRmZhBxWBeU21ojut1OgIorp65ZzttmTEOfTz
Zdwpsm96jThnoronKB9u95dOxVjLtYiU4aB4szw1z2azMG9XFdOnx8dNRML1IdDhwuXF86vqsHLQ
Jm61WE1mTRANQ4ESXOILU/2nvSbXpsdcmVkFj7pui9BOuc/ySJYPamIzWDpbGfCUiZqlrn5EVHnv
7G3aFDgYh+KNjvfc7mLR5DFMwGS8MaSDZ+DMiRfEYe2mjTkww2a37qSUHx5v51ZMuU5iV9uZZhDH
ER9xkHrujgSu0pvUUd2ZvtkYt6D8pYO8ZFYAaux1AaMu50FKTb6awHDlCMcfJ5r05MqCLQpNhY/R
QXb35vw3vPLaqLGqZCypNID4wyvjKXfzYWAS562t7yxtwx9vjKw2UKpokMQjK2tydJPtp0iekMvO
LmbY/LFo9YkK/CvMmDtWN1DYNxu6nr1IpDpIZpu1ZZf6tafX+2PxuH72OYf2NnHllKMzFbmtYwhQ
+Y8AJXVf/gk+WIgMLDgqIJT/C9nXfTrJ8kjvHJo8QOfvyngplZJAIW4FQwPXkVR+NFAe97RRrVCa
zX48PgTb7gntLch9npp3o3uR6ow6lRo85a/iGaU734DKSWu8QfZUC94Qms3H7EQ5X987GZvbS8+O
zoi4dtdvajuou0QfiDNzPoWQmXbJpWmW+IKE+F5fZOOoc/YYhwb5TOlrvadOOoxLHHDU43h8zYzs
S6OVOxu5dRg45Dq0JCBP0dG7jWBq60xEzlxUX/8ZhN2HBqji5K4uARKtf+yIpV7d510cLPAlYEcw
U8aHoXPlnzZANOPcDr5au8kx9gTfZ9+9dBkaYvAd0bx3zZ3gueWlggZRpaIIonwd1WgvwPqppJqb
hD3Dd4mfKLNPr+iAQ3s7Lrr19a5srYPZHI2mnrbYEhI1ifqaOih42j7dyOMSe/V4KrXDPv3ARjub
asM/SzRW4S1F6oO2IGaHo3aUoFjKPxc07w7Nm8nLuXn1/NjIXoCo39dc/IBdEJwwsP7U1z9gdRGr
SqXNecMP4IniDxcR6hiz8cbLvlttbTFsGTxQuKm4f1ePsDLqNPDYFW+i0HhZ+sYPw9Df+Yxby3Hg
MxOlde7B9eM1yJbUDlOqgn8vpz0NZ1RQwTCr5z3+3a3QwsyryEHpGNCfuT0kQRQFrVGLoBaYL228
vJaa/AaY6M4h2AyeQkRMzCJxv6+fks6kppGWixyTQw+ffwr84FD9UZHZTqfG9s3zeC6+yYm3V2Hd
6D6hVE9ST59HdCbXaf3sFHlciEpulpFol2RPADygJZW0Kf2adG33O5cG5NdWbfktc7Pu1CQ/0y4M
Pqowpe50uDcKlre/ZlVuMUrZbhWAO27xLHBl8ZMYXk0O6gUcpU9ucKhlty197dOOS218Z3YdZXTG
MBmRdERaeRUMndKkScMTFda6+aBOfjK6MdQWcB8/N277sXK8+q3k//vGlxip42Ty5KWes75NQosz
acsILw/Gn1pR+2Nsnx4vbCO6CvC5ComjqG2vLbThoqjzOBhuFU/S11aylB/SCJRT0hb9okTNHhfB
xvHHCK8kDg2n5tf3vdrHuon7vm1nOEUT6GXaqTHf5G1t7mRum1bAayvMETDOsD4tM8MZlsTUmRt1
bfOpXvTmnPbReH68dxvFYoEDoiwthhJ5ld36RJFF0mRGE9CEeCq9UEG1IAkG7blra9tVnag5MzxI
BySw9khot74aGGABsKe4eqf6vFjNGPSqRHjrxx+RMuRHJWF4SFsAP9mztHPoNnxfPLOp4YNXNigg
3a7TmtpYz1BepYeXeDqFBMnOj5m9Y2WrEn5jRnzUK9fIkSdtpA4z04/BB9Z1FMjv5iC9zOgA/x8u
vQ0nubEnln1lT0Ztpgl67A3BU/yluugHmCiPoXVOvqOU+0sDb+88b6Ruf5epmculZLGuQI5tBnd0
EJou1233GS2BHBa7ufHlasheo8C0P8Mwk/tT2GlneWz3ktMNt6G/TZFCpFK0TFcfEo4gBxE+StO2
NWWuUlnfkDWr3KQN/ogM5d8PaUDZyiCNuDTo0K6tdWEv5aVVC0wgLPHvkE3J3sYnoYVe/6a/id7v
MdFsONCtwZUDKXk9FZWDweyCAOV39acYZ7M+Cx1tszn9B8ljYvP1AlcO1GixE8kqPOcNCHKlgGA3
+vfNWkwQxAjODG3fAdVsiYmkLIRjAGRE9hVNTeebESx6woTAsuxcBffnQdhyGLrnyuGptEpltGyu
lqJn+2Sp9bT8bOAjjwPmpgU69TK1SDDo1uoSVdVmgahPbBaEZr6lBunZyAZrJ5DchyvWcWVlVcEt
qj5R2hHcRh4l6qU36/jCyGHuhuiW7DwYNt5IwhYUPQrjauod44kuxL/0mu9TfZPeOm+jd9klOEW/
CaIL228OrepGr9mX9FN74d8Oux5/f6BvzYu/vwphSx+SaiaYT79UjD4BUACLI0iDE1RRnrqD7Rpe
CmHabhPxPsO+Nbz6kqXcZFOsY7jRtDddPL61uV3ZqQ9toRxrGsLdHL1L2lTyAml2y13i+g3k+O0P
WH3keLGnUnf4AfJ79QUFuHL0w1cmF8EBRz6VqOlD/8O0LtS+4PJ2/L0rcTvWcO0LHDJX8PoRnpRG
F092Dwt86HfPDDi4waUL3eBj9heoZwgg6z1mvK3Do4qhPfoGGmOnq+CtzFbaJEoHuHOOvaxjHGbe
oxm8v57obV+ZWAXQLupbZZQwMRz/nm34v1FsbX68azurwAlVlNWFGnaSC3R+s+eU7vhaQ+Vkecnr
8NVCCFb2pdrtJpeMJtzt8m9uJQBASPjE2V1v5aSnlZ4JTnE9TpcD5NuDn2mDuRNPN/pxbOeVmdV2
BjkAQl0wvreHyQ+e6ietOUVHy7NO+jH3jfRUveyBtrdin+B4gpIKqjQS4NuAAJUslL8zbXDwCy2J
KMQ30RS25yEMgp0R663YIxjSFFgjqaSvB8O6eQI4ItHuWcbGebZG57felmO35nnmFnac+I/vji1z
sCYinQXikFi7up1CQ5ECIweNPo/1GV1Qz9Fo8Mz4zPz+P1iiLUeBQtQQ1rcUsmR2PGcsrMrlt4r0
TTKZBEx7P1B3aT62wihcfTBK8RSCcXUVRuPEDKqk6kWJTVD1/ToCByHyGh/bnVtx0xt54tFHFVKV
d/SuZkM2hoy7qG3NB+VTe4JS84PloWzq9m/zj8673aqSiEi3VSXKBmQtEIIRIO+aj45dVTrdgb+x
O6rXMkJIS87B/1Ufqg35zb/n7rsxuEabjE4HGeSIQU3/Y0mNz739c2BonQcispXfH3vJ5g0A0lgU
BJhXvWvHzWoJy21AMiNkl3QmXkDvXJqD8oQA2FPvxl8f27unZyXbvLa3iiaWvkSqlZPWyEBLLJiH
4bQ6pLVbCo7N5+X9rPjysaFRAAL5QMzs3PHN3ifdCi/Xv2EVuFNJifUAtQI3C5665RlhSC8PzJ2T
vlFxul3pKquR+xCsjc3Oij6WSKUCX/mQXvSjfHb8aadrLbbtzkmvPuPqCNaBJU+t+IxdnviNWflT
+/vjL7e1aSKDp3xD+wFMzW1MhvN9SO1EjLSUTuRHVvfUGtI5GXYxO+KnrpdiUlZRhEwldftVhmA1
Saf1gloqU+QvRqN+dfTig5U5P9o0/qtu97j3Nr8TJQjwGA5FSR6PtwtzclsdxkQTU/jWj/hcI5/C
aZhdTQjDHHcLkVvhBPQIIyfgMqjErb6UYhlj1zMzQXYSnsPpEE5nEU1+6UktTxZMxbuF8a1Pd21y
lWWmcZ7Bn4tJROJNr0qc1pML6/d6Tnai81bmJRr7IluAgHldXpSUpgHHINFdUafxW2Ka5Zu+jrSn
PG2jQ7NMyikK6NHNekHlpc/20F5blys1OZBlTDOgg7s6cYsTd4tSYn5MmmNZoa/S/ebMlbc40/nx
YdiyxHgGMqoUUyGZWiUooRQNySS0aUsEo91SMk6VlVouet7Heo68x8a2Pp8NMIMnLSyrDBHdOmjU
OiM5A3KJdq/mnhLHziVXhgaY3qzvPG03TQHKA4qCkAt4r1tTIBIDxxgthizTpDmrWt8cmSsrXhen
2Y2PWyGLi9xWGFQQXNKrc66KYrQmASeTn9pXqfIhyyJjHn07Z1yXee5TdvpPh4/RE5XoT5WYLurt
+vJK7UDNMoY1/qIVbslVcvT+mOamulLtyhpubaeoRCgGMrj3oleSOdHCSUe4WMJRe52CJP88Fwnw
tTlI9xAhG2eP7g2gJTgcAeKuM0twNHneyYD/4sSpeIukkZ8r6SGLNT/J5Y9BBZV06uTfh8jZOfUb
h4HJOcpjHDxIZdabOjdjMbcl5PGZUnVunDt/tkGwuMUoTX6lBnsfUd24IBhhoJnAwwNU4ros7lRy
MtUqH5H+N3zc0bf6g5q5RuEOOrlEdPwRX6xTch6fEUz/Pn+K0MT10t8E89p4KWSv2SWP3vjMPFNI
nhzmk3iOrUI6mP5hUHuayvpsu8i4sdESsD70ZfcmPje3GgA/6EibF4u6inBpPZow+eaGuxQtcef/
Y+7KluvGkeyvdNQ7a7gvE9PzwOXuWixZkuUXhsqWuYEACYDg8vVzKPdUS9QdsV39Ml3REeWS7SS2
RCLznJMk/RoY5R9NIB8Futr8ujMAEhj69ShOA22wRGrhzccZ1JQgZFTrJZRBWZU0Bqs3AlHA5mMX
d8YXzKBjSBMD5YfeEAtfAIV3RxN1O/cfkM61B5r3rnT6YgWGf27jIKyYqXWoA75TZiKUa5rSMSCb
4dVA9FBO+Z71DmBFBhBGYo30eW5UuAtn4cO5D+IyshgnVFC8ufksoqUIrLjQHe4/nrdz+wEaxdAp
Bpr6PU7DmMSEvg24BjooewsDrQI5S7/4RNy01Nv+BVtQwwPo20QefIlSrKgmaVch3eFQ7VZ5+YNn
9gzdI7MCdT1rTf3z7MhQlwLGGT7tXSiR5pMoZ6QukNvlwcnqR78Zv3OHA1bQkhUHdu78Iv2JiAFX
+pymfnsrtMop0WMTtqTMLkc0GyIev3W4uPt4AucwaxHY4iluwD8g6Ydc68JNEDHVQgIgFsqGf6+H
Gr6SqpiBfjtkZY6MQN2EVGcPH1s9U2vGLEL5BpPoo8C/HF0HKI/vViniaRYWl+P9/EDXEv22gPS8
czCS9vavECbe2pxPxquMbpNLVP2yAAl/0gO/Z+k3rpPfB1apJR+P7tw2AUoGmRSQuEEWn5f2lSEF
PWu7FgjefTM7oJN2UhMZaj6J+35cyRSdO82vTc2f8srUUECisZ2j6NysVQjF1GNDV5lg543AQYGS
iwhlWaTkXdcg3+AgpzgaoWZ/dQDs/HjGzm12gK4A2rbRHuVdJ0KmmU02FRlU+By0htcyGySpRhWQ
AhvXQpKzpubC/8x7RVi+OFdYHEeIFOfK6soLXg5br3OuAHZccevnzKBAh/Ygs4YauK9vF4YNPWhd
+CHcer4NqIn7w7pX6a9D6sFamWlmSDy9IA7fmnGrwVBGQYBudIYrrcpPAc/XKqtntvML/gbqw3M7
hSWkXsutntoB3r5tYdc7V4csPLSdqSiisXIGSAhW0x8fb4dzFgGdRFYGvS9BTFhE/G6uSWvUwXwI
2n5fi/E7S4O9bTF0SKXFSpLizEJhv6FoNi/Se4Q5q53CUCWEJFxvyq904Jtiy++MPfTc9ZXL6qwp
tKGc5X/xqF/62kKxUVgElxVwBGHbI4tUmreNYW4+nr0zxxXhPUrQCO+RHVyShCdBxow1AqXAJgUF
1fIPnt9Ov35iX6g3wA6iM9u7zAv6UANtViFd1WSXJsSETP/gePe/PhAUTWdAG3DOeJG93dw+xClT
yHeh2qjGx3oKvghqrsWT5yYLUAUfGpEgpATLRzPadnCTzVJxDlOgoJIQqpErU3XWBDj9+B8IIXiZ
vx1GWfCqhs4odhhXz5VDbwyD/wVAAFTd/2lj/oZX94BGbYJ2WbONT5MZeptpV0XGdtw0l91eInvz
F4ohwBqBswubcNpL96aGsnUVhT3ALkAFnMYLvdc+IcJY2QJz+LEIT1AHATgG/8wcpYUbNdHUzNRm
mpdlDLdOKW7KBkMLyB/+1H8WzrgCbjqXycebEZmwYMZP6sstp+kOmgXO6jVzNf+7T0Z+yS2785Pa
Go2HEXqR0KcsB3fnKrOMSV30oVsK6L+nvZbtzTHrhtBrOfmKhmNZ8vFxOOM+kCHAd4H0hvO9xEMG
QrliKDAXLPC3IusvaMamEK0uV66uM4BIHDlo3YAqDdrlu8VF6CmpnJC3HSMV46mMzuU06i7qbYFe
R3YRaj/670YbNtu1XXXG7yMaxNsBIrk6Xg+LYBRovHI0u84JTaTMSFgjo4UnigmePjRi25C0ZCVl
dq5cipgGYkg+WpDMcotvz03gqQJScLA4S85JtEU9Tv1lkdTRdIOqVDg/1MXVaCYSKoY6+E2rgc+Z
Df7mA8y3H0D6FCL1FB9Qde0VWnJXO5GXWqRnM92KNlYidPm9DKovI9hYeAs0ENKs+ZdSBdiIuW2i
GEG+kbLcdxmgK1XKHrgf3Be6WYaid/OkM3MaogEFj7sxB8Db9inU9gP70hjVfRHQmEjrSe+6u3LM
EjiwJ7SavrSq7GGAxnboNDADAp0WImN2SFX5iCf5k/T1mBJ21AW7CTqyp54TdTZ4RVlrfjMNcm9T
3djSiRSAdttBmHV4jsnKuLNqnBxzsO/n6AFCV/lVN8kVV/julIBcCD0JyNeibw1yoYs91DU1ELUe
Xu0iVV/0YrixWX9llfUKY+zdusHMLL0DmSuUA3AVvl23wmSZ22aI7zS/ICXAkKW+szPm7ydH8Dok
Vm1GLa20X01/wCy8roNIDC94UKjempXoSQE1aVxXUyOidCSxHEgkobD+sat5dxBhZnYBIOuDVILu
JW/NOEOncj/F82ysIJfeH4ZAhAaCFsicrAzo3EsQWQgTABbQasGJW5jKGjbkTYoDMKI1IhFx/t1O
yliFrEysi2CrLgM36h9qfc3uuwWECwVbGXS0AEn5d6jvtHCa0ZxTk3OnUcizo3w6ZaFwsGpRdZpL
tzNlZtQjSDOi59zH8/tuk74Yd4Fpx9hRxF2EBCwo3IYZaNWp0zxEXiNEX+FQG758bOWsI8dJwE6F
N5+ltt4uoynz1uY2eltaV3kaGrG3Q7vHCxtQwWrfx/JSfu13bZJvPzb7bvPMo3pl1XxrtXJKgwQE
VtvBuAoqPdGm29JEaCW8lev67DTO4D0wN62ZWvjWEm/7QRYEz0Y6tXvNrj93ZrsvHWfFpZwJ4HwE
IagfIV+BAtmiGDeOsiR0LgoAUu0/GYU7RgXv85uPp+3cYMDTx/vXQI3jnXgE92lQl3oFYLWp4SLi
hr639aI6aCOp449NnR2QC3VkZGuRHl/yDvKs7UiZwZTjiJBrE6K4fsXEuU0QICk8K1Tgtb1cGjm6
dVvpxAmDUeBeoqimsPI5t4xPFcvv/sJwPGQAIZoFb7xMaXa5LQEjw3Da/BPpnlNk4f8tA0vuEho4
lVUPXcyQ2CcuhtCoixWHe2bxkeWb1cjxXsNem3/+Kn530djDNifAD+wqHHPzimdyZ1bmysk8k+wD
uxkoN/BYEeYuxb7GeXsRD/IFvpNuEA8BIPaojVXcSHJRlBAvdfWV/NSyAAQNfrzcQCGFZPAcTi7H
ZZeMdpA4CAPtU83UfmJuZNK7iY2h3pubvHwWjbuyWu8EYGejoP/reJdi571rhAyRAa1xJR4nMzo6
O87ltAYC9laSJ/7K+JYzujS19HVQue2aDKa6QI8MjUeOVR1Ib58Kqz10XN1M2RqScLlVliYXTg/h
hd4UGl7FjpuFOiKrRt0YzVqg8S4yXpqZfcirHcnblsqCYWTjoetn5VmNbNogGtGw2IXqBeBoZRZW
1/VnE/Hii+7gGhL2JQn8+vG3/ITF5pn0Uil0UgESFsSg/9VlhY74hf3ofy/sWN+DofHUxwbM5wmJ
+EY/BvEsiugZoX6TJuSLfYnHxCoz7dyufr3BZuf3am7GxuOmml/bGhl2k2Xu2tEHPC8H7GpkVwVE
rIJsuJn4uOJU1+wuYqWh8oyqaGF3fq0AHLyDznhi79a0A5bXw3LeF7GtDQ2hdMphRiBKd9MqXKX3
vKS6PlraxZWao1sz9vBs4qA2fQK+mRGy55n0BbBx5O7Km1nLkkbGL2b75qEhM+bMjwMknJeBF89B
U2Y5agBapQBe1jo3qTxpQIsqy5OPL413KLYXW7j55uIUgpNlbSpooZTjzzWOPhri6qZOWKRF5Cji
AHX9NAvXXs9nHANyJC+sEOQX3xXbS7utgmBeNqr4t5plX4QG1Xu0FNyvDGx5t2NgSMahcytwQSby
ZovFw8xBbKEZsQ1PxY0e9VM4I8PtGOKYkDvdH+7+pW4SZzb/a6veIimMKllb2hWs9shKaEVYPaGB
eYaQPcoStMwJHR46aMMVNU9ZVMXjcW16z7j6N/YXwbRoS+WXFPb1r1p6R6naelxGvDn6YoppIFfu
6rOTjIQhhARRJnhXv1c6+rAY3oATAtX2grlhNTz66V3hl5uV5ZwvjMVZRIJNB/sM9RcgJRZeRQNj
CeUqDAwIlER3Q/RK3mETheMsjcAv/oUeBueWEgl3FBRwBEHWWjh2VN2htmLMG2if7XrEUzT0HnJU
/qAyXoWmFspDu7d3Sm/CaqNVMcSPg/0aZOPc+Zwrn39+xcKL9yVwz4WOGZ4bb9johSmiWWsVjcF2
3TU59A+WXPHfL1CI5VS/NrmYat3o+cDQlwItAZDfctEWw4q947RLt2oPIU+CBikyJGF5I74fGMgl
YMCiQ1TSgf+6dru+E/iZT/Hrb1l4ecDSSK0N8wYbk/YeYJW8CZ0v7gsmFHnkMA2HHxq62p/cU/Ap
DfXP7tHrwzWM6Llg7c1nLJxJmjYmujFM814odubzz7MMwFUR6kd7JVp7pwawGLO18CGsaSWg0zA2
bNyD+EHMkF2KF7Yx3Y1farAiEyNyorklyZr7eAfpXNpe+A+3y6GkR2D7J3MeF16+kaGzNaHIFq6r
Nq9NrLUITfGYDdDqAvbsLbmm8bBrEv2lLQn07Pcfu5BzrvHVVlpW8yvhebk5exBJoTUkvCZUrnsL
zZwfgQw+KQJ5kEHxtSY271JHyxldhqgcum+tB7P2dkxoFhfHuWnIEJVP+Q4R4cEYQn6xJspzLjB+
vWGthfPiSjPSl3UsfqCXoJgSxwyz41W7TeE8zC8WqCgb44fzw4Qk3L9wy78rUSxHvXBbHc9dUTCs
K/uRf7anyMX9N/st34omdJF7CcXX0tQrDtta+C2ZudCOm/2WDdGqeZLBv/sLAhY/hwbMMyCYQA8t
wV1uU02cGBgaFTAwtRA+Wqv3nQuSQJD808Riz7CxqtqsnGE1w21XZsmQfcknfeU1b85+5I2fnzv1
IlEEmBrqY+8KGa1C7+6mRzc4DvE0cMoQYMYDiF9zE6Qi0jf+ptrUezJhuarN+gX7LoBfmF+49jrn
aE8cwLwnH3JKI6XkWtBwzgT4XWBZoZgNePXiFARCuhPp0WCPo4OMASmXdB9cqmOF/iD2xjwafbQG
Q3h/3DGq1yYXG3+sbC4n9WKyA0PDBR8zfcy2UzTGOGubNPkX9OHfxUYLm4uN31SiF24Lm+5F9TQV
yKGiO0gkQ53vXKxhGq3eh2sTu1g7zSlSdLGfGwlGbh7lZugfOrgW6AH1MbbMpf4XeocitflmZhd3
sNb6FUEdyUXZogy9yorRVzAmaFNUe2urOC/S8mSg0A5UDFhgCPQWt6ADBPzIFMJZFlS7qi20yMuc
EZJOauNkbfLxvfQ+xsHAUFSAZCLQbXMn0bcP9dorDBO9LhHTnvLtLF+rJzx2t2aEhP/VHGtlPLYu
WYEYy4y1fRlpu+nx429476/ffsOSOWUTyyG5/7Jt0a73hxXPVLSxQXc3K2m29Gv2y9Im83KiKg+t
0sAE8WFZRu3slpkBwRyXvRPb5JGievkyqP/4Nvxn9syufy6Y+O//wq+/sWbkRQY1j7e//O+r5pne
Sv78LC+emv+a/+ifv3XxOy+Kb5wJ9kMuf9ebP4S//x/24yf59OYXCVJNcvzUPfPx5ll0RL4YwJfO
v/Nf/eHfnl/+ls9j8/z3376xjsr5b8sKRn/7x4/23//+25wR+I/Xf/0/fnb5VOOPJTIvWFM8Lf/E
85OQf//N9n5H4RyzHqCqhG5Cc1Gwf55/Ypm/oxkOoHOAo6MWE8ydjSjjMv/7b4b9O1iKqOaDboC+
IdAL/+1vgnXzj6zf0cYALhb4LhBPURi3fvvfL3uzRP9csr/Rrr5mBZUCf/ql3PPm7AHOO7eoQ9XL
9d8XD0syAsnsQizCRbQWfA6ysZVjKHtTuLd5o/fpCbpD3sgjsx2mQsMjGwClNgkoM+SjlVlVFeuE
+1VSkiyFHFlu+hq9Q/M7Hy/HCR0zd1nhtm7YWVTXr2ykzXlkafVgXPLGIiDRV6nQrnpltuUFWObC
uVRaa2YPY9fZmhXVdeb6U5yphhQt5MhMYRphbyKeLLa4ZyEHfXRagAHsK48aNlQKh9JpQp0hAtRv
y0BZ+efAJ7ScDrRCoRmCEY5Tlba9pYMm9e6T8kRO0qhVWl4Gl05ta7y5tSqo0ovvFChcYlVhIztf
NInP0s4dLzuoM+XykKaEjV+ySffEpnZbqzn2vBVs5+U9z5DxJSroQun2pbwOuImmKJ3LGd9pqL3V
17mGXhFVWEuikK8dhrIsUYrLJubEEwJ0+TUYAoRWEevboNgFuVbVSCcChrnjpWOiNJnxwduAt5dq
HPE1yxS6GQK2lDSmILGTloW21UEdVEfLUDk6c9lm891T0tN3epZR/QEgEXBn0F21Fg9905RTZIIC
Ely5+lAO6MkmHP9Qmw4nt6qbvDyxy8LKIdziUzPpRdcHTdj3QneRX0VrEpbN4Iy+T4qgCLTr3LHU
wBKNl3q9NfOidzbF5JFmUxGNdfu0ZLrxDHSn1X+VvTG5TeRLNjEetZObuzeWCx2JpGLSbcatJod0
vJxo2+Jt1Lcz/B9cVtVbF0BYV+oyb+ssjagz5kYe9g4AgpHOXRJcEikasatQlqyeTa32h8iaApVe
aW6ZXtelZF+9ybWf3aFW7GQCG4BBclsFj7bCREQimPAXdnauIH3cAg4dWk3Oml1XZXkbVWjTidcT
cehjO+iFE0ktG8EUE4VBkiHIa/dISuV6oe20BgQhHFI3+9wubJcmRpnxLoE6EiBmkVsaY7N3uCey
JKUalpw3rpOeOjYE7FgEwla3+lSnOXtgjCCUx1mvUAevmvJZa9C9fD9gxWkIMNlEdk06EHPj+OVU
fvclUK3XncEB95NcamnYdKk0octbZsWlT9o2+zE0vgRqqMCnbsYxS+0yyhrwQ65safRFDY21Ymqi
jBtIqk2ugGYyNPrHdvgKllDPqrCF33O2OqltD2K/VqPfV4qOzzj2voqYbxQiLkeeDQpRiwYupoN2
9D1aSY2FQPCkitzUgakagj6204rIIuwDvwbFteAp3fHRKdjnOV3RxBC4NsW2wR4dL7O89mwWWn7t
os7hVc0U97OyZlxbiD3j1qR5NYaisZlKtNZ9obd0XFwIvVDNFtE5KoEF/I0fBRMEI+M2zTLktlrC
s6eCFI75hYqUS7yf3EB98l1mlkVEIQFsIOtmeNlWOkHGvmJY0n1yu17Uh1LoZc5CvaM8T2rbHsYp
0dBYAgNLHfcbqbwLT2dW+i2wmsGIsqLR1IZVzC03QpE8x/7P/U1JIBqdlHmHmXX0cc5BMZMWkaOC
vEqcsvH70JvGSZ3yPDeNy86pbPd6kprXXngjYQDgmoLfqdo15GYS9mRsKGKCNPKhYiw2RVZUVuL7
mTmFaGk0NKGoxzSLBqOQJJoAa7svhtzkUU/9CbB0NWJ3QTEYwhp5RvTPaKFjOHHXgbexHQObNxcO
sWV11XCzkKChVlMbSR+wvIiObTBuTVfU3kZ4HUZstEoPgWgC2ari5lR/HjXOs03NONGvAonH1lWD
3rAMPBcu1IGPU5beTCLv/USqwEj39sBG+wTKTNCfUF9m2X3fgA8UaWVO061ZN9r3fISKQIv7h1X0
4PdO3wDT5AqPxFWp/aBTJocvTtY04w6EpcxJ5AioRzwKbxh2ZTd6bCuGNCcF4t1W6pFIHYd6YQ25
F6QdWTuBAC4rxQ+OnlvyCMGCsThKWX4ZRh0JotrkF26HS29bu8wvv1XIA3tbIKXaKYaQZtWEVltV
5XZ0lKVrs5xQQBRaFnhBtWVCF+WtJtjQeifPTt3hmlDipztdtcCJRVQ1XcA+13bXp19bQHRcVGCY
hgMbenZW0oupCWqA8lzaGnHeGNld71LKQxzR8skkA/4V9w2OR4h3WxHEkgpI9iG9G3SboTEq+gmY
JCNPMslZtylZkz3pk+nWoWdBiWzPrAYS+pDl7X/WXX4pYPw/w8A3oeOHYeX/w4ARL4uPIsbrJ/LU
vQ4XX37/z3jRsOzfIawODBJotM6LbMTPcHH+wczChtKIAbw4oGx/hov+75ANd/RgFvicG6c7eGD9
I1x0fwegCWpJQOmhxj93VP+VcHHxUANOAE3mETACFekBELtU4OOmhgYLuBtOcF47q1CRaLILi9VJ
IddyMstM/Dtbi1SlJ1yPMwQ7Jwc9OBvduKVVmYiUbeqg35vtRTupxEMw0JgXWSljy6iuLY2uPRbP
jhjqwgHeiQbwb1jX11VdGw2bGsRa4wm3cFiZTQwe4l5MxQ7g6iTItCtl4bJhwT6wy6M7qtA18mgY
nGSAF/fIlpS3YLfgWuWJKtgFryA2h+yI1lyVPTlqfnOjNXZkOcMKU2yZGPk5fRBBgA4IqtJ4Kbz9
cDoZEP0S1ngynfpkW3ViO2zLmmCb/qD68w3QIPvUaiNEUgBKlaeOmJdF5USB8javtvY/nhyvnxiL
NOHPD3FmPFaAxw+6V779EG4wn+ruNJ5a3Y/LjVfRxKRjLPFJUtxjA+3adG3wi1QbbAL3BSwTmCLQ
sAEx761NqxUpYCc++prU2QZkm9DNqrgfa8Tl9tbwuthDdanJwK22+cpw5+TPq/fUO9OLDdP6NRVZ
mfKToR5sSMCXJAFgIVQwzri7llOcD8FH1ubt+wp00AndK5Xt8pNTqajui6NOzRDl2cRu09Axugsg
ieNWOHHRa8lgpYmrWTvNodHoO/tqKC/LzI1IqiV9PSVo/nSsNHSsMJrt1Bfxx/vAmrM4y29FjhX4
eQDMkItYpM1AuBg6IxX8lA80shDPKUG33MgAk3nQHCCC8Yyw2vTKQK+rznAvjTyIJznthknFrVMh
3uli7msRTzdMz1XIweHmOF4IvxvJ97ZNEQ5OIlJOH5LavHf5Q9Wx25Gob7n6ZYzqy0K/Hs4iJ+eU
FTX7UfIT9NufBltsvOKu11kyVPUGL4ataCHph3eSdFiYG/atIPXOmuiulWQj8P+PZ3e29m5y587e
OGYQr12Ccxn0rEfe4Wv0YMTLTTsqWkYlHcKOWVEwsgs3+8X8/88JeGVyMQFKmp0gQ8dPxUh3uSH3
aHV1CSUBEGGROpjMiBlIKxRZs+aTz26kWQkWNx7kJrzFzcB6mtbg0mEjuXKvOutJCuikNsYhLdIb
gbwDEPy7Kk/ammxFkEF1DNXbonxy+2mP5+BGpdWmS1mSihs9h8pqV//4eDHMRb7259Tg46CehRcQ
YPBvjyXodyO47wxOwGiSrpbXvA0u8Xy5tZHVHIJvfCSbjLcXDvobmgW91HGfZRk40S4WL0NbciyW
GNHM2wPGOcd5mMpq25rGU6H1XYiL8IYHf8Vpgoo0e2pw38ASW/gS1bW+5KYlT5nlXZJsq2cXXtmF
nYn+WlpsdXTX6ypGg8QVJ7bE/cyzBcPQ1wD0Buj1Zdtm3+p1vD5geHTQI21Kj5yo677VDpR8LlKw
uzJh1MAD7CnTLzwNyuzWvWb4R4dPD5WhP6jC8UNfrTXrWxZsfn4XuAuQSpi13fTFLTKkgpK0M+RJ
qGKHF+dURega1LpONMggNI0pMWeuRevd4sV64YzWnaZ9EWm7Ufhcsy4+d43YuP6GmWpfQMP/4012
ftqQIkS8h3sVhN+3myxPSzS7hpDGyemARq/4NgusLXL623xygD1BAdLoYseWcZMGSUW8jVE1G2NI
lO/u8Zw6BrRNkC9YWc2Xu3XhiSykO2cEMXBV2EtvP2vkZUta+OETbcqb3LtzIIQ0O6KCgieaVVCr
DC5Lezr0LST5jB06Mh1s7QcYKFvk2uIqDcK0fMDrJwRVd0879bmUxQ1X4lq5xh1tzEc8aY9gHz82
4kvZqDDldfIl6PN4slDstJyTPzUrWO9lyeDnToD6JERtkCnFgX47JolUAzWQaTkNrptIeLaqSmql
b5jmHaupRMCXH7Py2Qv41ku1G1Gim1r3oOf1XavFU0GAqzXuBsO4872v+UC2DngxxpokzpkrAMEe
4K3oQYtk7pIgSydzcMfeFacqU7G081BwSEWYlzbIv5L/AZhx+PEOXDO4mBUCzFeNLIw4eWD4mE3I
zassy8PUv6PFd1qvqdm+FEWWO+v1ABcbvteKaeo12OvrPGzSK5eHpU1CNVzp6RYSX6kX6u63j8f4
fxhFhzckyGeezTJqUWkqcs0XJza6cSkvlPzMUT0dTBs5EwSRWhlrAVJDvNn+m5YX96s7iUJ3ew3r
iQBWJ990TYUUGQ4T+WXR6VGd3U9dHbVs1fI8ke8n+p9jXlTIeGl3UA1IcYR7GXVGFtlQfRAqSYMB
Sa4Dng0NQAwO/qOZaih7Tiuu7f2TAXG4/qf9JarP8Cdr9Gf7dZEjyXjFstss2Oq4tVtkdK84Br8y
1ysj9hZbOU8NxVAfESe3aHfwmxAZSBNp15He8APyWxtip6FdV7Gr1ZFPndhT7b+53kt/rgtwm01U
Q06VU0cZsGe9dICj7OJJ2VsNcDdPSoh2pUCJkZWQ6uyEo84ESjWkmaBQ8da/Ocja6+Y0K5gi6W3T
FEErCAB4t5YeBcsPQ7f/cK01q2f9xyuriw3Oyk4NsvTESTEGgoMbOcKNBk1FqKWFzEKsAWLjykKf
iR1nabI/R7rY2iT10dSTYaSILkMuDwzzmhb32GRu7sdNhZMGl5L3NwYQhx/bnifx3an6p+mlfy65
MniATP/JoQoY1Twc3McJBamuudLE48e25kv2I1uL/QySPx7ASNmfCvF9cq4qbdubN/DKH1tZG9F8
ql69Pq3cHIO+xWRaXh76xW7Srky854zpqmPtyuwtxbRe7uBXK7fEAXmB6kq3wBFtWm+DfAm3QTUI
ADJOLyx6VXP75Az+yRm9/byFXDM9pHPXRS2shNqyok4MLjYoq8SOMON+fgqjtxkwsKHJxqTIaJK3
eCoPEilhd/PxPJ0N1V5/+yKSrKQJYVYLyyEL9XK+5jCnBMcKzPA5Q1DmQ+RRLfG9p5qTxFN/6Mid
S80Ig8c+6DeQ11jzNrPJj3bIIk8hakoqrXXECVFkMg4p0lPtlukdxLz7MEMDatrHZg7gTkAiHW0c
h75KfCB4qspZ8fZLRuK7lV1EjOkg29otMDs+AhcrPxrjQwEldwMVx94xQqP9oxnMcKppZBbDUZE+
IjVqYEMXquJoNmtuyZwzqe/nBjQ4RGUzYCtYuEPW185Q1gj3GkiYhYXWJYXpI457KlFGGzofnbfK
hA2xNQZxhfcIsVGhBtdnbu6g9WVC2yCc1HZs72T6zR8t1MbVzJegzveSuac+7TeVetK0LKT0HpFD
6AVtTFEnMIu45vdpPVyzQTuihrC3rPLaQJJTf6Cj902Z9Edg4lWdpcaNERxaf3qQ/Xgo3Xqj1fph
DOR1ZhU3fdFCqPBJtRInBWzWOiptMGZTZwPlhG+lNQ2h5mqRU3fbTAShNzYn4UL9u0AbECbyuANO
BEnOkyG7i4bkt6DgpnUfTdqEXnl8uHPc/qjJLGpFaIHfVBf+pu+yT1SzL1kGMrrD9r0sYw91/3Ks
ws+eRQ+0d4+MkiM3EPjb3mlqrc2IbGNtmQ/ZAfw3VCnS7N7L2tgugTjvVPNp3o9jSvdAj95CZuFL
DTB/qrRvUGfZsxS1Pr7tOGorKhgeBmE+TgXbja1+15KvxdBuaYYtzcHenfghZcYpNzu0QqgPwFtE
vSMSjWUH5H5v2zw/kdK7hMJwRMzP3C1uKF7hKkO44zu3ppAXMuV7o/AvuS33tVPdaLmMASE4Ot14
IDnZOQwNRSp7N+XjYyGbHfMyKC9ZUT+i/mpXw4NbyH2ugNiq5LXddjsasE8gW8egde9qnn3PBXrJ
CI73tTgUkHOwbvXukaNR5iSuGEo3lrgf26tUByTCu7JdSDPaJ51qu2GItCrBdrCze2t6bg+kNMKq
uQJROT0Z6QnR+Nw9SvgqHLSoso60kVEOhvEwfjOtMu4KO4JQNRQBATtsHq0m8Tp7i6LeJ6NIr1kW
7FvPinI97hnd1XQ65egHOUz8CvltjRAejqzVw6Amif5d34+mvSFkq2n5JouDxowkiqfdgCce0gfD
8Nkbq4uBuIA6eZsBFoHiAJ8oMZEXk4H1NL+Namk8pdz8lrMnJWogwaJZt0ANIAAAUVGzx9r4RrPb
zgjbJjuK2omBcEhsAsWR5hqqsXUqrvsBTc9ruatljmYhkK5ttB2Kc/i1e5hdy8fu/exl+5Jjh4Qm
aI2LmAItndDQsW/lic7d8vwcMFJETd3DPNCPLZ2N0/5pyV7k0od2GptKCYkXl7OrFeK0CuIbAx4B
lr+HSw95ClojniQfmz0bqIEZjIZoKC9ZS8Rcx0es14Crtyc4cMhmQ0IrsphAfbkD9KCLmWOv3U/n
AjW8AiykhsAVhVbo29ii74iX227dnTrvEsXQqMnRJEtoUe/lsc76sLd4hOYzkRsUcQ6K0ccjXgLz
X+4kB91mUEGZu+ctsxiYx0l4adudSM72HJKhOkPLTlElQTlsUivbApoT2ZTuW8fe93Zx0XF7//E3
nF1sVAHnshM+ZElLc62K9PpYyRM3vNjh9H+Y+7LlSHVt2185P8AOesTjocnedrq364WwvcoISQgk
BAK+/o6svc7dVbWain32y4lYESui7DSZpJDmHHM0+aVSWOEeuvoSRmVtPrgV0iF/Na+5HPx/KAy+
u+ylcPiuqBMcvpeQNptTF2JXRsjAFmy5X/Rbv7rGT8WHWyMy0J+ZOY3NvTvcJO2hxar6z27fTwso
cMD0gRrWnCpsLjGmTZcxjK1EOdjrYUYu/IpWJ3z/31wUPPXYhU0Z3J1/vHneFDXMAeB7atVaLsBq
4XWYXR5QO5Yd0uxqOeUhStS/v+rPso5/VlCwKvufy/70WfsodZCs0JuT44PvjPaxZ1uypHkEuZZS
GHth9XR0Kd0VKwYzyL+//J8v1H9d/adyiWN/X+ZaYlcCHBemd60/FnK6rhdwzcOsDu60O/1iAX1T
g/1xlf7rmj/1jr5B+UE8XLNDoki4xkWToOgPC4/Cn0jb3KOoGFHID+s9mqEs9guFbZFEG1SSOCSc
+dD0oLqACrTp2JLzrs15GoIqc81wKP5n9+dy/757oujCnTGhnTlNznsVYMfEYlxklMv2yLxui0W4
BOHuf3FNjOgvNmlYHt/Gw99dc3UoDIx8gEeXzUMPXua7NytTiDqlcAHnGUosOAC5m7+/6p8eFN9d
9ad1qFnLKdeNOXF4YxtYrQKXRYPzjEcOvsNQ99tfrIPLH/zDMvjugj8tPeuvg+N5F4xsbktLvEzP
76jcswCP3H/20X5acINsvbij1Jys/m2+UGkILQiI4tYFF2dnAJL9/fX+dIv87pP9tGiGcQCWjRHE
KR3rHK6yTKFa/qUrwi/u37cRyHfLBOf9QCh8JU4aTneLhGxI2jwEL915EbUP1SGItNnaeNkkd/2d
QEIZYXftgEr1V/DXN5ein79KxPfA4gtu5z68z398SmqiB+EvmLbMZN10rbgCa7gIpnu6zBlcyRAH
wzekPyce3c6Gb20I1/Wxy9IqgJ/VeEZW69ssxrM76L0PIkgedv1JjM6JmfZTJ1WbTcFbt008JBig
xU7Vkk0rRt8Y0lbJ/SpQ3pv4UjTuL5X6KlDaX7iNsd2CAlcYz82cFCnFcw/A4d6jyb5127NzNg0E
EUF/ZR3vsXfbXVWT65lCNckMhmhJdwUj7jxgzyDEZiqd8kjedCMvojr4RcFELvfnx/sHRjgcyy4J
OvCZ/VmOJZd0hI7dVacodDb9TPYxxrGTd5oo7DhNCg5tsu/HHY/IzcNVHbCDDzTV76E3rdFgejGc
zWaFZsZzD6oaS9E1n60Fwm3HeKv9hBeerZo89cdrd2l2mr7PPT2EVly1EyK5uHc1+NWd1tG+nmOE
w09HxCCBfVo2HCPhjvHjWPMrdLiH2XOPUOht42Es2qb5pEi4BrXujVBx5Wny4svoRSeIw4u2q0n2
4DdddzR5gIXtHU+6EgAEyp81bvJ+aU99aLY1XmRs/xXszM9mbj5HoZHV4uo7I8S17ToIDWf1guxT
jE4regcyMEB0O55cgvkBIofAB6k1bD6pumbR/d8/xt+Q4x+/FiS+A0kAqRDaeKSW/ris0wjzrqSL
zQnMz2cTzAewrwMmt6qDWE5N5xRdfkZ1InPCyJn2cQk3+p1vETCsyEaZ/oyorEI1t6ausaXq3IGU
UNABIy/2DjYngIbkVK9xCXnOgxmDU0L0Jun6vRfL1zaXXJeU91uMWHPoS1bu5ZZVB3iKFxfj2b6D
S5vRZTgueZs+2jXZKy5zN0V1OasDJaW31FvVx7lJVD5Lf2N65PzMBi2ec7LBsO98sQNfdm9avgmW
sXArpMG50fIMm5DHhuqz9rxD75OjGtWVNOiOfZ5p7R2n1GG/KPngBviHhwB3Gw2Kh/EjjDt/diFI
wemPl6YZT20E7nioUPWQHDT7zU4Cogw8cFtaVEA2m5J5M/OwAJ17W9OoqHF+aNq+mZ4C5rDXvsJY
K03A4IcjK886LzyGFd2Rrn7whbsfoCytm2RHF/nI6WuDBiHuD+0xpl0xz+42FF4pXFpaMKfTanhp
4IeA+cIeOpKsGwAXgJ3hO+dABi9KooFFCAFA/lHF+9DQF9aM+bLgkJlncXLbjeyrDZ2T61GOO3cI
r32sWN5+dUzOhZdDPpKbqs+pPlYJggNGswV5bp/KO8gOCuPcgSFcKP3UcZ1VKHok+9L4cMHxdbGq
aA+2Z7PWG2rlCWSP20GNNxVoK4P4quSzlcjJIt637stOyD2kYeGI4LASchrGusD5e+qxOsDCL+k6
3YTiCT6VoDwMpUvv4xi9WtNktTEFA9RZwfkfK51kOvJNydZqwV2LIAvYS6BUC64VjgioS+vCC8Vv
F6BoqZqjqiaoDEwZTFEBLutpJfOpWtjeF94GvfcBSS2FRaSdD2tBJw738+rl3bAehlnCpSTn+nMI
4iuwoo9KirzBdKPBOHrFOAMcpbe53jahg6D5eN8onXuEZfFFG4WQxVI3kE4oJLQ7zgzEfrrv+FBK
KvczBr2mvgTpFXDCvZHiFnhJcmFo5DClzJye57zBEUHocYga8JzD2yWJruQ6PKwmxAQ5OMbx0fPm
7Yhbo2bxdCkgYA9dUr/et1NQpNTLoYbYORJbcaLf0yUsbTqWXMv7NLTIicB+kjnG5Iykr73FrWfB
Y9w+kWY+yQgsKr3uaAIhsvhSE4Iw8bFcEVPUGfFpBvHuwsxYeIWzwFwdofAu/6w1YFVUbeECud9s
yjpMNsjJAAITy33dZoHQ10MHb7CmWnF5DwNIb/nNWYaXpEqbvI2QxOiQB1lXD3JMtq6rr6WnwdXw
sZ0864oXLSiUs3PTxeE7aPHXFTYwv1EvZiIPFwMtl1cbpvudHq9NExV8TU9VLDB9A7rTJHdBIssl
FCcux0w0fEvw9KYr9ClDpmy/izt2huT8DY07qBoiPceD/4LT8qqDNMAf7qeJn0MOsTtWLRCtDeeX
9R5cC1lvjCYzqnLxRFBhhbGTVat7Gv1KZiPBhljjIdHvqwj2tDpZP9lXNLjV3fuEHGgyfSVOfO1P
+BeEmCTNcw2AwLpradGB8AbxMCM2xu7NgaNntgz0HROoLWspzxj7rDTdIaMit1YgdSjFxpnW75Wr
NjWdn3kMyzc6OV9FSw7xKEtEbxOMp4LbVeKtNU2wZWYqeNS9jCl8jag8LXHV5Yg1GrJpsRu/wjX2
3A2+wPb8+vJC7oFNYxz3trbDC6QvNOP1O3Wad7lc+Ux+VgBWWNS8T9o9zf2wZyQ8WwatAjKMWwkJ
P94KnEOd8LfFvODbfdEt/DR7fR6DcLME0YOg9caf/ZMMfShg8LvVet2iekXky0nokWUwHH1fiDom
7XrgQcgLvRqWOSzeLwP/nFR4647RAxiUz7ARzypveAm6eAvVS4aq52GNRJ9rHr9G4Wll9F3x5j1y
0nKeyDX3JP68pJ84XG5TK3cjZpmeIQ+RwON86XtQ6D3YWrxbSj/RpXyOccuyVT/pYX3GL79XY91l
0ifv6XiDLOlM191uVHh7Q41I7KnC6AHrpF9xbmFMRHz2/u3NN0730ozNp1MrRO8F/k3ijsfA6V9W
EmCc092zwG3zgJOHULJbd+oONsJ+godzyoltn3v/ZR4TlFZ1CmwHSin4EG3T1jyvVperindiJtsV
20o3JTuvw1JqmmKcJUiR0T2T7JAWkwxvNb0HOHjq8Pyl/bsHfYuVaemDPP33Fc2f0qJgxXsx+IbC
DrX6jxVN7NMoisEtPq0eB7H564TNwdM9IlfoaQ3cV0G8xwVAfICiE8qFKw+yInhDb7mujrVVV23A
drLH1h+4j9qgDmk+//4d/lkXinwfgJBgsV0yR398g33srtqjNegLnN0O1XBoh4u6bi4lr8oV0GXq
/Ao0+1OaSBJesq8uNnoIOvnxmgpgkDOrVJ8SCVAalSbquoIM+P8icbbLLPKX0gku5/Yv0Z8/Vv4X
qOlf1/7p8/rJsNBBO/qkTV/WoJtGjShCHb05PHxEPNYhCl/A1dnWrtiwUN87wevf3/D4T+947GFi
FqWxC6jpx0/Pen+NOrjPniI4QUxjPghy37bXgy8KMn65zEeaQV+Bs3SUFA0WSz+4CxAztEk21e5r
x6oPycdzDGlYpur+rWqCNw09ICM3dFye2yD56CL3VaaonCIMYVT3CcHNnnnRh43Da8f3Dtx3Hy/d
W+TFn/AgvszmPvqqOakEBHPXQe281LtQu2jfMJFxUUYVF55jg1hY2S2vAlMDbUdsEgO25sn6eetL
7FDjJh7cMmyBY2E+GmG9gu2vyzoAb8Bg1JTpFuO4xBfvCLV6ROTRCIxPPUL6uMcyfJXxLx2K/gwY
gFsZ4uRdhAa40U+Pnx5jyK5SOgDX3E84jidmizjQe+53JRnazSjBkwEhVoddHlfODqF6yGdgMGX2
Humv0gu+dZU/tjcJglogRr5YmkWQlv/4zQuIYTt0WD3YfuJgBNlfzn8hms943cEl7NzJFNhnsOm8
9uQtwW07Rrc+i7cXVHJGt3Hp8OoqgoxxQql4UCB3h/DxYtPThGPK6ZMHAPQy8yJVrk8jja5BvAky
ffEhuLwMb+uWse6YPoQOh4jBhDmSf363aPq3hErbr91F7j38LFf/Qaf00LX4729/5S8FT/8HZUyX
0XdyGWf9tfj9njZQ4r7J/9oP4k3+9r2o6f+/+ndhUxj/I4XvJtjQ0K9fBEz/I4QHbP0PLB7gPoie
w3TrOyF8GEC/BBU8gSVXdJE24UW/K5vwIwAe7sUsGXG+eHXy7yib/ulv+/1KRthWGOLvXVT1IND/
jJ+AMCK6Wjbr49Krm9T/Gi7+QVN5y7T3wRz32SbrB4uCo0fqDeqpI1zGk4xUy/MgOvzycu8zuu06
rxyD6MprnSZngw/IF6p2eoeSeVObHkey3UaieeLdGgNs7ggAa7iWVGwXIaexnLoR0uOu3o/pcr9o
fqljnlymcZqIAnN6tXwhXXSUpHpYGiazNkbae7oGBSXD80jiAg/j14nXEoUfUiUjkz4EzLtvHVU2
sYNUajJkndJeZqZXh/jPniU3owlOM4pa+O8/dInzgInFTdUCKgGhR41iNxJnp+f2tW3Zu+xSmffi
A1Y8FkpL4EEt774uFltmJDaLucYJ2GZ9rB/4jAdZaoazKFEZTPwPdhImVwBlEu++k02V0Zm/tmBL
9Gy+nRu6X1BWg6qA3ryNzzWiHXDWQvLvRUDNhgCC1AmtmXUe24xYEFL6i04Z/z5EqPO4b+4wHdwx
b9jYNnnqmvUdMv/dEPa3Yw0QelaIS6X+JgyrXdrj7w56QLUW2ns16K3Pxidn9Q/pUn0iK+xOeLiF
/Vzdt3a6isVSwVodZj0Q8ZQYbqicdO6Gh+xL6Krc1agQOR/wr1UjcjCfQEll7a2fGJgPX7a5RT1N
ABoz5KzuljjBVbpgY53+YHycVwY/AayHucO0g6/BmFdQCORkAOpgnXXLqHejVAxhlsgp5aCetPtx
fY9F4GcYfIMYkAxnUnenufZpBieGAXMP9cTq9flCcoIg/iYWLorxCjIUx9uNUNo41v2A6QrLyByq
DKJDmGUP+s4b4wc3Ha8d1PGmv+rWAcgElNTkDO3wq/SAHQ2D/ForfMIUeuUUHi0Vab+u4C8U4MC8
QT+PxJyLGrg7Dmkncl/0IkeM7NairdzMbHlOWXAybXjgjl9EY33Gzc1wWm1F4qRZFDifIx22olvv
a+jVMmQF9oUYnKZU5E36S4GIIQjZlSAwOXBKBYdqxPpulOfsvAlCAKGeuBfto6R7Eq65rdbxavGR
rYKE8dx27ZNIstSbb2HrUBcOHMjp1G4NEee6C0DvgQxaLDBiANmkm/qLaB25UzRkh1aMxUTguudX
EOVyp4xoeEp9oDaQCCAP1MEcwJvQgWAFaf/oUH47oSMjS5gnAd1VWFmj0l8nAncb4iFsnC7+yUPY
bZZU5LZBGw4LBigYdJkMVemQCdET2mynRG0fjbQnatDwj2OFyAIk4uLJf3WY2eL9ZnO0fPoepFS+
s3OZ2LmgXDQDe61694sd4Vlh/dNoxa23IBIAXSaIJWilpNInZcOPfgoOQ4P+N0WHawBe443WGPYu
NtmHEfkE2nNIRLLXAoBaX7+E1juFKRo4N3qAgvUIzOp9apZHyKbLEHCVcPkOEve7gc/3rnJ2EWt3
C8ESc0L67lhyUBHcif35S2fJ5yRh+6GCA2xFj2FwNZr1AeSoPY+WLz1AOb20h7n3jxFxigWYfwIS
03cH1fmfW/v3wsSfTXggmcWOjyxxJA3glEu+sfa+G36AgtxEtZ1X5JYLC+fk4KZS/QuM6mFIIVmB
T/xhZ3liSbxZK3mqLD1ElUJIKbLw7L/NEby8G2hNYOwJB1XYvf9U17Wpskpp7T66bOly2FLkcEvK
gxoM655HOziUlLUvTkO3oUN1w/r2S+vVx36pDp1GXVWNZ+sCCJRt+e02/VvFz18WLT9UP3/5W/8H
SxvUqX9d1Pz3+lW/v0ER9oMLEF7yz0om8v6BrwhaAKhZsX6+s/QJod2Gm06Ebgw1CzpkoP2/W/qE
3j9SFzwWWN9jCIDWFD3U75VMQODp41++ebSPF/W2/+9UMrBdQM39XSUDYasXQXvmxx584/+YniHG
Bj4MKulLySb1iswyD0XLzF9MYBD5rM2Co0z34wFTkcs+kKhnnK09EBac3hWODwMN58m1qLTPrpP6
9W5WrO2OfrrOz4wwG276IXbUvm+EhMdEWPmYYAxrvZTzEMA6QcaumZBlDTXbNjRBkmwsyEU8ZwG8
cUCOSuhvmk/ELwL4bJyrfhgeArHqejeGGhrOWiDDZVNbkaQZwTWaDY9HTPvg9EE/xTLAOAI2yj3E
xOk4g9fF4zjO5oRHVT61BJ2eA48ckQMg8LFZeiMSfAZacVk4bdOnm9DjZCliTMAA3k5zSDd91Fok
m8tuaouREnjtGNeIqES3GFX7LtS13ahazqjo/KjRZ6Xt2kL8HUOAOnWmGTc6Mct86KmIxgMdiMtL
ePVgQ5RBC8hO9ogFzX3dSLltElABNu6asGWLMhkcnyxB1AkvBhX7zj4axsSHtsUmpLDziOFjYiaF
pradQBYW/cQ2kPhMS9n5bgwO7HrJuq08C5UZW8US54usZ3A8uBrphsS1YtsY0TB+tqz+9DyF6MSd
eg0/E6Yo/OPYEI8nxefagdWNVg3uSLzK93Hg/msdRF56HCrMlvZQdQZkF69Oy7Ed1oAzBrVS/7y6
DVr3ua4j6KuD2gVZiMOT+TWGoUZWmbC6ZklDcik8f58G2mn2Ud9XCAmaGRJgZ6eb7qUeRVT0owYN
VjZN/dRLj9jcR3bljVjaLnmuZjW8gotZ73SyBoBEGxWduqTCGYNPtZnmBBMoBb9lX8zhh+Nj2iNB
cThgTtQdpx4TQhx6yVqVkOPVezuEwVmG2jlNPSePijXkjogmPK/IZCvi3i4gEg7T8B47TXpFpqp7
9WHRmq9NZK+TBITHPpp4xhH6u5m0Wm8WVSMBs5Zh0GSYMcp72L6zJ+iyh7PxwCWxDOsZQuaGHOrY
8e5rN+0PGAc3m2Ce7We0ds4VohfiU9IEjy3uQ32T+KY9C9Xbg79O9ujWbLpZAgVptwvK2o3SowfV
DejRKD3BvG28ccshYbxU3mHyajsiPvoWNt8ahIsdaBhuwQB6bCRrU+SuiDRbHOW9cK9q3JyZdcUI
e4rNMeqbGZYqfKg2GjVWkQzjeuum6OBXBkUxrBD41TAE43FMov4+hUvvmDVLh6rfCWdYpfg1r7MK
OfYFkbUtlcu6Rzt46317IdHB+6mBMxc4krco69InKdHTBFVdYSzT0LXowJHP01kH+8UBH1m4rrwg
WXpscr7002kR8BnK8MWlT2am8uzQSJ9XYTDkGb0EkbGwLNNLhpTkKcgSCbwNU+Kuu6670T8oRGJb
kBvgcEa4p4/ePCyHwNbRQaxjSLb4YoiAxNRtizkNG9hxEocfJU/6AHlXJDnHru6uzOJWX6vRpHdO
bddX39Nu3q+WFLAYQyg8b7s9nmu47xMWFn4bQciLuVJuBmweMCxC4KtNULbXLmjNIx7BvT87drMM
IPAul/CrwDpLiaga9Iq1x39bIo1RBu1RsAcjimmVhNsohjR28VHDoS0v0npA7yMckXsrYZj1EefE
Jwr5vlrlfqoDDZkquLu98uKspb1/x4DMb2zn1nkTweKQYlICX16GwUzlB9eDDjmwWmFPsRy6jDWt
s9FpByobRRlG4x5A9IRir/dtdQ5rT+S16F/4Qif4P7Vm4w02KWUztxuO7RKVrOxKUFP7bTV4Tum0
lclFnPZQNtVjTuqlvjOX5IKVBt1+EVxs5jZeCtj+ADes4VRjR+NcRGaMFaHbcdi0KdCKxfowm9m9
lYy/g82rtgO2QZwuSvMMQVgYG5jKgDiNCO3M0BDDtEmzosH84cjV2mxjbG9lLDgI1y06NrhByk+r
2unOQxYchq0ExmsQr+4s+Kf5wGx68CM7FgPT4hD7sS4RnzPvTcpizM1AUVZx4z8AEh6gtPXokGGi
42xgR5dmHrMrDLKDIcM2Zw4RwZ1ZRQ10NvbEdq4jcRSuhgOCB4+05QJTU0ekd9Uyw2PM03Ox+GO0
jWg/5ws6p60kLnrZOGjIyZNUFbXnsUcyOuM5JI75sqiqu5/bqk12FfbxBzjnjT2ay3l59fVMr4a+
dz5qscCdxNGLOmK8556X1qoJraSRYteGdXoMtEVnMrEg2aFrA5sfNkLHEQ5s/UE1M/odDRbyAybb
QsP3yIzNdmlIowoye3QtuQSh3cdOvZnxQA452G/VLZy5MN8cqBz7okG42IbWzVoMXC17OSWQ6Vi4
LKVljbHvl9RyZ6fCCZhCTKzBvNEQDXkEgtQeCe2qx4E47FZjAnyLaAMIBUK4Td0suo+ucJK1+igm
NFOmqQLQVgTI9jGHwUrD+5OLh/ySR0/udOPWWySvLng0WttenhS16X0fAmNYj22SpBmOaUogdkg6
Wq61nUpvbRjmjUt91LAR3NI5SHP4mc6/CTc+JKx7hl++Ah/bJHiYwY+/HzFAe2xWZnq8QwvBmXL6
EjkUOF+WyGu2TjA7GNY77cFN5+6M/Jb2baxceAqStd4PdJ6zFMdWiTS8IUd8DfhD3gqdSTDrTE9I
9TWRGh7pisDHjBswA+AoyY5OL9Pt6lIMugdNwXNp4ZrcGauxtVZqZ+JqKlc36LfCkPHgwRMPp4ha
BuSbOW1/a9Vc38Rzkm4N1u6dxkNVpjMm8JnnXsb0Y7LA75YHgFym9aIiWFjbAOKYI4D+PI6OFi3X
zpl53GVd1dIDQy7ndhld+pLIxDljVYotHKaq68TzqS0dDII+QZlHyn0sgbk0FhBAjfe7tQKekvCi
Jy+B7/ArQzFdZTolcC0xzkYx1HxT04/bIfbUdSXb5KvtdXgXR/Biy6nyw73fDfEVcxybV3M/71KL
WLAc9Gb1sWCDvtFTzM+zjCYDtkCNdQ4yeyeLyjM10iO0p29oWJkVwEsfFglMKnMKi8PrhSb4Ricd
1yDHBWY+Jw2dUWGgUIA0SKZ7ES+LKoO6H84NpmSQRQfJnDcQkPAs9Stzise1PsZOQmCXNmMLlSox
TwHoBK+kGQ38BBzkiQZGuDsb8QRhvSupdz5uNKQNTH/AvxAiNhlo9uxjKLKfFo2cAJlC1N8Lz4Dt
YtJCTBK+/CPiP2BA4pJhH0wef1Orat4cmwZ3oM50+BswPTOV42Y2Vn0Btw4Qo6itYU0dVxCe6QpF
exzWEokLNpF3wJbWI4aR9UNk4IeWrdaLNGY9Jv5cIjN4MCrTBuoiGbyFAtP5WkQUHNtuWm+jaDU3
86UCzMe1mfYjqqan0U26fCWL2XJTBV6Osh1j+ySSz5019DABS7nx4ElxmitbP1hC1IlpvnRZVU3J
sufhJN5WjzVQrEhkVvYLID7Yrt2nynufE9XehvC6ROW1qCsuuH7oQsgXFqv8QweGBqrzptHNxmPd
MIOuUZHrxrTi3mPJ5xDjQFnxd7qcdhGGUs4EZ78EEvtdurAJq8h1TyQ0Fz/Pyu4d07eAwziGP/Ok
8ESNSVzteAACbA0L1RxNIc71sA8OHfxfz+1Y2SMIuKAitbKRueiho4Kvn4fMlIrjAKbK+fAra+94
C39P7ggwlhlp27M1qZ2LGkzEHb5q+x4mDjbIMUqafQPu7YxtnJM8gpfhYZTeRzMhotEMMSzvWO2+
QOLkHQnsifBs4r3hhPGczZg6znHFasphGVhtfEITnNEQTfmJcqEUapXeJ7xKoLFfKBI7VVsdEQwS
F3Wk3ReYNftwckyq3SAYv28iw/ZVPAaf81T3qEwTxCcGQ4uUUnxQ+0rTDpyGmPf9uYv6+pZg870a
A50UzLEKUThTArDbwVn6RjlIVUBTF5j5cUvOFQ9XQOFoJiFURr0xdc5asiTS1z0Q7WNkqL1Z4lAd
YP8IJCpYp33FfR9yqBls1ilxC2zjAqWGjB8GVLaPCI6FaBXdUN54Ns1MMvZHhKtCLOsn6Z0G142V
vl8ROKCsa1XE8ywRwuHFZpM4Cr6beozivDNt3WfQlnWbuBPJNai0bslQ1hVVOMXQRklv1zg+sBxw
EfeQ6yNavgqGm1Ro7NAzLDCzvo3RZLowB4NtaXtsGoaSsI7NlmkU7GDQr/Perfs50zAX/UhXa47h
4qWPtLfRe+OOFjuU5g98kPRuadroxozMZJUYlps2pc6b5ZMtIXYgV5XVnt1XFQW7zO3pFRBwF3vS
AG9x8IPWaDN8K9H9cVhspnzWQvE2g/dLWgIex/wqdDpvmtifMshk37ke7ElHnS3NWDV7zyXtfkWH
veeob6/aJTGlM8KZBJJyBVEidFxUr+JDt4Fz7lk0ayCazMTPtVBIXMpZRUMoCdvWg1Uw0yqXnUzP
yueogcHxhn3kqLqjgDtO2Saolnin2GYybvLaa66yrlaOxSHFogISLTxy0ASAVtL6h8ZCVLZMNLyq
2jQ6g1VcF8Aw6nuLUXK85aFxRkgCwBXI/AkC0yw0Y7yLDBgLBk89ZJme8hPUlDO4b6hLzJMrsLlk
KHxg0RkhMbQwBONgHA9z/REkTb9pMZC+qMst2Ru/mothjGDJsrbJunfxE+xcavQzKgMF/Hzgz4Q5
ZBOscJdbE+5egZ6GwHnpz+oewrgYAAKS3W5QSPXwe3eWTUW5/2xb6JYyMNJXgPcU5jnAAMAOWtOd
u3K2mauaX68q9LZibegVDxR7sZiRPy2UymxG/b4fCKePcUXbA8y+LFpoqTcoZ/sveibxppdBF+26
GbJMuHyCyCCitu+yVrAuj0Ra5/i+pl9wmP1vljo/QFfAwUDfTGFHjfh48o3f+R0kW/eeRRTXwEoF
f8vCRtReMZghHRJuseykvy5vaDB5GfpSXyl/nJ7YoCgo2s764bcponWVe2m2+rgOrwOyzLcASrst
5VZADu4smDsYzM1oBDgEQ2USwSVMdO/pMC73td+DJOTzxTliXoAWC8LhZTtFMcoc7l8eZ3AVxse0
8kBpm4P/R915LNetZOn6Xe4cCtgEMLiTDWBbei9OEJQowtuEf/r74UjdJbJUUp/bUYOaVYTqMDeA
dGv9rhm9NG7F5wwsb5emru2FZp6+2Y2p3Jmu4lzMhk4oaKbGabAGox/N3C7PUU/WwTDpTmDVoGNd
N8M0qLryK/NfvVbLqT0CntI9Gce1wTPatOl7OiBnSjfXF0Yj8hW8M5bXxcz7YxHJGv7jmN6bnQVj
cA5nQKBq7Kf7Fmz3UCSlfZeNZrPTjMnaDn1ecTBgZAO4hQS3dLNs19PP2ZaQKXFUG+WCk3MS3br5
PDziOTTTIypcn6aBeaGCHsIUTJ0cF0SN7XLbRsO4NbHR/aaVTn0ujdwJ8oYqX2djxiPDGcsvM8DQ
Vpni5UTmE4c2fTr7lJsp+GHVDgHMBXNnGKMBwTXnIjKWYt8q4AApfVeuXdzjunQwDqy7/gJSr3LL
BY+6rsHg9L4Ms9DT2qELzEmiD2V6nBqhSNoktLwkg1y3mEWXEATT8nPnVDBjS23YaovafrP1dHiq
mlrbRZabbjsq8+2sVMUBL8tw3yH0Bcmd8ltW6XwSDeQmkSOORgCxj614uimmVof3No+BKxK0yJr+
NMYYONPe1ZNNYRTxWbs0jheR17o61Lq3o6wL5PZxgoaZhdm6pbhoRebuY4GBZFdH7gwYJ2dP8kKO
VdLUN/MY2r5UJv2Q6KIzNmalhd8K+GQHU0sgmyotBsZZN1w1iqCNE9uTPWwcY9Kfw6EbrtuI6Re4
9Vzv1djWXgW1FURHVP9ChhMckckcA6tUnZMmtWEAfe3zBiIa1mMoi4hbQsKWBVpVFi+K7JN9nery
gf+0hUBTms/1Mhu7qtBiHLEkkJatFsV9OqlXblGG23y2F1o32ORmdRIeATDY/jKnvdRpxHpOtgBX
NB01ddbG47Mepykc3zzSnmLdDh/qBj36YrbOlWmU5pc4i95Cd3CTzb8L3fiP86BdFTT/GuM4JWVU
wNu4+fYNet33GIQ164DN679wDkUT+ifDQOeyksssQ1vZPd/NaL//ExEFBFWrponCDJbID6RDfDJJ
OsA/Dm6gBh9sZYv9QDrEJ8NRNfK88c524BD+Pc7GB20FCIxu83MxO8RlbP15H6SqRp1Wra6F+TXg
w3XvFLfpklxTRYZ4cG9sNf/cZPQ0ouzYDfYOKRrhMGU0IxCMazQIyEc2woV9a6MZbGt6rfWmsegU
FZn13KbuWpvE13bqWbo8KEqyldyHI7COlJDTNK+CEUsP3CnGgmsBIH6a5KcmQ8iBz/N+PuFR8Oi2
VbnpIEkhgvuW1IDMY7RN2TQVfT7pvfa1zeRmMqp7qzgpLQYCWiAtdGVW4zeDjfN7eZ+CBAxp49m2
pOvsQvUYFeSMZ4QmuNM+CT/rCd7epfaWLP1N0tyGC9SoxZr2CrKaf9da+U9CAleq5r9eJruXL9U7
FHD9v/8XoenTyrvEb1OHZ2qtyRrfF4fzyRJw28j64N8dcw2c+7E0WE4aMVZEWTFzTR3Xw/9eGorx
CVhr1ZqjddfWleX8HRSQROP3JrisWjJHBMsQ52f8pY2PhjnlrHHDwqiua0r1NVSnpUHpYuq1Fy7m
tDqvutWjHtllBwc6Ed+iUNWtTSUMBdP11qigrxKwMBL0a2knTJOyy76Zq0f8ZpnivdVxqpGS6k4X
6jJkl4OUdD6nSfTDeRTL7JLWhFLuQ0nzwW97aOMerNSIwG+7enStEDtcV0RWdlzsgf9Qy+amRU9p
dZeLpVWPOdY0h0ZxRQt3frCY3Amxg8ZKP/dstATDlnhvG7lGomivsN5T+Okdo4pccR4iG28WZeR+
j2AqjRB12SMtaHB8wgxkJfsbzEJVd9sLY3lss3jyqwrJdj6Y6beiDgvfSEhSuKhlzO+LyTC5aEdR
6N7YUR8ETt/zvyukbd+aqLDvkY4NmheqZkY5b2c8TIea5S40ayA7ej/LIzyw9ikiZmVvL8AbtWpZ
b26GfWEX69MDdI3qVaqtI2j6FOLFNXvReGwk2qs6WGq7U4hoiTehRSNzy6bi1I2v2KVxyPHHP+Db
LjUya7vpegaAkRvRVXm5K9MZgaPCa73As2OsvAjQ4HLRbA3hj9P2X/PBqR5L+CzkPJZcfxalmtuN
M7f5jVqqEFo66RgR8k+VnBJbsccXSvUk2s3IAOJgrsboQnR9Ses6qrK7SPCNLH3qKdPwoDnpik0L
uTZrZlRr99Xj2M7h88qD/zwoekqffH2kJO/VPR2x6WGUHTOrVafL3KKH5OtVjhCb1v1Xyy4ZhA6l
eBV1CKOKsBEqdj1jAqcGl5NQVxsyN6oo2oflakm3LM1c+OThGE/t2BfnujPwF2rHGk18YmSrbxW7
tr/iebY86lpiXyyw+h9UN7Uv5jrkQwlVxEEX5eOhl8XUbGw28GrTo53/ZiiAzTitGO59oUr7PtSn
Wt2SnqPgoj0Tj7wxo8UeMS2JFeEtXHuiwMXI4sVaEsIglkzXfIpD660WRn0VRgm93GE2gK3sWJCW
oWg9kzZXRH5OhcqoYdTE7UaWVfXQmZI2SS27fQkSdjTmSvGFnSaHMpXEOU0lvNi464snGmoWASPL
wh+PEXqcqbSQL3PW9QNYXn2FW0VNkmeey7exneTZ7MAc3KhNWD5bKatTaa3oK3fz8JtbdsYhWVOR
9ypJIk9t18+jhwXdcE+6CDN9taKcfH1eWqTzWePSDB2rh6ynKPMEtPSdXdTQwYo+JTZVqrV8w/ih
u2xp27+4bEjRxolW6VahZtpZVfHvU+ewNcjKGL8BIc0X3ZwLfeMmMrqyqiy6cCI+USJS9THDVefS
0KcnV46sogwHMC91zRiEV40uajejfWTa3D9R/8TY5iglLPmNlUV6etIrYxVWd8tuJVhr0KiMmDIb
NWh6kBAAH+vExsIIpO/BqJWs8tUu4kELa1jf3CT59Uk2HrTSrLfqZCiPRDyRv5JiUfqq4cNw6TTM
qTJtpYPrdqs+rj7teP8oo35pFiImV2N1c+rI9TDSuKi9bMrkW0Xhzk1aK/Jhq+eW8ojHvHvV99Yg
PGZD/aSFoya8OhJMc0MvOoRnGopo3YpO42QSioL5qgpMzysumnlI4SK48IEo4bQzoVXqF5fos2un
yhuqC/5+WC8s03Cy6WF1ccHbZp52tOoylZ2yn2aA1CpR95NmmXKHaQaeJ0okmex2XQ64baMeX4J4
aFfPJ7MPYSSa83I1CXfZm8gdH4xmyiwcYtZJTMr2zAmha0rpm1WO/Sm6fWZvPSuPdhLG89EUy9h7
eadUaPjMv1Aqe75Ml75/NclKe5sLSC2elcIUUcfFeegW0b6VZqp8a2kThf6IBXZ5ZENfZh+NXANi
wguVfqSWHBWkfcBay6o88VpbFNO2DnvrLZ9ippIWxofWsGCnVENCmRXOOGsF1FLyiHqZArKvQsdz
Vv55naTGSanU0O8oDCGDFc2hVVaovm0QFmQIy2njzoX7thg9NXFRJOeJ0RhUjwSCSDpeR5PmM6ku
LeGPSkdCAO0nFbJI3dX3WpJkHm5X9IdhnAA4Czi9CILPF2Po9hGU623o4hLWd5nigcBIJPEDeLdl
ZvBFy0LPTlM40O+ySbPELhVEdZnFRd+Mqm/UKhbKBmlXTuEuCkHu0XDFso6/JAkWj4MkF0gvGyWA
p5SfiiXDaHmqJGnhszsHUewWFMS9dTGiOPOW2RLPaWguTzl8oqCg/edRtiNiNCZ1G4fVRO3YjafR
MpJAxlV128pOu5KWjbiTtKIzAz3FDULX+aBF/RCoodnuR8mYGIi5JbZqg16h4W/M8zpKkmAyw9If
1RF68ewgs8TQTz8KI6XMVMLhyJ6k+k03yrs2VKqTbcAgTB0985Smso6tbWYHXEXVl8JVlW3lKKOf
NpSXw0ttm74hBgAmOy3PotCuLgetafcgG6PvtqBVNH+VAAYSjUEUTjuIHta2T5NHWAHtTlUA/kUa
WRctmq5AVQXB1KOBVUKTs7ZhM4OPVLPfYFayEeoM1bMg2VeA7O1mYcTbRM2tg96NI7qNUOxUt0Ui
27mEBViS9K5qfo5UOM1tEue4lpgO1Q2WmcWhbNUSXlRCt7zSY/6W5gRiYkMN2YvPRY3SyAXq2E2k
Rj2gVg4vKzko9KuT5HOv4qSP6LShxaxKcDugkgXo97JO3cUnSCrad1xZ7vs4bV6SxhW4PjRhSMkk
GyjcEQylpNcKinloTU0eCk+UhjjGQivZZdtwr9HFOS46j9fGklZ/WT3X3RIHCQbiL+Sa4XsH2hgQ
mgQJfnG0XWKocCu1aj4rk/VeAm/tbI6X/MWQGArE6HL8olEGFLBcEdKliU9KsXR4qYnstCwOSWZh
Gt4Q/KMeSLqBr2S5YxCtnFf2QUhRYul2dVkngaCftgkVrfEk9eIhj3XzUo9aY4BwaeZ7aLPdIYl0
eCZDqAVqW7uHtkijO7vtlxPiZNzRZlq3nVIbezGrFIIqnxFMn30GLnwXe0aYpbeFaqS3izar51GV
G74V28a1UPGa0JW2OAr43ydQ3WKfmlrNjppb+1g2KfAx18pbG0s2SCcJTRIoH/lBDZXyxTRjcV5D
D9+HrrSeJiTwL5VLr3GzcGDAOehxiuK4taIqyIvYIB4tds9o34YndcCCIsSZ5XM3j8pzmsoJS7p6
Ge4hiWfo0SeZ4qW8sjwUh26z0eA3XOVR90bjqHyK2w6vTEvyc0pN1IdIk/a+BsmDH9LPLdRY4hwK
PUFjnBB4ojlOd1pMuv9soeIxnhW5L6APnpUhMIg1NXEwNGPl11FnHdpYX3ZzBFSUVGEF17pOrlxI
FI92WC57h0RlSOKYwsf08i56VxjPdCvyY12kyRWXnHqbL5XY61XFbVKzC3HknqkfLQ5Mn2AkazcM
vXY9Fqb6ws2m+zbi1c8qMRxypujMmVOe+2UD+JM46Mrd2vosBR0+u5A0GPUmCnKDQ0wHCiBEpGgv
qmW8hTRJ6xsBcUg46okPX53rauv6rSu/xQWrQpvFeF5M09di6HU1kM0YnZmjFd5GWTId7C5y78QI
Y28z8vSPMfdbDonWTBALFzWXpGzcG307Xtuzpr1mvaYHFuwfoCcOFWBCo9Cwy7PmfAOHIT2bmbuI
VjuuiAgMMHRsE7+0wA8C28KCHmIaa+66zLk8XWuNmQ8nqTVNZqyqZvO67GrzNhUNQE6CUQJ+C+jw
DTeWMrAyK043YCfOsV0KJCDtYOzMiR+0iZa6Jy19yYcKKXVYp6xLR004ExK2hqqG8gSrBaS+LEDN
876ydmVvNI9mTHG8nVpqpU1jKPHs06MxxEkK0Z0vUsC75u4T3ZFcqEK7ZAOF4DnetanWXZQz/pJF
nRu5p9hqe1bMhXLecBHCKBLvqUNdhk4SdCLTOkj14Wr7mlfYGMSTGV1pbmIGZWU3jY+kpDiSx7Vc
prMJwOfU8EwkbH88NgwW2nbUUnM8LbYWfoUPsha2WrmD8Vh7tLNkcwhHA9eOqjGs0idahPjfAcQc
hpage7km0kFaqVq/juvi3DQjBAhZhWbZGd1rR+knHxxU6J6ihDddoQAAtUqh0Gk3lQdazvJM2uzD
9qAbe5CkxsWwUXePsnGLQxeNzyAM8Zmh1uV9mM/tl94Yl31qZ9+SokAIEzlntZZE6zH5ypVsOkDp
OrmZ82BJWuv1fHDhOQbIw2cQ3sQ5r3kI6ho2cQC3Z5ma8T5mW/BSFXWP4YriZJXIM7rR+pqk821v
uvcc2GKzhNWF3ZLW1zSIdVoNbg7noixuQwG2ZCzKjRNKPShCUFJb4PYpbGVDPh1mANJ8KnUFUkXZ
3cNjgJizXjJbfUI/EGe+Gy+Ol2JvbXeTiexC2StxREBm2hyRx5xXaXUlY+MxstsBqkh05OB19/YQ
jh6eH14UNu3WbVFWLVnVUwzxF2lcIts0xIIsqPiMNvXa1pKvtj4AUuiYceRQIjZF2n6ezPm177E7
H4YrzSlfw6i7XdryaxNn7i7NZOTN6BKX+bm08oteLUKc0JFusGlPkqa6W7TUFvVBTp8nCE+O45yr
fXqTO5E3iHJP3q9X2V+davTKMTsihjvrS9JITPMWQxXkGVFgDsptbcj9bMR+ntdvOLdYngYhACuO
3FjPOpwwbSJx4EnuhtA6xa4+EoyaH9Cz72XpPmstFOzZKE8gR/OGzfOUy+nGIhQRvyByRML6rlKG
+2bGs8rOmpvBAMtOh3Olj/mDDSzGcTvJ7qpx7FWOcW9Glj8r7rVsUc9ol9Q9mOYZ+JlYC3gx8tK5
BRxsYlRCycaNB9PDTmJbtvnWSjXoIanCPyHacdPOwZCtvhqK+jGMuK3Fy7dyVnFaCcUlFvL7KbaC
eVGv02TiPLG+NEb6EkXRXRH350MMhxm39ca8KyJuXITyOdK6UUriHnpnGkiU0m6z+TYGo6zlTVnM
u15KX2/K1zxXb8qWJWoSfGllGDYqa02IpgnTCMb0Qr1/UvrhiyK0bZh9MdL0uVoN5dKsOuhZ/eZo
FRyw0tySAHAzNcP9mH5tx/YrDSJA/2ed0NfuSkWZpQ/wJ7rksSAcNEl1H5h0k1VYTOEEJUi8Ld0e
QgWlMp2MTQrBC+A4PsNC4FFbssgX6atFk7grYS3Oz8LFqIW8wSqXl3J6iTR372bT1rWjrcJpamAf
3s6w+2GWdIq4nYzxFuSJGqV8ot72MuvR0C9cmH/SzrZCLtAm7cFT2hC1bbl1qFKc8THXAbzzstxr
urHtuvAMl8J7o0t8s5P+NK/TVXixUsDN6X2dPo7RKNvCirexc+ui2xZtundXfLO+Xjp9E47DsY86
jwvwPoGJLOtla0H/WxmKELXUe1egLKgsKkTIibGxy+cIf+ALFKP7auFH6RhAKBt9jp9BxDxVcQAi
s0Dtk9rj6u9x07g28D9wXOc1pYKMNMMXpXPuqpBZNM1To8u5NLZN3l923O5COmFKFF51KmsWO0DT
Ls7Z133bQnDQzZ4i3Me4Gx6JmD7Byl5tNZ/mLIHgpxORqSJ+fFOUap8AgJYpSTiXtRl7bjL71VK+
igIyiRPvlBFjwRHDj/IagP5xsGqorDI8102IyrQY+OR9lLCEcAcaorLfzTmidoLPAAwQaZAT7yJk
8BdTLWO/jVL3pUI8d+RwLa4MLQ+fVZguh8REVOg+jtBuizZJYI7Rg1HDHjasUE9Kt9zKDB+a1IZj
lIzFY5dVEftrYe67erkNaS/JzehEWX4ROWDnwRK72VMxW/J5GNlclgGbrqIbNjYs1qOMnadWdQwv
1EL8+khf9lrchwPSW5lYBfY3cypY/dhQwKlEvhhFRUI0/LAu/rwfUW82zsgtINTSbNqFZmi9JKCG
6tZMqvqCBt1SECE9wZhPymaq7oQyRSPHwMw5G0ilCZdAZmAqrDgDFrlfdlryIoYK0+8Uajyg/BxX
d0lV6S1MbI4a/FusbPY1nX7PrWpRz63G+mOJrLAswyeID1V4Vy8q59Y8DA8KW8ZFY2SlizgDcSQW
cEQ1D/dWlgzx1ZhP9lk+1sxJnJahU+R62jz8hB/8QnYGZvaTOoe2PGZ1rkEaOAod0zVtg3//ieLQ
A2zXC/JXxabVvhlzS7uI29HZDU6RzX+QuKGO/u1YHwAy9AnwFoULHp6L7WAMUaBZk+6LZq53nRsm
PyLgUXn9Ok78l89muQCG6oo8OB/MzgpXLqmG4+lQFl7bWLcYH21a9Ba/f4PgJ//8VBh8uQyBP6/1
4Q1iIAjvDVZ85VY3LAk6r3Ci6VPYQwc/jblQyT+MuL6nf9BS/vpmOBMKHT6xtQKOH8wYUzevMtKK
N0XUf7FSKHeFXhTfkeh/+e5+NQaKGkRlvCHH/vhUvNAC1z5104dEloUK2dG9cvu3X5z+8xAfpoMT
O8k8uSqBFzHtvXHX4U4WKV8659ZAN1rW978f7kMG5V+vzQDo5XRAQuygh38/1XVu9GKErGHuugM8
CQuGKL5Ze2NHLvJGnDoIF4svcJM8/GFgIOuP34v+Iv7N4MK2DW71fmBLa9CqxARzBuHO3i/7pX5s
g9FvjyjwsXN7+sNw7wV3fz3nu+HWZfjTkoYWlyFMWIfTttxUt2Z/nnhDkJ7io5tc/GGwXz2bjVRc
5XJorcrV94OZ9HfqMlo2864+GGfkX/hYHfn1RjtX/D9F/GnrH/sw8U1iO6GO0boy8S98P5gCP1u1
wLHSM9Wjva7s8i2NzyN418ZO9tk2/QMD7NcD4iOik0FnqliLvB/QEV0zDQsD5t60NbY60OA+9M0N
poez319CwvX/8D5/sUeadDT/e8QPiyKeQzsCu9lg+EnJEMSeXfsIJDcuX7CimH4Y/fk22f7p1eq/
fLU/jfthjsJNNiZzWsft/Ki4NXEy97gvBVeHOPXOHvGmPGXbMBiva+OOLOfbxP/jo6/b1j993Z9+
wod5Gw4h3Wt+grpbtos/XG2XW7GjAxhoe8VDE5gdCMi+Ha7/B9/5F3v4u7f+YWsAYlSG8MfQ+J/d
dGSU+arH7avykqMV8L1Zr7ByPVxfgz988vWP/+651x/303rVxI/BqRSCGe6YH2dnpmedJcdhox4A
DMSNQR/aBzT+09B/+uofThIBzThbZ1sUe1hGHtVzSM/rq+bCuJ0P9e6P3/hX28VP0/tjZEBSwI+r
WVDrdpGdGg9HxgMY1v9iu/jHhFopET+/WHukYTrwVX88nXuCTINtvQe8uHXYLv74dL9cvGiuEF07
UC3+yV01apN+XPen3Ov8yXfdfe5HwfqE+GKSK3FnHNd9MfT+MIN++Rl/Gnd96z/NIBmTPcHVe9Mf
mbMe1VW+dfxwTzoJ/gbe/2CX+sVntOAFoCt3MD03PrrTLJE1iaJalyreGbxW7BL/esjl/M9b0682
4XeDfVgfvZ66Sl+/+4w4va2T1N1Nu/+/ScrlCkohjyYseCnvX2eqteaiInjCt307XqyT5vskbY/K
Qdn+/tu9v2fZ5LloEPhVfMCQSHOD/LACC92UpYMRiKrN7W2uUP6EyK3vfz/I+oP/scN8H8QVuoGd
kesILkHvH0jE9DS5EOFjNXsLWcW2QzIQ0N7/ahT7QxxI74zLVDIK2jG47pcpzrtt8eX3Y7zfK/96
EpMmGbPOIAwLb4H3T2L1TglyCyoAm0As2RUkYGujNxIPtTJXPZmYD78f0HjPW/prRIQ+2vqJ8MOA
Jvh+xIwIhXwhbg+Fmz8Hhh8hxI2p5pGoQgzwQBZhoN8Y+K3CvPfwX7okNUndFJyQNIf3DtT8yAOS
0Dzb2Pz+t31YGd9/2xqyqTpYPHGx/PBdM70kpi9VNgN3k3Ibb9NuQ+bYs8N2kwfjfin//mQV3GOZ
QxhxURx8GK9S9dxEn0yr9aSo0VmhzJe/f6IP15C/nkjYsM0gayK8dNQPO5myyDKBDEQfeGfTq7C9
xjqpF2JnbTFP9sJXYwrG3MPLh5yn9I2cMDr/ge4nf9zLf7Fk3v2QD59dZJkGxu1sqjUEWK3Xa4/b
yf3vH1d7f2D88+N+uO2FWUWIZepsZm+cN9ZTffb9ujPsxZl5iwS7uupvy/s/nlN/erj13386L1Yv
gWWSziZ7aB6wSNzk22GPWs0buGTab911uftxRP0bbFv+04jNVOI/fXT/pXv5QV9e/fn+7/+5j/Ch
e/mZ0vzXf/Cds2lYn1i8uLw5NLFMOJosqO+kTd39hGzbZOOh3MFXcZ05P1ib5iedNW+7DlYldADs
dQ39IDQr2ifTYZvHt0dTrdX2Rfs7rE3ihZgI/zg4LOHYa/PEIvJIU02Vw+P9RBkxoJK6cAlOjix7
Lye5xu/NPeFHrWmq52RP60Ny22i9emlFaKptTYo95P3khODJuCbrt7kUSY/92JQXN3NexSAbTn9V
zZN+F/aNc8DbMgqUGZEo0NMQtJpICOHKe/3GRBAUKFnmHrWktVCBNhi2bBJYng90RtBO44PVw7OG
tz9nC/69ZU1SmJFXN5WlhedYm9Dn7M0x2w+aLXN/sGNae5M228o27triUNh9FG/SVsvAhXG+xlPb
XJozjdy8oqIHC/0jvl4QgdOM29h5t5iH0B6m5m4Z0NcibwjrWof7kdPluYXn6NSnYTaj8FrTCs3Z
koG9+OnU5pdLSJZLX011u4nMsQxw/TW2kdsAi0TKwOGxQopQ2Odu07sO4utWnwn3Rmb2gvED/ER9
SaOgG1Vz61pWez339TGFgb7L3Xr5PIXZvEd/Ffu1kk977F4UPB7KLBj1qfs8SnhCm7FXOH20pVNe
2qmdXzs9tgip1xUFlzL4mCq6M68qapCjBJmF1SaXTC/rvGo6eQTdJyDamKWDBl4Lbel1MZwQsEMM
3/xqGi18FGplYRtrOT42oSka149TEOwNUUDQ1cAMvg6lRR5Z1g82LfLIBauhxdzvkWHAhxxBr7Wt
sqTTF0BgXKIxGfCgvpXbwaGFRDtaFCTNRmCgm9EkTihXzbr2GkfWmMJUcFZ3mYE7ymdssrOvWlE3
AYS8kZZpueD4kei5vjou62s/dYauOBUuiBDq63RT94OKvmt8nKMFXzbMI/KDyDoNMGoe263U3WgP
xoptOBmC1/YEbP0QFRmO+eowoocNI914wNYtu4wKTCpqYTGpbGiuIUwzIztrbVBk0Jc2W+Ngah1l
3qCD1kaOSb97pCxtQetdePaZMvEHCjhrZ6PSJE+zFOU9fnA0Ocw4XdAlUaH7Q6N1IdbdhUofaYkv
yMaaP9tpuOw1xclIrMVF8LNrGECO+DtwJxqJe3it3ZBsBaVUBO0LJ64/4ziLhr8jVvGZyLS8AA2x
Sd4oSjpom84sq4up0aDCdK2LAsgV+CU1avVgzhXZe+VQoQxFH6Tb8O46QbtHg8Uxt/Y041O9INGu
AKWOuKs4X0aYZl65NONdroNeONgIRhuXNvm4keOIfS4CpXwzuorb+lMeN7ymbJFvpazldYLT0r40
cNbQMOK5mmJ+6S6flOTVkd0Iwc9FvxQMUgx3ZT3oN1zoIbv4dbnESx245YiE3RvoXxlg73nWhJ/n
LHLzt6hoYDQSuyGW/hAlkTqmmzQGiktHw/Yzd0ogBbVlfCGSRZMbaQ0yOzeWOdzVGaC6AUDvNbIn
s1Lvke5FddGB7S9NUNaxgzURuukeZ3A5P3UucY+XNlYTzVbYerOAQanTbukH63zqM7vAgBOL3NhS
kbAn+YIdBGmfcKbHZE6OI77wX/tY6/g9iZtByarHBeWTkCjzkFmUYpu0sbIjLjEHLwZ2j0bFJPsg
ISp7kUV+rfD5H/rKKJ419qI99ObmwmHN7uUYjWdNKTq8xHUW+dyOh8EcjNhLHL2MA5If8E1Juy6Q
KrYLCjzW2zAaU5IjjAkr9UJK7QVgDO2UIPJBSbTsTlcfIwXTqgrISoHJ8cgN6BVzr2Vj99CW3KGi
1drkYvK61k7v6JaHF7OSzZexiz52rnX3zTJyslliokK13u1Pdj8vNyxleCdd7faVn6lYpWyKKScv
rTYFKsO2smhGUSrEBLIq4YPbm0uQTGL4CoWgO2n000iPbjCRKOPQRfothv6qUJjWo+KY+1qN6zOj
jM2vYwODpU+iBmsD9NFBVfRMxngq+2fsJiC6qF2C7b0KSWiJFlZ5kzhLs1ETI8eSIJ7bN5XvfJNq
tXzup6qBdKoOrMJQFVcJu9OXRa4abWdejnEiVN8slOiRo2TaY9pgvywdUhs+EnSutPTawhwfagUB
A41pUhdCNZ6/EdicE5ZileW2cxJIFLHVwaifnZtBnQA3ZIP22scYC8mxVsdFttOQdL4lEPMgXudz
FvePoYK9xODJ1s1MYONyLG4Q4yUNwc/Z+JJVKjYUU5xeNnbz4JRwz2zmyFUkVl7/kNoPPfoKlPX2
gOk7PrDs9rK8nXSFOyu4Ll+N81uH9xPAuIuO7ZRGD4aNI3Zk4Ni6INp9jJyCF6ZHxF9ktRkeUkFw
It5UBmgzibpGXOJZwLkhgiIjraDu3TYAXCt2hDoQ8Om4pGgMc7nNh0hCyMpTr+unPoiEne1aARu0
zKmJ0ojV0q3kTT1yRaAlvRNgb0I0m2NDqEOsci+0GYcYNljf6dY5g3lC0OGC4dVaTbEnWvMEKId+
E5Mmfy6scuvKGvi5d619r4/zHofexV+kXp2nDZaxctExkYQNHiR18zXLiH3CUyzfRhiVBROSQi/r
MbpTE6E96ZjbQkxxc6D/dFafW+j6V8s0Uv/Deu/ZWavEZkn8P/bOY7txZM3W79Jz1II3U4Kgpyif
kiZYklIJ7yMC5un746latyuz7j15z7zHVRJSJBD4zd7fdu07ggDIeBKmjcYvKR/FpIr4HSDVeIxF
4Rdfku9TIVpHws7i25AYSlH5r2Rq1m9j6+sv2BnQ0sxafOdwP9x1Ay8hyrUJT+RSXmCZoNuVbXzL
TTn/SJu5jHsk4BPCXrKHy/eZ8yFMRUUybOXpz62JGC4diFWal8w6LWZaX+xhXCBUPI7aneWU/juL
ZDXtW5eZxAYR+Pg1GTHvtsExa2zxxchwRRpISJX0qk8yRKH1GrbxKpGLIOy2+cez/t54g40ld4qJ
CyzTwjWAUXX622zGOnKGOrBPqYebA+iLJNgKD81GG6bxzucX83LPqHYi5DwaERCDnSZ8gaQ+xWnr
Pbe9ML7jCXVuqPsMQnOb6WkwEOUnICKO5CSYd64NBQJMD0pxmXfaBaBq+6NXhBjaoLlcJLNUuX+2
8//bI/2XT1/zb0xt6Xv9U4d0/d//MrX9QS/jWvRImPP9wLnOA/6yfFp/sPn0rrvJKxH4Srf8Px2S
cSVi2j6WN9ZEfG8OP/VXhwQRE+tZQN+E4Zx5mO38Jw3S1Tv3t/7oahll9OLjZvOhfjv8Q37uj66A
5DrPH/UD+Kgw4xUWtZvunK5x3z+k3yR7RV7D0JJv/8OR719Xps3Btsc8Bljnz1fWlI/kfHoYQ387
PlcR9W84hUu5IjZ5DVEi/NsXcvtnx/cTnPaXicGff+jfLncdZPxtYkA4VqdsEIflOr6Lt9ba2jVb
LSIx5FOC71hXTGB+e82fm89//om/LGXiLtWHCT0JW1PsByv1cJ3EdmuTiEwmiyHei/1v/srr1/U/
7e4/r/hLu9slNj4n/cHeqj3vtBXazTusKOG8s+9/c6Vfxr7/+Dy54//+eeYEemM6+9ffNj8ZGzss
2Zx68Os23raOkHga0W+u+POn6es4PBELeAaLaKQcsCR+viLVU1UK5+36acotMLyQtLHTuDai61pp
+s0c7+fb5V8Xcx2GtGgHwIZS//18saWdLHfu32d5Pxbfr6hS6Zz//d/zf7uCD/CW5AmYyXi+f76C
IXrdXuL3OAbt/NTqe3/+/u8v8AuP+c+/gfjs63ye349N9ucrePPkmJZ4p5J6Gd+HEJnkLcXQnXeY
980m23TH31zv51ngX9fjUHJcDLfEkv3ymcFnj+Ug3oeo3etRtWvuumINFDXkxRp1chV/S+/onn7z
YLOn58/4n3v+elk2HOxxmBiZRKX8qopQAd1gVX5kUyIPShb5szPZ4gBYEyqYUAYJKAE23bVFdN2a
89k9Ul+bK2hy2a2JGwmTnlO/U3DZYOvG9B0slvee1JV+j+wdOEjfXH2EVY4MprbXcUricJDo+euy
DL0Gizbw1gKL2LmIfQeOiVlpn4FVmReVDeY7XXhlbnNKnR5PzUASW9MIF7+nW9+V2I+ySCbK1NbU
Rs79oiFJXMEI0t9TNgLXcHaWuivfbyiSVq6t2d1NX1YFed0iSM+Utu1Lk1816NIZq/cETt9n6frF
ZrTMEg1lrZvfa7zT3grnlZG9+JVq11Y+8i9yJ2GXG3tp9UcinNVlsvPy3iv6YOMS1WLPSNBE8jxY
1cHxSBQT2Uq3aGaAqCGe89oh0kq/W/f1MH6LLUmeZ6mhbgevxk+Laglua33pahTEzBEAVoH6DnP2
NmQsZYGeHSu/Zyy0Aq8Zb/vRYkqSyn4eb9vR8nG24RgcyFx0/R+NW6ofme8C1eE9OaRRT7BgtjZ0
SThBkqZegGlCkahQu4P9mlutG+OqWcjTHIT5fGWRJmE5pj2tTln3w44DuaL/W5raws07w7s3E+We
Jjh5eBlRAX+h5Urfsq7UkxXBfJhdsjLuLiLpk2MSG9V36iboBg16Sipu7V7ZRrVJq8EN49ZCbtpq
VAKroBfDXsxBeY/kJN0o+snTMmhESFB+59vB71sMFkoPXvXe0XeWAQY4mLaVRTSfxlsDQru+bAPh
ljeWTOTGUdgBTNwIdzOpGPu20ILtmArxbRat+aFlrnj1Jm148vCn3uVyQrRfjYppnBit4rPB5Hml
QHcvSDNK8pr1TH6oXCOyOFBDHS1yCE4wiMSq40g84LQyxVYHLLoCs5M9yg6EHlUjwPQ60PpzsuAf
m51MrDLbNY/YexFUmEvwMTKMiYx6zhbGlqp7kagT17LKPmfQEw/cHNC5htoYx7UexP1WI7P5kDit
1a0XR/G1EPRBxlAD+V8XrjrZuR3rYSeX5tFG9HazwARC2QEsxQFC/dx6HU7XdvZoi2LNrIrQHg0r
mhPiqX0eHHwVLZr9FqQbVrMAGtoUaJ8LibOvcnGqc1eZ6j42RbFrUhWsBSRlTJ36cJT4e48g37Rz
yVTkkA1xFsVWZb+ZSdYTE+qS+ASz6MDwV7vm2HvyXqRN+m0pqC/KnLg8n9J6008jBBnTNjlpYw2O
odGbD1dt5LYxk2ZfKJMqxzLxSCo1x5txqOx1Tv8Iw6r0OL+QhkezMfhnaTbaaqK1CbEaOTfY38Zj
2qgnrPiJVnIbGvadZZGoRyhYegyyiRy3yhmO0HndiOGeCAPoZOyhMmMz+dYCD9jPw9GRczR4yl73
LjjmlAyIbem7OEFc0hVLXMO3SgGwHuJ6IowiH86149rBCp3xdEsD1r/bOGWA54FVpfcZiaDq4/bT
a42kDPu8gek8BWnyOgur9fHYtukG53jbrplC43gfNWIf9MoXkcL1/tKMg7WVviDhgRkwE5uys9ZG
lZYMh6W58XSl7RmeVju/47Ts9VRjVTj2V8yZidC7M+yrBLxOxN2gJuMmVnLG2OWKt2QKWhHFud98
90mvv4r/R/3gG0sPYzItFBkgwECw6XsYhoxseGBymnSrOTMllp7BO49t2z4sWtq+QF5unwrNMMFV
Wol/JMgHLFAOhBy9mrdpbPDI5KK0NqBbcFUAhMso1VumbxNgrteMWSuuoyBmujVP8641r2cETV+G
BaHDyWhzPPcrbwB+VI9Tf6+YtV28WDKIx5L8DsW3y6++DCyLuj5A3fJrNqvMbRy112HSfixQF74a
5pLvy5jaTugAUHwcMuWx75UufC6yJSLAePJLxyzEq0rZ35zKMt90syu3diGDTQVBL1l1uhyPFbfl
U8wY+KOMDf2rk9JDHa1VSMed4hm6sBUJC0eQ09CH91bu7Bz+UWtQqjEegMk/5tPsPZYGtqPKNKHE
lBKV876eNHXxByM/wYYRjIEHtMsGbNWbasgLTiSA5842G03ntjAH8hNRPsfkxYAcJcaqKnxCaxyn
e3A1XC7ELTrz85zn9lPRchrwZ9YfMJfHZqPHCcsALFJz5MqsO1Se6f8YVawdDDYYP+AZVDOBaaXc
5HqAj95jRvvAFGv8kSQquATg2NdCOHoWpbYsTgFQ7U2a6YCjWoG625qDlEyPUT5XRJx8OKhmgEKA
VnvrrZG1QyMMIkBsMHRpX1wsCsydOwrUJg6eGwjADjPYus5OTe7Nm8BmMYV1RjKNStPK/BiKxX3V
Gj94WhziLecq1TejmJCzydhoMEeZGTZGCSTTtGsG0rUJ+MMCzO+VZrxzCt0iKScYb+LWxIreLNZ8
6UwfFJo7i1vNcqrDmBWASsxyEN9lMmkMpTrf3mdxXm37qm95dRgzNiQGzJ1+an0zmJ+Ftehv1PzE
wy7wWsOK/56HA56T0LEYzzuhgkklNmYL5QgPNkiT6hxrhTU9lcYM+IAqqF2RUWninSkm4jeAsnLq
O11ya7a1d08Ja9Al6U33QhIc0+1sHiE/kpngr3DTz68sp8S2keXYRXO1lPwRqj07gVHkERVC9wkp
lWPHKRvsfWkqc7mGL58I7CklKznI1rezV8HmSBZ2Kf1sSQwMwnYuy2gh9TDtsZrCyh+Lu1ovbdiI
dU/MnUbqQpJppADkKjf3mIJFHhLJBNPD8HrWOXVVBRctsaUTdhxZD7Y5wW4tg9HaT+6U7fTWyQFl
ot9eIsEi4lhwfLzD1RY/TJODCjsH+8sw8zrtmFFbP6YSHtQqDezqJkiF464GwWw6dFt9hg9i+M3H
ojBfr+DitPuel8mpiLWZbYuR3JhwxYbQ6D1rOzidLFZY0eMBnL4aSjAagozupM00xmdEiJMZqfkO
ob6q7y0ox4P+2lZLWvHnMShaiZYfWFUL1sCw4R2y9gL8nAyuzDhEj1/dGsOiHtqptLNXQpjN4mNG
IY9DryrGdN/gq7cPOfNfVqyERapEpF/1JKuAe2BMvYgcePs5xsl9aFseM21kf4oji6JWjSzpIgxJ
Ons+A/eO6XUYZZRe+pt+viKTZaO6L9MTyFOwAz5lDsESDuId6mctLggrBkhItMFideURaMLk7aei
yinPK0ANxFfYNbNn6Hwuzts419cNb18ac154L+a4gO4zGDXDqVUenqQ+U/Li4U65gvhcIpIYLx7n
Ps2JgdDy4C2w/TaEhkoaE/+CE2Q5up2J3Ata/NpoCBhoqY8uICt4QSR5ae4s+oHlhvLCCb5Neptb
nJPaUlzghzuU3s7Eu7kdDG+fAhI8lgmc9568nyj2PNa2Qlq6AXFwKFcVnnSyFIBphFMzXTo1klGU
eTwlIC6Uvs+ye4MoDeK4NT+Ev8gXp4BRVpXSOcMKf8pI5a6mCrp+yki7w4LwbJBkdUaUY0RTn80b
nqAgdOpBnY2+iUPm3z22Hh56fQDinmNG/yYsA5EnO+3PybRhw6RsxAdSv0lkGwgR8fH3JPinOYgK
uWmg561wfraneEqxrfRF+UT0eLxu/YkA+5yfkFOpRX7VW7tWk8vBHYN8W1eGxL9aBjuzrLsNKqpp
5+hatcIBAGKhmaoDnjLpzpsxSHeqa2z2/Jp+cgTYU8p3PHZ2GiTYVk02GnBVMXvZxvjhS6JfQgMf
NdJYzCbfvZ6Pb4z9+oVSNpmAJrCw8Z8CyCuEA8QQ6OWDZjAIBq8kr9Hsef9YUGre1ALor6nofFaA
CrXT4Lb5q7Bzc9fMrDp0tANnzaH6WTV6l98pEEEHIw3K9W/a8J8nM3/2wwEzQ09nBxAgq/q57e8W
rYCp/X2Iknv3eTgHN9fBmr/yfsA5fwr2zu+u98+5DAvsv13vl5mTqObEYUGbPU/myoy6s3FfnJaw
vuH9+ZSsf9fv/3Ns8vPVfh1qWEYipPgey3IlwWtLjPGt3f05yP5/ekd+cVr84zP8VeWb+BraDOcT
uDKPdpyGzb17kNsmLEJuliZd8w4U2/+PKeU/Ryg//XX2L1PKus/goi7f9e0MYQCh2Iq1zVOC/yzE
OAxkAw0pYKCQidefY5T/Hd3/l6H/W3nTVmb11/vf5U3/+oE/p/ea9wdQVrSTgY6UjznT9WH6a3xv
OH9YCJuYn2Ae4S79S9xkmH+4HkxSaHUBw3XH5Cf+Gt177AJ0JJhIe1Dl2ozd/5PR/T8eBB+9levZ
jCjRw1Ia/fyYV16sIKI35356mFnlxuIltn8zBLWIGv51uPbLVa4P/9/G5vS0BJbqbmQHFiBTtTBX
BnQQgmjJruxdwu4YY5ibvl+GB98H0jVmILQq0VpPgNjoW+sc36ybanBVDLmufVZhAB3mS1FaCDkc
0jcL95p+WZvXsLtcXUHc+bSzl8qMSj9eHt24Ny9VT7WaAYwNZ9tst2T9qV3StOYZ5lM70fRjjbUK
R19PFm/2TuApN+IK7gawijhs9V7b8ZJ2wGNVpb0rnSU9wZwRD0mH+9JnSRl17DB9GD5F+2zSW9yY
V/UTU9/SPxOcNcV7IO3Nd1W0zg89x58JgsYczI1hNdaCN09aO7JzmhQLNCj7EuTUQaTOvNK9MX+2
0TUwoKGvDCQIBA/v9nuc+ihvE0ufugg9izNGeQ7UOHUdouf1OH6sSFOPesedypWeq+S+zduFTcVS
WlmIdD09dmY/7vqyTJ81bVY3/VQ5UcBMKiF/oSw/rUErzzWT0RaD9OTcCHj+r3Xua+EiSUcid8h7
ZwFOAZvCAsQH2rA1WPLlxvSyPCqLGrBPM7TbwNb7F8PpzJWlAu9AW7AcxiRNjnHr4UpvSJ0htohS
4tDBcjj6TZM/p+RXmLB3F32fMkP7mhj7bJesFnwVbheJKxZck4bzbvTacD96CD8oo+kdsPX271S+
8AOkU98QEuTfmx0WAKfK58gkHacncaTO39IkCE6zMBhcCdl9MOFCjdMg53JXQU3SZUt+IvQGbToO
zjw8+qPtrEu3qkO3E1rYW8UClkHzv+Vp55zhFuqnWktEBGknhYAEKAI7VQaGevqc7FK7zI15TbR0
YoBbPnLeVGvPzG/buy7pp90g6vGt6Ab7AKcmPhijyRc1J9lxntm2J4PtIlGx3agV9Nmj64zfq8no
N5ll8qtYztGRVF+VY2SPMalOUcH07JJafbL1/NjdCIgSEYiNV1jlBzrWYzLVI1lZrhVOIBm+qxpU
miBsbWP1V3BAFmjrJh7io4iRGxJ85B5EY2NoN5OZm2NSaBz/NYf88odsucgxh3FdCLUcM8bEEeJ3
7diz4X4mNm3aqwlgGyQUk6Ex0/2dmRb9piPE4gHwPGHfudtgBSZvwj/ZRl/QbaIrYI8IVYmliaXm
vZlO4w0ZDc4PTVryrqYRONRm2j6n7ki/VU79ZabmBHI1sxVfEuuGIX22R+rlRbK09Qs4l/I9U4ID
iGgdjFxVSVp4D+JqTbgId4Slqv6CUDKgdOwrf5NUAP5WRWdYe4dxd4Vfe4Q5lXpkiqBc41MhLb3a
x8MCom1I07vWXbBVypFZ7ohuJdSqVExrD41NHgWd4d46nRNzCCEuWtVB1ZErSjDwMPjBsqptAx8f
6OyaoN3SuG2razBV4E62HmnkrRyNrJ0lj+wYR8OQD98kWsWDrS3zQ06FGfZSY768GHZy/QRs8A4I
XF7mbIYHCtHpzNkxPE1ziavNE8uLWRjzmlFbeYAYtyAdXPy11rk1VENziA9W7+SYvYL2MjgomfI0
q7aTy1/Q+DnLl4b5Zg/GBMJtFxzdore+Kd5mbBr6eR0j9dzoo+uv7dg1CeBQ6kJcSRoZrcSfWBlq
3zDt2FqL7zA/Tqu1l83LBkWevpkBDt3ZKOC2NY/FKrXFfDFy0T0ikBHHzmsI0uJYWiVD7m3k9ezE
/ZCme5UL85wC9yZFuNVRfKEOtc3ewoJAj3uWja7OdS0DQDN5sQnMYvzQAhD9jNWDO7cu42zlpJ19
z63oPomEiF2/HSHwp5N7ThWjjrDh7ZjQ+yRuudb1ND513RJcgPFhb8eUcEyUQ2IK+RbqfjYIJFG5
1KMalsoBzJTcDIMsGOvh5iBUr53fCdmrKwBHuYl8h1D5reGUjhcuPIBHhNLiow7GICJ9mqFmlgtG
x4VWIANMJYOMjAC9pe/3C6rOyO6KbFgFXXWdAmklItqkhjhA/Niq9ZYqWaUoFwdkbB6uemJ3EGzy
Sav7wNFGQoMQnCIJtsxkPzHgf2s7MtOwblckt6XEXb+il4UMSdol1CbNuzJbeE4to9aDVe/p06kU
uXbIdK86pIiHYuQ3y3gWli6TlZsGeR9BTXZ/mPRsBAkmhfrIx3aJPFAF73Co0zfrGp6jRmaszCn1
kw3AkUFebbHpoBNiRxF7x6q01CUJPHF0ZeAhV9T7+n0pDPYTaecKY9XlyXwq09b/sBDZZWAdFBAW
YAnzE+VTs4t1WdNtETuDs4VwXdXCvJOJBWQ6no0HQcj0HkbTcBJdmh8hWMZDOBZGdTKVV1ZhaYOS
Teck5mBPm0s2Bv095pvizGE/PSW5x9gn9cfhkHRDA5wFRs9nXlnOnoBJMNQz6uH72PdzcUlQSt31
dBq3ufLjpybIA1b4bd0/xlahISge0mUXBAsaYDXPBF46LDvgXxZbz+aLM0tygKCX1N5WtaN+MuEg
oIdc+vVI3fM1ldP8YGiVd9NVZWCRkDLGxyWR8oMtTXHyXb+7GCaxhyLujJ3OO30tctmvB3fk17Dl
gi/muhtt9Kqd5nfqxk9NtfbaTBIyN4q1PflqxapDhAMj/+0oDL6bvDC8U1/pjQWrELd8pEGHg5rl
WvftjLslWmYZxHulTcSXNBxVRWgSGnOcJ4M9FIJjyCulUd/kXW7t58kftq3j+edUm3lnyUFFBeAb
ZgplZx85avl/esI49NkMNgyL4ORCPA9rwnePZMiQo7IQzBMWvZccOgAn5JqWQIi10r2JG5/g3jbr
X9nAgAxhZ3UJRI28adZpoQcEUhWax1dVJe4dSTX6thqZ9CdxRcIbrMwjDN02uWbY8MOotg6kK6m1
xpjQZhdWO9suQRhc2sI6LK0h1NasHS2Nyk7ik+rFAgqhHkf7mbVOxzI5Fjrj6HRBOW23AewhaP6A
O/29NUzmVpCZ+pDnnXcQQKTZcXrAXWwIL7t6MLq7a6TgDajYkvBKvWuuKXruFnZo/lkn6hqJZGs7
BvEpH0dSbC1FOHoyAFhBODasAyB9e5KXOdf1JDhYPudJnivjpcSKFPYkxq7jxUEXqiUWt5+Q7XRD
KbicAzdNznXsmaFrdsGGBAVzXYwa8lyd0nt0AwwEhiojglv1sPSb5WKyIwv5sPQL4Kps7dqquxuD
uWPGq9UHr7L9I74HllBdZ24G/arbjT39QSejm7VZp16UFvdB2DXGckNahRlNysy3vU+uGWtP8wXg
aHpG9CvgngSd9hFUzNsdbAaglBbq99USDElU9L489b7lbM2AvalL+itGNG0mNz5Y5LhZAD19MwXZ
DMyRfA+aDMG3K8q+5dHS6m5dOERTrJSTuG88q+yGMy3PxtVMpuyXmSdNOA4oUd0EzalT99prTJWy
6TWpPU5aqu6XekwrtNKDtu2KxF9DUlW3Ostjam9/Ptk9WF7bHbV14DXOyRtkA9vZs1zIjoXn3+mL
idi1dpZzWrQgvnRQnNBH0/HWgnd2iDOxAK5Jq60VCLkXLrPKxNazd4IkOyaSObkrude5Z5UlKlun
aTB/X8opw5aXibbYDHDR9pIXPFSwpD2jb55f614lYa56c1WSZ8NxH6gTaEPndiRElZEn/KV35qEa
WWIa2BltHu6ChMVjGTfpdmm1mUdcd9Y5/gjaBo/F4JjjBaxLOURy6KoIC8SwY/idfcnW4qsdXLlR
ruoERAGZfHZMtogrZcDKzAR+WAiDemLNiCSRIW6u9sYozQuY7rugzPNyDc8y27hmw/DOrSwYW8YS
Vqr71OksgCtecPCCMa9cd5vaRLmnfiqeimBArqbr3Q/uXl0C+Ep63O5kW1jrfrAaI7S6KnkQHrVO
jH4/MhSSgJXPnHXmtRNQ03amE8VBywyUQnR5NYiYHTeos0uklE4mI0ic3lNtZuN3GMbXsC2jUS96
Vmv2SqckvcB3UDAifSE2ZZAaGz+fkeR2M5wzj7BfEkjUALzaLwbx5MYx2WbZND1K3k+3rZsuG6px
9xsoNm5WOlIWPHGF3NiKvY1l9CD5Eo2M6Spdkvt4cIP33lvsHcYia9sRSPIZaD7Uec+rr6/+pL3z
Ei1n+pgW56oq4opoM5mceleNa1tz1U3JeC6UWcCI1pfdF3LF8sroprltix/V3M3oWQDGuQsg9HlU
NSiwLN0iTyWkSxf1dU8v8H/MHcznGc1BP5TG3sF/Fw6GA+0vWMDAtl3oSEKL7SJjiZCZfYQrDD+p
bt9MmfVqtfgTKp1IXl7CfTZ+Oa6SO/CXRLzVOiG2B7hWMaiIGO4bL3lKQX1W1o1VGs5LZ14TuACP
yU9Bg3hnlp4FhRMD1JCxEuFt0rhM5CiORybzp8pWzafqZXZGcYvWzm7HUzAr/b6zWLmh2C7dZ3PU
g3NBW01JqbfHoParc3s9XkKCqh0cr55WXQYAxHu8z8Jd5YQK8uGYuR72vUT2hrrbXGNhmT/HTsvW
7NGDW+hOKmVB7uTIJYom2Nlw9QZIjMXY0wrEzABEvNyIbiBSZ5jzYG+hweB59IP7ptO1dRaARWRN
HB9A4DV8pV32qTWW89xPWbw1WTGCGBv5FcRymlvTES2KfipJ05i1EN9ptU6bChlT0HXsOEbn1TMb
B9RjBYSz71vGiVKqZgplKRXMq45dho0Cedfzrv1ICOZhGze080edXM9he6FyYksiUEtxw5UA2xZf
g8AyFuJb1ThTsdXjNJAgHFuUL/m0KFiJdmv4O/wtLfZW0r6M25KVy1dd0zATV5b6717nsI/y7R8J
CW5aPSVnTaFFkoC7V4aLCGUATnpgIf9Zs4LZxqhGqLGTfO0Qtji6+svo1F+zsneLtrxNjckTxSZa
dJdkGX9oevwK+3OrOWLbGfWJ2uQRNfpZALDs/Ym+dI7LlW0m92NMYpCE4hwQAlxTXkmn+taPNGRl
tYw74P94gki5awq2z1XGCaOp5bvtqiVMSX9by6GkizO8d2dK+7XnqrM7yUMbu49kquXnWPYkVebo
k3SY9sD40vSU4U+kV4UOwqqO3fNIHxHP88qi7zzWDjm+kAS/SitnWdmW3wzJ7hZAZRoRCEyUGNIu
YPzuhMmmf8MHZSHcMbMw8JcfGfJw9j1s3wsk9Nay7KFac7iRlZYmzqYt9IuXNk/eZK1HtjkmwYTK
qA9y6nZVqrZOO+1LCCGe6KJUciBjmEyoQOOCoY5UVpjJif2bPd1IMZ1aLygQrJXipLlTcDO1+oEM
ZwYb9DiPQrrZphq7N2U704dq0zFs2jZZ4+644eznDTyo/kHMFJOSzcv7rIFk8/zJALHmQ27VCH5h
U11jxXKoN42uZsK02ODUp5r5iYfEHekB9gn/yZg82uquNI9eMrrbgIlaSHgNbznQv2u0eygFPNKs
AfNpkcNGd924TnfMaGg2HW6tCPPoQ6F4YYqspRQQE+jbOlseJydlh6lUBIl7oHSfAPhZC9mr2Yw4
2e+bA5S85YZv94dJDuaBamrciEyvtzK2wNygtd4wNKhCEbSPtut9SLpyvDsC5ulMOjH09AesVx9N
2l2VG51cq6v/vyoq0JlV9cgoa4KmRrkiO6Drum9+NwD0G5RuqyyxzX0XeKgafRZN3FzVnlPVWuuG
hBttY0mY9PxTeAKtlW69WNnw6lfBWzNfE3GwUPZ6h/EUa0gEuhozSprjQoz1F3gFtG99ilzYnB8o
+bsNxi9nzcjAOc+5T/AnmdU7GnQcQGkVIGyANlhmL1QSeijMzolGYOsRhIhiy1K2JrmYXNWil3KH
NAMzZDkZ9HfWndG3dC5Ig4yug8snrHVTj+hYqqCnYdOKLTiZctM7CkESGtxn09DlkaoJ8knluccp
afJdPmm3tHUl/otKRAgE3wrX5lazXXnW0lTsy7ECqs76bj13yyuCtkh13vmK2cuoNzdpZz7FoIpX
2hW6gG/0YezqW4/A6NoO7meH3TGP9F28eNdE0qdUil1a02vVVrYpK0EIp5iflDDvVZW+2Hm/z4Lp
+4QFBRZ8823G28kBP7F9z/MfY8OLE8vb9WeXUb378MxXKEIuU5MflJDIFppIFdp2MHeUlWvMOsRU
CuBasTxVSrCYh+vXiHMfT4r0kuS+Fhztib61PMiVg7Fz8uIZAeumTnMi19piRy8N4hyiW8vACtR1
CP36vp+znWlM51x8JdjWoKOFnt3nETXhBdlamBTtjlTslbJt3Iz+lUiRJ8BBvfrbPFMHZ406pT5Z
uO2HlyI8Ukaylal97Dux40WwbUn3G11PXGMQQMQ43taoMhLs3bYy7l0pDlPs7K1ypoGs8EVjk45y
gltFJg9L5+xtGlPiSsnlbNSz7QxUg1WgtrHj0sm4gncbXMgMLP3cGrva/76k3tFgh7qCCl2EutTe
qCPPYNPKaAHeyHEknpMlQBbGCAvGrki2cT8/x3XyLY61xySndMFFyYoA3c1auwplZG/8KAbeJrNz
00DD1oqAqbyOetnMPoo5iHyOuU6zEEL67XfDRwFi+U96Ib+MbnlrWxXw/Go3RLHxIcuHSQRgK8WJ
wMjXBqgibFdro1nZdgqksRp6nTGEj4CPAJcGlmZJB72w/145GlEkuDK/BWMCv6GJz0GgsH5NDPqN
tWmV7yUzTUJXQ18j72rAon7tW7BSveNZ3niZh1oY4TCzgve5QxDgi5fBMrdwmp4MdL88hQ2Ld58a
22g8NKlSPHFvDasmb/VVMxEYYlQB/jvKuZ6RvRJQdqfhwxDuc6x1EFhj+3YgInCF997dkH17w5b9
Vtq86wF0K+vVRs9iueWDSSBFxUlk+cmabTvRu8Z/c3ZmvXEq3Rr+RUgMBQW3DfTcdnt2fIPiDMzz
zK8/T+fmix3L1j7SVm52FBooqtZ61zu4CLdPM9bzodz3ZCCNe+Sznh6E16JMLxtA8muYArHX+oiE
kvk60AMMgHgsGyFjnoh11TVYi43GdmzEBgfsfXeZa6iVPzn1FfKswzLF+woagpYMl1PkrhhN7+IV
a8vhJgdYgMV1sd5Pjtoi7xG1nUZSzmJa6THGJafSv0FVYIyVu0qFFfcisxniV4wKMls1QXwoCatJ
VdANmXsTdqT2EG9x/Vrp4EP9T2u5GsObOPstxpb4yGqTJ8z7ca8t+OtNk7pYEakP1ThKV8kkBhYj
qgklcYOU9NwGjRYwjbpW08kN8/I67exjT0SJZKyR0NQfqvyMrzehyQHWInDpNF/TmCqJO4w+12V+
PwXo0trneNZ9DQMS2ZzsitkKPSn7QNpcada0I6/G62Lba6oev8B+28mrYizvy3Ikc5fEnUaBDgHG
rD9MZu6NdnYPZkR/1m4MDkwiuFcpZxvFvAt99QaFww/0dvBgI7eZN3MyuUKBeKzpt+T2PmLJuu01
2KeawdSlu+oKyzVUuAkcLUutHybgC7bKGYfGwe2V+EeLaA8QxG9SmEqQCIPeLdkvQ1H7jYobOpbf
E+rCJTpD0saHVvpOyvK252tFwhtM9Rv1sjBt7bkOnV3ZNgfiuh57TaxJTYazwpqwp23eU6HRU+KH
M94aRgPtM/IjUt4Bl29s0q8cYlnRix/R9kInVoVva2YPQxRNAfO+KW33bdjzz7TrmeIcJb69y1Wc
4ynhPYm5nELhIkH1CH/hqkvFcCBtnhayP1snoE+pn9I5e5lC8wkfcs9M0wOpxtcSjDPKheFWsjpM
kpcxqcz7rVUc30UzzLxthxRFhRCQRmdVJ7ble5/A7RbfeuxnxVMGEKL1C8Hpt0l4CnON3Ba8AQio
Rg2Yrqrye8ozDDtlp3f1VR825zFYT1q8qwl0qUvnHmvdVzNynhCn9Ks6KDckQOEzXLQP4ajd9QYp
rFP0MOsMOGg+tLrHlzFVD4EiyJhKj0Gn3RPb/MNw8iMFtl9NyZPkiMGJFX99rfUZiN3o4YiOPyPv
xboJFzYKEx/nKduSOXLq0J82y+8B/mnU1DdJSOIGzF4mKGx21iEwiHdt7PyYkfXEUVvcDGZ2Rizv
qokGoMIOnWswbx2sMaxDPTNLSNH3jwulpBk/DjMMaBCGBPWkWtPcOEXjt7W2LoDOuUmmoJm9DTWb
6Il2P0v8iLO43gmiSzh8KGb64oBRO8BouiaNdj2q8klt29dRq09Vm1sr2TR3i8pWXE29a+JbgX5z
AANkQNJOKNKjlhGWsS4poMNcXdftsmvK+T7XyN6wnpxltxBVX0GLTSvNTa2fZoFgw+49DcsJqwpd
fAm8yaS7y4Ht4v5Jx8UpThN3qK4GkkeM9ueI0hoH7Cds1q9QR5wD/qLd8EfGqGqOH+A5eH3w0hXR
fdpN8MGLbWgk55RIJELCXpUuoF8P1mEdMNxhJSUjUwN42X6uBN/iKjouzow1SnnFyHnTT6oXj8na
ok9rVedR1XsPgv1aa898dNtUKDTsOPP21m1t8yyW5FiESF6QDJzViTB4w4jOWOdflwup1PjA/jDG
1lqZLUPquFUA0JXW9ija7+lgfDWKz4mq1mw15Ss0f5DEkBKLMQUsHVO5jrrgZyc1JLzQyNje6X3R
2dvWY2ICd46X7Pk4ucHZ5GC2+m6RAA34SgcMtns1e8wj44eB83ivE9BTgdsp5r7Mi5PWj3ch7vsq
cvygrG9ClRjdirJinMx7u4l+MmGUHj8by7A6hnVnJevWsr7380QuTWJfOWDKG3Hx150zxgPJpD0o
5NCvaYutb5auQW6wzHyXFEns86LinRGY9OudMjg/6rrJvUS3rlCqbRYRI7HJFusOOjvamlTQtC6v
bQATOwVMQ9Kk+cvUwNGnS64uw8FRyTZDG9/BX/gZh7xIYmGccfytXVz6U1Im4PcSCVL9KLX22qy0
Q1LMj8IuH0k64okViNqbW1si4rIh8dID22wwKQxkIkdwCFNQrzsTKYXdsyJe7ZT50ZxcKVWNusE4
BjEBFPUwwHB8dCy2G0PZT/Hyu7XZc3D7MPv60AfiMCQDAgKNfiWk+qNroCDvKkKt0t5wgRZ9BqI7
qg1aaWdJsIR3vGRg0itfdDbtTDfrlQ6InhKmTH4FDNLea8aLtQaU9CaZ9uw9J+0SIH8124pnsncZ
4+RdAqlREYC10t1ig2HcIY2ns6lWY9LhAATSP+GbzsEOKL1VObkxfV45ZbjvcumijNo0mgpgLg46
a1QGyimcMZAph2sCrgmBb69iO/UaFBK5kvimlaMIRyLZ7Asb3wcmD2KsgGvui67EcMQ6qtNrOUEb
xQxgIGcp7pJVQD1UzD/y6ZkouLVjbMBDGFj8GJgQ6ej7e8vcFfAsGu22nMl6J/FhBQDmTfJXG3Q/
suShEMcqYfuVpt8pZPulZ2n9HNXvenUm9eAiXuMbeKg7z9FCUtUrd6r3VXjIJSDiOLuWQ+LjsO6A
nWqV1aQCeeL+Eg6P1iUZaQB5nqYNDBiQ8dcsesIiBrbksRshPQt9gxPQCo4rRearGEjqCJ8GKDAq
hfYI41wx7iqM0Et41Y52jXbF1WcoxsG6qY4DydKjOa3K9CEvwVFaEoGQzplUg37ZMVdvUKDliI2i
mdh1fSVr3RtaRmrDSPomZ0WJ6azZq/CUvi0mjArxIKp6a7FdNLF0cQNyF9g+hZqvUJW6gdlsL8hT
RPEtIakwjedxv1jhbaSdcvNoYn282HjzM6CdG93NMuUGtQdNxS25hm7Sb3qic1mFOodG6xfdzUgN
TQ0AW1ZeqxxV6pC7iFrxahpI7mAzD6ytatPRVrtZxSfX4ECw1oUOubd4ucx7R3xWpuK+C2IP7H+k
UsyDoxpubbLbl/s2e1AXVvSJaJ2tVK/07DGuKE8c7OQjt+gH9lBfCo6yA7nug7MulauSDLKGDEtS
eoP0uqvPHXYSrSfENSGcbFEqPQW2hVCUePn5j0a5Iq3TqeKr2EI6BXOZnBRP620coQqPsPBgeTCN
J3s5qsFr1EZHGA/wWMSKwCivUGtPSy6t7LMTfaeE9LoyODTWwxJg8oS+nJAL4japX8xDpZyUyaAK
+CUlNOdQRViAO4hc1lF1GoLfpoBnMKY++5wrC4SIJmK++hSAYExm5Q7xTU/KFo3MyhbJaQ4F0ilO
lstWspzx4GfGc12Ln6B6sKkqNw+unf7VKPu1YeR+MDpej+pEaZO9wxOWRrGNrRDSe7ASl0Qo1GED
JtR2j304/sX4ddj1fKXrS+6mer2fumln2ZBAYgN4+94BYJuEse8YDkbKi5aTmpKlZzNsXDu4J3LH
NSNMXoyfcaT6Vvvctqdh/DbrDWVBtiuCPUwtXJ6y9ikkFa1YaAyRiNY0v10Ue9Wg8pGmfmwse2g5
l7DWS82zgtLE8ED1lzhdp3G3DXL9wuS+MRterwnRXt+C6t7ABXFbBrKi+V0v7XHkA+iwbmE64C3F
dFiU/uLW4RpKtcoGZC8kuYkmOiAGvW2QH/awAK2i8HpF2Y6ENo0KGXd9ie2X6tlKtOvGdmfJ6mUU
txeRjpn/cMKKuXy2kRmrpgmam352Xktluk6NjFhIjqBBJRs3RsYih8dslIyNrccsClTY8y2Av3ZV
FCw8rGGLVWwWW2xAGaWhQOom5Gxk97UxIwIm3AAHqTcL81ajjinM5pg2cLFTE7pMIjYqxZgBsFvo
+nfVMmkWVVoOWmxGWXnNXrssPoS5yq4goQf4iWjd9Sz4lxqzxdSwUWF+iL3snFNt0/3WxfBDJtW9
ATqPQmIHSAUhUa22C+UD28yK7LcU9HxxrSw54hxzGtX41IXhjVOhviQPafLjNn+G/fUwzNhqTubr
hDahGMytvpACM4xbhc6zhwHcJmItLk2DBhynU8+gGXIDyZhBMQtCb8sjJ9Uu7MltAFwZtCg/W1o1
raKCDlE2HI1K6DyrnBQuYRndGVkmZ0Qf/S6UojxVEwNLLQx245I/4icUuKNtXyVjc8koDDDCQgrh
KhNZWk0d3su83lRZ1LE7AI/omvSDJi43SdY85n181eSACq1D3zzk2h6NIbWVAa8EJFSSXxXcJAGW
ollT+1OcPxOwBIrUc2DajB8XQayYJhjPQYXE+Cbz9Zk9IWkZiaM6rNeNKLJ9S7e3mvt6D3Wz9w0H
n7kQ1p8i5o0jg5+Kioa00Hrd1YkbRhxAvgvhGtBhnMHYhYCWDD5yea85SbZLxxbR1hK4REr8jpuZ
bEubzBkxmk9Tqt0mc3CVNdEZe5VvidpeQCwHvr+svQCLojWy0dvK4ZOsoV284jo33Bb5wQnrPe3B
T23mwMwZ0WwTNBhsnHOGd2qI9xgioH1smR2Mi0Yv2LRKzWeY+s0akq0JPNdZMHtS+I2YyIA4f0sI
cHuocYQDmsW0B5cngzGTalenvO6oQS12/VsHbsvVQOAnUVkpUagG9AABele1wxrQ87WfMZcz0uYb
NjC9G43FOdfhU4wjuQGm+TJF7S2DnQMKPlyKgn6H+eE2b2HbTeVSrWxrXDMuvc9KpBAx/V3QxwhF
q/s+NwdUs+l6KPSDktZbMwv3RRWOPuElh1LnuSc5Z3p2Cs3xiCJ+7QQomTMVsTi4fZuCz5aXabuG
s+D40oUI3kkm3KqO5Wnk/LhFbr/S5p3Dfng1DOvcMWoakCL1+LJpsNd6RDuICglxi+W01XrDH6Pp
XgpmRqYBydbYTPhq9U2/WzKHwQtZpuh5j9UAAAgrcqWmM/LdFhvAGTQxyV5wS/BbnMDaPE1ZDgqz
b3khfb0wIt9nNE5yLgI3Q9yCO6Fn81JrUf+WSD8gFZwtGVwBVjFBMTBZHozraBY+g8sftVC3hQhe
Wzu6K2rrIFNjW5jFbTg7O81QrwmqJHGOJkZbEkBiYz/ZltvZiUFXXPplb1/hQrkBGFsnIFnq9G0E
4bUgL8x2dKXGl/Gf/r0tEa2iW47aHF0YBZrFX43SG1L0FOfZDJkNFW1Jg6Hf5iUhDo3tE1n1s+qK
a4oLv4vk1srq0yVslE/fN4rkdxNN12NovMyFPGD4dx0p7TctV7VNN6teEAvlbMQoMGSic4LJYz1G
PbOH/rkcyjtyT5HPGt9DB62kolUQO62xOgCE2RJ9Myp+CLLtbDMvFNh+ZSNqFjeeVSCPooiiyCs1
y9mqBGyvIV32qL6InzsiP4POJVVMBSm//AnRZrcJst75DR1HizzBZArHBrRxZxFNuM+qqL83YRpR
u3EgUDZHoyi2XTUShkveIKSEWbcI+rPNpPUb4cw7eBvaQ5Ni8ECbGdobkrl5ctmQPWQ4Lz2q5ITm
aECQFnZNr5+oBO2jk9UYRdTMhP1hrhwin8wihjSnzdqV0jMDCmBpMEiqUucYtIOWrxIjxOmmLLTw
XKeOXJML1/q6jcmEYbfdtcr0UfdhXkS/aKtTlO968bvWSXJYwaPSrimdJAdoZ7ip6kDDGrtQ2YVV
KV1RVLo3d0LgJcC4QRrI+ytMDA92lBqvi53Pe6cT8vlCHCameYqnq84yUZFXiU3QfMf7hJiHtqYZ
GcEXTLfugLrnHf5G9d7qDUqCnrglNL7WthU5CVNSCEEeYqc+OTGhjwr8J090hbEP44Uxt92QHZnC
J9ybE7Pf+aLZv8zG7gzceDbjGKp0QjqZ9KuwZk4KfbD2ksKeXi0I3me5yHg/1ylOmSpMwO9lTS0b
l2FKKRdBziIaDl1MMLQBw5BGB5eXUW2cst4guAz3UABBK/iZq9OCIUViQajJMfFAMIu/KsJlMnEN
QqZzai7FHMrbammGe+LGjENTFk2zDZ0ZKqgzVltNDsMxhY7kp62e3arGrphpTwImaMQ6Jg9aujAY
Esu8z6YeGF9pST5sBiDS0kRFGwsnvFEbvTkUXTFvcDpT14y1xtobrcH5ia9Pubdq2HpKYYY+rpjN
kzZMgEy5illCxL4J82CGj1XUv0SgzweSc6ttMFcNOL7M7LOB9txtMtRmHKHtdLJiaUKPCzWXmN72
NjDK4j7jHXpjHinXKZT+QwewdiyLC8dFynCLFD/eYI6KT0sI4SsacB2NtMT0BMy7fVl181qtWyNY
UYUqm3kkEJfYX/HDHnuYYYszXKPhz58EnwJJ1Ga87OuWxIm+1G+6urapLHJ5aAptWKdj2MaIf8eI
jIhMjrE7VYkJ3dXGKsPMKeRnIzYmNy0X+RvnHMhvmTr8yuPReJ3JxRzc0sovZqiimP1aGzxLUVWP
bE74iEGgv3RiNkcQNBNmUnYZxdb2uO/HadnYWEE8quVs+5UyYQGDcey+hh18W0HggT/Hgl5FMJru
u4KovcRQ8IppU/nIIPQUBDO+BoYQKIvV+TjWprVu8MA5CUawtzxWATKiAOSI0mq9JIttN3VUxGm9
bv2C4FftRM8wdyGV+NBGA0Kysqm3Q9CZjwp50bcVbTSBSKYqvgmjhRrSp+KuyvWnTocyvLIKszsb
ztT4VdIRtKsN+s40ZtSgxE5nt0xvGIAUYwiALRndxoQQ/+QcG30MGdjm4ioFtYCwF8DoiLFcpw3H
Q0R0mgaHeE79vp8WCbe9GqDkO2q6hlO1/C7ZYv2i14BLIPYck76QGumOpbwxcKilcG2H16gZ9C0a
CfVXXxfdfR8B6doGVgVJ0te3kcp0axhH52WcVee2U0vNCxj5geBbavwt1PDm84mEJocaImV7S0kY
/9Qd3JArWrJwaD013yxOutwyCeCMKwMLz2E8Y3YxOBmeysEQBS6+7pD/GABsNaX8hgkpU3bUJubT
qMto2wUhIl1HNansjWCharKT6xn/lKOpWMVJMRirxoy+4Oh3/ZXWaQwFbXg163JiGBgB86jDgBcz
1rLymJRYwaz6KQewArcFdR2mEn/cPDEX12zQhgsNiYALWS79NqEZvo27SbnWopCWZgYHXI8hw0Ee
kdrvi7iFpEiE2n0Y2ubvtqnKbZ3q5XkI7DCDnCbgSSizFiGaagvd1/8kgk49OjWvSeL0sWpKsufL
Ud44cTM9ljjrknmr1/XO1mflTuuzeTcORuNbGBqC0Q8zbAMscBhypDY9tR3XLyXClc3EN/UMJppS
z+UTdoZWKbEvMeB8syhl/xDWqnwMsiJ+6qD1cljWNCEizKSvTZYf6vhomgMUsTlRg5+cXL1nQNa6
Tw0pIEM1816P9GrLC8Us21Iwx65n6SssDFeOwOlTkZLvTdl9W5JkvMZr8ZJdjXETwcFwoFcFQfIG
2J5dtOuExu2pifRkJ2EKU2tFo/8n3pz1uOywOEiuIy2qv9C5vtfbORpqO9O2BIocIcw/UQZ/KeG0
zrQ1S232U78YezNszTXyg8aVGCN/oT413ovuuBR0C1akTV2LMd/lp/x1qbhD5GEnpC+7yzrcpoix
XM4hb/Au5vqXhCq8S9juX4U3uJwP3lHxxzVeOi5sl3Ddu055rLfz05eu+x/+LsJShDA01SJD4e3v
GsrIwcTn8rt44CssnbzpgEhpY/jKt68uZr2Xwl4egiENGJ6mKaWQ75SHAeqWTEqFc3EM7mphND9S
gy82EI9RHufXVCWXdoW0sxTC33aYh3kDrLTPYgVkTNqWn3a0l0YmwPccxOco2EMECDpgZzDOoLZw
1pokZd+ImR9NnfhpmcZeXyYYEBXOSkOz7otpSzhmxEhVveaIszaGETzXYti1fQMlxXi8CMs3kyJu
S2FiMSxHlc0u+5Uv0w+aZ/0ptTqxIzY1BbdFSrb0DINCLEpq8FN7UvZGm236pvDNEZmkoizIwdon
y8IuK8MBHmJ//KKrYje12Gi1jGFWzsxXaeMufI6QSfqt2f2pp19U5l6f68g/ev5CxTVfx1tNwGR7
+7JztcnDaII8r9v9th7q6obfKLx+aMRzBQHqi0Wvf7S4hI65n61hCmm9z5gLGs3gmI8OMRyYA4op
hS/fjDaBNUA9W8jsSEB83agfuqPTG909bmAkRtdWDL5T9B7bC4TMptZuwsLM78Mmrq+nhsMnbxLx
E3flYqMiM2NEINK1KIxp9/nj+vP9/21Dd1mvQjeJkeMe8Dp4t14BfiAzq/x+WHV+uSgMB0ATEEY0
wh80GsYojNPNmBRMijBNKaVHnKxAPmBQDPWd+ltJs8L//Ed99A6lJjVE5bhA6e+/IUvHa9hIzT08
suTBMtV5cpOJ3FnMtSda+0qUj59f8L33wOUhSGIdLEl6lBD2O1FygE2P2dbmfjLimzYoX00Nf+vP
L/HBPvzmEpd19NfmaJojg+PS3CO72onhRJW5agrxxUXe5ZrYcOK5ERPwR/LVW8afmJe/r6JbKfxr
a5//BjE4p4fxId8QbuCJdXEV3tc76Ej7+unzO9PeJvX8e9HL0/3rojMuJkNjWPumQ8Gq9ekLA8qX
vMY0qUkGV4TxnT0mW2ZwNZqN8OHzq3/4XP+648v//+vilPVanCjWXsEJqy+IunjQmy9u8LJlvP9E
bLZYQ9NMHuv7I1ToqjIx+92b2mNa36Ztz/TuptPUlcYU8b/fjY1ZqMpJxb/73l1Tr4OBUgGry/De
Dn6a5SZn7vf5JT784jmiUOCTiMlH9u6Ln3u8zkUl9/pNdBaPNceh4xobQgXoy734awvbD75mx3QM
Qzd1y8Ga9N31itEItT6IDtqd9WJvLpWA4hYHPJg4VVpv9C62q0x3mBx+caNvTYL/rMs3F363LpEo
aW3gREipV6ntXvxzL3av5SbekMT+mDLSylYkVXiNC/T4xZf4wZpxLF1SdKmqrSHIfLssBd2MgrX6
AYigUN0qT5XjZIbLEW2aQH2Di9MrgeHB+fNb/ncfYwPTsY6yMWZmK3u3j2WonEKawoPplONZcRBl
hZOtvn5+kX8fqyTmBu/jS5Fn6O/LPCNqG03p5J7DaVhbLSpDfLwnkvdKJd1mVks4F7p5iEUzllSf
X1rT33+KuokdNX2CyaM1AEPfPtZx6jo8ubSDzqjcN1tr2fV9vXgzSs8nvej0b8gY+oomyoFJ11i1
6fZtUa0JbzD2Y1E4d1/8nn92nz+/x9aB8KmixfvvNdKICgrG7nBxrYG1bsBMML3Yx62ceKwxxzUI
+y2vf12+eNH/vAOuS+enaY6F0wev++1zsGn5nSAxDsNEJkkJSOSOfR6eTDVUt409W5VXN0O+HZl7
fPUKLmvozW6oWyo0X5sdEfucf3x68sZRtLHSj5nIQqzYUlPekF5t7muGCgdFduNZheC3pnhVV3oN
LOLE+Io5cH62nz98/Z9z5/IQiH/mXL2Ycf+Tioaa6c9m2XnYVsbeOljclt0Mv6vxOWSGusIy40SO
wX75BabofX71j968g60ZMZcSp2L13RtIZN7nNiuxzDE3KBkzZigvHz6/hv7vszb/7B8MsCUP/H1x
GZllJ/VJPTg0XkgFJ8nJYwkElU7gMx3rtn0m693YazRUDAdW9lh1ECqC0BsqpdqM5dR4sxpKt9Ja
/SZJzemAMq9c1xGlZ13qxkMbTdCQKxTnX30aH/52Ew95HX92k+Lq7RLVMovpsjRxHKsRfDtmclNC
ELpLpZ75nE6FKxerZWqTA3V1ceMOGeOQUWmXLx7iB5+KqVoGxvTCUvV/jh9dq+a5640DsKKtrkKT
ZkDvFYE9UqseMM0Ee5wZ5m5Fnlv7z9+f8c/Rp5vskkCihBPQlOjvXJ+USs69AYAIc7rYold/XnBM
PDl1Oq3MWlwJhyacgRvzezxPjYLiNsV5czXN9u8IXSCx8AbNdDTJTWXlyJOMGJy720VB8uAYmGK0
iixcYyiQTJKZIyLxFAAF42LK6LM1XsLuAoMQHYSsqmSIH+A7Rn8E5WMpIEUJxruyRmEN7Ln+/M7/
tFlvd4nLndMFYz/EQeS8e/t5VrRKPJgHxMVwwO2oxY9S7W94RHIdySHYgFnlyAhifn+TKd7QtdUI
e1zq27lZLL+/DDjhJ0M4Cxp5pUUXA9io/89V+Z8X9L+feVk8f1WPZqERCoLTKAlFRyEY7Std9VA7
9hePw/xgt3jzON4thDE3sqA3jYNUeljW8dWI1HPD+YqggHSzzIl/Gyj30VXpT3Ok8s6r/DnAU6au
+27VmEW5wqTcgwD0BJfhFWDxVcckWLGb2yHWUBXr7SNl8H0MqYb5DaxvzD0gQYqHYLaHn4RFWZ7q
GN+N0GhdlPMIMnW2aDvY6ZdRtDNFVyRAbXrdwYhXIpzVwt9KhbNAsTxZ+HXiogjFpyye0cKdYZUc
YwdkAUDMLdFCuHOFytBeFlZvKp6jEgEIVj/tF539v4UrL4vYCUAsiPgUyO+2XL2MALkAt6OiAFoh
q2lAfTPD9a5COHTLcGwbc9U5duhqZYR/6lxMa31JoeupOVGVSppY//0QePOLLt//X8tnaXFJTQx5
sIAHG5T9aaXsLOXb59/SB2tH0pjTmtMKX3b6txfRy3qZCs05tCkOL7B0TLjVs/PFLml8sF1LNkmN
s9ShKfhzFP11Kz1Isu0AlhvXoLzGM/Q+E46/2YJiTILsgmKdbyqfbFl/sDiGajc7QJoyBxxCV9Yz
XAsoAMdofTHtGwgG7U7Vl575H+zkb37ipTj86yfmAd6DkeEAVQgvH6enTIWlaOmew9QFxeQGXfjx
vz96+CwW0n4M/O33UQR9YwVML7HR7dqNPuG9Lqxdl8ZfNSofHBN/YiVxI9I1QXn79sYKLJSK4eJt
MtjtAQ4gQWpG1xHOZZZrKO3wG3PHurMiu993Y1tizaQ2K5EzeJnGAfq2uMTXBSLzenVxAPmqrz69
f7oZaj76CYemAngEpOTtD4w7lWC2ND1qenSMMpjTfb5FAO6rinLQFPULTOrfBf/2au82ZX3p6kRf
tONUCS5Hpb9Xpyh45CNT3M/f77/QxeXGbIdE40sl90/DVDOF5M1wALedsZXYrn5TqjB+gSmvXULx
gui70kXZyRTJdLXgUvqQtQld4+e/4sP7ZYVd8su52J+kiL/WdVcMmRgN4wg8ZW8hpids6nOzLfRB
2f73K5FFoto0Dbb2z3ou4KfEUqRH6GMrOzuk0sdC+Iu7+Wit8K+DhNIiSvH+biqMiA3V4u3p6P7Q
by9Y1WHx5Bwd0WdIkFp7m/Sh/OJL/eBwoP+i+cVTkBuk5367RI02gsgwTUdUvRuNFgw10wZTtc10
VdHel188yA/qGwtPW9K7md1wGL3/IqDZE1oWcuT49eMLbifwAwgiovFr/PDsBoRUrC+wwlfxQx8t
FTAb9eLQyLb0Ht0OiTsrmEUekXEMzB87Ce0z71FQRvrm86Xy4R1KAG1JTAl//tNiJrBWzEHjAwwg
kZGJmr+0JMudHCb5DZVppRzx/J52k02EaceBcrSs1N6hOV3OshHhK9iBcImt7PyRKLnjQEpDuupa
JvtfrLh/UA/dYuzEW+Dty3/7wKKOyn6polNs4nkRlsVtNYXPnz8N+cGD1wStjLA08Af1PSRdiNYu
4DYd7TAiiEMXBRxHvSB19EL8szX86/ImWAfxcD30EZFniF2msT8TUnIyMLRxB6e9KwTGGVMyDS7T
gXGty35aLQRhtCkC7V5EJemqFTIypzsXdb8x8OEizKNeZ7GzLybjCdUkcvqK7X9iHK5hhxcK/rDa
7DUQeEcX42sUtWeob1v82fGXs7V7HhimYURcalGZraTWb4toODPGu68j5aoq8mmFoxZ9vBOAhyFg
Wi2dvtJh+/mYqxy6AdcgxBByq5fTXk7W9KundvVnob0yyao26UW/HYX9z4ncCL+XSAZLbdyJKFs8
qevhOqjCUy4bUoUTLMDytdooOHBQC/vMr74qs/nG3zYdsDSwKrWZx2Ar9R7+MhYztJnvnqys43hC
NK5bu7C2vjg0Pl4K/7uK/nankQMJKpUtjwIrlkcoqLxT/CrvLYyKvtjUvrrSu7rAsie9Tc3whC/N
DzgADY6bQeVDfHL++y3RqXEeMD7AkvV9BFKXBljzTxH22fqqQ2GihDdd/N/Ld8sUGllHzCY4bd83
w2wxUhux8LQXoLtYP2NR7yfdsgnJhkxtsQ+dCEe5/iHWKSxG/WyFxnW/oNz4/FP+4KGawBIm/YOK
m+37Qjc1bdY7ntZTYykvhjoj7gzs+EZMARrD/8elmMdY3DT/vW+CASTLAkXmaYwXl1DjbZ6EsJ2+
Kpf+rR7psx1y9YgzwBLxPR5bkWpJsHyJ6CA9qnq5YQzrB5m5gYD4/7gfzgLBRqhTr7w/9EapB21r
4t2Lfh3Cfedb4YUXm/z4/LFpnNj/fsmgjKqt8hlLFsy7ftnMLC3X2+hUB9jhDUiJU3IaMvjKQVgf
Fe2HIzK3aO+dxT6OQGO6BcG/+tFa7dUiLCKVs7u+R9oSJdZd2EiG0EvlbDr8PnY2LlWrLIIRlhB9
6Ys/SoU5s3AgQCDmyF+zMiH9MQZXU7u9imGVSTbyuqybXWdqflDiTIR9ybhAKepDc5e00J+i3F+K
ZhuVW1kh6HBOpfO7Sbehch2jRLA22PQ0GHHV9T5C3myuAyW8Bqo/jMrgDcsp19ah7eOTFQzQK+Nn
FVEN3kBY3jAOWhkYBwdnsg/mgYzvnum/uwQeFDqcctQU7eUKaqZpIpS2V1m9b+qNUyHz9fpf0a8R
PnK0j5RtbW0I3vw/9s5kuXEkzdav0lZ75MU8mHX1giDAeRBJjRuYQiFhngcH8PT3Y0Zdq8yotIqu
/d2kWWSERIkEHO7nP+c7C3P0QA2Cz6rmR3Nelo0PoXVh2Ztqxoy3lANXurNfrIMtQ/F1XjQH8vxK
h/+Eb64BR7kk0Wcn61Lyxr4+3ElzifFdmo696DmcuiZKpBUQbIw/8/IqEymRCIc8hoSQdd5eTaza
p3F+mrrvzpCu9JoG5eCp44kT5pcM9EuYfpPGjxwbG1tg14pfVWljFN/b6D0h3kYdN4HTF555/KpR
dDFJvRgnUSwMC1sDEZuTtOfgqvdu3p+i9w5E77bQEHdgz6zmjoZbz5HYnG2d50S+2AaWMT47jw4t
HhIWaBceXmRQqoUj7AXRGAIsU3WIiF+B4a+Tc1m4o0VAK16DhXMzLUepW4ASjWUPq24uvUDRnRwC
rc64VLRwYcG3tl+jOeLA7hKhSvqFLPj5HK+pSKtoe0nbl29J+hAkIXyKbpFYljsPpGVWYfJukMyN
lE1B+CJtl2aznoj4UzOPmVUAYKy+5taTa58s4lLEz6RlmlSGm7jW6+hcqE99dBqHDeIkpIP3JtlV
nez2VP8qOZYc7WpQNyDUErXt3ljERkM0h7yUKEnXfQ1Lq2qPG805tXeAtdOtKJ/1VOuFNeWodS/F
fCTeSSI7di1JW0DzXEBwclXb8JTG3hDAxz19dcTBxh+dK6+1uu0bX8faLoj5kUN4SuaNBJM1qeC3
ScWSRnvCHy3FFWG4GFs+0tQ21i2wt743PLm409Dml5DGamEG7kgmIs/XjZURuSRo+GCE+7EgmbkR
yqWtgNftcaHGE269SVqk+lnWn5I7JI7ID1w2Ul9E3spwl+AgHEO/Y1BTROam0SpwlVyFcV0TayFl
k2JHxWeontOchjh4jotKhQkTW6Fb571bQAaIeoCyRdKfexkfbEIGpU/voSqM09x8ZKSOSfY8wnEc
1ewoppjwwn4MN1J/aOJVLIdbZXjO9DMEs6VTP6bTl5VCymOcVtVfdvUaSocIGqukkqm7Dn3mxpS7
TIlvGysjhqhdbiJyg82bUx0HZ9/mhhsFVxsoywgfI11I/GbloYAQTqB0eJbITKWk5M9lihzcfAci
FBmE2NJlNG6H4bW3X4f6WiYfMjTjaCv4Dcx6Yci4CzcJORdZWc/NQXQXoBc4n1eQvOeR7OHz3HyP
jCULrShWyuxX1pdm8+HE30V0raXPIHzqxU0OceZhiYY/UlynflPJ3xx94wS7TFobgvBff2hJLkiP
+aPdeLmxNOt9xvzbED7dbE2zqjDyD/AhsS2SrrS9kn1x9i0OoYKToKe+4jxbl3nyG+ercg5msSNV
4/XzqdM7r5aeR/N7lRkuXNZ1EF7TmFpEYz9VDwrpMjzSbiq2Tn3FnJFbZxAw/DKG4cXpxnnOMzsE
eh59T2JjKRHQyY2JywCicpcIDD9PcYeLikZku6MxmYwCX5jG4arkYqkIrDFzX0pOytwlXwwd8Vip
91Sdp1qRu0KrvDbGv2x+UrenhlysyrIjFexU5w7+6VwdG2VVFOvhjjmV1hJgDMHbII51dXSSvWlf
o9DTIHzgDAObktv46R7z+1dmb5jQliJBLKqPQ4xFtvsYrWQ9G9GetPaC4Ik3zI6v1KcqHrcttAOt
vRksKmUvHa3RWOB4YsT7lESsX4HmYU3YdJG0J1zSjadGM0AIlr4Du9qwWp48sGIIAcucIsjG5sK3
CN3VlbLUKBkaSXriW1sMPILki15xXCZG2HxY41uGZb49Uzq0YVlwnGuaPqbJBcKyIJkbDF8sJKV1
6PsUO/ZlDjsXXAlJwi0PDoLve93ehMo5NqlTYXF/zExgFb5CfliiOZAP8ZFQWTzui/JVT9xQW5rV
jchCki/z73azyjeSvh5zaErLmVzyGY5IU0DjWMX6ORjWE9Ps6Dm55vXDNPokdhcGyZbupbtoPKCs
ZdzedGMfU1yTyLSKOV8JXKCPDnePDhnk1qGODovh0+zPnOCiiEM7n/p71TwzqZvUlV1D6qR2KcJt
uo+HtVQTkwfmW3KjulbHPP0TxBuPpW0uPyTlozme9OpoNWDkTkQDsKDgUyWMAHRvEcsPyuSPFsXp
+qtgjWqTTzvOCZzcVIVL/sGBbBUO7yCOBuj7obXIaA+Si10eHI3mQa7POqt9Zq4GfcX+oaKCJd7V
5tWwLml5CTLSgXn2MpTbvJw3mUy/VJTcMMaAYoJpmrIxANtkJo9RR1+d7pYwMgJIBMT/zRAyaHc1
4nVNjisw6YZK3sGtLUJpa0P4yNINa3CXZK4msPhyCJU+oQPygLlRgR7qpxY3PQuPAzoJPMwuyB80
86BY9FQuqQeMmwfW+jF8BUZDvDOsd1QhgJqGuXsglObNHW3QxDh3aXgzuDiDam9XFAacq+lGH9fw
KSC1FmepGtysoqese2l4VLNTd0khxhPeZi/MzoRPyLUbV9RnmzK+km4rfSSuFA9+n2H4JjQ4JM4D
9/ZGxNp5am5DRDh6XiX9aX7UysCrIygzEQiglOmbclbvDfVvZnVwmspP7JfJ9GwwR03tQ0vJpPNY
7ipaIbsSKNCA/5vAL8cJNyOfEc/GOoc2FtQ8QimYUzZ3DmHavo73wmaF3dadfj+9t43HaUtVvEK6
jwS5gdcj2kWS2SzsTILO+XQRxMer6LFqNgpb5pmJYgJ4I1Uf8gr2T4+L661utg4w+Dp7yzQKofBu
5vu0eghgCznNR6YDUKwB0RcPFeDKfGM3uxjvaIGdiGY85amtnjuoM/Wxowup8sqUDfAK3aB5hSax
EME5BE4RrwhiyVQNGnuz3op2XepePq5YEXg+s+91bbgy3eeAh7fmfjhrgZcTVK5tQGOeIKiu8cXs
6YLxodHOGjKNNmdeX2MyAkoeJtdMvdbO69T7JqN6Z9NVw8IkUcltYgMnnF8aZ1lNb63ylKd+Cc3c
USfgcQreJHemLCHmNsaPq4zvOi14wjzwrmJwEWIvd9zg40DfnLKwEFXYxLPkqrACnJuVCRBLCB5Q
Rz8d+rckP9SJycMhK65WCqHA2jbgCpIntrR24jsALikxV7fsbcZupV+CeTlTsifoNHQLfXGXkiYv
qT2Y/019c1QvfOzyVTtdU4rSag4Xm3G+EIfE/jA919wMydIs9yS5ZUK1spdQ5sZd2HmJ5RrKobym
xAHvByi4WWz4N42MkZ7dBantlZg2gcK+ddmFa6p0ddolLGNhs62gxbHhCRfdKmkbUpMZn43haipb
jgiASL3iw7w/XWAKBrdMHClegVKeGNs4OZvJ0Z627JxrMbjwibS1Ux865TkUp5m9KXdfnG+x+INX
QlLFhkSQ4iNMvtMCSgLkVifiRhqL+ZOxSwYgEghlt7Ac3y2bbIbezUB+KW7jzTOMnXNx2C9H9rWG
xL7IWkIuYiecbR98zdNHK7i7viqJLl0e9TJ2iRla4ESkSyarPdtnPWRULayFQu4mWdb4xOY3JXju
lSPY0rB1Z2mbVl7XHDXba7Vzo9/EfKEzzCF9HeEFik5JcNSzrT0s7d6vi1XjtAsdesG46mwu6G+1
vDWBy4td2HhqtJS6x0x6altAZQyim/Y5Af/inGWS6KS2wzPZWO4KijYi4RfdWnCPKhvRXkzpHMbs
XFZgRaQZxDqVeXO2CZNLU7zBvloxOZ6bK4RrepzH5sGOdvc7pTwL2084WrfppozXdgvt4jKlu7w9
je0LWyLDWAJIuf8M/tB7RAejwdVuKVu34oJ7T2NrPcbkZRlrLAzWKRg+DeiLO397cO8b8pcwXpjK
MSOKaIBTg4k670AWvTj5YHkDbHUvh1e2VasILJiqlpzdqmGdqjrHWdNYwQz9ZjVO5wrRZDu0I16T
GNgv5KD7MOknzZAzkKlh1ycgYP6sGRYlU4lZZAfge9nFsdCErGhE8Daz0Hl1nFA8wjhwXmwSlL9y
6/6Fbs1L419SDCIT8s+TErXQ02ma0wM0b7Da4ZjtIjEEvyhD+gvLnGkypGDCZWCJpBjnz3Il6PCy
mSdrrz4gu/nKGnCAG1w1N1/+2vX4V28mCh9jHxU58V9MUYUtmw72+0OvOBIHrwk8yyykyC+VOH3A
hAdUbByM7r2vJKhV/141+gtdjzEAHjwU+nvU5affMw/ASWd2fFAqdMWmL8QOvqS20TU9+c/nk396
pZ8E4LiwVCGy5KCYtUSlh2337zLOS6x+FJD8ajj8+4z55wuUJi/c+XfR1JZ/+r3COrRSkfF7QX8y
rI4Ad7IVleX2JI/M9ENwp4CF9h1SwI7U+kHTc2ZpeIxm95w9G7GRU/XkGuLA2M0XllhrHBdRr9RR
oCZcqPtedxms/A4ch06LgMbxZgJe3MLY5CkKYwmWonSFf5SCapmllSz1bKyjj1A3ObZMxiEPyv0w
EBmr8qcwmlT4b+IiVeVByxp/Tsx9JtFWPAPywKJnTdYhunOz2sElxnlhvERvLhCX0XZD+gUhsMb7
3CLTDfGx3Bc5dagzi0DOP2djY08sg1RQSTI9KhIojgdRvOvzWei67xSfou+3IUzqdBgXJqGZmk5h
VjLmK7X2SePqyUHh0Yp5L4Uc6VJiyL9YT0zl/oH8/IGhdHC/yYqiyj9/YPCqqR434djBC0yanK1c
LK8j+qzD8kiFywBopkPgkQ+NtOUzd2OHIzZRYVUDQR9fBXMa7DYrOf2eibN4Kl4ChwTco4PHomsO
s/Q4VsTXjXXNh21j9/kqqL8hvTy+N3xCevrcWlTGJOmyl87B+Bil71TqluaRjpWFBNRiEhPxfMON
QS84OnJ7AmRjlbZPEq6CoPXDxDUm4JdNcB4Gmp1jadFnwwYZyxvYM6X9hxzTV1pBeU1LL7SLR4uJ
CGwtiYxs5yvpw6idtIgH5VJ09I95/Qo5gxGZLTyt5Fl4m0uvijFFL9OV0SzrB7NfZ+l60j/Hcelw
prQil44lL+Xgd7eVcKRs0qem+IbfKNIOZn2QI9kVH1F/Fj28CL9wUM1ORoIy+RBAizXosz/wX0vx
QcrzE0w8VhTPfghM8Cwr46Anj+qwk6QXG/aDOEaxB6E5Rww1Vmh2JYRg9V5F4BayX7baisoDjuFo
t9BHvUZ5KGF8xhsr284pjHH2y92+1s/SfEArbc2Nke44xojglhTbYkJ8ZvM3LMZhGYDTSmQPP172
7qAZxh8AOqcO1NdOj+nQ8Q22A8HeLjY9VPX6ZFjP3Yx3b2GaWx6KdXtubRLl9IJvHcRaQKxoHTeV
XeFOGd0ou1q05pTLqd2WHU0Ma6W6Nnh2jNNENBHgoOmVcJBCkOQrIBiG5dMuD4JMyih22eopGUEE
4mShv4U05qRuIb5Qf4pu08sHo92aET4UlyQxhc6E1UbnFqgv4B6mdGNTfkM1mdn4cKRk6yVofOcZ
zXSaT03pp+GyGNldneKaQiDI1kJbICCXjkvamC9V2DaLa0I1M2dw+uMBvXoAeONY86Pwg1wfAVJC
l5gGKxmfL8T3VyXJOPBVwwCfuTz3HZfEWF6zJmsWUjRPCwyV9qY0jDVtJi/9XKOCBYc2q9bwS1D3
vyYL1yecw6GCk0kNsU9Ibd8qDfniY6Rts6Lbd45bWLTaK/qmMQTSxf0EYt4rMtiZcrlnT7Jd+EF/
hIuTZtffawMoh28BuczTmXKAJUtlayme1L+WZeY7VK9l7BrrNdnyuv8WsK+mOFuaEfXb88B4oTk0
2T6UT5V8nozdOB716aJU+2b0uClCzXWAs4GUK055uHMMDscbIX3TKjKBON6ddVzcwJUF4XNe74Sy
AUaNUS9vvsRwIYHO6lEMoMeSTZj7gXzUdQ5B0oIFWq1vUsMRBi9qICfUxXFgDnapc5AKiMVNuugZ
qXQz9U7zWz4+R8otirjl/GnYs6/x7AHXvwpwmocN7g434LxkTnTNGG/U+jjF2bQfBSUJZf8SGbee
lb8XnWvE0OfBQsq4iJQ5OGJ1KRlhjHunemz0a56ckno/qwNs8JMuveQsMF3+3qDuk7AkVt54Mci4
vnseoff1G7tgU/6s5tckfeynN6sZt5ONTjotumqdF8+gXeXwRI4MNmSQLXUOv+bsayU+edWjv8dR
jj1xRgcswqGTt726nFlTNDrx3KTYg5yWSHon+bqc90nsw4ukaKdm1i3EGiwoQG8QmYXEmfo487Tk
zKi60NuVI1iLmIMwCi59GFDZBg6G7bgjLsUMiuP7K3RRhKOPJC28DJzsxMkriI4RPPQscxaESOip
SJewPllNNXq2gNb1sulD4kyHrQnirB0l4GDNSiExLmzm7fqmiq8DYe8SpGJJs3RTXMdD2KgLuVwm
PWdaxR8kMA+QCiRw6FiK0dxjAuaQ1dr0Eg1LYEh065G55z7uXu+ydOIygm4mn8IP5GCe5Vg5woCY
fu9Z0icTrlr2DTBt/N4TKOfpxbI21sww7omyBoAKmLyHfpMHXpX5rYKHxGu/NdVnk5CHh2v3rcm9
RGGwoV9IwFrFOp0e1HgdpRcpRJlZxtO2HreiBvevI+i1C4YVDf4aZZWaMJFWWFQnaduCK9X3qAND
dJW65bSSu/1EoYtF7/YanA7UYT59ZTHxEPswxKa2L3F4lK2TanboCNtaAikvAXxtVmGJovFNVxLl
F7vUvxps4om2IV/eQ6OK9ufdeC0mvA8yF1misabU0TcQWrDDh4ag6MR1g1P8F6/4F+Nh84+veD+F
/MFdpt3xnoi+1BvdUeuhGl9D2ki8ZDIqL4R1+fafb8NxDFlsfTT1njD788uNrWwmUKEZIAJt4kg/
D98K5Ip//yLKXxw0rHv2iAExtrl/cUxmTqFONVPVdotiwBg3PYZrx8+W9J26+DPvh3jEpI//3Snn
L85tvLhj3O2a9yjMT8NpLS20IOqLg0HpQ+PsAGL/ag/5rzvIP76AcQ++/OEjC8kG4OwvD60x+Qql
CrWyY6+7rpX+h2Hm/9cn/83mivk///PfP6qzl+/d+399ssp20/E9//z731afZRPG73+sT75/wY/2
ZN38zdLuNjKDsyEAp7tV+kd5si7/Jstc2fckjowWYHCv/aM/Wdd+M+x78E4nEKdopsWhsC37Lvr7
33TlN5lrxbQ0DXunTublP+lPdoz78fKf5wsL2x8JX6BemkxVM679n64OW4jUCtoOjIAuz9JajePg
RQlMpmIStC2qGe+45UKh2mWey4lsjxxeVEBqq5owlwsbhLI/m/qK3pjEonfqfpOaE7UFBTUScwWR
P0+VL1XXzI05jy1jRgf1C8ebn0Rat6UGol2MtTHvhoznpZoQZAjbIYe954QAM4sqfZxTEGeYRMxl
X3NyaOcQTJSIM6oUgHFOTVRvB21ggCYShKdkluEPYnkQbSBuhaUPX2LC7hCkFHHxTkNQj5FNYWbU
u3EQ0BsEu191jNEGDYVdPiGpr0jJCvhU9+12HMPzGBvq/Cx5+JhjMCSchi0c61aULvPAgdBsz3Cx
4zvh0xjv+w7V6vxapdkn7QYotROFi43m0FZFN6EXJZkDmIoiz75wJm9woprnXRgw4vmdwzAimCaW
YM4Oysk0c4AXjBBKS2RuraJu2/MEha+aR0ZpM2XBql4xr4uqVZXwthmdbhwSuZnBktTTqTcZ9xQl
lV12g7qQZ1mxGmxzPJcDINZqdhg5hfoHMMDA0+VsoJ4mBDkvQyaPpd9JtKDKmCt/VMMUQxZInrMy
P+mKFG8wBlDw2zbZ3VYCjJsR7ceQW5U/aF3rKQG099gwOHlEbUVwwtTWvQqqPwl0uJXcXBzGMqFD
cJ4AnZVsv4y+HjzwUc7KVGNQVvZouLZRD8swEvNrWyqMafW41m/tANypmwr7bLQ6lOiwGuVD3po0
7maB3vi5FFtnW43KFNZapHjs9mLFarY1r7KTAkqEDcsR6zRULEDQtv46JkV46FVKidrKKF9HFdIG
MyWERdqUKSJSim660IPB/2zG4KWfGoajXFQRDGiTPflAj5vfYhJ7K+kFeyhTfCSNSqFGBrejWkwK
MEhOdqW+FbBW6abIxFajOfBYVqkBrD51bE4cUr6e+l7dhVUkw1Kqo4MMUWxDiLs6T3WR+KLMw69Z
G1JYWl3QHNMyzW5yIBc3ldKuRZKI8rWGmbNPJk3spMKa6QOa8ojC8ZCdSTmPp6LnlE3QQr330XQl
NxP7pIzCZtvVs7w6pYVqgFSqpwM+XLGvsX6zL5yCa59RPtHR1bsVFK9eB82UGM3TpsI3i8p7Xy/O
AEqBTeoaZGtkvxk1+0IeBBBvoYlPLcUGJAq92IWYUM8VWcvVVOETxIDU9S8WD/kHyYyy52CmB3ZR
RLF9GKdw3CD2gdQN6qFftNRgfdltOD5IYpbONjAampcNoP2MUlZWmPWfFQRzWhS0iN5BXP9Eh6s+
W0tji2XEIiGN5p1Ih8qhpY+m0eTRhpXs21CT4aCrOaoCJmWQ+BbvcoHsXeG0SA2jf6usiIGnGYnV
ZBmUqxexVeydJB8v6gh2fZGrzRwvx5RGApGU5jnlRnOlwNQerKyV/LZIrIeEsuBP2egCRJOo4xWD
YRIvSe7gJRP69JKZpanfaelKvdVD0X4nH9JRLhtL6xhQ3VsajlxMAFfbdIk3Gi5/kpvMY7UeF1DD
Mm0wUhKNb8YyDRqhHg/vlZaR6LVmu3mPzd6GktgKlAdYcIt6EtWbmhOftJnbfk+pxQIpFYNlLqH4
MzdPlEuYNcN3aIXG2QycwIehhGpec6OkblSWubwBUxuA+UCiXyoESojchWrl0bInMXFMolUzyeXB
TKV6SVn8eHS4c3Z1bYBFlDS4xgNFUIyl1ZGaFt5RTqIQGB39Djmy7Tx/jCcjeuiVeX6Y6DNhmMPa
sS/okdhY+TTZTNvKmlsDfuPC7AzogmGXbQAO1puCFjpolyB14GKXknnlpRiGwh0hDpOXInoaG0t5
742AIgJYbhQv63HBBCJq1vmQyb450AlclTatHVZNAzifZ7mNdIXaltxuvWzO5FWa2qhZ8EtygDbA
S1xJphs9opWM/FZbhH7sMK1pO50lNdYobHUDm8pWtxtr5VCXQ+DX5qTsO62RL3Meh+5QNdQAjEXw
OOLPZeRaG9FLq+vDbh5a86vK5omqhHl6VoVN6WkEc7eWJeUcZQNugdouxm/o88M1ABU2wlfvIWe2
NWNB0ckY+zKJTrmZNf+Ne6h55W+y7201c2NB4TxTRw33Wqlxg6exVGK0G5QzA3a8OVYZiCUlWpnu
Op1D7dak002eKaGBqyUepefESIx1KtGM0ANnWOtjGV+V3CTpRQzto8Mc8NybapNhcy+JboBGPlBc
Yr3UnZbulCLIXpW6sV/yZMbhENcWWnGtUVCV37GsoZ19dqqBtVe0BqVHHQ0jQdX3gHZBkG5ttYNJ
ktVM2/usXMeaPWO2cEoKkBjU90YSLMlWKMwVqyTWGfok5lrKMzhvemtcZDYrTxUGYmhxJm8FBKPa
l+0gOCL8F8KtWlUnTUz83XSnMIyZv6aG7hlcZb7czckxcxqMSK2ihCd5NJKnuOSeiToqdFxoiqGA
xq6OPrqz9NWl9nDuqGjdh7DBkqVoZLDIdpxyCRAPQfDXpfsTZ5JZVavCgrqv1PKh0+XQ17PR9it6
MM+I5oBDo/qOqYadIGRsIkW+n6jh3utdM2tLRw3zbkP2l0dpr+R5vORGSYdlalVsSQqV4WHK5dks
eg0W9aw0DKMh+VUn2HwRYl8wDFw8maKvFTCQ+bLuaBJycST3td9NHYYKow2Yn0ugdOMTQEl0Rznr
ze/EKcM37l8epm2YQgJp0zTfzbxXrZf3M+8TVODpKBmleBZJFE6YYaiFQRgwAUexVsjzQmoizS9s
gXFAsbu0xFih6D00FlsRq0ALHepIgrHTMCVnCdBkObMLDB5GeJ2rb0XwxT1ymAuVS74lihy+z0Pp
6kmGDc8yOjdO649+1FEXgBgb6MjMNeiyPbYWzIMWffMJf+kQXq2Bw1i863JMGlxUFQIQfQLRRaGY
p6c8MCizZYo/ZR4QYcwjlpG2upaOuXbM5iNSe3xYmsOTDzcQFiom7nwTIV/haa2yHl+TVJ+5pzZT
nT1rff2YG/3O6pStAVG7roxHq8lWU9G4AdJpO3/gSkiLacHM0mK0XLyVcvvSYLYx+u7W0Ku50hMw
ulKuj69Uk0kz5ReqspDz4ErJsbYzqyou3U6Lg32n9tcsDdY4Cz0T0R0Q98gYWRGfzG+aZVBM1mPa
1fUnMxw/Y922A3V85+KZ4AojbURAyJ2qTbddO8n7oI7nlYhslgzsbIOfGEiaeZFo92YJ1Hyjym6x
mWCq09FURGyAze2xHc85MOk8C97soM+WhMi+a7k4U0kK+cBKmM50ld8a47Ot9ecu7zj2T5lz6VOT
HoWgA4BlNdPkz7W9dOLQOGToUg+dHGJ0EzP5EbpGXaPMHC8bZhWcu6X7IN+fwrpE568G1jOJWkWa
XSLoofBTyg4reEhbxHkwHaZSMo8ay848s2OsKFcU3VHtCc6q0IBn69O3zkazLkCT8HoO14LcJuhj
Uf0YZOZhLHUU/dFBUyc6pAvTHUoMvIVgXN+L4YXN6ls3O8oyLcOVlGA9cyQHSDh6t8wgKp7R7eoS
Y2APfZaVWP8mDWwbMkYgFOrYuBF5osekvhe9ZMoLPSroUhwtVnqtf55D7mqQrq0f9028qJ0E8z5g
MM4Wgv49jeISc9QUxqgptcOOkiz7vHrplRTsh6mVN4tAkqd1Y7cILQ4OVW7dcbk5HNGxWVtBAtjN
CcplVRjqShYaBTWO/D7euy/megSL1qVonmTTXVrMqw3wR3rc5AD/Rd0ZlCCMxmkcawor6dRsv2yp
tx5olYh2kj0wiFED4xlFcu6WkA6i/cSG+zKGTfpNLmTTpdhUf4e2W+2MTHEWbOZC05XMJt8nYUUS
UNKVI4S7gnrXIuhNJifQiwNTulM+6bnfGDSfed0sKyeNFpBd2UcFC08XmI8CTDdXVG6uTT2+v2uq
EXg9jgIkbSUIXEp0HcoCy+SCXZfuUC1IN3np2N/62gwOVWN2N5GloW/nVfacFjHGVhkfoTxpFDWI
bGruuOCE/abS8tX0e9CC0VlYyqFRPg9lO18lunj8gj5ba6Pps/5YEjG9tUom73IWD0yeZoIPvOL+
9sOhJArvQHIgPa9SSeQUkqos87FI5pXKQ/P+81MuryDBUugncrGR1ZC2kEiS1XahtEajeK2ciGrD
Zkx9iU1LzWmeEzNdM3NeeGOnYlk0LOltsALrU+7KwY/AgLHFNOV5Y1dkhheWVRbXWXJoPJctUTyD
mTC2SjlkmyBNeBZVUrxWptaEItjXLchP516xN7SdcRjtmdtcVZOSvYNe1rg6beEnkk6Jq2oPa02e
bcL2GRVuYRTgpJ7CvaJwH9McqbrOTO9gYpftRpuqx1aG1o9c3X/ZVKyvAmVGWq+7+VNWIyzx+qzm
u4yKwX1jyBY6XhRWu4b9+kHR6ePD1Np51v3YQ8s2BEFFtdOTmqfaK8D8dplTVfPFaSrew+Kc12xQ
0qPSy8nZ6dN2F2cDsqAQ/fRhjwk16GIiqBDxcIU8mme7uXTEqe2ZNNVCH69x2urb2YrsBQGVejtP
Bs66NpgoeQTU+0lmz9oZDRMzjXcHE25fLiPY+swcEnpaJfTwJpykYQOJKWMdCJJla1HpEbYCFtVQ
w4KkJ66XHuNyMm9DyjlyGQPxoA1Fz4evoXfkY2W3LbavURs8SlgYyxZBbflhW1ILoKd8DqJtiqV6
H3EDIU+DB4NjAo2l45iv4rlp1+B3+s4zwhA8QTg0DpesNdnss/o+uinpmObLsqYpkrUjl4C3Q3S/
dCWLGPkfciqiphkiLvVkmWbDY5XbJ8RqCnsNIOBJWW66hFF/UCgcQ4wxX5oqyb4KBIJ7p6VxWFKb
cGmSG2VIL1XHsojq52jotbNccmPtKNHqPN0om0MmohLHsUUnC2et1x7cesmPVNu33zW+/0jtvNEm
WOb/ff+aj5KEYhxG3e8y4T//hDh4Vwnbn//Rn76m/Z/f/zr8LO/i4p/+QFEOQuND/9lMl8+2z358
/3/8y//tX/5DrrxNFXLlB4Ts7v7dWLOKP4qW+F3+ncwJW4f2prZ7/9cv+iF12vJvLC2wtGDB2Xdx
Eqn7h9RpOr9BEnJ0Yo6aDTJVQeT+p9SJpcsCSHGP2+Je+qfUqTm/KcS1IFKpCgSyu3T6/zTY8w8J
k/fthyb7jz//F/rFGVRp1/79b3929MCKs3CnybBk6aXnVpbvQugfZfCY9RTjfU0SXlj7PK8cDCpj
AEo/6X81UGBq8CdZ9f5qxP8BBYEruiusxk9zkkn6v9SdR5LkSJqlr9K72RRSoKCKrXHiZs5ZbCBB
PKDgTBVs1deYe8wN5iZzkv6sqmWqskRaWmo3k7uMzIhwNzdT/Pr+975XwWsPPHXouw7ienirV0nj
wsI+5zgHt+m5OgUU/V4nTftk7nYMg8DAtx6XjNNCy9vLwk3rYwpwxps4zkKEMx0TEGjFURe3nfdA
m+wly/LuN1XbeDi4a+AwjlvQqBRn01NRpVb/vngZJ+sEbDtZl1OLQX1y31o503E6Bqn3kTEsfe/9
WzjYb6V+NM1Eoo1mCes0ig6Urq4LDK3+YMX3Vcluva49SPGQtxmKF4lXubhO3kJsR1u2+C1sEz6I
lLBCP6pqZztlfcxs8K8lxSQbVtzNI0SK9DFQJMKWPgweFz5Tl64M+/eOKOyKmpAYAE2LsORRgpat
wg6Ry1Vh/UG7g7V3rLa8L3OYrJvccnAWUgayj3GKrTh/8VfURfOsq0xuKiOZXiP8wxasCZBGmbKn
A16dnuNNWPNzSo3Z15T59bkau5keLFVTeSKB1q/oVJSgC82wfNfwvIlLO/5bxN5+w7crf2nO0Bdb
T/42CyIsOF4nXuRseZeCdgM6LmuvumQNlfK6+2vvWDQcY5NUJ2f0xFfn4+OwBXfWxWsJdNABMvKY
pNroVzIwYMopvMXoAp6XhYOFZognyhOdPMnOmGHVPsIHh6uSOQi8JBbsPIuHlYF8ziUjdsRHhPC4
s/yYVW1GAeAjzHxOR9owdu5yy2CkUSH2La/D77ROrRGDLJ3SPp6U68hoSZ5m5FWVvWvtqWwjngax
5L3yUSjpuBz8nyroq2OTszx1vZz1KTxGw8A25zSBdZkQgH7G4GTonzvQfy1+I6vMW4cK5WrlROQQ
Wkhn54SGCgroaIY93sSXI2wd/aINyQdp1Q0YFi7J28EFP1TIsNvWg6EVqQqzjV3HGQ4Cu8GjsAS9
3OUtqJYN1ZLimzMMMc0fiAnrOmrER+CH/gDSjI8KpTZm1+sZbpQXdKJaWZIaegaAsn0fuhbTUEN3
Wl5PVBbx6PMOYzRV7HnTHs/pMkHbsq002aRh6b20CW+9tqiyyzIP0cccRgjUbYO9rC91QyUIKwXu
5tO0SgYv34yzg3Uqj5rnJa9YoUOZm9/TtmH+yjsLUjLcMJ/glZeevRJNYRj0sNamsj885Amoi07o
4atyxm/BAuAxblX2GDL8nhtjVweGKBdIge+UW+WXpNCqVG2ccOYeHQxW/Ri3ZjiBf3DuVJDj2oP7
+1BRB3vtAwpsWFbkVDng/uXXCAsFeXgXOaX/UeDP2M/MkYe61fSrDdTs0jaQ7ZVa0v1Cy8h+TDP3
QZVm/EpGGgorXK2XafQXIM5R/aiE1b6Rt0OF7m3evoubO6T14vFKE3B2qYSFg6muElKWmWgfHfx1
74BfBxrvzVK+xnVya2SOSWRy20FpoLyqISBYy3QrWwtrBQnp3/YQjXeyp1WjKILpHHOvJ5VGD5Lb
5O+ZHpsHwTH1WkmLzWqdgNXIxCC31txmvKQjuwjkS9TfJMthoFHU6oBEey3yNMaMTcqTQt7kOjdO
Q45cLBuLqpxzAnkLm2N5S5D1CX0NxDapNyiH+ps0rUHrVO209ezbNTwf4o1oHPUQdfF8YVmVvSln
WS6pSkNecVO/Qj93TkMBgYMpu+OMIpn9ayZOjsnf/ogbgmiBur2fRyt8C+vGgxBfm1OeeSRNtSPP
sR9TAMcjZedB1Gb+tBd9NcZiE2IxfR+BstGtLTPdbfKYpYjTZv63sRbRlZII8lmqL5adlQ30Fi10
akXoeuZWAG59sAaMtjYpLax7UTXf9w7RmVyNmNqbvBDfGl/YO1mkDQXhIVGmMvWGrXAS+rdCNT7C
AetPEWrLRllRcoIeS1dnW1f7Bs7BV0QtNiGFEraiLQryUvkQHJLCDXZW0jU/U0OS2DS+ewhwPAGK
HiZ5LgUfd/qjwh9RMi0Xv5T7wJA2zYKp2Mgk9J4SHzsJ/QjlS2Yt4j5DcXziTRZdvCbGJ9YzRXOQ
cnNZ54Zl62rSsjjqWMx4yDqlT77XV/eNM2cfjRmzr4wOptfFq9pvHkGmaIWs5YJlaV3ur8PSaspR
Z//dakr/4sb0JCFqCXdrNMkxVE7yAnWmHoaKW9IaCmlLsbhygp81G8Mnzs/U3VSBibd8IqurR8UY
JrZ0no8mM91jEjdE+OquiHaSkXBbBa3ifdrWv4Fn4GZrC214FMH6Lvhc7zi8DB85l3BjQK3xeqBd
clcoLz45Ue4fFt2Xb9JQNYRnsmRzuYRtclZT2mNhSjG91JF/VTGYujZZPruipLhLIwM/aohFJ0Wv
13fkD5BVZeEc2+mWvUHd2hRh33OnoyWIkJect7JDMfCsOLqwDQuS9UhVGw9In03eMrXvqVcYYiY2
nyHH0ndZEDenTBDhXtLIfEjXMqxpakXFQmWdJ0fZb06h0/uypOSqFbc7qWXH7zZPGlj3tyK7LFLm
PGjtPlhU8Gwt2tDXOrVcBBwqo0Z+UlJScD/IT+2N+QtthdPKnutFbxUkB1ZDcJLOHtSv17QZUpKB
RcguxNB/fdszoANUNDZhhixxz0YjCl/ga4v7YkaIg5XJiNRHXgtWZblHPgcbG6gwRDWvCTC4+dxf
g9lDKlVlNy0HsPnJKZ4cQk+INsMQpe8jK34P006jvB2gFv8+FRTEq8htdl02Tg+FRa6rGJN8Z1ls
oysKUd+CKHnQg68eelCLv8qlpki4H9G2otxwFo2jSNaR786PUZZ4+5AORHar4Fd2mHEJ+QegBxKv
cPbWUsq3KhyZPAp2KL9pICGQ4TktfIA8Co4miqp32bXOPk2q4lIav7yqvCgvdtYmmAJnF+0E2NXR
t2INZGBx1RdrFlfSpaPwgC2haSENRj5mMycb71KNPuv0M10l2OiTq9PlRJuTQmCi8ki/wRwrflZ5
AEjKceKs2QAmdYu1HXewZiIjvPewSHvAo67Gae4h49MfkuA0bw3YPs9S1g9K+ygYAer1PS4ydWHI
JDg15XBNt2WCWWwgDxfwMu+nxIs7+kfD/JT59q2MyKpesjBVRxCj4mN2bjFsykGeaDBpn5u/Prnq
kdoEFm/Rcyxs+8HpJKVUpR53HBlqZD1QL3tV2d3BZeYaVzJ2q7NuqetioeK0a78iP+qUQcqiXbv1
djQEkjjKrLshvXlz7S7ZmxHB1Ixe+dQ0La1io1+vZUaVJuWR3Ws7ls5r3uXul6NvfumeZN6nxbrs
R1IC8mNJkaWriS3km6gK9cyCy39rW/KFK7rKfPwXJjqoYuSYGENeZD9wsytdYAzEdDYdrS5WkDEr
ed95UG94LLj2gWs3nj226sV2CeYZ1cHvN4mInWPlkFlmTiDfRe/2Tb3qNsVSih+pHzSPdIc49+gr
1k8TBBPAP9+5LcEWUBZJ2CzbqmyT56KucNZVs5CbZGbPL4acaFtGH8WldG92D7fLLsC5mhdkkIwW
Uwu+gds66qWdiuIBKwBxwMFrpsPQQWMQtfZONpvy3QBa4zQVFizKjkhQkeJLC5irH/xAOJvJOEQE
W+HT15yM056PYHBOA1U+tp1VPOPUEc9+rIrtKLAis7mpjoFYBsInhvF0PWESe5gnZ/pMyYcQJ0rm
x0TOxAjToDvRBAUGV9DEs6ghfqsnNkN4UG35PNMZ9Oy6HSAAtFVn187VuKnDEnRE5ePEooYGBsZi
bdzGQodbFp+cIc2KdAz2tGkj7PgTzZdWjFCnnIPlUN2GD9wfvhU+bWCYuAXPwAWhqwWOitdjqkOu
A+yE2bGTkKbCIrI3tT1CP6jcqh+5Zk4YvP1W95KVt62oKk099Q1tzkw7PAz+MWetRjGkCgUeUhGW
31p7ibdFKW721azBg+qmPj3NjDVpcC5cf6RdWXwHAmEOy9Kpa9/enOoUZx58LTyKALFcTGn2iekG
Is+sv5koI0VbveSdo/dc/pptW+K8tVRLWpCRvrnOfW7tLau0rqVqgoeovdGL0kW+sfbS/AQpR8rL
mOhgCcqjggCxTa2wWcddre7aFDmp9SKmvkkEdxGOD0z8uKKTVrBDst022Va8gzZdl3y6oysPfrPw
8wlo1R6A6N3PWMHjIIb/VuTqG/2RWD7STt9bU0cyvNZGXPI8KM9D6GYnqxyIhfZ5EJ+YQGBoRHJR
R4IoDWg83rwEVHufNT2lS1SK+s1EIlrPNWHCHiNFNZr+wrOrLPaym/tnFTcwuG99B2w66xaziQHx
vux6BxGNzmhneQu4Met9WgtsCH423PqnC1IJsv9NHpoJNuLwYn84BurObqPwWeY9+hxfVa+2XV41
UAMMJU7QZWrxy2/zDujlUjbABbQxvIO9efilXU/fMenw6c4K9sfRyIL6dVI8hBRfg1mVaZhfJh2i
QfLelw8F2z33iIxdAC4Ie/743ksscwoJpGBzGeyBXsm25soSTaM8BpNgWGqIdPc7WtpVu/WaG4Nd
ZuUnHios/CH9dcO8aiYXsGAho2BccTW2HqLB6T+LDBpZx8cM0A24UagqU/V7pJ8OPLfS7pOS7lDv
Gh0NLRF2RyVQ1VLXrM2k9NUlckSaOB/hXKaG+yIt72lwXzSV+0FGKaYRR7kzV4Qgo7+3qt1vtpjt
B+5sVOmyWn1zGotGVwvnetTwrPPb2X9ypRG/miU2EFmIUAyyjjcyQF9WqQ9kxOHRei9jJUnC4zBb
A+bpH0rL8U5xNJLVkPTJZPyTr/DizTZ1yF5VYyaX0XNIeSfNT1MUUgPbWPkFmEhiH8vExRgeMzJ9
aKVmLt9O8OxWuSBYiWmMt7W5NnwpmO264ltCh+qRizqQACx27IbTZDhH7hg/SskFdBWonPRMIFvM
eAqnwFjp19Q08peT9tkdrvtq189jeVYt9Yxd7VqrmR/btyL3BiDc0u7pcg2yX4M/DSdcaXicfO9n
LpkH7GYQB7xcqNrLkJxYrthYcXQzrm/j0brjE4kSEVYz2XDSoRWW1QfuRd4lD8uU1KuObFRkv/7R
TZHeRnKsaB2lZzDhyYRYTdHKyuiOFWlgnOpnkjclYdAZYH6Fez6Fk0IGw/XO2AKrXRIv/TN4brPB
cujc9XSdf/msbDetawXf47qjVcXhotnZoc1RN7FgrJH5IS/YPaHZjOvbIaSKB4pKi+RPU5R1z+kS
3RfMrx9RaDdH3Bt0u0+LsDbzlGmk95ZzNooC/5rROfnsB8Z84DLzaetszEzxUpxAhHGoqcEpngQ5
/xHs3m2HdwAYmW1CifeZAEV1bTy77VYTe3T0wgQZJExLnPTZ4I9v7SCKY+uwVCB+mt91SDWn1nRe
DYJJExyYx3h6squ5vM/wtkFpcUt5YpPE3nmZ6p1dkMaxp65bLY5hdTDg71iTrEyPUVgVe68I/LPN
PXGrg7nde2ErnmdRKnqT3fkliAjuZKJvv03BAvimzREzGbcZrXrHP/iZV7w3tsJXNg0CvBVvUVuI
Dt6rq14JJmQ9a4EK6UQmHmFhcjvQN1KKZElBhnJtZt18H0Krfma6W85LlA6fnZ6Lr8hqmwJlM2RQ
BNFTl5hVwuxr6jV0tNSZAcgINb9DqMc5NkxvoLApoqdqhTDdqDdZysGB59A+YFEdKMoqrXuKschK
67zMQIsKdLVkZBuCaExhtm0SwnCVuOsL1W8WaYcUrDPhzVHg0VaoAdKkScFrjVahucKpPnny5yB7
gGQCvlwYgnZhOG3l2FkPRtbmtbXC6bFJ4+ENa3352BThfOQS460rShkOycJI55O5BTLQleLV9XxK
GpUiHZ8n4NiD6qqQTkunzO5cxcOG5etMXzrdmXbYL92erV9+r6jtumgVVD8cLcazR3VcvvFdYMcK
t9J91pfDQ7SMPtNgV16bGvwI6j1+JDtQWxHq+q5EGVjVbplsFXrJuRvq8IThE6RL1KjDEjshtjNT
wnCwKDRNSmp6ReW8UzwNbZ0h5swwWRzCAMRK1uOnnb14bcysSElJCkymgXdakBGf6z3nI8q95L4m
bk6zYsu1fsKB6ZXxfkZyee56Hf1AFI2frTqNWRxG4X3dttHPBLfpb3x3A4HBOb5HbsOAsDT60HWA
5VZop2jEflAcmgR9EM9TEx0oU1QIPROQ3pqTw2wKNG+42ByKLEwz6xxFbP0os6x3FFOF37Oi95Zd
LOrpzhUtyJcEVFHhF8397NY5nckdv2Y3mI9vbOdIAFoKOA3fuJYSFGvTgid5Mag7R4LlZLau6ViO
x0Ze0qX2SHK54yZhSf+78gTcrDrvSKkMBVWzi02rTpPZBz3nzd3csZN3625+7Id0gBU0BJdoCnA9
DEvq7YQanSeqg/v73K+WAw+fwgHkZMIfad3Ux2TOYvp6vLGkf5hYSUJUZ2hdAq6eODd4QfCh1eKI
4ZqWxNwB3xOOzY6nqL1yjQlPDY/znZ665DhHi7nzhhhyTMs0igVBe9t57ECY1Na8HxeDyinn8tzK
G6st4jrkk1khQ9hWtLy3wQA4IC3nTVIs8CjbwZFXv7fynesTyyqKULSrZpbYkzovLq8iFvGeollo
Cc1M7E3KKvjhe/S7lqLk9tD1wTogg8LVnd3tTjo+kJkgHeynnGvcXgud7wuGmBe7l949V3osdliq
sAgqK7dfYf5yxRyp0yWSGqM40BMK/CChNP2ZpXGxzedy+mUtZtEr7UO5KeYFAo6urXet2METgHOO
XtF6HxiUs2s7+aSwMiN/Dq4oWKSmEwTbgZnu0aoRrqiacmy+aBXG4CBaXkMrtJdTsMz6Rxq61TPW
zWJn3Ak3mE0+ZaObhmY/DQBpXPCviDImKqgcN+BFVNiInczHywN8sNtHdmq7q+VmXR8mN5jh2WWA
NtpxIYrEc7Vc21WU/Kwy7EA4/kmD1njrHqUVUv7dzeZ1oHbyKqNwOMd9Mu7b5raPEDmDK39IM1+9
pqt+2iMw5i5yozeTtvEltjg01iXBbAWxItSfcdEEMw4AwjOsaNunKeaa2dEGCjaIKAGTyPhec/yd
cLSBAmnqJQ1WTh+LRyEr75EtFX6JcFbbsI+W+yhviMeKsb5G6ZimG96z1GbmUflZ57N74OFVXlgA
W2DMFm4h66byeNz2mb9z05Z5weTlQQPEP3VD6PBrQXbn4/H7HPAFboZcp19jUCP4zLaoKKwL5+da
I4PQ5GGggd3+jN/I0BlgxSk+LuPINF/4Md3JdlQu+UGOwroIjBs//QL6BU7O+bgMYbA3anR/8q7u
PnLsivscewq4MujoV3oQnIvK+vGYZQFHQzVkPP7nXD3G/iRPk0iCTYCU9eDAv10D0MWk1o8YyBtG
zuPgW96wCXXF2DPJmzgipQtQpVD+fRSZ4TyGXrgZ8fG9cNCynyhx3RBJbXuabK1khqnC2NLnqyWK
CuAiHG3Emev8lQVu/8IrmZp1ohrtYihZaNSaps7SlyrvCMblsU7OIqzLNQO7FV/KpZcGWHOew1fs
AufOd6a3SSbxOQx7Un26IM3ndUn+YXlwRWPbah/L1rAq9FNu1xVH8i87AwPk1JP/6MxpNqzY4QIM
0iLc104y3qdDm104qHAfBSZ7Goagf01MVL6EJvQ/WYPGDlyc0nvuYs87BAWtH7U15ueZaMSPJKWG
YJLxwtdjl+/N4rP31fVt+QvAEvYyL1Ti29tl0Dn6dtV8L/nCS0LbucGA6mSHzvb7rSm66iFPa+dF
1MnCGJHZu8mK/XuhCURgTpxPXQXBZoZasCuauTjSMMXgn8ySqmYUyvh1ro2Bq9La90VsB/vRndUD
HXHxvfF992Ka6JY77qMOVmMMpMbzfYWmzH1wTfBC302Fhz/MhKn9nYwC+zFfJgeK02nakHZxaqbS
x8gBThn4cn9muuFigHvobG4Z2iZou4cujikMyXyaUTwHMhcNGdtJEonM4BtJa9bOPgpDQxKWvgv2
R3rL3anAy+lXqHdj6KvdIhf9EuDgf4a2RbSaO229ToQQ6yoCgIMHQO+5gIE+TOwxe1A6rj8RDOYz
hc2S22+RTfSfTzjs8J+GBN86g9Wx1TU+SuU+9J6xH/0qTkD2zcVtY53dXMCt2qRxMH00unHPaec5
p86d2scMJQa7bCy7Z/eW5w6FFfyOmsw5p2hGV1R476qSojhVg+uzuJ4Zp4Pazn9LrfPTiPv+jF4e
v8cVIyqOt7Ss18U8tT+9MirfWx6oC/d1q+PDMPBQIfIqDpbmWrhFKVaf3MDa05yn1U7BVX6syrF/
rQsKLZy2iF54AGW/S/ql9/HkQmzNOBkSPgIrnU/Oh2my4NRy6WbXnc3qOW0noAo8WkgvNdRPWGvh
gABrukU4q9rY/ql22zxdc7/uX4xDQsKaYFPD2g4PMbW0V8uuqnPnl+6+SdOJHQkyuGiKL9R05lRy
F6C58DtvQhPcOkXDeuOX/hFJnTgv5Sx6m3hj9bNy0VASrgXfm3CIOkxkTXe2HUvAREjiLzzC3jVt
kiFaR8abHpi3g18mAMoZe0ZwT6PwpuGFdGIS+t7425KtXKdaoKsb2zXWoVGWSmChIcOubSJAv3xO
2ENaU1XOqiJ6ad1B7AWuPrLLJeyyXtfmYvEB/KZY13Pi5VgWQzHDumyRElKZjg+J4u3JMcgsEZo4
2EyhbH8hZoY7X9ly50wd36s9i6eRNcGp6abu/i/OpEfshSo5BKWXPPs4IE9yrjEsj0P77sO8wCPW
WFBABvAFSepNey5yySt9SPZZNmOyxRzOLcUsX50Z6iszXkX1OPMDMKzA0s+157FLRlXHfVz3frPJ
dOp8oxLS9sEluDXB+Sm5t5LCgXk3Q2CMXfxxWQAekJjZc2CwbnluPmHowuvA85GXLZ0aAkZecnGQ
3T75C/wdjwFr6+veelpkzQQZdlG1G2TksbLq1dXGeb1ZvBpcSj1CDmY3u5lEF76EuhT5imWpdezN
1D1P+MXurLqAF4EQt5o7LMAIH5p76eh+/kVXeZn0IrzxvvL6NLPovs8kdFJEOmebu27ymCdmuhN2
a760Bu6QqqneZxFKEjezaZe2GltTD9KFRNnoP/idbZ6nMZn3rF+WkfsAuZK/CPpuaeko1IFq8/nK
y9w9wfvRqzHMy1f6vP+T9PMv+bgu6c+u7uvf+p9dWn8ydt03X9Wz7r6+9OV788//5/+Lfq6bzeq/
jq2u//f/0l//9ut/HIc67b7+ZAS7/ca/ebos5w98WxL9Am+dcKme5D/9zdRlyT8CW3hYXCICrpjH
5N8DrML+g7IOcDU8HELHo/Lm7wHWP1ykdhofb4BxH65T9K+4usQ/x6fxjBGH9RhtREia1r1F5P/R
1gXtMO/tbl2gQ6wRvTfD2eyKq7ufN9DnX9lW/Tdxar63P3m7uNP7kY/WyPdlU69DaPbPf2WHwFVi
tIRjpPT4gr/TW2hqDKxMvuDbCaJdhWUqOAd1lEes8kn/dRdLeln0c+H2wgKlcJK0TTdN2fuGHUtU
SNU5WztxAngWDHuB09w5ZrB+YvsGux6ztUzOMaSoDkZHJdCwtYyajZv4s/NNY2CZt0alCBuqaQsi
YnZ5K8comLRvjMdkOcL1tAMejbnLhoTRFTLDDR67JDbGftUJz934uPZyhuzU6T6s0WtbkoXuFD/1
Wd+BhgI1gQCudVR2a2DNLaEhXqL4nstvDYTOxwwBZVkF/nA3LtzvyINJANL2aAUQxFOU5PUMnpG1
xZI3UMxb2cjfplMUbK4qaubis2AhIncBxUg0RgVsNU+F8HPv2A/sLg9JlxT1tWLlCXVDVIv7UY24
F969niACcNpI41ywE1VDPOSH135N0YDl140CLS8YiYmkJuid9iGwaQ04EOAsII9GXQYyNJWz3Dea
gOSVhNT84lV9hqg0DtZSf1OR6oI1vt+px7QRYLmaiPrh7hFIVTsbhWR5iiDJ0ELrDaxFJasslAZK
xYAc0mrZk1FJcaAceoNqtZbKCXv8tERhK0Qi4xo6RwtpbZWRaXZnWanyP5MpfkeqRu02DAs0hMQg
5UyyaHCPIbV9O0qrXQdA1UTyjYeOiih2J+6Kw7BxoyNcOicmxtbdOIx4BeYV7xzrAwdchzlkUr9H
LJT27b4qxaMDPDwmWhLFz9W8sLIvBoFRXFeL6PfGHmANjVi6Qq5IvGe5Tt+YK5kd+x/JTCfPivgQ
l8LIQaGDjlIbMguVa17gSwG9NHO/sP+J6sDZYWmg3STIgzDfiWZMm4PfshE+NDS5BKfGdPF09ows
ps1QT2V4X6Gog2IYhhzaSxuUbGrDAVpq5jg62kd9JIldKq/2d1Vf3XA4ERMemkqG1yNJnOGLXWsd
4yKPpnCF8oSHmK23yGAEdcVAxRd3x5NMDCxkfO/1phM8udejKWlUR6Lrhm2vXMHENC52eWaH3BWH
rhlNeqhmSyqWYmSeUN8mz35cZAJrkMgL8KMSxd/b5JQbcMseBdmYwM8bCirrKVmeApGVUE35YqNt
LDkNHsinyGormy6rDnNBrJP5jt0J9oORFInIsfPA5ILOuw9RBXgb88OAOROnql1jefNwj7EuJD4d
0IlzmotZVyBgb/uGzCpwxFT4Mgi98/mAT7LE0Qf7mWFXxVnx1npT0MJP9lJ0pzIgtc4dZUivQtZL
vC6i2v7ZlBE9kg2lPcTqFcFgRlcnfGPIjO3V5I4JDDW40+3Gw/lgQYsN0D7uFMAA+5FhGuQORsnI
uRRxoM9pylgPsce3Mrx8MfmBTdcsxQAaXYwu1MqEnUaLuDEfwprVMos4OaDpVMQwD3IhEI63A+mY
cJDqwnVCe1m4cXP2wiuPmAq1Bs4ii31P6jvcFC4pnz0q5yA26IgcQGJauvcmiq1hr/m0fHrhVCo0
QE8Rf0lEjxojpqrB42FZJ7B0GbfpXiWwzz0HGxJCr5w3TWdXQMXKaVk2fJSBxmRdXpKvmEPtvs5+
QZFFlrWF2IVhqLrntDfke4q+EGgbss+CY+/ZxAhFoGviUIVT0JKH9F1tdOzC2nGmxSpOnuw0Cfm+
jNmN5TSKqDteg+Z7nen+1dgc0+tIOfgLynZZ+PiyiZi3jdF0miUwSpE/2fX0G1kPtd4VSWJ+jVYR
Lzu7ViQdKsHzfD97oWyOSVUW1lpiXuD7STt0mBR/HD9Vduzsif/qQXXzjK1u1rfzK8WRMnvD4pVc
S9+zxQOjWg9DPjIRigMbDTLGLZ5gz6ZL8Y4jbXhpJsdUq9qWHFZJFBKt4GQ23BH83E/872mtnZ+e
Ge1qz6KblHjQRk7HfZbH50a0/AA2EwTrm6lGSPcTqxS7mqRiFb/qbwmKXdx3QCjApwDws3B5FyCB
kyBbN7F2TlnOb175JDooS4n6IT+afF6Sk2O0vrCP0+73sEj8V2tqUrahTYSbjNcYsUwvPGbW4Tio
7ojzv/tSGtjARvryVtc0Q9zZtQ1VN4eJs5cnQWmRbxwR8sptyrva3dL91rT7uiXWyD3CnuwLlisr
26RBQrOUM/I4uIvadNJM9jNMu0gkc/I3J/q/NNz+/za2/rVQzmOW/K9H18v34vv8/d/OLMCK//Pv
/xOLOv/2hEP6T2Ps//2D/jbKMqr+gfMS1gk2yj+RWITn/yGBtTLTcYZ6N6bKP8QTGFJ9qjJ9/PxY
qv8eTwDS4tISxwTLJMtMIb1/ZZD981AZIgzSNiUjODC30jmmyj8PlXOUdwWuz+6Vksi93xL98oIN
6jS2DbPhN+/ystln9fzfAV09vrd/BMD89S++AUEd8hoRpWc3ONI/DNDgkJxWa1e/Kiz/mJk6mIVy
7nYTnsM0yuGZsfW0qYW1xh7oc0UhAHxy9BgitYOL+asfqR12/bUX+fsRW07v9SceLDtHld+yhfmS
Rz3tg09ZZ9/08M0UE8tGnm4mlF1qY8b6hyh9wNjVOkj8x7LIX+rmh5L9LmjLO68mAlsGL9lM1Fa0
dxZUQtudt/lUY9i6FdGWa/Qd/P3BJwmmb2H65HsR9nwkD7fFQM9uneOCZ5LX7O2+uEaLIr+efh/U
QqV4LX62xr2HmPWSlMUW++lnmuhzhxja8z8u/A0ejqiqfA+Gh9JWbBLj1YxVC5v4JuimJ2IYINmG
JlpnnbyORfiCNRYn7bS//YWAdY7DeKOGWyOGb3k/RgNAhlkpLFH1EfwP5nX6RzM6I9P1rZLNBD42
JXpuHG+jCdVsIdOswfasKzv+yZHM6Z3c2Im0C4zVobKyX3YV8mwLberh+nuHaOCGfc3Hf1B3XkuS
I9eW/ZX5AdCgxWsACIRMLaryBVYSWmt8/V0otpGZyGTGJWljNtNP3WZd5QHA4XA/Z++1LcgM85y8
AP6eWj5kLKS2ko5PcEagseABG6VHUS1uCsk2Som2qcIWtlX1K5S1x7I+RUJ7ANfnSH7iGIpFYHil
O/WjkI97jC1OrmYniW2rTg049a8SyzMwoqa0jF691x+4dqTF/7OenzKtdlKpTJWXw1ozzhqyUUZJ
qB+HQbM708Flfwy1ZmtVk1tF2i3izt/66LJbvqYm8oDQ8hhaqavW6HxT4yrqe0SaqZMniI9bgyqE
cCjU6XmOmi8B9yNtuc9F6YWCtpP91snhPTbBr1ACaRmpOyMj6dwyYPpARfQtHNvQxrMiZeO375rh
NJdoZ43vGbSjEAYP27RT2gwHwBXcuc5BXMEOdDxWOTgQLO+IjhN35mUqitgptP66qdp9Tld0lLo7
setDCm/aSTAVtzYRbEbVTQonOyV/i0OFQw7ei8EmOkm1U9WAPM/ydhsu1nKA9YtIcyMZCIOn8muq
1Ye5T64Meu9trW3SOUavmt1ksnGK0/E6UMbrsqrurcB30lQ4+lJ0M/fXYVTsyEZ8BPi3lfBdT352
Y/AKj5T8Ehkepzqe++CHajD3s+wmoHOC5Zad4gIVBMcntVta6PATuwNvwymc/QsZ6B9PB0mBLYXG
X1V0bTUd+qSus3yg+F+L1kOpWw+xmLpG4LZT6U5d/WWW0p9Fv7iXxusIi07Z0jbAhFjWhE70Ht4c
m+7KdYyEoa7iU2Qicy+CbYlJUKYdUwIEGPIS4InwoCKKjVLjhC5s3yncfiicKOrvBWk8ouXba6OG
DKI/Y77dTxq2DWNwU6IWWTSgaZEbAmQ/VFQv5w2Pjenohy+JeV3qheenNWrg2EHl+B3t/igeu6bY
jWP3BSmeU+XDU23GTtkp/L7RpUXq6k3nJG27tabCU6gPyyObLlHe9tDRqzaj7Lg8jvKm73GFTMM5
SnoyUnQQPAmverEvFu5I2ZxpL19nSufEnOsyYzzCrSG/QeJcehNLwzmzZC8vw9lupcyuKAv7HfO0
sK7C6knVe7QR5a5IfmJ/g8iJj4ajlWj+qKmpQ6s68GwOXVPupFEgocyJQyyybaHvS4VPly/cfL40
LFuCdyuDRLmUrhrccwqDb79csaFnuhaVzSP9/V2hf8F+7qBZQY6t2Y2a7xR88IqSo6PSdkLMs2ga
LzX8m9KwXCSMXitA3hy5r8sMGgtX1pJ9WbMe9lvC2kZhvlIpyyzvVznrWzrU25rWkq+rtmHBxqif
++CWkxFOlu6ZQM89kLXHyo9+LC8YBmQv4BNW6+RzAmfojHJvKM+1ZW0+vwtvEZB/9g0y7DYDfZVK
r5dNyJvPNxv0ytCTuX3MZfVxWQ+RgXgDW+SpHpLNiFP48/FWSa5/DUjfiZRaTaVMvX4BhVoRyoH9
glq0B1oMW07XjoJzzAiObaU9+sZwnHrtVNeFPfJNGJNna6ESddqV1PvhhkA39/OftIpTpSYJW48r
NyULraqKme3tPVC0JDCUoR8e6eBu5rjaY5uCpOAfZl3dVbl+AnkG/oU9Vap6taHuYllzmvx+aDW7
1EDU8SrO/NRWeObsbceLzUiwjjl+SzJgguAnqwAFGuME5OHLmOc38MKOFSu43Of7wurOcl/cmA28
OmphkVY/q9TrOI1jwZQf1bjmy2zrbdYjeO6esy7m6GQdMGwR36ic6koHkh38xOng9fS8zKkD/KU5
s2bHmknmivkgk9MDY+KIWNRJkw7ikoQYoYbaEqBLg/4Sb8bc3Jn+9CTx/24qn6ivTLklEQCCccrX
RhYeGlE/jUp4LNNsuDAnljn2iiHI/UcbYioi4eaSpBnS8qK+2kKWkq9GYcj91wVlVw+qh0vq78/4
3zrI/O+q9P/y//p/sUKvstv518ecU/T9V/0WLCktf+Kv0rzB+cOgGG2I6p/jh8LW/a/SvCT9TRPx
U4t4kE2eicxb+pfh2vybpi06BILXTYrRrJ+vS/OaYhHroFvQfEzl3zrQ6PrbafGnTq7Lsq6TACtr
oiKu1mc8B8pctDM6GjXvt/TpCOlBMjztLKRVbMz/nH1bWezoBuM4OCaKnjz1qYyzq9B7IO6j8dsk
4uPBh2jicZrvfwaNXN5R+YgfA2x8N8rsSzvIXEiHSw5p2GxnisEcPoY9JnBlF+dm9kSsCM3bVhJv
+7QbD+McETePeP2qx4zpKbglb4Ae+tugFpuriZI7HdG5+N3UsfJDLtr2a5ON1Elp2zVYRg2SA2IY
bmcsP/F9WYihS9e2QQg/D9Udsr6JHWovP1tCPv+adGveR3GtLo5cTkKyoHk5DoUdOCe5w8mCdqIE
QrZto1ohk4uObItz/YvQSdZeDggWoCphxZuuHFAIyAhm4CR3olOLEiBkPYy2URhQk+vp+coUNpN4
j1cw3HJ+pMg4iOkpNTv5qe7U+jgosczOLBfdHH3zrRGMUHwitgXUootvnWHN96AwJnhGhXiMRlO8
SVspPka+1DkanVLVjocicCm0JW5r1gHdgFwcrrnN9UPcGspPPR6oayU9wVKSDjrdUoiWmnRzvkU+
is8xQeUI16rh7DPKwegKLXakBAHY97Q2CY9IVEwLaiZN9qDK7bG3DLhw4jhEW59IYdgSwUJ1EWpH
psZ7XZtNs8+WzAATHsQ5NeQetogk3ILSELdsf2aELEa5E2fkEMeMLcrihpzu6Q0wT0SBDK9URJco
TM3z1BmAugi1mo4U4SbszKg5fU1ud/EoDPeLEPqo9pq1lf2g3c0Bai5EYQrI6Eyp78JEJT1AQmko
QTu3iQ1KaxreMuFKQRWVX4W4y2zQfTW0+zq66mNJPKZmUj9nSUrCaNz2NziqwmO8FMKUBiMKuvQI
vx0YU3eAvnfuZT3zMpmfh/jS/z7hFOPIjahM34z6FJ0io0JfEjRq+duAC7Wx4sE/daEID3NsGjst
Cd+Qe005JaEFc1VHUZaZwBTh3Y35Ufbx8zZ80reZlYv3uVWPIDfT5qkFnUJ+QTYPhHUJWeK0uibc
NVlRhk7d1NCwcsM8K0LVA/NO5PumGWcvm+TGUy2L5BvEqpzyrbl45tsbPYYLMR6iXrdXSk0+89GG
aA7+FMJlSqlQ6nMvmGP8iFD4HjuDeplsTco5RoizbYUZRVBKdRGP7kLHR0jFgXSfWaJiB7oJFKwL
jE0DY8iTC7VCRiEX8n5QRHwvlFfdasZX1TRHceS8ElZqd12A/NnEo+Gfe0sCBCPWucdOS3Goiftb
U1ADMgUawg41DKKsl/S9gEZ4wF4UMp2KxYyX9Ydq1vMfTQW5dFK6wR0LoFSCLhs25IH6AcWB4g6R
ya4soZGnyhMHp9zAqZtrig8sZy7turUkNwox1o6CVCOI9dG5KSg8Y1sIu9FOjHZC6M/OQmixMBZZ
LHgsu1Qi4zwljwFU7xOV1GQPYXhAjCOYxU2DlRyGVZTl2yQa4XpJdfOgNS1ChLLuu59YBNjylhh8
LJmAbLuQJ+QWg4BQBD2qaJ2irC7IqrM4bFrwZo9dmlVbLSO9APVGVWzyVCJQzSiQwEBJ0jA65c1U
/AyFdsB5xXb13PlVNdtkSdcYzeTxsZfYdm+EWG88HOfVfaLN4QmiQEx/yARdKcM12mUdoRytVcDU
1aJkuBoUWJtFofkHvg296gr5ckSr/Y7cOZmgF0Ql2GSIGURDJF+X9TQ/aHOGnGIwhp0f9xa7UT/f
QbOgWjUgyj2mqeIDYRqiG2kMQ7seF5GrgSGo8WFoNAOSZmpd+fNkBmg72F13O47lLdFtZBaXqHSc
qa0zAn/nKzmUg8e2UqSdKhEv3OkSMQDSlN5MWjMTpEzWI8rxAcd6H+3lQWKii9gqJdo9DTDhMlZs
ViUBd7yZY9oSmmI6tZyqXCM1xXv2yjEy8SnZBhCK7SJuDJfmn3ynog9ys7Yrd7oOlEPvywoZ+6Cc
zJZCfpESkJoHIhTk0mhsiSpCroviVsHxz7OsCUjQ8Tg85t0SJFH7wWMUiQgyUphQ1KWkId2CZM6j
bTAZ/peyalTixaLqhTcrdUGvzbddNtSdw2o0DE7Vd7RYUmukGDV0/dYSg5rctrBNfs58w+i/+jq8
5ExU0i10RTrUfRSj0BzgKmGzxdUFD7GkfgEB8Hfaq8Uj3iSiQngsR8NHKKrJGsTyWRVKwjtmQHpx
Owq4dKrqrgUv9jUYaCLZat3GNmfEGfVugYQKe22AnrTuy+fByDKvGmPxuy9bxTbMlOEQ+7RuQbYS
7OTr2jZJOjJm1ZQ4vkwmtJevNGlA0B/PFX6vkwwL9iabRfbVWlhh0y3S+aWkL+bFeas944xi9o9d
/dUswPqKJd1i2e9xAVbzopgTqkHZF40ybZTRxMkVlkOBgzaVicUTQD5KdCJlii7zfLAwPP8sk6J/
Nunacv4vIzjEPSkJX7O0x07QiYXkqGPg39WWb71EIufuJO6qO1FktaCgiYfEQLxJE0r8ZfW5vPNT
Wf3ay4RXypyBbgVp0iUGJRPJUPXRGUrVcGXU6ZQKlew09FbgWdgy9gBXBiYZhtGuackEVZuR5Jy5
x9u8GDSuBtVIECwPc/FQ9jXOCKtX8AtkOt6hue5upS4dj8XcjxNFrB7DagWJ+PuMY/quMZriwder
WbJpXcnYgPV68CI0wIoHuZKg7dbsuh9dUXRsB9g0NLxVGvJxWleQ6AwL62HoV2TwzSKUQ3S97ddJ
1Ml6UeLJZdkvn3GU+vsCcomrS9l0mAr4L3Ssld+cz8ruBrW2ekUmOzk8kE+rrwoXg77V502OKJNe
i4uxIVyYMOxtkXTVUcTaICAtj7aVlphejq7yqU56XEZZQP5DE6Zxbg+i6NPQM6RnGlLZ3dgblD/U
scRUGOex3aFdcmpfoJFVVqqHtYRvtpX2rI/0FYl+GdhOol+oyWWSsi9tDYi9kVNi1co6RbuRaafW
VOtrLVTze5WV8dzEFn0noRg8hWXI6WYdSb4hEKcoqpJ5UPrB/zWHmf9MDPa499UhFmFRG/ov2SoD
C3IckioKVkHwHOWh9hOAksxtGOb+jp1ER4C3ofvR19xX4qDdGCrBMHtc0yW2WdhcS6R0WJwrGeP0
QGbiCfvQcDJ4u68IhECFMY2PlRVrT0rPArjNUGO3dq3qOjXQjhXyRpQp1bHOW0JAtCt0teSpIFXi
XCNLY8mAa7PXW0R3ZMgHPaHMSWi8jEFnfBmo34mHtg+D4i5JFQJhgeuiYTAsvNuIU1M2UJx7gpHA
81gtn5DNg98oorHzzAkSi80GQb6e2HvPnLCFQN1IKj7Dra/FkjP19WieZn8hKChNcsJTnXRHWcjT
AdIcqaw2IIPeyX2SxUQYUIlDYwLfXlr0shcbZJKoJkTXb7rZcz6vJVF2iqxBHyQ0vM5wHvulbM1Z
+asxDnG/kbtYhR7ph0XbHwPqJDXpOdCbUUOXu5KeIiAFswieBVg1N1KmpwVyW0PUnquoKsZDzff2
zPajEYjQpSe+MWW8M4gPyZHJmk5luUHlaxeKAr9SqYhk8fkQbOR4rstNhtfh9Op8+kG5Xl7aVP8s
BXDmQxImy4tASkSYZfzpNr0qBZhIn0vcDXYCuYjqot0/EFK0q7+bJ/lLuhtuOrwAZ3VbbKfvt/5d
bH8+/HKiXI+uc9BTZc0wTE6xbwsRGp+QsKQVhY+kJuo4/TVPXz8f4d2ZVgdDpukW5WdNMTGNvx1h
FuSUvRbgyzFwIx5G0FwYQFp+4+oa0JXpJngMDve8dG9H8JO6VCRoQ+G+3lcHrAmbbkvq5ob9p5va
l/Jc3l8P5TOKqJTQ1CUQcHU9oTX6fKHY2rdntdsH4F0/v19L9/Dt1VALRSKoqbQ1ybNY/f3IcUy/
xdMe5bh7lUMvPwYEb41nmvZ8TtsLo0nLX7ceDqEiU4BmrkqV4+3NiwQ5UOsqdzhW77NDf4QM7eCv
PgTOpRu36kstM92wXg21sPNeF71CCUASphCn+s2J2okOqH3geNmWh+dYpST6+X28ONzqRi5WmkyT
kCbdTzY67tQBD1FuIFDAOtwge/9vx6Ps9PrytDxuVKvLndqRtqqNrHIn71mLPXlnOcXuP7o4vBeS
RNSmrq8qRV1SzwpcJyd46mkPc3Hjkbmhb2Ybz1hPK/bSgO8XiuXh/XPAVcVS6gZQTHihxBLhKOId
uyY/wQHVQyCUI5/6p95LvVm5ND3fv9tvh12JVXNtpNJh5I6Ic5nNxSbdsjHb45uu7OBLeitcFKu+
izb6+yz954Uu7+er9VhLp9A0/dxJ9+ZvAvM4RbfxNvrln5YLxfkWu+UjyJz227RPthdv8zJJ1q+j
xROVTOJidX3doamGnh5egvB9P546L/OQCLrVnqywLXY9+8Iker+UmciNjSUCF2bku0kUIKHvKwOf
nJPv0xtKjbe8Ik5v9272E0OKa159PuCl8VZzSEgHvBQ6Stf0JeLAmoCu/3yADz4FLJiqjMBENw1Z
kVfTZZj6EDLw5NCPskFIO9p3/ytyUntyGrq3m9j7fDz53eppspNWLdGwkIGY2PveThYDFHWRT6Mr
v4gHdBlXyY6Jc98/D1/VgZxf5B1ODQplM333XfOOXvT+3/8BtBB0xZBlOv7Upt/+AHzDPfvn2VU9
31O2hD/aGjFc4VZg1ZHQZjpdvFE8yYYGDCr7R+LkxbfqwtrwZ1K+mbTLvdZlGG3oYSj4rFZaQpPV
WvGrLdmGGMBhK24qD+8RS0NwZIk6oBdw47tqK+zJ9XMzZ9qhHAxfhuOlGf1ukVr9kNUS3FPtGHyA
D6nZEh1E0QUKGkjGz+/5Iu1/+44yCpInnTjnZUFcN8/yONXUqam3bNltLHRkHXml/L1pNrkTXrc7
dUNyokuDfwkUHR9q6DLuhV/wbpVYfgGLBJJwGnj0FN8+9W7QlIzkgq3qDXjB3cIDmgyzYMvJyxOP
f83y/wudpP/fhHPLZ/NfN5M4Z0R59ONb/n/ufpXd9zT68drysfzZv9pKuvk3pBV0UtHKIQmjbvKP
tpIh/235ROvsfy0MhWzs/tFWkqy/LRvJZfWg50NDkL/wr8gyyfibyusML48tGb5zS/53hHJ/uomv
3k8Vsa0CF5i5oqp0HU0Gev1J861YmMRYLlygfaIXzq1OdAMEBKpKtMPI8QEVQZIERZNO0nu3nvzx
yjLifJsiKgbYMWjEUmfUs7e1hHt1saDPiq3LeXBhOVu+resfKkvYUzCJ8F1abtbrH9pKmEE6Myld
C86BTzBr8aMl2ga47FdJkc911n1/9UBv/v5Xv0YcLy/KJwMaqy2pAMRMtyoGTHFYFL+zEWfViJjv
qLXnz0daf5r+PAQZEYBG133RK67e2aorIvLAGWrxb7BQNl79fdlsy9v4SrHl3aWtxHKv3l0ap6Hl
44QBZ/3Q+0CKGrEqSxcEPoMl3rANd5d3LMvceTcMHz4UobiK3n0BdT0ttR6qJcLEemdN2R1wJ49z
0/Hz2/f+avia66rCmyQqGp+8tzMD53sRDcZcuRpgUSMrke+QmbCE6sazA/LeLhHOdwCQPh/2g1fn
7birL8okKIYQlCLjBq6yJWTjHNxO8bHf/DC83LXA8dySOgM/6cJH5v1tVWVefw5lMn1g/vXt9eZ6
ojbRUoOIe6HFOK7NX0T2S8818pxfF67x/VvH6d8ykSEopiIhFHs7VtVAB6CpUbsEdbvCBhGMsKlP
qq3saNB58RVy0pt0Fx+C60v7p/Xpk5dC5ZkaKqxyKoPyOsrTolhU8MChDHvGF5SbOyChHt5x+/LG
frX5XIZCe6yatO+XpXp9riYUadbh+bVugShNL6eXNIwu1HI+uJFvhlhNliLxiyhtyUhgV03LNxGf
DYvYkT7sn/LQf6JPpbhYB39eeH7LHu/tKwgg0JLZk/wpgKyfnzwn7ehHwELJnbhRTuU1Z0Gn+jHb
iLowECAgujA519veP/dSUZidyw4IZPvqbST7RzBp9HQ8NmULA2nemU50TtiIgHTZQsNE4mXPdr2h
0ngdFyeVYu7m86tebzqX3wCOgYqhTE6TYazrSrGAOwu7WeeS/3xrngtXPdDIIN6DBIyNuW++Wq7x
YtjZKbnh+OQgAbABA+zy819Cm/8lJh8N+OqHrJ46opCizUR+CEhRB+6CScQ85e8LK9EHC8Kby10m
watjaVhl+Swvl1vV6Y061joSB8jV6RxduLEfLHnLjWXPAO6F27quCMFzkxbfUuca0mZwSfqcvOJX
5AFCeyBAb7OkkNxzHD0aF96et+LEv+6jyZRiueNLsi5pEFBUcyBtO2KtvNnaVu1XPPddc+EM+tF9
ROSz7K4WAda6WFhziBKQi4KUIB7VGgAPdem2Klr38+n54V3Eq0tFklIeO7/VAm4qoxYaxIq4Vmv7
L8Gd6FYH8o4gGmwK4pkOHM72dbIBivvw+cgfX+A/BpZWW5p5EEOf+J4OCAZk/T7zQKIVmnZJVrzM
6tWiQ3ucdx+rMx+qtaixw2KbVlPY8/qNDqTR7/6enuueDq1NEs2lzcwHizejYfUQmScULVYLTiDi
eB2BXrtEtLlwHAl8Gv6Tef96jNV7rKpaWY4aYwx28aQe2r1y4iTtWPZoj08GxVe7tIfdpSPrB98M
TpIc50ydrSGBH2/f665qOpX+fe9aeEXK4KYyNYBBGXJc2OUDTW7xwk5K/uheGrSBWbb53r/73GOX
MwphmZnxad5amzPtBtT0+3jLghnblo0qfJtGNvbjI+7TXXuVOaVHRob/7fOJ+mcmrqfQ6x+y3JpX
S5oFXU8UsuWH7KMdJrJt5GVUCMTdpSrJ+sT+Z4k2lmnDScoSEbK9HSlMAM82pQon8RQ1G7B15Q2B
945/Ux/1E4kFzCsHoAak5O9A5nbahe/lR6/k6+FXM4t8wzFRcK6DXdXpcPU0NSmeIji4cEM/2AjQ
xPnnZa6+EUHC5LEyffkkIkiix25uQkewk/2Ao9oWd+GvS7N3DRN4d2eXyfbqGQaQDnTiWzs3PLXO
5Eq8MhlZAS72ogOYOypAl/sIH07gV5e5emWiOhFCcrK5nej4HDKwXUD7gR06SwGcrM3x5fLu8dIj
XJUuQaYlPXvLDi3I5M0TqYsW4uTx9vMn+NGVmRo9MolemQo16O3dtCDKdI0I/klDBeOH3xrFv7TK
XRpi9dJ1QxnXdWR2bPbz/eiEtvyr1zzpjpbBvrtG8EGP/WK96qOJ+fq6Vh9DWYBuJrTMEt705Ut4
G71YLmDxp8CGhU8+ye7z+/jBYRsr7j9vpLn6COoKLvwWKJOrsYWRTn24gUDGNVZ78aFmFac9//mI
8vIOrxez1yOulhglIdK6E7iv8T7+Wf5MdtPVsqDpp+qLeQ2/8eoQ7+SNuMu95jm2W+fSPf7oO/J6
/NUag1FcnAR/ueJRAlEPUE44z6Z+bZZnY5Y8+rwXrvijN+L1gKvFRgwaqMA6z1RqD4PR22oAYCtx
Pr+tlwZZZvOr5QUXcRnlE4NkBOlBPW97hKL18+eDrDuFfxax15eyWlDaDlR0pXPv/Je8PvcP0s5y
JW9sTw2Tpbi/NDs/fAX/6P8VaoOcut9eVKaCO21VpgrxApvQgnublv/JfXs1xOq+kW+i1GFlscvV
7yr/rozOoXZz4a59+GxejbG6a1AvOkFpQDf3W+EHRLH6Yel6Bq5gG3bnWL/BXdXepWn+0dGT5s5i
nvj7zVstxAiNYqEikt6Vvd7B6VfuZReJD5knNkbxXzUVC9rXbnXfPAw/67tke6lm8b4SxdLy6ges
1uiQDCCSFHl6hk/bpVI8NGBnE1BabvbbwvzZh3geE+vCA700Z1bLdoq/uNBnRiU/dDPP3Qa99efP
89IIqzUayjGS6I4bG8bfRCDwqtz+d9fwRwnz6mVuiKYSCH7hNRN9J0DcZAlPn1/Dh1OSUx3ubNoj
FFnfvlmFJmmzQkqqK4E0yePrxPgJBf+/G2O10IpdSvqAwRi+eO6XhBif/JTsy+eDfLivop9IXZUS
C2fh1SwD4KhJrRKAVHEB69rA8ijjuEsLut7kbuhaN5ckBcvf+O4D9mrE1QwLtVorSZ/oXdBKm7Bv
NpF8nfT7XDCpv1+Ya5fGWs210SzkMYkA8ZbyqZvO0NmuCmS9ER53Ag/tC/fyo8LCq3uprzYDPtnh
QuVzZV1ySG9CFqnQMa5aqM+DPV1jOeasQ0ukkuwx/k8+kv+8qesilR5Bs/E1HmOaXYfVM7EqAo3v
C9f3we6KMziGxqVoItKIejvrIYAQ4tBBE4Yo6w3e0m+t3dmGmUjdK7UvncU/Ktq+GW/1BuADx0UU
Mh5AQUrihTd7yoG9zQbl5YVn96fYtJqVb8ZafSutsJkUsnCWQ3mU7NjLOaVNUtgOiQ3VYtVZTm6x
k3k5PyOxlVtOOnjcN/GVRPUzdv2r/2Q2vflFyzr6ahVLtF6aifgAIt3aKjAoSo70uF3BBROjAAuk
7ok2/l64CR8/f84fTGPOrkgFgcQoIDlWt6IhskMP6ohWOqxktTe3GYHmrNjfSiu/cNs/2j+/GWt1
kQW3PCs7AmIH2/SyOyvh48p33ZXvh2gTfSFwAc/S55f3wdr9ZsjVdgJ6LgENA0P6xO1I1q2hwWUb
+wujXLyy1f6hgPJTyS3DQHTalzekcjnZWd5zRt7Pj9PxUqn8gzogGBQqDvxDo0Neh6iSLJeSMT6M
y528RaMRbiI3s/uD5eqb5lQ/LW8p3oHm0hNcXsI3L45CQwBHI/mtNDuo5L6dpkZbVcSP1QM9qr4g
ZgyL/vdmjoajRKCZa+KbvRqneCCjpInDazSveF60yFfASYfjVrKE8MIvejd9+UE0wKmJAqZYHI5v
f9A0jOYkE7jlzgPp7eTnEJwL3GGr90+fT6T3j3g10mp9Ii+7kwWCFl0sGkelVHZhOm6xAhGnPfLf
5VeCwp1KqX9FbX+nF8O3YYSKIubbz3/Hu48cLykea3b4sHNMuiVvL7hvTT1Uip4S+jwVmyHUPXYl
50Cdj3pXnUmfuXCD3+8ZKMZydzEsL6xFnvnbAbNMnQRSipapBofKTtzm3D8z1/4oLOtzdF1dKCVK
797Z1Yirl4nFR0QV+GdE0Z6dZlM9gsf2kZCNLILTfe1xEL10BNC1Zaqs5jZyX64QC6m5tCneXmin
1Lk0tengEjtgEpNjdbjuTL8Wv08dQW3bBBrdJsXf6lhKJ/ubqJGNl7wI1HtBGcZrM22K7ZzTm9sM
YMNbuxe1sr0lbCM5d02VHvVAFUh66MdmPODH0kmqNyJpq8SaDpQEFNdXuaknHek7aWRONxjG1zDL
gaUbgvHFENTpkYwzZPMDsXTW4hSiM+YL7dOoWOWBJNeeaOKQsPMqinZLBPSeLmEz4WEcE422jiLv
MFVE+wabsk0oEXbeDGwQ0ZJIyAg7EZ1m6hQsHPGANSCGKwv7uu4Sm7XG/JlPgDoIlZ9HN08zsHip
FWkuefIUQRQ/jVDa5tl0nLNpIOMp7NVDrw1WuB2ylKjwCbOpvyH+F28P5A/z3MqxfpXmfndAwB6h
dBOD6JtaEJ1KfIIpk9Jp1r+hW8guIOzyMChVtAWMR1jPJIQyzwLirgsbv24BpBE2B5dYlq7CoVTq
DdmKGFSGKCBZJpitb0LbGLsiyMdkk40JJoeh6aTvVMhDPvYwQ0GR0Wc7Z6GlbRR+/33i95nhxcqY
bYNejrcYBbMjN9Fo0dL3QcNuElLhxsTIQew9u4NUty3S6+5GUmZ/4PvwnbEL6g01BgWqaKl+1wk/
whKm2gTAPLS64EagTWLSxEBvq9pwwrNYfidjpxVdXQC76wzAzu9yKw89odBMWzeWiyFJjfAe09qV
aHyOhtwqt1VOXMZGbmf9SgyKsgGOJ/VPxD9BKBhynRz5dGjPRl6Hj7GV6HY4T35nz1ok6i4uZTyq
KT8AbxqiAc2xukyLsaYMNdFheZ3tSKmbfodTE3tVnswgJTVL1EhTCTiet6nanQGFz8AGCRdCDUlk
sVMNEzjsWZweSSRMMsKOKz24G+PUh+MjTUp2EOJEvyNOUTtisUU96avKcBKSPLwjiU92lF43t6AR
oscYROl9KqnzVWRm9IH9TMTJIePn5M7yqa3MotuG1jC0uCtCOJpqRAYTnMqd2ej+V50gWluE07Lz
pZZucjIKJeygvtbJZ1XzsHSauK2/hVUissdsYUL29dAMmxncauVosyQSgij5xjFHo+nBTk+OqV9H
96o5S7uikditpINYkCVGfnUdjiOAZq0UXzBeGN7YacVO6KsMNygZGI4RUpSpcQC6JXFiZ3JLSQGO
A+GlMpq6dfWpHBx9BuHnTLoGxaaNqp0IjQ6PZpltZ2zJSA+HAd/QRO5E2Q/6i9xg4w4DclUD0mEn
vCSKSmqJhMutkIxfcPAi2U6JxslpDgT1gpflBFv4xlPPd/TUCFYBJyRHyQm3M5o9uVNoyWi4AEuy
bZ7UwU/cGNr+tpzy8FzpWnovAiN8gZ0dkRyAPWhTZ5GwS6coccHS0tIFZvAl8qGI4kqNbharjw2S
LyWnusQrqZeayWqUmg9hniD06iSJVM9RuooF/HR2HJfdLTejn6Gttn7k9toUSK7SC2SQAAXvfwR8
fkMXzyEUT4xR4UObhWwcxTaJbsox7nZlgZ+QBTl8FDKiHOuOhK5NXFnTnQ+XYwOKlq7MOObW1RQ2
ZegGAYFd8jDopW3y3ml2koR1hftZzUje0IzalsS6a/AORvWpx28Xb8OFC+az5mxnfQEKVoBhv2lm
Ht/N0vyjVaVs6xvWfUgc9kYxJ7zD5fDL56OzQY1zR/9WhhNSKPtS7XNbxiN8KwtJeKwnITkoUjJt
dVYYuwjax3ron9NekTZ6FpO1IfnELxotW7yZO8R68UMqxIdK77+o5li+sNA9LPdnU8nW01T1Z7OH
soNPUrC7SlouROUjsASdN/XY8o7Xx16HsRlieLomAI+AFhk8WR1mv8KyuhXUgoHzcN4kRZAcMcJV
7kAypQcTHpevzi4avTRQkwKEoj+3IcwWFtICL7QLELYlzQ/GMOlE3RHH5LkhB+UhE81wz6YVLI7l
x3YqwsgnXJE/3oieUIFIidAQQraDWdAmNfD4OXqi300cQNDOBh8US7ruZ6JghErDa1wuO1Ap7Job
izwCMrHb+QZDV/2ixlJKTk6r/26q1nLCbImvGVixeWK/kh4XF95K7SzF3a+56lnVhnxJyKN75uuE
qRX1UDrWrER22hOQAIFWc9ooxpOQj9NJElLyd8LoKxGM5Er7JNb2apU0zC7IAqUcHoz0f9g7rx3J
saw7v4ow12KD3gCSAB0e2giGN5l5Q0Q6eu/59FqsHlMZmaqAdP1jMN3V3VVJd3i4zdrfWhyJwv4F
U2IIILTMBUADleyG20HLASNRoA9ucNEdZ0xyNpHddTlDMZN7TCUNsCIhVzcNW2guI4ZuNM0sDFzz
mbWySgG6HxOl4iEF+NaJe7hFsSXS0q5Z0KpS+qYEKk+GGrwEHxIMPYW4w2gALaBjNe6Uvn+qwLjd
qgGbwtBKk/fB0HF2kw6xnrANAtdYHPaIveCIV6UTWMbLrDTX8rle+IGA6V4YX+ITHGOmECUVTc3b
fYp50rVcQoueBkmxiwM+0Yssr/aC2Csuh8+k06YjRqT77qPJuuRQsG2rA1mtC+G16hhTwvwjHCPE
8CmThPAmdSz4I1JXmQAE0AnQVh01Z+aZycPEAitq9lp/qMBwbrgTP4E6QDhwY/dAewBC3DXK2hcA
+0pE2f/EkLiMclPBx5UOvkKFqeI5hmJfihC6d1FCea7LABSYR8xEYwNGg7yU4ZrBluBFZB0CmqTN
jBygW3hbK5rbLSP1EjPPVjPJJQxcfMjMYCki+8d2Br4DSEfJaeQZIA+wLGhftunRn3zFKWf40Uua
WGEsG2y/BqgNW6h6GX7MoFj0vtLbAytHK63zS3CyisJhO2zd2QwbapELqxWb8LLJjUpmoCSDVi8g
U3Leef5yPlOxmcN5fmngLGf4SsO5uQIMtRJJAmUYeFQJSovAfQQMAkS7jnA8/qusTC2tWpCi5w56
WFWsu00QBaEO3ZyPSd5yIDAyoxEQsZB8QKxQYjS9Z0QJlehKRIkSVvU1/G1oADsR5Dha7aihpOx8
tgc+nZewnOGSSrUsVmGsxwNQGUImDKoKq6MWGJuY7sbIbwMY1BTUkjNkSeQCPIwJcrWpYHCUFmxh
yFE0G1GnyQAiALchmAx8oxD94rNpdqOqAaKklvBqzybELHwqC+eIVwCUVbI5JX4vhHrbxgjLq8BP
9E6Z5ANOLwGiPBlZI+Cm0mZQQjsrCH0/QTLHpwqfi2qV9BFeaymqXjs8gRs+BSF+O6phsJusBw+2
oNw5aEASa2YMq1p1NsjHOuhBOVSiWr6wbAj3K1YYGR2yqtGKADJfFUXSvUUpLpVvucWujmtfG8Rd
tIJFEWUrFrdJHDgvlOPsVIY+8BKJwmcvtVb5RyUpuqdI6BKFwl1ngLeiIDFnZeY50NMxNAjUdoDH
mSg9u9MygJSreJhpJMBsVKqT6qQWHLeP8dGGYYSYhtuxrjpMMTJDfoQ9wFwa2aKjtP87rHZxBS1m
0IGP2athbrMqZs8rFe3+kckepJXf+gJQFS4KN0BOIF7+JmQaw0QT8M0GL7Lo9YCH70n/QJL1XZ6B
yqWAkAMhKcJS/l6TxbYVJqP9aTD4/ZDApEYfUpKfZpRmQlMBJfUm7GE3it3VaBy41CT6/PznVP2H
a/xyAnflrhLa9zwY58FgmSOwLGmePig7/VAL+HKAu4x1TDLBz1McoAnj0qxYXk+q+AaLSajBhBZd
cLl6oKb73tS8u6l3uXkZD3jBVNzUZqCw75Z17DpIzFNEBqh3P1ZI/FR2+XKNdxWnAmYsfsvggKOJ
0St8dl7Draa3BgRbo56/5Pqj4vDDS7xrWai1AIa/giO2VHnjjdnG9mGGB8xSU7zk9M9r5KdHKKPc
AL0rSg/4+9eiQ5mOhRQBMW9ICJ10JhJCKqU+qLSIzTi+NEt8jh6smh9fjN+PeXeBIcKsKSpxzBkB
uJEdQr2x5OrXdBW2ZYRdeoIwWed0uC06wnNo/fmS+UfXfFfCkgpwKNXlmlkLJr6o8PBnXiTCawrj
xIyUBjhXS+/EK8zb3x2HjKIHYIUvzAm0iUc+Ij+9pZiSWXSb8C6R7kuaQN9UMxBIg5ErwbsoIzpt
HzWmfihoobf7n0Pc3XDQWlkh1NjBCCaYrAk7RoG39XR6cFt/vhDgF2E4hubQr9v+WwsB/uxgTjXL
haxb6OwzF0i2Vg8Mdcc+w6wDvH9T2Ei/JtjDvbCbrpKDjDH0ugdb+w+v7ELCQwgNsQw0t7/W328n
ApJFBisMhUUnp3bkj6V3Hzn5poNamsWItBg8WNC/0NhfK3dfDnjfAoZkG2S6EQcMnfg0uJ2BoqEO
9yaMCnZUNKHr1KeXCKfxhnm27nkwOSMzGdTLPIGI1qN51B82EJwOHsACEl9YoHfre1YraeSnlPsl
E1q+N5mH7w3hzdwIzOJRtXSpO99f/EJBQO9mmQG6F7HGIP3ki3kwerqAmsIG7lcjUveP/pt0BrPt
0dP94XiAGcoL6VVWlpX2dccCAzkJkwasLGWbngRaQSEHWzJnGVzJX8IH803f3xxsjCwv8xCMo2R5
33qX5ljQWiEVjBb8F0lcNzBHUwBZ/vOr80PFWZHRQ0BhHUNU32kZUcFOIiI9Aa+Ob80OONIfXEB4
R8DbwhnFNhdJ/MEfHhz1e8FZAZVviU6AcAUC8m7vr6QA4gsfAfUiJwN7hSKisyVLNpEw238+1g/3
UYUwl8U87yJhu1ffh+EoRoXfiZgmCI+NxINXOFymNHsQc33f2dEigJZa5rCXKsBzfF0bTJmFYJ5G
uKIGWML6FA0eSnFkDPdy/uCKvu92OBTmo7HBCByqF3eNHzGNF8whMFpim63nZD77Uv5Ijb608L++
WhpaLViAsNrEu3WPMQmnIWTgXgP3m/YQYZYueonGRhe5qz+fkhmmqNwBk47/H/dQRYMHWyjGgL/1
3dNAQ14aCDhodyuBvhcHzUgKlZSI6ib1+c/r4qe7CPwimr/S0kK7nyfQEh6KRhCLgQyHh2kwG7PM
OH8+xPelh9oxKAB4WotL130Y3nXh2KOZIcJaZyIs6FQBG9K5fvnzUX64EIVFCAW2M7Cp6v0uyMQs
TF1yHEXjCgp+EV0k938+xBLa3q0GBUO3mFMBvAf73t3r6id9o/qsJhq99pYO6NTD0xkEnDUrcw+O
9NPFoMEHbKyCAV9M8X59jdCXadJc8UWDC0CM44ObAgPUBx/NHx4Lpis5UEzxmcI7e/f+dG2WAZOJ
Hk4NBEZX3VJu1Et1+ntn/a8h739g+vq35UNv7e2/feTgtE6bW/bxP/+x/mgKmBf9Ptr960/8PdvN
a39hsBVjJwAHYxgTU3b/Gu3mFUx240uOx4L3RcQ43L8nuxkeyGBMGC0wYRaAAMyF/3u0mxHYv8Ag
5rG3Q9cF2Iik/r/MdmPG78tiRwEXywJ8SMw18jA1wVG/LsEK36VkAJST8HypnFENUlVYl2uq2aEj
asxZVEfQApeNDUvP0QKwtHvx63JyowKM1jAv4C8bF4Va6w06B44m5sxebaMc/sZCtULzJ7XQkIx0
0Cp9mLSFXHZmugJeGlOImQJU6Mu1FEXwzuKQAAL1rc4JfEACzFK0gK3BPbzir72oAcCTlHULu4d6
DFA5RukEviljuGKKjDMAHkydopYHjSI4HrJ1hl+/w11gogjI2U+u1Xg6oWZpdXnUoG1bwd09allo
0/K5DM2uioHKDDGthKoRxkxNueFQe2yL4nVMWmBixDTdAfiPUS9l4GenQt8LrDRGeBpAGWcIMGXj
Sis6xRHSvN4wmh9u5BgQOQ3kWCrLcwnf9YgTgeiVYSlQMWwA9FgXX3AIFHSSclhLYuKv+EABEKKt
ego4ZLkaAJ1bw/CLOcYNW+kwVlAdqUSVs81RY6K1WqF+F6D5wBG1C8SVFEQ+WiV+6AZpzD3B349d
o+uZ02Ku6k0AZJRezgUkh6IvX1J/aFGQE2KnkuCCDQd7eJYNXEnHNsVU+eTXrsYNzT5V5v6oqnFx
5mt0baOM9Q1YiN9ULiisounnVzFhk0Ml+PCNzoV4vTi8wn1MReu4L7riwuSyhNKvKn5ksqpSPuwj
6PbU+BWYy8iJOCCPBHZQzhzfDpuxjmIj7oLKZbUwBIaWj5qbMA7MKxzrK6BJ+VgxBkkczBZ9oBWr
1PVaGdLBknIusRIAylYF3CEAzKvH6yxlrYVONMasuXFS7QCClRWOl33AcTd47+KGMRL4T9AIPjAU
NUPFY7Ab62hJY9hTgnFIHcA7Dr0z7VjJTUJ7IZl2Yht06Hv5Amyy/dDKgx52wgru/3vDpAk8gJvA
CtjoVWtyqHqBiKjhhwC6BxhxwzmOlAZulVp4zsSeuVYYX15LbMvQuWqqZ7ZigusAWx+jVQX0WMdh
ZI9Z1MevQspkS4W+smuUsZ9qfH+flLxvDDWFXwnh0W2BEYsq6jzW/zZm+0FXQil2C0SdZijidUK7
Ltwx2aBQLZWAn6wZxaoKlqGwL+iu+D6iRcTIpZGL6DZGfKE5AnpBrtjD0pIbBng4R8H0Ciuvxini
jHVmRQDErIkKHTPl2VPQZ9o6jjTO5NEQWqtFgSxI4kTY2aeA7055fUPhMjF5+GkTfKyQ9HOp4AY+
nKxloAsB02xmE5rtyUzivDN5dp5v2dwz+3wcRxgSBZI9N11nAjYNKviUCLROeBidj1GEESyQwGAX
GK6DDAISLmdDW5n8+KQBCrxTxhbasy5OdfTdlE3YVZqX1qmyZVtBa0gvj4lZjhpKsxAe4D1NeLMe
YtlogrbWpR6k00weGpoMjU+Az+ThzsJP8npQG3SlsJqsduDZPYyiASavx9iC4VoB2KCfuZi15S5p
zw5wcw4Sh1d8BZ3mhlnFfNA0UADCsAjOm5nRi9zkRfDcIXjQg1XDcQGd6mkgbC52ets00bbkq8ab
lbox4CegEHygxC1XMopRwozxSSjgMd8PBQOAa1y6cTcFy0ppzwAMtRstxSvdJ7nqVHHcGxF+1Coc
28lWa2zN8FJQ7bzT8lPTxJKBuyKaPZvPV7hqpwe88KkxANgNcLaAtLsUm7WKAYGIwON9OkhhqW3R
fgBRuZA0vWHhy+R3rbL14yyxkRxn7sjz6QaInwS8+SBdLXVMU8hyZa9lHf/RFg2QGdhA1SMIkeD0
js18Bl4EJprF0ESGlDfyCisWjMaBDaZr2sjcrQiB9Ki1gLtFGTY5X+QjT4n40BFh30JF8HQNn4HD
sS/GnYW5fsUcGCE+lWIVA5GLkQoqFBNmDnohr899ycgrKNimHb7fE6DugfYiz1OzhmICnso8bCrh
UzjzhgoGxwk6wwam5CJ/hEcgGOJTw1O+A4VxNaUSmojJKNqMPKmJio5wLpgwuFZNJeeiG5eOnIEh
1NQSm74KCFfW6C4MQihkBjv3aMZpaULxQqhbtht5sGLZEU3trHWWwW0747LWyLOu27azEDAEqjBw
D8YaXbpem+wJhHWvaQXVrqAhMTIpm40+mzUbuBR80NpZ1H2tjeGXCvdFlrQI1q24bOB7yuHP1BA6
6aUGlrY6pYxTIBaFr0keX7sq0ipIfkDZT6ZopEyYDG/txIyGH4fYwzlugGkcau5sXnIunJC01kRO
ODpa24LOD9dXvDRolZR05qLWNwK27UwxS/x9DcdMI4oDMCqEorUkeYjWIRoTDeGnpLa6vhTtqWsC
Vg+h7HREv+P+yfv6r6D1H0up6v9OJvrfYAjXt/TO6AJ/5O+gFeWevxbakACVJQoyyHT+FbRyHP8X
ajNIWZEdcUjI8V/+6XLBaH+BnAaxIjz1ENcu6rr/BK1w7oM7tYTZfPRp8HMhuftf/+MLIaG5++ff
qTuLl8ZvCRoEffDKUCGAWlJZUYIs9mvMOo2wMyj9PLr2mBnFzNAen/BVg/oU6o9LSXt4rgBtw9Sc
BedmWrfUVB9r839V7P+TJv7zLAA1RNkAOlnlHlsma2HCiFDGXNu175bvohG47QqIe+GlWSNStVMv
eI22/OpRieeu7Pr9wHeXL4YBM6lyHF2jS/jMfvi7ISbMR4BQ0UhmfMUWcfWQkd9WyO7v6/r9pt/J
9r8fdXkovxV721JZnFxxuckGmozMw0F9U7BUU91Udho/yIzvxsy/H25JnX87XAmJS68VeMZoB61H
ikkEz9cbw3d71FmZTfbh0/iVdTrKQSqa2t0xAsuxf1A1ueugfD+LuwQ9QLDgo9caXfM1a5Um5HKW
/F54zI3ZBK6POm/pTbAA2KQehDKM+edbvrwx39f5byvsLjeL+SRiRj6MrrHzlDs1T2VLewtsji7j
CooB61gEbReWdlvpE6K06+cjIf9ddvj39eN1FhYmItq4ixf9708hnTDTozJDdJWOFRZbcqle2Y28
Z/XskL2ERx65j6NtDpohbHIbSps9Nnfaumgs7QqzTqzyQ9kxp0cSXlRGfrgzGiruS+EEOfAvCudv
q6MArxeLEeeFbNEQ3opixbxVG/S3SGDAIi3zYlNZiXrtaFsgnv0XDqE4vtsy3JSdUC/cwAC0m1tJ
tmYmtpySaiYzTexQBzwfpoGFO1gwED/kJreaGz3ztENIUxOGjiYmZLfBYRErB2iIYjoeYnxcMoFj
G8iJg5VTqLGO0mpeK0+1AzA77W75rt3NGPfQuxv7yVuws0ANOFiNsBEgJfCZ7Zu0jXX50OkcyuyV
leKnp1jmzQbtV0NCS6yl3G7ecuZkRAc+Jd1GMDmqftb4kZflSOgCGRBpGkvDG+eENoRi+DuZ+jCt
IMMHa0BeY/VOsUlPLWIflKExPoqPORn05Rf8RtjJ18DUaKfXoF9Cs1iQZgPnxCu8tip0f+FifcBM
+b4xipWvh1Zg8ofa7b1kG+8T3FuTAYkMxjm+zqwEImyjQ2YIW2YFI5Or5MIRuHRZu/5Iz8yuFonk
wO5d2pbOdEFmlKxUpzh0m3SHG7UdHcUZt6yvtwyRdiA9Do3uZwSaZh3o3RBzQrkRG3jb4fZu8K/R
UaPVlXOyq3hl19qecZXndB+TbBcbzPuw146Dnr8JW9GNkAjfwpPsJgfADXivSDGFT8p1dssO9Tq7
DDh1qNQA0BC2EkfYjXpQqOj1b+HafxkuGbAk3nTjSHbmd8IGgh6XUUhp+6a2iVxmM7qJhxX0XBHO
zOzuVlNVV3Ya5UlCQTEA+cPfwHDFZNaip9DGANmpumA9bUozP1bn4jxe5R12Vnh6R0a3GZeX/Zjc
ihXaaLE3vMYv4gG+KEeM3l8mD1u9rMM9CcUMvJcyJHWHFi4jpDypCu0qvJ+zAx8GxWjt5Az1VGDw
z90b78TYO1iDxVTgvKy2AWJ/hi79fIXC7EE1C9iQA0y5GbfJZTSTDYffDc0ZFmVhMQZqL11HEgR7
egg3Aaiq9OKNYV1+C98Sdju7LWRoBNjQ5JDv0NPellCYk+QMwXyOUBm/XXyOoJrZic+s5+/zTteO
zWV01PVi5kgDR9qkW5/KOyRd6UrYB6cWaPknfp1vWgPTUXhsW20PgWeBEeF00+vQJpACE3jPKuHR
ApTftUOCXiBYaw1Bg4fWzmxiWeHdXZqT+QrBATwKaLKGuxMtK/yUctZng/uMzdinwgHi/XVpyGuw
fbCn7XOZ+EftBcfhCLoOwbPiyacZSeLO31UfEIlu1Z1yyM6BiySXu8ZbaEoxOZro4zVdhw4DtVyG
2wTGpmghwJe2i7ZBxhs6dKSHoxCMMkjinhJsLNvic5j02QwddY/V+qJ6KO7AojZ/Hg7BC0yDWj3M
rB6L01L2zLS0/Y7xJt9ku2InXW4oWKwYL92q60YjkhFepQN3iE4iAn09/lSPESRDdFor+EtBpH2w
rqhygF7uhL1jnzrDRXgt9skeY1oHdpeHeETw5z0zM9EyIu4gx7YjSwXDuDd6A0J0lka71khXgeWf
sMNEeyCeztxGflNt3m5FUmxDOzt1sD06zZd2U7vA+uynEwOoB7uukU8dgGrZBmt2JzvFOd8Oh8LD
rvkKsvepPDUbeCgdM0s5SAch1iWcEn+U9jJH4w1LRy/fwzDr2L3CSzXZcvvpXcSqKCOdm4w3FXaj
69GVn6rjiOAPO0dyvNUXrFDqPwuHUdUXv1H8Rd4mJ3Ytr/JCD93qiKc7EHlVbCPaXLldQtgDqPPK
TjwUNuyb5GMKdSoQYP0zHAlMvNIORJrSHuOfUGSjz+yDCnOYaHwYnmpDcDFGaAofwMIcq7Vo8uiG
N0A0QkccmKGbmMqHBDZPsspocSz37dkPSPgRHCFK1UoCbzNALXwj9zTqH6CE4PGG1pv8kl5GTwZw
8wC/K9zhc21yWygrd4npr2BLWrrZVtgNrrgvbr6V7xK7PQWHAKVKFB6P+AJsCpvbZSrhFhNi9dB6
4lpclS/lOT/H2Jj9a4E/j4Pbtcc4iGycxgkg0IDk1pbfMBp5g4pKz2igA5w4QpiDmkN4GCsEYPFK
XPEr9XXgddHuK1J/QKyPakfsMevaFDrSoh+uvXd2AAZsX+gzuoZQ3UNMSjgP0FmCPxOOBO3XfEA5
C0AWGB6TVH845PRTSAXFBFpg6LlBR3wX0EU8/L2GrImu/gc76RMMbBKC2RJhJs1biSccExHf8kdw
qF+5wH2u8Pth7yI5Nml6kFNwWOFpGYgUMOK5mbCRwyQ1PRWbaIWxyJfsXAJBAysoXX7Kdrg1tRvv
e4+xshPzydvJMTLlw59DzF+crd9PTMacAIwJkZTBMGAx9fwa4MVjFICxOPFnhBC1g3r3lndVd4HT
lGTaKHYAA0yKoKi8vpUKgfeq4PFvLWMwVj1jF8DMQaKSTiWTHdHwHKnmIxTFwzO8C0EZha0aUZr5
c0nzp5aWIkIi1tXAPGVt1LwQzpnYx+zI60xZsUs7AbUPwtBNeJDXM0qPNl+QPtJh8FBiP3gk/fvV
ovvDDbxHwE41Jwxph9NLx430FNU6OsZGT2Bqim/HGtPiO6gRe+aGeQBEODQ7CxvYoyp6+CnC65dM
NZUguYUzELj0im+Nx2IfUjHXURN7L/QELgflqoVOPrfyjbguePiRQbBVbmDNHdHkKXnrrd5TdqE1
P2fIB6AIPg6Q95sXVqMp9yAjuXOYXIBty3KRZUGTUBrAoODX5RJUI8ZFYJt3Vs/xGioUWMDFO1B5
EH2mKHHv2U9PvDAZkTaNiW/mSDAs8pnZ5hTDrZs05CV3EH+t8LZFVuDB78sZdlmnI2jQoFx6hajd
8Yn4hs90Aa2mI8LH3cSXVS8g3qf5GZEfkbHsrkyAkAXNj8/5PXs0SfytvHB3kdrdwD/8ToIpG3CR
uI9UO7KWguib23Jb9hO3FzBcDHtJCVFGg31iTf2m2un5EfMLspSfUhwIZrlFN4uKybKT/ZbilHKa
sZWI1PPJ2SokIk9H7/ViRpuKJIbN61jzq4K8Ot6rQlYN0QiHZMTgiXHc4c0luwNSAn3LgzEu2RlZ
5c5LQwo4ApwIR0LzYCS6vWb0bUIk/DznigUb0p5sM4L5+GNGtr6TUlZfoXyCZEQgHubb8Py8lSca
q8J62SdkOxM8aGIqREZ4w5L9SNP1aHrbHmElYnYKKZS9E/S3D3P3fHhD/IZYQjJnMyL0FadFeL0g
q57K7hY/9CXAj4eAnSS4Vu/i4ainS4Vfv9V00rc4PswHiV2QU0rM1RNGocmT6TuJNa5eM/LEmZh5
o1tWB4RNn8nH9gVZINkX9GK7E3n3XmZcAl1F1HBMclsPREESQs1394JkiHi4nM/bZLv2e2Ai4MCX
pyQ2dhyNXp7w/xfsL6TQdxKZzYDalxn/sIXYLNgvyeEr4DHw48NqT/HvGeJIZO8daU89pyUnK9Nf
NPtlpb8DdIh/9TLielgkgy19aVcJzpqzty9o4VHcYt3MdKvQOXNxUjkoGPVGUOVEeJQidUbdxM9v
iYEZEwLbPmLsDMkwLJXoo/sck6PhbmSSWM6bOZJn++zrR0G3Kuo0ZIcWFXwZrOvmuBrIhuzWcBwn
a9vVEIyWhu6uXeOwVomr0aeKrOyOHGvDkYw1fpMuOdjKjED/vKkAfh0iIApKYpVk0ZCS4xvyYFsl
51z3OrLJiWFj0ABPltc7fXPkiW2c32dTwu0U3LeQWq0xrQUXMdONbM7TEkCQF+Tdpoz7ZnxYMinJ
McBji8kFg946dnAd+C1ifSi64YIk6BmAX+K8jI9CN7FEGdwOxtusNy7RfTAWPTwh49Owdetj55PM
NN4h/oNUUCPnjW8gHzkgNLPgcaerZmV4nbufdA8dV6OH8cqg04TYXkLgpMS7F0/VJ9QUPCzZniIr
npArny8efvVkw/wS/xIDg+YGKbxCLt5qXxI3NGhMjBLnHZJVZ2wvCUWe+imQ49PeiwhgLFiZqNYY
9vmiGzsszlTfWM/ngGbkc2U/DQS3F3Hk5rauCR7Ic6A/T+aIR8t5E1UJqvr4+Ka4kHi18FRL/M9C
iEhSC4AwW7XhS0rdXF9+Hlx4KWY3TJzQ2Tjj7FrDTfXj/ul1IBd0mnFPFLIUNRpSO9sViycmW8ha
6R652BFOLXa5ibEFuI9KmOJPFdzFsupfm9tdMVFkVDkSK2xumN/Vn3jvaaavHix2cBdLircVUmXK
UZwimcnrCWsmc97WnVk5V5WsYVKLPATxNdY3+XM8JP2460IoA28mKH8gzPq66051zTGgIUfXS7AR
3fA5MhYvCtkZDz05FXCHClyVJkgf1FWNPRSvKlFWECu4jReagTfu89er+8YeUyMyU0jWUVUAc/ca
wiOWIsDtVsVVOSnOAH3sFp2TB6cv/1gXk4HhRl0cX2n57tMVVmUfKbDPw32dlmc5EaTixUG8oX0G
rAlV6ceYYcxefY5c5Lue/Ky+M8b8qjqz6LGcWa+4DX8E7BgJy3RF+mSMqOkg61/B9vfMbgSHRRQI
DiTz3BEWlU+0hTjDxiz2qXuPDzXBr1YTuWkSCXa3ARvBn5/PjwVZyL7+fYF3aiZ2muZc5Pzwqtnx
GgAZfJQuvQOjOactKIoQsLONHM6tN6ErHpj19AiSKXyVU/2zIvrbCdx9lvOw4tg2ZMLr8mAXiFjn
YZFig4AFLgCWdDgwaJivgr2Mzb+azAXnwlMoGT7gLEvDlxhZJNzjzxHAlku57cH9WQ7/ezi6tEbg
lcZprMhCHi7exfMlFyrTyPLhNbhgmnZk4d9JkGgSzD+/ZK+x/gj79OsHfjvgwl+HLJlD0+guoWqL
oZfbiguvJYYoYGtsh06CgUonBR0Wrw7UrmvJxIR1YkCl/qtwDSMB3BnKmvybypHZhdsaEubcgETH
jC8YjH0qDwGI+D7iAVtFaIH2ghWFpEr0h2TXH9+X387+Li8TMT4sAakRXmULYToKo4JZo3AFuqtZ
G4rVXtobGtoAQTwYr+G/7TMgVUNvxWNmThIgOr07cM3wg1T6JXcG/iu6tAWKhgXKzZWH8pX/riCe
2uUaRY2oxaSih5a7XSR6YIKEnr0mqPJGxp8XzmJd/3Xh4IQQ2i9tOmx/aPR93fhmbkA/2xfZs9LB
C9LObu26OAjwekfcFzuYMbwWeuQVbzztGDJtm6fSiPQSYhkTJr8gCWWo9TiMNUPkZcCuCBOygGQI
cGGkEG1cxObBTvctLcQoDXJWiCflRRIP/f3X8+2LDHbDwsye+7eUJ8EluiSryJ6xVWcfcHZFvVDZ
SAffbjHEC/cKxsX8u2apFG19Kz6gAHRG4qo9j8/cO7d7cC+/vYTLueEuQiANNSzEel/PLZ40EMGn
iT0ztryfLkD3YzQfjw8cnY4u0iaU8kzewB6xk0+Y6w0PEPv4TxG2WkSjqE4CNjDhzUH+J5CgtvhN
opDq0fzT9/bS3Wne7RVqz3AVBHfsWXiLbuxAUauckCeTYM8cMB1tsUa2B1MZzx1KCkGHL1LiYEiT
QwH3EZ/we0/z7lzuEstI63qF7XDL1HNyg38mGBUZ8TlTU3TMDbYdLcCWfhcPf35S3/tIXw977ymo
gCHAVhhFPgcXObYhCfrkGSN+D0sC9AMKiRwINDRYR72tpGB6Fog9tEgHWIJfsdhbz9JJnB+s7F+m
FV921LtzuvvEwSV76MAKYc/VJTf9PervKBtjSPskmPBi0Rb/PGtyoZskrJu5wpuwas7NMypwVDOl
1VKMXpKRbM06/UWkDRJqDTN7aMGIoRHbGb0BBPFS7frNo2LSL0+YP5358l78lrIymLDi5uWdlFPq
i2ZQm1CoZaruR3oMzU+EYQSXjze9O2LfwNixhzJ/VwHADMAA8iFErq7SrFpGB5L51igUGpp6/aRk
GPDV646ULBknvZhM0XcFxPyQbzLuIaidEgUFxVSuT2VldMhKR6tAQ2oBoNMY/oaqwUlQi8Gk3HtS
gblJzESl2SqqjaC0uQRqrBWPguottji4qCOUqV7TQpeeGUf6YAHYH0toQ3XlWZIefK1/qjRA/I9A
GHpzRYUPxdcblvKpGrczN501m7Xi9eDyFhpsZAv2NnCNLWGPING44jYnz5vPVH8UTYnLz//9gaHS
IUoAXvLC4sTB3Zv8cHHIl3Bhns4tLGqRpZYwoKDsXjlOrnKEhuuFdzXyEpGPg6Ina2EvlToEYo5M
RZKhMbkXvOpNRtkgwPBkZpWL/YqneYo362jbkexa2MErgDh/fmnhtvLgtO8+nlrEM/PU47TjtV+C
oicd5+O4C2Fhto/xF0t8mfY8Rg5zhyuIv4clhJvi5rZv06QPuLLoVn3WaINshe38fwg7sybFkWUJ
/yLMQBJCek3tEvtOvWBAVQmE0AZaf/39NE93+ozN2Ok53T1TVWjJjIxw9/CwF0tEhTdads8jMYyN
x0PQ+E9KMrZyE4pvRnW5K20GsFdCvYUe8xzpE70V1sMrj/nxvs9JqisXNYKNkYbxCCSr2Y5tHQ7w
Se3QuanzcD64KCFVSTxo1QQzF0MzcbjahNvBauQPMACsnac1hn6+fkibzqvnPJJYumKyCC/P/fnr
/Uv9YMF9zd6mGlrpNIQSgMc41tirLD6/+tcdvDNZY7uZLnNb+vQQ+ic1slVCz1E4ErszNLK0HjBx
8vts6FN9K3v//lYwi/yfFKLPPXHKRC1Aawbizr+vZlr8EYZO9PshCBlwf8GY5SlvO2bJAIB2yyft
/tmquumjzeckRX68zeXVoASJKUXxECOgNqxpUxcr9hKe6Wk8YusZ3GWhOS1YzlCokTGqDeadM0hZ
qHcm2wt042Ur8AlChNHPb6/FaNMSF/ml2C3gq4RVnPFcI3vD7KK3f3xZ2ZIHAFpWUV62PuPe4Vwg
Pe67eFeKdxC5I6yBvvMWE1MRwg3xhTX+J0EE+ohLr4U1j1BcdHQU3y+7pc6Kt9ExW6JT8xjL7tFL
a6rUQLHRY2v9qK4hVzCErB0cU/Qi1CiiH3NROdnX08bg7ME3IGV+UdVSXGHQMvySs56DmCB5hASA
wC9gPDG7A5iqarDdWuh0P1ZHSjDQkXF/9bOIWp9UB2SmNlsTpoZf2aXgoYsU5OhNMYCjwBLfo7P7
AumRmPY3FIVDw+0sd/U7HkdCAb1GFXmf4doygTViALcxsGNPhxzoK/FPkEemPIcFzq6xKTGa3n9b
nMtbxjtMsMISzXK4bhID9XHJtTIwkw78x5ReX7yjGJAdRYbkFak/emFiBNhVL2ue4zeqkh4UmagW
1PPjHEy+m17vMEZ8qiEzmLC2mUhwUuY4eDOrskrtURQM+nL67g/xoTgks2iGK85Vd+VFMiWRb3i3
jfdZhM7g8AqG6/Qw+C6DfOwku+EBehKO54N62dGCfNlcdCcLztuJ9ddI4WWZmyEY4/DEZT8ByfoC
DtKQHuk78CEF8UCEcGnL3Iz3wPHPo87IB0qUMQKOpnIfHxFmlkLFRSz5TZM5kn7+2ytFU2/VQ0Mr
7LQ2ZQbRMnvgjVuyqSLqgEurDGbncdANCKxvq076f9lRedDDMOHrN73a0xpecAobI3Q7YiY1kgTj
e3Ia5BGvPNZlh32YqcAmMNRAgfITHzMmaM1kb2C2QK+5KYnsSL3Rj1NqDcVR7sbkFnmfB82xDKI3
Y09yJosPjDCzo52aTGMsqLMHAtH9KzJkrxRRBJGZZlYhC2zCBtuJLErR1QAECcDxfaZZ8fExFBPv
3Iki7CUQ3qRXmaT7fl8a0mzMphh/a0aIeA+m+kilY9ASYclg7ZoF1jcrXZ4ccq+xeMxV/+zflz1e
mk0/OoBWMgC3LewxxfOi9cfg1UNHd9lpJxhWRlc2ds5MgjW7KZq1bGfdY4eVUK8D97PSPa40ubV+
4z386hDyzTP9QO+0Pq/6uDurDeVLp92PUPGZ6ou3TxVKK2/G0KfaqMy+21gxBoti18tkyGuAG3th
GjMPMAA+sxVCUwnKBePlQI659x6PRn8wkDENRuqBweG6W6qz2tdWHX5i65JUFxTZ6jtrs+BhFPsn
R8NgjroraLwWYwJim7SS5rhrrjpzNOUfe7K4b/luYG6kBJH5nBVBfRoYsV3RDI4uZIaAiWZdpEzG
eMDv9YVtaGYBbkvvG+fHbbh8zB44Z3FsZ8CUmaktsTpKNmXtxfrqsWoGQZ4ar6eZw/7ehR4ou1co
JpAzsQuaxGyXscXg0KwSih9tWWmSn6Xio6zl0JQ3VW4+ok3V2Mos2WkIiz4w5qH9WOimjD3oPDQT
50mfvzJPrcc83CA8Meq+tJ0PpjQnwOh/dokfu7h2mZnJxIxfxcCZx0RsU8+q5chMUUPhL9UK2fvM
PpgXWorr1rgHaxxsOOrRYduBUyPT9z5MFVHQDeLeB6SVuP0gW/xSWWiYwlk6A+lIHCLQet74Lw6r
Bn/JCPhtP6CangkkZB1/QXLjvIkq9nihzjpbIbaoTvqLgEgW6q70e29W8kwkXXT+zwdujyW3WGg+
ViE81TqcKaK9ffzhCaUQx7wOxqAaYcDytz9T9p9NuAivuZWQvHA26Xa/0PJ5bRRgiFooNgMT9aGX
zyWrng1YN3g4GM3qc+hYMyOm3vSTSyDSDG1bzz7e9f0zYnQuFAnjVJhmdn2jhIm9hB/Qq9Nk80Gm
kW3egpNP1PPQ/UyR0QH/tkFshPOem2gQfKQOTrrKrpv2zg2cCnzDw30G2CIO4JBiyaym/CjRTVuW
u3ZIN9gZ+4pR/6R+xxeQAa1SnzYN3kI/ZKUTDXMRHkZrZ5yAMMoLunauqdHu4gX3hOhJdhXjzuFY
IX7j6eNZwbWxjpft70S0fu2TAJxyjCCtxtw/10psYiWW4QvXCgqI11tk3+WX7CbMrfqI58iOFulT
VIl4SzZdlflXiLzLQulXf9U/rH60Vu/IkhgA0FrSnlD4NsbXeqaoXHq+im4MRYeUlw+N+2T0FkZI
EpspDOLl0FJiQc/mlDPxDGKUYnI1ZVwwTyb2wnWC2mOdTTXnMU+IrCtlJjkPtCKL57xfyTnqwsm2
GhtDSLzKoaiQJoaqbYq3F5E5T/zkbSQfTCTdQUrsPSoTV0tW5SKFQr3CqWrQdkk/rV06cRAjwDI4
TjF/mEk4CxZihIceEqwvgBusFCnjb68pqobntEYpC43KEWZQ0IT2azpYRevSnBhv5IvlTUE7NVRE
tmGJBrTJmPr6L5Gi3Swbm02F0DoFPyFIWR//L9OQRW4jCEH92MuuVY/UIpz+KBt1EQd0Ms+iDVMV
ctFdR/1vOcaMCAmXHcQb5F8P+vVRbzAfDpgyxKGJD9dcWnLocjuaVwSfAK/RJvhsUoM3mv+cT7EJ
mPNxXzN1GWLqZlRiDCtIwtM44/f8ftWtdolErLhWQTfkZ+S3N0GWlfuL9KwoRIV8DE1VLoDAy1M1
Ecr3usisd/8c0YAo33zO+6Z3ArY6f+xpMSYaVS73hW2cOsUoCWicnAsHBEIpDqXIu3rBd3Igi73F
pFdBt6Jng0IclxOe62mS+GQ+QLDViK5oMfnr5rCwq7iP3Hm3zgCelH4oxjHMw530mE+s+CNSUpFc
vHI0GD6ms0otuO8REZrHwI7MRYubJ33ijNbN+gt/NoIOsldssez5lDO29D/IWkagrOCujcDhRr/K
eAFy9GNfd2eN2PizRsfJg4XyROg2zY2Hq/qJ995/vJ4nmGC88+6sch0vuI7ylN941MPUps8qCd63
8+JNZ8zulvIO0KxQ/glEhcboxuqHv/fZuk7uyIUrEXWXWtQ/gg7nMZIi0U7zk74rSfpddSktWdbQ
KE7pxFu8z0WISfuT5ITkm+S+mtZszmYqWTnrvELdwftFNVGDlxogjfN5PyXyiZUZ40b3sXVGhvRa
jvysRZuuePerkx30NdHxxFa28l2MHvYEoDWiNuP0v39XYEu94OxSLJExebcRY241MZSNyUpaJLg0
NNDOnKccftn3+VdGr0udcksWPGrJa0gLTqgg8wFDOmluBeTOnYiNo5EtdOYL2pbFo3KtCZm57ijm
lQGXO2TKhoprtKhcsj/zEIuJc1/nWwwoTLqeTuxjMfSS6wcMgNtYpobm3Te5IZPfE5UT8dnXbOfG
r/nhIAShdT37w4F1X5YxaQGvWLCIUpFBw3rZ/j2NKFae36q4jefkvp72raMxFa+vyh3PNW94mswV
70XM52VCtOlOZ6VeOU3wkYkDbfpxJ5BfyDbvlf1C78cWRRf4BGfSsax/0zBlqBH7sriSVBhnLteT
D8+dchrP2W5qzVn14u1pJxy0xWNs0u7Ve4m8d4R4l4Xn69fE5Ciifh4H+Y5AMJ6ry9uIc4ilwf7F
IGmdIWT9BJkmXiumvDKIqd1OfmKrEKmt3EXG0dU4OFebT+8xjX4lXdykBXgEqkX8L8UBrmuu7yaz
UBLjGUJeJ1rwDCZzuqfwl7wSSSzZuREjEjf+vV9DLxwIef3xB4haECkOoItX8pwm0dNPdY02KKSo
oBqj30VmvkMdkIswF6gtX0ZCIk80LCydLGL99PQvpI5S7y5iUtDaxUWl2N0hOOSTtGPnw9hPk0D+
GjFF623/jHEdZnYXd44/ksy9J8yxRnDpFe7QU8RPfAV0n6xxLVE49sNZFownIv1hfzyJ3aPgadWO
fEhTXie9xSW6GcjKMQPVUJqJEivSj5EzlHC0DndEOs0LgSc0UI3J+qZ5I83uDufly+kOk8PbmNhv
o16DTqzVPX3DWWfjUTvcU8dYmb0dsMk5MHu1OpqUHwAUc7QeOVnpSppZfGcnBDSH1DlHghXDLiHq
Jszp5bNVM/mtkAyldJZb8QXSh2pwXiNQZugUofp35IwtKRO35HA3EdvcVI+oY1eCuw5/0LXOiEhg
BBiUQk2eUGZKtPVdEqv5+XC86nYvPnz1UkooSqAB0HOcVyhlSvf3/CH7mGCHzWzCnoN7wI/vcg/v
O2Y+kP3imKeKRjf0PYh3JSJXRtvRnhiwGPcKRWhn3c/20RrvYqAAzR7yatHe4oFpfS451CPRZ6+w
4cD1eey//BaeHrfkKe47ruY+LT3ZOiPjoqVFc6tZ5ILxf+bjWLy3Y+MOh6+4UoDlYiTMc/BxKkcl
qJWLxI98xF4YenKOPAxZt+h7LNngI6va1+bEeS3RZUL1U60K6Tgiz5J9TLLlVTf/ab9ZTgf90x8h
PC/Aid++TUqx2F0KJedFouhZVjQ/4rM4FhybzW82B4848BgRrYJLhICvpZA3lFfJsb8RDhjqNdBb
DrVvWCwSMRrspVkZUAiI8Talj9tQrdIv3TaoSCh91c7tag57b8tWbL3d0ogY8KTOClufamgu8HsN
sfa1WwXC0FfOy0c3w5CFZoI5Tlfocjhyr+9DtSoSs1gTkXn85x6RocUwGP9owUX/UfnZMrM7eMN9
qq/aumYoqSjmkpn5bG//s3rc/nplLgIQhnLyY8BBUvvxHTdm6XVfNBl42hHlLlDahKlr9RQbk2Zf
eo+Kbm7BotXIkl9GDuv0jQZjDUxDKSxvcXSfUD4gZ00XKkKNi4xK4DZ2FE4A1tIyIgYkIB/TYkXy
N23NkcVnbbN5NXtvErTT+GbZjy2xSzueF9wcfxAIuxP+R0sEY9+pYiiisLiFkdNmyizmvwxZxS+8
r9gBu8gqWTEqJ1g6PfUinUj8qvORh5qJCfH1Ij01l0yk3+rx7eWegmpZE0SjZmBpi/tauqFzJzEg
pRtbmYVDwlTblFS6l0KcUmiEnRLgcPCtm5GROPxJEXitZj/avK/1cd7ldUhuanJK7QqO5ZfdOBd0
KSiHCnYHgIb52NQU9yGDc8XgVMyKVUqtrLjaQQLKKWkhcIuvVtScVna1Kj2QLy8zRtYlA9sk//mJ
LHxz7XSTD8xLx9bJbU7/JQLPdPscWy8GDCeX4tKxNcqlbClT1a5ouxVI3gkrjfXYjn3+rFGKHdtj
4b55ySgdjoTniT/4BTOD99nXi1GDCQ8CDemaUCxmO1Tbi5bH/zRJxe5ubw9Y7M5vg1CFIlx/Wm0Q
+bz4WYKZHcbV+M/fBRJn6WlId154P08MlWC353Pino3xSXbvAMCyX3DV1Z6/hMvcY31aSK+3z0Nx
G37p026jgW69Nv0k1YcmqtnIyr3PvmP2x/0gfz0hX0lD+1HZ7ymhB3Fkv1bU+XD9Bk/BlM0G9qnd
PBh7DElkoV+aGW9kZEx+hyQFCHyISi4Z4+K5HJpY8Yr4a0gHitfPvSkYAP6bfsuX8Nj8tC7zlVTS
ZtmVrXxB23r/WXQyz0F3JKeH27WdtALz3MhPJ/EnP9VM4ngyW/e1iHL7efvMMbnwcy9dgij4+P5d
sotye0+HhTc8Pr1mf1+/PcXlobu7wiEyB8xeE9m8Ngcz1ux0yKse+/3mQDKggWpq4u0dRsaNIz2c
6rPKpxdRPLz4F8N+1BaTs9UqFhuWVuUoFtm+4NRtclGVZkuazFLtR0c6/TGxLY3qViPjp450SPGS
t1ks0zWFq/06vBm5SJsfuDO7bsV6n2nrNICWRc3AiW/lYjwNgx4NAjzieTQL2btPI+NBnCzBBdTe
+tCJ6c7DfN6LyLDvtHZb1/eekpTNUNDxUYB/TcB1Ab/FgKZ8Q17ef+LQ0CO2WuSEoCXafHJqFtmN
fOWW8kbz6/PaLdOr/HDGAvHvN8wXM2mgP+rV6Fv/BsRuD8UP/hfgJNgxkXr77XUA3H2iy4SDd5kD
/az00xjsDtTZKF0sI6ajZY94MYEOQIW2MFq4wFN9MrHZYw/i0ksx79MWzZu8fLuoMyhVjchnGAub
nNPo8vZ27WHC1Kg7JIzuFpz9XgiIwcb4YbDDhmaCmcShiu5+m1hsJIdFdf8CatrQ7S0IAXdL5aQJ
icsjHG83CeDOBV5g9vka+AOHYmGJEzwlC3D6Pj+29uhX/4044m/yT7pRocyoZVHwf8sbGqzA/4cA
YEnQNyD0Z0hhD5ZYC38Ppw0esXhfTmajr85vrP78lszHjQ6Ir1HRB+8fWhKSHZc3RjfH4v+iWe8u
ib79AUZatUn4nfHpjfaXpkKi0meHCtuKjde1Jozb0n/xwqOe9/3/ZN1f0h4sCOispgVbHf1BFg7v
0aNUi15pA30w7YJnT75t0DP47+C/Wk9H/yNh6O10e28i3NDGQ8REf+dyOq3GZUKuEMYUgm455ULy
QPHHTuLp9Acq8XFgVP+lvxv9g7zqb5/7B/n9uGtJPIk+98PolpDvEdm/4GAOk6fo1pSK+iyyEs16
k/l9/zt/NfofRc4fd/wHeV3IeqfHan0/FMfRTU9FfCJ/7it2av1tvWx2z+v7Stj794+V/uGt6v2b
HeINhX3anxTseVxoZRO390Ppqw4tvtTk71ViDndvJ/3RrdL+WGRzgI+X91IKCidzoua/CNV/etn/
/xr+4FObpmB6A9NgDrUfrqltbNkNv872ZJ9vVRD0f7/jf5Lw/e2O/1jH6qgYviYT7jiePt2HW2xf
bkfTi3h/JZvnbORL1M10D581srXIDxf//vH/JOD728f/oXrJ3u92mMjN/TBwX3MmllSiN5dyz37b
CbUREkHdk/2xD7DlDdbplK6qb4YAafbTy9x8VgUlYy5ENDaHQR2kZET68vkf1/jH1K+/RIa0Jg2Z
wTRUcWJQ/hDV5fEHC/dxfj9oX50uiqVi5nMcQ85mzbG+JH9/bSeohDl66Vv+r43wDzTu3z78j9Ug
xWV7lnQ+vF2pX/VquM6I79vJLf2ljiuPiCzv+8GX8j38bi6E2v94Pf/z6ahfcESUe8dwGWe8P269
q87vGh+U0a5XBj/chxUt6fhfvlYqupzMPvvYSjG47zCa9nbUEX88KaTnI1+Z0i7m7lab0htS6MUz
yT3/h0gO64s/Y/AfV/fHs+naMK5HCleHbuAdlL8DN/E6ATHF7N/x7eP1jrTSL0C51Rr7kd2BfoE2
0YY9sRmVsX3tdYSNCT1LFZrxMQJJeBOEziAShk624PSI/Izjuf/y1viCDbDVFag4X9M3sH78BDaX
Aelf/qZTsCkydWe0Hx6BxN7JAsICcNY64NLNbLjXdEQSPjaydQWc9MCl0/g4ChiwTe/2dWze3cgJ
7hBm6bW0viKfvl4x+o+9LuEh9g9PDEcd3A3liSap6h9hNUSvO8qYZbMrjs2I7j4mmggVbpiMA8CU
JPhX7uFTzhbtuyArmt2p2nfV9zkWn+PwEm+KbbR4rbEf+z2/rPRXc1CHraR9QasshqPjdWPSJKnv
NerE5Ntu/Tdany3sRJvPh5c24FNQHgw2nRsra3gWsuvN4DRtp+Pv4Ur6BSEdXur9eSb5bcBXHc+J
VcNOwmAc37TBnnsqV/9+w/ob9LkXx8eeT//BG9LDL2n+WWrI41wZfyGrhog9oqErpu2v1LkVEOhF
G9uTweUzhpPUDGQn+2r7waTKry/jcE6qqfop6NieVAXhTTjXfKZDXKNjusrgQ+lemAR0rSeIacem
Rg99707bC6TIFbvNcN3B1cILHjNcCbJrd4XX+UYVsZls3v5nOljA5U7L38cl3Ufbvvm/3hPvaGSh
1/6+TBYqhRleB1BKdop0RaU9BVNhIVQSrw9OXYKvRbsBt1f+QrDAU7f7F60v8+KBBuKDTiUzabIO
VIcmVHGNoR/vtlZxu9/lBZ5lQWuY5jIxBfmFzEisD0N1RPP98gF58eB/u4Wprr5LqNViGi9VX4K5
wz10dc2RrkdLZT9xxwXjXvBsUBEWRz7dexn5sP595HGsac6o6E5KA2ml7nIXQQAHBnDORnWjn6dd
uhOzde7WYBp/aSg3Jsu+ZJEBfBpZRE/LpFyhJWjg+fEstfrCVabHrDRa9xhPj6lbGMoasmQ+7tt1
MnLrfjwpMqn5nHTLtWVPWTXTFPyPtvhAfA5NgHHDUCy1hQR9IGAm/qoumflhNkGMpAuhlPeiZyAU
X5EdOsjBnTFNA3gf0NMF6g2rxTJYvZgXZXSMfBClSu9WRtwz6WMka/fu5k/JUPjpY9a4y565adz3
TFXEO7Pf89iTvfNsYlfm1dHtBkXSG5wZSy7QVsB0uyKKoDm1BnPtu12cF/kRwt9+rNBkUMwPjRxn
B7yYZsn06/WFeN0DK8rcx5xFgYlFvGGpGums8QoPqgDaLjXqeWdm0+6GY8L7bI02r+BjgHO5574U
mneL2kKyPThVPPdjR8P7zG/9M1NmqZWQY2FCUEwhsKAG5VuEAqoygeTRuTp0F0K4Da0fqjUiKfzQ
Qjq7NOa74areySbsm+STIiHfUaw1MKVReaGF6x4BTFQeDBhJq76RHLoolxqp+Ziyx0xd5lMZQWTs
7g7+aRgDbD84ayAsvzw2w6B1vzGK8FRLdcCBfHQG0NEUWGiG7Q0usyDMH6gzZA+2su+LPSgtKw9S
4OPdB9AoNGvvYYLzW2PPKByZtZa7JDA0lxPwLJWS4O7BS9O9yncH5SbC/d587MuXyQZmjzf0wKAD
XyTo6R7T2qugPqH7GZtELY+a3ivg/mk8hLLL5yWW+h9zcIO7n9NkUpgzNirUS3ccqG5JvyI10kK3
wwBBuXGVlkqWQVEYKYYLrL9mOmwtfslHaU/Tj5NbLzruS7+1rvfNyEe8aWpMvJlBBX3pLM38Vxrb
YcdhFC2fvrokaMrsCr4YoxVknKcDbOOMEEETv/Fw7vPpAQsII50+DFqhmLuRbytjaG5AlRr/Huh+
i8Am6r1TMgtg5q4ZY8bsQPe3dKnR4eYRYHJGKwmKZwh1BebnbaDKoKTn1XWIAfDThBwBozcHm8V9
UR0Yk3eD70eiIbsa6gnZLXcyfVpyLTJHcwdezIoG1vQQpLoqFXnizZrbC6Z2D319hIxDHJbSFlZY
tO87j+l1shhtOjv1ic0Z3Z/F5gOlG/H64Pz7Fr3+UOf/CxpscmPcd1LRKwmo6pxXOs4X90XJlmYf
42/Q8XPhZM2Qx0NXhOiCRhzIOzmnJ1hYPMDWKsgWmrxGa91BbGbW7tNTzOg33oMfo/szDvP553dH
W9bbvM91C4yDSEOQUcQGMpdv7/vmdIZ1Xt9rZehK1EvB2Omt8DG38XDDmYvTKEgCRtysDudThhFI
tWGUEk8w2Zw9cI/+duDsOLiMTyx2b6pnS/F6mVjttjZ5BHSLAlwG1+LIiGLiPbDkamKBM1vLn44+
wsgUt5eHJ4Jn0U0K4qqCC3xwVkcRZjHPU7yXxFBqOHkVHRh7MVgQPo1kma+U5dl/XvAL9AdwM0T8
NVSaPB+ZnSub0SZdHyWjskfTGELi4ZzhL5Kl7KILZt+rfvg1Xs2Z7YQPSANsyex57wVEQvrlmeBS
zjUy1x1Xp/qfhffa4zTA9n3NI/ttN0QMlE4oq+42k0BFiH+PNAuClqBIN09wtgGnKARGJoyu+1zB
Kfb8+BrDS35KabF4wMKD3tedLIV4vIwXyjLq5y+sCtdTjP5gJH7Ps8UnaHBuqszMq4LI7BWl6bEx
5PnD03hQqvny1me2XmWi6XZRkvhoHhBvIr1AtdEfQi+6QQcBtj9cPSZ5fj2XfFQLxEHGKxHqGfpn
To6z8yxyCFjPxbHvwpTNN+5oKVjNEHXUBOsHyScgxx4oz0LlH5Ar5xnaIxBGMEIrp/u8tLsgnEZ/
nRifzegQHx67t3Fbn80csmh+Q5Hmou+wgE894HCgcES2HSZd1YJnb6xxwAl6BqjkEZY/d/QynUtr
nBNCLkqetnga9Sw5Pf3z6enEl8QdrCo8gCITdgfpDtqDygKlpIPE+BhLFAccgGSOiwYqSzvJHJpe
Toay7l2SaML8K2uOTT7fxQyAQ+8W0mGeO0RRXtx4rYrD2OmYOEJD3sBMdy+//JF6kNRvL6VFTjq5
KQ4zHBdPXIA+dktK3qCwyo40Ms1D4NqFvGl9fYHcw+L4drsgN2gCn43ehsx59UV9nhgM3ht8MfP4
4TCrPSPnHjtoD62Qjhg2sOzUWGnEsGTsI3VBdz+6iV1oJL85ysx5ThiJFqqg58hFaAIu1Qe4yYxD
7CuHMfy9z2le4fWo39gj8Wh1ivNuiC9L/aPPkRgpXnR5OtePO16dIYaxqEGDELLzf/RLP9NGN7Ll
Y9Xu8p3iPbYEHsA6kpHGPWSH8/cbSr8TfDaAEkIxhu/CeQMOmqEzIkRzbWytkC/pw055e+KfQ4FD
4Fepbc5bqPkP4fnlqN9NBd6mGuVTYGX/gQLL0SPssofdIGd6Lvkr/S8TXj/1Ds47m3thxXSotgHy
qRutfIAti/C3123jR12DtndOfGPX8zQ62h0k62fEaoDfJshny8RGyzRFq2CTgjsnFGOg+E8bhxk0
m+Qc/seg/fnntasbg/rxBXVOh3iOwO7DLCi3gU/Fu5U7UejqBAh/LjjXwsaSYE45FXe5P7r1ldzL
ffhjG1MGjiCLxhzrYY0I4kweJPA2Xspq6PvacTKZbt9ikXa8vrEd9cZJAc3UCOWWszBAHmxMxP0Y
jmglmTYfSy/p60EvgahMYh+mPm5YzPQ2okXsXTuEB4jAZmdSQrS3+HnR9yGYfulSUl7HqxkKQe4R
5Zd73xCYHJHYhE0OpKBwT+QBRntUtyPnPB2wEF+0rYS0SbdeBXrGYdFbykxW7E3ztcK1UFwqi0R9
wWx4N/WA98WQ2EoLSa/vYMIdpwgGDQ620OYNmhfVcW4y2DPcMZ8Sqr6Xi5CgTl+G7teiQTM/sdQT
nO5ZOaBToZ+Dvgzo6fOYZD3GOokT2FL8fJYhAnmt4oHxWtX0mpFwPp8OWyL/qjahDRy2ePZEvRjM
KW6RrXAHRho8Wx7J2fy43TyxFRRnzbUkmHfYA54kKwOXD3cqouyM46ILkgXRCTUfcc5/0NODIGPy
pV+kxXBGnodlRYduklZj4vf9RHZIMcMrOyNhCx0MCghhxFuKkjvltWRhANg36nvnLUsMQrqBgMXK
JsCIwJD9iP49TIbcLwn9HxSYiTYydDE7Z9e+6FiGh2tNVDBQFndSHYc5pADpd2snO6qJz5xKVknP
Fz9N9XBo4gkvdT/Zj9nOtSGdHr2Km5j22h6UI4KxdcNbK2xVZ3SlUDY4VkVEdRTCeGc1EI3krMzz
bXxlILRa3IG4RwZz++KhGZ3tB+bFbDLiNO9zYI2JUnweNnT4wHoUIOaM0dPk6GwTmiFbygbMcopv
ujlJLfs6ZWwzEYyaAA9t3B4eFpITI5VthskmvDne7MfFnUxbDVdjuEh4OnCHN5pObdWyrMsdUMcx
UK3MQwP4Fc77qpDE3SOe8xxhtw05+HlAa3XGbXop0Cdk4qfyM7FMxHLK6AfYQXdAJTC2MMxBEDSA
zqp2xcS89afpZDbmfFKWsjPix9XLAk+WmiMeTb/X4yTkn1h7fVbMnSVpODNrz4iJw/7g61Uf0Fso
tTPMXZnsGTMvapLhImULtvbh5yN+hssCSnCGnsweLhsxuJDvUM7hBEgepDHAd6Ybp5DYoprIQIia
T2MxsRCfItFUthgwW0BWbCn06ZVrYaMFQYySKQ5QcLPbJkxRGlvR/Mmuqny8AC4xZFKQUTsigwny
I8yc9cGvYcRJU9ooHSt50S4ZNg6BNfEedLYgcqSNE2VfNx+sC2qUyNCWRcBs4ufAVuTeyG0yj3Lr
jJk3AeUJDX+SqI15A3RX4McWzWG/SUWRS0iclk/jNTDjlmgANkoVoU27w8t/YQIlqD2Z2MO9phwT
98XkLYg1NKqcNKFJopnVi9YOadEaICB3Q7bSAKc0Wj2K92aCnMNn+mFwXmhHS1+pm6fXvcVoTibw
/KLTvnRVYDMaX1q8m4UZvDKzhctUnaww8hEZZQjfshjUvQGoiRIvv9X2wLnTcOEtJ1yyeNKv4MRz
wpkkmTHY+dDiMg81Mt6nE/aqfXQ7LlQtuhEGjz7MCgE7pxNUNOZgj2V4qtZnNvosCeGghkHfaSCt
mwxnwnGvRJeYE4kbtFFBvxZWUzvFTRo6z/34BrhHLqQ53Q14+bxvaDah5L1MKtHuBxsG2n6gJkl2
kQLKWE/+hD8dN42DW7t7uIkyfY1mHVIz7u/pJq19n7jtOACJjXZwyyUHGMbrswflB/Ow+5SFPOyg
AjJ0Iv8skSSUVw3FH01Js3YbGcBuFtwucEbtlbDJPet+qa8Nlb8lCay/1tUKq0LkZ9+F85tvXhuY
7d1u4AHLo1V8fFflQn0HLb+u1Q8bOQBhMlHmokPGMHKaJmaJ5RkVdjwd5kbyMs6dG7GtGNRNdVSJ
4Z42GghSuiGG0SymlKb8x1gsCpCXqNh8QLbVFiT34/Qhqsrsjsqa9wIdyrPgZZdLnROrJTuxWkQQ
0Jzku9feSbOyUbXCSCnT56bevgeGdpjsn0vmd9uYQW1Vm3RKYFMp9JX/NFNK/kVm3sn51TmTcFBt
/2bAOvoGgcvAS/yMchdbOU+1W8jrd8BgLSsiTLSUUah1NxJV6MCHCmWxqOtInNCEAgH/H2FntqSq
tnXrdznXxwipFC7OzaAGEUFUkhsjTWusa336/xu54489lyvPzJix6rkSGEUvW2sdTUQUBbHuXgtY
hp6dR0uh9VBGhIeEzB+RTW/NZLt1fNp3bvvPukVkVzwJA1t2/epsL/G5CV781t2PP5oQvJE/Gr2W
s/G2XD5Ayx7I1O6ExDXjzCjlLuNjqqN8ud7bKLlvQQ81gjvqUsbZ2RgEWfSB6y9miXMng/YjM5bB
+YrJKb4e0ed80NyLQRPsw8Vm1DGgAfASLerEC5qja8xKxFTcwvRurmFHi3BLbqqduF/Ncht+roqn
sxuq3hFtkqVofb2wbQ/av5uoBtUECCM0gQSbLDiXxSHEA39XF8SxWSvubgLVoxgALgfYi4ez6YNo
zjZQsHRmPlIfJD56ODBImsAmwHbC3bKz1qRjUaA7enosYT590HLYa5JjWshwmwKQEAHiCrTn5ypa
USTS9j1sxdQTUJKiJkYp11Ge/vXoHpbBqXZOwGFpmwSYk8bO7j9xG55y8EwVAav0Pm2jaLd3G8ts
yQ8wglt+RVMVlOPnLj9oQESMz9s2oEFVEyWDhkZjP7ps3P3Zb93s7cVuFo9FcfwA+wA5GO8MGhCd
qOG1o9ydU3c8OfbGX03g4SvnuHKsYX10xpNN1jpEBEqCc81ERAJ9x5i2zvYpY6AWYC/LV9Gx2UXG
kDkajU2EJiUN/avl7x8xTWy0+0GmbbbiUl3hBVU1nUtSfsSg/asZaoZ3XQ9eQGN3LOx9ZK9afo2O
wtpXR1ADbY2RqAYAgi2QZu9FFPF17yxjVFYbkVqOFzChtqscvFONlEyvPb9l51OkcgJfC1sznCuj
VGt3345Mxd5+AGHTIegcEbx0V0+PvOekZshr1j1Y7Wu4Ra+RjliZFm3U5PYSrLAJPQX8zStecz/A
3Jzs1dfiYi9JNxoONrhBl4KRA4Rbe6cBygpsCx0oMAd699CybzMmXdAlWvoqqkyMJ1bF7ezho7Yf
e8AuFXPAd7Nm3oyOn7qP3iwqBlJvdFdCOIS6cWz0TNQJryf/ZLqAIZSaWd7itJjXzjraMSyw0VsH
h8/Ra+uodF2W4pkvfut2qbJf9GdPvwXxFjERDY09ul76tyrD12fOuNjz//s/yv9FX3mjnJSWDgEY
ka52CiPJTog0Q/+V9zgTNYmYZtuRHTjT33rtpvbTw62mYrU0hp4pxluvfX9WbuPlmocPDb7b3S/t
uKyqV1isW344OYpGiWYY2jaUBhg3SPGXqUAPsU6v7LkNfJZ6gNaHvTqx2l7v3tO/hUZu9ohuFICm
j4fLXacoD1RA29tz/CUa3UQsmY1kLwzDbBqgtuScBhuidXbaza4ji1Fr7nIwBWkozmjLQCvELv/S
4VT/TXtm1f/48Lee1HUxNu/PjaoPSFQpphiUERBxufWKIg/9L1d0LkeWfCnmfScb/tLffO/3f+/4
H8+Wm/LHjmvt2+IyRnNxIItMdJ0kuaaqSEtRoHXGPT/3TSZn0obZhzQtmiKYM1PlLqbbX8ZJ/gt4
APe7CeRAbcquXOtf41AZ3rdbqbejQaPV8eQ+e2Hu93y7Oxjw2cEv363/+7sVJlkx4YcRZKh2vyt2
q4/XpqUctgZr3kRRMgRLzrKbfpoiXmeKlEpe2O7mevgF7tnTKYe4h6P9sczB5NkDjALR3i7hYMBB
BDT1910xzH9fRF5PYTyjnMPG8ALZ+P1jW5qH5ep8uR6MAUUekXwHNmZkvuxlefUbCkyuYiXSVVBV
VKU5ulYI7gluF13LPVA1rZcN73YMTRmB6dvSVUFkRkwmEjfPoPg/zBohGD5UuaywjfLAggunhK+P
YUuewAj6TvfZ6F3ohkn815SfPz/5kVZzYbwglqaB0ImTcrBC/BPlNm+Tpls3ebpVeXQdLeR9WBZ/
CMmx3GJ2KUeeP4lUsMU3aoU6/FpLxEmMDHUQY0LpTp+c6XQHYJGsaWZQj5zMDwPi6GQ6hQuGDgE/
BuKXpJrVYAwomYR36E5EsVUBJCehqE2aTBJ9hPlRwTUIy3hTbg22B/onLQlWMWHc02TPT9BXNhUV
6uiphu4VwZo9ac2qcUR8Hu+zAuJE0eKrqmVxx+N3h5pwEu/gUVKx8rVXSBJepcIBOzlxdhdwQOz5
NIvLcpWjEHf2llQTSJK9J9WaeEEnYUZRwaMK1WhH5HS1/Tx4FACvEM1gZlCdoV5Ea4kYFnFV0rba
Brx+mr98P2+iWmAv+y/KrKk6t8RRpFSZVhEMpQllChvq0hG4NigRpwUHTvSOa5HnDwpBBWzWJn2t
ik7fdpYbtHpO9Oj9rV2EhlclSdxGO1dQyPYm8rfYub9o8JOoU/KZ0NeDL34WLCSxHtK57ztW7z6h
NyI+CXpdvb+yRD6m5PVx7xktR4VyY9fF3flog2o+elEwN9GPyyLIyp0PBRw4Q4VIH+9O14RuwN+5
m60LpaNteIdvUGXbISP61Hciak3we30EmAaQBWgr7hc+cHfVO4fdZ/9SXWwJZKaYdsQPYM6fR/cy
WLp9JdFaIKzvKYUZYuZU7wx0z+X//DgBwbT8j+hBQZnV7a/dkx11wW3anX0J9dztcm1AHntds/xY
rmgVXB34OogkjHquW/e6y7guiQCj/vweTIfLsExWK4LDeBhPrXCd9UEG9mtit7kBNctGIHk94/AD
J7cBVM5PMx3uITjS8Q0FEPdKN8a+SbJ7K+h2QLmTJHV8yqTd7t6xn4gN9qfXvZPxs/oSmS2DooMN
/XTnZ8i2cSeyJSsMmx4BkvBZtkEHIi97DT8vGSXHZUbOZEJDoGYGgmL8+XfL9A31+WeEIA1TGxRe
Gyttqm++are8t1oXfWkMGqiyIbAZo8r+WSUeHQtbhSATFZydCXUNDvha9GgrjxrJx0Ki7NmFhI1n
wffOABQxUGDaItNX77dIQnsHeUhfYmo65rPF6Jd/gTyOjZX13G95yT2UZVgEoF5pF27CMvUm10ER
5rO8Gfb0/m7e+Vhxaj8Ve3D0oI2ihj34ZcHkgvxrwcCaAJHEyzPe75+WvNW4Hlr6qw1nGdLH9psM
n6SnpldsnIKQJZ/phXuLVp2W8F3i5wMQexEF/Wew4zBckjka/c687RxjpiL88mo/+kCkBU0Nd6ui
fvjPV7vVt+XhdsP3D8/uCR3VCzqX0gvenGrsU4AAsD+t6hO8G+6soE80e/Z66+G9hJPxIK1qvrof
LxeeywDZarv/2wDXn7fxj/d7O2vH+2FzNc+aPnCGSVuqcl6zFs0cmKT8KlCNlfbqY5yOKbTD4GDE
65awDcgFGTnYbxm0/X3FVIn2+tdmMsKeCFVFJO07qvjDLbdWt9deN58yUou9G56AST9uSMWqt/BH
/suGR0FsTB6MoKUV/P3hICB/efrbely5d7t988V+QV0KU1jBqbfKk2T3dbVLQFM63nBSVaANUOKV
E7ILuqiFd86Ks18UxUlBu1JI56DlM9oDE2Z7gOhYGvaL3oh9RNO2pmZq57P92vH9Dtawc3ZQuKT/
ChPVcd3Ty95a/rqL1AtVTd+C+8ekhA7N3+7n/oNTC+EEkUUXr7jt9621j/jDbH9wWhOIC/27BOBv
BhnJEAHk1Myn97aYBpg2Qlt2LDv/Mkf5/7NgZluT+D0m6L6B95gMpdabDQsWc34IqXX6hkZc0F8h
o0E5iF419w3v8Qzml5kMhxwwRH/ftrch8d8a1ci7//clZKj3x5lptq/ouy+b8sw4ZfurUm2qJ266
8Yqe2RHwnjof26Lbxeft/CCGIfFbZP3zof3vC7wBXM/trbo9HFmFvRsnaVVI7irtD3iRec+FBNEd
qFictfQtvzz6Gy387/vy30e/gVv183ZrqvLReKKKaKM5lw2r6nQQEybG3URVGCNpWx60mMQDLTcu
9uNi8w/7e1jLo8ph3Yr8S3c6vQYtpnW47XR85kzAvCQX7S4YtXHFFdJBjKkUgZ5ZOVQOjV7WBxXb
zxYOARx/5kpCVzJliZYRNPZ0CsngLiV8smnL/WXDf1xvonZUtKymZelv672/j29MHtvpg6bvlHvO
nV0snbw3hr1KuVBE2PUga4ck0L8JaLV/UKJCJva/j35b79dxy1vdeLTSRxY4BXFFs8AOac36OWCv
ouaO+7TlRh1AMdAS6Kq9uvvSsv1ckNbALJpTCOrdBT35IfCrZlUmNKwqxwkiDgkZw/xOrXnhTcmF
/75sxr/Tf/Ct+Eek3JEXbxpv3mhxfTTw5it9UDoAhaoyRmvEECVZKZZfEZzYhZitkry4+wUU6KU3
owHS611cYqenI6GlsDl8SqH0FZf8CQWYjd2+s83zIP7tbVu/ve2bLVYOimIpz62O9Iqc+XQp42aX
cQrkKpuFe7kG3DU1u5RlSfUkXadsfwf/0AEMO8Jc+if24RX1OjUCAJr4yiWcQJzkuKQRZa8O/alu
RG2VE8yl/KXeoP8UHlnMc5ZRUou55W8hybV5Z+bxbqwNQM6A9715DpOCVJu0SYqQgcEBv1XpbhHu
kzxcTr6UbNRhZK7odqlvRV3CTdfu4+I2fvaLwWj/FJIw4EvnHPAnxXiz2MZzsXjVnIMBNWMGb/iX
L6mSBRIe/BYITmjhMJChVTGYg5IsjXTq8gKqOfIqLR95i8cXzE0wgvT2l16Le7ciKPDDlW9BXae8
B1TnZjNeGNEY+tXGB/nMMl8iPzGFEmS/PkFcxkZxjJuTTUJWDNjR/vsx/y4svJvEP7/wzR0wXm3R
XKCVjElEhMteVKjtucQx7eieRv1rcBXB9LfQ4TvI/NdDDZ2wpY3Eq/Euw0sEuD1sTO4WkQOBS49m
aqrh00W1XZHppkanGNEH7K0fzid5PglGv6Y25vzmC388eehsM9fbYmis8nbyDreaatN1Ix0y0MK0
EOGs54uR+2HbQTCPs18DNnkN//XhfF7bbCkMN9ffyltNc7sfa6vv1Y5L4tokVWc8tRmi4d0eRtHC
A3A6/PsW/1jKkmXU/32oXIU/PD6hyOl6fRoaX8nFwpkRbiAQT6rZvXBxCE2nv9ybb5/y9p3wFCBh
MVG93Wp+m6s/Hnk1NuOGdlO178ItFRUQkmJMZyil5+1VirMsiTdeMYitLqITKPOApjl7QDhCOMHX
jnSgt2odPIanoU06vKPX9aGKfh+6hdr95WV/iuuVZgulR8M0Vamd/c/1eY2Z67s+XbXBsmPs0jaj
n74A2xCRBibShZt+7T/TI3pIn0a+yF67BPg5kvsN8YBtuBB3II19JCGcBxWsQ2fBvDlQnIy5mun5
3zfyp7uqNGF+cFY5Ovq7S2IKLtOHxzttgI08DrmsLooFwJPorXWktp7prkbOM//llig/3JJ/PPbN
t9zV1mJvaXtoy951eBTJMUIWAYquD0Eant/4N5P0gy/jeaamWm3yVBh2/9yP1XixfqorPvMM5luG
YOMQP/R0aHvxjb897Yfw6M+nqW824LR/bPSWytNeaVzP76hNprlS6YCM9+Fg/uvH/fg4U5J3oC61
m+8mh4npr9tic9QGpdZZjr1FthzdJH0N2qewqDcO7sHSf/p/PznaD34M5/rfp74FM9r9dG+12gcN
/WA5Y830m1HTf/R0uhRnRvldo3VYPROq7HBtTEeBRo+qA4AHv765z+luCICEO1kSlO/Wv7zbTwnJ
P97t/XjdttfDqc2KGGL/Sc/fviZH3wieLhCAtM7QsAD1Y7mApiiR6YgkwCujF6/MHsjq0M5HY+zv
q6XIiPhf1uuP1Xqz0q/6tNqdjrxRM1rAywcLd4kXgFYkEhDqG7xrMO0L7zdWqfrjRfvjuW+G+nJe
Mjl9cdLQTCN6+HghILZj4omMEcbpHfNI8RXsz8N2IW3DxjhP+PrGxy9fL83d+9dLdp1pqHKs6Xcv
4E/b/bxtFludC/HwGGDukMt76GTZrSl8B0KtcUrY/VsY8n3L/vbQtyTl0NCe97HJQ2WV8OZQ67lB
Jg4OHqpYzNDrND71FGnkIRJAE2vtLijn/WIIfn2FNzdg7Szzum7xChdPjqh87Z0jraUeqPsd6gSL
voGwtA41y0XMw9mC5xrt3b8v/Y+voMISU2g8SWbj2yvoj4V62Nw26mCx9a8ncd2IREUz97QT415z
2lPINEVNxyUbiwiFlaP4+/N/dDC0dxSzKfVr2+23g384nhn/VhOeNH0kFX0oNQqYQ7HV0ZVBHAlU
2SVDJKBFCyPDdljF359v/HT0VDiEnDzcm/E+P0tTb2u1Yb00lOGHQ7ThAbEAu2M408FLq5uTbKWY
7ZC/mD4TWWhChLnaW6DFvieRpM+Q10TgkAAl/v8cfrrXfhf0GjypSPW6ZIx2f2dnzt9f+l+jAaju
Kn+89Hv6cls2Lvv1g1gnLtvivnXK11dbciBEkhJrKUGhFCGQSSeHktERoy6depdWAoSjgBzxJT4D
55eI76du4j9e6c3cr9Z147Y4NgkUaJ4NSzOj7dWi5lQmHoVTpkLJJkyYm50Ocx5djjfpXbBy+jKp
DkD9TP++RD/l0opmkesbbCud/DePvtjo24e+MdSBkySn6ZG8btutvKWdfvc104n6WYAVFjME40ay
IE/bDb0QlANsbbAWn7bfGQd+x+0Ogj6Co7zgb5NhfgxY/3hD4y0KoOOtWdbCUjn5cUw6UhWt2knp
a84szhVgb+Dy320pCEJr98vvRrwdK4Zcyz7I5pcBw6Xn/Q3pPlwCNKR/S/B/aMorik6rg7CIRofy
XsVp3K3VZfd6yDl/pZOcOozsKjxgtVuISF830enY0TimQ+b3ZTz/9/1T5b1/t85/PvzNLrXV+r5f
aTxcpWqWJF7obY809kCHdzqdh+tebI5Npv1iDrQfH6sqFJDQcyB4kbHUH56ovu6M+2NxUwdM4V3S
rGAUNPjYh9MWyElSUQ79Ge3GXt3pdQB1M2EP8ziybwm3PP4VmfBT4Kb/8TJviXJbvewZmXlV8VC6
NER0pffCS4sc9D2Sb9AVd4o907pftBHrwv24Fl273w/is5QP+VXlXVOVb2/wr13RMJXMYtI0cth/
Lo8GD37cXpraQE9i2IrezuEWKZTQxDOB6vEgfGsy5RnhvqVT1EC25SimWzvd0ImI5QAHyuvnRqDs
QlGMnRDykOU1JKbwvEXBBfYLFC2xR7G4BFCY0lLPUjirdLxlyTr0gMDs4SeWCMsPIZrQK0JrNJJN
JROXIZJDmEwOtGr2WBsw4CSdRz/dBikFVxg5XcLNWpAD5lRMaO2CoAdMDYyU/PDQKZeEHdRmwXmI
cg3flAelCRVD9DcFOL7iJFE3D3qr1BOX3ovegYLQpZDdtCUTxRC1y8PQ81Qb1h/bNGkxKthJlQmw
UD3EX9ibPpAFCg5OdbdLah95dg3i+JWWZStieLgRhEAuctnAnsGoys8QOtojhf9DFikgjVIzZ8p8
mO+aWAdq1ylsLYJkSViXf5OkG1lar6yvBL4s+K0wc2iFgkxFaF28Ls40mFPnF06Q4OJThFWhu/Ft
26hAmw7dP7MBnlusGCjMwsCiKDyvurtJaYjkvKHa2VwHBuDP7WfZLqF+HUXxnK0QfPpAXh+iBdUp
WEVu7reoq4YinKTV/uXCnpdGV4tDZpYymG7tGm2CSth1PO0hCmCGe3okngYCzBmWSdOuJImw4PQA
4sz9pUSI5+MwXJaHNIRjAwWS4NC6BFonlUbSb9h+uE0k+OH6ELsroBBZNffSBlPiYgaZsZOMDwop
nOVL05s96T0AIA9rV43KYbOarg6UuGCHfsU0c9u0lTyOdZ6rsBsh3/A4DRj8ZKdBJIGZRP2kOYCF
ue9S1ixQrmR+9w75RSdcen5OUZMpgbSWXsixA6kGMMFOWnYOuy9ETpOazw4Er/x1PdjDZ1RWyWQl
2pMitPLZKfj6+mCENGcXCogIkctlZJ7uUOEd+bRr5YJB3+Bsz/QpD1maoii4EwlRwGuHjNAwNh+C
AhfSfiV+GF5GCbstocx0G+WsECHLEt5M6j36YIvAdKMK61vdB7GeTMReEvVRVccWqzcpxqiMe6sI
Zvks1SEWLIKyRLHHYbJjlez4HPpkJ148teKJxbmoIaDHU+BAQT9AwmiSmS4KBnQa2oh0nS9iPgUp
0tzzDzu6YjgyftNompkwe5AGb+Nih5iCofEfvEvCLM1FnoB3K9CudCUWZboIbnDaFA+IDdwjCvNP
Qh9k6q52jKbgFMJ5FuPupQDii/ZWrnRzLsk2ryZLO1S46TJmwyKg9gD65huizbBOD1kwRMGThO0A
Y/PorjuXLxLDOaGVacP5s4cXj4qgDw7nbg9X3Qu14SJs2EIikGRjQ4qp5gUn5RhVSPNA85XtWc5Y
Tg+xDoX/lWOKCiRhLW9SXTqERjv+KCu0g2cohcL15w82bGg4DppmAzrfEF9iOg+yFiGv54hn1UF1
7E6smEeSMbNH8GWGiiISx/OKlbsSYcPkt2sjSkYibMnDJo94awC4W6r/Y3XgabG163LylKMA9neE
7emASrrIpGzaHKMhIljbURYnpyJxkng80ySX8gnNR+pgE15OMAx5SLskFJ6nn71Ut0+pV1VLqomi
LG/egvPHlWNA6qc0zJtyiNajBvERTnVGRyLLlF5gUsQCoIHNl4MGqwZ0jMKY0OtyF7yX1EKFZOtO
khuIp7bFnWlGY6rR/WGLqRlT+CvI0qse+InRvE7ngeVQxzCZLkoR7ClALcp2x2sKRYeGGUqG8gtO
jCq+olMvQSsZjS9+d6Ymzvemawh/M6Z3yNh3hGTsO7eTnPBFI4BDgsi7qXkPqKOkiFw28KBY7zjL
+nXalw2AK0Gu5J81XY/NYXnyV+7TOeBA3H0gYSVPjhMvkdrcBqy9FR+ZG7Kxh41Nq4RFww4dATWj
5hgnVaotpck3WEVDaGmyJ9CxnPmKKgRfDKpsOt27w6O72vBg7GX67C5tRO3lopeJSc2V08xOcdax
0dBpuT37LYw51As6LbvYQkT0mrr0e/nCn8mzqQUQ5XQ3Rd8kcY4uJXgjzMj0CTH1Bk9F+kx9OTfV
49JKKTEVrURNTLNn3Ae7HZ+SOedVJkmYuOrZhXT3wCeVqh+btpNJcT7E3OLBVaGwLlvdYaZ32fxn
VhJZKVcyl9cX/lvCu1AeR+S9erpOQi1ATuw0/VLzyuUh5VtVkwxMlpNzE7MINusw/zp7jxyH400m
18+mPb7Dxl+cyddKRXLAZcR05mp0kVzoh8AZ8a2evCkbRZDlbqj0296tXxRbxpceE4z0RG4x4AVp
S6/QglnxsTuH43a255vBdBrvgyFHylJEuX1yxJ1qESR3t/2lAh91K3pH4AH/41XjPO+pxQpA2ynI
c8zCGjSewHgQKnBr0jK5MTr38lETsNWmt1Xs6TKJ7xkWjXBTpa/GelTXISgHUbSDNE3k//G0ZSGf
uOZEJzDlxKVp050AccBOW1S2ZxDuxJ5Nh9guk2n86EWx8Yl0QAfYp0nq1d3/BAnDRy8GB8cIiSx+
9FjuDYkSqWS5Owf4acrjaNTae3QQH132q2nvxzaABdACABjAMcBuyaYLmOqhjhKCAQ7ToeGI2DNC
FPYSd2XTXSASCYKob390P8n5vIx/xRVDG4KJg4kmGoxRgYcr4mY1NN2gv3X60pTz088I+ZPcesCe
2VmyyYf8229xDkwz9ojOImTtnEBl2x1DSdOGlAtvMOYMlEwi4CBLkPKEyvhraYQqEBCmLggNgGkS
8EiYCIZ4NWc9+WnnbsXcWdkBjCvQEvjCsc/5HJYNErSXlxwFoljyUiMrL73+5JlUIAmREAipFSA9
goly4mDhgI4nDn+tYzOf006+zWD3YBm988uZL5wpTJtNCaRS2ketwJac53Ecz/Wg398AAH2OuHZT
o4fjzILItXzXDg5AtHvzK5Xv+GoPtYZnXWGWYdQ34VHxNyHgIApI6aFfNFEpvACSRBeHBWvaWwga
ucV4nQs6HQjjEFoh9FC0gaIIJkrIJBjXpWOL1s72QaO+X6QrThi5D19ED4VPZYj0C+eAIKxmr4ZN
etIlhKLGF5P0It1Ow4KSGYFAsiI/oWWYXZwapUv5eZwhmiwhTCMJukUyxo+hxy970lBIC7UfFF7a
9qCUyjt3Uhxs5R46NzF+qCwcxIOY0cTCM6bDITSnm4xNdmMQM9j5gBdCF4bDdU4DO3ukWaBzNkHW
4LETBnRglC0PnAlT3meUITwvTjBta4w8ZYkk3BH9XmsxYT52wo3DKwBMMFiISOWngCbeDWzb7gAB
Eq4brd0+6GKpsXmP40ArguzJ73KGh6/hd7JAqGIylnlhT3ZeobF2N+hxqFtSusuAYwFoY0QtYzQU
15Zzi05J9KoWtk2wxJAHqwgWnhVCdTjY9qNrZ8E6CcBRBWNhk3dQggwyI7SmGztAFAevWaaE1duH
4MoTpGNG+8yDpUiKFLtYtwj4N7bCHI2DP9+4g33v4fcpFDRHfdQ+Ioiwdr9GtTxZiqjd8gYmJ2+X
NJyIqweQdClesEEEkUi28GyJe+hfqXC5SrKwn53P3c0ZwB/gEx5Ut9w+PuE4yiKeE3XB0th775yu
mFGsx+ikQlsz7EGX4dKqqMugUfdqx94zsptrAtypPDkcLI0FdJQ0ADc9V4kReK4zVPeEhIgp5BLF
pidAjdsCWHySHIdAGdW7Y9ajsiT9KUvjitsK7LmLurIC7tOJjlc+ABrSArlYvrTWWd4gvn0MkSTj
19SQMK0+t2oqZ+jIfzXuzrNmMN9I/Uv2lULQQHEHA3kdwSCy83cJuWURG+H8NuObQalC75v3Dxl8
vAdo1h3CHPxb4DesPNEoy5/pa0adkH0R93ChY8ISjoRXDrdxwDfOM8zuuoNmRVvgpLy8TkKPe1Tn
1b1LunEelg7jfAgMAzj0EWOmBzaxNZDxk5cgNJUMYwzNWkQvTARmh88AUY4KDynAJ5AGjrp5slU+
CJhwdOkut2KwKkEJqSMYbfCzWKZHIudnHWAu3kd8txpEmtu11Ohj0EUI58igbvDEwSHh1HBa3ctw
JwYnwTrdKUfLzHKXyMNWTwC9USb/xhjBzSEkuAfZ2p83AM6sRVd0rJvj30B2fJwpV7zcwVIqPBlD
CFWniAt38PtsQV+N5/NWDiROMCgwqD11FMyzbIh3QDqGY3J+0a0n0gI9amKzoJwOJhh3BQtuIuRW
VNcutXQy3Iyh58QV1PLn2O0ckeE7pp1RDbgP2KWddYGHbZ6BYY3GQ8KtpCZwbfrDskLC1SE4IJyX
APiqMmcUEBIMDxgguj/92uvDw/Kmx8nC4R7JmAb7DlKFzCcD/8cx4uiDzAYVvxTGjD9qtz9feCyI
CXNAZJye482bb2Ys+LzxkOkQOsxjcg1pBeQ/Q7uRth6X61+jOFO//9kNuJIS6jUFc3pEjDcLYoW6
rjhp4q6GbDe0eV+O1COfbXe2I6Lhhxvzrn1Wl+fio4fMNeRDj3PAuG10hspk/1mS3F+FLOI9/fKq
cHrwuURg1R2L+9Bs0smT8/IQ5oVHhGCyXcaxTGCI2JBWO5IaJPwXmR03vhpszplKxdHGHDLDRaYL
mCr0qup87K9vvuKxT5aY3H3g+h7qLbPZjvlvhCfkahUhIJwwGYOcuNPVZUq1ixH11rk7y3MIy/71
LomoCwHs5UR0tUyLU9+y9R36XRZyLAxBkDHPnh8nAf2tDhwoWTIgi60mRbgQ5kehTHL+pncDVUeh
lfCw6aaFDMcviovSF7R0xLCpcq5mt2CxiGbyP1Fz4+GN7my8YkjXkIz+SceGmZk8beVuUrIzlyfH
ayl9wZAag/LQA1rfwfHS2mBMz3UbWRDrhAZVz/L1HXTX28Lf79xFUOlA1OB26cOqXlGaORLrnA0U
4CAao5d7Zqva4gh9GU7EmWWH0rH1CcmGa4uRI/aF1IdMm5i6j5gg5R7wUms8wXaETtUHCXkSD4cO
5hq0gSD8+E68GkFMqFN9E2gIvr0klleO0gPQB2ie8HExCrUp5mNMHB1izBXW0wogzpAR7gOKQuWr
H8sgo9xwk8Z+NhjYZoxJPUgugnQtFqrD9QR1dEzSxStj5O/E46stedakKVF16J13UbPGhRG1NRO5
SSEFFQIJZFuCCaU3VpP9zClx+pThwiI/nG055iC9EvlhLyuZdsnsRwa8C9GACdR/CA8ryj9eqd4Q
NjMygd2DwDr9eioClN8eCZLaAONrhjlZ9dkOwzyHOYJgSbfjMjPTD6lWUWM93inEyRJTw853wQWg
b7QBLJj3KJysEiWnGnN48Z+pN1Yk3FvGWIAh9nn7ScX98VIvZGg01avcC3mHyUGD0YUAiIz9+ewD
U868xYkIFmdLped/SXzw0Ruihz7AiTFtZBItO+VWcO+QTKaNTkwqF1yqSfAvyfFfW5vqZlE8wNN1
Z70anGMB31M0mtRYh4U3g9TfbLv3izMj5uuAWDaW0E9GB9cPCdAxtFSpWmvWzwtDIlmGDAcsMNkj
oy+QkWBkJsqHTk69ltZX/mBl9LD3tQt6PhWqZV/MTrH1ErDEpMylSt2FHB6oDd8st7TgjuWzFhU1
bjjKI9yS4BazIc+eenWvVwECF52eD3jwn11t3m2wo6g9dCL347x0Prqtveg2PZprzLbwt2Zont3O
1VuoHYUJmslD93QkUAFzgheAMmqvdLtV7sOb2/m40cTWi6/tLVskK8qEtFfblsM9ZpztWlyZ29Z9
oarf1fdeDtzWNsiCqcO1BRsSrmqXf4kpgYpq32V4XB+8R1wc/W2C/iWVMXe/6B/t8Hl1wBNfUQdW
4uXau85WTLhKLqjGHbE2yz7KZ47RqdfJYeXWaOS561d/p/T23ZXpvCgIYLeEBsyEX9K/4QNO7PPN
aQDfd8lg652brD/WjMi49o9CJj+ydFWSmvG7L532CUiXlEckgEYjGRCgKWstko5/WFfDuyGILhp9
bt1J1iFQouMknamZH4lxkGzweQ44Q24mWSsl1UTSusakP+h3tBn9U8r6upphgsae8vCQe/CnILT3
4NanDIFPF95/spLh8OLcoQBRKSorBFuEpLtZTB5KyofX7tMQJD1KdoTiUvWIY5FQX1qN0CSU/0fL
h+bawY/fuEyiqoOGOIUJBQUDNSJ4bw1LXO8DKU9GaPRiiyFnu5sCjcYmqY+FDWexeWnEB2A2I3Lh
3U8ivjlM/trymQyk5a9y3RolmQYBQXLMq+/iNrdqHZb4nLIk9aXU/Z3nSSYcbcs1vLCQsgjPZQo1
9L2ITrS9Dc6Sgnth9ynF5s2eQCOFqnRqnXBsBBGRXL2kuify/FTpnbTyJJf4OTef33pFkk6CMA0l
aeAuIJCfUz+HW3Jf48GkwaFYPGHMy1SRcyUx8uGKWStEL63oQdkd64hrEHjWxUMOpRp/hMXOOSOP
T6YspUGf9jixFnSu5NLI9gmtiAVD1hcUoArZG5mZBbcxfVZGg5NLPZGfskRVapMWtXv1z9mkieEh
igJxPCTsvshaLBFUNDnhaLzGiDbIzmlRN64d6ff2iawrhAq9BHDs1YPAkirDLTXQR2HMNE07fnm3
bQKRbyt6243tk7WbH9JkQbmwX10xaomPzqAm9Z8z2pkA0kZZZrxBnyDa7ZDOMgbRxX8wb2Kw/eoe
t4iKtJgs6KyQVFlx8RvJyW2jlnVeOACMXQatmPYSOZ59Mdh+DA72PiWE99sNQaZj9Xaz2mkGfViZ
/TM6iAYG8kKDHFgvwhUw5gVIZf/LV0M4ZUvVR32JYI7/9vmYo6y4EWgc5Nut92ohnnDvR31Vsdcz
4qvN3rvjfmF19Ukj0QMDqhZbw4Hb5UtuLnIAnTO8/ZPTuTqaHCq1WiJQCWdwXHYHNWWyHFy/5bcv
Hf3pfdzPgdV2tAjqH4gE4bYo5X2rxTAO639IOq+tRbUlCj+RY4AB9ZbFIoNi1huHOWcB9en7q78v
zj69e3dQWKFq1gxOCYRKJg65RtxOF+/oBtwVoLoc2RzXBso4Skz/DlkHseXwRBhmt7eRh786qNj7
TsbdVXW92xw8sxi9/fwTttMbA6EO770V8gJvCE57B3ye3r7Rcoyf6hyi5SMEOugZ+DvnZN6gIp99
soNCMCns4t7uN2EctvNvO7/K2usR0Y6/ltMzb+HcgXN5q497n6i8Lb44X8yburep4POtuO12GyQO
x4ZXB/zjK24OsK/mUUU354qVKfHpTYzPwpwaAbBlsMSKNkxwAp5MjhdqT2Bt8CzONXv2oZsEt9ec
Xa1d8kafV2X/V5rBE/CULovTDkjC3u/ZG7UXqtt9INUR705ajFmlg66Ry3VUxyVkD7xSnNWL5FW8
Xt02QxCSq4vJpJU4k1KfX2xLG+xPkJ/HCPErh5JKWl7CnHgwMP0AoQ2f/Ki4AZ8RdlSGonac1R0W
f5dxkXw1Thk2OxisHlxdFwtiQzfcBkNEsCuyQxnVgffkgGrxif7HLtGRYgMZc6ZSAOA0GjQ6+QXk
vXWN6h7mzSIkruDdAZHFuvKNG6uP28qandFhGxVAdrDdibaQ0p2D8gAj4uycHaCRmfurQr95V/Hr
bKALzsM7WiqwbycBSqvy0OjQi7/iE6ech95LV/Dlf4cUFI3hmEw2A1dKpV1mAyufWJndVSMxXPKF
cMu/BOPLzY6RmuYBdoLxW3cZpNdx2HiUUO3aFAuqjc9d3G0512XrbvcO8niCOYcEfmS/HyMdc+w+
4OUw5MRN9RkgND5b+gPV3Z6Hd2qix0Lqomv8eKJHAGb6UOBSRXJWPjgyPzVNI8BA7iigOLPClwdJ
hlGkb3dxEfM0ZVEcjzHrQrNJQcQ/euZRUTQRkaxzcD+KyaZzTGOaCkxNhp3E4MAIuLepQidkSk6o
zk5cDsaGaC7AfMecezh9PbgH2VFtqrnRm8mtETReujXXv9V1DsAJtIF38VnVpr7BsJMi/YvjIOn2
bWr3JgZ/KirE1XQ0r7mjWk4j7EWPWoCow0BURr9Z5S6+bvLowoHDC3nbGW0iyllOgJad7zGNBtER
HOOq8nGJCU7Tka7x6rcNh/4QVbb7EPpIzeLHz1IZKXthkuDyy1P7RW4nyhH9cg9ZW9ZCpxYPbhml
OnkXdaab/AulJxdRwlwa+0FqSBunQezfbLHVZPkjQbjTFpmNTpOpaHWnBj9M26y6TETdwQt5A2MR
kMtB723YP1Ndhhwaf3Nfi6APv0WVCibXOYQIYJgEKgaC+PnhcGgwUhlwf/2Qq+MXCNtg/JrVCUHi
ayButn9jHCqH3UZv9TP0avPJXe4+/sqH+vIhpOxnL8a/7TjGX6yrp9N7T7xy5h0dS0o3picepb54
mSGceJJxt/n5lA5M0sIJHcbbHududzPIZwUuXhT/5DQYFm/Z5TPQnwxfm4qpg2rd2VR0fsQI9chj
ZrE/+Vz7PRPKmjQ3O3282oNTdkYAQ38D643B5asGNTecQ0ZL97l7j1iMJz/ocEGjwqdzm0xkzkZf
MONMlCEzrao9oCpBSxZxsBTU2EXUZErSqnhtmh++OIUFLHLm7W3V2qJ6qKwuZFWVi0Oa3FegtZ+n
b7XHeEGY/ftKIh/NXFp/t56s8VlZP8anuZPhzaTuGF2dcrtfRtujBqm3euCE/ao0jZ8ZECKBUHPn
Ss0McMR/AHKllm0qbBT8cvylz/wMuYVZwe0BPgkZsBi2THT7pVfiCCCtlDe4fWweMV4mY1hjgUw3
B9Df2Ww5uD2/GvCA1LyWvXykxy50BmF5fOAz/KJiTF++JhDx6Z/l+pvjTkxshBfQApDaNxaiHhcx
BEf3KnR7Ec84Jqa1FDIkB0or9GHx4IHAB+j1zsuD94mCEy0eRVvGhPDrVOEGQwq4hAxX+DV7gsRE
0/geEDGZ4oCQUdBWcnxsrYtncM/PtdVOa5wCpI7dovLepe83yDauxZ+qczEDIHrDn7XttzBHxKXC
eRleSeGdAH534ED1IryuqcJwMdSz+Yh69FEhEHtGNkmFhdGM6hsK5+xtOC+eDDmkFFzyJU4hz4ml
yE9KpMazex88g9IICioTugcID5itYBnATVfP2i8K1w/OZoRbAk2MDRz/+hiYO98JDRr2zuGi6gzn
y37+BqMNqwy17Gqh/uITpXJ6I4F1yX7CbSt6fuxtHmVzxcRW1GFgFx8XEKkva6GNq1nRcJqAHrfl
nArQhDuA1/LHshfk4Q7G7aR0oBtjKYCF0w6LC/s4E1Fzg/rtgPGUwLsFCAPsXEaye41BmG3icVBj
EZcOttpx2Cbcrh6DQ2KXQGUHG9K2+GzQ1dQNVK1Qh0kxAxtlNZK59UzMYVjj16A/1yEPJ8SoooCi
WCTlHWY66Aliygvci7uDpzgovVeaaluQxMrWd3BVP/QRVbad+7B/nwG1iILonfTvYKNmxc842LEl
wUbGD9+LIe4LtCh1+4K31O9Buh56rLLTxL0kd16NoH5nCHD8CEXijXn7137W0WxSFd8b3csNnBer
pfMu8DFgIjVrvR+e1YfvxSJcHy3ffDDmtqsMw7iW4+ZL3xpuSwbgLYMyJtfHQXO/KOJ2jdE6vWWb
HaUr/bfzwIA8vCzmGZPMs/uhM/1C26ccBA08vvXv1mllpeld44IVxM1g0V4RnIU7MrlmDdNpY23A
0B6DQqRo2GjbddI2G+tKf8IcByP32Py6OYSU+8v/4LBaYm9/+aqi4p3yTT13gQBj6+7lUQ1H7+Vr
ueuAn/s4XJy1BRxwcb81fWxFjYO67+zhxW3vguc56m9BLXOEmpSAnMtCk7758y+3jt0cPhrKPPvM
+JxGySOfR09SpBb1vbN42kcYJ5vnR4PaZyQSTLGDsYe8tbm9//EPU1+ccI+Nv2P92L68jzlSULvI
0ubLPU2PfnXuVmPDCs7PuCrnWVlRL9zwTfs6I8yCRPUTOvzhO7uwiplUAYUBjH5huEQN/h/61wIE
DYbhiG5fEL02s6wLRkteUXoFrgPEDmNMbOjvN3kS7CfZb7r9UFofH2qM18i31Wk8XACU918C1F5Z
dr1tV01Hv/Z6KsT16fWnCbagpLlMPFx7SjqNsWXaY/AfHoSKcaXEVNLcVl0TK/jT0VbiBr16SYzj
PCpm+hUvdJG907wL4cw+Eg52T0jZ4csxZziM10w2zxnpYUCHc30zNXN+ZmQ+M0+/8Hx/bQaTawBa
SJAYvyG7jR3/mB0TEMVSxkJp+nVBGy1mmxAMNlc1r3t+f7fCuFPr/icJh/IeWASs+LW5XvsPBEdd
n+EZJjyjz/Th5wxXeLHtUdjHZqSxFmSzL3OSOAYSigU6WgwtoHh3y15hruDzVYDszwDsMp+ws4ob
7Zz+hykP/yLkqZ9pw5qjdTPs9NIl/tM2APbFxCVljCVxcyrv+mFmHNVW1X9uOuyz61XfqCpB+HM/
68ucsBti8MEm1pwkdejO8sg5kMKnZYeFhxPXVodWFKZYStVU5Wunj6sbYjDKjr6gyuxnj9zNGPQc
8ZMdXtbD7dfgCGhM+2/l9/dedldb35y2DzI5dHYdTIkefsMZhrimXRyV3heL9En9Y+EBjJ0cEcrf
3Kbc9k4JuoYREOAbaYvU6M6qy00I/9lwhhCg+xzztNTTYXOR0nLatxXS4ljk0qfgAutUDUOeNMP8
haIgnl75wPx/qkKWC19GFLuvDmMiwx2XU0ordX+o9BWEoeU7zgvIOvP7KZQo4nNdGSuq2zLD8GV6
HjWxsYiqvOxjkoXlYG8zHsshoPAA1dfR42ukOZlbYkSYQSGA+iRwjsMkAssLvMym2akfYs7FECbr
Q0n2odxUkFfZET7rN0ZY5x1IAsU1Y8EV86iv460gfPTGcRzWLHsYirGT0JHyEfDZaJSBlD898vEs
xfoNVWx6XFDJcHrsYauXNkf8UWR/qbvHeJG7ASanVGQO90n/A1f7EcQFTk5bnt+8I1Yh5uhARqGa
5rFmiHhx+9iN54MnCkOfMWJWLrcvfmsbyqZnkH0ArC7FQMN2ttchJRSnyFYGNE8V+UygZPu8+JNu
bnr9qSk7KBzeOnWf+ZwKuVjDVJcudioSdZ0qtt9lvOZB3L2bg3fkObjWvG9gSULLox8OXwGJoymx
GllOL6HUtOm1MM/cE1Pk3m18Iln2lW6TWZ8yog84Az9AmJXRcWz9kKX9XkjEa7n+cvVZqsWxaTiH
FVmHCRaMbGPuasnoBBiJrgi+GI8y62YTeliouHb8attemg75O7jp9S8ZclXTM84RqHG67nBvZ3rc
32f9YYj7rvjDfDw2xFNfMyPC78Ql6HP2YkQdwsNmeDZlnKsbtJfAFw7HQoWr9xzWQZEFJW6pKdtx
+lzgvmqfQGc5uklADEtEoEcRSkBWwoPID1uReuCv2bySmCBjEf9hKiaAFR4A38ctNsxNh9aYu7dH
CgM/qXFQdPkAl7YbmnWbJ3OEAWkvsGECmza956gtfzFe05y4Hw/LXF75LWdWwZvnTyUe9+Xdw+ZN
UkoXC8oRzZjbPi/eGpeMaSxOM+KVyaRUzrrLsgYHZ9zH0pJy4emds+EvYRU19uFe48xbIc3xqm6U
DCe1vXUYz+NXbrPvQlndGZY6vpG2KZvs+zflmgcSIWedq7vtV2A8bu+ckyywtPnlIGbXv6L1bgyn
4eMms5pgfKQEDc4kXXhoT1oQ8PQRwKWmag+O/TMdrdlnRAVUsLs4D8ISRj8XxPanZwCJZW+ZD4MC
4iRBUz2Z17nLIphhzwveoW9spc8q+vXfUxM9WoN9cH76ed0t3PvTn3w6OF5QuxmcI5RZbI1yjAbi
sTSnZvfA5UXXrfMWx7G8e6FptJa+32RC2lK5qsFmgzuzD8DQ63i5Dmr7rrnv3g/eZa/qsy+eb3sG
S2X8buprCRUjJB1AYlEI1+AQGELS4Y+Ns5sm64gFGzT7gMv+KNq597qMzZz+UGl4U+5lMtYh1d/O
XuNi1O9TLi3CllBUGKc1MdD/rOCZyWfsfzaYn3yJD+HY7kYlfwwnHw7VCFAwZfHVVBsrvLfnNjcL
54fy/46bwjGaDmCQ3LJ+mrZWWqmtI6fepNJxjDCKRtuQI4u3Lnekt/fgh/BpCFqCqMurnm5p0r78
fQQ/K7ifuItwBgPZnNOUqiNT2QmGWrYb5+ow11XLKfng65PJiTJqC3EfykaGf6mkaX9sTtrSNaVa
zu9Ofdyo42ji3ghCrQdkJDIuYf/0QwJKUj4/3vP6JrRhGA5N+3e0X+N1/7mDEAOThy50vlkfJQ5q
us1u/nVF3XRgoJ3vhHrJBr05urFNoRa8EwqP9bdpw0bccntkRuHAe9Br6EOcJm+22VFvtw28Suk0
ppB4cbhBdquMi/fc9woysZ/una4PPQEir5jSd2boKh3nwwvmJBaNZaQsPJsf3sS3hUlz92gylrjn
6leNbzQcq9bZacAietKRoc8waQrfzBVdIsJSywjL1hh3YQ2T6hjXielcNij8Wp9OAwtoBjwgdhxP
kxHpi8xqnhMCummSOHOfylxwIao1vwlbTP5GcKPkFd6ifQKhmoOO/KRdhwdPgmpV/z7q/rGbFmf0
88Exp4Vz2d9H6aGgBboFRitI9/6Qk/SOV66CKwvP2CRRIOFI77N0K/TiJP+Ag05EdOCCtwDpwx51
WSBQHHBQPlFr4MY879VNXUas9BYFNui15UuU7z47cOjI9qh1R3T8mUMltdj7+TOZ0vtzc5E5zDnP
NfDlprsqvyodX7GVMkHDIMIsmoBvqorpWAanzzFE45SSjoM2YVWl2loNIVbAMnlnIY5JpQ2BsRR+
InQ6Xw0r8Kv4MbumNvSp8xiFV9mnma9CLOVzFEv0C7+7zcrY+s1C72dXjpHPECu6yKRDJhYNp+vW
ZN87YoH3CfGzEkqjnBpyIGGKTy874m/Ca4eCtQn9B07XoklF9V1RzCp/62R1OI1s6n5j079wvodH
M9C3YPp82uOWzdaCRtTvb9eRgfdI5Ic+TfVTQfl7wA6k3sHeLzUcxgDcZ2Ad9n4xPeGOVHjwdiSB
mTprOm7M4i/eyjsuE5zlruCNUuvdd+6iCtK4HfYxTNtW7eGUC09zZzwhqvBZ8r6U/g2P4m91YMoc
x4UmKDitZLqWjd+heM+3nS4jjrFxo3RgbZOAcVHUBtSdGk6Khqb/6dx0/eufkIvaI8YdEIR3mJ7P
rt7WqcQO1NXbCGJXztH56BMAoL4D+qDhNeOmYn34DcYkkSmcmDZzaVAgpooc+pMOKTHM9crRvts5
TiAWRi10WEKwdZsMoyZYnI9IngT7H11pn46C9o5utB/+WS/OP/t8UKxu4W7N56paSD4c01Kn3oMu
BeGvHTEpEmgECJmBOhB+yenzR0V/7VhAWa1UFJ3AoU+3mjmT1yg3AiBvC74h183Hq1IlfFIYYGR8
QVN1od9wa5pMYCcvLd1nJQYY6VNjPm3agebUz7Ly22vhlx65p7BjKZcJLV+IKw4f3WNi1p193W71
2Mw0U7DvUglUDmlGSv40S2OKDBJbiYTUt3OFnFWSf8S29bZc/PxBDBtVOYIgj5EU9JGP04AhWfKU
tiyV5yyEXaZGE5SPDXfn88sCRr2XtLSoLJmTkn5ZbpscLaDG4wYblFXr054d2Tdblss1ITmOSwGm
GcNLXcS/AqKHoFBJtMWBP7Qo3+z6+NVhecFw4/1c4JIweJmd10yT97joEaCwWF7XXLM8yf+AkzWs
wAEux9lbXOIAAKnU2s5rKU3Ymix7/nYWGTHmFejZUO1rdEX69fD4fDz0Mz0pQDbPB+1OQeIK74C4
O5bgAolAYfIiRVbjdgoI1mgaRDxt6Qz45AAcc97cGSu42xHVk43koU0V02B8OCafiuIf8xyZFHNi
vNEYgS3d9YuHIu3XluadS1do61ydkJornny4c2yuxA2WD878zoOfld6qyElbbIo/OuF6VOAPGU1M
MjyMuQLCokLo90Gbvo4Y6faFIFe101OdU4vSEhhnsWhsz0Scs6NTalBYiugcAP7zP6BunvE9z1L/
ScMbVZfgDa51QxZR8pz+yK0y6wbV5YQZ3bDURBxKsCIt0KaJzknl0fbSYZfQCTk0wc7diVoJUAzp
AR+nKOxzd5+HJEXCnl7voDGcg++ozW6h2FBQoyHygrBcxu8pL3RF8h5euts71vRUfQuDzq1I6FR8
xhbJE9FE6+0SVsIcyxpm69I/dCg4wBOa6peUb3Wo6eYGbiVobOm2LWWCjBMyrZ4zMAGFh2/IIOLp
gEt5yd2tRQ/Yygzd9l3kf5pwRAiPtIJyEAiFbc8VNIT5NCeEi2/WPzn425T8iZcOa3n97U0QDFaP
wQnlW3AGHWNFHig1S0q+07JCSPwNjIGq2fDDncJ7gXwrEj9UrLFGous9QKDCvm8NezNC/bHl7ytt
40p4zunmjARW6KtFFegsrDBZHP3CPC7qbu2uOPiV39IV8HxIVCXO51Cmnu4uLRUkKZ+2PgR3+iyg
payHO+bNNiIAQDOGXDB85tlH6B2yWstFDQkHhhXeG1Yr4qxDxFk296jdGT/CRV5D+GwpEHyI6H1I
PerWHUrzSL3vY8jKOQsG99s5UIfYoS5EJTIXOqjHj8EVdL26pfZJXqMkoltHz0U+RTaZnMTsFZvT
n/92S3WegzV8KB2C/BIdGF7x7CkQoNTunBHt62TOvjOw7gQaNO7qMnImjQHFebtB1Siv5hYhJEA/
45t/TfRf/bvlDHyM1xjiU+p6r6nWCwA4rvjcV4egdJ+j6bzPZaXBTwB0TtxGPkfH32MSRYSxTUzJ
PSOgnDbGHrE33hTjB7dPeghtFnS0TfGyaX7bChUCqyPj4zVsGCLtPj/AF2VpnfgJqYD3F4URAmFy
ILGwaq2UFJ8ueKQRwSZ26z6FWRKeW07aGNHPNcI9xUvL1/H3LEuFmpTC6q/llkLvGHzVzuLQlIEp
tesW/ijrnbOCC+pcl+dWCZQVWYBf4tV3hyGpG13zyJF4lDqbSJOKW3/2eMETsScnChdXIwRQfNNJ
Y/LV7jdFlIq0tVG4r6FwLfKeKGVHBLLuEwCi/qFT+tv1Zblus6jU+sVIhr5PjHwZIonGDkGh2B4H
TDINKHbQs9iI8MGSmSO8WMtL0M4TofWxG2y1zZHguYGwfKRbnIyqBdJNc8d9GmVYOIZG7HNqWik7
MuZ3yy0FR4fY2Uml7hegT91ExAVwiVB5wA7BL/jO9VYhwIQCYI4Ixjsq8kzQxnDZ8xsDSmfgWIgh
uBy5cByEntuZnajH5CVSR1Hvo/76q1AetBZPl8hQTnhSNkgbYMza46HAb2AqsqMTkQnl4MXI5sns
SHg19FDRPiZM9qmsIbOWCSRFGZCwkigX7wDYx/h0S2vQjK2GC1FLTg1ezZlZ+pWrNMCnn9nvUkSW
7blqwS+sNP/kbJiPdoyrUxnns3cjyDcwzcgYOjBous+jpsbX8R0ar/DhvO3VH4MVyuHRYbD0g/hQ
6TFpgpGKFwF2UHdtOV3SjXoB/xlHvQr/Pne9F8juk4gXrKy63We0aejxd9UlJ0+dl23FD0jGOmC7
ON6Idv+kMHYOmwwWH0QexdIbXqZp6mkItctGupq7OqYAx+QuURrTRKQdvcOMf97Hm26h7Lg+ifkk
hmmzXujfLcaze9cc93rdVeyFGk/nlNGot6vb9YZqfp0XQt9WDGEEMRGPFAomc2OoQ+uDBRMPom3y
NmxyB02NzUE96O37QqF9ZAh7CvvN38EEdlf61YrdaLmVNOiUHtPnwu7uKoxoobRsGD57c8LzeqJw
I2Oy80eGtGJ5ckQZOYyaEecSedP34rjxxYeMZ7251XEBOw0bbceatnVJIi1j5oJmz1zuwoNuURaR
TqPgsLx58FOZcd/g1lzCog/ZAQtyxq7B5lKqTY9FJRQDZtOob1DRMv0cAy4O5vAyS7CNDM7pqfAr
2mQs4hziJ+gAet4ef3ZzZ78eM6jG46BTczoMZmhCmyuOzwkEUogU42ay6vZ6yAOa/pIvvnmhMw4G
y86b4zofMcL9wM+A0y6f52/E68Lq4fl2IYWV6bMgnpu4ZlUQmMqaTk5DcohNdwPbWqhhYizZajH6
/EU/v0WakRN8j1HtxkAZWo8M+B/XHvpWvqdFBw1WU+fZG30uRaVarBUP7ufVj3GsiZmJ2WN6i9oT
r9wLnpp3OKGs6mGVUftn3BQN2mfcW3mHYFx3yMPhkc9fTrW7aVNPsXf+PsigFTR7TV4rb9/meMy8
Oj/oghENGNvXuKARbDt7Jim0ZDfnPiYrDVs0lOHuaVNR96i9QBbIQW+LJh9CygffgcGAehCVOpSc
wYW9t6lTJmI7uWrQOkNP1uPKpnvwPKT8zHkxqcfLWz//6BubI4frTjHgr+/8AbxQmHMiqUTmP98i
/hLmstBlK+iowbJ4od75Drmp3bR7UGWdK4f4+I16CmoMIBfCIxoFmBccTwX5hS4eAyhCs5vHsJ71
ym+/qGBZsd32ajYT/mwb6aLHtvypz0jHXXw0q8EGHgkLzqRBP69e6DnPUCZckXRznML0pXlGor+n
UmCIbQUlsOiRl39swdZlDQaNdM5/MOqcpsyHKZrxhiQusTOoRfkfeYG5Mv3CXLT2IrKzunyoH98z
6JFdpj0Oz8HO5i3xMDpQOW/bi01/gxk0+AY7n8mHwzkIYx8bp0Lf1GWzk+aLZdxBzEc4lF66cD0G
ZJaLKqP0yMTGsGFjlSElnmyxA1FmD9Y1/+Xllfyx9osnfSHanfyCBjVlfqUlecfPl/+O4WZ6r7R6
YKZON7aHDMStxu677diFcI/ng6bGgmEAv21Hsih8xgX7i63K64gw2XSoId/BjEdBKOwGfjPYOcGg
Mb8LXsUnePSaLjpMgUWEHfyOEB9gX8EzgsA7+y5Of98LzQM84QwyZIY0C/ov26XlBBYBoAVsUid4
EUvJ9oZg+9DQTSlbGm7yc/IeBn+u+yPXBthpv9orPuG9oanstrPbgurM+0yuP4refSGCRTrvKJnw
bOw8vXefMRNcwvxSZNJq3lKzK+uJbu/QjCAa13aeVc3a8KVgFwhXafdBJlMl5ZSLiZXtHbJz/+jk
XjsSDjKlZDJhEAZRTLBgqabqW+a5ZGE2nTshRE1Hrm5JnacKYVTS6Mj/5QucIk6jHFOF5MGXuGoq
yZmQJGrjgQRk/AmCMaFffCbn4DSipYS6N4emdo1htB2+mpHHd3tJm3ttQLiG+MFxbEeP0Yf/cBzg
YQDf1SrR2aPK+WtCoTj/iKFvQqs4wF6+Eg1tz6uCR5uwYIULfJNqH4yY5OryCpVHoiO3DNtvmuW+
g9nTey3O3deCWDT+MIvH2cKo7uYdr0LmCFpf3rY1muWLil1fQPsQD476mU57kSAwxpXEnzEqh5Fx
nFKEI1s88zlvYQdvCD6RyEh46zBq4TVPKCTE2VTcbCbJuYvciNdac+F8oMeEgN9Z0tTgugBHZ8yF
JtYokmzy/02sUPwhJHdzD0IynhAVVXZtLEPe3Rr0PRoHaFJYdnR4ArsF3vpTWEHpadS0Ky+NLpQn
ai+XP+GKsOR7HKrkgAdwRg9Z54rNFU/KNvaKFm/SORcIyl/qszxi4KJFeQDR8Meg7a8S48zYtNa2
bKOEsmfysFCaY+MvJEdEuBA60Mwf9grrAoNLnE876Flys/IDti0FW00UnAzDJ5MKZffTQVOFNmkI
xX9K2Yz54RGgGdRZ0EHQvSvFZUav0l5NkGgiUqp0/fUd8AfiQRtBL2HMvlgStLkLqBMw4xJFQSCP
88tOYCNB0UcSveby9gZIM1zESpgSOy5H60FIggBVrJVqKCx+Khnk5UC4N5LoHGrXnKFFE3sIZ7In
3o7W8KwwAyX9Aq2EOEkPBstkMjJLrzEAzhFpLrUuBzuwLtEYJhJ5aIBvUKZsndMiPcBTIkRtfRTQ
omo0PHg30AYFc5hQ7SKQBbXUNM92g6bd95VhK3C0Wk1fWUHrVupIVVz1RBHUXLHMW9BeZT+iaJZd
xpMI0PRgNzOo60bBK/gO+RdyfHhz3CWFz1dEIsNLlPpEkG7pTUB3IGpL8QuowBh7+weYmRjVsAJe
lLIq6B3CoHc3eMoYfrAaR88VVIY25jUvAJb7x61w5fM+wVRond5x2YxmndzbzQKKMii7QG+Qy8Vj
Gan8BGcAUa88xGHbERuwIaI3twbkGet+RrUdsT/oaUlr4TFVuTEnb0p0xgT8Klbi8eJe2qxaRP7W
HcRa4Kz8pwTAATCTY6vz7A4wOEgkxuH1YyOD8nwC1m0Tar7IY9g1UOb4cCzlvzATnuSP3/3QmSOz
+YMLNJI99J/ym8xYByopLjTIM/fqw5F2Xl3Ze9c+GjYcJFPAEpryAf2F6IDgjV4obKH2dUTVxpoD
xYwcvwoqBB0kG/25/z6GA8CMjpvsUtEfk9iQZABby8y/wkgQruYjAn5L+GSsVqJyjrI+5ZqmXPMH
2LC0V4nJFa2tgdeDxk952EYYyjGT0P8e64zPvXMd45/9rL9ukjPJ4AT45U7ORxmtv8UI3l4GHA29
gfAP2XAPsMZsVE9Qc0y4QQ6ADpNIeL+8OKTUJZGSvaWTHIPRSKaKtG8qinihfEzwBmtsCJOAWRNg
kx4+eyEpHtsjAk+m3M5aVhXXrHCvEfJPZp94hsUIX1B8NvhpMt6ze3AdsL15h7ve7NWrq4tou/Dh
6a66oOhj/I96nacJ4zfvsahIW+FSdRnJXDAqeXBMCb2z13sj7mPRB0kd6WEwQJqAz4aMmprx3gMQ
5OOySxnYCnT0dnOLxYvp02UBo5IDE8UBNnqEZAeDNrf8LGeOfuBGKV6sYFYQ5Qa8IlyBHA7UewUJ
PCcN2uSHXCJmjIiv/rXJoRj9HGqo6pn116Gj4RCiBCZXrGOVeEh9aOIOmdU9DYNua0ArBe30E16O
MDKMvZOCGagnuT2vvTZDnd4B+Rc6Xh2XXXsKfW2hNf1PQ3fp4oDxF3/Y4WIKTUMypRVsa++gKCfB
sAKeAGFqwWlIirTfpK272hZ8XnKonLEGwJA5GhCuRypQTM/3GXOOfIVrW7RobI7uxbu/aQXwhnpT
2l9HBd1kLYH56A4IAelg7+dBpbU6p3mnefIXe8gadnVAP2tB5GaxyihNPAATGgofF3h6SOrzIHhl
weDj1ymTeGFmD3UmlIxX0vnyvAbzgFodD3aKYr81WK14OF/wlZAPClFFx9WPK76LtyCGP8e4jEAv
8Dfd9JhWfDhFp0xPnyA+gjf2jSVD2Zj57biW1Wm+vADGcLDamD/b46dVCEnJjp8XWKGne3LJBqgQ
bDb07w2F+KK6ZY69F6YJtwfnKHcK38ruSiGMTxU+0nt4g7G5jVc7OBtasn84Kzfe296P5CvffYRz
UY+juRMQAd/bXBLR7DAI58pEachaqglmLbZppBSwgsVMbbnzWeJH8RRLMDRo21y1VJ8XHhFEjCuN
J6NGTmOE4J1BcFyaKTd7O4ttT5qiwq6hcr0gYuQoksOIXxoxz4OYz3WN9GYP2Zg+kTvjeHcGGJUE
G9d9vYAUB0hbg/qgQttUIWpsOfhEnGiN3qbbrSV3Pe7hZkIrFwX4Gz1Io2gqqmT56LCP93IJtWmH
dDOdD3aCHijjqYuv6tosoWB5ilx+BaTkl1vLOJSvNOV3YacVI3hIyADOKA7nPAGxWmstZq2t6eBP
1GB6sxO5ovxNJ2W2AUwO8TigGAmCYO5voPj2vl3eZ/5meSsYMt+bvW+rFD43zX8PARKFgYgCce8I
AqHAdRu6WUPoc3sG0wWUtJCg6r7sQ1bufH05em+czFbdae6w7vdjvvPOXu7VgIpeOMk3niIpYe+w
iyNTE96aeHcB0IBvXNR3yqM/26bXrYy68SVgj6rXpDKLp18nPfqWK5FQcE1KmB4VM/nAEJkStqzu
I55FShxTTYePASO4PStaQl3R5pK6p3GjIL07fYbmUB1ejBD+oJ9yAtnqFpAQVo/54hM2Ri8Vmouk
ZH0Wi93Prbo1/gx4JFyy4e/GNIvYoks3vWIK0FALqGjziOnksepB9d2r2IIVYr8v+rW6gAvX9KmM
GjUv/ihSZB/yn+vEu57adIOIOT7b8RhtaVsfdv776gNtNb49suLhnmyE7t4kccD5jTlVHx6jcexd
6yTc00fV5sqEFT98VbbS99Gqf4mZrjukX3KbyqiOohb5+QQPOacRdYidM+Soxb+M/j8Q054B/7qL
zlNE3OEFtUGnQrOTDHYz1jgb79W2j1BzT/bqMKwzbLarANPDCu+SGHV+t0CJeVYElKdWaDXJfhSj
ptqSOx7vJZE5U7uTbjHDqep5R2kApiA4acvjZui41l+WDojAkosLHJDxWNVmnELb0qQ3vuPNo6hU
Rba5/OLXIZVa9xrQKe3VYVH3nnV9jo/xHO4hvitILYWrewys2QVpq8G1xhPgjKSMoOiaD0cUWHcQ
rh0WCC61ayI30HJZ4ymJsKnR4QMIdQxfrjcZMwjOX1SBwA45kxSc7Wj58OWz9wMuvPkGXxsDtxzO
nzBgz/aCJW5cBCId3OvyD6vZDdmwPoKN95jTGkmLnEcda7Qc3JJBni1xU4Qbkfc4uoAqySIJvcB2
H2GHepPwyq+rV11Of5VTwPArOBGQOiF2OqEA4VfAJJg+oyen1dxBEqG6LDDzywoF8mFUIaDo2Qxj
C1rQ0yXnJEUjBq+GzDhAjWKM8yTm4UzM5uxE1hYP4aVfJdyMlgeG/3HmDOFUAb1/rwuUgmKxz3lJ
rYjLo8yAXvqzejttGPBZw7mcEhjIDef7HkJ8YOaK1w2mkLX+Q3+gLJsx/3y782O4gw/V/xbOqTnI
CesRFgyTuF8Pkvbwe1RVCDYwOoixIOAJ0XYZYuYDJweiPdqpRo1JDAp5Zp38HCj8PqDc+fDWJGzj
Fq2v9A5JQvVj6AmkpwJnSF7tE8DHxnuHlMXqCfIMfVbTdgG2NcVUjlZMrH3Eye4h7TCdWHXEOH0Z
NF/sCMGFekHCHHiGhb/oqmCXhwOkPPVRZ4mQ1T6v/3AGpmr/SDqzLVWxJAw/EWvJjLfM4IDzkDeu
NNNEVARBEHj6+vapm+rV3afypLiJHfFPkXsnsdmuwUNae++f2YGJDaHKYTYrF9fFYaYm7he4hcPh
91/OmdPN+Dwr0D6p3GPNN170x9M5j225jv5JGGcinYiPWtBa/v4j5IVsMH7X9pZd9sjZAOucGM5P
JGV8iLy2xfYaFmITvrJKnXh9+1rH8/sCeUj8F/7SHjfhboykwecHosMll2BpzSe06u8f3BNM3n7D
PlKUkqTM08ILlWaNhoSh/rj8bXnuiMXg7fRoN2sj0RUK6vDEayXZk780We5YTYzvmKa7px2cuZP0
yk+8yq6BZTnJc0ZZ8j95iGfgE1RJThKsSN8QNr/oS/H8jYCJoaRIrWWEhlTpP6LVEUjciejoiC+H
uvLB8MK1NkPsxutJm6Zx9YkDDypKnaT2ichJMadQAESNiuwFKzSQ9t5Cui+us9eSVM5lE9zcFRIL
n/8XxHbLX5AM02aZ3GMgY5JNN1Z8ChqwJECYiGRz0HSP7JTVZZSsIpbycXUvjCjQFOfC9cxAAg6G
Dk+UQaLlyANH7kf+LguQA7b1tLYXkGFA+0TnnRDAIDzeQlWAoZxVg9IaoicB6aL3XOBy5Q8DPPaM
3+ADJawntIlQvItsGwAvO8ouIkLwtCNJthOf3VcxxDJzDvDISc1hyqhG7ukPQUj28EYzgNHeoJZm
2OwcohQN/Ar8sH9y4G/mFEEFIY7kK3Vo8KcH9UcsT0o2AjtMAI78HUsXWOwaYA78rBgKBIPFt3za
Mmb5ooZjF+e788tF8oW8nnKKITa5e/4pOgG14K1ZAea1Jhf96iHE9ws+abUXF09Ny3ja8QVoHyiR
PMg8guXGk7NmiPmczKan7AIQ8EzFug+wE8Vp5uhaROwo/+NBTLu14R4qgbwBpM1ugDEVucsjT3Wf
rr4/n7sWaApj/YPnLtmi9b6oq8WCRTaFvX/bgKxRlUSA7C2g/J7ya7iB7488U9B3kXzmWDEFN0F/
YRQmUoQLFkToFEH4KSWdYrA6TWlCWzBTfW7zo4RvipwxT/cA1cPAzAlcrUVPL7I0jV9ad/E3cXIP
YPRY1xZTyw66pRpgtvvhj+mEdwoA1pqyPPvNceCeIx9FGNYkrnjQ7vpjZ2MbwkoU8ygCpOc9OSZU
r2eS+OCRgkcuvgUqBWQTY4AT5Wt1ueYR6lGq2Ynvg3nli5pzcK0v0y4hURKQLfGDmB5Omw+Ozng6
vW90ehvL3p9CLXOnASr1oP8laaO1gYtAJQwyRTkXWANV3ugAPwQaDFfQRatL1kAX5Q6kxT8qgnxZ
RkVtd8643rgBA6J5VzmMG+3f7MKbArNG+8cGB4v3nsaVegnXcrK/SqIAOHAEGq8uzz28FcMRV7j6
v6AdsaT9lnhDYBpFBDHZNM0yGo8YR6E++EQ3v+XvgBjSvWyqJHut9rgTOQXchwyU66oKamaU+Jn0
YrMIUWC8Kd9j0g/xzfGEmLMaMV4LYGQmBoKe6u8PxNPxVPlJ+70aM7f84y6J4mf+ygJ7lXypPi1X
KXvMfFS+xJeS29V1Jy1iuhFA2xGFxw5sDGROpjPp1phl92I+mLIV8Z8oysNtW3BPr4LgWNre2xGB
AYznAEOrVeDZ9dReXBQ0LIt0Jo7B1fkS5trPd3Im1ZeauybO3gmmeiAmjLyHgYOT27OlGgTloCxz
gJLkHK2Mo7F4MhvwdXC8Nsl5RhcgisBANLPoX9hvYBeo24mkMTe/AJFg01/vBV+TdeSnregWW/si
PNnUpzHg4a46ijmQs5rx93d/U5sQF2JAZj5WcAE2zc6iIYXruVgL/Juc8RUESRM0Aeg3rwPjUcAr
cANAF4PXRQ7ACZibdC94T5ibwIy/7gZNC18JCTer6OTv93nETlyVSYK3SITXpr2zycXdzXG7Lr7A
iqHWoLoI8sTJAdCsOX6zxabMT0Fx9Y6y8Jm53ZSJDh6I177h16Q9EDPnmzdkXHtGZR/w/r3oMMbh
En0muKMtJ+0PNTAgj8gnYAxVUZaISLbJeF1zrbJLlkWbaag5ynczJ80WADR0URau8emgVRBECvVs
gthGPBqA8rFCqWXhNd+NBefpNR97QXESSzWZiTJmM8KZO6cV+83gWzlijIze0SNd3ptPuW18I7pc
MNTzpgGpietN8EON5ZUWfKX42rjTZoIuLH6KA8WE8V5waTQ9uQcKOTgwEeLCNo5ROtXWHCAEhW8u
1wcbeYEnxDgsXKCsSjvBVlPULi1ggyuDaJ5PgsgqHK3+UhS/nm1eY69//OiT2lHdq5NXzoMaGP2T
1+UOXEy6zMJ7qIavmTR/h7dnaNLm5jNZduRzxRIRw0nbpNCwIkyfieWahDh0k2xZqJPCcG7r1Jhb
/OeP7AtdwzV4+0ZwDz9UW9PZl3zf+TaPh0jbfWZyhtZuneFvlzK/Rsr4na+KbzF7cMU+Fyr55NyN
BJZkoRhWTSY3irMn0ZPcGYOxAS9wCe/z4LUdquDpK94paHH54/x1nz4MpPYHPEo2eDa7wkdUEWIZ
LusX27QUR4lJDY2tecaIN6CQLTyieifqtFp3V7voiRIQ4JGo8JZrTMF+vCwWVwXKkvAeaFE3eSAV
p+YYMK1ks6luEW/y4HFOvwhugPkgidLE6E2CEoLVx0oK9KVZOs/vx+R6cit5SxfTUO+opo4cpJBl
KJQ5DDIf9eu+tFBCVLw0gtFFpTCe3wNdWA0QqXRAtSWAXRYTnzFlyMBHMjiVp7n3wKAzRH1xWnVF
fEeOkljoM69hwXRv2d3INuetSN4XHmR2nSfMcH3FYqwH6gYVEkp5uF1iIZOrE7kkvpQ/m9z5kLSP
R9nvY2lyp3WESLCHTZ3Fd4NQy3k2oXXWJ4pXEJ85TgjPnA/+Sxg4DRKiRH8nyjhhdr396UMTCIfv
mQlmNvKgpSZW8IE3KIV0Dt11NByKFe3ls9yU0TnS7zxhxfl4j9csK+aj3lN7X5M8kt1qcoooLBnw
4KVatyG1hsZVmEdp6nwY+frLirToswDS6ulb6SaZTHdXidI/npw+ttHF2lGJlMTgOZmTGuGKvrqd
CQbl1gL/RP+ZpfYYH7rxyxqjwFqX3qVKMAuMXXWeeucBQJ+1L1hrAqKavTv11qCPziS7FGhgdyIK
AMkRrGE3863dyBtowQzw64m0qrkz72GzYthJ36t8vDfe55HHQmKvx1eKClWdPl2RSyNY5bFHnMDj
Flc9VZ/w1sVrzrPAI/DwQEGcF9rEyti+f9QD6C6ecH30r23HF/sk7A6dk2N6/w4TcbyybWYeii6O
VhueYpPiCrh5gzygIaOFe4+FIEiLk3p2IZRjbfJH+1k7uYfP6O0PmMuJSOQVlbxqQRRFQ5I13+4o
fryD4u/jjWhuJ8UAiH1zecbSqiKih2UUXvJhVB8Q/6mygNdSHlfmdXRfiE3Wnf1Tu533mL9FahX5
KKe4pSdBMMV0rPIwx4AvJ1mIYMowk92Te05XLUx00l1JiMeF3i7Sr7FT8a3LvjjfrJz05fX9Piv4
sAPZstc3eSAii7yapJGKdYWWMd8aVLziT0p0H36UGASinYCFsCHeIeWvlSslQOHbHgUA6bIYnFcp
6moGfGZ0lFR2tVP8kduuuuCm+u1Sl7BLuEXS46NH5U8t4KmiWnDvF147Yz2gT88yYnW21+4LiUcx
+luU4b6WSNLB8s9Ro/kzG/tJLOx4d2Py4BHeWl9/zO73BWBepYbgNZUphFUVmCiSlGGiPyNGD57z
B8k/F8qjCO/3ef2JXtf4wzQruSq2tmugbJFKNJ/I4gukkblj2/BT1a+/9OlLjFpPsCDYtb70GxMZ
G/GxLWxQnGZhYS2GOniN4OrQBqBlUIrgOgZOeSUmPWONgTy61jND3QxtMAZB7n2ijN9pQJi13jjt
bZt9F1SHclcPEQS3Kb40rrn3tLSiO7UX/+234rx/G9IHTNUpFRpI9JrMJ2Sr2acMwSYmpOusCR9b
S0tyPcAMVXo0mpLudBIGHH5nVNeopMdvt0zDyQP5YRlcka+gjYCFLv7g9JsdbaCS+qp2vo1F6gUJ
CCR+kImGGcBJaU3mJHO1U9m/nmyX8ANifk0prqYlTAuyWBmKxyh2Iw0r6bA4jQKJqvawX0PYxJ9l
OrLVNkKBi25kWjT+mwDok4BeVCNquAwTPg8fWcZ8PG927wXNzIx+sUX1QFHMxFSI+uFx5Nnuu1D5
5rKtUEY41vT9dyIPI51UQtyM+CEeGL92nFmQdm3RhWz92jRjRyJmib6CsejPfPI0zAXeTsoqzJlj
JuXRxJPAX8gmin2KgMVClEHuseWW4qYRrVrA4yPetQ/GYfV0nnhLVjvaeeY8xSlBS7DXERlzCsrc
v6e+LmhbPeTyJ/2w/06fMTIeVHynaf1Fn78v+RS5dw+NeJwg/vu5BggcTx5I1WfZx+PiaE7SuEye
6FI9yqA2zMpathVsjkh32QDyCNFQZHNCgNxmzYo/UnsWxIkdlL9yoU4MyX6u1Zv/ubPAPQXHzj7c
BHRJk35w2sVrNjoOoYS3xK0DsjBeW5pZQub1Q0dd0f3bhju7IfvB6XSvPAWnIJ/LqDpwRpFe93PP
IkyEI5/F7LfQ/HlsRhZ/+kOy0YyTZby3eeM/s53ZRCc9tsyjrM7HGxa/RCKWYHJVLq+rk47nOPRG
QTEp/NMhJ8YUvCxBXaLEaO4RrKNROWamq3VgYIh/O+IlCstveMfV8DqTF+k+2z0UFAJV5DY7XiRJ
oTBLoYk8dFJ7o7/OJYeR9HlH3t/8px6UEEcTYp/YAK26RPJz6NbZd3pzzi1C4GJ/m6nFtDmrIBpU
Jhm+WD2UuDSnsvuKa6ffihC16w9GMN/gwgyhGQf/nbl0v6SSi++ox/LpvEVqcb/qVOrRVK9C7gvr
i0Hq2np/+L+16T2RotGcQ0ruW2mFw7RsKTkeR5yWBKoI4xRblje64nLNYkDjCSh58MlJ2QoYdvo/
OUkB2yr3Vi07zjye8sN7oqxz9AC0HvMuHCLmA1Z47mjYkmL7ziAjszgPSc6avNFpg2PH6ddpAYix
vQeSU8zEZXNatLIHcn4jFObSshCA5wUr2Hkv0s5q6BpkomNgngE9ScXh9tvM5jA+psOvtjJdlM6k
HumO9HRq1BP+c2a9sSACxIF+8Kw3hMufvqkZRU5AekkuVEgD9cCs6Vozwq9YNrXE9MvFcLE8qwy0
hydtcLLylt4JnTl5+T67HxQaYLP3gXx13aui1ygck+V/MSfsyEAmcoqs4wfQYFFz/Lhirp+JVMXc
2j2ZrPC18LcbAqfUaf7NF0COGFlhee5q4/WAdawTwevZ/LZ5fVtxTsTt9+trmCCdun+RTGx8jzqH
6Tu/BwpERjntpZ368gxEYZNs8ETo56YkukTxYNzINSKQUonG8xHG6r2y0VJXvIPQ8GlYU7YrLXhl
QTkpkcfO8mAgI8nYAUfBdeNFxbfB+ae4R1eCntCCGfO7VxBzAWW8plxiK5R/6czlW5AxDfMt9PhQ
MhAmR99ffXR6w0SajzG30ZIgV0AZEaJq2FT+CBwcoOvntkkn4lZT39zCYkY+dV7HApZnpG/IIqfn
V2ajWMiu5Kli2AwcFK9HkC6leRG81/Qy4rHi6WD307imDahh0Q/pvP8z/bO16BPFOGcb1jU0cXE0
Jv0algQG/B23Id1PcvXvkvBrbx9zK8HdljA3KjqTWF/4WcH+3m6iz2C7K2+Y56TGq6vhM9WicjIA
jc+LW1A1C54wTPuoXXaWzxRwTYYQp+bkrS4s6jB9CEztTnsE2NGvnkANnz+jJZnGM65t6qKYlJlS
/Pvkgb8N+Tu6PrJYZrrXH3qXRIH1+5L6uAGcwckcY4H6V2RTccr6myc+RbuQhLqREYAlIpTh7f3L
QlqGnviX2SvkSkQMANuPggTtDLC78vLVtba806HvwNR5ovlFX73p97bodix7bM74S8z9KzgdwWXU
jqk1jcFRdBeEotvz00e6wwisLzuv3pgBgzBKZpNUN4LJrMAiuuTjQiagaBFxyBvr+ApUe8A2k1Fc
KjaBSHOkzGFBSxU+ATxNOiE7n51fO8ncPmDk0iBbVcKkTZdh/cGI6cSd/mqxQZ8IEPfNRV+znEHy
b8Oc4D2uU5Vx5Pf0YJGrXUPeKU43TWkUuCheu1wJxtLDlqhD3WSUe59/lxTCWGcUvIVCikHIInDq
6n7gh16MWDpjY1AhHkTwmbIf0xDSHk6umy8BAz7eKy6ewet7gNgDUtA8nq2nMlUxiYV3Tu2/geOP
C1KTo/eV2cLNHmGWx5a49jJPBUXT2LheLrIxADOKyhnhRc+IN5iIKMWTxtT7Zz7lY7mKCCQrcLGR
5BVcj+LVZrrxNbane6p/0v3n8b5k7xUuYqIM++1t8/nLBwdAe0BEkLu65tXPIEV6AsgS9iyX3aKR
HYz4Ztktb338SGkNCcdDVFq1IGDy4MKevjpHwFFoujEBX15pJCHOaBO1dd4nl27fmKrLXrHTzQc/
axF3IXPGEGZLtlRlj8U7n+V3ryLpDGaY2WjspVuRjwWa0J1r+NScr3L59M0KP3zc3ZL7nVvt/bm8
mDWbRG79U7nlt9M0d1BD/RV8NOYJmF6FlhuTRueMiSKgEcF+ay7Y7W4Q3+0ylrOXiQN87iLEo6Sb
XskHR8R1a2IVUZ6Rk98+GXXu7ZBuu31NvLnIjCzXEqvCtkNUkFfG4UtSptyZtlUHv0aSi0agDKXv
a+/d6Ds8J41ula0LyEHMr1tsGICm4G4qeOnbHiVqkJ5CgJ0UEXB6/DRgm9We+ooIgihCMoGqiaK6
1gbAY93MHxo4fNs4r/jqM0s8TBwWZo4K6Vt1clwhHCLGIHTiRMTpPkt797r3o+AKd/iSAIorckdp
5mODWzDRNqepRas1hOIrs1vmNQ7XoY81ImeLb0YM5l8yL8W4QysOj8JkCw/5ddG8jrlkYF0yeUWx
UA3PDDniX8iWFU4qv7/7J2JYzdQzy+UYtvv3tJMnT3axcUzvX4yXvwJjN0Jpdpu0ngEoiH16ukAu
GVz/9PiBBvD4/s43WpJNzbFTPAHl9BVgfMO2vlXHr9O573Vqc2cgmOABxzd/RD6g0GrxQdmp/s+m
8O6TIR7539RoKoqjHD7+m+QFsvJ/257kLGjdznRU9s6zLSFSnsS+9j+M83pPKRe8Se6YX9J3R4n+
eFz8RMp/V7yRwQqI08l+WxAaykBw90hODk6sdEeisLsBpR400L6xhyCAugvzAjI3Ao4ibgJT0WF0
lHa3e6j3hFhNPm5O7OthiPtf7ol3SIx7eU65TsBOSpCDOFsunpz8PuC9eqPSBjR/ecNpWT39zxh8
JFODasxQffXeLCGpREunGmEu6BqNbSnb8XszDg3TByWoe9dCJ8zwhaTVIiFheo2Kys7+GGiMLwqu
tqwq13gG5Gh9ist4mBdDaGyJ6iH1Max87FkgeQRivP24nuCGfUYm3+obDI0xi0Phv2lJ/OvmVDoG
vmlSoMaEzDoWGT1OSfyDFegHDnGxKhz2GLmZc87n6NFoQhSX+r15saGRfgNewieGOVBoan8/TrZ6
JtI8nRUMWmM7jVAWD+H10K0bCHS6PH/0V03TXfv0b4qt/nSofjpehpOPDYOY2zU25JQe7k8cG2rk
8QlXNXyCDhYTC8k1YRzSZhDf5htqeIgaICrJlZFjDivDzhkz+MJ3quLeAb0bXAtcNVL4FigR7mJI
BPCkEngonT53KrlBp3CTg365NalmJzkQt1Ye0DowEIhlW6EI0eljwhX996SIb7qzM1GZdOdsBrQ/
fUyUHxlv9/zkFxJqneeqSAgME6Az8k6YyAE85hWMneZwHYCBoseiFMwHUbhrayMH99wpOeTJ8H3M
cFbpq/ySxTL9qsaUkejz+oDdykYsxjwNBUlFohzp03yXnh/o9H60AG1higB4ZTBWcVWNqp9hmlMm
fq7frbSo3TRgNdffOKGpftaR+XOKoX2dz1FeNgcUTnxi9LWpR98TtBTA8ayi/pB9qdkALT980qk5
obnnE5kzBgCT7jjoKxf11URzq2JhnWJyBkzSJWw94AcaB9L0ehAGQTiBOaMvuk9r9L2Eetil5eCW
zj3D9gopuA6eCb6lwFzT4oqXWvM+VThGrYHUAnHl5E3cuZ0zpzB5EGccSAEtkje62iYEYX1g5Ppu
Df9ReN0j/Exfm5ZEOtQVoKru6CefplMKzurECeu3tCKrm8sF7GUOodIkL/vMq4GO+G7ecFQVlICK
fdv+Hfski3rAfXY82BptkjHyUfWxNRawb3YLcrKcblfnOs9rr3HbeYiV3b5HVOvbnu0OR7D51MRi
dCtJ1IwpYWqMsmpx9Za/EptvnJLm+gtOlKXYLXdD832+udZUDY7Sss+Jef4Jmi/g5yOySYI3r6b7
gNrxb4H8Qe3lfsaz4MqeHM7/LAMbtC5Xd7Qez0iIuhj2lCub1M+GTsI5rWWcEFMuGQhj+svbj+Qw
pnEhPlji2K3qcfCKegIkI5x+kxpsv5nKUM10UzJqHl+pGVcDubfzgjQeW11WmJpke7x9ZlFLIMPC
zEOl2TzBjJmfn+Gt4bdBbS39qvK2YHkVB6KbKh9oGfbM6qX30JL3nt0aHWYDQJbR2Xonn3cCAoJn
QgJd8SETlAkDBRTDfR5Iw0qRwhNXzlE/OZjqRgfkkydx99rUWDJ9n4/lm4Gq7HZPtkTcF3r3O9YD
FQDui4UIlx4ivdVCk6wn+SC9eE8lsVKjANzC8WPEjaf/EDeIQX2IGO8pXFd0Dsa3geYyILWZb5zM
w3+p1Qr3QXtMGT3SL5H5i1OJAVX2UeqzOSZIJ1wAHPRQuHNwfCI9j4kZ3aIwEmArdzPgB7XUfcLL
jmajC7+1Epe+teCzXCV+IBfQiiEqYQDmig7ykqIlEHx+eSrcB9gI4fhrLqJcPN9C5UjFO6tjmBQR
wwud8jwCRa7Yazofd3YNJrQQGzk/AaXUpkEqdkrwWjFNnzOeZ4q4o325Gbsv0qWqhNJYoMVag7AR
5orttvzcBFSsoQqXuEJpphXeiuyYRqkK9yOuecm+MUdWflN7gxzU05plAuQ051HtZkQUY518FQLS
bM9pGiF5ua3rCwpUNGC0AuI3MaSpymJJxU3pICq7J2dZ0ATtBpzt84doTyHp9NsAkvBuUpwak/Ep
Jg0nrgAUWQMbsY3x9xY0iIlQe3BXpK4WQ/9okYm8qIPltBKWzZAP7Aqe+hVwTT/OrMfltoaYGH/f
t/IEG2mUT4/DH7CznS4TLXhMn+hMyto1/h6/3e8p+kluhYuFKxhprga5XOvkw0aveS/M3jq7BT8O
6+/WoynpoBjUV/IiOxeEC+hrEoG0bwmfsEe/m8b9k/dV1bjkjIXplSECT2mn3ZGxDnKcpcG87b2y
XCggNH/03yc4eoxT1M3aZctWmSP6xEe4wIz73lmNuDpqV8sTDUOouZZOB37+B9fpLL884UIlXnh8
WMgN5/65Qj/UhXxlvLLxJ+g/XGEahkUTZzELT0CBbNhIH0w5oiDjF/x5BZh0D0o0aiOkciyCVww6
h2Eio2tEgEGX0Nvd7y1BEHR5nPzXbPVTLNS4T6hep2gUWQwQSIpGUQZ5weZkBN59IqPw5HdyFdNt
1yzkkB2oa/Rq8HKOFL6+9SkA5rlkZ0KHpk8hN1uN81+ESajFByIOELnq7Fy+ApOah4Gc3/7lIp2+
R6J2DbX/aoMqHqHVil/HHpXN4LwIdPEhS9kEtaG/uxbRKSo//mD5zzNX0rO9CUbjJqha+kj5mizM
9qcxpnQu41s83vb5EUnwHU0CeuoK/3ybpB79+uObdp4neEnRPHQEpjbOPYKQIAMqQf1aQmXGTYaU
nsUAQzjikPoWMjvMZWTVznJa2c/GwPsdSItn4aduQWU6WvN8nf+8nfdA8Kc/5iuiissLkgJ0ZXm7
R+OlGvNmW0mR2VX+Z3AFNJJvvJ0Bm6CJPFKhy6FVvzDCvJu/5x7CauxcBP1aBGIdUXmG4YBrqiWR
KlF5XE5pRN6tHNMHJUV0X2QL61BzQ9AU0CJCr+ix/Kf+cebKb+OQLbA/V7t0MfydsASCSMeokPMN
YT+dJ0OH5X4ZZO6IfMJq1s4UxHkqCZsV8Rf4iMPCJ1Vmlq+v8Wh/T9jxgybP2pdxkWSEJd79fq+C
KoPs3X0KcWS6hsemkwn5CXMzGi/Gi8fMWrEP7UYIBO4R8si2ROA09EcskMxI1ssEJSEXfqn45d2t
LQBS/6FNnjCMJrbiuUy4t995PFUixnwVfXLcc+OSFfgCk0HbMb9z5Wue0cCt+C0BjFiRj81Rxuye
TpX19U9eqksuQZwVXuVJX22MMPgxqULu3fqIcDlUeKuQo26U46N2lKNUOebKiKq9OdeO2qIs3BYw
B5h8akxZEKH81qSXwIKazihREi25T80vnYW2iBGkbRcLb/44KOflnHGTzT7TE/qjPBodxst6+q/N
QaOtkhZJnNbmGmqwYYPXTwePIYrIQinSI2I2YCqJFg6uXp28gxyC7OoVfrVMD+9lk1Rf2kSbvGf3
JE3K2Wii7PP1c1nF2rSdy9/50alWgLaxFA/f9WbYVRC+B+tQGnaXuzyy+wYGelE9YuXA8wSPQ01H
Q9/bt+/+oACL/lx3GW3Y2DlNmTxm5gqEoaR7VhYSkNd9yw2R0jFdlAXFZk1SCF31c28CQyzg27Xo
sb+dr+eW/47WoY2HJe53NO4D54qz5vMr2y1hlIU7cqWYgqn42W++ua6aqXGwEogxWKydRUb87DEx
3ErIKTbqXInEGg68nZHhW/518p4b/pg+bby8feuovWRCT/kWhuUddToN8a7YZJS36/w2J5ETV8gb
93rvqs4t3Epo4YmJC6pZeRkvbpcT79hW+n0EEqHn+u94KkePg7x+HLK/56E8jAJrCzxbHk7bUWDM
wIfrvyuF4ee+y3Arpjt5jc6XAUcH6Wrs6tD+lPxrj8MrHI7mb3HuURwSNTm7bhUmfZxepKTrH7Ej
O10/Lun6qYkwvSzpzym5YmcJyeNkfMxE0NsTsOnc7B9bc2FGzGu6q7AQNp+kLEfWkz5mBQcN6vT+
LSXPjfGnvFBtsBeGrQ41DFSxFJuKMq9kHzvsWD0jNKTelhb97HONUg/RGFY5xEIaOQrIPTawVVr8
nuoHBj4hObCCZ/T5Y0sFr9XfLcp26a5fPg5PnJqjlVaLzkkDDi1tha97VSD0P7kf4qpEAkma3AL9
+NqPXZ1cDUirG3fcv7QdKcpcMkDyJE9QBOfr0UQCXm5Ndj3fgnGUUUz6sDmLH0HJAKiOSPdcjJCc
TpSVBE39PFQHpl+FkvjT1NPsScUIcz3WpUgmC5Q6rRWu9ox4nCZkZ+npo8mrnlvOYHpmhtsEGWHw
oYWir+3tU+7R3Wk5YTewS9bYO7yZigLC+ZbCwEmUMMv7rGbOMeGbpGCNn1PJz85WHkr8QnX4O0KK
X4uNkuTPDJQnWOszkTcnD8VBIB3fxFE3Lk9nfAqbETZmUnakmwdvzRjm5GCNCI7IHQUxKZznknTx
OzQdkdsRLm+ep+WoW+NNJ2L3H4Chl38dT6TObfVl06L3S+7a+UWqBy+H/+Cpg+XLAOUMLEAf0vIF
oAaM0tB8VA+Xm+ge3a+uZEykoI6YH2Sve/l11LjK4YEtt57mJwayJqrBbbz3/JO5bMEgLA/uhkGZ
MjJ4jCiNO/zB5U9VAkCuXzWls0Mp1PpE7qYOIbpjy6v6uCmi3rI/ZTiGar+8SbsiLBI9jse6+O1j
W+Vn2DVtT8p6k6aEB4O+Aen6/LO3Cdlt7xOGs+wLkJTj219DWXayj5fqbLZcdgjHuwA8koCX9szG
m1tSf8LhfEWyzx6X2aOenGBMYHg+syFMlyyIQ6vQwsHg8ibUPWSlMPoPOIcVf4nwE1DZkIKxuaEH
R0QxCUS0P7FNaZS8SyaCmxmjnRxB98zyAnCByX9pNKxFcl4PL7svGGk4SSfg6ehyn2GhekZt6z/W
CFrqawwdIDfza0L4CCtSPVGvTj931OAbdUnoVL/oEJ9NIH6c92TUhhUz0TUkkYQPOO5+2GJ2Sncj
kt8r+0UdMJeZGd52d+7xPsxJR0U/wWAQ9CJfBolg/j7q8xtnEoJ9i7ShM2ZjLYEDJv4ky+bte67I
PmW8ltkGPVer9ZUjfpRHdjAQuKF42AiaWbfu+boj9iyIPXdgr0x15dtGxZWlHkojg3HkTHdi5hPm
zXwKmPB8ev1orrhlXDZuQ97livRPSBtyhTs3H+2tExGs9l2alNubRw43ylUqJhdCnry6Xbd9r0o0
LVY0BvGYdUUowcyFOuuEsIYRXNs7uRk27l7n5T9IrftAuALak5ThaXrdgwo6Gan+YYuEJvhkc/Xq
M9QKnfxgs27oHjzf85HpgciAtNJvE3m35luDwdNlr2ij3JiKZxYJ3ZiQjfglRsQTJPkXbW+ZdEib
rF8tkhjcFf/1W0BG3de8hW7WBFpj51LQaoEJ68d1A9LuSHPoI9h2ZCHbZ0HbB0Qme1yl47+X7mjA
0ToqCgKm/1qHzrijadYnLfI26RF0ffRSf8ytdItp+qscvFMug7xdA4aJJTlW4bMzSQiDrq7VhpzX
pC09n/G9ZXhHT8d8S/puwHi4Gv1cGe/A+VVHg9aqdvS3fF/32nvhr/645Sjkkry6vNRsr7AvDCyM
mLoYgCrThofJALyWHWpQ2JTeNh5OL7tVD/7sjIBlmaqoxEAdh+aGXNdI8qk54+YPRpGxOW20hRZZ
v8bCOEK2Q6qp5+pK9hO4Pog3wx2a7fMbF95RIebFBQ5GPolpsV/0SO2F2A+ciR6CtUfQxBmeXF/e
1XSO0CdYBlOn/q06t1ZcubKff2k0rEw8gUeAZmVjVIimB6JkZVeamcs3nSQDcaR/6dwo2MjZDjWG
MuCfrry6/WkJIW7LNm4BxzyEnIyf1SSbNS1gO8yKCwUjzTk9OdWcZ4VRJHxp9k0C5BxEpSouNRus
Aaw3DEm9ZwQaC9zgr7iM9fAeo/sOYeK2pwU6w/9IOq9lVdE0DF8RVSQJp2QwYE4n1NKtKJgQJF39
PPTUVM/07tm911qK//99byTIdmfqA4POs/jeSOhH71zX/NvH34dTI4WEMAD+vij2zv0inVTRi3no
47Jr7HlLzD90epYh2w/EaQIGWM5mB1xsGIV9YVq55rGPcAlk2wf3XiRQq2eQFuLrPnmFBi0KQwpO
Mbm9+K/HEzJFIgz5rPsyMaPfv3RugA5yUm85S/B8FpPfJLX/8OlAorL8mfPRPAPbmekoFDa3jcY8
Gwjhd/OMmSzBlIb4TOYu2QO0R9q7oh93yEi7+fcdWBdbLxGsuDcOesgVyBbB/anPFd1NZuXOWBan
cpxdss3okF0eU044EBeGpKP59hATyIwsA42waBi61x86BTRHIBmugAoYWTK6OKq7Hm4XIZ0iEeO2
fqJFIOlTh8XhQ4TIVluadViy43MC8HBb3/cSrY1ZT+/68fVecku99eij2RUX+EO2vxvV9CR2cCC+
mBUsRk11Mte6I3NFkRJH7Gvd+YZkAzfmjgopl7s1od5BiiV0KXsgpwiGQgWUEIcy3kyG8hLYH6XZ
xmCLYRkkSuruaLJbAePeglyf8gOqVBr6vJTGJ+Ly7apd+/3L0RzcrPS9GNoram7lveyxtzZnWCGS
vzaGxYOvxoI4xe4g9EF7t7uVGLwuI4L82sicv72hdvMXyncScoWFxBA48pqfz4oAzVKfhKiitZLo
SafxWsAX+BaYFOU9vq8NZDDuazTuZ+mG42Wkhj/uQ9nLAaB4TGB5IHwzX8Z175p/RoUc60/fqGFH
IctCf/o6mYNsRkTS+5mPVmZxi/QuEt9Bn/tD8B+his2JwPmNyfMKj33nZ3F7EZOsKKN25NejTZ3y
JjpmqDILc7RfDP43VI/q0wdK94UxmRkZD8ybToDKR1lzaCr3NTMQqExE0/97zfJ/4oT95+Vy7qkT
kqKrRQJOjAtgyh5ycx5uduH9bFBdxPqhNKgvJt7BLWFiLz/R+VwqIvXOKcKzr9OCqUDXyIZd6mNd
ZpGCQOydXPZb/sjaJl5mUAOHyNLquUy6WGp300+IGujR7NBslFHbDO1fQxjiEJTYxmaQ4ABCTwrt
IVs3hUONtCAJj4VxxIYoLs3fWhfH32SJ3gGeU179Tq9NywSkzb4aeV3gDzyFPNfAVO5BflCK87lR
nTLjyyiKZdwXqI/AudDOMiH+uCWxCGCGwY4gj6xb6ibl7FM5TPiobUTCsvhA+cgAkO11sPUQF+Q/
HyumyKWOp+3rS26yf/yxNfJnhOhraQkLGu34QmSfLd4s/doMRBrYnE/Zols95yk2vTWE2gCSejLh
gDbpuSqc4mNZ1RPVS3+RBqKq2Fwnh+QfYny86JyUID7yWp8qxoxhg1MlgjtgsuDz8uDebyPq2hh9
lXpZVEET8nGnIM3/x8Q0lewK1ckkH7kyMOtamGd2qju85mJQt8TRaBSZERhajv8v1YWoy0uvhUAY
ImcozhKvCgILhUA0/1iHUo2lgppB3g7mdl6u7O2VOwb8LKqKpQIxgnwK/QUHCy95qIHYFcHD8HPV
e0x+XZw1Kx1NkRwVhV2h/oJv0MPuWm7fs57b4a9UPd6JJI909FOK5DQESiYuLVGYzRbJPUQCWumh
sWBtQfIpReVWIEGthPQPv6pNhHHBW/pyJZ7Lr/cKb/Nu20/624wP8Y+RxxW+YRcBFX/26uKXByK3
+m/DUotm81jLjigtODaVfWWE/Krqvd/Tafe1l9GeiLSw9ThvCWYPPwRyOewLHKeW8O9ZUFNCC09u
WEIbVSNin/nuv2Sx4P3Ut1TCLx6+OJZMO829Fm3gBDzqheCQ8AM21oI8TPXj8hmY05215Fz/waDO
eGBfZwzTpZtMFby7RHV3mHRFwBeo0OH0MmxuM26u75bUDC31n/+kqdlYyTJR4o7grOYsTAy33CEe
Q8bE85qPR2Dp5BizI6uW3vovTvlpEfOCbd9QiJy7t0XWReTXG4X/8hlPh26+cswxQJDPLFmlKT84
0AnIkghK8pKDEe1QZCKPL8PIxOnAd59GCoK/zFaY9d/snCS67nImMkAvFAsa2PeQLJFGMAjkj5HQ
ADmOoYGZRIdtujnm17srW65pwC1AmfQ23NL4JOR1z/xFSRdi6BDguaBSFs2B9jwqYiBBz/09V3pj
vU+pYV1nnyWhAvyyJHCzC7OH+9g09VZJoyRfCKDgBcQDBmGD4wgEf/e55HG9yfeCEvVHlQGNJbxh
6V0WUE4TQkS93/nOjD8i7TFZPk7Ny0tgNfr4Gb54N4hsuwPSCOHn5+lL9WWPZpqjrvOE65u6Klt+
0bCwHmTQo4W65pYYPDuK6huoDwDYUlfBai1vf2dRDyF0VkY/v4kBfB/dr/vahaPVQ6mLH4JboNZT
tz8aK1H86WPKjviuCmaK+Z2RHJzbZhDaFY4sLO6T9M5A9HMAlp+9pwi7FylhD7R7WLkHMFCbpHXY
xRVGJ/q6yM2Txsry7jfzYeC0mbuVGQKJ5sx82yFN9vmNJqqM/aCjAea+h+0yk6Gy4TBKFeMja+br
pAL3qF73mbYfG02f5gw4v4/daBToow3aGOgJlO40IVEa+HkH9yp+imNYyGrMxlYTQcvrw+kelLh0
VuWZMFCoXAPmac6PyjgW9ttupX794udGv9x+N756eneTXHbr0UzevVrm8VAR96+pnjl3PXp/Iu1B
cd8j937fseAR58z7Lw5vf8l1CqaphOndq9UZibHdKBapTEAnWNjy5HFpEqfb1bmbx9qJp4+BJEh2
ufP0CnGSwADJwQ/dXWKXd++xof6BWmOPuai/RyLV2zRWuag1zXkiB19+OJgDPeYiQcc+0oMXVS6M
5UKk5DxyE5FRpTh8GcDzPKwex2Rh0m0cU1bHFOblaMNwJiDQe6NG7G5obefFuG8oXbW4s58/3EDU
A/12fJ0HUypTG9/O68JQlsc/VGOd3RkR2fVDJnXQMtxRMhkDp7L8VkCCObxUtRCh6Laal83U2CR9
nAcDRtvqt/ketRPiPdJohyYB4wRMTX8FvQBLxOwAFiSxI3dE3MH5/XXQhAMmIGEgQPwViOiyyP18
TBP2iuJITPy7ndzL8Uidy0v14ycJnOpvmnyBbDC7M6u2uaffZt/KVx6YLpJ0igohJxMSccXqqfp5
FmkbeSbuf5KjUJXOyAbvLp7Z8VqIBmbzxBLZo0YumSifu32fNw5bYFkG2UxGl15MmfqLHykmP8pg
sP53+A5W6Ss2j7g14MwjKPdy8h1W3V+obF4RNAjJCBcAYI/EUJtjSY3LvQ7pKu3q579EcT+ISSUc
RXzwpj1y9NnrT96zoOcju1PnnBsV/YhAxh99Lc7N7/jzCiUqv4AUZrwqRx5xWP2K+wbeqAyRUUnb
irZfDhacZZ/IhFk2HQbHkRE/+yDf1mch4In9Zx4aaoFoBrv0Gj2+VkUbW+5QxAfsaoa0AXkfMP9I
pQWLk/Ao0BREFEhMv8Iqy/0e7GcP6Hxt4JAWtZs+JnwPcoqOd82oUcKJwMvHCsTk9Bv91pUY6y/y
mSi6Evzk3F8z2DPmjZfX2oevDWrURNxBPFFCt+Y7sZqxPie5vMyCUoogoFWMK68JKOKj/a+CRvWa
6HV+csGcem4aR2G1P7B6jFSHVqxvNi5OcmbfNh+aOkW/p40BUQMzC0gN0u3O5wNQAnkuCSTniHAz
HHYBofkIp5V5E3AJg6WKFtMI8wrY0d2RCIBpsOIivmAw4qJHCJEfv30sXRvGQ507pLdLOm9Dfav/
0b9IvNel5EamMuMOSIe45MXc7uSnXPTROv36aV84BN8lQMKoPOGggdJQF/3XUSg56nf8Qj42QBNW
rQVcGGODUW1NJeD1DnI1aWN5JqxN4AaInm8TPVBpFfuafZFhx0mxeL3njfFwRICGUTEtk5maTvlc
lF8cL20RZGGSuJ+fjcgzx8jRMdSlpPYzVXfOF7gZqqmNuiymyuQjBK8Efmz7bTCCSSNbVn3zuRxB
ZDVB3YCI2vLJQIL1n0ZRhhcJb6G4kAtv5JiTH8G1BybH2/E52oBQJrPRiGimsNy1GZpxpxXCZzVj
mRkzbDQ73pmhJRK02UROpsTPe6zmUwoOkjePsmsqrnKbkRIgD704b3fMMzAy/w3GA+ZJ8xAMRVY6
LPgGUQluF7wRWUQ0SdzgXg2fYyrhDrxm0zcwJuwbgRwuQ/rz66EKLK8QEJLb+epxsNsBaUvGprhS
13SfjXqQbks/DenAQ8Utv2HRHkh8or2L6y11lJCCHwLQmQB2T6x0exT61aESEPq4cBvE7w0NTwjS
QOF1HadJ/YzzfsqMiGiew3STTXp4E81FDLeG+NzgkWQe9fE6WmMHXoMo9/euwnrk3BBo/jgkXRRm
8uRLCZGyLBI6uFmS5gaSNg27H1sWugznmUUFhYdkxFl6DEbDNH+zk6OMFa8hpsDBU6c+591rVkby
sX0uaU1ghXmd25ENbC+KrlSvOmNWVH8qoEnp8SEMhveKQqOStQlkZGikYS78saR9J0Jv93/aeado
jgFKiRzs5YIBEydjWhWjzc9NoeV22uFiug2XD5pReQ6AeJ+q/0jgHea9/RdRb3scUT2EGpkVxBax
0Y5sxEegb6Unh4ItLUdT5ekTKwW4xXIcmLZKMsyeJpaJiMuZM1RZaKuycCBk6Dmd3FXncdKpm8qc
Wg6zO5OdheyndgV2flZlwJtm/CYFp8ODMlhC1dvsvdengHajzm4kB1suWoZ+WVdzEdKBjyuJCw8K
kg59Fkh4K4zw9XT89qpyWJ210r2vJfu5brf3f/f1r5+PjtDtzXyEBww03G9Xxew50wjKxiKDt5qX
FCEyoHAbfxl2C6ePaF0uHsfPNVUJJw2eExP5yH9QNQscSdPMYFZSOE07wwwqZYthGJyOfryvmiM2
4z5x+VmUh1PyZbs5Ft43FooxikDmTV7G0jU3T+ClfK8rvr58oAGmfA8lxDPbljV1VI6JGiiDO7Bf
HSv1kmVVRvqxYq7W1H+AJawOd7L+7+4vX3J9Zq3TTGRS/wgpk+hx+xOiJzOhaucVw/8wbf6V3K1e
SRyXtnpTn+chJoEN6cFNkhKFsPNjKjcZ2TqHpTOdq/qp/Wzv7RiwXlkwRRNqTa3dK/p5UDIgqh90
bv8KbzitBwJMHqNvA0BL50CSSBMRD6j7HramtLpvdGfrMpyEJcsGwfK50KpNO0sUu1p2lgl/yEIr
vG0g5wT9QrbhRBacci1NaeFJlqwixUqbvS7s4LzlwoweIYrovkvo4TuohvunBvTIEd/t3Xh4xpUP
yorVkYI7kkUQt4222QdTW/Alnbl3kbY8nx5JgNPbdeTblX9Hr3rCOcUyKJ6G1UrfvtBWrlM7tX81
/kd6WQGZWrQto+CByGP8mQ3ChZ51C0s9MbzMVeihHuOGLjlsLCWf434OlUWkB2JFjrDDI3g77xXz
7orKr4Xs/P0p9uNPOBIaJS14nD84vIhz8FBz5f7TloCxiWHkr9NjjJwegcPttkISSgxUSz7cu0Vu
oyEv5K8Aa/froPFWtk6rbgmCfIQJiTq9Z67qBAMM4E5yHSXAjtyiVkV+Vm6D8Y9OgD1EIJFe8fkE
H0Aup6VWLGrB47N1mdLz5zyyGJKlI47cq+soQ+6G/n+djVyqPxj9nq3TG6cvwOybTxXmjvsiZQmJ
8f1QU9sMyS0g5S36nHrd+D/IwLvTHaHEVNkjCIQcntHIf1/e+D4sZclWVQqhep9xGIlJgAGK/eY+
OEQOTygxMmVQcxuI4ZnEkK4RdgqeB5GGDPy7wt+Fg2Bg8U/vRY28UTi9Iz0Jnzq+YPtB5g/Q/bd3
Ot29qGi8molwD3TSDT529cCvH91Qa6B7j5SIS9oycruYy0NYA1+qJGD5s6mYSYZII7AxBX3MzX11
HvctAuZOPYz2OEpEHPBA4n85F4CBf4kI9AjgHc0RtNwImBlTNJDsVBo3S1K/apCZG1pwZgZ2O1BR
VDg1iZCwRiyjSwxslx9unWaSkscIom84vrr+4aRmAf5jEJigfPEHEPvmRuYFjJZZOlkBgBYkFp2L
ifCec04xm7bIMXKPz5kooJok2Y3+rwBLjQ91z0VDsR89iuJaVW1BQE6EGuGuXpDY/qBL05jb6E35
CZGc6HbEsKX6b8YgLkLm1X34ARXavhDgFzOkIi/2rRiUHlEZpyixrSvRceHLyN+BQQTdZ98hzpL+
Yiq2QJJchDSUwPCDXMzPEv5bUBy0N94jd0SyBbSpkAbpO9QPv5Px81rSjWrJK0GpZlQDkplNTIp7
+3gscxJe4dcEIPEGP2xpMMz7Rp9qd0/+RLISZIMD0DbvqwyBznf20u3X8bsxwVP47L8P79qncHtY
GJhG77Kr7ppY4oVy73xsiDvCnqasdUxgb6T+fZTTjoRI0kLDxBmHZqltHRQrTfhZ8uOE6H881XLV
mrK2g0R3hrkZ0B89AvAbutAKG7iwfjoCsJ07nM5Q6Q1KwnlXOZnqS9X8kszzYem2Q4KNSP9C7W0h
virSgIB/1HHQuTCO8+wvnRSkv9p9yKplQq8RQCD4A9M7uCKbOeSeCDGlnLuYK/wh+vXXnnxQEmgu
OqJXOQbw4XoHASSvIIQ1VDCSIdLESYQUfvVA58eBraLg5kOmUsGHncjDPyYNySaJ6jScyEOiUBfP
2srbuGZUTO54lNOlft8hbAExiPPWRm2DzPz6wg5Fbp1TzQz0KC6A/0aMjbW6bheg7wnoGgF6KUci
CjERiB+mkNty/6RWjrm2D5v9c5gd+NrBL1TZeAFFisnIzkZW/Tf0i5A31Axl8NTFmqi7zuZRP6bS
pDiTKSCvf6w6swIOnrUScTdUuJ31Xte7LWKy9VuOq/jxiJuHi94f2AHtIPmLRojGHwq+a6z29Fxg
3h2ouo7Jbf2sA9jZYbDR3ZZ8trH69nCaEt7oEmcaqZcb7wvTH+RPm/hk52ukieA3HAufSIFVJvkC
/e0nKqacly+vFpxkS5xwj8gZWn7I7CANdP6AZERIjpb7IU4btKn7lCG7t5X/6DE+iA22OVYLNC8o
AfVjYdIP5EPNzpCTrnFQ6TwtBFmgimTj7YJBpYQOsTsIKD7I1KCTRI9yHC1IfPCKPeKix+E4iKiC
wZOD+viH5p7HFuw7/YR6M31zBp8SUBzFEVAo8DoaLIB5nHtM2Qf0r3TFqR7y0QSLzG05UVQPibfG
cHUyapAmqDTmSmDXHdt0vRMQX3isacISvj+fCksFdQbtmxvuKBPT1xiHOz1nBCrxnLcTU0delTEg
bLRYWDD5KL9T+dvDkgDgamtGnE44PQITzR1ZOqBxNkcnUUvufaFS4EeGyFKYvm+uCrmMjEHVkI09
p/IGO2OzLPlaVIocX7hMGS4WLZ0jfN4AnB3w0i7Gbx9x+vYuoIHpQ9MY1PiY5089MfCOyd7zrFVY
JKbZ8nBfWxBgWGChcG9bGqQlPv6EPdo5ccG836+5Kwx3D6gENg0kCwrO2eLKuI3QO+XVl3wOqbHp
yod6/JVd6R38phyAaxM3m+wib0Ase6J4SLZFsDnmE2CYGTryIeHgw5kR6V90Vd9VQZ54QRqkNmCF
Yj3lThk42KkxN6iRvXDDIHlpWXo5XqY4TnWePfRF3PjsjeSzDlqV0ZckLfdVIh3F8ee0+rRYqNCt
pc+GvHqT8NRHCouX84rFxuWipwjpA5AkBTXZ8BJJbU3j1p9QGm0ww/QoxG7j+yPULuTx6pBmiJar
UHuEd4hbThmCmAj7CJiqVLyj4FGxYMx+ONGR351ffwlO5DXD3+Mza6mL/IxLtgpQvgW2EWFCsy95
CGtthlLVA2qYz25LwGfFnnQIT8Dh9ACoCEqcgYKaKpADHFcwOHuUR3hmKUxW0VlTU+YhVcPCNete
6zdyPm5e1lRnV04qUL/PFck0+vf1bcwjJ03rxZdxD++n3W8lG9EM6tYsMC+y0zn5pOepGQJ12fnI
iIfCRfkCt7DAAMqDLK9eV53g4tHSmkMbo02pfC3x2HV0QMrxK6ezCQ/Z7VTQTMAajqtlrYXZK9QU
ZCEklK3Qleww6upKIKsOUxBNW5qKbW2IpJKsqvFSaym4GjGgm6H4RdlhGnvz8Rr/2NpgOtDp5fPf
tDvSkpCQvBzSunaWI9Z8zLbJrCP5A+yZ5AVjkNjfVtnoiIIjb9Y64gViUxl42wiXoo9/MqghMuzL
zVNGcWm4r7j0SxvWAhxnXVHlMRrzpPJNKyAsfvWPcmOkBBrQI4Y5hnWOtUgm1eGYH4kx0d2UkpN2
/N4QzEvxEeEMb7uSLCcWyvA1uuaD4B+cMqTDypA9ZdcHyGSUQPcImKUqYRRkFQHhmVNeeqpTaODB
O6KsoIM5CE53rkfZq3KbC4+9jgA9FPsMexd5m+Y8rO7dGH8P0jDKYifNL5oQZCY2VDKucufXsti7
POWEopCxRQBNHgkI7oInWtsW7QfoXDmRPcnYQ1c8y7Aj4YlDZ4+QbV6GSeeZ/KzWH4LPDOfafHSl
u+qwA1UUKx+/KCQpqUvAepw66XxG6RUOu6djuWfedIIM3T/DoyfesNorB209EMSscjzEqM9aZ0Ta
wgx5E5SqyGWGP9DlccJmY9/wFdooAbpplKIf5jrNkT5k6FB3PHo7eVXbRLs3DonNkwOcLNJFt5wk
KjJVyJ704cFQWxlpK6h8HD5BTemCmX7vO9Xy6aOlVbLbdQG4GJ+hOdrkLvOxNfhD7o5DYkmc/f74
6YhDKQlrvoeMkSNzx9MlbA2KgINGCKHxE9SBknNu5Mk9IgaudmD/AL4kMJzSBaG9YuYYWYjiiREI
+cQPvRN4FxsUyuUyOcIIRMXQFQyH4yS0WDBTw9HhmiCLpnRV0Zdi8e029taYfp3uY5MEwSxASx8R
ybm1DbqB517ozngsLijBaffgUfxVAaxP6FDxQjL0ukN6mVfW7usiw/Jcf6I6c9O9tLtwzcqB3aNz
Tp9YwvxdzXtHqf1cGmiUdv3/h9P8xKJbVbwALtjmDUTDxU+fyEPjEXqyHBnsGrVgxFA36KeGj3r7
X6j5spvP9VF0gQKwrAkyepYQ5OYV3oXLN2CTlOzEqXd89u1mU9qY76hF4aE8zPu36xMdh8gMZRh/
qP8mfp3sLBL4lxiFKDBbsvwjB8rHPfl835oQWG4EgmBWzr51YvhRy1uTyBmGKA+5VjdLFLnmDodZ
flzHWWadyMHDkHJak8SEf9/3kaEPKVD8fUhGqmeCktEJ62aoPF1zpa94fhgIHagCUFFpX2xZEuYM
8PZpPWLr4CZ8b5KRHSb/COAc2DcHpyAXKwN2TaAayYUX6EdMTrTScbm3wbrt6Z5CwYgIkEvI4Ns0
d2tlEgsWFyHVFJjQGQZcabfW7PgxJwbsNm/czt5PC1c8DlXWe6KoX4NVKeDbLnwyRtPpUlqirpOR
qrmvPz5zLsGbEZwT+UR/f1wTB77QeoKaG9kCXpRdH3GWqe5usvuds2vNp87nbDfBhJxJfd1xPhAk
60weW3qcrNHDIb7URQvJbDZEexIzRm6PhCPGXJoKD1vVbOsxGkic1LQMDlJAjrDB+QU+DifLraA6
B5wOL2ujBShlJkk8majWvDzMOYemasy2/iZAIr+mW7KSO5erjP+s47e/5k/k9fOGxoEKNDDnz3wf
1yjw/hH2GCJ0JYdhXZOybYUadINLW4Pwdl7atAdDIOyPOang7+OYtNjRft/ueU/tAq8WX7Fux8RX
QUngqkUbwO+lOq9TiZxg4nms1I6qLnPCP4x4uOrvoiXvI0SgglOOsOSwnLE4TyD97O6S85U6AiTZ
rk+VapPqXc/JVbIqpNnujajizk2Xhi93LqPMlK8JY/8P7azJDfmMmMOD+L0U3c4Vzmg7k9UXj96x
xwOJgY1ckeH1kc4ELO3b4TDhPBrfd5m9+KfPm/G1Yi0kO8e6IoG3P7ULm7AAN3Eg+UjI3gNH4JO4
ORT+nMiQOGqY4Xh5R4ITr/XKgkmlGYB7hlcViyuqYO5LW0NNOnz3WufzK0RRoisQqDh/vpwOTZjN
h+XGKoBXkED0fFJ/STIdMsSr9dGkb2hoX3KHmG2Sr0DHLVzWYM0QN9tRWJ4QdV9/O0jG+LpA/k79
yFTfH/Fly6XHXoH/zBschhUQ4jINNMO+Vbw0xGT1JW/5ohLnxba8QnsUOHI8NA4L3k4xFII03hIC
G2W2gNj7c9Tn1FXBJQKLodBDV+rjEEc6v3qSQzPk9w4CShCQ8NT8fQ7ilRlvxhyIvZGrfEjnFWZ+
zcWOgY4hxiu+NrmwaKWHxxC8KDRoxCLhqLAJpC38Y0wqSnMseteU4XaILeKEJ4CPj9DXSaLbvI+F
f/igyDHfiwDmBAMPfU/5Vckm3hhtAEl25TbVHPOUH8Fw50OI6uBRAwpDtc0pDFSAEfy+QJWaeV/M
4beV/5zm0c0ZhLUIpkmGRt98Q6EHWSF9EKvbn4en/OzTnvdHofWUrYBKMpfTsA0V7/kHEco3CFGF
1TASryItDhi6EAWRmoyscq3vP0yehDmcRZsILDTSqHVMQCDyTobqjfsMNoRwseH2Oys81epgAKhp
L82oRnbh2lA93HzIMiRHI6gE1D49gk4fxVnTOZS8duWku75pWcD3KNvGtUDbKQU5PAFnx4mqDoW7
MHVZHSWcKxeqLfPNAHQT7L9kMZl8eBVGQwxBa6H/GFKUkKzq/lPBZLAdqWPmUBA8riiGzpTAoSRk
Y5/w1tecIPUJ3+2aqTPmNf3IrgnyHtck6HJDcBfRd/iTxyi7/GotXvt3TF67jF9zrm2LnjNDvL45
rVA/0GM+5dWfYSSc66tsXdd+XYZU7fWk7SOsoaxgP8Vuy/GPAs30SLh7RyCU6qYNud6lb5AukUjt
q1AiHqxWbGVPEQ73F0qtkcu618PR8lh+LZIXzBlUQcgmIthxEoZMosI7wE+ofbyEAsLhieEBfzF8
So33+AWD6DxHccFTzbBJHwIBThfKy5JDQ3uMQS9Jh04Fl6rumWfExF8CSFKviPQdAnYSUntWD4cM
PgAHFINoMUGwPdjnA3ropyWuYM3hZygqBZEEZHuCZ5hTORbUyNKPCQos+8s9h1esc28EAC0A6UUT
zUL4JgpHGVYcw/Rrot72wM1seq3X3Y8KaQmIxscAzs8pXYgczwQLudLpdrpPQGr4E1I8NjYankHO
cYZP6mHR/M/0RUKL/TgKzod05oVKHEwBjCjvMte2sW4j8fjN6+1Ns3IEnC/iF9jO/gabA674oTOT
QZLvML0tWYj4bEkLbqmfdxOgZ26bvInk28x8YhSYJh6ZcwHzAyoa2zyZElNR6hqH0fjtNw1YOYs5
FM5SWwlbWg9PsBxzQqMawosuGjnqZEpKKO3qnVYNVz+Po8fjm8X6rpmRUv5iMChmt9QRW0eLHDrZ
ii3ZqweOcpn54csUBuIHgkoEnnEB/ScsykmIS1urUU8zG1rpG8JqbsZKJpiGCEmqbytErSSaevmm
JSKCvFfeGYsnz0OKai1553OXns/s3HH+L8iZubvkysZNQZZVHmTD+vabErbCv4v1wlwic2WhkiYl
YbDocyGWdAuo/SvYWmtRr1X6yte/84Je1vxjDy09SxM2Ec84vwJAw3pHeSKhx3yoghGur6APGtVa
nwjjncVLZaqMmSDYup+cfLgIYha4L0Lqx5/LsquDihOuzoD12XUxeFvG/IzTVueDoc4JIr3Tf27L
c1JVTQLDP5KNAd8LCReyP+h+h0xaASfkzaOsCsHSfcrnYsNEO/eYKEzeZEvgxRuwCfBbTjFgMd5V
NrEa9JzJ8blR54aGmEoi0aBzloBHZJZzo04KggV8tC5f1xf/KUudJEUyEeInt4e1BMgPcIdzKD03
wOskN3IqgFXajCo+h97LA8hoLiN9uID4QTDyt68Ax4/PnYSvRd9Yu0GtCW4lRYPj3LiN8Zp0BBnw
cVQ6R/sFwgVxCmvWl1q6yePazxqBaj+GYoqniOixoYiuGFcVTq+pQJbCh2pp3lM+6iCmkTEvvd52
039QjiKtDQABaowk+W1Nblvj6xys334Utdfe3pEq+hkiHIWjDU5htEObk45Kb8FNjqgSIIItDort
XkLA1dsUWeACTzVPCQIgON7996qd+ei9uHjQzT3tEYKhFEz+X3JuZ+JE/Tp/yMdnoKFwUwJUJfbM
BH3k36fbPOciH32P5pdg1SHAGqL8w0f0XjWyjT7pfv6+7QJJZTgi+rUJf0wcw6RjfSIuaqTdE3nC
9vtdIMmY0olrJYgh/a22aTPLVCw0+ai6pDr4VdZ2pE/uKNOBTjZGZvO32WX4Gxs8JlJqd6M3VpTg
ad6sskvEv7l5+PBznk0iqo271OlOzVhG0yWPUcOjyUw9G0bBxq54X8nUwvpE6QlkiTFpBViEoS0j
u9GmNtQySQl3TxyrROnQyoug0v79w2dk3zjhtxCAVY8O1UrOmWbtqEwCGP2i/C0j9D/iz35/Azba
2V129EXCnZ1NCowhZNooD5fKK/EM1g9cBWqI4DX1223zTyRP4xYM0k9IaV6znYjvGKwWRtvqdp/h
n71diu3GyqFjB1HC9PpjjX34z13qIQcbHJfajFi4xeMCSYY26OOjgUDO7Axx6OZhTEH7dbwwIZb4
uPs1+YQBh3U3tpGDjAP+dVkH5voFaJ55x3hhsIhDESkYTAcWdXeLHgvUTbh30/M9BvN9LO7x1dAB
9dxH5iL0ufAe/KzVL0C+B3XbrJ6pw/nM5HJ3PqzUvnShym9eHXQH4ImTB5LvguaE/A3kNhT7YCP8
kMJi3x3kmf4vQAwjLpAzv59Up5Q7CTXGzyUYVmkscloHN2OGYRSK48ARqOOnCQHFcYykc9l6kGlo
evmq/izviafcg03EW5nhiRm+Exm6uJvmBK2Q+GI6Bsy4GYiOlJIru0Q5ZILzWaJjXnPwabgQw8GQ
+ClmeqR8rtycqDYjYjyfzmem5YPjsAL/SIgZC1j7vuvUPLWPSLkqfax//mWzWoZIekQ/rQC15Ku5
OlWwzC4w54PwE3MjiRbPm0gzXp76lYuAQfFf0kEYQBS4Ds7AkUuyOEwe0VrVbti0h9GCY43HmoAb
yCAH/7dBQBjNGCxu3W8xmhnOspJc4seXYPvP1gconF2+bKQtStbF077IB80ECeD/hZmF/GUFYNd4
QEzgvl2/LyzpNfAVRVVwOAtKVQAWrF3j0GrgYkoj8pBkpyVhPdmHXz9tc8ZJS0a3K/HbuQoVqxK9
k75jUqar/DQs/tLb+WAghcK4IGoA82z9MgPTBtEQ+FF8Y7JjV4Z5L6bNbSkixIka+cKI4/vQsaZd
ENdKQ51KKJOFNBb2B1JhgO4f/fQewgeiNPgRuAhyyuo8NxyNH4yamMUpBNHg9eFbVWasCRQ1Z9SN
DCEFHPt8+fUQSyMqzvl2wqyJsYHrgyaNeT/T+ei2It0QE0mkvp5PMuDxGwJ3MhJDghawNHIrEhpW
AfIJm35Y6g3KmDVncm5ZYOId98ZNGyOt5bHC/Z9YB977l7VLgZpTV9jgebyN2+Wl5s1z5vogoBGe
QbuUV+2g18XJlP8flPaSlIgHUiiQwwv/I+m8lhzXlSX6RYqQN68wJEQnURQpUS8KTrMp772+fi/0
jnvuiTkz3TIgUKjKzMoCL6sDXdC4od67BHzwI2YPnLabKIh3rAWRf/nzCLZRn2Qt0PoU7Jsxv/TX
7XidgDjY/wOkQG7cFvlpiGEShGxHM4qQkUq27ZytzY9pRj/81CToAc9fyuQoaS02Up4FQmOaTz9y
FvXnNE55FXNga0G5JiD8Q8EGYI1+536WPzo4Cy9NzICRBj/AGfel/KU9cBx8mIoIv5d/dUR6/xF5
FKVN3zuioBDobtn543ij0Il4HqtrZ+D93LmZhTs7Fk+s2eBUYJC79BF9niLq+4nZqP2v8bQMamkQ
WIV/pM/SJARUEkdSx410gehyhnp4Xt2XQvdCFmGaFxabt44MerbO3Pw01UyZLNuT+GUqPsvW8AGD
WWNr+Bh2Nl3AqwQ5bC/aK9DY50bmEMO8HeqMA/LinVqi1xO5Wx8x8abl5VwgRBVsvHgc2B6LvTko
D9citvtSsHoJWMJGxS1wGYYBDf2DyIh0vO+dlZEFsWg596jjX8IHiEiigqvRDswrovQxYmkVc3pB
3v2r3PoeNKabHgnZCYINUeEM3xH+3+AuOwH3ClLBHdwU0TFC/XKZFnyUClnbXuYRfnvkGfpF2aiP
E2bdeklVm1otYF1F2JuMAlqrPaRePBXrv8GMqnh1579qKvZ0zgluwV70wiDi3VfKb419r4nWBx1W
JD3zsiIDtJHpS/CYciBj/dSXITVw4OlVU+U0meEAifBHU1CESdT/iYqzlxz5BbrVn7kxXvTmgGhd
XIWXnGV83uq9NDLSutYDJhcacDtiTZJ6nV23hx5uBpxRPi/zus2bjN9KjPlfdEcgAf+IBGda3xim
yfbTlggbTshYqePwStmE/89BHHw/rt7p38xODfL9cAK+SrJxjEyjy1B6Xk0hb93KsnoxFPnKs5R+
lnUYbocETnVAj+iq6g/J3LEB2MuT47Xw1rk4ngG6Rj3h7oTkjoq+1Wb8lflu3Gfq9ZSiiCGTjZAW
uGof8vFqjg/2jRE0s6TsnNuzyowx7FOmRkZokTyNhBb9dDyI+wIOfOAVcq8TE9tJuW/awAXDjHvq
hIzRl16jsMNusmyuaKlCFXnUnZ+DmFtoIuyxZadbWo/AGuWuQTInqo8wrNY63pzRJJPON8AlWNUB
2/Mr6W2l4Z5Ri1BopD8X7HGB8pea2g4RNmUn2RCcwmZKYLp7AfoWy2EEeW4ZkNwqtA4/KR1uOG1Y
0DJhF6yxUN4yWdtOF370mfNcG1bscrxJUWAmktW7DKMjX2+DLIaumQPZnvTLm5exMvQ+sfJ2wWOD
uizV/QGtnKSZmacDWn+Dl2pIK6QSYFhlT9F4inE7KxwnbCnJQjKrdkKf+7cjZvlLFXeZxLy7wXPs
Klvj8tKQe8mRe5CRDF8ipnNFVuleR1EQLE3ganZItd3Z88ocOOgDk6Age5WpIblMyJyTi1PcykgP
3LxnJ1XiG+mugjPiFBpnTz/WSC2AdbEhrIUzkxVJ6qh4ul7FDPL2PwyImZnpzmazU5fmFhfxTLSS
6U4l8TLivfoOz30bYkM8S4zWzPTMWzHBnEj0zmxwL3rQkZcyIjm74zqBWjR9Fx681UVtRfH9ytoF
5xrlrX166bjq/eSeMnWX3iMwQPwOeC4k9f4djlLXxhuOOjLUQd5rWwUAMAHVqd029qdwd/BWD+Ht
RkmsMiIbbkZoKJkcCb1SM34cl3FyYqgze4WqkuAKayUiL5GmZEZa1z0Gc/Z6RqxhxyYR4bdDiGY+
hID24uiz/jE/iU0G4+/eoxvO/ZG9PcDmWaLiI+xUQow8RB9Z4BbD17AHbj7Ami8/Z9qLEqwyBso/
ERu3w5f8+0Nr/GD3YK/O7jAwWN+wGdSn18lWsDkCJvPO8ltAyz7tlwX+tBRcwz4MzBofQyACLuPZ
Gki/Q3dD/gb+R87d/Jt9LJkmlWAxso/tvbJzKvb3ndF/WHUw0Wj4zJuvoJVAl7N+TCn6iC0K9r4h
ptUabqSbUGlW+0/3OlopZq/mloqLv1JGXt+ktyH3/Z6zz82o8/VERsDUg3HicYcw8LWDPdS85+Z6
7Re5nhHM8d6Y5vDmrnUoYMd1RzPJoNUcKY17GubEfD4XecAeF8W/8/IgPRNe3/F4X7x7uX6jTXlm
fCULwUPrFfjvj/BVCelK05SLuPiItvP8Cl6IqzMcsxmn0TPa5AW310Pl2BO7M6JG1DqoF1z+rN/g
c9wzgri9fD5CcegY//kSSZpCPmr7OQwXCUuzwF0eWfaDwd7POZLq7CVLn249npeJrNWHTreCTYdW
m3gJ93ew2w+mUHDXmS25RbUWaRRRzzEC3OMSHBu/o25/gWOtjSejB0uEA5AkNWBV7aDmTkX68HHE
vprl60jqIz/HEFJpshMeflwkRGQd0dCynUTIXPneZ1ou2k7xGLFTz3Tp2VtVB1Zli9ZP2/ufSzZr
TsqYZyuZmovFfHg04+4UGlXnOuIVzcfEZAcMob/QyjjaMkmCFAEJpUiJHjcVpdiTmIibnMrM4zQR
WSLNsOmEO1j4i9WkKR01Vx9XxYxSP8rzWySkADqYdeKcX/Uka0og7Oq4avsFPY6kqUxF1CvJxB57
remHozGFYhAwImXCSn9iEk9HecvVAf9KhS9lXqTG1MaybSKb8TbcmabLa5xiWOnxtrKS3tmLbkHk
PV2Zv2GVI8KyIUmptinBl8HWXXJtLgXmX+vVkFDAC3gmJrqQhOxozjQEUrJULw9Y+oRSN10vTNf3
LNMVnDWLz7lJElLG4DbX2s4LZ1VJT1rjFxa/pCp+1hrZS7dDhoGy06knbfYmJ4yyHoL9W5HVD0/j
YlVSmevzJNprat+A1xE1NCPshsdakdC9RkAUO6Wk/3GhVLC5Jqr1yN/8h4cd8rA099CTaNtyj80V
xxT1sTFPlzP5IY/hISllk4sNjTZEdi0Q5eNPuhkGcPkRT/2kiLl48cRXmWiAr/y9F5LfS+ozUoKq
zj6HW/fSurK71+wcxXilOGOmKFkHH6Sm5zedkaCpSpJTrWkDNYatT9nkl9U5rWLb1IBN5ICeP8lY
PJ9Yh/YCxTUvozYZ+Xvux3wGjxSVz7SPdI5dBSe4jddCU6RsytivGZu04g3NC41swiQGJsvoDOtr
Onc4udtfbq29TJ5p+hqR3hX52RbZlwCNwMvIhBY87AYP44JtLvhmNT7CVaboqLpnlTz3esWDJG8g
O/ASrhwO28G549NACGEeFpnE7MCuqTt8rOukIEWVgSRuUseosqzjPTLrRnG8XHJrPYxKzF+vrPj8
M+VZ8TXtDDm6cK6BJU3EvDXy6cd3tpKPDjDRGV9PTpsvpbB0EmYwrrgTBnXYvjedHHaRsgxX/uTj
H90489fBHOr6GQyYZWgpG4bcLAYCmq7tze90OgW45xPSrwEQTWzJOqYjSIbO1iPb/9Ng8CsS0CUJ
lEcH+OusGYxAd9FA7eoQO33dwKIguA0UzTlTe8VyLOoNDRDzurj8yPIzKbsQgEu6NdA8HX+r9UOV
8YcLBfsJmRiznAC5INztk2E/dxGmgG6D8niguNP5fgQF8Po4jXjO9q6yabJh3J5E8sA8lfkco6le
QHGyD8uNc/8lAL2J5yvpYcgXWqhNlZ3y9K98/Tv/cq030q5zGkdu0BwS5u8Zc7ujlGO7fQ+32pDP
oQKFT7wP2DYor6BwnHlXZ7hckmZ8+AqxybZbjYVWfPtX7Ubk2Jjb+t2FKXu52Yxq6nPR1Tm03WrE
1ZqbcmfsQMVE+58Ny0lsR+HeBJTw3M96sHpDnLrGNSIJjYFdRzeApCjV0MkUGNnJhDJ2EjfrwlBK
iaP29pPbNF369MLNWB3GP7FJhGmcHRbb96KogZmU9nC2SBsIi7kdLzmCw+js8elNJIlgUc2VQKA7
omWHStBiTB7Qa/oYw22qig5QEoHEP5EKdXIetFPHZW0wLPt6y5zfzmiZzo9D5lb+e44t6f2aOOGJ
+aHvEUczodOpJG374bNV3HzmiDgs7OrWtMEknoEpb4a91WKwSRaXb7tbHjNqNnpkRTMqGaLEEzhp
En+m8dls7EEkTprUFQqA1lc2Nc7m9wBG/vrAPIB53A80afDc7xGGbOZG5Ynesy8+nNwXeCQ5WkaP
LkVmz84tYhSSldvcMiA+NjteFnK5M+3KaWaLOcpgS05yWrpkiQU0ynmFw2q7Ot14K7TQTYqVD78K
ZYfRDR7kNE5ZDvO8JOKs7QFy9w+ZfYjley51211vPVoelgIl6oTYuvAMQXa56KIOQaz7rwL9rZ5p
UlUxk3X8kKlOgiGBam4rb/VUftZRCuzBED6Ky7iuClbiqZbuW4VcpKx5Y1yWy2hPCyIlQG9MFCYi
FySB1teSqG3SPjUnl4Xn+XNs85sxkgDSj/fIRsYNw3PnBJkX/EHwsUOc+IrVFQ2W+mA6gv5ge1XP
G/PcPqdouci6YXcxuKimu+MIM/t7EFx4KuMuSkKspeT7lH5wtmJEBmH1EV78FS2+Wyznvk/TqGGu
fga9ZbQayAzNpHvu4dXd75/U5yYPADFMEEf/fzZ17JNZJ1JEK8Q6MA35iEHlZQhAgeU3yjRsLfI9
GMjHYTab4N+fmb7ae/GXmqGTQnDkOYJ4LkXvlRQR4EQkm+ox3jFTSsabiQ8HJIpOYbgnFnPlc2mM
Tewv3+Tk5cdPaPCX8ZwwubqKkVI2+MZxhyFDNUzkXj7jyhdJcneLaAWcAvbCZANJxsIWZf5G9be+
mYqBO7YcP6yr+Mh1xAL22EkVf9xSkW7vdXEbkj2myUatFFeUzzu+sl30JvkX7KQetvWXYjtG5MS2
5UG8HSQVN2cZz3eUldshcgK2GUqI5gQ8wgeov/zjRCFJQStKy6NvCL/sjtiPTyAmKxZXGHklBdka
C6etSICOgAOMbeWM4JCxHlLVx7WAQeF0+trPpjsVrVNAJZRUgD3P/GJK2huqq+s1cDktNjnStpIY
klr7Vm8fSUkJnFBkQROM2HtF07Ffm0io075P7LEJlvrEgAUkq+T9YFQxGVWpQpSdvIPDGX8zOdCU
m5lJUuqw/giJqkcFicHGxPf3QfjeiDC0reE1ExOapXcbktMwOEky9IDmv1mAZzmhPeUsmNgOtH6q
93s2V5RT5DySgkJz/mK1mWUMG+up3YzIkSQJdp8cUYJXjDKlMbwignB82PsWtiU/3RcyCi5IB9Dw
F3h5xFkNGYl9/slCK5SgU9tBDPjc834EBIhO6Yd1GSpqPdQyU1I8+BSCFZ43BCGcgNUy3tHwx7Cc
IZfyemw1gY+O789fWpEr2SvokbGdshNiwhGn9gl6e8DWnyAKgzI09OPG4D5/zSpgUyQkpvTnpFB9
L8zaLJENcSifeLwdtEbCDsqm/CCfMlsvUcZnp50dMnHMvqunk63to+fZc8++xJzeA2ce9hkLdbZO
OvKcOwiB2KV9XuaOd5n86CGSDFDtxYipRZJlOo4HvGlPhHPMV1OWpiMyG9qMqaLCQnvJh+sEJvVf
bAvKurjD3ErgFIvR+v6WpKfLBUyRVdgAhcqXgWyCFWRF3biCAAJ5KQFWWPhWzXnoNR0ZtGyqFVxY
KwibVV3WM6bIBLjxPINwU7DKv1wWmvX6zAiVTdRBH2ukm1GAI068jTDdQxfWfyrmfg1E+UGZotYD
bpplV2VAOCCEIbJ1jFb9AW3g8fuLCla+GSf0Fgkmu3EFf5XYK58+QDhG12oO5CaBDSPJ/Tlyejh4
IKWt8jArS25Yk7AIAA27GbnqWma9hAzZNvx+77QYPyoS95XiMZLicCn9fEcZw+uq3lDFwGYWSqIt
nMQe6Y2PzpSrT58xHlBz5Dvhl8mFCksUYnyJzZo4Tf6tO/If1kS0liL+fjAEXXbjsJcAvf6sGyrD
0su+5tbqKVtcdHSKs8/KMMw+FKliGc791cy3kcTwLMMl3SdcG3flM+eSwwwGX2ZKha9oQbMGt+BV
taY0s6P2WjmUtMljdKxrYOCIaE65XySyYgMfbxbPrCwAQxM0vWx0GLBdgQQvcn4gCoajA5OgdvSG
D2HKZxBM0DlmiguJGjkt589JyB6edgbbB8i8sW5DzWrRvSGxXsFNotfkg9q7f+8ma50sfZBXGmam
tJg+i+Ke1R10INATfwhgQbrl2WdG/gDW/8JTlscVd9PsvZd8tIwj4O0mxzHKpA0WKISCWsJnbXBD
toLtwH2v7XRYZh7ZxWQalnPzOgqYTu49klJbNccxrrO27Vocf1rlh/lRFz2ff7TjIHlE0QoQVXsg
ZBa7+rSFlJwLm+4T5oshGVcHIi3TFLcY/sgBUVF2JyXwOTT6whbhoh8y980evhCp8BO7Y/6w2PBW
LbEgjT1ZGd4HMdILaS/akfda3egYo1uEm+Yb3UEImO/Yj5sv9QB6OnSAIgS+JwhKbVjZU6eDExqu
7/oNe26Hk7Cj4iS19cm0RgYYsqLSNSvCn0q2jKMSp4TeReKp2UEnQO5SdslbmXJ3EFcnwJ0nrsiX
6K0s3fwS67SmHnVRUg8eTR8PI4sYPrcEux59W0ABZ+4g2V/gU3mljouz3b83jVMW26OteVw2EriK
v/iBulO1+5J2fu/gf5qARd4gswdzh6SeY3pAIQD2cVuTHyMRurqvkacfQT57yuCnFeEYKwEb+Ado
HKcRpuyJo6gglWs56t2m/pwVrUJMrPKgUw8ONuZX74MvmljO+muaH5/UT3CBXP+3uwFyAfkDkqBa
5hb95kRsVojKh9q3fRgurYXfirGuWuLKl6y9s/TeC6970Tt6F9F1UjaUrG5taLNaLJZejjfgSmZH
21WjOJBP+wdaIXtPbnhqbkLNB39CALPiPuluBAKnN5eDXJWg22umSEj+c3GWsy0MTeN3wyqimnri
gY0VOW+y/aWSixkhylAg94gfAw5Mihf/IKXy7i49VFg4Yu6/HU3rnDK1iieYhPbVq0YrKBw4cVuK
Mw3i+BbhIF9jXtJb7Npi0q4J3NgFvuw7OkywK+lO6Us/0xvbHk4m9RrTuMzEvbyk5XB3v9DC2EDZ
X6bDaqlq8vaSXLx2NvY1Qcd9+LUDaJnQ5Z0WqxjB1Vc1n8MrrXqCiVkXd3pOvmL6CG+IpP4tapha
yDWoCaKnBwb5F0YAtdfypk9/QajphTTkiekrnQ4nh/A86w5/frpWX3au6PQhedVn2vnguM1t++90
mKBObG/8X9w4xQAjNA+neXCWBu7QrX9HpHfMebYyWrabd7RjvGyz0Sl8NqwHZp/wIuiYPCCojkct
tf0TqNMmSdg6p5Nt30EcPKGx/4FPmK7Xnbb67US/NLLgzjt0exp1/WveJeWW3eR6FTtkd6PxZwCI
97qE12r5SvYc5Pmx4d2BPAU8cfNq7nqJm527vAy3H8RSXbHPZvcP6RLOV5jY5OOgcaITT7p7FHBq
dkWX5s3OeCIwnUpLaAdPA66hLwD0fl1iOiViuIC+pIS21bwGYNGb8eyscxs2lnPMBqBV2o6UKelo
jCZU2lxzjjh2NcMiHAqnpqrmTMKybEW0G+cAm8iNQMCOV3jV3KPD1+mSsZFyWo7wlSTkLCCIgBGA
CpevMtVpVJFJxAe/N2o4i40/WsxxtZ77H6q4nekJTEuXfGT9dO59t93B4V8wlpJrFRChlyCjQvPg
XLkoThU/6j4pMetRZ+ovJUbasX2zC/vD/0yyGFLOpsHruFLlBjXmuIxjmB6mLr/+NdvD45lmZmoE
JCmexXQgRijbzlAE2i4QyHqVoIM/uzU1aCtSTKpj+KxteOSYX2FLVrj+4FHS/sdBkwOYnOww48Zd
reWaPG1++YDtNJKM1MVyTNuQooRacR6iOSff0txzVknfa5IRZBQQN/6m88NFfZ5nNwpgU65/yWUe
uGaDzZR9yVR18XC/DhFV2hw1+xwAJOsMrJG9k1NZwmRzdbkPlww33RE91xqrlssAvnb9Hj4s95as
Hn67i/PfRqybJsVBkb2m9me3ib0ArYHuEehsywQ/iCoGz3rN86h4PF18k2rYCTbJUnbTc/FuejSv
3ZzeC/SjWx/XkKahP2SUYlNcUJf/HM7TbQNL+veLEq7jzzbDO7AaDZ70PXzVdANpR187qhTRZzhU
m4iAxII2VrAl5vWsPuMn+kAmLeHs2nDe4lgXNGes+Rojuq3EdCU6M4Tcyww1rrAT0rc4YCHFOKWT
HdLig8uxUzhJUoei5EOL2EAGeGhHd59usgFDUsSULOWN/4fBw7ZON/LvCvNa9LbiStMJfp6oUpCc
9Jw3khC5wqljlSKuwM0NV9rbYRQ85pxXZi2giFUMRRmEb4xMQICv+oZ1iDjsyVXleEfHTNBrzz/M
7HR/3nUEM5oJqMzVlp9N9uyJcS+dbTBYpKl1hmR4BwS9pb/jiKqbv7zN28LqSmopf3PEkWQ54taD
mw1n55PfhiuiXyvADMTbNsI+5f/X2a9D0uH/naS+1Q3nrDaH9lms6AySOJjfhuQstIo2RSd73VQD
dBT27oMLZZ436LodFkjLjn11hB1CReN8cW9BFQ158fa+tETaL31qKPysbEB72uaTpwZkbwI5457V
yuyOeGt0GbxmG6aWdrFvhkfFC5ngU3pMMK+jRropErtiM2ZWVj6I87uGS2ND0Atz5u+Z11jT9kNB
X1bsD77wUeRM3PuoLdcJHUgO/dx3O6ILtRN98hfVxu0czUi7ZHQDis1jgH6E0aBdBRlK3AsRLSJB
ZjpCG60F4TCf0T6jNSzLn7Qg4fDsf230YM6PsOm9X8aPWUUx2ppmcfzwa4wQkzRC9MYxanioZYDC
RJFz7omRFxClfjogmaLIJQOPOcQneHMkIHC3FBTGIhJEvZ7a9B0aQWzRDUa0NzbQkl4h/MwliPgz
tFd/ap7kMJczsQtQeDcr4y1IKYqOhzj8Q6fS96Gt8YwWfat0sbW7RublkjYlqxHkQNpUErAQCTUp
gNnzRiC2C/AcwohNv7a/YAPUneD8HxdvTHKHyCfYz+fnIKTMKuFyLLRvS1nodwuykvEwFeUF33BW
/vunDRy3noIAAEu9WLH6Irs9HMP6AEPeKGXIgSg46baG/8d5wVHsHWRaQCzyZKov0+GiEhyFbS23
KTcD+AoqUI916d6k9w097IzohHt7rdDap9mD104Gi4AG9SvkNlDEw9osk6a3joq0lDIV6NuCOAbl
DRAKnb19mF0uesBkYTYkhLvR9yJeo5RxQcAYzcBSpKpkdDk52wu+A5qHxHaloHnYDsmTu/qflcCQ
TBpGkYgV3jBlBAmON9pNdzFwIE0M9OzpAWo+kBAy0Y87+iJnPTRfdSxt0DUAXJHM0odI/28BkshG
z/G3H/LipOuR5qlLtAAuInn3TmQ3pAirYQPShsIZTMRDlSoBpEjqJWW15Vt8gAojvZ5n7aURV/SA
6JGeAOo/hAov/AmBZ+ib9y9zpa8Iti344oMiNGdcdgxkph1bVxJGLYZh6esrxgeMWFUlKSkCk7NX
gQf1ma5S9X0K/t/VD16mXJLHmCxZpUvgRjdnERpxAJ9LviXSlDZHIFOwHTDvtQnOKIsoJJh8kwH3
qzDs/SyUTxnk0yoB/wHJJbOte48Ts3creQd67rHb2QbszLgztHiHfQZHMOq9Gx9GhusXeJXbFO51
pyL99fIn7CZkbnyycMWJFL0qAYaUWbM4/B4GQF7UnaOlSCqzNR5gRkSS3UWahcaBZVfsdMASe6lK
H/GphxkC3grQs0HQWcxmtdA+49NQVxwlGOs8QHIX8Icoeke8pqZTk15w8nWMPZA95ei8Iy9lDCak
HB9IN5GxYGUivl5vsaF2CGa3nxmz724Bq4fKiUIj53A2XJcYd81mlsG7VjnSFDAdm7ydAktwPlEW
qyiXssRmzmpBqJAK5vCNx6efGS9vT3rfnHLPg5ZdezhF08APU1Y8hjQTDmLej87doGgGdzZUji/G
wMXgRH17KmiPck3sZpvm4144a9/lDO8Li/R9VIEoDiZjJ8qygsKF3uEpg8+Z8mIapeIJ+p4l2wER
CWe0uNoeNosKKtV2GjwacJ6wMgjGutqXpmg7XnSNowhputVfNW2ZKmMiFPHvnd1GqZcgmEMxYdnX
E9HZW0LCfCjK2JY89uQq4e8LGR8JDzxmwWuDjlkWLfOR1yCgId/lcuNQWta3TeM+s3kR4GlT+VZn
ZsrkqLk9NGfJEIz8PuELF192SwcHGOF9hq9hZ0D6m/jxoycqhuNwqHb/rJwD6uxKo++yyGrByuoK
j9xRVkeyh/wZ4EpD0GUKBJebpA5uOAzOm5g/zJftCTnd0tSTjk2cYXSM8c8/V5WtOfjAyX8fMtUM
KJIRrxxXUIEc3eNPn3vjj6eXBWrFkFkTzjXj3pcVQc9uSp3K5EXyC37j9xLCdrVJ8Du9zUC5QqYT
uOyfGFqdGAjbU0hUhMzHYOfhbhIh8ADlUJbds4mo2NveRUQOg6vlfntM/puDYiKfUVAe9shApKKL
0O8oig7TAiUfGfOHkAlskpGDc3CtVyNcCCAnJTnPsGLDADrBACOSs5+ijijUfYrfnuT06MIi1RWr
DDbSGB7nGenxV805kgLfxZIROUlF2P3Xofsa28Iv4BX0kv0kaEo4KOKCyMAW/M6ZpthhZf0Wn2QC
qvkVmQVkFkwjXMC0gsO2vdrPQIT1gpY2EJUuWN18HVA/VMQffJAkQlabLQBGrycWRufrISEjth3Z
Rap839XfMkKlcm1RyvsvOHm8FC8KIRzTDsODIfxS1dTogXFAxGhKgTVkfcE/w3kDrEd9IPczeDI4
aFjyTC2ccLrRo9G/P27M4j5zGBsLJVtfajtU/Q17BzBm0cMXYynQGDG5w2Keh4+9ZCus0EjwkbcZ
hZMi9wPTgZlKC6R0dz71+OH933/Kdr6Y+5NaAUE/t7m5usvZPb7jgyuswdBGFghRT4xxYZDWo+ze
Y3K178U5rwTrC+dq9uA7RxIREn3iwgUl2sBpzzBL8ehKnezGyIGsziVor8j1N1giesSdGw1j4kVg
JFwjyT4Fs8jKfiJPVmWr9P9kCHVxxEAd+KWhYcJwSqoxP+4wbHhtRKV1B38/Gs2GUTvwrGwvPWK0
Cx70lkl6crDeVjbsEU7aeNTa9gDyKA8FSO61iXmkoMX+YAVEa9AYgZT9gZqxD45Ry8bINqBoiSRQ
xbyiTPYEHRIpq4mLCqge5D+Wh6msrIHYMj6aQDR/AvfmuCRsq7yAqYV+9RpHfkC2bb8FlyUyBPyK
CVpA5FRpuDaittmzqQHyoWII7mhJDuwBKuGksl+miDxoFa0RY96GAYNf3eHbn+DbEpCiyqKlOWdH
RBBxM4Jc9W5juHhOOXdeI4U+IrPc0pRSYZSApuZPGzSbXWwhglIIX6Nbwsl9SwT4uUZ/k5KKgjmp
+QrQnnzOKMsZ790bKStskuR+xQuva9B4uhU5K+ZIW4wRWuLpQGxgWQUiyvdCkyIqL9k+iQJ649Ty
bbwG4TxJRt6RYIC/Vfut//Av6/wB14tFf4+g+N1Ss0LGc8EDI3gR3w/rCCfKuz/k47Dw2MsWcPHm
GkJJxw2UrxYuRVzCt4zXYQy17jUAOVNSh5jLe+733dDh6EHw+JRYcCHIDbJFeF6CHNXEIwIBcqfb
s5rSqA8bQounmFuknJuNr7COuSCSD6mLjP2BUdDlId5FtKEDWa1emBi09QIznCbgbmMKl20hd+ju
hmVoQjo/w5NHZx6sOqC4fv9Ah6/H3aqul3To0lDggnLZYQM1XHQsFd36MOdJgu7OG/Q9D1hJBEBP
5KUB2aps49IpHoYxHUhZSvz06+gx5PbNPYE2De5RwuwjYyKjnOv06SYM2YL8c19WxR2v6ajFvJ/f
YIIGuRvFXZfHyebBG+0XI0psVGi3fL//LhVUHH9iy7Jsf0VpWe8lxYuVgtcCQIsrGiKurrIN+/Wv
LCGHkbS8+P/OGBAUqSktZMA1y0UvOe7/3DSOeJ8+GRFmDTNgqeP+wqrrNjdZ8uotbOkk7Swt/pGE
IOYEoM5o33gTKhAUqn8GJQNwGmyehi8mIqSfYYSLXGR1JECrG6d+J/AOxhQXbPY9tzRtN/+YfFF+
x9ngygZtjQ54NVgziBp2jOTfNNliIKVwpmwGb2dDc8AVIKGjcTWkvMlIqMkmJWAyGpQV0YBrCtJ4
hoCS01aWTTLnQ5VhUtix/BnTA3jkELyAkOxKhtrPQ8qZWEpE2Uj1SBfxEAjyoLNDQgiMSz1GQrvF
WgSu6mQJAfAQ1UcmBJy5WKBjeKtdNO+NBsmXUaG8bYCTFvhR8HxC15T+y6DsYI8Dkdc8q9pbhu/c
irD8aqMQMzUNPTBE4KuQx6+406QMQiYRcjPW7Ge2Ybad6DYUaeBfVx92ekzLcJhszxiJ957cICVx
xcNoo5rBsqkGe++yDwpYgHfY2WeYZpLIVg+4JLaoj5L28ud08hZxuf2N1zEEgBVoudmKDTHL/BoW
Um4jJ5Gqjdfx6+rilunusa3y9tge0NVAex1Ncq2XFQxRFqrywwzbOvQYqz1QzIZbOX/j/toMTn9o
wuc6yKwYuwVy6mwgmfBMb8pvcB7XuWnvU6fecv/d125drxjeAju0sZ38tYTym0ZDGn80E7cUqmuE
iYSPw4zscpuC7XEXwvGay0fw76/4Tr/aVpdksD5L3azIeqiNoSXRoRO4WuJa92kVaA1t69o+pdLc
SjMwtvSFboY+DVc+R5WOrKKJKQlirY8kMeXJI2T7jh/yE28qEmaEVbReMZVZguY1I8oulk+iXiTJ
ofNOYlhEKwy23iQxw9rbjfcPtAdLhZPgyllKYH0K1bNnC/h1G4rjDcVhOxbXTJOSZzuf9a+E6pxF
uQ0H+CJI2H97E11OCHv+ZNZcPcRwsfmHHuUB/1cz5156fJH1NQlqWWPMWJmVoG7H1RHAcDU6ukCd
TcYl4ArkH3+ppHl8Y7i27PrkwvjmhKffqrI/JPo+Ay8qEnb7niAKVwcAhQ71kMUOsrI7iWu5TSCe
C8gtkSBX+k6QyV0wjtxY7vGg+n56fyP53kP4P7sUz+9w8Etu1jTJ7idp/gMHsbqnO1sToBU2C4kj
nKQdImiTQ7KbHkGtJJ7yJTOK+R7O22OGb5JYqP3CaiXPA1JZ1kNcyHqdjbOFYkE3RZDpFVJJxi8m
CVB3xV+hXAe7sAeQvApFEdcGN5xjq/OXTr9fgRiNrqZffnfgcuzDgBoEvQavC4HJg8OlmrPkeR3X
nS0duO98vFTXmSUOptfRdKl+l1g3XhHnL6K/YpXWmRBdcB4M5JF+ITc6TZGXAVt4+MepZJ9WN//G
B/LXw454z2Hg/zemIJaiedfHjLMuqQ4UK8FIyPiI4N8f/KYYkmHjqwkDKEkiqAFaUBK70ntkZkdB
Uj65mt+jcSmgSNXORbE3HqkVm2DvtnIKQO7lyOPG1nmtQ7OV5M9Jm25YvqG9xxGnBTcmc20pDcYw
tivZtpq6Yvmw9TKh5m+IAPiwU1fMV/jQIwnQzkOxQhu6U22BR0lDjkgxvBp79jNiHclaFvQwIDWu
pZQeLAWIACk5tFavKtpB1P1LMFUQIJXlW7EHyhKWjwgLA3yc7qcniNm+zAxMmKFVXxSnBsBAVF8r
9P9cLYuqe2ZpUa2mJE/BzfmUrsBuy9LfoGhRQKUBIUCdegzjh6BQqX94AJiLmhaUH1u3xnkFs6Iu
IJUjKJZ+Y/hGNScRTfaGIF8M8RjenxAEhO2dSlH8kwtjxBhoGkmAf7jGYE5FqY7uNt5xR8bVw/rW
V/EeaUK4RVVek5CQ5FZW25qg130f9elGXCSweyyb6VhZJv/qWZUukuL5e8BdhQSprZGXoFMbPFzG
tB4kDqtBjVSJKu/vNnM6weJP3shx6f5lbfQ0wxVQvS+1ATayFTYk0HWNBNJqUVKb1oNGoN21YCci
gCfc/+pqhaq4AC/+jdbYYf9H2JktKa9dW/pVHL4uRaFeOlGnLlDf0zd5Q0CSiUCAJCSE4Onrk+vm
eHvH3mGH/Ud2gLS01pxjjmbMW0WLQn7i4ua42ZC98wQg1u0WEQW0UZVkiiIbrZu1yUxqct3gibrm
4D1Y8YyEEaA03cvJM2q9+5R5iz7JE3Gy+0EClfxWrJqKgYvhsLcwQ0FzFDfjGqcjklUijI5mO/uD
IFXz8HpcE94+wcsdhis8JabS9mltpPdk5LNN6YhPnmwhezk5Bbuota7TAS3FHNWiqWb3XNEsCDiV
thk5acN49zJtQOKhdtdsVkhS2caoIY/QYazNy8p3Q8Ewhpm2aijQG4DawRQXgsn8tGFhGzTGpfuv
VoNumHoPJcKJLaVGzTxhBdBAnygUhmv7z3/87//7f777/zr9lJPy+j6V93/cn7dJeb63zX//U9L/
+Y/q/385OP73PzVVk0VRkSVJVkeGLOuj4fvf+xkVDz8t/i9BfL137+IlLSPq23LsHhQrYODA3CXP
Tkxvv8fWclnP5eWcT/M3L24of/bi+mgkj3RTVXXF+PcXz3vp2RYXWVoKvtbgzhs9dagkguy07sgD
FdSWeee3uOqPIJ+XK1OyhcxIPkcyFT7ALkCvJA6PfpUwYSAdvXH0CcXBwMp+JZibPG1cUhMiJbVz
dEoEXLZf8fkVMinF0oy5BcjO/mUEEs+jRqyoi7aGyStuc3qOGb5d44yi29g4EQ7m5tHn68HwG2x+
+fQ5VBDPu5uecclcDBpa4MtUYRTq//XdEYcL8B93xxjJsqGL+sgUR/9+gdpTJRuXrpOWTDvR/fEY
yXa7pkuNi2CXqRDmtpeIfFY6gz7769eWzb95bfHfX9sUdqcmN3tpiRWa99nA0NU3uTzePPeP+Bpr
M8GXs5xBm3vf3m3TWiPOE7+6scmwcuaR9bG/YhRKTN4kJAPk0CYQ7yGDI4b86/f55yv4f1wj6d/f
Z1m9i854c43kDA8zHLsasl5KjNr6scfIbnJCsTEMyGSkAiS2v8c6lQU0KQLDSTj4uzv2Z8+TKhmK
MjxRumn+YUnLQvnIX6+btKy68ReRsTgBq07wiSQinCC7lq5Uov6K//oaGMM6+OM6UWXR0A1ZUjRZ
/8M10EenplCLHJPZ9/iqNWOTneVF1jWaHzhzyxrC4Bt3obFITi0z24/1ml0xg317FcYniKPIncP/
3cKLHy6COQUExqz4BHJiPQXfuMcyFd6BtICG+vJjXwk1J0Q2dz+Vg4HrZf0iefBtDTJwQqmQKBAk
+EDlMW1PU83tplVC2dSRzneUNadmIE88OeM7y6dReV9cfCEEsiQr+/72SIm8Tjvs27JfZi6ge5/t
Z/7XF0uUhqvxH1dLNWVNE0VVlv/4VF1Uo5JlWRFZi8jvnRaxYdbw3kkKOo9Nc0lHjv9b31plH9wl
Rzbcb4yL+7l4s26QL0trCOC1jdX9KEDOe3YZNtZS8MadalsVWJxb5uCV2nPRk1PlyoAiI9gvxXK3
rcpAIBrhRyfkhKk6hmNtpht+d7yFRWEbREohRmrTE8LNPn6qVo3xU20/XTN5tyEtHIEMBthf7nQv
u4Am/xhfqQfv9u07/0zF81zBMA7Xjzz84PLIScQYR3cLLYQHZBjukyTRXUpBrf9c7vbrKNInRson
fsDTwBER8916WZ9dUSXgrYIg5ueOCQN8gqWKgorxNoNliCUclFiEE81z0r/+5lnWhj3lP+6MZmq6
MpI1Q5H+sN+JT7k81e+OO4ObX9ZtLm1IX17TMJAFcMbX18JdLPw0dr7lrsmImVX3fuwX3DfVPfv5
tzyKL9sqy+2zJfzIX439nry39+idcRhglIHZ7+BPShZfgOGV6hnfQp48YKBjiCaTUjp+zG5Mvy2c
TWeSfQ2FLVfxU2BSf27Tv1uGf/JZNUmURFlTFNlU/7BT5Gfj/RypvbgkqBULz8EXgxyTqLe2OYyt
v7myqiL/yR4hKQYnvDlSRUlTVN7P/zjpxbJQ7yPNEJdGeEuUrTY1wktmzj7+G96dEO/Qd+hk6Ojz
c6o4ZYj5LxFEpxSmY1TTVZBsiX/7LeGcjoqwO5y+8nmRljM5u18csl/nxe+OMc9WnfTfZ7J2dg9L
j/WJuagQK4A/1TgbfibFwXRb9xqSeQlJUYHxxOyuOYEVELAcKOGQQKMk2LhP9UxLpClcV+/hGlOe
VI5iTALE4Lwy4UG+Z3mApwVcXhkB/odpoPElOSXsoYcEa46yV5hUS/gum3rfx/f5zj0lWqgRftvG
etC5JNvs2Xo4IbDji/pIgZxK67QQYsUjCizTgRV2y34iJXom+3iohEbIiiEFmTwkiGB40tqqew1e
XpkW+3L1/AXO/WRyAPkyvM3EDV+YvVajKY1GKk3VDX845NhMCPGFfDIFrYovfDDVrZ0qkDxMLAP+
PXsxR3u4n+y61KKWqkLwVTAiqbQwdpcIY6ipWykEjanJ8DvoqUcC+btwjBhDuSUA/vqzNRctsrAu
qjh0rutdLIH0K0lxGNjfRjhKLnZpFYmYfnyZZCIxUO3rnCvRZloYnYgc6YHLmugWaeE75KgPVCzW
ML+ddVFjlYYlzT4Zgn4z2xE+pGOE3L7dMzwKKhQJiARuMre1OuobvA6eB4RhC22JJ9gBOVjukk41
OUd6QxzwuJSmEF0V7G+xDrrEZ79MXst8ctsL31DBhQ1ukJ/RRKKK6DjGrBYvP3O++/iSgZpH+5Xe
bG62oPu7ByxnxD5DTGe+lwhwolS5uoCqpF8AyfHH+Fnhm5fUfs97mQgl4oegi5k46MIabGEy8CJ4
iG5IdeWjyXD+vs6/5uI9fWwaxm3oaSgCif1eVUxiz3CcGbqMgKcfY/2bX3jBDSFZGwwCVPFXQ8lB
avLgCQzaCNDIt/lr/nvabqUZTpe+ED6mxEKjX+lWz+Czrxdd0iyuIb7GGDKzKdfZ6KAdQDTuP+zk
yqGeU7FIs9Nq92tG6ua9Mucgabi1rIWj7BZTYk1jlbJCnSPskwHkB9wKKikhRPRHWyPV0utUCF5T
cX4GyrnEnAeJliCBukGSOj4T8VBPn4ksW8L3B+fEF8/rslmepzizT6iXTP7eVpgUUKKO9592i5MQ
R/4PPBOwlvwLLLrfgg4V88cP3VO+7H7KTNyyKsq9Br9+CFg8aGBhHbaKYlzw7PJ78CfYWpW4m6n7
cs7n1mb3pYKT39ed2Gw4INcN1csLS5KNtGqInK/DCz7HwkwkzsSV4X8SnchwKbtjyFynSDYAd4Iq
+DDvAbLibZ9Hh1bwYQcC6F4cvud1BNQVR+NQRw0D5L2wUX5uS2y1s3xO/brzzQ1rRl3zwcmeYP3X
s2o+utnEg4J9/Xx4mjjh+zVw+lEJb2E9NVYc9dqFeqDoBxvvEzsiukeSmlZURbvjjve0kNcwXgkj
RMqmYjMy/vACHbjHVD4QhLMS1sVPrdrnkLcT6GHtGtEbo3vp5/aFZ+iNctYVdtZgoresv4ZVPq/X
7c9ncjuoW454YXEJzHUXqTMz7dfX+W5yW17m5+Uja8+Mc4dOst8iMSGTLeNOiRNhoXy9V0Rt9mO2
nhk8r0PjYNn5u2OSZ4QovkK87PjEr+XTO/9wudvF57t0DBJlx68DjTkbCrzXFjhLnCgJbvs/l2SU
Vj9g98BrYiYCVNbYjI/b9MkSNfr4PeVraueXJKkAdwPXY+qa0FqvNF+jFrp4+vHJ1B3uHQDFrF4V
aw4N/rurnJZGe/HAq2wE7934LXwJNNHwCYLL42ZPDrDxoyW3rP+5U1+PWE8jsF1SFvxyvwuv34Sw
PHgzIJVZ6cq/9ZwuviR4ct+xfo4tPcFp0+sOLBekNt/XQZjT7OzRtMyeGTAEitAXERp5jCLWzGj5
Olc/lj4rFMAxOq9OB4H9+5p8Ms6yuFuXoUr3Cq2AUwtp/pIxibzY/WAezgkx+tXh0GO1ivzx9cQm
lKQ9v42rb/rYFGeSeoyOTr0PVhcFST3IZldd1m6eKwQ5kB2Oj6PIlo/D45d0/AQ9ZGpcJvz2+7mv
5mzcWDzF2H9erJvqssDlDXvf8xetAaYmelDsNew7CEdJLxiccq8euEBi2Xb4kIZOnXfdVLjLDvsG
dHzrozvta9x/txlTrPIADs4jam455G8z2b1GjVctIHx8n3wjMUk7ppjnXmmpwqaMrnuKyWV0C9Vj
A3MyHnk1XgQ3zqjdFmfvJtF9CoDU5OFCguQ+E75Y/pgfW1S9x1w8PNbX7BNfJg2TqoO8bjNx8/6l
0YTzp4/vDMc2H+ipx3tcSRbOx0PNJ6RYW7qjVAr7ecNZ/1hQ1ePHhJQf3/4sJ4CuH5+Yz/n3STt/
AfLg1XeJCroP/ArZR4QI7FxK6pm4ruaPDW7hc4wRnOfZ3S2bVFy/lzW3B8O0QSX5DNXDZ2cPLuX+
K9l5pn+Poc2Hd5eIqmW/Zis4c7DGH9SOUXfout9etMr17cDvyoF4qJoh2+6EzSaJjCz6ysF6/zJT
U7YH/fCJqWQWAigWLsTk6Q76WCTfyKo+ljLdJUJw+UGJ9svd5o6BaqnojS5PW0BgBfRK0Z7V6YbD
eyJ+GzNqpj0OmOfpSBgXS+01WGmSCehWc8XudpaCL0x2nqrYFl2wcsCWfYQavDicU7y3i8Wo93bb
R1YFZVpN+EH/+cvedZ80ewQP/EtKtSmeeTkxuMmIwcaSgMUp2tyZvEWOvqoWbWtVglWrTFyNRX94
iYGwFtc32OypvGZ3k8BtSDv4uSq+ger/HZqzF1HU94B/NvXyeRoMgelRR9tzvJvgq3kb3us9EkIj
MpMmGSUnJLzYj5QT1ccU9L59cAbx/FMOzR5VqLBCyVMmvm3WbriIP3ks+yWrNezXWh/mMR/71QVV
5xIXI3Kk6YMTIKOf4QHHIJXb1GVmv9KlIeZEb8O+GCjExf5DNh9APnUJze6cuIsn3BDKtIv9/Hoo
FkaDp8qWkRd8sRFI6QOMdv1Z6DHWhDBEPllPbIVqPQmOoO3T4BLBjj1ZBhsoD6Dxr7IDO7+v5zrf
VsjqBauXfZpG1twjuDX4I+HWZxvXMYCqwFZ7D26E00+xSy2hUF+dYvn6Kaas+Fz1cJDDMFa3dsfH
WvXPS7rC0rrTAHEwpqT5eFyP9vDx8lkfGvFrQxBGCjvjhOMsYMJYIvkt4urcnA69h12HJJd90Yj5
uHJBw3SAQRFWgF8WVvG0RxhiYuaO2YsreubyjJM+pRckEUY8YDRNkvPQshcSQNXhag4MZ2Qv2i3F
kxZ97vKemmXpFcM3eRrKb8hyu3MsEHbJcQSz6uESsqtSVBVLuY3vTaybFpkSTVYOleJ1c3r5Rh92
xvTeRvo7FvVQ6adyzzGoJ9J720uW9qbQO626xm449eqfqvW5jtePwP7Dp2DXea40CaaMTM7jyN8R
FYwveI2qbPSiScelczTw2nsM9Qt0uuURXXVFNh9mrdBoX8MUPId5wVaOs+B7GDSSBtoACkNkJhcR
Beh3sZcL99O7F2E8cJPYf3BbGGipH7QdYqwToLCUF4zGOQ8pg24r/h8clGPzCjoAvDOya9wq0Dof
WGUiXlFjFQIFwWvVIyjvnkbABxzeKwQoRyKVtrFk1Wpbu8dveILtJ25WPrbpRW+9fvPl+6Bgv9YR
0eyUjO6pBR8kMcGF4hYFqLYEmAnJdQoH4TKpXM4lldo0FuJHYLywGrRU90EoLLX/fSLp1oMMNXzk
WDrT26KbIiaHYMSo0Vi2HJ+E7M31o/FFh0gnAa0IXAlNv+aTQbuQpopOU4ggz9wAWBlrY/oJ6tk7
hKh1WdAXy4RqwV0YHkFrl5pHQIBLbC5uaRnKWEsDk2+K9BORqVQ5u+mnsfrKkV1x3r0sHsViLWdm
pm/gJaT9hkoE2wrtwKCnaSJl/dijYgirH5RwlJjfnAE/sFpNFEqGW9cetRZQyWlkM/X87Hvi/tzL
DS1fnRpOn1DOMgugyrnEHRU4gxrKGVoBMm0+1m0Fd7bJKPy/cK8ejUX854q5cmgkBKb5tDxIqYg2
4JdkEYKDWcF2uVdhjnCzvnu0hAedeI7t5esyy+HWzvvfIre17DSBZVqttA3sO+jQ1d7YyBAo55f1
5RdfUDPJsa5GHM7p34VCIoRKVMZiStq7lN1X+X4UvwsLFybIFJqre5cU3uItvs/OxhhLpjtYHCTf
ZwS99Jw+eYvFSs60ZX0AJ4CvvYY4vS25q2TZhgSYOFR1u0S2q8No8vV8o9c1KfsuAZOYHdOPpF5e
FjJu/izPGkmG7poxtZH29Q6pCyIkwAvSA86MQP26tzCzjtlRG0b4yCC3rTeKGGH32/vGmLJxcxE8
5PJwz3G9SlDf7GYc4Q83nzxXpU8i6+TmmiuJjcO5YU5WM1wiTsnT1ubis6xhqiOWZegwUzMprLLO
RSmPi2YAI8g3cQvDfH+8g0cfij5bTrhj7bh9UBHMIqSnn/uhjeAP3C3xCC/DfXmfoKXvz71b1LpC
fNuXv5RXKFShKHlVLGxG4BpEs6wvzKluK870NiYj9IdHPKlT073MRaZTyoRsMvKI2Gjtk38PsPs5
iJM8BlxPa0/6zYMRpmVgAC7Qsm6OLxsyMSdcBg+SmWsE/eK+vdrn2dXuRuNbSkZn8q6t66RCHEGJ
hpIaF0Jz/k6LFKJgWEdVDI7DUsSL30yx0phROtRRF4yWt2hAMTg7INAtHtT4l0kRmhAn0Pq65RC4
EQH/BApIyJv2bI492toM1LOtkJAwDN4ctmWYit/AhurgVEebVh4YsxFa6uvIl0a1N+rcTsJi030x
65Od/gfoV3w53VKd0HY5PF3V9DrwGPBnulFluPcQMJIPj9Lyo2Cia5VRngiuQoZkjm6ICgJBa0KN
uptJY8HTuTRaWmecK0k1NdwdGZU842A5UNKe1HU1w2VNJ1fAGvKyP2Cx5HouOO+Q8YGDXZf8ycc7
PHdQmHJPStEusHffv825GtwdM5DJHsexZDtyyik5TWUE8nWxwbLYYdnWz+yil4C/DvYtxGr2gT+y
rxAp/5D6BJGfUVPvq764LqcEmnGv85hV8SBbrcRNzFEXiicjwux93S++yKqDzsU0a7eAULK9DUHa
N/xHp7kHSyrgZKfkX57olqAJsecQddCvBSgxb09c5Ba+k/wM5vQc45OSA8sj6aFlvAb00kd1Kv3S
VfLwidE56uJnwohpUk+ZJnhvp044GVXJBiio/TPIP7k9DHJPX+9E4IE8GCy63BOOjFMhxD1/Tl/n
KQX7QdfHvEST3Be7UJs2obngZ4ADOfUzGLc0ilzLW9SEd6AxYcLDEaO2zKicJ9pWn13AxQzYMPmx
93eTHbkNNDdt/MZ1iWEbdToQ4QBQkVgT3AiEKv9Vf59DyQL4uPGUnZ3TVJi9PHz7LCbbTDeLlC3R
x6kn/oBkmhmi/G8xvh9PDLLIvgulGR2tajNOo+hIhPSViP4o7YnCrBbnqRmVs8rtFhdK7FD2i0OT
UPAoTu9/4ucQK57uZhxdYlZ/nQcE6j0VhqSh5+w6By1MVf+2L3zsmp08udIvSik+h0HvalhhfwEl
9VceJmKj6XuBNZhusn9w/o1C7UueGyn/ZEz+0m3ZLVco/C+L0fS0ln7pk9N+rs5rryHPCaivAMJo
XQaYyd1m3NxMNY/go+xxRKLXBk9nF7K4182yDT5IS1I+Kt3b9y3FahyJqPXYKOk5fcS0qOeVlDKs
ge138VR8HaTk5l78SyRFRUZeKpRaX/AJngeYmpb7d0K+9uB65TRjeV173YFGgaeMR0acoH/KrceC
9gGwEba3ryBYBguxRVcd12tCs1YPm4eVxl6aDYVMwIahL2gZFEI0nphAUVi5wqLCCkzzrti8jbDN
pV1XEkgDvrQatnBk+hm38lvNbg7YXx8bOPg0PmgzJhG8zP75y/3n724Nh95XdY1J46FfXp7JB3Gp
pWnrbWEhuPwneyweEzNCCMo9qcM+Oi/v9G3uObxy1EyU7ceDs4OOd0d8pmbfXZMX9Bs39/uo8ht7
5LKV2kjQAzMkazy4zB5YfesWwPvgDuEP5LoLe7Xoi/HJ65wLsT6YBDia09unpHExkSa0cfCG0wJ9
hrX/oZsbWec81sKMuEX/Pjdh6B5G/MRKdtQKW2bjeD1U/o60DYEb3foydm8VtOaH0/FVRkipEexi
KE/ERlSLsiGi4Irys2eAy3yFKkr3QZNvdAvzdn6a0nTRQLRhSyUls4kR8EtSgpoS4UCH5D1dPZXJ
X9HsPMWk2vk4Ykgt8p3ThuP8w/iFpuTj7ZsMH+MGA9AxMy29jx9r2XthzohjfwRO1l0safFwKM1p
U05fp6WKYiF4egQ3zHI2KPu1xa4bw8dpGWDtzYbUrc1UnzVu79/IA2SvwFCcrPKEgpViNHdbvxsy
6UHqMROPTcjmJQV2dI9o28CB7SbmjbTRJ7pSG8Tl9AT1d8bdPZyWL/RXDsPjGhNRzWl8CU9qHAZc
HeItJSBRIScOXqcI0agS59PwjtMrVBIt1P08a5kasR8Mb4lTgim9OiviS3b+edFdWsSMb0U//wHa
Ebf1GrafQUCOgs0aZ5rDHSbNwxuBym6LkL38ERtkS1s5o4ch12ldfO0mzN6AThx2eHUmz9jtlw9y
Sq6u8fUKZZsULdp2QR+/9nmmTe5ZTdcVaRPU/gTn8L74LvMSOjo0lpRVzMesKw5QWDYlbSTOFHsX
E4rpIOZPabST0rthfYzA3dK2JcFllwRmJAy1ak0XDN8UL7tFFVzmObx6xC8uecLLctlFvQ1RMy0T
hNkYt1rnxAQWDis0wny4BdXuqrcbq047u/QlT3UVp5iWP2Bz4LeSR1FC4k3jSXxVj3ZQPQY40W4x
D1x3UIRuQFwwVN6a1eHWpnJNzixDjqTf02+JCeI5gzrjiIdXyB7sgIdDhiPyZM6rwEre0gl55fqc
fujxwJ/99+o6eXCLOn0q6Q7z1lOAmL/HhEiYEhw4PS+NGPbbLaizIr5txJR1rDjN7JV0B65nNyeZ
kkOabfU906aKw+Wm/GD9Fkvua2ONQjnTF1rC5IBoFIyIX1ERSLg3+++EsXB3qOYt1hX04GumSRsx
O80Gq97Q2LaZstyFVM+xGDeJFDIN2xoL1gKNvtixTJhCcy6XPzfywEFYmfpkTSrtdf80LDh1Vi55
veA8u5Fpi1VBpMwA8E6zT3CfM6UG2ODt1szeQCNAsZsZ/dzui3eaiQBCqNv2IBQKhoAxccTH00+T
XI4ywzVGI8OpQsBz5bEDi9s+k7fVxMzKNdjcG0tDF+LiQeTwZ+bdObsj8Ss45CvObnGFLUyu9jBT
dLqoSErB4QhOh0mbOEd104DI3KHFGXzqp9fwmmUKS4O5FbG6yzuYCJgzUvto5OhHE9AbycBu+XTI
W4qg8XB+5rhwO4wJuUa3Mers9o0hBdPbkJp9r/jqRJiQWQxk98OVhMtwOej4IxdLwuJGL4cUsBzO
2XnML9qgaywUnqslTXIX9JMnLTNl9QUpxFxKmxGATj6BjCTjGadm2LDAGjit9OBOTXpLX+E1oFqY
1+Fu8jhcM3lNUj3jsURfXBTcY5iuMWq36ukHJRaTjsr+BI+YEUeya+0rmavV+MVZXs3fISeowiAS
lZF8VDAgXF0CdFoB+4Bog5gPYLPogqaRYznp10B20XWtg4U+ovx3h1nFGsDv4+hwOHeTHAYkFhxH
9Uv40q+2vHysWL3Jh/GnNi9iXINU3iRl5MqYiKFGW3P64lnGD9qikqMqFO5+yZYQ60UiQd3MeBBt
eosAn1w14MB18gCDokjIVEKwwJQyyg5iNX0jJPqo0cY1b497o5VuRRk/bcgjBwm0z8tDHQJcXTpX
Th+/yjcpiDKb9OeELDwoL97jUEzBYCmZzr4cdRMy/MKG+g0czpiw93UxuPrpbD018F0U8xUbPygg
jzix5anoVW51rDHgrDmdRG+U7Bi2lqkc5z8t8TT4ASqrJi0qqGI8tBzmOtUScbdpESsTYsmK4POL
fVHcfL9cMSf+5kw3tJWmACGCwwareS/GSfAemaS7BEo8AmiWOFKU6QtiIYGBDpxKi9gfeNVWmYis
59fyuiD3HD7k+5KWsHIrixOliz7TIbSq9xXHAMAHLlnsfGP+ZDvkPpbkbxqZPC1oig1KvqHX4Nne
ykMRSnY4HWUsg8z41QrObRci9C+fNm5HrnG3miU+GkO2TwsCTmorZiHDe/vEpos9C/u0NOnC3eqJ
cBZfoA298Jk2HBTRy4936s3bvk7LL6KxIE9NLgl9IUqSkIObpdtZrx5A6Lq9MMdWnHvUhYr98XZ+
vjoRFSknfHK5IXkXrJz1zClZxJr/sjuf9tY13ZvzTF/7gsEC1D8uFraFtAM7dp4zZMDb+KsZF05j
AWLZTOvxkxIxhzIQ3kRlQiBHKDgyJSdGgrTrJFsR7zRWJr1/nl5cqAPW3UWcgUKOzR1PiScT/+E5
IVjdk9fn6DZsx4HKRINTAlzv/EV1xUWdteu7ryfCl0rBcYt5iBLMq+I8fbovW6fRzimgltW6IDT0
logzY6JMJJtWN2n9UyB9axlHSYSNzdTkxKb9UmzyXuAmQAD2qXlkfkefaccCWP6S3n3Fvq8pLNka
K154OIUr/xM2LnvYcrQV02ptBLhE+481G+0J8iso+CE/jI7XXxwWna3p3TwFvbkxl77zWetB36H4
U1MzvUc5PIlqfJlf9yeOtMsBZwoPS453doKC0H5rpEcZc/LdLtEZQ6Lv99HkJR+Hp8zNYraZCg7F
5eQclLboNN+C83LUdXPioNFnRXBdqlSqY3HGo0xpgl8GPwb7SQr0JIeBi2gSbZ3bJ71jcDriqVOf
wCIZuZCDBymHp704tmdLD/uwoqZsrTqW5v1jrMXvzEAYRLAu0TYmCVXEkVx0+5Q7xPr2xKm7xhOr
GyQW/sTsbA1QVrb1ZfcOnpdxze5yDq7E8aA/oTZUY2pKjt+SnYucl4DTfMcFOweEASuBkEi2GD6h
dPHsNWnJd04x5T4o+VAd3gmMb4fw5jvs3irUa++qej/vPgS/r5yOGnHLGaoBQhljMpyfb88EiGIY
07m7noXltHCzjhfB/rDaT0SrWTugWjbxxWVymzKnYwulbKQqCIzjq3OGs1RkcjTQnthlbm53FFIz
OS3x5mHpb+rjNX34sBzjk/9k3iLkzrvBFZx9SU5vsQKjv/B4XAkJPN2GWUIFU4oBFgxa3F29CgX4
AH7YD3bQWAbaL8en5BFJi8svIAMNRPni2xTlVWUzqeLvVUT/VPaA41NA9iHg0LO3OLzM67RkPSYU
2zw2o0hbyEnPbrYBtze+0caD9UsbAp37t29KgUkWteCZmi1f1u+HT26YiWwmQn2h5U59fBi2jmm7
HJ+173cTQKlmSPwjFN5pc5vo6EHaTQe58Mm4co9n0T2VfFgmisfszmxt4feFMqN2zG9SnAn4tXc4
SPQW7jUX5AhmcN7mmqucPJLIKviRH2SGykac5qJXv90rdX/hGl3EPKH55hThU+yewYjhzZH3XjIk
14PqHhEcXTF9WHSGRXj702ImoaEcwVlx1dSLkUHaasR6lV+2+tvc3DPUEFiEIMeo+RnY5O7zmjxL
TkS3FqwTIVSa+w5A8vPKuu284oXO7vPV0trnOEL23rsa3393ukcg1RtdTYo+4IJbOCcQE7DC0r8+
q1FnFRwV3jBnyp1HG+dFqAIE/poC6T32m9GE1RWOXkYGyE9OLhEATDFVp8g/7mGOw06ce+DWcbNS
ZuSZdWxFAGpHvlPiD0Mi+hfZjOWGQ6VPILS8MCdQeRQSmUoZm7R2yQxCIjrvKGgOmJd2kInsYkTV
W++gVmCVuqOH/eqjJ4WavNoxTJwoZDgSksKQgBU1zVUiuE4WBOvqE+7A9ENxVaXSt6hbBCAxd1q9
g9HmghGcuRCRFy6Lif4r/t4wk1LIOxLBvxg6xyYVcnwHIPjgoMWaB3iY8Ytwk/KERtkq4vzunBo/
H3EvEHD/suXB+xa+DPak3LnkCV413arkz26YyL021f5RpS+X1Ir7nkwtA8Mq7Cq/R/N6w/40Qkg0
gXfx1bZx0QSnYjm402Ce8wi7nyvgDSUIBAxq/LWEo9DSWKurHUZI5BGbnn4JKilsETgYnq5GeHop
VNegzguq3Of3iRuKeQaPx/K6vh9q1eLxuh94LK/rfF0EdaDBO69SdUqDj5N/m/ATHjTQKTT5CZrO
UEJRXcRlAMwTdtvdrEvOm36vgvMhUVjsvvOU5hrfgG7Ve92+Wn14uT2HkjcMC7TM9K6rNwjYaJrH
lx/l0C6b7MMLyqTOn4n2U/m1y5cyqyF39572DcyBMocZiQ+dcv9ZtWmXtPt2WijWdX/BuwYMBIoU
OKjhnQcHIoepnoY/02wXaBMOk8fVfm36lRAWx1cwOuRLMOTz/rQ/r9RjfSD45MIsVDhWQLCAQ4LF
NkCn9vveaAucD2GBpc1cZygsB1AHk+sww66+b78nRjXwKPif0bRl68eHmPkDBfzbhhqjZjX1qFNt
DEhc37DRBkwMOkjF672qUKieQV0G8svnKVDo+ZAXniy0HizC3UGHV7Io2Gq3uA8RlMikRrQbEpUx
AUVksGp/ysOTYbvudNvPESht4F81v0/mAh1WfweRhpxnQGdyNMZJRS70scTg/BXcQJE0D9E69qQv
GpDh8WXwF13eQTUKDdQJZHk+edLdurMkdDv4G7F1HFmn6gtXp9Wt2soGSV+J3u139fQshDviseF3
n9jEV5rms4Pps+pwXQErcvJInty4T6ZZMOWK9bVxRZ1N2CL3TBLhMl1Zwgv9i/HwHsvhtxHURvAB
jXw7fRG+BfeKHc6wPl9oVXD67N1TH92lhV7M8255hZKXzx5MSXLL3D9yt1M82NG7l/fcXvSxYDry
Vw0B5zVE0dKeAUrljPEjk8lhZqCxhaClRu8XE+iFQOd2Vf8fYWe2pCy2rut72edE0Aun9CAIYoN6
Yqhp2ouiqHj16xn/3BF7zdoVVVEVVX+TmSCM5hvv9zb9t9xn067jLr3n19br0UaXXZNmjxLuLLft
XAuL20N4ucaYDZ31Qdcb0v0D/ePgRjdhiWB4QR+VpacDe4AIissUICDWrxQqkwPYUO0fqidJLJtz
z3980nq9XPXmlDmfuTHmdHaodrielBz/AI1rLbIJhV1+1/SoWPN4b28WsuF3pac0/eLH2h7vYZfv
PI2SaaRsjJGa3WZnmKjqUEyvXvrkQUMy8/l959SEqH83TbovGviGwjCuu/h/ZMt4E4P+2p9Avvg6
3qE9z/xtWVIg2oGQ11OsTH/Bkzllc4+gTAYFxpzGCyRModZ+VPzv3jd+uGQOsxFnobE+4Ou0pwdz
kEYt/J2BurBHn9RIj5tX/ljdkN4Qnjv9Xtzz3NiAOSe9GUTMxWV1Jlh9Gcg5B4G9LFCa50hmbV53
k3Z4m5Ow/IvqVtlw83AhwVdJRFI8E3hWfCRrcfrFuQ7x1wWeBvamp/5x8yi7j/fKjZv3ASTg3/xW
GAzPH0CXxeOWwry31zAUZyf8eH6hRN3uGcRMa8jsJgYbhpWkpPvx9xHhtsfnUtHV/yxtV2t9TfPu
atRIofEOP21saF7NKY5e/GXd9Py71kPCRwvrdWUUs7jYlJvfK5/q/YJMgtLy1oZXDIevxuDWhRZ0
UVObWJfs3I33i5Pq3+jifFOV3tAhaY4I7q7vXOLBmbfoBthVZ/Y3NJ/xUY2vuNFfgs+lqs/p6Rl1
e5Z1afDRhi95gYO/3VEf5c9zsmuG7FTHU2RKgXEJSY9+27lyGl3r4g059JpbVq7Qdrn0d5z1ANTf
Q9CoE0tXKzKNr4Af3u7pgXPc1s81RxrOYDTDX6D/98WFMExPpSTQY4pUmgevCphGqn1CGG0wT+oC
Tnewkm4+FfaX4PB1PYMzjyAu7WYkupJF01E5SdMXriKzc2WXbEPpt1RHqEhu6PnYVXFXHl77WvnA
v2For7QFf6Ur3vft7QqVAd9QIKnpbaBMH0UbL2dnNjE4FrXYZihNXHI/mU3MTdbeN/9dWJzMmR6Y
ZmFJsvdkzSXJzoIbTLuCjRe2zEr6xuxjr+ndinSeXtnOXnTGRR1A6K198SgM2hx75lzGjYpvomzr
0neOwn0k1W47MjFO0h3oYXJ1Hdqs9uXH58s0X+032QvGIslF7Ggdgw05yNIRnnVXD48RVfKWEuWO
bYJ4O6f5cnYiCTM0c2J39jTcqd33fjv7LimTfQopaXjavMJ63KaccGTmCUohS/yC3fNKyYEeMNkn
0Bqx/nO6mF0G2snTctk6n51vjcxRu6FuGd0unkp9tyQ9Fnu8HjXpF+GHeyuv5T3gqb37r+ydiq3k
7kCbaGDUwYMb6ZUhTpAuHv0G7mQl2lv0u3Vqzkju7aHDK6jbKBQOdkgdylsjGvX7eyp0ErBB+l7u
N2uSz4qctucApyO2luvbO75xEXP18RVMAtB9yveQVPviDmfSAthivJt3aY1y4+w9f4XAzu8xTN4e
HwsC0G7+Xd3KHnOY4/wjONFjxUZy5zdLX+2tAOz1g2d//B3pdrpPVnJvUZ+R1/hHOdbvGfOj+aWm
0zcA/dbmKflH/Ntw/80AKtUMB+IevqQB4SdGHRDry7YhetAn7wNVSRt+zlVnh3WbLFXxQu+F8QvB
1Ab4IsYVBenePzdT9kUV7rohOgHnq9BtXn54Y3p/WZqKq0z2QA1DbaXt3AMkIx75Ozq/RcTdeXgr
P9sGY23VJbzcmN7HsHdqlpeTZ5PrSLCm6mBiePm5jJupyHqgb5IBcOJXJAOPXjef+XFLtMIOYqgd
4UVFRt4lpRRp4VIZuHA7dfEs96z4E277A6djQNV/GnMQDq4rs99MbgAo7OI0XeZH+mdtxWL2z5IW
++8kJoahaqZqGLpimn+RtDw/x+XyYu6ViTE6Qj+4pqfVEaW1tHlPrV8IN+wpGKjQYpczGxHJY0J/
ZAge1FRqAWAOELs90GVa/gDJr+kt0KIlBz6SSEc80OM5rxFxss6Q2lOz9OB2e50208/vcgPLaFUX
EOmLF+X+e3wr3ynCyOFpRHklFe36XrV9UYmv0YQA1w3k8gsi1/8aWHD0xkCs7OyPyii0+Lr5N02g
9jcyV9XsqYh9TM3SDf0v6rzT56Y9btdGmdAImgWL4yy/jbD/jbcY+VTNrwV0cnMQzotcwl1AIpBL
iko07Pr/orfVtP/z/8mr1J6tWpbcU9We/kcYt/l/Yt/P9bY8W6enMhHRSj1hefLyFr3o6wQxPT00
EIBNhfxTkJIl4jN37gqHyi1OP5gh/vNQ+aM2+ovSS7VUofIyFE3Xzb+okZ5742Q865symc1o1toO
sC6IXv7ejum1/ccbGoZiyagIz/3KpwpMOfde+/hMx8IgD0cc/JlwPsBv60BjSYv7BPj8801qfyPm
/K+bNHme/+t5nU2t3r9rXhwFoYdTFy68ZrJoy7s7rjPkLF4cFpvbxal6Gdp3NVjt3MklQBEx/BW2
v//2/hRLPJV/emp/UWvXzcvenS/c0D7O3j4kagT7MK94fstf1V2Gh8EMN5bFfbC4xThTLLLcOvUf
LjQT2jwLQitEB2xGmsVM9lH8ueNHSA8XUSdLFVAcNQIHfpxyZalUJQfT3F0G+rH3bnU0DvkKWKv9
GFHBGj6tU35AzXZHoiVpBRi1hyM4TNHxhuw34Xejz5bnYDXADQKtym+SuEReDkL88LDgxE+bc8Ye
lzqcGlav6coFL4Bn7FiYF408CzerkbmO6NjgmwxyLIIdNNxl2opz23mHT8pRZDMgMICVqbidFmFK
9Sb+BcbQUDz6P/UulkYnjFHaitgx6kkHH6i73z+Gw4gQWFxmULT/25D513H9lyVQba4HQ74yrqd7
6vEzo4bW+voS5fSuhpewe/mKMvmYieSq8/DlOiJczMEOg8jX1WS0HOBxXbkjlUiw0Q7m0sUaA465
/zL7lL8TluuGpcmqhqq8h3D4v0f23WJNUk5aN2FrIa3kSvyHMviUu5SOf3LiwdLgc/YA9j87gq3Y
1ZAzzPf5cYS2AFSwniCzZtRBSpqqQw4ufXjuddSFu+oZIMqnB+Qc3h7m1bVTgrb9PgQ9mL6R/qPP
D9tlcUckcY7tfDfg4HNYQYnbQ7QcoSeHK/K0nWaD9eCd7yAUwdlNrewTBGWPKuqx8ykBOPtZmFlK
gcBgNkD/yZUKD7gIEv3edIDHBKy4d0kcHaLmP69E4iIKmOiInkmISpgKCDvfLkRvDj1dncAbg74o
NtzGlWX/nxeSP7rVv8xb3ZRlVVZtU0Z/+ZfVznrXd+Nw+nYTWovBEZ8F4HMM/sIQc80PQZlE6+IQ
8m9yWvVv1vv/uuxf1q9D0+3P7zOXVUOOOXdisLIxhtpbIytSPOXmWL7gGuIOvX/+uH9E7v/0cf8y
ukz9oWnLPdedzrJegFUhZiANwVS7aefOFjVDJx9vbX/pYbj9INNEPA/VJT0H0RwvFGVohtUaLiEf
pyy3GwzF/bIEEjjmn+iEizbdnZdDKwYjhy8NflotDzQk9F/Hh7FMhuASokeDGQhGQkssVo442D36
vRijQo6FFMRQo2E1sabsBsKWA0/n5eDn/C/VkCam+n8/BdWWbdPo8a+lYW/x33PMOPfah2Q+PxNF
4ZjpS12gXrxbL2Ji9G7jC9AfslLq6CW+If7BSo0jAMi3PHapRR/pED6PyQe6ZRvi3/0+eLWKCjo4
cGRGyvdBYORaNJ2N4HLwOXIAR1GBqhDQ2n8ZvH8G518/h8IWbcmolakc/iLKPh2b1613Nd+T3fQT
vFKYChGt+Qz5b7hl6w40qC63SsFCrdplZ0SnrA7rfa7GGG0nSkLZH55IVbAH2+0prmOHLHjHjJ6h
2b+M1P4uAC+2qJB7vopWtSSZ5F3BB4z+eUxyp3/zOhRDoT5VDLunm3/xs5APRk+tb8Z7QtM+gN9m
hWAe5Tfw9sVMglB3iJZhTcTiLb4Wn/Rd2nHt6yHxq9Am5OQVnwsRwIh4NMloqKLWU/rnHC0D231u
FYJcGWlRj/1XYnzH3+oy0aFZPuA5ovONOVuHpLiHdJHH1wj36sjC1N3OCKfGasnsX/0mlAoMlnw9
Jm8iFm2pZqrOmqk+60EWK9/swqt3fIxUz+zvIfofRnL1Rph9JrqE1Hn14XJcJNh3KK+vk1uIw9z6
nNnxvz1G9e+GtcqWoSiqjkzf+MtzXDZKfT3vzu/JQwiXXS2H9ZALMKvGAg+Z0sjIX56c7GMLZ55H
8g0yuJ6s20K9IAUQMJE0bI7jDre5/DSAGQnhdoH6fMiaHO44MDTj+6r2zT5Uyl+4o/wEaXSb1P2R
4emZNG5SJa9JPJ9+5t+cjnsmjaS8zaCnhXJ5xrnVWhAfM5KCBzZrnv3Tla+ZQtaeMtKK7lfCxes1
wbRy0wtg7u9dkWN1COy5njG01617r/RSCohcs0f68FB14TuBIh4zLiB/EeHUxvhj/HSYOY6PcIiX
VFrX9MNl0QVfx8/AHKiQPK/FaYXcta+ldcmwgk2G80hqRV2l9x8jEvVKJT8gHD/AJWozuod4Q8S9
GE79+pO/CubRGo+IeLe6wRE1cjk5TcVKNVsOIZ0g4ruCDerDLzK0V3piiB7zJSz0NoPLxoy8J88I
WveANovPWI/qaDcQzOkLRDEo5JC0d9yZmpCDFuBjdqRufOUHWuld1jK+rXCZ3NLD4Bq2/ceaRIHs
RQI2wtq+Cf0Xb3fCzpRIC/fB2XE4bB/CpvoMFSThveCW9magSpxDBx1LwA3m8TeWBk31h9TIobBB
9k7kyiG5wGaHODNbJvsRE4cOOSe8VF+Yw2dsD7QIiV//TrffqODGlUdoS6QPOrmBTPyUwKiC6IEk
1prft7gVgTnPgY1PQxwscA8ZYtHnaREUR0+fQ0kVUaO8Sf+G2dohu0DX7XkS/qAMM46Ct9QuYW/S
WzqOd8kBDbpGnU/mYfBMd8R6W0jfUEJBgHmlyBhCMh8G0hRHF0ROu+iSWWOIlWD7AxWGpUK7/RRK
q2VkFjTjUQSYUOn0uQznu6RDjd0wn5X28i2muw//CdOHKRKjkrQewZVFfRBO9Bj5MfRNIevvQeR8
c9d4G3H6kdxnH5Z/gkCEz8Mw8C6AsFh9JJbXwIugjQ+15Ub/FuJzSC85pJHtqpnqXra9gHZ3+A4h
MwfnEfxJxjYuZBlxqYjT9/gfSPm1QBvHA4ZJm57wR2WC4fSz432DQAs7pRiDpcEt3ZWClAZf3/N6
aPjxFuAj0ctmxN1SDBeQQUolBB6YNx+exJPB9amMwQ6bBaPkzWWS/4Amobt07+AQIMIOGbNRs9YB
LE7wfZ6RVH76L7jLgoJ0CXuQoZT+bQTNGZInGKv3xdaLAuKcoxM5DZfFp38eAY/nyCKiGzTcO5iT
zBZvhlqwD7oCeq43xXHw7jd4lD78ACWnEuWEYyBuE3QPaFe8RIV4ekxOAuIoIesooRoY0F3hY8Qd
UB5cpVjzSTeLTCoLixqkgRmhxjtxsgkSffCI0CkvztT2UNGCJwv6MqjTc9hGeJSF90hPoLsFB8/A
U/7jd32+vwtMB+qDO5+Igws9OywXol6MQNOhQ7of0m1gYu8W3+g02QfX/ubk3ka9wbu4DrCR4xhz
gub2DdVYxSWTVbGATkfeHsxntM12IUdYog0sVySx4sxJxK1nlsdJW9GskIrj8O4tAyvvcp5YbPs1
3CjBB7OKU0z+SGS7+EgU8OTCd/zKsH1ku4EKGhxG50SbQx4c9HI97KVNeCnewXFA/39Hz6GlKxK8
Mop4hvhuYv00v/shXkFTFUjqMqL6Fp0ILEn5Bao3rLyI6xrZgFynICVuyoV5KvWcy5ajKauJDF/o
C0JhL4iRzE+FOdMDumELmTfNWBo+M0RQcL6WuTTBSAdXC0p58P9DACMlq1OmU9r1TfKdd9VBCE7m
xg8+m9tj0gWQif07pPSWLiR7+MBK7wCrODMEjL/kwZFk3MvqsbzhVSbww/Ile8gnYXkbc4o9jI/R
ddCspOGZLdwaLFc8/x8NaV5uFOhYZnb6/GOk+NjIPHw7alO4AY3/9Z6x0HARfv6E0k7zuqKLk7YV
+bTeMdPCY3XGIKIXHkYgqgEy/cIkPEDAya+pHTZ+JQfQyws7tQYnhGUWxt1nioxDTCfNI/8EZwnG
AwEzvaFUrDipx8vRHdNCe9HNzrDRzyTnHTO1vGUmPwjdH6+rphts+OZPHTPwXtndO/j30MgkPEMR
AYRW0IVabvEp8dccXkmF58mKXNohFUdfL0x64dboUkBFmR2jLjUDDF9PINnXUCODQSE3WM2/Q22h
JCFN1OrsMzZiRJ9JHeu8DXLd+PMXRMYnMRawyHPG0gNGPItq+AlljGPYkTwjU5hUckCU2vCdcMbk
oxvuIT1PDeIJlwzjO9saZgDCyI8iOpFHLLibV9LLrljpK6FOAfVmGuNZCrjvKbmOJf4y5/CAibQx
Z0+o5Ejvt/grwB/qSwPMr9LrpK6WVG7S4p3SNbpXxpy2ey5Nb79GBj242LOq7bLjYF/aoeohQA3P
YBFSeJtgjhDpgA4HFokXFK/z+gwo3wYqa8WyRLc6MmO77HK2wELtmyTydWuJX72i01YvZM35lna2
pJUoV+ihMJ+I34GBFzdeMoVWAOkacxUZxgCNs16efmlprzGF+JfzDB5mf1NB/+/K7y845vEmvaxz
u8cVIgEWx7tWDdFjJMK8BmPLgF5w1WHQIxKisbOviJMakmeG9s0ctDj2qskOYvjT66oHvzsXZkJM
EHtXeCnphuSIO8aGN72iVHqEdh9piIcj0JrDQKqNnqmGG7K5aELN14ovojZoHv4Zbzr6ZDmc4ZCc
vbxhmkjjR0RKGKfNF+bXQhbUhggKPAPTn3e4DG+Z+/CX4XNm5F3YpF90fcccjunw0MNAGDewDHPJ
idrvol7RgVIYCLAe2cNvaYchQqz7KgRO4powz9SpI2Cwx7vs1aNB2iZKLvt7F2Ah6JJnDFIR4FMS
1JgRWp6RK97dvwbHDC1Yv6H4oDphe8aYMngFJBnkGjE7egjc1QOpOqb7WNw8hl8FflvxMsbyIUQ+
SYW4T9+JBakcM5JA5iWsD4Dkp9QaMTidQ8kResk5Q5rsINF1hbD1hIU42I8RKdlE8yAdTF+RXNCV
d1UfIgakPBULe7mwSwXFu9gmoluKDILsvA/CERk0x4jtGH12Qud5CGkhO/hUgs7Su0XmzxJJFd9B
2gnIPPy90HT3kPiffMY9P8aMNaEe9yx4yzsf/XjSRBhRxDKVfceYEF9HpRym20O4X38HvYlJ1dgL
TPypXnQGnhUbwIFiAUnWrxS9EOi8YG4eg/jCxnwEvLqvLoNreo2Dl9eGO0reKy4xly0U/f1IlKKl
iOLRhmxvJGXQ3GTHfUUlOrWAgikNqOLAInYhrRHnBVNKY1H6oovpBQq8TuQysAYLqIi+nHDG4NRD
txSWr91vMc9jRFewUCfLyCiv/SXW+EscQInyGEgJHdEfo1yOZZiEhPeQXYC1pr/dsEwlL9+MeNRE
W10nz5CuXXzL8KAkutHKYRgO7wGpE3wce3AL7lkvaUJ8fyuFkBA1veTvymQXhtBKK5NKgWoB72Pg
DYo1vu7psKuAeKkRLMPICHvsiRIm0DLWto2/TCWeuZm+MM5qokY4/38mRBP29wlJnn024gePjxoL
u9Vd0obLtA1uWS/WYFK/IkA4D0Nt7utOLJjNWl8jHRayVRgfI2owPFiOybuvB/stdZcrDOjpl6Hg
Og8f/ZNn4LvJlB+eoB5h6g9OHMhwZl9cADG5+wvNzF8O8Bt0Ya03/Scs3T1HtPd6ItBoPTb8jRJ+
qc9wrOrTgRW12YAsvEBLrhmeuGh//PDmK2GdHdwL8ddUUz72B6S/QTb00WD5p6yhrDE5ZQnB1INH
QtPVPXF8V3M1EmUK1RyL+YfclksqYbDdkXIOV+hTvIUNE9q9oTXArmPQ45bU+XdgcEUyp+x4n52Y
4e+EyBWkG8UDIrYewPYc4IU2OlJrI2ZFlQTblPMDi7hvD0Wu04mN4don54yOBgsbZaKU3oGpYIi6
L5/KjvfUp6Ik+I46jGr2lTx9UtgoD4g6E+NXFq8Xn0AlOftHEFwHb2SGET/pKmKlKcQbIiQYPCAN
9/QenEafsJeIDavHGUCKUM5QAzxDJbmxyuwGGinL+B9QudBwzTgzxbcJLtxoatAMocy8TpYlxZeL
YRV5VXbM2h3rEfKaqZGbgxuhgB0m8KqnRudMDYEC4sZ1IdMy5q5Zw/5YY6V8jxV4Bwdu4cFCsisg
iPFqiS8d6InNOnING/oHDBBk2Zd+A1EdQSV1xQe7nX/GNbRe72+8B2n2aJas45Kn4rb633CdpNXW
U5IuojmGINH5esHDjcff6usA4OM407oLzsgQEJgueIw7WnRwugEEgTQD9MFvCm0vbuZGPMQoCMrN
zw9/0vfwA5tEP2f8stv12TVi8sKl8PJgCIFqozIANpEcfEuII7RUlqKDM571TR+Zyc9P62An4ZG3
+2vW3m+zvWZMBIBLkSsnL9CIZuRUtassg9fVuNPr5uQgY2eHde/TAMngmvBsej0iyFitfUBYwBjO
+NfRGIgJz4KK3XeRtyzoyKXYdPDzI5d6BgR/EXEGWK+JiDDD+WnoohDLcAx/xO4kMo9m/AZzeoig
OHSzG+OkgcERf7m8+FzQINqG4GhkDUcP7wdoVsKfOSNB3ueANYfLgDd1NPSm70QOPaW40Yu51VhO
jmy+Cfv4FnQWWxxygGc2WQcY/mT9Ty4M12tnsXi4C2U2yw+g99kY4TauPs4zb3F785rNrjo5WaCl
i8VbD1sUvf3ZN+hjY43VI7urmvSFW/sw+r1uSd7Et9uO7FGbTHHf6H9HEVb+4nNxF0PYpF/o+Pjh
4Wf9hvNuEdpxQl/t8twfYNkkyYuRkvHTSRvDdIjiwPnP87s4weJGXxWJIxZjiKczlFonB5yml/5o
8+GvRY7Rgxd54XYwG/qTuNIX1DGYYzwoXKccfI4JrDvXwo6caCOI6LSJXaJJ3w5Cwl98jWgy/syy
XKro/zsMg18EuTvnxxYDaHgIaJFek9HvcPgphsNTMJye8FshprBdj6DksdgccHF/Q9t9g4rbsfBV
Nx8u4204FW9kOKrJ5oIdwj/EcAT+/PmruAP/T+s1gO8yIHilfyZI5uZOxRCfMi6T7FAu1lDRFS4V
GU9nbNVBjApdBmPXnab18LJBb4DwxSGl44fOO6eLjFCHJhDBCTPKlVhBqSlHwjWGwfzdyDdXXcBD
x2tED1mIjxxmzzYmzDvaTw/KE1Eyqa4+3c/z9S0YPybLmIRxddtObJDUZP8UeNHeyUEQ0TSbkz4R
HYs3PVDUjM4sm/YjYivOkzOiNrpu72hofJInppRM8wJmGqNZzANRpmqbLIPe06etQS+YAsEP3hmX
mkCkj0nahSLqjJFw8sbDb8UfPCiGcCPa8jeHLUGifbwkQ2joTupsW/ZNkKttKaOf0Bxn83ILn9BM
Eg4xzBBqV/MIXcXDA0kvHkcftpWbtl51gm3jtGlafQfY8sMzqi4pibSO5iqkbu47J4zJLtUloCpU
VcW5Dw9th7+uG/p6sLocmYZQFIM5yLJfEQ4MUbiq2IyydKN7NjiRhkgUSSiPdLwtS7Eq0bPJqBwv
7oJNnQ+Kh8eYpsvJEWEFHcSFTLAZEEdVIZmTW1NkSJfLXmrvnC2tAeZNCHHx65Q8g3pyGmp9DIHX
NR2EOMDuJgL1fhMSLLrNR+HSnn+dWDhw8zj3o1jCKkl3iHwVEc3OGcimsRJ6WVDaaGjlwp3Kyde5
DZmTFvb44XgMKAO+N+wZonUXi72bn0lcRhDjUDYe/Ct0VUCz0xBZCHf4olT0StvFM7aozlOS5L8+
rKZ0fp+lwDRtPEjnT8MpQismBlt3HKyKwlNIAge0fhEDrRqEt+5HNTo5nNjIttbWy2KsOAHlNu2t
M+HtijMej2/BApHhAqw4R9Hi0r9HFrhApOl0txTlVLBYhlk+BmUTJIg4x+p04YAUFpYXl/F7QqmJ
p4jq456/Dj4eL8GIcvA+hv+Uzyg+/dKLr96aJasbZrM85k9C7esUZc0cuI3emR1kQQ+hn0u2BzLd
IFs/f5pRLllO3lOd9bNY2M6unH2Cfu/JUuyzEywIU3HOm171XQuBK5os/HGcL/hMGMfixCPYCMzf
w54n/vRYo1H/OQjxjf6aonzWt0CW6eYKDNsKFxkHBJefOAb573y8GndrViUmm2Bq7dhGTTbhGe6F
gtnQ4/Kmi7l7nr9ScRH6pJjk4TUjHI2AS4mWVwQdFdcMbNIe9HwRwK/Nj5O/D/gFH0zH++58NLqs
zZ9daFrcL8K6/I6NKyJD/H289sirNAZQJQ1kb09vi4CJ7FvTLamPfDF99Byhy9vzK4fqf2ykAdUx
Jvmn/vqOXW6eMyN2zLj4g9UTICxZtEIKhVdj1tpOxVMy8AwSPItXX3JDMsYeHnqtwb5/o8A6DsLC
dkNA6P+UFW2pTnN8FKgwjFsCok+sGgP7uQ4P4abLC9qeCSTH6pN8yhCEABtAhG28+4jbaBSXd33k
rl+QLZ2QvGAPhendTdOjHkgTSIQ+oSSrFUGLl3z0jmTFHdWEHYUIsti5afZHhenM/UTJ9AhiI20l
ka70S+fUcogH2VnEeyVz0gajirmRbo4Vz2oL0hRWKPBeDjjQpqqQ0l681WHWuHiJQRglzZc839bD
Wnm1svqjF6kJXUX2T8eZ5xUm1wE/EiM5GRBUTPLQpr0bGsMUoSK7AOGbGzkuEMzoUFSw4UHwCiOR
VbY1vDu6wPXiUi402etQEGZrJrD4h3SX5CAIRYKw8qlE/rNYyph4Ma5vmM/hEkDR5GvA22N0/fZs
NlNiTbi/QYEEP6K6gYIyzcbi4QYA3h4vBn/pc8Byo/8uWAMPrI7HTRtqEbMWNWrC3IxrLNdoz/os
RdQBsRgf+hzCEJrP7DsSBcqriMunOHLCm/k48Zgt05stJ7MsWMdjuQ5wXxohWivPTLnaZY1bXMcL
LhbH7zmDxRkQ98mYib/rpRirGRbuW2n6cBbfvR98xiwvD0oO7KLE6r1YkE0mbKbXHe5h/LzL3j2K
ZDJSptBWtg9HXulMSmgd/PfK4gOMfplIvuSC9w+bIh9jgwCE8UnXjyFrmpjfUIowm3m7BGrInF8X
0Fqzcb4wmP4X5zxeLOKrME+gfKY54Ogd01nMwtfDP0i+Emh8GeJAhzttqeLenLkvH/fLNuk0+WtO
LNJuMAMFDqZG0VYHj3n/Qzxx9zvD5V5MZnpBOHJQhU/WO5vA+PcUpylEbDG6UKceItyuh48tYlKi
Iz9jFinhWrzIDn14Blghix39m2MM0zxi2V3Sf2w8EXSHQ6lEzINOiKMFYaNzRUGD2J5SvxgbffSl
vK/xn53qznHog4e0DazRm+ijglEmCWJYeQhN7/KGUbdhY2OU7lxC5hagX0T+dUQ/GaKgZGWjgJBd
5eWsFQR68Z+Br3/Cyx/HDEHAgv0mLRQhjIEswtbJ8lvEyK4BAWe2Y6oJenV0kXzzuh6WnHH7W3Vc
S+FyzEyhLcT5v1CGtrsBqBnDdnYyXCX5TmqYPD4GJQgPHmEXp5BHG7DZJHWC8YknU413/3fsqmwy
X4rsD/E7fPAStWDtF4AlY1iyTj1YBCyIe08ktG/um/ANK2i2x6KZ5IOCgXb0xH4YQy07ZZfsw0KG
/SONM2sXiQdzmZSbJ6JHAB6IxRyhly7BHYe3T09nglVStcxTRKDhFldAbQkhRMKcZzu+LFSEjWNI
aAfKisfcyJi5vFNeMeUJf/6k9LoogeSK3R0/XHZGq4jvRz9m8h8i3Y+PsPc+WP6wQKY4os03pVSe
CM8tWMRC3Ym5d85iMrUd6moWV05+dN7Kste45fg0beL1x7uUUP7xw8CtCAcPkuWjfHFfLahdUEdS
FTTrrTYICQ2+HP5cRN17aaH+cEZLLGhwqlMhEHOfBL5bcTker4MAig5+aAxPZgXuUaxP4cnllYbU
d9fVPE1L6hc2TN4EpUeMsc+Jdal2x/RCdzw07AkZnmuq2GCtT9joAqtzgkA0xZyP7dl+Ob4kpaM7
Zv51D+Ow2nIJ/EdYnWHPd2wsuCe37uURf12HAYfC9Bs98NSQMawx1ohJuTbkm6Vr3MLtbc1I3RrY
gVzdrggJaUqPxFXdHPc19P3iU5bynLqWytChxFzZCVmZVL9wRQoeMddUIW+F7c4rqjmRA47a8oU0
Vr3Kb8lhcgYDA0Mc9/wFJRrIAST71ikwLRXcQwYCY7ApUNb21XlpprBWOzLm08YnDXewj/ynU2qY
1TAdISqeSFVq01Phc+GS9dIJoRdFG3wzuaINo/S6cmmccGI6jUA6BtqvNDSSpbN6HLwEhvXkmZ1G
4DMS5y7nEjSJGrGgNeHu6hxyooknezo7CnmalbR10jkSv9eXfO76PicaPL1gjeVpyUBZrebXFa+y
h9Mkcqfw9lt1XYA+wbKdOalPT45gpLZqb/cXSfCHX3MUDYc/+OzJjYuyjaNY97OHToK3ymkCuInX
KTe0vUNIJdPWFOtic3EVjzP+uYKeeVy3aJp5y/EJMO/hHpCuOkfyXZnCy3kp+SFz3+H08AjSSveK
i2sVBx5SWp1XvA9sbUpOJAn13xD92yMfDL6/rQf0xBEYmO+Q2mePwO+U1N/EqpQsMVUPScZ5wDeT
xr0neq98Y4nkKS5Sw1hLL7hABY8VB+VlRnVpNc4C8pfuvoF+fCgE46NAV4j1JSOkauEM4rtx7Jts
GAjnET9T4LL4Hr3lPG6EfT8ybpYKarEtXFTUDZwXOGZRzCAF88esBVLJXOdAsmWn7Yoq7M6sTgaK
u6entMFGezhPPbh2+cPbnN4oVU4umnwu1ZJsj0Ldvy6p6RCqQf4nQIKQRU+gyTQ4Z+/i23koZmBK
Hqnj2252kCJlN1dOw/9wYq1PQlroa73DvO5PFcKUtj/pcqxKmHSuVLl/QZy1NWp/j482fdvdFOzy
48uv0d3T716NIzs+HRefhwlei85nChsAOQqQ8gN1Owafkc50PaVvtMym7KS7MZCiPXh42Jc+Wleo
6xHUoymSiyemYNewulIRPqLmgjy4Yg0Av1M8fSeuphNkjQcYKwHSP2ELGR+Q6EgpEtvPN3rB2L+N
245p+PIp7+oXdZncjVYKkCAhJh/vTFhwU14KZQWnFTI0tHzOmQzu6+p0ywkY18GYUPqoeHk6l42k
RETwfmy3Id+p9p8Pp+EHkFep4a/6dJtDgpXFQq062MXuzb1bDhkRgrYLpc/9XgMttkkshliDufse
jhTEUZesYsN95/w6HIm6tfd2icKcyN6qlbIX90U4H4IrHfYoDUQlRkbxIId51OYTEkDs7d6Bdzsc
voh/fvRJQxUACj6AGbnuwz82k8PP9jgkjUujkiT4BfSEhpy5FEaiy4sTqWsS3/6HsPNaTl3b1vW7
7HuqFJF0qyxyBnNDgTE5SULx6c/XfXbt8mC6zJy15krDRkjqvbf2tz+wWJR5aJwCPKWfxceBKinW
QiTStxLWMmP3cIxvMMnJ/LTpzQDmsGOlynXAA/17SEbYDivRBiMXNhzTpkb+zmXNQgKimZZ/X9Zj
2NoV7ZC1gXCwrXTbdM6ml4Xo4NN2mUc1sPzHRfGvJkYAjqkHZzyYsS3nIhwZWB+MTUF4BuLysJ94
vNqavG5i1HdvIXF2zKu9ZeLrYno4s8IZ1sjMbMDSTRotDGoYGhluhVEsLvTcPdkjHkX+wCzOBQCE
YtFoo5+khlY/iJ0BowLFKzvNFiJFnwDxApCHMvDIpd9IIpDHuN9sU5pJ2avzqIEAD/dYyNvBeDUi
aFTNPeEhiUw3wVBbxP4i2AXCAzODc+HkFr8nid08m4hYVnETbwdvv94boJBwx5Lweg4T7G5Fy1vh
c3kNCQowHrbWa5eZfaJ+dNJd5VRXCIGnPe2ET32ECFBwvKLZZYFqEao5WxIoUOFcVOaHBZIlN61D
Q3wUxg0iMNmyYwkUNQUepNuPiTJ0dM1DkUi1yvf36auVHV/6LqjOZK4QehaGyZCxi91wd4RitrvM
FbEfY5emkwedoqWFrx6icBAD4d2QHvnQ4LK399xPmJd3a4xDcP7b7NCZP1RffRCr7YXWIAl2l+7w
gDoaVrE5Go+rSOgSPJFoeAr2uX/6YipD63f6OrqSUKe3WIIXUim09thBFDt24sEKj750fGu1II1s
TW+HHhpWuiRS7NO5mdB5D8e8XIDAVyIjH187iuc9wQrC7DeiUBdxcmxrmGHbLBdMBUqNADCUkiCX
p4CAz5hXsB5jAgZ4Qiku9bTRNvlkOMtD9PSLrzNM1HGL5daGVufkZICMAviLL+SqN4nYlQK8XoHz
tnufZT7kxABOzVrtE+kvsUw9f+hsGR7bIe8BQSPdGfDAQliXqScvQQNmV0Q3APwgdGF/uH5iZTrr
cdcQCGgs5WmrZ3I0z9CL8345HYeOeTy+TXdMMhxpcbPZmeXEzhakFtrYFBCpNOArgqLN9daalHTC
xREIrlnaLlqwNeJF2uGrK4Y86ZzzNNhhp89im9HVHAbd9kyNtvrHbIspXvfyDB4leKhp8I1pQI0J
Ya14Z8NknrOFaBQf4MI7TIcb7mm6JbS1D1r9xIqULYR62sWayBoLKFq3LwskRTuJhMjec23643Dl
hMgoPKfXmVPyEXyhB9eokQgNZXUUkgSZhFV9ffOAopciatPzVKxvVCiTkoMkByb+xRbFDj3oyWY+
QYzvGZ9ZzQ75DIj4dk/cVl6c3YoXLsM/0LlAbkpybwjVl81v30fM4XTZ+c4jOjLTWWROm6z6NrfC
svuXk92nnI93C/9By8vAopqqIa86ICQaOrtourMM8B9nqSb4ed+g6xWNPWbWU4obJJx4DopmCQSO
XgOEB64ieDfT1wzuXOmo7YmAg/uVdxjk7moJrJS4W/BvvjJvBbv+UOIWh0Ye7vD/p/p3+ccQA3+e
ZeUiN/Zz9gLehS5S3wYGJ7YzPo5D9+7N4h1p4e3wsFz1wAX5KV4YkRbKUcxRCOjDgVXATFEwg5rc
ZW+4q5BZeefxkI8o7FDbjIfW4OJg2a0ZttoAurWLeWvco4IFh5eghbVW1MYP+6OTC0+em/288o5i
FUEdRs1KF0wFelh3WgV01VZrR0CpOtiCa9tMBx1y1MlQhR2PC0nYLgcHVtgSGRhfchg7fX8hjLcX
C0Hav6d2FzyEvFxuEGmeygy0XMw8aGPx9p0dcBTucPA0nTL3FN7bHsOM/YztLul0HxMFlS6ead2c
ndigEKG2hrDvoNY3qWLC3RMbcw5EjA6D/YblGn1nUMpud2YihONcrex9n1u827tZMt7t/YzhBBY2
J2+IoD64WsRA9tgEqc/kN6x35Zf4Q8Vs6ijUZIOMuG8p1g/tl3mytFXaLKTpky/OS7fc8CKK3v/u
CGGaPQdE67FbnJlOHjlTrUH7DWW9+av87MclvMg3SkINm6uCSyDWdwGRk/ii0u2S0bGoPJ/ul8Jy
Ppmcw7uBjaK4OGrdK7BZbndQ1dLD3CMv88Gy56TKUojJznmAIzJztwXPds9LykYwfiyZBCG2fjBk
OtsoZM5vssfUX7+HIVuSKSuSZckv6pfKuKyKfVJK0+6s8EC8J+BAwcNftXwA/eiLBtg2O8wiv1pz
ZhhA1fDo5icHc2883cYGm9f//B16+osuRiFR8/8u6OXGXtK6vslaJU3b3U3en9QgERA5A+6a06Ju
rBhIMRGbbf/+WP33j9WRO0qWZir6iyAkyRvS9VnI0pSCXSDmSwkWID69kygHNaVn4/Fh7Wh/cZp7
GKWuxkZAvy/Ay9qejLwAjeiuahvCkXfo7uczrcehJ2x2nDfKR+2/VC8ZmaiCYlXSFF2SX4bhibk6
3POSR+ZSqaEkjGsQJ6C6PrCQgEJ4+0YjJkNnx5t789TtqK0POIz0ri3yypFaEfXgERPtDId/30RV
kMz+VaP8c2WvapTn+WoRdcmz4yWCvIOHhsD10jU3M4XOhDM17w+VKS6869UnecRTJURaLLRAxBi/
uZj/aiG4GMsivc+S5SZ6un85AwfpeHjUjZV4olRvIMN+AQwD0IyrkTM6X5gJMX1hk4PnQvXgOHvX
iqhTNltipUN8xx189N/sXPovd0g1ZEkxdYN/J0bx34u6J7e41HIuKvYoUikAMgcxwhpZRJAAKCGE
0McpDvWC0v9YwD3bIYOwSEXysPCkgWZIoe5plBXyHwgraNiYulio4pjNbOvRvXOnU2Fbv4NXYNuu
rOienl8rxEehiqMA86fem4Wj/LKBqIZpqTJ/I5+WXiQnp0d8zRSkjFPMc2xGTxtkG07aKmEl/O8c
KwXfqG/hnlOoCLRmBE2wahOIIwyfdTJ/36bO/sIW+eeSXriQ9/xxTeMjl2TBPX/OG714Ss/lUm8h
/jnmkcYwFlDZb7ZjTAv3IVpDYqz0t3Kc/66Gfy5DbDk/Tqmbeshz68FlPP1+tQ+f7VvtKkB3q7aD
ydFTfRNa+dtWrqIgNzSyiC1Fl19e+PKwPyZpqkjTBeR5uHYlOEwk2/HoxvSTIGXEnGFjHk9LIDle
f/QbwRFaxkyiQIVUL7PV40/YLqdPEyGsryhTCod4Xq3axptM3O+197JRaKrYvDRL4b35Niv4cWtO
yf55VhKznmKXAI+FqhKV0HXIqTka2Z+Btx887Jjo+qdD2dYc0fC/2Rx+2UM1TdN1U5NVdnvzZQ89
3e5V3miW9XSx7N+dDUUq4QeMXDb8t9L+HOAE6eUw6QYBYErCmM3eu/s+BkERAeB/X4vyy57w81pe
b4ZpJHIaW1wLhVtsM2pCKIFzPgYANqQS8fEJfBzM1KM9h+7fH/7blv3Ph78s3/ieS9X1VNfTmdtd
sjRojzdA6/fAxnY6mNsexSwQI82G06qRfwMYvLkCcaC/vgs/HoX1slqNc/486WpVo5vXxxIkVpp1
TrES4NCMnhh4flpwK3QPD0fvU8hxaw8AAvoVDZiH+NyGEmMRKEcEiv33pWm/7G3/3JyXFXyV91bj
rnFp8ljuE4+JKo3jluHM6FOzLzOrq/U1+/NT1AdikEe8lHcNYWAwEmRU0UtgTgpoFeUgp++Y2Wkn
Dg/Bmxv4WzX8z1W+nCmH61Pf345c5QysVuGkxUGckXPdJpsBRkTgtcDMz34SJIQ+ifaGs4NGv+G+
Of5/fZF1/lJ1VeKMU19qyUw3781bqVfThEQrt8tAQobGzPwjCD4+CjcjmmM33JpvXuG3H/tSMV6v
1v9+bNsX7y6bneCzwCLtdDqEQtHEgIrAUgTG+fv9kL+P69d3Fw0x0lVEuJATX7aR1b2+F3mCVP/Q
KYWPXby2mOMaVPklU78mRtMMvFv7JiqsEmechATrPpZYYHTPJHroI2ylSWznP0topjD8soudvnjS
6Xt37MCZ6EKgJlAxqlBSSNDo9b6r9jFvgSwCZ+pz1SXeqRbsKoUEsRwS1gPOUx7l/VMf4RSxrbc+
tmUf8ohaR8TC9FOGDNaVIduK9i0kZ4FwCL3NUdH8uH7hQ9yMTsIk8DCvMrxsbL2burgYgTUTZbfM
hMfkA3VbxxrmkJUe5+i5Zj67smUM9YKqo2LuszgO9hOlPy93NR7JB0dtgf56j6CEWrQtsSXUwstQ
7mI7NMfMFqnxIUyprBeVf+1IY6NrDTUY9iMV/vvRJkfLz/r1NBsTMlFCGd43A1i4rpC8UGHEoCV7
ClmKbqErRyCzTpyENxti3ptnrf1STmo/HrX+crrur+lTO5laBTQoBUJGa2EdQUkrz4nDIrKYGF34
BKTMMXF07/AKmUtg5P8lj4JBhwFbCR3jwZaA9MmWjv61nwSPZR5Md1D8XKFZedOh/saZ5YLJrjZk
2TBN9WVZ7J/3ZrOqpGp61+28xOjWfoC+k+s1Nqf3xD7g0ENQcjO8gjLxSuI4zahh+URNqnTvpN4U
Q/K/DCLx4M26WP8DVjHMQRpKoqqwzH3azI3Nj9P4TkTRvov1+Bk4BPpRS+k3llo/81dh3Ts6Tdle
WV1Gz8/Erj7VIePWZMfQo0RhMrMqR/tUFvhYwZF+szpVsfr+XZ0K9b9m4XdkabR2L6uzepqrPK+O
1DH94zqbEUTJMfZw44cPaUc+Q6hYdks4HTc4beLAWWEcLaiADed7cj1Y+Tb8bNXBVWz9sD0bPUMa
PJ7Ok6F59XVeinHr4EJ7yIBr5N/6gteEo76LjvLrAZXQ9jq8y/xkC1QJvA093W4IQOlh40jf/5w9
7HXZY5DiDNE9jxkt7vvjC8E6Kmj6Eb6mDhN2P350AYRBgscCjj6VBPaB1DqgiwyKOsybtS/K6lZj
UkBvPLukhl3HN2J6D29o2P+9m6oktjiJ/d1Q5dcFcGzEj3JVJPIUq8A7WY6uTooWFLBh5cbvjrT/
Hrx8VtO0dEM2NBl7pn9L56v0fGrSw8RLh5lCX1ljRCFZziRb6vPAk52H6RaT6wcJ5YPW2uHuwGWO
3jQ2sixO939fHy7C0E3FkhW2/lcflkRrnOtVvCLw3n5+Ei69wDCRbELBn51QqV6/YBLEdnJ3R/fA
9w17Ie89A3jcFfQeBriIHGwIeJNINJrgBybJK4zTO3A7047TI/fMBvNd443DYBu4txx9gkQKCBHH
KVDAcLtdtFG3u3C2H+5sCzh98Fq3PQVZGvWmsR+GIH+Q8bguUD0lYGjRcMfy2eZHzTed6y+ow793
Q+yPP0p2bX9oNLMHdwOtNlFyi251ZQuEHVNjeGpDvCb4YAYPY6NuvmfXZPBEn1cIsaL6aemzbHKq
XCHyTNgEswGzc3xiwhYTvd3bivr3J2cp4HOW/t/Wv1bVvK7Olnhyi2MPnnxYTaOvSecROx9OazpG
ULrdvnlf1P92ndwgi38BOlD9GOKd/nGDpEdppccCByFzqX4SElfMjkha7q2THuj3VgH5f9RQYLnY
11sfE9Zm0cabOuvkvfv4WLv35tCI3abkWYeO/HQkpDwYBSq8YnikvjOf+aXqF9fapGzkH2bTfKm5
H/nzrB3MUgaGAO2CcbQRgGUbeh8j/BF9B7aT7odoPtj6FHfM5mUwK3rqoMGJ//c+rRqiLnxdaIqs
KriYGDpw7surdZSeN+P0fCjTmdzPGQItu2ixJtnInwjQ+9Ffsrhg+leB2/X7PpE8feNThC+KKdYy
HSGk0CqbiCasfSH8nzQHRQi4WP1pDhf9ybFFOe6n9iZbN+wl9qgwsvKJQMzkA29utV4icaPUIM6s
UbaXzUfbtwjlcS5ZyOlOQRkLYlQ+1rDz6+ZkNEWRCIclwBZrzvZEHAOrwo4qrA3E9m9scBtBCc9w
RErtfAAFjApBsIKP7NTAJOxnGT976k9GDUAamQJZRsjiT/T5t3GTz1oSplQ8hocXzDHqhNyV2x+p
FeCnaTH5d/DodGIOD++j8ivfU0B5pqIGwtKyJpCKx3YcwLMRwzHJ70GQvvRWcBI7vaYYP2B8W6a2
wveJDrXdm+bLnjdPmFlxXt34g1PnxmDJSQet8wSGCNQFMc9gcsHsfoogIOjJWG22eoyjhLCqdVs6
4TQfHT/WaMF24xztSXeMBQ6XpB+RH9hPh9lfu/S7Q6bj5dcjgBPzpGgTVIDQNZ3QcVqrheMMM1iW
SEDIsHDaN3QWSdDK+r2i01K9KXvkLpvv3fHVJ2FcDL4Q2dqdYzTgQOAWMKnlBkyLCCKEmJ9pG6mN
4mJPdtnJuTG6ZIukmHaK9WIWi084BAxFGBRtycucMQXdKXPxG8bwifIRDfebeuzXNadQkInTU5ct
42XNxY+GpUhFIU8tkDybmQHsaliZcEYhyUBBTbu0/DTdzInymIKYbZLhMKN+p/54B5HJYkm9LjlN
bTalpmpoApD8d7PK5Ut6fJi6NC0YSurULkUxJA1I2pK/4TxaiCzgMrSyJyncYtW/WfHfted/Pl6j
nFBUzdQ14+V8T+vGsVAOhjTFVMRwi0OXsQOzK5bueXSvncMhQGGSP71zL2ey0rojasQwJPmQ1rCD
4yCy/P1heKjaMJNokwj7DU0T/W4BYJ+MHx+HD/xWpglvHqA3uwFUQIbV27OnFQ7RIpzNt5NvhM+j
dyKTLCohXDnl5sgz0OwKkDi2/QYk84AEaABXIrWmVxY5fqvMa7f59uTyexJYi7A2YLHA+Issy1lN
jt7x66rT/F2DFBHuxiAuBdx53wLN8eVLFzcM7C+gm64K5wFHB4700Wt4Tc2tvqz5yf3CCQE2l4wG
70Cd6M33AVzqIZFvXq6GZJlotropN4YW6GRmhlbXZGl9NEk2A/UlPG/peNcJ20O1ZUra9C2yssoZ
9HgENoOmyr6QcaLQpm4fQom/JwkGoBgLenc1vvTqNWpXnMIHqpd2JBmiqORnnSwyUY0yv0RAhhWd
fRtlbjWA2QY333CwOTiRPysgKi0c5oG1qyKcfexOyg+nk6Blfu4XxDpUziVksSMCzUgvT2fHETq4
AJQR2hTt5rLaEMcs5hO4bCIC1zb3j1Rwo+zdLpmuzg6OAOGlheaqsPljShu+XYhHYBYqXQuKC1IT
t3h4DCDxDocxdO+bYHe4YaitaTW59pWNPG0Mku7NwHfswO/JDjY0hPqjGB4S1xzKn5y4Geug2aGU
vHd04cmtP/vCZZ6v/u0Zjte7/gXtgtIF4eWQnSKeP6cMOU/2pYs5DJmnKbPeJXwmoR2+4Fpmequi
H4dPw6vHfy8g+ZdxlSrR3Sn8JRtU4y8LyDwnLPea8SObJRvbbKtDROhSfTrI0tpLpi6Lfh93F3Rt
Tr/fbbu3YDhk/pu7MM2FO2B/cvDhtArKBWNlrICDvgwKy6HoQ5kSUT5iTxIDJUGijzDWgWp7745Q
+XhXZ9Tokaw+GaB2GBxpdAVTc85ZI4iqvfWYpjwcTyFutHiiV0zWJU6GbH7DyUEKFZRQK1hq2K/Y
PYEuTsfD9ky0OmHv4+PE/wQTbCrZNMYXZ8vxQCyl/Q6q+q3BaBqSois6FaJsvdy/qhmfbpqWS9P9
+vCh26dpo38ePsJ8q87hUt9LlMmrjzxabSUSbHsWXWzvjpfOKOO7rrUY4GK1/vuZ/rYj/7yil/LR
VHJJjy9M9ci4IiCT3prwAHQcb/be37q4nx/zUmsZxaWojykfIwyCsHKXR6XD17tM3zUMsoAdX/d4
g7fTUrCSlZvayy2WylXjXGns8eYQ0tWT2maazOsR2UBG0MAokDCNEYEk+zegrfrdiL5+sMnnWha/
XTzef8+2u6kWj6PEsy0tIA63BmghrBwH3f7p4zaBm5hHKB+g1u9bSNUgL6ljoiSZoDFog2XmNMjK
mELgtM+wyyDaDW4yKbqPbto6o3ofXPrnKpC+bpEaMe1ttKuuOWu28N2bAtydOsnA2Ji5p0IeguK/
Nlx2uAeJ4ZdBPVE0O2MMZ/p7wXM94qRxDpS1AuxH4T1Nv/aYNGww1SSPjYUr+9howxuCUzmmXju2
4+5hZV/guHYBKZ5MCOPlfabdPQvTo098HEKjtps5JYW5Glh8cSTZB7uc1KRI1jgy7WdVjyeeITkf
H4e11j9ib0kkH/aik7tmm1BPMQvDhqFbQt0lp0d2VPh6j/Co+mXqEowETlhDuG84kukhXiEG7Rol
3LhhTDp8A+tH4ie6xZd5iaiZL3Frb9gJzgBld284KexfarSrjXkpduHHaQPv9b5J0E+38YUD443J
oXvK/JjNB23Pyk20oPElwf5etTJyfMj5fXQzjpqHk1GZ5whOP+Nb55rPG0QK772UVXPrNcq+cfe4
Ko296HbzSD6ZpGDC2wo2SP822i9ScB+gKtm+oIbDioxGvi3Lgt+47xtfMSnDWJHtHfKKJHKn4bSQ
0hkewsbUCk5lWOS+DjvxRPcbKHMYwHfFhZ8MP6aMLM19Km2t+jyc2qrIAjNgiSOdEAZ2MPSbDrE9
hbJuIRBtLi4ke/VOS2zAcae4R8kS7FTaaKPj5xGuoF3jXJXb+x3GuBG8NJQ+MNhgk2Pxg8c5ZD6f
6rvW7MMaM1W+yX7/cSnYXJPZAQkA4VLuPiIyEzXyvMA+gPA6/CsuXolh1rS6RcwfTS24nYBSJfcw
UvG4fLT2ON09PNicyhn3c6FiXtF0YRUACehMqTFt4fd+w1N+Su8BCIVLXnOpMY12qtGe/7+zInCG
JfH3vqj81h2aiqwxXRZ/maLv/tFXnwsjy8r4LtHMF07X95Fv+RuoYyN71Om0yKdwWhCA3yBQ3wfo
fzaRH5/6UiAnz338vKlXaUo7Co8VoTynYxRUQu/Gm+xAH/v7e/4yE1Wln99TgBo/vmeWmTLowvcn
EjEOu5SYeSKHVf8WWRzZQk+quv1RZy4I/or78anCiYQ1JHut3d+X8s0g+evLi639x6U85Mw6FjqX
slgCa0GeiEYDmk8gAeZusI7//ri33/xlbmSdDue4TnnCFDDLPgKw1Fv2L5G/qe0g6KyxwgUdQ0uN
aQa2BH9/uPxbJfDztr+cFtbleXhcMj5ciPsu6JspZbzpjZZ2HL6BiHDZ58b958bqTMZo9UwLx/l/
b2xZacdzM1vVTMiyXeEIRwItSHdmILR2IPA86Ufk+ziW2BFeRLzso0+7DiGNztA6UqHaGOnEaGOa
g1Xn2R755IkvY4Al5Go+UzYPRHoTfUWcHD7ipQleenecaMzhA040GA8uV/xNxJg1pc3s0Up/YG3n
sMDHU/RLuUNNxlzT6fSQNJkEDnIEOFMcembmuMIMO6H0lbDAEjPEzDYFVcpH8INKmPZ+h+OS3cVH
wx56dux6ux2ltvjtQ0GEF7xXty3xg38/wN8KGguMVmmyWhnFvTy/9KjcpP39Vk/xys64o3gQhqXo
Y05vEFD5N4DPMi3DMuWmwnb0MgFSG7mW6vK1nhatRyTPOT3vy0+a9e4Vvf/5TZ3226fJko4Dv9FU
sQH/hhN+rMHsWBybxipRoC81mZQMlpg1udLnYa0sCEv4+x7+4oyu/vNhL3uPebTuhrHnw5TKOU2y
m3AmJYcMURJkxVPnxnBtXWuwjHUKl161NM8BfKQSwsjJ0cYHItPXmdQmaCqlL1qcZrf19UHcFll1
toT94fRw6OapT6Bdo5xUea8+exxmjWiFTSQGtB/G7c0X+g1s+ecLvexgpR6XVn1JlWmBOwV2hK0z
9pT4BhMT0MBMo0BN7BKMalZec0aqtxoqk0bFN8I88urTe0KVQ5i1OEFAJveFooBolzfv0y9za246
vYcOjZWB+Tf74McTXpn3WrdKbjoV3K2P+t1irNucyTh7xW72bGljdnjz84C0CZSdPFnMugMZXXVf
6709Zn8r1/+5mpetSX9CaT3uuWOmRE163DSh/lOxOFjPfwfHJE0a+9OUAeLf754s3q2XPfGfD36Z
0h3M/Hhq3m7iNijO/toGSNU+8tZ+Yj7tYgXZ+/Fl5O/uvThS/vjQ17WcPTX5WSaxMr1EF5CYo3+8
ukACSkDVJReE0V1xp83cK54obcLFCTwk/K/Zz5t2qduVq9aehTPO33fitwnCzzuhv1Q6srK6yKXC
C0Hd1QBtjwzJrjtNoJdQnj+jnCoY39EkOq4f/gVTUGCm5SrSBtqje09dwjwJXzokjoHRM7OmRbwh
/uzvS/ytMsBb2lAgL+LULZkve+DlbKS3utLlKRSE49FZ3QOAsuagYDq81D5Ptc2kvt8oncdUdwHV
mUl1qvmbaxCf8frsfl7Dy206PNNrpt+5BjKlTUTpoZEiksDAk/g4LCXeFQi/vZ8/P07598w27nWh
lgYfxyZybWWpfVK88gDVnPhfnOdwXGsGlzJ68yV/OWyYSEpNg6IQR/TXCeg+VuUyW0ny9IR/ohFq
Wg8sYlHsA1N26ti9Pd99TQYuvy2Kn5/5AkE0ksdZr5S7Mj3eBrJl8/yeEzX38e8GYRunuV+feuo4
T9yHibuWtlS4F9hCngKEOtmGxuOMxEL9PCLWIpyP7pC0BwXjRiNqVARVCY1BM4jnhZPNsCTDrMs9
H1tpEV7DU+YcgE3bK5SEK0+OOB3qL16jak5fhd/cyTuJFD5i3JNtA0Y6adRnjpsvGLHp8jLQXXLI
iI3KGg6Mks4dk8NKcK+lIX6L15450+eMbKqCAvq5wH6X3DT5e24JXdrTl8aIxlxH4NYm0k5xr80F
DfThSs+Gl0Tm6Djt0Cs2fDklqO4cqKpTEkd8x/Ikh2jFUPgGln/Dg7EOMwTZt/bJChrjZ3NT421e
OYf91a6x4DODyyQ7OoyQz0RuXC/jRumjl5JjYc3+/Ewr9yG1Dzm/cRhrgXpsX1boW54ixdYCd5xc
75hfNs6uNNfxuvNAG85oM8dn3V0h/2ZSXH5aqOjAjHANQD+m9TDFp5UwGS0kRHsNY1R5BPDOiNEw
W+hucCqInefRLpZ1Zud4+RBx2uVAZqhP3Ud2fM4gab3HWwnXdHzSU6cRItqGSFp4yQKXe9NuMlsF
Oyjh4eD7Xe3QOZGpqSQ0LIonYBYcYhi4CTPJGmPxnqE5uh6lI+YuqCm7dYxCD57UKoAjZZFa19V5
uq0LozJPnlsPz/CaQMY9W+a7P8IzNr43m00Z26Uj9JRQOoQ3lRw8qMSt7Bgm2NLeNyWwPjjJB7Y0
B4IEwRyn+b5zaUY3K+Sde+JF3LmwhrHunT616eXMqK93RJ3WUHxr9VHHrWbRlVRfv0zManiRP2Nz
cD0Oz0VHvXQuZD8cXSNrnzCQqBk5KoFCjD3W7AT74ixcQdB4ruzsEqUHgGKJF4/0qtLVzZAAdjRH
1XBfAx9hj3Ykw2BXMdRnIBH36qx1x7h03ST6T2vJDTdpTNXa1w7dovnxAEQ4uNhJrBoEm40uN8fk
PTi7BmQP/KkGZeeQeazX5N4vUv9eTaVuXHiXzzNkKAB/EANAj3Z8sU/b9OaeOcSJrlaa7VQOb/U8
NV2L1xwGlulUWApevtllGe514GKOigIlg5aKG3hqG/7SsmGcQWVLvf0pSu+DBsM9EInCcnMwe8Ag
8V+cokWkyLoifii607g0wtl+w/o/IJXBcT1YXO9tRrT4XXxr4nQb99PGFlr4lznSo5XHAehjIsbs
qy/3L53vIKqaNmiIiJfh/YO0LthwgsGEpvRAy6H2GeCSLjJEqgoXYlkwTg8TN/9EkYr1iN9E4f3t
v1PiuIARC35w8H3HC3yQJuQm5e0vnGIRo8H6/frCQqRBOyasUvjNdnJztG7iLlAzkHoGLI7Txqe0
BQF3R2wbMHLoGbFR+ABZs9X1rVc7k7JTRgp8fWFudhrDCRrd5qO9DZYuwPl2iZO4/f/NJMygq7qQ
Btny7IP7RaCPcECYTJbd5WGiBcsmeDAIjn/7IJAkWdlS7Qm3Ewba/NaIVnF+FGNaHEgiCGhm69bo
byx/gmnF14rc+GAwGk0wc+qvWiS82UsKHA1CoaOPiWAAW9wK373z7DAh19LCXv/ZWTKzwmvWG2GJ
g6vPsWMD/iNywQgL95bDBxkREZdmCOGmeYG0DD+hvXBDoZyBxejGCHZ56WDKLP2JHEaJ8HmwDxIN
6clgymyUnl56VHk4SKN82g8OozQikMgm29rWBni0YM+LwaPwdfG5YfcpWFPavjrajVGDLuHnIp5V
3ib5KqqxliKkLhRGF8fpaGTJ3omhF73rGMugmB9lf+sWWEBu8iSISY/EMcW2NmrD3QiDqT0dsmPc
Mas/wLq+jM8tWEbJB75Zo/voMjD2uArqkLgiLT3TfC+a14B3vxkUmM/jCwqD48LzMQ5sQrahdfIo
gTjpsRFBjuppjkQsCfk6xEW74sWsnGbTxYxX/uRoAd+EGoc/OeO9UhysvhVHbH0JKuQ0ZMnWRRsX
ynRmkS7sXLZicEMUhF2zoTuXT74HN6HDMwhqv0YKdJpYQuhsr1oxdhOY4dir2UY6Ouy5eeoe1W6X
Y4sHePQek2XS4T3jPewzeTFsV7zseuIegHlHPH7qG26SHsiC0DiBVXpj4O6yR64+cM8SlhW1fcHH
TCvBlf2ks2zjdenomVh7aKe+HY6Yvd4DjEIKgUmgP9jcxukUM6jwAToRN7CBbixiW4MjKXZ+wHd+
Urhgln79WZAWbDf0zj0Md07v1ltLLiyBlTcEaOheMCiFUIvAtDOE71R/oQXdVsGs9jmYZpxwB7Yq
aBqMbN0oaSOP0RPslzw/WpY8BWvPjx+F6VHsLE9meO9Z9n200Zwbhup2DtEVagl3s3Os8DprklDs
qoOV15hgIbC6hQ1lvO8741YxgcXghi76c5kbUtgrb9tCieOe2uOHUyD5H84aYRcWLvUbhbA4VvVF
82JLnowBBGJN4enp6sROVwzZiHnYgSOMcatEgd89DM49sd9dsHRlXeGLjP31wvevrUk8vWALzR52
OuFVhxMZNnS8h+kOswH+rOmkbZOv7m2b3hOMBoUyA3aetWHLmZMo7rJYw3rpCZVYBBbPbYp8MDfW
UWIvLpFSgemg5WX+FXV5Syun0cdteeKTBZm3+dOG8HbB9RFVHrxHDBIHEgEHq/BrFUURA2+M3Nhv
8TASyrhocJrjg4VLYLSJm6QTkbhDBdagt5ScQoqoPlhOiKnl1vdnoY1mvZQdmrKUoZsUpZeQx6ME
p+2RnmZUeafcOe99aD4ciZCinetjwFG65vIrx11Q17AsxKFHBt3EFOkwEmUJiiQPrwTUsF+UVOO4
f4YQ/+gOLXfIbtyNRwmBn9zarsyqOTjdJ7RD8juiWdoSrlNbOsKNFD6Fyn443Ip7iYWWXmFWVbPV
kZXDKWFMsrR300j/DjEkQMrvolLPPaBaUTI5e3xT++MQxnI9GKJKxcu69taNnQgMF+oKpj5Ci7/d
qjau+eJIM2ShnhP1E1MS8bqcFBGVI1wKsDhtu2mrPUSSLgXw8OqOIC0J6ym2imURTATvXmuEmIDP
9YxQDuQUwAeEzGIUhLMTJksi+gtHo6I1xIWVddGFbXVkw20Oec/8OJjAeZgcMALUphvFWd7XyPQT
vrkWXDr550y1SeZsEzOOC9jW2DZuPn4NATcXai3MH8Z7FQkPF0e4tFEQgAEmBK/zSrM/LPvnsE/N
PeEqRsdwT7oT+1d7tXaxNOTAU/0up+KCl1lC4WHBnPVwUdiTOc7qDRGvE5CKC5jCnwSTCNIVUj09
i0oYDo6Yj7VooBN2ZWiJzkLT7cb4e8+wFlh1OpPzELbV5iCwV92Hlhwt+YYX9zZG4ikUghNhV4Mj
EwyQLnsG9BNbXrW6Kue/4qDmhQZ8GCsn7mbZFicT7E7UOj7nFgQSSKG0Tf3+M0In38WrbLBcNNpt
xNz3sF20AA/go6yCpWBLbiYNDkUobqjhp4gWuCFs3N143bA5m472fgjRYo47a/7kwUpeE7eomPWD
hdWEtvtO4qyw46MTZTPub5Zaa9F+frRhRHwL2054Y3SEQ4jeX8T/j6QzW24UzYLwExHBDrplR/tm
W/YNIbtsECD2VU8/Hz0xET3dVS6XDP9yTmaezPcv/Q8HDpG//T+vOeqYRXCyHM659z3vlxFldnO4
+Gy+9sKbj98WA8D4vQRUf4vbYYFZCVfb9+Ja7Mwn095wBttY1+3UtwMZgHQpVII6Kh78YJfSBl87
5v5LLPys53Kykpz7sEH8MKTT/WZR3LGy19/1up240ForelBtfi2myzXIhovitnzXfRR7j+BLukrW
TDl1UxzAEKekBrvyQGwCCdBen1EfJPcPOfyNnCtr11LX1NVkbDbh13B5uMY391eP9K5wSioPpiXS
BzdhibY4eThkguGU5+cIiw7el2qyMA6FQT5YfX45nIyYVO5YRLOtYHvAudYqfr0eTN6Rc+Ampdbq
dyCG5n9eT3jfOv1OddPCVlQcgEgjW+FB11mphlDpuph+oa/gEQCg3BTEiFzI9iH3rk21noLHKcTH
etnr8ZkqINSXMNj/Bu89xbmeu4/zMmXkOUvNBud4ZDWy0+kAp4Bv4Fy5xSjxIBIG9B9kuSPgOP8+
cSKxjTML23sGO0wFuX4RKu8Wq+ZD+IqoN4syYExHw3jCQWbFrb8TuaUnu9ZIGcE3dDPrrFdi/+B1
cT5jvuEBOGaPg3tmDoB7c7ryq49Tib8IL4T/uVdM5BBEskGsL9ac7M//hWTxBAkrInYt8RTTK6o1
T2V3E31IppjyV/2Mf9kJ9bITRmp2WotvgHYMmkaVGu25KEMXQediG0kKDcOdRdCQVMMxh50c3U7s
NUHJyj9Phu0vznVn8qP+W7h8ji+DJ6v6MMXO12HZRej3MWCyPlTrQeKbvj3ylGL34fb+N56Ot1t8
X4K4HmfG8gglSAmGu1YbzoZwMQwk+/QSkViHmzRqGhPnjb1AgYo/r6hYP8Ybng/H+fCL+aaFhSt2
qup6t3hJR2876hJmCLBqvFHv3XZfSmR5VJ6Gsfj2er/x8uO9mLrn+ME6z91woRgA0RTqFtkGmPtz
2Ue/nNPXEEadXXqNe1yMg+iBPaH+eT4PG6K5v7H9o2B+Mfix5qrm0dH4LDfKvEYHtFMpjcs3/VMQ
XWD8luJRs8zv1y4PwJsJPW1lZ4wOmB9Tki657pS93nCmEHRjHL1PittYsmw19+zKKELjlOFnOjnw
R/eXLf09np5pfZbbhFR3O1qBmabnav/8p3r1094+Vm8dyoPmFWKDhdOc4CnzQVXPWuNp/urpNtXR
hGzwwD348j22U+tGd+TtQHTM07qviJCy1lWMVxNfsBQ5dgF1Z6mDtW8htvIcr0l3Kve5iYfWX6vY
L81KgLFX64pcptyd/63ogDdKi7mfhDMH8Riax8iRsLjqs/Lospy3XHfGA1ok8tddDNgiC0Gd9dad
ABlFK9rsub4RolmAALXjDzwdRE3IAQDtszAmAsvcW2m71Xb+2LsS+TSrf2pYGu4YBSOqwQomjp7I
QPGgfMSl9xjteNuU7zgzHpuN3jlDMDIsBey8wgA0fNir2hvwizbRryx4i4Qv5HgkYQFrQMtorH3N
zria1uu+iHUPLs51Es1hToglGX2DI83UiUa+0IU1Fg/fbM0d9g70PQ7eqZibbm6HHSap2LMFGZ+F
2MojF+uJcxRVCuFD7O/umOGoFSKLi61/OflfpI/B6J3atXZhG9DmLATuMh6ROlSkfKoXoAQ/hkHq
mBKMhDIkHA9MR0WPY9UfTYhBu8KYFavmjwaEjr/j91wsKYsloku2HJ9msY1G0xD8xu5/Pm000dFS
tKrlNnbTzF4VeGXKw+6/RgPP48n6xQRk4oihMV9iAkL2ZunXSNsG4BQ+T/1WmbgtM7f1sfoA13hj
iC4cQtprje6K5Qj1ZQFUDTwpxPEDRTqtUmrrZ1Kj+H9VDoUNUNgBsfJiuELDhdMp39C/UiTrnzxT
xGRM4yAtolakrEg33AF7JvYFd/ls3/jHLibF2N1kjiJzHmJ0y42C0I4vfpssjdPtM1yyAHCnyw+E
8GGZt0OCR11Q2wf9jl3NQSIcPP5imB33nNV3rG4ahir6w8T4m/D+YDRENCwKKO1n9Hv44jEQgEff
2v6Ak2uJYvYWX1f74sDdpEm2TqWH+pUPq4b6odjXCNdzpz5xWyk/r38DhuCZmxLZBHf82TngEABr
E86M5GwitZeP6bChr8kjpCvY8B8mEl+5peNy6ZHFO+9pfHsxDPv9SNYgbsVBzkMFz8gkUBASxevq
0jOyylUtO4B3YMwj8UHwueK1JBF2/jA4aT6VjaH5fJ8Gazs7v5anFybf1OLjOzJdeCOTjKvJ8Mrf
4tCedRrz23hXX2/gW7J2RY4lU0UhAhbObeWhZarRzWgOQl5MRmQQR4Ia/w2xVfHMXyEWqPUO9jC7
J4OdqL8KrdA9wsQo89WXXxPrdhxJYNvQJaavfbSeLF13k/gOXTPvKXqG5ZaZ33imleAkOElH3sOv
6Gv98gzWLf/On9M3R+8shEoPOrJRmFpwaK6K1GpHZgilH3FmYqAib5AaweNyqyd/PJdY8h272p3z
Dfxr/NvK3gRIQOH/M6pUng+il45Aitlm1JxcsvkisbR51NlqWe/D75htBLwn13EeVorTtE5JQNTW
FL9qE2c4gAbOmzzxOw11l7Myg1dJcZ2eJWGXFUT9Nae5PyfogyRvaMMo/1Dp4hB3iQmQ48N+TJhH
iiOqFe1X6zWrFcNBIVHADOInyTD4Ej47umR+iuFxTpBoz1PGRuBqL4hJMGA4ThKAyQTaGQme8ECQ
rTMIoSbcQJfnvcm2E9tIpe96pW8D8q7BdESO7I4X2G3nLEifCAz5Yz2/WJd0c93NpOtJ9M5NlL9E
E+zXoO2j9nucv8ryOJSHHkCyxM34Be0AGqEwsSF4GXLnfv6Kn86tMkNRnZ2mW3ka03UmsulZc+fR
UcvKS2ZvjHldxSdj7G4cw9hK6xpQt478Qf0po4+xUayZaMahdMWZiHcZxHMFAQGXgDddCt94kbns
wmUCs3Nj4opa5O57fSfTh+AZ9QmqHN8zgmg1S8e4OnF6hMYcJYeOGRPzWB1fouWJHHjHtPfNNKjp
0pgBGQOgfFLOx9k1PAJRCXOMHVrIZnHon59uJbFDnRculxU8DYaUHf5JLi6COdRzeo2p+cv1SoEO
PYmDV8S2Kp4H2o/czR6+8oeHkXZvJktGlVajKusZA2tcVbR4yLkjbubXuSDjq3I0TA8fDlrKjNv3
3jduGn/M6SG7Ddnx2dqlR0X+7xE+D1Xv4EIZcvYxWvxL2MOERvuSX6OeVKkG7qWyCmJq4UreoGiT
xXoNkHE+dVuQHKP6nP9Wl9LNdyXyOOCko7gfwZ8pkzlTe+ZrY/KIEruY+JbkejorDu5/tR39TZj2
IgawOhNnS4gK+KzvGZ5gxH7Zx8NPaNbR7nkX/cofiFcnMjVaIjj32LnKJ+PWkLl4Tz9fG8anmZrW
e2JXnfyirayE+ezZbcLkB5wTXen5GdBLMLvwK1U+HYOwJjpto4sb423u/NSR8Sj86xK3x/iAYQZg
+BXI7HM/Ashp7hLGmdjdDTEtB2v/VughswrjY62fYuBnDM+T4VJFlkI8y8NWWRr3x7uOPM8HpB3d
QqGQcBKIuciKGZZi0pDd2mLUSamy0Fn8BuMG3CErvP6xEHvLJofuKJaD+quG9dLXfOoXmUdBcpvf
1fPo9pOd88PzIratZq2uCBQiV8Gikpyor/hkfD++ik3CxyUUgX7HeX0CXvSLI7P2NQTPNQUo5dt+
tZkRZH4pTqotaP4Z+cn8C7DV/oFIVp4GcBXgRosJIoNOXM37RcsBlTLrdvRP2YCl/vSIK1u7R1sL
zMZ5iI4AAZ0R1ojT35d8Ch4SxzjnxxGtR79jep5HC3i05uQxfznojzNHECPSnoIBJLjlYMP0RrFX
XalR8w394/QhhtoXAsB4pwSCYpu615DXygPmOtVtEcs5AFPM9Dw613GisqMNFXWysMBQB8oknDH5
zS5jPoNrNga38JnDLv+e98WDlOH82XCzte60Kkwkd+X4m+m2FgDe8WLMRYULZaB70afxsTozrFP6
BiIkrojpyumXrVXlkpKj98ktuKEkyNzkyhihfjL/eEUAjoA+OVmxZ5GFBfUa25jvVwp5FHrjSSCL
+VFgKmb/zPxZd5RbfhwOM40InlGZDaJMCUKPV5kEk9gFcxYC8GraW+Jn6vV7GEwuUSyet8pPdp5z
5wWabshBwogVVQip3fMRfHF2K9TUtDYInp/pMfeUyH4Y2w7snpMa3+KRAEm5/+T+jLzkvfzVT1yO
2rbdDd+rzmNlYkB9mDlnFl9Edlv1Pp2eoYaOu9x0OFXSakmsHtrV1KO6l3lbMjLfXS9vacpWlK9L
dACKhaYK5pWd4v/jKB89FiMUJdCW0MH81aMF1QCJJ9BabSpY0U+RObLP3Jv3AIXy6Iz7+GvUjrNi
gQMZ50dxp0yFdGg540+SV322b5OIdKS+dVDMvzHJYnTWDNVki8yaJZbeqDhan79JCdr9EwbRo0tf
q4IFS41hI1I7xR6pfFS7UrfMNUovTIAtSfjGuEGlH6HPqJ1VsklD2NPJbt8wF9JHkt+m6yp22VSG
NYE1H/lQj0Vs3qHRcpGuG1uR1Es5oCv+jh/YL1cHQODadOuTvlYNO9vnjnzF4Bah5yrsjgRvPCBg
M0ycQDQ2TxixHQGFOya/5WOzxDbm84YprsQWZLwQqo1+iHf0XpcUPgRw7fGGjDx/OS0AnW0ceJvS
u4ixrha7M4Nedg4C9jVsaTd0fFe5Wjew1xpxhlUNldRTjYVLkXCvuCzpopxhndJ80XCmVMj9Tn8H
6MGPVGndxOd2IqSk+xycdl/7o2Z3xcJVlnj5pl8w06ie5dMElviyp9u4Ebl1GdqEelPs7thRGIQp
jxuwcrlWVzZprUS/mSEDzdgl/Gs4V1mn+dL80EBfQJ/p9JNg9ttvYr8KZ9j0bxDTw59UuJo7MWr0
D+GEFOgFFb/2k7fO9FExkXnoNpSNYIWnR0Yz7+bij8o81PG1F48IFLYcJvH+ucneZ7qAneaxUxui
Ny7xrnt4UuUq0Pe0fPu58F6bJ0GdkPZY51ZAxt0HSv+Z98nAKaSGfoZ231J7EzRE7FFNdnhC3HBP
xwWVBMW+xciBrQip3xoumyEiHK+vXPx+Qb/tIWNe3eI1dQdOV8RIquSxnpqlLbXhFpCv+uY/Hv6B
1oDT4UjUEGBT4ci+8SPv2yXrElqu6z3K04LUnNLjvXrph5SiaICudZhPMEs74Ujc8eS6g4wmFjiO
GQaGPw/9YtJf+9URTM54HQvjTZFtTYEo7tlW+q+8DA9wgqgQCnuh+lgkDSBQlCAbNpC0fZETCBSg
uQaFEDc3hgpFOEpWJvzTKqhZBoDt2jCcelrXhjsp4UhMrkF8KLy2vfoaFUw3IwAHp8eUgYmcUO/d
qtuTrLQXJegF8bPBUsxr6HwZv3qF+rVOfXH116qIJhG07NVf2u96RVjIlO9eAZlRTNCt1krnPoGJ
zxr1wVcuWN0tC3r3kVCjLIvs78FXVhBVTFUF5EI93zRqrIP4TwrYg9R/PAH++Oaxf/BO79LDpZQR
73PvGB/dkkL/wy6jfkitmJoBHm12oqO0gX6pBICzgi2Iuj87jakDEAHkXZ5EFgxNKMoUNybChbpE
j4hUo8qWBZJSFao5xhijCwrQTfbcUILIs6vya3eqy+KaS5b4N40+IeWKTaVW3tWlHKUVmlp+e9yP
b5rmc87Q68GogmOjNpn37S8vRrjrx+epav2XsY6qc6OGResXtVMRgObG5McPKFHWwAiS/D4K2xRF
yFdlv96Z0BM96bOGEGIQwjU2rEBpgSBk1Dh/Lwmg9bGTLy06NFJEKjt+e+I0g14IkYfKpRo0gsOS
FjhQkFNRxqyrpQgIOG3KM61Kg9YIvgyVw+ya8gEl0ltbkzQLm1S/3H4FEW0xl1qioNFscFooYcq0
ir42WN2WiQykk2xEMKTSV1MSpCz9X+9gPNKtYb9mS8b4uF1jBjSY4SNdy7lfHaZv3Vmdok+KYLK0
udXQ5wygG9JZoUAWoG2QE1XydvSZO8UauDnSInYgFNAPVdBJfu/PAgG6hOlAKoQ0xco5/4vf2jGk
QQW0p6WoGHHaxjAGJJNCaLEul0fV+uOe49ZeCnxbxnZoy4/AR2IrULMV9UFLKFCVAnerdl2u9q+Q
1Um6DZv+5dKNvqr/y651By6dPS+JNu9Wvg8fCT5AP2SGzCizqiARPsVjcll9S7JVn7BlThhhgD27
dT/P95iakNMIO+ANT6zf/nBymSH9HOc9d6L93XMuv5jltZh5ldYNeuLnLSM+imTqLfUFg1L1R0Le
tBpK+i4adx0gFcpZr90rm4TJJ0I0N5qnFz6PLXrjumcsGM8WMfMzMrJfaLH4jqOLSR7B9PUfsMIV
Vc5G3yW76KRsHxAuOwCCbrF4IlHV09+VGyKI5+YFcMWbwG9e3gJ1XSYofpklEK42Nf0swiTcpoOO
53aqUnLrgVRfZ1OzIyFA0CSsrlTy3OKcGuPbdHnujIhyU+NGBxMB7EB5cDFqX4mcvrTHr+QHCycp
MI+daCvVB8fX9FEImyUKwe8u6bUbN223xd1AU20abaW1zdR9MddzKtHSheJ7TIXmMhZGwUlUAwIp
4iZ73kLiGi3Wfw6ksXqOuRDpaE4qWQ0FddvwDepLcNQhcouTccSdEhUiydyrHVhW4fJt+DIRTnGX
C7Z8Y6ppPVyH7/QVvGAKczHUk3OPg3hisZLN570WAp03zs/WuLVJSbnoBbPfIqC7QVzekdeLfdQT
feVRVAge7yHTLoRrUI2CquUedpfAlAx+3RKaKg5ppy0OXeLNQ/AYg5FOgrOOCe3GhjhC571D/qTA
c0MdbR5cMnZ1RfYdSn+QDGLv6OF06jaK/JZlfnPpOLWksIDBoe54LZI3df34q9d8YfQueepZukzO
6DffyhIQTcrCopYE7kDFEyGHI7kXVyw+0W7cPwomyaxGuDJJxwQcZoyK8yq575eS9yDTE2iBYHJ0
rHkFjL/vypO01c7tl0IFcSgGGix0Wx/y2FiaYTej84CvsUxhHbdI76DF/ak9x1SLsJ+rP2iSmax4
mwlxMf2Z0C5/589TwqVHdSDZAr6XGI+iqAZ5NeBd+d6IJXG4+eZNPKcdi44rQ/3F2MUk0MPYZLpF
e4gIjAn7GN8tuiiYe6AcLivdTT8pawiVwhOaqhgJz8nYpr/pNVpAvnnPSd++Myq3Gu1kB6aT/iuu
AO2I75+HfxgOo63x6OTGHXicyzAxjTNdBff2Gh0lmWFlAXQJsvo07ARx+OQ+wY3a0Nxx4Io0ZzQm
7+q92ia77E6O1akAyLRjtuel+cmAPgNut8rrvI7Z9XAQFw1Dd2V161+zLd3Izl4bkKeUGB4J9YQq
Eo1tE643E5awuuTh00WaY+mhejX2FNVI3gAlQ2AZ29hV7vg5bB6MkFLWk0sN3PvwxNlXVldxcONy
siWyRBYbTc6CFSkfP2yLiHVHejOvCoMA6E3Fe/72hKaE6r/nDginpxNkeJRyKVYvo7HtiVtMPkzF
eeiBWF4LwcWNbeUUr28KIIGtQ7+IUJzyaN18CcijMNxXjlw90O+drz0C0DFmF/02LK8N7VUWZLAE
uA/omwwkqHBBZtg947XTUAXeKiQbCKpE2dIwBSMxSLLX/1Da8WIQUCjW+q15L7f5mfRst3qPDmTH
yc4HDKBQ/BV+GiTnvKJzD56fq3TpRkiHEAOgO4n0oMQpIpiJultP1b5S1aU3E/7u3fpZ7wYitqt9
V/g6Ukgu4HjlT38TANO8NDErJu6O7daQ/NGJDmVylzhq6SPvL8mf9JtAhdQzUey1q53YukL5LyaT
+xHKFyqgqLCrb3qFSHQmpIzMWK52hQS4eQO8faSujsPDhz55lIezYDUc/y2a064ncNapo/NKX/cI
csGQEu8JRMNlfy5e11lcfN8Bg5px3Wtr3Nuq1C2GYBKCGkd6ze9fW0lldCGqgv7SsF8Ax65jf4vn
zatX0LOAEjrKV9QTHh0DpJLmoLryTd+YqV1NdhIAbOZbBZ2LSclwQGf+LaT+HDLs2f6LJ6/ZT7sG
vJtF4DU7abfy5x9xq5cBMwxRQ1DR641enH6bwlB2qnoJGzROyl3EzSY581hB7xpUfr9zkOvH6i0x
7JRIV48vm/F237e4n2petbpkRzW9Z4SGrCXoMxkVqSP8aYBaf8a72kJCOeVVZYj4Q2PKbJlXr4/a
WpH9YWWbl5UvvSt/vP/s4fJbEfbKnMcODhUrf4j2CiXkT0f9mK0TLCcUslRCUm5qwZMhLx/hzLLp
GMh9viYih1xJ8wxSaLeExIDlam98XiJT4Dclr+hDsd0LD7dN19Pqt2XkqMTJdvgyb3XiTO/STqcq
eGM2oqwdlT/8N16XQA7K6p2a01ZeNYmYEzO/aTqo0YOKN5Rrry1/OmQrqpshzmEsHw/NzldGv/zT
2toR/wA98nEzkWSbBoDIzEOM66l3Sb6cPh86kD+6JvCyWzQf9GKjz+E8g3wfXx6iBVahJV3n2SU1
+hCdhyVxD1xX9+KQ5SZfaYtxxqCM9F4HsD3QH4cpXqH0Kh7GL/49+PHUzU7llhm4UxxB/uzE2jWr
nZbYyZ5fVF5QZNbzX5uzus/GvaCveQRtmI9vYKgs5X6+VO/iwTy2hJWLiStvCQQPRoibz4HS3vCf
n5wWK1//SGPbDGYH+CTzBNVp4pCJnFkNWX+iZHcLYPTVI7yUPe2TIojnWqmwbUsfGaEZBque1xqE
GddMFPRqZa9kRAXyp2zamX6Lz1w22aa4lPIm20DWaF0o9GuRNPLYMVltKAUOVMxaRBy08le9vAqZ
w8qOO68uF/39K/bBBROKndKnNVmQf8RiGMswVD6ScSGiC6gWKw9+LDUgn/R1MQ6rm3ARyfhazoa3
SLhpR4nzf10BdylefKk/nga5TNeuD5ryKp8BwsGnl8cKBf/enF+m3ZwwsTYymgcrR+0Z5L/6MzTA
jnCT8LPxqEKs3etje6CzewJCnB4gSYjNdStS7AdZ0wTxMd9EaEo4+IAKg3Jm7FsRwnbNUL05252B
B3iyK35lsmeYypqDnu0QZxhmOggdga/mzUp1UXzrqz09MkL0trVGzNaHbYFMTlmL6jUav6k6aA5N
iN87zYz0s2AiKF6SoAPM4nAstWuM1vE/aGTRezvGRjubQIf+Q1lj8/botvyX8jMC5VPpjPIO4ig/
Pu95E0JcJ87jKO1e5hb4msFwjFrmTQWqmHJ6oVZ30+ZL9rKt+JknNlpdhbX1u7T8I8/BircqUp/7
TE3zvNSci7ktxz7/UuzhfaZnoMU2jjDnkRPqeW76sDpNqNSNQG/CLKKbPJnfxp3zSpLXatBuBHDT
xlvImdxBb05Kd/orD+9kgiTmFvx64ht3d/1g/kSY4CtufeQ1jOp7jmxUZPuEvKRX7wzYvTzs5SI0
nOhmIrR9i3GeMT0zxbqT0KdsXJuCNzwvogJfIW/VW/eeMTUZYXO5nIMdFgKfnCYJi4pQqunr9R4f
485RTkTKMvDHoOHgk7waxc5rXgQHmKC2x9W8rjcxuQEf1ak6d++lEXC9qf/Yh/1WzM4qFfrTNWlK
6aWLj6dO3iOn/OBKWD+8gCAFR9tCYq8iCzogCpcVYdJ7FI4mHRsG9E1xbX6NgpubIfh0fGZwQAMR
2DyZeEj9MvoV6L48zIn6MxogrOSFc/6Br+dc7Tr20xPW/kmUXxMMCL26dptg/JnbRXRMX4eO1vNC
UVt1oNPBc7CErzh1J5wYuG9egaBtVmR4s44lZ/EsuiD2oK010kBXXf32AB6DeMzJH7f0lxfdKuVa
x0dBDHLZz0WsRaclwVpAIdpsKumufKlIOHtv+KZa0micjun7MIX5c5MkYcWACtrvy/AMOFTb15bK
5qm5bTgzroK1Bx4SJvqh9w7lGchrsjagAVY0zM7zc2Lyg6cRGiRtbYUvFgAKE0zPeBh9AzzwQ0FW
ekXt4t6GdiFfqh8mRkACLLN3xCmccPNDgoZDrWQbjf84CeY1KcOc+SRQpmzXo4fgGgNlwZuYE+rl
IwOcNvQEAkVl9iMrF6G+xKCz+XdKNz7aZeYq37ni4l86QTwl1D9hZO67xGHvN/+g7rO19KMi8O/f
qsenCvGLRp65IO6g2UnSQKa81SrqBadsQvlQUDQacshHZxl3aH90u6P32c5ioEWhuUYXqSe7XHel
ZIMbnaK8P5F+ERY4XmrJH0Jmb+gmIY8JfhrXEmdDxJogkOxPnz1jR+KNJvAouOaWNl6YvyoD8A/c
jeQCMCkg+Vxeo8ox2VJMFsGUa7dID6YCJ+LNK3LF2pFbVOzOq0fn1HLyefLK0o1vEcUHlB2Ih0HD
sekFn5okjS7Zv0x3RQJVGRkp99PsjqxQLlv1jAIHfE6CvuU70SzSLZ1AuNHqfJhbDBjrAekPKnRE
UeTGAXQziSavG+SlSN/xjrHIySO08zej63zXb4nhZE2gUXALR30zbjTF0jHLNbgH3x4fTM48RmfV
oulFfOHI0pphWlV34FOG0U9XOygQTtIJJ4v6grPGsznLGD02NuNQK2nzmhGyQg1rh+K3TK+kZ2H/
UqOdJPdFsKGeudhY2XXK+eaVVErYe7/c7KrGftytGxMkyqNlNtv19Pf8V1Gx/D5WQfPFpVEM1yeO
NCubHrVC/t3tu8/mR1X9dfTdZK60k0xnBsa/JXueKBGxCgACWBNX1AH3yuncA+xpmxEeFVkbQIou
Qwvw2fWQirrBHDJ2eTld5ReSm01rmkwhGQFTLIbCladvNiG1qECBq585rPOWyTcPgVn2r20Rvr6n
0q4W7swYPxGSxb5kcrfB8HAWcI4YBZKLfV1faQkoJbvaq2zUKNHZhMrSMdEpwtpgc57rikIgfH6j
SWaKapvfwclXuyi39doxf3hfH+0lNgNhhw/i1HkqwlQzkO6r32gvKE6MHfafsVpKjUy4NOhvJU5o
CwqmvhPVUe+Hb0QY3QfcmuoC/QlGmBjB4x2al+ENsB+71CyXCh6eYdglEJjdjYKboVgJBWLkUZNS
SCXcoYDUTGDJ8CJ+mjkduXEUm+Yevsf8iv9gjtFKxgI5aFeOF8yhN4L0K+Imn6B7oUlx4YaGwlO1
Uyn6KSjS4NAPb3q8+8BzU5uJhVcclN8pHc1oTz/ywl7C18DQwXLLTvEJ3IQQZuURmKcRuMmhi6fB
fNMlt5bQUVjtFUdv1r2ebTu4J4osZ7ws+rjR4X1NX4O+l2s3Gry5CjPSAKUwaX81TMBLhHlts8v0
v5EESmXbr75LLhOcRFXUVcwMvEI5u0zVaSAcstgO+Vl6bEdtQzghKgfloCmuKPoG/t3mW3OTn4EC
T24EkDc8CEQLbAjNvANRvQ7gvmDJSX1iRz0h+kW/2PLqquoqQl/KABYn/qXD6B6EakHhDr3bpG8m
uCvxvvlFRBwirpNFp4PjSOtVCWZ0HZ/VNRuOvMQahDVvBC0Iz72U/AjlDqVC+jFg75mjK/EVydHq
kArSpMAEVk/GJe4H1LdkvxjogRzE6K+b9oM+QWCu9M7dmYEJCj/KY+Eizu3HWNwwcq7RkFMN/ZbQ
n63LyB+1rOmnT1sbN2hC5rV5FrcDpBvzUV5zNlWb8oLnmv0bKMnVA+u+/GMGYnTqR7hoHlV3+BOv
mraP4Y8vc3To+uVFPoygwE+NQ1UA8k3eo9rR4p2gIYtz+DRMj89OyzQz9bO4H/Y9H4ADEOyrPHRg
cyweGiF8QGgFE2YrQ+kZ6JmnPX20O9FPhPLWifaFYMWXVYz9oHqj96B0yR9E11N6U9wa3AAp+tBf
Mgdr47KaPNyXSk/BbHy1uJJmeNPLsLocLeYhy7YpH+UiXPHnm/nQgiXdx4+E/aLeIg4y1hcEBMy6
QytW/aweDq9kqK/ml1i6GimuyEuyU/QMaM9TI1Rx1aGCaNZm8cvm7YoDuiyxsp/ZCQeA8ZuaIJt/
+PLH3wyzAloGN4P7X7IVv4f0SMM9ALG0NvOA8n+LgZ4NA64dq/NBzYa6PvrQmYqGtisCdnVagoWV
HE4SckpEQU71E2GERR3FZpaMAJGBhGUYH5dH0XOFFvsM3y/zxliVCP8IGldY6vvw+piybWGGDA8x
L8OFXPKUzeB5hhRFs4ZyEcu6yi6flyeVlwfcyZDnhFL8lG83Wq1ZY/4rCM6QfhvMKwvAjlQgDDii
SzsxuyH8SI89P1P3w2hHOKAu5vaL/RTbI1I2sLtvbMBd6V8cOautooCO2NxjBZIDRu/R7I7+E2wx
ZBPQvjS38S+T1x1NJwOgZhhdRjOUbzQRtF/pscLmgsAG/FLoZ+d1hxCh0Ryp/WoPS312HeFktb0y
WXPLdt89YVwaf0jWD/l7NfuVsouYPwNvbpzn1Vz5NdF/t/qTl8QuegBPMNx6yWsPjCCJPxqsUlTV
Tp6b8t9Ap8vf5ffH6Z6TLXBY+fhWPo5ZslQGlG/oKJUTNiatg+PfOev81Vm9pu+CP9GgfSjX52yZ
crg6Eqia++a4L0VOCJxCdcrtjn2Lz8iR/5xAB78eW5BKT2UNHSrkevi2cPK6wHL8UuZFmzneD34n
7/JFEv3Do1DYm51r8M/Fk+SiE32iAcCv2XtUQfl8npHGSgZHsvPYVQiMocP4O/l62daLoJ6xtuaW
CRukddQ00IbDNoXv45W8LyHPZEhQ/ny83Pw+rS4VVwjO5jireTzzcW0YXve4SpIr5acE/okTTKzu
CgKwr6IKIU4mNTDibf22yg6PfEOEY0lLV5708aJyhxr1T0X1/1cAUnfr9BzJMEAOvGonrwEh4Egb
YUvt92owmCZ26QWFHi0Io3HioMrTjxZhmLbOGA2G8TnlXGDQ8SWJxZ72OqtMVhW0TWAZzT76YOCH
u77eTDtl/T+OzqxHUTUIw7+IhH25ld19a229Ia1tgyDIIov++nmYnGSSc9JzWhDqq3q3qpdvSOVL
PfCRaQeX5S3rbwrlhwhblO8UYyIaLnI/B6yT8TpPGCbegAg8aR3726prx6pYhC14ktbFoTml+jRV
fVSWKZ50CDvziQYcV5OxNzhRRh7hV/ihMkU7Sd6wVVmOfrITp+VdW4z4H4l+x34UJ6Bm9mSRtQGQ
7hNsY1/mlh2Iz8QD0knvvywIfTJ4J3MqeHzF2FS97P61kyxXtUJq7wvlDvoGdsKCn75xHDIzsxus
D+862CzKPB1OlApNZ/E9rI1+Vojrrtzz+ynsMhaH/mDijMrWGhxeSk5UA/6QLDUxYpKZVtWKcbd4
0go+PEPxW8GjS9KQnMs7TfGf7DgYpv3za8t/JUWO8/a0eSthqmNm8QFxCL8cX0w08MbfUK8Z9zXE
0+4z7M6qOGmJsz5KwoZT9XXfRpu6RSvggpyl5VlgSfwwvd+9gaC89GAIf2q273qUXZygJrb4XyP7
fQiNU1L2pPrPTLfZp/Hf75lsXcr6lw19bkJjJvu8uxSyDPwJsV2+e0qKUxFfQPgdG+k/Xq3sSRu6
dwjfPIk0is9z1tx/ON7u4OOK4WiQDgYnneVrMPPUucL4Fh/nkvZaV/7egukq7TY1Zu+HV6BGmctM
xMpJAv3I9C3BoRNdXNejXJWqn/P6d+6jcAUA8WohvqHK9G8ZjWo/HK1PSCi83UcfvyTDMJY4UpqL
ie2pn6kvcovLzStyI1ymOurE/yIj3uf4gEMhNUaJS32BAYIz2lW30SUmuPtxsYBCZRIJdvDLQ314
Q10U9URAHfXTr5nwhI0x1T15soE43MKSrwvCvWa/+uLtI9eB2SBQytXCxDecv6lLA81SMhg58nMd
HQJm3FDCb/TZfx3UVKvMIRyHfwr7ixxggZyHLohOw6wjg8z8jb+yBU3JhH0FapDv2N1rz3FxS7P3
rWT7T+Kpjr6qDxzJNMIwb8sPnDyT7QecG1t45mB0gJlk3oMVtAdfI1PltYAeFdGbYl0upxndXfT9
ASEk2dwi++Z1rQJkKRoWuyrGp869Qkh1eApLy6O+gII0n2+ZJ1JdwnxWN5OtWbUvwqRUpKN7EKUs
LOGYSdw7bRtjpf8JzT5U7l5Tw6qisSl2AI/a5fkmtT+otuYPIp2Wu0Psp3BQY/uV+MOoZ4Zvmw/0
wCpSTvSN3nBBCsg1JZ/5W/YgohFkPyF1OEBaR8KEsG02CID6cmvhAr2oX/q0+Wt+0IN/pysIh+cX
Ao7ffMlamRknLGf9h2XZtT0yZAl981h5azVQenYAj//9DfC3ocXMTIxaI2BI2whT+dknAqWfvA70
ZkFmQucGGCGrvyFmlnDjxoNTe2hu+Z5FbCTypAviDPk5j/AiqIGImlHDtQ3iwK1MREdXjs+vFtm8
4eYqh5B311GXQrX7Fqly3YRGjPiWeJs/Qn4avKiZoS+pzjjgCJnAPNgw8WSLUddDIOrtw3yoAdq7
8tuXyvAlMne6SeEN0hYn4KTaIpnR4KYImuebwU4VY3/Rj2MhwMTxfNFWI0f30nEDCtYwHDc+Uw2n
maSG3GmdzM8flSTpldV7KXUBu8nm/vUclkPkPgQXCqwsfAG4U5604VNYGdVBaTwD+eC205wET9PI
kTgt+lBO0hCF3VRRnWxlkDT0Y/7vSOshSOIRUpafgXUT52LNUXzUrdDM7Zz7DvmzMP4ydZ4u48TR
nXSF0vaXIYi9wjh+4qDsT0Ddg9dlrsEtYv6QMgeshDh+HE/icGyMIB9m2kb8Tchslr3yDED1nteV
nWheDuxD78GH5UxP59JIxNT02we4MqnxukWBKNQEsoOw2dZbwNnXHIrQonfv7LL+ed/d91zj6Mt4
vic9xncMrDMFo1bu0OY/c/v1d4fuS2z8XA3nnwlq5BR/beWAN3I5lxwWnEMV/MLhTgrowydMhgJ4
rHw/39N5+jOySQ8vV92hvPK6v/64rpplANlZi1yDKY134pe0tRwbGOmWdajzZxPwGT/VGr5JQTUy
0aYSO4mHn1zj19o6MxFriMZQF7//TT778iYmXoMvu1lL2Ncg3TxL2Fn5FHgvUlcSDvmRdUhiIC6A
n4mMGeJsXj9pyFfMHXxfSgSw1uF9BOo1/mhYcBz07zXffh59oU/X7Zx17DEDwCS5B5riGWSrk6qA
wvkKMlFrniD6IEcFbQC5iIzJJ6B+AzOhyADuQTRV7NT4zOjrOJ5GfxZ3Ah3oj0Gk27dCVkrlJKZT
PJFV2kDS3QxpC5NVB+jwCUR9zPMVDUTCQYHBxX285sCo5rhWE8xWDhrAlSNy4XTWNqvOmsVdKP6q
yATM/pt73jNJpnN9Nxg0Lm71sOv3CiEFx+brc1ZI5BaPIs0QTzyxSccUhcTL1jb1a6uaqwg7PKEX
zfrZ2shSHjuaVTCT4jEVpEXZeOb8hQNtA4/5ekyzDgWCZ23ytzdRphXGv3rTdlOoZas+FAnbMn54
UhvwKq7y7lbF9LNUo1BBGbn8qLb8M+L06+T2wMMCMnLDUKcDXU/uybK722ltP9ABaXBEbz3ELB+D
GL6CZ46UTJ62sQ9cBJkaXe4yiOzsiSHsVjx9YpCMzGWXgwZ2mjr1IpmCGzFV9McscUsCM/cWiqiP
pzeBsOF2MXlyaHdHaRtzzUBAaz23n3vlIDr52prG7VTbSOe76jyvShqUnwAsjL+Wf4+UxnkEytBR
RS4U8qBN73MJWeZ73Vuj5pgEY4O7/N6N3FrIhGCdRyKWLhtPf+88ESf8UVG7P74BifcdfdIc9n1T
HnVUPIRPnXNyfchEYokBs9jLbTCnKSfWUuXMXupByI69CpDm8hHgtDWoA93y3pdRlbRSZwX2DMtt
1poYRDh2sEducqSF+fbxWuml++bA612DXYpYKZLAeNoy6UaYsz922V3wfaZIAoos/KDPXcFqxyBJ
uQcEqvyBoNB6RE3Q/nZfxRdOJjbI3cPRvVzM49x/o0DtLwIip5ukzKDeRAf8UoinVbvspUtyA3Xr
xw9DlyXs5SX6YMSbnnTtrSPGk1Dlsfk4gFr0vwUZDKyvvV+wHiXJtLth83j1bkK/a07ynULvkhAO
7UkLWo12B62WJEEv2OYW3wgDQHrOvmkJ42vKYj6O3x5OzItJk5LHKW0BNkXBqKtl+SOzQcCpjizA
0NFw81AGPOfWX+qix1VnHXFYwOujqySRN/KVL9w0kQugQ/RMic2V8RZ1kVzMWbEqR6OV8l5utOhb
+LDBZQpGKgLOQIQhMwabu9BamMruwSqbwf9Ux8eFTRJg9jEcSerm2EwWau1nV0hDQMQRAv6CDERx
CKZAZaKMmvjK2T1weXGCsBEvCqvSqac4Zh+lPVZz8kSAI8lbX0GG1O896oSSExS1uboaWdrF/ZSC
dVbYvRB+TdjOJmz46kVUNrknCG5sc0Ql5eyd+Dq9434EL8F9mf55jaxllGx7UPISmS2OdiUfHbCt
BpLmqrmXdXYTLT6A/2CoUFzaQRNDDuGnPCc6O3n8NdKBVG+ZUZro84ReKVVW6DBM64Au/JEtEnPf
5WGPJB4/bMemFj//KlbigxbufT8gK89viOKGysXf9i69XHQjiDs1iHFsnIiDan40Hn/XUrGV0D8K
rGK/pCGBcQG9SOuT9IMzCYgJKzfZdBnTloNs7qP9ZT8CRpiVgRDl4VkEje90aVU+Nm9eL5r+ASyW
VC/XIlJId2jr66NwKA5QIvKa9ojkHHTERM7l6aimkk+pZFdEDzEyxNMYzonTj76E2AeesWl+KK5i
4b/Wo8g6QuWEQMyc4g7KmzEeR0IaixQPqRRRDUcqYvOcIGFAUlb60WMbF9vsRp9kbatvEfLiqIyj
NDhNiCUcJ+L2tepeE2l7/wK3bqk5sVNbjrbRphEVxZp2BPMioUZ4zexKz1plazNzZf2Yo7JVbfXP
YD1STmD6Ij9Yc14Y+WwwddHWwfLDHR9f1wT12zyHBV+jAMNihWFQ3Ijv1cgzP4K62SM/S/B5r/hE
aBHxjYYTjCu4AucWLyDDONJMv10wSnnIfpsb/sfn4vHa9QkvDGK3/BWya/LxuugrgJmy9gY0vmgD
SA/7eGhi8oeNtXhwTib5U/L0aYYaoeT9Dq6pt6ZvIo8BbGsy/wX7vuHJSsfugvMMNlhCFNx77xcp
fcz7DG0zehBVWid8SmQ476tuTFJphoDNoOmBrt9GdfjgLFe96Ai+2GFWeQaAWx+SVSw3qe0yhlAM
39ZGGWwi4tVAhWGM7crcmqTTQFLxk2AzTEMGhTWtZg9phGcj8/LWtjmQICEZjHrs8vyKUKb5tIx3
up4ms2vxW8uWbSo4H2OdmVOSdONv66ZRqNsLjDtaBGAguKROs1WDpABGqmc8bxpsY5Dfw7gepXz4
WU3+1iSvT09tLkwHjmxClx5TNQPf1N5+ghI8MYket5b9A68SIQLI2tOL9cW7TGtS3sM690F/o26v
LOMQDUlC3IVTPALkDHVFE+aCtTzvDlyWbgU6ruvIM5LvbgCb9Ubp62tONUhFnLhT4yaWDPwOvEMy
BM2vle9G/p+DJQ2PUfVdzaXYHpYcpPoVmqmy/NcfzN6juhhLjjfan/eGeSUK6Dugh17+Jzr0K4tu
SXCh7+/1qe/8TxLGHHtJ8EGbyZpQhDTk9FzK64e5f2THTVQWKMAQ8ID+535UgV46zxR7HU6F++yF
qBEh4UIbnV4r4cMOUh195ax4uIACyj0Qg/QrvljO8PF70QPdySCcwKRYPxt5LymkCidPV7jbneXK
ZpBuawFlvg9oCAt5HUDeWL7zDNRTNJe2AgGK6xxuZKLRaYGGb4elOpPvXjegvKV4S3GAEChGrcwk
EfT6Ctg+ajbPFXi1Eu+eFjpHgvN6mHVsHpgoJS8yNmbLeMw5emW0NHhhEGn8YisuAobR2JrLw4gs
I6XR0DtBIaBZ8p/LQnG6ORNehiUCMKL18YnDFwHPHoo9VkptJxPl4qO5mKXDVI1mUazhe86diNUP
miOWgaB70i0mQYwXmcFxJhBe9/Yrym3vNSX3cVr96omrNr6gHwWo9ufKMI5kXSacpQlKqgfWnrn8
5Ol2ixtZ0TV6b2boQKFWYxN5oNVG+f1ubaIkOFWMr0+z/JAgdfxsRgcYZq/CM3/TeieyCDjz7tWm
LUZWYgRnUCHpW7oCwEhgyicuIWRcWNfizTgEfNb3aNWm8zK/Cdr3Jw2GDJ7PEZgRGXSn6BURZxSQ
LqAFZ2EBrnk/Zd8PWDn4o0lxY/1CdRltBJRHaQd2UU2NfkI7g68UYo6rQ0BzBwBiXqtnL6rM04sk
12JxULceHofh3NzRS7stK5ly9lnUzRa4uvwpdM+8CCeL2RxCeNG8aLrgX2CzLdFH/vXk1DIctTjl
9OefFQVNQj0iI/qLGLwCi4SafnJHotAHiBFlIwCn/9i6Yr/lv88BvDst3Br+4e488iU9mLTLq6vF
BvmZgRIQVhcg2/KKm0goNbNxBHSkLYA6hzV6s4aRgHUQO1rBerD19zzb6ZWf917ypfx+UFJI/JyC
yp8SpIUxKCic8i+KvkJ0++oUPTwkQFVD6z5d01xm4DYWJZJNJRY0MrpY+xFU1DUHhlKmvrNzE8pV
6H4EadPyJXxs2G81bxyrWJvYCDRzeWfvCTo4SH9jfLfDmHaOb75BZOA+ntfI/HuYVMBv1ByJrRxZ
2/iI6Cwe7H5q/I5xYwsfDF70hsrWL7FOSCsnj+yLqOXOpA229C3QD4vIo+svmLTUO1IKiIAGeyGo
ffZiiRnaN2A0XtezeNA+a6ijQV43ho3laGThJtXCVKGUub837dLGx3v6nevH9uH2QAV+cexPDQV8
rf8qRy2f4C6U96iDwavlb0ZQsMIK3882OlmcYyHdDSmBQuQoJm0Ke+wJnCXImqxDdVIGKC+Mh68k
rMF1exxadjqqC5wWlId4x37Bo4G7o8GZHcimK0T+E82C5XW6S9CsxL3v6W9tGtXXBW9awkEEAUXY
Jd5hrOj1ey6mrKXxSBZSEIxfzcjt9q+dhhxuhOQdlJ44pAZ0OgCysCU6C9EyV8Te8sQGTAzG20QG
MzFmPSELiGorP2UTy61ZgAHEtEf4qh0JrVcSiHAYdHWdpw92ypIdYWxwCNCk+bJoa54IOibFqlw/
mSM4RSIsJ1EH9YHEwO6B6mAjPy6Rqz/CxXiN94YJ0LIc/u7z9rlUmzcxDqxSQyqkgoiRQzJASeAz
5reBQbKXqg/fN4Scj5aQAx7gX+1oACzo5VyzkPs6sWELw6Hu1kCcKoRbuizJ807XGXwVTQCNDeYT
9kR+ZdP7NHYHzadJQc1FC8mvG/ON7p4MNfXLRNGyu32YIuuP+wUfQ0/9yHBFuubG5i5CxmBu5OOw
HITFzMb4oZULD6bJdEoGieEJNzk/IXXhtWnfM+ZPZHQvVFkAgqMQZymLs0EkMi58y4iAlSWWRFlZ
RkM5uZXNrDMmWueAI2QNqavP9YhcpAEgdIpKlT6XQ0nFHoqrDzkYzxfnWynsmHqFhXYGNjQTPDLo
qRBhtrP6WpsHowuFzgVXi8dF3xaFtKHuTnTg8pnQ7ZnSmFuYNJ5WUMbfqIseIi5tdjUDta64TdE8
RR0uberExiuXSR5dLX+2BKuGgDRYGhRk79UK9mCGVxn3HIVxLo6tWLG1NgNo6ZIrjWXHmJoBEsPU
fm3KHzRCsI/5JULMj8GL7w1SWtp/vvsN+ER9zkN0ixnZ1v8v8+lYa4Ox8/6VsdB8KV+Q7R2UBZ22
vIYo/yxUAAB2W0s7erD3Uff0HTI6ZOgya+HC8toc+7AznLKdP50en8zk60FnOzbLI8ccvH5KDBRv
UpdA+0Yk7x7SrkvT+Co46pKKfP/Lj4+vesOXyuUxm2CNYJgjAM+lbYwuJK2e9euwUQk8TH1pR9qU
sucMwvhlIHT9KtwYPtSwjdnriA4Dqh4ENvKi7Qsx1DVdD6sEiTgKjzHHaAhN/z59r+M9sFz3p87M
bXwpqSVr7LG5i6zvvhbXWdjuI1ohWqY9iaapb8y7b1KgNXJ1pjJtlv/4KjeQMfXGOCVB8od48UbA
ROLTcu5TfySRfpsVK9LNZfH9wsHovVgir5CQGGYMGhjvQuqpyUr5F6IBtmy56cJYJb80cOWcEoXF
M+Q8fF+0NdoCa6IuHjfT00CCpsqh87Pj3UPUcGJUhapZtFNGF5hXO1mn89529DE2ADc8ToCD7vKl
0gzzZvnCtZkJpIoc2QL284JAbKaP7ycxlC6skXVS1kVrI1xHErhAiM8b9N38jhNST/SKl606t/iD
BV+rc4ToSI77eUFc/wWV1u3pPecfLALfTw/3MiiDV2oEOKGbYinhTBktp070pW6U6+OEDO+xjpe0
Z1eBwX7PJBZvwfmFVXw0vi3yWN3nX4xsXrGr0jZBPTJH+sHB/VwBoUTu67s7FeSSbD4LqH/PoKs+
mxtA/AFJ3c70629yIFKgqHm0eB6zVRvP9S05zNUMNCT6ImF1aerAm0HiEs6RccQQ/HL3koUQGKu3
DxWzNI/tMf4bNVSbYi13DuqBaobtgT4M+lwIq6M4TjXNGvgKO4CFceSO8tGRHfqngXrYLtMAIAtJ
Sr2tN3SGx1pfjwIkzD6rzFygk9pVjFyfOa2IRGTCUTuBuwBdVSHaEeuAPaTaccI+PHWR+mblAhAp
fDIAFNXLv8tznflCHGBXQSY4gUImQBoInfPjkM6bVb/nBx834Fx0XMhyRo+6g+KGsAMnWWAAYnHu
ud7LJEwckoX03cyQDIsXZY3TTCGIY6aw9HEgigL67lseFyVA4BahQC65D2fwqiZCOSJuBUpWgiE2
Hxdp1MCRkTmPMz/azCJkS4odNyEODlzRXwZSIGcAgIWttvtLw9N8AlwB/j2oR7Wk2XtPwDXcFGNh
Oq/21W9LsydNLf/BUM4sA7+7Nmei/yEwFSn0mCEHRreUp8TC+NXs0yGd4invrvR36ZTajaDiDnTm
3n9SMp1wij6hjlBXt1PUMvsXYkUnC4hCiL5Qqt9HWXyGOVAH0nELwvjjsXamC8QOeJvV3NX21XuL
15ami1wfyMnAoFCxfKXeY5po2BfMZ9ujYlsKrU1eVNU7hjaXUKmgSbb8vsOKPnmHedgBW4hHbIm5
042Q9rhlbVjGKy18kqy0E2YJeWICJgcE5NmaAfqH9BKCFsLowizGHASqU1CX+43KWXsmTk4VGFzX
NLxKNuVQjE+c3/UXonN0igTd5j6xPOnU9HAygeehqt0hsFMvictry2imE4sAdnZNzqCM72aJh3z+
TtbaJgJqogVl4CGdO6gX4I2FYgtzQElQ6moNiG5Nhy+xCHPvcfi41JaR1Z6YsyPtVe9x7Wsofog8
3St+SOYrgvjW4Y8j6ob349ruhfV7FMfOqxnzENsVzEAp10q5jJBA4Rw2fQP95lbGsh0+5p/WT0IM
Dlg34utTDY04RLjAaWyumLwZt/vQ4AFA1oYycIaoQyPikYceudRG9oASUWGRQCz/gXPT1LrZr8Ir
t32du/6kXsakid/+ii4ZGugDs2QTw0imXyism1mMSI8mDVSDOpsy1h3Gk9gM6q2xLqavbVmNWCoz
k3ppWHxnjkPjgM11pSMMnfSn5y1P589fOWDrzdyItkyiuKCOCZp6TDHNd3eo2DBqsu1aQBbyJ6+q
PeI//s3ub7RCvnV4+cZJ5B69EeraA9hI8EFpfuPNfKurD542McQcZ+FlEKg3Bmm4LGDE5IB/1JcW
Rb3WMKeRFvcXQSKZEEFT3jVbav3oT2oWVeHKEDYRL5R0aqaDp/5FCwlCvXW4b2QGKRgKAKNpRgOS
xGNp/JORGjUjMb/Rgw/laWM5KfjM49oGirVOmGrIMw8YDdpO6xWS0BqIU4C6Y7u7M/ujn8QM7/bX
xzJ1O7pewUNSB9p2wFEA7XJjDCUehQksopEgpcKTQFR/oBCU6ZD7nNonyBHrEXz+6DB7zzxaU4CE
nXExXGXTrjgv8RgYS6R+xz5oYK0s2/Dblfz9On6w+tp8YYzAPIFX6cdEm/cXgWijRf0ebnFjMwza
2vb5jTMbwpu8E7gHZc7pt3j4+kaX96zGwEHM+0E67x68SoxsovlUGg+wbFqYN5U0fI5LENXb/QyT
jVH+xDeWUhiXtF+ISsbMpoSenUJAQIj1f4Xv8yK2a2CzvJp+HmyD3HAytGuVErADnSGUBzRkUb88
KWzXj0177BQaXztBHOkJq5RIi9Z5UpFGKghH9qLf4vjD2MQiZ6iy+7IfCN/yX6xlYBREjRhmB/mL
lU0k9uCfIg0QDIzTR/LHQ6JeFzBjpKT2TsoAuMVT5scBU09zGygalQduXOAkRP3C6C/ZJGEMlFSk
0dFyiGdC46bKQcEHXqOCBXs8Nh8mhgy1l61ZC30U/PkCyEXX7T5ALDjzFSQSw9RRcE4buD/5td6L
HW5fENxj5soThtPmaeVafYv326TX424av+ON3OfH7GWj83vYsA6YGgghHAuYHPB2P8hFCjNesc+J
go+n7YcWOJ+j41+gEaxqurfMacgYmxALom4h3MT5aAe5WL/lkoD2i3Yy3xOyBEI1wHz2vnBixde+
nKJoiv6jJX0wwB89Rv+WGi9w+B/1BQN8T0Jw41rc6l3GOztPr/cfmtfIbdwGAwpLC2LFJXTo7mBP
vrPpHexpI6MXE5zoj5dMftt03iYHeo/LmWEgdtCKPeCNyDokfSXk2XktqeWBVTvpFzJsMmgDw8Gb
7uuEYoQMqLCCeJCn91V3spCHkE6ORh1K2B++n5fxuaRqEf1Gv/3y2mrXmt5bGtX6/P81vzGhWPjr
DBLfgCgnCRf39L+q9W56ujdiVmFCoCZpST3LZJMfEEwbYcIqNv97TE8tKuxpvekvgO/LaqpiaCOx
4wj0VroE1lg0ORGFoyRPn2sRWIlOEldcey/AJ5Acgi5X0tX6lYdVBWYAiMwb+AgRgRLNgZ+7w7yZ
hveCVlOYNcyDAWZ1/od0/prz0W0KLTj5OPUPM+5rRZib4jOgM1IB4ZernOzOZTu40Z/6VYbWStmx
XfXl3X/onJRVhyJKIOjHFXWyh9svy0OcUoYd13w1SAv17kvzB5f9G9So3qvZlDdfWhGKoRNae0YL
Nx5tO32ZzAlOK9nFtsWr8bHTRXnmjBKJ/HUe8kT80tHT7sudfNJvoCRQLv0XqSmj+5ulA2f50I0d
ZbR+lNjGgME8ExwYQJSgNCC8cWykLSGeyEMwRPqANBNivhHMObOMOJuLnM4SRp4YupSywLln0iPx
ODUkM2DCmQy/9a9m+XkW6vIUkgdOT+E4+BCPOyUlyHq5bbmEV+JnRB6chvHdfK7z7gfvliV6yq6f
chV46rMfpQoNurXy/MLwxGWMI6hNw0yMIN8eEqWgNkLCN3mbxlOQtqBmkzpVrYIR59B3kM6hYpyL
W4sEKdqH+6nbpK68jH9I5K2/hithXwQEftbxjjlB/NEXnVP55ly/wYp9xv08Ue6KrnXhWymJddHt
e1ByAgl2Ax1AjFhc411XfyB2CkIG9wut2iT7LuS2eL0rMmWtexcQFVzItsywVffkTAomV2ezcsLP
oiW+RURyRTcbci9XNt0JMFBddIpdcHvcbNFzks3qyh1T21ow8hhaHy0wyQMohyn0Aqvgce3AGdYL
mjpxK2+y1xwcn7lFwg10ys9dOFxjDhBUku95hakBcOc9L2SvmolIPA+k5D2L3SO5tHh3SJoT4rnI
UiHsovzeB/d9rMlRgDC4QqDKpt6ptBURAZVzQVvp1vyufLfmmJo3xsrnbs48hoyH9E4O+aohfUra
9zcCT1Kv+noDvinYcuBHyaQfkx7YW9SRNsM4Q9ZgXdOhuzy6vAHxzEBxLyye9TypV6QEEcuj8pYV
7TcEZNtcs4ejNOyeRwJydzsqDgF0ZoYDGWPsyNc9orARp1qzqItzXP1J9YIAhjwaVeUFPmjca4Q1
ZZjNxh1dDYAgWL00716OcV9b90ts2h3trv4+Z3ACd5RS/Es6fdOlAJlSSlNty64X/Qs/NBaNtgdW
e1P+FuJn8WbczIMca30VvspzdN+IBhcIbTU1Mq/KEfZY0+xSduFT9TMIwjfmxEmGm1lXfYZDedGU
xx7iO/HugPGmX1ytucmQyTwBwJ0EeRPQkMb095xgeFjwa5KRvRAvkDLWbzInqYdJLxgGf9Tg/DDp
vQJY6E4KYdM0ghwRLyrjoiKsAnxbPd4gvyNys7Vxzn5adg6kvKfZ8al53dt7cb1INpi/aLbfNlt1
2G+gngw0XphDgCH2luEbYtiL5C4TcbXE8vkZoGBKEF3Vb5HWOAX56dxSWfNfX4AElRXmVxi4rFt3
X2k/L8/iqIrMUYpClscz5EvxNT9BpwFJEaZBRixYOK3iVWYXiTyvEFtlZHKSHrCzFH80Vr3anwya
GJWr4TTGtWDZNEwtw5hMMIC0T1jMwQs0uFLkYmbrsCxLiwd6WdlJ5NPdvHTWMsUW8jAam57OqNg0
YoQtQb7vgMCEhGZB+qk7kOHe7/pzyVEkNDoZT+TyFhAfB/IJ2Qhq0VtdqgHQPMykD2l9+ZnHBxpf
1+bghEazVQn/pA8EIQJiQuKeUBKkUAI+ZwRvcXnNzLcXtf4AzjJq4Hdy56fvL0333uhhL3TSrH2w
WoQCtlhMo8Sy++dBqsKPgKE2+bIo+DHa5wabnahPhirIlfMHJ1FylOvOSY2DVOMvHsdPsNCYvOIE
j4QZ62R+LSsk5N8o6cdR7h2mQR9Kis/08/jKL8M6AK1sHaar9pKCq4E4ogkmLTP96X+ybvtpgkrz
+JI5r9LiJyGRUpiRkDrFq09TnChLnsiVpSyxptzZR+dHlEHM3+mu/L/Wtb4+jQkf4vlafxAIztip
JxIV6ryjcZc3KgHByStnGNljsqzP2XveYulV1GNZal70ng/s1Xkwq+JjbStXZTsPS9fLsE9JYCsu
A8DCB/YA3wMqUe1WFNNc9DL2oMRrytQLVO7DvhzfJRwwrlYDaV+tnVLMsNQbM8TTA7ldnyDToCuP
aP0+HDmwYBFhnsTcodpd5B+fFaEA1Qqi/ZI07in+3OLtiO1exd0FKyR/vYlOO9ZhXqCzVXE5xVss
nCKce4ie5PE4ttAV0ULwP+cauYpHtgbZFIfsRDzXL4fUJYO/YUNMzBvk9moA9cYE2hzlpYYE1LSH
tbC+75s5z7ePXdgHefk0HktcoRsmIGD1ot2n2z73INsRGTL0IHMVJsjWSJQ+YBShIxP+hj8sqgRT
3HHI/j4WhrTTwpr7arckrnHsMQptUhx9YCcLa8pQASSL4Rx0kvmyhMidPH9y7g4CP4idKmTQJ15X
97LD45eK8iRPjBmbwRkdJLEWQNs5GbMuJFL6GncMAsOY5AehyVZ7J8JeSvlHeOPzIHDGjREfGTXP
dCotSDB7rd7BU+IRwb3I6OnqR+oLrsZkWUp7c2UcSOk2Z7InhzHqRRbBOOK3MaUOisdYDYYFZFtm
62FGthd40udmaHY6LZegZ8CsBWaeCnHfQw7kHZS7GFhh3JFtdp9FW/bbz+O91s9HzjMF2wdGRWKR
LPXMxvdULBjfuknpg8MkLLK4kLRu81RQk5AAGj4nbOEjMUrcDmcceyZSJsncCNCXEuBw+yzaixq0
c75Jag8dejJJSeLB7sePCy2pgu007dyeox02xYPqfKBNeu6YdF+mE+UEqRHwcF+JrHA682ap2/sK
3ekEr2mmYpThg5Hfbvo5jKxLKCabCzZ9+JJ9BCYRa+5rIkxd2aPX4xV47oenT5eBPa2+jZMNiW92
Xthxx8ODG0N8O8zWOCOYzVz2AzObotm/QrGgWFxI6/HDg4jNrPNIXrgddT5QQuNECq4LA9DseQhS
cN+ZTFbgtF+B4Vc7Tqk30+YMwrzrYEeh751kGF0dsbq4U+NKVltFE4lMIWQT68834rliLhLa9EsC
kshB9bnSP9nylggERupzApJ7H5zH3PrVN4wzhk1cCiMe9k6c4Bt5qZKfTOhYqP2PLON0q3lHz80P
QdW8PDEXOIATh3cCE0ksEdlApBFyzG6RnNx0m1gMKZ3lbBh6gVluR9hySz5UN9eu8kZkPeU3TzjM
KSMPSxnHHU8EaBYYbyZNANREnMhUjR1jUwH//owakGlzfMEcUqUn7Z+0YyjCnsySLvKP52A46IBF
lhYoHrhWZnkDKqs1u1yim2wtmWLR/gSYKVEZaB5Sk2X01Vz4Kzi9/nF2XruNq12avpVGHw8xzKEx
MwfMQRRFZfFEkCwrJ4pK5NXPw2pg2r+3pww0au8KLquYPq5vhTccPbWrw9Dj6NgQgZMChkK3oo8y
RQRMQMj3jI8yXqoG9CmKBjHzW9adnOJKCNAf4fM7PSxXCF7TRvOhQp8Nev8C7PEdIggQRlhkNrxB
5BNGGAdB2sR8RA8ZvMg2jW2QcK/V/YjekDd/DJiyVJuOmdRue5LoAiB5IKHp5x76pCRoArDDbldH
5qTjV0yax9bBSRDDywRe0IsSYkUWpD4QbIiQbwJ+rXwC8SMIVPfwMJXDfYqeSHmZbGirK2uG4UBy
QX0Spl7oSkZvaLO0UPfpmyA1T/TRaR9pPJ0euSTeNAs5V+9rowoYLqXAdOunv9tnFOGnAXHo6Zxz
bBr3YRVTIhqfr4TeM5Z3Nohh5u3HBKy5gmoT5xWCUNnRM537sPI+m6OzrvBHC4T5AmxJWA4Aj8sT
tX/WHBrxwkQOStY5qqDxY0tgVT5VIg6OWjtXhdTDOEvrMXhHDeKcCezxCf80Omo0g3yjVxNzbtMH
uKo21Pi8WhCR5QIvAYZpp01K++Y+a05YbxCBAPUwVKOKKp1Xup/V8bnlAHlwxvENnXdACTFaeIT8
a6UBeyImD+StIK9kIV3HTcWAh5WgrcWPC7sEXADAWaB0GPQ9gPe1HSSKnFuHlwzB1oVGuCD4KQmY
+Lmjd/egiLIzfMHJ7vXJRODMiJ8um9FDuWmTneAhtmhNxgOqz4x2T5+nctv2KfyPVF+bDQxBlhbs
6pjhN7M1WhEjBqXMR3ar56eYC5neIL0H+a5nXj3SFwp/xKnasROqDf1ybSmkbQSeiy/7iGHVDOcY
hR29tjNC9UwvILLq6BK1sPh4HvLeMxo/jFQFkeRQ/7h2aaRxxfOuuYVnJGJWjv7U1obEC+rs3//t
f/6f//Xx/o/N56X3n67O/3Z+nHqX3fle/e9/V37yQZZl3TRFRTMkQ/vmvry/lXtBFwRx9IDviyjz
6Dh8bXDfefbomcFPERyVHRcrIakPGllZS2NsYW6picIcPTZIEddRPayprtHIsPyKtu3LtsK/n6T0
k3Hy15NsLaQ/Fsg+b7gk6X9Y5lOqX6eNNCqt7pGGX7cJN2lF++zuA/IVUjaUc8EADtyP0Pnl2K0v
+3c37K/H/uZ0v5vX0lGqOfZpLK7BQn3e6B+gnzKGG+E3a1COYO2ogpA96BkdbfbL4X98PoqoSLqi
SKIkfvOM3l2srVjerxy+JmmpFy/0KR4OXDg2+T5rvPvL8drn/Y/L/XK8bzb1zV4VrZPE8W5TtGYN
zQMuq3W3CDmNof2ynkFd+L8c88fHqygsPkVUTdVo//7L4xUMS7ztrmdpVGn+G9IgqpC+ASrL2Q2V
0ei6qAam4hwGxq+W3D9e638dV//X40pb3dJF/SKNxGBDngN+DrR/q4CO4qB7LUyk5q7eL9f6k9u5
jLu7acqGqZuq9a/HvMqN1ty5w6Od6dAJPGZQcSEAJ0jhxNJ4DsSMfs0vB1V+fqj/76DaN1d5odGf
56O0l0ZoDfaZjyLO2ZqXHV0EWxz2yv4VpWuhDw8mmYi+yKZ2D0akouGWvqiIQCCcxdd/66VWDdXS
ZVGULOXbi3XWzau+O+riyMroCSKTYXzQejwtDN/oKio8Qo+wQgItLkFZ/v0p6O1b832V80rJkqYb
uqV8f6vU695SVYlj39zW9bUJzz6IMywgZO+82oVwqVFDRyonQQfLwfUR4Vf0OklRwWwVuOw4Dxdm
N2LPjBrTTYxljXvzrIBuSmD1UJxjGnH1AJmm84j6LgCny6dr5nYH35jtR3TATihgz14TeALoHv9y
a5V2Ef3t8r69xFvjtG2E9vJQ8XRk4O4GktoHfCD3vXmM5SPmcIi4plsfu1hX5rKVZB7pLlUqqZ26
lJN7uicp5kcZMe3rzJeXLP/7I5DEnxalKsuGIpq6Zhri95NUr9fHu3yIDIPBQTqnMQOV88XfW6Rj
/mt86wFIE3B58AELSnNXIBE/Lm4ZADea7lvFA9ulv4ZQAd6vHu1iMFkvYKqXjq45kI/fFAmVA7oR
1xB66dsaxAgEOWTJBttzUvf4Lrln0vjCouYImxOVjFY6lxYKvaHbmHzOYFWS+bFvnz+12fPULxWw
RC1apMV+A7dgCoY4H+MafH1bdYbd5I3yJ6WvAH6eashFN+c8D5Hjo1X3fjA+Bt5CQ44Rd0JC+Gpx
rLvsnKPluUcSFjdOSlgEJU/+GchNefpl0Rs/hR5VU3RN1YmzovwtChyvW3n/qs2GVYFlWTjdp8mq
dd4qmEd1SmzroCKm9FWCdvn3NnY6njtu6h9dQBlTKwHrFgFJZPC4czbpLg3srndPRxCbnxu7Fzy9
u+3VqASDt7Bns5aYv/fybbp2IX+AYXj9cjk/rXFNIXORRZkFpLcb55dN42iV1vH62EojxsIIVcSn
tu6lCtUAVP2yVH/an74eql3JXw71ejXSvoYLPYLlUB5CVQyvJgave383Mo1wtscNBipiFTJwiX45
dPtMvr/JXw/9LfPZXzS5vOgcGpQ2xf2JPDI09i3drYlZvMHfDyf/dqXfYrL8UupSeLJR7Loy8Q2v
UTBp0B4x3MQfw8MdyX8mW2RokIboAJNxxM6tz96Q/P08pN8uuz3PL3f8YL4O4rbm4TYDplnZ64K7
W529HbJg8u2/H8z4KcX6eo+/pQHirnnt3xcOphgRhTeE7k2fykVUbXWhTEnrdZOZqb2hbd65P2Jx
UQKo5QHMNmuKIZp8wF9rzZVHQtM9G33GX6XhX1fqSOtL9Lg2nraPeUWgptH0NZkas+e+o136lMDX
ucLovn7ccmKTJnSPlnfWXWG2FRC9c65F8w6sd4CN1BlOBNk5DhJ9+Op97W3f4KNQVYWXQbn1tr9k
DPJPG6TGTbEM05B08qB/fQCn4/Zx12WCM7Bql4rLQdsKtQEs6v1zBwRgH36W1TVSNULgNLtkQMDK
DFOq5JoiB/DLsmx3gn+8BF9Opj3ZL6uhuc/31u3JyegBU8Rbj9Hha6rjxPTb2/ZThNQMQyEnMU1Y
vm3M+XIguanL8nK5c9UWiLKy4qene4mDg7NfIAK3TX67sj+p7fdL02WNsKzIsqzK36LY1apfDfca
hdRd2DqJE4RR6Kb1MRTjKTuHoPSTolwUW0caDrH7PgVvFDlsYdyrXO/pdappT+riVvEpQ695tnLL
p4tvnClGnT7Tg7fdNzud4OV2UZre0cv2YDKPtnZ86Y1eA34D8MgNNxnTFFFP12hSYPdMa+Ph/P0d
k/9kc/+4UEVWZE3WLUtSv13osTy/90pTiqNXPq5jw55DPXEti+3n3Kmd8RkhDCjMWNXSA4cba5/6
spMxPkT49ZPrpuaEPQcPkMzVEUEDIOiI3JvLfCcsCsXHDuFjTwc3qtYk1sbGAxQyvUay8+4UWicr
i6N7SVtfSLwLdt5lF1/940eWqmvM7GwUVCqv8bdDejfTkiabW9Gjsg/98xBO/HgeFzXbYNbOam0x
LebrdtpRRUwviRCy84Q57aFtFxfoSuFki5eHdLaXw11cAmm3+n3ykiawO1UHpsi1FdwjkNM1lN1Z
3dJNFq+TU0ZWcIEksj0Hl07neIwZNNE9R8TXnjFLhxbfAYmDePRsbo+ewbZV86D6C6uBHAoIWtN0
H4SvZPXew8a2KcEFe30YQOx9OaHap9dWhvRT+XUNyrqUPWYfIAhtuUNvJbrSuIhNAH1dHSqZPTr0
bgt1qk7pGVIkPN2NRePdeQyhRZ+g7Ngz0wLH5tAoyVpz1O7oGg+AReCOaRsz6CvL1d9Xj9JGm38s
HkPRNN3SNEszv20Hlra9C8e70IxegFXGD8+wU2y84wIQ6LSQ7MyG9TXYRYBj7U49pQNlz2p3MXLW
Lzsvw93k76cj/3kr/3Y+36Kj/q7P8tnYiCNx5Bepq9hJOQF2bifTU9eYQtKxmcwmcrqqkyTEatMp
QaWQYG2H5aIEFJBKPoqWbe7FtMReVSEkoNXNHQO7DtIso9Pd5rhtgdbvb1KDpOvQ6X3qvYPzJwBk
Ms7cw43dn3ciOwMiWxAf/P47D6KhNIn6GHAxPPoIBEennxa2nz5Sfzx29qTt6oKfcu9iULrS0zUg
SodSfwKqAemCtZlJtT3b0+McqUmZxV2WZjfe26wkTMp7lpuMx9x8y96EiFxWtl+MkzAc3INBLga5
G0vOaJs4cXgOwryZAZ6ejFtL+hQbqyw9Rhb3oMi0ztKfGvbYcHPnsVwnutcMxDwhqg1O9nR3s5Nc
6L3sld7PB2WGGz2jzR3Tpv0vGSTtk5/WlSmqsmmJii5b37Krba1qG1HSmxEMMbBjiC96aIN2AIQ9
29iUFlCcLXQEkFZ9o+/sqM57oB7cob4QyYdS6xaJztuvW9gYyiFzDLCVzhDi0Ia5N5wJB6/3LTU2
DecGLE6RqogtOdMUV2n785w0XUbDELPDCVRFvczheM8kPblEoIsrAdU7R63RzEE2xBM/aLtYgfwg
lCtrpETgGWPC58wTYvjglobWDJAGCXxYsbAst+7/2hj6czO+L3pD1kSLZFvhl283ay48y1szP4oj
mRnWEMDaElEY65aDJ0bAuoYhASZ4oSIrC4EIIe74+myZjNcV4ym1BUpJiPWDfJloT/RCHbUltftH
IQNTIl0zcwzQ53YHmBIA29uSWSLjDd6VuRSlXtNaLgo0j3sCAt/EU9iUu3MswBPYBHJudmEKGK13
Ck8NAh6Wxme42dijv7XiCr/pgXBT+Eqxd7qkeyQZDO8GAQskKF3r3kMOJLQco0M93Jvxq6VFhidh
DL7kCdASMKiY7MG4bdwXaqQNXiw+AHbolshduCjpw/GgQ6za5T1hmvhSW6ZevTzn2gjS7r0wzM4l
E4ebytU/aGlpuns7hM92SumaoAxl5y6HOnB8+JUZ4hpABGFNuUCfTY/xl2r6+zoQAkaHWE0IWMPQ
nodLbNLKHzVNClcS5VO60+9DUqLn+sjoLWiSrbnWrIWlH9zny4O/CL3kcfcEiOd/rEbpZYN/e362
OveTG5izB6IV0t7bMkjCCypEjVdVw5cyeln5s4np7NLy9TEQPI6wpc5fCKq1KPHjrTDOv7yVsvFT
7mloOgWqIvNyit+KkNqoruJ7JzcjImS5ZuyDvbffbsZvdz9Txw375+y6snw0CcTPV8CfD/1Nf4pN
BQEVNTtOjt8eo9ohpmh3FLmMbDM+kXbowfTuJsXLK64d16/s9GJTnaYpUAraf1pC2ztiIYNBRDRy
vdn4NR6Pb1cd12OSwVcqhY+3vZ2+Wlq7rS+kjh6fh2yOkA8yM8AQq3ujWtkiNDSrvftg6wBdqSDU
dCjs05pGEbKR4S65dAVkoeDqMfCwm6QveO/WiqzpaoWBM1CG7ImQPui6Aw3yIIzCrdiB63aEAiD5
KfK6bcX54XUI5zFoxk5H6p5DudfrTGAhE0MWps+AqNvVP4xcZqjVgSUl5EpgBOcFeiObITh0Egvq
ZYSIsIGwKzAQRywUcQFiZUJfDxQW6Na5NWGN1RnTNRuqxMM/deD1oxtKovI8ueYUu/ZbDnM2Zfe/
DJC7DJAccff5uko0ppyIhi9ph7lVchzNPcFl/uM2BcPTk50je+Y+EqvHlCx/BkCr8m3MezJ3+VRF
RnoMhARSdzSuQraQ5D0zG3sMkg3WTEsFQeYJbHO3TOYNQFFoutVSiyDtEwIfE7RCf6mH/rMj+I/o
Z+i6okuGJOrit+aJstWO4qmqSEEcJUOU2kOTijaKNH2sATI94QcHz47wARyRBWQGSCUNiMRO210k
XrjCdIPuyIlmHLERDhCm4RDjGTL90f1GVEziyVasm6L2SgRIbW2KuJfizwVPHp9Xin+NqMFvEajh
zpvKxy3jR/9R4GoKWIT2XnGOpCkTCj6yJKJ1LZsd9uay1/gRCnRPuz/EZO7l7byte8j3A7ppZQ4J
tMphV/qbHDCgs0looGDORSC+AOgdVEE9mjMwxn+Kus8tuzjlekDEj1HLPkJIdV2i1+s9vJejBoxB
uFR86bccDEHOCORKeACln1hOw9RxdBhBC00liHAIL4fzjuFcvTeeA66VKvnNYzz7UVlQ1x1Wv5HW
H6Dz/Od63xV9Iz71JITvboE5ofVCESOjm4Gc51p/ttsgTh3nPqQXv+qotM/cmz2DRJ6LzMpPzts5
dR4+iJDgMIS2yLimneIOR85zdHLrSOwcVrc+tjkRKAYfhOfsne4TPSl9BrsOVJ+IdJ3UfCh5Yoeq
mw+Lrdj9fIo+oRBTcXiP7BVpOP7AIHqP5DAGBeEZrQMZ6G0WPYTP8BpcUwR8AuoMNLLPaQyNDUwC
qlkrwBSQFQn3+T5mKBuFr3DeN3iTVrxKq22q9SB6k/2Edd8KETwN+T2z2f1vBVobVL+vb1NWDcUi
5BqG9i3o7nfq/SnI52aUkN+dEHIgIGJhgl+h1z5PUONtb5Iqv/cewaFLQD8zHSxt9++5tf7jedCa
l9pZpEohznl+KcGvzIGManNtRsjBQFvdd27w1MD4lu6LDRPwlgUfryvhfgmJ7+KpBZhe4D1P6NLw
wVGKtm9olBydy4KuDOLYn+o7bvA8JF6jMLFJ6rFhzu4XUD6Dt1JcDv5RincwlsBCsws/EErDrLQl
+A3PTSbjUw6OpkYrBCIJ0OVEwE2zwFu8mpxhECGFyja0CSWg5RCGnr88FOWnNhh9CJrkVD2qIX97
KNXcepang1CP2GVvbjKVgWO56cHzqetLN+hITnfhWfnkA8hYpxsP8tXpl1rnx9HR11P4VnptyotW
HuVtM6IvrwIOpwl2G6LqqA1q0TmspQ8K5dtMm5Sjx+bzxi0vnmt6WXscqdDA0HOjsHJk98D5vEEA
I92ziWGgMvr4bQVLPyXzX8/028p57hT58j7vcGaKH+NTiNkvzYyJFjDwP1JCz/6+UJX2wv/xwmiW
aPFkFEnVvx2ukS/67b7n2Vw/ULy1pY3rimB/0mwZHV0E/2ZtIKRT9am6EBId3e5chl1YbXEuuHkV
rq6/vDnqj2/OlxP61iXbiIdro74MYJ222xZalJEM7JcbDN/YdzYhYgWX2Jw9pQUZZtNVgqPtSWvv
2pdSSDKT8OyE1O5Av9wtiKxNCKZ0yVxdD68fyIE28L1/yfT+P2vrv27htwmQUT4Pz9Kc1wwktLZ2
XrQpnDKYpmnlDAnd3FT7Exc4x/bmNj0OQqkd3/qhk/93nqVuqaKh6irzkW+LfE/EKVVl327u4JZA
QkDz8BHW899uARMzKZ0Ib7kIdzvB02ew3t601dqR3xlw4LVrThUH0PfBW++D1d9P7ceOvEk70qId
qSnan77al3i4NQ1tKwtKTd/MoutDhZVmlR1Ft+RTHbZR+dCBwz7pOk6eAyg7/PKMfmxQfj3+t1vz
PMnSZvvW6tGWop9tX6ZNqSFh7l2Q76Kap1pK2Pd38Q6ryz5dcvuUVkKIxIXgGFcU8/zPtlPXfyaf
T2BB3gHpVSRp+9dTdMRARJrgzkf5dIp6T6fzcD3H9AdkkmuQpXltD0D4WW6+DarkuQlB7J2QJCvh
cUKIohCxzj5SbS/Dv/l/v+3mTzXI18v+9nZXxkvf6CUvEwgThzKBe569l0OonDb5XWlnSyXkUumL
2/49Q1UDHGPYoPTVJvjAG7ECLwHK2tnWSYuSxs7bP0cpi4naP+pjOHR0eohe708eFNBeSZedFluk
pR0vBPBkO/n204BNC+QJjxtke3vMi+nlNRQOvfDg06ktJ2w6T17Z28X/ZdH9OD/+evXfQokiVuVc
sdSa7j+597SI+rvPW/I2hnPRN3WvJv91D7gefnDyAP7sheMM8nmfET7Ces7qJQ7rJ+0w7YFIXTgW
hsl88ffnI8s/Rd8vr8W30FEeBNM09pzheardvHGaDdFvJsTtgvs5Bqlnd/d2vHGBPrra6rfb81Po
t4BvSBa4BdOUvnVCXq/yosjlViT03zunt4tPEKmHjJO4lNYSXeDWqIhxieQ9EdJrBV0wXwmMvHoi
bAo09Qb2ch6dkE3zD0RlKGGTe/9gRTVCIUse9N/v1Y8QL0sF6iBbEsmE8W0t72633fz6ZO57J6dV
WtG583Af8TJfZVsXo3NPghmWXD4NA1UN+e2jSoI2+xAYclzNgzsYOHq9ax1LXPB2SCXJKAnirvLb
lPWnZAfUhcUdpR2nK98eafWYH6zNi6YqQgH2EVmV5JCS9nQZRg7+fkdUUQfM8c8VxORYZMNUJIW8
t91OvwTW+9yoXtXeakZCcpseUY1pG7UxjL4jm5A2QFUwLubU9PBb+2k61iLot/kUEybJpcOrB4V/
SDKGfwClbfdB9EVb3snHzWCs5ie8UZ6Y0NLsNBcFeotxOnVvfsI4HBz/NOECUUssBW86Vex8vR7I
djhYb4OkDuiAvrynzD86Jd26cBbbXjo1AenEiTHA4wSDbMGj3mSnzJJzm3tMNDrMb04b/92NW8c1
Q7q0gDqSACh2b0N/C6bXXkKTu5HVQ1qz0+Tm548wt0LK1RiKG/CDNFFm1nD1sjdZuLp4Y1wtPKL7
o0uOP726YW1TmJyhBoaDa0E/ODfcm8rrtVqNxWAKNRfVRjIgzlsASkNpnBaMC8IMfvXasrOscnxY
6MibUmOWAThlrM/6ptvHSHJGOrvNokhyU8Oe7sHBcn/TTcJ4BaE+bsJlgc5Qh8eytcfTPYMXFi+C
gXwdhkWnICmF8o3Lys6ht5O6dJRzoCC2eAeEsBmsscgDBM90gq/KSZhDGcF8u+Nyp/3tbK7byzLg
3PifvKOgX42DN8CHrQN4Z0hnnYf8wTG7NJWAxNkveiDQslx6cHbVLaA3Ufu70yQZ8++P6yCZIkpj
Sx2Z71Wm/E3t7KAu3KiTgf67EBXaRlUVj6HQvRKcspPFtTty2mnFE80JB2ZFPm4v1fRWa0CxA6w2
B/k+HbAfOl3g/45sD9xkyw3ZdeEqw91N8nAgu6PNzl28i1gMww07qAf6f/UILXe80mktBCHoJWf0
9px4jVOoh3QKBJgrjf3DhLVtI2N/z0V7vRnk0i65As2mKe+uB3U0GKAnkaCQ46NQALGe9YW2hIhl
bTp9eHd3rBqcxfTaefOo6Fy8sRmMwdw42bBK6SkwK2AxwHTAJvrBM7pZQTslaTG2Hlywtw+rEaQ6
OwXKOLsBpP54tCV6r9v1aLlAv5d5GHtex0o95l8OSzG8TC4J+QQv7VjiOapy3DAEhNHJmZijViuG
i2M24XSsESR9AH0zBwPDAaOJ1fg6TaZizUOAXfznhSNf7ouLTLIvBcBtlMhtYVnRZWHSsR+285y7
xU8IaCDthxVAcLvYiTl6zla88ohlZIOEN6ntCFGLMk8MxokbIoA9EG2HbH8lQ7jeRvR1Waj23U8s
dyAma2gw7lgflYgOh5Wnt8nvDdY+jbnx/RYm0mBsbHvJNoW+KSF28RKhVwyee0rvQ1YO5ITpsJvj
d+5yCnsvRmqoO6LzBkeEL9/88baDbtVaiggxTvwexyPn7KwZEaJ4w+QFPLk74j1e8R7v7XFY84ZT
MDmsqylDWVTxvAQWP18B+4AAS4GKy00hwdSiPATcTkEt2jFP+mIvtvaI8oGRDchUlz6rHCgZVhoO
WXQYxottfyHbEKORoglPbnwfe6PHYGGsF7IbU3U0AgcOWZueEsxMuxtf87hrxB71SBKObq1OwiJe
C+4gz+tkcPGf3ZGIb5DNKazbDV7pXTxSydgdDxxvpgX77qK7eOa8JFvuTNuFZAHxNvCe3Nx0P2yg
aqJjAyF261VresKbPgJvdOAwywblsi6KA5FTSXY5IzZ52OufnKGfLYlN/HjYU9EpaN4iKQYxGrhI
7WZ7Ws5QoSn+VKLvzXWtDjxIBqw4QUxTVH3IGEuWE6qb2S6G/OxHRNXU5NnToMtq5ijL4SGkq4ee
ZG959od7Aqad0c3QnejCPNv+bCbRMiuwYrLsourKDrTaQh0JQMg4d7+AnEG8baLhG6IQzbzlbbUs
82UK/TglGmfTKS1JTLVC5JgXD5HBFeKbi3R/5tf31mPqGJm9tz2UwijCu3z6aXUZsdjogS0rNKuQ
C0UawtMRAXKqfMdSbuxHbkx2xdFfvronXhhWAjYROyi07rtjMZmFlKVDZG3b6WQWVecMWf3miyhZ
nXAczI6YSt9CLav2kR6834O7BgfKb1GA3DYtDh/h+pGFxOqE9zsliBEOryArW8sW1PbwKLLH+5aU
SmU6ZI3v03mfkuH4mbOkGZ4w5XGUElUhHgjEQgN9UmJWy7xx8EnE3dJFk2iGzQNETueSD4dPDDPs
JZaM+sI6dgx2fjqyF9O9X7OjkIrOrotq8T2AE8cEzChd5EPckEUY18M45JTyFRra1xMrH3YgG2CR
PXmIpyLSHeIImxR7Y+VNyyMszejFFTxsmtoPOyfGr890b8BBOre9W169VQ7dwo63yWDNALuBq/EK
BL8mQABoFNnOSm98Qo2ViHM9OrR6G3q9WnapbR5zIXrZ0Y/6m8CO2IXr64peM6IPLGD6w4pzVSFL
E3Ba5xjI6Q0y1avzO3lXHtI9+zKX7i27Yyi+6Z0S5mM+IjqPyr8xdBPpDsBe9C9YOtgN0mFvfw9B
hE3OGLDV8ajPQnzQ/NpwDbtaoz7B8PIQnqOWp2+XrNsTezZMaRH/DXcqZNM7C3cHPqGdKs9zts4p
LWZsvI70/fCDB1p52OI3rxGI2XpPwYs3XQ+uTddEQ0wPtI9a5s98N7mS0e61bM0MMnAfvm0CTgaR
CpZghw57Jx2/ad1zh4yW399ArSBdGW/G0ylWcCxpNFv5q5cH1dA+87DaAjeTR/yMzFZM5zi6UMmp
TgFcFbekqLjNludB22ZRHe76mq+U8XDnMaTvi7Oof2HzQ2+hI7Sfr23Cg7AEH9KmE3528pa82cOt
20cR09vZcC4E7kLR5jTW4MRiKQq+aWeXARKG2H0F73ZShASyK89OjkCtvfP8rBlmwyFihMBjPlW9
c1VT4YJTJK7eaGYfPi+taORwO0U0AQsxxUcyzJmDhUXvyq1oZkNCx4URgXwZ/iHfswszMaXe5XTp
A4teAcBigwjqM8gEez4G1zIENW4/J/4wK+4dQsthTb/GX7atdf9Cy3hHO5CpFiRRMGNXwbnhRPxp
8IcWs6tZ/hBB8V1MB711T533CG6TDPb+ktCHBDfdjENHFbxyse3ph5ClM7/5G4brxCR87uyyCeEJ
V2sRVViqkYYxsn9HosGBsXcal2N0mGS6+LY4rpkfB0xVoKTOHn2/EZzhjoC18aTwmDHFy8ACsVe4
85cDDPps2mAMSahGn3O6uuz3vAnAoqtPAnuT0D5GUxK5C4r6N3U+ihUb74Rk6BVumdOuAXLsUw/t
TSY8ZO9nNNAlIX3iF4NdTCE34JgyY6Jd+Cx3ynkOMSanWcJtcg1OuWE9kUey3BDzmrTizPaQnBQp
f+7TLaR/F/WU9PHBOB2xWd1FJPhuAyu/X+I+6XO4y6nIVO66NCF+vKL2s6eDGyECYavRvPPqaQXQ
D4Gen5a3KgwOmv1sgywDr9s2HNavydUZmGH31GMETW/XDsvskTno6MHMZeyoVvFk3+0ummLfSvqP
+PmjfjpdxiDG2rSPQG/QxJU/dAooaFzptvaEXai7L6aLZx9j5u3kyRioXae87M4jZT24p4Ckv6t3
cJu9eR32/nO3e3FjTmfeJzUR7eaT3tDNfg0ZkNivzkIbvYYkHLLvnRu8E32FWQ+ijcKnRanILNyz
4m78yLBJKm6pEK0JriBMxDAufQcvW+DhtAa0XMnfx7VywyPYe+MU3IVVH8gZou/5Zfqxr+BfeT2r
lSNdBro76cxE325ybN7I5zE9QXijmHRIVLrKyFyiruN1LdNZvLsxrDIacmd7gBWD78i+/oHHF2mC
gqQpQnJDGYHHJ85sXiP0LpEJymNxRTNPlpn4n4YgftacA9o8MJt0FzrYBblUp9p7TOPJMp3dJ10Y
om+3x91CWoxrMT8W6OxBbK0Hi3vFTTovTFvPmC1SQ4M6e11t1L6pnd4BjiLA4cUzM1wXtCB8BviV
/c9tdk8+5/7DR7uzqzmjkx/DZOgA4n7n+EkLlieMPm4vgN1MgSccFh+MhveFvcFXrAlPGwwLMHkZ
BNmux7IiAGBHHWycexd4AQkzfyFjqAoLPkRKIm02jFfeaNU7vZ3T75NzZH5B7EUExX5+KHBvHHYy
wg/I8yg4i6xZDmIOpKA6Z/UexRbIm5o/gQZ5tjuz2e7AsyhlIDHvMQUQ+SKmyFG3vb/8QEaJgInO
Ov99eHiZIJfl325+75j0QEchRTrC8wtBnLE+RrSPQgDip4D3eu3cCSlEbooaow3MW4fpZv+akIxM
337SDA5L9rRwbKYws1QPAwdHBtgIymtVNni6UCGqgSrFOigG0znQiMLlBgVGv8K4A0Yzosmo9wHh
PTtAodD7X66MVUJt0iYJalwobobbhv0mVSyK0wINTu2DDWtxwRkXJ5/2QO2upQaShbi2b7I1SsG2
HiC+IfCNxD/Z0aYHkpZNt7oh35pSZEEQfroPEJL2e3r/gOE/JnjG44uXbIP15kI7EfnsrequFKSy
N+TldBfN7p4hivcUovufAYGi2NRetBxQCm+z3emRbPLlZSqxf+v3DdSTL+4h2L3jjTXeunvfnFWb
GLiSx/lK3iam8KcLULYVN653/nbQTOZuAwjFlRKEbTBpatyh/NnuJU1yfaLIC/7zT25aBpk6klpz
CFgJGftDZS9h+ZOmkav5PCsfoivHz5pZDkbgtMy19rZ3kumuS9hwwHU6GQgjoqtdtCA86NMUtIQf
1xrgRfRsk9W0yIjV1H9+sSH1RbmbshWEaFta1kEO8EDv0kVJDuR508KHeO3694FY2n2wnvuMdA/Z
5Jj1wqb+efhkx4EjS8y7DobPwbJIlXaZZTXp4SkfClihpBH5w7ZHjwMuM8WCwjj/aU9TLXu60rQ+
hFBNfa6WFnBIVKdzcreHFweFiD+bRGSBhkiY2bamYK60vCP1Z3iakdN8x9EHnShMAykFZXKIcoRB
GqYZZXDEvorGy1wIbJ5GNGQPzhpbefqgCzVKBXV9WhwjV2fyeXXGysHfGK5eYDfgYdbAwsjnbWXe
thiowXpY6gDauOEYBQy0hiiFnI5zG+VE8QGy9IdssEGzlZ3DmzfU9ciG91a7SR0c2nRMPoQSZRCZ
0zA60SwAvNUicjLWhxdRPPClkjbUrl+kbUI0RGYOsGCXrdQbttiayon2vkoHg9tDE8dvv9aPek3X
jpAPdJaHZFnv2JjJMElTa6dY4hhxt80FbBG/GpMXN0ToQ3yko0LdrFD1HoP9CP+VERqT7upBNKWd
TYuMSqTIjHBJhkQ/o4VBLisKgw21FyfWTj84NxLvXjCrOrPJ6/+SdGbNqmJZEP5FRiggwyszOCuO
L4QeFRUURGTw19e3b0V3dFT0rXuOwh7WysyViYohM7czF8D3bh1u+LfvJKyDOxSsLSk5jmgVcOTE
WPVhyfD68LvclETiWEAHleWEaPu5IoSp3vrY80J62lVDq52D2EiTDVXigIK4V1m7kgqX/yD80D1x
gGw0WtBz419TF3OVWTj+WfN2sUVUMZ5akN3NLEODUF0YPjoXScjpyLaZM79kIxB7zTDjBh9O+NYD
wtRz/hyNjYpJ9VxofK+FFb6cI4LhdUh33Zgj0EnQFAGpUPLj6YbkE0Av9SKkI7PnctZMT8VKGwHt
LbGyJoZEB/KzY/vSe5pLUSULkAgPGsBCDVgJYS9mA1Y1LjhaRu2fIeF0MNCC3Ss4SE6UOtE9Z/ru
zVkhs1YMzlUmcFSCnqHsUp8OGlt7f/n0LlLAC0iDbf9Lj8RVNS/82vJkb450qhwtWz+igFr+xVig
ctfqsqnb82bujb87PEGZ2huYf8k4obkdq3ZL3yDzhlsTQN/6ru+HJR9D2SvBfK5w584p6E+HbO66
kTZFNTGet9b2a4/7s4/NxYmfaUZKbs7BvVGiwfKiTRPkBDr7kfLznSK/uTv/auGADmLezb10vNUx
lXo6++/dRMK/x+YYys+Togta+CybXGJOZAt3+5YgApSmtJZD+34Lqts4OmDRYGp/rPnhh+aFvrAH
jbWOnhfeJDWFqGQfLsqze2p34lnKBR0x/XuzdCVskMUpxbjFYeYyeCC+tB4Rs4eSWFtwgQ/d8bjB
ZXZF7DBFZbifF6W5zTbygng2q5kPngyLdWSKE4AwxJhcuOmO/j67EkoQo5sx0QL8w/Z1bGzrOEWZ
U5jhEXQOxBlzP0bHao+6ap9Rxc/w9CGZRPcGi5jfZnZ7lk7EngJ9n0RfL1pelPN8cPgRW5JPv3Z1
3SOeK+vjGzXecEdSQTu7G7MnrgLoQbFCDyhIdfzEhOewtHmiRxjO2JDUNaVfYVqn2VUvrPHlHRqm
LI01k/j0Sl13XpcJOEFjjb+PrwiEehaloXj4yv7SbnMqxhm3Nk1H53AL34hpYmZ72HOfaNZvH5+L
mgfyT/ZNH0y586WHQHPcEIuyaW4uOFwOnkE5Ye4G7AkM7BNT9gUwnV4wfGEMR2VjAjwxiGUdBED+
re0TDWmp+4fXvlrNBA6UzTFS30fRaxWcJrNbdDhQU63F4YRSsnbkJb0U5Hp1+gFHvZh1qM4a85cq
nbxV/wh5mgETYE5kxwuGUQoGXVWWQhV9p8R2EsOOsIZZ6fMJOzpaLfxyhTAEsQ4GeXT1tQ1rAPQr
j7jRgfsZz7hPdzf0q/ZQOdN7i8JI1FSMd+MjZOoTLOG0YENdUrlAcTgUl0CgtKicbAY1w5u26DE/
VMHpy0kRDUZBknqMK2P10IZyPKpO0Afi6SSSS1OBrJWKgSc0ME+AO1zj4lHmBy7M5evEBa+Z3qXe
JibYdNRxrTTHz3JyQECKGxvlEn13G5wG9FIxrfm06luXCzOb5Go4wgvB7tGA31OHIAaG1CtoldFv
/OFinXbO83vCuwqsowzklnsmfwNGqKU7/Muw3iNXmxOajlZ8IyKar2WfPSZhWJhkJIRgrTWV5XEV
ED8mPnHZs42eheB78rAjLSVbi3wiFxm00AL2DJxWVt/+hDITdznu7qxdlfIZpzzYHK4YjGwyl3T7
+5HUZ5MzE0ts90ejgM2ieV/QV3J+8pMxPsGCxuaWRaD9WQefBQLr/lopuJTnX2/Qw//j3wMs0Qna
Co017S5OY6knZvIqeHDFOeghDjgALH1MGFnyjW7t+qG0wDIaYw+e2Gs2nG3S66bSPAkLUdBoc2zc
fWONgCIzx+Vm/47CUPUpFhryGczVBytd64xdBwWGiYETGL3uHd40qtZhtBst7Lu7AnN+C9uZlQ8I
bNj6dDA/13vVSW+ztO9tuIRycA5eAAhUknKN6ENhLS4hqjcpgOUvxqihrPoSQ3iTylUKi9+xg9m/
OwPsDL3owuHcY5+wovAIZAEkwn5F2stYQeFpOXlj73GfPxMM7on/5hq9rl5MPljnziDhjPQ4X97/
Gnx4mPydvzF8rQMCA2+T+w+YL7vcbcxZ/LfL/DCdLa7BbHa8UVW/dDLdcrYPzXaGk5+CHY657VxE
h9Yeo5mYlDNEubQxYzpFMRE6y40JbZ4U/MVnbMIuXDyRyp1PDkswZ/Bc9PM4aEmu32CrLTMYxLOr
FplDhaGIyLuwDKev1oZVIjTdk9dTDUmXKdSLcJLIdekDcFfjpfv+m91PrikGTc9V/3S3UcB15pV6
zwO/hI/pT2mHRNP0nB5GLSnou0I0UUpqDua6pWdOam4+o8X1dVnEDi0UIT2Y0s8SEJMN1/OY/pyw
LSaR9vFqb3gYv96tI7aEU8Z6n0MfHx3ziK0cPV6K/6AV1otjbFbHfefejkNGMmkv6Ym/1v5xpO9G
iXncV9MjGXx/6Csd8XXNxFYxHGalTM/SUrcqFAM0PUyDa2L6WV9cbxPE/HyntgvxI4Kev2DyTw37
OHTCEZXhB0ziRyXzTg5ODfFWRePJzJ5pDF25IzDeTgOmadKD3NgCFSmmmEODXzyIxqWzhIS6mTpu
n19z3QtR7zcmNknKWMK4SPwIwxtwyoTGAktPVztw2bd9J3+NdZXXmW1Usx66jjZBdeFTVFAOyAyB
iF+z2aqrNxDqy/wjkhwpBJ4KFcv2hliwZ80J8BLPlpkt/kZiratFPRGKU6z3rtTzX5+2hit60m2v
zFKc84GTWf6Q9+PWl7AkkBAmnmEikWpyLP+ROWJYkHdZgIM3EF9mIXi8Xj16O3CXWdYzGY1/fSfJ
qaEklD2iKNGVCaIxRyKiThfwfdDGeNrCX8hjSg7ROwNiv3aE2zhoz2BvZSGtvPpQX77fBUcCf1/m
9p7T9g/DaRGG/VFKeoU+4qMpOxJjeR7OtJoCazHYseZkJcDH5HBYftEc0q7wUeC9V1hePQGDxFFT
txYDTJ1Zrq+Mz8XWuXK7xQZJuQLvxr8KLsZE6zm+CKPBjSCF3cvTi04gFKJVE/dXZ9Gt/2v3gN0O
lLKAcUC/oIcDs4zdW8Wc4oea3v6CB8eb05CoJVDmNj7+K5i/g/Cbn+veIT68qDUgpbB4OZbRqcX2
MWPmw85mqfM5fOkxblZDbpRBg/ldiB61YLLexOz6bthR1AhypmVk5cbl9QyhsGpLEjnWikMOYuSm
8FmIsypbl+1la4J2RuCaArqU7w7AtGF2L+IWqbv7zumzqOczxh9u3r3i3RS47jjPQWtxc+vZKslC
dQH2+7r0VjXY9AYo4zenNhri0UVlE7s9F8VgeoqJeTtpkPG4mQdIBn4P2GbieetNtXmPhwt9JofE
IiPAjs2jNJ5+gjCxVhaCzfJChhlb7W5LkIa65AhAkMkgpIqlJREPdtwDX2LAcATq+X/jGzBJ5nP8
2HzoqfB+4/8uqOU64b/PwiGK53XDuQhvOo7OnG2A8INJC+wKaoeVDfM71831njkiZ7pWXiYLiBka
Tsh2euxL5pTu67EmtQQb6pIb6YbjPuhf/XAKRaUTDiCHPgCKo1aUEr9mlWl+VkQq3mbGJBm6zRDt
woelViGOG/BJSZuqjkWPxq+dDWVCvab9RSoYRacmQmGEsP7aB8K5IzxIYY5XQoIpB2dDNhPyLk+x
Q+s1uq4ypOPcaafEfWMmPYaEHU0Epdl3yL407xumAW8g5K2rT36rERE2SOvuLs0f3w/6Vf26KSaj
9kbESUDebs4YAK/8keBLkRVki/95ZmI3Nvp6JMQtqblYrHgyq8T1V0L2xTVHe0zqn3+/WXSl4gYA
y8YijG3Crbp7jBf+051a3/E3OFpswY3QzEK5XFlV/BOhL9z07xNDhvS1GJltPiFd9+nhAbBV9mTC
YN3hZx9AZ9SFePJ0oliOjzaUzILmpuHVzMGOWnUIZ8mvfofmrCSN0hT1CX36UugU1NcUxizDSNcB
TxF0rKB446CDBQieVMhvD4Cpm8YhbBSlrwqNB6qXU+NPgYZEgw2N9VQi6TpA1Ei3fUBxvuHTjG6k
/llFhXLCZq9OIrqrqO0Dx+NyZ34TZjQeaoBhDKodOxf7F3OR08fjjnozkwErbFaMSJKBoLCHK5W2
prUyu16BKWaeok4JrseMzXqsSIICuaEAJZPWY2YHi1V7dpKglZ4drQDxY2+7f5nRxr1/4fOAENF+
2C21ansa+LiuunezPp8mCnDUx8boWk0WBlQYZJCTldHwhnE0diU7mcZQnFL4Zme636n4HIh48mz1
bNaf/uQLdSTen+phz8ozNWY3Sn8eWWdNhiU2tVCZXIpZ4jWOGPvk7VDDle3oCV+gwwsBTzfJxFAc
xr3fiMXfitBUJflIbkbPaslTJ7pTHCelq/QdfY3ynMDQnarw2xRGNY6fI87okqWzv8cY+76cHTX1
+4qSRPXbP7Y3SxB65RAvxP+/wXTwikaohYvDZR3fQaEUyvm4T3OjUq6YrFeh9WqmhzuqTWgqZHvK
pZxFQwGeOXIF7g8HxBJJnCg/6Oh/v7bsw7+T/EEF3ROrA2loXx31dXTgg4//mtN/uxy9jdfbKuLZ
81N+J05owbQXI09MLH/GU2J0oy+iDAgwh4GvnrTf90r3tSHgnYpw8Jtk1Eid8zgOOa63YNraSYEr
V6QxJ1r53rR9ykCGDpl2eW3wl+sOH1K7+ZsdJ13NoFcZT7OqMtVdgRfjtY5XKcnDjX3vTx9y2Jfs
ZzGLzZtBGruVLauMgD6L1/GAn2vs23LQrCV2VZyRL1YGj1/ulW+r/DK+pYh4DUsiejmA3yBpvvJi
vCsJfcJDnVuR+xsNvB7dPvhUzPf7d8ARiorF6oTY6AhT4Xj05AzcYSCjFHgV7Ck1HZaW97Q8IBm6
HueSfPkhpe8NnfEvNLev0UUNQO/J6CXILaIOjkF05nP1XJuJ0Bh358fXHXjOHrcA87h6gn9l/rTu
URsMwnzBkQAlyAgqMDqvPMY8dnqYpSOmq1awpFzwO0JEgP/hP+kGgqA1/xTwFjvgUMmXxJGGW81i
FFtHE544S/BUZkjY5SjWi3J1Ef1hcghShv/rFdhkAtyFiKLEc5XlyMLij9EMn+J4CQVqe5FS840f
LrszZCJxArIQ0KL0EZWRiiGW1t1sLk9xipXjwd/XmdDSBr9RNJsdfu5w9Y9x4D3wbSrDO0waD/CL
0CC+5mnGOSZw5RqaQT90XsXbYZXtzy8LG4D+FpJ3vjF8tuYruM2bIziarPvMdr9spTVPqFhvpdPj
7AB1Sj2CmvGpxDmBaL9OJfIW4LWbnDTJRDAT0ZgvUTHDIo2n+RznSbLdrdicfuYSigZTJjjij/5z
VlnVYY3BEdIzAmHImwfmdOIZvNIO7iyzDETil94S8AD7ilHLFPW7F5Q+q+/2sDwq+ILi957AT5UO
ajJz/GUW+p9G54HmoUbd4A6dPyVYAhIFgqOeTSLXxNjss6vMOU096OHPjJYMlKv2iwLc8pbPyW0m
eAhkNvMUOJH+bwFuEFXRQaV9xvan+U0IINMQ3EGhTzClEHSEqK6pMc1fbvNSdacaKcEbhEdzlo+t
AFmk2qdbVD6z4vQrnEv7wG3SkQvPeCxuvOV5UvsJDtm0gCgeI2nuPQJ5VvxtgJcPjXc3nBZPBW1b
fs1D/1hELQhQdUokPhJXKifcbldzbGqcXZx7K1l2cInfVcbs/kZ1HkDHX5LJ48TP1+hjBTTOIWQL
zy/3wI+wv+FosB/ZbupXgY6Y63oW/TY2Q+2c9xAwpcIdPBrM4oPRjBpdzMHDgP5xg2I5iwSSpUea
Xj6qxgMXitt1OdSWACs119l7cltF0cc6gZ1txNkYV+w7aYNoloVzcrWPL8TwkhUEXCrrWfTYAVBg
aTBfvnRaFpiJeQQq4X4mH97FZ8oubaPDc/pCR6dRVkgdBauQVZV7uJyyP/3ZMSC/ONQRcGSIRXZI
6EZoEwSDpmCYih7dYksXHMs5zhrTR/Qa20I4IwAGnhzbIJ3uqDKYbRdZnnALMxm4EeqeISfuh1JE
cThNPoUP3IhfLrClAo2PbP9saro/tC2btOekqDJbCLrM3B1O5JX5J2l9giQAe7i2uCxz06GCakUV
GbeOPOPAqam2iAiwB3v60HOMvTvxmtZqRXvG0EXffoXre8+rPebP3quiNUPjbVorP6ahThREU2cI
L0XDevaauAusatFB0aBOzkIGyfcC/J1o7okEnDfuppQdMw3AGwdw5PzAjKgUKm5pri+w6SEAZCcY
CoqtllBqxiStjnq3e414UBvO9YUmSFqjHr0YbEVN4CbtjKjyRMH9WUUBAbuAihiUgVksPgkK3Iba
rmq9BcOPgBELBtXERJuLUpipHwE03yBazO9GiC0rENEvyM8C6e6KKnSy6185i3mg0GOlWOpAqAwX
MA/0RdTXLYodYQk7DAews+DLVsgXyWvwF6xh+nfQi85cnLGdITXqj7oRnwuiDgRR8Jr/cK3GdYI1
S5cGJYScY4rp6we5tLgLTujaGJ3GSh6LcszyOTceAzO42RcmkwzUUDNCAkTU8cRgbhv+oDUDSgZI
BZkKoxrrHnk/eFevwIAWvvD6yCFi7fcT83dML+B8/ZFvyS2sjmjCY4fhTt3R7772Zczm9QcdxRNP
gZdKW0anCyRK5pji0GUdRdmcdCZqmOcGCQ8CyCvz8TXwYKYuYwRS7n2JvMrAivsPVoMSEKvpr7kh
E6qwiTbmSx2QPrWkElvp5msN+i4/luJdCtFRCXU5ME/s3wdOB6T3sDYw09qXD4StiYqtFbxMcsM+
j63lLMoevkHf0aD2H2S55NZ5gVANCO9D2ijpWg4Kt5jW+/wcPaCAbKKLvdU9Jx/6kjWTkv1IC8tA
+M0RC/5F+iUjHNbq+mvQNrRf+85Q+YHUCU5uqms6Oftxv+pbCccIk5Q3p2W01lR4EpHOdDvNnYZP
xjNiTtpqPVFy5KtwncvIAh6GFUpocx0apgqUxw/17SN8p/SV5cKa3ucOAoVQmsnefvwc0hVixns8
pqqTs18WNUQzikIQG6RLu2moHVU3/Er2EQs66/gNFCjDn/NYtv1DcuYTAMUxVWpX1CJgZBvUGdMe
UpSnva7fQnKDsfZy1ZiKzEYGdBpoTgPcT/aqE7M/dFRP5L/aufMEX9+9kVJoBMsJp/tJMUa5x+QZ
pR82ShlL03qxdwDVxSbg/JdKV8Lj808dhFghSRTncIu4DYlJfltg8HSqbns7MseN3Umrc6q2okpA
d6K4/CWdPQbphzHGwK7jsFSWdc99O6+eCxc30i0C0FeDoIj9PlNBOLUTVV08nAGe8vsPexB8mquV
0RGKW8ORn24jzJ8tTBmegh+YCYDedTmhAzGhTlbWITJcdxJ7h1OUoDHeRpy60DvxBAUrdVn0xAFb
DxPaCeale15JocgxwakZW2DaeTxuZU46afbonbpkl9J0VD6Ib8UGZ8aKil1NwkpaE5V7fzj3/rW3
efbwCybNY6I/5mU9HSTw3iRs4PyJ0qcd3XGcq8aMuj2iLg0yACY6r9plMr5VHUNshe8FgK3CBtsc
aiYIbKGveq3TUdCejOX3QX4CEfH26+XDxkuyY3QYasxfw/CNREtqzKpPSY5ZV+5/P2tJd9rvFHC9
zP26R3AwnR0axcbrP+xkkd3GtBF8Bvb3cwFlagzDQYHTOXEl4zdfhPzhu57a7xunKnBrvWjV6MeY
okllWmrukxAWGav8rBhDw3+jwcsr+sT8uUrqFr1xX/PyJuy+Pp/1g2aAUy/jIDovb1zEtKgrrLNM
jbLcUs/weXAoxgjra378Px7hM5zmuAfgl0pTSZD4S0z/8dv/3d3erfCVct2TnA6C1ySGGYWo/YUi
IpWHSSJhjYNIURdFF0kK0LblKrq5t2bzAjIHYTEzonsr+ysUS3fD9Bp3/MEUC5nRi6baxHK8KK0j
bWU6J9Xvg8cRWMxfCbwBbO9laM7wVEuWP+9xD0r++wgfnNmgI5XnDRd7AzWXx4C35O3jP8X8Q4pW
EIDgbfdE1e89+Q5/nCBNwnsH6JTcD5D6rw3sSkDeIhdJyLVjYmZwmWNEAEEH0EfpEiDWWoMbmfJt
H/BF3jIdGF+AtG1k5TfiVuhVpHlPXdD2pBaLp186f/QUqPPdPqovUar9fpT+VBeHA2ftP13L7t88
KpydIEDLmPqWf2FCgDqTsvwPeswZjguzQAg0c4uWr2Ie0VxqSw4im5aJmBszFxK4/RSLcidcQT6R
NDsJp3jXTrfbdpFaSLm2vFjAQW1gBUvD4gHIk7E3jTFjHyPG+rhzw6LPms/N8Ttwtvg1wMo6Dh64
3hJHzPMQcYbTbqngPeoE70DMZSCYfGKsUCyTnUGlhfBdCp+oFTBMip5YQ7hizgf0U9AFTLU4MupE
0VS7jOQI6lICihYLKEC42TiB5/08wEhLMThiHxszdkW9ndBJpc4y+Otmw4Mj1Gg0HhuHRpE7I7NT
XHC0tRdcolmzFFNI4jdyAP4T2/Z/1oEZKFOjCJYOowZejbSl5komxtsi8eqzJAQvQmEj0NXoPpqV
8ljbAWyAViExguATsyF3WgW0Xjy/cfaw5WB4GyVbfqK2pw66mQ8sm0R1FFvPkySCe32Y7lVihbD5
U1WG55DMcHXHioXqhUlAvXC4VXMX74HtplncAm79l0d7+KMhD1WrWaLZ0arRPfO002f9Pz/MUxKo
gyDsABxwMcYnl74nryeqwgp9Tr7pHMcPniaN0A2lRP1GlBVUWz1g46HXAmaINzWSixWQ8QGh0XY5
X947rAeDYvRbKitShEjEsyqKvhvGK79J/A4e5GHAe9gd4mTpAfVr3zVH73kqt959BupsOE9jOVS+
XEDj21UpnfkLuoSBOuveC7+Jh+NVPI8N9AXtTJ01O5yuQnQFBKwI27nqiOkNlEppTLlT/yBLiumx
/ZlHxIW7cWvpq34A3TFJvYKjy0Yv2b2suRQNFljU8VLs/XForbW3CVfC7+1myZj+70GvkJtbzHQA
FzITZmPA1f5mqmUmaYHDPyilvVf/MnCV9jPWDu88kjSPxJrnOEfSQXcM+wEqK+FoEqOvymxjRDn5
2qP8TU5C0NK/qosUfFoAhuCwwphI/QW30u6hC9AYowWYjOEGnB3U8C3KavOzQUOCiwuJv0AW25jB
jN5SPxMdj/ixz1SwVXbLnLua12WgUXvZiGaoz8X6e0F0Slf6rY/Jgk78tD+rohlU+GeCzBysSvPx
LTH1awe6h7oDWvQzZlP2GRjquYP9mUVKadQ3zylIV2yfSxd5FFXxO6xWReP2cytdDE6cPywd1p5O
+njtLoUs1Rsctjxp9JX2NN0fnd+Vk3N8t4zc4WxcPujuNEwRDwhJcEUQKpRYnJlCMTrtHuYAN7Qm
s/6M44dWYsKRLwLtgxQSlkWPjN3FHMu/MXJpdzXJY5zgH26NvpUwp2H9Mq5ximFXYy570eY+kSEs
hxSspRIIK0dI6yf38AnW13c+6FKz8UlMy4hOo1tMyOWegRuLPDcEoK3dEpK8pM1HOkHFXzZuj4wO
85kw9sN4GKY9lnF38W96SEx6C3kBbM2sjhD+JfiTTSVg7ZCJx+ZIrUM4jpMcPuteNSrgZde16qm6
QzRGa8moFVxwTiYWFETmxOSGg8bR86CwUtVDjbkQahFcfLCL4r5baCOwVBj06wrc8TuKm2lYrX3U
0jQCC3ZtYRP5jSFY0UXxwJK7sOWidT55IPVNmK4QFCMxjwSDHWEZ0chkYdun/AjKPmpZcV4i3Q3X
2iahPLG0y1qvRozj4S3W38a3/UqcYBBZ1ntLntLA0R1Je5JiMYKJoHNLF89sogAL2/k27luKFn25
sD+476xHAmiduE8nAP6irTTTNREXIC1Pvwb6gKNZ6kHi8CWVsBxzqOLGh0fVw5f5+gySbCY02FO3
Q7Hww+QZw/a3F2DDJQtLBDGcIYDiM+HC6KDDF62Cb8zPkBKsJPs59AgVIrXg+t3SZ6mvoBtll2va
s16XHESL77Qoc9JCVinityZq4LVX8IfKKNeYuezbMlgXjSwZQqPzY0IL1DMXmccAnqyYK+jvjD/E
pi7KR8RACuAama9oYqUwVbnUDgeWm2E+UZbUTCIxUCN1lrjnYHo4/8y8WFXCUIE1kIKUaAbIKxiG
fDeJ6YEmEMo4uvNywuTWkra0t/2hmLHpUQtX+XmK4SgcocwZoYbDyKPHHskes+K9vWOt8B5/YlpD
NisRxvKmit76+Du0i2wZ85VzixLMYDj4JTl45N2pgwz3xSBIMVznyYr0rNfXf6d2WyETCYY4OjyY
BFznudVvrVwkGGGLFz6asx7klHxE18GI/pwXwTmfMVdUuwJGocC95YGaTtUjYAvtZ1fP7/VV71tt
Q4gu5nyEnEbfOVVdEiNmQB8PK2J+7lH8dcE70vkP2Jpj4JwTBYlGXEiQmCfpQjkJh2AtysxIvfen
sl4NwclMxpEsQxzvy371vBR+/UezzV+o1zr6BibZZLdWwuGPpGo33n1Lp2NejpEyhI0DyjCrJqr7
MVeJgmsBpW06TnpUkuEUSls8P2qH6115+E9jVVVej7CE0Y0wlBlReXdBn+vIbKzPmDITw1ZKO/9+
QghRfnY34slBO+l/U+tJ6U9+O91B7UjppD8gW85WBsvPgLjGcQdonDNGQDH76u/pG3BqiyFjVOc5
U8oVDffXh1TurA+DtGiM2ASwAtVUJWU5ZlQ05syNbgRZYap7ImK7NR9QpsgpSH7SdmRi5T1mWbwH
5XY2xd+eMD30KbwQKDxEM3m2GirLcrhMnyjY1cyWHmHOxcaVB1D/U+aw6BKkbE2Jbg+MsCLOEd8u
NHNQMn0ilHT7U9JJzl+F/8KKkGoAOdOsGQTqIOhJXD/f1+pd3Lx+vEIAQMhDMXlUYRnPCMeUaSsk
OylHKSMH3NNQH3GgSWI7SEMm8LPauR2eWOj9DGYObF1xa7DFEkDW5paV0PJlBBq+MYeS3UYCvuA4
BndJyAQrDu2Q9bGum0U89NTbviLrt7Dyc4HSfDDvsqiDK9dQUC2QLCmZDcR0ex8k6CTFbvysjThC
37L9oh0cUjrYvyQomMFZJznUr6139h1lP80ZvZSEJnJocVJ8++Gdb/K0fwBMK3pn4c6p2lBlefhy
P0hCPm4D4tEvrxKGLuqy+81EtBivPPmcakq0t2+8YVTsNN80rfOkdERhVu9JUIpzW8uXiRai2MAb
BdwFyhw9BxDgQp5vpGY8jHDQe413WEsDEgaj9+nsM/s/2UkDj6uuHSuXHMaIJt3hRBrOC4QFp255
q0IKZNk16jkecbH3+3twgDE/Ih0HiMf3KcGrW+lQUgVQljd2BcjEYY4oXnP63Ezb2xiSrsPLrnT1
JaKdt9+EhIINyORCF85ORaLBYvueemymD3NfBRFJjDCY733ny611W+DrDwKSWiSLsicl2MCwG9ed
iVsxz15YeVn6UqMr5++f+ks+393OA5n3PpPGRDYSDZ+FOaPqjaWKSfAbIvTtt+8Z5y5o7mJDxNsc
Gzn/NWm97zgdq9R6H3Q37bEbDc4ENRyU5S347VDY6SGu7z74gjbvPIOgY5T/JfDeKyb/AyyaZjzo
vdzX3xOpQYHAzDZgOrgxIga7ZHRd6w/6MrMccQfgbwdVsxr4JRT+hEXceU2ohw/a5RnB1zSZCyZP
veqEe8jTei/08Hmt6Ll3RJOGatAPNNblVJbw6fsxw/kxkw2l0OcJe2sTx73IxvmUpnowJqyI0ehZ
vKiDhgpp058+a/p9E0EW2I6xIyX1wxhWQ7W3AVBlhN5BXCqPmKGzlX0GrSr9gmRZwAUyhcwhgGrz
64NTF68Z9vQ/xVamPAgWYuvpDmXrE081++X2wx85ViSHZP5wLG97ulsMzN+u/qsE03W/gFVdmRTh
uoB24QbTxRNqrl+vj95mcZP9jAcGtEokoJXSWGEEQnQ75L1iPlLiNp0aBnE2cPOr7oHYMAqbmNr0
Pk4P/fN9wr/S2/bveMG8FcSNXxErb8w+HgWmotixjNmhMesvIBHcu/D8HOwGdmvYeRJKBYEdgDv1
lMhVBR/EGK0LAe0oft1hP0yQAT5T967Yg4dVDYg8w8Tf1Aqfs7r3O5VYt2bgNg9mi0LpbuG08ZTC
jMSMYoJpQJf5D+KhUXOWbhH1sDAvxpJDo8AsiCAMkkmhrfVFOWdQ8r2UaYsD4Em0N5saPQEFcO+U
Tz89J9/EEHDBL8JnIBUcBTYFwifXIVWegKjXWB7x7tz+VXr4BtO5+5qCaZZFTEFxpZBPiGpn1J0G
ZGToincb91b94wM45oVelMe+pAb5FURsus/t/TqEwiChjcRPL1/Ei084PL92MUglrO6Y8SGEUdty
MCIH5bZOY5IJkhM9CC6pmnlbkc7SMT4xSRiMQCLxiL64d+H0NMztnxZWQLIPW/36elSd+sNtnI9Z
JfoVh5r38ushT/+lUSmMZgLWgsFIwkC4ZeZYR+4TcosRVNztd2ujNx3KG6mg/B3M1YYhHpqtjZG6
deUBjhuvdf9Q7e5UK8XXupfcunhh8jhjHIr4qMCYKEKLUVmDZDn3n6/rjOkJjdOQIECPcuozpYb7
EYLxRnP4sUBlwUO5dyBKfWzoaZIHxIuKRJ2frT7sZ+PwPbShA61SFfY7zOZ91u0eEY+jStYXX2/8
sC8F7hq51R2IoJY47pljutEEO0pnvZE0MS6ELgOpAZaLE2BbDSXn9PEReG8ZdbJX08wQIf4NVU5p
KJ1qjqkhYvaO5EKrgpwbnnrBS7N683Sb8PNkS53cLirhjqYYgxFgPedO7y/7oFVuFsN55Q5ZIGjL
HM57h9X3hdgHxSIpiB2L2gIEiArk5eRMGvWxDL75SHviy0dhvtDT0b3AflollB/+D4/1PfN52m+k
z4u4sRHrAE6BqTKsS+pN+l0yUv+UCdSxiMnAEpU/qsic1HldT1yHzcHH4hcwzaqS+e1qnO8X5frb
DZuV1iFhqnH85RNi1UD36qWIogxcu3c/UYHytJlBBfxGMk+sIp2hjgilN8MxtZIcKXEBWPVhlDCw
S1tBs/QLaSKwjUGl5WkzIuThWc5fx3CrntU7Ddwh7DvI+rw+s54lxUY0UCPgQRteTLPoJk17jYvc
X+7ZAxosmun9cMTAWDlHMoRt85ZS5sOMMmJ7JmjXcOjfFjA6Bgsq/6gKqftb4olOxIA+y5Cgq6Ux
Q4tT04jfbT0m3bBZMO3OAOSYfDuhHRvMuCqJBsl2OS7SGbFC5nub6uBLg8DgArmh4jwaM3lWNWxI
6hVqOwXEKaSnUI892h2kzJPBAVf5wlavYnXl4kpoo2KWdt5DDVUijma/G9fB/ULZ8kaIcKVvEfOM
Yo9mKXcEIeNhujaqKzA2bTdqpOxU8p6XA3n9nODA1Y+XLfNAQD9XtVk9IYnwoLYZ5uubaTrSson0
IfD1Yw3lQOoFRKLhbu22w8kLuspQgnr7bP8j6cy2FMWWMPxEruUAgrfMs4qzNyynBMQZB/Tp+4vq
06eruysrTYXN3hH/FAFxY/0i1Hlav/3ZFZbkYmL76lHfXjdsztmRytnOZ63zqNATZmnnjXst3dtn
1+0sOCQvm/oV3DuVWe17xCU/3GyR+3jQ1JHeMtog4/fhpb+HMr61Gb8GTw57mlyQdGisVB7ZH8JD
UG3siJy1HRswovXZlSzWds++Aby8nE8eZFze55bAt6O2fm8L6rE1Yp3BrFo/J6XMGv3RZO8ZDoMi
4xn1OlY7xkf+WICig5IenRbegQr5YI82edgGneOkXuPY+2AJUZJyjA8cqSq6CGaIMbIaEO3mviQs
7obxp1KQCjoVTxDjY1fNwP4+7VwxB22/kztSzpCOAzfdsnPwVyIp3tsO44M2LwFKOvGl7fd1F+aC
MVgTFewF/MlRWS3+7coFuY6JOiRwp03iEe29vilrq/l7X0ePzNZOdudhXrYPdnFawWt0fIbveoIt
o9Xsy4JZ7lBaAJVpl+GW22uk4t4pIUt1YPM0p/NvFumB4slt+yMF+c9LsZsA7dgesIhs4IM+Srni
ANefj3FAveAqHWPUfZqL/jCCbkFSZDDqgXrF6E9cBMENAYjnlvM28XGDscu0kKETU7ZI7grwFzjP
yQJFRqVESh/7M06ra8y759K514sZ2T87J2TmNdr0AlTb2LTK6PuwAZAU63ZzwbZQegwbYAf2hQbM
lJKD9QBWnkU7yV982s+zdZrz+Vqj6GkfUsefXoMH3ndjHZfps7AZG1ICyXKumGhSUF+ckK2hvLMG
XQvzUQufDlCB5qEOowAikKDvPm4WCJ8Y+A/f4Whx+RuNNHuE1TGlUAP8z8dVZfEjGlIDPMY1iaww
js+bpTZsdla8jnkiPcjqFMLp0BiPH9MkHjI43m+qJX4TYBgBh6eDBX5LyBWONMgvO+X5I1x/tmOo
xkq0WDk7MKfBiLyBU3ivnF1KCXQo3QNkgI0N3gzwExyAUYzgnBn2+2+Rf50He9x0kbg3DhNMC8yJ
AlGqlu8KhMJKgmpERvIFfMKSO/8+WaOF/jJGrBCs5xEmYXlRczwutxgF7m0gc857nCmG7gWtv0Qp
rJ65oSIPUM8NPjMggzMeAgalVCL9XegnE6PazTYOPugnXDyIXmGvMcD5d3Pq+qqNARD0mUh85ARL
DP7qHyvgWBs400gDpl+d9oMKAFpnhowEm4ksOruNrrCtnG0Uu/2++MF5Kn+oAHmWLbWNnepHiVoY
01/43r4+CAIAfBnHSySEXdlohgoGSHxyc8uuAFALGfu//PUilH4r3GMbCb9u2+1ifYKPfaJoeBCZ
7ihf0loyLi5Z/lFjaQO3OnkV3mRuecoCv8jqhpWJ3Ao793IQjzRzpxDTTPEsCUZ9wH4dKRGL5RNk
jssoKtc9hS75a42Ql/xSxZXJI0ltodUGyfLIkwvbtXej1D856HiUO1qXls4vaNrAbks8WDXr6wFz
b/tG5arJjnGs/ZfdSyAtjUNpLtyIiQHEBRw5rM02KKf92FRLePyv21d97pc9Y961UaESez0shr0v
wOOB6+fP4SAksd/4sueGFBCtHfpWZ+CgpFMlgr+eIWLCQ2FwnAKSrZ8tLGstzRMs0BnSEOBFx0S9
Fv3EZbnEyEb8Zs8UFykAHNT375vUttY4bVcF8zlx7J//0HfhncLsdwI7bpCvEyH0FrWpqZuqNmyR
C6Q50CoTQSTXN18kMndbm47zV1LMOIdDdfqEqDT2QI35ywjabSvvkVuOM9pCnonpx3z1Od+ix51W
jWii6wd8pfBrlcS4Ie1427QeDkUamuFytB/j3rI+SCdZ9aUcvHhLcJ+cOMAZfEC5cXjn/qMCri8q
4+/sMJTNuO43PCDsR7GMLGcGBL4VzNZfsWx7SmYCDRSVrZHN1iCwuKCE5h/tq9dCLWx9jMkVtPfT
jwNVtbInrwxWQegYky/C/f7uXcN7nYTjeoFJxiaEDUl8ckrtpMA49I55V393FGNvCQnTKGfcFkpc
GpNlT/nnadSRK/MlwkPlkpL1RoRXOP+XlUR4Hg0NGmj0Z/Mek+AF9W6b8CWIFx3+JoKwGzEoksz9
Z0zeN9Pqx9qUKfanl0k5mM2YBaD43e13AoGELuREmg7NLR8P0dnPp4hTYH2oYo9D5RhSYn4xQrLf
XTHUG+Tif1zxEjfh9ulTECFPwGVpv41dbe0O5BOgB7wgnMv8RrIH2CXXHZg17y1pK8gqDGSSx50y
Y2LebKAbVfieKPY9aHiJ0Td+jp4jOoHVFTE/7MsvavyclepTgw66KIT5jWmeEzMp/1USwZOHdMxG
Ya3XrYnuEsFko8GYHktbczK3htbD5S8NQoqrB0tn3GAR9Qdp0Xdftwhb+v7F0Ya/haHZs3oyrkM9
5ThmeBl5bLiw7JZz40KKnr6B8yB9jduDZsPJ/wg1wJSvYk4HI3gCSvN90od++DplsUERzVaqLsni
ZaiGzOnqSdYfKF1reZnqbjZuMyng5jPI9ZrQNDE4FdhboeZ9TH9EDPH/CHj5OHp2iUYs09w7TUsU
M9OT33HeJVBEnpaE9f0Vo694s1DKkQvy+Tv5d2iyF8o6GPDcYyah9dud/J9zmkrfYChzJKtP/2Xn
yQ0lC6Lyhk0fTQBYNBmYv38i8ROKB+PmD6caWSrD9Xz+wfEFqMUm0ThIZgDKeztlLPOaGlgpW4c1
APYzr+H7iCxrYIl6DSaZ335xTTLSbnmafVAW9FUkcoHErF7QxtrwE7TJ1sQlT8k6HXjt9O5pBMAC
pBIdUW61SIk7GBtpSRkC7N6WKlKa7xgoTCW4rLVXEuz4FP8nBgbwc2xSxQj4WxUJEx9FR/X12h4d
r/GN2jyjR2xQ1sT0/k4mUwNyS55XnJc8afMPAMjPeeEpBuKH9bP/bgexSg78lvWMgdlxIbZZKOxN
6MFYGuYrnCOr4RvgYDoONxjW6xVrW54SvOFh/yBDUuCvQPYQcDqSeQHrPhVW8R+jKAfb02eKrsXA
NbfioARkJlDAmNLJeMW45bMdtayv94hvLpIgPsXm7qM+T/MRc6c2E6IMEaQ9nGUxatAMoMjn6NPH
AEpVkidU0ETKc3PFzqFOFBf5WoPEUXFvUf1XbbC7D7GLZKCbmP3Rbn6lsWcdAQThrmoH7QCF05JG
6qMabFAEE3cTpqIpPNIkn2PuhzHqwOX0II9W10WN27FlcPt7I2rYUKw/1d8FbTy2lrj+w5UQf4iN
IMvBhUzVadaA/d47lQKMFvj1cJoWOeKv4M37jt8QYbJwCKf0PuaP2JS30/Q9fd3CFE8YINsaL7su
54pL3EbBKIL41/dQ/B2jF5o8kz9WYgNCQH0H1MGL3m4HpyWMyHVgkQ93lVko0h1OB3g2uZdXzifv
yD6HCIKxcwtyXGa3WTUE7wm1kaDiZz4R2B0eK4ayhDKSRe8hVdSQ/2Le01hG/+7WH3W+NSmd+slp
IQyK+/Fq7x7q5E3lXpsYkWukU8MSEJMH4FZd4OgbgiTQLfM+GMNoqrPTnM6DylYNIHnpBrTg3re7
d7s4vHUeUiurxl9tWiBKYNwHYeuUIoenWe5/s1M1Uq5Wfg/yS1w6KmJVH9WbDpbT2WZUGizgnEiW
VqDAJBxOTDxCFpKZz2re3vKNygtG+02tpI05oW5kmbmDlRKCOPBxnpXN+/08Z10g+baJwBQbG7sE
e9XxMc29LsseGR4gETsZ1T8JTuYglN0Wb3J8GpF0l7lkJzM3eVPPe0i16E1rAtvMHpkLt3l1Tdi/
ziE/6hiR2NjJ3exnAtZcVjW6E87BAMwk97Sk05+2wVTqYYFzE8JGDwgm62uRVG5s9yGMyudQ0sF6
uJN+5of/JzVZb5bSDdnjeH/Iw66Mc/y5P09rog6VHObLr/Xw8QIBR14fZt53MKqde+NnPf4NXISA
eu08OMpr59aEne78dkWIVC5ysvWsZncnmoYDWyNQwmwxLW4JqcHpNqAfgD6a1wBD854y7zbWY4Uu
IKvYS2R4DTJrFbnBRWJ8gG8L83E2Bz+gklBwhF2ddnGD3rxyTS5QzCF4KdyKxFAY0SvLgMgKrFDw
77gd9qQXEbZGrkDH1cKMNHTAQM42ir1HfIIdDYDo+PQfoMGL/emHRCOf3i7naDbHnlPsLnveBpjq
j6Pxjwrr56N1URCrKl6NwUpGu5K9QJOMbf+N98GlxOgChBFymVLePt4O3AhIFR8px2jzG9HSdzq4
m7u0l077NasvSe9hqx1kka1xiY34S6X1OKV6Fy7CPIe83othsC+mbxm56oP7cTKC54AEcEMR0Nfo
z/a/PRAZmXCHOsUkgj8MJKpVWMUUQuHGbvyxKw/GiJQqjEVoFhXj1Q1bPb9ZaNSGHGA8DABnW31E
2p6m+h8GbgQPPkoAnvQKdPASA2r2g3Fic2/7DQO/715rctmTarhQa7sK0eS9t3r0+JrACzQ11cdo
EFL6gOSogUryLlX3kU1ZYLQ5PaBxH/aX7ubYnb3IUaI6+BBaZ9Zv/3L1VGam3Rx9T4elntx6eYPK
R1hemMiB9MewfnFzySAhUgj3AiUApmoCDDvAEkhrioQMCLgysjrYQcd8pbhbnw2lee12y10Oz3Xx
8qdbELtMa6aaz5COikntaY+CsW2+KbhfPjxCe48VBEgGARIyRcaBHHRFmjSaNTCnzs3lzV7fnvaJ
+tcZsrvBpiE6sm+tqlnODgLYh8iwghBwPvcZ1MWF6YtI6k6Z2VKDS8d8vazj1X+eY1jw88V6JU0+
OzrZKa2aAHqj08HKgrios+6P1EV/cx/D8WgYCgF04ksrBGXhv9g5qsYmR+KmeEdSV25Wq8PFxzv8
+iHaMUHWIHOM4071sNnGLAsz23d9GjDCWyw0Juj/sA8Q63XxeyIPbBmPyYlGqUvVCLlkb7+U1aMv
QZ95omBPfSzZmP7Of80SrilPz0lMfCSqMAf9f2u4dsAbMqRatWZ/uaNcvZeXTZ+hvtJ96H2befYh
TAFdn0x6wle+aEx3dKgYdJ/bDARCrAfFNGEKMggFsBoyRlyPQTNppl2xF4F3gbhl1Ba6q+3wcEZ3
G13+EHE4MrqPhBV86AraSRhbsY9Zx3cYnPANEAKC6ogbCFoaRIL/eLn1uKGjK606Kb1tB9kbukfE
00hEkEPYGEHTDGnxlCvZtr9z5mmxgYHe71/p0H8dxCGNNHEqUdWf5D28OHcx9iTb2q3Y9hEe2IT3
h8dJxb8cWI4G6GV/hLtngCDJLccnFE1IYv0Lv70S0OS2OML7EXvpuyPDvBlRBJ7WcRcchMFp092J
Hgqdm3kcHoetW+BPy4OOlSCpnTNmZP87rFfKFPVTe99HC1+YN4/5MV84zr2GD4FP3qITSJ4BOrt3
0Bl/dsqkoalG4W2h7kAZW8xb62uEJ69v9HAXPoPDgYyiNHXp+X1+lB5h7otvCw1lL4/B9fDzLg7h
omzVuBzdQY+OhqV7AZhF0nVmnrCFemuwYUyFWPBQ1gG/8p5pHo/Dju6kB2ZwHIm9IUQJpNI9VIqV
x2h2U8RdVg4ZGk25eo1x6ImGa3cjsds83BZdmA0usQsMZ15noOmk4WaspntLcgu+bk9lpVduSmSh
MtKt9DxjaO8dSy16MT91j9sberPbNh0pU3fRBABJBCD0jZVdW+2WIzgcsYejpEtUOmmIuygiQLCK
XnVw190z2QG4apml5PNMz9mL59T0KoW4I4Nj+xPyiyQ7kc1rsci8Dv4xkdQffRarmE80DqbYeY23
SPtOMv8EpNf4HKZaCAaDnrvAOurxQH90W/SvfbMLgWSxD9Bq9aiqYdpE4yqaU0Vy1s6pJKUTPibs
I4903L46h+e2gp20siZIrxLreSOO1Hpu32FLYf2Uuo0aTrWU/DDtYSlluSMBejPTkcMAwq4qPOF8
6XJBu5jMQiEwlX7Sx+wWdQJ1PLpbJ0hPeWVN8XhG/EMFyomI1lQmBFE4h0LAUVR7qAMIX21bNUmy
WMjiA0JOfk6c+n4PVI6UP6GpeDK3kKEQlR4q7neIkpnFilJLQisVnpwj6bTVLCWS6G6qEA+kiZlb
2cM0UOBDL2X/ow4AihuOcO4hhcF9yOe5j+GC5sN1l9gWMZLfLwzWW2cBZya6YFi9nwFJeEf3ysZM
a+6J8NqXzPnpqy0pYsg7iZSYLGUs0zRtpWcspQJNo84+6J+gZQqwqZqpmnwu5iHVWN3YrD8m/tN8
pl+iA+JzTqctKUkuINgRjZBz77nde3i2iYzG4yL69UbnF9/vjzD7HW7ezR65b+/gambUJ44iCKiv
meqS2PpQWTY205XnEmUfvfCZFlYEVunWFotz1502qWYrpdtdkZwFzgNDwIhr2ck61pbkavhyiQbz
D2wSBELltoCznUVuGGhfR6hgd218jxSAP4bT6KND2t+D6dGhsUE1DKOyuYtptSbth+uP7lpwPGN4
G22n06mRGndLErwiCEsqpTZtsmY/c2PHdTly87lNfPvVZUfxUc5mZmmO1HG0uvMq+ghQ3tLsnX2O
jJEKAH51URpXZBajjmxtS0ALChuXB/myfcK0mOxi2nDn3t/sDtlKdtIxOP2WaQ4fmzsG/EOQ1Hr9
Si+WCi1Lam9d8IxAzJ+cIwZ4m2oYc7Pp++XMdeVgD0D/+xbuSn6J3YWmMWUWkDtzRqV75Z13wLpp
SElT+iZDnO8E9Q7cks2MLPh/WR4xGdMcHMQemzGxdXfTLybpY9uibOFWvEGHWc7djpOPXx+Q8sYD
KWeDfkPMgKXVCY/UGb3O18sR4YfUGNxJ1EThYHO32Ha6S/wJiDLNDUE74wTn97+0mwX+MRgHPSFQ
/AXFAYZdnhyEtEXSocIm6WceLUDaEUwzgucf90BVMqUK77YM3+Um9FyKev8uaFwmv2CJbkFi+atV
om42PZNhiO1Y5+7WBi0IBage6JiBzhB6rQFVXI5W2NR2H9KE+fQY4ge4TFAEIW1nzxosr0l8W23r
9ZZuglvU0Tl69U0vQq5sohdCpm8MiZhGIcY1QruuWzfdQyMHiXwzH0ihXcqTktmRN58fhYqxZA7E
pwY8QCmGa1MFZ2ArVKoFQpaaIMw2tQtTpdCfI4IyoOBgmS4K2Nv1GsFKXWcthF4EcX075I9HWBFQ
RFMVI8kd960saq/YocQrUPyrQA6cR7SJVfyCzOZcKaqpilupsN4lxU46sFP3xZDTs9vnjDdPmlVb
p7+XAhBwG7OIEFGyixu/o7/ARlNbqsuYnkW7Y2k6imUC02tnhVTPWtDXkqRtMFKQIymKsCaveuZv
Tmxfj2Sg4BeUkTYjm3X+WmESLuNzLDJiFMAQLwsaDuhw4r7kEx+H1DhQq0y37BntjP0bEx0N55Hz
mNKiA1lzCV/0vFZ71TJPsizhMwdTbFTY28W8Y17XzAHIDRXZo/zzHk+Jg7Egad1hAVQsYd8oSypu
E+BI/O5aKl5ra33Zd3EH6wd+5Iyy0HdoNaj2DylcLV0pRde/6zphEppEDLFLvTR5gGl82YjCXojU
WQI7O8YgxFV8Y7v0py9OeOTRWCLtOncgKHWsv5+EI0l4pWYBdfAYWClbGVsaAh0YGvZ/4s72iIQs
yjNUNEzSgXcg5xNBplGNOSztYql67I0Ve99gVen2v9N3iklwTLQklTMHr0Qdn+BqIerSC4C4qaVl
LAxePhYjUit5Cn7auIdDHhTWHX8RB7U8BPS2teJ022OeBzHFCkGHOrxOoVq+M3wVYT2jtnVJ0APa
mv6mvwg/PRZMMWWfFSCe+hz+6Fswy15B1Ww6X3rINdsOSz9LlABi+GVrwEIujWfcP1vbyuN4JEyW
v+8mpBWQBRsT/A9PjG79qzZeuBEthdlN6TN6kAFPIrqVh10wZY4hzMOG6mEZgDzkmxW2fQydhi8q
davjkWsyrPD1myAzpMdytR2SQ7K/LS7nO9f9CKnJkLZnCMss9wGDKzVAxXLSyRx8cfG6Kg/acdFH
Uc0F1SVdfDrdksD7gCMrmNd6dQjOJtjthI0iGR2ew62GmyFhuT26ElbMgdxTzNcfQe0I5ewj+S3C
pQDV/UsOgSbA0CvQ7fBEjNScQT9/P+KSJdG3trHXLK8bmBdmMRuflLrDxCc2zbGIchpwM4LSkyqL
oBbQ7CPTn2Vl4/teE/q7keqrceT3ZmDbDL+J7vMWW966zavR3qIoowqjmmOoZfKIMGizRyGtgvRz
VZA65CGIWBLaafYn6hHGGREKIsCyT8o5dZZ7lIR+r3BKrA1nKaaIiIPJzwPOHN7hrHA4RmiUpWPI
rML58b4LJ/NRrEEk8I3F8M2pMuQR5oir1nyNeAipujAuGNQBx8md/rJZFM51lq3YFcFVJz+v49F0
UI2Hp8lxeHYl7Ivay4aLx4N1j9+ceh3ycIwylQ/HdMqUP8IYAZZP0l/J++jIiTeAGvVTWpSP4w54
TjLKTZQNd4qq3YhTqebxsz5O5tytA2EwaX7oMQp39fRuYe7KOXfatldv+iLWyQh39KFPRIbiKxQm
v4S5Zw7+NorMUXtCcUgJOxukXAkLzEszrxA4lOB2yUOL7sZ+i/rnTEoKl6sipfVMjy/bzZmxUXkg
bAcx94746KQFVVaM6Ng+FtIbsGu/NI6R4cn61wJ6JFn1zbP94Zk9k8EPlaTHXVdc7D+ntxTRD7JG
i2OJi8PX+Sc1pYRVy00ytnEPcGTDGgRA/1CCUoetLW8WBDemYc36MFF7gFIhvP4tZJcPgiixpvuU
HQqxNA2ONDYHiCTFutzs0yJ3H95lQZeUfve5v8scvlRbFN6WxulSOxjsrN2biPlz1HH1CSFviwaW
/WF/nPZOH57BXDacQc7b/i4flAVEDPd3Ba4mglTR1htEvK0k7BcvoxYvKK/MPsn2xCxG8u+dgKIZ
A+PTRjTxC8iEO82fdpGUZNbh22EqMb0qD7G7SfB44aS0vgPUDRx5vA7pIUb2Qrliy4J4YFsyX9Y1
I3KP1dHe/XjFL39klcHjtel2dPAgBmQmTKbqJR10fc+hxqaD6hbfEeh8Gznv/MOe2Tb7AQ/+YFhB
Gr2jMuWf49aw+/eI6rk8fIMJ/MzJR689vUWovbUl8lTzMRUHIZ0UiDlqs1g8ex+TRG9uasFsO9Sj
WA51JvUkJ1RVHI3MmmpN4HadbPyIyk1vB9VAiTN82dLfvZlmlSdEOwwZJwKiT2xCPS9TOPpNwyp5
Rz+OMGpZtks7W3F8mX1zCMgCXfl2SAeJaGOt+ScA8YdlU6HPtAmEs7GHAL7N/sYhSA05pDREBO/i
DvQIafkQmCnz5hSXr7WMmAlFcXrgWsSDdS5VPY8JMyaZeSmDQ57IayWjGT4OgTkLD4jMRL4n1dqQ
HRLTCfxVx2+nN8Gzw5YjHNUc/XsyD5kjDZ1bTSQvc4qHggTTWWtENhAY3+GIem72WpxiFe/eovO2
M/voklfi9tOjq+3hFcTzffWYVgVbrowHE8n/6IPncZFR2M5v/lrSp4/TAc/S8EMoEiemZszJ0jvy
jkMcamyvwl5CcY7vaGGgSP89NsSSDWG9ETs0lkPZT7D6i6yCzqpwlYSUcu5rD45ugNQWerjnKwmt
ddjz+3a50JnHYO6RwqcyMKeyyN9k8ozFpClEVAavNCdbYkS8E72le4z0WR30YEX4cZzRR/7sdaHb
RPNbAG/hE3nwsst+ue8mX2xJdg1NCyc0KhA5wgyB/MGv/RUMkYN485GAzyZiLDq5/G0eY9WvvW56
OfIGOr5qXcN9EcMdqftWpKS9UQ21Agc7H5+tq3Xm+wYWP4KQpdER8AKWgne83zcjxAiUHIwqqjAO
wb6yedLNfoT0vjCzxOyQ1vG2GQs02ZM5xiMvyoJ+ct0Wrjbt+QA2nj47LV+Bsr7bddCnr0FOMmQI
BLmebBw42tVdRQ2S8dRImQ/yBy+rB1TxzFy4OO99hx2sRxLZZaiFmqfYEsf+5IhEcO1g6d9+iKV9
Tp5U6vRJFEGjToTMPJGsogsJSvLHSyDXx0Qgtnui/6HD5AiiT8hWZUDKv8Q8kZAkefy/6Jq2lpl7
HCkB9n4EXHxrQm4RHC/Hq+qoDq0aBRByE44yfpoFwGmRH21fAwh1HkL2BvKTOijkEZUScfPjEWW7
R4ZHORpk/pTPM1ZDCmB5hV4IOFKOqVy4kFOeZ0bXkuIvdkaUzi6GJpJzgBS2dLBuMZGvofTjMKYO
teXwMxnDMUjEU/3wuqODYF0cTBJC3FBuUWvdeU/8XAK5/X+VcGgpgQIcC2AUi0NzKwKDNfsRMc4g
G9idcW0GJ78bfJFN9NdymNwihSeCvzizTnDaHxt0UvpoxdxuaRAZs0VxEsgjNaVpoArXqdtkoE4x
0Rk+3QmnJ0ASWCqn5IuyW1EMQtfSRsX3mbxhqkoKgfQap8AhuxGZTKTLW8w74Ah6m6OHx+gYOuiD
DqqikHbFaUvo/p3wZYoSTmbQnxknrvQFlJglJzMwCKp9D4muXA2khIvLonLPrm49tgM7i25eHnMF
datv1W9KEJKS3l5JqYKA0Oj7yopeTfcvi8cWZIMaprB+W0okyqTfP3Xa1aXJ4QPwdx2fxwRjBifn
5RKAR/JPH3nFzREi+sYmRPw51xoK1Nj+nLdD2sCS7D4erBZLAPijtGnhuXNganZOH4IQbjsUoKmh
lNcDRh/9rJ5D5IRHUIwP+gQGXSXPCLf9HIEER8XJB6igpARZf9kMwXw6+/3A+vuDrsJ2WA5PsLAf
VBeckhD7mDkHvlW4tfcA1GV/7iATQPXl3QaE1fQmNa/3T3SxLPxjzwSJKPwrKTAkOzH7sj3GNvJ0
Bt6+MyLIZd8D1qKDoyKR7pmCV5DJIQIGCGa/7TK1l57Dkt+/YO8ldsP88KcaR3GfrCmE806PipiM
mA2t/78N4DEFRg8Bym20iCPKoXnmEgKf9Blr1Q9OU1lo25ZxmYqywjqnb4KqZauX9KN23IsGDhQ0
S+RNucYEBGJKXa4qwFBYzlLxZV+5mxizwcmlvbiT5Lxne46JT9UkfY/iyyTLgBP0a8bPCJUH8TwA
r3iX9qgSGC/AxEgDjLVls1yoBll2NEpbiBH0R3ykzOUsHjhoIOXDqsPa1tn5oFiMfiA/g90PdUjE
dDGV00SEVgy5RLblSYKtOpHk9av3ZKFkDH+IwHrfDtkr7MPtL/oYmRPSOMhyzccOiV7y2/dtye+B
hBuJcIK5aDPNhwD8J71gK8aPYH/TAVD0v1XSOGiXudHEeJg5p7IcrtRHfByvv2Z5/r2XYl5Av8NM
YUmTgsDZsDex+Fv2FAyWTbVHpE/HUQIqMjYR+WyifWB//yfe4IDgNv+WHca1BaRznXxmntSoPxib
RYJZw8bPZXLmsp3Ie+HDm0DtrBeNkkgGKFJLMRyviQjHpL0JsGYjXxSSD0z5BE9A98iRjQiNfhyz
iY8vgIEYRx4ytIy8I7brvRohw/NIWbS3Zw4O7LCBugAd0KnqpeERGzgOJnom1aF1hftmU/z/naHo
wPdLARfDlSNDkVwoeidhCDxpkYROoqwO5VW/8R2og64VwJzB7Nbbkz2EIBuU+awvWWvsU6yyK4Om
hJvivwQpf4EVH9nGjs55LdpWFq28DBkHDCkvWT4ArfLZ5QNvJdmRLYGuiXki7wVVG/8CZ8GmuwZA
+SCG6lPLSm0oibl8/1Gkkj3wbbHYyylI1qSxRShFFE7DTe0Bf5Rhh22fvLkfk2Z4iv9p3WSfEpZA
wAe5sW8US1TF7nGKSMxgzBt7Ffu76zvrOQnFfAV5XJ+Zpxp/mLsr3/+vv2v8OmHvkmvHAXNiuCTX
8YStY4keH7HRv+dInv/XpudsFZNhV6iRKXGx1vgtYzsd1vF0O5DRZB988My9ofQBqCbSbDA8+stt
z8rmrwS3H++V/YaJBTjYTJ0n98kjpZtjrOGhhrCPxxCpGOAWJIeskMIv541z8huSt2QXlrPsRAOb
jehtYXtIMOEKYqJv2zRRphrJccdv9Oi4RYqEc5oN7O18g4yRAcvOpA9vqDID0uczMaBBxjKTlIKI
ChtcmQrTQhPQDojbb3+hXnJAPJCI6Dg9jiAf/z3NGrzOl75uwMX/2Mz7o9uYzyV3lL92bEOknz2j
oyrCM3Bs0ko6UcfKgZrM5+Qzu1jFcqCT6Q/wwnHM/K1VGZYoNCjXEp4WePr4ysnPU8DptNXY082L
w/+2ELNyVLVtUdR1/+SD9rwhI4kabrv0BFRk3Ek0VbhcIK8InuoLhfRKv7dRhSaez/qZP97murF+
hfW80TFmcbsbdByq7JJw2e3Hvqj2msj7Popzf41PafWLsKXZ+vy0uq3q8ZCp1lbIz5TsN9goOhC2
O7Z9ZtUMlpwDu2KvsNaRp/BHWOPzy4ifZt14EY7jLiXZYIk2Bh0hdSBupHcEVftHe9Y19b+ewxlD
B7XcS6ig4MqSzNfa3d4cOyL4AyWj9vzwdzH9mhTpycN/+De/Q3sR6BjOuOF4tP4tXz3o/3WcC/RN
qvEyc17kKjYXHqcfTx8uLAcYTUGqkrJm5+jtn9Ezau3UZT8oUyHG29gF+W0kEGQIyoLqUVVWCWka
KNYGqDFFRMi2hRWosajH5h0ayGBLm0bNZMMHQSQDqhHrUHIwdZyvTXmGJ5ndgUt7T+RxylyaRNaR
/LyWHGjsLPnYqRgy0YnAgNnwOhYG+xGoVLF6R2dZVNlY3mq90ZCVb1rDvvtEJEmpQSzejYGNojPm
KnMgw8uCIBjc8xanLCo76pIpjDbOzb8B9kkySfg4BSeF9KcAldjQCa0yTvsy1MIt7B3HrhNLbQmU
uUYPchr1mS7+/3DaNUWkH8dMx96HJnjDKiEEuzCscdxbEpa7JaON/aMyQnpiAsqXCIIlAdlYWl4Y
BAx3A2LI/WilOLqRmzZghOlZFrS+522+TBnc2Cg1TJixlEKLLQaaCksDhGvAeILk7gczj2aMyaZj
qO9ARiO36f1Q94qG5X49ZLEgA4w3e1RRL2d0aYLBlF3it0AAfj8HPYpv4BM9vDIedaVsiiK8UPee
nTx3ICVOT6/d9jqqjQqgwCN7dXkYX32Rg9LyEKXKLWlaMWv3Mz8nmG6TITU6peoT+0XX36UO53dI
2QWYS29/s3rkEtKv32XIpCWyVEzMy9dczd0b8dA8JEDq2TBzW8MqrYr48rTplLVlxVNcWKxClErC
aFLns+j5sUDwV+YU9AKMfgV9PTd3hejH3XJQLvqwuvhYF7fJJy7gIMlBBMqA8UepRoskM5/W74jz
iIKy7YoK/sajIqDH16SimEgtqHFUDzps6OoOzNnP+NEcMvwB2RORpZjSaIjoU94UIGp//NJNVviV
HFsUvUz3Pk1Rk9KfC1hIEXEd9sf8uZJaBk//pCsVatd9oy16GT/Nl5eOCf7O1tQf+ZwzaoCq9UOe
oT7uYNkn0g5lHKLFMU8uO16Aw5T45I57Oq2xDZ4rv9jrdOa9qNijAONbeFhgkKAs3haAJRjses2D
y1mi4QZZ3qYZMzjbXnUOurhxzDYrf9VD2Xjzq8b7JtxsmA/UcClPyvp84SmF/5Ik+7z+tx8V02aH
y+3+h2i0P/5hqATAUQ1CL3/c+/OcC0CCMxbxSQ7exGf39TWGSxEMM/OC4BvdpW7vughMtQkG8Jy4
9OdOm5yifP6waOc6wfub/I9mZTF+gxrFcLMju1LiTG/+mQRTROQHoYJE2iPQruS1Xs2fSvFcBuDH
VXyeoUwqD/zSBWdAte3RhbHjH6h73vjG4T2NbI/Lto8vj/6MTOjFY6HToPaEX5G27bkgi6xLhbJq
4LsPP/a3d/hYQJBUM5VqYqbAMev7a/z08kM2IlYZEogcHcq4EkKXWTf/akLm2onjuxynugUTXjg3
TC4zZpaie7jOnou7WNZwTb8p25otKgHmvtqYrijUGOz5r4UUnJxuoXA68jWBXh3HisOQgQtAOlRC
IwB0a06TIOofnhhw+iNjgVHQNAu6csoWwklCUHFjN/jHglFgDt9t4w7s6pOPBFyM/uAhWn08mB5i
5Cz3sgtccEVXq3ZnVLkIYygNlVGz4IXrmczDfIatpGFeagBaEbcSKQZpaN+Uw9LT5+P3FhdfBvPc
eCRpcLdIbZSYIvXqoce4z7JR90rXfR0TKD/riSoIER1SxR+jZ9ElYtA+IJCszAyGB0Jr+kkRmmJx
vo4b7DQAJPcAkVVNzMDNgYKRfr3zcCHzrkQZUOZ1Heb44YZib6BloW9Z46lWCg8VT5ceTDUrGFVu
dZr97E8K5/IksOwyUnlUyGSmyeiPe7sCLeoYE+2ZSaosbE4OdFqevupRS4K4pb31+TXONf8/ls5r
O3U0icJPpLWEUIBb5YSQENE3LAwmR0kE8fTz1emZ7tUzc9o2Bv2hatcOOybIzEfD4y8yyqH1s1fw
wUJLD5WpD+49V7uu9fCfCAbPHrZ73Y/3fkRQ6fqYZdmHCGIDRlsVJxzaN/BINcC4senEmOo1hHjT
+M0J/f0OoOh8xJrPOER1B3cNSTCtwVkbp3t3HvPmEN0BS0BvML5kOObfvePsWNn3yv6osTW53Ym3
hAgaKginayybKv+iAV9fTzEvVuF1wUO5F92AoToGLYxytTNSTkejzzj7+K3v9t6DfBENe7zVcvjk
Bt6HnY7D7GeXKVUEPP1y51P+A1TFaU9fdZuiIT9c3GoP0fKUSbst+LM+0ApBG6dS8RwpFb7/ilcO
QJM/x+1XhgkNrSSMRq9fnjoIqeC4y6H8ck0KOGTYdEK1pxfNvDsk926oogmzUgB3uHV9GzI40QA7
97St5sAEn/Wnz93lV3O8eN/gQ92AjhbtH7zYvTOfHp2pCdmK9hWs8ja9Ihq+jdFrH6sQm366R47u
c5vxk57fyHoCxLZxDQc2fl88Hb0RX3Yf8MoVFgNXCK1eM8ckps9A4t/Zd59DSn/wuPuxAh+TTwQZ
0jHmF9AwvLwkxJ3vWlhsoigncg0dPZx3fdCIkQQE2bZ4Irgf0gifjqWqOh2wc4FS9ikSWRdqvrH5
h7w+k360c1WiQEg4nb+jT4DvQtDHa4G5BZZubHn7enENMPD0FqEtJFQu2idKQLDIa3q+esv1F4JD
YPpctO5zuExuC3zrVPsz6PA4AgvjOKcqzsU1rgISfXIlEkuHfXzr2frvaYjkOlDGx54H3VBCgFqQ
ZqQUWL0xdVHtySeI93YVXAMlL5bOzWN9BX0ztIYa7g8OzZfAzUcQoeOgeEKtBxxCQlWyemDegyQ7
cFhXO4dZp0+GFll+vuIK9P4F+kZ98q/ROnKpvtXIwOQVjHi167nttEkP2FHzWlzJIorYR1pB+gjc
2W+fFua0MpYx/2cgNzn0X/cedCvJ051dp/1v1MCrhlVsd4nJ4oFsjeDt3sZ665+z1tV9CQDQ1/BT
2Y3d9M3sD35foI/v3i64hhBEBde5DJSjY3Ro9C20IRZdzTPAhA3mLKNIAEbH8NAN2DeG8WRXebDP
PdMWst0HlecNC4c9IaSLE4qUn+rvhoEG5lj+7e3vyLewECQ6l7d/1fyj4Z41kSDcH2RBYPzhLTPr
bZ85Dpeu+QgMCo7f5egB7dZVIlMfGlhT3NztAZYuH/p5cMW7Jbc+BJeF5z+15x9KNUTeIwMP/qXm
X9HN7LCiKo6Da2BBc2vs4tDztZD12Qb1w3sn2Dc+EOT99FEh42yMoqIPkNOiSgW23OEEBlzxd/zD
G8VcOlcyVY6Af7eXjw+Z/O+dW89w8I0YqOQ1wCCt8jnowj7l83MJ4fwaTrdx74Q032Jl8/j93HzD
8o46DjfY1zyTx6/CJY/STv4YRWE90+vkiucJ5KDg5l8LPWkGXIiDZ4nnjpruQySjKjCzY8RKcYYk
j0Ji7+wqV12fcUkYnog99XEwYCjIaasMusGHiZ6EUny3CDU4Wyy3UgctsdUR3h2QXzhVGexBlII4
qaAFAtZqwOQpm3VSqeo5TUikD69TtNgBxInI4YkbQTdell9nny1koPjylMG9Sc/Tl3fONF8J6vHN
7fXsE1pJJj8l3tI+Kz6sc83eqsnF7X7sCmR6U4ZwadDARqvQCXte6MT/EqZ1PYU5zuwnXol/nelX
CO85HeKzd3HrDXY3dsZYk7nol+/G8+eYXJSJqjs9Oh9rs7f806IeWxwsqUNhTbj41+ufIvTu+otk
dt/AMr3xrvgraMG+Mzz3Hb73dIDsSCWCq577mRq1v9uoVAfrDiPNvadUdm+Nv0+0+Fp4WQ3aXUDe
xg0O7XQ5N+JDTnq5uvd2lIakhB/D7/TI1MlrUyWuoz3Mi7gBVvWwh7cf0QSTW091j/j0uV0c2UYd
FM5ZSaMmRRITOvDgrljdVciR8ZLkSMJTDc9sUnevQXnyScgDhP4D1eQAmjZvZGIVQlaZfr0oU2Bq
Z+huWFqQU6AdC/2fEqkrzEeB9jEgtkcnZ23aCMArPfgbUQJRtr3sPMiykNPu7GzjbPY3osVk/P/H
tIU2N6kUKEMOwByDBrA/JJdQqmCKnwZ6rrvrq73SfULj6CLxnU4IBSRW/O0GgHRBkF2z6jB4jydN
wHGA4M7KEVKEbLN3gsE0eccR7HRGXxyTqOOCg39yS95sPJGnrdq4uAU3YuAx99sNOQLiLKXZDKJf
qDKAffxKQHleBXFiLiJBZgEhGRBVQAUIEQMTVCnrBM2WJJJ1nqdZP76PTgus4XAxWWCgWOO1wOnF
JlxClBmSqGvx7LAqxWV59B4fR/vwOMKwhdMQkTnVj2nr5L2RQsJUzWZ47y4mnLGZBNtbGNcEbNX7
PTvlVg/jX6fWHezEFves040tFO9dj6szuo52tXvKb7vksLiN1eOID0m9OE/+HmdqmumYpr5TLEam
K9VlmSBaujhdTK2AvmKEJxGbunJP434B4zuoU5iBgQlJDRDBVeeM7CGtkTFJu36Ffvh0M+8YZlA6
jUACshY9ThIraPeugXQwMy7Ymjl7RnhzJSCj77BpXW5jjhq5c68ZVrc2v8PBOeQKBUCapRATFx+c
WxuaYHK7/n35kXmNa8Q7osp8vnp1Gdepsb0guaFO21KN9db94DHWCMazuJysO1jBboN4aWr6d4nO
iR4RxnxbMfpdvN2F4bzT3eKSaxgEfODS2tDnNLpB957V42qExPCa6b7qnlBL5Sqf1j7E4N3gscnP
alPKTa/eyNn5yPfhEybk3f6u6jFff2AjrtRUTbG4R0YGMXXany7h4nla2kbGxOyBZRgQwoM91bQd
76hPPo76lrUZhuRgDDr+YOC6IVYG6CfwMgxbuxqUzQA4z+1MVXdifOyVvBfIPQnvf6Xr0+zMKPqk
ZrfGy1ZgMh5EENO2gmN4ZSZxCqvVox/VF/9+jpqerCdrBZ9qH6AM29uiEi9jx/GUIvM6XnWOkDyF
ccksyi0SK6VGNYZzYFwZA1ulYEP+ABYfQDAQ8nwwDVEG3gM0jbwHl0mJ4nNvhZujw4id7Rdn2dv1
qH9C7nQWnufEFz9mC549h+38deK4v4CTooVORqalYkIpOdsLKjQvduKrU4RJOwpZW1/ncEJDGKaH
KM0W+zA7Q2O5pbO8U2Ay0XgzahcqX9457joQYmFY6n2qCuH14zk/yfvO03ByZbqedcjLlAjGIzu1
KvRPCTcGen/WtjxiGL9PzJabz8SsowaQ5equTl071g3vzErWea68qe7JLj+TlhMUTo3nZI/x4tYP
FvrNzjrTLCOK886qxSgLSxbnwZgkPCxJIOiFfZJyccLARjCNZcMaBjVUNtFezvFF9Nlzc4PQSSxG
CCfmc8DkgzUMLPR1VvcPC1aWYUyEuma36F3Jg3XOOBwfXuW5Sr/C54M76XK1nw7BUy33WhgfzxDu
Yk6hkmC8l7O/2JmxJSc0OuQdFv3hwHbbUye6B5haUHJdsw5pybnS+PBoFxSfFSrFAH5VTFm2D5oM
8FqXIGXlMKu8f1mWLI4AWwbot3ZqQnFiuBkRoi2UI1xT6MEK1tQlN33T3/GiHY8dwdtEN+Y2Qdkm
6i+dQFhMOBUgzEIw6gctCyFdc6FYzNE72QG+Fboax8qkYLScL0Ta95wHGKl+NWUmDSOpA9jlrW6b
5/iW43UwEkMRkpsn6MMjWjV2+yWqUUKsjyvVv0WXSMKrHtEzbd16/PV6bPr+tI2wJx1dxqd8iR0n
RyCJguE+1NiA5/Dm/ovkVO0S5zIWvpH38yVUk77LRj245TEAm+ThUqpPubgpOuJjfIbOYf6e/Jv/
GJoJhhby1ql0k3eIjJjEDTbKZ1DxbCuHSjN8FUdqfEwbkEEj14SR039j0NCi8WaPKW555l5+2nGc
mfaM4yf9xIZXeRyeXAGcdPF19fE6nHJc+PxI9I8e/wxvJWeyo9BXgJnRKSEv514udsNWHHyf3IWg
IiRPnD2NQ7/JYkjLb3eFLR5mEhRPXKV8HV3OnxJhB0H3Q+4k1esRvPMdJwWbRmrCZ4qgBpo0JHVH
i2bBbJd/vDo1YaY9obH1f+6eQvFHL+9gR8YrfbePqHWPowWl1/g1rVZ91DrLoepj9Rr1bD7Livd9
n2ghmnDaIPn0kA/6Yn6B3R5KcS5/6jsosnYhlJkDf4Hy+eeY0FmPA5cHeM2W8zvH+ptxAJ+NFZyi
+4VC8+3SMXAsqW7FdYQrBF9/DhUiJpWguxVaHXv3S7CjK/2XCDQwwcOQZExrsuBko2ekHv6isfp4
RnzOAHRZg32KS+qxRKpObEUdCRp5s65g5nAwjFaaf6q5fa1Y9Rcz4LM1YHpcvGlnp6wjihK3n8vz
13ApDk/EOEJmWqgYWPGBY008uU7eIGAmEGvwTlre6jOnNiCCYGbaBzIzYfunbD+x5xEPn4vz2xEZ
PjxSh3T7g2MM+EJsasc9e8Xnepqf43tx8xunGsk618RGRwwFmDMEL8qhTZ0bK7i+vh5KC0vBeB80
XGMT0kyCKjjH7DJnySXfoCbKm6kRnxrv23OwRV+1fjeo5OznOVJwx3Gsh+UDJRfn0XLJ9xHgS00e
6km5bZNjcXfiNqIwoKM0e+zQ/g72oOavXoX0vle0C3vsH1zO9idMpSY1ycr1T8it/afbK2cGDaFj
opO0g6dLy8FCrNPn/O496OAHF8bTsCj7iISpTuH8C5l0VIUnp/PTnlfrI1Vas3f4dZVvSNO7R27B
E6anmq5Wr0wX55Tjx8Ynmk4t7G+mnXdseg+hfZ2RJT4THp86K3VU6zY5uWyWwc79kH11Y+mnF4Je
bG2ICoc9ovosxwy1+QRlXu3H1lTk6asli6Zl45dF33DoXq+6Xeq/5XuILffRnmAlbHcmJxdxe/wK
MkrLVbaDCMvTz65eXNB/yjkRCwgyYcNrGFIcTk4YE4XL2+hs+1AeYe8wCqOFYr0XgBI314sfICIE
B3NfmglYFzsDdULrLufxa8S+aP6osYdFvHNDjAMszrrQDCdUIhzuPX/CyYS3i/6LuNGH7hcSXZs5
rwzLCXKcmIRQ2rzxnmS6MJ9qg2mFdikHgvoMr1ccb2BAPBE+E4dwgCXt1LePffi9Pn4u6GZG8D0e
cDG+HxTVqGNyGG4HP7wNkVQKEkA4wnaLC/r00sKcgGr7RMLi7O4xZhzSwUgnY5meYXq7J6YmL069
OpawE/5coYJ1nqQQQ7qRKKgdh2vzGbfsLYdE4HB6F9t7tQ1ffu8znO+yA/TF6xL6+T53ofeQG/O9
LeB8cLACMl28jzVBpo3VxKOwyqZvT79WAFsE1UYLxIZ7qF1BOXzbL7jYOGUz+tKJGAJiu3FkARKA
jfY8NRGYCRn1E+NonZN3eNK87aPHYV4DSsXegvJmt3exz88WVcYIriWIFvSKM4RNBP1wg6HxpudB
51TcMKRBCsqSV9voIyLN+07zBi2S5WrBrPJDuSUyaoJscvMnJeYPC4U77Ppzd7bvsMF8y+nmnahZ
4MsDtvoviPUR0lhidYtzPkv13YjJ+etkhxgSbUE+NoIoah+PNKfG7uehmpQYp9FM11FWcneCCvlF
Io8TgNB01Z+NNiKY3OsuEMjkTzsRaOz+dIR9bYkAhVWjqGmoHO3tVguhbu5/7pPWBnijfB2UQrZ+
v+xVHMot1V+wHiy2J54H0HuOeODhbXxhXO/irLx5djxiyHn+sELF46K8Dkp9Rk64gUsBoDBXcNd0
Yrk0sh5WtO7qu6KqOH7cRYcyVH/ZcWdSqr/XYMsmLI826d1YLVPneOxIdkJM+TUBCmFweY/ROXiT
70+c1Rc512Iam7gX8rs3OyBCcBnAQXa4koc193Sw6UfEZQIF2leIRLwLzJR3pG96OndbsS8oOe2t
Em03nwU9vQ0w+i5aqKcbfF3eyODtLdmHPx3d/pdftQUIUxbFtTi5q8ahmwJf4DDrUTQ10L2dLHZC
3gZDSwWPmsLseJtuXkynWKMSL7xzcUY6odJikr/B1P3ubQpA6ZiMu+nUQHLC6OtlRezs4uhcZkcs
SwDdIsxZWlfWF3ABXQCIO632IrnNCvAvcANniicTjOc9wmn++0Gd5xmbwzVit5P9fAzeNp4cLOA9
LJHiiKNM/Yd7IoINIPk/FaUW8XfPzqq+udyIvIKqenwSdmfx+NVbvtG07PJlOnfA5J/ywTlRsxBA
h7Ast/VQVdwvx8t8wkNtfSzgvtgxI2lob0OmpVSCTdY1qRk56LnmkoJKy9EYn50hbacA1Ly+cOb0
F6faJ3+97ekS4M7Zd2dP4JUESsvTKfrQhLFsl+fb/N0HYAxqci602fGHaBYzBtDbB3eDd49TYn6d
LD0z07NnyFtIYObC+jpTZ2F+4Bs5GCMWRB5L+gTQSHJtYCakvTA5oJI256iJ4xMYw2dKkunJPZVk
0FNX8rvMG+I68CLZWBF8ZPIciIwgEJDSgrz0+OtNDr5qU2u1FLgvLyvN2R52cSET/KcHE+KF67bI
4R8rCCbvKVoXG14SBnaPYMlUG3bk1X8fnOOiytV/DFImMTkTPwbeHb9KMUohSIMFPBxAqyQfUA2Y
eLY0938NLLcUkvaINRLJG3XJnfmtfkiaCtrfPgzC4FjgU6799tgThZnotfv9Md/5o1QJ02AxxG3P
ru/o9Ozr5Jl8gajc8+TsJGZQT2VkLfNnKERTQhyXBewerbJdpWQOS3h8tzxMd6v5Qxjzwgwm27Ch
iEZAlFV5N30URoo93JMnhw1dgr3mewKTmf3885x8WPPo93YEK1uoD+H5QIc05r9QOcCCiCAR6Y0z
vmOtFD4LTBUGL6z+sHVdCa/mFxE3Qm1Id8y5v/PuustvKQOeFrUR1nKMeBkHyfZieiLDcZE0I0f5
EW6USMAlPMaAMvdPkNldVwzPgP1hdhfGkMGLppJgZTNNT9sYDnkvM9w5ZMcah3CFnwCpA3bVkzOO
JX34Fe7pPbgMt5sNvIVe8SDtzbCZPEyhRjKQUIaM9JnCDx7bDxP/awRTJkC6Nu0FdyjXyKhyM+gF
mOgdMuzKQglZxu03fhs2r8HfQicUsgyMgqLKAQss+KfyhAiTecY4ykEGAy/Nn7xwCz3nmD9hI9rP
lbaVN/so+BjRgq3eq2VMSHK46zvQe1p4O9WYWQXM3SGKgPVutY/2iL8KPLsRDTIJPIqxCWZWOvRt
UQpwjB4DLYN1z7IbN37D76lhvQat58srV675w/jrte7xD4Z2vQITNNygAuiKcwiMd4zS+eIrls5w
rFZILCAyii/GfiFE4RPUcFFpQf2WkBq0PKNmho4czTuzz4Ey4o/ZVM49eUL0z7D4ELqzNYJV7HSR
F/a9Xs6g/hT0gFejXYFjxg4WdBWCn6JjOg0OgUaLgOH1iY7q4XaLF8RZbDbXXM0Ib2hkPCpa5ih5
8KBnfvpf6m1sM2tXW7dzffhhrkeP0njGAEdd78aZd05OqLyDIFjQLOI/0cXaUVSad+YUi+UC59iH
ROvKjN/oITt7MF7WtOT0iYRhok6EdgBn3h9IaefPhcnUJ9QC+hv2E5D1oQZexxLn9XG5P2CNvdIq
1WIVkBOalQUnA26iFpucNjLDQxORKf4N66wXfxFWmS1ZjkopCxHuCaR36E6Sl6JQ4inpEyMhniwg
BNZrPe8fhdqhUPviEfIDMeEX4D625j/o/nk9iGMQ+OB4o+7nLSJSG1gJnEIX+BqbVpzJkiqXkNa9
779+mZ13eDeMjzni2OsRBngfCJ+g3BGBYg291M6GC1QIpbqPiSwSWP4OgtkSp40ZADdH4O9tMr6A
gPMRM2pm4uMDVmZw3cM9lF4o9X/RELmLmxDbw+TeGdOB/I0SHA7hSmLDuC+wfE641ODrQvwewjYc
KynOSTNt1MusBXEy4WFYBeaM6VTAdIqZUL10rxOFFNijJ10iZVRI0wEStxsyhHR224YPWM0UEm9B
jSA1CkWFYDhYJ8hDIqW01rcLjJHoji1wDDUPNVwnREMoLib48kwNoopaWI6SYKuUNbjkP4oOp+u1
DoUCxEgQwh+Mv7WQdeEap0QtEEOJ6TTsN32qQh/tHiBSgtgWWoulhyspvOKYoRVLZE04bCU7upe1
OcF4m/KHLp//NsaCL0AEr0P+Mf8ZjJuZ+NH8NiVC1RC7QLe/xi8QmWWV80v3sFEigoZMcu7D4ogM
EC/44bncYe2LOY9LcHPwhPn7/e0mkEX8U3xEtvLHLNEfoRVWYMfkl2CJ0oVJxweQCu7Ijn14cXIG
VsF/AkR0nOLGcUYYK3w6QoVHTd7RYPNeh5c3Vov6oklQhgy7s25ozepifIH7zkQwIKE0wfwVjA/t
pUV1QuCW+Fwc3XuJKHCtnqDlPSWrGGbYY2XKlFwELy93ORBV2jU6RucxnmJo6xmJw/qDaCpyB9Ml
FFsI7wSLiWJWjmNOv1jOsHOqUANA6ugVQuYTkY7YNH7RusFN1LnKd8g4Yalww38iPLHSy6id6ltE
KQ5mJQdkgM6xJ8fZP+jN4ixSssugEwJx+8v4MhJJfl+omNmDX/2Bi/Epbid91CUTbQLPux4dwgOW
GCLMBs/PGDnKAUcbflt3B/dwGZpunzCvXaAR5f13+kPDSRwB9ES2LvddAk34Nvq9eHw894OYZX9d
iHps673PETu6BI8/aER/cv9ixhMshfmEimggCsvfHogBNhEgGYOzy1LNxcf4MRkPza0Zw7rDYnJk
oOQQFu7jR50gZ9Kodl4RhuaQKEVFI28O9i90DbzZycdZ8VQYoru/nCqjIZxJfcC9zQmIZRSEeShh
HHFDKL0wHrJXCondM1d33/IZln546Dg2uXCDPGwIzPxz98wcZ5IB5kSs0W/yGJx+6qD+UG4hD/pH
rK9KkSeJ1mkXthQdl6zrn3NtasFwXeIdKodeHzKrsEPg53iwQXxmAhyqlSuDldrdcVOom3U3AH1Y
3oBlg4svw6U+Xco5bLJXQG0ALmAyZlk0JNI6gomBh8XksePa4L7wY2zDJ7GZQ9CnDrXrYzY17DnH
IxeAUAxhoY8Hc+lf5Na1XHrq4a4846G5MXAk/OcXwSnyhkKsxUx42f3zf6zilYVCNmEuYMTa3iV7
an5h9kIjVQX3QHgUFofYA+xBoVOmx6VwHkNZ8abhzheNuFCiW++BzVPXbeUTvnjP0Xv0jXTyIHAa
YFt0ZyiDE1wxZMD44QLY/XAkjDmA/+q/CgQFZIWdgS0UgW3DfgpfBugwptUcnMoznA8ip66Dd9iP
GHg4ygJfzwU9zhLlv1veQFPKdtaCjzV8SmoCKHcrS2ZFfIBHm5ghZDegJuKsKCN/3izFFSqtX+Hz
04rKecfCAoAssekEOHJoQDjSD77gsswQ/N7s/q8rjfsgrbi6497RY0qGWwhVMgA/g0ww0TcoKQNx
AM16eKIb4s/C05BYNrAkxd0yYHVi81cL+Xl+Z3BMwMnBU4CZ/TeNxpPEZgY/S68LBUFki4zlwsKI
MONNaAUrX/+hvNvij4ZGWnRCeG+y4kQUayHsNFt2BEmYu6T1LplogjTY14x6hZ4+GMwHLnG+GOHR
05IF4tJUjnCZG+vZAzxk+yKzh09hx7PG46/rNWvhRwnPqVseU+RQojCVcdQxFU7qB05q5R6jt7Ph
MqGQwDVocF0/nT7mqcf05U8ThJvoKkUi2g+R9CCl6IevdVKUGJS4xkCN2BcLLWQYwdihXJDP+MLq
PYMz4ljR0inLVQZiii0WcN7BBSh1nWz2zYIFnzVIAl3chq6bZ1ZQNy8dVAbyG19z4rnxooZsCk/L
5BCWWvs6YEhgekXJbBchGwJ7+s5gser9Ek5bR3VEf57FvHNqdO8Gf9hwNSp4mZ2nOYkLSO0AbvmG
jndzZZYNHkeIh7MfKJueo2ZUFtzrAGu+bCWuTLq8Rc1WT+t/GvyazjFXMk6ZYJlTc8iRTxyNrZUz
HHIYeQd5SnqGvVoB0ahhbKcI9CUTlhRaC35OsOBHAkPgFpQrblEuGLj9+wq5EihJKUG18brvMRJz
ZoysehqfDGgXK91E/qGaLraRvwp+onUyVXx8cXn+CnKqHjwniylKR97LI+mO1az3YanRu7rfsppr
BQom/zJfYsTst1j1YHRiuj3XGmGSgk5+Uosf2gl9Tp9syA8ydq+yJ1I5sBhQ1ImAy4rIPoSCIg23
+5wVZWXPLHBlMHNHc++jz7Q7ZRrmM93GeZTgN+cKJqzzRYEH5tomh6Fsx5v/HsMfx0i761Sre813
M8qnKWF8QWc77FS4qlnFhU4bipv/CVQoIx9+coWP2LLN9tl9+nZfOIplr63qK5b7YTw5vq+YaAcN
8/dHil0PMnwhrGUxBA7mqSmLAfPVfvKABLTo2jpisN1KFrgWd+dXyIdvwWJ4v3DhzJHJPzBRQ7X9
IrcKhJ2po60Ey6EyqIGfG3s0ZoX4uMQwbDcYXjL8fLD4/FMOdcm95XtwooXMMEwZCARtaPG2Z9e/
hplf3IZbHboTtKZNS7YVEBWIIEFCMN8quhzVlj+KlFxNtPA7AOF3uuPP2/lC5Ot4GqRo+HsLZYyT
I4g5Bzv4SU+8fBv2iZgKS1EttQ6W7CfbPRFdBxctrWNS9BB2jzulNsCRHYRCNGWNe6SkUYMzjEAQ
F9AEGmnunDeIIxhI2E834KignaOrcxuS/McZ98QcGdCt+atAtcHHdmyko7c9DyDs2YDubniMt6yS
hZHrWaODlkCrqmdiSk6HnBvRLbnRhwiDntPuHN2mp4zfXv7kjro/4VRgSrbtOcyqwDDAp3AtBIWN
vSAD6f86WVlsOJuK1gY223Agh3zLFJ3SkE8HvPKc1lsEoyuRE4oosRecVjqMfU4YkT4arjkRjYHi
b05cAxesAzzcabRoubnPqrDiaB7/P/h43f2nusA9ygiOK+YvC30YPLHZuK3XJpxm7K9cDKOw5cl0
yD0E5HYDY1D75thycmgivj0iRWsYiV/HzvvLAzges1dMJhCrmwk5U5LgX/S0CGzQvaGYo6J7caag
N4gwJzk52BSQx3GhP0LSBIXfm0OQfdq7mbR2OElyJe+8nsvZABuMoUvRhYLShf7E0JVJD1C7Z/Fa
NKnvVJ9z9AF6mxadjf1klwBinrM0z7kHrYDBZ7AM5fWmM/E9fLjXhNBMVxt+9kyDTDrsP8Pr/izD
Q9o9e6/4jgp8pEZqqZVf3Eko8pF5y7Dsz4KQuOfmyzt0cH9Y4VnOkqHikVOwG6zvXi9tYry4ot6Q
GRfkT7/1+3+fnyaAuk7LdQSQrRAKwfjDDqEtzAGZ0WAu6N9w8yfILzjPrZSltmlAcbltWSBYC1jB
7vfGlbUfdLl7OPvHm0vPB//jXIcBGL5n0BgZOjPyeyIVRtIp/KyjA+bINZOgScPX2bUWB7/C6AB4
GXJdzMUWY+bhUFEsvWK6j8SJ5N+Ju3j/cu8H98H151kC+IKYTuJ3JL4Dp/XD78fGFA7LZ7VPqkyJ
HzAHwkO+AA+kTj8E6+/IdNenVBu2Qw43xvZMbWEjdGHUvQb/wLvrz41bNWGGkXx+UDyHlHIMG/+9
AI2dEgkpi3KjZpDPnrz/WFT8ZYeADpTRO7axFbG8D7+fvJ++ENYBFP5S0lJ2GMNe0To9OqP4sKIn
fDqmh/d2LRg6laaeCeDTjeZu4XjewisvwzdLlo/gDReSndjjM1GTz+A0fzKUPbLQnn5Lwep82bMu
a4X54uTiklwgs/qLG0OOecAguG2+/KuoMxXHtFv0GH9MbqZjQhCu6dRAkuWVgFkm9TMuDNCQfP9X
dxwonweXMU6PeWkzMEPYHFwAI8gKNFQREczRfov5LdRJOJTMLF1M3Hu/qs0l0Eb/qFcWHFxSXGUc
2XikXqUW3yRc2wN5x9gBwnXvMu3kXrmvYGB5JwpOux5efFI5TxxzTJauXIhn6KZ1aHCwzofDsd9P
oKIxOFnR09td1M3L1f7oPUDpxlwkzBR2/nZjQlQZdfKN/tMttZ/7fA8Qwy8ybHwt283Mr83sFcye
nF/ueI5E4sxOiAC21hzxG7IVmfsdncNMA1K1k4EcZ7QHUrYJvGGRHk0xjB7+6lAoGAB6T2e6WWL+
KMOMJbdaPcONmzqWDIag5U+Dj+7uoUvy494kUifFgXLS6fkluAmFavlvfe29g/+EHjA5Z0T7ynCd
qxRcmLqjS/ECUqySqlH5LmSCUM+2kIC/+ZUCGToGc2TuB8g1XBYFijvGdYzi+YHXwRLSNX/h8j6q
Gpf7i9UrJiLSm/Q8Hn2XDuHnXnS8hqELxHgneaK3uqdJ6LDIjOKRMm1V3A13VkhfwHeO98HlV3Th
zPhDwr3klqOQFUU7ExCTH/HkUTzteeWilBSlbgNbPe3MadogEQr/E3JFqq5nuDuLIyvn2A2/Cbzq
oj8TxAnXzrCavW7u9Rc1Bj4GYnBYXv6ZR+F5JojgC7rhwjvHTJghLzjkilaeMln6BydgHrLovl05
XRVYhkxpOfiZX8u/YvCoUIh+snbcA3am7s3OmRXchSrIXoNFhD+MkhpuN5ciVon2gk3NtT1McSgF
Fc2MuPoLi7wqJh0ScQ1cLmfmmBtJizSGBJSUwuyiLHMtEOKiA6W8+efUF1CT1762YYqf7PG4q8Kj
2PtVvyL6x9rSG+XMDLJe+l4Qfpy/ZvDMMUl5UdjVviVfiefADYsL9RMozigP4NUyC2nuUDrauVCQ
EYwoq06GjSzLlXW3fc6f80P0wSkdd18itpx2bhQw9wDK5rf59+Yx5QV3YU8KAtsJar9T1L7h3RNx
0kJu7r94W9zQCfZob7L/uH3xdOpg7kKmUSc4pS+AsPL0tgFs3+/yxJB6aBT7zABK96y4O61zyAGh
ED3u+ALu3Q9X1PoNu0TypbCD1IcmMtp0P91PX/hCzj9OT0uXQ+ibCgpy4spTThFAuzXTSnhee9N/
pne4KH2OfaEI7db9v15CJipjckAXgGr3OyAguJQeFOI4rGsS52BYnzYQV1kIuxzWAccLdVPP06l0
aBeZHPOwu1LZL7oMM0nnodMDwZIpzzX+/MVUQR+Yf8qPVVyn+xEnno9gM9DXEM+FagG7xy1Y/icq
P9ow6qRkCizHIdul8PqAhtI3pHqW3CAaGnhdQMDw8AOl9ibi3gE3lfkS20dqts6Q+fuP9EOFy5xj
fxApfDMH738j05MfRdyVrf6WvMnL8BXQSsBWdOKizwuf/Ik3k99O+dHL+1aS65H/+HUkw2FpITsg
7l8ppDuYN+qIGhECOHdPmMT9Qt5YPafDbDwbSpXa407uwH8Ji+1/F3c3743gYmOxxOcjuhVmtHy5
4aWSNoWEx+8X7/l1m3pOwZQXWY6Vfod390Yb6aKKnL+Adr7gQ3ihJx3Ow1hmwryfUM55Wp9UDqd3
An4Bs+3wYsrZLZZYm0ifUiHFnO9yFBfCBIL4H3kh7M0Np6aWNEHj8JiIyZrhxLlu6K9LvWSJqXM4
IQbU6Z4vbYVMG9IFtKQJtshP1FkvZ5Y6TilFRpdPtzNsCxHKt3FvcEWGwtxFNKDmw28DiUdhMOks
gJpSQI8d7fZ2MzUasbx44Qokj0hAhhM/zKAc0GiUhYCHVzZzBC5xqO9IdTKqD5yxyY9aCHx1hmT1
JC5k4c2CwPL+gkXqQTtatZAI6dO6HrTvUodkA3Mya1asxG3L+fJw4cOn3ip25JS6wv9a8nyfrk4V
mOed2GKr84CbmMuNEtdMZ+pwxgKI36nqwxGQWBLY5/CAEOQsFH8qHz24OLsAfh9sme2es7BPQJKx
5xK7MfG40nw1AmrINilg4e//sdfknn7P0K/AoaQZYV8+Hq50knCwV9ivcZMtnUJRbDj5E6YEADVI
opug5WyG2wtN80O5m2YT6eIndXRFq8G8v+VR1fM1MQDu/4g6ryXFlW2LfhEReMQr8g4hIewLUXjv
/defMel9456O07u7uqCQlLlymWnqNBoPvU2qfunOrWT1vNQGlO9XELiQOHA0YJUWW8HISG6WHZEJ
nd1eUKQkrZgAgHY3ktNqNuED8vzOwV+pf31bheDcBg/OAvO4ZxyhrdE7Bu1JC4IEHmovfDFr//ey
6kjRCYhJnT1wK+A64anOq36jLe1wUvBeg9MrrsOHsQ3/jYUOrQ8Ep+mAWdUcYbxpFYzP06si44XI
C72JH3uoCLjwQRZE4c6PPgH4RiBH3UNO+x7ZdHYID1OgRSTOR9NsF50Lmd9trkSOThAjtXdwilb4
y/ub31oivLHCBKd82g0OHnb0jXOBVUZ+FnSXRBnoXTuH4pH8/xF96Tn8DVDAIwVruM1UKOyAjfFo
4cRT9eph5c2tIgOm0UZCCIHI7B1tBhSCL1IRHtHEYLUYdj2jGpzXRqXRblBwrDnilUyDCBSYDCEc
w59uBD6smvEwCkpiEdPZfwIa2SBLwVmr3WYe+CPUSAAK4ZFtZpika64iJ+zKvGGpa0nNgVjblW9/
onYNkrBAy+U6g6XMVLZ9C/B6oq1KU5cJwIVWnkMrlXa79JLA5sxIlgwJqyH4lxnZttd8u1BIVqxh
DgxK7XPvzsWhukALO20i2zEs5ienYh9RRi27VccYYrb2gwyrdYQaJFyRAaeWppufTqX9gLMRltoT
Tsi86H+e4Xb5TZtxbcx5e5odPV7ll5E+xJkP7IK03NCNJX0Ci3R0jTZWZFvXCsN6rP7S1p0f3RNr
tVch33GfYNmUtB1I7QCmYZ3sVLHeeSdszW/3d1mn6TYmuemefgywdQAsoTPhzlfb9axyBreF6h1W
JGZ6sp8OJ0o/BJVD2oqbORonyeVlobHXbUbvjmo5SpkOhVtM+uPse2qsFvDP2VIKarL/tCyE4PoX
+0GqyEMR+ws/mKAZEfmW26jS1Wj+GiFv9vdvBrHysPoOt6MXaqjv2VDqTPuOJp1IWAGs2wwK0TpW
T7CZ16z3uRUemhZP+SnDnsuUdlqIJkiRKcHT6p+Hwxi+anNmBExXJFWzQXNHcjIIysDQRv+YltQ5
rI+Yjb1JJzVfOXhnQjxFQlAi85MeBQlpcug/Gd9ildVBO5khCBYuxDbuZ6X1haS6jlhuh3AblV2K
N+ZYRXPcRF3niojT0wISIbZ7NZU3FnCRn2ZG+pYF2jTfACupIgfUZP2BILAhoNZox9ydPW1hFdaV
pF8ei7ea7Et8qZihoUWvJ2Bph9xPHvcqAVIEqMPaMaVBZseCaAGuYfzgNRvqdu7YCrT1GcKBTlGJ
FyE1yy4hsT+b/K9E54Yk4s7DskNmHO11XujWUxX0bLs5aEKvnFaQBPyyPnbWcs73WVhWoPIVC5KD
oxYYNxy2Tl5Iz9v4wJQ4oWhxY6hBca96HrpeDVhkypTAYid/Aium7mVgdVlcdrZCYntVJS7W2ihn
YZyEoiwQAWiVkOu3V5dhLaw2MfWnKD4bXDsqH28UkI9OHawKQmUhNnYoAc0KsPqKPoa/DH37dfg6
KEf7jw92A60XqSS9dZAphAwu552cEFrbesUfRuLh1SZOFSQQOWlnQs6bPxpw8G/evAmm/IQWf/uD
hwnt3unV3cwCqp4tXOlKIPw0oHdA/uu4geU5UFmK9V9pvAWmfTUL4HXgJSp9bPpLzVcKTCaovZcP
7a0tHW86uLwPsuzOH67D8x5HocRAiMF7c07zkTq04CwB+1MbMnwL50fz6t57R9qMRoaMzVjaVKhQ
2WOqqTqgMZoQ3FP/Fp5pR1GoVgFr1hEYYd1qgFV0V/3hXCYKfCeTFWCha2ClWF5FzbwZ0WSIq20Q
Wmq2m0OM7YIb++/JlOJks+v23IXskwlteqxa1fZzVKVB/4G5TDp7CUtz6l9qQOVHX3aNXCOeYBxO
/fUaRdkrGwgJnBvxRQKZIONYPNXsyXhxAPMzpCof3ak3mlYRNC5jZO9D3/9OCUvtbDAlqVoF9h1G
3q8W+MHzzHFuLA4U2u5+BSwOVET3Gr3X1gOiIRIg684VkZkdHJMNqjarrE4snkFpl/oL2CgSVDRS
Ea7RBJTfUJxycoAP0yYfU7Aevv8egexgfdVQTYbssiwj1kQQ8TjQpS24tSb+4g2BCJU/VKJv9Ak7
g/tywCz5yQQ817OZpHGCfgOP1QsoNGrBwQ88Whbcqp/A1IOnfPEMkDnQa2izAb2Lmx2DK+bOczjG
aPzjYBMVESahBfJ3yL7WdW70MdR9wE8hceMXM0ex8Cdjg94GL6N3UUH7yB86w+HjD7kQZlmIQP2m
OKXo1Uajq3PPnXJ/Oz92CiDHSjSF2s3hNSdno/o+Z+BDNTR9+HDVIP7SKtp65ic/zBCgIet/RbuO
MWsGoK7XWcMdILJpQ6i5Dd1vsIbEUXEr6bbdOmdin9Fzpz4yD87FObPcCwGiDe46LFqiyKFcHV3y
P4quLTSqv0LK6NZ+0w1y2xv6Al9sip/8ulKt1pNm/A12GF0llItQe699EpOYGYM/SXY+DiebfPv3
NR+TFoZE7CqUnaAirWCCVGyS/xu2jbMiEJQ/LFortRZSwQBg1ZFd5adNi1QOsPioEBzgbXyph0ZG
kzIIRwHyRYiVwZEEgyySspJUuhJcokl3B1eH54YHgIhQ/a9dcAEl9rd//OOMkcmt9cpvnZevW3DL
ayQNx+A1h1T3TEVg+UwnbXFXFzumcQhEJ7DuqRaYpy24DXRsLNLdrVeCwRmf0xcz2WePxt+7twYb
n0GWNd+gJcCDqLig6f/saaAKS5K5zp2mG4r1wF2crhn0anU+462rYuLIM2E6niJt7r5yCoZNvs62
GUQXEuJL59Cp/BG4xjxlHjsc8ew0X5nN4ORv26J3Fq0npH24Ewm8u6BHNu+c0ys3hpky+R+tOSkH
EPQUiTiDnCUfjP4tXHNSTtrgKSatxBwDSVtWOiq/gB2LrcoCmAhYIeCubLGt8phmUg3KSykhS8SY
zYB3OrOYbQ9ZAn+bXknCLORtgh2MFlRhzL1NVT8AogrUHD1LSiJIKtYlWuVI+85uPpMg72wQb0us
FNbPk9Yjhh89Gvyk7yS6Nsr47q4HOPY62D9RaDHvgybZlP2iXcdIsEQXZOXqv/UEmi+lExJ3TK4b
rrQD4BpyFaUYoAVSBoyDnU2ytose7rVHlxjWGL28YwysaYuDxBS8Qfs7ou33gvsMKaaYGuMaegSI
kqV3DnRKU7r8IMW+6GFpZCLdQ0G+3/QAOtVMnICKd5oCPQ4LNZPoyL3VYupt6MJibOwemZxPH0+n
OTpj6m7tY34u3wPeoMs69t6w3sflaWG06panNDVo3L84d/YuzT+bB8ApQKOu4KT9mFY8uRUkeMQY
4X4T2fGlIWISn/+AQW48ptNoYilZ5yzoq3OKEvRBB8Zj7TABZb5jV4umsU1r8wlueYgxf0cX71py
dlMDNHZn/Q4qneczPQxKfC82cTAdVprC1bPaiOOqkJ9IaebPAugvEceuuIIE+FUy4u9xTSCAyyVW
02uKXgAkAc6qxQclzaoFE89b4SQ8XlmMerkbz7fZWOzpfq7OFhQhlioDbxfJF+czAB4BYe9jdQ8c
wfALGOIy7xCCrYZ+zstM50ZPkpNFvJUF2BseEIorL3H5iFbt9/ALWlMinEvyXqOHDOZzdJxtmLRh
7OVYaI+GMdofW3+zfCIodh5+EKzE4JcD8bppMRZs8Ovwd7XWGIQBn0XipVWHTzYDINWpDA9/hzZ5
6TpHpqlGzyN92Tgem6uvCVgMRi7sH0aN+1lpAsBw12bLoOm2zwVb3AA/RHwKHcJZMSC5L6eHZX1c
6vYnMAlINOKhFFuEAq8kak5AKUGlQSWXYKw6LpHeK2McADaC570iU+SjpYhcSbOSjhTNOfCtB2RS
jtEaCRqbD4T9NFdFt5iaRVPORws6zJZeNwrXTJI47oXPqGcsDyWR0oPQsfgwQ5Sbu2ufpxUAsWFW
st3SjgaX0PRJjxqRYbJlKohNh/qEQHLdRhfoiZMwrUucwnDcJP1o0KT+T1wTpF15/EpL/pq+u7Au
fauPpJf0FceJ0a/aOAVg1zkrJIcDbXyk+PhuskTvTCyyd1M0TR/OnKjE6AAQLtB4MmQIKaoVRbkA
BDu6Tbdu37CBO4YCBBSii7eafqUUWWzDPm8Vf00jTC0EsiQtpu/HQWRSE9GrpnTb2HWguF6VFTh/
EgQJZ1Amzzb7oDEnuyqQMoTcB/IivrTBuWyAFynlGek8M1S+g0LIo0npFHJAhWFIKTAcVlr9Q3gC
R4HjKdWSA84ORZ0TCfvWhVU0ALCOtBQYVwA7Li04dQ/DNIUS5aXp/EYur3deR/JuDSFV+IBaPFTw
qoBb09Dz1CX9sTa4JTWWLVMBE9Y3qE/asy2ez5xL5V3Q93bgRtD2lyo68qsuAJxM2AXDhlkDt0YI
ojlW4KbXnVPOaTbC+4M94pPcAMWuSY2goGmWYcLIIEZR6TK2pkTGoZs+g/AXy6277mngQKtUbCD1
TV9mn48jTO1JJJm2Gvf6JBpBcLu4GIYiKZN+luSBEEO39uISQurMOrMScGiQ272K5BfqVMp0KgYQ
tvIm6NVKfqJ3e2GPZIA6ZggRHYdbsLLdyZ727Qr5mCsJ9zYCwV5JCt51BpK7hJ88Q+C/8rgQGvGZ
UhOeKpkoQI4PvSJ7Hxnxqr+lKVqj3qbkpAtMF4OIOtxHYMLcDXN4cklG5ylACo+Gxtsh9SPH5sAA
WVn92OvOCkLosAiar2/EiJQGqC5ztdwUXgAO4Qdcv1tMvdB3ST9pf76kN01dSbdAhtMyljeAIMSo
asZNtn6JsN+cVcCzgxrH9/rQJo0uLgXAB4DU76fpkvLup0WKg5uZxDEwlugc1ZIQNSYYNulmMFnQ
vWHJcxUYGyAsBZbzPnzPuO7HEhwnWlCIy4HmJIUfVpHrmvDncrADh3nNt6N63+i/8wmCm2U00Ceu
EUhKtzncdvad5pALfjJvZHhOEQA54MmBWQ2sa375Q/ju08dYNkAdLEB1kJ9zjypDisT00Bfe/hwV
sEJ4OsdIu8OgvYJUFy0UFeN6fLA8yoR8NqRVzWrWc3Qla0opqqgl2d1sG7Wi6FhQ5R+HavBCo2Na
+EBTcZ8/QYHIgpJj3Np4u1CamFf/0kZM9BtNQCXrJjaSCfhrcQbQqY9UF4wBgKA1JbWsI4CQI/Ec
bwZeyd0H429hzuXVgxNbjIUu8hGodSseOxtG/hLN3bhZy3emSYYeiVAA1NyNEL1WxBUvAf5IyQ6y
B9FbcvTuMTnjXXBQJaVXJ9MSL5HNY6uF5gqzEPJHg+anjZQNU1nnMxd0q95ptnFKWlMPI2VbQSII
UvXiE7+yB2oxG/MAKLZ/978gYimDEIeYc3g9gKCzCDA3Yf64oUz7oshJG395ZyuQPaE8pvOqbCMU
m1YXzemXjBTTF5zVEEzH86Tldkofk3rj3pq59H5dabTXRwzJkEumzUpBuHUQx95jDoN9GnwY6Dvg
oPdAkOXCIO964XUl2vQAp1yx3nQBmxydAG83rbwET+OagOv1kP7HNO3dfSb1P6CtYN8QlfLX6Ml+
o32Hy7oCWkZQENlMcYnuKJtu2lzTrV/HZOCKwHC8BracUF1JS1KO9ozNmVCf5zsYLzhOLZ/+JKDn
VJE4HmtO4t3Ck35s8ixQ4BWe9z6vDStDfMF55IK2U9hC8dhgFaIDhYMSKLEwuux8RKw/0JwIWdbR
OmNKlSQWCUp/zhJZfnjS6jg1icuKGOyVSbrKNlk1UEIH/Jc3kvB0hZsDq0fvcGC1CPPHCIrC34y1
ghFEtYXHndBE5TPywiMOJchNsj71X2nEsXLtZmsV7jLs6IkHasGx75DKxcV+ecuOHfhXE7dqojav
2/ZF3l9kmU2mO0fjDMMh5L6jXZsPFSi6UYJTCaCbXXGe3IINbyyN3AbzlEZLtyb/ojgrzD/19hW5
+iJ9v39SyjmjYwnAom4eyVJAiWwcj8GIA7bmOlIaBr/eQG1WJj4o3PED2jEdI0DfeFXxKf0SiE/E
aXgu+v+D+hl8MJkw0Qg0qIFBIwytj2L4of+mXUj2wZMkeoMP1gekoXnqE+dJjWhIkTZ94O2jf0eH
k3jxIu8ajoFF//shkpdXQrLP5TXvFFokYGOmgJyc+PSBXw/OOcV/v5BsFIfX+apNfLkSgApdg8Bp
pHoEEuArOXXC3sceG0TNXfZob45Wuf9k6f29srOzIo3vl/J394VGOLrMyGGoIV4mp0SPgqwPKWZp
Xh/9K9H49EcTxWPBELD7laFMafbR2l/7nNUsQ5TXuSHff6sHH7TVCh+0plMlWu88nDD28+oSg+sS
HTzv7mO7nT/gbr3V0hAVCU1MChw1j1VlVJyvVQdN4jZZlVoIzRm3Qiuu1HqM6yfzQ7/Tu78c8PAp
ceecHALQn0C9aamW+3XWOlYRX7+APkC3FhXjwmA6jfXYZamWcEBdaZrtJNnO2rxxK3FGmlkSv+cY
5bf+lefvgG0Shg/8HnHiSORAdQSyIH6H5+CyQFhTjcktqLAeQu2/MIugcJ61Fh0fcg0sg529QxhU
zEJ8hYi39+4VRgRMjvhgNx0irsD0MFoJRzVnvO+svBpo+DLLlzsQ3dgZ+46WA/ULWqFH/DClAUtX
glPk35pEs5llOv0SJcXyKdqcKq4sBBTSqkEBpsoJs7ZsxiTnyxRt4AKs27jHEMg7XhUNO/PzhMax
AKx1ZYm5cMUgClmTIPFYmHojSry2Dioyhl+saXh8ehw/OEH4ChYEbAK2AtUHco6xSlbFU/7NdHhn
VQ90X/kgTFuIJ885motewzsF567+Lq1w+SORhitQIK39+xvhuIT6/Js6F9OLC9OmpMId5Z7Vsdv4
jPFCJpSXPCwxHIXtNWLVdI7PTi7nq1srIbF/uLm/8OF1icXA+eu9c4wEKxwGYnhhP0jLmXODsduX
4YdldDhq4ksMXcG9xIis8jVZAWC/aYnjgrS+u07gieGcYnEChCh9IeDaxOec41IGDZy1wWl87aJy
eoak2zsE/GIPEPiJmUwohhVa1wq0/1T0pcFdZotOGzx4bbYykVa/gzoneOsxkLA9MeTN838nOXdF
DzRDmpVWBuCQDP/UTMuvFELw+YEUhVi+M3Z/c5zDJvnZcUk2gz4SzwTCGG4sOYhpBhmciWRsZHrM
JFo56zaHXYKiDDuIY4BFYNcxntXvU7S1Tb1KGtsiCOkaforbptgwnKM2EcbbeApfuoTxdIqlH//N
47GW+Rhdfn4ntNJ7Y02sO1zhcEzpNkSnWauMZpZugD3GELVoDvnncDj++dkqLrMstBlIX79WwvOl
zhtP8bgVm4vP/bs/XAACYDDVVmwZgEPMC7ZOjpMy217MRq1Yrp1vl2cBF8rl5gmzIf6dt+Tl//8r
z1HJzv0kz0WB5cp39u9nsLd3QZ7lcOVYWsQDfraf/Wdba2f/HhN2hsQJPgzOCnbNI7FQTHByFvnv
CfKTp86XfETf7uR5rrUjf4RVwMN01yQ0+hf+rEeb86640dIHYcPKD+j3QZR4ybfn96mx4fGT//vw
C73ovy832nrrzMeFmlezXhazjA4bHzpPYi7gg3Xw77aUfp+MBz3lpujeiUy4ttgIsHqwQcfmBM4U
YZBBjRzjWFqYXPyoSW+05XIW0JTw+Hsv4jERU1e6t+7JjoGNyEr010+8kmvnNiR7Jz94B1I9XDYc
nABuxACidjSFKRZ8+jxprSKtJRzoxmOlE4jxl38rRE4uJIxaFto1T1+y5Hd+1ws4X9hDLJhhQvPd
iZ14+GtzGBSxFtp7RTJnmidj8GfxOE4ITDKmbHJYvzg3xw0S8BqngDzGwPBNegBUqLNF2ReQjvK0
z3yExp25Qo//DHWjyQlxCajOYcKtglPczEAuDybRBcouvAiGAXGRDlVn1fvSN2HKHhvMatwbZNF2
JdtPi50Km1iI4VenYdcyI6+tWlevEm9hXPjftGqd8flAaJDwT+/Yq79QFeSHMJ3KC3Zr1Vv1yp0X
TJjeNZw8U/qWoMPg41aY/JDvEZdg83Z2C7ihTvFPYW8VGKMGP/sKEqE0BlIX3qe0PeujUsmWeOEb
dbvWcyrnxYqnZ3pADH+hNNwY+Tk2h4vjQB7LedX+tEUFQwDamuSTCDNa5xncg1oMltadQTeVBwf0
aBhkw5A8GMjwI9BoA82mM1PKQrSnnaJJJf0Ak3YDRQF5C5tRcarhXPMPRvYonsbaSWQt2rIo/trK
lkQMlBECNSpZKrQa5s1Uzjw4IoseppEqL9U6gsaJF0ORVL1GLsH6Y9srznxMqibtMrwgIUSaowgI
FOMl+x4U/o7eITK6mNhCJ5amzt0zOuwEX7dhnfBn2CcFjMnxzEpWvf1AfozGaMdEGf4iGt243nNO
8C0ZTpYwNA/mAWWBC+YupxgD+H1ySG8Zkj7+o90gG4GXmK655oP3xbKDi4Kyesf5zm2Gr/Ylu2Q7
zJ4a4dl5YsRRgy6pw4Rcy5ssLzcOz21HN2P8gJcqxqru9TykIeJ94BL05U2i01zLXAeMBvUCI6H2
TtJNSK6mzOxlUjGJlfdU3Td5+JvvwRjIGJ/Jqz94d0CPdXbpsQsPdHDsIj5u7a0z1gsqFfS2Fc79
HfZJlKoUept2bXhmzwavpVrYxUDDqQ2w7Zf49I2kSrZK8ipJe3oNxT8h73F5QVK5feqXhps2Dqmb
P8hYyXNI26DZrSQ6PdTggzL1oSVydei0CiUiuC5vRfEAbg2cR0o7T4tCTC5Y2qwAFgsrSKeMVlSB
w015FQHJvkGxJK4hfol8EhrI0wbipO0bm4081r6vnTMEc+bAcJyu7OYyBKRV75/b1wucCe6W+ymy
6WILsOWN+VP+xaU21rI7zuKafUHHGbIihAO+odE2rFL7io1oo71ym+0CcMpKRsxevKdw1JFdyAzI
kywhD2zrczDpMISgtA2+ITgn4K+c8qPdy99yxCwy17UZvsDQ6KrQW0pnDREx58yIJgjsvyhyfahR
Qj/oUCGRacGJJZU52NOEw1X3ZBWOlZTIg7pK3J2SaF2QnZeYxBWGB/uDjPKfY4J2Fq3ln6dNmTgq
/eVioNbJbQlJOZWcIo/GZiZL+TqG5iteOd3Zo49MMNdWMuMjQmFMWCgHkIaEJF4Vr8CjYci3OWzw
gu3UO6Kl+76DoVkUO5af+77ru8gCW27HJfvxOYD/nVvyelPlr5NwQXxlVnMdFNh+K/ux8PPpzRyX
GZd25Awn2VPCCmQhTiLCmVoIeGijwafkTdazSvJu7pNmHmFh+mLCXrQfaCY+zR03hhHxN2Txk3D+
Wi0YzWL/Rma0CUlrVPju4iP62nz16JyoSQ527pOhbWBaI5fluviNOPLsJELBcxDsM1XjBsysrSt3
siQfczx+W88Q7r9qxyIghgOIzwOd9ju97lJ39fVfwYlNRxCtdYvutwsMpR5PxvVaa83yc2kqlmZY
MFNrFtgKSAogbgoCkoiZ1tMmqI5m9z67zkBYojtwv7vf5D7s3+gvpthFxqTg0adXBAsI9Kj76Z27
txi2NPfGQysFof9TLIGIZga9OcLbzNzx/4nDNgnvg+cAnQhOELjgOCIYHYwh7BelCeSSnX9zXiOI
JlAt2F6PUald9696AIDc8BbwPvOrd/fuIVR052IuFjM2Ardi0wLDB2zTzeDcUFcrrO3awB5c+JE2
7nNMHK0tQxqg5b+1JlspaOwbmK/Kb1F2YNGrUmElP5EtubVe7lSREAcP2j0P4gbMVWCnLTqG7ZIF
KVq+q7ilZh+b6p1OJev/pEODhk4p/1LnvpgQzyFSL8/5zydJaAOGHqt6K5aeAB1duWegCOHKfHUF
ULTqrv4aiXq+Y0gr3W9ynKH+EB0jSX1cnTP9fnBwzbwRASn6YaYK0K+2ERr33TLVDedH+AwnHeQt
Mf+ST8V1QH7mXKcHCpbTYkeXfwSkZgIoi7jW8BB9qd1ARV2IyQ4cBq5+gwo54eFPaAFIqX3pNTjk
llhsiW/cSB5Lefzx6Td/m/6mv90IXXwdrpbMKSr52kdDqZpyHKyYxXZLyRtBk7jkl7Nv5wSnFdMP
bAy440tWEX3IHkJK0X1IU5fmVjVlxPXFCWCCSMOvY5LSbyWrIifArRCPqZcLITx8kPtDt2fAjEI3
oh0eudATAgJht3kNK9l2+qGtz8L6jOrzSX4Oa1m5UyVeaFmekwtT0kFxgSc4guzig4ZYKrL1wQ8t
VCSqIyXVgjp267Q8yWwCbKGICNmMONBaZfM0DNXR2OZYRdCm4VDh6DDo1a7nT9p6b7p57PM2Ag30
apVnXv1VhpIBHdphaYiZLjLh3UaiadvWFziM7bn2C97NhjzBuCOcwzVGlAqfcQi30QO3Ug14GLT4
woVDMOycSyEcw9poYs/nYLxOWJquI9CNtrr/P8kpYIr2d34hu+t8u4ClsUDVuBZg6IrR2nwe0vmj
8tZZiR0YQZs0LNjiC8h8gXN0H01i9aW1EOCuRPpVPnYUu2WBViazOCEgcJ7LSku3jTYqJ4YaGtTc
IQUwtpQ6OA8ppTI3FL9pV9+pdio9zbqJHfWUKqXTBOZ6D24Oo/b4CZT8Bh0JNC8uFS3auPsWEZjK
pMjWr1v4XruuJGCQAeXraFSgkbr7WWW+W3qQW06ODFhtkbqJPH+w+OFqyy8SKzrd9kko2+roGjYm
2Jjep7t4bZXY52TqZD/FWBeBySlH7NpK3AlCFQD8r+R69EY+GEgzNQ9RRMFf2zeinc5hEiCmhMxB
KK0W2QwkLqPlzQ//UQI3XeUCRFqSEqU40NiLODOhlWEDtEkjACBAxm2VZzg1YHI92/h6hbTpEf/1
C8BZVjS/ljf4FQ/qdBQ4TF5u/ADPmFnvlGE703HuuC0XGnBUG1fGX07BbwC1kJ/IdxziFQ0McDi/
I55eEa0PJDysLRh+pG1wcBuQLbY/bSkHvNoq1MexRWuB+cXlJyQXOyTbCJC7ti0/8kIfriBhMymn
6i7L2zRmgZJQUyEjkqzGGocCxxvPfcUn7NhBfbCHr7/r9GjB8cE6GaWmG0Xtv2r09wCOguYqsiPg
6yHjRIg1Ou/gDMpnTy9OEycWpGiikrniB8y2sDcR0kcj5YOjk9zqEZ5Ckkm9ESVvdXqgym7Zfewz
JJqASeH+SQYJ7TtX5brlJD/x/AyrdmgpWaMRyBrhIEYGZcF9w/zGehzhySwIfsmU+IAxH7mgzHC3
1mdxCKbTfx0O6ZtoViINdb0lxxMJCqIeB94S6A358Le1uI2K3Td12sHMgWKhz+M+MK1W45xh5kA6
py+PSWM4DOM4IXvgRFTHi65AQm/BAToB8gJC4xKAoHAwYI6tD4Kb0oFn2PdZEQMAO4cf0l1NnQHc
kz1gEdqXiTdDOCwzJIfjrhnwlkH9wST+/YPoamtcmzTKB0JoIF1UJh7I+u5Op13WTAWswxF5s4vM
6hUPiBORzEjIB7J6Dww1WL5J78t862p9qNVgCjsEJ0JXHf7wFvuSgoPoAZUcyE8Awa/WCyq8YUtB
FDgbFhAS9QFL3ZW4LjIDUIrxO/m4uqRTuBucwkY+Acm+dW+hfgmMIRVcICzxw5tknOvgyN+U+EgM
NeaGgJFErV9c5OysY42oTyQo4n7nGE0TaURG2cGjQcSs0PpXh10I3O/PwRaIzT6qpuCjnTriKVp9
UGpIhAC8rqPjsOgCoQW1qphLceGFAjncaUZVkif4XNSsXYoNgNISJNFdR6u8VadFr4TtxkDcYv5t
zUEBOOoaEIl5rcjU+nf9LRwW2/uozxzervfQOxNvmlp4niLPqTIGyTGTJ0345oXELZMs7lcg/fIP
VCe2PqJSvKUVIjwGgKOFL8LJ7g8t1NbVHRvHotbxSK9invNSNL7YHWBvNR3SqEe9NupLHH8YsjRB
PKs41jk3VYuNLh0oyI6Kv+YvR4eHJO6jgBmScWNlsJI0YFDH3mC2s54DmmZiNXGJRmG1Ty+TPt14
qGm/ZTlITTVMl6z713xUaqacnSCOVfWezpFcBqf5g06U2uRTWufnLgku0Yvff1PNUkjuOb7tsFlH
9Qi7FeStfhOtook0H/XTEHjkq0/9Gz0T8nMUfoisNKv4GDoEafFpwzYJ1fDmrPdgq5yglZOqFujq
csjQlcHHt8e80r4P7mGJGMahQo+Lra9i5ESIeDOAONioq3ZRt7HIf8nDJJRWa5d9YcfIIHrS4d25
E9B1FJLlvEKhJ01ebsCs/ICxxLl3Bni2IHUR1XVOJ5KGpUIu5mMNe8URAeC2hVY1CcmMOBh19iol
Cxxp6vd2lGxL34xS0lulyAq5yFrx+tnGPA3L8zujaiIU5x+GX5wDCVNeF+05Umo1R2kchOq8g7Qm
RUc2yDt2Jf2nqh1OWuvM1AZb63BNf+7BO1coAhymgpixbbun8baLLW1YR7SiEwU9BC5aNodP06bH
UfdxGyNJb9vSr7bEMpU4S9cw+wh+GHx0jGYXiLkTRzk6kGVqhOXFBjvuuvXPL2c0Is3nj3YPYVFl
CB848dCDucty0qVwepHj9BEn6BYDTgLephK92QoPQoJmlC/qTsL2iDyEp0bHNqQJyS0yOpu4M1Ok
LtgN+Dk1lDIhCs/Ajqo/Qy+aT7UxVyQgG7x1v56eCfMd6vqn+YIjg/4GSnIIVLaoOnkXsyM/gggw
snPhfOJMZNAvYTaxHO4EDTAmdMkBiTxQHMEQx36PyvF9VO8RNABHQHOw4gnzwuytRg2s71UbUNiy
qfPQRAXQEeNM5wakDefQRUcS7I3QNqjFqcnVBdABLuYxMLJa5wF//ggBB1oG0MoqkKp1vOXXxpm0
eRWWU1+OSR0RX7YOmL7vCGp5SKpY8cHhcfoIl6Ss/GqFvdMI/eMlOhb9f2SOhoTKhAYikQG3hQ30
pEfFAtYBETN29FJKhYJNoPICqkHQjJdbxASWpi99oUtaoQghWNChk4+tDq9tXOs0RkZbdFpIAxxl
ExA6vyatogv2sGa5XyD2EXSJc43WdHp0Hj1m+iTszBT6zaGS7yq4Czp4vDk1S1Dr1pIjJRdpQj+F
8mbOReU+E9kg6wn8f4ekR93tP2l2IcNyhI6CEx18ymH8JPD2Idu0rr1PC6Y7DAdUy7vQnXiSnE8c
Y2+daympfAuhgyZsf5SPOJbECjY4ja48R6kHCS1H3o3aMqLDYyH5QSx663HpxfFVAxC7FL4fldlY
yI0CHP8q1ROPYs1ZB4IRcCMqR3itIIXOT5HQwoqe5vxX7bbBZSK0irhCHYWZWsewNzSlLOohDp3B
G5QtgnmAYw8w7agBvGJrKbkaUNcr8Nd8ZMCzEtkp+JJBKfgfDz19/iSJhy2LbT1eBw9siZzrog4a
Es1d3ZN98O39ofpuowfBiyhIhJ2TPomeGgmJJ04snATR0S6hgGm3AHBa++Kx5jkvmrgoP51NH5YL
oHr6RS8bcKezHkqizv/6RJoepYV37tScTXhBXQyrZNqbG+8KWGIXNhhe+YUNE2XQF/jAnrKXq8Pq
DSKhFO0w324qmrsVxERr0SoEXcP4WKXLI3123t2d5pUBzR+wL8rqbnggNsJirxYxPKJUxp720W/O
xppVaNYnqbYSZyXgfwBrbOUf2gcEHRpon2WVFdKmjAY9hA8Ejezu6+DuI8q+ipCHx/zULoOPIra0
vuiKfhj0NyAQN4XpfQ8LJZ2MMsylG1bUmxku7qus5J+UKcnJA41Zyso+FIVdf013ggaE4sXHPoKv
KH/4Gedod+Hco1LmRiLy6pzBeQJXcGic0qdYeRd0bIFGoaMByogphA1zKK/GlS4wNFnBQ52DEPdD
ss4aJNFArBsesxVQO5NLVj538GTG6Mmq15w3Uo8kRI8AxFfDvKNCUrXvDa+GPChrvooOktNYIxyA
irldOHFoVx6uATutZbys5tqq9j6QB4hWO/cKkOpi35BBWJlPmI4oTXQLz/6d+tiwypvOsxYzzK/d
26XjrwN04EiuFmT3adY7xynNdatJy6g+/9IwzCd5cfRm/7+RHjX8p0em/xysu4XsDRMeJuhYU9xd
Wglfcc17xA3ImBx1IAeOXSpF804zz3dag447iWZUAXLlnFFPbcgF1KSlrcV5cGfuIg/MKmhCpnVM
b+AmUrrdHNaXr5pCM7yLmWu0SAO36n/XTjWnF7alUii0OZOr3U8iDY6rzeG2DzfF8E5PmQ6fIOWc
bUcOfdT62xNHGqkNjqGbJSG09mAmBUHpmNb2LrxWHYOLPccQrsI6D4G76mMbvka8TU2g6y+yFDRO
R9Wte7/TCUJ4r+TlEyYro/fXYgbRu8Xc/y3HeXNwBZNPpP4sqJYANaBe/cvHyIioomttzf9ULq+t
M7yVNp8Cj/s/dej0sdA0ORBUUPOgiiulSDFFj2iNORHWBCsfEnn2bJF9TKzqvAFSvhKXrjjutDBe
vbUWPNge3UN6g6Y761Dhr2IUZenwVLkaxtWI82DrOsHOvrx49XRsryijSNG4P/ZjtDErsdw2Dv5g
NhjABUFgb9OB4fFXCjr31oBOKxo9oyrlmZJMPsi7xdSU2FJrlda/So76FKQ/mlhHAvpygxAZ+Ai3
xHGDui091M6md57eB0y0RtLJVDsNIMKHI6mjvv3E2S4HRF4z+1cQAh0gvVGOSMdfgyK86ni/d/ql
IVC3eN9Fw/5mVcTHwKzR3RioCkbPYefOSKRezuDsvbNVVKHyxTft7/JqFVAfm0EHdQ7RzVLTpLBY
udtBwz6wamj6R7Oyj93DJK/nrOBvu2UHzENd2/UTenlMuFasr8lcOaqBKBLvaj8B/MCVPvMIy6Sv
ynE/Heyhh4W/WnxFNaOSTZw9hOaWzf07AVYqYQQySUhGkUjq3208hq72uv1E/WuvNgacEvQx4MzP
vh6dfnXD3pbxwUMA81eqjm1OmGIa87Bh4B19kb+AlX6Yx6kSYR2isTmdOlNBH3zG1Qz1UJtN6L9K
JhcsgP0EbYBCtlW270lOpTxNyGNJW3AL4tRfycwasEkAEYFqSYHtsaQJSQVMj7IKKRc4J+nEhwKH
OQc5jgS2IFUg01sXWYzG6Ic8ow6CoYLqZHzwBFZ7guD6EhzhXVnoK0Ch61USeGtWjWTKpSUcAWqQ
UBZsAmJznypN5nL9NVflHYC7I3J79R6cEFzF2NK1CuMhPEM9ZnZM0zVnSe54NOrwaH1nRI/814XQ
oL/uq7X2NloMbsjd3Vt8hOvG9gx26dopDRoTqzQthaf4yGpGLoR/4V32iMPe4n1yZDh4StF/5Wto
P1JCafk2w3IPGgizXSBDJQ5RIWAaoUCRoAMUSN7o0Zv8hR5Ky19ssKzTaISI1kZ3ZWJpPoXIMuIB
Lrom7gCBYARAoNNuemzoX0fl1RlQqxxpTwHNCqL/sXReTYojQRD+RUTgzau8QQgJYUYvxIjBe29+
/X3JXmzc3d7uDAOt7uqqzKwsgCq6kxnJzHxgiw56tx4/LlhivZjPdpUVwayFAVdFDhnWL94YYERV
77Y1vj4qZtuTncoZEwBAN/x0DKaLYA0Z1PiOvX9A73nvsWd463N+AIEAZ8Af/o7Zo4OOe+/iD9Ic
NEg+pO8vk0ne1JCAlfiiTe1QHb66B9gcomZaIVaVBw9T/nG8GRuaDo6JKekRwkGV9LsuGMEkTKY2
KC2A9yAkl6UofzO69wsscLC4xEUXqET/NuPy1pBasJqgR9Rn4jBcjL0Y7kLf0bGLWQDrBBD4xB/p
g2WdczF6kM+Yf2Fq07bctH93fBhhBtRHoAhsbzZ5D7ge4AlFI2ck36AQrDmS17bxLf9w4lBptd0G
OE8Ld2+DLGKNKjKafsWIbMAjb/YFUvKYSe28/AUjXi7kzCibZkE7YvdEAPNviCCBPCXaXzTzAEaC
jDJRUYdp5ECgVIN+c0n1S92wxCmTeWlnsEEP2OD3IV9wDVWswBRY5d4/y0hJ+ekNcxcr+/QymQS7
dxAYLx1+h8kHpl0LAV7Hm2Fh678gcBjJN/+PX86/D3HzgTiULKGUZmVE6jfgB0EnpKZEp5Yq0ERV
m4x+5zdm/6KIFHQX6ExonwIwt7ooUyvy5ILyFykTULcjjogkZlk/lgQNOVmadN17Xg8BFoz4PxUb
uqSvHpY1ogABiRSxLE8BaUUdSues+P4QIS4c+AmIPqWFagKWP8Z8TiAinC/IdrWP8RhXxQFDHWhi
8hjACXv2PVTgDgHXJ4FAYOE9QcNIQgu0c/KF3BSAIn4c8dumwSdCIHM2kGw+EUur/afiII55g2sh
2oTAikCdQtqaeS4runy3N2PUlAUjdgG0XahtRZUQddDkPPq+a0o/nhwAo7qjLGuX7dOqqZeKyI6d
6OSjV7unVzP2H6F0P/+0GCA1QkMLkaLIf7h8M7CRo5vCx9qpWyfa1fucBLi/KGOGeio8hssMas9P
9U0QVHwjtXfYCTvoIBU3KRT4d4FeQ38rYVLbKkF7o2/D7rJpvBYvCnqWs2asualX8YfIuE+2wTY/
Ji1+f0VpTO90iw4mINc2wjrJK0mcQ9YM9z6pelrMHW74fzLZqafkTly/zoiWdvMJUU38RhsJzsZu
9MIRn98nJ9W16vq5FOCwwvDJHYCMjv1+pMrDJdGXynxl5i8UDfkU7Wz599w79Zehk6Vuq8fFa9jy
PuFVMWHFMYb7ndCqeYJJgvEKPxCXu9ev0b1BPWznSEraCFOWvgwPL7bgkaZBAmb3xt0+YViZX425
88cIXNqKUbmqLIbRukJqvdny+c1nT08girElY8vneYRGP2JmO5fQy+uk+m/mgKuhj0DLrcOwJKK8
ILyYlNCY8DkQ5UDqpLeQyLayhJznT9orXl0eEJSBn20GiF0dWHeDzbntxbe+GDPk3H5HqsI8O7qg
gA6yJR+9yFlAo+i0ByyArAeuLcywv3V9o0OBRfsDfR10mNFEErzo6fky52EZ0xZvoNFdxAsGUqns
XdXpslRHO3OswjABEKfUALbFXJdbvMqlfvJ1MJapqqjG7EIjFBhnGdhD8LfIsKWAYNXS1PMOR5Yx
A8jZdYl/AQl6LNmZMPpZqcc6rEwiCvMDWfL5nGsPo6MeLrHGHCEWFEGvlJJ0c72wXM/5bXDOS2zG
dSI4cYc2ruUhrViHBY4TWGFUKBs7UI7ArazvByR7+jvadWlxquKDu4UHIY6iOSsTpB9L+7YkNTlZ
1egCwsHZ5o6ICC2VApXigYp2bbSF45LRKFi00Pr/0wPt4FpViNcZu/FFVhTExAZgrc7K4wxOEMGP
rWyvPertw889XYcZMCBbmc4FqoXNRLLPG0O1/0gjqNMZAPLp3vwrDRrGCeCNHA4PdTFtXK5czkeV
Ll8No/RcVIOITrsMlvKfvceAqxGh9rXMSd/9aLrBPlWYowGDnZGjoiePvSffF1vaCAtgduKDCLq1
K5mMZFuEBfG4RS4IWtffSqIjSVSmeRWQn1nMfEYJ/2liMqhXxdiWmaJy6Z7JKnx96PaCmzLVQon9
ftRovdxUufDDJPzDH2/ApnJ2ZvKHHvBu02e4VGnFceTU8wnRUfJWtVmWNPdwwrhDlh6a3aLCk6RH
5uV9cBCduw3bXc4baXoIyaWYlmFfYCK37oE+Mn0yixJVeR9YJIw1sk6fU8RrKJjRXgM9Xh2i/V2S
IsPse8h/EGigQkNoVIDWrp0KDW4/iksdUxnXCgfipDXUoNC8ksxmKe81NejZrk42vXWmvL4nu+Df
xrDtnTCIgnB5G4OGWQej1pjRPgJn/UeJyttpTuipJ38Bl8aWEaKQ4o0Ju8zRvnZ/IPgwBKNqoBse
QwVwWXczWlItMLzPrkWdg9Vm0pRfp4On4paSp4VRl1lhvOJj9PMxWw3sne6+/QvofcTb6d0xSINO
45I5owQPZlj/Na2TR/1ISkr9KSe948HsS2slQWTYRphl92Fip55Erqxjj297BTPlcU7xtnU3nsJP
94mgxm5f6aBZ0n6AWW5I/iTlTtgA1suIGvAu5DkrW4Y28rDBREfMuV/lwj/alX4bREhnjgNHiicm
eZk2Jkc8rD2pHKr/0hCjPpT8tdknizMOlIRTHmpW0MzjVKxolWm+04K2V2PrK/99uPLy5So62nTU
kSpUR6GVBIONB+wMPBctgmv/RXRZecO1g4mjejHUbLG139HWK05ZTps8KiJaDs09bwsAc4kf45Vx
g+VZKdmNKNKwPnyA9TF1Mqz1NzY09j3eDk7DzZBb7kUrHE3DPkXHqW2U0q3tIDkklUB43unFONaR
eL05aDH5J3d2mmWRB50BSvn3x5QSmVAkQ7zek8k0UO7zl+AC3kQkbxxoy1ceQVMFwRnlJg0DExS5
iE8YDiy89OOs+qwop+2fYiHKizU/YtpNH1aB0otKnZT3O2CkYVjS9B7NlogbtP3c4Wg1iGtcxdK3
6/QgCKD5iYYZxJ1xgdgStqGYsLJldxJxqFBltv31nBhtuu7VmbVIwppWnwJCNS0jMbioyK8oOJcG
ACU6T/K049NwG3rixFldW9KpkmXRA4mETWb3CLlqX1JJYy/iyHonX9oPIRyJEmkPfsPjzS+0vuom
6a+5M/NJZ1Bny9AlViFl0MV7ZZQAl8FEic8/MFmGK8+gnd+c5pBraTuaUC+TC1k+nsciqDJKPSYK
bb7h944Oo8IuL9FIQ3a4y9ruNCERmEmqJ2qRd5xTRkjCgRbQ002miFzUzRYvCn7PFr3y+bcNpZb6
oNWASgfWNIOxWHpFi7ENXy0U8xFUf5TiC1d4PZgmQJp3xinByFHsl4PDlSbGJyA3RwglJpooOYH5
yShc0i/2mkzQ3PrumLM+n/sFgmwe0ZMzUE4mUe7HKWAOKhC/NOz3DTeNfVadZiE1rdE39svlDXeM
znMSV23exhY3Fy1Zg+zruDbbe9KO+9W50Rb3XclfNWWKHN3/1jSp6p+i7m1akBTfbSiQGo2rWVGi
UXanww0CO0omTofF9B1SH7oqu6UIfFD0KsbPsCJTM7ky3pAL5BNVo3p0tJeLjjc6dCn0JX0+wD6v
/Clj1N7w7uIzSrSI05pMO3rtB+IY+pi40Rngfu6uEBNZDQj+Lnz0A24KQqbKrVMb6KWAm6VzxW6p
Q2O2FZG+AUjZUeyjQu61NwYqPZXvcJ1Lm01a4LQwvgzYHU5zsU4rdIRjA+GVu9TIMgdfBSW8Y+8E
e+Yy4AvRTndz0lGh939bBt1uza7Ru2ZT3OcCTC6p0PCMjnEdw/Ljlq+Mc1bDC2X7o0kNzxBT4os5
/Hk7vaDpPeOGybe4jPlcmliMlJ2HZmPbF26cK3JgRyNme7j71XBmoeT7G1GiqFgTRmIn1/Be1Fg7
GAhjiMPsBcMpWVmJT/xdMZfCI93r+Gtn62jg965hYNmAvsSZ8opMRZaXJ9aIRNafva/h27IwAh1r
uPbP8FefnfmA/efN8Ab3+Oi0cQDlVfGgMRYPOJXBi3m2FnPZBp0+Pu+MnRgMZJ95aTAygZGmP4iU
SNSDgD+aP0tybPFo/6OR3BxcAv1YLGl4sUtit41+K0IJU7GbfAm/vNLPNJW17+hpErnIcN7E2Q47
SudTco03KBWTRWWKi/YHxss+Q4wLLVMDzD0BXnAe5LJqiYTpoPaLctrG6UV4QQyQfORX00I4AAvL
KEv8ak7MIidfsW7m6WIydX1OvvyzChgx58o9uYSX1yAAk+j+4GJy9NfZC9bCesuYymLx38Y6vuHO
cuOSwnwQV7EdFnwqHQUKSIh2xagBuvMCMetUU5AwmLwdFspvYnR35SYo1mxKKs0wtprOL4vydl6A
iBfcy6uDOyO9RIsf/frO+en9BgekFR97yXTdlYfJVtZ2rv095wajL2B0ISiY/OCra/RByGdUUeWs
2sWIhjfK5z3DEmyoBSBXLa5DeN7fdth0vn/PjGuMuDULgyeFFdfg9zcYMs2apy2Dmue45K8Hi4QB
niMKRoqSr3CiQQkSPhHOPk1woBp9/icIUwwPMCXAwoAZeFB0Glx8YXRaIOkOW8rpMX3RYt5m2XlS
qgHiChlj0PtPEPxWmW8iQdQNVo7dzSyaEpYx7SVrrXEw8LY0y5Pn8sfScZe9A06r+Hk23RO4ocMH
JXM4GJixibrlAsXNgaWhhBdWQ00v58I3J4PZQprh2XY+o3uGneZVVQqerdOQQ9lxgZ0GvDw/IMHw
QVpMiokq4xfqbju/BjUfA2d/T6EZnp3geuXF5KpT4yDzDIHsLum+X3cw0nRuZBu7oMrY44NGoePk
0Ay3VqXOUC1z7WgfNn6odN9uxX+ndyiGIWYfsL5M3xmfsChdjEaqN2lpJ4Fm91omAystoDgVxN5i
xWKVOfw8WBtSUycVcnPAkTsw1BXvNdwVTUAlaAmuqLhNw2++4WFU5pBobYPJkMyMOZkQuisbWZJo
23vItGNZbskxF+tRhkHXbIWPKuCy9Rh9RheWfshc65VXww6qycx0tmCA9yrIODuZMTYekdREvMuY
2E3CR/HKemgDTxtq7dyYnX6BMi3zbs+s0y+hi0vJIqh99xtvFjys5O9c/J7YobhdPL3Fmx4j0rII
53U+7HcMz8EdMHfd492/Qz47LnLsGiaL4sCBHzz2tDszIObZwQoLU5SlWGsnIRMD+WgjkkpwXSjZ
th2WU+4Plj2Ep7a+nRPMYGMv0/gpAw5M+zwe18lEb5Bfieb3fiW6D8ptbOoQQAyGFWa6v2hu4eli
v9RgOry9p9HgyJcypjVA1BgQIVSVu/jQVcd4tStuBxdFStng/e3HbSLBs+a1+qvhtHcujlezgeUo
3Pe1or/BX59IvJ+98czioWMo9XCZOP9m6u4Bav7mNtH6mCvcqnCw7264Tmz712Rs98UESURIBTGO
KvwLVIrCR0bMQVAKzS4xGn/lHv4df/fxsm1gPB0Eg/uYE+d4HBK8TCMGdWKoRtjC4ONuMjYRGs+h
NAgX3AE3c4kQazg4OxfzHAdtJ8A8OthzgbwinLeWUkDamlEtP9Q5ESjcY4LLY23zFqgonppjwiE/
Y/6Eq74uLlyoOTTeYcttxpucr4JWX+KZV4MA+7fk3a2x6Kvjr+ijDGS/I5Jr/JDBH+bsca5B9HZc
vGCqPGtsUXzcYRDKgaCyQT14PxvfpClLgt3eyl0xNBJfmWrU6R6xnCo5crJRf9uqKwExctDRCP/V
OzEES32gcpOEBBgF4d8XPu8yvtYkzaVLwxohFpyNxHssmZVuNapgJvXoSXfc2Uv+CSOkC+DTscjP
ccuvcf5HpXA9ts7MGsebykiqwMLbxUOcOHGHjWOivdYMTZKBzwTSvBxc1uiX2wlg+95w8pxE2ab3
HDCHDvgHbQAt3JFUNMhZBkUfAVH1GhmM4Og9QmzyLkCJpCngQxab0EHMAr5B8Vgy17tJ68+cUn+C
U799XbycekLtz9sZVXwO0vL3jVcBmbrzXkQjKIBeCHQiQWE92OHQ1kP8zfSyCCCR8bkxtqdyp22b
n5/aiQei3U5g0E4u9RfqcVskiSR/Z8R/iG/6+B72gPu4Zb2FtBZsHvQxiAtHZ47KsgjLiYXeZGNi
t0n7Yj1o4tY0Gd0cJD4dPFgTTH/oU2eIjsupJ8GlpohpD+5LY3axDShemibQFIFay42VcMATsslQ
EfEFSkmZz2uHtZiCjDnmE9SpBl17cZPiNopGkp5Q3kRk+hEjq70QF4gJxQMAF2ikgVO1QR0C/yzK
PHaojC0HXlpdRtQk5M0YLbAz/F1fs/kovk2GXJy6cCk4ihIlfv4WI74pijJj5qcO64y1w6i64Gt5
oiiC3wHRlT4Zgpl0M8iGLO4p8H4GlDoFWb/6h9VENtHPZsdgkMSvFjOGcOyOJyeIDpJ70HFHncfg
O9iNYGGBUNDi/eDNiPqZpmlAOQTUBrmFzSfndSFf1mbqUiHq3q4bNgG3O1tROoLBbJy41s3VSDh1
6fSme4IeRUwM4GGSlsF2fjIdPRp5vGvw84SkljXrpw4dh7c1b2LjY+qCsQtfOc0tBzjKXabqeB6N
EAQJkJcaVpZYoNNCPS1U3ioG8SsKhWmxgwXaTVifyndZKUfegTS9klGf8NPRg3qzY8Kk9MNDPNtt
wN/6V6PGivBZHYcyiq0TsbzeKKLrxc2wZ7Ym7LCtkaczA58E64+H78QG750f8xzRg61U9eHn11GF
F6CDdjSq+SIQNriWvU3OzkvDjxwHRhCEKHWsiIP6moFQUgO77sFg5gE/HFtheXbJGsF3yQdvhhEj
GpWGjLKth5GXDTFgQBDadH7xQNTrufaqduxvwY/rthyu1BaqvjWhZW0Rdnc7okPLyckiEAeFPuqH
QjXSnaL6Qm7MLmfjd6AU2PmKGiTJS66wcOVP0MzyDhzux7NnRWFUHNGm0jVGRQVK2cUvwP14xpid
jxa/gkqD0bg+PDrqEXr8037qqy0VgmRlZXHNyg74BkCYoknv6HPGbVfKb7g4IHbrjOrQJfBkYoJX
jn4QYnDwRNfo2b8zKrhgbftQm1ibk1VagLBqa5ei4uWBSaBaLMRnqJkXCUrsOLQ2Q03Qwm47QkpK
+MNGQME7xwCUM1zeBhL2oTq3fCbCDQawnBv66ppmxn8eMBrwTphTcwYyA6f4brqyOCWRahQKZA3I
fRQrhzEV87VJ3n0L/A7NbTGtVowdAtM/WJcBHETkX+e0uLq8MJR9lhe+4FLhpCskEk4G9MCP4EOy
iinSFT4pvxw+TB6Rz1oJAvl1kKbdHrW/YdY9RiWNDbgCR/jpPGXAZP7yvgQ54DL4Ts7dFHLfW6FT
OPP0g085mYNp7wzbsw2Wg4eWjuUk7x7GbWs57NjXjdVkSqT9QA7aturAOyX6ix7eekjfocsDmRLg
iGCsVuZAHIJ/y0ioE2YoLzj0BFrFyXRM0mVUaAKk0QxzJTWbZVgeOFBUhBOeJ1jTy9/9HFMxr0zv
afbAPhwHgIj++Hjfo4IHG7LIXmmW+XgOLlqMKyBhJJn9jtFKhE/Gca1Q84FIfo1pTZlSh/2R4Uo4
/bEKeZpEl+4yrQZCvakgg7DFmJIwUV2nOxXFwQ4LQsCzUaXPtMAVgJyq0W8pvRwAJgC0KyRwK95N
CcV9H9bJd+2eYSDPewExclytkBxkAQnm5CUjk8kG8I3bNRmOurfBBRG4cOhttAGpnxWwswS+uzl6
zSRCDCNAwsc4qiecezgpRLPsDIAf+lG47/lq/rxu+77dBdZgYcR8Im4gblsj9jXaGpvnKYE4Lhxw
iSh9mobrshWW3BrQH9kywfxpwKkEneEV8SyyQm/gQe+8OB7o7LmBrSTUX4Qjdt68Y0N4oUGBuGQj
89UrMfy6xCi4CYeQd+rCVgj4hGsC/Rpq7R4dBjSmhsrjve/tGEG7uF2GixE16AXnwIecaLxNJJDQ
Hcl2WoPVbulIJDzdQTDBo7mI2esF57fgOUoaL/l7obbFrY0kgZhmGPYv5hW7GAjRJwhkaLN5UPSo
1pAoi/6YA435ReHQV+cUPlt3fvGIs/kV3gqxvDX5S4j9fCILB4atDQgJCdDnrgXAcwruUFaC1afz
wGoZQsLEzBGijoBcPNouGQRaD95Lhx9HXJXG5sYu9diqObd2Wjf6PpSIm3apP0zKkdTnE4U+nZLq
bEGuaeEyYfAaaLA8Dk/dBUlbG/MZgBBbzGEpWnHE5xJlzLJGCJ3Jc+leJhwQ1CJYLD3HhMRDi6Tm
W0iQKTvvx2AFXDxeDR9EEnodpsjga3kKXNEYwrw8XC42Fi5hBgFUb6OLmXANZ7MnXdErPg/dGpD2
YCwQLenc6BpdpC7wFD59bBJAohFsE5TH2no8iQxpSD/9eHBbKLroDwffnyHaJwLjmwKyXDfZ1KBM
BuvgAJ9mV5eHK+ork6KA2MF9swgtFpEiN8aigv7gGY2tjBRn1zaMiUNKwp7H2GRlRi+LfX0L8Z2F
8GLT4Z3OMSEDbGKGaOU0MADUk6fxeJvEBy4mg4MTs4rlFIBQYhH5+3AtStRPkHfym7D3UeTkLBjK
IFaJ/ZL2fZ7ObkAMIMdOQJjRywboesiKmCzMDTPANwTJ2S5EMUeXHJ+ONidsKQch5Uq47QlSNrpg
hi7ojJ/T6DQRAg/5rdYRg4fmROxRYeG5fFa4jxzS1CVRve9yIXAvKicOJ/okAvhj0jW+rA7LTgZL
lhs5ff/gpP487Xe7hiNGoORZAO2Y2I9wyYkyHr2FCyiN4hyc1LWNIeGZ29UBoucNqdEN3DtYGjEi
DYeWhZWjWzv2YYzcdcR3dbmU2PZ2H1TJHP/wJw9eiimpSOI4CClYOzqeFO6e322Dw2BL3yMbnpOJ
tZuYf6Uv3JkN9k4UMlABGBgnS9xxdWg8c6hxPohVor/Q4XpkerR2H3ufvw1Uwg6o7G0m6iSE7Y2f
OwVPFw8OOHXB1BYJWigxEyGaDwNDsSaIQBgpo3voq5Z2wfshShA+2EZknjoVaHMzbFCY2sLJdVgz
ZQqKegWPYu7zBNiyMB403yhPuEbK3wuiQebO7TF/gREODwlgx7y42PRa4IIUmIFp62TbPyYSLJbt
1+6i5qTrnVufZeLPCA1RRHDhTUi7wf5Q611/DoVE3mOh0uWHMVX7gvDX20yKMl1IIm91YbExiao+
3AnCtyGU6JA4KxsNdYS79q8eDiGKLPHFdYtwMA9ZbDwEo4zECy0F0ctNH2OyxWGRg8Bzx+Q+oYod
lXEmuIExlCL/ZL/YJnOMuOyIWX6BsoHNxWZiU7Ky3ydEAPZ5M/pKyE7CIht4nbAnyI2nJG6vsSI9
FxNNNZIaizLnSrkSvCieYtaa3fc1VQrmBPe1OWcK0sW0EYOyKCqf9pLulriUzLRkIgWaGykaPxxF
cBvh9rtj0cDhH+6jVCtwdfdJdg6eblyF1FCDOBYCOjkVfuVYXnHoIky0uaZMVHNsQQIOeDILgR6I
fXEmCOT+HCFqxexfyWJdzgV2C0Rk32D/n4yxz50RMTETqQzmgz4rMuBFYp4l1wbHkzUiT+EmcIjz
2msSFVA/6PKWM5QCrpE6YNUxuTGOn1FMAUGOzeZoKydFwsWTIpQIeOT1ENIQgbipcQJSjsFG1cwg
HoTFzcGMv4ylc9n1pHpsJhJEyPeLj2FKUcNAi0/GBiCG8tE5D9ib8QNU8heiYMlPdCZwvaixJzW1
MhwleAGDmHMJkUDwbwLxhOTOMZD4fG9RtoyUAU+OHFSTWw6UEXDJrJBWYvv0IpvjIkW0jE9Ui+VV
zlFjYZSUcUlkEP1kzqlP1EIts/bQr0LVRiPoQlJBFYYMLqT/lKRhwkgGogQLrtogdiaOv6EtHS/P
peqlCNzuGv6VWG7Sk2A3UL4CArhAmWARNakgODUcA6dEI2yG0GZlQTnagZ22VWLZ5sALDGaFI+VM
rw6vu3bVK40cwX1LSAxz3uaBHbyU99rpiepkDbk7p13yl2za9xvjQpIm7rOlkd8yCXPRPqz+6JOg
pMbyhXYDCXLrAZtP+00aJnJeqlC1JTZ4gzxQQbYLPinXEKXlfViwmSxrIaALdgQMZBRVod5Dizyh
xOw0ojTFw4D4039gwq5PYkJeBNziLh8NOSR/dCLjr1qcd951KtOvlKoRAeqsbbGXy45Bb/PZom1t
7nb7L16EQqaLIQszYN0ylwwRUKIH7gyiVrPbJ6RwwKmMXHbZ/ObN5rOxW8oxroUrLiM/5dqSOBbl
PvQgnQcvvpg0gDkQ0BNcmXQyIPehgpQAF9u/oEZkPTm1NjbYxAHUNP2ioHTCi62Io3bAZ9bKtkL2
Z5TL/0wULs3an27e8oozm+6NedGNBhiZBFLV5uffGpsvx6NAgzY4MNitUn7LcZW9GmgmfWkmz9s3
opU9d6/1xy3Ido+WKIzQw2xTWjhqfD8WFpbagC/YcfKzN1mEC8jURaotXpf6isc1NQEDYOdcbUAr
WSDQTKJzTz+LRIJIcDFNC4PhpGxY1M9YOKColuYy4+ROyCrAfGgM7i/+IPu4rcmUogknkMxuQHhK
iN1UCRIkqR/10JcjRJM2vAIEgeRPagGrkB1LjLfp2SRfx6mD6kg/nguwLs6Y3Y1TTFzkJO7KPAX6
0RoVIV3r8IlpQrMoQkj1sJNJU3JneDxmad59hqQj12WEIOkOQYCoEqneicBQPeodzhW3LG+bLTsB
cMolUBByhPEb+w3zrpRNoEIWbUI84dqA3EYWSI14M1IinEsjo4sTDynkFlOSlsNNy+Gq4LaLBRlh
ANZ5AOULB8z/MAmPJNbiA1TdiBeT/AwTHObo8KNrfG4fd1eHp8P7oiygVg3TuIgxOYQ2xMaDAtWz
9rSdHXgiBJS9ep6ErSiIZvuAkVUUredIwdYpiiz2ke3l5JtkzcucqtLEGOhpgx9F5E2JxnQZCSFY
OQdpW6zIk3jIjHOAr5yYoOr4tTJu1Dxbu1NIEioVW6mHPs7z0zmHjLOWUvCnlcKPWFxHtny8ICkM
oY7/1/WHLZnuIO7eyTshDH/lhkQY4m1RbP9vDmAvoRV0Wzx0SDr2pBSZzUDKORUcPPkoTldfKIfs
2QHMlMjE4VY7DoGI+DNKd441ad7dAlEAdmQ3oUnhOUzQGSLPp7inMZzo9xojvcKSS61goL3V4Nyy
GjH+KWva2ECHpQ5oY8zMICfKQzUnloxCor/5EaGfVF0IUgYfj66jMwX8C/8mlXcFuCjE7j7fxMQ2
W0I2PAm+pZkcXdSe9JXhc7189xQQQLZHM6quNAT4H9Od8ti58Xv0c3NXchDUrdP0Z202Mdgt0h7a
Xh7hC6cnQQyNkAcfUYWjrKlQq+AbNe+OSWNsenQ0UOkeyUxQw5UeY2aqInBioCi+gbZTw3SGi2Rr
1trMZkpJ8uB/htR5/f4M2Feel3LQon5VfTMhcWc4N05Hc6Ra/RIfWX1OtFURNlcW9lWkOpUekRPZ
1pifIzh1m5wA/e1m05hi1N0+2NOz2V7IbPc9eo7WbYvW7jv9DVM0XL33ogYyvMKv/0OTxrb3AA74
Pfi1yQtZ39uoo5GYrTDi6Z26nXiVnUelQYdBXpp+gPHuy6mgg5Gr9htNl4yrmLjco50Rh8KMRqGm
9WDaKRMy/brxAQ6rJdK58QFo7ZZeb+vW+zePphp/N7Ww17sVV2YFGGue7ckur/42DzqHSr/P2eb3
TX4IV0rxIDjn/YV0RGLCndkwNpG0FEuEhZqEBy0ADzuE5PvpGjV6vhv2jsGSba8OjknPtiU5wz7T
nBHkchJTqHGgTSfB3WolF5LIf+04V2tMes0vDcB8yHmFZPuAkSCd5EuXieEmdz7IDlFJKkoeYMfm
2lcIU0oO2Iie7ZuJ0muH6GlI85O7xyIVAE8ekDxPdqr2NQkBgCC2W200SFjgIjrmr742uDLhlpkW
tzChSb+Ds3bX/Bz9eoR7Ouw4oLdx+g248Im0XH+duwWYEh8F8dDmE3z8I02bZ2x9MDmxOQvBozii
2bPJg88R0K56XmQ/g9RFv13btbGYhyk1TdokZ9ERlFhSlUcqJS5XesYBAI/lWpYRGBDTV1HJ25RP
I1/G9RGHEw8hMQRck/Zp0QmLwe/JgH5UUSaTDPE30gZtR8Kr2Z4vfOcrXEakt+iCK+OdpmYlJ2ZM
Hv+6lcV0duiVJ6IRGsndudM8OP5Bm8KExWGw8BZ/KxdSegNF+TYW0EAehZXHtQXhpdD/LShDTi9a
i17imdwks6+HCRBn1x4Of3/FMItSXtRvmqMUIxHwlE3JQwMKhwlbSxw1kBIWB/jok7l2Lu7NPdg7
+4aWByYZ+vTCNB3pENbM9lvNp71roYGY9T3tGXeN6JDt0FJpWhm4UuqPKSDiQnzVfcyMR/gpphJ6
zGDgk7hrOpQ2NICIy1S3dAeFRAd6Rr4gGl+oTuHXz8qV2gjvEJlohKsufhuzMkLapbu6B6Qmp4+z
P9irJgGhX8ka3hkQkohKLQQi+8+Wl6YnslBxTWVaZKm0eAIKiHAFRD6ZI2PYTWN7NQBfEEIDOUqK
MXrDqbzo+Ljx4EBHchIs/fnDYZn/Ri3mEzEiA53VE02J5q2JJlgyMXvLEYIvXiUaoVOGf2USOeTr
0tnxRZDEcK4d61ys6O7eRFow/T8My3cJnIPL3y958anNshmsHhU/+0zSIeYwMK+DNeQ7fu7IEzYo
bTSDdQE5LXHL0mqzHeX2r18KGnynICP1qTFAyNW4ggf8pRA65HVU0Q/aZvDHwWRcDepMNsGF7OGs
/CZ+MDf4UtCbqtsY3PjCMyNJGrCeysLUC8IE4rgRIyi9fsNlk3EMd3qV9X2QTP7LUS9/A5MgrBxN
mXrRAf2/UB8VSnfEF/DWpJ+l34hbtSa3mjwnq2rwix+jbbCjPV4Ml97bA62bmsWlwBNihKCVYwWZ
ye3C1Y/MG2dMHYYTnf902vMA+YdX1tSSP4+FXNCuL3pHXhAQWqQPQJbwTqr6I98yPWvE6eUqGEkQ
3nblaig6GPAIBwKPp/FvY2sB9COo5UxLlQoGfWwteb1zuIHzMgWdWDmg8hzd9zS+IWOcp6BCNRxL
pOQUEKRPol8tsrL69yQvvVyVcSfU3LaXz0uI1qEjxsUctwkfcjblBKp10ko5zFBBM8vKdTDHJAdC
328VKO/5ycpAsVEhesu4EN0+2eHuB9iJUQfiU9DRXwFVrqiJ8UBdYQlag2mcjCzv5aqkrlhJq2kO
ZPNQxeRpa7+w46aMrRhqCSZTwc+STmUvcpiaiFlZLBVAi7cl4TEWUybABlZ4cOkj6tCAZr0p8awF
feHtiBwXnu7UxOoHOo9HOrKqauZCVoVJOwtD9thh9eXZQb3acugLeLovMmKap1PQR3LTl1Hjq3+w
SCLrrkGJaryoKL/iPnwPCfJ18mkO9JdDIjfyyE2nkmkz70c7SYk6eX+4QDUjQoXJcWxuGep8PwGl
IKkOD5ACnFQXjJKAwWtoLizZ5GpqiKtWpkeZEi5u0Sm6xvuBpzQKkpf6hspfrQ4sErm+TE1gvCIv
BLg4czeq+0Gh6e7WDvyLqr78W8cwDSU/8BqGsaipobVkL9WmtYGE8Bjcowc1IWAdFLJLL777+LZ7
Qd9DFVGN4LLF8GLahqy8eJL3e/Cvkzhb253xC9Uxn0BOVj6oU85m0U6rcJVWjJpgF/UmMlfAvzkQ
3mKOwGZ1WrAP4UlUHAtcDznBlZLvDc1K1t6nQpOMFUUw6GYQPanGVsBhpPPGs2ummGYnBY/nTGkF
M4QMRBukR2mXzucGyug/ngG5vR4V5efFAXIqSf8dOjoSVrhgWhCNXmThtLLkOTJ/4CcAaOoNvlFz
SmjT/IOsZ6VorsjWqaYafQUTbTNEIYVYDxy9bJIugBGrPIF44sguvIAnBQSuOuv7hyAPIGHQPxCF
kU99qj7pSBU43/boUkgz6j4ERIFsr6IYdqhQ85IKBgnTtoiOl+EmUyXwsWqwQhxypfw4NNudCRnr
7mdLDQDwWrCwpLnZlfkJe+W0Ki3K4vA7RnFyCnGBEXgqGw8ShrpfN9a5x0CClF6tEtVvvv7VkaES
fzJxq83p5Zgs2I08Lg1coCDH3VivI32xerku1hpbHAKo04xWfj06aw4ycRUbLxwfkpJHP/RusiJF
RiLAlf4LSIMWIBx9BjW+kgG07P9d90ljDpeCWj9X+GsSual4JRHhd7Mq+lsmPqwXDWM5YgTajNfU
lJw3uTW/w9jfaWHPi9EzZ++J5d4Fsc7RltgZp6/grPsAQ0TYJc5+gyFmGN1QZHFVa2PiIc9zAHI+
0u8D80pIU/t+pn5m7KKCr7a5Qr/yPqme2eWFmo3uKPWZd7ZPl3iHKPXa23tvM3v3HjyoIqN8uVJY
qIHwxbwv1vT9DeudSd4cPRgB8WIoABN7e08088ysObYJF8KfaUQiC8V7F/G+xgdhiIrNzKpfbbNM
NU0RBVwJ8jaeV2q+xVaR7apWUKacWO8F9Sa9dk8A6ULsJDlvEymWdYzIYEm757M1HXtKs1dWqSef
6B3I43nYuRkUioQGcgw7UzxUPzpDUsRF9Yrq6MVbruADcqbtkWWTD2mFv2W/dQUW3fq6VGCcYien
M6FNSzID9lJtMIQT5jJ8wMrJ+0tiCjaxc2mQMx0QEu+/liv8EcNBP1lVnWMbRh077UUDbVRWITUC
ZOmt/rappszgRJK9RwBW/YrDGBUNRblkNS7nZtB8G6RsZfO9WKaUZpcVF4Rm43Gba8ySMjSQKRAm
vDLJl9UbTxRV0MqWAbUCSHoqG/wrBl+01/lvStxbphUQ+MBoB9ziW5462NFkgDozzZWmyhzfFyZK
MFcChqzoKFeAyUD3xTP8WOXRknUU9s4WMxuE+AKWvjn/fgF37do7/On9X/yOzDw3/WbAx6a3esLs
FAQ/hD0ujCa+g1KV5GCJvhGzIDJT23psxl5R6wL+FpgUQXHHz7SGG/YzfaYyHS0KQovWHGADzEn4
FJEu7ozf0bLFhj0GmkewUsSs9uFv5+AUX5/mUJkPvxohLgBBff5MO85mw3sX+K+GsHPw5hL/sCHU
oqlsCete69FdI0jjs2hkX7G37wnUFL7dMNrkBaJgaRHsjAEi71xFZVrKvh2gtgq4rYmnChXeDa0t
bwk8RcnXMdEdVRqvw/g2UPtfy1HnnzwNjuyHBpEQp3Lvk92ArhVvNTdjq+wBPEEF2QY9CIGx0a2x
axlM+6erU13T7WDTv/4i/WC9H0zrnXwd8IDvqf3VpauUi9XLW9rvSgMEzfiEhXQ5XEayZinh46GK
9CJfEr+M3J2eOoEps5mN2roV9Gzj5+m0IvfCbWzMlj7yFuonQGS7NNwsZlTa4yVQeIfiVtVsB/iN
2AN8yzRq63W28Vi4z3dWqXi0+XCAXVXubcE9D8bwavdqGzYX1UWHj6YRBXLB2/yt0zWdjg5+ZBw+
eJms5j0RDuxKzL5eUsJ0IHkARNxj9Cgb2MD48+mP0JR2/1KUbJQoP9Kn3Og/9qr+4W1dz1bd+iS1
/GRvibazHd2+0S1oVvFU3SCMxfbk5+Ou8fZyO8MpJX/Zr9UwnatFn7Q0WrrtbtVfjQFeMq45t3QF
AG9T4m+j7ZDqG/d+0I8UrHvZnTpzykvmEbg3D3ydxewfZ6+0mZVpuAMvwKUOAKdj16AQtPRzkIM+
2hoFbAiLAqo702bSRlpGrbRfYm8d8b3nVKjc9ucnBkqQLv1H0pltKcotQfiJXEtFQG8ZRVFxKKcb
V2kp4oQTTk/fX9irz/m7u7pKEfbOnRkZGRGiMjdUmveV1XcLZqlxENhz15ERgrv+syYe+4N13uGm
TBDFIFFNDhOaFVdEctHVyzr1CMnptglmDDJNHx7UpuJna/JGnuQAef6EISckcwi/T0LCiBBpOYjE
Y6mGh1vhGwb43RPqPOchkuckW8ul+BbklT2UxTb575zG/kEtSEcAidE5tJ1t9xkcSTKxL0AcL7nU
/e2hc4NmVnHub7/ys4fiRxHXv9pw/qPBxY3o6T3JToJKd7usRgVTl0w4ONeKO3rsCUojABgkKJIj
a+CFoU3GBBdH9Qb0hZnY4L1n4qfhcLdZ2TXYUSY5Cr2BiVSvCM3dO7gKIBqgjpef/e02PFK8us9+
9UiCVxvxCYSR4PYBtWG+CE1qnmtAXZEFB5jT2CIHzb5KIoR/OfZMapMlVnugujwKtkxIOYBwFs+p
d+G9ORLJOPQSdbeC6hcFmO1tKXZhFcM00TgbHQnqoNs3AEh95sL9R9zm1Ey/c7uKQJz3XVzUzK08
jiy2EakxMSr1aRYwt81SMamBkBrrWXh1Fg5ZRr3TGNbnL75MCJzLZOhNAVgZospJtKu6S8TGEIVp
QvPUDAQnExoEECIBiZibAW/YyQ6dmeCcEoAMd70Ffj2u64nB6ch0OGZUlOUN7u1qATYIGgPtHFyh
TNVw5N8eU1WqtfCzsvpPyFO4jtUZG5dDVMMhdRPyLq0tze6x971nl8MKlzTScYH+8G/6uAN1gL6A
5RIbdvKRFjKPc5L91sie+DRwhhmAJ7VDWhORjlqYjR80tKXI/IkfGJGVfY4A9BGOfLbyxbkDZ7wc
s0ry9jenqVE+udXhdX8IFuiOOHmpSn5KbjMmzQV8d1iwwW3wQY9nxjeEA1A8mDNpaCBWvIh3Exq2
Op3Ewb1GJyBhavABagamqzxgkg3Kn3mxz0H/p17nfQR4D6KDi/LI/h1XGLM3m7UaaATjlW42uQe1
9B5DKcZ3q2dmjAOqir5VOdaxolfNkzrVJwBlPkUIenxIO9uWdcD7wd9u8NdNwY4Zc19iWgIR0/s0
D94T6nLmLB4Y4bHYG8RPhJ+AX01i9xaSWgXQkW8hLYxo7DFetIC8g2rmDNTQoJUOa4CR5cma/mZB
G5Re/bewMOI7W+SDnvT+h2I6xvHGST60bSiwVMF1/o+/vzjzwAsJ47WfOrnh8JHIt+bYN0GaVJ7Y
U5U+yNFxxVTOdBj/k8uo7DOeOmchfd5DyTu2GjikmWief+jXvCXTcY8bKMcSXvk7KMsWcbd0IKfH
e7Sb5i0hWXPpm/Rqawrlqn/+e8U4heyonazWDmqIqpHmYdTgQj64idwwZcEK5/cDjEBvz5jWoE6R
qjy7Bk21J+l1NkdBDusHf79+gfSLONYm2E+2pKJIdnDEkpCsViL0JNFxvd3SzuSLCurwxz6hFRNr
X2hnf7qL5mHylP9MvnNeg8fBSyZn6JfHeHJCJBNiR+sSfRDYegGT2K6cNGBKe4REigR0hnhE3K1G
Bflus73k6a2tPS0FII0fdWBFC9PTERMCbbXZN61Yfiac0JzLQ+G7FxTelHtc5vu5oJkjJcTOe6Ii
PbzWncdyC0H9KOucr4QcCl/3S7j4swfXMgC2YOL/AZ4PDyptPZr35Rshp5BW2IGe7v5HzZgbbWUp
mqE9Qi9ksBYUziXBF30sdXGH4X7vpHNkZ1taNJwMou3KlOL/WUhrYbWewGd5enc4aBNUypLLATYM
nFYpoaAVxGl9C6CT4K6zPnK02epQnprQjtbRi9fjPTmkGXTnIIJ+L++EepR1Xgu0ZCC28hPqJFFX
Zv0z8/uAKOLK7VYNsi1l0AyGC4R6xAbHtnfCxD4wSNGhZ+APMCitGrKBJvhBR79q0LYYl3omX7ML
93Ogqa9KWKYxD8+cQuoCR5N2EGQNSVQ4lQh1e0yIs2Xf+jmtNPh7o5qkXAceWrgbdPVB5zRtMm6M
6poR3G8ktywE4ti+tard94BsS1qpOfInpeBJmTuGpIHXKiwqB5BccOGY2Tx+RjgUBmOYwOHNTWVw
v5OXoi/hP/igoDGiQN30B9JdqNQ8kSK8wqCSvAyY23xkT2xwADix4JNWR4gUGvEMutB2FDawVXtS
bc3zUPL2S9qrpJ1Qh5JJESRphJaftK0QdZ+uQHrw3gJs041mfBoJ5OaC4cxHjOsCUZKhDc5E4cyA
Hi6GCuaQ8V4ONJ1zkPGnEFLowypzvrgj5UnIgyDJe6EGIsZ/3VuX+Ls59t154GeEohD0Iv1SZ+3x
HaS8ra4++UXfnC+CGyvMDivuDzObnWvYZOze7b5oFaGUQ6yssfWgKXjSCTNRR7Tb4maxzt0E4pLl
7TZFsB2ffbNjnN0GmJvtmh30jV0Diaodfazrz6NTn1x61W+b6ewbu5Y5nxyc3y3jYMeACVP3gbq7
EZZ7Zx/1GttlxhuRRVquk9rQ7tT4SsKCjyAF9W7zB/X9EeYu8WZy8V6td+96dRZ3154XK7tzmR42
zwMSgjWyVQKpXzDgyK6ErZRkTOubYeMamKiH/Rqt8urhN/ofSWpJHuc03nU5L/y7RJR5aSIXUpFE
mwNDIjTLETk0B2bqvIHCnYRBw1mefPxGy82T5zFABsP8uKfB22u0dl3L4DNV9k3r3nr4b+8+OUcA
hKVeDURgRavcKEJNWFucZH/36I1FwAZUibW4nd1HxGLyuI7a1B2a43rCZ6TvWCcp208YAkVq5442
EPsRCCGu+nZzMZaqMGkQvwDnkfDdkdSMRbISwC2/2Jufv8nl5IIqrxHbWYhKoO+4g+eD6x4dGKSM
a7BlIQ12/2s4ceBI7/s7m/OCuA8JrvnmXMATGL3nR08WDtlAZWTVP3J43MblMWdKyBkM8xqhSCwz
EPdlI8FGbj9xFEZAIMATF/js3T0yzSyvWgwy4jNQk5osIECF+3dra/ALCdoODal2je6GvCzIwukA
1btFWSpMxJNnC1MXVNYx0mBO5k6qayFgwH7/rUzzXwSqcFHhgJRyCxB+8N5cxvW+um9l4s1tXGxQ
Az9xU0u94++VWwveDmDALiIaD1nlX1RUtSt8pY0SK4ECMuVK+8efS4jvD7XJkiOUTfFqw6+Fywex
8kkBY0/46SHVc3Drqgr8b+0LfeYXsM2XRYjqYFylghf8Csg8RJDv0fXzwCoLBjmsrT1q3JSUT+of
muF0NtqZ/yTD0BmCOLV/ajb8O7OjjAefHNVlpPbc0RQyxdGpPIleLEorI82hDVkRF07fgoTFxWt0
LAZpNPbVQCUF65Ov8Dg6lz97zouGT438dbCyCFwN2tr1GPcpOEyIjIbifqmY0hl7R04c+rSXrqVS
wzfo25Dlpviz2dd3IkkFhT+Yi2Z484zwEqsbIIrDgQMPxEfdVAjjOo3E2uDmcoM5CKFFyYEpV6HN
Tt7q4Oe/4i6oUDvydRKn73ujgwYKxvH4+KppNgZHLlJ7t+bQ73SLmk+womqnoY3YqiNjqIKB9TiF
eKguCWUUnxkWuwgKPzofq+iGymTvg+LHxbsFt4BpF++D5d6Dry0CCXUihslnIPPgXwjwBMoz95LU
jXzl7hQBGu51eBLqak+e9HFfbhYV3nNFI/biXbxZN95VcTJyL9GhC7vE4PZcfZOGP/IKUY0+z8yO
Fv5xmXpDNVrfzeeEFiNtxm1ny6yg9oOHpNUpZADYJZZ6sBncc0uQ/4EW7VYDzsHZvf/kw2t4/DZu
Nb49dGkPMqD68w5Mhs4N+rp1ZlLNsPAu6MvkUXlqtAwCV/pXRwdAL2Wo4xse+tfw2qoyVou6QkgX
8tZscFXoP7smL3kOd4xCH3xdB15qcTV4BxW3EeZRHeEaDhw+nTxO6lBIwVnWGbApU0/oVD5kjer/
X14QCDmSHkg+Wr09nLs9eqf6XSy6Kl7idlcKlpVY/q6a63i189BsnmdIyhBtWPkXcFOjvetVLxx5
Zfad9gqGAAGYrz+nUibuAvXRhIEcBi+GdLHiAM7SX/LnsKTNJvXiPowMGGW4Tfby/gIVV7NbjrK4
WJU6R/jXm/qwNE+vnh1a0wp3b9ssM7mfxy/XDpmJ0lpzKoMIhMLsWiUnVVoHYQYPFBPUb4G9O+GV
QVUk1LFByMdbwqFJIw8PtCiBrsEUYeos1XMcQT80WpzQ/qvPGiIBG2Pn0rtB57hxZwoIsWnn3D41
s7AyMLsoGQPQ0E7vmpiUyQ6Hu9L/yK6U4aKY4EzvYN9FkE9UOLPHpKzyDXEU1AHIMZI4ysWXqh3c
9oW3MdOB/UbvDV61p0ORIUQLeQSyG+hKWJ2/B7b3hBCwp+HNYDaJnRQYZSlNd9gbb5p9lmB5mQUs
26jeTYf1AazN6NneiBEwZviobXOKmYvewjv/7rzJigdIbqYMA0oGWzgsAH40jXCFWATIu8TUmgIK
7AiaR7802GGsqCaT/FrzEGqNyjwlYbV1WaD4qUI3jYE56gLAxSURAxdS/tSk9oMlBSoVCkj9D+gJ
uNkGe3LyJc0W9T+OIOOHsNbZgoIjRr9zL+2izW7cOvseI+DheY0aeqdobxGZU0O5kqAVsHNPNe84
qSQ5JITwvHqe8b964O+0HX376LSguOVS7z9E+98Dei+IA8HQwUD6Bf6t3vh5VdA/AckwOQSbd7To
DzuOu89fGYIdDUX1QcUBXeaytP4093DhKs3KMicLzFpsjskZT5JwB9ULSrj8lUZ5J2s1Jvs+4QpN
6OV+bc2I2g5Cadp9+w5AI2A6BJuQao7y9xA8QEcD5LTObRhBDxqX/ofJbrAfIm05evdsSgnpblWT
qsGYx6kNcOidJsBZ8Kc1deVj8rBbDsDcBoMLmi4ocXvmgPIWn1gxjhX55YPJtq17tdFuSdz+Ac8M
L08XaeNVOLlDk8+jdzDxi/jp7cbIjsCFOTmLYa13Hj8DeW8afQSRjyBqZ9437VgJQCWaaPS7+xrV
TTmxLy0opNzzVNPnTDrxoNNm6UQmV00sD2B9qiPx5tkoG6dVTSrPDuNFz1opKkqg9uGX5qSKdz99
yGzjxUAnMSqghp18wjTax7Xebnz1QSloATsrMkTn0UpJZxl/RI9qDe84uXirZ0L0zziqEtJcJ4s/
fb65NE5KP4e2hdDKuAq7eHUmkIccNNVooqOKl+1JcPrMsYH4FD+d8VAImAQ2FZt0CTU8zfgR00Dc
9BygyBlV2kXK0SSp8YLIqIGMlzvRRYMNF5D5XPcHQYRfzDOu8xYZ//kbm1/uJeYOd7u7dtmr+Kh2
EMxTlCt+q94rfEZGNXRbl6C7/6vU3e6vf0Du4oOoQhVSUY5phPPbZSsMu1ZPdFmelt+9u62Jz0c/
OPQ3ezCZck/cNUp9RBkeGph+uScHHDQbFYHZebSyaAGTamq/XRLywnBRiOO/qAHf3sG2uwf4CKsB
HKsU5R5/wTaNX5y/wcfnt66LyHjoDnjsMOnXHN8M7TDgAM+WCQF1SEas+W/2kAJOp4DYaO65MSQr
wkAkdB5QkJjdpNt+R/SZ0ReKZJUjzsxvnfxuDh5B27X3RPSmNkWfKPZnsMo5MYISIpEk9BBaB8cO
jQPVFYUXMpM8WC9KdPGZG3XWcRp9QgpDekQMycxmCOXNGKyYTN7BR3fDUq1yboIYX5sVVVpnonsh
vBspbnID6npwBOhnjKtFxKmRirvRsSNF0TUQ8kAn2oh5TNYWRJN4EHIz1D/u0cPHhRr0GEyAw4q3
v3ghbxuvVJ6GUFLqjLIhJ6x4KlLskr6QWlL3aCkfdPWSNE042nHwgv7PD1u6rwwGGWDBstqaw7mm
Hlb3CJfBcKANTmwhvVutEokMPNwDd2QBN43bnuTTGltQdSmCf4QBvpebO8PXVqwGe6nqW9O0y+VX
6FEh2ab2VpEDwRiSruah65HQGdTNBzxZnbR6If0upowiHI+816OpAsTlaNwEhrDmMizoX8DA8vOm
5eTSNKZxc/AgVpBVopFFEOHWt5F6Wys0soZo1fR6S/4MuE0QXN1hfYYOvqMdZkKAUxAmGzB6RMbH
CmAIipYyFjfrwcSJHXfI+BNZ6Gtg/xARTk05sxWB0ExUdrT8Uoi4DzY3GQ+KhtrmIDbeNXXOzVpC
RAFF8kFAJaWQEqIj4CYSF425sD71afWmdpNHxsWkfcR9CYECvPR7TvlAAcHJxk2CP6m7JComTRMd
svggkKWu7TLPieeyxtLOuzb1L7IOoNYg0BBLXjztK70uBmOYEiD1x/yGXB3BycfwZdGEUwkKw0Ij
Ncz24F2lWY4pidL3uU2nyhCEZIiPoIJzF42xr2S8hXLMWTLCcZln5OOwdDnBgblUSdRBCDM4wgAL
dN8UPG8BW44gJdWs3y7KQsyXDb/i0PC6XOaVm2iLSVjr4zsv32gh7l1i2KhlhvKT++IanUWTqjum
uYI3QMugWSLXhROC+4oHSSLQw4qStenvIEfglbk4gQ8xYDNQw5CnnlwpbsJDmy4hWxe3PaYMU3Bk
gg27n/Y0Z5puOZFmwPPhfwPdRo0MVCYLikvBN8se8nP0OctYjADmqFbg8cjMveQG9CdAnHhPHhZg
fX18Zp1VW0wTMBYE36Almo0JQk/vk/42B0Bc3pDctuZS1JPTVal3rjo2nX0HGEmMuaJlM2iSlAIb
pqURoT4i1pXSGhCzfhogmxOKf6wyIfdadOelHwQHGe2ZY8B0DYJIkBTbsmb7qySSQhZpiw4KnFQJ
O/yhVof9OdAC3JP4gsiRi2clfZCipfmeuguJMwXimzK70BckIdtodUsk4S/77WJcI/yy3TP680vl
brgy4fj+SJa3UCiCjcIsSK9+5fMCwg7ltnZtM8DvuFXBWR1WxGVO9z4UK+pUYrhKdIAlN1alGeEA
4q85+UxqPPALkpddw+0+vYdvS/+LrYj8G0WK4ZbetEpaC0J9YHDEM757Nnp3milOUIzz/pT2Uwoz
3dt/6D3X4V4dRq+RKAUfiBea8X/uSeqtFOPuLUNyEX7U7ooIkIALa5oRVdjKZEQ4iQbMk0bdFgv5
pxjmSZFQvDmX2ZNn1flw9kF33JCE0POCB4OYwtujpcmCfEBtU8WTuseXs/yyCwm6LLB2/dnZgVXY
bt4AhM0q4bT/1yfHRw0HwY/pKQGwNVeW7aWHlrE6jg88Ac/+e/OMTHpyxVf45sj0dilQv44HLUmu
Yx2yKVhCiZaKzErHY6/dASviFm1YiCQiVE4oUZyCZaNdHz8IOCgeN7ovA1XMItwOKUeob4M7i8Mr
fmr+bnpP9sdWMTbTcN9tHJi8p68YFJhCkErXfMoTGnI0UlD7D2mo2WBbB1Qj/TffqUXzDq0fGexJ
kh39oQimqFRQnixMdFE4KMohoBclTSf7TtzmXTtgFkj1QA+GCWUR80x1ZpRHtxK8X+ow+oWAWSdq
H0UottMVBRNYXIHxDnYjc6UqCGcfpgmyrn5/VhguQY+R84Q2J3RkmNIIqjDtQtdx31ziID/R6bvW
sb1SW2NCxrjAU+Ow3C539Awh2kfvP36rb50Y4xRqvfVqzUHMsQOyD7BzAJ08sW53rKfH8ABdpEYH
EqVNDjQIdUQZ0pM1R+E2cAYxEx/I8IJn1L3DsuFWBnAHGE2eccaUOkY/djKWoo4u7EMzsmXmkeTR
UgJP0XFd5+TbLk/NRIFuTyUGJONV15Dlmlk7wyKNWETvn4EY1OnkQIACquVgQWO69aDid8kpZ4rH
/9nh5xDG+Yman3RP43CiDGjQQHJ+c5hdMMDERRUOSb+K2WpOmnCAEQ2Idg5UCG9Uleo0YEr3xQhf
svoq7gRwZBi9ZDQdCJNGK+NPnDw8COa2cDowgNZ7ziCccDmIkfmzmANTA454pBC1SYjsvgb4LB28
bMkJ45a8D20KJDfJFHs99ZR2vRGFwvqbHGh7zQsLz2fNU4ui/FV+YLAVrm0JnOE9nsMe7tnADFci
gTHNxxlyTw9sl96bc5x1AR1XKEh5KdZtVNr+Y4dyjHjZkqGT1pM470J5EGBE6m+I90GIChRyiPky
vTv5JG++YZtA8RYMmqPRZibIMQbHdqlpMe6JktTgIi/oxI6QXQz2PWjn/bMcFIjxWP0Ocox/74bz
qa/z5k5h++/C74j2jaxuCXtOkcVRgU5o0yuk2zR07aiC2DaEdRw3mSdtjCoER/4VhyokUf7wOYNw
Ba2lKUDqzdFFmIhoABuRSXpecZkE+NS83c9ufVgXTIaZWIqhyHQNSk3I3nDOd9zP86g0rRKiRd5m
RB3MjzyT3E1Lb/kljPJkFxyH4nK+vwx6MAc44trgTyIBPXW8Se/TGxGbHZ+CK1D8wnMXwfRpe9XW
c/MdsueoEVN6zjOTPnHOPOKcBPr/2IT+a7NwPhnTaawm0beePDoV228XkiMdGUr2TnkOGIDmqr7i
NpqoIqGXzlQXEQD2Jfg5Y3nvMJugiDjC2o9IWWyQJsPQ08BXr8ZUMCA1Mqa/6vMotkhd6hP9l0G/
kLkCMEEz1Ylutaqtcsvq41vbf7cM7JvlJ3pa3Wcl5JTrxOwST1wrYos/agNDUkmCvgI8wMOAewMZ
oYDCe4gQQCNqTTkGSYhbR+a3PuD3yunUS0kR8cX6CesYSEwUzP6xUwLbpASJCFuknsrQwYC7FKnA
u6o/q4nQURujp4y0rEZNa3mvQT1mOnZ0aKsxs4/qvYd/jBTylPffPPKqRXxur7cInVB4R5opXinj
bfB/TseO1cuwtjrz1Dr7GD1uK86nWzK+L9MvkPkajHoSsIa+u/8OQBhjmbe8MGhUoYoEo5ejQIuB
fbcU2uF5vO3ePHfIQE6FOah9lf7PMZKhyjGu9uxOuXebUmtjMU+ZaIQfpplfA6PzGkB9+qWbtNg6
n77Mh69U3rIhPjXvdEWhGWk2CcusJrb0oVDNd3IDEsb5pvStP5Rm0BlRfBbQDcoIFp1RoFlJo6vx
fI0uwjQSqp2Sk9MQZnSO9K+ZtcC45eZBqxpzYdrrQrzFAyUZB5XH5ylaEZr1guDh2i9kQtotgkWh
cdCE1LszZcYJMOAylkcuGaLrg8FOVjavdJ3oVcS0yX7qyYNRd815VWfwoNIOxmsTvNO7wmFKfvnp
HMAwkBDCVy0k17hOSEZVb1IiYbwFxvODX0dXf9KFZtiQaJ4LbgDTi/g8NQdUgpxL6hj89/C6eAzN
AV/i1+kdEzKtABFNVEGvA6S/m3f3OniFd/eH3lxYx+pHCp4gX2EenFrDV4exSocBXIESVYc8VSM1
ylWN77dl2CHfXSmKSpe+AhKAvAiK8a1Sqxp0q94diLqrVl8lzOIbzY8X7VDB+qfmbSb4Cs+RmZb7
mTqdTjyPAxIkLQmVvTJ7msPX5l6ruQUXB6YaDAdAMt3D9GdAJUmaT2cyGulgVsmtvjM6xYVP0SnE
TuUj1DBh3YtAFd4CLTP08SPwJNr8NQcETfdKzxv76T+KZ6Cs/7FQzzjzSxxk7Eafc/e8qVEVcoyD
V2lcLJx1/eRDI1UW6mo343C2otV6AH/fR8LhafbyjpAvoCPQPaHG5X1WYMxZFKJpouwDKQkWEGWj
6A/7FkJTxGFPdbgSDSEnA5YY3Le6khzalgn/iqITDC5IWOKXkr1Rj1QhH1dp9cleSJx4Rfg9bCvy
q6/xJfGeM1wBSpR16OmtKWwzxOAQHay7tZRzRgePZqU09mNSaWw7ta7Mh5T7vQKJ4v1/sRehUm+h
ivJBjP9yxhucHaKfnqAIszX0S727PXw1ARn6fAIItPm0XdgpZFUksKqmtZi/gEmHQuX7apAoSS70
duSg3wMjd6hxSD54sHrCTH1IMhPfDaefBdnw1GFqiyaJBsKezRRR20z/Z0br/xiTFL3Hyl50zHy8
oitvC0AKXVn+BS96TyoY/ZVjETxn32fYvPN/x+vDYDvLrKMah5hZ8otcVjxt1eDCYv6TmUlcsR/D
pPrsQY2j9zuCqMKPvP3lR2yPrxu9miANvihuLDynLwklXA10dwQTiPYkFlHRlzUOpT25l0ZAVNNz
+ZD2OeV4ZKoos6XBOJRU4zUmtGidRuKQyGhDLeSKZwf3kbqp9ZYAHd1IfXjls8LbjrhBvxEb6NrN
c/Du1piC0i9ISmzBL91BRDlNqQgiWH6Y/0EQh4m+Cifm0b+FBgRi/U24Eb+Id6Izsn15hdF6xI1E
CYszDvJNY4nnffZyip8dWhhLxU3SdB+a6eR2YQEoxApAxG6J8LjWKKoI1iwVEI/9Wn+SYTLFZJNL
aU8vviyF9WnE3ysuvCtPidZtBzrp48xlYcmjXTSSxAd4N8uM1fdlU2icVTAuszz9+x7O+Qn8vjLB
m4j3Kr5lL4xqyFp2s0raCV0Q92UNpi6NyQPYZXwcwEXfPljtZZqo0ElK6KoUnTdOcMf5hwvMOWQw
QxnK7gcTQujPwvyF0a9BmhZBzbMAlTA7BhB8YZh258ibYB3dLOPOmIYXz+jQMWb/S4DoG/WauGhy
m7RUByhqCOesuK+xUn2d9uCxEZzrNp2seMHRfPJtwLemRbCfPT2/oO4+RjMD3LcI7kyHX5u1aK3Y
JLyHGoCuOEO7Wvqcj80ymOz8Bc2cljgMHXhocniOoGXDVfmQWtxJKHRIWtH6yPPFe3vv5poXv3SM
Jc8zJVTrc+uSB+L3ICiHtTBddu4XFwvRjPPc7FhxSoOQanyHO2QR38dvzpMy6XjFrwakFVQMnF8t
HfnipSBquPDKO8/CtsA/ruFmf8iichBSuPIfpuFMBuU4Cy7d5ye8s5ubn5gNQdtzNzzOt8Hxh+Y+
EnA/ZRLa4ZFYLDdJMF/hv1wvR8sdA8kXwTCujz6DckJ8/gGpWooQTMN+mwVAgvgEIQEHSFyeYSI+
23+HsLcBnK/JngsjRnxXt84NToNHe5FcfsSYXJ5Y+ubk4pbRv2VkLG0+fZzgGHl3DI5WeosNzkdO
JsWB/hsiyfwIY+3L6oPJ4dbXj798kNU9ZAu94/oi2cjlc1CJRZ8QKghgmDLC1SCZ1JpnE7dtoisw
OBAIKyhtMYhBS6nNZkj7TLRkqZt3rhm6EscO94RspQtWxtOCtLfM8BNPOaqYLmxXyk4xhz7AbJoK
6xoKk7ZburqcrbvJtWklZLWCfQX7DNbxnZ6qH4PUEru+yG8Y1WNBzZom/6pMDfOV6QtofxHVQsQQ
NJBHxS7rUNh0IVS/pB5ddm3d1SpyBYIjUYyBM8/dwkLYO73dnL9ePA52Bv/3UBVZ2842b27PHqxS
gA8uhkbm3bkxwSdVBoTzbn3rVyfSafZR+vpmF5WDxvzqV1ySVnhYVKiLZiXEwYA1KueaGx+2aTAM
OQOlHZnAADNyQ0BCeJksVaZIZiaF4h8XKio1/4rfLSnaHtqbuO2nkptxe60dm4hYNK/TLuWDkjVI
IuvlnJe7TQ0DHZTs1uvnjOYfb0qjj0EDqJ0YR0jFBLwebjLbH+n5kE5bawEBsUZIWM1OAzgn31eS
TqYFLg5ruyd7K3FGKuzkTxPZm/zlslyAopV+grfu3WLnvQH+5ncOQTY+DBhMWbfcqUvnTTZKZ89b
70iOQ+hl4Cn+fUkazdJSn1guiIDvWPAClCfrKr6l3E+lWfvws2TR6UqXTHCRVWtoI/rcyGXkNfVq
c9cWSWOiMRnORobXHGt0bZ7wl0zouixi+4ecCPjvfaLIOdCi8neQNkhjPy21AQhddCTbac0r/5FB
EqcX7sN2CvA53ki0kTt0tAbhAIbxy92ODS2SGpQ1rRqWHH9jj7m3GZe7d5LtchHfdfXVKJ8a81vu
JHQA6B1OEdPTt37cGjgGBAne3Og8+JTyuH2dMQ++U2LP8UwikvcWQ8LVAS8mTBogn7HEOMQ28N6I
f93C25EI3zwYKQFtytR5FninFEEWVVel+bdIiq6/u66cl4zwvTpsyoXDW7z/tmh473yuDWBgqU9e
8ZmxyB9MY9p+Gn9C2hknp0Tf9Bk8pzVdQOXpZaMseXIORY0+XBh6fc8gowakgg/3kdlvzBlTAQxj
UKL0Ayf4yLzP3b2szFqbctC8BNUe9MCrU6xqBT9q91k/8Qmy5KpgfGtK28xaNfr76FZwGDwZf+nk
ECFJHCCb9a/8HDrZb/+2KtF+mB/w4flJ4yzekhjTrj3696tDd7HUEenRGl6hx3C+o9OAaAo6DDnT
kKQ3pmNVvGd1XKoF+jO+AJDZ84SeJI/oBZCHnvHRe4EiA8wzcYYXbeobNXjtPg2dvU6WI0neJTBe
/sPyuI+M47wA71/+lmHyi1f6ef+pyyt1jpPzc0Si4TdNfAg1dBBLSNQ9/HgQLZWFaaJCGS/bRWkL
8pIu9OCceYRfbladU5gs6w9A8QknteGxcMz5h1FILsy5TLfjA84U0DU79QI7l9bFcN+GS28EH1rD
TSEOARVCca2ySGpTqC0Y0pBfdCutfan1qFNRwSV7Fy43+DyuvJ0bsG8Vky4e8GeT3+p4fN3QPI71
MWx0/reD7eBSBWxPZ9XAbN3ix7hOnkC28PFNiEOOuvxMELrPqGtNL1EpzGbP+JI8wNssZzvYJ3ik
xGnNXUztFpYw8al7/bjV3PndNV9+ZVMNUHrx7uMaM9tTaJiL6blrBSmgsWdvFviS5F5ZA93HhA0E
W+kObk+LqOrh0PDsbduNg1NnRcYVutknnEm6n3Ge4CdhsdQcPx99fAuLDivAUhYR/9Stt8+Dw8kr
IbACgjih2Z8Qn5/BDWWCg7P9pWt9+NUeY6lDy4tOdPcosKh4g88mG+0jbv87gOMTTZ5e/u0ST+zO
jT9i8BVaPUycA4ufu0NtOIxvXhrzChmVKIvj5ZbmrNvblFXNQuOPz/9IBWu4WH3eLlvoNq0Pi4Ao
PuSbSsc2NF32TsZOcSq2++ka80bDP7A+h8TJNuwhui8n907xxEBM+KHKbyAAu3OZ+zq3U0bzYPoq
VplEeKNb5rixYgbNZpbHz9tMa285d2jM7hzS5XObLiKxoEGP80lRbR78B1YyzgI0xKv1ar0tPIn0
Qewp/UwwGgP9rvXseVpQg+5+G+zBRY/1Oyx1VJyLo8jaQ7ZmQ1s8jUNcpXcl3wDpC18ts89/N1id
RKxYs8+2LE+PkEtA0L4rmCCw7eZVJ+WeX9h+0XnMWs1pa3T4HnjArNhFj5+oO/HjxP56YdoAml2p
9q0VLixB4gQXF1lRSmg/vsSlXXQ+W+6T+pSXRhx+/0unE1HrE16RDN379CXoG0hOVwZXtVZp9Xaz
35d3j/Pf/W/BI+/WeE7UCjtwRURIB8qNetSY8nqqDuTnw+ynLMgYApchp8o7jTSe4jNQ8m1Mo+EI
otEgpDmlFSSy0EaKvB5q7EdltGwH0oCOKnZmFNfjauuuVg+Wt/0zbUGVyjK7hR0aYLJF/+1M48Tq
l+HwT4vNIT6Oj+oVIvPhVXTxMO+/X3RqkP7o0SEHMxZ/FWw1v8IBW+AmVCYcZtFjhR7L3NxibEDL
ZrfzcPPpGNFZWO0OE4nawEhqXUyROpZv+ZXZZQKGnC7/bARnzOS88w0r3rmPZ1gbWLJ6wHGAviEw
r0UCi5rD2LuiWr+LgbuhmeOB0Dd6qrpq5INEOdBhq2Mg/g/kmo135HkmLchaR6om9T7exKh56HOf
gRhEBVr84OjbL4egt1Mm0k+xibeauG7yPbttUMCY0u7zbhtUTfDSslMvq2MxAWMY2ZS3DNa8YiP8
udynKRV/Vo9gh3sX6o+orSEQ2aEkZDeCGCA7hWHpzTd4xH+QxWiriSMnwwID01LUyVayLuBRIMwn
dwJwuMHUBh45Yk1JOD3+7mFKaz2c+fXwSkNwE6kMXPF0tle1lj19j7PBBwMh3l3c8dHamZycKnYY
gUzqgDcn8YtzBTI6XXF3S2xizibOmbQpvDNVm0F0qjuLFWE6jxvzCRjQcsn6IVCBJ1f7aq3IMFr2
FxBjGK1lyOIQ8lS0zBAPgXSITC7XdYh2vIYDMsTw3RWlhAuVbUla+vQ3+kj20S1EbRCq9Sd+xZcb
8v03kZ/BUTTixEemgFcpjqEADUZ4d+6Tgpd9AFSjGoVDB7Xme/TkGILDmeG5nGjU5ObjVEedD7HT
XXIwtpmupFgl/ZxVAEEgsleqNGpqkAPH+y6zzoxg8HRMKSguj62legLHAUPRQWWl/rkgnxs1CzKd
vvoCerKogIFavBEdC7eJOT12661zckjuMXahq23yqvKSQTbQJDKzgFyU9tsitDZvxv5Eq6c9JaKD
QH/BYo2eKKCnSO/34kewjlZPoMKG5urhHwnC59umOJUme6RSRttkAVwmqro5bazOjON/QKWqnnzu
KoUmQXlm+989Of33j1fOxL61dfn9FVQWrTvkC3c/3kXG6rbJDk554X/uzCVqUJJG6DX+TAk14obS
oKduZxFS6/Z316jaL5GM86XVyXRfUO45jMrtcogHzNu1C+e8866m+4Dw//Req/I5XNCGo4q+DRaM
vdpedgoPVPVwFZlIvXQupeSFniR5x9Pb193Tq109AokwArRoXaw21irhVWoiSCgYrrFKTXzA3FeD
QFm7Ei8b587HRjyCF54SUqst0SitAwqwGH9pw/IZDvB2nfqN09Lfwkh0Svug3smPIf1inA07bZoq
bl17lPKdcxohdwR/wRUG0Eip/6g75yW8ZYTUg70Oj1xQF1SbATDasTv3ADnv5g779pO2mSxXGK9Y
ZjBhMRXDlQlDJvyNhPbV4IVH3l+jybU9690S+8LLrgHUznRcRf1m/Fg95SPIqG3/UYnvDaf9Mfyx
Ocw39V0z37BnLtNq/02XmwizM9x7zc9/FwR0OvhSm+g95fkmhUa1jVfV0R05joMbPpXV5fVwVuW+
RZPD7wOhPpHvtWmBZDcNxYrRAEbLkxzr8AvNhiGZLnUFYCn98QUilANhxHDi8WamsQY6a48uzbxJ
uCI6l0Orc50aKCFkDhKTQGtkELWG85y++g0kCPHuShx6xXd/aIeQD8POCPldqnBMQ2CNxKbzJ1Wm
O6TMd4sJsTKiVdIPe4faflLZZVQKCivVnfVHbtW9fGn3PB0pYtBwQacuK0WrJ+uxQzPp4U6s3mNz
m+5u8Ttj6nB1R3NluNtc/WpP6X2952MoKF3Wyz+SzmxZUS0Iol9khOKEr8yzIuL0YjgcxFlRRPz6
XmVH3+7bwzmKsHftqqysTLYUTFpae7VHRG0Phe+AWuAcNW6LpX4VbwM4P3ua5YLU3+ZPqxpttzRP
9EOmfMzHwP8CQ1MkoC3CQqclfHNBpBIwYDTpIcQoCAcLJA0Jaj99Zj1OaeZsNdREPlY7AOIcYmo6
n8uwHJqrfCGqLPM3oDAECU7t4Zdoghr0w0CkmzoPngkozUSaL8RCmx53GCKv1nD3dDsFSW5zavew
OpEhYzYun41YvMIN5ktZCaT5BfSj4nXuT7Al3FapPS9zYBi6N6D99HMmUA26mwYYHhQBpnj2IT0Q
B021K4ivQKfMpRYzdfSdrSCrMSQ4BnV8HsRHHiEPtJ9fwx7TVczU4HrJE2RKPjfu1O80bKjRujAl
WOclhd60AUyb9YftrYzr7MeX9errMtBKtjIYVplQLRRiTW60S9FyRP6FCEbGdX9r7a1CWTfQ9vRk
6KaqaK32h/cAl9Baf833EAwLbZ+1Hk6LoDS/XMxVX9wwEWe6TPfRTeLDIHkQFTJJdeZH/l4i4ZEA
8igkzxHVGXkaJDoXGAatIdaeL/oKBb7EukK/Xv5aWE2yFVm9zB9ztJ9IPfqconqJC9FrMQjAXgD+
aXff0du5z7+L1ojWN3lKqSlRbtML11sjpPx2bU1N+8F3gTsumlNNbTDZIfqm3zYDYxVJw2AVUcPh
qJmkIiDHlDorTBoh5BM++RNxxKLA9bA2v4cN965nyRG/t7uWwPrBKIxBMNlNIkztZx0/TRRfHd/t
3MRJ78o3DEYp9mvw2RUn11Jus3e86eKYbg5g0mBzCWgEYAAaN5J2DBldB3yDz8Yrr3QMhoXZJRqV
KNSlZ+80XEVddyDOrdOHf7WZ5Gy52FNZRYqVmYez2WV4MO72Iek5NGzdIqJWNKOunmJ5J1ETWpLR
WDhZXKGEd02vXP+0R7Nb1eM4ietZB7NADOKks8JGO82ebAJQUFw3udLbBns97453MYagtfbt6fe/
TrSD0eCfhoTqOxZrdx3nwWXxV0O6QChvpRd/fOc9rLgvMtCQJQVd46zc5Dd87gajk6o1UGg8drR8
uVN1xBBAQvx7ekbHQKgSiFRzp+S5lCyDh1iSrkxRKmy7scqoeEPIFHojmEKAL/4v8Vq/MszBep9D
I4DnciDkPRx/tx86t9kxjI92byzLT8wx9Qzjv2DgtEfdUen4Od2dsfAf4lJeWomUpc9w9PqG3v1/
ijMGVkADyHHF3AF0/6YM1c/F+my6wzXal2BBZYG2mwO5L/GJeBUvJ5yWHfc887lO3KUkoMEooafF
qoRsgdCfg7aZEre4JGGuJHHLvfhyDPAZNH1dWZyIQJ5tlK9Bge6g5cyLWBC22WzUu2/pU47fZj6+
e2s45spcQWbyHLbbnKZ3fKf6wWGT5bHcxsJiGAUL+z28M3QgoVoI64R/EXNCtthnxGiwkElvZNbT
RoBF3KzCuO9LQu7jM2jXdxN3QI/z6ukfl5XDEuG0mrNlemCWLdbri7Z7WDueZ3rp/5UwgBbZZeZK
tCxp1hELO0bpc5YPD8Oat2eo2GaNezdrxS6lpaYgovjdvub95MPufZHq2ufKZdmC9TGgJWw6URFU
mcIk9FCABZ0VCf9lqn6dqsusx6+f+EXW7mM1qQB6K1P4HsWcJdEeNuM9vd8hXKGKDUbCobcqnkiL
SidaRQgi0hntGgNqoy5jJw8HB04kNQYGa/EcSyLCqBhmkyqEOIcd/ZytTDg8oz3JC3Qd2pXB7rR5
kMKwY7hZElnKDUk9rRtr1zcGNJTMVSra980lG2hXQvOBOMSeoWA4Gph9bp4yiCmz1vHxT6IAoczs
L1ga7IhRj9T8Ftxm4u4qBqiNCSSiDS7Ie+3CIIbb/oWTxo7ldOjaWNiNj/YX811T7pv4z/Xwmnz4
/d1uQLcUATAarMTgcIAPLZSmSIRJFaw2rwyO2oygJZ+oneZ+7b7i1exiXJeXJCcSUFnu9f6f6p+d
7vS7pLMBwTPTo2Attpx3GFY5iaRwn45hw7gzavpgjJxtNZYoK6Ii8qlWZibjzAfYTIRU+657tfVw
mwZz0w1CXfimMjppRCJiby7ihdjCe4uvF3ionpgNt/ZpC1sKGqvkwQTdjE/tEEZYmIW+8oXKQKBD
EWUMZKrdiITw+bjQi3V2OtaV8YwWlRwj1WzQg6H42AkybLfXs2oTT3fEcge1YJyPG8YR5QYWIlnU
EaxCPEbV8QGV1xz/VFrRw4r4gnuzfWCXHJIaVRrW7R+DSr/rUowqp1N3Gf6ovhwILx2kcJQxBagv
PCfu4Jrwn8ZNyWKJw48U4cJLag8H7FHylgcV9MPsJyUVuHtGBW6AqjJCZOsVPaEczYv3hPakzXgr
zSFYLtY9J6VROUihrgLdsi8ZZKFXlzDR5d1QFD7SrP7xaPhCjxEm+yENVlp7NiLkb7q+yFPQGaTD
wkQu1aO00pDz/CKT02MGCaY7WkHMrkawXtCfWI3oQ9CVoWF32nTb2mNKU+mNGip9j12ZPv4KenPR
idgZQfPKjts2GNJRV+hidojbxgoM0D5P7i6kPvKs6AnSCcurANPpz0Ug4RU8ruYALDUabD/ipEdB
hWpkaT6mb5rAyCOUGUzSjGSJFxB98qv7nQPswCOmZG79ysM+HXuqxcdeiKTnnVjI9+xH9EA25OCs
WCPjYsRdHTMwPoUJjuILjNvbWJQFmuZ51zIK9xG1wQDIGy/00vcOYxxwFcm2UTGDtTcVyKgJMaxm
APsCsbVeSwtQyHSNwQ8suXAh5JMUDCbXLVN9d3x6yHPBnUUGFLFzSlOkSMgzrwGZFHxbAosYlVPf
JA/ke8nyocNJriIjq2xf/Ttid9mHrPSq+Okxpw49AVqBKBZ34Q6guGO+ti8rD9p7CkngkC06E/Rs
6XjzpsKYQx6Ltn/Co98cwian6xiF8C7OtWkPPlOHYupmKG9HXbC42EjMGX+F5RQKEUk6kciYPBhi
zq3W5pLKGutvGJta3pY5ZfmsgSAzfX1451U6QD/uOEexHchh2fEGwArLM5U/fAlWslBOzlDrRCOU
4gccoLEt16AOEMDHA07vCzqRoCMD8Bm4oDBOHNiFJ5alic6mgeaQor8m1zviakx1Q3ogg/VoxJBI
rTY0noNv2KOmGZ8W33UR9XASps3d075rFakeX2zTwcwZtf2aD7eEt97OLhexMvc6jPA2rSPIOQi7
/lkSKODSn/QHjDbmOKzLsLMh3XnCHTxYEhAd0jzOxZqJ3ns4cAcGf+iNFbLgLcP4gzsPERK3qUZC
ECVM7kiUXDKhA96sHEN2vtdXR4Kj6EWTrDRIpt5/N6vjiFi0aqkOXaLgMmnYLV2FpAvb7uDKNFhz
+5wDeSfdEMTJ1RYvMedgRoP53y78vHYERCxsAj60dwpUWMtoQujSvjlmt/kdJg9LsXD6S+2cffQn
IVjQXvpKL4Rd3I+q39dPV90SHI3D7mtWK02/wFKujRQ4Uxt4xTjNHShneFu/UHLAYtsAJDKershg
XM1GpjoF42ZNo3LpMQStrzjKX+0+1FtHDySujJAIs+6aQtLo0BmBLXDjj8FJX5SB6NlA06IbtqbF
Qgzw9rvaaMQLAAvjYx5GMh2valVuNBWj/bTUgf1S7BxN6NJvVS6ZqiTDTR9gYYZecZcD8WbuhCbc
kzGN/iLhpDnqnAd7yLqrqO8+eRpXAjbWxKEIQEvucv47WJzvLCs5TcUrtBd9Fw88YWXDrdaF0Qf3
QYSBXAq01z5sjiTXqHdfErkXaSI+qlifVaTNZmMiuRh6z8QA2bGcd6IFvreufwyCw/Pg8KLw0ZK9
hfwslA1D0iapj3hFVXdSJOk/pqeAReYQ+1iPqIr3WDWSfbCkzNLvHikuVtHZ/hyJGQW+w0q4q1ik
HKwx70Zb7M7h18Kdvs3w/Hr2ERrb5GBXLJ+Pflw34pb+imqXqxc3dPJFUjEOYfqycHEqButzPOm7
C7KnHZRmRKmM+VLKNNE6O02LQI0B4sGI+8PDVHCONkkVlGdOZ/nYhERUMwyEUqFFS2HWxO4arXfS
UXKjXEvvGlgrfSfOY68Nu/ttN+WSZS3ISNfV2dLMFQKrmbbohMFD+rWKQSVY5ANadQV9aL7kYdwq
qKXt8RfY2oG879EqBEAw2ukXK+YZtuHbPqUQPWivHH7oeXXbnqKw3GjKNY9pbwvmYuboLYwHXidQ
yRD4FlJuEhlm+RUH4QCs3x+b8ztuL1ZRw5WlgxM6PwigrHm4tDRUpXEluftLuCB6K2Yydcf8lKvM
7+t2VnMUqE4ZcGXdmiZf1ztMOhrjWUcyFqwHmigtQOvkD6VQgbySVb3kF0TnUbBXqTIbxiNp+vsE
G/CrrZDGM4XkS2LErf0FELIfVgfuB2YbznojuPndtnHzH5u+0Vo0DHbBN9SPjkDY1Vxai2LBjlif
9bYRnyG3SmqtnvEms/uylVL54T//IpMXC2+mu/usKxIoOKXfUHFuBguaCMnBwUc4EVVZoZ+wFSon
/U0Bjqi92JanBE0ukVvJ0yVKxHWi0hDCi7z71wqFNVSEaZ0zOdX9e4cJOgx8HetEcsq4BrQhlTGy
u56+UE/Y80Pu0H8QXiWiKFYDl3fVksR25VcJXV1fdVjVQR2UpJ17nUhqdVldFd2RNvn/GZV8ynF2
CnukCHHu1nrsSLI24cAu1j1antwJagPdSeRjsCHpFDkH7CV48iG/A27YW5KTNkjuK1wNZNkLD1OY
jIwAkHcPHJFdaSLiJPoTwsFn1ZOSNtCpH7glV4G1OD/ZKm6LQkAyUbEWoADD8X5g4EiPDrOM5/SZ
F4M4yArXuDv8JWXeOA/J96krEP0nyJLCEj94UClTHAyVxH2Xeob3kLmzBpttn8jURBcXdNmJBBDS
+K5R211DptCEhyhIJyM+tiDsA0AQ4R/KOI+0gP530BtsaRGuFlSn1mlQ+H6fvxIDFCk5+UmVL4WW
6FehMGNJuSuDSnhgk7jRQSAqCEAkEURq5YHBuSl3ThLvI3furN9T+Rw3/BZCfthSG6rkQg/yoJKg
KrxRKt2H3wi6yD0an+GFC6K1xYxcPzkHoIw22BZfLx07gZDIrrjhchtES0solwLhA8+yRbiYKYvB
F8CENMoVA+/WsOb7kGFsc+kvJiLeFkHNkdkpJAnoPND9+DEXuygQCs8eviC0KyGg/mRWSHc2KK9W
WEpJU+IQ7SPkD90+qaJ0Jb9AjvL2JYgccDqO5C+rZ9ZEyBsBXPCGcIMWO91NaT/QHZrjKSDTGfII
usxgyQ9x8hP3BQYcBbwsEIZG1ptWEKQkFDaFQC2TfHd0ie8jBdFa4ddvuEQ0YISi+mS6d++X0cn5
/oa3xNxdpjQK1BOoXuMGtfzZpjyWWo8llL3tb/hBnmrNqD5QwGB0T+tNc0Pt9Ryqzse+Ddn4USt8
2x1qx8fi6p1QUVGt9EP03VyOVs9X/VfahKzd0o/e1X76X4Key2Mh8QXOcB9O1336FxCqMzWWnq5g
xmle03+hf08AKdKGERMAsuz8R00IRZhzGw8O2cw1+Fo5w5EjOdq3WQ5jbMZKYiJnNS5/tt/sAN6p
5DinC9FdcK9lNHMwykPRjymBkcrZgA3EsRMCA6Vf5LwIABLoCPLaYKpa5UQhEUEwhtrv6HXAzYq0
4CYmyowVS1wA+Lqn9+WV7SkD/shYmvfwgvCvL1phV6/nwKcgHz3yf3XGi2YlxI+PeVrBynllW+RL
6bWfM9rzNAVgiBinSd/OI2RUAuRnvPv6bZ5GLa82FOscrbbFtFgXD6gIxh4KKiedCl2D+8S7C+Qn
DZWDBRqWNTUv0mxEDACLsHvHDCXLzXcKAoP0IN9JuCgemu5BclqjKe+6lMGpsA16pGMrNBfMF3J+
MlBhdtwx7QRR1iMFpY4QqUcEbqHMQWKz/2QcQEFIZQvNA49IPdPNhl3D1if+Ilgo+dt/wg5UEAbO
RLqwQLUG7QYRhihMSfGQVJhB70f8yGAev4YUQqVHmjtC5EGkxNYRugmLgBfiDx7Q2UHfzkgsv8iI
XXG/tgM78nQH87PV+Bgz4aC14g6HLNP7dGwwIkWIIdq+PXQDIDN6W5o2fJRRc/SEENqjkv7afbic
NqoDCB9VyMbAz9WggyBTg2Ljh3kaIX/tmRaOF9H6ZK3ThBStdPejCy3igc3HejA+IIlV04K2u+Iu
sjTGR/YmkITHOHYatf4KsCJHzrk3oMuZLEKOQQFZXpxTCMAtWyE7jaUvdjKKczEAnWPFAYbgJFqN
iY9AQzxikN0c2OQMxkIuAGRMaMcABbs/zpDsoeIyg3QppcuJebmmfxiyAiQaIhm4OyPRMgjEbkYQ
aZwmvERZkZSyJcclxx7OH7tGIFH41QLAFqSZE2QhbyBIFjN5gE7s2k2SJPouh7iw44ilm8M/DwBJ
+VELJot8TR40YzVUYhJzbCRrHXBRXuRGZr0ymQMQyKeHTDsfif131EgeJAvfG7Fqgt3Gp1nLhfUR
3TgOVvDbnf5OMvSzrTB5CpKNhhYx5P85wj1BdGngIp5DpxHMnp+S266i34kuhy75p5TY9ORVc0Ba
dDJO1okYJdkOO4hV98GZtg7WqFj0fvgRBDqSsFsiXj41owrntDE6GIDbkm5RATJTyNnUGxPMJoLF
O9i7+TFhxe39VBwF8ePtuDETKSfuwCcfrzkusZALnC7JSZEcmtq0tTfak/PHbvbhYsypgJWuhc0I
J16j5/YYfLvqj1n/aLSIkR5qzqKgtMKple2QekCLxrQwpjEnvUv6zkMlKPL8KYgIBKr5GdV2Dx/z
5rJpN5yKMTm5p4xMnsHwSYgE0m2P7jaRojeWP5xaYPM9cM0n521OqutU8WvRDx6c+AWnfHt3pxg2
L5tmdNi8FrBUnKkq0PADnsoqqsAzgVGJtaeETgQcO0cBm7UBUAnd4G5vkwl5AhHSOxHAWSlp5MVA
I5DWSls/jCSWEcOACJm1pokLRlzqzlThpCNJoGeFV3Jhcd3kvqdhRfpKBRne+VXqQdbp2ZWEgxzM
zn7SSxwCVODm9aM1NyT+/Lia3elloRg1QtHBO1pp3mXUhgAxbRqlG5EvSzp31qcg/7Uu6u8nHraH
e8Zi77StPXTZ6CFjP/W0M5WpRjhNoGsrkCpEDJnq4CT3cjd3Lx1rfjM7qKDBatKnLVfUdXZGJ7rN
gFXJD+HZ6AdI0OGZYdaaRqq1Hx7/SNtHjaAD87titzbIZXppLwRv27OnBOftcgQ+Z9I34lXMNg5H
csdjgR/Ar1ll2uuP1XIy+vSlWCKs4qRh06ni/pG27iQyFFQecruZjl80kTZjAHACEfYNpwzNIKQg
wG8h3L3w+7xMIIKdoy/s2Df9H0v4/bNHgOgqbVF6z0wIa8yjKUwvULYC35B+Szwc2AjofNbdrAfR
DGK7751vDKhrdXKT3ODFY38v+38NMIy4fBreZZGD9Jn6l7OfheMoyMRxfOgx5s2XvlgsIR5MDS5o
c8VnwqeUEoMbADGgNZQODINQ7gNhRJQYtE96YbHol+GvjEF0l/Q6T2VzcJ53WCosilSQ/qc3pQXa
idWzgSUtvK98gpj5tofeFIqPTF3BNZMVBaVHBpUEsulZ1K/Wsad5bbNHcgux1dQH3mP3sXON8ojo
Mqz9+LEh59D67ueqU9iIFdiRviZ4wejpt8l+QO2pKo7A1HtwqS4icjxja7Dojx6zRoD8fNILD1Nl
yRJwCXcN6CQPMtyvhQdfUpBpE/UlbeLI/pjo5HQJZWh+QDAxo/We38piPxNoJWQBOeDwKENibFDS
ov8CFQJR5Cawubv+6pCGSQ/k2xoLHLm0U1JvTkNlVm/Oez2PC4ihQAd/zdkx7vivv5etbE7JkxL9
Q+cv9xRHMqR7eK+paWgyES5X4/yvRwwqQbxloHmFNQ00Ato4cIWAPc/w9h6ACAqxSVhfAMCwv2rv
kjUZeGLts9y9O5yoEPCc/25X+zv/bE/TywWa3lFcro7kPTIkrvpSUQMjdRhFaXtV8OLYpos//Uwv
I3V7EGPaRgiFFBW6ymp5ixKRxzZKJ60YJjO03luwUqYt+LcNJix7fu/3ekK47RN1V7M3IoHy8xx3
nE/Ip75cNXqkmyvz6dA0aejZxd+e9SE3QzJERRqtKQthU6Ax2CQuVjPAm6dfeufgZYmHB9QKf4AO
X/zhxFzDuUMP/TNfLctMsTvL3rIXwjACJR8+oQegAVGdnMYQwhxVQVtvZqi9r4XndHWZGWO5rsLW
XPpkKrQ+qT8GQ4RyYS12wk74HVbeKdtPeUFomrTknlkDnSHsbJ7eKq3iL0PUh/WqhkwkFE3OlDvj
0wR/Ajjc9uGzr02nB3iymfRdUZUSMlUbiBcIB8YlwVpqJea7YXNKXSlP823NufDutsrmWPPMYWLh
vGweIU5Pel4nu0XLyUN3UQPGvsgAcNSj5GJ5+tPtZq+pwsuTUT+tJtOPGGWR1vUAgxYw8+jBf2Hm
Fdl+UoGzwaeA77qIIip7QzfEZhX7HmkOy+q+6vo9TiOTjio18tnzIvLpKHX0mMHwywxZdiPzmGbQ
vDV6W9kry8mKme4K4M7YgDoQcBPEOXtJyw4UiMNvMvpYgen7tITTj3I3jBjyRejeJ3c/qbf59M04
VCM7LT7RY/ENzya0aD7N/qI358A/Izwnwdyic4Smn6C8kG7JvIdtzrthb6gmB0WD/c9HhLx7gHVY
I/5XBWcnd26T0i3dOnmPn0MYDNF1fBmdnQFQSN/LKcIEhzkwvmoXy95GPWCtR1Yo1AhSRIuszJEe
oxTt8oPNBW6Nemwkv3tyxK3ZcVJuK9F5LgjGYIL3ASYIaX9EzVZu6NpvHrNVaQlUQc2VhyKn8Nzw
DkTagqyWkKv6CKENqU4WaYdqg7kaFBs4U+FdZFRbuFTFjhNLRLoYSUK9shqTdUocX/X5H1enO7SX
nXi3+45ufnPcM/83tblkxK851qV4xC4BgIQnrJ+y67ydfIbTBp3emzPtgFXuORw/Q5CCRZMSmudM
oCTj3LHgTY7cviHN3gfwa5KBvmzQ8TmDenXAWQVNlt5fgVZdknMs0dz7NdZBJKZYMIkf+seAclNP
nwNolmJ0Oycz6hq7WBAasrEpSw+AJOzigQ7LoOJMQQFhrrI+1gKdNKcKlfuPxiTywnAOpm3N3yEI
iV62yHQUDO5KL4fyfXI1YI9SpYdI2cu07bCxKDO8mMQXeZDA9aO7JFmKDPYq3pwTQghTcnYNEkEP
oGiFxjyULlq4QRv7QAKD29Hk0UeU6jivKIRM0RESyW14Z+KDJRsHavBSZDggD49aDDM5ZN4OCWwn
UqLXoiRiXGo6v2JuBY3lLLSch9OElyWlJiIU3htUj26HXYRvWh2kGzFEgsXiozMuIuMjLq3f7dUJ
ZgtVY0wA0j+U9w8FHSN4B+hkqL3a/NNCaluksqOgs/1mnbns3MEfh651pY1JclMs3zx1QwmkcMrH
VGPxIh8fJihZPVEwotY1Afhe2UOGBGqL2mhUW71hF+RXAOfZdksavXgEUdScCExMd/dlP5hqsZjI
sPbzKulP0294M17jis3XXr9IFwVDZXTAQ9PFaaXe+jI6jVaMm0Dz4V+/tFao6Nv2cy69mQMQMeXj
/DlgIv1eGeJWutIikbSLmPkYrdeRgH66t0B6QaHSr4I7lB8Z4XmbER8g4v8Ls0UAg4Ks2qDIDcDx
D4NHK2fGDTRlVMM7jnNnnYoY1Qu+8LqgjQUKWweRxDZYHE2Dv2ubv43YcAU1bKKYSzNcqi/+9mY4
QAJSuGXOK1U211SKHjaGKVJhIPZdz1SHiOHNHgZyjrMZE4GMt+PwK1J9qJ7xgfgXM+KuyAN7m+v1
xejNpGfGdgrveyqkIwVvwYsePUpcPCupXuGSdN1OdOnYLdL63RV+AdtJUDewM+HL5m5tf0atEfQ/
pENgW+OVqdBqFF80cj4O/QT+SOS3h7UnQBsFjtsIaiHeCveLOg0u1vAEdi7iMXs+TMtbba9kqUca
DHSxmugUCsUbmZ6ZyJap2hpz4CmLJ1q0WJH5WB2S27KqWTDkauu75sWMvw7s2hLAgO+j9WVKUd8w
CDOwuICTIJRZLxt4W+9O14S6z1/TBxMypcg5jWrjHK1vZNciP9Bxt0FUkaGUjK3dzQt0Fu6nAVsI
XhoBzm1XBueHYCcBQxmGmb3HzYCW2F+ZDP4EeWqZ62p3NonvlPTgCH+KI2UURLLh3VZ4XydVDD49
KFyIh/JMdCEUQwetKQD//dw8Y3RLD/TOcH5Oj2iJyyMDkMv3+GYlgj43UcTs2lEEn4KkG41kJrDA
HZqwYjhW9pYEZWGoCLNrxQlyM3maALGxT5xaYglAoApQ6X9beJhqU/hc9MhaPGaYa9+kIuZAPOzB
kbhB7MVFgGI9NOC8NxhdH4bUYdNp1/Ch84NR98UiHIy6WZC+vC0DUgn6RiFteMIcEwk+TojYjHbw
eZxj7ohEpczXS8zFtpDCwJGvxnlsjEQiskkIyxYB3isnnb8QGQMm8smmVA8bRiP5vbKlgbK6FAMv
+PAsTDpnXu0dpHIvvT2UJQBPZuXlVviAxytGXUTET5Thl3BQDcNPHIO3hYGPTlJY69QbInUEB/SD
9xWX48ehwaxM5ZEkwasfP0RzWS000ifg5+Ehqi7GAf34uTgNClD8vxbvEZUPEIAB1YXQJ7sXctaw
u6j8inpbilg5+wAhEACCdpK7nFbWI35RLOt9jiJT1JZFZgBWBbf1y0X4IcQQC1s1zMEGkPoBp5EL
8vCneYAzMx7AQ1kyQgQK3kAJ+TqClAGgjK/FaMDXFUK5A6spnb4BSk9FxvLkdB9LW6JDFWirUf4H
0/D8x0VSkHdmaOfh3ASmjNQcgKDsOapJ+krMdhic0nVcnbz7VtoLUvIADUlWl5tYBCdpGjFIR0gt
NNfFrRXJSsztGOgWCjRysUCBT+Ez64CPpJcpp9DXfLrST4qYJPYQuBNCUofpb/gjKA1N2ei33Phy
J4OTat5hcKXQYe70xOnvdVFJVDUSGg/tHpNOWvbLPjldyBS78deL8nXX7nqlkUezL/7UAqhC0De7
66MglV9MkTK6nkdfYAeRxoaOpZOXFnZCbPqGFIJ0IiMORS9tOp7UcxcjlebXEY0yzTTwrKbgg+1v
RfrbfhK4wQG4kgsVfItPRddwdoXVCY+DLAccDF0RCbj3vyOCVwRcLt3UxVtZKryzJ6XyEVZWfAE0
AkIkD3P0V+iYesDagQUXQ2FIG65w95NM+lRCBD1BHXN0iYf4p8ojMRzAWc3JnhtooGfywpwsjF7C
jURL1ipkxc/wCA/OjBleYLB1h+hD0MYWWfGgUXB4Dj/QWPqEBMmRWP9CJxFVFDAdI7waS/bRymRF
iYQ2a5IFOn9ZjLQRO1CUkuqCFGY4FD+tWg9Jcq6oQ7JZPN8gM4t9kixpqTCMwTczuGz3PBKskPxN
/tg2VO/kiC7GeCz2qszjQG+nbwKPBSV0ixF8bEtCsj8RW2OOZrhh0nRdTB5jcZ2AxVR74ZshU9T8
xZPpPqdqVaFNtSB8Ofne7POkLr4SntF9CY90LenasL85FR35GqONeQPTMxdtX1pVzAwJyF/z6nVp
SBcQG+3D5gPGRb+w4t49wDE3IkTG6OZeqySjHTB+zV4np7Vqpwhf9ouFDfhJvE7EuC9Y6HpCQ5Fi
OWb0W08DJB2CkSyFE8JhDw4tOhcX4CcOYGOJwSvJOp7tKeDr+GxHLCchx8alQ4kOvWsnJSdnMIX9
nj41Eej8Jwpmgi+K5URNr6v2Bs78A/dHrP0Iv4Rxg2Zngi7iTdtYiOahUokogqjlMF9C2UYYxwZK
+moI4Az+9780danEajpX+f62No0z9j1kPGAhnoZ0Abv0JBH751sPyK4a8yl5ftfdTUPjjqwYNSf8
XsW0WEBTldE56OeMuKH76OBom1Ux+iw8f9JwCMDhnHkniL9HDTJ1xcDNqBe1d/yG9Qtm+l2AHQfd
XXeiPhmd0b53rTnmlwtPYOJDMy49n/pqZZInI/s/aTStNoSdLyERmK9ROsq4M24EuKe9zenzqPOq
xMtO9HTq3OopzgM4sKlB7PgczR+P9dkyaSsTQWEr2gPeiMTwE7Qazg2QKTjTGEkT6WvBFuDoVp7U
L0Wo+Hc0qA9XQVTZ3GbTwWm9TqoEUGOm+nva8n7p5pCOKmaNqTNfNQPY37gDKXDsLgc8qsMSXiG6
TtuA6HpyG3f9w3AwpH7aNeR5xE9ybqDzPbkMsZRgvAe0XJk1oBHIl9Ain8MiJPIAuF1ZhNgHQwwx
9Aqk3yw8KWV71o3sBG0/+gDChJFeMJ9UX6c0+gDqUBEAyz9AvO/wgknmfCqtTTufdmGTDvLkS7i4
suGw7uLvQZOv9OnQ06ePh70C9aYAzu0dX/vjSlewD39f3uaZ1mgrQtASxm/lN0Y3OP9wP+gvXmm2
NOAXAGUxQvUQziidRnW8twSoY05DegEzueBWyOGUdEvj/dHOg+B7Ynidjr1ZpM1N8fcmkziZxYfb
/yL8N7LKfccP7hU5NR2vl9aiCmvATK58YfOA11/BDYUhdmRCgLYIhTu4HRcAjnvV6PeQKvMgLf7Z
upPE9WaFTatHDCzEyCI9Q9WldKV7ev87DY8eH8kpSWtvuuR/+fIkFNclSfBMEv5LsqfrAbPoEwpV
qukom9qXYvfIoIDMPvAUOZm7PYA1vhPvo5dNodX6UzfSLxESyDuswFsUwN7ta/yF0uH11+UOVgW1
kUfjl7Ob94eFSz9lz/wR4+vlpE9dxAB66QY96wTZ64uCx2UiGnUMpUhmfaUmOo5vbg95QlTJutlt
0spQxVg0LXU7sD/mze1skTY4ri9uDnCMOZOA1BcXpAQJfc7uoIFZRx8jFXRDO2bRNz6wW6x3yxZm
Fa7q9OPkIZ9o7oAhks/XBk07AJeuvUo+F/zEKLOoOlMFRkjlSsZ+HytWsR7Y+fgZAA6VCN3D0GOc
H+e2ntGDNFs4DD6pDFTNhE3ycIGvoD9XxjOgZUiFyfiGyLr3HB6cn2QxZ+bDRGBYHbMIjjpm2ist
cdqaA9xOjRRFeSS0MQYCaFfHud035KkwUpD5pGHS/0cWmNELCfbKRgg3NLMSRC1pIfyeL34n7/ht
F3TFbkl2GZ7jJPFMdOwRIKXRBi1bkvqT5dBfRyXeByBD8vyt20ExrYw0uhjCnuTWCBXwNOQipoTH
H71d0n7gG5v8AXbSTVYHlxYdHVgoAoxjZ44Ix81FwYgKUHKMnPFwRs946x/njEUhNUXNurxQI1Ew
0ihtUdMLo+pNfnnm6+on+vqK0SFFivA20CljAZn4MISiJYQi7hJorEH2Q0mpX2iEE3Doynaphr8m
ksVXYDjxcDm5H68jOhvg1BpfAIQ5kVLKjChqrhoaKIzfsbpkZUjBC1WWGpHAbiWkaC2IRMexpJdf
CmH5FWC9HMmqEH7RS2ojBzkzamg6uOyCCisvQkH6TT82i2g/B6iARhDcjMdIhaxejKXb8mGZMUqI
moFA0l0qyVllNOdIKhiLvb4Amz65vQHgdcUX88QEzH+HbD37FXJ+x6Xy61qC+Tdi2TsCbT6SJxvy
fKJTCZedm9u/AbK9bAgbSDrw4VwIZHIbfVY/AU/amlRuIb06ErhO9PA5A1UT22ChwggrBQFSMOQn
FOjSXMVYbzAj8zQbDjgUGLpebBtMAhw2tEag12xXDOeC9eJHXf1MUL6W6CC/cVGnFP8w3NVHAq0T
9aKnX5NUkCvEF2lDZueUqlLqlK7xa2hgkNAkHHtoV9H4FwRI92RZS/+PsoYQejZJOZjSMTj7xSz8
sp4CGsjoC4Almp9EKlonD5P5S9rV0y/tabg3IQMYrhLR9KRQoZFdOu1F70K2CseLaCVriHYwS0SI
l/SQeTt2lufsuoKFO+1hwa+FtUL2iT5o5SGpaopoKVQpr68dJ1JF4dqNJbda8MdT1GNykVnuyfsN
Q3xlt5k2tDE0w9RUvkgoPfLrhrR12bPvCsUWzCvqThnc7lOLCi29oy/FjusSldP/9uMDUWliqBx3
dHH97qJbATgjXcm9IxKMJFRVuNnIvDTWqdGGmg3l0jP0peHeVxCVFp9waiRUz56kveJkWcMWkkn0
g0NmyygBRbDQ6U+RSpqEYg8/W0xdy6z2HRCbDFrG3ldhQ4SdRei5z2O/RAfGw0V2WUzSBb18TFvW
ChcfhgmvzB/WEPzhQTHByBtiiCYFaD9nAhzKVNYETrREsaVtiKH1J1h5QwIsNCu4TYpQq3j/gOFu
uPwMVpoQrt6U2sCcZPxykR/8ysW+nTvC93cYKVc8RsTdld3iLn+wZv/ZLSJmQVXOP/JNWEtPDtHd
RVcd80C6yvDE/rOuhAxHHavfsP78yaOX9pLBexwOyumSchmf7t9NEkEBdANNzOg+1C2q3WbEn1sl
Nkp4jJ5dETa4QpiVPYT+BTISPw4XzC6P+YK5CM8ygDqlzzOXicmaNhjtxEWpKz+5DKoNZtbkUYl2
piiLDcw3Yk0TpuSlaj9P6ozBtbWMvMtieLJkYILJw5M66jhhoF6Iaz2q9icihVjMLdHOZd6f1Wjd
mGlAko+Pono/rOUudrUdj5laFhPabTLnfbYGLxZUlbaYMeizmrrOANW9XO+kfadEhE5em5vT4Deb
vljYaZ8J1nUmswHcfiYmptALaYmHxwnw3LTO0GBYfxFmaOolcZjR/Br3Pizg0DbGA4qVKsm/eKxP
/su7YkbER1eN9viFg9oFDg8MJM5TXVwCupwvxiMWp7knF9XncfXWAnK3rePiCwRg7n386dG5lKkF
JAvbezGo+LC0WrMPLiH9vXbHcUB0HVubfyyd15aq2BaGn8gxVBDwlpxEAfONw1AqZkUwPH1/092n
+uzeVW0ZCGvNOf/EdINHXngHhFMYCMaJpIrEXPFqkW+MZSn1HE+DfbxNoG56HR1s6VXkBnlwrG/D
RmXVGKUF+hR1PwKSNxuZXCR81jEdR9SfV97dG6JtxKi8cJjo1y6o/hyygULrexC3Ea5GAo8+Do4F
AAdfF+2MA/SpegpTL84xsJqe3ynPvIvwHQscnIGFAQE+8Bm/fUKCxXBTpEcqS2BH99rMZ5wDeV32
E3Nx90VXZnSRleAfQFboHVf2/idbLLFrRm9KOuLlYj0O5nfzHjxnzFcVuqBrxKrHMkiFbi3+iC1A
a3aAaGjTwOI0wsotX5+snqkc2OA4aWJUbEF0IIXRe+N6yRRiUuqmhioK7a/weIpVMzuocIo6qNfu
dEb0V1eQ4DNIQiNuZyKJk8ddo/rgqNm+h+B3WJnFCokf6dM6TNAB/M4VXQHMpFEJjtWaIbmjFWzE
JXYJ/Pc3eaSJkWnJfSXdxOanyRXqLFNhVHVAQfSJbD5gQ8LBR2oHwVCe7zsrmV/Rs90njM0OCNLx
K5ENUcRIC0+WFuW3eLfDS7DLxJGCW0fmYbegXMqCLWtsh8ECmwHcIdbIctyClcLaWXMGgGBxM5Fl
k2MC6Nv2FCJJc8TadLRGT88BaylbwcVhgbBkTeHdLtCO0M+e4jZu15gCuA9XDnwDKmlFYjujQETR
8IZf/Aoz+H++43fkxQtu/rDd+2RjsdW5xOL9fZuCkM0MJujs3e10KuY4Yt8h2NENRu2DCYgGGVUg
3V3WK5ICsxXVI5GEXdZhPHsht+Tu3BnuyCW7B1Ju9ZsMBC6xDAUW80PQ6j/XpBD079tDgG/iLjnj
q8F6RwTnGDeN9O1GiJg42xxyxlEgzvKNEHsPQTsUcFxaeyYJXjMj0BaCrsJnQW9FUQE8UMdaiFnA
+JNyDUL45cChH2br3wcyJGpnmLoG+7gRvcIGeH6v6lADPDhYQg2Wq0Tov1Wo9PWW2d0xEcDL4vcJ
KzpdB9IUY2y6fak6LGUGySbS+T8MvFe0SGQk0hjYdJ64t4+Yvv70iQCFVFPbHB5d+k9b/A8bpbeT
ZxFdOsXHZiuetyeQMng//KigqoerJBPNZvSjbUk1pPwqIq4BumMhxaF+h3bOswjLRzQATNeAN+gK
MDSiYoKiOmeAcwhrodKWtIxkyKIi+FDQam4uvFZAJulnDpRPT2spDBYpiREtOMXwHMTgZGzUkhq2
fToE+A2lz4ENaTNq3GrgKsWYkyBsYa6ADsIQxjybq9/FlghQmY9kCSEcDvxQ+Exye/0aaoteB+Xn
2QW+d2i3zrQLT/qPh/UJsB2gtVqYo0T6O3N2MJliQ2nhKNBmI+iXupV6vtdGwvCyKb2b+Iq1gGwS
+IfCdoWxS7ktDciNYk2qw3YE8shP6UZIp8NGW1snMgfZbrgVEM26A81mFhwCXwj/Ld2GI7gU9ocv
gtP6jJKZ2I4V6DwfOpAnnNFB0z5l3e1iCro3fTuQoS7MjnXGvOdA8cjGmeqkhQpBAY4BooLsDA06
uqTq5HEULPH5R+6OdZwJ3bPtk/igh8vRqNq8USEkN81cjso+rTIjCFSlRd5gNj6i9WuglKI24/yp
vjpBimtBt0EzRuvGDEConxVCAGp2cYMSJBk6eA37G7emgDGWThFJZdhiyQK2kGWFxY4iHBN8hSn8
3mvicnWgCGZ2x1oaaNk/upIykNcvV3D00IF3B4e2u8u7jLbwEh102f7cxosC+oWLy4j5Dj/DTQhc
tb8v4GTwMaTXIuSXNrnl4bvdhVd5xKbzgvKMVpwtn/aOys8zaZfh5MStUJrD5pr4Nhwwbr8nifXe
kzLfjDPxrsVJWIxMMbbHO19k9JwUDzPNp5lpQUH6/J8Ih4j/YqvKHmzo+GqKkfvgb6Ijtu+EorSv
RQbFg7DBtQF9Fy5P8IbkjGVmWrP19N7Rc1VgxBDu3exvABw4mPydrXOvRU3Qv/Xvb5OgnZzcP6BZ
67tChETArc7MuOoRZptiy0g20zGkXLq4d0+ZDB/961xfSaHR4ECuxPL4GGqG8xl1VjjwNlbDew9D
47NDpKJfwuCm0DjPy967jXrzjKH1ef75ezJCo1gFnyHOphXBmuRMUm40TXWG52dQ0dRNGtiT6Bl5
s5CQcdXEsCfTkzunyeJoNPufDeovuO6e+GF2l+0NqejlbOHqvckagxgPxpKbmc5kRBeZo70mkqST
Mt8oPpIKgEvkZ63lBhwRm0hP/oSgDWPDra4iR3QcI9fTE7CHmKzDb59AnhGlTqMnkuwl0SeA7dz7
M8Fg4llzfWKN0XhAa7vbvBgnnsbxzPndruCtxApiHBl+1reHe/mYXAV40VW0ws55imsf7ngy7+G1
OlgnMouZkv7Z+0BeZcij9XkDyCA/Ni/15JxDOp91vThGA0cqFqMN0JvcyLu9Ftg5nppi5sxs6GQm
3a2oRF8ohAfVkAGJrBhHl/Wy1bs4x+kh2kN7snPafFakH7Se57+liuXMSrjidxt4swMkk5B0S1aM
6+xNECfcnD28nSbcBGTqKth+F7f9xlac+0NwZIiQbvjo7VPacZfu/eFZy214nz0TJrjCo8RLIdpH
e1/+ds3poz0tktVNVIGj5Wy2REiWYEPKDGBZDHRPsSCjs7qBID1EW7lscwamDehwh6zpooadvq2J
A0PwA+LNoZtjU5URqlPSWXRoMuLOHIKT0Tf6KoYoMnpo9RSHUQYIMhyLWrS1t4T4gOOQ2wC9xnjA
vRQPJud4vQvIgbInj3GTTYMBywnqvcExJtkCLr3XCt+ERXjfEBvBAMDMmcxiXEyH5+Giz7fHoROv
5eS53RTfR/pM3u7EQyfQYo2dyPJBpg6ghuYL32EE0cETAPA4C0eP+ScfPdklFlj0egn/jUP5B6IB
smK1Y5k2QzsmD5z9TfEqVyQJjtcM4oeDI+tPhKCtwfVCmVUxGZIxtxOHWoR/9vgVjOC649opXnEx
7JKEzEaYGckTw3TnErKXjZBi+D7s8JyJGmOue+Ak/i/zVIcPND0ETCcAsPG8pxD4RBBboUwa3MIs
RujWRqhkzJAJbqizJIq5qTtSeddhNdAiBTkARbij/3Xo7NgNQ94jZATmb0LfZ9Yl3CqZh13zGn+Z
M0xIxanyfQTl4oFIGbGniP3Ow6XCwP+ZJLO3wywLVpmZsBaTAzHWRQkiH66DEmB9yJic2Q1auLTm
DuRgfcwJZzB+sSvyUtvD+B1+UxZ1hFAJc0+7mx2JXPMktwM4h8YdK+er5CGIdTI+kevmDBdeFvI/
CcHmZ0hGWMIHupUZ9iIYdK2dhzlxBvV4gPbERPhB9F4X7gxA+Q+bQBry5sKZXeFvkobBvcjnZHok
lUzLkYWrDbLETaMyjfNy4u5oVZidWr7hhlQKUGvRh2iODwsiN0RGcYOBIjxzJmE57iAUbJQU9ALK
QCqPyodg/IC7l6OcgXET+CHJ03P2ZzulrhQvkY1w/huMjWx/S6nINrwbCwvyRgW8G4u4/zjZbKAI
MHFXF3ZNyQOxxWO2X/c4z0zQAeLK3OByFthW7DP25onqGG3j1eZ25+ZjGvoJjgoesvbp6apgtBdb
gxt4sSuYqNT1Q9Ftf9HcPJL3WOU3VdENceNLoXTeQN0alvCFMcoYPjC/ZbKJnQrDRRZLFnJDyXbB
y30xJn1iqNv2bizXjZ7Ib9Qp1kNjnSAoKqJDJnEj8URJS6pBrgUx+G5Yf2cM84NMSRAKJcZGw00C
f+mJzDVFPYMJ9QD9jixl/9ZG9F0AVrfQcJtIF1TiTO7uM726rY4Nt/iAKQsf03sYcQX9qDuoVjoE
Ylw6WmLmIkRGaLUcI2a4IBTPkTHJHwxeF/yQAruP4EWEmTIflEn5j1OYMNyzc80HaUqLteoDd7Mm
UE8yWMa4EhwL0N0ZgYcNm3aNmJThNRybO6xKzS2HdXLAz8zezZCoH/wqMNxEbv5X0K5NrHDrJdT5
Ku6wAq4Jx8MNmFPWjpfLMi4G8rE/8WJ90kylHe65pxZruDuwqFhnGh7qVbbAewzzTEx8zzDBqLR/
lsL3eHmhLN77B7/FyULWD8vKYW+Em+3LDF3OKm67MjavU1BernW/CU+3a28iFJqoIk36/5sddXNA
L+Ztc6YJVpmUieLi0eesGvwM3NHpuIo9r5ZFth+IalFLn7atzYGtx4TFteet4CpN0xU/O9ICrBSF
N3UgF7oUkcKw5WuMH5nTg5cir9QiIwxq434jmgiddlkcHnSbqc/4wiWYFEwcaf28nd/kNo87a2zR
hDLM5AJmzZHbR9KpqGAguIyFA/ZlqKVuCf7uf5hQzSHlOOqyg8mZLekBzF6c1Rw6ym8iKsi+6CIp
eyB0fHqLPySoSRk2apDYG3yHrJ3dIyBWNFATXVyCzqtO0HCbCWNj1LtGRgyYjIN16fgkTSp4z+40
zBhmUDg/SeV6up/sSDnEtMCOQEMq85srwzteA+w1249EV/ERMGiASbnENEAcbfks4NSAkC8E823m
hPdlG1IBWhIy99pW58qccd5lEiCTTLSn4uuIjyh1P56SzxYsiZrfh/4pzMyowys+3NaGWQoesnf/
iHoE1yEBlDAt8MurrZF6vnpAobnh6dWGmA1h4mnyFyyfGnxqRnsqDkYi+NKuNm5Zeut/16Mr1T63
0tU6/W03mHahfscs2IX/vTrczcuIjuB0dMCSdzmsvlljcBrhjXNCw/gyHxq3HQ5jzcmndrkBwz0y
n1vvs5LuoGG9Jvv5UzWbpPn88VD++oWjcrQXhXt6M66wD6mQ5I8NW7hrQK6CTHjbrRUCHeE1HPK/
9gpqfZsO75Qe5gDHRGfRBbyJxw6+O0uB6vMHGsQ/ZX4IG7wIbWDn70vpl7dGo0aI9NzqMp30Tu2A
rfsJp8p9YwqA4922Eyaqm5AmeQ+KQc3uL6I/7w9doyT46b1vuF9S/fYgqQWypjn+if5xkVlIxtbE
mA5IEopjAEYnZu9qB6Xbpfj+Wz/D2hz8DYlgJ1h8YRvBgTBYU8mINBFnfpZREsJgiQYdystAZDYs
CcL2PvjJIdsNGukXy0a2RfFGENljTK2EUyTM1W9YYXktcDxKlIzec9lB1r/3pdam2PWvkGX8RXSn
qtSXCKEgeCxgecLQxhCqyXa/Ukb1/Pv39o6gtgWXvFMFbaywsUuQolYQSyCR+Yll6D7DbOUYXLLl
26EeqGyVGIc1XvJsHLcxkGdYh08WNmrG5pS68xxch9RwAFtd6cGr4MTaKMCqWOdfsNdV5SHgoyyo
t+WTWQRheOEtUcZgPbVzyFQ6yK+jus+lMr7W1skXZlQHrJKGNX+/0Rc/gPqfUH+hEKA9MQ/pKexe
YXO+R3uHxtui+Dk5OFxxVSijRVQjSeqfORbt6EyNiY3BecbmIx159AQmlb2cDVsqq3tfebMxlWwb
wgnoDmosrc4UBcwlqigV3rqAZxfv2BfJpSgqsRdbcROiYdmKFAkL0AhSaybTne0JjrI8Ka815M95
1a94GzhUQJIW9u1+jucesBwCSPby8QPQES4vxfodZIuu12PaUUM9I2kd+sUX0yxQS07wZamEBR3Q
koKWBxwHsol82buooRMseIESd0MlpM2CTXcc3gFRz+waYrRRgnhzYjoY4QgXWYGkeqFxObstZMtw
QdhpIfsD0TUu1gt0GZTcxSbtoVJ1yuxLYZlKmGIxgrKxOmXdRFYm/VK1wjlrVCHr/klHBy8EUO0J
T2LqQz024JdtISrcB++kGe9mmEcYDM9pkK329MJlRHHnfIFqqE4PosvsVUjxiDXLEa7t3IrFA+Xo
zmb1KBB/6wgAZPgENt00uVzF1b5ZmyUe9FTgFEZY0+PgC5xHbp5h1TAopCPcBaCrnGB7EjPxScqA
2hvqawHHAfWVrczwLpHRJ4LIFxdK4T5HJdhuzl1DdyGVuMZQ31a25w6KBZ9n/qh89pqMBRrJy7KL
3fcaUo26NlQHR9a4e3baa/IAtPWZnLEzTQq+Ps3prjZbH+e51fDFfgTYkFCUlY7W3w1pq2CRTest
nbAi9IaXjf9bbORgwv0uPrsve5HTld+2Ck1VfXY+04JELllDjoThIr0g3SG9jE+U6eIjfzIfWwIv
fDIUenLp7JeSz/PkMugQz/f1GiNMrY+MU2gdYaWr+TnW6WgXLhcWFrGEXA9ovwZrQlZ6D+fik+0z
V2TixbO3h/qIyUqg95obnZXsbrMW8Cyn5BgjFyC0u7BiGZJJTOA5rqYLX81LV7j5ixipDO9pXMSV
u9Ydct6sgsPEhTvpEHG4Jtowzt4kqorAXMNbRdJmJiT8+jvvEqkIugy7Q4hKm3ANjPqdeDkB2iE6
zl7EB3I4eNDC1/hGd8i/Ac/KWvbdah+4qdozddaiMsrUmZI1GRslqIkdzYZ7/TibSg9LmcuklbUy
NdAK4jwwVbLWCh7JkDyMza53g3l2I7LEGCpJe8YzX1nWz16mccA6zn6l2fxy0tyIUne/kqjIh/+H
qpxUQQlFUYcytokqxawh/HnVbNF0yU1Z/X50gNR346cPnYgVOiWx4sI4mIrTrxmGZYVDlV14rUSS
TTICZG5RwUc1hg+/6OFOnJBg6Dz85kzM84veH/tQQW6eyvdF7ykRQ91MNh9QKJeEXzG6JTkpkVC/
y4qUmX1pfRgw+Y/o1cIQzCCJ8hFBUu/+sqfIaNyJmdhzJc64Klz1AUF4v0igO6n2GNLx1B1odxGW
yEB6sskFwGR+MecrxDaDEERMxYiwAsPdgT67Q/fQr9LCx8Z3RT50fE+ApxNGmdSQmGHsra4rbGPG
cDndJdc2sWCqdc/+ASylWaWgewCAhBqFkvl2AsHT8GiuN8LnJIOdVz/l15GgyfceU7v+Le+szo4e
KQRQAS86b38RKHDvMFn3FegwNoHwXhc3a2wQ7p4EvS2CBXlMymSHIx8h0qDkx4hnB5cVbw2xjRNN
AhNYJf4GEBpB0PGO+zgnVYTBiwc16jFadVwpxDXBYy0Q+R5HwS5/6WzizQFyzzd8VjTf9jXjCYBH
geGXQNVEsEAAp5Nbfiuw9xMQCCrKbZE0t2JwzyMBgL+2lPQEgQDCMjDkIMzfdv/Tk2cTTFeC+/b2
H1YqGJg0QDslVbUkkK3DFPNuneCQWC2CNlt8KNU5+wQ0ArNKtNvB5mqho+99Izp4VsJgl+5Z9f7I
B1rtUsLidg6JZCsgWUaU8GYhEryjPb9/9zhMXAX/gvM4SWIbviNSSJLLuCo4aw3sWOlksE6Wy1KS
oO7YiBOVTbzk0dlPxbSwGlX8jPFC2IoUFmz8qeVUSNAfD8ezThiLREZJ+tnbl8+3GHA4Mf6mvQCG
CwIvwF26Lw/hotCswuQugpMpVRgWin8PzJ8fKxlZ7AiVlOGFQfpSPWE+YRuzbkIIYMbVQIoU0DHT
aCc7uGifBSjPyAxjTcmGVysI+A8MP/b539XjLpM8wbOVfeXFMrgOnAI65ruVyesS7uQR3MbB3ZlH
UthopRmbyOfqybmCIOzQYEd7ku8gJbdM7reDDREZ68bh2QKddlnuJCdvKEl7knGFnJK0Kc4eL0i+
H5D43SIokTd2sbHPo+2YrxZ0X2Lyc8NW/+NoxItDO7EXYdtpDYn3tXc+bIC9Bb25gC4iP9nPEOB6
t6E+hdVQQepgpG+/YyFS7Hzg6d4cT3piBiB4NmGliIqsr8LwQOgwN8Y6iwyXAReS+J3LpSCwu6TQ
sfdbq75A9QRDo00T1F9MExklmY8NMgi+VO7je9hvL7l7JNawz1X5Ikjab9krYanMcRBcXQarMiPR
INlFJbnYJb//5mR33T6g9wZZQwzp2qoD7gZeayr3KVA6zJN5C56JZtVDKCZwd5Yg/9GH96xZQ4ny
e3nHX4DhieWFHHaOylCyJC82M37RGECs4Q3urWfO33lzFUvSFxIQzPNfkkGVchT5NKELi+MdNJfC
JTn7L6/CXcH6GmaT+xT5rFdi323t12cy9Gy8xBur9kgd3dxKlqxcljsNC0WIHAj1WhGYwzXkR9Qp
Pd4ZF49cQGWPlPsCKIHVjrE473zFksVtWHlDEs5wLeKts3BxyTB/E+Tl4bN/3PFbe1BdEhc8lWpA
6XXY4UvGYJmS1SAp5AayxhErMOhkN4Z3khLIZr1wd+zvOA/ah5VsiITiWqfJhb+TW4xxzCP6skU2
zNPq6XcoxeVOY0vxS/Jk0YQkfw/2j4Z1Qlkx2dFEwmsO2HVoiNgQR/jMcN8pZuvmLOC1B9A0oGdz
u3ST5wToY2HvWEKpWtjCuTPriA2SgYl75i7qELG7g3basFo4PfAntG2zpMO0H4b5+lPYDm79Z17v
cXw0+5rVQfP+W3d1/+xXWXt5z+4lBKTnsDsVuwdC/zoi5klrFDu4UovPVGX9VLTw5vzxuHZPQOrM
TO7oVO/OC01CeoLOI9EqbXTVODFPsZcmgAMziVjd092LfkekLItEtBMiTPhYrS6KaTTc6X4Ic44o
GgYb8HnCY4eVvOnQX0O2uQvkNLkQKdgB3lMgZd2Cu7kYH6ZcOHe0ol/7XHJXkh3KrauwI5BpESjc
/BfJz2TVFH/PblYwm3v7u5CARZYb1iKJ3SycDvydTowNWFD4b9V6bA6ztnObsdmizyC2vcLI9VmY
BuuGV1wRcmhn5/X58QQf66v/pqBHD2pzvl4HW6Pg4MLwFkPjxhr7iEDTKLgGN+wFiHqu/cVsMTj/
kbxX9iRqsUV7CA9I9EhEnbCKQR6TmceeQ4eFryccPpmQCMVMYVFh8ZCd/YwNt9VfNbCYccTelZ05
DMRAlzmXaq2efQIBuEPO1mOlZxLV3Qz2T8qbLr23FqO0a/bXqv3CB5HUJiVrBxWEXbBLilvK275U
pSWE/LM5aAb4BBESiTCP8hV1OH+YZHahKAQ7WjByxUOB4Q9lMD9nsmhER6YnRvYxMcsWdrfQuPEL
ODBLViNScFEjennRh8Galn0459A1rVu2BLyB0kzyFaRUsGs0iXhpTibnoE2N/iKzBrLzUrGWDTw3
SkD0EKN5HH3Q7pmpHT3t6UYc9DeAtP5mg1yqSxu7HT2YgMi8swxEwyrca94h7EGIyjfe+Md+MbVs
2miO8EBAoVoSP90FTEHlyvxWYkp/AEghjnkC2l+yjrW8MStAXlIC4EhXyZoAjRhgDv1nA5CuCHgm
Bqw+1wXaHzgJwrdWXY3cNIFlO57ikTOdfvot700zCxCBHMuBeozlC3b2PPnsZtGlA8uMHN62MzJg
tiYieUe6eLFyRqWq23afF6dkMDoWA62CJpCp2vojSXTtdc1QJgaX7AJDfqaN3jt8oZ6t1tIQfanY
qc4HbZxEE+pnT3ck0lbq54f/jCTxmpEMWVJMfh5OS7d28Q60mggRMztip5sROxmtDw+TIdCCyx4R
4RqNczzxFvZgjXDXI8CRq+YdNtcttGMytGH079yxZ+DBWv+2JQCQETQ4akwrPuMXkGf5SOTPXBaX
EIsndFa3CHq6Q39lUs9njfE3Qx/65PihA3Z2AzTDLOC1E4oOlNPYPXrM1lTIKEGH8EE0uACX8Jk2
W6SbwFjgfxhbCdnbsrBBEb4wTo8yjNj9UgNSZYjaEtMmJhBWhNU9XBTJl5am3vKhaGwMftyE+iSF
7jSCOQUAC/tGbJ3knDSQirYYv+U5nojMhmuXgancy2zYvelY3IpkSI+iIk/hEun9aJzmGKK2LKY3
MrjHTQi2Br5GGkTk6ZwpZr92mxAZUMqL22q0g7uFleOWKYRwTeQbAB9GuwVuruKNqIvhFYEF+z8M
N8STyH83GJDrMzHnvfxmvLxV5EyNDr8lLhDlpDNjzrkjlscqkRy4GNkGi4S5DwaQOOPNID8I8WYP
tNAdQMwfMfcUyGIn3h+F+8E6gJs8R2uRfyZI34WIw7FNoYDs05swQUSfcrWxhRiocbEWcR/+Qxku
bpx6fB3AexdT+TuQDmMwYNw83eDghUADOgsBEECLzsTJuZvuPqPWhv2cn7ILt0zTNFYMrx5gkUCD
GNpzIq1bDx0Hi02BYETY/uCNCJuEks+0J5Qc+YPJZA/AKUx+vmNN6P4oyRlyNESj6M/08Jksb0kT
IowIpwVp4lqL8Qyezl6CH/KGxENTsESQfEb7TJdu5qz7IYYQQjtCvvg2PrAY7JNzINZ2L3y2RCp+
jXdD2vlQy8GCa4teHwyJbnZnenoCiEub63UdSo81dyOFNIwL848ZwBnFoefRzv7qYLb9Hh7pFOsU
1PJbx15Gs5sdPcApT7W5PbPC4pvgScGDpwBzDGa0I5QQwDiMJkWLFk3ZUvgXhliiMChyH881Kx8h
rsJWLgfmSxkE1hxCmQ7+821DqMoaLqAr9AxY9jkHSrHqsRNaAL4oksUUYcvM3oy4yj4ECABXW3mX
s9IEwN5iFgYtH/thG8uwCl98C9sIMulOI64doEHusfw0P7tqZEy+wMEaMKbIblAUPMGdsrBiv2kx
sAWu8zjgyYV4iVaI6PSfjW4rfbXMyXP7tjDVo9gTdSqTpD1Yk8BJKGZJhuRfoFacr6WcYEaQQF1n
2yIsUp6bsRhuAumI9f8VhHxEgDy0M7NQnWA3JYEu0WY8hrBnbq7Aqtt2hJ8ROw2QqAxTlcDPn96P
W4k6FIkeSwQfTXDbNluHTHwF/prFS3F1YJbi6aHY53W48EX+Oom5emYtfLprh81F7BrQdPAwLjwm
nN4fyh8IOgubNRBETZxwfQiQjAK5dENkqn4IiI0LAcaANriYnYdih4djBAiiKDtwhuCUyTg0HKH/
kPPJ1pfEiVCV4KOMcG1haXCgmaBBWF6HEtwqFBcRj1xME04JIg5AHcRGXY9n89jqRP2yZJybg8uL
dCSUM/w7v6ltwXeq+HNn8jTccGEIzQN+Hgfc3DKwtrhpc1bEW0+iXYD0fN4dWjZ7JMtu2IUFgIWX
ZRVDJCJYqOh4gaUWKQoW6FwHobpujlkZuJzE0lQSeeDkmqBUrN8lqyaTW2al+E2DYXN5wQjELQzL
TE4XJGpucDZU1PGyiG/DjlVRLAiFDk6e749Z9Z0my9uWcoIp7laKMVbxiLSUKa/OFwzvFzVn7+tS
wAkL/teeCR3t6/YbpgsmKd+IqT52JXa5JJgRR6CY0QWEWHYBqfCo9FiMLSismiOuNNDScFRn/2E1
b2BbuME21MbFJSOzBuOvAxuFllTgVwhPDybbEnfbRubxe3ypJZ9lzBM3fC5X7MMAFCF4CvuVzKlI
eL9sDT6yFx/AD69AR2WfGRjQ4ji0RHHos/0fjE8HRXMJ1cBbZAiu+li7v0yAtMMIsvBdQiS6gcH+
s9KhwLccdgBqvhJr0sagKtEmgmR9xPDunzXhIoPaSNEN0k+0YA/KiCvUH2bsvRsCDAwbmiuhhwKx
odTBqGEf8pfmau+wox/YRQ5pkxsTbThg2NdwADPQyrivh/fmJu+d5uK1cTy4l/CUXqAFuuw6IsES
qdWDypTx+wlt4AMaEfCI28QzzSn72qTunV3wk9207ZdPrnoyjAGaWQNEq2VAqQQ2vzivHBrUt3cn
WQdQqZie/JODuo8aw14wL2A4Pt5DPmGwXzLjJ8Z+2GZlaTnI/iqwB/D/fdRyrm44StqUPceBeGU2
bYNBX6hvgbShBsJGoIQ+x530YFjMtSv3TiEuLKKWJ24xV9a8JyUxZiN4yVwRb4GAKVTcP+W91/HA
NrwygLXA6N3DlM9FuXcciBvpy2ZjEj2VlEsdXMDgZrIvcDveqIdFgSar7AnZWTG7bxDGvVG/mScK
TIKv3DZHhHJ7uVxMZaNMkt3wMRbLNN0D8qIkN/oNZv+8OUAacZOsplBnCKV9EPHa7ZVuM7/bx5hP
4+63uuxtkgj+upkDIErgHSn2cdrHdkzk/sWgDMrhfShH6ZbsmTFiq9r1lvjM3KkUPvZSHMO7njaV
I1mP8Rnnp3iXvaklJSSASb0JXebFGii+IsRKg73NltUQII2v0d4cvdjX2FxYotKxLB94dnGn0cBB
U/9NSUTdIvf2yxKJgALnV00MxM3KYEeN5LeZBKP3RhR9xCYhQF6rzK4TFXZNLE90Z3ccNeKdmA1Q
PwE6o0mFSwMPSsvw5V0JD1uMfYU8TPvCQpRyw+PL3+W2KGDoiMOvEKBpn5oLthYcCjg63CdwfIr+
Yc61m/sbq4G7jcEWAYkZiIrdUCR4bNUUhelVuD24nYJr5VDqKIEq0JwllCAwxQ9/HbWs2Yi9gerJ
PBCBI7rH6/Dt4Dl2j4FpMHq1m+uYqf1gonuTuA67TF24bJBMQyETepLk5U0mx8AgggiSW0eADK7X
Orzb2hD8WPpJI2+Fv114VmPA9/KpZNNItgnZsBf+TJSRMIzwrLSuD9PPZyfWYVwdc3U1incEH8fL
p/eGQ+Q9iaiABLOyUllNa/IxZZzAxpemEAQ+KyIO/j44fngoTqL9yICxUW1bRMAR9nlNFgjg163+
JcYO1BW6vTjsPV3N2a0eqAYostEQUH137HPUGV51s5jsW+6TPaJyke21BRYkAWPwYlVi4bmkFh67
cHnYvqjxseP4jRMav1FfZiDqBXBeRB/4EZi/giyGxkQRXWLDHhMNLPPt0rG3Z1tZhlwDfhuGFC2A
eLqwB8DJH5MU57SxurtCaOEDMS4Juv4lILI2vuPnKs6qhxH1+g8eFJtpKPIWBInoMOqgLKEZmB3+
Dr2SQkVCf9EtctiCut92pmrKyL1wyNe5Wn8gMgbT8aulL0y9bc/nmy1zmzOnwoeIQnidOXffaIWG
vC9MbWSqaSr9MZybMfdKD0FBRefCmaDzXoyggSSSM0h0Kiw8/wbMJo5NEu3h/clYbuXOp6QBFUuS
OVOQnhAb5jXVW0FZ3OxXblY5Lcn4O4DNJ1yKiQ600JieBivNOofzc8JuT+l1oqeWYqHi5mXx8U5A
lAM+1XdS9uAiMyQi6BNTBny9A/Z7XBF+eTXWdft2W7xvrHQQZZ020EPCGy0aKazbyonGJK1tMKyR
BvARuMGpr0ORZuT5Ar8Q+XFEB+ZrUdq1Iwa+gA6Oy75s28AfdmeqsNUPb/13JPqXXhd1DPwXIAl8
xqZ9ZvruHK0o/hoyy2Zi+5s//Q1BLmTC9X6aQ8Y54oQm4pdiS2p9qOI09oRIiWCKQLHFXIRTOCfe
SSI25hxHDB1QlO5wjN8tS+ep8GBR1nRg0fDgKf6ROXM6NOJTLdVzIgzzcruYC+cIYSITXJv00+f0
DofnFD8InRMVlrj4iLbzw+QDx3hnzyDqFKhcQf/MLU5BIUI2XuITEgsrVhNPZoHyAAwrmH5L8/p2
ZZ7HkIzfVF20JWLNWK/feFieAsaJ33Wnf8DpqumRkraGRkXS5Snu9EVPi41+/+0WS6zccKSfah6d
NJpTg/ucBLTaJYOTiDUO7MM8voQoRPLykUEFvRuf+hB0Wry33xdhyrwWQVS00RwFyCbbes2beYVK
y/xgPHgiWhlhEqqx6fGMxNcYvQhxrvBSCbv5geuUbo4cooet50/3uZb0NWKhsa08b3VAcxCHe4Dp
U1/rPZGoAUGfnSYHGhrTYt7C5eU4NnranNzQNugc+axb5egu5sRpbzGkvG65XcjhCPjd2w5T0H1w
9Ssslngi/uHjPdfFGB4TmULkiTIQReJDfEF+5xVvb1ed41RJXGRQwUr0m6l92iHgwTYIb4+G33pC
2PpuatahUQdLDvub6/FtrcdY887RW4YqRh6DHZu8e4buBtg2ujItJ0MPIVzJzOLu1hQ04WL5/Nkk
NuesigfM4hFbT+9dkdW5ZdiEqerqTFgdXujbN96mRl28N7/A3mj1euftPjZGvBTGBjkC695j/Un5
NBxihFMphwPJFVQjDi/BAH65tw6oi3MtNeaLuZLvGb0ye14bPdyltjVmKO+p+rFI7eTAQQ7b4ytG
VqhC6I/TXQMXHpM3FYnXmpbjCyEE3G+irhJvgJ2rB6Irw3ZgFIcpbDMK75pP3zF7oKv7fp+KXgZB
YiZQOr2rNSfVlrtbGDLYIrEGU/P70/GL+jBepizUgqZQ55P4rIbT9xAoc75jVhL1pkygeU7MRMxm
wHwM7ACseCJaM2IkCnFB/Fg8LTca5flcVonS/Eku/WAXgY0cWSEY2IPq0k/MKZnYXgRrD9w+HjJj
mkoIILHE+r0wLXzjqjplM2nSZ4b5FscD88+Ml7iA0Qj58EspCaIlRV8Ibs2pks1Mh64rn43GBRgZ
/wvfWEpyrK8KoZi11eKdQtE7+1gQyUjS3fKDpnUZlCnpYJLRfbH1Sc00z2oNgWNCUBi2vy+wDX5S
thbiqcp5xNEbCVszhKAIT1DCsrm0jbkhFq9ncUSj+9/brDVkrWNqYHFoiN2jFCRmfT9E79mE3jHm
hPP43fi7rl2SEGXzrtc67x+vubib74PjVr/b7T38yTeB2VOFyJ2gAVGHG/+8Zf1gXoe0jrtHriyu
qrbXyS/kJrdQab3sBsNyilbWoCmXm56zMvTQKXMb1+yW44eL347He9XmzVSVX2exE6WiSCNZrrfi
NC5oCFVGvRYmajvlr5cuLenu69fTJksO5GgJp79N9/EFAaw4p4Vtr0t/Hyrs0Y2HY/T4rE/3Tguo
AqHINSI16OJPGkRUkqNDfGXh53V58k7+7Tf8BRtX2k5ZObnBKrayG40ir8xSPn3jESdCRWMuMA1h
QbYkZ39Cec6G3+6Jtg0JNtTTsOkVsNfYTdhdhfLKmsGOLvTPjilml40IWuop1lJRij/W4jD7I8sq
OW8NjeX+itJNnIyYTVoW0zELxhqDhGWY+34EAHQKphJUAANs6ycWFy1ziiSkwWacMrUjWm1+zcHZ
Y0s9weiCYYVPSbiR9KV/2vQim/fLdDVnd+CluQmJq6FyQvXK99zmzJ8W1tTuCWjzckAe6wEXJjcV
QOAhD27uq3fDBhR4lC9ZGoS4q3qsPaQRFnz46mRzZIttkzVCbP3JoaFqR94Qb7Cuxg6ApnjnbkV1
8KJf3v/lOVOF7oZAtIxAXcb3OWXBNu8il+Td0ezayus/ls6rW1Fli8K/iDHEiK9kJIoo6otjmxBz
Fvz151v2uX27j3uLCEVVrTTnXDQKFqWuiThkrCkaFaCHF3LHHCqJWxm1MIxpoBzatIUWKvR0Mpz0
yI+9sH0nYnsLEsVrsB4Oh0g0SOJN4M53c8qJ50tPEoS2jdHv6eEEL5GDfSSRCLz9CW6MH6LnRHw9
hB5NHS2+6GHbilllvn/4cgWaAZDPRDGM/01DHy0n3YUwaIRmuASDQmJAn87n9+RNWxWBNkMHNtci
qSjaREMXpWq+RNIZc86JOnfFde08jrPVoEtDAcrDbuFK3Vm8p6k53JqGD9v311Y9Xn7CbB6H8ymp
Kld0fwz0ktiOwMhedRsZQ3GvyfCcIgDVAi2ZLxvjT9ThrRsuCgpmGbgnDx0JxK6aTngzenD0j3YW
hiC6KcdDXf+66Tm+OV45phIIPkAnQmVzTS8o3fITdCmpCCd3y4GTcXBAm0rpIuctIDpSvj853spz
LGJTi8/iDdrMSVxDPwXJE6Mya/MQaLdhRDopWvAONCj3YNLpBOhBoKdgF9LVgYQkF5oLtU/D/7H7
EUz6QWyH12BCKjbky8BqfBIKTgHgifQ6egw/UclIIbS2GPT1Y9Kf3v4ABu0TLIIIRrTMJfvzwkES
g7Ipi6w3wrplmIdhT9K7POsHzcD96Zrc5HaIB4U1IKPFmNKEmeEja2WGzEHGHEOTQoWLHAeJN5tH
zzYs6mJMKObWSSQmp5JOJAKgK5IUNXyeGJOcTDJKlBb7Dhh4/7f5XKwJKb217/cp44psBJYyxLa6
hN0NUsInhMYQqyaVpsP+lb5T/ChziLEklkKdEnBXzLMN5/SVQM4sDEWazqdK42NaEWj00ucg5ZHL
PCJS4bJYC1ROczJrXCZyf0MiapkfNn0+vZ2NAfY4ByrcJsVqGe/Q7vhdg0SEp2f2ko2aWqlgGcK5
APtPEboZkM2nTH4WEX0mBBguOnIupSSZkuE8w40HjrJESW+4HqECxPvDIYu7z7y7OXybf2Vs+CZU
KyQFePnrM12o4kxkV+auGHfTpmsldW3yhD5cS8NT9LcXi/gneUXbzrJW0Lao9yogxD5Od/L0MNGT
IY8stJe2GcqyRpgPhT62FFRH0fYs6A7fj9kOmFK8liHBf/XDZXjnslldaE7gmbAX8lCPHr8XhUG5
JdtTIhklXJofmRYXgG1B1x05UYYMIKfyTc0aurZZoBoasg5CL2O11UBgDFlzoi7CjNMMBh/vy2QX
NX1sFGgRHBkemGzQEtS+rDBsyZY3NVEZZFHhfslOwrxrrRokUhsW+IEQDTvbu40zHjahBo9DKm9n
T7VFdWBHRJgxwaDph/FTZUnI05JtiuklUHrmzG/qMhIMi7cRDRGoH+KexA/2OIppv2BPRT8EcEVc
6rdhy8/QUP2aNvMIgVKuwM48ZgmSSZ6dxRig+ZetkmNbIOFCCYlBudCZFuARRXgcU/5IcSb25ow9
6KOHfkRTNORmlqqOMwhskoeeZbvRzeCEy0zgcMeRR2h+Ni8DUPOF9LWaq1wCqR95MsuQG5naTLeb
wQOhmMFTkYermiHbAMuG05NtBvrlIJtthWxBewZWLs+c28DD9NSw+AeUoO2xA3FxCNHgYNSgCrLL
mMEDnQQ8Xaq2eK3cKvN6gmkiZidzb8sj5lEIlunD3OYxMTOAubKsmJFTZFLZeUU85QGIK02dgGSc
E6Rp5tlUkzsWZeONYnyBHucHisQLtuK92cpfzNjCXYagugTcwyzBCMnk5mvBM/FtKSmnlLdPVsa4
RuDxeB4pj1LAiXwpcre2vulZPB3BBKV9a8NdypPBD+JEiwTAB2fJU55SZdoeOB3QIIB8uL7E8VIv
tmWEdOfAffG+5+gg9gOufQ94BvyEr7PQuE57ASY31Z1cPiToCuCgK1sXCyhjDASO55MGesSCkXGK
e358G0sPYmaKJRorD+cYZ3p6xDv3SlBr7Do1oCsm4tlZk/ZaU3zG6rK7Z0wagGIZSK44e42zGMtN
vMV1gNcC/VVzPuaRg2K4zDdhH75NMGF9m5NtRTPNJwzBscA7aFpzVm4fA0Oh0FitdIpD3Ll8jtHM
Uv5jM4N4gpKXuDiy2FTuwAHokUtpkoFHjAfAGutGNFamwgEiarJj/oShwp5t+vMspfJIMyyHxw9g
rRUQtQ4YTg/aCNPVy4C6XaJpaGLvJEeBeeIBATfj1mw7VSwvJjkU4rL+v2an7C+imBmKttPDYbjm
ojnaWV2JF+iJvGcbYcMQmXmm45s4bgpItDEQ+MzTvGyLPxRDcL7u+K2SXqDAIQ4+iQ/jp2rCC6IL
aj2lXmE9pcnIzcL9rxDwqrdi9TCnSH9xrok4QhIy3LakRCpbgzFWTujcjpXo4i+KFmuHzVQ0ByrS
jJKukXyI5DKe4v2Ta9FClTAMV5u8CRGRaC8p7heZsSI6TC7bB2RITwthO2pRl1iXcEcjTC8mkjwY
kgv4BU5tRyPBQUx1NLUxXUSmb0BSV+MNBp/4AthVX5IT976O7s2XNEhQ1hJxMVxjdEVCujETpUga
ZBfUhGR3fGdSQ6iVlBGly+/6TiqnWj1gbMM4ZDskRbTqggAjfU0M1BvVw27IHQTSObCLFeMCc+WM
/PRA+sR+BmhkILcg4RWRT053GugWI1LoRBFXswDMTFsuSqaqNRLwwhbKA7iHRfQOC3t8oyne8Al5
VcaTIhb7uOilban7UL3+G7NAtr0d/GoLQV+KecLXWLP44rPNxMHnjzPsaGWCuY2nE1J7Z1vR0Rix
IBJDlP07omoC3aNBsVujS7xUvprwB3e4C7jqJBOb7mhNbz6TBJvkBcgjS/IO8+gzKavp4U9Ch1uk
DRYDbXIAI8feTp/yUpesnWQQwIGz19yIiPdsFkDBEo9FYIA8BqjIjGWVSStdgZ6QCU7Kg8jHEsBc
SGJriNhI8xtkiabwJrMO/j3MQhMiIMhO4mnimrb1xDBUtsjsPIbxExktbN2b4DQlRc1yaQxoM8BS
xfcldgTHdxqcYwGZtcAGrNpifYDNnkD1X5xlha4Z2T7jykolgBJwtuz1HWF7mRvl13eB2wKk6wi4
8QbpIGHbrNguWPYfYumK+AqLzV5U6ZsHUlIYRX3yWzF8T4HmFsejAwVZ6wu6gQRwBr4hjbnSfcC+
vTN70dValWFSDeiOwEsZp5NBESep9LAGNLtKDh4kDQregB6Gp/GDTRO8PdZArjVNIdkzihxIMsv8
TYLTMPUcSuW8jW2ah2CWaACsq3OOM65LjJB/mH/GH+dU0JOibdR05SEpSFc3PXLXH/KLKBRNPT2h
mHTyKMHzLTFwV1OMHvq9jAhSGSS0kA1iJfmSQJoCRV7hISDk9YPxionC8pFPIZSS7NINxnD6Nrzs
CTZcQWyDWMNI7atdo26uOZUJDAfIHArikmVF+9T9Iuur/5DW5OlLBuUh4A6MswBICsshUJgl0FQE
YSotzS/GZ1zikcSkKN50mmmVgJePmTYgf95x3xnacVBgWYEGOXV6YYKQx9sYivBYVrmP8c7m5F2w
s/XB3GAR556nZy8rPjBD7uTzXFU/xgz3zszALodHkk/iwdMumjChReLyQUcdPCN0q9j66gFbPFGL
NDxiO58vkYUjg+uIIhmri9lxxe4LOFNYBFdPtO3+N2SSVH9nB6FS3AY9MO1dMwWWKZrrOA3g6R1Y
Ebym/IB1e+Fu9HBszhgvyfSGmb2pXLyzkow9yiJepnlifveE2DtbkvnS33FTDJpeZZCUO6vM3dtc
RuaAkh+VB3CWkznCVwQuYHZ44r8MPpvS9D1i0ZsvhxODTP0RA6DpXziBiq7T226xqXFYxz6uW/YT
yD1X4V9SMmZ8g417TOLSu3u7WZWBb3WZwwvzh1ev/H6kAnjXzFTaksia63qncG/HiwQnxO6lnhfP
l9nCww7jyQL8xb8A6mnsRg+ArSGpD3SkpueRgu+TdkF0Xq0eeH3pDNNwQhzHK1h9iFvmcm+zpn7u
BRElTQXIzHlL8PPEIH0rlbMxQY0bVRQRwtvDWUEwzkdGZbMUh2yBC/hzy+iCiXqpzpab1DPFUBBE
6HpSF2wninVlG/xCkcERG7chyuiwaNC6h3SDvAFHXv1nvkhg0ugHKPTgrVnAJXQfiCwmYfhOyAfe
zny0cRKpTZFaPJtvgPYqW1aD8hKVv+iCTKMoaNO4DLVOogB2pfTqeh2/0FFRAJjI9R+kVScwauYL
vhycDCgRh/C0YRyhgkCikoTlxRHcuEw/1jo4eucU3sJifMFP/TF88nK+wPFmbPTTmF0lw65McPrx
R41DSDsX8JPMmlkjAfNr3lFyMyGJ3re9oabP3rA0RxRk945Uh1E5xOQKzhEBBKGX7v3CqP7I968v
CTw7WsuSLR4iUZ0d3Xp0m33pVN8wX+vCeNFrvu9cPCXcT1AaAN9ZtqHJA1OzO87uZrRjkLsrXkZP
SwkFbVkBR5terc3V6oevwlLn+60ybiL7xYAwg73zXS/wrKbqsD8uvDbZ17g/ftgKoJjgNL3WArUM
nlQCkr4Fl/kjeHjFanyMZ/72oZ504AfIJP9IAwJLwVLiFIbhN3sNyQZLXDSV2iWZn7vRL/UjDQvJ
Gd+GYjQvm72m74l4ZYw7ac/qgPXOnnmN4CskNHaPrDnrMmVRV0Kzgebh0+fky6bXAA1Qow5LsYdc
2M7qwspJCwVEMRKwTb8NSYZq4ohGAE9M5cXoLr+YjJ2u5TTytt5R09SaVl+AbV3IzAX0VKoDzWV7
SS3917kM2CDqJK8YcvUVWvjV6GzwwPwTRMkdJV3YomNwHV0QE2jMmk/jhIwFZfXaRW7Pbcy/8OeV
TBrNCBqRpqLSGwgAJAcUMRnEWHrvdTIcVYfCG/Ua1ALZOZ/2OejHp8mRbquiOIamMB4l4mN5Z90S
mI/Xg9iuUbq++L11jazfU+/gBTz1FijuJ9WN3RhQQq9j9MgzwtN9ueeQDpBhOaqXTVZlA5iMwpVw
v0BthqiwXGLI3B5DU4X3gQoeAYQLSlx3XC/aWdkIuaO80AId0psoR71Pj1ZKxUhYHPvGi/36YV4S
+MrA8iZX6g4vD0brYlqsoTMDJegAbKlN7W4+vJpSbnKOFFzgaXdKs0Vl2NkiugF2fEVLYNG57q6e
k+efPFT0OibfrTrgNTTd7qrvlOjkqCjvFLRI+yXYUK6RNg3HSZ9ieKgO2uwHMEFpfne7m8cTbE9+
866tklQg0rdArXuUECg02KXHkhzBcUdO6RI0oJkOwUXXwFBQth4eJ+ctKId5RRJ+AJobvnlr3kXP
HAZiJ1SHz8HDPm8XTIbRgu4/wFooLa2OYJRlr4HWGrVgg1BPb1EZijDy4655hp/pLBIF2DGmi7+w
NFQzTaxB5LHZEtUkSFLGUEK6vHNyDuHO7kUQR/Af2ZagLu1070zpGCK9cxhDIMKOyQ7ccrGF5tNf
eOXLBNffoPRNxDjYxw9mvqb388/mUhjZF+ejrgyVJFMnf20Og3r8QJM8vDnXUZN4f9j3m6wPnvm8
4yK6dbWPTGwoCUPl4vUQAX1RASIVOS9vdstXFaOTt0nPgkUiEW1/MH34Bt4X5QnjG7TMfn6a31BN
pcDrXuPjCPtlH20oL1GxKUL2SYDnb7djwbxMeykunfHE7u0xqkJmWwI26OLbktOEFwjtqOXuTQ1C
28HZmRAeGpty8BofR+eYMiP24Ytb4Kjzq3viNP2Ucf/CJPvoNzaRnqHOC+cDih/+ht2vzXKsnY22
EDeVnq7NKhZAW79sdqP9AXP32ZwYYSH0EWr28KNu49ZSzc8j6EVgAB7jvmooD6O6up/K2Kv6HbZG
sltpm5o6Dm49m35aBXRGhZe4Sw5n64znmwEA+KuovhPLDS8n84xhGxINgpgoI6k+KS8c4Sa1+7qm
6E6QRxGL+Iz4kUIoPxIUEv7Vw6etjqiYfuNeoFIRAOqYQw2Hh7+nSnP5x1AHN+fuh7LUf43dnOO4
tBHOQTlbuuC9/Jv0/QarpFG+KGz2bmMfNGCD6v2Vah/S1pQLff3tALLuzPak4mEWrrBv2gawEe+9
fkTygDtuJz+AB4FG5Cg5dhO6YkVGJAiU4aGpn+iRhWqD/03xGBZBp9Dh0RLJFXofRouNt0aSBIZT
MRbrvIsX+B2EHcvD/DH+jC8ElFw/x/v30R7gL+ZVy85+siFm8GtaZR2WuDSYkZdzGS4uXN0rhNH0
GHcPFh9+cGEH4wN5z30AzrLg0OFbNlH2pUME5BmCY5hwjwhbRLpuz5rVvL5BEmQ3C0lqrJHmlmQ4
pFT9vcTbNPt385zd/mC0TnCm1z27EwBhoSDt21PEAChrSWlQFEzYemN0Tih2VrYyOm33HpWla58d
/IGcAKX+cgIiIaDfYw6giG5/XEttlAGbTenRw5FiAcDaP2Lcu6mu2NjcT01wBZyCep1KxA/MYYXQ
KPkDMB+CzUBl5h/KANzGAHUWvkykP488V6rJg9pBwKVLfVkdUXr8U9wr6YZi+Rk2o/6aCtoZGO17
1pW2VeOep0j7jrRvItaVTkBlAAwfKvZk+3G71tX8Jjvwsg8BwtI/ntTqYYQsikAkFeS7aPipt/5E
tum2vl2BoIHtpAUeoirCBRDw+MIoRi0wMQBPf/12bniSy8fyhEuKveohs3C5UnLGcBcxGujgRseC
Lt9qEf0n7AZNVZFb9Hab/fhD4inp7K1uVLDp0Vo+KHLgDkH7YoFlWC5oTwKUfXkEk9owXpRnE9EX
RqyVzISY2s4a5RiUH2fA8mhYlHx8EXTZD2vCdfj99Ccf92HvOY8cvVF8tTUGtkfpDpp8cqa7USH9
w9GohLKH6CjB/HBX6TXQ1T1WHlWtlwGmXXJD7bCP590BfaOunhSvSVkT2OBD9nJmHiEbV0iu/4aP
WWyqM07pwutHTXTvvEKz3vTfGUG8Fj7sPoYqproXiKFs/OFRFJSHHbEdskV9xkeKDRdwoQY78lny
0Oz9St7x70z67qYaHRGH6REK9SD1sJdBzAZziIWZff6eHtANXSFqZ+f6Bk0LJfGgryurwkXFxzrR
OtAo0vMJeVzJDdBQDFVnybxXHo1lPsiaf6jW9rJHTtBPrJjdiK74fqs7I6lHtEPFeQ/Kgpwmiwyu
rlESNMwp0AK2QqvWARtHEmfoS8anB4imiHAX04qsyW3OnRPnLczrEgZ+AH2WsXih8K5Mn1RvyxKx
b214s0gAtagGPCb9qexZpfVy3tAbFw7LdG/jr8PyJiezgYGLMVGgAn42KsGscF7TE9U9MvVCNEUg
ChspXn4jfDkp+Uiim55/sFT3sRHO9XVJpIlRIo4gSqncIw3F2ELc7ODXYYuMxCc9my2YuIvJK3on
4MXSp7dLdgv2epHHvwfka6SPJrFITKZCG3QgFlPcc2ra5JlqcEo79jNpUHzihojp9uR5YxLNNqJW
9knPDngZWfY1AVvQOxeAGxf0/hIeniyPKQLDE0yT1LF2ZI3J6gvDX4lkGL85ZHHZbqXEVLkveNGj
w/yyOY4kuSMs6ksIJ73Si6EG5y/nrO9ltWQXxVMXcc0UG0m8BAt2g0ySfRuXAyKkwdutIMl3lucY
H+JKToSkitvxr6PDEBDOoEmX8BZ32CKib7AqtCGdnsbLuK936UZB4KykwN585jTCode4HNzjGp4B
KejW8jriS6x7fMeZHxCJQeRtcBxc/XLQokH25nIgYhV65YJA+xgXQzV/LxcJFFrszc6uWGaQ9llH
dnsGi5bE9vgULj7Q84kVlqy6QTGHibm+51dSToSEX7QJRtDkh28Ioug9DU+Dm8D0TlzFYd7YdJnZ
e/sw6OAOtfDBFM5P7ON0mAnCrsfG1bS6R4ziTE4NGQm4lhGBTf3RhfpbZsW4zwB+e/rnbUmYDoTW
OOefWStsZrcpIpFbJD9VBIUuwXewnxRe92mcXezoUz9Nmx6UzQd53SPYby1uTGGFwAVNWxz/HajO
FQCNW8IwbkWaeVP0mg0U4SvjyHzMVM3uIwxC8mb0VNlZTnBnP8aJdVDlPOIR0MMrjUuGqt/Di9hc
5o0b1GWjt3w5TChmVVhDy34+DSU/sRMInRvFI0OqJqhk8A+Okdf33yMwF3/n0mk+7R0A8qSk8rm8
zBGKdW/I065FFIG5ubxS6lKDS9o1mmyos7d3iUS1AT93uGMJ4tYxdMW4RaHq9ZFgsKLVCULRZD1a
xmOat5w32XbuuPTO7g47yQbpLOwGnJ+XXq8+ZMAt3n6sNDarlr1Sh3foWk55B0/f75qY3+fJeaBg
ZFaD5qhke95RokIftxEjrhKUxnOwXwBdldya8LMK+JF392AcofAam1PYTcpQNEX6lvSB7+K9t2e1
auN/4tviXHqinLAwT7+s5ZdQWRT9SWjIPCHL8c5xXZfIAeQkMhk+3kU/4ktiU4QhEJtYPsb4WKLo
ga5H3sIL3+PzqstHqObNi/ECUcrMhD2MJ6Lhrz5H9eaLKD09UKzHRij8SyEE039rI/8VOYmrvZjQ
aoB8C4GAxmIlGtu8mLxnu0kNIOm5fX9PP3Twcm/jPjuSWcYPYqumWpze0vaks3OwGuS33dJVA0Uv
fLomkgghuxVJWUiEN0r3mTWse3ZlF4PhYhH0N8HRNiZdqLFr0MXNicZOKKIDDWs3q8kZNP6ahkgv
SG+JJmluJPKgQn/QwBmoEA84sj/drz9wHUjUtskl/9GB+O9SmQ/UjUgcZfvkmt3Rjlp3Cue5GL/U
sI1UO7pHTb2iYfbTOlQmUiTHk9Gp7TuodnBegCjgLH3owFH4JTv3EV/0gnKFiA/v7NvmNFA7Xh3u
MelXbvmendJn1mGxT+pX0Fasx9/d+0wu0YG8bEpn1kP0mCAQwZoAID9o0YmYdia9aXu7GNADYVum
DUruRzNm5/uVslheOyri0kfvlL4DsOzr9uSSHp9uPSF9/20FN8y5tLaYdnHXrzTrqIlkUasP5x7Z
2mw+p35OG7+Wi8+ObExflxboDFYH5HNlMgLYx9bLAAapWGcPOC1+LKhIe74MYx7zMpzTlJTawiUV
ZE4ZVcFcePjTOb1SjO7gkL69kgYS8rrmyr4YqLcpzTY0KgwkdLZnQIdUu94oDupzE3U6H5Q5+Dri
Cc7UNq52TLWOOuIc9Yn+6h1cIlHfoI62uk2O2TmDr68G2pZHeuPhEjWd4fp4ZIyZIscMBHnTWmy7
WxpbHtHCj4hCAmnjUYfEnGfQRS+8eK3NmiGDl3eWrSaGHyDjCpOBjaAEUqMiwViJUEpheVJFpqB7
EKUc/xT2z175IdOJXbm4b//uo9SwMImiWZl8mnPyt6azjH8JM7K1AgTam/0eAWOXWQHnH5UXtFj0
tBg/WcR96K35l+2BciMnwW1hq8X/wsub9dJyTCB0xX1m300u41tIlE6wYx01XYLZFqngZ1zsjbZm
9mAs2vsEP0vag3TgP9sNWukQmz34Iz0sSKcfImVF/TM7ZiF5Z6oVSqxOS/Tvbvi8Jh6Hcveq1mQx
fFkXqtIk2cgvo+XBzIVkdXCJTc9IpkIHoktTG5j3Iuw2s93JqF7OAl3uh43L2rtTzuxT6lu9NOML
tnH4JlDK9nx2Zx0u/vkb7Xj8X+/OmWkghCOJ6AJr4GRVFBjsaxM373Zwi2ty1bzmJaLVLSoQrX2w
K5x95S9qQ0F5oI8n7ZYd+/ocaLUxbaIFVev7S1y1jN41u2jGjiwkoEOetjrj3NojUD9+Cz5fE2No
P7ZMurMP9KlnamG/5737f+Dka7rRPulbS+ETlUpCgN3dXBwFV7q/m5RwaU5zNb4riqwtNHWAxC/C
DwxkyhqLeTl5cAUIgc1BmwLxXdEm4UmM9QWavpg/yTbRAknQniDBgU0u5pyFrzoG/Jdf1YNiAsRe
oOrP6XvKafnIB5T+jUM6Iwqy55bBm0DLec0XgDylhwn/dkj9Q4/Hk+zoYEx5l9JuMeElb/LvHXg3
kSYwCaDsN7RjrR3V498nOJBPfwb8oqzlFHz4DiucDfN3rt/v5XRHRP8dfqJu/CGLzoG02lWJ+QXq
fgzkoigv/a5FjuLqJpyY//Od9JOQf4noAGXC6arl9XN62PKf/9/2uKgmqSz5UGvEFfAZjpNLqfV+
0zhsK5IXII+RQCEefd9M/g8Gll4tvBBseKPt13V4nDbmVXJFiBN6fd/63I0HSV/iubi66v230YgW
f29uuGEUS3X9nFXxGy5bwyDwq+JGWjsc9in0ZqiukTOFGQY3t2U+6UCC4irk9Kd5lw4bcsbki/NL
0xcA0U7La5OCeFPPqpJG2iAzS12YwPGn8cH5LhJBUwXEI0mq5Ei3yvV3VMUds8zLvE/3lmZ6ymnq
ElVn+gKjFJJUs05GI1SHfqUdr5f1gxoILuVtlT5gvfWnTVXg5vcQFNw7tNyEZ9aG49mNlHU36qDL
TkwpvY0fvmZdciVr9PQvdeqUXLAcTyjs8Se55LtQof3EnmLcLZc/HNhNgfG7StZf97zObMHBmrUL
d+EDmijNwsad2W25H3/3JmrDEEyT/VhabEg974N2QjslUxa9cj6VtpI9XWgAwXq95EXbklvemt3y
ig5+oZbe8i8tV+jI0JnJTfQ9FAqTG+1v6WxJP1wN1pcW9U3FEyoaeFmTPsjIEPw7l0abT1hh5KOg
8vjQqxO5iTUyrUYHLTgT4gE6i+i4ErWXpIkjJWjX5h1G60xNFBu32usAo/8mzZ69cxT+QqLFFQ+q
l9eI6nSHIwwhooYVS8J9/lw10WQQcJz0hX5Rj5Q2WeIioQl2YIvfgT0UpIlxxLWCpIDsEDEHAR8R
CpJeKnmn0kKJK1fzW3ghCpJQZW97iK2B97WOMXHSMb6EqFnB6KHW6JyQ+aDUJXbhi2khWA/JeaGz
FopKmBJpCa8oVlHKk0jOeLtPfN/Trx53GJ/GSI3lp7FiLRJ+CpEEIJtM2RwyVqIlhxBVMusQPvnQ
AfwSX0egQ4jGP0gLFRRYdqYSvX1xJnEKBcdDgHuY4xPi8sh3SlEcVdOgY6nR3ddIWLdS6jDuG10w
XFu6JNzJroooedeEuqkRQdNNAgon2dxQ8xa463ipZpwSmzKSGRVk84Q4wTM/OSJ3JbQFqRN6NLGi
yIfUncjKyUup15YCRigQ5SFGlZwcMSEfBz0hQ0dofRwB/KLGqhDIyi/kzDJOEsCLwwnVgLNVYtBT
JT0hLIdeFRXtDg8FVxgRLckg4wBQQSRn7hPw8BUiXlfwOcmuUM4maqf5GrkZBgmzj1eQLbNUvohU
O6p3CLzhlhNOuuLKY2KR2GmLjh9IY4Juvkiq779wm/AJFSbCUpT1zBMPjD9UExWrCU3D5odx5R+A
plM/ezPEEkfccw24q8idMVQ8XC155iSH3v6TsI9gg7FfBArDknJlkFIYBl/y6VLWLHjyGiGnYiS9
SOGpKzzTlC4XqQx7uSF76jF1uMk3sSbYL1StOEqGmLPya0kO8ACoezaTzYY5G24qnZ8EFd1MelZS
OFTgAPBJNHvl75PverucgconM+IuP3LqX6GOIOm4rGclMLDub141CA7pwJsklNyjTddDeIiLPfvv
q4PIRZ3c734DwemeTvX0mvfIEXMTNAjhzxcmfdr2CH6lQnD3GSdq5Oe86939as/ldNnTc/lt23tS
WAHKKA1B7gT3cm1lCBXF+SLu+AFd4F6J3Q5E/aBgeFsOkj8Fal2ci2mcScFZfoVmVsQKJrXIZ3oP
fbWw5bNlKFG4f3XJHWYq2AWgZBFKlynZB7sVUgdC7skWMc3WF0C6fNm/EeIauIovbxLBLuyTarbm
sngW9sOu4zrm+3A1o9tKdTDDhhRkPQLXNjLE1BS4zTr5Ot3RfnuHdMCUXyVlX18AS8CDgSC2OvTD
r0N8DJsadRxHLrDxkqLuacrhINw9iXJXp2m7NDnpCQec5Q4xLL6tOCX/P8MGIRkG2g0oNoSI9VPf
b3ldJ0idOdxZF6EXUtxnk+/g4fX0x4xzMAgcvVvSpWLO9fAjo3WgBi6jCLzDoUdCKyRlcUVk8+qq
YBK+zn7biOU1T97lgl6zb6RM6oSHxwwK6rg158pvBOG3FVKkIuUhU1tGsk3fhFbIyFSDBeRbsD3e
bqISn2sZfrtdeDThqCCea5V9ojD8MUmT7I6SLFHm+8lr2qXoR7q9O2pzNH8PSEjz/nFbGTU2ZnUK
TgEMdm69Y7VH3yGqTAOeBDX0l72bPOxDoDoq9IEhw6nO1eF3uN92Obo94jG0dT4SccCcQ1dcP+wZ
LknOwnNqxOocGaR4vy08LvvrtEcqc2K/PW7rmLzDU69jOrU+DYaRQfsOlT6Zh6vLdeI6gTcrzEcL
9NJpqmwYNAYm4md5n8fAmzwGEAcHyY/wtJQJC2NBSoJ8XVQnbfbtL2uQeUaiGfHa0vz3SF8zHmeb
xIUUHGXXQO6TZSEImbv7QiM/eVUo0vStTDBIAEMcxeilKQYHtE3PIiPrLVg17DZs3tgKIwW24Hqa
l8kxfnfmUf1ECBUTIxYvISsiPDj2LjQwMQqgSGKKbdQ1fcJYCfsrUxCXkzVN+Oh0Mb4agz8RaUY9
Zlr/qCcMBSYZyDS+KMQezIelcwN2J2qzz4g8Lmj+t3tdekha5QD705T8ERgzsd8HATKhjEbkyB7v
ec2Zh3GU7CUZTnmJtUYpkz02JZ21M70F0L14ZwN9xXqQlZJ4UCJNWhFxJDYD5/OgU6B88Osjlc5v
nu5jDgfwSroGpLDYIuJQkspib7wXUOolNlgKtwC7RI5V8HIpeGxeiWUkRMTckcXPMu+FNuLRvgw9
OZz8dEbpTMzl0Y65/PvoGn9+P9fh2XwidUpSEmOXtdHLAwUvMpFx/EgPvmABScjbS5VUR4P2n6hC
mgd3TufKJ1m3hUN0TrwOyrG2dkkIB+MLHA18l80+43QHAJStaSh1M4gNYdgeAPYmtnkgBVgboI5g
G1UkfxCjJLO8M+KllG/FoboMrqDl5VZZ0jyuM84BOU/yvbqTfUk4cREA9uSrmW1wRGoubmqHj4k/
/31V2AVNR22QfahnCWBMVECPDMWvPSX6d5YkzAQ/Jq4MSCJJ3X8cgD3UnvXU0wEaStAsteU9tnrD
9SGVKNs+qX3UEvpWG2yi8QdXkiiExR80aGOm56WxAfkG/hCUNyYRHOB4TDNkvanDv3oiAXeF2JYk
keEO+HxioUMnvJAxQGKjpKuRbtFIzRAVOKNM0MgzDCQ5vF2KtAJ6ZShc0QKoSIIGukVBcAkQQrBy
pCq0Ea8IOl90mAKMEx+3V6uNgAX6clwZRdX+uOEBraJfEdgC28l+TMsMVNZvbJCJAtTlJBadNtpx
x8pLz3nZbzBXD/OG5ts3+ic1hTahgxX57dKsGO4SMdlUivQlCT3JU90M0JhPBKj+0AfcSK/PQ4hL
ybNM7ZQFd8flSK+5h6cgQh6y1bA3kCVlCWLDVhj6LkL5FIriGWrjQDnztyFKTBZ6mz2D5mSWtPLA
aBggw608ykVHe/DHIPOj9RcQ4KG4NGJAB9FfC5G4VyCCRTQPCSKL4Y741ceTXkeoBhqV84duumYX
huha8YigwI73FnowDpuI4gG12mLmLIA+NHKiqzIaJhrtpwokAeU1NsUZna3RxdxRwLTH8s0oi1G9
9v9q0CuFgVY6YiotsEdsR7zFIV3QynZ0lH7bSCGJdIpucSpYi9KDWodxO2hZci02muk6PcjRFeR2
I50boF27QQc9dML4aABqZRbQyeplohZmyY9va3b+m1VbDT11ZViiv8TEuU9OHpPEglxgBYzbTF4h
GM5JRQGE6nGZccaeowyR/AssGtGtLH5xC6wy48z9oXX8U4YzjXFvDdBPcaJatPDvk9/1RHQiC1CW
spiWRTazUM2a/c5KQ/YyewR8eXMqCnrS6W7GFQUzNKquemAFIrUfzPSIlxbXgmKJbXEkX3LxeJyi
MdMaWPSaOk96joFQi/PnMApQWJC7QsKL/HVQWTNpcITiVM/hpHJeQEJfQ4ZkH+Uazda4QL6A+7b4
cj6fMxD8tEe46vcW389l6QbKWvye25CLpKcel3DwPuasP9z/MQrqQC4zct6WFqObEjma7kQnxGzk
brT4OPmSPUGufvdHjWVFPYb1qMXPjwmwgRKF9HTbGYvC7A1LrzVU4QnHzZh+bdooyBfu27Ba82/6
zHcX74iX/TRbACAu9hO2fN4jaQAsooTzbD8q50Ljo3PU6hm7HI30t7FwVxsCuIS12Rv3oIKS+GBb
klqCRCoCjCYoSVPVTVN4N1heJK29Tto84yDjO4Mvxs5gLYhiTVRm93rZ1slVdoHtk7Fg3705lPKQ
A3chHJVDUSWneHBlXUtMBCY82iw8D8ffyzwP8XgiDOIG9xJ+c3CPBl8hkQJmFwFrSDVss68b9uge
v9giivnRvJ/1JcqjWE8sotkc1/PLoOWKTaPU4SoRiBvKhmzZ9xg7LkXhUJglFKfhUc5P0Oyg3P4I
VyW79hfkL0htfFhCrmVtSbHJBmgRhu83Sq9iY+iAzJ5ORCwxzH8kndeS4lizhZ+ICBBOupX3SAh/
QxRWWAkrxNP3l3T850zPVFdRQmztnblymYi7OOQi2XswnWeLCx2Pk+QYBpAaggl6OEQm2yHb+80s
d8pgOjcyQ6cqnbJQG86RuCJfEbNK/6/Y8N/uK3l53UlzRGZd4ZzZvps4kDIjssgu2rMFneOp1Ozr
BPUKwra3PbuHyg53Ws7D/RAOiifalQdzWoR1w3UzEyN/ikbi3XswRNm09BBNGcTeGXJwIDErH6Es
Abaku7BvB2OBoAFZUiIpBOG8ZcVzx/KGrdXZXokFPLgvI3axPznpm2B3JYIV9jrzZSB6TsP4SVeJ
zUy1e9Owxk+gdQHn4VZydNdwf942onpJ1oWGZG9SiXdVhx3Wq8Ewn3E8395CJAhjnAPmy1z7yvR5
iBoIfZmmD6iKRgMY8Q2bCT6KSm4wijnYKwH+PhBeXV5FBLowZ3mTcLhhDlNjDrfcNTJX2U0tFrzu
GDgDsj8QgxCy/4uBqHDkgM4ZV7EQnfXBnUWLQT6TlQ2lXtNhaUtu9whkfgAVfcDvMO+eiVQQ4Z5Q
ewR9QaVA3RNUDA4asK8w2pktqJi42e31T29kizZOjE2YBAwb0BUWDRak/EvbRsvYcXhHqOiRVCJ2
+PLd4iwM9mugrmTsJVMQ6JtBBChOgYoKijoHojtvGhmGg2XLbBIgHcX2AJeHLy95DyUOnBYLtb66
OLSQ39SsmOibqCAQyPfhL8EqzAfaqL/5YFF5JNC5j6tbBU7hfJ9mp+urlooCKD5ul0Y+bvHKQWNE
dCfkP8b28D758I0OHBgpi3KoTjhA7OM3FhM8AF56c+9XQcy8BiZyOVCLsQlm5gKBoUiCkb6cOoh6
qrRGTUIpPsMKKfP/8OdDKzM2XfR/9RhJA8SEIBKhHGzp1XCYrIcwolHubT0bJayZKfCbU6RbojQm
TcSlrDL0lx0ap/UxwBAgEGHuWRSDKAyVxQRFLypDMD7/Nu7K2H5aDo6D9hPRWGINudcDYWt12dq+
04M/hLElG5a45CPmRnaNuowrGKwom7dvmA6C2BQ0IYfKfa7AjNhVIRmPpWchNtVh3xw6yfbeMrrU
r79ZLkBXwtQ6gbv5YmrAfTBlBbUJS2YbfQHXMUqy7YXZO7kSb34EM9ZfUML2jM9EdcfCyBOGcAw8
+7klTBomnpIBf3BfzL1QJ9tVLDoCfU0hdyNPsk3JEIvhozUec96NnwbH3mfydwxwtjXGUmuIwy/+
xIwdOXjO8XfXhzm4dz67nqZPy5PbT3tLv5/eKUKna4FJ9o4yKmY/4y2sV+MvRrlwWMPK7keQwflh
u7SeTMq1qCDk0rYwG0Y7DUuJx50aH/l10LPEBU0sC6CpY8/tPG18M3ANNMnLvhO6nbNhsK757llQ
WAHOCcwLnnZhmSnPPKfrcydmvx8fhi2ENOsC+Bx9S463JBFk4ECHm2Bax9UVv4CUBomQEJfchH6c
/6Ofbqdlx55q0bRP74q6Z+10sTA9c8jerQONOD9mrWlTO/T+a6EbPuyDIUgR02RPg+IkxtXt+OAw
dGsjxMcyWAdHO42HWyhQnvhdJ0lnsE5gs6ihZjHVPxlJ8jYAKtZ3zi5yXoBtaCmTofRlnuPhJpr0
jXa8BShKtgmqS97MXXDJntcBFwlOvDXJcejGGg4T9Nul1RxUa964MuiWxvkM/aBVGhqbNsBW6W7F
qHUaDrkscCHkVVG7D5OTZSfUAAFw0VXIxo9wkrCSAYV6L2nEwvz19CFgHTyXR8e8tiyhReUm7TnY
b1sVEJE9UOBL1Xuu4BJMOUYFcNS3632o8GE48q54RsQUHw0SYqmpztGus2545A74gXfMZvIZHldf
lFwuIldOfUgx6pzD6Kkn/AQv6jyxvjG6AYwYbEGpIzjmmY/AI3Za0A7EeuOj6jf/kzUtGt1VO5Qx
O04M+BlCmtFAJALkPwNbAu6WfpOnig0VgZyIJ1sDtl90U56HeCTcR21aeemyIY9GGicU531vdJ42
UMw9dMVTOZaQADmJw209T0Eigp/DAvCpx+XS8DHmwckSvCFtB7B1b+nFvScChTP/oiRiMMiycdtu
MyrJp7sj3oCv13MiD+//nOgdkNC+0WUDivnHg4Y0n/I5A16WU5Eib4HlwXyBeNVkyz8YoIDUdleF
T9trrLDTZ8IPE+pifKldwMpm6u7ulZ49GpbwC+O8ZSUAfTy/3pB4DMdJQk5MPSRJ1mEZ6kknW7qC
RiUPe0r07JQWQtyEkc1AVBeyfIxncu2+2rjMzjn3dU8ga2heRIrcDFTA5k9HO2oFZDQAX6yAXXzg
CVITagZeYu9AHzlABWhXJGgLoeBtliGuLQvZf2nIbba5zo/F0Aq8YZI4Dq6ASYdLoEYt9SetH9g3
RaEcCypQ7wmz4mZCPkIs/Jg1j4zolRPLiEkqpfTCGIamzjJyyx/TBIiqjdSjHzi0Qltz8IVpZ9sQ
dk2qqwiknVv5oCzR2K3OWIxI/ZgbC/gGSzgJVIa1gXsfrRc+CM10Oe5E7xdRzpBiu+YEli20Vkpq
mlZ5Of7NoWbDbqXn5CMpo0qcSxBx8xaifiysI55pgjypzLfQfMJ7wPJCmjTkjQg50Nl29K2CUW1M
+BCYlrd/CaVMNFTCVtujniIblNL9CBmOuIEyE4eArzwSX68qLHSccBxyA+HSHZDqYZ6GkAEVgLBS
SIOj42jZctqz60jBFw8p2xkiPc8gYo1hm7sAHek4penGqrjtKl5RIoOXavEA5ARZA7eWnsM0Hfdd
zu/ZLHoiVqS5H0LPY3TCg8ocQSFRG8vrPvS+Cy08xHyytUXGsLRvpkJoPDKudnxm+d8DeGVDDtBR
b9T01hJErrHhCTDYN+o5EIDT89aJHEKMjWhXYAbCpjGWGxkNyN54GL9djXDu3lx+0X0qsnKZ9owY
L8kkQ1qKN8BgdFpc9l6RMh5nsZ0CRnGeTV7kthVQzw0WZfIatu0bqNZyd5yfeBjjKm5RSkiDIyak
uwsVINcneKDD742kDvSKLdsAjyh1guj94XhTx/YMWasU4O0Q1wRKWbRLwEcCEMoEb8STYskhiLyT
5QcDBnwEdAuMbDAacv48mfFgfr8CP2GecuSuClEEdPAyvola/WOu2Pnwivj8bEkgub5t8UacUS/S
KNGcBJiRQFtA8M4qZuK4WshVwCagXsMsCX/k3YuZ6YTK0JpMGEXTGXgXMY3PZJqaTrobniI6WjFM
ppcWjCXbneU1DR4F/JWOcHAFo7PFtUXGqmJgLdSfPsXICviV5mo53/tcrrBe1CTPUOjK+QAsCmWW
g2GddOaCEkM7BWRSKc5BNh0Zj9I6YvIYEOzDJwMFV8BOu/ChDDI6/cKwrTGgecTPzX3TsdoqviS1
Mei/dZjQZzSRg58clXJ7QLZHTXE+YpSG3uVCFccernOwirSGCo7VNhQGDk/TK8Y5h7rNOW07HfMd
NFECSiG86vAQil3Nz/dmYYNAsmNVwwJWVNqMnlmbzKuWzpGCg0MiyuA21fpg1V8dEfRD7qHqwiB+
0YFs3uEazO+isCUJEcca6OOB5h06pPvlUS/uMcqfLzFgE4ebxQL6qeyd3i3yWKFYEfHBmjMEftkL
WGGMbmx7x+sfVc6i9BWUQxsMhK1z+kTlqyJgu2T8xvCOcXHuV6s7BD2clY9jHP7xMEszKmiaAQ5h
8zzGgjR8uEfyDW4rQkdT1gmrar+i6F/ccTxo+s2UP9EQ36xOeqnEcs2GZe03UClDSfjA42d0vyKx
hZumM7XfvqAOYJUyuG5l2r4jxbQkUfzqIJg3doZvZB3mVaQBXsxah0ORZAQDRjVSk0aCGdYPZ4P5
3sf1vLBlVe7uBsuWzAWcXYIBbUHfrv56tZQwpKIj57Iw1gD27c6eWGY+k0XToJYWcTAPxqD+e2At
CSeoiZMj7KWjJwp3E6rb21xSpv5BHBZTNHpqVs+A5ypP8L3APAYSM8WZLMhtEtJvUBDJXsSwlyqN
3Z7mU8RRhWodfNiV1vPJ078FUSZWqBnRJv61f4tSmsZVxKZ7D6tdH3JSvMeA6TYRahqnDYyfuN5d
yGfQODaFzwZP6edHa6pyWbO2DduI7GDiceSIEpiDpox26BwqktRbWaJXbUJDwErN/M97x/kOv1c+
NRT1sAnFP05OPIeKlIXK6+BtcTY68oOdBZYMn4HkbeK7hhSkLdaTcwkqRi34M/iEic9y+cxzp3aw
bw1h18DRh9z3YZu0KQ08yOc4ynAGzl68VuEu//B/myiO7A032CG3KR4/1bTHD03FuBtNYIQ51003
AEoxbDTGTVMhi5RW7s5bEBI/LQEtJ+teriSYMTeJaOQHbKkmwkfWcBFsUqyTAOkMFkhOrYQ3d286
Hn9BrF10E3dTWovNpI0mZYMvFGM+/JDTJs0ka9zEn30y4WNfLQBIqEn4ZdENzZSZGmS4W7kbF+Ec
e/tYX6+Xo4MDZX87TPibOHfBOWNJj8cugp7lv69buaDH8nd9b/KcX2GFWu2BlkVnrzWDIHohXo5m
3dIUOIoaPNi2e0MWfHPaQV1gzohbT6upewdyZ0+i5ABpe5Ko+vHfq9bVa6Mpp7W8aqMjCZ9Hs2bu
7V37EEjTO5aKH2d/ihEh2UF3AwRhq3AwcTMrzfN9er87H+Yz3Uw9J/elV/2prcEea+L0BE+6cPO+
3yER4OYfztbnxuJevvnHCgZoW8iwID4tJoREdPThoE8vAHx36wEK94WLe3DB0L46SDGx6elVxx8I
Fjv7Oi7HIezYpQNjd6JCVtVU5zVB9Wc/FT0nwfJt5CO4e/u/csYB1M4CAJsbk+0/47Fr3b0++WPn
WWNBJGsOZF/bTnUz61mhmKcGzK+4VozDS2+Bve+N3rRMr+M66MXK8OpAasIw1tocBsr0E6kr7WAc
Gs4ZKtsRzRysnyf8/lPQBTfomruWF83Ur7VoRk3MipkHNzH7GQIKHoaPeHV8MQblSVQgS606+pxf
nXPGcYY2Ps79yCZuNYOs+TR62Ilw7s3afLlyq4exeeMkhcm8/ubsR7quf+Ivy1NvwF2a1MMuobAw
OujnFpUf4TCKRUCnWM/EE6bo2V08FScDNCfkfgLv/VVWUJUWSc1axa557ZrV6qXZOcHQ1MqVW1An
k3uVVDpe1vuWce4Zkz61BYkLx6C+4JTUDNqjogp7i45fE8GEqedfQ1dRsxFkJ/xsd9sfk6djPVVY
0voF+4Pi6w9hoyvgUH4Hojxx53oZFvrypjPdI8zNX7CR8TD70OhKtHN+tQx2N0xkWQJe2kZGl/na
HJgphW74Mkg1+qOu7OjGLbnn0V0/u+3SLlT9uFUogEbpXtUxD+Sb/dtbj98wFbLeqjkS+TqQNXnJ
aNmsvOlq1fj69+EdgOfGBdwTzBXYKy8mqcfGvO807ftft9Y/dKg7wmrPV3TZ7vVhLwcK2jQL9J0X
8hn/aM75r4uRdFesSfQuZ9nJ//rA2wN10LrbX8AG7McdhggXj5XXdz9oX0Za9GT4oazxjHnvjlcw
/8pUbJm7NW3FDp3h6O2JNmiIlUFC6pR18B4mOkamFBgf0ZroZGB8SbOw7KHOtOGPj+vvHIe+5bKu
dVwq3RkE044TmL6hX89M6hzdZuNeLGwGxEzOrT/GFW/foemJc93HLxELNje2mNCUk+WAt1jwfkCB
GMoAcdSDKcM+ukhH34br24zoFoYVxvhu+Iw0wE27hDgtM20h8zQSaBlgMqwUVKUNWC8NKDGfuEZ8
mNDlq60KeiogGm5cFn3kVrAFb7394fNiePhJ0TLfLfrIcO67OY7a455tZEGaO+lL7MWjFhJ7mP0Y
H9iNykD3RjQ6/ZJ1pcuS0KQGtL6deHoenV3Wg6KXIYw7RzsFUoNAS7hMYktkZ26Oxbzhal6NCH2H
ki9NMWgHO6YnGpwGkvSz21Q/BJMjByl7tNs1ARFLM22MlpYwChEpzjebIsARiNTlSn8W5B3dUCce
oRQWMBkSV+sax/HePiCLfaDI47zi3Ol6mMDCbTxGPfBUft1rWjGS2yMnb2ww69UR+8PjxkxIcQ/U
OG/naNWrbkXZTRHDW2RMw5Pr8GTwhnc/J/+ak0TzKj1f7Ektyam9OaUalIQb/JwnE+zJETyKeT8H
TnO4S/H5eQXiD0jJ1SQtng0aDW4AMkxR3k+6VFINdA98O/EtWCq6bbmLZH48uH0PYizQcaZ9T7VE
K5fy+ik5Lym/38GUuB8GBJJsJngvkPrBvjItAv7gFzfshnu3VXokv9mkXKU4ZrnSdBRuw27rncVk
w3GL0rRcv1v6AWfZ3GvjKSueqzj1GpSN2A1M9jX+U5zPdpOI7wbyRhrGgXjIbiZLixgfgJofPnUx
kiGABf2xPuV5CmWyTkOveyFIAWb5oDHATTIsqf2CbdmteFXV+ma8jLZJSZTHxA32O3Cu4JKTCRjQ
REWDicl/36SudbkbAakGD/itGl5R+0G1KrfXCEtW/2M1/Ny9jTp2gzSbs/U/tuijkDByvREzQ7ek
VXzqWSZlNjasfN0oBrsq2HHfSfhCv8mq2gCiP0oLF3gJ2nq+rc6wVUHc7Qy/ySY4O5fpN7lZG9Ug
Zn7C0XX8zw3GydV5AZNr+F8urbNRu3w4EcuXYirdkcBwNTC9apjl4jYocaqoibXS32OCRXikmGFT
YPEoE2PHGhG9K3ad3HQXRpbDASEmtykL1oSbSxmU0viJmSxrYXM00i403O11i5EUq2G3z86kX4kV
7QvqMrMZ+e6by8J2+WZBR46WC/23IsHLXca7YqqZaS4vyH9Topk7LjRLN5ugpuaayHVoSQ9ecDAB
7U35iVyORvMasV53O5M2tYyyTYr9v8eHdYww8+TTMt2xK9M8dojs4TZZrjh/s0C7I5gScusDvDEn
6Y7+tErbnIYgQv6SCJVMSj/2SeHu4xiuT5jqMC0cmAtxXGQKE7Q9ysHgZx/HX7BurQEYisjRGhkr
0ft59dGPYTb3axUg5Z8muOKaARA3XbAhhajB5VG0Un4JGISW5mmCfeGsiZc6tp+ywpmZUg4TtGB1
cU6njuVZpYwXlCCAV72hwbmBiIMqPTEhREKFM7/8tdgiXfS76ADQTCwaaEtTzOwxFK04vPzLsIN+
rkSz+aCHlmGezDG7jNe6NKiPSCPSjFX7BKMEDxBFVE3eZZuE48LHj4jBTgTTVJBgVKAuBYAgSZIc
2fNVnGARc2jsXMB3wJl7eich2Eg/zjJieiNE1w8oBg56JY1iEV9qmo2X9Z4VeFgDT+B+hYiAuIGm
w7FOT0F2p3wMOd70YjF/ZIdANICxkIo9/Brle2UWf43BftgjApd3jQk/06fv7Ail7K/J4diXeZp1
BMOhS/XJaTh7p0mNePcQw/mnfcCIVjzUm36HV0c/8ti118zQ5Fdjpdr6TUabRnf2VvTuz8ZwBRcb
qGvFXI4QJXqCJ2gG+QOYEmO/d/i74obbQc9L+YNrJSkN6CL4FVHPoJZ0qeZp9BbaGnGVYqDFlc/g
4dh9rpIbPXswgwiR1wMZ2yyPa4Jz02sC84nLYShWOyYLGaAQJq3HFLShE5jKXaYzxCYvNiVrwTQZ
CqpwBfXXjgbRbOBQT50IcPSyeG0uKeKdQLciqNTu+NKZEVrws4JIX7XBzX1cSDsQkIYJ7BD1FGgL
XlwSzUDXmIltIJ8NyKHsjRxy2PnaM/u9ZPQLetSruAATbU5/kHuClVJzMZe6m73dE7XxTFzSFqve
X9OqLGKLJzWBhrV1iy9YKrE2ZOs/hvc1pvvjPPxmS42Tn1oOzSXFX9D3KncJ6CBGtg0Mo7vZ76EQ
41cMpM3mAh6Aweyyuzm+rf6GuSX/DpPPUtlKOYMuK7Ym3ivZeFtBUzDJUTEe0MwmbvuVrlKlvEyt
QflNNWEeF023/Oi0jM9ICVS34Rtx179P7hP96wvPitJJ2C1zaFfW9GPsDzotJkV6eNSp12CsVPaN
dJy+EeqQf2okC65vzJl+QShaTrtUPPBwSBPDCZKEJ7LglrQ3qZbQ7zq7Lr3rrqLBdeWEJ6HG6ll8
KMWQhYfZ0KJ2XHY6LFo3bG/sd/BCJPSHsESqBZxvVWPD/IS6QUIFOlPyd8h/EpaXdQRS6gyx5yHw
pY23gUEc0frEd/6cgryMX8d5YhzMnQSbmgDbst10cbOgoZZtiftEaJ55tjgr8QWlZ9Y4G6i2yB84
ZO4lM64LmJSxDmUHLg2lYkKZZ42ZHBiWJNKNKWIFRMwxbED0y3kgWYnCgnIzjlsyadIJ76V272Kr
JKF4fzTan1qfM4o0fpl4kl7XIsmqCxHLb0KZGlPKdp2YuSLoURg3/IdH7JXpQ6T68yXTtDZ9Xw7D
nyXW2SF3Ldu57KTpLvPH4hQhZ/RuBygG4MRhuMs4WbDm2+3EsEmRK5QijWF1wKhos4HywB8nPUs5
TThW5FgD/9zgri41mFmvGvNTdjJxgOQNdLlX8kYpnfjNDxIxor+YPNk5c7bplCJ9boEYzPmsj/jz
kGIa42/kQgjjBOfqSlahlH61/lptuvrG5RRNs4t5s//8DOsH9kuOQz5otzv+MFwd15ywDY9fCfRg
cfPm3CRxabmYHO1703+nZ/cYLA96Y7c3+rAKT4nEmVY2mkhzDYkqFLaZBUuE6fSW+RzD7nkIaYg0
wnHGuzhwjy72M8048Nuypn6FasWyomB1MlLKsh3H/ouAQLHsx+1YXOe5vXwja4ujn5LR3WVHdpGU
UrBis0fHySfPGxHEZMeXJ1SbXHQZUWBQD+VjgVnlcKC8CfgrWUQbwWw0PhmwP9BAElelmgESMYU2
N6/Mr1HZebxXzOZMGGEGr51JKs8Ei5MUSR4REArC2RlbLPoo9loW+wAn0z70q6iHczWz5+AKY39v
TjZpvhX3UMDzF3g28imuHBv7DfZqujaijOcbtFGXh3HDVuM2PEFJ5fSnhhE4vMvXwcWf2FndRS7E
buRMJvzqD2e4ev59j+Du2LWuXj9AueCUuhMQLacpFFcxO2sy9Udhe04+4QroeiTotACQwjldSTkC
4+NsN/AypOjmhRmjN7KaSBSnRYaFmMReH35hYZpKpSGWrEwZBB4ULXXHwD/CIpY7JRqIAVjL/E+Y
Al8UcLBmYi+hCJFYcbzh+a44fX5+GyFfrDn15egcPHadSmdO/PWnjN/WjEpV/DaF2PANXlvMksGO
EAoxfzc15j/U5+D+xikVgYpoWJln/MxucMdmTohzyaod4CCCywTAeqxiOHnCkRSBP7dFXN7kT0E8
xV4bgTc3AHP7w58il8pJ3rRGD0Z67O/ZoWccFhgLMnHtMcv5kdbQxqL4Z3jqXbagXeLzKBSPftA2
z/Nr8orbJsOEHwMNtD6TSXgX+vYhvTHvZjLL22I48YYZLykkmBmSQ4l7xxn7U6ymkdHfnFckJCZs
+/jWjgmN9gtbDD4G43pBizHwY9CBC6aYzoHTMHsAVY5U4t4P9NhafMaF1Ttt7yvlCOd96S2ZnsUM
/zAWsfUtZq9iJjLkv3Jkwl4L18mSsYM2xZsCTrlBzUfx8RoeXBtjBAHY+GzhIoFu17DE8Pzo2sXd
gEiEVzN+gjV3k9NfpoSYgKyA6RC0lyMNlWmy9HFg+2InSeWxwpir8MWgomXehidk2wt06DKPYXh2
xHOg3spsJTf2LB6dj1WGOBCvdEs83VyJD2WTYx+f43p9IOQZNYswAwRbwhwxgnMDQrK0iTKwAQ94
VUyvkVMzrhMOQc/b5gPv4GNvcEFvxE34BFuoWnwiTDu56aMRNta6+gfUz0AX4hj3n1qe+S2rAlPo
SFRce+yfcX/u+eKWCldc9XE2SZ7eYEbuvMkYmisXdJ+GUuxnhaHCWoetzlF8Dal+Wiblmk1Ok+L/
kmY+6NEoEqUecsxT/LU//A+2U0TJhvU5v4Tay5Fynt9/svrMy7nHfBa8DLj4hNxojTFcOzML2jz4
Vr6Ll5hoa4S7yh4mdnjcPTnzhSDFpk7kqYE9skEtGf0M0+kh2ZvyyDX88GWToGr9CfSQW+qTky7F
d9nDpo9UPHUoWypbAJcg1A/4jCkyAhaNzBztCdsfERkSYGNHgz4f5WiYwJ3r6f0UUrWT7DH3xldj
6S/QjMs7nink2dH8Ie0istMQg3/yaYkQlyMW9ynKsEqHrsyZ2LHnpLruQ92aY7CXmZy4GIM5VLmQ
hIxIlesCZxfF5AXogLPzhFMiZYOdGpMAWhAaa+c6anWJoVcR3JDIZDboS2hfqNOPmS2e9axRxri0
NTgVCZtqOT8OWu5tcUo/HI5PYwUdjPcHB8RmBMsS2zOVbq8OKYsKXItVx3BNPPCGbFPbNX5GVIR4
HNUwJJSsjRktiTZYbzV9QNDLrp0pDjmrS0emHE/ZWOWDfSZQCA6Y2f/SMohB2tKEMvOFO1NUfHmI
x/uT/KWWiTUJHE0s3SioHxPcbhMevYN7G5YbtBjyBlg/tJ1icSCTLaBMqqr2ROezo6U4BH13YNOV
1tbl604g5nFUI7dynh29uaoIyR4TasySKZ1rlPu3rNMwjDupqNSfZ6sXFIPHoOMWthyTVydbTikc
7s59cY+aU5CqNsXIIzNeCYaVFvWegFj8pEJYZ+UZJVTh5G7cyFHPyZAHU2ryuR9sKoWdwbPOLMYN
CIblycCB2eiAbg08bvqqsabLKRnCEFvBcwFQ7PCs8JgAWsoTcAa5wM6JUF7ACeY4sOu5YLfKYljr
xpgqwoj/LGpBEqEpwqnLdc3p+j4THx9qJyRy6lC9Ck+j5SyeP8JTotCZALjHVViHqquEY6MNsLkC
GeGqeb0sYwD7jI5kWrn9xNhdbFe8weoA+MvYHUziD0F3KiqsEw8VWZY+6ZhpBcIgYI4B/3B3eRja
yNwhRrZAIfqmHPf0iWSMcehLXQDL5zfEIkZNuJkMslS6yMrvkD9GI+Zj7EZhCoWLBm925IAtw/1f
c0eHjCGJEEhyoPbbL1GIGVgLwy8lLcNZMKsobVh9Jx0MjrwlhsgwVA67S/DhJTdV2koETzTmegI+
bOx+fcbE/W7IbeMbKFNojNu6q4VooUkyfNoI1oc5YPOMqTpbZSQ4CJ+J2d3A/sQLrRPj42a6xLPx
fMtbw8+DbSNoJQLJnFaXlTr87um9BLtic6sDfqcgX3uCi0a0XjElJWAn8+6TfXYz7pnB2iLVmbWZ
Ueje6aCoSD/Rx+lOtEluKSHQdJPVhzYDs1C4JsCakIkxpKfhSXfpRhDXSgre3BFLVByEzPRBHv0J
yT/lqRJ+nLIvPVdYkJB9tFixl8HdUCDwMzlnKZ/WTX3c/1tO2xMEa/aS1HbyXyG1ZABFRvZ2CDcN
v4gYxi4fclY68qSMjyIg+VNMw9AcsomTebFpG0/0sbIL6oBAKlryvndAPMgVsabtGh16aw7ICtnN
7MHjMbGaa8/7BEITxipBquDJHyKuS6PV0enP/LhF0DYDrzMeqQy93QoZf9s7ACxjpCsHCxvQJJo8
fClEby44LB2aZgB8qUZLoL2XuzG1sDlUDcBemixqUAFpNzx8Vy/iIkte703Dn4DpESxH7jIhn7hg
DpmZgQb6uNZzxUBsN9oZngy5SjpDuvfaEUgqEL4JmzjuhT+6MuYrLEf5//e8NHO+ZmFNMKbEpuQF
IWHzpfYcY3vI2Fs0eSA4k65982vYh5QburbkQF2AlYGzoeDjpL4AQWFwz1QZ7gO+oJsj9tfYlxkz
3HBksvgJNfzaFmYfhEYQjIL5fkksI6aGEkO1kOQUhAkDMlBsr8QA0Dph2cbBvRCuuoyEpTAWkdjC
nEkI6i248QyauDw4z3kHzgmeCvunHjCrAEc2G/MrKzq4MnZ10PxjfuEJktQTKxSQmShSHcCQmY1h
D1ejEh2j8psEI0PAhuJuoWxvTMyuFJhfqMPQiqbvVWMIJ33ciO8IHWFbIu9roWt4OVpAbfkN5D/R
T1H4tinUQeSkUOF/vI0Rx4WUpp8V43BwKxFnaLFovaUSbsNz4YR2qYfwH19pOIb+D+Dc/zw4+tnL
J3KC5qD2JyY8H4ZcwMV3nTHRVMHuWbLtkQuN2S9pplOcD0EQ1CGTiozn1qH1+x09NgOI3ylBpcHC
/VtSu+CtROOPXyibp1uU5j3qTH8x51gyBPnWTFnAIrmg4qIEXFb8i+jtruYFGeVrSCkOugZLKRu/
HfpyAtxZgnIQbXhyBE+QL9BAEVfbTRj30H6j63TRTtFVMg7SiR6WHpR4cH7omPZZg9ALWP8vumgS
kkgJkQBjeanMiBsONAvzO1ZdeNEUUiGj/rP7ZEMiof7lSV70l1MHDqGXeIOR4/BdyTSx0HYwhtl9
0+ZGaesqAxiZ5VOmw9wFlAr3iNWl0Ico6oTzUq+9w+yBNXfBXkSxBO2HHHRjIwRBeKq/0AO5Qtk3
m6AO1EqTfsZzSo2FQzNZcOpQBXJz+rhqNC+4N79Yxh2sOPUKE9du1gYdpmV1Jy//TjPJWVuREGxf
+1ZJOjX51eMreH6X5MTlJXgz0+5CYDFblQ7kpiGMO1rFiuF5DKMDoAFLvuA+w0tG8kgK67I6HexP
y37dnBusneEXgAafJeNF9RpRCmqj3vDsNOY8Kv2jToQ65+cJZ4xVg5E0ZOJj8nm7CiagI7BFQkdb
d6tcayGUM7xNChLQSWzF1VRxlMXTPmLDim/1J1GGZd868hQH2qY/+naSAu/oxvCRM0k/cgzz4uyn
rkJ4JL1v5S8f3EDsOgf9DIUJlsXfnt/AhT84X7w2+UBftPj7vd8/GrSB56N9h1xMJgzy3S2+SwqR
jU2dovE1qUi7uGxhOdU8+Cd7P9HysC0ZLzWtwcMiJpJM0L1TdKVlAnx/FfGXPbmFmg77yj2z0y68
eI2AAgDCEwO7YU4NK3ZET0gfsMLbd/z5SnWkwPBQrU9Tv6D7wdAgLjGLSG8vkz62ydi+a541/7DH
m4ywZvQkKvIaDwpDKyuOfuWbV0i/Z6/WrAc+bJX9Yp8cdP4UaIpXq1FlBdvC8AL9clQqOj8L1+dL
i0BgipjGmD3n7j3fxgHs+pLC+rjneov5ai/5vo098U24uCFTO9KXW+/eqIdB+J1lTgkR7z/Gw6GQ
Bgo/Oo0h5F8WeAyPhS3uQnoK44QMelQP/w+cpIVnh2ites2PVGi98HIMDnDJgyV2TtbRKTgWMHfF
sJT9kTzxmhhzFa4TE+n4erI63UG9Op+SPkGYRusY83GrONhcAWfD6xokBxOp/d+ydlts4jcxCMpF
tPLquNrb2g+aUxgSH7aL903PpFY+YpzGKATHQDs7+wWEo9J9ZT23g63q022G+LJXpXnFe9bav5ja
jssHO4sM4pZDmcneI6h259LpYOewwAz+hplEy7o8Yw0TTpIvN6eL9wTF2fMk9142KG2NDpXGRsHm
xLpaqk05zZamBsXNUt2zm8OkO47bRXI52+HTej9RVyr2k2L/OWsg/jeQ+lrdD5tZDbr3QIOPz80b
9IXSaERp1jWoNhRsoqfciynbMWVFhWd/h7Hd5kHEQRNuZ8o0O6xye9aMyxkmigBohVday4Ol8awX
1rLyD0X47jgwix4NV2OrKVzsKqrkNct7+ju+DQ42I+t8i5+PcViphdXss6IHanP9OSWXQf+8FrFq
UeCIGPe3Zc888g6Weg9lE9ETJ/dBMpHmzO+wjsFxdt+JMlNvJsbql2XU/dATrF/2oYGwmJOoi+9W
ZZ6HBTP3R3D92A8qDAymedJJu7lZ3+/oAsbmNuA03uwO4aSGr9ydF84UFPEH89k1u5S30JcqdMQt
o/6awiIo2haQPxPRS8dr55xPnOh7Y9+PFDqayn0DDtUerBLwxSJ7v8zXNzy11vjy176KJyOJCsAi
OCkdCD3v2O+XcesGSvQqrRv5kpXfz2q/qgeNQ7jsG+Uatk4LzBXe48mpcRJv68XDXWp/jejivbt2
eBlxh4ol3vurD5UkHQcL7c7xdmkYNcwNxT6Zt6tOR69Mmy7sosKGjAX662fMLwQzxhsNnAVfNhYo
2DeoKAMK1M4q8PkFxgoi4sp8I7k9wT+Bb4XnBNQW5NFL5ht8ViiZn46InbvUxd8/gXkFuwXu51jg
wGQkzZz5HBFn1Kd4ZRSNQzMJCOP9oC9EgmW8HzBWsLlkrkfWndgyLflpuSJmwbRTWDU7SgCngpPv
Sjl7MuX7fzOUv1g+gVfQhe8IwsGRQ3fBVFneB7WD4B+cU0yihAeoxh0OKhyg5a0KY+JoKdMS9uB1
3MAZ6hi151iXcO4LVs9giAoXjkbC9hTiCEUt2/BwiuL7NbATPKWSxxQEpe/xh8l5enMfrphetb2l
cQsaoZSDebRkMLORWoMOkC2AH5QfnctfcGWUmie+SjipXOIPIyYcoc8rdGKVgc7NysNmmodYX1t9
01CHx/F5u8+u2xc2syutoe+z4wK2Vj2lA7jjr8tIqsH9b3jN333eZ3us8D2IMj0K96ieNuZ8I+/Y
uWIwgEetPJI0pPixD+DZUsrXAYg8DSj1qcakRAoxmWtwv30KIjYltxMoLp/6mPUdlWnpv5JHyUwr
dy9zFoEJtS65JJjFGN+oNe64vVUn8JH6rmSEkvMy1xQ+S/AEJ9jtgGukmrkAHFCD9Q01wHP7j9aK
Tm7BUe3f7LNsXO3xnd9Te/xNHtxKvWjat43fsghwMJezKizjOqyJ0CgV53sGAmvaIv1m3f6j6byW
1OaWKPxEVIkodKscAJHTDQUzjMgZCXj68y38n3J5bI8ZgsLe3St1bEw3BCdUg8L/+c5a4gr4guFo
xwl+cR/2pGYr4IDAFTbdF+Klw5gCN9qis6oDv/4A6pDuQLXZIEkHVFp1MpAjxm3rW+2R2tp+cpOw
TpGSjsrfhup7QioQietOjhE2Ok3hwOGmGi5zlnxucKpm+AED7bLQfbzsEe1/q9iwnFtn36UB8z5e
DV1a/xpV/OOwHl9IofShtqhvUIct2LJI120Q2bCVaM1842BvpPUgGx7JhSEwgs/Ras1q0Hkv59j6
wTzlTaR7mXhUE8HXZZjb3R/l3uDTWK5BsYZ0BAz2JrG4UgM7JXTBhS1wamt1CHJKMICJo2Xgedui
X27iTsDgcZowNsFbDHFjZeTCNF18QtX+C41BaGLnI8CLCRM+9qbvwZGB3iPOhrKXJQjxEqJdegba
5AoSx5O38x5omfBoXuITOhFV4jTY6GZxIEImcZGwuvgG+N63sRfvB5Hj3ludJU0vfFCCrxclhK60
AYJwt/QrhcupJ2iRP0cwHAlVPv23ECNxSmdoa6ZnY3qFPxeQBNo5EW4j5Q13A7EdrEDblN760rq0
UYMhWOihhUQZtoLIar+hdBorbg9PJOO1u2u6DBhxeBVW2ONgVGnVWg53weQ+4EZJR8VvefkcSs7p
lf7q5IJEnHgrcOD69pi6367hF6783CeaB841F/Ob83iNSEB4um/G6RyjesD1jLtwEW4hfwj0UQ5W
DV8Tp6H2W20vwn1rD0Vn4zchywcdXamdey96EI5/x+BSJVbT63AHcpzIsRiFv5LTKxqBvP8ZBxwq
uzWZeUvOwwhamI3FLqa6rGeYuYCu0AmebLGGH8JEdmEHFo1/xzqbrI97f8BmynEgV6IGbt/piDAe
LEFoOHU9t9fmPOHfwtyr0dqg/CBKY/7uzTqzEW4xFm6W818IOIJbk7HDPqvTiW5PK+nfeAemaoId
1EHeh68kLYOLA5AFFq34xV+tVkPWCUJeaeKn4zEzjTKfiwNO0KUnZIuG2WUXYtSvtgfR1+Jn/zD/
SlgjwY46ex+UiktC6Xwajs53pJEXkSQ7oAmKtQBjTqbfIY/uWI0XkClwDFItkJJeyCYLoMXVqlbs
CR/Ipwb9RpfwK7wc9ItrlRcpPN4FCTbA4jw5XNwX7vj6bu6ocpRqOz1BpvAH3BnmA0QlmlePXNyp
dPYTvTKbmoezQeM3xmwqHxz4+M4A4+ZtiBeelh8el1DOTHHziAYrghWwxSKQvAJFDiD+O65ib6Sf
J5RwT61nAA0+QQOS6u/2HINNohJniCJgyc4dX3j5W3IoiDes/lJJ3nhLFNwPNyxTiJ9C4w2oN3bv
fGKPPjFxP1WiIferbTXd5b138XMN348MMSKjkcp+pc8LWa28IKCV3pBdFReIdyMg0RxWadUYZ/H0
P0ihg0/dOXOTElhWmuamR2FKFX+e0J3WkZQNFwbdJA+vAjrkHq3AAryuFtBkXhk6Fr0BDUGUOkjU
EkKUEYlc7Hti0ZghEyAPcEIXcSon8uyEtIb8SwMRn+GmXZ9ViZC8KmiyCywH3Hl2z2Vni8uK/tFl
g7WiOtcoFQIljWvN6LRLABPu+N8lps6aC4BzXB1gSqZN5chzcd9gkCQ3q7UXo6m4jFqg6GO4pwo8
ZhscPOdSobcHaSppWP2LKAe/0vlq+bjabu3L6A/Ra3Bo85lvNFfUSBRDYBLUYmWPHkJcURU97ll1
AZCnJdEH5A+dMyrVs4tw8RmWZxz8miXemW8tPpQl1SGlCUid5G7ijBl1qvyiZ4+dgcwq+jwiOkDa
2B4YnXNLoOWIB3HQ7ZbnDKXxd5MKyDBU5B1wcvKBJ8nmFt2+e4WigJsjObVrkfVHikik9A6GoWPL
ZPStSCbFKZCyLKo2scKxKFzLTjF5wpEwtBzQ7eWiNuEO2rGSw8VHAoVk/N+4kMZ8vQcwg/3g5WCs
gwhhKWBXcm8+ERA9cFaWlIFEhgxVkUq04qCwYzEaqJ6Ec/wy627yXZ1c+cun/BQmEbYnnVUBLyrg
xskvWAfSVk4k8buuJq5KGsX5Q/q2MvikYIhnDI2KXRZni7UBNBKI/Dt7TMvIlKWjqmQGbnxiRnhW
1H/VL0gOiM59y4oRjnnZQcHKKixYYocXBknR86xuQKnM5PFI+cUwKhyV2wWFnC45WDx3P2EVEzbL
xU+UhhCuPU3RcRAj9IzDR2CwhcH49cZyYumndKB4acnHF/MLTyYpnC6BMnM1hL1WkZHDRCqeQxNx
Laa48PZhKRRmys0LKihiveD8scrA+WoKN6saUgBYh7cWwvE5lA8QzXTBRlwBk2bhkxzhSxtXmPzM
URxYxKE2encv4QTogM3nc6IUgEf4xdFlEiXvRreLXkwDbjkA/AgY8HF57DSCBmSK3gsdFBOKuZYp
OtAjL9BlExfLgc6kiRqoPuj9Md+U6wNOhAXUohE7MED3Os7dGuMxPlsuuFOUMydC4jeL6y7SSnxg
UNLDl+hBh+w7RZHBu5uuwecAJeBDEMOD25XTLYpFB5HlFxjavUseifIQcyyDzmGbdaY5eHJ0ahMC
mJZo8jlW+BhtnbMyk1UqNcNmRkC9jPQpSTkxEK4IFzSgaHqZ+IlCTpeSKBYnm8DsBPsFq7Su11/i
bJN/Am/xJzukxVsfLVK5i2+TMbLIZPnpe5xN7vEFPsli4t/TfmSeYhjQykFCCbGfcg41Q7fW00lG
uyLlSarPUwbC3M+lMiHjTZi9Dsm/+BBWoSEHONpwZZ5RiXxSnXfJWR8EwTSDf8fnQHJ77i/aZf5X
bECSu8XfQ2On4JhQjLvsw1UIp3cg8kvCFN1riufjcuR6REtb8rkbv3OEx/qupDBl/9jnymOMMhnw
01qPPZB/vkiQ13s07dKAj20EyTTnzE+599Dv6Nl1JDG4ucqm0fQX6QjzVuE9WtBwnGatSVmo8H/p
VomyV8a+igORbrpcOabKwHlxglIS9vBfEj8fK+9e80c54ViW7ARm00UxhoCO5y442xoDxf2lZxFd
AZWLRRoxi7QkhPhlBNbVw1Th9chIJdAQK8LUAYyAEBsMbnm0tKmjzRAUTjgwo3nKYd0O/96wrTTW
1Krq3R9OB8kdtRuD7py3Qr7eQIzdTsdZHsLRK4DHQtHvcOfxEpRYgM3cLMeT/ef+TpNDVK/i5P6v
GCkNjBi1FMOgasEHnruy4cbG2ygafjpfrTjmKqrGCV16b6yzz+lAhVxNt+NGO/d161QHrOEk5XAu
tVppeWHHUxWnhdCrPsnPRv8ZYfhCCgrdiaTXBUjhNHGaf0AoT3eCZTgsXjkqFtBom8LpbRDkcSkU
zpjFr6BnGCxAmsFRvAqr2gI8AKcoMondt3AAlnZLDW+DrGk7OvJaEIMzWEHsTRR2J0qlB6t/nRIK
kejcQMFZcgaDMmrV4NktL2v+DRb5nQUZvR5RcZZnhIc6knSGVX3LjQegA4x4h5HKk8o1qBPTzShu
5wPFWUIOPLS2isw5FGEFKqd9TDfM1PI5LSbqBQyrH+cQxsbF3V7cfA3Jjcrnt7Z6rnZ5VH20m/Mr
me9GL1tex4yQKLwjcRRcuHUWyJ/CO1XcOuFiF6/CLVoh0aUG3UxK1tV5H/2bEV5bdQJdnyW/VqXd
u1LSm3WaGpzzXMwoe3Bubphe8mDFZxXKfdJnPouEkVB4tWhDLr51T4ChjbV5d0vXGXqh89bZ/Sy6
oIAHig86/N4ZQopg9NEaX6JheifSw4kIqVMtwajhMLQrZ/+C4om2h1thvy4PP6im9nZkrdBNEXIA
6k2KEjglGe0v+w7qN3v1Cdg1+9V+zTVHitygD9IfSKlKxEIz35XsisZv9UJ9YWrSq5M7D5zpmzHT
ai7jDnavKzFrdz4w7E09eE6rmq/YO9jB1d22WkZUGdaG3RJ9P68ACFYaWcuMmOAX3RfeMPq3WYE4
Mutuu7vO8hndiRkB1gDclYTJmmGcyNJH+56iXEVw6wAkH/Fx+0963WJwANIt/TEZFZsWjV/5b0n3
G5p/Ff9KwJci6s6t19/bLXuEzR3AH8C2XDxLiFtjnGFQJaRSwzehAwg2awiUJrh2ufuEIMoGf2BB
F+fRfjBsc0AHDd/9mr+HeFv3NiYPZ4aF7NzNnKrHXe8tAROzHPTv4xg/1WDbKrrbwgl+HvGP0eXT
22fL7hpdkzrvh37Sebx5dzzFB6QFxvkzPoQV/4VJb7N1DJ9MoJpfO9ve2cdhyMjR4E6nxvIVloO7
K6yl9VNhLqMTGCkH1vvpB5AsxgXfPrUbX08TRvO2OdDZqH91a2nhtzxETkbKywebVc29eZUf6Aen
3t+v9yOugvLOiYiKo9qKCHIAtSH+CS/1uttt3d1jhC57zIxaxhK0SIaxzfjQAUzqFi5vlWuBfrny
a/J8xU99Xkv3LbPdsJ9TQhDjit1ZvujBC1/whQ0QzHVwIAP5kCxaBr1CBlPXlygtX0XnEWIg8kII
md0TOcn/3ZKszdurCieBzbrZ3QJY5Ke7D7rE9AU/wQFv8JZ0lUnAwD2BsEtEKSAHP5/Yar+cKsvK
9Ly1L4BTj796oEmh9Z7xU2rXA/SrhCvCHJUDriCICt8MrJ7Ar+b0HD23XC1SO78QIiw7y4odI6da
87vs6Oqa4Ty8jQ0/X37o75U0xzDJoDy+Rg8OU8QFKeDg0O9Az1IOz+wAlzZ6u5Y9m6FSBmoq89r4
E+VwHDreh2GpTaqloBGOnEe/CoxzoeNGMM5g1ODm8flm5TF5h8RB7rvXYWNarftexVemI/sRQIPb
iTsdnA5AH5yiYMaFxFTdPeCWMGm0T3DNb/9gTz4xqc4EeH8mm/TBOvIjaSRxSYr67E4IbuHTMQl2
x9hNkpoJ9JBET3cx4aE/de5eJup8M+MpzUdZjO9ktUmbUU2T0/aBRJcKrkcOhgrgGJthnTgN5d3X
ot3qPuv21+TprNcBL7ansifB1V2T+J2IN2c0WYolNkMc4JWQKzqRpjJdDOJ/mCzN7Q/J21c4PrP1
yIBntDkUV3vHm5soy6jprh/hZRI8klqVRcxrumRxN9x7YZs0Ujtn80cwEznY5YzQrh3IHPlKfVY9
s3NsYy0n7ISwGv7swsf4W/aVk/us2tvgu17dfSOdPKdK4G7RH028RQqd4DX8UvBaEhgFfe0hoz+B
2W27zHK+cU010x08NzfLDNRHF9hpvOmjjgK24puo0Qk4xeUQTH5aZHyislel1nMR7VFhAGeyQjqA
P5mPkwFNCsZ6TJ26nDzDRXafuUdQ+Vp44l2QdWl3WKuoxRK39xcPWKae3VGYI+DyJl2CU3CeKp3H
EeLWYlnut1pm0OTCyWA00IsG6Kvu0RUgrUlh48WSZoHNyLaGzYGU3CprJ52AMyoYb8lFJmCsaTsz
piqTbNZB7e5U7AGCIEBkQNn+GQx8Y+d9Ey1V3Fhd5k6O2uYKGSjjG0YHlsHugUaqMTmgWjDA19nD
Q+ca0WExNFJkA50GM53P7qVfDEHeBgiS8Eb+xSy2JFkQRTcgXQwdwQuCUGiOQl7zAGXTBaFdr9QK
ndnT1y0CUo4Mbc3E5lGFd9ULcZ0Bd8RY/tD20uQjEke1g6gOrGPnIWnq3TA9IFSEVZEOHgLTc8yZ
CAJfKgxjtXA4W6p1FWbAfY7REHXThPpP0RqZ/0uxJPGOhVJM6i81MnqwD4CH2ViKg5J/82k5PGQ9
dpLREb18JEUEJT89TVSiFMGoNQIp2iGNUWIIPkJEUpsvvjuAMBrRlwMS4kvvUZ/xEZjWQTEf9uh5
AYTx5j6TUlcM0Y3hsbRsYYNKiAOALTEN0WzBYLj4jcwI4OmG6JYJ33i3+AsdCB0wGiUYDIwA9P5/
NagNnboxg1R6+c+dany1SmllkMlN+Wk1zLA2DkeYm/grOKFRabWPnX2o8p4+Q/2jsit20c0l6sL+
JVCQ3ZUy8UQkh6SxHx8TIFJSelUUjFi4Xi4WMzmbLq0GRlNa3pRm6TuLA/xDE63kpdtMyfyxPy0w
jm/+yN0z4g+fhkDT2Txn4PAHQ96q7OeRoZkS3py8u5efNEE/t3Tmm+7R3g2V1IH8L6pxYmHrEQ3/
HphsUkVyJGfby9d07yfmrND9CwdYY3BZb4nQ+1VP5rbRG0m3zznjw9PYIk2gzqdhWQliJbOLT0T4
K+scfWxtfO+T2dVheEe8bnaHas4JF5KMiBVxTa4Rbfv53xivBUe6Qtwk9V7KuZlOs/4lmh+6tT+Z
Cd9MPZGNjH65bjfmqM74F7Bko83YIsloAVs+6c2vqa1lCNGNgpmJOE/D4cKq9Gv9SgcOzs3BHGCw
wmq3d5w0OjVGvJRLdqPzJNvBcht9FMYkiXdoZphfgzUDzZ/l4h3p4MgA1D0EkHg4q/h2xuM8Cqlh
5tahAM+TrwgPg++q/Aost4YGorBB2pDiaOj5kwG0VmQ9XHO26DNLZt3o83pEl/ITYfUVH9ZnIMlO
fYbcE4iwT1JBlZgXOvESmn0KI4bnTba6/w/fwcj8WxRp76sZxcVtdaVYJBAi8y+Bvqk7KC6S7cCA
19/EFbTyMGedkwdwf/T1DxFxhlsKZpSmoR2zbs6OESa2AFMag6D726NzJzhwWh9jjmQOjWu4ZBrE
1+5o+aREZZXcE0WivCdDsRD5Whk7EMQNf9ffhBUWIxbBFBApcWAHL4F76g1CcTjNyT2tO9Z6+Tyy
lbBrwBZYQfZL4AIRtbBgovygSf71nlS5BDD4XIgfFkRILUZB9j8oJKE+oCWwQtFgyVC0xTF/nyA7
7ZpAGN82/UTTuUGtm777Zw9QCSvvt/tWzyeQoZRwf4dF/AYizH0ZUEz7OkZ3F5Ck+s8NQ8epacZq
7bWyAaiBdqBdyjrNNljP68di1+u9g2z88I/Jp/tXhqU2hyYuITSvZfwC2AuxhH0NX4lmbN1+njEy
Pu4ZgVOXqD7A255UMtbrnR26v3WuT5kjz+EVdEFDoEEHSOR1sfkCeWsYka47/IweFyhXY4IPLccE
OPhDbX9z5RUSn16E94T/IwLKp739NSMJLQH5BucUGZ3L3gf5xBBkNs845ywhG2GVZXcT6y4+Ghz0
4GF8C/54Fa5VD3Fnj8RdCBHBY9pM/2gt6GD4FyFTLHVvWu7CYUEA9Bi2kWKCThHwfyYjlYE26FsG
yOedfPABtYAxHhNWg/AcvwvRO0jv00a87R87IBsoLIcEJ6K2jwgqxYOiKQRbj8WnCE7+DSSZZxbU
i9RdyNcZV/oBv04KjoJ6fqkkEaGSoARoJ+e4EevptiNfr8AaJgCDwGH9RBQKuPjmH9e/O1RkkCAI
cmo984scvfEVc145UxJFM38NUcqymvKQuNE7YFLlSmlzfS3WXD4AE+xKLU5fgo7r7+k9wCBYze7e
lanVyWJUh28PnwxLT0mFau+iIobvAV2VKe3E8TjbGfKJzMO5SopjU3atieEduB9xH+/4uM9ezn3H
zSGjTgPvRlBePduNM3mUeReQjcSnG5C6QxRQBhqw7e+eQfVnj4Ipa1+RPe3C66ed3fuva2QYQcak
vseSuVSNU2wtwmYlbGx8aK/yTIqjU7QLNqMGBAnT/DyuA6o43uB06x8hVnaeOSudkR95n9keeTi2
8Iw52NHpkTa969O/mgjKsfJmpE0yLw9lmOEirMv6pDg32PmYrxxpNbdACKdvuuSBdfdOjJ3Y+3fU
0hZVcLJfIdK6QVhevMZosYsNRDhUzSDPBX8i6cMxjWf7gOas5lfe9nX5tAgLfBJ4B9RDjOjDu979
YkxERcNu7qJDjWQEArwWvTOHO+swoG/RqyyPy/znYNmnnyrhfM6u9FN5t/d/r0dw301evFvwTeSs
LNVH8jaqUDUI4Br1eXHGms5MFAKC4HkHh6b32HvFAjsww7TQqJdxxSMzkPmT5TSbVVhABUt4rQOs
63iJSAv6+toqat6ObKM7PgdacIsSqHCyDRHKBxJHkRO09wzBsZ/dW3AuOWW2+tmOrf/Kold2rkc0
kiTo80FVjOx61JYMWf9EL/dGWnZcx5fLEPSbW0ofjHZgfKzLfMAXabgAn1X7Mzgva0ElfoKf4uu2
gk33m1FenX4Gde5uE0kn2CeJbMsak7Fah9bX9Sd76n3AVhXlLEa0c1ji6zgaeYpDa8NkdjR3DnrL
OomEn5JT4Abv5twZN69cil6stYRJgeqRTYYEZ7eusa32dhnVIUDrmzwPiDrEn5VT+GFA29mFyLhD
LJ616lm8/4BvvxotY76j+pl/ZhmpVchnNg4nsdaB13J4wAKmu4NMoNFdcAeTZ4HGzyNNJQD149AG
e3k9mux/yjOWZOg2ulY8g35rXqTH7hGdAboKhIoXewflEb+THRxKUF5LUfR7mha78Fi0bj6G9wby
mz31bTXdXNpXYIIbYWg3tDzNTqPepha4cr8Q3LaDQKjM79789vZ56yZ275JdBaM6xyZS2Zq7Iam0
lGSGi7KwyjpaT61y8tjC1gB7gRYQ9Za3FyALyEqYZwCeU2JVo33tMceVLhBgzmJi9bNziyj4cDsS
J/JjDT5W+gGeu228ehbk0W568q1darJuXV0GrjD+wWwffnA5mdPzcsN47E6DiZKcGcIhWbtL+EKK
T7u+92smxvnbM2yg52O9ZdotGoHyw/2t/p4fG3tx73BNMW4eJ8bZuRDqk+ad5sbLKSmJ6zPYXBu9
o/iW79bHkFisSdyrde+KvGP49MqNcLPt8Ah+pUXH2Gu6WXxPdvMKslfs5wgDrhHSZPtUc6/l0Yep
rnCGhWfliLEX3t+eq2bfJn+rYFh67h+vg99yPixtkZE6lIWl8PFz916W/WAqnkEcR8Pe7Ee4rRhf
/vBeyKlDkirKlv/cJ3skfqsjeAk3+eABZkzub8m5kgr4gHwNtqz7a2P0GBiEWCiVL623XkMmFZP5
7Z8GJPaeybkg6YJa+Nn5tOqIMtkG7+SDVpxT99gvxqehLFursp2uBNNfOGcvUP0rrYH2TLyF5Gqc
CISoYFOr/DXhqxoo1p1jkz1pV3U+KfoyCBIVGODaIN6K6DMY4nmx7M8erkqk2z1uzEXa5SgR6vb4
lZajc7hrtKrDX0rcnjFR/H6jU549pHjnVmuwDdHhFOQDcpc2Rncat4z7Cgq4YfqQyOeze0cAN6yI
xa/0ObRPAgYmm9EvzJ3i9JUDu8eA1oh3wxuhpvjqCLodM82V7mJrw9lgY+ltO7uNy07AI4DsrziN
CFQ92zXuJ7Za7A8E9bVPkAhA/+muxa4Jc4O172afGZx6I+Tn3XtyoZRtNtai93mSC1RrVyFcelsG
a5M1UfSMoAGkSwlFTWe3o5QMTY35WmcYRPtDpTAW5WAXvX5YJ1klllI41Ejnw+ERMIvZodaCI5fX
uxbsx7Spnd3vG7Xq8BVVWznhaQ9AYbtoP+d1RM4FzDQHfXQP7nbFyyOC7d4E4GIA9s0naZ9WWqIA
eXoiBkktQSZ9BSwPy13w6vCAi3hAvb8gGh+1wpXQBjHsojGsHw18fLKNLWJCSE+zyjL/rViaJ6WK
iU9B/cGWRjnTUxyJms4GYgJxik9v2+G+o+ET5SQ3iuV/p1axhz2pEB4ekc7BrZV1vq1Vv0FSz5iD
qDREUefY1ZEwkPVAyLD8mxACVZ5WAhII14JjQYbqu10wzaneOmHHS9vzKXHsCXVp06RNoujwLHKH
/qVAwBJiC/mkiWuFNzQIGRMvz96Dhb8WNDnwNyrrFyVZJWjMWZ8iDPXxplVAXn4wnuGI2ZMKKgM/
ihTexpb+8OXCblR4H2UWM9VF7cz7kFp88snJ5Y5Dkk6gK3pwj0qJvGzmW+B63veuI41Y1swF9PHZ
vL5lNuPey5n06lVGK5gz0WPG8oB0LxbfrJadRerv5W9oKRYNlysu+xPLKAP7C7chywnjL+hgi6Bk
m/6R6MU83Sd59zE4uZS6HoVrEVTGRefW/ccuwhm3asTPqO3AAupY1IXADOQC3yDrRA8Ld6lhXjEp
iL8CpqhKectZ5M2BXxMtVHOuCC5kyklhVTksXAgejDGVMZPJ730stzjm8T173wryzsKiZQnjj1te
7fzy5DkyJ2WGTX5WVyADDkgs1/7boxkSaa5GH5JNFyKiIblHNXCyr0hrf58oLl1XVUmGodVlMFxR
a+c3l7LOwN9AkScRCwDDlx5EneCEU54E7z+QhshhHg3gUE+b82zcHGV/G0jeB6oWUX6q0JuBVjWC
Lpn5C91O+d1/IRnQ8dNtrYwYwxPVL0/jx39T4WiMxRVjWI7/84FOyWo1HXHfT5YCGauUZMO2iaML
aIChYQKrADOwCycEmyYflo5vUAntokRTCwbZblgkqf1R94B1Ie6Vnw27CcRSlNEo3SHZkEnQFint
ShFtZOB+v57oxKkO/VP70i59PXZbn3+hJFaYFH8f8PPkcx2YP6vvKHJDnXkRITrqIJiFi63QXdfC
PACfpM2GOqKs8Uq8MGpfnkpa6A0yyBuIduYg8OZRht2A81myjdvIrgeDP/JCSfcCOyA/RcJdaU6B
O/VIYDIAtVtw+b4ptXHof/iqx2t4mIZByfDEa/Ib+Z4Qez0H2b88S2dBluETGTh1pdgCvjWSs5Lq
ttOZLVLaez08X5P5Egtf/PeKggz0JBKHGy6+IX7dICPe6Bsrfp1pNpKWW73CD5RiYDkXSJK9xKVQ
hVtYH/g8wB0XMg7qosmrZuCje5f8Dj4C8MsOFpdqL2jAdzXRLVTJ1Wjy0YByPOE3xG2CyYgGA8XU
r10M9mnjMQPdHkshrLDHzBkhW/zKvi0qLh3tf/JwdF6tJgKaplfyG952cqQzRgZX8pteNTpjN68D
mL1RvOhKNILbj/4mUx8Q1ffKZFtCPoEsR/cVUpiVhgIND34dAM/AwwzKB4P/4roGcthyC5rMtTt2
LHb5SytHdkU/g7NdeWKCEXTD66uWEmkimpiDzYHEHlJnqBeWhUjjXIRjCjCUPhKrD7+hMJzDYOfj
vgqYsMT3SO5A3ythiQK/uLPv3OErCQ3qfhbeSISl5FgEl8jkSfWUaqmlhtCtu0ACouXCJxEAIbDH
XGBPlMa/iZgWfzIMFQ5FzIXV3wfbkaYz0l8k8CQ4emSgGpVIaWjM6OEYci9xFN5DV2HeLzEo3/wP
fT23ESV/pVMYHW93h59ibuzGZ6Lw6MgYPlFuRGiE/+DGzHsxB5dxiaJ6zmJlXOYdIsFivA9DjRln
/J1mC07B6F/vk7y+M1k0hlcJzMi82Vh4Ti/zSvS6jNkFw2TU4pE2XAEaRKozDPfofEcbjzYuui7J
zbpMRQ6IqaV/d/sbn/m4E2m9jjxiDStY6yIlIMPkFZJmH1jfmcf8L8q5Eh8Z3oiRMucR7/KK7hqS
ihAJFS46xBf9UUNTAQb7ALjVWW6TE4GjUyK6D0SThspQ6zBjC66KZ9XzioDSgdEjhldHwx55Wq5d
Bu7quEhHAvKslR2c9jvWiJ2G8TkosiQ/orpUsaFlc+r6Xy0b20KfmJ+uhlbw05ojqZ+HMXWAW0nq
LcYg1qvVhrEBnsmFt2IQfMgXRiUpjmC6G0ol82JLYK+himV557Mgk0PquOlqB14EumjROCkZgVfW
1aYy5EU3oZSbqdRHSrnlagRGRhdL82jPeQEix9oK0iPqD5uddtTfUFEAIFnjX00vks/27lV0d05J
2Oft+RzhMVj3FImdXk0bMdbOB0oxTFWjugtWDtalbQK+DTs+ckMkkAB1tXby+3vzx4h8lWqFVfo3
HEuIIuEYf2Hm90DyJGmKKsGNAVq6k/Vb0ia2IVSLXyEegmPXpTBqJC/WU7FIO9R5HnmDMkbEtXBg
EHgVx6C2UKIbqCQQ2IJ1TCu4mBt9YPDNkEg0yiW9/NuZInECcgIbxYxPQYwKIuvpnJNQAX+v3BT+
cW5TTij0RtcR0EMw5ESknK3qd5w0ATuYELlKuBG4hgjB0RRGTXDTjyFR4ffXV4wzYktlQl4gjzv4
iL9A+VhqdNdRfQADMuGUwSnh6YsJUpj8d+Xy0thdE01P4hFMaLt8JynxQLor3laMFRa78gng8ODC
ofDWtF7VE5PgnL1XT9R2HdHBVaBAbt1PlHfLLWqy8BlsiCss+Mrgz9VKUrk2dZkGMyB31gW2EsvC
y1OeaIFEWUfB6G4Rcmk51iUlzRXpxECGCDlpK/6tuxa+zvk8faNq1Nq9m9WZXaJFVrWaVHoQNvwf
lEGgv6tQnBtos/RsSJk9Xr70c4q43NUK1mIVnC9GN+i2UNmDNJAXA/pGwURmCYvvIngz5+wSVf7a
/JQ0Xi96wQvzX/RyMD2UkbAp1Oe6l1RYXpilsRn+V7tTO3HPiXBZSY+47ZRS8XH59/VoRkLdilty
ARE6HoDq7mTa0zz70nLpl5inF03lAU+8+ozX1LhxGxpoz9nVWqcWMNT0EOVTsiD009KhIhYFyIB7
AgKQBIz3ADyKKZBnVj2vihfQivtQsfPKb7kgZAd6U2zAQFoBNupJif294DLPfEqwrnZ6FTe7QL5F
ovhc5NmtX6uFiFwC8ybeqCZfaTCHWPCTCj3XkK6EUuAeluHM+fl6VyVeJQPxxnsFp0P1EyjDlvrA
vU8y9wqpQJbBGiQH8mfB+yZUDKuVSirKB8l1ZDeJl0vZKZv2cjl6QGQgk4MhxAAHUxLzbws/BSVG
1Rl14hM+8hqk7yGW4fxEyq6Ko2/kGi+udQWFLpi/qlxOPkvniWbm2X4GyKsp3gvSf3CIfLdpFtPk
jZ12RdS2U28pxoZhTpxaXREmoGsprUATZrSCqg90KtQg/kNgK8GBGP8bNQPUiM6UWggCnFjHtSPc
GBaCfiLKkyNqhNK/QUbItXv/hDSLGVseLRdme5y62kOznnZmbX3susge2LNDJQ9ocWD37O3YMr+m
KaD8bU8FCImimmcAbMJX1ooERWKiDC0WgN5ef5Jzydxh7seqe6I5Ub+jtQI/MkEwameEkzQ4GtxQ
WLMB8vhFQ0igUZ2ApS/0Qlv25NfB/x5BAsBMfxEXyw3zjXSffhtIfx8KQat5r8ErwgXBkkduQMVb
aYZQ1eWrfsFZMPqJ+1j7DjvPXGiNEo8+3JxiEqTU1E2lHepfYXZrWenDtQZ0c8SdCsvJNXqAXlGd
Du05rmOCo8CveBn1irwML4K8EYHe9F8d+HEvw2Is0WexzMIaU4u1tpj0MwpqVbdjQJDu/7S13PxX
KpMedvVfdcvYC6CfyIprk/GwoeJZfxd6qgE2/hd+GERRkIMJVUFCf8zoa52wsgEBfQ/qTJ++9/51
jtfgAFlDQxrqIH/cVL1fFj4wpus463eJnlT9KaTvy9UqVYsJBWNdK3F6tOLp5OTRe6yDVWaZrHKS
XqhSJZXNaTjY65nvrDpVmlstC5LZ/r/GrYnU1rKI8NoH2OK//qtAuVcM4HoJxZXEpwkcUgD/K4uZ
MsGmq/pUum8oBAzuBV23wAw9VuiajrbBOvSA1YbPRkV7+m7NpxbFgfpRATFaIfUQ5hO6X5hga/d/
ujIrlOTNJ3FOOXPah/KUdp8dSE1yjfuSjergr1QgnR0a4BXzEzgi/w6YmnzC5YhwqnGkyhTVKrR0
/FTeyLKj757/SX85mH/aQRYMvM5bzTiPdOTvbHBbr7/llVkWmJikHUqaA2lgxceBaXCzaDiOynmQ
V/cSPVplYk80Prne0hmmymRDJTWPeU8mrYgeCYvPbqt8NnLkHGN0jb9jPJnVtAIi4VKt+09SR3uf
FPcKacBrNtlB8eGn/PnHf/hQmW9ELeG2aVvr+wTU9/eB5KKcEmhigACiVNnqfj06t19BZ+nmZ0OO
Q6+5JtCPlA4zueUYXq7ouUwvJ7XkSk+XHLfOg5tySjCxV8Jx7KO5HlMUIF5oN+PbjoNmcVG75cm9
DbcPUkwTvEFg7ufjO4sjDSicQn2NPZTSsbU5ezk1a92evP3OgxBSbKXHSRP1pL2f5r0ygMXoNDce
5Foderf+dWE/eof1Z9DomS1G3rzwR5Jws4JJw/JNMNCBVR2/CDEAF4LnRageRie+4o+l5a3zGAPR
5tmtMuD5iMIJo4VfiqyuOXsm5sxU8vsIQUGfMYTdzRojEvvaM7kTY6vAbiQyUZFYSF6ylK9EXxJD
ACyAeIcMUvfmnH25bWv+Jjx1zNhsIjf6MDe4ygiBF8RRxTdjEoKiIsqDS1wePXqX3jWtJZe4um7i
6AxvPf2+zZ+De9oICTuK74Pzw1lMnhsivJoTPThvN/jzPvhkhHYdPHYz06kkp/lVJhKiwAjFwYDZ
JJiczB/CmUpdYlsm9z0HdwOhkrlip/U5GMmTLjr8YjEDKDkjGYC6CJAyP9pGeCMY/NH+tHehFWhQ
wsOrMmIZfSGHLiCzAJulPj5GbZ7mTSRi94SetdTleI+MFTpsjM3FCvRlUIqkvcC0yXSYIql28fz/
O5wlnPqjZ3hNdm02/zXgCkztjAhzc5YNalJ9APFMlFHOrxHG6ZRTzhXFwzJ8rEDnXeqSyMKoKve1
OSONabPmD6RFg8OI80PVshFR+EVskJSjb5IZUJCMzjt6DQxHpEZk6RbbtdAlDSB4rsgHxRaPRAQL
OqoClAUIWO5kW2BSQQNV69AusG8TvkG5T1uk7YbUD36dWdw1Hk0N33C4D6t4i1Z9rf740tid+W5K
N+eOfxFGASZJGoAAufgCHH+E0ZJCqrfY2wUCOthF2GHMIQf48nJM3n7daVwca6CacUdF+voFAIc5
ebI7E9tTCjfYfZhP6NyfvN6RyabqsenFAXFyjMi1CD1kyMSsyban7f3D3yu5dyOBAcsipnRKJ+IE
ZlbHwH0224+26xp88dFWpg8G8tWl4l1QOpC1wnzEjOk29n7ON9ix2uVVPadqKKChmtQXZx4zKPbJ
NXjDm3EBj9774Jk5zxGA/e1ks8Fxs9b4fkE1DyyE/jcl08nAY5FcwZv536ttPvR/EF3v0Z2pi6v6
6jznL8/RZfDmiKyuimDqGe16aE4IGTXW75E14eHF6Nk+pbeBvnGGKYA0sCYnTDyDAuj1PCekqjQp
2ufee3ThYeceDx+QLRo9KXlom2hHVArR7fALHRU7ytFD31W0TSZRnmMgmrjOeLxzXKdlojZMqaT8
OxM1NPMnLqs0HB2Z6Ag/SDFk8ue7vYEFLNan9Bi/R0X7TjGRJUr/s0jkZNCkUChap5StHiT9DjB0
bz/X96AaapNQRuKJDh+AnUbk0P0GkLMf5VQBdeJA2fLWjwEbUMeiJYPhDM6x4HDas/DocXzCB3Y9
o20lF83UNNrvTmli8tAj5ZcZ5ikP5fNvpnn33YbQDODjEv1ZBPr+kcrxkfKjZlh0TKZgMf0SLPqI
koS0L89MCgKuivn/SDqvJcWxJYp+EREgz6u8hPfmhUBUlQAhkEHCfP2s7ImOe6dnmqZAOjonc+c2
hf+aF36zh0WBMBEqOVCW6hIrE/InwWGd8brbKQ9zPk+GWytVX5TzZz2Xd8vDL3DZbWVU0yscrk7G
1075EYMPTeHNqXY3ZuXZ/Nyhl5wctNnkg5cFPTEcyvHneSpewWNeXFxtrVyc95OU4KhiHNrGZQnf
mxqXsdm+Hh+6+3Swf5c8D/X6dQsvMIlpuC33Q4dpuUUb95Bv13bB+WadMhPchVOwG1614SGL+uDb
pLd+ff0zaNOBBR8TTefTeeKHQwnWGVV4TV08JV0Sqh1lfUdnT82iCwQ9jOa1XWlQQYy0bvhgQMLg
60lzCrjv5L99KjIzDZpybIDwoV6laUsHBv1A0NewgsX/PM7L6SOPc3iL3THSpo4Z3tpArRDC0eKt
mcFhRfixaa+b8SOuFjfgT4rWBjgU6wv8K5BhgBQ5FlT4FVPeNbQNaC4mazyX7vsZkQ31+WsjFp+D
X1EaS+Ano86zVx6filtKPBMuYu6AouMOXcn59uy22hqGewdfg9xAzmOMJ63wBinfqg49NSUepRA+
ecjqpDTM8GutfXgpDQyMYU1hCVclZORZUVXefsytIgOR4N6jTeFZIua0bzobE8Dv5hf+d1hg48fm
0BTTK96OFGoyq33dg7yL2hKKUQzzL8TuBq8Tn/oKNWxYRfATxRBEYQx4jmpKBzhLEC3uTm9YHzWn
mzrtTwbAwjwabvR7kRVT4zkv19dln1auq8QZGe63/flgP4rpHUipZqBxQKCEV+1ImZkVZBWmuQ2M
B1fcXXpwSK7MUGhzSdBGEEpbPTXthrEQk016eR5+isZf9AdPvjlU8y+lHSUuZ8m6mIqOSsIbr8O0
v9iCtlVcU6cFJF4wlE0hrYx5VFHq9sbPm9sHNIK7NFO5YPngNjSOh8CCv5mFjJ9eLbvYF4XaNyQu
otnTg0HEecVd6HKsh+vKgu2RML//ABTcNScDefPN7YEtrp7THa0BCCbpun5POl0X3tJjwD+vL6cE
Urq6xmFoGviipAnK8DOAqM+g+XlqzaORDwjBoska9hYqZrLwkUsk6QToDHLwO6qb1FVyqLra09ep
fiPm0jheY3FVd4bfnts1XabupQq2S5VZrgVUf8H6WFxJL8KbW5cMAMDFrblFoToxJ/rb3yoH76uR
hgDHucXmCsxDM/n7pl1FrM50/kWWywRfBeOAYsOS0uC6ociSEFUAf4WgFdV580Qie1WgaHkdpoPX
6HI0b34J+WOat/MGh+bWefRhue5TSl4F9KUBmoFI0GWAPboOhWyBYwUZCfRYTE1LB7VqhhtJhWMS
A/40Mf+NnfBVUyM80WZAqK3f8WF1YW+guemBbpIuDCD1PaDad6xVxfbHTtEuOG7o5DmOO/MuhOPP
NocQUeyMtUQEw3MF1kBo4mqQJ5kjhvqOyDFSSA2IrIyx7rOb3/eK8OB3MoRSgom/gieFSh0Yqv2m
VbIwKAJNP+OsNOq/pvf3+jDts5RmwAixuennS7Z+uqL7EGnhqInfjKxQFcUfj43dv08uL+8NR4qE
GpDJcxHlYDYsOLwxvQ4Oa2x5WKVM4TcQU3RjVEODThsv28y8fcTnCdgkBm7lL5KP56IOTCz9zjEl
QImdr0wamJfsb7tm3dtCPmrW8Af/zs9AZSa4uT98LDPhKR/gtldpQAbk+acbf85OvT6QLX3Dh4p+
PQthnfQOdn6n/zEHPPTRi95tVs72Cj09Pf7LbhfLU7ehZErYpKxYoRxomFNyU+HZ+B3M33En9w2o
5eKJRmQ8DREqKSP+4g6mRrVYrDof8iyOm4fuHPDiAxGC2II+D4XLL5Y0ZwQd6DiCB7HDJD5NsiW7
HEIy4zt+jztuE8Kd/bC3uufocQ0/jQ9w9g6EqSDzerE+wku0d6zwvmJ9+PmQPg8VJjL76D43bg5v
3weWG/ZH2j8oDC7AVLOSN9JCoppQnPj19kIHW9nGqTIHBzM8H7vcijUbAX11bcMle8B9EvD12M0h
s3GnpT02bRaz8fE45Eq7wIQQbqDzQaILjbaeFnty2WZDddaLa6LXu5O2Qpp27trPOGO+4eps/vhR
/PY6EOxNb5NOb2Ah3g1LIMPujyRArYMKHsMy9yQ+8x0wOYgvjNT+mYuAcwiggbgTeFYjvgb6kIyh
LaGK0ORPoOsJ9VufwtR5UjH7Bg0i4wfCQlMu96APA+xcxCQItxRgps8JoIcqi2zfhefMIHWIH6rz
XpqndwQiDkIzvTI7B41mCpVwqCU0WvoO5kh3LpgppNbgvLhu+hzhT7cTHu7uSHVTCOGz9/wbdjO7
n5T4R+ELdxsx/DQjDWFBATcagCGieCnn6RwD6crusLkL1nC1ws+MZvfFHgVKy/nzHSqAyzAQOLHk
qfqy7zFWkvTmx+yCtOTuaytu4Y54SQo7Vm+YNm7NkXabHCz3+nS0VW946YW56WfgKJ1FGprmSZDq
7i2WHv5bFXYHJsKR0+YmMnoaG4RkVmTgXAKNNPPLHJ7etPsRrtRr3X4W3XU7uYPbET3ejcy3dwjp
PBFGnRcdYarCUh+qB5tqpx3m83p9nRYRpxs7MeQkRjZWTE06eM3xDLhAsRGyR2chiJwARyJm0P75
SjAXoRKB4jmHmMaWThQRpjK06KNHs+IWL+vC+6PnLQJUljSGOmqpXxwtSWGS8Uvv54wtZ80UWXGr
ZX/wlsaC/myMrktv/McoD6onetQeYNubGm7JznCZw2j+gsia7Ljmxzdp+dIRPM3WNbLwujvMPrMK
wNrwsjHnllwhHmFseTk44HwuWW8sx3TMMQXOwhvglIDcg/60kQwozNJfdpftH4OdFoSPQiBixlfF
Fj+uB/72gF6YD/4grsaGB43UJ6bi4D+4kD947iWwajPQGGG9paQCKPt0rvrWUfEodl+4ABzY4elC
w8u+N7ha9h0qRDusxwB9Ftb33f2IMMQhfCLlazec9HD7EVUijvpLLxEEw85gn85KxhSlgNlNHHYR
NJE5CaqLNbrUHMu9+BX37WX2S/wSwHUedsC76lBg7O7M5CsQemswTEp/DWffeMq+R2BUylnYHyjr
fA6qNXvsH5CQFL979Qq8H+BxXvwvHWXQonU6R43loTqmT4wecTqgKINHCdbpWzPotEWUksOUg86J
lcGTgQ+YH0QxLAYWGGqyks8eNcWB2jGcvIdwZWtOOlbbeaEwhVZd5THoY7+xTgd3ZpNXh9KiBZKk
zqGxIirX23YIsWD4hLUPeunP3yF18vkV1SJHF6NbOMivvnef3C37hmC15UTtd727HhuNzNTxdaOL
pV/el071hSltn2EteTTYLZ4PGMLobg90lTjVB3J1r5zROEMyHvDM3l8/z65d4xDB6Qw9Hf3R5tK4
JYGemt10ftWDg8smZmCLAujUGOst9asKNsO0V/VpQerj/RyYVnTP/ceRJxlgF7QD5+bxbWp97Oaw
0HVOqmkOYAJVTqU3eHv65hITQ8/YE8dPaCUFaATCPFhvnnkOXzCIUVB3AgP7CtipkxrO+DfqjBS/
/OGM1CGD4HwGcYZhqTa4uKB2uFsilE2XtYske0CfT8Y7IuM0YlIz1h3UkOdJzSCXE8PJLO91RlBO
bi0N3xdvO49D/wLRM/XKNupfwj4XG1nmZ/rUfH302oEXpsN70vj9WUEEOMR72O1c8TiFx13g2Dw5
DL/j4j7tXeMsekSqh/3ovPPz03Efi/7YLDzoLViK+4LZiflWGYGzHuAU8tP7Y+Ixnc5vf3Qdt1Ex
HHWe0B7/Fxk8PIkjuxxb8OLMq3oOP/BOg0OO2K86ToMK9ZJv1cGtwm3nHRuTGnIn0F+p2CmpNcdi
eY+oaZnkX6fN8blkzj3un0CKJ69rzKKbtxD0nPNCmzZXV3nR/eg86hd5TBDVni27A2EO09VflSvK
egi1h/8hwlNXwxtDsi9iUujEca/wuKi43pY4F0NxgUabxizLknEd1FUOcBzLYPtQxv3pa8s/bG7Q
KjPJeCk2+cpyLZfjeion8uZpT9PIG8cryp4J83+ZVv0/HpApDL5fiW+03qXwbwySUiqY2WH6akcP
fWrsTPg6kP/ZQYVowod7sTPxHhOeQp0thHSZ1BbqGrMASUZ3U8K2y0FGMHy2JteraCOz598wVaLy
AS3M6kXBjdLG75fYINeGy45ES5jzNcc5tytJ8+gdZfsrRyn8Qi99L8/XyReBFKKlUbEwqlXVosti
CGiJcX336hP4w7X0W8YAXxdn69fmLvqyw8f9yVE8odAzMFvhHrOfvZMOww2gBFhUyOkqcJek+/sK
Jk0pdKpjhdLUwvUNmB9ZcuYUwFei/b8yX4BXiUfaX80239tdsWTTBlXpv9OJ2Gr/kemR2jhqYboF
D9Vc3u+Y0LRMwB/nCDwInG3wWle7T+bWv19sYBkIHB8gftPDmC7LKYDO/Xz2WBH7C/bFzRh1a6fC
POf3vtc1u+p7X9ql56JXQH4DMP3uSvQBd1yoFQCIhB+gh8pqTwuLOWmWNHg8AaJOzBcGYhOO2OLq
1Vw37kHRwbUPd3r8ufpMwijlMEAyYYriXFN6BnSE/Zenn3PlEqKluCFVwWzYea6gtH4Yq+EWRoUM
hap1FWLnSLEwvBoOWR5p8Jw6Qdsuqa1gsysYwK4+gye7BGvujgCHyQNkDGjaI8y5lNkHBxTwbP8M
75Da6XOFy41FcnO8bi+gemdXHVXwbXG988oJ211MfaLYG1TmgzMsQAhLpPtkMxC5eTanhKYQBhO0
b9gPNER6ANLQjXaDfphv4L6vyFyed5sghU5q90R90wyOCiG1hMq+sE/6OrQZ6Zf29GfRQo6cXJnQ
9RyEbjSES0Y31CjmqILgtun+dm/wX/u2SlY2ciIVfM1K8YEG7jsTFV8yeIKOloYZh2GjT4vaIPQE
TpPShlYDze99ur5+LqzbhtPTXF4PA0Phml2XKsMCHr5bz3kOQHX1ezqo+jtKHYvdzvTKNO6Xm95t
+wF+fTbjlB/aX1+Z3RhTRd+cO8u8cPAI6XCO54Ha0I7Q8daGr+PkcLMpaCzu9eLwje4wsemvDSEs
QQEZ3qY8iDid0ETjQWyPLvDkVEdjAHtfDjQZ8kk+jPHh/8hp1eK+7Rc75l2BKqSTRnDxt2xS/yBX
9z6ZWEeqGADQhCPhES8PrygpoZ+Tcokg4PONE3CXWxvnGN0uGccpwCXm4iytrkwIy3V+i5FRAFxd
7P2zZfhZRQZiQjaf/ENz2LdBOMH8dDfpLesxzAvpshWT4nJQCqy/rYbQXdFDJEuuFQq5/wkjNLJT
0OKLvTzjSPCbk0ppz6nn0dDb2QpjiflSw9WA/2Riw2IfiDVi/+YnweK+U24DKRKMWsmEEEsep869
z0y/+8hmZWDY8vFAPYyY5uJIg7XcQ8Gl5oA+EN+hmaUXZ8RY2qAxQybjpKCy8Kz14YMABJ5Fm3t0
gGQT5DnYAe2bj0sdsAIvwTEH9IP0ZKSX6BiAhvm6h4/dq7hb+zRFxbWnZd6OtpiZ20Xu3w+BIX1w
QjhUDJhL99MHCoaGXOwAc71l+Zvaz8Qymb5O9hxoMA/fpDqYteM/uT73CQijO3+bQoOLlsACbMdv
e4rvw+9zkzmm16ucXw1dufhDXJNu49EU/2o7w1WWplOeUnLs8GeSgWsEYUqLpmesHYLn5t5z5odD
iKs1l57x+TLblytkStBOIr1yjIvbxu+PM8VkAinA1f4lYqvdmPPWfnNXnE7f+e170SOADEUlFyfA
bp7/WSvOFar5DwvzGy2jXIPyl9x3hrNkVP9b4gXkYmTSYmMR3NbIhsnQluHzDeKr3UeJAX3rMOWG
F3xfbjynz2NEyXZn3GmBFLvCBISp+LXz/ZKl9rVHtM931c2efEFUhDQ7vVBIAfwNrCkgWEy+imth
5mlP5D8/B5z/oHhMsGvkLssv9n3MTi42FBGD4G+wB3vlEdsdCU3Dj4b6yJ5zoi6TBFbd9rAfoQR5
2JNENJ+fEaIMc/y2UcMX0zR8L2R8lf7fdd1OpGtA+gCQL+wEI4yo2MzZwLq0oJPDOgG3nSTJfB7d
7OFhMg5gH0bMab52dXB/O860yu3T9WNvAlp4gzFrG7wWB/IFusLzXIA5mTjhvikJuxpjY3IYgum1
G8y1HSJBfTSff6y15VLngq1goZHaBYctdBZErKXiP3hSvYb/+0L95NTiPiHWU0PjlsjcTWuQhYYa
akEsoYYFxSHuDqHGALuHuaERcXv4lzG80GHmdI4mJq2mZ7gH/z64BBk/rw073mVkzvVxH4ciw/3t
j5+DKqFYyVY5RNgsxm44eIfpXtAw4WtAePWo1B8P5lolkBCjb5QO+CexdbMqKOMZ2og3HLFhTINI
xAg1RiYAL4x7kr6vDtkanCW3xWUO8uKpkxcKPcFwJqLE4vmEIJeDg0MLhAPCDshuCQXQrkfsYDBD
ECp3PVgPwhPO4MxJIiDSlVG9Yo7GmiVp5YEcBjsyO2GGE+OBI9xB4BtYp5D5mNCwRXm9DSsF5gHr
bG5Fbz6wkCpkUSQk43o9e44tMx4vVIT4r+M2PLVc9jfKur4TyL9/pr/eZsgfAuuQNYZQ/OVvNhdH
HevjX22JIz8telAMFLCi5f9Xe36d5HwLISreFuQGMocA9Q8RhQBXjd5htrIixppvvtOF3a47Yq/0
Xr8S4wcZC63OCrjwgRs1V5vRW2+gDvQBg8THLJ8BMkgGic6wrwzAJHpM1248QlAbfXVADAKUjZJs
Baoi3lxGMAqahj60DM3LBvgtEJhMjLLQpLgIUmB58MHohAd5DAfsnz5EGCCM64RbwohueOZzCodk
SegjoBjURgp4YSmBQHIdrR1v6CyFtgzTkjv5WgnjA1jiR16QfIluNGFCyZRPrjyjYwzEMYHYCqsR
hiRPqZB4ktdY9lN5xT9uJ5AoC0yWWCJjN/nBPfYM3GvYheXXP8q1fGa2Dsi7sIHkg7PHFAumYnx4
xtJnJ+Kmp5RXZKhx4fiQKYtBHqtqIHfruZHoGVLZgd/5z0KmFnjuEjxDhhg9DlXniUH3qdrYVeHR
/+ry94UQTn1+2MnDIivyH+Pm3+Iqg17Co8QlgenNIw7Dm6dNw7sB7jY7e7qnHptzbCRCoraWPTRz
jDpKF0TfYZPHrUo8DL6OgZs1uWSe6Xx2vbkJw11CWubwr4Ppv9X6y28hc6c03XO59gRVyj0haRC5
O6ikMJyhMvs2ZlLYPmEedIJYLXZa8r/upMTWaifuRwgVxBOmxy/xPdJJoDcw4MFnGWrBx8Y8IXc9
7400orB3ogqJxRIbV2qRcsB9EVt/+CkjGIfIP3KUJtAT8IJohvXwwN+RN4d4rA3oXkCHFXpHUVqo
sbLtxenyPPYewxTXL1zwZzmmSxrI07A7kWSSb5yS/aC5xpDNzNG5GCZm6cpUE6+3L4TPSB2bXLKK
9ztMUKHxu9Lt7RnA+0VYfdw2tV9c9BHA/wmcJOAknk5PGwIDo0gOwcNSi74UQFSiELEPzJ70hwtl
oE3OPkkgBjX1CgMnO+Fi6uxpifiUc/mHmv2PqHX2WQ1oSnRqJpNQI1Ql0VzujwgW5uKSPhVxgLAY
eRniBc570yOecyV3Mzj9/uaBheH5zd4B8tm8rel0o2vy2hngN0CHfJ3Gf2GO9fFB7QIuGv5Jt7lo
jsUy6+W3nD3s9kNriHscbnQf4nKkbMi4LOxYwBh0vCe8qiht7FMaaVg5hcXAwA7XML0qaQdt0qEK
kBOpJXgmEspeuVI3BbEhcFcoZWI2mgeThGoHBx4aAfSIGfyS2MJXDOt6tk9ZRh0PoAsKmRCV20k1
mdC/c3LcFr1EiFN5XJ1tq3Ep6k3FI0MG/OjGcGdyKMk4sa/bDAAEJQLNF7N9gDpseZGVIBm7wNh6
XlxlfSfzU0iL+Ri6FxX8O3e6jBXRtdTkdOXzUYWzpbA1ZZeHCW6/5ux+QHNyopnzCxZaH78XF8fm
YndGwEI4OeGAPv56qzL64LjGRBsI5el1ZvlSzJs+F5vJkP/0XltqU9W5HRXfwmzuaPF9LfuM3Yj4
iqDNx1CsdocFinwbTtQLtGkzxbeOS996xRp3qKPhV5IC/PwT5xHdeQc6zwKZGrgBqjxxL9RK2fQ8
t073Y0tg9U6e/mm960bqXlsAOwdqkA2Vnl0xKY1eW/ArzNz6LL3LiD3pjaCZH1bYKLVgXvHZ8Th5
egQMOFeeP1DF+MneGjSN3Y2+c4wjR30pRFjgrBZlyg7jdNYv2kS2vjhFEgdz4+apI5WTgwLR+GcP
3wwlfCDD40688Qz0U1Byk7cdZDSSAx68gH1s9Z335lqkz7vReUMVEjI3slqnf3e/vHV9uocqQLid
IolSnce2xCWtx0N88JVJN8q398Frd/DZaycXnB34imwDKlK7v5xGiNsOlRM/ntl53GP/yCPZQ2py
Wc7O8w83hHz4egba5M6QybmgDoy/M9pEvkmXh1+LGNnck39bO8+26R0omb+UgyhtGajHMHUW/x+e
BoNFGoJnz27m591nTTrFgLSg2CAbREVsR4SU+yYvBLk/iZTPVRFUMIhHtxlJFxPx5r6uziMQAG2M
x+fwTdwOktQrdkyVq8y0vbX/R7CtPfogMPU0eKK+hGcqM10tfg7zMVgtxn/SujPbZ67oSaW7RgAt
OtbWJ4V9ZHLmiTBcjjLZohjUwDM3p2tk/EF3/nK2HKCBtXujcGhiy8u7eNDrrjp5MxvReJDI+LSt
/ZnKLWxileOTyZbp5BUkBKePKUrp8sHhAGg1U/TOQBm/mT/VH+fy9/i4ujkptm3qqqf+CXw5xpsY
HWF3Y7DKFjj69vEeAN9AOGG4KRVGY7cEkZSuxeQ0Ufb/LgpqbNgRgM/QLgTRVv7Zl4hxFuq72Y8g
cu0JnvFnlYgZsGa4FeokjjRhsE/4beEe3hjmwLPwerDO0A/wLhUA5FrdMu/ow1tm195jkYLVMkXC
XujEwoXFE8qaCSMXYQJACXgbatgiuv4wg2P+ZOun8/J7UnBmIXpqiJkLQ/dTd2aNdDSNM3NCCyuG
MPn8GWFRIaQVht24HOiYJBjYKVNwOBN/O0OEvS62+gIY5cWgH5lDg1GLO5IuHtOfM6xhEJ5Rifvr
tmaSx7vTQ9nPE6YwwZM+GWSBdtz9Ed87cYQUaWOGJhTm2QRuKJWCyvF+mWIwj4DxycbRdS3fghm6
eIFQPQY/LzQFYQyW8IWoimLTnUHdNv7y8R3Vnzbje8Lmz5kWMP2ekliYj9M+gwHAhR8G5LV9+Hug
E5m+sWC36OJlbLlVISe81md5uYEHDfFClK4MCRDh1twHxeVqAMxX2EZaSecZX3Xv9UcNd9h058oI
KO29yzbAao2J+h/NvwZjI8gTw+uEBXZL+g5yJdicBflalEeYpMGqxH0eJSYMxcnZnWB0jRoEz3GK
NIBWnEKc9Ssm+AwQQoSMRGQxLoMfg+SiL/z4LQ+RXYfm8BxgSO/wKaYqRC68ni9rfaJOmlj+gpKK
TN8YlyFMpDGMjanFfd4ZY7zQ5/ArjeCGH1+BKNSa34PGJgUHaQfvPGuDD/ZcSEicHwmdqFF4Gd5j
8AkgT2D41UFjUt8jY87D9J7UopJ44situJ8/LRYNjhaLo9CVA2fdQXaQewW/xYSz9m7DbuF0Z/2Q
C9YPD3CzEbprEDLu/GiSRc4BgG70BQYH3aQ9Cd8P39yVcA/DN+4lwKFkFIhsXsc+ZquMsG0Qj+Pv
ROKCDyTLN/Fr9p5K2jv2ZPtXKGLkaSfKJrKCQG6/2AqUjHyw7ynDG2Ai8OcP2wQYDCQXhoMNGwtC
tSv6Hh4Vck5QonKE40whg/X/6aQfT8JaEffvm7WFoQCbOVV9O2yORnxbQu/CSPgeHWbN35WGiXWP
rQMy+BwHkvuUEYPQsk1/z7z8hCZirVLgskmqLp2GneAiiLEmgBWjUMXnTDv8kOL3Ar8gqA02xPMH
5wwX5wy2AixMYEmZJxD73yHHBic053THazd9oA4o2hpvBmBxGEojAAS/ui5Sr4YXaB2RGngsdVEi
oFokClBdaHj6ZEeRCYBsM7S87hTvMeOxQfsuZYi0Ma8AQJCOS1oVEpTH9+Vl/hx2/8xTYyEF6FEw
wQUUUmEzAnmk/JIXysrWUscM6WZP1a63bMbauudmgz7thpDveTFxdvyGGk24lb3wiY8kzMIPxZbI
5r7h5W0/VuDaIRDWbUGuvUf3PGKKP2CWKjpTFKE0LBBUhRuXwPwfqwzQ/PNOhRfHNVMxY4B6G0hn
Ng0gNmXR3WSnefm9gJO28c9rkhjUEeW21/3RPYoNSk2TobkVVUnnwMz20JFr2oZtePkl1pCh3INJ
oFAJwif0Al4u/4SFIoJbBoVFjarXiGpEXd5nym0AGggkpvIS6HN9TkOGjog6e5eP+JsJzR2NVXRe
lL/Mhv1UWBDRASBTm1ahFnV3WtRxFPS/OrNewkvp9ZAhbajxK5l4wINAXLhMNOdKIYk0GZewGl+O
RBr4K+YrAeOz7yaNkR7hIYbH+X7J0IQ1ggD36wLDDbJRkUibeHH+uf3iLbeWZkkPKLUvDpiMR6vq
qxtpWqcXmrxTCYDzjKGRxJeoe9qc8CS+0ByLa4XsDGLhINKpbPxhjq5gxCT2bZDbZlv6j9/fFFjH
IkPVAqy4BLcN2F9ADp1HpdP4Q4r+G82HgdOxRtX28bMIO1xyvZm9GDxVggRz8kYvRvNE1RRu+sEI
nP2gG2z9SDpXKCTQge++uekkufcgGiSgIFLvwizEmYcav1rmc3kGeG7zcRFlHFHbNTZbbNayAyNB
wmxB7LHYjTHEBzwXswkDT3pRqYiaUvdv0/OPwd5nbm9LDutDzhxSC94nJtU41QmPw4phLhixqHaZ
inj7PZgpgOqp8OZLWB7YaAizAtSgPApjHas0WOhijI/4da3u1mSwiDWamDXwS2zsuaui9qKZ6yP3
4XwPHmvM+f4gexXoqu4RZIc7xLiP0zvV6GQRHeJqRbkxbP5U2Hsxu/JDAKflXvBrEdQkCEn5XIIZ
0J6zQgJEbPYE4yl7cBtBftfmP/87MlSB+IESAZFyMMmG3AjR9Lat45r60UfUu+1Mzstq+MCNjPad
QWIMaokbT3wb9hcEHPgS71PhcoEtVMyXvGKoepVZP6eiZCAUpAXwwfDBBEMVqEPk2f87BVNgetHy
IZBHCIbqAyRkgZSN6iAZGbhZbCH811wdQUlSrzdgeroSAA9A6ovTkx4yemX7CJvVbVGOZIwBugbk
oayAArcimlUTdtuRIIqAtaSqy3V3Xsgr8ZnFESF1f6jUiOGWg5MPjDCTAkzSYzG9xEKWCyJwBViZ
YBkCRbJH2RAiyABwLA5V52ewZ6sXDIgLjIqc84QbKpeJh5PWvaKrrULrh20EneB50pl3vL4HxK0w
FES09HQ1OlawGEYDGJR0R+9ociNvMJr0B52nvfwUQ1hPbsVB/2a7XB5wZ158xgSLdKDLUegRel6T
ugi15MbRdLDbo+pggUlBgCKjp0AT+KBpcKyve80Ig7QXzaLcxdhUd3MHJVC8+OCCyD3bma4yV6BW
eBVe4lOtweuBWak17izlUkg4im77Szk7MKCBt4+8/vo/qKM4vgFMuGeBodSTQcc+QT3FBWM0Mf3d
wJjzhsEUuH3OCIesavdFDYBkj6u7VZzR+od4UJIPiePZjhLRAAhkCgEm2o94ldh1CKYTKy5iIgRH
t+DvB+FrhIRDXITkprGw5YUPACNxQJPYwlf4ZPqL1ZroSRic8gVTP5sUK3zOGGtDlOMphBKzNH8a
xs6gc9gJl7iVAKhBDUY4Cola2PLM82GaLFWSYCWFnrhUvH1NVRSr3HIrwI92eGByLb0SGyUr6Rpc
jpQF1ozKGaq0EXQm+fhLiyMMVn1x2DNT8bN1ZyE7S/ZXAkDhcyDH9loZ0SvJN9qPmGQCT+LSICis
HlYTeDuYWc+fSxPuUEjtCqzQFRW3TH0ANWXW9ICfQ6OGKi9R/VEEBnp2fXTcjAU92Hn86kPRfTD1
krANwSbvbruAZzMXDZ/4YRQL4Fr0KlgrMI1iX4QA9XXx/+2jhIQIi4C7y2OEL8MaVyXouDTC0bb2
8j8OM8iCSgznhiZGJIDwalW2VymLem476bBRvSE4EisTwfuXfRed5ahHrq8mYRfyi6L4zO2ESHxm
M5Twr0TgdOwPBEyFnb/qQwf5B5bOE6x10RBuZy+2MG1zcfGOhZWEtHiuzKWxRBjaIBOEbbkTpj47
G4j0JNlupQB8sGTWLkWPg9XiEEL1B3NPjSF3u+vCO51aQSJonD+PGCSxq0Liwt4JsjjfgqePP2TW
lTkVnCp2AtD51K5/VWQhyhEnRNpiyOHnKToL0OaPJ5aMGR/3PLVm5vQ8zpaPZR9IYN230KtpQHVr
bWAh3ippSO7MwWgfGviMHYJxO+7CO4p7DIY0uTuuW54nJmOBgKbaRJ01JArAHfD+2bEzLj3VvBaJ
Ak/Zy45xzwb7WUFPwsaUQCwWW8PX/wtpvp2edw1157NErgcQS1QW4NBOYB1G4fR3fRDTgrAFw1+J
H/ZFbICCYrXIXfNY/Msx7Pqk5ln+/4I/cI5BOXm4KwxviJX0skWGec0vh/k+U2iWBKA1NgAeGASl
viR4YdCGfbgFcwDAcQDgDPBTJJabORt9dIK/NCXZlvPVHAOHDr/zixP0Y7Hi0QMoVkG1Pkyea8Nv
Mf4lZhT7okvyxR/3QwD5lLYzvGyvA2zdT7ejxdY/rMav5XuMsA4A5niZWpMnqYzG6f2XLjHyBRYG
QPbHF6Z656N2og76gFtxoGAT/7jYfbq6SeMzdVNHz7h1VHHofw0tGKbex9W2xsliqzpy9Wkl8CC+
ez3vPk6nxAlAcRm8QfUU5AXRNXw7ykSs/CnKiPmsIEYdad/dPs5Au8ewrMLpCaw2C+Z1TTBiB/0a
BgHxsRDszzX8/rpFcA+CZN/3z9E5XixKXxkq7Ab/zIbGnAb8glXhcyi8XBBy0UtavsZ56aODW4gA
j7hylsjfJxQ3DRzLabXglriLFcm33kKkh4c5afVl+NyVoU7iutz7Dl1YOinYMMS1+Q8INHy/nWtM
tCc8n78bPvJBN7n4GecrHzl8viJkfvSjWLWzzZ5h/QrFa2DM8a8e4B2+gJL9RGH5GSzEiekTEtqx
Kkb3V0StE1ejfKElSnJgJFExgKRG4VNiToAsNMH6HZ+DMgST4we8+IUjdCiORs+VEZZ+dsWA6cyO
hBc87LDfZ2AMkGDIWYIzpgPHzTlKwivBsTuSYjMWN/1mlD547CCB7+gz67DFr2383h2g9nERiKHl
R6E+59Gq0ROSKuffZkYCc5GntBjxiWnHjYHYTaVoGPvRX0vaCw4IOQG+pV//PFyFzgbyD1rZh48v
O0xD+Ap4EnphcT19bOKWybZpktT/0zVOSuvs1zC67P7PzxXqQYE14gdPiHsQxvGuwW0aAiPilSCP
ergF2OpMwfP5Gr7cl5sivMUOiYAXUEhRV7m92Dgx13ihBuEs24rnNYuKiE3AYsmKzYcdqOF/j1BO
fF1++pglEi88eKzAzMMdn1wv7PMKISl0sT+LSylW+/lJkg30GLFxP64nbcC71tFYG2IIocfVxXm0
aHSNbT5tWpv960HqQg2/fsCCaR5uBdXnB/ZWYwDvDJED7C5Evpj+owByOTR+r/UgePWug466YG0V
JLsPu7iFEVTwDo7lcuddljsdFZCdM8MgWOOIFzDAc41D2OoWLm77BdJbQ9JnCqf5un9/RhfgqXAc
C6PoNoj/4GrxuAwOsjdd9zNFxULrr4NU0+WVcQVTnhQah6s5HA5vBBtiQpq6Q4842rHYx5OL3BdE
6OKuDpb9UV3WFbC2xGd3dqAwdMUrAljj5xzh9Kobxt+vzTOjDEDZiP6FimrZmKWhiQ3hWI4H5FAC
TIBZ3H7ELwULAAANLCopDXB71P2XM3iTJQAasuq4oSAdI+NFATBSyZNAgmd/qZw9DAVNW609WolH
L76s6Rq+iIawrZJZtQ8TVogU2Oct9+z7lYvVQxRlVA03N0k48I5yolsUj1DPg8vfnexzWP7f7hqI
M90McjCy707/QaR7G8kyoSslWocL33+7+iN44cO9uGfyxZrBT4kJONyYzXeh9N3OhXPobg67DxeQ
p+dfah4XYSI2rkZeieSNi4FcOkl94v64Df+yb5/Bfc+u8B9NZ7akKLaF4SciQgVFb5lBEURU9MZI
R3BEcH76/pYVfSrqdHdWpqWw2Xutf/3D0d5B5SOslrKwXBQ8hORigppesCP6rNDv7nZ6vBldvf7L
PF3hVve902TUb/rWuw7aWCwtKJ+F599fLvpvaADGjctEXGnaV/rXGbqYrBlleJs3TNSkTlrTXqRh
aEmdsbe4M1mIYvVgRatFloELZfgBLkPch6BHiZ7sQ3dqcjMOS7JNoSGNxLnlaFgH1GZhn9yBVn88
muaDKdmmi7CZOjSquPHN+RS22DjhsB0eh4vaSOVudFQafp9pNaGl/F1hv1hRFD+drOOGdGQQxZkg
M20Xx0xayTWOUEzC8P/sutlxir27o02hihu4BVZOtzI3d/ZKE/MaqhiHRpE14G8r1S9cqAVH4BAG
kAIL8JKj1ZumT2qvLKvlwjHvtoAahPiOxNWh36FSoWoF+AcwYsKbJPkqoWFaYUEAV9MEYKPKQkm3
ZD1n4vUhZMBkaflpN3AcH7YIkTrLIAXtSjAtDUlbQCeG6+aO3DhQkq0ry/OROAYskcR39kRvbC8e
c6bzIIb2CJ+kAQcSRu3Wb1PoQltfhGlt+goGko6PzfpjGkbkDYrREuTFIXUyCN/0/MdzoZSjN609
BFEwDpxCF5HjCPq0WFSgmAYTEKJ5FdLV4YwtcatRaQYr31kV4ivSQRTORP+7Yri9OA8jDDhZJOJN
F4bwfXzfV4ZJd0OcJ98uLpr9hhh+5CQeIkQB/N2FIMYhvCHIHT6urcIKCDBN626SHvWnAaONKwov
aVH/9QR7E3em6swbW5WxA9VL2BAwthChQN2CxYK4VpuKW4vcIb5297aEWJkx+PfSUwCZEA9tabWT
9wqcaibWc0uLv0oaNbQrYughZk343lHrXtu/IFCEqgbOj+ikOLUlmTALIV8usEZJGASjKpmypQJf
pGnukDbW8YlIYsqQlT15DaYbNg0+70VaJZES1Xbn5jA/4f0Rj8ENY22plb1v97sfP3NWQlmuQDot
LnMY8gDX/4SczAdkzhstQGyXWx4u4c+t+NDQebh8Pu48puvms7jw44a/dpNi0k5AP7j40R33VHld
+DZblAGcPi8DzzeH+Q2tF89t6KTic8f7TFLSJPc7wWeY0Iw6+Dkj/0cs9ErS9DqBTeKliXBwmBfG
vhhxEaYIbZTP4UZlJBAGYdTwb5KEN1SbiEZAzrL7mqeHqyFXyvcBIW3u7I2rE/AedNnaM/CWJcUz
ZAW4sGhYJXUPxwOVBvmc0G6nS0tYFIIRvWyNKU2W6WPArQ7iVfy47xyPPnQBoLmf+6dxZw1qwFFw
QMfvphVeKcWM0XfMcOGLA+jVFratgnxXY7hmf4KMxGRVrmUU8ZAijbmyF908izXKXrngpsvmJYUB
y0EKHY8Hux8yvopkwaUwxPZAvqAg0VVMeXdWdiB8k3gcGZZAAedDsWUxIVEN9lFJ7dgd3OlrNEVY
QkHNWA9wsUgWTyoF49qSZwjnpxn3BH4CGVCx46fsyq/SZFjEs1rGcvkkp7XLRczoZemCwb3yNZSi
U/T1uD2r55n+9Y2esxguOcdcoXw+hRGk9tPWpEDmxLsWIuHRRQJBXEcNGMtfD1Mm6TIPp2tD1fFD
Z4FhnDQVZ6DH1dVq51WYRdl/dkB7kvbJWQoh9A7nz+yMcPpnuob6eJQvPTihfP4PcbFHiLyczkhm
c/pjDiYbIhgDN9ROS1e6xJrniTdJB3xy3qp51HlgXru3iAEX3BThEvJYRGAs6IeaUGuht2ywT2J7
YbN/g1G+4N/SJ0PVAcUUNLKDnYJxZwh2sskYuOKqpDOU/4QdpXIYmXYwc1OHX9TZ7ONU0H0iLu9H
S6X0o0S17ttPU4LqCc08mgGEGvNEH7lMSGyCWgN5nBKfKCuNwCWSXcZUSqppcmdH5p1xYAOehqXS
2CCVJZle3+7NNk+Lah3aMHbsMtmbFL4eZeSOWRalPO6irOIshEpxHGIeSK0xfmNPkL6MDjKMGfUY
rSQvNTn0aVy/JFrpEMEYeYGfMeZS0RjOd+doRxmxo9VZj8U15nyzx1jGWIEAk3wZXeEhoLJVeaOM
ZehiWux/5ncDNsvT6AMqURSMiGT6zEig+c43YEq7F99yAs+2exvKF4ZSxAc9VgJaMbVLH3ujV9NW
X37pBuyVfQIEoBlJa1U5fc6NBpzBLzfdcaoxO315N8RUOCoS4acAcUBpA9/zo5BQIAHAUCRLNOpu
XFiPme6XHB0/g3Ex5GMSQ/g75oYyI5DHUkT3fk6ZjwEhun/2k+csYdddhPwYTrHsBC9EpGcw2FvA
AVz5qyiqJ6uVzg7MKNXPsvwKWG1Ncdh2nNpNf+enjyk2lteQMRrIPrOFai0WqpMJfZoDDXY02znb
J36SFCDp2cvhf4O2rC/xYsHRlp0GN4GyDRUcl4eTk+DdF4qTMiwb8Hc9n12QrVynacYr9Y7bNcaD
P5TnbD9RETBFIeKOcV3SmZMfHZ0xcobPJKQeSLeURGLCim+qdf9ayZZCaYmL6tE9NLH+5gDFrY2z
jb0JjW0fio8YGMA/B5hzWz/9OWPtA9XWndpP34itLnZ56AG40xSlXHwCZkaS7QWDHAgNJNF02MVP
/lRAvtaHM/G2QsQhy6VtMEwXS1p5FN8WFVA5lonwdcrePu15J8AGgsR2rD9aZZK4W27GH2s7bt9j
R/zt7jzNJUj5aGjAUqzDNee8kyYKRwpHoZQOOtSIysreuHhKfVF5RhotJF9afsqaKoM+2KH4DsI/
5qbJzJmCBpIJFVmkY9LAXeZOi6W+pAK/lPgG8cbJYzHQa3JEMesHvxa/sWXAWDLjayV765S1AfjF
CzhUbxyoiyxkro45IyDfz1WEmYRwD6RVAf/9mmFjClYXhIBqMjpa9MD6mLuCmfrE0fBa2BJjvwhq
yNKtg/5I90cUqQX+JDib4xTL4ka9mrI+FyRzb8BzRpuNZJsxNicm950uoNyXuFhyA8kuxuQOSFyc
xNDosLmz3qjxdW/FttnLFI7atGQlU3URY8EgvBy8eT9XqFgLndEaHp7M0zD7szrxpYTWCH/la6Ey
eD+cqnQLWPfrXqiinjZIR/0mMJVgOp4nUtkcqdi0i0zftrxlyprfIqec4z8TwWWZGweEIKfnEZ8r
jXpic3ufEZeYpCeOy4Rg1cEN0sIPbZv/NQbD4Xf3sgwYTSej2/Fj1CCbrr9VE5ckWaaNxM5QpWsa
JVK030vh4VMbLy03anup3xXpMuRAgtIWtyEzKzzEWLIgv2uK9NrwXaHmwBbl26jf++20T0lFCIpR
DEVdAPHdd3jeUp/ZdtR6k211oXzbolqkgoJGbKZsUmGLz+T4GLJxWvKOtkjI7846kfgBCrEek4Cz
ES/bg+WgejgNQl2YRjUIbufS3onKNeEYMjEdysbxCFfdKdBwguQ8KxJ4LvCM/EMMT85O3yvW/7sJ
7ejsyo4GVVmq7gT74HHqk7frIX29DrUu2yX8Fr45gVJXr2d7l3vVT+hWpPJj8wARZw8OYSv/iMRy
7PfswxUKK1o8RrcU6rABbzB/7NZp+Pq69cmusfw6DxHE3G9e9+3vD8FZ66v7KaxfojTYjZp94eq2
ILLWj3QJnAJP1J+fhE93FBoeMaNJzrqg95g8XeVoL7GmRICKaxgY1JtM38qsIXQADsHd7+Cwe7Nb
ntY/OzjQWMvm8IVFHqGUl5aL0cmVM9Xp7T7MQVoAGUfwshIjvknhTF5jcnSfzfB9cW8osnLCiiGq
xb2/ddnfsrcWTlKeRtx0xncdzpevq1QYMDUmnb3jkPpAO0yX8/orvqL/vwdfcFUyeqBX771yTtnK
QF8K2qJfxs+7XeXuonW2etfoOWDiXNgVxqDQwXFTXbLIVh97WaL2qYcMMZSZ2ueZhJMYJ/uwEbf8
JqE4g60CHON23u72DgTG1CZ6ZtNTtr+5MnvCXw96Wk7h9iFaJyA2herJHG28E2jywcYMBDyU9t8d
w80SSttz3hzrlc0MD4vgj0PlrpMb8XUWlV8Pa5Gc9fbDosXy1ju7J4nEsI/6ZXfTk8pin5aF3f7S
w16ZBrRpuvBjYUkDv2A0pGRt54F72lxTgyX8l5xP9vmrL4xvGRJfYUbsujL8+Zhw53DqeRjTj4mw
CdtnRxt1R+J120aeUFi3jgPZgkfWT9U+j1Hzg2k5RylN1L1pHCr7RBmzVoD0yCIGX0AaxMlzPnmf
wlTY1NjAqJWz7JmLyrxNb8DOBurnUFFAFuakaFIeCAZB24SgT2YVU7HVFRfQ/GXQpNKg4GHGdgU/
G0WAzODbQokJIYBBR6MKeGacd9QqbKS/AALzcLfZQ4op+y/VWMkhpRHIcUg7Ab6i3T/xF23tCOWS
nZ0J9RTAQjfY+lGgOU5n28Toc7qi6mhwNDu3t+mQl4ZqcoPwizxs0nFUnCDalddrchWmh9aes0bs
LQ9pcfJKOFxR1hm1oUOR2GL3kIneoPhMPf0ni3wszTcDH7s5ZhxF5RwDUnSnCz2jH0hTwm05SWr2
YvYCDQJyDxKvSCh+u5mVYl1lpo9JkmLb1pgnDMuOHdOP3kzErgnwIy3IY+K/V2KQVBjF00of24PT
goq5R9txdWnc2wnyDJjbKwV0gxsUftd0W9yGJeqSLIRc2WYmJvZJix6PgVXOVz1DUyjHcvSbLc4m
eAxP8BTWxZ4n7DECxcBY0l8hAtIxFzRR3jYtlA7TvXcdgvpgfuAQQiYVCuf5y16AbwjrPug+fcgq
bkoxhpUZjh1ULZ2gsUPrVpwt8uMfNGKvt91itw+xv7gZBR2cLJdwnwAbWmH4GjoL5/bHKSvtJ4yq
VyBu400nXB3xEUt11INGCjmbSyr0ZWo0Jt81LjL+nUB5yHHQwl9Y4XbYzYEW+iiJGuVE0VmckFec
sss/EBpKc/dImgM4WcaLwTWMkoaP4xVXKdLw70LuaDWplaiKP0g5cLqUo8JpikZQRd7VnInMQs0p
O9Eq6rwKykFqoaABRjpmuVLsgbtyga3o2sXck0Gnw4UB1VqUkpDCSxglXFqeAZ6duJ0czTf0GY6Z
O947WFWczc6GqVzL/5aUm+2j0RkUioyiGionG/KFmhzhtfo1mFBBlVnHtQJR/gFJGvLWGeH7UmD3
49WYrbuFFVcHrwSbkEC0+antzN7BzP1UEJTWLQZsrKH8a+lEIn+y5h3hkC4jzu6LZadfLa7lEhun
Bl9awotaPtJ1m/0LLs1cc6BS26aNii/h463wlgPvkxqgCLZHCNUda63hG8WI5U47O9S4p9wmB0LO
33Oq7y6JJiZrTL4adxD8YnNg3VThHL+BHI6uo2pO2Zut64vzaRqvl1uSvrnlgLUGzx1HIB+z7Cfs
Jj99GP0eOizURa8w7cGmpzw8ozjhqDVaL2MLQtQ0GhMB+bLOInM4igko/yA1gkd1NQk1MJECDLro
PoIXk+LbdDhULiR3P6cHbGvkrwMDNKIK9jWhB75bWzYpzM2/5tsyAdM9JlkjwDoPA9LhvPzrEbVk
aB9nXtmfu/s+WR2SOpjYHjVc3egV9tQX2Ox1BbikbgupOtEh7BE8dBkVYbeEtQC5i6eUGrgzOrBP
6zw/askwZvRavREvd43dztv1fBgktYcLV+vj56zGMcyY9WcH/tvj4b5TCFgVRFIZfr+tQyUVNkZk
PGR7b8G+6EP8AnyyKQwp7JvMdL/ugrPFw3rjaBXwJ0FQKBmCc59E4wOqPCuf/DK/fltexZMkXGNy
nMh3N3FPKm3aeUps7DyFLKkl+ItvoGJ6vQ1kqP60aloqlnZRi/X6szVnH+5CgmFfNK9dsiZdKvPe
HpEuIt8HHl2cpMpDTroDBuv822kArl5mavmCbqmAVRg3YVI0mpP2/Wpsbs9clPlLaJ5m29/A7eTb
ANCpyl/J6n3k2T/p4LE37PGhuGAyYjmXp7jz1cbi2zIEdW8a1G04OffA69Y1j9tTplvuOdueZgpY
XTf20SWycHNhUKmDSHUWfADCon7zinYF25X7v8TUnWuDnxlW1hCDYUd8h50A+7XolSAHUXvUNh2a
YFYBrydgOMLXUh/1Ll7XX3KZzK2wexKse1w4fG9hwItAVJRj2IY0jeeGdyu7yekhDshO6u9HyRZB
rJThR6Gq1eZ1wf58sLqYUOP52ZnjaAEJ0RclK8pA+toHJQU2wQ9IEb6IT4CjTJ70IwK4i/XeaOby
y1F/SvcJ5AqO54Z5b8m5KBGdktRwRf8+pS1HTI8Tnzz91HpArFttA8yKRMHo/IEdvikNHbE81mtB
y9R+kx32Ge/7PRg8HJyt6WcIRBACLsgkgMooZ6u2FHS8sFKGSHt5UfxPz5x0IdvNw20aZ10e8xHi
PdmWjUvtKhA7rdXnCw9I3q8gAPtEWsAIQexPtptsNWgI8bbiLdLiS21m/CRKg7bLThb7S0Vuv1/i
QDXXUUmCWutsMyUjoRHIPnUsII1xX/USriJzX8tVhwzZFy6p9eWKDX2+3epoJn9vOKeINfz48TJ8
XgNOjB2lyHlBEO5xlILqGcn6DbNAmbguG3GyRitl5H8XA21arUrmeiebG7O9H79idKwUEWYbEJ2p
nk1pz7Y0Y1s7YhzO1bH9bTnz5aKi8gOYvwYRj3JOua8+KKYvQHXAIhy5g4UDb5GTC10pJ+g+SEH2
KtB21UpfcFNpuhj7cAo9FCO5r+ixKq/dMMlikY/PgtpzRvlfT34suv05kaCaVUlOBSa4ueE3da7K
Mk6xIhTBs+825vy/imaWJQg+LUysvRF1XSphXNPTZQxhkE/w9MCAQYAu47Q7jagj5EoxMWS+5i43
cq9uhAa2Xcyn+fRyqDeAVJEsN7Cds8o7ZukfxPzp2eSp5ZlFg56sgLeW2EvYjSecoj1Jg2+rrK0c
GVM+PHt3mJNFx2l9zVbX6uXuATum80KvR9V+dVImehnVakAvQujJZ3xtRF0SX4uwhkxxsUsIl7m9
906ffi+3bsmPE1obqMN6KEelWqiZY+vlLwcdXL+YskHxDEF/BbldlvG3CrVds4u1D8gNddq5BWE8
0K5bpYdRzeuv0RotbljZVv73PdPZjAE4pp2v/0QmerY1aBLNjiC8T9prqPjp11oIkM6dRWsvD5nU
kjzRH8JekNPgnmh8BLE5N1kEp+RY9ZdbvhRAMcOunGKJeprGCUegRix4GDPI8GErY3nX+yF0QcH3
AZPhiJHjwGGTsYXKkuAi47MZM1Vg9sZSg0bAecOWy8goctJoBUMTUxrccVXs1iykwCBsI2jEKPAX
OA3eXF5E9ixCmq7bt7etoA+HqAOpvMQZTJzCWohi7/7Td0JI38k+CfOUBL4Iwwrl4zChUkuvAwMD
U2zUcxDCr6MLkQa/aAECCbCA7E4deZ2oLKnXINxKmkE9LLzX3913etCsugEeUkKz5R+i+PjY2LxK
0Ec36Aa9rEdhWjE6vP0Jfa30wxbGn9y44OU+qYKp54S5l8eYr9mvs8UmiREhRH0wI/xkxXYK+86A
E/lj5/GdpCnIaIzgB9XgOHzhMyaREirfwb8nQogX2/6HvXiClbR2xyH3jDOmnkoKCem8yGxK/4R6
HqcNsmaDcgC2j5WROLuJR//bEZoveiIkETL3yF2FzoWMVpKuhf0oox5ydwgE7I5CjL+g1au/qwV/
jEXQMC2MPVZgSOgu7JWC/FA2XLFM/jLsPENFo8p0D3EeQ+jb4XhmHrDaHN4HYrBxH+DWKZm4U+Bo
mWKSTqcPRhmTFiYCjhAr09JS0BsIeFkZOARH9L+ULNn0MwJ161ufncMZk+UD8pzpM8Rt/8b/a6MW
G1wGmtOxWJu6MGdlAgPtmocfz+jQabMlJmzazCzoMdOiL4Exn6n48Qvv+Z5RTX1vVmfB/ClsDKu9
ZRW7CnlK2z+YtNoS8mCRKMHL7jGvZd6hwWzGVLRrljSLetNigA0wzK8+04Lwsqm5YP98k17QSKVL
iuvwSdyDCBc446mldbS3ZzldiAa699vhBTLHxVgPIMUrU021TrtG0xjoo6Y7aC8K8zvau4xPuwPd
3l5gykteCMDg3VAr0+hh1c/uhziDQpRTIKfu9Z83tAyEdUzQdK01COJ6hH9syM4C1dK4YaVdAuWG
U1IxIQiEPSMkR9FHhU6Qgva3kEDBTLYO+SwSQaWMQxbsAP9Li6Nom/JsZ58AbkAoKwHPAywxsWcg
BGjBIqro4WlBPMTqwkplqEU/vxnl2+fakifhger2j4Flllne7gxDq9OnZN5scC11HjsRW2HwEj8Q
hix0On/rlLbXTtj4A0MFNdd2nFeh8yHmaOlTELHzU244D+cxaAz+bBuKAmPpDgzNCspfhL/oKHcg
Ii6jl3Ughx0GMMAlZdNngoPSg6lxE806aQqMNeWnMKo4bjky6ecUxLFfohb4gM2GgWFBC9onBrJV
XI2PbYuR731VPp1iIpJ4zafUgoFJU39YtQ4cettie8N8T7ATDKqpWQ8AvGyRXL6ms2IY8MOimfua
5O8YjEgaNLgcYIzBmZw0zdTJLMt7rEZWHw7CFddJvGFbZLMxtoCbgsm72j+SSonHt83RN0CPQLcd
clSXIKsMHWx4r5MbWMKTDE4+qfiP4xTBFlEMVYm4Y3L9mTQQ9Yj+WOocOhnX/yVHAVchCTjNG1Py
g7UpLgh4khfMbJAmdY3WthwvjzFOLPDsQL/YPLGogx4u7QwoLJULWzHjSqkr5RiS1+SNJ3lUjC6R
phltpKUpFW3PpKLFqxgcE5qV4BYvExbHAh/dlI3GjLgctO6A5gSeeqNizAAMQgDABqAUoxyZuhxH
xcgJoUfM4MHDDBD6LlsJC/eC/5oMQVLg2oBLD5kBGQjVFZULbTseKMAT1H6U9k+uWFpwMXlj79Vt
8tg2V9TjLU6CfMP8EqY03TgMvzyUQne6sMgLaBtskBazA9oZDjnmUFxgZqdy6iFWMg8RD6a6qvCC
Yp5JhYZbBbMxkrVUr7W9WKuFfGSdH5YZdz9bMMNGXYKYhhPEVWf6DLuL/ejIMXjd7kc1QP+CR7wO
1f5KYq5eU/b/WNQ5jJRHbXZUUEq88AMiz9bfPRv+CSUj1AHc51RKAOK5HkmDdKMXM2eFycky+LIl
uc2sJJwWR9UgR/f4zsDjR69+4TAZV/0RtElOmQ9mGUzT2GX3zmbTGTFK0yjM0O18ENaktNrMxrca
t598Wjn68UYW+dbqtRWnjcab1Q8Eh6jFUYgKoqng2hOT0lfovv2I6QnopLOSO6OYqPWxm5BMpIIn
/IorogT1OIQguXFpb8Hs3XjwsKQZn9d+1xvOsRp0X4iJB6X3pgdM9otnv5h05514Gxtu2zW4jkli
DL6m7n4sJii1E99tbf3hADC7UHgPQ0h07Yr/Ok0LH2jBua7V8Du8WYV/HkCGHVz+egg3DcX9OG13
zoAZah5igPppUj/FQiU8+kgmsAXzMWnAqfvJRs+862Pl7I/4Qpma1cZ+BrsKPrRuH2bahvHECRqG
DAyxD/U1CMeU/m0qIOwD6gtyL/FFkHL3sGLTnxXbzlyLu1Y35aextqGLoxu8rzgO0OOFin1ZIfMY
VP0rLmwz6uWJGlYwAOBRLnqMZ2EYYXTTtksgyt1hp4aHWWOs4aPwQY0zhk5sxPxl/RtWQ/ClOuZ3
9v5abO94FD7tQ+EAjkzeVw9I7YOn7N5AMbKMEYJ5bVj2Z8lpuIwpumSq0uHXzRrcbd2FS9kC4DBf
gxuvPtVg+QHqUE1gKxDfsvfoGQzOaTXMEfYRTHoZXrF2QqBFK+W+R594PwAwd5RtdwB0wimpm5dd
r8SJ8uP8XmWf6m4zOIOYNEewnrNu1IVMqu5OFN3mnaCVltEszEcsAX+le5l8vHOkIXGDJXuL2jS0
o8KRDBB9fqKNlfIZPSolUQfBhjqHYRoW/L2rwqowaegX91/wi8xVsCaAiv2EJO6+LD0gpwChoaXs
HgN8Evw3diK6iUkK3lE4IvFLQlzbwYNVKD9Agz/8DN67p41exL6xgJjYaD3jMMQ6ErP/8Gat8R6w
UWCS+jiYD/8qE8IDhHmUTZ5qzvmB6WA+eYd7EwcFPj5utq7O+sOOJ9z7DX5p9Eo0JNhBGVBjzmya
i1QO8I/Nznpw2Pq4pG2sNMTzRDwbbNAHTJw+MIP3VBMR7srJbfbCMzFf7Mf1TJ/nCPi7w7pPIitD
5x62fUfkB+F9BM8UhgZwUTVqDXDPc25+w7o5jfTg7ddYLvO9tcf/DLuNXUmHfj42Augcy2Fu/OHw
cTHeAUcHS3wPR1ZCstgzSkcVXx6gliMQTM6oS4yXwKkmHdZyIyq9OG4G4nOC/vLvC+9do2nuhXqo
GVdUh7W1H1Rwi2q78Hthb4L/QcFcgk+LoYV38d6j/QNeWsdqEZXS9TUGSJt2yxPEUmw958Cnh9ws
vYZ/D/TwBs43YqJV+GByucXq26dvG/hzb97mHT46FPTg4z28DjEyPV9cYIIJqXW2ho4zOtj3SU4F
F5M+5B/cG16CUn/3dabB+z89Ov61giX77ytQCBUjVo/knJ61j8qwYC7AoqWVMIt57jXNevCGDD1U
RvMO+vZYTFAkF/jA4uAXfN4WN7CcFLDUwSXCfKLHyI6sz0yij5v42jSx4vqS7esOBIvkhBGvFjHt
3IO8WDpCT9Yr3hR4yETK4m4XqF7hKZwtiSGuB3nS/OekoYzyRAbFwuEmBbkgHngynLOUeuHbLNvG
uhNh0bEAUOVCDg+FWd/tcqhO70MczOCnb3O7khDljyW+IR0gypPRWqvBK7fmTZY1fulnp4CAy+Np
YdVJmXgQN1BRSkFnXUEnu+PUQepCb9D0DzAH3SYDDUzrlmbl3OeVQ4G/ZDYPTo3AW93oGwWSBTzu
kwur6EzkzlYrnFYfUXf/6FQQhlAmcFy3GGtynCLmQamIqSWcmn5pdScdYNjuqJ/1vNF5icxgbM9m
pf0CpiSAjFL00uYhbMIuQU7YuwbL+XulegBBPMMIz8UxBdYgbgQ8cnBkUGgww2IvcBXQaY5/b3+w
WGu81JVpJ6M5U1+0wzfu4ipOtdoc0ol33oLc9Ya9ZLuNB8RzAIFjY0QNg58eyi5obxBFLTk4JUcO
YOU52J5WZf8nEH0ncrh9g174oGB5uIhO8BbnFDUIsXLnBJqwUTs1b6IVLb3aKfwLK2t3bBli0KKI
TEhnG/27kRIF2T+4273wOPgGHKIj8cD9OGJgNOTmvazTEDlPy2lieiS/YWQjLEAUxFPEPiNCugZy
kWJ+7xjHVBk1HDnTW5E2viEDlpOyyyOJk44tpmPyT2ZcpCMyv0fI2MdYy5X/ktTdHEYOPsk/BBRY
F1067nugTAWGXmcssqk0wEtJV/RFPsmfWIKcCpWVEEBqQZT1dDxSckrxJighRoQHS8fmSob8vLb4
iUkcKtUcIs8JNKflXGptbH6wY+GO4je09L6uPEMYigfoGNB+0+zA9OJTifT4mj2cy1SMb3gOmgGq
Jv+PfsMSyv8haPVPmFGcPAYJNq6aG51vQNdj6e7RFyEU426b3cz/rMXJSf4aMcTKkcm8f3/9Gxt9
ZOdnDHHayDDkjNmnvdGBZAAtWxr7zd93cnWepH61zdqX2IBqeEkUbJM6zteukAl1PJgF7FKVe0YW
AmWew9KF2k9iWg8MHSWmDYhlwTYjxYqgbqxeyBZDQpUHDa/VvzWs50gbVIFqa4M6fvi5x1uyX4Me
ltGK++Z3ja/0DYvmDyZYfBcBaXrwnVbD91Tekfx5k+9SWRaaowQvv2WdxU0m+BDV3rA+A/mOckgd
kbZQPEnyWu0HCPH4Q1lT8kty365xk02GQA/n5cvXVTQvL79ixUGmRN6OZgmlF1EKLhz/FecpSXIf
RhWSEb/HMvdCKUB6+bADR2iupDWRZb8/cHpILCTsVIS5XbNGBHFHZsm0HPsN2dCvK+iDQ8kQe5GW
xp1l0271NSQ2J7u7qigXO841PkmyXY0nSiCuYo3sYaGjuxsu1SxeV+Z45CFR6I/G4/HVuZu2fZDv
5wOz83aMgYscTbFZmcxpiPMZFAQp0CHJ8EhanJJSMLlhUVmzwCEV0ZgjN8RjT0ynyO0Vg2hyRBkb
Y4qLujLAjQ1vAJDICNdoSCpjwY+pOfr6kPgwqrhlWmAQ1EFQr9gqvGj+4N6H/hbKY7iHyv0kaJxR
40QKWXlGRUndgcnPCMmicsMsITcXPxKBNEXYwALKCbbrnBHYqt4RFKHGjULiRK4LjLAYRYxol1BU
0+lccGHEOHYmMV1qn++jfbpEdUhbTlArpuFY2vEFrPFAsBFa8yhLIPKXTgvnBldiXBmzEkt2XjD2
d48juRJN78E4hRGhmDt0uFTSHC9dQd96uAAJgoa9iC9se8y+p9edxL2fBi9MB+7ITwomXhh8g+ry
bWgbhPAjv1KYcNjxiT8onnr/cGnZhrkzDCD/vSFRjgt6dqWolz6dk5ceR35xK2CXsOvw4yZkMPtM
HiiWD/wGw8RN8sagCQk633qmFhLbO1Eoys4ohd+TI5vqvTHvDtZcecqCZ3CznmZBQVjZUow+LE4f
qmqKLJYQL8GJhBUCYQxUZN/ki9NVK6V3p2g6sn9ccdURtz3RZM27yDIbzjJ6EnAoryNH2IwNnW6q
5Ugh0RWfNuB1Y4I7NRvYASGh6BFl++cZxJWNKWhWTdFQUbd/8BR7WHLOKBPc/aiTmWagHK0dQuus
dYf3zWlF1UMN+/P/Y+o2g4jGmyGxynr5CrJPKiv0bPS3tjwnh76EPd4Resme+aBQefNDa9T+/4wT
v9x1sT+UNHuOCwASEZDIcwB9jlN1PcPtNUnAQSC4S3uNGFgaWRmeLkApwK5llCxQvjxp0pQJaQuf
ajZiBFgfi4oINyEDYvB49zE8kQBWmI/f3Xso3YOCvl/CCUWthzwRudXRgtMlXkVDJnH2w2cKCqVK
ZQfD1IXzk1+/awsLxkBHhpLeVDlw5SwQX7Umpohfat8m5mJy0+T0FAKffIdcK/6UdYAC1miNGU/1
xi9wWMKdkI4vJfxjCE5MiLQyLvi3tyNJuoLeClwPsMAMAXia5cfHPtvAby3Q7C4McSyJzYM4SYIr
fT1YLZynLFauh/wWK8Uux1IzyKknuGdxHL+cWL7MLZSiUwxA5u4So51AWrjawryMgn2ESduH96/S
wzXWbQ4xKTXFzO/qLyNZhowIQFfTFQg9gbIEDwnXyVDXAnQ3AjJfAjGNagQaNGHU8SP5mh69QTeE
24rLNSHb+EztyPMS7rp8UsGAhNXC7JDnUhjPLBdMKolcgst4GBOGREMOQPR1kbBmwqqQa63hdSrr
iwdloCxUoFsQBb7+YFYvT9vXLVHTWuzUug1DtjzQTuCd7H6TLm0arxDQGAb0pJjFVDxJNSv2zYWR
B+n2QzZ4OLifci9fVit77qTViA/DhlNgC4n3PU9RZz1/OYNBd/zKzlTX1OC/auFuX6bydGJRjg2i
vEu6eZ81EM1i3hBbhbnGb1mqFchSbAfyxoFVZP9YDmjb03ym8RCKVa7sLmL2I7Yy4qgn/y3QXhe4
8OzydZ4L+gVOmn+HD+0kB4ZsL+Am8gS3IDuJAQh5pLO7J+dIe5jPKO5+q0Veuocrr2J35mJVgwUO
Wx2Jh/yWGMXid29aNqyjP43/L+B2M09D9iZM9Sb+FDJtEv6WSAQJD5a4gRaLln2TIwX/Bo4LcRBQ
hqLN6iWwQITUzg8J8+fGsSIWvkynqAFZ8zKTllcGNwBmlujl5m8KI1ztU/yB+fQeLIM9o0IxVC3T
D6jU1+rsKgLhu67Sm7T35E7LCI9/LE53m3Hh23r8aejEsGvCQ5IxySGWSOH/X1isVb6ORCPL73KA
xR3E5RLCOV05M6q8Y2MoMy0gI+2gNMsMImOU4pU0TkdH88ZwM45Wr+Rf21+XCOBDcItKc9ykzEFK
Lrnn5r+N5uqY9H10+HbJXo4ZRoWjacA/m7vhkK+UVICIpy9bqrrZAX8Kajz01agTuCGxGKEcTCy7
bEoga8NeZnoeaCykBmgoTIExCsAOQ1wuugnCxw+aWQmKb8Nl7w0kCZ4f8w7krL7EDwB9KVVTeJu9
GfbMrk3b4jUaQ/VnswFyaYgDwTfeVJbKriWQq8Vf/jIw5dFw1v1CtdNT+B7EZil4vzCQ9GlfvR6F
C5xe2dLf4GpULX65gvWLXYkHzB8qCZKz/lXsw2mj+E9luJVOCeqNeO22JR+dYukciNUyzISZ1CYX
pxzL0fHrKwIRTvUok6L9AgqCIVuf2PHCgtvgSQQwzwibigjEwu3GbCSwRyh5+I5H6NM2cPAgqANQ
xokKCkpK+ICMMPYGQP2ByocpOehvCQ+En5q0Z2RAUB29oaFT/JiETZg+WaduhF/QhaEERHVNyice
F6JCGJqysJhZQobkJEJwBuz7sWWIOewGramSERSIDUhb2JksdvP+wGqicMifQuUCqIeFnjFlQjcO
THu29O7G7OXYPQGXzoOBffXnddrmNuAmYd9yuhNQNg6skZgz9SI8f6ZhZg6L0iiW/MEr/YzL4Drv
enCLnSXRXj928WzZf7/skk1p/Gi7pBEiq95b035IRy/Qjn1Gd+ZU0EH4DHcGvbqg5Cr6GBZHtgBN
5nbLOQsaFmhL40m3crG/fwfYds4pOCzOUbktxp/VcVyRTbttzKrJg3waHmZ4YTSgwDRNc4JBZdCa
Hcfep3+SUh1YEEkZpFlASEdsPkQbxXYylTVJ/49Vy1687UJpI5Do0yooTNZ4ZgvYrU966V1zjdIV
SGzcCL4ZJNzij4yGNfEOUK6cEtRzXa1bCzSo4i932+XAjKWfx8uRun7QAzKpe0xJNiIp5j+SzmtJ
VbQLw1dklSSBUzJiRNt0QhkBM0EQr36eb0/9U3v3TP/dbcsX1lpvkvcwgeXVjwrv8oJjt4RmoG9g
pPdLztvM0SbcL+TNMNRnan1JNmpuyZucdwUYmTHQKsPjERKcKVJiTCIeGPYx6f3F6vI3+cG9VxG1
JmLQfBtrmK/XtM/pEGDx4+SENZkHjWaht/6FGAEiTwt1qHeMRZN5yYY8QoJlDh6oc2l6uwiDwAF8
Thg5vhnqW3Mmpl9IjnoNYqZXxDSG7fpAFIYo4kkkWMqviklbcfhula02yw9y3KWMbTLVoaHKKTY6
izQJIc7osIFywGhhNSygeuGZeeekLaEH9DwCD9BqPqKv1wd/hWcOtXmUUEdiugb2xduyyaMX4cYc
MGNmImX05FpL8StayjPIjukYdU4dfQizImf+LK0R+3Bx7bKe/V2r25JcvNaSMfxDODCrro56wns1
ILFoQz5M30trIv9wUHKx9nkpgcr59ib+ZdK+XXRsxMLpoD7Y+H19NX5IttbaN6jnNIzYnWw/0JG+
LkRjY4fYBSi82aSr8lgNi86WfSIr+GXJYavYjiUst8pNV5g9wJVZaIWDPqdHp0lStIjcEDEdBdlb
k+rSn2gzKUzOLFZ+gLJE7jNCA8hPKC4NOhRohzQeF/I/MHwZKRgBoRi/oT5pZsWQk2qcjr4YpVcx
LJnHCj9PbQo7cPXOXKI+oHTsIXuXDJkg1IwSgEBEoHg4oOPzv9iuJvGL3kkEAxEyjP/nO/yxaxf5
Xh8pU+VufxGfCS8vkM8kNGNCSxhID660kIPT23QGJAsin2PmWPhMt+4Iz2KeEs/GCCWsGpkf3fwS
9SLpgsf7kucL3X3eCVlib5rTJhj2QPI1vGmBzBlpivRjfHRCyK01Chho2OPsMyRXKQbYbAUQ+13H
rY4fFmQ7GCtAvRCXpofvwFWc7syePsfYUN+jmbGQFdvc7DAxRb6yiDA7teWYN5XoMoJibouFccis
JMK/KiLFzX8AmCOkMWzOXmWkjECtobHnsBka8gjmAzAmMlmP7RDHzVEKN3df7csRVv7tH1ltkbGl
tQeJce8RqWmTcsRyzylIcGyllIUJ8ravtKclByMyNby3JMf0bhQrt6EUQ7s6qgS91lvUbACC5uLK
mcDFNav233Xq1gSkffB66lzTKwbQv24rPisP38SlPGe3GPE1SP7NAcrRogQVBd9PWUgharQWVj0u
mJwojBXewgmCf8T3OFUT7sOr08IYGvNWAqFrkb7J9wMcUIhUYyHVplVl9udiHk0PJKIjgZytRj0H
eQ4vbZicsp0RW6hEWI+MB2w3FoUwq2Tsils3t9lI3r/mIMHJDAYFxLJBeF+Dmv2B2U+0k0yOElMf
7vnMMhU2nVXRrAS86n5cDZUl6spfa1FqXMXM5z5MCpeo+13pYwfrcxNdAR1Phn3fcK7Vm3zyM8UJ
xDnU4ZaNbeuRA4ud9+Wy2/UWb2CMT3T9KxgEM2/hNWo2RYm+vB0SekMENDyG6de0PgaDVaHlMM4V
dLjjb5mjg/xZDQMKfouNilFQ5iZc3vx82at9iXSLj2O2wevqcV9Vh9+WI/OnxE3h4Bz8pmi6SAhU
OBgNWPf8Pj2vhXpZ+3rqajjsUeUzdSWR+o0iDWsKaL9U2uffWFsNOEYBlUDGN08IqG/IInaNDfvp
ef4Q7GLJ7INzN2wvPCldthOyVciM2eN4rDGWxpGGtEQIhm+baMhr5lClqjg47W9fIE+XQJU/0H+F
862A/ASlk8eJaqtZdDvI8hWY+KpkfVUrlVm3l0ZoCfCH1NgrSFYPRoqR+a9yav6pg/5+QKFLO0K1
igEb3jRcpZA6CUsFEeQAeqDenZcPG2Zzu29OJZxg8Ex0ric+9eLIqiJMdIV3H/dbyVkGNwenPXyD
NGeA4ghNCrdZSAg6YRHV/L4lE2INyVW4t4vosLl5+CbCXpF+9vgZ/hY/hUzkatXhuMLPnjfh4FKs
njQBbYwx8r98Hmh/XNSQwDgmShkVG8YOFAHgJTp+H3CGoKmgXaSPgF2JOQ2BBKwwvHyRmaDstTQA
pTVq7TfW2rZCcODJYOZ0Vv8qHBGX6lQGerzAOCNPAQSUUcqqw3SMZrrytMzlkbPSup/dL2wdyfYt
7BVzTFbw5Bvgqp1faH5JT50aNJO4pE/0RTW8MbrkuBqglUz3BgZG7I/Mx+2XNeqmcbuHlNHCs5xj
b/hdYrV0E6at5xqjxl077mCKvZefAqG49LGFCncvkjTY/PfpawgJz1hJMllODfo5tu3TVrcwmuUr
VpwoJt2WcVji9LmNTy2Tifi7zl0sxsdscvLsHH50duyPmxNRjBWsYSZfL6Q/EqLJNFBXzUi19TXV
+RBj08XTuZ7uyIBqoM4Tpm6ZI4hyVUGt8Q+d9ALFQqOE5GlVBJCUO65dXvLQYLMDMtsEkJnYQ6bB
c/Q9knM8U0jQRgRzGGDnhoZfdd8zKehQiJCSEkh4aPXs6pxH9xMsPB2K+lTjFwdw480YU+6Qm7h6
jjDYhM8zToGR2oATdM4DgIMXZO5zaExk7HzTPTKlO3bR5CAvYFh7aNyg9Vk6jBCShg89PrQ/R9p0
hFCciCOguS/1HehLcMVN8WA4wPzqgk/MP4JTA3scbZDK2AvLKXIbrXJWn1r6l38ng863mPwoUgqo
iDgWdL62fRxkNJSksv9R+zBRlSs8jGl+qbwhx3JzpS+/w8EpR5XicLoM/OwkYz7NLhAXsIrA7+NT
Ew5oMgCq0UQ4DWAzn8aajUO0Cvi4oH7GvwwkrkSjx30nTTk3P51zU8fmCaKm/d7deFRVAL+CuEg1
urPUdgzfH+vaq0c6ylBzVA0bYjWJPB5y4cXm4rbvz+vNa/WN1K3pPqOC8o+CicLAmDcjnhcasYh2
YpLGhp8x58NjIEwxqD1+CLyXgjK6R8myT0SVZcLfD+oDTIcpJysGBkcYoI4UF5gbzmqyYglXCEj5
DdqVejEhiNY07MWECQVj8B/xA8IJrjepcfnkruJgw4EoQotCNYWuR2GohlWzk4+luAyea2ocKdKD
bpxH7e6K4W6fpxUNtl/hVTzgIrCu295GdGdvSinov3qQIy56w3H/49pMtsiAfpgpOO3M3D333SZb
vZAgu+rJdDGhobC6na+DoaC2Y2607qOcIljxsMzRclo5Y4GcXszKQfkfc23dYKtJwE7LDz4w2hzn
O+5SCHIEUhKqBNyYjKotkVflIf0ziSIAOPTTo0CpqtEjNHdf3qpRBTqDfR+clsQp6SIGNhoDXqtQ
KOjBa0dTu7vtGq56KmgRNZQRTO4MaG0ZaVocLCaM8cTjzXsruD0nVEmwgaDaj6CWsrAkZjX0q11l
1Y2d0krgCW0EUn/ykXB1hXh9D5Rv1ICwfCPqGQkZFTyect7hurykxmUa7zxrF+/1VnSvARYZooxO
xg1eToKBhbtIfXrPhFDL4uaROc4ojhoHaiwG1pA9+/YdFhjGVcLdcvfD0sCE+fUh8I/Dha5yyBIV
dO7dND6jckfvThwaVP98jG9wLnxWpgWPoVk+TyKbdcdGV267fwb6VGqqLw6H30xaRJoDE/ZDZRlF
Ax9fg8bZPU9c9BxEAIC482EGFXAkCRZhzrbE1mKG9JXXzJx20yzVv6m84iHDjdCZFVEiDz/VCLP0
4oeHsEno/DFdcakPdg9EgtygWDJtsA67ML6JNpoesNd33o0VYOUxVwkT1/54yoEKB3OMKwqP4fBE
YnJ4xBAmp5yKGD9bVUy0VXDQYI5/mEAX9g6O8u4aQhLFa6KN4ZtAfyWAGW0YoUuChy/Eq2gSeCNM
2n0AHaGfO9z5XVUpbB+ww/p73BKoTm2TgIqna0AgUey3zCvmNiNXPaTEuoaUbBH9p8L10NkbpKB4
EUTG3wrnhzrELYsLNoJbZrKuYJ9txrAtow8aJUqVFQfLbyrE/PBSsZyAXEzhvvrs8bgqhlPtAC8S
PUOEuQ6jAGGx1V1kH4YdtlfMDK8UWbPHXt+wNoWAksfgPCawmvH1fGAsAOvkX24FRyVGKVNqA4NA
FouFhzb3y2zrCv2DOdaTe4EXwlehcV/pXNObJ5YEYqXxUwTigHTEFJS/wWXH4wHqQybMbhVvUh7s
xtiGijKNAxCN0YofDSufaIxqJWjUdaiuvmbgMUUB1vYe+zE/i/AHiM+BscNSY6WPrjbhoCwAKex8
zFnKIyvlI4yn4LlPhdcC6MGSWYBqOB0O+8yXBmBY5pqIDSHF4eR6MezCzRsHua0AkKS7IxL5js81
ZxISTpHvhE7nT4zVpJ5Dxo1kJStqubyIZFfX3AzeluyDRNFB2XdmLWw09uq3GNdv9FXm/idy2jEx
4KDHrn3fangsFHso9MI8exPpld/XhbJUX6jI9rpp2Ydo8x4PEqw87lmMdK70FD34uHlhyx1W0YSc
D8YZdpXUYDp4wNPcYyTbOsVFZp6F24N2AsuNBwn2jlc4uitWD49DXd1Pzcg87khqR27h9DiWn//s
I17MK2nTEWF8hnPiyfkSLLhQ9tJ0hQdCTAEs7Qg7vR2TbdhX0mF52Hni9Em0iNGPxsfPEWOijzhy
eEiOwh7CoWPl3PpCOEIVw3GAQsuGqeqhkx5vhMUPXSnmYv/4sOR78ciYEHd25B2gssKGFmR69kJu
2BtKY3bTAIfdA1nsPnIQnO1/UOOp6ZBeQ+l8sJo4GIrOQtP14wXtdpQEhzLcifMw43DctLeAOXQD
pc4blxuxN8Y4dglVK1fMbqkFsJ4BRlQxU2VDH273Ia8y+ePqFiRZD47rb138Lbs/hTgwhKWSK8jX
Iglu90XpkJ0oO774HSKmTaOpfLMOVIP9MRP6yQ5/oY3YXrikUbRF+FwUZ9LemHFesZoT4WtP+Pl1
uPtSC9pTwFIhzhPJNcsDv3lhs3bFymGZmZxkzWIq/IqzCi/hx2RH17QzLQ7ZYk9KveJISzw+HGfD
Ykjc04q3hB6KiG38ZXqYnNlvYVjIMfo9CosgaEiUOGIKysCsQEl338J15aIFkSi3uW736S8Uoebm
kuFeg1mNfo3YIIczTTF5AnxvzpjmSJsv1I/QgvcC6LoueW1wg5mc9N3BULdeFb/Ca6Xj/wDb+boU
O+H7z94YnzMuG8ScHnEq88SNlBDa0mCOih3HNkEU4L3JMKcTI5Kc/SSuR7YaA+gJNFHVA9MW111S
jW63YfI+tg08A7X5l3m/ZiofzKMujuY5dpVjkAVm/0KKMaYmpOKLaKww8V5gdwoMcTmd3k7E4TiF
hSMca8bagj//wamIhWjiRSoB/lrejkKb1bQpj/TeG7z6nDFmJWlpj4ljp/mrXq60fHraATuGBiIP
plpMjcKWo6b+HhKk+KeGmhkxJh5dxfmf7pyEQeTVHOBa1LGEXjudEoDjnBSFxX1afG0SDEykG9z9
upufEXdD3C1jrjRTc+/3UaOhuWmTCfIdngk9nilkspzCaLpYwSGlcUSuJ+094iL2yLSYIO3hZ8xQ
Sa+4hZHAxIJhPzkwGGEN/i0Lu5yWBpMSDkOqvlbUTNpEr2bZ50SpFhtbkkTXqB1/w96hf3dRiyti
keoc+Mp6efvzz/3FUZlDlgoTjj2rpTOBCsRBC01U2V0PGnM0DYDufnhsVIBULHydm+mXAj82h/u8
7/HBdrRGpO1hfYAYGHsAsaYdFR+tECYJWbFCz0LpjdH/CRuRwm+e9gn7IewDyLHGHLzgwmWcmmPd
zqN/XR5EdwkHih2N9VelzfJ4wxnrQGbAMHxN5brdXQl5h/WdcXZlRxrY74kCT/doYXNgxW79u42+
3OZsjHfl7JidcWZB1NTomtX+eKwSAPQiwYbhOhMDxcVDINxgi86BLFy5/eWb/DUo6LeIidkumYuD
btzhtwEjBCiQLE2WTvu35KLKEAdaGcNHuxefr5Wd5P6jT0IEVxdyBKFGgNAMq+QXPIi2unHNvb2e
Bg75Xd5PCmmR/dWOyx8VtlBSp4FxyQNo9UzhsMySbWGCICJO2PfwV0xoOS6t80HgQIUNWx6Mk5v0
7eGR8/pjwAgBYfHABQCQUiSzedT6NHKv4SPQSAcVePSP2FtqyNvuPRVei3HDCmGs4fL5STlj6sG4
hJZoNxgimkBszUvj6VmbKJoLulZ0kmaiQmWT4pQTYvMzOPVQXUw9TCnhOsRmBekwgQWKeUfI3AYA
tppX/hQjTXMt4FA65wofBgrqGfFymFaiDSH0zH0vBUpyKBeHjRMFghcl8puwiMon2ew92gyQSn07
jzbw571T3xGGjiDze3FAiuJwiVfHe0R6F58Q/x8ecjnio2fYSj61h0hyeK2Iy7j0Fv+s6qj7L6r/
8/J9zXjc4w8mKnR0CGcg3OEyKgt8gMvmjsO9SFKNxoEDZBghDPPgLxS887gGeZ4DgImvWoCvHcYj
4l8TO/AicURRiPEX15RwPEkMe0rZylPlCBhT0zNJFvQQ1CbYwo1x+PSwQ+Srosp1vJ4tXEyoroTB
5G6KydkyDmPdPvPIB4gczudwuRxj8yi4ofAhmPVRKnFJ83gpdFMQSWYjgtlzRGWLrwUZL2822AZG
DBj9YAp9AoRHn38fruJnK4USM0RrEKoLyX8G9QNgn2IaeTRBtnoMRYsDET9TFdAb3ZDQeguIsRGx
M1nB6gULJ2/TOhtLE992cuugR2cXc/9oYQLwHRjosSx30P+fC2F2ISbkByUqF4Io8V6IrFRuZioZ
Bn5Pyn+MDjmpfgYd8EtQq2z5zPCKcT5DQMGz9FTL90OqQ7RqwPF817dXjaUD+tg7Wnps+daiI63m
GZzeE8NRekioFjYuYE7EchWpA8L7zLlEK3gsFsqedG5dDzHvO6SsyPNy+yy8C34sQ4+OhZUb4XTj
UQfFlku8HoGXIvXm5tOZlQfIC1G+0+FAFa56LrdkGjBUZ6ZGs8WxlDKZBNhkITr9/QNRZPcncOX8
73611b4HFaLvPlQHfcdRZUZJ1+bhaJHBSLIAmjyxw4R1cnn36pKlv/PQwT82jQ3n92rAy9A5C5n6
4LISmP734fyg8XYVtB6csEf5wx4pmvV++FWP1sbuI8FyySUUzHTzEUBWP8VCUu8KqJqsVa9hHM4N
eAJLBrR4d//zrbf7Aui1nkze0IT3UKbquUy/bWO6ZHdRBett11mLcmg/ZsxSHQXLejYn+gTS9zov
+U6yTiQd4t4hD9zrIzznzfz6DHJ7kATQYiDYwh2m+LF0jopMo+Zqx1IQ54wo4cwfv3YBo5U7crnv
9QMV7qmJpZkrG8HPTXrDcp/OEE8UH94FBZLxatuN2tBELwJdrWAb2j20d74yvlXDx3s+MvFSYMRg
J8uan4wxWn/7jCpvTegS6JHDxAfIrknsvjoTUgGieloGGRQjixbWwSc6vZulYa8K1xiX/Jrq7mpf
BblA3HV4Pe/buRkAsWGYWV1SkjIosoSn6oFG5EV2ZxmSGU7nhIgHmpqo8NKHyOsVwfQxjSOTZmFJ
seHhWtqM8ZUGlfvA+/unwG9bj/b2UMLigSGHDc+ita7jKqqT4AZn9QRY2lu+ItKG7oOgZzDmabhV
X8wIP/j9FnSFDfyWgWiBDN/EYGEKofIf5zPZqi0V9fKacHmgtYbpG3z6Aa2KjOKIMrdG2/UP2MCI
ogJaYqr2RRlmv1ARItjDibl2ntcDwpe7e6/9AiTudfkxCM3p3UVhSQt6IOI69DX39Zz27u4RzwKa
j3RlNIiGZdXTpjpKbHnYy/+yeth99lmIa1ZOn5wUGLdwzL2tBuXrFokIXCTIbHj1q8HX/5EYfvPw
2rcNT4GV+xLZGcFjVTA+FEbHX+dau33653avykMFKBBGuO7IiMeefq2MRE4gDxpQygjNYp4nC9ya
JmBejGLS+sD1k/7sGy5H5CjCbsJk8bbTjiXUK4RgREKqkA3ERJym8BlCC2tNHn9KOJ3dW7QQLMyH
7JXVpp+4fX5SRdwIJKPr+l5jVPioDv1qdCXG5HGRqmFaHYqL2sFqeclur5KALIIcDBq+atp4vcJ0
ao6W+5OGBOpBjVvka6mzt40it2+vFWtOJvcU8dStrv2rcvf6/blkYgHAUqFkkUoGMgk69O/kmezq
m/fKQ42JmrQQn712s2/9dh/41b8w+JKLxjFKxHjZrOJe0JPj4K+SMDtP/8pPqCVHLdPdb4/eQ56o
7UhKjz/9S2oZE+MHUrEcqloFQ64Hvx5EJve1QSgRUNF0jC1krR5pz77Hd2AQLE+1e/ziCd2zFRPd
orcZ9P9+XE0t3HEt8xCH01z2Wt+orHlUg0xjEtIw7/8E/IveDj8UDtmyqbf37Ji/EXTjd6uW0aNY
3Omx8jeuFcqkQT9ZMt3ogY3HiTzNmqCtAU6+HJXkk3y8FimZdbsOid0sVM8suMZbXiyOURQg4Ju0
V8AaA0h3TkMbRxwOk2JR0nOy2gjzsZxXRpiCCWe/0M9thrrDajRJgOpsY7MVUbQEKXMtxjQX9Yyi
HJ+YgZUBFRcT1I0r7QFpTP1jVkxIGoAcVT4lNrVT7zi48ItAY9hoOE5wWlPe2QUW6x2Ye0aZvOvF
TIFF+QlDBnYARIXCTzpELE/R5pClSUrTSOriT8rNkW6N3Fe4k2XSL7vDj3JDgpUI9JMpwZsCuf36
XRP06EnH/F2mwGKw4PRRi0E3RzWoatEE5gA1frYCZ+0kHNzkQL/9YDn2Z7deqKLjRwPwCJMMuyi4
X3Iolxwj3/jdXxbPv98jLLXh78PZAmKV2NdqkpVRCdnLdPjzl62fEYuu93Jb0Yt8dFcHGrVlyH8D
N2XGUVpr/X65tyhmSFgDFfCUh09qhMnUIxl/9MNv2G1+ifsw4Q3wPI8KXVuq/6lOAb/zipuxXdzj
d71vbpfcblHbVJOb5N2e+wRah2r9iAZ/BvdX0BJ9jWtVUMPR+w4Nso6ZMJuGp0MG980J3cDNxsxE
n/QACpN8Bi59frw8FT4IFLGEy/6DNk9y1Xras0Gx+AZ/kuZDzroNqVjw0rl6gvsIOLAOge2Sq08t
Q21FxyetX6iqhPVhSsA7knYHybw67B13wpCN+Qs2tA8fA6gaFZNtgiNTcTrfGCyC5w2xQLJ/iY2O
CJn/O6oQ/7MyMSGng/jyssk/XveQuD1M1HRzcNy1OS7ec4UjHCrqKJ1t96SRi/68Q0UPoetvO7qN
kNEU3tqQrFmhUGXaGUfpIPB7exQ0Nco7keZT8r183PALfLKHG47SfLKjFwj9L1gh4DGcI4i61CUO
ojO0v5Ted+cLExlpgsk4lu4z3uJp8NWs0b2w1wOL6lVy1v8CJfXHmVJ2xt6NcSB/sd/wzHlGI/GC
h7UdQAokwYEb20Zj9s9rS8iN/LWIVl7zylpqyH6IEw/BfmcuyWCWrZ7AUoJ7Piw8qI3B7GvlZzi7
R6aUzqiPh8Vum03u/YAvB0dm2KV6NQNSEtiDJ2eobkt99widdjSyQGlCX2fwzyh2V9EYG/Z23YHA
GaiC+tDT17LkJEwpdXvWD+mcZFBuhBK2cGtzEV6s0LlJw9FaGfv+F4ZJoUHm/0bxmQLFxwjt/AJI
f5JJPpP8n72d4Jk22kLFbQunIW17MuOrGEwomOlsHIoeKgqZP9s5AXGhEymLwR/+uMdVmuEugWyQ
0wQhP73Nm5OQ00a+gL1jhUmUKFNAZolst1CYJZOd7GwUIpdzdK/6HzCX4HrThnGrRFPhZ0zHEMB5
Ym2I/nL54HSizBICgTehQpbMzNySl9xV7BcGGC+7XkssLcMTwuW0Z1FyvddffCsRy9kgZxghMGLA
oY+mdyZsEa52TQaeZivJyFQ2re4/B1yw9le3W4TbixELq9G8+xOxUOf1oI9TA6Dgg0Y6upXh+zUr
iF99lZuWo2LwWibBlSVShMbiDUCpYizB3K03U/XgrXnvQaRBlSHW7O495NWgGkrXgHVKAMFve83D
/HqAEldBEFJmcj86Y36L7dzItfDDZjLreLFen49CfHCHTUrZzBwOwGac6qP0drhWEYdtPobuQGfV
XX3VXKmI7BFw/AGA/dil4LGPsQlN1Cn6G725NNgNpHiwwdR1TbLcs61srmj7qFbhoIZ558OF6ci4
p7u/0lJVrfv9jTC8+doKEZdQVIjjsXF/wByCS0OgtVxKn0nPlXsWbzgHBC+wRHBTMl+cN0DbLnQP
U0ghEAUg3rJ+lzs2edAERSqT7JlcccZiTaMJegerGwb1C773zeepwv4hS4snB/CXLUhS/Wr+HXAZ
Xc3d6SPoL3lidgOZdMCbRZP2qT0j9T7M7PAKFhSX7Ot9oEPATYP8MeS/ZRv64XT4htdlmWTx0BZy
5fF2Q8Wl+bPpyPC1mqXdpJSGkooMhOBL7yzPZlcGnlD0rf5RHGBowZfPgI8u7xWRWR+Exm/rcfqj
h2FYMxCSTcj502swuR27ZRUmVhZnE5rny2Aq1gaYQsdkjMYiVSCoC7vgPnkUCECQhTCgWYKGirxc
UA2MIa72rCnt483wE5zVINu+gBDxTMHO2lLi2Dt4Ywiz+cEMuIfF8JQSGy40rkYicODSBggaEgfg
avuEC33HtoURaU6OMyJkL28dY9xDhpL6vQWlPZ7UIhqA4VKcB9qoWd7Y/3TVOjM0MR+qgMg+u8/k
OaPe+gL/7CUcSUlggAop3ajuEX5e4FtZGRcY7Hz0wggdR73ghpguQky8BGnkgoZY/M/dVrkSJnW1
SQuhsQ8ff6K/p39fwhPGVN+eisBXwieGHzo2pqD3YFMoS9gRYgIO9QxtvCvS2JiukA8Bhiam6CCG
TLM7yb9pHuTiRgV+kcDVnlVIR8Ksd/oZ3+aYYrFBboxI7rUN08J4e5kx5OcLBVRzgJHKkj4zhDtc
HU0NeFl5oEc4vWVTrvhmvXylyNquH0uPGIGeCJgIe/elYY5eu/Bx5ibLUd0jndZn6fQUaTPl46SS
JY1r+8NZO4U0f35IghdftB5CHaw3OhtjCoYYzExusAW6Ha1dMqxDGcHaTIgLcHrFRuBvco2pqJjf
Hx80PAh8vjAW/SvxA28ekd0thxA8KNXTHvwzXeXtuUPztgbrm1ehg/DUHiTjbGC/gT8tVf2TuJDk
g/YRQnG8JMIJ6uC39UXj6MikEpW0PY6CWQLhlRoEHtighvOjeba2yD14f11zzlc8ZMfovP3ttNdo
sOcZtBF6fDz/bQNNNVQmD1HWnYQOI85vXo70GO0r9KjEJ5IN+VXfJSSPALLOSheLbzPmnXOaq4tX
kzaD82TJ8fMIG652qKNT8F0ftB1wUmAWHxBNVnNvVpZADTKpqN8piGZGHUlFjhUOD9e9vAr37RtK
EJSgBj3DfX7t4HNIHT6dOh+unTUJXD9I2DfHUCGEXObsE0yVgoUR/A3ooVWMdpzqPexBHnPK12jw
Gn7eAPr0scnkbi9ujE1YbbypT1s+XBnvoz5HA4Y2VB8qV7/pBX1td/vFVbnIG0+uIh2qxHWimo4s
BxWDIbp2+h/aC7Bp5AqPwBBQczWp/+VMwSpW746ZxrUD+U17MY8z3hadZYLegQnHz7TUt532RuoO
lrcOZ6uBVPKbfcsg1wkhkzhxuIv1QL/uXoi99dDgIn9NRQZPinkdIbNy40RiP7JkCxDqhgOHYkPr
QeW3a4+cDOx76n2WDHUaaj2lkWHeOfDh8t9lB4NdIUYhE+QxGW+McWeLeSXVaGhxp623BdWNj6X6
YUdqqAjkdCnwWNwCYzuobjPFhNL8Z9jTt5alRhlyNhSLQ/lcrs/f2D8aC1LNwi0rcISCSR+Tx9i4
o9GMynWkj9EhYYdADbqeuLieuoY1Oup/YEy2sRRCeCGr443nVL0aVng4SMJ1dRrG+d8Z+LHBItnX
JzHWONOlKO6wPIz+F6717twDb+wz7RHUxe02PaGJ22xvMh2ZykT03vcZxyHd0yJhAfN5W+vrqq1c
CQ61lYYj/x2cm8jyeQ8gbGO7Fdfrr+WLYu119EcixPJtuWvhj0taYR920gzvcjg3mBD2kMRspSFC
70FQurOljJPaBzHqnWVP1JJxgYJoUq39EHGqsOLApfshLTqjAtpv/rZ/x4QgCVh9yfArMP6+JjI4
HqhM6UNFygHRWwMCYRmnC1D6H1uC5mC8E9oDx9g9qM+AMpK5zBhO4b+B2f3Dz54kiqg2s+baifqx
NI04YpnYA1heiRhFG/IhLodqN+arJC87CRAR9grtblMiLmKKRRYLSA9MZMMfY4p2gMYpBK18R8Da
N5hydQtokplTsEBp9O0rIBHyH7/CXETQcYyOkdRYpL2ot0AwZVLo16gnrouTGhv2+0iK4YpFvMp8
rJnmUXqogpOJpP7lPXJv0WdnetfzvIjMJROOeWvndwv4PDoNJs5dpYCwroU1F5oCJmTWSaT8QMt4
h94OZ7B6hEM777LcUeFWvEXYRm94aw+d8PX7OjAPrQ/MMf47cBXMjYe1IlfFns+7w5yguP8tmzYb
hfSlAFNwLHipeod4lQmXRPB90hI2mxJcIxjaE5bFZPjw5qsNjBoY8EwQFCtAuwks5Xe1/TfZbz8o
8GrXdRccXJG5AK5fXXohE3RnggX/yB0dfbwMwC5hlLyGYezPXL7cNRF9D6buPhhCQ2NWYqkxI8nX
ATv5N7mGDMnt63xR7toFRGV7/glOyuySeouruwCLlWbIoQg1wnWEK7u1a8VqG0YA0Dr/cVmQA9Uj
zBuHKCS4+7BTJ8GlrWaaPClIIBz281B+RFAM1GvwuMAWIy4yiWB4cHUge04nKp6Q9i+N1Z2U7TTo
/OJkKQVe/HEzgmM9+Edwa0xLwB4mEXTTHf3tgcoPr30YoKNpqwynOCgKIh44c2Ewb+lNWfMS/gyv
KduDpfzMYymZojOgSWbJEd8672zWIeuPTCgqLu6YN9oX/icTbiT2jeAmwDQCWYVlcLw3FswNSE7a
e3kFhfQMqOfObzNIx1m3/l7/9AJ369eUZ0e0hNKAGeKcVv3FFKAowLTXsA5+zyDT5zlCPsLI6Fdi
36c25pjo0XNqMmcZaK0bC5k76M2vcXxOLz0etBS0VC44z94dFfmiR2VD8YisAJAZECQHUhMCLIhs
j0XGCBUuq/fMnOpCe4a3FqzzGhcxZvFzco188jV70JJEmBQgK+2DSOvphPngrQQJecQPZf6CcwGb
iJmPihFACTFR/2CginepO1DnRWkX3D2D1asLX4RHQK4LX/N2LLxhhxROCNNR6p5x3n++QITOtbE0
ZmqDZeJQT6jEzYxsG7UJtAShP5kXleo80y3z/Pum5zJj/zfVQTkRM4Nq/QzJdedQcflta6Uc+Z8a
HOLJYftyBMijx+d34Fpb0plabACE+p2eP2bMApWssoonDaNGPwCoIC8GaOmgmdrrB8NgNMH/VM63
5b4dTWgNW2drbBLrMdsP+9YiXbD3F33ifcE4Upv0CdB9d0JLOTeAMthbWyFef1AzO09AxmK1zeL8
5A68IXWV3Znepb/+rLsEr2nIPjoEOedS3tzMbXG7H4rUzWBBkZLYcmqtXkHnc8TxK4zeR3aoQu8C
VuIwqmxxwSLB6XkGvEOYgDEj3ZpVeMOJSAR9Vh5qaH7RcK//7In+der5cHAodyKJCoCLoJ3DsGEP
Jx4Q0N97zux6/jVw03m+/L8n59eJuOVbA//QshOqayspHRXbFhfPixeoTQc93ps8Tnv1ZW2J/hWJ
LSMJyV7rPO67a4VCeACXy61oXzAoPF9v3Gj6/CGLHGHEBphoCMhKGUTMOG9DI8XJhPoF4C11/N7K
9zVg6qR2vvo8EdbROW0huwPlTiy0jfGSjjSndmfJ9ezl9DPXPc5pIGN8WZFKRZfnX8vJC7nXB2LY
be4wTuDGKE77Aj7+jd5LGIUl1blDALcYWHBY/7jlxpTjQur2L1cQBALklNCyB/3EhoNEYO3CzBMO
weRQ7IDl3GXmfa049/uh726H6F4Xz3PwGw+JlYUf4SMLFXD7fQph+AVxKOe0B3cfMlNzfWMkkLlr
h0kWLiv33kiaPzhgeF/o0Yzwk1vrj9dN71F2uEO7hmRB24pQMwDgxGHDdHJUga4eLIWJchJa98Kv
aPVs6fsfS2e2rCiWheEnMkLF8XZvJgFRRFS8MRyOgAMOgIJP39/O6ujoyqzKc04qwl5r/esfvJH+
bSF/M35DVoYt5ejGKMdADyfulKlEdKWpxRAKn7E2+yj5cO9j/Tf/gsjoQf9jnK6fFey8wg2atXIn
4gHU9BCLEpt1HnYOuKv4yr8EdncpzoEyamn+xUf1l58436Q4ACLvX93mMLflhi5De036tZnns3Ls
ICrRsLBl6cEMqTI6pj0DsBp0B6RBLB4fm6cfpx3F56VAonQtoruBIOBG9liH/5QJJWLV4H2WS5U7
QUAfU6ixzWxAANwjMQYuVkykXQhGGxWyMa/h7qMCsg981RtOX6nJurQ0zJMKeijwI9GZA/B2eKTS
7fdFnaMYBhAZutPVdUUPdW7juQtN4AQAv81oVHhApXrRO6jkxbrTNbpXZGwImZDskpbDS5G/tzOr
l4inDcxIO+oeU/nwNO2sBtQegJ4p5AcgvlfHo4qMAJpcFoHGVWADDlMpE2jItvBNWA+ftppXBD0c
U+mwcEUm/mqwUrOzYu8A/yjLCajnimSkFyrGHv4mdZ8wXsoUO9sLfw3eHgJC2IG/82mihHK3NFQq
/Magg2xUY56pn//QrFnDZWy3UXv1j5tBFf0jhm638A556pRby19mWfPSscQf5ITlAf5C7pEui0Gp
uUTxir79MNNYOpBeQZdD6sVkF09mXx/7cXidPzGjc4TmMLkDRckFFuAYh5cs+XP9M5/RcRGTyfPC
s7UEHx0DRjCU//TMaL0wObnzzgpKCX4QV2MG01Ez2ZtSudXK34Cy8lLsp0cwe8YgRRilKu/HDCwF
GmY0M8cbSNkK89jmcXl6/BQBvG2Ajqk+Kz1NZ70IfEuH7dSwQVcu+cvfmqRNNEp2CzWTUSxwV5Us
ZAE/c7YIxlvtPLHQpnl+DPUv2oMNpBHmVsU/7E7ZOt02qy4NRv+ICepKWcIrdRd/SGtQ+bMSe3m9
N4DitKMGoxQiFBqO8NXnZlG1GHaiInhgO0yWLPdj5tP+1EMbPVFptR3Fxnt30TghynwW9pdNGiIl
CCSoTZgFWIwhgGIbhHJEbZ8Ae3yw0vkLW74HzDUT55EZaQwmWx/1CM4+H4hVpBP88YCwJJiBBVzh
YlzhBWVG+2lil4OfjLqkylUXiuQ2g7SmBEHgFnduo53FphgK94N5mmvwL5CoL3Z369eY4ET7f8sy
ls3Ktvn0/5epQXlVKQzszP4RsaBGEy0LesMNNuPXLT8UCRoOuEwNNCkaxPeMRyTXwZp/Jg+1vtvN
ac+v9mbTuip7AyLSJrTjqlWnE+K6DfgIbjvnY6ZYY2dMwApDUrDLY0GN+Me6hzruvoxHI+9naDkF
j8EYtATFZMV5o/iVtdK3q+xXHF9hQk7Ljs5YPQxXsNUoYZpI1v8+VjweJos+BmSHeg5XvEsrq/77
FGY6Gq79k/iahs9jF5jTr0WbLADWeePIJLfscvmtYoFCZjyfgoownTfW2phjHV16ALdpG98Gk4Py
Rec/Xp7UXt/N4X+1BTvPl3uqVPKyO4babbPddwIMs/S+8uFGPzh+inPbtd3VhlpGS/szL8aTZMlz
NlPiY1mpb0ns3eL8jEJ4GzeDViF3bo3+S2SOQ5q595+Z9F8Euo9sZ/DUd240dnI/pr6PGG0xXIvH
HQv0F47FqGJNNGBvo2ZpWCqPHkNy+xizGTHWD7pR0+ttYr/tgYzx9xVtcVKs4xqHEvlGJwWKzJMm
2sBDKn1k59vh7mlks5RDeuZkJ/+bGvvc4ORGz5/icmYNAHf1fPoInctYd3w6MMakWyPWEJvWeL4J
7GNP88qM8RbA+So3HIerwwTiujBBb96qcAZGEKaBvWLXe5EhvgRfXWI0GJxqmqySswdY9YKlJ6z8
aXhxG89nfdTYTgSXUOCOp0p4kRo+pAOSOrUIOEn5I+ZyrBK9L0Frft4NBfKHF61eXlvIrt18ek70
U49RBa8ReQpbc5vc6nyz+sXuBZFYX3SOKNMhaDAkW1/ZdBzQnKcAtsl6yo4iN9HG2ifCZfPpl7WE
KOzx5MykwyyMwkrnLhldmEbRiT+MvKcnB3RpByY6JKvFGuNxiBpA79bOB0N+TwHiAkbqPhjyC8WJ
8oQ8X/Uz19k8DU+nE20s/oUp7J4otZkIlNITYwDfaAvJ+7ubvJ0vr0ED3+IHw0q62tzbsMQrxw7q
P3zZGcklA2kEdLfw92FLR4mi8r1x4AZAZijTBz7jaIC9pXJ4IgxHOva5P6EViJ7RU3bBPatcgJE+
4kTukWszNPsvM+STWnXaJsP/ObgY2B3Jcu879davcHcL8UO6SjxMAO44uv8giIrkCI+HT1BBhZ0p
GEy6iDurcv/epz+jSnVfGqUVZuA/Pz1Mxcj1h47zMCOcShiOV80d6j2j6GM1DuHlt+zUOt2mNpeL
+xkHB6NS+Ph1HfBghs9pAMN13JcVW+Flag21eV/fAVUinmbydIMB7RwHtV7VXvu6aTf6O5trSvNL
09txwBbGA3s3fbFmEXBMtrc5qBrN6n2RnrazzMVsObpjm02lf4cHjdZnS30hUwHOQe9GKhAnF7Se
4DIpTZSqu0K40F9Ebzd/XW2GXiSigkmdcZk0Wz4OxFL/FOaM+6vRdoByLjFU4htftQJkB6ICnacu
InYpRMf7V0WnENo/yiIFLQRgjaIQtWagOMrG6Wu1I4C4l/8ubIZoYvdoj0qnBdbkbz+TLhxkDt3N
Zga7m1OQfRozFfmqkrTOFpQXxbMhiQKr5+EEEwzkL2/orruBOHTYYpO9SRWnliqzkQ8/6UBGDS4G
a7UyX2oMSxLBkkxhBkHTI0UO8yde943OT24rZqDcgGzFpNvVlih7eVVwsKCPDnU4x1MaS6aMHItA
gAmB4RNQ1BW/Shjkbx3cxpGjSvpQKritvyF3yvkrmK01tAgMJqw30GhNFuYEcivNxfQ2cYcdAazd
mnVHpLdryIbuM/juLfMueAdXlt9MIKN/yATOBuY2o1GECCI6ish/I/tv9g5rlyUhNkEMATDj6PRg
v0D9/kbfChzfqGAQGp31648F3t1qmKHurDn+rZtgShsT2MoAithXSLZj+FM8bYu98/GivrrU7AWj
14HVUxF1xGdAV2OSoIib31XMahT0WB2kymr8AlURSHoyo+3QNjqQTeOstLDEdYZMihv9OW06ihNj
er3a2rEzsoC6CSFJ7C7dt3vv09xVYJQv428J1343+etigvL1RktCcPT2h/AUG026eOTyODrhUUI2
wWJxh+HO7Yxmk9IGFxKauILkmPbgkX3Rntrn95QgKT2DKrlmal4Q762Jk9v5ymBYTXqNDqrfx3yF
qtniPtQP3AmfsF3T3aMDPnx5sAa50VFatw/tkZ7OWQ3SplSqeE8VZsqNX6LWxX/CQGLwXTwPsARu
btIyU5W4TmQQFj0JTGtzcbcmf9AryEBsw0ddwHoDFbHM5eFg0p20vBPlV/kfAbXxlNocwRSzs3rh
pxoquo6X4mRxZaxk4ltCSkXbo04LyiSXgOxtcNnTYNHvy9Op558abQLXgol59oG1p1jx7xj6dUEH
/b3iPfGj18PbAJt8GLx3CWNFTdlNfITsArmf155N4bJ85XKBhLNmjuAfigpO84+DUTohirATczWV
OoPjigLeo8ap6K0TeOc3UGEaU302w1F+OTYPtcfLgIICIlkfJnfnSYfwL4UO9Vxfp0exR4grpqnB
b+HJ6Ses60TUzVXapdoTnUsojCidbK2nn0O6FJxdYAFDKg3bdlvc9YQ0ZZx7G44vGgDojZ+cYa9g
5Gd6VLMSDwTWRS+V8OdSfzj/b4aj7VG/CufR0sMnqjrwBqmkN4N8crN4H4r98HWwaRA5M0ipB+9S
v10sdFcgluxcpriFXJ1s30kMF58McMKew6tajkVfkxoNfMOtM+7q78mYYLRNBYndQ9bJ1xAaxDPM
5keRODnOq90ceK7gN0gfxHQXjEVWAQvDC+6ds9u6+s1gYarjGzACSOKSsWjD+JmeGcdrH7ZfxQ5T
7FLz1rILu2JLqjdYBuGaYb8aScD1y9SIIH+jhWg2bfLjK/OFfWmpI9N+19a9PyU3LUgNCFiJyVfR
3zShE+SqF2h5q5bNgPLxpht+Y7fiRjjlgq3Z2Bvr4bumirZdar6djwyyqnQ74DRDczDbqL7Y3S2C
4svNN3TCHWIIsKoIS9gl5Lw5wru/zATHwvRrjLVaIcPR26o+vgqBI/Cc6z+reUHoNMR+ZOdKDXyX
BifsJOKbtnaD01Jmsjqw1F1Qb7GNPlUfKwN/zeSPweWJ/Yf84ff6w4dDjM/4RH2sIU65hAHd1j8j
TcxXpg9U9wamrjnxeIhZrN8xciOidcPAmt+ACLJ9S424XPkMdHeB9zrmKijv2YwqN+QbD/aCuR/i
0tzipnXfDlkVtBJaDZ0GJ2JNRk4Z+MZuBoOpE1heTCxA9JtCA4kNb1ebbFzzK67Iysn9HzF7+Dh9
GgHFW5kr/r46/CQoVHAWyEQ+1sFxHRep7o2eQXmnMAArvfX1GyfZxx+E2qW/78t9bxfV18lXb7ES
wnfXb3qyBRXjfsfYscM+5QyRaYz1otBS6RnOzcBlV+1ixypHXr1xacRrz7II5Zoujollxd1Kep61
/vsbKamBxVvDG3w5tuIbDq7Gvy5sJ/YXGxKqjIxW8JMeCcAhrVKHFTDHGIcFpt2sP20npmV7aZ63
z2IFPLZ1v6t5bVBD/gd/VmTLuDZ+L+lfhhufRk5ZZ4VOF0vbqJpzLrDFxmFY378FZpbG+gkH3Zf2
LbJ79m0b3en/f/K92u82w/M+RH8ROo6fzLF17IWeoSA7WwYuXZAbBFGH9t1g68eeLmX7qxvMDXSO
ACIz5677hvfaECEx8QYbP9rbrXkYOVxSbkQJ48wz+KnxD4diwOAf19bwIxnu/FB9q+epIEwPpltc
YJ4v77pC1XoepuVWT8xhlc+1qWX4VVeP111WjDWf7p1zdjqIIfQwdtf8o+/OGNqVP0l9OiwrDGfk
ZaMAG+SZc1WJiK8dosA1t33cWObEoi0LZToEmtpZXOG6KK9IyPWV2WW/0NF7RzDyC6t1fJr9TBP+
uL19pNZz0XjFCal+M8UTlP0pT48O35Pxi1WJzpmzAShe4Dl6F/5o06ZqgnknH0Re9P9PEaV8GNyo
HjCmSNsz7UwYtLbSHGM+jtbrOFtCq0slaZdsuDiXZ5fgvCIUaNN1cBmUnfjExxfyUQirjXNEZIn4
PkFNsHBqS1UBXS2bVpt/iJpbmqrrymEYsVLVJLeVdOmU9bC2ZDy2jMZTe2Gogcm8Nhq0pMZzpP+7
j1443E7Dq94VzIgesmGX2selbxGO9IPhKXxJNbGpAMxFzE62lI66OXiGKT2nz1eeElN/So4xL54r
L9nbgXBURdrxwEf33MrCqNj34pkKIwf/UU8Z6HP8OMyFL/4zDMPj6CO92vGMS9tmxoycXLYmHLuP
l753nv6ek0sNkfy/9iMerVdXRzOBGQMqt3OpBf4TNxbBqqGBSBzO2y1T6zgaNL8Buapwt0HnEYaI
22+6s4+DJSgwe2NFFMN+GTYS5b7v89rhx3uQH3d8eiWcMcmCjcA68Zj78ZoH6j4fbfoghdw6OHyO
p3zKxhfS3ngKPX+uAt/5GZ7wE0lRZb8gR5mQvkeqwgSQUPAnBu+pC8HSE/yVwGkuy0jyGdVv5s38
SJqpYo4GzFIM+GpeY6sJ8QrGKGysZLogXLCKSNGZC0P2+CQweKWL+SH0WS6uUQ8Jgjj+SZ4g6YTv
acisyEduEM1Cu1i1Jg3d/cgcg4PB+yI4Ub9Ps6tx599ld360drZFFAYZQ5vhY25pwZpMxMUAjSPX
ajBfwHO7VX+jp1ioVhiIFxQfMyI5yYh7v4q5NZjfiYwGPfvrnUbeH3aQXUZAtlz2D7Taan+Vgq4N
xYUAgsMVwzCWXXRU/2RXA2KRwbQSyKsOGpic7EV+9+lhUTui+RAX8iV+BJSyPhlPu48lHqeFs+7B
mLcMPvtj/MUeZKgyaR/eBybc1fRq+BIpCmhu4x+nol/6e6QqG3xd1Yn6SaYoNEcX77YaYMbch2S+
JvOH+3HAAuYFs0NYHOPUK+QK9C6cef03pq6P9Cmh8WIb67VY2wvoHYqgngtj0OLF1u/DR2bewMNH
+baTkCnWtxXQ33Yo22ECuL1oNE66LKL/5c76BzQ2SqbGVVPxmr0JJMIfz0eXLZwGjzftBjzWFbCu
PkY+3dWT+J64P8CjJmzd9X0kI16RSlRp3HSbMfjB92Z6BxBj/TFhAz+WTrZ5BuBEYAz73wqkKK74
A25wJ+kI5+34OQEVqbV/6E5mXkPIAT2xM1onoiv0z1e8wWrkDa2I2QzFCV1sS+8v6dJpyqmQHzsz
v5SKoMVkjlrchUsENNDW+/sOhbdY1pSeH9v2dopLLuKq8dWBzlKevZfeDi3oP2OZK21VviYwWO8B
z+j9xfH487mvSqh6k96s2NAo+FCjEd+DJ7IeWeS2WF8nQi0d+3xk6dVWXQPGu0Dw4sUCCaaUVSD5
GGJGNpvDklX82e58ARN4aMwLHaHEICwAMWvZb+Q6bljlaa05DziWgQ8XJOe67DjkvCBdzhJr3emL
MZtnRTVQ9GFWodeXziKwdWY9OCp05/Kwnqj5sHlF8fVoCNH4FSbiK7z1+z+pURvk54EhqD5kkGvr
GZ6GCD2ISpO17+QLn+Rgce9PnnT7ibqOYbiHlOYQDEBKh//4cHzsfwAz59dBHcI/g/ZryPIncOAm
DPzbX+jQSQzP1KjLz6hZqprxQJMG5RyTkevMgZtGf0qjT1DKg78BdpBl3+x9Th6II3veSK1nw3bJ
LGFfMfR+LN411lNS4U6JGeAEmMsOYjsVJKwxP36X16eCgVKHy9wQ6sGUT0lgPgCvMrDkg9q3cU+K
yXbqLlbs1q6X4ArP/nnDujFR2NwXDYPsgN6VtXltmPG7U3ywxFDDDmvVtqBfaRhOWoAwcXAFEbPq
LyapG0ggZJnVhguksusxJSglfGey6i1OhcPmgHBEUTlDrDpEfVzt/h4uSDZyaXZkeNPo05zcmaEE
qipwTNaIB2X2Pl0SPIMXz7ddJwZsGG1yQqOVzLDQSxzsJr5gggGfn1MeLx6+BKsOdCV5ZeogmpC3
tmadTDC7skhAHsKco1YrMAlY8A3pl3iEgq9IwnNYRrBIAtx5meIAdnj1AP4P5Gv9MLnzivmJoDdE
S+K14rq/k8p4Z8IefIGuz8UQ1tSkB+OikqMf5B+EIuSu0/vchy6shDaeTxgjKYsIUEY9WYASMa0z
xnE+GdsUzbIxuxzHbr8lUyLBoW/iOtVRwZ4KQHs/Y2ST6lsYyNi0KL7VfYXRBlSUx6yiHQ4xN0Ef
AmBfrNigIpI7845/IHPZGRSKPQvL71VFwjzzCrgZ1B88Euz86H7MvvjAVYWvRNbZHaZFzRZIrlom
sTJcVv6YZYSisEKBcss8GmU2LqYkkJ+GmcVtkcTfzr6NNgQMliOJ+6SxXMZMdkXMWPZw0tJPhPe0
KdpDU60SIFV1Lw7Lg9T6Cq0ltHjg3w9M5J8jedRxy6sA0h94AOq8xlWJwh0q2/kEGkK3c0AuAAb/
erssM55jB3ZVyx6SjfQ2UkTwULu+MoFZgfLptn+CoxGeIQp0WG4DlHIx6qERVIew3QXDACveySDh
0bnI5q1u+IEPiL84p+rBGamApjwKHzxLUJE+RhvGul7/Ef+Xi+p0AY/FIGzBc6qC0lTD5Kz7Bf1E
bOwjdfoKLE9S4C0z6B0gs1bzvvS7fQBD81XY4PDfDU2oYINhh+3epPsxFTrxxfwZFEG9V1j0m/YN
ggjDEzRlg5BD1W2zYYSShSrOWD6mf3+qC4V5sl5QHy0VjhyjnOXnMiJY80mvJRYFj+OthTYForEc
zG/EIeGV3xbkB08Ev8Ij+gDZoJilZQ9RHf/w21uzq0XcrOxPIHTTYQLUB6sVdivmjPwJQNbDX4of
/GvNkpQdagRr8T1bFtAnxWj+Xj8wqqeaKwVNYSLlbFvQT5XIlxp/19PFDirI4AiL503vWV/obzKC
2NCM4leFEQ+eiuZT3Jf/Rlg6VPV90BBfE64exN8OhMRi0jOdL1JSNop4lkOnvTnhM2I9gFENu4Fc
1l8LjOsr0mi3aE0qNws5Ce3ToIGdCFGOSxz0ORm7C0ImShMNM5/+GCEdNwZCowtZz15vUYxMvoFj
oe/g+5Bmx29uP0r/qpF2B4xxDboPva0RcLX7sO5unYDrEl2r4h5GIxeepN724Q4uAba+2axwb7WD
qnV9eZi/BtCG13HvW2XL/mY8tGAU0PkHVJrxJOgz7du3KbUbQvWZq39tiyG2EliFE9sErpTNuGGR
xw6r5f13+CRoMobeUOeHFVz3JOw8vPMFmre5808ALyPjVHEaQ+nkgTgBj0QsEjRucyrjY85gNP57
4MOBilGUEBV63q5yADVY34uGGl7pEEhxKb3zZldamxgmY21cvVFtohr4IHYCBujN1vmKhqzwaLxi
BEz+wNznzaQqoKFO0FFePy5CZwJus/Bm1NPiQgBXp0viqfPEa/oUUF1eBoQ2veIS4HLO6PtUlWAk
mWh4CJG7nDMT+h957Shlhxbt4LpDKAuprw+9gtQsdkurmVnrSo8NiYe13ZoAGrEwzLPVWG/14acH
iJCH8ztosnxe9Iqh09JY6X1FU3tl7bw+8LFhs+jfdcLA1oj6j7wdkbM9YAwAyhKQqn+IrkSLKs9/
XQ1vYg860KllWhu0bmdyghLoysj9gARujjpHegdQJ9yNubkZTN9Ciwas3C6U8DN3jtS+TvKyTimy
JUZobsNOPEQgcUd98vPy1E7GJrlcKhcpLLhL6C4Seft4qQsDD5BWHwysbAz7ZdiDbSYHQEIZ661/
NiVKWvH4TZLVs7SagANvhd6ZEY5y9sO3gmgW6A43oA9FflYYs6YcSxRJktI2pNDwWXBiU5i1jjdM
xbieV8i5R2/+EWgPjjnCwEb80DGb7Z8JeQF0HbiYfGI2CwEe9wMDN4gWgN9gqhinPQqNRSVfsf6e
vSktLYe9DnWZ9c+Y3f6MF8biFwU1hKmRVXr3gm2zCqynUVD8BYnZ9AjOZUQZnvWsgYW0gEXsooJZ
L0/58dPxqCN64ncbY7dls/+3UolFCU75/RAdM42M6lZWdcwDzuXJcOiH9BbkMjwndKsy4FKDz/Pa
lG9xrtqALQZHpJKJA+A9G/sh+A9u0aCmUDEaltpid34sfnr10Wcly0TWJwDxRBjR8f63R8eo6/zv
Z1DqMe2LihkPWoToiCdRZrqrBB40I49L8AAi0BHM4No7tHgkbJtWMXefVPgatf8CdqA/0Ku4DeG0
9JPp8b55bX4OasalXyz3VabfYzQksxBGdACIzGsz+hNWqm8sNL9yYNAn1F7hvkr/hg0wx8r4vsAZ
5bc70y81x1vyl5LGVV78hPy/BPEhzwK1TE93Y2KdgLeVwqCiSo0nXCtcmWghvvJ3owji0yqGc7wf
AJcMqM2p88ooa4lZjALCmyqlWehCZOLInrXt8u+J78Jj1gZE50ogMsFOmAbquIO4R0SmrtHXt82+
M+YkAreJviPiEXfYuz8XxUfgOu/ABR6tOSxaIrxw/0M6j8Y/2Y8izHEgl+k79fC9KUoKW4NxyJ6c
z6PFPdvyLsr+E6VEKZ3bQPiIZ/koMAV5KWhFAYIvzKJOrTZ0QqPFzc2HSlMIJYG+q5HQw/CFUkaf
kn4RP9tw1fI0HjrVAYUgCuxliHRzYCVDKeLsmqBVhoIbA8w07r1Ni26A2wRkG8KhNjPsOiurjbeC
pkPmVg8eJG0VygKlA3u0GuctPArYN676PKO4vu6BvKnMMKQv8u6uIDlpGyQMLDHuSphL2IfAuI4w
dGgkAEcvHXvHG0ZB8KARdNDmHYnsE//8DlnVGgVrPNRX3LY0yvDlrxH1bIjbNSgWassSaRQndy+b
ITihQs5y+fieg2H8pYn+d6IIs8zFkmchoZndwkKmTc32oKaWqwehXSooCG4FWAHA9L6aJHK8onxz
dbiffiIY+drHYCSqMpOf/OA0SA0VCTQq3a4WId/5KSpqxseBPWjn5icaGw72pgbMpJpfOivyOnzu
GiACRvUXWnKgSullgL8sUd4KfktCWrsL5/jeo2aBuVXiDdvqatJRgxXfo4VYW60AYC6+lmALd2/d
WezMNWTTlVLk8iRKBmpejCKbY567IUpniAcA6WfqvG2vNZnNY9B2Ksa///lOxOQ+1m8RLq4jN+ox
zqIyZD62FKqU6XiS0Y+C0oL8eu3SUllBrWC0kX4qPlfdgQFi7I6YwI4ewu+qhMjrLJRA5wpB6R3H
+7/3AWpeGi7Qi9z5sh084guxo0tUKc8zQI3IEc2L16bQ0zuALjTOujG878287BEUN8ajoHzXIDJx
R0a0rDjN8j6Beyn6hSILvw1el9Ie0595XrsSXsb1fMk9ewu/mACAAtOygQKC1YZsEhjdyRgfL4aL
odoxLh6wTEcfSM7Y1gOFDWUyMVrTftCafqH3sfyD3AByuFefIP9qaAGEGDJ7Uvis8uKP+FNAP8lh
8zDYU2/z+Zbtpos0QomlbKxT+JqdKYy9AcnHcxzbvrXEaxayuqKzeU2GtJQgxgIIao3O8YKv0lsg
Zp0rTyCqCpgfqOZ2eQlptf2hfyzieX6+oozmwkGwaLWnRWWNEuN9HiR6fiZeCgSc9Mgemh8x6Msu
MwY2AmBINSKwNVjV+YmBhiD1iDaYKo5PLHutPv0KUlVENwk7lsHsAUdNPL7uGyL3DRjVZ2vwXilg
bP1h34HOZoymCJhDrW+gICvuTvxkz8TSwkjPPXWRVDzkWmXV3GNWBvMX07Pu8UEZH39/qXXjfZv4
Kk2LH7ROV0xJSKSWwhrAsxsqcCb+eiBMcGhBFNh57BudrUaS0m+jZeezBM9wfajTFLO3GZPEyzqo
rac2/CZ1x35L67spz/nZiPnsr+yaacwTmfGI9UE8QIaLiRHX5+FuXumgNkar4QvQSamVAgL3cHDA
+oTYU6cJCeMBr78xKyfW4B+2Brziic7WMvpDUKp3bvhwLFjri9+eL+elQKJHLMl+9ZWL8/0xgTuT
WBeyQKHNErI0AhfiEq/7jsGmY3AYMYjtXG5uhbvjyjD/S0n5wJpxN//7G0rlm6MXajWwYWvAxfie
3myeLfR5LEVYzvxW1z7fCsfce+CsACAd8EA24vngHxB+aEv7q1dqMc3MYyyojvjP/T0N/v6xE7O5
m/OpLxdvw4p7G3XLd4wB5FG6SqpSop9PQ72XmufxBLiWA5Zz4xTYPzBdHRt/6pT0d0c2CZwJzKSt
OctWGG2RYjINEmXgHtFilyJQQ7xShGQ4nLmpF/QWALKl7J+IeeU1ynscypBpIwkpcTCBPhHsppau
gBCU2poNpnQlNpPOqY29vlvdrQ1UGJzN1WL3n5ZrWuJLiXOEydgya0ORUdKp3ENUI1ZALjM6YDVe
20P9nylKYJO/BAp2PrvgD09kRGP7VCGuFg1YxBjirnChBjbWiCqWAngottAQ8zMd+wQJTtOZ5LvF
rw89LclMunMqxhCiybTuAbDZIaJGpKXghHYQ1tA6HvvikDBWMgHR76OaauzX04GqkIUfFNdXo7ku
+5/4MTbTx6JQoOw36FxR+1gENzeZ2TAmqsxLfnXDc4vsYfK37xRRfcxQfguGxbbFcuX9p97ka2y2
G6+9zpD+uKnTuswHuGug/zCfKmKHxIFsljcWrIGE02rYC/msIaZhcDaYK/LHr+uWjVNe3fd01Cee
B3WSrch7z9TJugdIB2/rc/NpTh4VWOU1ZujDP4qTQHVHN9+nQPy+BnchuNHse4ICr44SzpcuBzUL
Tgg/AlpXOM74TfepR8wtD70h9qoFhk2eOCodvtLrnPf+dwKcEeP8sM7QPdOUyYcehYzNrwPKNN4N
SViMqPpzWvIYwhguzbRNADOoFIwn+K/mVx8c1zsOScoBmsSnsqLoPxXiPk9INaImqTJBVVQjCj/r
HDJQWdHF3nczmj5a7gD6fg4xcYeq9KzUYDSG3tf8/KbqDaN62c2+rymILrBy7w3ivytlsflQv70S
NibHFLR1/tYfaMNg8SZopJhkP1NzkHbA+zGJFGe9HBuswjg71QJhOz+qlPk5+3Ys2BTd/TEF+N8t
50eaXfEFceDw4Se2Jx/DK8bCi5+qHOJcueJkNFK3TfTCAv7dhnQoeOdPYrdoUtS5/5HHYjflnH1T
3BqPNoX6wyb56TvMog4Hs6Sw5dbpccAjC82aVEjvtHErhFL6udMSw8lVLQNJXQ7ZGLPfPx7LJzl7
Q24v8SMC+U9tiFC/+LWCniE5Uh3WVAvPoO3heKKN4jObnXuMhfdjMQa36ikyAfu3i69WvM3sr07Y
FBklxNnrkvscufRmQLlRdcX4Lp8LFN7m4EY92N/nPfM6svkTf++PXCZYmjI9HE7wLxpiHkXVY71K
bvkDxgBnpdwPbNZtFHVtuljcrpjuwZ8S1tz7GAi4fZgSOzfndK4tH1h8Nxtv1z7b8ujGBYq67NPf
i91H7NUuZyjni+GDvVd+oHr3kKBwn92XPotIHKuIUQDFUp07vZnNwMNxR3cKDbhYsnuyueUUXYJT
k/btPH6YVZfHZkjpE2hJxhfFgKhfZo9Na2n002ne8rtml6a83HxWyemOAIhdScXCYaj7vwE97Bzn
056I+hGICdWIfWYltXPL+VgDTH9z/ZC5NRSZ512aX2I2PxD8O2KSBNakDx3gRWZgvyvSlhHD/5C9
/gKC8F1/wtfx7oTpGdWY5uvBdvk1z/0Uy9IOAd16kc/aNW4QfE97mY/14265oIqJWcI6CJItzpY1
TPgau50RbLwbLCmrs1CXW/jlFAaOu1cPvlds1iWr/LHBRyKu0UVZaaBowFR18p3j/UIblQYyvKDb
opWgoWbVwYgVXkcihB/jU3y7m/iDiTo6d7P4zT9Q+ecqC3E3yRsP66CW7FTmbyjY7aT0QuJaw/EV
8Ll4udMSkhx9tfqxiIliJFcJNnKsoL5vm+eXfSCXAsLLv80N7huS/aM6UEQf3mPHuoON32XEwAdV
YZ1x3EiO//OVAEXFkSrc9ssKL8y/75uBB7c6bTi9Y05jG9MJK+xLTrcB1dRnw5NISXWm1WlZMiph
m8NvHs/Du0nz4jEbquVzscyUzcHbISetjJ7WFXVdKfcf7gPISbOcu1XEIuPcNeLo/tKxuMPbb48u
T92P2Yxw9QNlkQEVTR5H3Drx5iR5Snku1qTL5ZgiA+w0V/kNm4mTnAw1OMzO9FGa9ENy71WHEDil
FaXsoHZ3YQMsKSWtH+WQgGEi2X7c1WQMGF2yCuO4Crg1MulBXuY1KFCdyzH6sQakRsTK07C38R0H
apMif2MiyKzPxaTyyPMtCn4Xo+oYjPwRqCqD/MD6DGQJbnUbqoqiMCoW1pOz9H9nxQKA/FRvldEx
Uzolwz53aSSgFvGWHeezMiJpFy4oG7O+zSj2jz7npDZv9mry09IreYk/MnGZHOZnPqFiFoa8DBYL
eGNwiW7buk80/a2eZPzCG8LGopua+IatsYzPoKPz9ZbNKOVgl0OrTz8M5gD8jixFVwIL0glsUhrZ
0lHiODgy0RMksvp7eqMMxMThZYW3qdvJvQ+exNiDsA7DDvDctiF4Pxe1Rao3YAOX5HF4YbYgFZf9
/Qdu8oB3XzLN8xF1cdUUkAR7nDTAe4HaZ7Rc/vrN5r6HAcOWhn8FjKEB4kP5HnGTQMVQk6F8BbmH
CCXe6HWUN/obTFdhFQW6IoUO/U58F4A5ImCUY5iOj8UUL2yoNZXzDeigQHhRWSjhNPd+VvFJsmlX
MCJVQPQ4jMHyXtTcpwNcYp+pOa4tw/+OTTthrj+BTcvOxJ1uLvPtCLedBZahPpuc8Crg2Sno4n8s
ndmSqmoShZ+ICAcEvWVGQBBRkRujcMB5VtSnP1+6T3R09xl2VVnwD5kr18C3gFTfMfqN8EF5MDLX
gYKU3mkBVSTQgYuH1ejLtExFjirkOk+TJ8FDuXsTnRrx+uGfNn0YXEUfyL5HfPrGtaj8ms6Jk5Pt
jYOg8fKf6SGh/6nciHiJT1QWmojAylPbKKL9n2QEqu5N+OAdNPXaMdHO9vMWdJX8fvLewBVXt26O
N73JTkm3nxB3C6Gqrg/mtstvMn8M1JMvwwJvCK9wxLi2NwNmV6HVmVUvWw9Ha1AtmJzP6eh05o5W
TumaQyRZMwpSn4N9DJ90rvoSoDWGG7jpb2xNi86P4LZ3L1Azyhtssg5LlmlgsGcS3XVGatkAvB1z
jL7RAs05Qj5U8KZaKgQobnAZWY++kfmnf/6NOGgO/uyX+zCrhynC+UvKsbXmpgLRIltKNUbIXcDm
oQPZvUmf7wV+0AuPYv0BUZFOixIFxj8BWhyL6wkk+av3q4cpcBuBjKXo+a72Fi7g1a9q4wI9wttS
YnKWHenS1Ctp1AB7UIZmx+TXw9DG9mnscHSQBvXOf2HW0JGg/Y/6qBPIwQ6ZTzuYR3CyfiwuLq74
/aI/eFCagOM1kCo4p7E37tPNiN/XgBu8P9pw7GIcQNM4gI8HOs9hRUmtAZtowH5gNydgtTvMCDj+
mLVy2m+tXiI8TqtAVh9Bm/WGz4YxPE+Haz7JGWSAnbD01qchL9aDtg5jv/hgo4JtuZFPJkNYVpx0
nBAQWhE0RUFAX8UByDHvMmgYYgcoKPejHg7Jd5NC4eohQxUBE8CNJwYW4hUE8wErqo2F1q+wJl26
E84CQFc+JBZYMoXFOMSoZD77JpeGsJwHkh6sPCO8ySxJPCAEyz+F34pIDw9Nr91gwxDcgJyG9CoD
K9+L1SPPemMSO4Zv0RA7iIPJ6Rt27V3HnGDu89jRTZ35Yoj5ah+Dee5ZP73QJTHf88lVIN+os4hE
TOd/vdUc0j9B6wztSn7zoBu9sEvaFLfFyzlLNJZ5B83NELUhUaSmgNUbRC8KVAbn2lCgcx47v3zB
t6N760OTRJm28fnhHEmQ+50COyYmC83sZk1eMwYiSKdQEOnMzXkQaFLkZNgPrPwKSGmpbnvx6jGA
fjA9Tnuele8HRLpkGNsBg3t4VD9G2Bf7xyiFZR63zFOCPlQEFIgcGEkCOPaM/SAKSKLkj8U+OdU7
A+vyI0bAfne2+tTGKj1jF4XuBHMnkmTyetjhw+wbLuBjJxEVzM3abY0JciuW2hImzRjEGOBp5B3c
oTZYqhH0fRrhs4GVeDD0Gt6mYFRb6r7uM5DbuGdbwwzsYLVjBiH8rHvhWMFe5hYwLopyQ5tuOv4L
e+ZfJMsZd0gYccZE5/FGDTvLeuCtxj3ajPwMOmWU07z/IlEeM+ydVRc/9eKd4adJJy5A79GL08rY
/FwFJFgITiW+dpjZ+OB/ruMgdiCwjbdQ4nN+ImIMzQLctdoHKA8IAJ6+8bdErt6v+ilFpO8oxj44
4N+NsyLlqgSF3h7yFLdDlOfwyvRBslkvsKOhRL4YPjHSjrNJsB+Jd06a3vEuBfpssj933tVKVlDZ
Mv+w8EUWnaZEfrdTf+Nkfu3mkViM4ioHHRl5CIwrSQwmRUcvP4iL7+MDWt1HXKe89JTpXlN3Dm0f
qp1/je42i7qCh1GhQnYYpi2C4iQ+4wWEjLzQvZLhEcg2Klm/gHgh2tTGMIpIG6j4pTLn7cdYmsFS
tBGXZGLfhkKnKETOCFBxNRChMVNjZ+MHT6uSFds0jrJTkyfudxMeC9S66ZRO0F3x+Mue84K0DDXU
ORF0h4MgIzNbdS1v9I5GaykFnJ9zU/TaGsU+5a3yA3SAA6JSmVNDjIcAb+MuIqcqTA3JuNHPsqGc
/eqAX9GbeGZECmioFdSmNYlBsDu/DNzu8e6NMOvz5qtr7sHixpsGMjnv+ridne1lG2ID1+70RCsp
NHh6KrosYSEpNZU0JE5pPlWmNZRX4yG+m4bepE6p7R4Y/v5k4Rt+C/EdkWdY/eWOk6W4hP40ubXL
7oRDKWoPEYPf+c8vIpgaR+gkB5+qATyKMZi1LSmMgGIuIvZrMn7egVRRWwUUE3icuHtrhIw0QItF
cM3TXIJmkZQBS4iMVhSgqF6bOKlb0X6ac4Q/GcB1Fs915Dxdx8r1kIhXrAQgq+SyNg53n+nMHy+v
6cWIfGubaYIhCVSwjc9murrNTd+PXihmMxwSPjsjbX+NhKU1Tl/B6q07u5a3UBPWrE96K+5SuLiA
sX2MXOKGIQGxVxlUfgbXAppmx/JVhIN2xDgGzgb3hUbJqIQWr5I1yo/kgX6YCcGpGlN/rOlOkJ3N
MOVGyjE5cykEiOHltLS+C86NovK+bJnW2YxxH16Wx/7/rIrZEXNGPpT/9R0MQy5ejYWmn35F/AyO
eQKXxKVFxWBVpQ+hug3pr2uLFuHo40u18uHo1f8iKL7EzGD6pFnJ9BhuEQS46dtAxhy/N8B6L8ov
mXLGTZ7RbSOGKvMhCwDexsbmUUTyKZEeZVshnX5of/hmdHgV/2Ho0zILpSyLop23EL0/whOAXj3I
Dg5hOHsbfyHjTMG3ZI7EjA1TQGWpyus7wnOXGrBnOJiOnt3MvXNo+/xN6RQqZn2wWntmeZuVb6uG
U2w/sk7IBcS+nVzL3xXL7bGjwOS0nSOHp9TOd+zeyihqO2ffBaBq23zMdCDCednhpykY5Bgc+jKA
ljw13Sv43S5PJIiyky8ZdxL2nPybTssiJACfBmAZ5jL8D702q361vzhsT7dLOp4cBzuLcxmeU6o7
CP6aGTN/vAx+o+OnJEPxhtxFCO+S8Vd/gHKBsQhDszsJDaYqmSoXv5ej2Jfbrxlk3NeXZO852WlU
KtPTaOfUQAj86Cw+Rv7DcJ9WqPdntlKEie9zaaBwGzBCH19EvkQc+34YA9AWB0wvqLB5mFgcWC1u
op2d1qAjpmrBeqcQEzuQzOd64S323wZZTBuTrJ/5ENlnb/Chaja1rWSLFV23kM2E0z5bPyt7PG91
ePIjzSQGZm9Sd3IWcfroCVIr/op3yhcQA7KV3587Ds8RwGdC6Myvd3WbhlLinzkreZcdXLrwSWFG
hVCFXwFXNoJ7cOsBHxb10guJOtZBDBn7d6ONRM+FdFhN8twpjh6Laz+8jvETzX46quLTcbDiGx3C
iNyNrv/bY1TAxiPhxXEZbAvuF06WotvHLx31ZOHod15zQ6BtMcUgq/fhLE2v/70zX7YpJylhmIQu
2et5hGFTwQGRXaOzydaBVqiRF4VoTPqy+LBwNlt73q/1HAMoFGptK+4iiN0P8lz0lr6Pr0SGFQSU
hyqdiEZt3WrQiKNVMyYBYifML2A/cHlxAp1wkQAcZPDJ56M5kuNCrjrqJAbSVtwDj445395TPxGt
gOuXvrYqt8VxTDCn0Q5/ZMRSajVW1RsqqoM1AJnVc3N9AcZe1+XyO1sfXLB7s8PMyYLtBplKKJGQ
PiYIo3n0na2xeeE1UnmvhNXEWPljTm4OomXwN+HC/tRwPKbh8Nmf5FGbt0MqBaVSqcyGE7mjoq4b
YcbUslX2ckuCJQpyMH5uY29sLRv0sMDxDMMZ4AyKHMBEzk/IKfAjLbzIHFLpzjejOQINh15Nf71W
B0sFV0++81Ujuo9GdfiIvBrqoXUmDajszVq05l5Qy+8g41oorDpz1x/b7nfPcAJsYFc6BPm29069
9dsVyZc00x0LiX9Dsy4LoazmRFB9c8gweB/yrdrimhJtQbyPNiyPjtHV+QXzbXo0htVoODkitsZj
mCXIII0jIGN5OTjZfgMnw3iRL8bWhxwXfP358hyCKDcN4IDXTCDIfHTz4VAT4+H1lCzVj7k5FE/G
UNgw0EJYUb0uThl/M0HiiYJ6a2xvk45CypKCx2z6e9+qzQqix2TmzbHEiLgan2v8h1N7ij08+K97
RHiD6hoHAyO8YkmjMqV3bVw4/lYCC0rqT+rf8469oqTEjePrZWSYRFeyggjFbqhWetdM4rWi55/+
FLkyB2aWbzjxKCtjzgacJFr9SIJ1UPBSTGbNExuOd/Ckg/FanofcH0V9sfeQX3LliifRA/9kVzRF
XGl8FfYxDv41gzcetywX+AUdB5U0xMITG7XynJpaO0MlfDWJGJH6K+/hhcT/U3rziagFsRCUnf6d
nuImfwXwM5a/xwGGLU301FwSqIBQT5XVhMZ4LL4l68G4RpnGEF021pkPhJRERgS0bL+0HUqRXyAE
bo14wpypJhTb90uiG6kGPmsSV6BCzoi44RhlrCmNw3lQv9nATQiRxjukgSFTTmF27iDYEveiMS6n
f7T6lI0ARKJEO5zN9fKJoqjAAyWm0+xavuTl5QpLo2V11zh3GpySUdT4ULI6W3BgY+Og5b0bmJLs
EE0Y1Y0bOf6VcbcXwWWu2AFe04JzBxSC06XC05WcWoVooj5N6B1LqTbJYykHMg4zGSZuWdmwf+kZ
lCp7tlCVYk8i92ZOV8gS5/tyrgtlhdan7RAL9hnTwJCsPmHzitFShFCeEp2PM6d2D3Z+izjqM4Lr
Qb4hwwe5PlUdwvaJanbAFVhUG4O6HLdkkZmDRgGm/97ZmLKjfHC3fikV+ArqlFP+4TphBxJkwDze
JSKUp5Xth6TozbbGZxXTFt3X2LdTXECwuZoptyevqcgQLjTxl6ntKKbnyiL5cHl7wel6YXNF6pCX
VLDDAhFas8+6K+WBTBhKPAHeBbZE0LjvvoSCxHuvzK5joqzEcZH3LG0954Hkpesy4ryF179/pjD8
UEoniCV0SEZM+1TcHja5Hjyllp19ziYm11gTXbk2nG0qNKDzhGqaIlRKyjRqWuKCjEAlnYerDUeK
/2pyYd7HPtZyKd44B/vzNh6ye9gWGWeCeIplld2ihqzgE4tNFQ0NdzgNRiZOKxKwSd1f0MxRXK7c
Ka7t2ggVJ4UxYbFGTeNN5m6DrVbRkffsLcFJYAhUAPt+Vg19oxPdrRW7lu70IWg/IwhDnc1pmDIk
XbIoV4cSL1NeyxbQyaAfWz1Kvvo9Yp4Jxw87iKAxnu+DrcQFbGqKflxYafFdsZqBjf4ZgjAQe0hR
JZALzIotWhKpPfFOOjjzSfnmfGCrZXn+doIe9bjW8rZ47BGFKqahjCrxNsgtPaSv4KEaMElKPMq2
doXeCq8/jhyOIZXYbuHqyYOPfhqG5N4HRMb6RjYg5iQyysiyG4FGX0s68QNfJaXK1+EAl5n2xzyx
S/CtKKKchcGHkgm5UlnXnT+HyHXcmLDVZQPtBx+73Afx92KB0mBpZSBEhjPFhsevII+6JgyvzZjD
oAucjLUIMDpezslPw65wzo10FOP25WHDUSSukttJ798JneB8k3QEreYBvbzHVLqIFH8HgkqRpi2e
DoPZPnwK0F+FGEj4Nwwjw/YQISbxNJwzQAfu2ZRIQn7pROQ5HQz/4b6HiN+2imh9NfHAZyoK/8hS
0g5DRAAGBJWW6T4XHe6RN3waNjIVHc+Wb7Lams1ic1pqG2N6s99pIhoymOEQc2Skrah8KrtHMdH/
2+cDm8bl1Ues+adP/l5/g4NtwlRYg3OuqTgmIUQKcYRAgNQ/FtLcp9/U/XmNpW7IcOX19xc+K6bZ
iLaKRTjQ8hlfwCpkSfvp1EYFGf49w8HbvZ6cvz7co4HdvHMKV0ltzRXnRpa1blfjlVYRrwSSZ9y6
3DLShvPOF5r5Vkz8I3dWhROJcZomqbhcErS4YUf+iPWzRFz++ZfpdpyuKncxZVMh1oG3HA6Y1dqu
u7H806iJQcYxYuSMonTa6cBYsZO3biC3wrt9wYgWG9/novJdXwLKkuZgQevKj6KcP5oM3a451vAI
ETMnfrMSLsuyLnj/4Cvb4WZjkCiRCKJzHFaGytWDCPw5ZJ9jgJZ2LdIu+KYcWzGnmO/PE8UEu5lV
BhJFN91HsJ2Sw8n7XX7nvXXWuGfLqKLyPGQRRagkfjy5ZoiXZc+vgJlSTBQ8jGnlWszvN4OsOOIp
1IeZuD6542Z5H4iDGj2sa/8NoN3AYPr7G2+pfZM+k15clAfpZurajP9MQGWTFZfysTcjDv9ngXa4
ueV3K1vjjJRVfvDO9FHz+076SSggsmwfNEGOXqVfqlQtV5epZD3r2elXnjP2y8cxFo5hejYN5S8h
5DBpR5Jkd3A4Qe2OCwJubmskoUlCJMKemunlfWZ+KiPSBKkgA/g0y0pJMI7KDzCutBVSxNrp5m7i
l4o7lKVrzGh7PZ6lHLdShN+B5rbufuc+WCZoMsnsEAlc2MYHIkc7iUCxiYanI2kG8jXZ1qOroBOP
4jLbxW56dxJ4CrR9Mio3WDppfGbhpzwV1hxw2549DiW44U/voEjgHLxXxYhzYqEojPLoaHPscnyt
fO51P1UmQHUik7yH09BPMcajROPNtfkj5gr+Uu20uu6bpCe4BnXTgIzirRiGWJQbZjWg3jg5KO+p
NSIuUwc4ckgzG8n8BrBs1bEX6PxqGmX8pdXZm09ICVlyheCOgvQ2DDv9kIuwougfnKP7SgyH5z51
1hYHKSMhVKvbL+Kn++V53aYs8x16wWSzm94tqCQsfaS32d57/jWt2j2TGokUnVOAYyBx9yGMaPLT
BheYOmxsWu3vNE1Vw2BRYRGGSSrFbnggawVzKOHR3GObfzI9BC7sTBnXaFB7IA4oEPwHBxHtXi1W
9qPkQDXUTLCT/xmSIdXhfixmr5vy5DEiMcW5ABpMS0WWiJMochdms9/WsOXYzEMFgYAtjO9s3DWZ
xDBzJa76aIWzHuc9et3LYJtdJscQMsQDRaQ21uaO8qYb2saveVBvgUvcVbNpz+G91duL1fU7TQBk
HxQGg8PLhiZj2xlc30P0R3AxG0hOOapcmAEw/aPninT7V8s+OT0IX5/hi6vlFVcHUrbwXR1Tf8U7
ht0sGTqUk88sgFww0LmhRnXEi0abRkMbsui/5nUOW/hzd4pyJ8RY3nuTAgnD9IofpJd3rPya4Rfv
o0m3H0uj1cbzRKd563eMPRfa3Ovc+hdFBhhd85tU6+0EIFCh7SIt89M/tM3uh1R2r9vDVQ6tY0xQ
y2LSirglGUxAIUEwIncryj6os+SxErvkD2EWoQKM52mF7zgNNZrAS91HFaTbywb371txGLWIn2GB
YoFpAA634WFnY/8lF/6bNuIF8IW4hkwCB9MehUKk2ErZF0WTrgbGD+8bmyMpAHE8uv6xH/Ddx01n
LpHJtGOloNf6lHa7jIvGmh4oa7KM6WGZxXTpolsk+frUPJTsRUHEFPXrXrcIXvvAW+2a1NL4nZNY
nF8EFp4jw2r6mt3G9sAM8KVu+/D+7l+L3w6tJPZe7G92C+BgeiDNFXCeVoVyQDOfw3I3Qgb7Zfex
u+CZxzH7F4N9d6N5evhFarMjHh20jA/hXDVHwTi8E2YnUAVHmaqYUsXfL00XTqL2xWG5NI0ddX3H
aV353G+YCyaF0s36yPiK854iaN1G0RlMhlXs8WLzYD7sRjlOweYB9Bo/1uVEP8kMqcCgnXtConmw
qCz4pqG0YNrqWye3XlEjXsSNHJydA2UvdST31Cs5WPGnSxzPCIy6ZcY0udlxtYJBY3C/gHiZxYuJ
AGHjgjJBoDRiReYFV1w1LT8GxF5Jw4cRKdOaq32lTrbi7L28ODt+OEPTrpHGgDMsKakP31ebGUbP
PnAahu2tg7PnkLkX3w1XS/rBjVS8m8VPMrd7SgCoXEqEduz4o9STdDEFnSiQtLjhapT2+CMVOeU8
zvBBEFHp0mIeOT4ooXoDdio3LNAfKCYnv2/4UEj1Yro13VSu/yaIr54ib5g0YqDetrm/2zWVF42I
oOOvFouaTkeGik9Jv31To94u1K9cJuiq2ECWwx0a59Wa1o3G57qS2wZzUuTYtBu7FihKeh90wrsh
CcHU+EJcornZOaCCTvCVODlatj+59jphycCv4vB9Bbep9BZAfYCEyE97kT6i74FzF6KREJXuEmaP
zhwV0d1QjQiVonsEA1/2rGU7Y/yy1hrMrmumI8urBzlhpE0RcQ29YL9mfV5C0tfxVK1XfIw4Cm5O
btFtwnIlavckk9EAFIhKvx9Zy+WH7wSf5uZ+vI+x3KyGyIXYJ3oMKLMfMImJG20XnHqXgWabnRIt
gRUBTRwZyKHo+JU35LcYMF5blPSEZJoTNNO1p2ADhNZnioY6ABwTK6NkuWwzp6WliD88lR7fgHk0
dkwuXIvDUBiqKEtNRkw5Yo/4M9A4XFn18GXP3mQNuZIHAabEuCMs2EyBTAyWayRJUHtOhRB0agAT
hiTcufvgNQI1ZZZt8zWelpL4Z35e1mTJhxNZ+LxFeMkjErsOiQ2hdWFK3QlYyvRHJ5+NH+2FfILl
I0ZJPx2KkoHIPPtf8ZLnp5A6OWQ6GkVyLuUTMLUKJgTfiYADTH/nvPeosFC4e9DBFF9+N9SI/Hic
Kl9Mq+UrCN1EC9eBcQO7gQ/fgcplQpTv40YHKFQUDx8sp7wC83EO34U8zCHASYxUsbez4ZoYveTG
8UVWQs+jZwIF/VrNrZErzoRJyiWyPD5QIMdzTA/HuKfkcIbcAYmiIUYfAaDtroC9ZCtJBaHnw6A/
L95MNS58jp6d3SjU3540OxevG7oQF6dY4BB3mLrHFclzHJjNq83mZrO71EUUYGJsgK6kf6GEAXU5
hYUFA4AN67ZuNJHsJNpTwY8vRA9TUftOdnYx25DCJBNsQGFpidaHHU+PkFYPTMVtviqOChVFMbMu
inAMzBAMGu/AieujxS94CHM01UK6Vm1AFFNG4UAd2We5SKW3wv836gGUMLxDas9MnGfiZA94CAmf
R/eAzAc/XZGKvFIr7gdrIn8QFPcVFnB9N0b5+YfIzo0vQzP0X8zD6ZpxvJhxqoA/XMI3gAv2EBte
BdOarpQjxiQ/+JLZAl5NucDMpeVWN2d39YFRA+3NnYmjOoASQ5V5xwjIAD09+h2hEpxouqEucSSR
BrwQs8YLDElz23KLe5fRo7pudU2W22F5pdkCEfoahxFIBOaBBUj4gSou2fS8znfU+gNDMK9DrKN1
vX8dHu0HnGCwbo6sY+S2FJf4Zv8O5rfLj30fe3N/0VomWpv5yZPmCJju5VHb29LHn5zH6L2EJPBA
qw/4xOyC+Yzpb4dH1Uj/jb5xUQE2aTNOMnaj19RoSvM5T+D80iTRHWY1B8v2y+WGjH3KIiI1QeMt
NeQCAztAaQ0ARLH2JjHA3OMT6GZxyy67sgDi76/JAZaqPM5R5eZFYvM9CUwPPpOxK2BqDSdn0GVO
s9pmvWyNmi6ny/xC5Z1SneTRdx4fmfa2rKiZyzVo+LSQN5Y6Unlqx/QRrChHAHQOXFBNg64Ca2RX
6CBNUIzowxrj5TulQAgZvRvDIeAJ8I2O7FQ4zIx3Gf0XRLlzx9FAqXiGTVWL3jFNtzA36hQHe9ol
yvGWz6CAy9bauvwoFa7DWudC/OsZ2ro1afxJhcKwytq7C2AF2Y0Cvj5Xm67hZKCtJxS6/I5+j/xC
2N3cdGlK10wWPJuB0ZwD3PYl+9ejGbqbDyY6YHTXsaCvqys0ACJcSCGgg8FIqAf5HJkkOKuBtczF
0yxpP6AZRHtedbEPcOAlcUG1SUt09V8b9EawYdu7dKyDZ/zNXhOhz+qFMklok4BJGP9s+4Y/dWeY
AFTApzmMqYbTQ6NO5zBu92wGp1ingeo2oeEJcVQN+0iW1JwDR4/eQ65Y3Z7DHzegLcKBfZIlKV1/
F0xbtRRTv9hnzI3oqQXn0r8WwDXVzxtH1ZscxQxNXKwhuax5vWl7sNhXhEF6lHqcrxfHITSYRDCr
uCCG4ndtT2E31qAZmXKE0sDa7w3O7h5EdJsytuUHiSsnfTLPLTly9iCuWvFeZd5XR/5bhpiAE6s5
oZinWUzTnLbQklcG8B9llWDnkHpxqmSJW6nfJuaL0SlD4L9C+1MMDeKpVNGTuWn19wtsrGBD4cXI
WcS8vr9rASfsMSD39Jubga0YG0i92G9i+tjjXckZsHmY+BTwG9MoOzDCXx6zcSvBMm086tuc3z1T
s1C9JfuxEGMATRg/UzPI6dvQDG1y9Npdg5Ke4dxWCCPsGu4gigvmmvSgmq/cATE8YJ4KwqLwqQ9W
QTk7b0Efhl15xOpiSP2GHbuprW41E8VmALrGx0jS5MJ6+Xuh0dZpD+wQQzx2nFr72Vy12qwBxdxX
5kVhJ96jmFMkPqdyY+TBO2lzADAwkU/CnJlGzBEJT8CBDk+sL0jsFbi47TRMXDYgdSypgaKovSHy
ku8BrHp3e008I/DFTZ/kavLPnuwdHpXy5f9pPhgcNMxDUoq/P3MNdgX/wWHdz0UsHR0Qmm52PCem
l5vaYNgeBRRgQmYR7G1J6oAYuXH/g3d/yD5At8Px/uAogRyhO+VWBibN6RGcQCMk5SUDJiznbMgK
PKV6sPdaNoxeV+1YYhHX0dz5hFqGUrt4McNOFZtFw7jYA0kXqDnt2NKxb4IB3GrBUpqhj8WGfTDg
QtzRIJVShR4WzHTdVDz/BPljOU7+QgBIF6gLBsEloZ3xm8GbwzhrrA7WfXw2jxwREHwgpLN44MeH
W5PjO2sHh5YJTMI/F1bfXTUyUEMXMa+Nbq1nClGC50wJ9/X5wxxxsCl6qTrr6MB82Ij94Z1n8CU8
Xv845PrfCwbHQbhSUcruCMxhn8y+rFkGtXDeZ/06e5hY+LmMv9LsPGSMbdJ7OVxbIVRMvY9hHyke
iXCxMsYFW49jF3gIoBiXiqzkNa5A8tIFeWChkdB6H0YZYCKUrljrO/4uTh+geVABeUIEnRmuoIX8
SwgmWe9mQfTIHI690G6FZLWuDFhRJBdIrGFBVyDHCJubCWDK3ndi+IhUDgrRbTirGLDSHj7dEH8M
YPTMLbcltAzMm4EgBdDJOjkGb4VbFjHQ1Egdp4yojQoH+o5Ac5ivspiiLUpIiEU8d7l/qFdpURZF
cYPEzE5gtKYtVz68mEfCKEoKZfwEo5gbSXpGwD6ZwnN7l1ZktVGSTWgEqGuI9jbnVpro45Wc1jxx
zN12upHUOWNPjqnji37iXnSmG2vPrc5UlmOwiFou1ZRql84doLhrpaIZpbTzIXBxoOIBnMmtWQ/4
CdUwvZODDBSV+VAJXO58ZiIArRsnhYJP0OYEXTuXFo/IwYaHzSvtwYlezXEka2WVNgcr8oEUCrpU
3bkCjV1z13UaEYAO7BIoAgyJuOB3vzaxf6AX+5E7flUjfHXfq41AjRCfCAxA88vyTFmk+OSSZif1
5Nl0v+7HMXwywoD+ACzzGJgn+4i7zJYVLrXAGcjGcPLu2Mr5Nd4+NTU7oK0b9N0EMThwuvLaDJaY
90P/lL6SeV7BsV2UV2Y6zZL2EOJnSM5e2l2mvk7QE92KAeufmhxVxXrpUftbRKrgqYs0BcW5KBUZ
vlFhyWfgEac6OxtusXv6C42Tl6541uSbqX1uh3OfRhbs+QhfEXTxxo2gmA+Wv6ubBnL72exuzRQX
bQ0LFU04AdRSguysNk/UFAvojclhz+oZMc9nUkJTbxaNKO9lEwvuNkAQTAM6TclwRG9/oNTmDOK5
M5KzX1LuyXeqTEUJCLx2yh/tA+Tnt3ZRQwriHrTnCFTMh0pFyfjDvvw+DDf3bQS58TzMfIx8gHnT
ZhH2ImU4ayCsQcuG+oTf7otjXW5PK7d6wa+kpuSduDJ8ZhaOszHjgZndV0AvB9CmKR+eTrKvAUVv
XlfxVxoF6DlP092IJ7mJnQeJJm+POpcLzT6gKjVvwb0GvnYZVXD9MGGjcOac4HSpnbc5u+OMjlzX
PKzJssoawOLT8DGxbwO8NEVapuZPmgXzDsl4BBhMwiSkFPP8jJq3oPdhFzRqU6feClgyzM/NV1n1
O5KKIuQOXz/5WdWxuLpZdHan3D1IGIJsTVFUULtUKp/M7rX9D7XqCTmh//JeJZDORwGpZ05/N8/R
7QWht+ZcZmnyKC/c1hhu8btsKxMy3v3jdkDgqfqgdMgPwe0IDkELot7ghIfAmUj4/q3n6CjkUV2+
MAnpay2nc3Pne3f/jqiMnrBZ7+4hbu1573vCRBj7qGPefueLD8rZfPL+cQdS9+4cyhPKRKwNarv9
DE78BWXwtc+bboAWKcOaxJgu41q9lZyUoWae2tb76+DrVW51Y/cc8afIsGSG5HxfZrcyr5vpi2Hk
rq+B+RpbeullhXs/F3/bUfdWqTfggWOvbt7Tm+Y/yPvopodj/KjzS3f5vc3qa7DbO/wU7exekS7f
bHVVflCZ2g+CJ1XamPY74Q8dPzCW4WTjEJl+QCznBLxso2MvAMM9IaXR8IcadSdVw+bvvlXCX5x7
ZpfIYWWwr5zGK21AeKuCaze4M7zF+d8vLprdwvHvAh0Ja3rO55vVqYPrYXRvDXvGLpG0ICja+WcI
j5TdvvJlHgwWBtntERYcAQS+RFzWMRuRkBRPSNQKHcCRtoQbQWHQyRlQcl+Dvi8TzrQUnhftMJJz
zmp9WrN7b740FxHg6QXjGYDfHfTKQk6Z37GY+b7O2fDD++gThF9AObTWFzqYL/8FmYDSJJyG4BG+
LNo/wKVJgE8fDnfC1Yyg7V+yuPvH5Uv7Tl2VMvj7LJMGYD91As6acgUKwfisWdsA7gXvEga+cGRL
rOCgO5Un53OFOafarI93N8LGXX3zYt3es/9B3n+9L0/LbeXoDxlCd0HvLghPei7NLt+gZzSfrrIo
WrflSYn3hOx67aq8bNxGj2Ux/5rPt3V8MIN0NzPYaFH3OtndL5h1o7jTcwUuJ4ZT0bU962qY1t19
Xv+DboIjD4+9XXg/J59bmeuUowrHg3OBcYbWmBwLD7LOkBY+4rjLO6Mtqg5JwWhBG34AgqGYRrCu
22hqPiV84xlaYebUS9hWdJICJJSv+OR0J4Chzwn4SMu4r18LBg4FCS6oNSeImMyI/E+a4K9NmUoE
qNA4W6jW3MbNYaaOxIacjrXwi88fagCuKQgqDCAZiNCGlM8h7SCzZVCScQmRPk5xO2OlwjLE3IrG
XwoOEtkkyKF7h/dAjUNfBIEpo+5ccews5hQFvTMvsflyKjl1/EPs4MlqnkqqM84tMqYe0KaO15AX
2nHiiBlJPXHwsQMu7VFffqf+6cVR2/Vb53ELerEAu5uYLrHYWSpick7zHjMGaUs4pjnin9YFywLO
UbPJZUa/RBTjxTlocedhfGqbNqAxLqH4PYt3l/bbUqZkWg0q1gy/abw5kVcBd9xtmfE+OEEu+ULi
YHYYw0ovou7fyTkWAFRNnWaPup6OKnuPOlMhl+5g5vBF8WX0QK1pPCht79fgSkHMoiVRGLqHhK8z
tIi1dQfIP5LIjgjmEQgpeOl+uBvx7c5c/59BBDbH4GBDu8fM/3rl/H+OeUgb3HaMS0XBdYXs8AWT
eD1dhpEMJgGPOwimONebDdrKpDwPGDuhe5u7mzm69/BWBfo+rMUZ2fscrS3kT1GBBbS0Wlpfkkcb
biJOUshXeoxuJKLzBvMC5YqQqDMlJbTMjB3sx2SWo18pDlsF0weRBp+Db8PZkT1TWZi0r8Fc87yJ
kiB747wxUScv/5jCd9pYO+pGyVGCEBi3R2eSTFmafSEY12ZzBHi9roPl3DxD/Ma5DawGEcoP9Ken
ZG0vGhfzijbE3QmO9zEjNtdTQWSjG5KwkYNxMRDCiAW+Sf7pw2idyggMEorZEFSt4yg9XzPpWSlm
pLeusao1yvKUPAELBq+WVeRzXLcovaT6iyo+XiQzaRjfWRNCdK7EOh9ei0DYH9FwHSx7HqVidP6D
oYXrJqkUfzjZgOcay8kEpm/jRnn9QJiAwdDwI4rC4fInn5KBPgUTQ38oLc0DbWgR0y3isEBsLnVc
LsFUokB6hKiEQMapJHvobRxkyWxUvggqYxGVvvOmGWEnMbjhvGTVs8SQ9gs8IcnuOGsT4lDRMdL0
+QBqZXxNOw5ox/1PvSS3I/NheKTm401rzHgBIgwCANDPl0iRyE8k2pc9x7ctUZnshfBWlML7/Yx3
0BbhD2fwb/3SiZ50+6QkAC07EuIFm/EQn//dOKSUg6zwjfVRTi4x10rDppjekgZLjkmHrd4E16NP
bEh2JxX8EVZAO8iOOI/Q7ZVIJDK0PE4veI7LGoK9tIqUYiDJabtkFvdx/b0HILJmqwDhOGl3lmaE
Egjokbraku/iZETO8asAesSQz9O9zuqHni/rosW2KnnHKWDFivXQW/TYlKx6aXQE9pg3nfM53ALb
CLx2L+AnMJYClFn17sapXAFvSPAGL6LBNp/77iKxocPgZC14NQwQe1s0IWbFtH9pN6QSa1vIL2OB
H9Bb/THiOZD+BQ5ImN2PJsh0RqafLDZEZENZkx+b3pDOe26pF1BIESUJsvgfS2fWpCq2ROFfRIQo
MrwyDyLOWr4YankQR0Ac8NffL6tvnIju09WWIuy9M3OtlSvTMxHZK6rhk87bIn0MYfXM9Bv1NKKJ
XxrBXUMYxkGSEWIFW+WgBBTs48DlH/0WHzMlIPHte0y3vuAy/DNvfRq45xWExtV/HZjNgevAIMDu
5lEk7e9SmWsZDjY3k5E5PsAR/YviOszzAlY2hZRjRToTWSFSXB25e30niihogGA+fsrgvsJmREk0
qZOIMoqXYRNehnh+M+zeGxysSYDW5wAQSwojUhyyC4ZiUyJRqhe0o7JUAGAI/BGiIr7PpPDsQxOP
/v/1/jTrzy2vR50E0KbZgldJu0RnjcDdfwcZFnS/GaqwW9bfuAiPIAt5m17rkoODxlEFDTCOtofg
BpEAcSToJK/U5c51RdJDGxT7lf6hKKiREw6BPLAInVwY/UKC4q/TfpaSmYHBgGQAsPo8plXlISol
yW6SCQPMA7biU5So6+6/C9RQmvSnJEXk9rNzwM2jNgYCY8PybnTj/GVdfGVqMKAsQAuDHqi/Q5Ee
wAR1HR1WJPOoZmkn+bpMYFwXQ07vlNBeU4Eh9JEQxBS9tJytuXENnesKk2w/tLUPuxROwGsaWpUJ
YTPMY+ozpIy0OvivESxFjC5sTt38Zjd9h6MBdTiqsy6k6Qk1AySOXoXUcyd7f8RTmF5sHtF9/Jep
GWHEEGDiPzuGWp+eMdq37T9ySVuG7i+DIlLzH2wFFyclGgE9ih7rDMg0QNZl2jIBwguWIDysr+z5
cXrhjoY0OOWYTh89RX8ONcfxyPnetTNhwhgETJmG7MYLBsUIIFjLgpEG2Jof6O8x70ABzPDsIW2i
Bpuxz/7ogr7N/CkO9wdhj+HmJxwlZi8Ghh9UrHNsWtktduNfQycKBlxniEynX3JFaMYVlLwZpGxQ
qq/vBKcTIKYoq3+5mjalLKucXTXZSbba27EJFTsIvhSLGSeACGxnhQ5TdoNKACZBneVODp8xAA+j
13cZ6LN96AOj8mwQ+HPMHGaSaMniBlnNfOGpJcmYTSYWe/G43IS3UOE4FWgFVqN26dBzqxSzQ/fh
Pzgh6eN4wtkTWj2DE/cj47Q4kgznHDcRCiLIx26APXGIzxldg6RCvhbI/GpA9OEnbELsbeN3gMI0
NONqm0/af1amj33r4tx15qdeRpt/58l5+F2dBhhVz5SBMrju7mI0wIYILmkVHgffH21cu8ymDbQ4
D62sw4C8a4SXXNinR5OWJwtgpCt565ohNsHFJ3IPcZh1ygFVKCNxbxRHBuMj9eCJeOTi6rg803rt
HGXGOP6U0x73HbqEzrcu/8Zg0kthFXwjePHb38Rgxq30P6EawLTDRbSFgCtn6MjX42nkhKaTW4OM
Uuy5H+ZuYnX870lTcj5R3TedHYW4feGuDGzr/ZvXXH7XY+qvPZIJWctntLUYCpV7N/EdHGjzZ3ol
hPeIjyqk3MlXEyPJx5bTON3kx3R7ZJyf8BMSEAF2e6iECfUwZQipF0bWacmvG1qPPMMNP1QzuLeM
in+9qBso8FZDpnb6F9DE2lWjYtGh0/YiBeIptACby0APul4xVjzKZOa2m3FJdLxMP8k9aL2Pjwcl
LLmUGbivJtf1Z9rwZVMUGDC2NI1SdPYoFSJ6rkm68+gg+A8uLThf0DTL/hKRjAp4S6sLX64ZNCwm
mojYscBdBfnYOz4vNlwDmDsEekg/D2r90SusE5XvL1OivwGGYG4es24TBRgZUICVV4wB9ni5jdCP
KbDoBRBGYhFBmFcpLeRoQq8MbUGExX/lzEQrFPkBm9xtiJ4dAPL9h+hucbrAAzGqyRFKCUmZiyY1
7COhlGgFjM3P8cgT9jMIGo8402VlKAQ3k9/KeWcVz+U77/xJOAyDPPjRXQyNogc1xjl+oKy7AcZz
LWbwdV+JCix0D5ALJ8iv4zdI5dOjNY736TiS4JHRc4VX7xxq4y4CrWuwl5WihhefiQOOxf4Ed5Th
tw7AKjNtXYPX9Pxaus/uw2ZQDc1/lnMeMCUzevoFWskHlYaaWI4xPw7vUTVosWriCrN79OTvy3Jh
n0f48Pg9Gkh5PSLo4Y3Vm2OzTJbqWMGdaUjcIa8MTgHOAPY5QLfaus28RojcT7+xOK3hBub0OZk5
aYZTlA6Okb38RR/37VtcBkZ0RXXAXC68FipXd70ejXWAah5m3wmf5eLd5IoDA+S40/Fb94ingRVc
IzTGnjH+xlaqZUX0YbqJ9FPm/FGDBowxfvpif72f7aAoXHm+YGJMVWDtwVE93S2TK/0fbgh/Yjxb
5j9offnz5jk//DzCf4Fb9OSzyVldyzllR84THh6pgbSVn3gagrOd3H0vZDQniyuXyUBLKlk4ZrYN
NT62YR301VCHEC5gQdh2syRygqj8KrUmKOrDne+3GpD45O5AusHaVGjIgFpIsNwNn8J9dUaKPWsI
wA5+Ax4v5vZ/nQMtsQAvWItzIC+3ceu3PtymvayCB8ObF33O8wtv+HIOIOAUzpzuDwp46Cg2hsKS
brzlg++EuTVVJjeoAiIgHXNGHIE8sNqbVJTGSMSvf/dphFYDCxtyOKSrFT5JFt+ZDwtoGeOWSOPP
w9P5ptCIdIj17MXHpyXRmfWzSyQzHhFGu6snApwHyguNT5CNC+jML0pViwiKtwEMdqVCe/PTVdL1
pxRrpJZw7oDr/N8quLlYaPqb0TnQ2fJdusJLz5wyUAJto3R/PIh5Z27Vm4PkxHMUMHhfpJBMo4d7
WZwWb+wtqSEwEv76uQcBD0DnzjLOdQj5KEDy6+5mJmpvqITa2/JEOhwTdJQiDzmznpkS+8Zz6m+J
iE3SvMNaUHjLjbtHDmOPeAbOwWTJkvAQYAZbBukdGnt/JgdEs8jR/Pda2Dn21fJMesYny4jk4r/v
+nV3EkzwxLPRS/9MpSVM1i6jWfYHjimyH6k4PqJ4RB/DX6jegIRlm6p0CsibKazyN+v36o5APzC0
Qllvb1Hh89cPd0fwMn6NKXTUkHSP8ekbTncGbYIpMWKQpSVFJ62kXzAN3lLjl8QiUwcXpkIGpON5
8EkBlV7hvUKxciUzABvR2AASu6SEY0AiD4GNglYJMtGTWbHY2XL2sA7ja6pykEqDbwWHgioFLQi1
19EHCLHfQR5voobFZnHOEFm4gBIja8BvZy86oxqHZHg4lpjcoD2mrdt/DHL5++JX/832U5171Hif
uInzQTcyZ/1hb6L1KME2szrZ/HYUOmWsIRXkiW0QntNr+k3UxL6u1ZCyY1wFPIS4BKV5zHsMTY8f
8/fbe85LBA911qb3uE1LVHecCRzqN7+fPAIcG5I8wYx6cg5fUT27TvKwnJGJDPsIiV6DV6SGwodu
Rs1Spwb9OafGMJ/3kY/flptBnXRG2kghmejGYklECeOMcLGz5+eAMEL4egYV1Jo8RiYHJNZQxsRc
XMIMVLm9+9M5EeyuHFQWi41wJjCCyYq4kgpLzyE7BSlE6/yyNlm9hSOJDTQYrC3D7xCLnAOKT9Sg
BG235+4Kb/8jzcHIfDn5pwo7vOtJv1brLdC28Nge3AEBAmqgH2ByPkHemHYDAQWYfrGrAmIqF6A7
B7qF91vMd7j+bc1AOC4NQJOjls4ytwhpdyOuITDh+klY2xTBHeHnzYNGGMWvncjbKNU67kCW7Owg
RY544RDmBdo4i1Yl+NmTD1BYAnkuMN/AuEQ2HhgjHl2srDkrkV9iyAGXOngQcQxeALbEH/qexuv9
y97JAqdy5IiiEObau6wxUmr6M+UEFtCBLX04zASjfLHS4qM94Ln5shw0vFXEkkWONOoYsaTdMxzp
T2lC9ajFbKaIdJobTZUCwfR3JEgLHTf7zY4lC4IIDz/4JkoUfZI2Qa3DiMpOqkgNjr98Dt3vBq/4
eqrDnLnWPeOXJgc5+ikCC6UPJXInY57VlVyyzbrT47JJCpIRnZOMhrHxMyCvDJG9BH3Wlaynm28s
ddrW8GfHb55J7Pi0ktCx00yeiKQ5ol7I6GSmYlXdXyU6c30FgxtymeTA96Z71q1QNHAKxH+9YvEF
4Z+cVpu4SA0Pq017i5Hiii5JEjgfhx6fvJ67DWfosf542EcP6BaBYCKhUAtOACZykv+QMtLyyuag
2uOA94+sqCrVWD01z6jiXVAx+ObPhgdM0H35psOUXrv2tSEFigePxxmCNbN7ZiYN9TlL/uOYvjE0
ozK8kAztdw+vB/quoKWsOMx0BsrSREGg44Bj5b2Szk+zPJ6dHq3znM/H2HqIJKYlyme93WNukBlm
/APO68kJynJ0LsxZt1uOYM3uUo8JkA2pSG3HZum477noQD7MHvMeH+cM96W9w/6ywypHS6cPIaAr
D1Ci8No+kbUoHYXgpvDXLrZw4Ayvod53W0vFjP3nchv3zrSJbGiEkKZaKx+030B/nv1vdL0mOcJ/
6z3sPacFi6VYvQCOjQ10mn+/RMqGpJc31orDrYw2Z7d8D9/V5GTBZz2nbQqa9g1oNDDzSNnVHTf/
jrVX5htGuvnG783gSil2SW7YKXxC8zt7D58lCQGzM5jM6tTUj+Rox1lv43ce0HlvYbIshPz57KIv
dBxB69/NJaw30ekVP3X/+hqcCvd9jXU1Uqqfy6/atS2GclTDShmqR6//DN43Lw8voNVtoul+QxrR
ZaJ7AmatSixt14/1d0Zr1UVz1JxwBOWUIFBrU8qOHqSm+2Xj9ol9Rt97miuT8krNvu7jEp4nvJv/
Pkd6J7qXDHkb1vCqz5t3V4GClAwyh2Yu6iv4kjKqtRy+MtrQpP6d9v1ThzkzlBLc22OZvb2ruToZ
E7VNjGdcIulXMhQ+F3IwK7g0oYn7mN2c2SHHm68+AjjKFsvUNwfVZf7oxV+3fszWG9PpVjgdG6tG
HfX6B5WGhwq0/kLv//nDSVePz33qlVvHe3djqxrr92FHDR7dWa+Ovl0QissmVhX/YmWN4je592xQ
9X5WHRRJr6hkfi0tz/++iKNYuHYXafERb2eMzzhW74E41+IXjxYpmCPDcnv4+mF3IXjjKildN+SY
wd6YYatwtc4DF0Unnk5/ldlv5S3ovA8p4rJ61id5s33YUKQt5F4YSPljJMPzaQj4TQMuKQb91Any
1nql6KFMkpCs8gH1hVY1WzE7AjkWSFaKFUzSsxPxY+ZD0WBPAKFDsKGEk15gWiBjNVsBGRMgRhc4
UdAQZo7Mo3MQ0QqWZOKHRIO4eAOlmS+Q9GnPWRwWDG6xzzEuIDTipEx9soDaavfXpTTA3+DurdzP
0UVEccQzzBnjgwY76fqlz1OkgwyQFR7gya1Brwld8SYTFkMdcu/VjU6P2h/3evxsYc6TFKulyN6E
gWT+4I30xL6D7qFdi2pkEmh2gCG2R9aIEmYGPI4B0ggwMcWJCPcLoTluM3FKAtTklf6SYDRBF+Xu
uk4pzilndOfL+4cMHuwZ8yD+JyghvWGKM8GS4Fs7e6A30KIKoSdHkNCl5Gzb9XtIWnkdLniyePZP
x501tQTyeUjgKhaQiZtPEQ5Du65/Lj8g/HLD/1gcVCce6r7bTBrUwJc0zKiQB6EjAbhiM/Z8oH7J
9rUxQOg0RUa7EoU1cu2Mbn3J8tvxgiZisE9PWi72qCZI9GEBNy79aVbHOwB45ah8kCtm0IBrmmmS
NbHIj7oaEf8LPcyNIjRfV3w4ZB8AKyVw5awgHGnHs/j02whnrhNiqQR+BtwjWaHxEzEUnQ2p64O9
++jzBEfLg/tKxlpPRn00aMp4qdvKfHmxZcwhyI2y0Gb7QMsGP11s8DdhebVpTRv0hwydpGmW3FYd
4+iKVThZmMjYzCniuBEixaC7wxXaxjPYI4rTn0oC8Z46w9PN20yDZTsaoezQ+rQXIG5nsvbtigxX
ZVCIU91BDYA9gSFefi3iwugsq5Y8o3OicRj3fLBVCkOoxxk/1N7O6wmiuvlhDUjwRv6M6enbbnYc
IkwcgQF8fV38dIC1DQpTkc8UYxSeRF26mBvVQQDGTbdFh1qrpEEgo57CSyUFpdPHq2uIG6Lgc37v
M0MoAHS++P8PaTZqfrjUtu04aCHQ0RHp3ygWnOoKJfhJr2OlSW7Ty8lXvoMyA0GaGYpTKy5ZIIJn
D2cb6sbaq1tO2cqHtufH9B5p4AqV90E/D2iKWoJOtmLXUaO+FUHYac6tQtB8jTe0Ddu9l7M+XQaF
mVx+9O2r9p6T08+jSNdPekhptLkdqWGMl1MVoUIJve1jHrzjPcpNoOXjrjJVGbjp9hAKWNEj97sl
Gf5NHXbgFm3j6N30X+W5QhHwpl62e0ZIufjPwo+qlCKzQG9t9KiyDVoxZMjb/YgSlZ6Np/97St8o
pG2EuLmf/OKno/YcTYyUaBNLvwgQiuTO2cmAH/bEF/anh2QUwQYwa7RDBwq5zUN62DL2Q2lBjSph
jVL66tBCO28ZllIOUiiMHfJyIP+/BbE2W5RjyF99oOjHld6bHWXc2qftiIzbHD0+7LdzlyosGhUk
wN7g2bWXx3+jgwyE/27A21h2QI0I6tmlquQ/iDrlnJnNGBz/BHjNo3N8yrqfmflGgfW8jK6VT3LS
/cbIes5ZgTlwtX0GNAyodkm/4YX2tg6G/1Z4pdcPj7DjTN3QAItqdo9kp+v1Mdc8W8m9WZye0VFf
WPVPaVLnP/ftx1UKMBk1s6qMRMJi1eLM+5o032n5cPUyIVZ/ca/3ujiQGwQh+vC7C1Ob5aS3VfYa
9PxXr/TUZ3zjv9ht1fDRGzeUS2aYl8nlFWwIvc6xjxetynSZZlVUFMT+q5hAUkWnGadjMelfH45W
LTTEHStluklPcCLT1/6+kA5Gegyoe+gVwRMqLTmCN2kfX65LqDDKq7Ufi5WJ756rUX8LpwC7ehJU
RB8/N3T3pY8FsuMFwgn0PDNolte+cZPmpzNsfrS0KdPSSh/9hFEzdKBARTz/0dfMIBTVRSz4egY6
TfsAMAYqQXUHpNpzW7Jq7/PbH3z4eRORXlTPiTTIiAGWQQmvc4wg7RrL4noPd2fkPuIF9DcG8U7P
ZYNUCIEhY76k0QnaiKgI+3hatvHKkhacNeXShhzKQ0UiKhS4DooGWFnRFBFUafIY96ZoEB3367M2
4Y0Fqg3RfNJbvCNtO0FzWQI9wN32h0RomFi2OiJnTAQoLJaTmVRPdEUryUwSZJa+Lxy0CGCl6/O1
5GCY9kzEbTwADn4zWD0hHl7uadYMSoDAVZ8KguOEEca0BoEcVbzqMcyupbODZ50IYSqdFr2wz2kI
OdeB+RQWBXYAtqNmMsuhHcLMauwE0gaKvTERmKdAXgH4FS+MroMf03kI5/OOU8jsVbqZLzrxf1BA
Vwylnh65Asre9wD8nu61C9Ylfdpfx0gRWDoQJqJClU4VI0SC+3Uthsd6O0wbs3Qzbh3mI6DKYT2u
dxlFBVhEKN+lvzc4R94qYPG9Dw7Xy0hZFiRGoibJOljC/FS8lNjYdIn2KLh+dtKXJXYFvQ0YZDSj
SmH8ggQWhmuxiMTE5b9b/kEew3YHLqFNl7IBKAQUgJKvXdTopeh2k8+4oA0DvqdQRw910pyjtBkp
+AjsyDqkoWhnJdmumaHszXpLYhXmic75AARjGzsxYusCamXZmZUJiitqBxILkC46idbEKnRnZDvr
xxYWP+6AtaawVna7ZSM/v8zv5OzF+0e303y7WG0OGHxwOhvSaYl0fsiXhb78JBUjKGA93T2yy+ne
ZKarhFbJPQrWGgUlAYG6VoxENMbkoVLD1wxDUAzh4fobm5HRORUd8Y/k9blAbeeTaBFCN6M/iQ4X
1j1oomMFPxbvtIz2AGSSDTWALUoNaewrwnbYe/B1LgVNrfqXvk/8ck/c7BKwk64QMln6+0mdZEnu
6JVgX+DE7nCcdR3/jRAYQyos83Ajw5DgmFmIDTbsmKPK78GEc6ztuFmc6dgmLw+zDtJjOlFJprOq
Bk8pwisVOiY3w/KNYVfH4dat6cDiuLhMC4+yD7cZobbhm1SqN0+X7gaLNLSA0dzhIdN6OUnYUbrF
cnw00VcT/uCzxCOCloS/8KAmPmsYUtNHXyPaC3pk4Ce6MQqSh+w1NHo0y7HOWBhCcnJaKCw59Inn
ihVzHT+Qi7oXhBnnA48KdhbzIBY9x/Gso0NCm9ud9nW4np5LdnDz2ZigaD6L7hKS1FJmkjd/IkKK
7FeggqjbZ60rJIqnKUgCoctjrws2zwP4FtLIoYKxzl47kmZM3eQ/NXaZ8/qVDifeTRw/5F1xycbj
3TG3rP36xT7z3xP+Sux4Lvp+nz6NLTU9YilaTWUBcfvlVpF+oLQQx9xo3/lz8OD27chiBc8q0I9t
DA5GSb+qIEKRBrY/oauCbUAfWIqCJmFfs/+R0Sgr/Ras+/7u8vHRqtNP4b7Lwcz8eQJjprB5k6O/
AUOBO2c9vaYaSJU8BTEceHA0rPQ14FLtv50PhZZMQFtLGk+vnGTWnEC7XR3BxqOz6hKlDADilG8z
Ey0n2si15QMmceW7aEaHBtnmBzuY/CUTWplDIlRL74p5xiWdoOxmeDUKMfJR5MTvQzOFBCXGOmsD
JX2fVmEkYwlJCx8gPWgAzOIc2EWJH3H3da76GnYdIhVIEw6uK14HHshXI0sUV9tHjjUOYvVLQ0Lm
g24CDhr0w/W9CXBrYDt6wlwfWJZuti/QbYg2FT37cnCmGRwyS1UG+QAnnUDRUtLqrsJaLl+Lq4z7
DI0P4h79zSQcvi1yxQ95rYnk39a+K/pk6AOiECGTbo/hBwbSiKOy43Y5vjY+ZQsXd5ZFCxHoYYts
+OpGzBpcw3/rPorgvuJmdFTiIqCSV6Hdzj3LHDN8tlijlLg8hwpk7tcttbAHBnYOqvml/eXYTh5s
s0Ozm3R+DtYWBz4IZrhr57l/Cnz+8tQOVj/ffzTRMUsjvRilbYEWojPNuUGWc1vSAAi/GirDV0j/
Q9Bf7syDJajtVScdVxWnJONGsmNfdrp7x9325LbZaGmlg+P2BD3xdPKr/xwYp8j7jkeHM+nkjThM
LMbZZtRm++uDJoPC2R8ZskEbKWAYHbCOdlg8vE3rfPerGn6o/PhXBk7/Xne6zEdEGsySWKNXwnTt
CgpHTsk1wKZ9GdMa5KaH8+SfGH35Ep+Tk+KgK7qzQKhoYnWZo/400LShQW31Ee558nDYdFhbAYby
dc7D9zF8mmxz50aL+6kfdfOoKZE9Fs7N7xxOx4G68Qtoqb6If0puJWMvAAM3i/JXQm2HmokdSCxX
ph//s7o/EBuS2vz7z6sQLo2+uliLT4WHWPtEg2LwHXCsvQ8UUcgIdm3aX4Isytdi16Jn5SyO+iGf
lLNbvc8MISQpLD82kN0+0tNrZAzVl9sbnrKzRDoevuUZHCdz6mROFKzmAJ2P5A0Ief3L7yv6RAzO
hSzZnZll4n+WwhznFe/WbouQAI1McPdEw/EiqpAoA0y/0xl36rHWD72B3Hz8lsjV/XN4zX2C4su0
+70Q3PPbn5vIX6fE6mXJWMlgMyq1CE+GKj493NcoP0bmZdRJNY7Y+1hRZs17yNnMEWxikPBAWgXQ
18w+6shQMlC+/v7e2t+p1fHvnjnvBPlCxZTEeQ2A1Aa36flwqxMO7S6MKshvW0XWx8bjmiIakxV2
+66KtY9rLhp0Ay/3OSbkqkebNidBxV9LUjzwdNoM6Fs4TnsJGLTXJBxIm1GRSgZKSDTYvZtwdCgp
fYt5DiEiulrHSjB5JF2mfuOggc/9OfnWUP/hIX2gjc6e5Zc8ixniAo5pFBQW6wKvwa0KD89x6i8s
90H7sLBtCHvJzggb/CH1FU3mDUbuKhwXIDiZUKpMdFQPcmEbV4cS6rMtr1wiJwGW1MNveKbh4THm
Gw6+gw4+2OJYBKdJWoFWWA532v44dPjya3UJGs2ZA6yMTKRPH9txz5vHKIb+FPLrhfSW3SKKIZoM
WZV4OVMUOoHAIDmqHZ1W0MPy6UMSFBA0eEB9iBDiRaU4M5y3wdmpPrkwC9QBhMDROX93tOwPFngO
vGGcOSpDUYZSOfwHiVFjUzTwlYXN7HHT5YxtZDJWfBCEgQ1pX34tSOMKncjREVdkmYT2pow2BtBK
0GnubXaZfaEGZgCzLo9P2CJIihJN+CNA3xt0pZwmgXQmQlBKwBYzHZIiQmImxgZkbs4Bzj/o0b+6
iQCCuCAMeIE0OKkJWoBrwi+SHTQOGnfloBVctnJHsIKPiU9n0YReqLjA1vmW3MKck8CxDAd/ELqV
374Ooaq6nawXtKvN9DR8D0z/Nem6R7pQZ8/omfUQsg46wDZoS6MekNE/M+sT1aJqpcyvgy8d/0+7
XRURPS6Bsni77QAWPqiWZ78L60H3HC2SKC2QnXwQRSxR3Lycicj9XtRD0ArcNRktQDSlPnVmqBOc
oNw23l6nF5tntijQRL3QLvV8SkNeD1nmbKYqQxSZ9uR+g5rqjE+vQJmeXuO+/NMg++AMYcKwiBoV
Gxuk5v5xAPezr/5dt0+8LJ+M8wP55DkVw0+PaSYle3vVX92HLx4OQIPQMCyXCpEYwwMZQuTmc3At
Ylw17yX0WuwegSU0DJqe8TGj14hNdj9AtPPLkQk+PGblkY1CwIlY/i50GA/FHHyDO5eLydcrFkmN
ycaSx/7GT2RBi+IOTz26Og88plTfE/CPuIcxSafaMJdMy47bctHxHxGtAUHXFwkLJGHfU+MzIgyI
eNKeHS6rdE8YQOF3BihNYMUGefj+18ZdyjaAGozv/FfUWVg+pY+2+A70j/uJpJdpiZ/BQUORFZwy
DJ9Ji95M2j3/ltuvZ4anuJvgSAVFVmOKII6NAsuCNUOLkUHGG3zhAQw01qMMSHsx7stpkeVdIh21
DzSrIbvMpzMrvCWF0yRl8ko+J3Yjp8hbuo7RIwO7PEB+C4+chSixolx/B4cv+VzSiTbhZabV9gr7
JUZc0KSFkC+/uSQq6Ls2qH/unrXCqugdtJvB5UYvbvuJOvPccCwzzi/enSvLpN/amOVF8m3dlk9U
fQAWcMfqAA/2bXCkjQyaAMM3XQl89gWlS5UefaEHZXQSXheR6Jf+qurABPk8pxDdB0i1Ah9lkEGC
+cnvLy9ZPS1QRNKG8lneOCPo5HAVwt4I1MejARiulnAt0vagn3YypA/xd/xiuUHjNrE6bEI9qkOh
1g/yuoyT3h4g6ukHey4iExnQvsF9EXFAgLEiUiAoQ9RmzhcdSIumgilqqCI+CJbuaBFvDM/dihKJ
jMsYv2K44+TJ0UeWzBvgBSkWAhaSCEXoXVQq16BKWV4cd6SD4mYu9OR+RM4F4zsqxYfv6TMTk9Mg
j0aoj9wXvcK180Nn2YjwyV0gk4d2N11GoDL2LsE6QKQ1J0Srwrke0tLFzSu6LoiFoIFQZANd3LoY
8cYsEhopSF0ml5kIE/uQF6RN9kKlYFI4f0EVOCklp2YqiY269Qra6nBsAK3yUEYP4hT471gKKBki
Fuy40awf5IMokK7QIBywe+pcupXGbUxVMrgNLlGJFrENSJGGHOzIX0wkPKqIzDo/LwMZGWctar7j
lHoW/yAULIwqctrEHL7edmfS+P0s/9d3rRkIy7BYfxLNKyZvHHNVt1v7WHnVe9MB3g7GH18GwBB0
CT8iZWGyLtuX9q+gg9ADB5GE5NDfid77IAUVm1joC2ZBoKdjkBIhUCVU0tWPeBRCGcJb9D094G33
GiPK+rIW0d8RqI5OszM8mAKcYA3WVxmWKkIJOZVInwIjwXoInR51VeW9XDpcwtuoGfT2xRAdK8kE
IzD/XQbws5216W0mpnNdlqk8IIQuNk2Szu8nfTPczA5PCTiqW8G7n1DAiHTzFMMpoaPD1xdDptuc
MWzxuOYW6JiytYx5PKuMNnwkitsdWgMLn2ttaMxa4nyETCbE8iytAyWe0qzGjYa0uKV3n/kQ/jG4
usxng7so+YCTrfuiu8uZakGW7mwSE9pvrjDQ7TqYm7AZ267bY6wEtQ5ihItnsjfU9BjWzrx1T+HV
bd1YnXfcDyI+3Uc1hZP1oOs/BhUinXx2nPQ4cTmD+TRmGyE16rhA7sHD3yM2ZA7b/B69gsI/A5ZD
ZTK9Qr76JS3xNXPK6BZ14tf+A0gO++osTPQoFBL/GlyLHl65UqNj2pygCe8IeTLF7Y9ODG7dXO1i
2tmd4jY8ZwzVThgqw508psfAisSp/Diu08uhPpR88OdQ+Bev552Yj63QZocOlQtoGPS48bi3If2e
7MA502nGPfDIPb+JDcSJkectfXRQwj3YfvQBe9Lg3XOtzZtRnvRDddAON/Ft9IrkQLwP9diMjZWx
wggfoJLt7RsDOByw1NYrf7UtCPk3KkI8uWkmQXp4dIgreoVpb5Foi8u+mXImD8FywdTrkShsyYOc
7vbJeTDrQJ6eIjz3ImPVWTwZVOYd41Oshch+nWNcO9+0GVY+mk8lrmPjoB0xTWlnt3EZdwfXkjYH
ZsedV59hHTeTSwhB/Jxukj7jGOxTqPn56LtQYuvfiWd7tF/Dk7fVbVaCD638Cuo0Zono033FgftE
CUlpP+b0jnvhZ3xLJFva2JctNi73QcPZMOwOIE6wsaoiNa3Ht/Fr3az1sLw7XQLr+UdF4st5eFuZ
EFBULAx7DuvxEZKYmMkq3Bl5dKGSpgGYEUcHJogzUkrHlAZMbzcv3Af1EfNImSLj1mmZR91dM7+N
v5g+Mke4dZV/FPyjnmfubrmjUxnT3oh2YHzPbummF75BaO40Fbvq6Ak0MelMqvAUPCDKuZqVBWeu
BKVjevfQwiY/nzBqBlZyp/iVt1kXC1qXBUHrJ+BNCEYoWx+V5OvvOeVl94CXpLqrR9YSZowu6fta
2bhP3HmAExEyM8gU85r1FSTtE1na/Nss7+2PSfPicdA90SvNeEkE00eg9zl0YGd+YZmuTvs32gn7
uKpijKf0QwvGMKBtmoCcaQAt7GciHNSWnUPTzJ7jmXl2rwYTCh09dwDfzS3Ll1EJrOmN3aImZXA4
mVNpK6i3OnQ6vQMuXjsc98c97/pc65QCjFs7Uzby67wck3wdVNxmMZrbDXajQ2rJLmJ37m3OOBa3
k7706Fn5AMrnpPOwSZz495wFTR1Nqob2mdgvw3hdWJ8uStPVZtEb8NbN72dGqfzGbOo15TfbocXH
0qm8NRcGxjgWKGdvACF4+6V1rjkGFJ+vSPt6vDP//4FgThKhc/gIQA/wpODkOYJoGaYt8pnxJ9Hd
CxkSA9aHxlxpkQ6BKvWv6AsHoE27CD0QmFBC770UhJZXJsb8HNl7xIUIsNJzSr5FBgY1aqNHIX0k
O6npvDjP0UuGNEGgv9zNqH00G+q/GC2xKBmQoImgE64RemGyCQmX9vaGzEuEzCJyAuV9QcmROWtv
7AnzAwkXWcocBz5kjhuXQs0fmfYeR1HyAZpsvTos0i6uvIbXn5CDByPJLvsU0xRAQGGmi0gAAaY7
6kRdwvzGRwBlOBdOMGZ1eQp+4yKYHY3A5Umz8UJAVidF8qEOOzeiuYYbAipCkhES8iH72rM8ch2d
j1QQK57xz7XI83rE+jlx3j8HYiWU3HESqZeY94bEUFwWpeYi6cUXaSmwxYtpASLZOmMtRnEsNYDU
DfoPgBXqLDOql/XuQ/JLyYx/QXLQ3Y3PsAJ3+XG6+6d7hLqLKzj8enGcdJiQOOvF11lLcrKotxQB
lF9v96drx2/3GUkkwiTBA+rymqAOatyQkbX0CUkbTHtP2/tASfGL0pAzM7shZETmi1+wvuQYTQDk
m+Rob5HL9hMVNMO7u1efka54GvrH9F/B43IvdHE7n3mTcpysG0rX4BbjyWC3kYVt1+wYArgkbYSd
RXBnhNSdwZl8RhsBfbh9FDddGlOYhoWKyP4xGeFMqjjvMs336p+pnRYteYzLdzIzPcsZMsA1uVqm
Mi2DNEwZfCf6M3yfbAal08VouiBP51Tr4RgMYlrMlV7UYdpIM8TI4xpQRuwUcN/5H3JmFX4vQblW
m9CvDH0Vu54cadySzVIFJqQ3zwaJKzOxs7NUdAD5NGY/87Dur0GArSqAYNLoYdGiXNYqmhZsoj7c
Ddpzw89SKIbbIzg1HP1ANiTmb79z/r0g0Std7AZSdaCsrNO8nOnlP4v0tHb+R9J5dSmqrGH4F7kW
QUBvyUmMbegblna3ggIqQcRfv5+avU6aM3umVYSq+t7YMOsAPU7s0ceF5i+fCUKBTvkupv5Ed5VR
oimLWqVcxSwESXCLxo8IHKtEAdPF/Pc0gmCQRgH5H3E3FfeC5CaPRB6tSSzu4ylHURU6kkNqMMg0
V7/GLrDTlbCOq/1HtFA/8m8cszEaKVGqLYra++RuVjK2KiOfy5piDEGs+z0me4UWDUzIMUPeN8cu
2e0padEpZb/7ZMxOkgv7JpazR0hzJo30GQLy5y/wgBaOqoj7VuEITyqPaqXUjHBemqfoM7dNbT/O
2oM5fXfrzQx1s9/Y3O8QXPEdOGr/WZbdcnrU4OFpMv2ezl4Ir70KkOACvBvQBI36Fcjkq6nMa3T5
Ld424ShDZwGMdkhDJl41Crvt5MwlRCV8NcBauG7C2t3R9IV1poYysQkQS5EZyT5JW0CZ/s2XWVSP
zycDwVBjFjc71pHlpUOLZipPd/I9puIRBzwqTSKSPjzkb9SS6kJO+qvznnLsZnqaJm/ZuWreePGi
89VwPpLVHToCeN/zSg6vE0s3gsnFfiF4R7puBGlnAr8Mv41maYNt0D3GoW8IJcXtZgjQsCwJR9Vc
jdBSPtbdjC3yDokKvxVKg5vub7QbbBtOr9uPo7BUPOaaHuUbg7V+MMmHDhry+z8OkZTxDZdF6hSD
RZRcP/mTUItm81GS2g+EzTLhMyQeDCLHuau8TvaeE+va+FQY1c/NFPMOYFHjPyuv2ORPlH2OgZQA
NKwJRnS6H+WY7VoRWjRIgWZ5C1+72u8Pem4XO6MMit0NbUMVImiQ1qke3I0AqIZn/Fnbu0M5uHf2
Ed7/M3baywzbyUoIim+bKZWYYNO5SE6dUoPLkF+uZvmqjsdLehRRoOTY3sA5MDrK++nEuySwzHxx
WSDPles6zwPSi1kqelpN/IIUGtV+HS6cydNV9XdFDmuW82ZOLzoP/6EkU6AMP/ADii1a7nv7ZUTN
LX7doysnyC1iigzzSXxpnSpNlJpkjDUX953oEkuLTcXvdHMVJUz4v82hjLR3goiRe+bjZq1DasWz
CBtaugONksIG53VGCpOBph99rWK1C5hNBbqR3M0eDD/JxnZa2SUnfQl0b2QPfvun+M/5hyHO8SdV
QEWrrzG+Zmaqh4X3vpqgW8r3djqZV/F7f1NCZbBulafJto6pq16VDA9aWLH7EkwzZkIwvB5PzOkp
W4+/fEKaKrosyA5oG7bPjNXF4qq/9yXl64TmGpQkUzklcp1yJKYJqtg3XH8zy5doInyjxIdav7Zs
61L2e/9iv/RL/IX4KowVIWIIPnKoJnT4yBjCW5PIAWrn0iQSga71e+6SI1AA49ZeHzWnjNq0l/sg
eWdkaoeCVIxH2Pkl+IvfQ10t0trS7H65fZ4VUCJgLNnmHr1CxoIW8y1zrHnaMrsUb62wJ6jOF8KC
oPScC0XknSzF0xM2NMXNB3qhFpxpYb1cAAoKK/7IOEfsQawpVXwXlzLMi83OR9awFlxvDoRUNrtH
0rLeZ8GHVC1mHxXrJkysPtp2eVjT3ELwD8wIwL3KZp8u7jMMMOMAzoOrpdkQVFAZhGo52k4A3U9P
UVzPzf9Y3i9hZjd/sl+GU/Rb0MTdNl0WwW3ba9H4+4PNxDdkswb8nQQthUMIu5ieCsl+eu1JXa2e
NDrvP56yHq/vqqWvs7P8La+y1hxDRXDGAMCBklTCFndF5Xy+xjs6gN9X71NZ7aFlO6YVECHRsg9f
YAjzB7Z2ID2PPPreLLWg9Y4hRd6cUg8tPDUUxVH/UbGa/fOk2QrL8M/b0n9GhtjWYfSIt1Si4dTT
rtMzko93KmEs3xfFMXr86f6FyBKGNgB1QEzEvIwMT2Zn0Rj8mfFw+c81D1gFhPTNA7MhQ+k0jsc+
v5EyOj8whfG0ebg9LbyemxH2VXsc8RI65x1O0+sWflzeDxJi/Unyq8yywJjfdPM+ctoY0pu7hkfU
kGP0vEY85nC94YZkAB9Z6sP9fA+tX6D4oF2moXvaHUAoTcVOWm1Z96f+950Fo3qRRW/dfSQD56Kk
7EC+1OMFgwZEmxq2uvtMvb61ZKaI+PZbvrx+HHdEbT2i7hLdUwhAkx2tysObMctfGauSIpkjFI1a
Mm3nLwIBNa/leXwbMWI58uttrbWZ5xgLtTsu18840VgBqz5InS61+O3iEasazzk5WLOJvlQR66eo
419wzI4C/bt6L8b5svsnv3rEn/uBSO/HaEZ6kESIvwULfDXmIs579M+H8HamYQldMfFviwbwJ8rJ
1+isD5V9Kn0teDukSFupV3RnzgTJeoTau/7OZ0W3aKCW8U5xug9Yj+7OM2PBloU2w34Vs448arvl
vNwjyDObP0SU2P2llz+SrPT3M/Yy4qtBcpYtIR7rJ1Wd3xPWkJvPTTleanksbk6++Pr0gYdFwpav
2qDFwmxgC3kwn09tWlSn9lQ1+8+qMuIuauq3ubTubgtu07ljfJhPIlO5UafWHavw4o3sisMnH/zh
lhNzktoSskd2TszwBewYmrL4opsyugzapICah1CLb6hwVlUg1wHKXYJvN6z2lw9KTwejNf6MiUUf
exvXm/qgEHht14scHo1MkNQc1xS7w0I4SJLQsnB6G/1kv7LbHHvHmIPacxQZh0ootrif8UzcBhCO
iJCvmBhnKCHIXCYQRtvQ+Fru1IWOMsbSAjXQDgKOefPTs+CyzU+F95hVX0+SPP4GX73aYD4VxtbU
MLlTpkyjEPd28TWAlWXLYjZaCDSz+usi48BAYCxkTGgcr1ZXTwOAAyGAw9Ssz0Entr3aZ3H61y8b
ZmdXwZbduuvGxn3YW73YtIGzhO0SYNaBaqMKGasIee+dv43GIWpqu7DwzG9/2QG8JxBPh0rbwN8N
XuUWXwwgpATSyW6BinjPSGXrI2Tf5T29nAxiwe/8K/be3q+87E9PrqhhzftJIBw9S4PGk9/7DeJ8
7CJQcW0A8suhcn07IikDbAa7ao6Sc0m0+Yd4r4+L8/4MJndMPdSh600bjH6wJaCnw5DtKYs0BvbT
rC++Gytb7cghfa4mCG85nxO9HrxjOr8W0AbRBcd7GqJ0W+W+ssVTN7+S3PVhKlCOIlivgbe2sHBg
RPUnXguulnH8FO5uepvcwVH5STf/Hesg3XAdCDdZtlVaAks4xTsiyNyXbfqFcQooFEaAUgFygNEj
7BUVgHJAPimIP6sSNb4atboAnZI/iJaoL47gGBDfztUHFBBQ6dU8UpdIbb03RLpzPlS+GmJjjJ7z
Ar9E4TdBvQJG+xzlMwhaPA17/O/20+U4bb+SBwBHqEdSfFvkm9FMciW7CiduTU9Jv7mumOtRroZa
KFsrDkSwO4IM/WGvdXU8U4Qel/ZtAdXbmD+HN96rgU8obHoYUZgo2u2AH3WhRDf66KlA/OUWFLgm
SuXNfTdgW+B2YmsV9jwU78KFdwMCZY8/62Bto4BgMLcMZBqd3skkypaKuA52z9QOsCi/fGMB+NbM
IdNoYBnvxpG8bZfX0KBG45fTHAShtFVfZq07UwxrmN7YnIJ0i9gPFcTqvear1+J2cUepS3jCimFv
jIXbrxcX7u5GGIgAlrgL+HPotVVwmuuhOqCRpFPR508z7VUHhNyLLtFcbgQJaTIpZzgAQIIK6OXr
7yXiDbQbfcuPfLL7fuCh9W3KVSJWAdHioVpMQoIrsE5ifq0glwV9LG2L3/G2P95ZGNFqwB6sZFuo
TzVX2fKr5BINR8WRts/VaH/zVbcjgBdaIeEF8YNCvIH5EsoVD+IGX4n3Lu5MICmkAqIFbU94gXVD
Pol2gOyC5BN3aJt5gRb7rdBs1SBwDmV5uXXloWCe+f0Wr556GP35v9/6mR8PqUssoCXc/2SvgXDw
7BGsYNX//IzxgI+T4B+UMdvbKvVwA20ggI7C3/s8gj/zE+uApxV5U1gmkzCFZJTdfEXzDH+z2WaL
KywG75N8MZ55lsy96gqVXZgt8pXxU8cYPDqHLIyQTI4lMVst4RPXABlQPIQZTTy0BlAf8asehEnm
G+WfENgJVLsgEQJm5oFERfmCskkMMiZGe06+CGwdJOdgRhWlaLABb0se+2CjHPWwDzzWSFXKkPJN
1OWLZ+nrz4T7ixmqn1rTEc9TPf9AteDOzSVqYwI2GQ0LGWKfel4q88nExoj22tQvq1e8QmV9KAIi
AN88sAcj/RrD/LQOsv8BE5qlMNhO7L51pxO/UzwuAsJxTQh7hcer4uUedzFqweDfglEb3gq/+rBx
5scbmONVXgywCCX5fT+EZb1gERUPNTaLp8zFZIS97Ecgqc7tBr/ROa+xM53nyXReHvGd8egSCbr9
SElNnB6vDDsiPpVhTvLwPolkINIaxTQxpA3ZqisyoAcb8gqNWR7djHWtxfWLph+zuNgahOJkRWgt
+XmkSaIzk1z6lFXYQpapLBqN5tXtWI6XnAJAUdB26x9HB1op0EmF97tX8eKtO8rs7M22x63zwFyP
sOzjct+WvGo33vyP3DKPdbdAJKwd+UfgrwQqHiai3/Ed9ZT8XUngqk5oDl+gZuiJMLIIOzt4oskA
O/jZFkBjepml94PynJXD+u1Ijf9JscV3nAoxszjpTwmESdAKrF/lTaaCTziPuKVi6Gb/rbLSFSDz
PXclBSN4LKLyxPGuieRflcMeZi82whE6JjP7fjM73dzR+cpDULjTymN1U1zWTZo8ANEJMGIVDy+E
n3iYHyTEwEAj7MzYwcvoZ1H5w0KXIkCNMvXxdutxK7MOo899R9XUlSu07IipGat6M59h97mP7Wwn
ETDJBwExcxUYbTx5ayWodnpv0bODLkyNjB2QN7ce93DxmwN87ZukWAznoXT+DWwMT8DdNkOQvHvv
oFlnRFd9PWdCVJaHGtAMVs2nYNj/N6d+Y7WuSHn+pwVOShSrP1Rjw827F0V0nKvRLYISM0xwS2Hh
J1ln2aZij2cR55j7jpkXv+r11B3x/V9tfB8cKMpInKM45l374NlG00P2BYkrP0wJV+mBQuH7ueIn
yN7LlTxYqRGnGY6AiA5EERWeM0I4NFc3bOSB0KTP1HmgeqFBahxJnDhyT0XrQz8Lxm+mR5EKqGqn
W+lIcLjWpyDAz5z+oEfvt48NJMHcgKF+nTAJT1w9QO4IzHz3M7oAnk53CSaDV+LwNzX23m6pLB4T
d2B4Q6S7unLmhcyhFYtj45xqAiodyi+6Eogq6EnNjdoIed3kJTQVeKtwKJOkOrHUxZmJuowoxh1F
xi803g/tVTOoV0RarHWPg0bSADWG5E+jWGKTwtnJkaRHSPxl2Ea1OqcOobda0JxG9o1UIDSzXECU
GReTdrIZQyVaLcljympC+XeSFLNJ7r5QpKI5+APV4PcXkHk2B9R+lz987llQx4Axh73eIH3UlgzY
Q6++2f2aM0PJUxZqzsNvDAeNJmf9qnF1Hmu/n0OhBeAGQxp9eEs2bPzEbZEKINXjGHrB+UOy44I1
kIZgdg/9HlFqkR3fww51N/AXOD1g4ROXS+lw1ucEf29+pDOrgBzfQ4N3OOu+7wjF2LTe9nTOOkfc
Q8PfIlFzEg70naP6wjaPzAV1jCPbnMoqnCxACiOxb6xRSIq0OHbwM+4ddY8YjjtryfWhy+M6CcR0
ygdUcZ/9u2MJcqKMXjimwwqlEW/QxCMPaQ8j4+SSkx3YKZlm37aoWd6yzo5DtSPIi7MFVF14d6TV
G+aRqjvbYAcbhz2iBpQ2JXL/uxzImS0N5n37GoUD4+fYpZ0l/U6XddAl+vbhnrDjIV3isq90prmM
dnlGtH/q4fByMQF5qkvEhwDnaXE/f6beixpgPBuXqNacaiNhAuY9imixouHwXNuKLtn3559U/0rv
46UAGQnwGjybq2lUtKQ1pA0zCJ5KtJ2l4g1bVmOs0HJuVznQ/MclmbV6WXltUZyuvE5Fu6HCAl/O
GNmw+iS208SijMCyWRGca7w89lW2B6kMa05vZFehsFu9X94bVobz8YsQdU9n82r9Tg7A518vU6ro
mU3ExnGcyqQiJy3PZ719pUDRWLD9fLzJLhEeVkOxX7Sf8aAVfvmIlFvwGKIWmxZS2OMUFJWFAhnN
v82Ye4gvfKK5j4kvQEDFG1ce6wYjIh+z6MI3KsmGvddtm4DvUu6slhgZDAro0CbWxLAx77GfjzEj
SAycdnkLno2LGaoZOUB0beZciIlIj7Ua37JZf48aCvgaH98T86a6TxHacl+k5i237kem1YwRqPK4
0UGTPsRssUJmlJw63ELdmR8Ftqa0K1xgxnN5p87vqKKW4cg+9UYXp4Z2zxo/59jEKQPVyQNKgcGe
gdp61/Z05I57zP1Os2VSwVfMI0IQ2Xd6Z+K97IBlQZlBm+FOrLP9WGbO8uIy/7lPYhyBOXoO+RRL
4K83mS1FrcxvPn9G4MahwropMB/Che3uNHFI9g7R+wUU5NI/IKNzEX9COJlFwsMU7yT6A4V1fGA/
4NlDX4oIC9AdNGTMhg7byllxwmD6nmfMnr+sNoQWIEp4WgYj8gpCz/sQWK843RHudlauwALOGZeb
P7Cmp0xcF9A4twhyMPit8v28Wi0bZiwHYv+WLKoO2MSWiOmdG9/hnH6lKnn/9GcdwPr3ycn5wwR4
EQnOcExTGsE82tOwjCDhLojQurrFIyyXaDSdR5wpaLe/T0wIPsQGQVlMZjuE0aiGDBfXxtttEb+Q
f4agcXLO9EDW/2nRoHx5eHE34uFZ9E6XWWCLuvNadxOiYW6Y7choOTEXxbS35MQiO2lMUUS2zsNR
MnXGG/rFUSMchEFXMLtItbZv6+EQdKGRPkuaFLUVLV5KOkFtoTn0S2rxRMMk7xCZkh2gwKLw9mop
cLLaLKdqCB2NZr2Z8DnghhrBWd+fhCPw6hERE7d+Bpmvbu8Lya05sJMb5P1IPTStvOIL2TUe6VRI
ot7unDwXBFpYDeznghMC70UogKkLJxELQhYSG+0/RaW0PpvHNELBwU/hsnE38bmhppVgQCqW1/ax
XbJJ73ubExoI4jFH5jZyVoSqrfFLEVrGgLJ/bMkcs8ax7JCviRh65MCNZizJKarbF3+Rdd26w3bS
xxkghnW5SA9LwcyATo83WMHgzjUxg4cfD3lk8yd+dnOxySAmMeAaXuZKFcBTR1I6Izdqnbpyott/
qNBYhwHwPVvEtghi8gnRDQdmv1avpLYudrkzFkwKoHWPLQfrCQlDtffkA5qITVz9R/oR0kJabjk1
iS+S1EzY3FD/qc4fRKzUrXP1X2Z8KHgbpXuxKnTIq4aTnmaqD6vbE7960M0ektCBOwhJ5MA867bh
JJZX1Qmo+Y1ueUPCHQo/9H4ldckiNo2EMATX8+eeL7mxe1JCgh+at+DwzWtyQ4dpjxv/5cDVx4UZ
tw7BNwhrOs6xhVWVTt+ZfecgaO5bnKHedPUp9s09BjlkxlKu2+eUF8FEiHeiIkkcuQRbRQOHAu3e
uLfgxTcFC659nIzyNwYI7hDCelCgzW+ELTnIaRrE5JOZ1Foq2pRK/GKEmJuHW5xSXsnYlc+drXnZ
6rYoGjNN56P+S0bNtofcwB9gGd5EmEsI6qfr0p1Sy0m+H7lHE2sYr8b/fj3GQ5LO8tZRJyCodrVS
eYZWLUprHSxFBna7uDdqwSpLWT1stj4H3gmmDlk9Kj6Gc6tP6oCpf6mtu3OKZv2SvNwPOZMDUZ/f
+RkokRMHxbK2+kNkupP9Im1mFV/iZfX6UPTncRQQ6xIbqRmU1mouvFLL5Bz53MzmYwYz1c56FlAI
gofVLtukX8tf3Abm+vFXo+HOURuH11W+uS/G+0Yx0ymaC/Jw2qPk8sG8WwD1yCIy8A3wwFnQwSUo
0McBMPOH+A5gXidvysXrZBpy2AgmEVCiUzmokSB+w+orC0eBwKQQ5FEt8T73Meh2JLk96XHTcBpq
1t2ehvlCQpR3WRhh+jPZFxR4p/PO1VD0wZYvFPe2SAtXG0zmq1yxp0sdY/KR+6kFkCVx7jw0Qgo7
WcPGcmq+QVKBzTv6fDzvf4C2DSQkqqcuFWyuF7tGvacRc6EcHtEAn4n0nzwAxn/CluCigcvoxcA1
pCacRQlMeIfT70Q9j/dH0j90NEAJ0K+Hfm1sngtQSaGg/HACTECnQeixKblX84s0QhEZyNt5hdzw
5NF2h+tJJWWqiDCUsHxw37l19NhJCyWQ5hqryYflBb3HEVrZ5T92T76SEXbAes2CnX5RHA2vSAQH
f7gsCgQ2W3VJLB7N5TdrB0Xkdpvyd4wjSguVPVoTrmm16hXbOPPFjYmIghpnARtIuzGrI93SOiuf
uLrZ3ZPRWcqz1zd1yY9Es3Sfw9ARQWSiuBMzRLcH2gvRDwK7vrvIsYMm6NevWTdHgu3eD/WqiVkO
M4y1muKggmPnHtAQMZvaL5HQxHVG0IwciJWdPLXY8CTEdxwxRfySP4lurpBEjhajwxUB6K4hSL2x
0tpTHr42Nu8ctolqqnjd7mVRt/a5e6OztpWQdyEGXFSr6wo5fbqXkfFhHqrtK9NW4bdk3imh3Mbo
F/T3eroUt4G8hD6X5twNNWdl1ral2ttlwP19WWjhZXFNDJ48acYoXwOMXGZlUCrmiAPI2IEKG1Qr
5n8u6A4Hq2PiP7bnB8KfSdB1Vm3Yys/1CKYKBOBAXMLw758k0w0uI911+0I+0IMLfJbSuj9IgfSk
TkJpLeM770haMquaq/NIHWXNZ9Rt7Vuj4rGnoZ3T7g9KEbVKaodNC2dhLbCGy9Tjzb4Y22lkxPeF
1Lv0+Kf84mn4/AJ2Hnnfvj33ZGFCnV64ewysi+8orYN8I260u4Zl29FC9bl9Bh9MKPDmghA0apNr
gqw4oWQwaAdRiVnG6B5a9LRzUqWRMcoeBJL+U2bOkz09bJ2auEmSMtF8EJtZNK48/PuSp0tIargW
2q6lfXEcLVlTHgQdXuj/qY4P3bws1LBp/JuQ3qaDyw0rQGa+GGCVJnP4PK8z+ibD5k/w+Ffbzv73
e/y6PbeQDFtEGPBeP9mE3VrGhQt07kh9JLI5n3bzc+HzW1fJk2DpcNAveiNGY8S/b3zRpnYC3KMf
WJQ2IEXnKRc+rxLhE5XTGsqRgNtF9bial418zheZXy6GMfKsIejnLGl7VKoiMK6PeftzzZvOLuzp
Z8r+gqdOpKDssULDPYjCqBHpAmIGE8c8lHu8nkhTqdZyJM671MvfiJXVrZ4RHH8RIXKjqLjb19vO
AJSC6WK5X/FNwjBjtxHmLFTx/udEJBgnhFAkrOXkwskR2kKk51O3W0LX+O28VqwPSj40kOJVQGr4
Y3axlneqfw/hKo6kjPwKcfrwRWjKzf7ggHmha3CN1CJ+g1HRMZL8i2N0fcqxvaD6b4EybS1BHIoO
cQf73dmIctQRp3BiT8A40/C+AtUVwy4IFCcU7AxcRx686QyHBAMyv1eRU7Is0O3VvuGsZpTltrYK
souRHD2Glc9QeF2whv0cVPKL/9jxF6sLtYmHOz1uuE1qcgYn83TOnUfx0eLJ7XtN3qCa1uiL1b5K
nbcS6PYbx5m/ep94GxKp99kc9SvqhhkBND6uNfnEgQMzL6moJ+RpFBM9TmMyTFo8DjHJWOHkJ58G
mRGNsfV76XoEgoTHi6BPIUrcicVNdNoxYdNrOcYtXn6lhymwyUhUio3zSC0DVmqvvW3k0xidLqYD
et1kuluDC2YvTClCnSj7LSV+p8+GkX/YgkLooOuMmwzYs5pI+CeHLEwKX1O+Bok8yRzbVOuwGdbb
J9YxYdtqCaCssOJQHbQTJnoM5twpf8ByLpTAERjto2JZw3q9R49lAwJhHODkvBIf+BF9xtGnXl0R
Xagm4OKI0siOFFT05D/yzW3dHrQeW9ajs2DZpuuG8086Z5aEhx5CmSDRMfoAeoiZGe5Rpq8kFAUE
967TowKBNRbH2uC5Q6jeU+ZcIWvDFem8PuHXlVCSYZaC8lmleyXtqtmNYoyZEwLoTN0wp5XV7PQE
Of7iboTnavlUrG5dr8bxdYqc/Py7ZZZStrMSQO9FBja/uJl+8UWfYfZ3nTUAPiYqfAsKNPM6iMvP
PJqdJnZxAj3AnXm3OEYjv9qWWzqjYGnRWS8rC0mUuWai7Xx1ATkL6LIlZdt9zG7z1lNFExTYbB3y
LihubS3GH0R0njAtoGcA/yTsCL3omQGbHJYPC3BIcRL5FHdynlnENafQVw+ONbfve+MyxmUOCFk4
AaNkS4geHJGA8uRf+dBS5QxBWlkdhmqs+Y4+WPePLybXMQwHGAOTK567EALIx92IETT1umOzhbhk
OgiK3wuA1c9ze9s+HYTbRCKv2C1B4bpgKvkyjC9oAe42/9mh/kRFPX//L88Q5hQOrOY2EkkG2FAQ
AtckAyGvMwe09y907KOgtl5LREfcaxge+Ig+j5kj4QHpwsK6LtWvf4GaJiY2Mgn0o9DrQVkd3zEh
JCRmgVZ8OIBaLZHw8l73GrbAKdhurA/QQhluhi3aE9gwQRXBAXuvAF8MZzU2guZlss/8PPwPDF29
GQOhsd6vx1Q0OSqp6dgOgCLu0FGP+L5FT4E6SWSs3f1JAkqhLkbEJ9uv73NvMaXxSa/hncORtvxY
NbQredNev9MImxzOIFb3owGnY7Hlhs8nExz3O7O/J0Qs07VOiqxwo6LlIWQSraqQ0fpKaiF5AtN7
o3ASyUxKCFT9eZhAm4wJvPx0IRjON5innvD7WDNWNATzM7zH9KSKGDfEMMucr+4zf2JT98MHY/Di
4u2SwdQdPgXRIsEbZms+soYF+P5qddpTt02aPkIn8jTpXUKgRiaQEIiTFyKWEVEKW3obAAfwCuA4
4ATB+CnhhRdCDcR9Ob8G42X0hlQbQjIF90OKoQABJSU58yxuHISO1tawt+Jvs6pgwxKuo4H7Fykg
28nbfbmaqAqfeAQ3UJro3cld4EGi+Z0nNl3CZbp1fDueEJEAbGNT5HFEyw4Pg4OXHW3ufkfR7xrL
zAL+7gbwXhMDdEVJkK87YP9fRAPmdjYgGnSksDzW8SMg24NljXwInfSXb+IjqKqCnHBf8bBFzglG
9P0vpQc4DQ6bRAQyoC20DWiknNNclswNUTBctyncp2JFv6DP1NgKrRVfHuPrvEzwL2NNVbwa3y9h
PXxUWqdO1L3ziLAX3Lypw9Hqx7iZ6kydaWjaz+ACr2tIDy87x7rBzfeteNLy80t1A4XdqMPQqvGM
EVcYqcx2n3W+++c8FiISgQTpjkjt2WaeRqbWSiSj2oRynQhHunqqua2weEnnxwsRJ0k7YpWen/Ll
Bkx1ox/eNCvyGQtsRgAvPIZibjzlpiizBNc8XbCZiZCXywpzDzL/zC0tg13t7S90SmEEAg2wRsk4
TWTg5ddA5HdM1yJ1M0PR/7LegJLL0beE7xih5M+D/P2VbGmce/kf/KxBtr2gxw9GwDLAuGbNHRwv
aMQgBmrhFMlt8d4m4dT+0ue9a8ywISv77MipyytVCzPAi5sFLfBEhDwD+XyBwHCpoiK1rju4gzsC
Zlx9NzIh0dMONlIFbJMrnADorCHEYPgsdZlbkoT0ArkYTW5I2pL8zEkQvTS6sxSdvGFz0OMyfVym
aY2gEUfHVQfMWf1k8cNGLejefQI5UTB8Z4FKUdQHPGMJmQ+G862O3JRhqXBhj6o4e2Hue9mnbyB4
KMom4UvZrnU/9Hu0MBeY6ffP50cYxPlXUhHKIWOXPvFQiAWXdZT7SNQ7DMTWkZa7u+ApHVPPAEbE
9Ib/kzXP+CZg1gxze53EN2IvIOs4JCGO3N+DKRwZrgTBulWsRQHI1ObyRa74gjPBCFE8SvKrRxrf
e6djJ8FM/rZq9xGjP3luCSACJUUHxTUF4IOsmOJQ4wVPhVtX5n35JFSfbHOUW84dUvPiNsyFR0UV
H5VCDP7eCHMZFEgvBbBqY7ZxaaFJC6n5ucrJa/J7HXnXvYwUyCLq9b2GWqwPbY3vZKrPya3NVGdM
OJSPxfchoriyLuhRdeHXfjufdvmBRhB0DBZc1RfRYTc8jm+eZn0FYTHspjgmiN0tn0glwxaIOYN+
f24GVs+c5/9ypNaL+UwocvbPG0IONa7n+XuWAUDebE1aj4HsCgcZP36Am+RoE4F9+/1XtX5pHvE9
/yBLoQ3iMP2F/lyk27yC60Jy0BvPUAQ3onzlumHvYjk/EhLFLp8nZdJBNpF+g/ZbQM2wQwh8cZNC
rEXacnCR1jKaIsX4kvnkEJdLYDa60VFerJ6LOxIbJSpuXqHv2iwslq03pvyS7GHykNVAXxX12ByN
kDIoCJI736jci1qa7WHgfaF9/JbX730L6vxiucY9G2uPpQaii2T2bUZXZOkGW1l/t7UNERkHvKGO
BjsQs1kEckhyQPwI2cmTK0RO0vweGLtfOEWO5WZ0rhLGOgL67OK7xuNJyt5q4uY/Uow68r4pHGWX
fWNyAaWUj+Uvgme+VDbmCmhoQkchZw6aGeC58LVJuz6675CNwf/xFtSxne9GPi2/UApf73R7gZ6c
Kz5wc/97qcShq06aF3yK3SoeWQcygzqAY2bXx+fHZcDMVq3kM1a+tu1WQQatEo1LB+trewEHg6Op
MeaQJbYqjk9IvMEU1Q4CSRkt5fCBdwmDRrcQMDFg3+f8wF3K6L/F1aCwKPwvbGVpBmTND68kdydI
CV0SbWdXp5mXLqhbbarolrAHhG+nAQ9lSbMPR0SJKOIcgRqhmsMAVFtfYKUvJF4Xa+zrbuYrruz8
OxGbADLXRBIlGWCdRtgmEzXOOEIS53Sxs4gryLcCOj5w+irnWm92PtjU4TawuhmBcJNenRv2Zs4B
bCBTziOKV8UKTulr3C+LvWRYXTjya3cLzXjozOtsnOj0ZegzZTny5fWYmNsJytsulNfk+h4yeHe+
D2gnQrWJEqPsiG02OKe83ijSZ2MPPs0WHEYW6DOOER4Ey31bc8BLWTzfP/K8Cbm7Pr8ZWiIbBp/P
DzNfntkH2Y7EKomZ2h9/kwKw+R3Zv6wtjAKCWqHHpWbOCklGQ1EzYisrgqakn5W/I7j92k3/kCaa
TaTZn7U6F/S49jt4XahTgIXkciaOb/s3J1OGIftWm1tEK2djfklYEagGwlRMvAKIa0Ge8WQpIQVN
Jt6bkBNH3ucJjBiNkAoqPKBRhJ2jNeSbvEdHzv87Xzc83P25RmywJN2KrIosfpJSkW3yo0T+2OeX
YmSad8pkRFuFFD7PwqneE+8sOa+NqHe8LbFkDog77Tt4ZO0xni6RjBB6KnIp6D76rtYV/pIHQi7i
sQgqytz2RP8R8aowzGsNvzM4Qo93jh+Clf9iTckOe82FlC0e7o6OEswAkHPleEqkG8bQ3R11CpE5
xBC95vWB53GJ+MnnNxQ8MWC/7EaIaXS3WLwDXRVsMrkUnCn4qODRQhjaHYHb9nXMYDOaw9NdiCJE
LpdgCo5T7rnWnsw4QYbiz35cGECOKCQ4okaDR1OIF7slsptt9giCH/D6VAsVbI3EBuSJSoFQ0gb5
qoRpBd8xfD4IiyZHVmo1bssxp7ciSJcVjHfJSUUVW+vyEV+OfJX3rcjj0CAN/yPpPJdV1ba1fUVU
ISDhr2RUzGn8sQxTCSIgouDV76evXfs7X52w1pxjKPTe2hsRSwNpAK3F+VQds2/vSLHjMyTwh0A1
7R+PV6Sh5QJBIQXqIXq8EJmCDS7TGKXLIxQ51Ngd+tFY1HT8PHIP+doID3kQBPEKRcZFFzT0u7Hl
CHmZ81ojdeOJUHiumeOIVq1PJNz4PF4oJcYJ9uj3oaZ/hjiTEDyH4aP3tbib0wO7MFYVktIL99WS
yBQOZTSxWox3ohhX35HCL5VMeYOOG96QiTHhv60x3A9DdoqPCvWZ8rYRksuxgnfCA3kxQfQQcSCp
xrfPtMyHQ6xNiHxC8KYq/zRmewbIoacmDmo//cbixyaQ8I/wrco3afWYmNMCxnFDFhk37BdhAFJh
p43GWLMQLA7JA5JrBNbyjemaC5h9jcmRRKMLaMN/Kn8CdSNjJnHvzLqZ6RqT0i15FARQzIrKpyz+
HILzMH9RQiH2KNx7mJwAsz6c8iQkkAgo/8vH3VrZioDFU422i9ew2PLqk21KcMwEInuZL/nLn5MB
3Ag1CLytvGwFMULtrbe3t43iRSL7Uqfkq8N1xszH77mlTveFS0bngSXnBwLj7vxwwpHIJGI0BCkJ
4DSS59AO80T0NuIQ4DcsXSrCxESdODN44nIKgWZPdDhLKSZChMSmoVcsfwTAHtkXoKIIARS/2T/O
7wDpikeIxhJL4EhQrKpznBcbEcWyJMNYnp7LJSZmREgOqDOz4ZrIEvFTaCMe2WwO4xx8kEYqzLfo
VhAcs4cJRnWceo5o6hxgkkXWxnAlVs+w4jlGRMMaJVbRdWrvCjAe7aYhujQJy8hC1hEk0zqR8MOL
kFwOYSsjtCCGp51E8FPyn06VjirOYyFUFotJ4/cbCxizxWYvsRHtt7ykpFoCapKpjbWzQWF5XovW
kI5dg3iS0f5mD1w0UKMtd7MzTcdYduB8Lchof4idWvzRR1IbPVKeRV1lvjn3twIB6LkI1vzN7vlv
2/Kxi0QqcQu81lhfbP0PAsE1yP6oXbHH4ikKZyLXUOwxQg4lR6J2jTC12/bW8zqI+GLgEqreQAM4
pjiJ/jOm7D/OVWRbPO1rizLh/yuQyBMSXqnU/TsbIzLp8drzmaAVHT2md+4RaVYxCIrcxrPg+P5Y
KomIcNlt3vQWrpEqxurs70cT4i/8BYPlZQfuvC6owmx8CiDV85lckGpi+lOR48nDyAm7kymmEC0o
1LjZ8twfRDuE6u66tEPy5mcimtFyEFXobNlpwBvI08b7NSYVbDTjDHGMVUeoAzik14OxlLuPUx0s
7+ksqXNfsTp0WJV4xeBYpZg4+N4jfgst2uhCkdrHXZIKXkLeTKDChz7dImQsdgECP49abxAwziLC
Q0FlNAZ4PmfiVsTThcoWTM2es7CB206wvpOt/3P2vFUnxd6/nO7Jt0DaH7lj/xA9Y0ziwUgc2pw9
rvT9w9eXEIg+aA4gEGtp2AJrm+F3LuBi+A174Jt04XAp8iYVPksGnCklx7TekJnq1mPN/+wVDgyu
sunzXEOwEdLDRDtTwjREuP6xcyJ92hPhBxSSHMknu/OUCRNo6oo3Chc+tJkJUULgutvwKHDiqwRX
P3gThyK9A/nYL2iBqyn4QD9QBWjNQiMaHjIoEitnlOzwQZYMlPdJHhrTXUOZJdmM/KD3yAC9/djD
Jbkvy9ZnoRlB3iIEkOzPmlKKA5IqwFSvnCIqwDAw9FLUJCy2hK4jzcjWCDRIgBngpU9mA75KjDm4
chPRxJvMkJbte+ZFw/5HYRAnNQngrsTrnFE+ixXYpWWDX/M+vaNA0/FdcmoHoieMXrFP+BR/q8r+
D4qNKhbIvdtZsfjL+OMx3hNaynUqNkS2a+VK6OziK/Sf1lL5ArtUuxa4+2PXDb9iFtdXOB67WRUh
gGrw8S2YZ23czl6A5nh7XeFl7wMM70DxDOPjWBnjJYICfWFazwIzOHz37wQ2qjo1TjP9Bc3iSMdd
577jntcCGtkinTFULsMptMtzDOmCu0MfSwvx6fNnI6rit0snECauWGr5W1oMdoZICVihr52QyFdM
38Gb84GvxOTZ+tDFyBoAXBEoK9yGbNzC9FDuv15LYsdjvFMgfNDOJqd6n52sxZu8puMVCo6nwAxJ
xdoy8gPKsz2RKsJmoc8aKO10DWYphbgNQ3WBR39L3gx5QCLqaV2sSVyCykLiIC3I607dIesMVU96
OPTJy1gW/8jcopMJCzFrdMTfj6aXmp2piDDi9CCfXRRZ4OARin+nhe4xvHoqRDZ/P85I7jmFI6OS
oXSOzvBImmhpz/7A+ziCieXgXSxt2gfHWNRBQxnosO2IGUzAEucvlVPwhyMEc2+cAvfl/u6NEeqT
N8ayG0L4slA8RayH6A2woRt3vGH2mnRXBgkmd24DOPUqWBZu68/2Y2B1DgW8saK3kItv9o/esTUN
tgMwNBHRjEV7dPkiGUCBws/KdjYaSYs52xt/0jF40eyI5B0kTOf/ClGlChCYj2NJDr044H/ObHlx
tf0PeghWmEBBMjdGocHDAEPCV5tCZaUcwOIWxxfOvMSqQO0R+feiFoAiLgLh+OZFWfJaSHQ6tC0C
5P03dyMkifxvNH5VSCMGlnPnMOlIqw/vVz2azZARIewRZL3gU5kG/OOkI8iCMpkPdzBPrt32YElT
UdkhGkWf/LpzY4GaxCVvATKb84ffPGz4dyndEKXVUy2CoeSWRrCHTPXF6CBO4O3duWKPusfKTQzN
ewYWJgpQdB52kS2YeHBjICqYHUh05NevzsvMI0ZDGx1O7RwsGhCPekNoTPRFbcii7N0BlB6jkwlZ
TyqOu7k97MgUvYMx7YMdQ+Xdnkw4hCyeqn+XyYnAUlbZfrQZ2L+bSNN5+Yn78LljHy6aPXu1Yg+2
H8HPZYC67IR2i5S1mrwQ/tjXSGQ1ifTDlODHN5Dsm1JmPhVSGJ98FRxI5H5olCaqUYEYi+gMFK6j
iCgosr45ZScbMedyZPAVtetuay0OmJfsifh6lLW0lcOfHd0WGfrc2h13AMIERg5WJXjc06aWshXB
iEb0gcaGbzR43hok14lH3BnKOPIsYgQE/5VtHJDqceYaU8SmVEQeR+pWcbRJ9IXygNWyN0Lawgv7
hImws5Ny4Ug6Df0XB0t2y24tvMkVpbcS/pZCAcy9qnP0k05F1Vgz/3Ea8pjZ2uqLV2JKJM5zJF8F
kjlcPtnudmS9uBrnEKaRy2DRRV/W5Kl4MKWFsUjn+n5oH/cKUFJ7rZZdnATi9lHj95iTOd08+NCj
lB1bpMPwRlEQ2rDWCqEGC20Kfv5C4kgdjhgheV3QyETITKbc4Qg39H09QfegiShDGHeSJhGkx9q+
DrP4c+M7wa47gSRtqN1j8wqhkw4/9xMnUMUiYytG5eWY/OOchOvjjOfAQ0EQvm8PiKzFEc0Tqgkd
Qdvk7tdY/lnmOEl5ybHZiDGBm3HMgrJ+k61XYf1HaGH9ob/jy0B0MKHcCJkQEV+7fl9MDugByLUD
puG+r50UosN5CxaZJpzfor/QsxoNHz5Xw8dF1STsibFwsQnxTL7ml0EJTn5mqBw6AlBL1Bsj68wu
vnkHlvukybjmDiJUGNna/higUgA2F2cUCR6ETRz/7qfjoojREnOIxoMZbF43P3Kc3kphn5egFInr
Wj7DevuZFDEKcg90hMVYA85XIhYxyli37J161N+IB5gzJnAum7c04KSayMQvUMPAizUV42wfG2NM
t/w7gnLvxgmuQqSBDN0meaJSLOMlRvf1dvDyPmtcPiJbvN90NJF/XK6nifSHGBD0HdyNVW+W8XqC
jHksjUirkJ/UF3llAPwlQgiqHBRV9BOUmwEzg7Fn/ok5U8YvvjDwYe4zP7lZnMk4apGmYNnyEpYP
+ptlrKW9iy/O9Aer1yXdHtkKI3Alqi0s9hJ8dfz+B4v56YiUrhx/mWl2if9Ehwc4WZ5AXp7UCJxA
Di60OpsLcCU6Llb9cng9oryC/JRHA17z2LoaV4ush9H4i70wwyA/SpkL1jgkEs57KmJv2gI3w11D
e/caOE+gJbGVZvTC8wpA7ECekZCwv8d/Ig+RRIVprozSSXuANiY7d/4e6wcDUyoL91m6izacFwlb
S5irRYauLB1XBw3UidSwv24mfqT77Oiynhvh4MBPg99XXw7RPh7UzH9ubvVKJsxHX/44P86/T3Bc
kiMm4ccwQEKD7O/DEL6p/p6LhtCRFpldcUDWqSEWCN//qUa5qblbqvmrCVlaG3IwxN4L0FwO/PKm
+Gliy0jYmrFGK+fCOtQ7xIr4pdh1AyV60Y7ME7bJp6+gPVilm/H7MJGyUXfRp3L7TyBrJK1iLh99
Py6/9f3fceBx91lLOWPDe3DIYYiMFe5S+GimJaJTkZEQfsgwPHAL4ptyuG+7QydHYlZnl//Sr9tJ
Y/4vpNgQatOg6mY7BsAaOvcheW0/gBVCR8kchXcS7gsVGBIwaJKy9HOr3u7j/3ZWxGwvQhx/CMjF
VCF2BoubsfMIEoGxpvWZI4B+0pc70R2hdDH5n61FhoJLgi5UhLFIBefSaaiQ3WwvOt+J8mCC+9Kz
9OKd5sjvgnJDiASMGLf3jfcVrAK+yU1cYiY2YuqCHt5nDBrFhIGQQb4Re2YEs8jcPV+3ziE5fZBK
WX9cracuWtZbHJJrSPAjKzh5s3YzIU9tesdMTCIVkh+mmQCt/9AzaG1+RyjgeDQH6MPBXz3tQOZ6
OrpohyVozSrFlNciLWHWmVRnmRbr3FVAyeMMxuHHecJyctL7kXIDqoQW4fwA67iRDALWulPJ3vjs
jwvIzFhn4+nFQMjMCJ/NNW2TUI8laaYh40nJ1EvwSrNpMfgz8LbIbtSny8XrDBmAIcQBzwhl85LT
DyZUIzBLy3jPRLx/jtoyHz9o6uXN6Qm4qLw+dz/EdCerDDeWEdWYtt4E+vVbEEwEMw/J1hEbEs6E
6AXP01xh/1Rm5aQmv5GS3foCXcjBzz3yww8ACVayKKJvu1+PuNajjmX4JvPrc4GpfrHvuFMRYuNn
+txBwT6ARS9isjwqQbcmc2dMU1FaYAQaPRLh3QeN1N8T8EASNMEBrEAnFwBTvgAyMXxeYS0AykWN
pbXWIb+fFIUdp5x8HvIPtNt4eW3kX26CHouYDpRaD6eqApk9k9REKs9hIQJjTL0RmXaT/7DTChYx
rE8YUpIrCYwjiTMFcurO3Iv8GtjqKvRG4L13XGo2H15XOf2GqMcfwiT4VTqTOSKC5ABoI8vhfz+9
7oOsqn0sU9INKHHDo2Oiq8VCTGgW2iMRUGrxF6QhTqwX0+edlVRySSVJ9oDFGuaCZqoSvWU6Cg89
v9BzXpJ6TAzXb6xwEdT8Fx88Zy0pX62DalJM/wQi+08aVabkKgep36TUzjLEcABR0jDGjBTxsQrI
WMC/2omLDvfpY/KN5L8yqAOUtRxXUBGs3bpTs/LuszUvhAHzHj0JAhk8Z7zkpPWCkBPhACHNHgly
9QiHK2OCLeXlwfijU+BinYI3F27Zg9eSXXKp5kYwDGhzjx8ITkVYRQcIuJNX8ozhghkjfpHpnPKM
Y3JIbbbKCA3yB+yNoj+o/cEio4sk5PPF6sKo8XW6E7crIAMUtUtC/f2v2/Va/PpP6PuJmr0+k+lQ
LZH0AuyPVYbcMYVDPjK1X7aS67C/ZruXaNqFUZ49Vzq2EcZ40uI1HyxiW5hiyAkz8ig4gNRtdzPA
0QG4tg8Al2ot75/oQtc1tCIZb3PT57ME1uuqWZtgd+nWfBE/xW4WavCmvBhx7aZUPF6r/J8+N5YP
rIp0BX92BSuFT0IXQiORsg8wdCSNefT8harsH+/4HWTUcSYLKRc+DSYLBXt5scwKjwbMB/vzluDH
xYD9bEjR54suTK/m/Z/SDiIf+rn8cvW1FX8I43H4fyVT2KRcQrCgFtk2kYFDDBUOyBusHfhch8DU
2YhG+CaCk5HG2sN/XqxVp1wtPchvz4sJX7HrvoTHJP8IGNJopKBdkwWX7wqhH2waSsO/fkiIAHME
GOqLa+HjwTCI691YqavHm6CS//YqdZ9tHhv0KaDtSTbW76OGWKhQmptloPBCz5QxyWUzvF9zlRN5
WXv1LIODPxLlqlZIb0cG8mawXV8XAqCaoj/QcmrVXgBKMDxz6pTokuuhBwjc0wKUm0+49jIk2Edr
Z/fBHm3it2c0hmwi2R+U3v52I7OemFgtoSYwklK7UC1J68SsglwwGbUZzlpkHRQ0E2bX3+okfCH3
edsiEdOK8j58HdrS/ZApoDMCvXELySvFdCixM2G/aK2h/+kef9VIPz3q4L06zslp26lxf1DWO4nd
TFu/lqqL0g2xOUM3UgvbPGgh62GxIvIpnT2Jo+3iL4k9yoj/P2PWJCVvTbKZKlNfteqBXcC6TBxc
DopsABhGKeT6YuO8fCIVGIoO3JB0O3S51hi7lwVI8fcbFyg+0OMj5v2S/9DgPZcDqE7N4y9KsXji
ziExCCXVQSQZdlvzksX6jBEU4cJEX3M68oZ35/eZ9ef7tfE8pqjWv0DSIrPxlFhOe7WQfmuzxhol
PffyjbLB2GzZCvp9dZM2/GxIVQkFWLWXkkd6+hxj2AUO+wSgoCwn0/c5nd6n34Oiu358ZGoCfRow
MeYTTXV571lQkEwncL/W4oE6bkhsuxCv2do11KLh5TkZSp7gqfAQmqZ9/LFBsPdCpf4OhN1zIJKa
wPkFCMOFDd8NuvkgjedOMNwsBz0hgd1wcO/l0lyGv4IGUdda3OwMR0Tz42hO1q9J23gKEhdk8u2e
hlQkUwkEPkuv6ZuJzcAooXprApKAH15tOJS4auW2ADxEYIodffa7FGSLI3e/NZhhCJ+yjqFGnfVK
Byti8YEJ/7iMtd3cSEYiY5pLcDKkfBlA+xN+5jJB9Vg0i+iL5PRKG+OyJuGBYFICcXB9k/kDFWDG
2fTZk9/LYrOspLDY6Us09Fy1Q3CNnkDimYYHa4FXZWFdCU/Czexq/mCPOfMnTXUCTMpxiR14SBEu
yX9+J+yyL75NbzCTPIhxdS77SOmgvHpbpKIpmInWRj9/XYZr3vZsITNUJaPgjhaXS8e1ktH9Od6r
o1VJUipr4oAfRfBVKBJFaRwuROYZGPMrhl1kPJP1LPNMuEA8TAyeAQkopGg0y+Z0h4ADmWmXAwvW
cbA3cq/dkqBMijr8CUkbcJ2gdu+QKVR0OmH/obO0dpVYHXjmhhBvJPAuiGwhpHv5H4UsiAfgw0yU
Rn93MKLWHmaTAcR6yzeeQlPzgdrYiux3qAmT4nClcwI2K6YF5mxIQPbRngdQRX1399vL3cf4BPeC
32ryJpwN4I8fSJik0d2xoKK3GR8Pcy7iyxFMAuQGHsoBeMN4CBLI7bq16N/9hGh2mikXjInGSFQq
ArVVAVgz0dHPq3SBGLxDwPYz1giuTEYFgY/sjtAqd76C1+KnOKQ8wmNgnqQxFVQIoILYEt9kw4yb
qJp8pwiZ4Mnl6X0szb6UpdmEoL2g8dBpOhITDpHDUJD0DM+Kjbn+Gv4n8b7zcpLuk2WyJWMN8XmI
Wwg8j1W2/qdTWPUat6nfk7JzGATfjrC58EdIqLRMmYloQ5F1u1XHde7nhBIdx1bp1Js19Yp0c++e
CDVcHu1PSOXAa6romBaNHb8oonPGw8qpROf69x7q9USecsFXo3wQ4kE3/hNpv8elGg/UsMkcHT/8
wMtQvHB8E4D8sh9amCHQJmYSI9X7ZAbIaVDGvBF0ZP+KFctXqM8OJktDS1hgtPsADkS847i0WZKq
CY85xHzUrZdMF7ZUzEsIUjSZwuiSkphjcbKUJsTs0SdXA3YO6H/WXfKC2zvUCWmMTeFwFf0JDb0w
+T84gV9QKS65EnJ2+VlrBYZzGHwqR9goUAruGefSEcE3OsRQlNHy4TNt8sMUNy73o0hc1MjdfcRl
zz1rTfQ2fsNRwEdHhHcVqwHS3Zaedx1lMdM9hxrD6IWqb59dscTHC4JR8N3do4KHAzcD38HP4cV6
QYJJB0PiNXrS7DnFlxvBMJR4O7m9T5xq2GpIdnrMZHpMeDFzXzIFVEJk1BJ+ZS8BJ1MogKUchNNV
7sy0WJDmHW98c+LT+Ak7t7UXRLT5FVA6LyRS7y/xPL2L3RNwgpqTz/q56hp7iO0B2ZxEoSXnwIYn
Y1SOrbk6/1ysmYis4vun3pyfu0SxMTguMvOvMqP84ySvqEDklpKHiyaBag8uSiFi+Pr33GUmMPB1
vNwjQxg22AE57W/mcBQlB4m62DoeJmDYf8Rskio3kbBDXLR/mSmGY2nHy8lzOkjOj5IEmft8cDwf
G4+A734juw/j+sSm/032nQ62pTplBQLErE+NfeHoMMTlKbtSNS4dC8yeXpOHDVe1RgdfSoIeP8ah
UidfWYR/oAOgoQ6Zxu8tQntaAxM84TByINJqUoPN/YGc86QMx0BYSBuRi5K9hEvx7qh4WwfBUHEo
WUc+aO1JHNlqJBFCwoC/81qhKeWpwh3xpv+pXpD0hwWJpHUilSzJKTFOY7Tm0WucjAZESwQtshPM
3tgqH7aKfP0m6HCSIkpj3P1i/PFNagvpIo64N0gHMO0deWIzyt80ln3IlnP5jZsnZSuvqzV0uzZS
+xXX9UAGYMHXaXj8fiBb6mst4d5/LT7HU5csNeQg6Pa4n4UR/AcTFMgPv2GqRbbIC1J9fAp4k35s
oYMknbQXUylQRH73sj1PGk8XDxEy6Y4g5VCj4mbgMlJDgav/zTLLXIs1mprvgaaJYyZjRXWNZUVZ
TY7JFnUviCn1ui8XJJqHSPgezXZGtVuRBM8yKL7BoAzeSJQo100Dso9r+8NWKm9RoBddwIIJB+Kk
m2M6brGg6IRh59MccxURfOcSQhCUMasCaJLBMxguUXnC66G7ZIQgbQX4FWAVO2oWfS8m3wjboY4g
XA+k2nv2Ts1wQKTWUncIEQ9TFGU0unChm947eJ3lbC5RBayQQlIs1YGbeC2zGDHzUHLSX+t1y+TG
tsrJgukznWBiNm7qLb8eDsAPEIIdGmSaURT2vx+0fTma7v/OzVRZI/r2yiVyUIH4QKBAR+tulI/2
TExwq086E5jD75GCmZnMONB5eBPUKWcDdXRmy8CkhZsA12JOBufK+ErKy6cQNjFm28eSpgJSGAl9
xq/wsx/fjTAdU7HkH6TNJ8r4RziIf9gLPwvyewZ4vtN5RTIJZ96Z0F0tQctF0i9GvT7W6kDFjpim
kwcBjSIXfnAavuccs1PSvoTynSda6uL+uc2f4wEHzRRoh10ZdDhHllUIPT5XuhHqjUFo8YoK399K
thwqfS8J+a9M5TfSOar5B5k0Ml+QM/qvWTRSLzFFrSY3ebEYBnf2dP7TxIpbx+x501anPHgvEVTx
c3NtPZCi+1KURw8vfNrS0buyK1IrtMTbbPcGnaNkvxF90FvxM3F/hIevmFp48/KY/C4DJYXVuCau
S8Q81Txr/UpFko8fXH55iBwgISnkxqf9XubHnUNmhfKbFlucIpkyUdCFUW59zjNbqBsfE1RnyBqW
T4t4SIE2t+SN/UKl+ztmq2Hn0Xfc6UHGRHNnuMkxTyFn5t/zM7/SqHcZa0sVLlgZlz+x21FKwpWN
IPYwoJXA6X1mDgb2j0e81ah+BhI3gNC85RY5WTUSh4GfC9eE+fCRsX1vxc8tjvHHCFKE85f2NUKg
gZSAYdwrpRWn0FNkexRYT6WIOwrBlU7QW/4kXwh5Fj9/EU9z3bPA9QE3uXemvNy7wT0SY2pPmPbh
OOP8GxknOjDO6smc9fNhnIJKJAClWE2xpn6QyqxeBdzZL5keQfuBwFP/hyka3ixDwVr5bTt/kjHJ
bDQlrrdnVxTtGiDNXx9ZMqJt9NOYs03qqmfobBUQuAcVc0+o19Oj2Fk8PX0//lhEGB5MaarIcYPJ
CW7NOhdtVDQhwQin3wNn7Is4MxJNTIcNTsdqiCAh3UpXoG7lrO+Ur/d8RkONBCCPXRhPsGZ6BdkM
7bjM6dI+UaTxUanEGMlGlDQbzfgDQ+/vE8ozGAMT8t3P6c/RB27V+zq38jcszYUBc4HUNf2O3tIS
fEArCcjE4TgWrhLlpm0wRSLcGn8r75vHkrIZYpeplj/ABH4V8pDQSdBRVoU9NLPsUktFhFtuYhmm
2bpeWs20f29zMEZrrIroGg530jYPdMa3z1VWbNL35UVXLgpx0NFyWWgHHRlfdTOM5ff0RinBZl3j
gcI4d18M1Un/+xumy2zONSsfkVoItxQbGn+hHKkz1OwB32BQQ6DvlKm8KAjeCL7oDy6aT3tvLE9R
ghJ084hK3XtPmAcFnttAy9zdekor7z1Akgi5+p6T4keGFe8Qld+8YGDPr4sesaRAqW6FM+Qxb7gp
R8bD/nzHkjIZEFsZ/IgEERGr1hwzFWnUcNlgbbcv/D7A999zpt+D4UCEFCmHf9Pfsj+k/+p/Hzqe
3xMEowhJxPirJYDHKCbfe01yTWWhsBnTn87EsyRcy4AU2jMm8BYNichcWQpJfwNvOBmArz1c4EYO
8XTJ3wtjt2XnA4q3j0unEUK2z5oWkw91Fw9wOwcROSqDOQLl4MhMVyBgQunGXOLrX2owLTxW7EOP
NZSQp5yFH0fIPckzWJhfYYOFq/4591jf7KdsGEJPgR1mz1eBIWNSAaaD05PTp48t/hcA8Qs95RvJ
J0ditKuY3tpEceRbP/DZ06Tv+KVdv0SQALU//3UtjZfqhDAh/Td7so4wuSPIrCuR2qeB/l8MzGmY
H9lu6L0uXhcscmbhGxcOUImjjcPmzlfMsFUvMDfl7zMYMinwLVQ5GQCg4kLO0chTDmAcbA2Z2sSe
qY2bn9rbjwIfFmGwxBdDUCjDpx+DurKPEPcRjXwj/YqzOOAg/lSLFu3rMDomXgbxyuY7JYm2JqFO
rOdL/qXfRY7pkifPvCGJZNXTvBe2qN/+Jf59NxQOm3aEpIoQcXsw4/ZS0aEduaO1C0Fh6IU1NwE+
CLhGtuWWgdyjEAYp6EKYjz6TxxUMM+1GcidyhrtnwJdCjhp6k10XKAcKdHOVmVPGhAqH6jESQUR1
4ZndgKSleMC2VqHZousq0MnUI3f/AMF+H6EtazdZQ8YTPQ1OH/NgtsTMd54EmxinXHsbdCiT+so8
QEjmx06AxplbIiKiq61JmvfL0972MEYPhV5AxycMp7ptv6Iy5TwgxhUf9HeJ4aZF6H5mHvuJRIJp
1S+/c3UB//1tR4NecKcvPsPOfdzItWjx8ifOwI50L1PCpEelYPiwaNuXW+HuHGyT27A5MbGZN+2x
/JJ1ulR74YtmYCoScs0BOwmfnmJl5snNLs9+cqfoF77k3kf4gyH7+LCfj8UPfSNSOFR4ZSzq2uly
CkQldE4IGrSo6AQX3vLqyhixg+R8WJ6qoMot2Qj510xnuEObNC6qzZ3cXzXgj1St9b2dNayp6qYm
ch1JP/o6CAr1TGxm/sZjhVWO90Uh6vMVMn8o2yFOfEzZP5RCtcWvSOeNN8Bvx8KyLMEH+bGYbjm1
158zNUbdDtP1hpAjs/N7HDhVeI84bMw5uUKIVJQjapaD9HHywYSx7UIDSY217sSNB/6WktGOGh8N
DbKUhzuU3XQqtd4AaXkwmL29hbNIHQMCdpJWbmnR7XRmRR6oHCvD1csIweHenAD96LP/xo1oH+lL
7wMiM8gXbXnCKE+PJR820y1TXXuPWs2BNk24RkrHqAgWvckNx2sFRDcMtW9gaMELwObYr5tiW09h
YrBl7RDHEA60P55NiiXA7lGDELADAvyv/KOl/A+LwId78Q8qA0IH5YrJ5+qDKZFXSrlQo3g1vn9A
jiSQ2cwJ6YOtk0fv8/vjpTlK454rQYWq4ckjY6Em+4kTJR2Rh6gRarZ4XUCIB3OZkxNAckAHVpjO
yoFNvD9MYqAhjtpogJ3PUUpkBxe54snnVz1a5V6FimzMP4RWX4kJBUdNdjcIWNaJSoK4sPpr/hgP
TMpNdp2KEhfdIDnuz4VJETLnQsfL31D2NX+u2b0syCtl2dDKOARUIBMHQ5rH85pcdSBJTJx4xWij
dxXcvHQ8SWSs4I1A4ce68xsyI9g1UU61zz71IMylRBevbLJiqpQnovzzzlUbhGoCZgR7Nq9If+DX
fH1iuNkODrv8RwONhp7rP0xLbWPK0oGFqCER1dpuuzAjEg4nKwYV7mjvCJrpox8SLPi+8ak2H0Or
jwfWWDmQwUjqVjfLM1caRr/SGVRupv/lIDfum4Ro1NOfA19djnj0bC0lTlie+DlMybvYV8eDznuh
EQVqDo+R/A2f9IcM46SY1kBn925RvcdZ7fLfNLSzwr/1kWStDVY0rMH5GL6dYf4eNYN9QWq0O0BI
SQ8imVuJ2ODAPABXdll2eCluzzBEWkFOdgC4lzEvyLnI8sM9vb3Vc8/d28w5JklQRlT39obZUiJG
Qto80Wze52waP8KPvjRI2DyBvJb/lSrFUIP8gsouJaVCcwzAHyJR+4gl00di6+gsi9TxEjDUk/0V
Y+fqvaHfvn0qUyQlbNAboNcjNfMKuQgwzSCBGrBxS+Rdlp9rNmPq8wjGJ3HG4Elgk2d20PkTUUOQ
aG65JA2EDNuACmww+PFydGOoLuzHy21q7007SgzkWWCRK0/PsNs3PJmvsCbZbfvYZ0C07zg9oxkB
soVBdii3E93quBr6kfTCBY0nnMQliHRCjPl7YVU5YhPJfuERL9DrER1QBdljBnrDp1bRDLhFnqOs
+CjQkPA6/8b/AZLvcVIR0zgkgy4AkaRMqxfii+x8p6llKKPi8S3ylJBnMaUnIziiF6/+lN92ZH+v
7J2Q4eSlco+AOSF8EN5ZTooG4Rd6yjPKDST7yLvcO05KtgDxvbRaTDLsvL4o5qk1CH5BsswkflJ/
tosOsUXojlznDWbYkFK3sehVQySBKvYeJN3EIkaN6Iyd1DsvUmA/vyWvHHjm8zi+T3mWdJT1G/MT
JqlXlezUImLkpfKmN+Pj3GrnvE2/M2nGnroz5/ypBMmi6yYZZ/VsdsNij5Xp/oj56a3za0ZAKZz1
OA+S74hyam4NzK0TAzn5Urta30sBToOOmcH0oFPEgB6gOnXc5Sk4EXUSdpncmpxcxRWBwgY9K35O
NyvflE4GR51EBVdIgClKA8T96qM8v96H8FfoBEx27d3RmjwwJNsSUmFEOjTifVZ3VPqglkpYv+YV
ZxbG89ehAvJlDyiVdvRW0aGbQHqP3eMDGaWue3wxEPSnbO99/1ET+oGOHJsHvm2AESYw0tmIIMh2
JI2AIm4aIaRZG8IDK+NxBHRMa6IbO3rXjYXJEzTYSMcx6pv0t+fD6AimXP5o9iWPpu58eZ6coWst
mJqM5CAn/S7S5/LBoNlm20GLXI9tq1xmq3dJydjf/RuaB+EerVfa22neM9X0midRnEDuw3lOXrH3
gGXXQuW7yLTZK5t9rEOaRNyDTF/f0ss3nKHEscxwG5O1Amq8kKhWWvGvcrvYrCZHymoAaLiHSCMA
nKRLGH5spdI2sSrpJPt6a8UVLjAB0KRou/gQwPXZr4KEjeRSBNZZR7tHudirinJtZWjixNP1UXYx
D/cNb9SRQBYaoha/gMiDEt3KL6h90aUNkwW3yl0cEPqCm4H/gLhQD4DEFAgn5j9Lc0LosW/Y3QLD
Ed8fgn0+EIwGJKWQKRMxKVOojKT7MNg+l9pxVC1EYr7qdlOrmhBZIg7p4Lf9XtN1FSeG/V3fIUf0
sf4dy+hKjq7qHz5Y5d+oDp9/HVAj1WuY3REcwUiSsLZpZFhd9zFNd0PVNfkMdzXttP0z0NIZm3+N
ARXt7JR7V971+eyjx0emwec6Sckfuw2IyiKuSnUMHjvSPWQpyueSSHdCtooNtR9Vxn5ImJVLhhIq
P7ylFkwza9JGYAXzX6xGRofeB9o5MGtSJdB+zA2eWXSTNUqMBl1hVJAUys3jM0Vk8skgIoZJj2mV
AUl/evAsZnrWKDxDv+hzL37Qa/N0h8erAt+zgUZFqmWj8pvy9ll4rHbFvnHQywOr5hBzbj4p8BDe
fvhbLsSMZA9XRwQjSBNRHQGpj+2DCwEr+wA7r30lIeOiT1tOvQfBDyXq2ykYTn6W6USD0wL3iB9+
eaZBlQwj97++Ep6VTVfZKjA7AgF0stF/tngJ2kqrRiQ3PM7dstzQOYgCbiC79IKzdwDEY7lgGCbd
2atkPB0t5iRslEU8/F6e0r5TAl2f6CGp27Xm9IweGZtPjlUz4bXMY+KCZm/mww9hQ+n4jdj/fySd
25KiyBaGn4gIFRS9zeSsKCKWhxtCqxRFURQV8Onny57o2dOzu6tKBTJzrX/9B7p//fNb4AB+gc4w
ksOESp6dHSVLM2E+WH82XyTJeDqPeySq1bmV38Gqp58yqLU41bw3/TLMrHogX2eHoR6xSzdZn5WW
QFfeXCahhOiLP/hZwDy8zkcn73yTebvEy5xIVVrviFKIVr/yQYrMsP3jblbYY9DrVOMnUzysa8R5
Tc7PA9sAiCKQDq5RAWP3Pc6IUcfcGZoVKP0GRsJjMMWFkfpBH49S67nQXmOl6kMaIt6bbn/cNDFB
ayuN3eAfK512Kd+bXNTCB8Z+NRPWW7nvsR+uhjUlgFt2ZXubZGEOMaQjTufkYURDQhR7Mwb9VCu8
0ZXyphkxrBw+lSl3iS9kCicXWiHiIDhuDUKbSMn10RKDbyKg9NsNkn98b87ig+HLsYnxg68RdCmX
QSBzM+ZoJuYDt9VhAPzs04LiXrBiUyHLaKed4mekrzq7Yqdf5WUHKn/xYN7A3fdH+wQsrDowtNI9
BlFjUjFw/dC8GvJS6V+jd5y1VmfJKQcp+7O/KXx5+MeTwCXEwfPhnudgx9CiETU9VyMIAGP1fNLi
erxX/rndLVo6AAwQY2rfrykOGHgAIIJpw8BaG8i/WnJ4k+8apjAUB9QNvdD8+3zsyxcdM9NG0VM4
WIubFlak6FU83JncVv2WL2txX0ElO44/ZfiEf7bUxpm5YSRnhEVqD0KaTANnmouJWybmRcoIRqnf
lCFr4jSe7/gDA+EBCSl3AgE8GlIkyl8YY1TB6NeS3KIIVYYjnAGhP/NZIwesZTmoDH5NGB/c8KVl
eJduYA2IZk8P89gaEaOCbfIOE/7QwyoBK0lgCty0OFsS2kVsRZTwVB0dmH188D0UJ1wQSdaALvCw
cR2bYRL9j7AP4giKNi4ogXnYLOMCGZYzbF3xcZ6T7Q1+3/6zSBgzPiS3UWlFzNL6MPtvxmc+5Nl7
CEbrBTp7xnNQn6Gd5hvjh8fQebs9GmhSb8TxFCwwjLpuuVGG8ILR5jg3KCGpvHKbsJ+/+9sZ/1k0
r7kK8QnxIyHdFKSTr9WwuIcTJS+gJrRTvWXgAbhqKtezlI/Fi3UGLQjrrNPAIunMKZeLq9tCGxdz
0Box74O5hOG+P56FIXYxaEVgxYHxci8UgHfULBXJ/HL7DcEVHp2RvNO9sbYXVO83cSycmx3gOMRw
CjqPtD/zM3iH3OFFgoiWAaMd7OrRHpP3h8zFG47EYN8Rkixnm0Oe3onhnlNT/FjBCz9iedtyzU0f
gjd8jj4R7Yj8EcFnpE0YVw+Mc13lqkSvO7P71Xt0/D4Wjm7dCktn1wKD3LycN8yG8Btxhdz58Sbn
bN4wScInuTOrUhqGV8o7jdCQLEfyxMiEZrrMZyGn7D7LakFW87PB20mzdLowktM+tGD4+++bD/Z9
G6wm+PhsoOThMZVe8nBADcHArM9Xn35z2DyD+fXjfc+QpnxOFyytUw++V9c+r26NezXt8xNSyPyB
48+EWXaxxzlpOkJr4nZS2S/iMsd6UzZUprUsb5Mc2wsW4fQN74tVd2NXhAGfAyPa90vYf8kM8Sca
fOq+0eSVxucbgKvbdA+DGudi7ffeXeZYlHRRcfHpdbdXRZch1ks8YWTFISeEW/MgAmee9xAo+LB4
oLficH+1cvhWRPllBSwRnACjy7K3BKQqrC54dISVPChjCXR5n33hyjdYQsF2ZobzMj1txlTSrwGL
b/A6Ja/BnL97ddqfV4peMdXAdUlz4KT2eVIKR6P34wEyLYLlhibmFkUnGgLtFnjWsdcSAui83tBK
IRz1IGldnl4vs563qNchAQl/CAru/EzUn/epmCe2fpV6/XSt5WHDs6GqwKb+bWDeYH0HV+tkqj3H
QAfYuHceQR45YwsQVzIPvQ43J8rOzHvpHgPR17g5zxodwxTmOGTVTotbXNEKF9e9wY3pjql9OQDN
zwEJ0scvNISrVDMsZ8M3C7ady2M5KJfPa6iIm+TvwEsaooghXwtRMCVwgVR0wS64ok4SZj+8Dthq
tPH9MBPDzKPLoQvDGDKNaAiGTsI+tjXukyzg3kD0vl6S5K0dlT8hrQxfWnvslExBVd3M0YQXFsZj
bKKL8/Y0cxw/fW7ZDCMsEuEO+2AKIP7UCj8kemC17Pg+FwnFe5JuEpUJwI1SmxmNPz8xjRyUd6Ha
bCEcK4Yo1TuCdodqPaFFyHAvBH+lpU8ar4sbzuy8hecKfihh9D4/0Zuql8+MGeAVGIKE1hw7Z34a
npJs398x5xz63PGNbIh20iU9jjYueCEimz/xMs+t7p4CAceK67y76t+9K/AthyETmOuCNmJOY/CQ
vu4Vc+S6HNjk8YCzkYwxyWdwxVHgKHH2d/wI+f/qxZhf5wqHUf6MmX1dMPs48EVjVl9H+LxrJwHF
5D3b3THEbAUGc02SBO8C/pMXUheCf5l7DhvUsFvgiZCfd5cjPrQL75mly/umeAOn5vOJWY4dxBfw
iiNJuViWQ74YkyK+8wIXRX1ZFbJV8mnUSfiQ+sepwVm2peGdT8ezzUKCDKd+5PVf9nGA0xwQyl1+
lGNSqQgPhT1yjJ8vVsRydhnv8SGChgYcSwnM4dtO89+KlyTv2B9iY+j4iXpj/T0qyTAecZyqO6xb
OJkpVy9eh3HkPiyVsMExPQ5maPtgpSgYuGhBsseEgIcjgPfjsF5OTjxrkv3V6i1nGVHhE0r/qMCM
FArLOBme5T5BV+QfhnWQhepHFEtQgWl8CfTxm0PmwEniZoHPca0ep4ciYVELVGLbX9/FjPuLSLWo
RYTyGBIoyso3d6T5xwXN3Dr6JX42av9+201bC3OKEkWDjInhz9mJidMYcDcu2wQCLeQe/q0YDPx8
v1qCx7Jy7mEh9/5nn7AiKWNrNd6htKGTLO1DavFnzAOoXWZ+seQGeXwzpCbCln0WDN/HD0lY/DwL
hoh7d5TtPEMK388g5SNZQSj84SHG6/9cJ3yQQwxLDAR8tU9/9mdvy8BqbyJKyRdKfuvzU/wZmLX6
iTOYBv9e1+dBPrGGsm2X2BZSFZmbd5ndwUg5qEKHVW5gXSdu+y4EEa+J2xnmp08IEQDr+si67W/s
uwclqGQLO6vNmMdXPfdceUqvJDUsH5nYScS8iZBKGP4xSw8/K533zhfB91f3nseJMxVZThvgl7IC
HcFxlhuKBgKYzHshfPtlguJObIBXiY6Gt3OWnSeSEKrnt5pepOK+2Q2Yk4iRadF81lDJs7DtQopZ
Ar4PtbukbpWPC96/cxKG36covUM6a1CY3O0TThnmT1mMs87YfIzfm4I/7729GwZQNJdXMyn6D6t7
ToBNuBZf8IpNAfPfMzaV5tF69YkGJi9NdlhQ/e3JYv7Tfaw+3gCDK79DgURIJzj3Jey8kxEocotY
8jW9P7dMXEXbjwDd2vvEPM/AZ58psyqCPWTCpsFdV9XgCYU1Ty/PKp401LyI88din7J6mxV8RiWL
zx0NAbessHEE12WtxuzLPkcSeJIddfzVCljfmdrY+4uSSMHZe3HGaJRqEPaSILRUjZrYALiETIbM
8a7Et/MTdwi0XQClUs95HmcOEG0XmjxW6KgvKDr1SP8jK2EJhXV8wv10fswWHtszQymVH0Xd+6co
rqk8Lr6fsLqGX+jXf7hd/ANciMrYviYhNFMWoYzrLohAXDlvK8IYULXIUGr5sJDjsLl7iPU6n/xg
8EkZRMLpfU+D8Wca1gJ7OjPz4eyiRdyWbkl5O9rM5+c9iAqpjxgT805rIaW0accrTRh/+t3+fTvk
a9mPyXQaNNPntkU8DJZxL2CpjavKehFfd3fVKECf3OLdwLsTe1jM0CjPx1iGKOMdDY8WOzBJdIIt
viRLkOK5HS9IOreOZi3++tE9tai1OH3oz72cDl33UQyaJ8UGukGxRjGKpBcqFr482dlXv6GRteZ/
A/rSn9EZ2dfDOx69qe32/uroy9hPhX1pb9JWX+gH+wHcTZr4chvxWOOH0EgUo7JEv8HAdtKdA4XJ
SBuNwURSzb+R2Unq581jrhvnqdXDph6ohOgpYLg90nB6UoDrzQgxFoOecOX7zkiE1KoUAuzcbJ31
dPZe8ih++HLfx1iErfFhJ9dF7uDn4akdt+BEL4kbeNCEY0KsycTvU5dQw4grPXeXvZKWjE1fzeHg
l7B/sXI62DeVfC8VJqnQXTGr3DclgErP4yzkmAXYC7ChAE6DjYnv4Cy+HHyqiYysLkjQXHy6QkUk
grHJVzvVIYO1WcHk7ChA8BEw0b3YEHofh4rQTj5FwabLNBPKZbhWfga68rhREUkD02qaMe7fyUOo
ZOUwDUt4Cb9niEqBzoN4Yk6+hQnJNcG3CLYnwi048hYkV0b2bSVmYYd40GHH1YleIUlltqYR4ehB
8dYTM8fgBM4w9Eg4E1Q9kagt7yxq18Hyav2AB4H1TYKvDcww5hegMmHXnFMhsuc+8VbcfPZxM+Y2
qIKpu3+wUwDy8GDzP6741J+RrVHgvODHHBhcLmowK7lfbG4PxEzwaS/PJiTMjBwQeuPwRtTuq2EX
xkgWcwYYRxg40xrQ4mbe/uLt0a1yune9JH0I/wAOoJYoZ1bNAcOWjwqLcmyRzROf6sWN1RbEQ8iA
CNtoosGYn8HSfQBdIEcGWuaitQKSA6N5fZWd+JS4UieZSJSZJuXzAy1+ZsfUYxypDs+GUbNFDJO4
b082HAJHebN3r2mBFGitMR3COKYirgT+ADTIwh5gHgGRt3VIajlR27zch2EXRty5ON03d6Kxh9fN
IPthx3+eHE3fQsTC8vWvGToXZDWWy+XkuQSBY4Kt+NfQX3m6qGXOmM7gdMGUUaS7dQjNmmpXVdE3
h+PvLg/odsuudGOKZhj3TLRn6vMrW7nUDUnuOk+dKx2/bmHCyHVDdciAL9ZssLcPyqgMMzQrocLG
uxQbbtICOzDyTiv8iVBvcuyWuDbVXaejKSkwZRbWLA+ZKClq9hWamJljFpc7wh1D3SHVPOBjDMPu
5JTEVa84/EIlu5pjHPqawP5fr4kCIsKIoz8h6IMiNuwW/tPj28KDGhFXyFoVSIIif/J2ejNzqcFb
6AdqI+Ux0H0jovuBNhazq2BhyAtSfgu4OYhiocTFsGjvcaW8q3In/qwOPKP+KUXgA9ikIfzUw0+A
Wg0ygmW8pd387M4ctD+c9hHm+e7baTWnc54gVtWhYFrf6ZWkulvwIFAaoiAkNCMyPnM9HaP+er9m
2shiX9TjDgdPx6k25+7hjdNMNumPou7D+dAfVZHZWXZx9aphaC8zOjATTezJSj/UZP8OXaotatah
KlvHSDBEQh78fribIT+6iu0Fk68vAhptgWHwd4GXbPwG2em41tCtvnI7w3Lr37qIG4EFxkWS3jPs
igljxV5ywwSpB0NlMZm8foYYTFjBP3mXKRaE0BKHwQkd7J5TRo39YEjepa0rcTBakx+4yJBAYKES
Qkju8QHNEMsFA//ssR31g0FvcevtvvDYJPuKKsGT7oqsJh+wriaXC8+5+T5JmhVDuSUw+uEDLx31
NGQuHJzQ1zcrmhIQRb+ieC8O10Wy79k4+ZAYNgi2mL/oLFSIXeVCdS6JJg+mrJx6/cTdcmNexbS2
Vt85uTxdKQLZhAFtLPaHVktOX7FoRTajCwItAZvqrRbBY7NDX9RScxBrgyXp0Nl9f3YwALHBpL57
IukbCLuzvpAXMe+sKwyh8CK6OpOGOh9DeCROKjSoeuF9ZGLPydthCVAbc1aBlFjGQlu+7PS8HChg
oba6vL2+W5PIVAVYFzo99mZziWiYvKzK7hPgffHMeUPOGZSkdlrnkKH+Ov4Ja8lKxO6tH7QbKDBa
4Q/f4XPFdIrWp8+wRB44faPSPuP9Bl3Pr4ncHU0rq7hDQvev4tMjtcQBP+DRZ11nNk68ddhjHOP1
dkorTi/3tZyW/QVZD6aDKeYuNLZxGpUIC6mzXbanC5po1xX4eD4WTz6Qi4URiX5KDXedPn9AEyaD
hfKfIm+dhWtY7P2+2rscQ7Y/s/5khjGHzaYG7Ot99nRsPk5NRPwxwgLvtKIMhcC/O95gbsfehc/c
SBHFt46q0JRvlquE2hGjOaw4TWk29hlOG0w1JgLeIQaOoLynDKX9lPsZH4XzkbhE4fT4xNQKGr61
y7PdHpgV4DEFUAeb80A4rk7J6IKAwhGRnALFElg3jciG0Mhj4CRYqo+PWF1Hl0eMEFkLZ9JF8U+K
RTTdUQF6i+vQbsXC3ohfl2mC8vB4WL+VZesS5w0c1uatKd7CW9i2i1Yj+gYrVQ/f0LqJaZFMlf0p
Pkrnl1ygcLUyOLnx3+I6p/RYL+TiKr1T6I1JDwcftZY4tioDFJxUJuVxsrkk4IfjkzBWC/VaiC9F
Cads671XeIzgpkIFJW8utel2cdR8SJVDu4ejkWS4CiL7WRLmpcsp4djAToe8EcHVJkhKP9p0MpOn
3d/+fvMwGpAvLglK6c8ZOTFh60qbmd14ycz9Ihf16tgrBMnoILTWsV55WVcShVCJ+RFFoCBDabJh
0Lu68qSo83Ja4T4x3ulLFht4KrHeN0wwSNMjaA+oUnnH4iTR3Qxxv4tgUXFyQFX64+qAElcwjKzR
3fEKJ8hxL9+wXr92OX3jzcbsQkxHR5J+Sq4uRrPy+FoOVseOAAhmsxxZcxmARfJlXF3rRvcHzNwZ
n0+Cy3e3liDA3+N0Kb2/n9fNeTH1k3dl+/rBtelpm9im2coMdn49LFDfMm8rrZ82QP9K5P3tT9Us
uAMOw/Htl9YomveA5D42mPScLQgOnC6OwKSBh+MvMRPYgqikaKCThGJSye0UHXqk1FNbiGmUdIoX
DlkSJgFFcF+EzmxG854k4ayGoUKBnEcoaL+YSpY+AEfI7Aw/jpdzXT9zgW5RL+KMlUG5rWhZHEry
id0GgXwdPBIHbAcOchE4UuN2f1tqEeziRb+MuxmX5bVclAgVyy1dAVf9vZ8zRPmpTPD2229pFQhx
4Ti+HLNys7v191VHHjmHA6TCp5B5617h+ZrVe/FbV/vhJ7k9r6JT5YKfbPKjGvkK+yiFl3AaYVqp
wKV0BZSFuc/bLjZlrLlfbMZGRIz+1Cq753TDp0wL3+vVAE8z5RuWS/rXC8BuvooM672G35j65DXp
7usI5cuFXE2PdfWmi4wMGptYedd7STmlSdkEuRfwaqQ83ORoA4vXFJXq2JTAszvDCxSBCAfrw/N4
KFmZ9nL68CebD8UBA5HfDN7iZZIDC+Q2Cuz2JUDgb4eTUMvWOULGnXPREHRDusLOg3GmVPOAP9rB
rmQUXspCZdAvH3S9cHyzKcw0euAXiJGBOdzA+SLdpL1aN3agnB6QSKAvfUI8kV1zvAnqoTfoWRrc
VxjuO0Dk783mi/BH8DpvDKpO82L4+7nZV2ZWX7uGfnuy+zB0IBLz64WcX1Y1nflqc1OeTOwlj4AO
hyoyO0A+VAUg8B6oaCYxT0AKqCCtBIf1/0vDBmAB2g+sHQScVNjmolgDXptqqotLoYlysrO5jqyI
uJzFbwSuhlcXaWUTvKAItGKpMUxhuiqyNYwbpjvi3bMh1LJZjaI5yUATxiB0zphgi+OdXRaqPjOf
m5vGqQ21fbFgguexZbmwC1TGl92AG1wiFB0neWOvwtXERjIQeDnVKQRe8ig+G5PNP/nhxtRiwbdM
kYhN3wnxvNMerGV3GixVR69yBLRkFB07PI6cdmwYmVxO4QXPiEedT2hq5W82iSbTScDThGbenU5p
xQe/XMdV6hzSv0PHp4DsyunQWXY8tRIyZrEI2fkV7DYqKcAmBRYh7mzODAdf6J/je8ynyhyiLgXD
rx6+F3BWMN48hfmBoQ6DQPcUfMKnvCd6sIJWCyRJiLIy6kpnMMCeP3KKzkblObSLRdB6tTfP5fF4
ElOG5LyZ5e7/nAcQigpgaPPAmZs8l+OxJqCDH26bOeVSzYq4OB6H0rSa8ICkeE2TAB3efdMNsCRj
m8YFcfoeHxecFBwdBJsLbtz1wCBpOGXumod8i9olkefybnteL/5jwIdFGhpWiUaF6R6SRWotvMWK
xD4RajSp1quOGsdrP6r7/waTjI9y8q4e4pT5ecZW4g9K+3hxjvI+0x4iaHY7jqFy+tw1j79v5Zgd
/9qZNTf7xdbXuyy7JCpWv7oaz3SUkRmBiJ9uCOduKHbX2HDOEd9EQhy7TJ/pmvqzyjOovd/79DlH
z58Vjom9wNjQwnT93J08JjtPlICYvr92gxtbRTecBho4IGLkLonW7ujmFlH/FJqcF5rdD0qWMK5S
OEA6pzj7q/wqeVYigA6PuY8DYkhx/RTnpO+uWIS19WQinMeNXXxcI3PvA5RAQudjoW+7ECX2NwCt
6UynsNlKLsEPi/5cUAzwMoPvlIqEov0coXPHiZ0bPmKp4yigQajySyxYahgnvcwdwfIYmlyiytNe
e+0+vryD6h289E3aJ/1Y5Jw7Fr+TVI0AppyOqDUGinHF82qObyauETQcWKGxGdMiIHC4Iwobcfkp
pwdv9tzeR0wfGyIGNzBuVsNZMyxlO9ynZxqvxOzNn8wJ8VnDyqp5PYmQW1TnWE8X6X2GYX4qgtHP
tFSxN+bVWpFYCfj1fdOpTjK0XC9MOF4Is16vyX245yeVOqpPXP9t7fOWm6uw9eui777qJfO3L94w
J3sIgokJS906cMoKvAt6xO2dhFT7CV4Gtn32W8jYczRJr7Xe22hU+AYDeq7RFK6KLk9MOsQnXjxq
53i74KfzU+/nF2GtSw7v0VhFuO7NIdA+vpKcGXiyUGOxyUAmSwj4xv8IzaMcncLd6GuTeEAMOF3G
EMrVa69rEVmbpB92wo7zqHy261R8fzQmIdzwC3nPFa5y7eKCefDDGbBxojp7IZyUHXFnVZSHwlmA
PjYXWxvaVH50PENOYlFheDOaMMhuefSp8WUQnAJqq+buaLlNljHOFjfJmbXgc86/JK1r4Ao0lPgR
dAjXw/oXMK91Ts34XQEGCHhG5D7oQfszAp1CjD+rLwvAuSuACgNr9BWth85wYCEzyUcxaqSO2/+M
u7cEo/pNL4a9RCyHOdebIJVPyP8nLMB6VILOAH0pvkG8BseG63RBizCekETmWiNlUHR5TfBwINyG
IbO4jTyoz8yC4Bp6J10gIMbkB7QUHi+uI3LE1fpArUEfDPZAgzmBpQgT9pnkT2R22ARRoVOeEAkg
KI3mhin+KMUsRrU8QO8jr4TcBnXiY1+ZzpMTSEvmVNDLBShs4ZBrcKTZHptAMV2LKo3YC3t78UCw
rBeJ6rLKrYaMz8WPNh5yeb3T3en7hcnj0IFp73+xvGWDg01hMToBgndsCXyLWI+9nr34s1zWM7bY
+Sg5evfoqUqUwJtnlZxrViDtSS+5itWEPFHavRyar4A/RjhhcJ/gIQWjR7zXjNF3DLtiCIoK0Bom
oKWqaQ7NWQgykgAWQSJBiYoxUORj0ghJn1mLCwiO3eTM3hikyOAquhrIGcplRlR+cTgwaWAKxnwm
d/z41zSCFdR0ayDOwGKXk4u163b5WCw1DHuFhyMaRh6FNum0IZoYnC1c5tZoLj1s/TRnsLiJCSmK
T87sfmeWIUQTp7utD8dEMGLaiP3jH2vlsl5+ESOhwx75H+iKMOcK2WbukMDKL2NKOTxtRzjMy24P
e1ractxfQZOFrryNv1PmQ+am+W46EPVwHRwFTRyNTOR+1CKTxnCe7GBsXafB+JG5rD3ESuxXBE0i
FYAb2IrNg4cLCGQ9/fx8iMeQZDwKzVR4EcxDP4UVp9zAogxdX43h7vfk6Lwq1gv3l/sLf+m0KlcH
9tvn3Yow8qE7pIuQvx99i/YFbsT+fDgzlEsZKNLkaozE+jiSWodcuT84MfN9PcYQUhj35G2h6UBG
/rQmE0wMkU5gpAJGczZYFyKgzjhvFG4zYr/X7N0jOZcz1JEoebIzY609Q+ATiNJwuW6PSN3eLmAr
JyTBYSd3X31FTX1GW4wYBIdaR7UxBJGLkrC33Ft3um7v65ui5gHzaa5nGqIGi8Fsr493PeQDbPqo
Lq33fYzw6Zce4Q0a/fyAPCrWRsfvYbuI4mpBrDsE+R/cBG6Kr1aCRzO8pb2nkBZJuFYm46j6DRBx
5ztJf9If1uuSAXojsOLLhwnEAKaK3SFQ0HPxHTtd4VjjZgaP5OQejZQebwwviP0Ja5i1EYThrADv
VmPO/t26Lwm/UlbnYc/tix89+Sv2EJ4jip7xYjF/r/4GMQrbSXpADbJl0jJsAdj/oRFwClByPWRo
EDNHFLDB1dItLM/OW5BLploaA91cRJSd+HP2c+9akQ4TlFQGSEhFlk+MWUtPJ6+DdcaBRD1Wxd33
zj2XQ6hNqKIuwZVAqD4nod0x7PvQ70NpQVJbrZFsPSnyskK+LZygN12Ub9h34naGIu4SmDhXPZ0e
UNCIUfWp47fVunyD/Ni9X/7i2W7NanI2/t6Vrfe5MmhZD82gRJDlNcGjR4nbwQbNYBjRnQ8NynKC
/GZN07NKDuAeRMqyu7ljwTmKVp2uZXYhbhzqenFJg8EdXwTUx4w3M/Qb5EEe4Mgr9JM0K2Of6ngX
WeWIxfgy1hHbS2baXKThS4529EsYdW9OwF30vFgmpAMPCZc83HSfRcF4B5gmUYTH95zGWPpu6a3w
qcQ2CMsm2VGQMCtxjEYbDf1AE99Udj724A2WyhCUeUU5JoWdMHvJ4NTI7cONL+g4IJaHcg+hElAp
eWOi6B36097fb3yHGadoL4fDrylXQH8rzNJ+We0rhDKoqzAGWB6ycCRfQW8WpQ7mDtikyPiQTRS/
Z/JtsSp7gf1EED1xlOTlHh8vb+OUMNrN97SCkusZtAIU2NK82y4AHnA/w0cGtKebP7LbqPQ+wROT
cLtTBTkteOv3yRR6xt/XsuhOshSrslGK3Oka45KT1XOtXN1W3PjnCBqkxdEzsNrB5Knx0H6SBoV7
73QRB8h/0QfiZm9R16CTj9ztgwjCXKR9tsx68oSiBu+B/VxbMnNEV7aDhdd68yPjy3kag54swEXY
ssG+wD0L16DVku/3pvfxzOt68N40N/CxcaooZsx7kqr2myJEEI+cz2EixtyHEZP5cRIslbfDvrOd
PQLANqVxS2+yxCAH2d7pOsdTE7mFWa7MDuAwI9OJbb8kCBvuYC5FYPPL/PdlaYkON6IGUjsi1KwV
wHF1PRlE/a0LyM5I0eg6mn0Y4u3yd3ouFG2pnl+Qk0BjE1WYGDAXswx0cTTmbWTbOLUYnrwYURR9
64HK7+wgUmJZG9YJqKQjuVY3RBwY7CA7+CgihfDZkV5DpzXtRxYwin/huktIYm7zOjoZbWrHGhp4
f85ePHPdJta/nK/9LRPmWFE5Gbd9GF2IGaMxwghAxqDRVCz08gisfPrB3QJvWfjKqJNDTIgrMW1c
BsyfUNrvCfOmDd5KS3WO4I85WSFlEbg8b5a6LcEKvb/yZf0d5x2PZnLIeRIsnzcLwDFdZ++A3Hcw
24/YcHykGTgLa+rsBR3Km8zp6T4VzxGeoKph5xlGbZbR3bfY51NniuAz5ccM7wIta3idpqJl+/9m
WFL/MjAaoOIhgtHF4KTNHAOR0FPmkPEaNWOs7c8Q+Mm6GR76H/B82MQu2jdmNiOOkQctGtUjngmj
FKYiE3of20MCvGS9hB+ikkUKCSHkd4IHEBkJjJ1NUIj8jJCV+wrDZP/BAWerXAAfApLsubFCKkA8
caOMQELTCptf4Kv1D5peuLAN4V0ZBvCXH/TUlQfYmLmIkQlTwYac/RsDBtGe5PrWsxoAFvxeRkNB
jPFXUJoyQQTQeXrfrsVwdTu7UbbSXDFrViPfJLSuazAHMD9YXzA5oC0cn4fr4VjKPJDpeMn8EGBh
cZ4dIfVbIefk9v5ythqgesPsp23mxlUXyXOBPjWTet8/X/5m6G44G14YAWFdhar0fbP/4fZqMaVR
HPXt/MJ8oQ/dmhmezIfOnXIbW7WgkO7g7fVwkU1xybCRq3NYaIffSe8qV4+1KUdGMHgG37Mfabu2
T8zvw39pE70TRP55rlg5ZJL/ETTt1qOQmnMI9R/JxkOIuPMXreq1wcPNMQC2OOmj3wYL4HksBQuA
wPlHPZ60zgU3M0HqQKFA8nduswy4ZxDOYaqhp4iY+UFPF9teEM76Yz/Wp/FkhZhyqHiVIDuuHdyC
Rb0/Prr2PLMW3+USN+E/eTrLzcPcs3L663YUTl92hugb75tWPIa7b+6VhdvvuFU7/Xz9qh7r/fGz
ihuZatsTvgsXIwZLybtzrROcEGt9rEeXpCf7dQZLfBH3WrLZZCPx0BDfsLc8X4c3mfewHzrLPnOy
N7ccMe38i5+OSQoZRtXcc8aRqcTOhl3g8I2rX1V0w8U6WQcHCuRA+pTeHJazf1tSkrSfsHN34C6g
DXj2XXZF6JBYWvOjMGBplIMpK4ZZiBpy3F19FSt2VdBVAQP4CKvZOhuv4gFCJbQcRS5TnEcElmpU
/4+48xIYnnDJmcnfJaN/WGdKIKQ2PdfHR+x/KlgzdvzLAYlubimyJuwLFDLNeIZ+j3EzZsd9kqii
Kh+3SuvAk3W9e8xeYYuiuS6WybBWcQE+2/+WBI8yyDJeS9Ehmv1D8k6743cdqghTfdxhRBv4JCFQ
Ci6Y4iPiyx3+MLP9hFkRhyOfVTGQcsVFHLO4nrnThsztsfEqP8EW208rBSihRlNDZIoq74zyihIx
Hp0cWFBgs/lUo88a6As/psr04fRx2ZnxwCFpqAGyAA7/12OSDZHhhl7XoRBl72e36WFf4tZwXPke
lHuwNGlq0Obxl1PqZurhQSvXWTwSlziDKI+nwW2IjJ8wLNphKm18B9747z0nEFnwOFZ1Yu+vrFhg
NK9ulU+ZGhfKcZqHBb6K5sV+6hcuRlK2VvBOeCs9Y/rgRELdamXk6+F4MTNVTBLhQ0lqxQPVimFz
NzucmY8NC1UXoAM+I2c6MMFTzxxj+B4lhzmBfjPKROfK9I1AGK4TrNp0o0BeHqstdub57MSuASP4
yazMmJqIPW+7UQYY8EBEO+3QbXdT9XY54059d7gp5L+HF0gY+BX6wIfdj42IPE31wvzd+QDCND1o
ccwVVPICBtwXaOuWev4yjgROybNQtLshpthEMHUt+pAa32iS6Ky7XSgbBbxMRQeqtpqMIN6POCWy
cY3ds2jh+vHg7xN4ouG2yVxdnadd4iadPc5hPCPRtiWRVqy/ikD0ZRadNRYDFwg+iHioEIbWr6p7
qrV7Y1Te521mak9TT0naBOoCRUDhNsMFiqPt6yo6unxcncHTZzCOfvHS5S/yn9ZJZ3cKZqbkpJRe
F+d+jG1tbZUkXGaYmaIrGm2/kpoVh1DMdOCfx4SbW2Zq90y/kRs2/YlCBJ83NnC/25sDHk4/O0ye
afAmtL8pL0pAJNqbnVbYRusgYLqJKZvql3xQ2tGoxwzJZ+WRjOEo0o1gNwUnQ8PkpAP//avS3PHo
RNKgchieA6fQKQdK2OjA329GaLJ7nE6M9esH4Z9Ly6DGAgaCguh7c41znOI9wpk/QUrWnb/y1bnF
olWOAHtwjFKcnA7Pg2ab0xNpHh09MiKMhxG6EhL8S3nPP8AUcjNcn/+uV4+ZBV5yDrPXvQKlmbyd
vB1z/MUQDwvw7M2L9nsDKvsVwTOQaBzwy/UWy6A7ANOfm9ZxQTpGv7A2190GvCWsH0TZ/HP5fzAQ
5bPiEegKCeRC39Q68O3S1YREG6A+GCVHyDnUIgousWBHjOYGRAq8kkDwB7+Dp7UR9A1wLin9ObFu
s1Ezqwbet5T/kXRmS6oiWxh+IiOUQfCWGURUnL0x1FIGRwYFfPr+cnf0Od17qCoVyMy11j9tvqVz
k81NSF6P8eRVrogrIgELNOdmsCZZQHUJqrxTjBWY/pq9Ca7FdGsM0t+3YEPIPboHszn3wLaZnixQ
YIWVyNx0w18Z91poumYofsROsCDbSB/jXLSvzeBn77Ilb9c5Q4GRaNNK0eEQlINyQG9bEjLjalte
WzORrFcI8wk5ubXRF7wBeJkMKoZMVKPwed3wjR1Py2ZIj4yrE4XNwf44cuelVwlcEEsJ5huVpbo/
gg4Yzb+vEsYmpMA2BoOO0XM9umNpftIEgxA/u4aiIz2p9uPm4OnQnWisMmdQsIu1iC9WPBhNTzQM
wn7783TkSeVsTI50UatK2422R0pG82XMRpQ9xuZFARzd7SOfX3M3X7DC9a90Bm4uKj57x1MTpHZp
mrs0DsMBtUPNtIUXwKHBw0D+mEDEgeehHwdYkNDLSMKv5AvfBKXbjHVsB2YwH6sWsL1AAJsxDsqJ
ZZZA4Dtjo61o5vjREd3cbmObjbcAMOSBG0a3E8awcX/fdz/B+mCCS5T74O5B7PzFM2lanEWohG1A
Vl2/aXM1Y+yVbhBB2DB4TW+eyXAsW3imo9kB+4+7ufa8CtCZhx+IC3Xo7D4Z+YwiaLZeZgAlheXa
OZsH5m/TMDDnEkcC0fBmNaZQ57sc2DtHQIP1jsECSzF8+LYZlED9pXu0eRD3sHy4ovpi94OAGsw/
48wSqqBoU193kXfVln/IyyeZ81d52mzuBfUkBZe8/kkxKw1Y5uVHAJ+mt25nKvM5ilmrJMZ1LXMD
qMPGc7gCaLiNx6w+1keQyW/lFD50uGU/TP74fcdcyNIeFncfv1ZGkUY4YzpG0iEP4y56Rzi+aJAL
rM35LD+888A1/BMSjTg+z9gsbHB8mNdhG7AZmQCt99W1G+PHOLbmL89iiA3+BlQgT1z7aHpXaWRV
p/kiOoKGzZLwi+rbcsFmp/aRTvH62VyDyLRnrAYrfp/Eicnf24a9WHxO+Da68wLLAbizQOd2Dygs
sJm4QGirSA3TTPEaAIlvUdTDyYDVmxqr6B6FYTfl2itTO/JMelKUTdbCBC6E5wCjAdbGSisMM4rC
RxjaR5AX7jmXteN2IEIL5nghmn8SoNndXDws9hWUqtJrlw3jg0KbZkP14LT5BZ8RWyhBJTapAzv8
AsG+4eMxbAAQgkQVQ8jhxI9n1NwbBMVfvkVZpGSaULrrSxiuIxl7QwVbXRdC25IXmYoBbh6ZEUUu
ePXYY1ONuEk1pwdFagAND6ZLa8AJv8AFt+JPz4g1Ez5zM41IEjNIIGKfVE2NDGzB+ot9AP3Q8Y38
4dOLUH9bmyHB1AYDL/a029IOStr5nBVhZ0sTNspvoS56bJY29jNvgyfx6kFLg5sFkLQJ0feyKUCe
XbIuuz9ITq4NN0Fdjs2g8Feex+zvbR0YQNmDBVfd3BFNBMnkbZh/3Eqa2flaAf3woZCzUtnlmRoF
JPWsvJH1Oj2gt8IL6HtBZx2Dlfcbck9rUFuD3pp8orsN9T/1jDDfhPbXNplFBIvcnDcb+D4fsJO3
yy7CHdKnT4M7u1o8pjhF0ydnoDKGbbru8C/u/j7ORjciFlNjBCubRT1ySZQyeYTvZvmEZz0Cgyah
B0DqGNi7WTvne48L07u7qg/J3dZHwBVZ4X40xqNI781xRQ4Wg1zG3eftcwnFd0izOiwFu1sl/GfB
3QRsBuaVxo/G+a4yq3avLHYocEwoiEyuUkHdAZkzBC47BMTlVxL/eUDo+df7H/q0rdW40uCK5CsE
/ap5fa6gu9u0gpiPk2X5GM9y6DQOx1uEFWQfLR1Wi+D7KjX5Unu6Ryx6AKDiQrVBYbW+N7pqhfmM
brO75A5++xH8bwvIVKByz4EC+AUu3ITya5yVWJNP5fqkYvcmWO4DGxxtdCVDCj4hw3qFY7pvJbvs
r/7E4Jhqs2pf16pcvunMKfX7t5UCoZrFEQKoSg7YZ9n3b7hAYkSOL1RQr6lCyKE2VmBoADxQc5ge
A96Z6gF54SdBNOu3zNOwIl6mAraCS6DHtxqMNHigqOPWZCf2UJhAT9NiRzhE/0KjG8VNXca6jTl/
vQlP/XCKiH2MPRmBg+G6qruLFNbi+27Bm87phtvbHNuKmR6qjOJ3B1TfAm6hMUIynExmnNkKQYBH
hqwcw92fe2OL45prwVHhEDM8PV6YAbvQ17axqo/szxaaVcZsxoF9fMOJE5gD05QKhglOaSqZhXDh
GaeyVz9m0WFqs7ncfE7Kh1XihxJJyFiOmxEDn4YKl9O1i0aIBD6UVpukFIsa8CkDINYsg0IW9lwK
LWMq4ct239fFusOcHK+W3V3eVe9dUnKDeTK+R8o/xOtoIoGLXSi3A3T4BCZW/UjvMU/G0nraVX59
7LkNHx+bogF2n2YXSrp3kFm6w4zHC6eNpxXdkO4WiEoZUOt4dSyBPQZ1yBunZk5dFfRteYCx8RKA
/avDmMnYaTdvuAU5A9QfxqBcAu6OR8GLrSqjm/drbay+EESCxRNl6L9CfcqMq6DGMkxBDOYm9h0g
UKq7pNv09RPlhUTcD8PRH+b2p+dg8nni5exG1QxoiyvQ2t0H+66lPsLhxJDS4xMkX34BDUtDM5t1
4E/iyS52wTPqqQY0FPl1AXI/DM93bTvc5nevxOKQYDE+d284jjQ6IQFUYzsph7yzm3I9nNsj1RS/
esu7FDIDBSzAvUqSOL/RYe8Wf6M3vjHWRwFmunv1e1bxq+chCjEhsqMjlRWTmhIWA2i1TCImuT8k
y7yAht/CJXGATNDkreDoVId8DiyxOF3sJnwP2VPd+5EKRBSaukz/SHVKWQ8UjHEJ3ND304XbINNM
wAq4Pcw82cJZ7PNTOyfcgGcRR0ltzwgRrbArN6QSFZJxqOwEw0isk+mseMH7IkyyONyB0B1KEtby
p/1hzi4Px1LndBj7CROkyqbe6Tt93nYJZYAM1SscDPPe97k9HKT5z3RL1VFkU3N5JFkJ0AbwW608
9q9ehTSBr7odpqVGNyR3xuHcm+NIx3YTardNL5m816GgRUKiSqMPJP8sRghGiWWj+IX9o1m1PRiO
H4m7aazhyLhj9erz8Wzu3Q/vR77I+PBO7863jvn+NNq0XIjHYapSvtEWvohjqtDVn8ub94VgZ8E7
lnNclTGE8EvIzSVaEQJQDhMMiPtb8B++JmSos4RH8gIYLb1BY7HIMxxo+XD8qjlM+tU20/1cmpOt
omADWNz29+GYuVptM8/+uE9wOXG7MLWdpfhqqhy4EMNC4t9Y4WQ6tDRQsgjmpd+h7dUIIVkmzO4R
xwDGjCY7hvdDMj3GWCDfOqf58O3h8zmuaJY/MKrtRI17hFpMOZx537pbwhtI0njHt2CRS4Ay/o+S
xIamzpPULjoHG8IiD2nSOtAvrkjH48CANg+lmgP7tqFf5bNK1bYhhxifNIYT8ZPKrCPqG9+dzagK
BQYHrjZCxbMe8Hpyu2+f4zxhwVHg5YTWJsfN90phwhidyE02lmRSY+VntT+i0EIqKKCYSoIHOi4h
BENsIF+rqSfnglknI4vri+dwuIVV6SwWIygML09e8MYS1VZjIW0ya8DyfKFJ0/6fTGCHcnPah3sj
kWIUwP/WlO2nCoC6USMCNeK7WwW/Bj94K8XAp8NifiO7IHbNucYhh4y10hl1HtPJfsuEEN4FC9ge
ocHH1lNx8FPiT+hQO2wEvuK9MgPt4ZcLTbfEXstEhIiU8TMIu8SisKluzuuMvS0nS+/u8gdp7nXT
hxxXUvST/H7jDmULoluzy9CHNeYP+Qz3yZOeiGSJyjFJ3MMTS8nGTW0Bj4FxoGT44ZXJKAysJncP
3zkA9gDUuBaM8PsJjPTVupSQw54/wtR/hpcWGsF/no61d1DBx+TUoT5NLgmag2+M+gaPt2k+T8gd
OpgJvlqZc2NZ+2zKxE+0bisbMiHbO22ZOZ9xPikbU0ZcY/x2yaZzB7Nh1I/T975h26OO5Xw/jLuD
eZ90MN5ohxZvZmcsn+03li8t9UwMKTvjB2aCSowHjXap9/VER4U4stJJn2MWO+KdNmPYMLkZ2lRd
6quK8Dl1kW26oaWFEN6SE0nzNAo0In0EhfbQoeEywlVnXFVrnlByMU62HuPCw7jBmi8S0ZCKLNDt
NLM15+mAWeK9c/hj8NiHNLrO3eR0O8FYUZc1n7SZswb4oD3Suoir7+87rI3pYfvIG6V9Py6t+gwo
63wCDGrGeY/5mtMS1br4/XUxFOil/PfO7Wb+3aWhtsS6gSQ+u/ent7CBb/AwT/WLmo17bda78m5q
ML+d5ooXvMbUqT9rrjU+IJqfLm9rZSL7FVM4KXVekOpResteNi0n4/cFsl5NBOXqNctmH6Ylsgs0
3t8Wyw8US1pZpZpRoENLfkEFhcGjOK1w4HUUqo0AUxvMIPrXYo2DLbEbC3z+vOT6CUYZF25IYAM8
bACcetfzG+TDi26cu4+xJug4A6cNaZnN289tmNRC9sJqkYnET2j5Pi7z8nEyfkUVoHyE4//khy1j
hhMDzAlhX8FzNUJLi/Ugk24scGca/o4DCtgxp4rWw2+Jt/3d4r8As6xEtNb9DOyiGRQe/nLZL5ny
jqIMQfsunS4ZxjfOB1vgTGeEr52flIJ/kH+JXKIOrwZmSXmsG/xkyGibxJoPdg+C5dxDhD3NnqFX
80dc8rCCCbTKfBfoK90gL+ncnPiU+JFFwA8y+irhmQfyj+2ZzSshpwHeejq3nqHTzlx/69z7Te77
W7bL929Rq+bz4YluOrhhk2/geJlixGV04UilsFHnncMmg/G7lNNyEM+GEALeCrb7h6VKTHaVI2hC
NgXlKI2SGaZ1scZNkzhv4StyHN6jNKJhHU61iZ6F0qKbssmAWYOIv3GB9HTM8Lhez55ZTHBe3wwE
kyImAGjd2x4CcG623flHOJmxNJv5+21Lf/3pUNhnjuXgh4ySgk1Qh6gjkPeI/vC5rjm9GJSInNSM
hlzIurD6hEiK+TkjMsimGn7hyqLGF9j4zastkzciJrwRbQxo7obWGXyCwxkbZGRziR1rSACLC3kC
VjbRYjWi3KDtYRjQ7YZLhTAzdD9Lgs4mH4fzj+aHKPSPFcHLEWJxNg/F6UJ5/YOX2SLW5Y+MGAoQ
ehg9KGcDyEy4KhivGCMoiyflolCA5xEjQviZ/ANkywwyddwLhZR91kEKpJmIhkfhFAqoBq0K731o
4dfm31ZklI5b/hQge6xYjy3nypYzhs58ZGe5nYSVAy/MrkkdWd43Q/pNlBcWRppOd6a18bgqjCaV
v8QdPKiFhFmX8qeHCLOM6V5395Xhz7BIlIObvznz8iuyVr+nA7vqeMi+Dm8DM4klIOYS6plCLAYY
xc/TSGeuzdtczNqzyXOjMa+kTAmVJXbZsDeUxRPXrZLsPCEVnB08zSaCAacBEtyw3gQtu+FnkGHY
AHfiTUo0vMAb4STYF4Ibv1EVsVY3pAUFBaYTlYEN9GixpRgVkj8ML9hRhVnH9/SaCLmRiIhO7IPV
iwQgxo8Zv4CiPit+iCecusRA6OBhlEDWBaJSvoD+y43PcTztbB+VKTZfA2/wD2oSmBHbnnk6tUvN
gRrEJiAcBYRD17bvbltnLVyTwIwSAGPsbcx6+tkX83TL3B2+aUh+qvlbDsJ6if0N0/wlONb+R7x2
a/2cfYrJEyAJKNb4YCUXZYYVxEk8hhXeVm491rlEGL7gvtuH5egpwlESY8Kvp7I9eQh8ETf3kDyy
glETWujTEUYBbxC5bRLtysWdCIICX43LAfmm4q3jKWGDFpkkNgKW8FZ49ilhcELoRfcpyjtgNyEz
/jp7B8qabP0sKWiEZBfUBTAfN1AnI04QcSicBBXbihw2G8ixl3BFb5f2xOVCe4pglBreOD0JARG/
FcAg5g35FMOMCXMnHE7u3FoRegjXjOB2Hia0yRWhD7wSQkjBJ0H7C4/C9Z39lkftxEez8axUTEeo
f5m/A57RNCPJAs97ox+ssZ4AlLLjy+mEcszFDAR8BxsZni8s1PDzcQ5uOoMIY4rLVQQDPvlnhRkj
7iGsUCFzFkpkkYA8QFWmOchgwycpqR9bREtz502YB18O8j0fiJg4nwdx6s8a58wk0mQiTsyTculW
xK+KrInnTOMY0Yz1vGOMg7Og0SLsH3J91wyHNWM6XCfenoRDq4gxMjG2QxtuBBeAPJ14ZKQzBSon
O/PN7o6DEKtN3L8o3S2JP455CIyLUEgylKOOcKjCEBKJL/g//ZpXluAwX1fMO6DjWg9Bl0h9otd5
HzCB/wVismrZYcQuBYY8u4jodkBPJk9MIeBBcGX5nPbDPnGcAr32+Bg82BYfu+If7CECSLWGxhNH
QbMYbNCSiAWLlQ+WPppDA7To2eXpa8xCNaCTApJmjfGi9goyq9i6VkDZsoVPTUB8FSYoywIpsyBd
43h9cGKBHjI8ZuckqI7SegVwi7pZPOc8ulOe4v8vg87iQGu5HRrnlr/DtoUywCZ422UqirkTgVLs
5sR+42onlrx4BrE+JOlZQZOMd6r75YcGoPD2k8dPdXDoR6UsdMpseTLX9CTWiVhZP+/DdaHVZ+hK
yIiNDfogvkB1hTqlLNA7mgqmdQMHhFFs4TAGKALJyrBLqx9MeM6F/4GvRZtB4N435QaihMx5e44F
LxnTf6ZJUD94Necy9EntjT9bDj8YFssKljQAOSZ6CkDt26Uo7+PW9f17UzpXsP+F1Pj9XSs7RFgN
VcoDDGvT/3rAw9mkrsZoHmGGgDwrfJvq9vnzUplyDKIgc4fkpd/N9AGw0MbnFHZFw4RNEHuT3v6B
ZnsQvn8+vEDScehCoKgetGlfO5baosaVmCvSYukwGx0zJKIVgM7mrZsbehp782Zgm4tR8U0Vh3GY
H9jd4PYZrjAOYYziLhIi6AgFNV7gUoPJCDQM14vCwYt14710J78wT1/8WvMDa2Of4hwCyyaBRn2d
D18M8t8Thvu9JXyMbMyU+du4qGvOAMvhKByOrD8G77h/z/PVjxmeLfOSuxROAtNPrxfiehHfgU2y
6SIPHo7i3YYnuNsK0wdycaMRxFeI3pwc/SlDtO/DfoSvkTHDmTjFxdh8p1P971KRekxk9gY2RTKP
KTMA3DMqboNaIz87GsdV4+LWjLmSsHmCbMGzsfKn3xniOBZlApnD4i8dsldvbHDsNjdjqh8n6Gvx
a+M5Sln2Ihqd6J9oSmIWg1yO7mL+gYf38PZERUFRqvYnrgBbBJrqPgOOCS5P0PdpInIe3xSu3hwI
sGyM91maN4MAEi2p5DQntioBZdOaKDAyOLhaC/cUhs/O37V/WjT1v6IyYXdkilyySOHb7kYzSCyV
eYX5tP6YEyK7UnZ0FepByxhafIATeaGC4ASZAco/hg74kMNaFwZUe8o9r0bd+GVLHzVOwpTUf++m
xX4pdglEkL2InQl7oQPOXyDfBwt2DRSsbE6srPu5QDV57KffhSjoPkhwTEihzmkpZOTA+pxJ+i7G
haI2nM985EjCrBhO4Fi/YGSFrYdOkCYnTJIGwiqInYftjNNY4OsZyZ3EOnNivoRlanZhybDxQKtH
ZDxipl6biqC1Ye/Nns7zEgiyS7V6C/9xeNi0IpBiOC6tG3M1aoyugQdBYjgHtXPiV78A6zJhLSVM
kpZ38Gk4OtxFJKUnvJaoawZGg9k995yb/ZUs2XlwJMKtbOGnFW/OImH9UP8dghHdlNBVfB3A2ANc
t+T4zlACVDbi0rA44jniJmO4LqibL5/9aFzP3n/JWEvt5kYyojhNOGpqrxQP4Y/JamfdZRuLBdkQ
DiVOzTP5xLQ6c1oEKaYgGAXpgktzwwTG+W0GGGlh7/XZJ6QQ3MxTc7Oq1b8KBXspF8UjzO5yDEsk
5gLnDh5bG+p7DFCo/lPWQOsBa2H0kPFNh9lgfHrYzOADiQ2PT89NgN1d/jBMQC/ivGftojI55Vk7
PebmuI6JlwIsF8DYz4NHjoLxQxGJu90UOhHuFZhCIHfMkT1SRExJXhZUoiePp1Yb1CjvFA8GW1QJ
K+HlNezIDOaUgAODfxcVFTci1teY4LN85rl12BX8dUHBp/VF1eXeIeQKx2e3mGQi+0M+weLfoD3P
p3h3A6fDTSKa+EIa4hma6fngsXuEGYBdHjI0ff9gizANuwyVM8M8fQpngVhDhNhYBdRYMawP0zRu
rGckqXbSjdtP/EEoNYyHNGDgAyDauNYGqTTfgSWO7ouvBJ8ThwNCg1aM9hVSMhVGmjvlDEmhYJoH
vfvn6298ETCsVM89BmnYBOkmiXR9v39mJPdmTtk5TCxt0Nu36rQUgGDwZCI/x8wRf0G/9PSe04km
sobMJV0L5VzfFu/BsoXl+H7+paPN97PSSKNb9sr4RmLaQz8+c49JVteb/0j6YsY8kt2q5yv1pKRb
JZX9tVL6xIqpI1Klyy/nfs/NvvMDLmwrWeOQ3GgxGRUqPMKvDwtd40u0z/XztZucDGpLn3GmHEyI
CYNhAGbwHfd7F6VHRIWhIm+CjR1/T5T8/B9iEhGQLU/l41Kk1LDQ6tiT2XLQw2I35+R46NUlN/ru
NDw3GPWJapF9Y96RJbaveyaO56xsyK6fO0xZM+vMetH+sfHaQPUSxSzDDrKQpPWdEafZOttnHdTW
/WNuc2pFquOvBZXY/aIJl9lQnpPlgz2iEoTx20XaVYNxAaELVxJhfk4QhOhiX5kLjXGD8UOyRIS3
BUVI/tCTZZCIXktkffoBFOZ+89srM23al9cFMULF+qFlh2Dbgfh3W60zb3n4/bwt3LkIYDGSl1Mz
1d9dNDwjzCFqHrScFDopqiuHFIgMq0sTLjs9K6WdFZce5BLWl2DWGL05uOcqeONisPpDZDZ4hXNk
o8ERBX6cfBAqVpXIPW7N9Mhwk+S5TWvrxmG7gxIDacrNdYFHYQp/xRjm+u4QdDn9xKaUdF/hJkPS
wIA+xH9naLzCEj9tjinrpfNbND1MDacYbGTFvB7MKwvaEhIgPbyfLtmKMObviXJMN2KM3ozzhtk0
aA2IIMihkaMbngxhAhfGoj9erPRxEHXhjnED8+JBZ1YWfKbZMByZUs8tSYV3mSczvFoA8T281wCW
zppCKahtlyEytJkbYxN7EBV4hmze142Nt/0jtUXYuSEGFAOYRc3bmA06KPxC8TNwWyYYfDSVlBfz
KNuo8c2cDeQ+J7qIIAJ+nqNQCWCHY3RkPaRu7qWUY8ryjSc8YzJNIqTS7lH8REpGejHzBN6bBTj6
uq0yvhTm9mH7OBD9Gj8hhBlD3WvC1j7kqyFRdwrGjYjLlkg/MbnjX0iAtjfJUrYSl15ZP1WG4D9B
iQOQeFOQfGCWKfw9w0GiVKw3f4FSgrsoMdwLRzyHO0b8ejl/9z0J2Itk3BTvOYFmITjNrF7N80ZU
5Zwn8n0cjlawwPLB5LFkbyOHC5j2q5J99Ya7MJQR+TLcOUwb9gEZ6a1BcIHs5kdp+0wnbW82uKKc
NQV9qnY/hX0+EKiBmIqpspbwbankYoCDH3+kahZoE1qZN+viYbnwaZ42MHEHgAI0w5tXV2D0SA7C
3qRl4MMdQmvmqfuqtILdMeXq5qEqBXq11af3I3pTV3Ewjxkf7Jfs/1A7yXRABd7A8/o1SwQHZlA6
4DpARsksASY1QzAb+UdpL6Cte88G7tETG+TkUdnllW/hGRh1JpAaaBnUwxcgtiEyQZRtslPC3wRm
pE3B3es8DWdaJPESuC9GMBoODTjmrUFxNOGP/iI/8FFM7tCGS+d7HeCPAe4F8xMjUvOnjp/r0obB
pheWBENMczPF7tduKZRJwUd3lcKXgSEaS+2AZle38H7Fq7J4L9E65Ue0chLys0vjYbF3lOYD2dIn
NTKm7evppl8o3OgQMv+HEoRWhpqEJqU/lmIl1m0lYqrPcivZIVi6mS/vKZ9b5HRso6zcxsmj2zL3
0OBhwY7AQcOVhmws7BWe0Gvx7fQ7cF2GGtZws8PmV7UBxAhuwB9AXcku4A1P1UdNIbvkjwXaCSTD
2mSwB1qEX0WMGKjIWNnujgrpKsl9KkEDfkxvUPx067tvTgTPSYz+KYxlny7EJrfhedaZlUwqkgus
NmScnNP+3cEmmMfCXV4BVz2MBD7baKKyP99cTqCPQOSkbd/ZQSX/JuYLoosaMKuc66Hou/zy4ZOG
Wr0QQJiPOWOCH95bipm1djG0nnqQbhsXBG75VSFDuL3ETZHHDjH8RiU/YdveNiR3+cOASXh1JcP7
rJ1VkYd+cEXbLMMMJW8XFO+D4TtRwWLWLrjUN5sKlUJ0aEovUr39diFTtUoX5aI51Ou07ZeEQBT6
ywckJqiswdvGDWX+Hbg8rzyh6RNQ659CDUMkjjbjdWaMyEEqj2/yuLiwNRLs+7bqE+XOqYS71ATf
ftBN+1i7geTCchUKJo62H4aWZrX7uSiRFk3pPVUnUO6EPNnf/qQ7Z34bEDhFn8VLQ+8MRSChaydw
qiI4sjX5d6jo2EaebFewHooCECoGBL2T8+KzfwPQATBjMBzWzOlx/CBhp3ZbIP8KsU0nXx5pXFHL
MCa5LXp7tvsCEBUMnc2wsgdzPiwytNEEkHLXMs2k9kg3hGn/Zgwwrn2yyQeBvmCi6oApmtkq6/mv
M6hevkYYy8sXVjMDvTPIU8vAsp2OXbkyIMUxn5hWDlMPMalgjAJgePCaGbbyE04GxrMYEOMwTBgc
CjRNWOX7D5vZvLTUYroehqpqlOwrxMV4++QIcgRZG5EFGRTlWPrslAPSQrM+MQHmwOoz9pmiqzA5
9jxlhn+dsSkfNpvEr2NrZjHjXTeAOQZNq7WH5zeyUnDc3QDy7JPmu31acFQYbjc+GX4bDXdD3Ihx
k6BNtxSPfr0jQHTymsof6zFNg2SRXwTsutJj+DKTYpNOaBoFmQ9L9XEZN/4Nxxf8EaL2OOImwp5h
EPP3jp7REPMFUHz+N6D4BeWii8Qol4aZxvHIp+DmwDw9Dq78R4XV05LwsHws+5bORgrTKUfNtGYW
xLiyYFTzMYLbFjcOICTVECx+DZoYZmqsTFrMQ/AkMLL2WyZqzOGeQTVrI/KyzXr1xhcE6/pwPYw0
S13Ky/4+O+Ukit4v1Um3iTAzmasfll1tEcn+NPl8f7+omyYuehxxZPSnZ5GTy2M5CNIoW47c4Vai
4mJXgvI7HRCNLegTDoF4Y2Fe1NLjBO8VkaW8COp6LDpuuNYtytXNYeaAGgHXJMHofK5SMBB+k9vE
WDuvGS4YeKApnsckUTj0l5MHCe74BcxHPmbjzRg7kucq3+uERMxhiY124HXVRo9BuHR4T5v+SSMI
B0bHwMRrALbHwCTRNKNCT7Tzdw2zJcxQReW+7I7mDec64yWK+3xZcl94gj5AW9ZoeH6wPbQWiohz
y0yWVUrE34TBRzoloZIr9golvODxruCp3Nz+sfDjzK4w9X2Zyfw7fi6YoUTsc3TCj7lMRQ4g46f4
PbYezoI0Y+P3gmQHnnYsXZ9WAZBQjhk24VwtNCO/E3NllBsFIhZG4Qk+v69JvUnm6fQL47/ZPT0y
5mBZwvdzN33MlYQTdy0kEGAOWL15GpUtnT3RmVk8DN5hgU7/2g/gV547ZrNcr0A8Vy+dZvkZFjbJ
pWIizKZMtd9g1M0a1VZ47E8J2gFfQwYQJhTPVOnZksbpsJDOgkX18EUpnkxw43X1s3I+TH+2bDKM
cUcW5MW+Qyfn/uziL9uVCPBq81j5OuyDoRHig2ITgtNGPf/uzv9AM80jBGuYjcUUSMCFLXwnY1Yk
KcBmvP0dCQJx38FzDSXs6aqXhASuh3XTvSQZE51zW9batrbZE3lSPzhT636Bl+VRc/m9dG416+az
28N+GWre4OdVv6i9Io0nCPzcls5orjdjTGztYjQ9FP7wu0B4Vb/WyIRl4TEAXYNAjTQe3hyiCW/K
DC9GqPbITTKYGH1zhCMlmhwkmB8oqqrxm3DUq8zLOSIAVLOxdJsMfAjUvy7CucDJi4nEqkYUIR4/
rAsK2At7+D/18NSgOw+2+nw0HZ1bS2OcJ1N7WGoxIYX1DmvGGjfr8ei8Vn9Rhucf395ngGdoUoJr
gYX5IDlq8oGrQIE1lYYcdGYVH4LDtTsKqPK5U+x28URPwkhAbM5MkVFFFZP0TPqAVTnFPCOhABtf
h2nNsloT1BDdl/kMDbns1AsSNIIkSn0qE3nLnrt4XWQxlnjMs0A+kYWGpJfRBRfIJIDLV4LPWr82
9tAVgScETB9/W1zOgSSPYCnMTTYZQBgDG7+gFZiSX4Zg1r+tk6g3TWcdLrN9u/QRL74C2RtRy+SY
/rr6PtNNceGmlFLYcgjs/T7jYrEfsprXBbV7LIuc2kdE8C58IKtPFMzHTqLq+g7fKZPrAz61VWe/
OoMmluoo9fG7x0KLV49oaXVwC8AdNic+xW8quW88QRAMx2wxmcOOM9rpvLMbjAA6tyiLB6o9oIpd
f3GN1s0kkkggpG93k0hQhyJhEPBh3l97kFJ4FLcZMCfMHevJ0KpZAV9iZsJ+Zr/Go7AFF3q5tz0z
KXxDxtl+MH7Mnw4DvX3tDX397xAOw88/qSImmb4ewpnmyIWxuuAUphvnwBkJMlDKo7tGI31NdCKm
bJo2BS55YqEcgX7DkQp2S3gpkSQTrK9UWlOmZAwkljIyZE7nyeFPx5ecwdZoDEHBljfgwcbAUh1p
/SCz6x87IciIlxEKKfY0PAuAnZjOUdmKd8ZRX550ssuyOSq335j2e4gBGngG+mPSvAAtwNqIT4lV
9I+wimr7uDlYZ1bONAvJVkKDoWEMfhlEzY4lVjiF1f8jcJTac9b7h3jrYSsK0VEMh+HHpnziBXpR
1ooARcaZ3+mvH35cpssAfiSy4ZEI5wdf4IKsZp6r0tf2OTYuH4+V/uo5GpIMxVdjBbpPYus+gZyM
+AEc5mT0wQbS6ln2XWJpDuYgpefDUvr4z40wvoBRBbkclZzbI0n26X0J2sM7jNvk10RzajaGWKfS
671JKLR/YuBDiSSuHPK++yYVuhzWsGCmbnUrWzEE5FxOZa/6ChncwUcdD3LsDpdFDwsBF8tohHN4
uJJ9yfjoMSF650SUZAMg9GKIz1TbJuqBMXTFC+8GD1OuiEEKGtpFmGvdmH9/YFiuW+vrN8z9itW/
cEQApt7l0DrPn98d8K5rA+Ziv77dMA0GNdD234PNyIaujfIrS+PNCIKJYuRQMQT+xA6YIN5JoMR1
M5ho7XO2wWACyQ7ynebcDS5JSbVl5lhSLaQtiNu4PfHYfOFG8O8XcSQ8Evj6AtPnNlfvedJx+LZQ
6kow9CGlLVD5dOS/sft1s/yk+MofuzHerHh+ovu8mfe16lZIJt64AH89HGACZufoO3+gwj27F5E7
4RB8xf0Y4ser7LJVPR7ZjK/x4xQ+8uzn0WMC6WMl5JxMQzlOB96URcWqjAHXGCYxUKJLZrCHw8HA
LaA/pAxXwdzsgz9ikHnEQY/xOLLFiYC+FYvtYZ74jHqg6PbmrQ13h+h3Kez8mhg1/h1hqhkfIGIk
RGdGJQcphHt9S/2qOCrcVfkqX7Gt3eIb6XdhQTeNwwpzHfEDKcWgq9KFziE+M+y6mQfnN998LIo1
ko9pr2kL9IU0/WwRj8lzdc4dhCtNazRJ192ZyaWV+fqCreEW0rPQFKwH88zvPSO402JWlK5zNrAz
Ei12lgeusAuFRmhoFdsCKN19bUkaZUTiJj5QEmpr7E6/wuxC4GrvzizONFlkPEJr6a0T+gQS0KSl
HnIPa+b8/1C0pzK5n6DcSLPaGyEZSdzDfzSdWZOiWBCFfxERigv6Clx2UFxweTFcSnDfUNRfP1/a
MVNRPV3VVS5wb97Mk+ec3OAQAd2u41MxYP5NNRAeXDqjFYMFXDgRK5B7QOwGBHf7jHFKnc67NGdo
XqS3AOD1hfqTtne5uW9aTjmq8RONiFG1n2QXGt6Zju51eHtj9Uz6xpyV0/i9Oo0pbKk6JghbYQDA
I+IWwiK0IP+VNMR4AS5UFDqVrPo7dwm2DjrIFSuNWYT7ulU++8Q6sEVwXMFtJ4y2lcxP83ChB/E9
wOrnuwiTpfbR1QOmBwnmwmfybAWx7SG1TrsIuT6vobaETNGyaX/iEbLvOgvNJAvF92FvXXcYUUFT
4YnhfpSCizRPbI8J+DbWQpdHAPpI7gNWBsG107CALRd1m42Liq5oI3YlxLRa5PLPk9Vcd2MNUxdL
r2+/nOh77jxHaRetGNheUq8x7cSm9hWMHII6/XfQzR2nSs0uu4whvEog17JGyvPAvAXzqie0CQ43
RMzwI+m0P5SG2/HbmtRfdgF0SxY8QWLLKAYm14TXysGw4a+om+LpzZgyPC7ONMAw9IY3iQXnzvm8
1GKDGQnoNypoOl74hUM9uSVvzGTHh/TAANCkJVO87LIGL58xDVH9mKL+xtob8zvaaGnUmbaHkK6m
TJdWu9w/ltZZR+WmWSd4knIJSYvqaHuasJMtTEIWtbCGdgJdpPom0InxLUJxCBMe83fM4CcNlIiU
TLuw+VQ3mDACh2owRivyw5MEJS17c4nZBKRv9MRGlxE6CCJC28ZA42vRefOu82N8sq1kcgwFhK7Z
Lzr7mPSggGVQHaPAxA6ad2TPhHJAw1uJD/hTww+qC3bXoE732thBXrP8NgIcvO/9xTXOzzOaG/CQ
0UB052h7YdK+u5MOuXW3HKNT0gwnH9MqP7xRyyYDxlDTxK1zLjnM2+1kQC9tABv5pgavC3M6UCTO
V+YjIHK+KEyeRCMr2QTgBmbyJxsqdDcWdBjHqpbCMNpeDF9lZCwmef8NME+xyztW7aHBZOeUAhDw
GUIvqwLJqba8goRuz1m0Z80u36BqvNR6/Liald88nawq+maHl4scoNnM6pp6RrzXihLlhOG42wru
l+2t1m+vmVQJsf1FAobfHDlXI4OM38RKquXc4bahfTLfGVVDu6xMSPXoJfT3sIvlMUXFGc0+KDZ5
PYV6GcBeZ+uIa9ULlQUkZ592lM7ki5k6Y9Vnd9b7NvgoGi64fJ1vvzgGiBauD+d68Ha7QVPPgP3B
oPX1C8ugrw/YzyaDZ/j1UaPcsIxEyLuGvV9+FD/Roakv9HUuKBelqUeYYcGXr01P0X37ySFF0/YM
0MdcaJkgm0qLL3pdwy0GBg7vyacBRowCA8SBULjdL4b88q7r8ueTa8Ir+Kj3lscE9NGLQe2TEClO
0A+xSUMS+zCPdf80onvBkADq5Q9M1tFehKW8SZYvkgS0CNLmwGRvwD4H5V30DqN7dlwyEcx6Hh0a
dNSEOqM+RFnwkQ4gxq287F10o1OIBWXTJg0ouQVXPqjfcOPeJxxO0CC50HPOA/YpGuYeksIWCHFQ
W5FxH+dH6xJW6IDdRq9OV4pVU9g6tVLLfHzM9pxyBDLAu2Ie20W1hpS856i4ky+CvzqdtAo+aTP+
pJ0x1gQhxOHz2XrN6rh+BneorO5XT4rKOgKDIL0rxWe4kXtMpctpKnVSRgof8C1Dony193TYx4fx
ieQYDZoRFcOHHn7ZOoz94iAgFawtvEv3D9yhkt7JDq/iGXiZ7nfHMg5AAsL14+V+I4BmjegC2tBk
/bdegxA+nQMHG+ZwF9VGqOB+3feHQ11fH7/WPun0wLr22ZeeEPrJPG5Ip5j2Goy54DC/pPfhhSu3
1TGSm+pXAGdH87oe71VocXXvTfuQphh+Kqd3AGZJaEKJedEI7kYz5BDnsOD0YCt/sJD1MFH9H0vE
QKvdq+r4P7pg7UgryP+v6G7s+xZINe60IbkLj/8l541Olp2r7vxOjGpHdYAQOJvE64swHdbkZlTT
pTqToVUCisrS8L8fCyUBegaB6al9YLHAh5YXwEAzVJYunYpuAOYKyojIATcXw6um7R6rvGDGy5m2
qokJ2QKgnk5MgT4BnzMHfSc+QYVD+dBA1s27B9nAUx4T8ae6hk2oqeT9jfniErdgGsuO+7fdef5W
08Gy/fjFiii4cliyp7dQhvS384WPiYb0DoPQ2sXCF7y5ozIkT8F3PSyZwHQV3hSRvesKu/axRoDR
uqgvPHlPYPXWAEINZKjC0iGiwSMRCuHB5VwzBrxGyiJdbhIOFjJPgteEu6HZFz4erVV6vfse1ADv
NO5oJs1gtnVI9lPxhBBMSVcmx51DOkDOST34sVv4RGmD6yTnPFEF+Qtmf17TnGCLG2h4NohaGNaa
EFYhPx5cEeizdI9hNaOh4pNV1PoGmVh9sGNb/MYx3BVaZaQiwE1XL2fQrMV9hElVW4M0Gy5JBjDn
jXGFAyIH6htiAPqhE8V440rRnun1qNCZWcz0w1aIFUBEXgHtZtShsCa23FWxhf2MTaqHfCkUgJlu
ULNXT9kT5wnJweFvgb94CAPXeQU076foMaAsi8DzDdWJ6rI2Y8Ixw1uTFwn9nvE9ZFbXjnOfvNso
08LHH1yHPcAXxosL+8JM8Rqd8BYn7Pwyb756JCHPA2s8AKCAJyJDysMvQxnwzmuJByVUl8GF+b64
P6TYH0qX++Ls3iNqOoamw0ly5dWRx5GpUcJ1Bx36PtQXV/yp6mbzFbJZ+q8PNq7Po1XRzZnqazpq
paJuB7XH0nIEN0Jq7z7FKtP56mELuTBMvRM8WtJQplmFh3gX526tV0PIC6Q8PfQfEUQJ+pSgXnCs
GhFWsK/XQAvKwQLPlrNd5D2g6qCkm4JU4TgvBteMli4SxAaB5b6m4XBAmxOU7P4cR6VBM19qr/H+
4OXgazYHV8PlhOeF0++jpHh/vRYdCm6Mjo7zYTCrlIZmrYuZKk1RJlhD+gCG2/kMQkMbdcyayKno
XhhptxU23FdwDOF53ylKnuQPpjGv1kS43QijEFBG0olGgCrsQVufDW3E+rpIOIiwTP7Y+4QzjR/m
2ESD+No2p63gMmptOXxIHujksvQKXE0AeTTn3E2O+ghtGJpnlGCaAxmEvJOq7jU2DoCZ3Tl5Lq/7
/liRN+M6SK/2wQsmGfuQ2o0JDno9+3YnwAOftoeN5/XduzNnetIYEIU7/YKJjNUf02mYDufsWtCx
qo7SoFq6HAlm/e9Lphi+/14uQ0ADztzmGg3id3tc4lbx9XSoxVhNMXaDrg2XUbtj1+Lpa05uyCwM
KN9demwi7izJ+j27+PTW0DMBJPSrJnoTt7FtQoibcvkRI9a3b3St5jn5Zm+68B2vdC+9198bDtHw
sGaBKAPZKaf7jh5+v8BUE3q0Muru4WEf+gsszXy0pziwo34+JuQFi2kp7ifHJF+YBq8BzIzZvTtE
WDAbR51e/eDRBaCTtMbSwai5FfROLc2/dEAb396FjDQqaHMQxXXMIL2X1m+AWGuTfUKwoH0A66U+
qt5DIyUfGi2GHAmfKe9Xi0WDCSGBIhUHdY5H+bJy6G7ts7uSIl/yxxQpQ8OtrU9RUXfJiPgWzR7E
Hju/PXwFRsx6eZoTOXf0XkkiQuiifanBcL1SuwM7McQOji0BaIRFP+IEyDBgPkjiugOcGqnpxI4J
jhTV/QOWtJCpz74eYLFni9cmHO+UqVLg5m9YOVSH8H7Z+58NNK0XpBMQfJi58KfgijF1lxwmeQhF
2cVqIgEE7WmcChOJquclRnOmWKI87VtUW1/VB0UKfvRk/bmr9/vo+rzGoPs1qbfAAaEFKxxsEnzI
8vQ2Bi0UHJbGAaetkNoAhCYnGhEny+AddGaH8cvD54+EnlSJrsIehvOeqXHCRuS1WwMS3ODoHHgI
LE571NehhnIZhhw15i4WiKQD6AaDhnOrclEW0H+lzYmOAO2O6BYYACQPiAoanQJjs5i/d4oBr0pO
xrt3MZDkdJ9UHYjn7FIqacizmqWBqSAfAYPpkh9iGLN+mUClQsX+w+wXRAOFsgVRSrP6TZu15gn+
eVnL3Zz8wXU+CQuZnziZ0pJp9+U828HGvhM9MHHQHZgcv1773dUR9TE+44N5htYvUpKB1c7BI8A5
xnTHzxYuF2InzwTmJtPD3Gt8GB5sak+z8vKhaKAO2BI0PeYnDaXhRVsL+xL6WbSsZNhcC+3VzXt4
nQRPfu8cn3rfcbWhXfFmCyy1wMC34eWWSV6ZhWcQzQYTBsV02F+i0BxrNm1dCj3Qjzatzn3A+AAk
BLCEePQLWANFV7LjDxyMDLO1aWwKhsENGGHBYhrAiO0M9heLKTquHp7H+krrX93zXy2szIf3nZHi
YtXqwRPd3PDGx3+RBBvLSGhPyKbdJnYMyBX69/jBSfq2Os6pf/FbW0rLBt4V96xcYtxL8YPpXoxi
uj7eh994H+T2JWTuuNuB8EtGM7wgrxvXd/Zbhrt3XOlfdpITSQpEfQiHjDkCQ34sS1o1mbiS8Qn7
AV0FCLIShGjvXHsvtFZzXX0d8v3SLR2g95NZpDUOaaebPUG/AIsNyEiA/9AqFn8N9ItbmNJ84ggw
vmLf/x1jpEdJm6FrcjrDCeGisscV7hSvNYIVOHjWhpOPt462Esppb0GqesbSq+OeKSOeJlO5Nxja
YSqxszP6OrlNtXAJDX+fVvxyfV0FnTngFhI+GmnbPLttuRHYDOXLW3YdEYV93T1P80kD1Wf/sSog
C6sckpnN3JJzyz5AI8Ij9K4qhH4Yig0Zo2mWtF7DwktmUllKKBDXZ96uf85E2Y2Y1AruJm/wymKl
7LEvLFYZCaPZOTOrN9zrkD46phAd/ryFmy3d5LtLJ7UwsaNKuhh13f95f/A9UXbuXZkjAsKE3ALD
8ehlQ2Wx5/mggnNbKWBvhDZgwE7Nak0rVakp7ECbs8gunZv6uKwPps60fBk70/KR821EhPhEe4rE
1z0yIahihL18iEeNdH3lpePq8nvhlJdKusB36xjs1Ss+2DWz6Q3pJKmx/CFjVsR06ARJqQmhprgz
4hyLTpqD4PjBzRFWyiIEygI5RZLL58Xm2OP/ELkcylRLC+T7pdVQ8jPyU8zj9GGV2i2gE22rO8u3
wpkI/wWoBFdzPAZw4UJupBNdeWx+mciBWvXmdZjTzjAfNnyXy12ZSF2ZB48UmoBSqEIxWdMrWFEf
7GjJBemxly44u58zewojELJiI5gZwTeTb3D7Z5jcMG1oWbcSUd3NhIM4mWGID7Xv5kO9sio7YkpA
P5olXJMt14+rRyIdk7NyzUB7wFXqqmYb2CpcRjg9qzM3vM0pDWETwYyshrP6MvsnY6YkNsdoSskm
ekZu13sX7zSRqSWMNyXK5U7lLbhpOX/L7W5fm8ltAr5jvJHR5zv22ZU3uxOFgitzccij2X+0IXkh
mO7qYaHkahEKWROsP4Q6moe1tmI0vKxHPq9sqD2e/Rvs7LmMO+c+vgxlws7BDuR+s6gVsVUuHstg
r7yAf+XfxXJqsz2yehZ8iPfQZdJMPG4BN8SwM9TNNjcEhxv54bvLelLBeLkcD3HelEXmMVMJ4UTD
jDP4qwdzynFhU3cih7k7tMDY0Rkv04U9TAcbG6Rw55Cf/lYO8g0irI0rgjUr4D7o07fVL3GECrgp
VoBX0hLzJNbNcBNmJzMONwfziWPP2eXFD73gO2Z+gteBKCETgj7s4++WMoqbyggXPj7mkDFLBJq2
YkKqdeQk2AftyQujF1ngOjYzh37LWu5NWBJtT7fB2tUCKw8E7VOZ6Tuug2zJPA1hoz6jj610JxKO
zER5XKOQMGOeTJuzhPOEDBXxFc6zjrzpJh4wfIyPbhE/wpZfuI3++2zh/rWCoxkjnJ7f3cXqVpg6
E6wew2ev49z6F/tk4/TG/StaNvdH9h+IDpJQIemIp9DR2gAXOm+xAyrcy4qtxHdPDtNh2cp7VcYo
+nE+co9YLFWjkz2ueTxejzkwIYsg4NT1wF0+ns5xXYfpxWkrV1EjlXUYyltCHjnPWTJsrFO/gHIA
xliEjDFXRvDOBM9iIAy72t+TWDECTdhUxeCVfXBwMbbtHftPj7A6dNhk0QssFTyLdyErmVjqoKvx
u9GN7cPrdtl5ElLwCbPGEBVSNjYebNBWXOYBqx2a//NcDwkx3zhJZOTYBE4TCczfCOqGQy5IJois
7WsjnCHb6qsZE8lUn8p+Z61x5JjNkuXFlsckrjlcZxAnljOkn4FGKOIJ2pZcF7lGsiqDJQ7X0QwN
Bg/DGCD2PBCI1R211bu/wSyOQT9eupAJbRJ1JQ49hzBs6SQxsWGzD99u1bumb/eGAVQJ/kzc9fbB
oXdl5pS+2r6Z24Nbmqw98m4l14xrCcHUnOBHJqLYO0wTQBRUdrx8cbBa7j2dI0YCO1uuowigwyFn
Fe8U1S3r8i45jTnGp4yRPPhmLVvBcogtm6jLIVeRiEn0VM2QGh2CC5QiiTBHdgfh2A5jWGD07bMs
Tb3hsGYGJ+aMlO45lXVYg220T8WaUfzKcH0LFJfXJWV0uT7cMRMYr+t3+9WKE7jbH27le0j5lWRw
xD7C+XOCY5Jb35shC9dmH1cWTp4WGmHhMzzUJ2j1npSomRfkshdrJoZedhjasRNjCx9qYpGNUPFu
H6Ez4gCgefsIejo7790Hry3MrPCZs9GNxHCBiAUuGTR4FomNmBuHWoiHCAvNKfySw/ipaoFhwr2H
znD1687X6faO/t4/RmIADcFWddzjqEkpAj8j0YFbpsWIq8Qjt/wv3VOr+JN39AglHvHdjFwm6szJ
UIweopvk7ANSB0W/tr36H4X9jj93kAq8z454AErgZSSEIqK6zMjT/NzZcaX3c77JGYmVFQuDjND9
2BzDR0jzoHmkyojpgs7kzZQQWdBCCBq/XAytuP8LIkQd6hvi9xMeZN0U6IEaD9RfPGueZOtvpI0d
VPEnXCbpKvNoHHA+DCTfiK9b4D/pcoIdvoN6S6yZz6HMCJVtINN9uCmJIh5vPW/jpZvUrnoN89XP
OGiGQ/E9s2yLhVQpLsZG0qdgVndx3TRxw7IZArfVWRR7FTRN/mMD2TbDUIaBTg5QR5eFtG3v0bLk
TREEDg4XSDL/LS5wOhyc/sNLCQycgixBHLNrxBOEA695k1+SHcahZpZzghwDq3SvxJ/jPb7O7/Pb
kNAGQ+7lQiqwlzUyk9yCZWi+3DFpCk1iWc0oGakTDQuzTOz78SOUd4xm6UcHlkRhgZk63RKiAkSs
pz8GwLePima/Onpw1nF7kxvEic7ZVnDQyon+pFp5eIVLaqNCrspNXe2GmXFQpuyQEtYV7308DLCY
M1zOu2WTJ9wPZH2IxxkMLwsDQIn8QNkYay2Gwhj8OXNtjRSve+fJ3bGUNySLIBTtCE28sOXyynma
EA44QCU71dm3STK7ZnSETj4mi3BUKQVLiLu5X3JDnuLowy138PnEzpTT18Rrfzy21Iys6WstesKK
i/p1BprsYmpwKkIcuewOvhYiTO+JTorxvTiqWm2qEmTJ5hujY6ZWk9xqOJfQHbG1n9i7sFYtj8ME
kbXIrHfUJsTukT9w+1Kp80xSqfNXOoIF0V7eviSOyfishu3VHtO8mSRxMOgoOrppyy2ZeHOQJQ3H
FjnHuqVcqW8LBCgguVLHn6w/GRgK30Wt128a+7KmX0RNjkB7uYQVytIEAkUk+uEM+BfSZYvhcC/Z
MymxepH1cG2Rj3G2YdhX+XhOYJ7bdOR41Fm4BEfyIDmet1QLqj0o4qdHqp7s405C9kfdqtmw8uJz
E1JlAZBgd5Ku5FWkX0Li5AhVv+pZ0l5Hao4dtbPh12kmrLRR4Rqjuk86RmUhLxfrPiw8ZcVLyO/6
PKm12Wy26Ckpp+XNsH0kO5N3JlnnkWhl2O1BQ/IQPkXtLeuU8i/vnWNJ5SjJCUOSOko5zpLiZTCz
g4Sj5V9W7USqDkktJRJBM/9VECwvdZI95h5Ibo/xM+Sp4uJPMvtzrM20fn74PQ89e/WdUcwQPXMe
nNqJA5Eymsz3HB/dLjY8naSIW/7exdeFxLaBgvymSkd3oZHpLoVwekYO9eOgOYdBw8H0KmHwid2l
GtbWkE4X7n5URrsBTb/oBUMRpSJDcZICu4cSzRX0ec/YsTzxamFJVgqRfVApyrCP+kAqu/pV1nAe
SR7uPF21+FuThboSMvB9dElaDKLJPflRjJuor1nzOEjXWdoL6J8i4G9xIIUypVNeesuu+8+gIkev
JbgAUQdW1stpwdWVE4o01mz1pdaR23NEWrIgM5Tj6588HxtPc7qj6wK9CjEtclnmA2f0vxWdJJRi
X6eNsw924jH6EjnHx7idXs2br7kP//4rXnQquVvdDLDJ+0VxTGBBQ+6gMd6nDz3R6sZiHUib9cFy
lhxC4qNk0VeTIrlUwvY5Ra2USZu/AnkJfOvfk8um8jEcdSC/SHFJiXlz2BNN8mn5OKsHmQ+FhiOr
CX+7UEpowQLYYOE5xmuJ8bl4tDu1UGYNkhk1SVblx+WjFrKgesd0gYpUuM1OzSRneY3PFLGL1XhM
iT5+xyhymFZLvGPq5u/N3gfMZyJLlJpNPv69lbuJlpB4eh40HQFhH74R6A7w64mz8oSt3zdouDc7
9xnMDU+ukTAmlwaH+AIAOdKGkm4AtCr3NJUAY6idm8cGZjEMfCYCC94tUUQmWfLAlPNQjzrY1Fqw
LoBUD/CSiLaYsGJqIF+2UgLbNZOAmrAzQxJ5+VhYLRvPMFPz8BSmmDuFenzxLl7L7nofV/PEEwAf
eat0SkdAAaAF7DhbfclBGBhNlGj1meXS76BNkaqDpTR7TGR5LUDONCws77YO2FNEdOyoTHDgthku
wHdlsV7UI5BnffHYsHv9w7aF1fpr3WY4UhU0aU/07piJLmJcIQINh6Fh40mZA1eVBf+mwmu6r2nT
ra9lzZLTNZw5sD/+Fy87ZybaB8LmlWztoVBXsklY1x+LtgTkzXNUg677dviWnWUZ6TjZNrHLp2jb
USefY+Tj1eo5yTnchni1cqTFW/4k6pASszqIQlLiSry6//JxCSwFqedQ8gepX7u2AYBi2C2/Rfg8
UpGJmL9jpeGQ58sa5iYTFE8wlqMkqZBRmwPDfnggPJutKBV+VbEUWRoxtp3IZ0dt5JefbOIHAoYi
biZMJf53aVF4yCPxeN1IHodQ5kotLPko7WGuGsQsfpExN3wfwJEbXHORG3OT5aN0JFq0bB5dzofc
3m6HVpQEydALw5AJI3d7Ko/V6EmkkHtQcjPl2pPcEhzW5XQf1VJ03W7FRZfPPGvHqPJglMS1JJ8s
lpSnZm3A+DVV4mNsf/unsKPKWWP0xPV4DwhAXamMqJwhbjA3Da6P5jU2yCS4ApfVAzMssAgQKI00
Jx8uBkCFNu4HtL8+ffI+yOlOuLitrtr8dtqRdpMrxiy53BbRFCuNtdWZ67z90mkzFq7D58vJZPG/
HMndZRky/+Wm6j25OFVQ+NC7/SqQHSAX6eXIAtxHJUz7NnYntaDpUsOk1wjn2ycJPqou/ElkvdGG
sZlG44K9OXd4EyzLo08yj/VGTMJ6jZBJpW0XPjK2H47W6/bq0xwSoKpPwXkoLMiNcCCTlsScVvHI
wR/l6zxVtT36R5+2urtLpHjAJslFrOse/WmWeeHZd5yp/ATctKCZnnma57Z2UoxPa4HtR/EZ6clF
wew+8IpP4Yvk122ijPvEJW9V8y5bwQzflCyNXu3k4nlTGUEOVlr36EyfMZ4RYwFxIrk6/0462tMk
bzmifBRxqsF+/K5ZI+xQgkeL/bb34VaAecsyrNQ+qq93y1YPGwC2Iudo7r3tE5REf981TyEN85Sh
ziwAqOGQgPCIaAE5pCdeFwitxdnWtr89+nnchWIkp59Y4l3tN1RoQgczL7peVk7f62eAMzNjwAtC
EGTsUIvAmQRLxTaGfsC8YSJl3TkiqVuoJ266TQ5MLcRnHCgXJ15ODpB37CioIJEOS45wZSZEZ16x
TQRNaPWfgMenSUsw5QgLyfRlHwbg5s6HkUPslJs6hfumfZmgjYsxAsFoOyDAAMP9QDZSZA86v/cM
GzjeTZoLy9b+Bc9RBzFMG7/1+EWUWBEOjuNuMzkjbiRx4h+Yt0UrBayWYM2G9fNe7kj8eQ7fIK5n
pELgWJxZgi8KdNMVngynPERdwerAco787tGlsUHE+IeCbsIwjvE76pJRvx2kn1wF2bEXNunNk8gh
X8NCNjMCUTiNpzjpumef68U2unMRJL+QuEWhGtNh5nrLM5Nt4I1IouUBS1nf4WZDMsZMco3oqa+A
jN6A4vhD7xjCvhgwgxJmkySBe2baUNk/Q04aLA+lsmGA6+8lYVvNIcNrJ1oJcC3ni8RxAVgWioaJ
JZmm5HLyguQtw2xjt8vX8iEuRC/n7bxRMZS2bKbuUE6Ebq8Y5UkXK+JlMdKG9WmNjGcKsigPs2OE
OQtKPiTNEoidiYOcYMCMgoRelLwa1rosXV4PZdd0Gs9Xhgex2lw9xBkIdww4xU/xxOrFF4BFOyWz
3srxAZy5zR1y55Q+EUbXroaBiSTlgpFK9gvOArKWjNGzyxdco5684w0AimTx0H/JjaQkWC6XMyko
xeYeVZXzcNi4YdPuRyphlsAmTRnGmswiuPc94ShOlGQFuicoy3C7zTI8Py0EaXLLBf5kDqAlzkCk
sOAhHJi3CWPMWHcdysDtUGoBXgBor4A1DaVM08+xgV9DhaKkS8ZLIzgOoP2Ctla2gHcAZGxWuy+a
AuFdS1pDY69DE+2DHa/U/vTSeP1Hk96h8J/7TFFhbgVpDFWyjBuhfJbB6CBAlE876nDKYUnLgK0E
w90OGTdLLUpVLICZbGQpMCgSxpAP/NNqoeqy9f71M7bbAyf9RkBotoKSpFjKD+7KHxU29wYYhKTx
Hz4u1TGFs1wp1iuFFreALbWRUz/1QIdBKTDxqXDqlkLsAfgEYu7VfUmH5MBBhEuF2nbvEfoiRsty
RMixIdCUdGO+NMLAtOW8lsoWhRFHh/x825WatkZt8eM9/4xCpOr9kJvXBYfkpIindoq//Rjz0F8+
SkpujWl5khMDiv2D/lmkdroBX+S1GyQnN9DkHDO+BDzoB/DsmApwW0kqUR/+ygfOrE7ApBmYZ031
SOAl+udRx5VT7DvlzXB4Ervf/U/Ksdqr6FRMJUxQRNCPQQgWwUheiiCwFrZXhblsT8fbx0o6GZzp
RJQHD6T1nkQcdEDkfAWVNCQhEolvr63w/iBcugTkPYteFxyGudijZkPU++KYoHP7uVek+pSksMft
20TiIU252gqkl7DK39DwSFYiKc7iLjcYPd9KzqRP8ADIYkZgz6Dyp/mpD1r2Rus/V4ZPGkUFTlFd
Gdipqklz1PQvJHgIZpHF0uhz2k9cFlppHfMGOH3oNaWVJ00MJMPUq+MuCzeA/PqxYWjA98XjogGN
G72AGIE/aI+LmBZeY/CZwvvpwYQQetjBfeO039crs0n4hjnAW7fuWPjhYFh6uzFkZGYe0YoXoAF+
Q/GApqDPwHAVg896hrtY1yCROIIcMX8OGeqXDgI3xmqHndVRlQOBxentrI6xfsEWwzH6xgwSucbY
k1l3Rl0OtRH3d7oPLyJQA4dCZof9GeCtmo1DP8Yq+yvrZU9XRyABjFt/EepDK4MBKVdaLp3kgrCT
a08rB7+73VJaknWqBY6fq1XOuUyPkBAnxqZEOa5YY/OdkbUiZ2SOJb9zwuGKJJCdKonheV0BE6w/
eNKGkjp2I2+zd9lyKqL0gSTEpwSODyJHTA1k5g4EXakhZ5EMksdYwIyivtt3oyiZJQwlId2iGzer
AY/efMrMQDFOkdHcQ6xyt5J4H4jHfHhAE3gsB2NruJXGGQXDkP+22KlKy3UrP0wUIICEHv2tbWoN
g6HFj4ol8A+ScCWMc+ry5uVHie9wW21QC0ISRAX+53R9+ZbMP+Tv/W0BPY3Ik9t7EC1+LvUYECA5
OU1fLjD/U56VpnJA89RHLqakMnIA/nqZPO6OhyLbYGMcY7AW68rwBckHNLAVSXq0qKPIM2gRPWgp
5fZjJYARTQnMyuR05oz+By7+7izXRAoeKn6B2bmBIFbedovhwB4HQcIV6AIJCwefgI8Li+vCZbJL
O8w4I6X9Knc43WSS4bmkhdlNtRlmI8uDVFxJgi4fNfe0hcmbcZYWNLJpQf/OWjB2HmAjpSVR2/pB
Gdn0SarNH/+qvqei2KQlJkMpOLJpB9LOlmagtCypMniaUHc51z5umIVhlm65Ww3U7pyAEGEDploz
PhlSa9dC49SEpNhIQQWPLBqBA6UttxwnjMdgOUkBfjUndWtGUOABONGE38kINGwxNbZpB5pO/+/v
N6izD84IBWbdfwXRBDGFPGKf2QeKU02WLF29Nn7lTAaJ5Z8UcxpA6xxCiqKlqALLGqaYmMmpwrsH
TuOsIWZLmnO0Qo5z4DyOPJaUwHHyISWldOgEnOPWyJktKSuXlTXKYkn5nzRdtxwDqSQ1stiPHHCb
/xvSQpnJ2dckHV7C/CFp/6QseAlqwXCZ/MBqGXOl6JkOWT9puJE+JIWkPQ2zOOa+k3GTqJFC97as
RT72sWSCTFHnOMbZpgqlT815625Y3/CBE8rP1KMYl+ciDaSNikeNnOfBb1wJPSbPCqxxg9SW0QH0
yRKGmlgeR64Xk7xOeaOS4P+yQIJw/Fjtx3sQUdlHv/A0VIygAuNtg34LGMucliDwBPAHCGDRyIn7
sgUxeCipX570czIumEGeIdBpKqHBZp+nLGgBO1NWkk1FhwKCKEd6NJ2SLrmsz4xtJld7z9Xu+nKy
ORnd5Iw7J/dsu+XabHhoUmWaO6Y84Jbuk52F3jZ3JJjwIGwrwQO4FqlH86LnOJSQulSeP5pG9kuE
QW3l/tPC2NNGppcjrIXx+EoGhN8OiSXMDFfaY2OWLwlgsN0aILeyoXgDsk87iWwruXIZW0ywC7ld
ZD3sefmQCC9pnkQntPu954obCCNKs3niIfg47RgJhOxM0nRu6/P3YLI+BbGQG7K3JK8k8eD2SgQl
BHIpCeACg4A28FjyNodD4ov0YuR2bXMy3CM/8buIDb8jgUTWDLkAr2THw5DUuFsOEHl10jJ9eixE
O3tw37AX5TLzdJIbg3/zR/wJK34VoyeWxI8ukxK6uBK/eCWgKDH413klN8LV3eYunMLDitKIMDPl
7qQpS7Jm2mywz2ddebK+iriNh8wthMl1QDfFmZ3cQm4p9misvQLt0++B4W0t7CsOEHxNIiqIPat/
sHcZ/0m49ASi5v2l24qElsE+RPv2oDviTHYIhmTbPMmGUAuOhfgKQMwkN5dkcT5fOTu4WD7+iubK
XyHqtQrYWUx4g/PKOi58oh0jo+z0ZC7GcJqEHiGBl9RULqhNz5lWyI2QhCTgsy5JQrQ4gswg3SK2
Kckz5QaYI4sIKUNME4vE8u5SgnAzvCbaBVBmjkPdu4T0DP6FITAr9jxF2MftRjqkAHQYfVac9CYE
DyPD5iIZ5g6fZeDcHwWKOrCOBzLlIdk0w3CCNg2sS0jeICkV/mkzLeLE6ag7eCPTcSgSNwVzqXEt
fIDg7VNA3MIXp4oa63640+zXmL/pqwUgfu59ETnZ2OOI/YR7HL9wdb+pbjXTuTPob3FXRzbBqFG/
ZBl+ViCBmFHLYr31FmEd63MEZvDaUIY10QNizPnlvMNPd23gw3g2aeif7u52h9xA3eN9ukh4HXif
0y5sQmM6xovBc/Jumi/4YpYWnWh/MrUNDHyIFc4ZHys6uZL2PIftOt5lDO62x43xSShUNM3uMEIQ
OhVLhEgMPIEIzeiGCpcCq8lUhQ06BZw1LlaTtE3hQ0Fj0zDrJw9N2CvMU/c8XOSODK1fvN0dYz2g
mqLP3UH4PAI3oqGWmbF45OSY4yJtC9AukfLrQv/rsrLnMkPV1xLEyUyIaYvhQLtlMSYYt0QkItQp
JgYXHTw0GSRr5XPGWJ7yoNXwFthzjxFUKBp3N0QBFkOpF0RPjGdXt5e6GerBV5yaSIch2GJViHpZ
XsBXVHN//T6NQcYKTSbuVZHoSXrH1Bc+6xBiBB/v8rsoHhS9Nlii7UgnvvDiC3zhtAS1t1NkxaRq
WfjRX8NFJGLUNpIC2nRvTBqxrmlzPGP4J4a/Fv4d8gWSCOrXvqjf0B9C6ujSyhOvvaARohkxRwP/
x0kduJBSu3MjbpFIGNbg7w9TaKr7Ryzej4NBX4pg8od9AsX+CXjP4KJMup8MaP9Yxeq4QgSNGq8+
OHs67RCvnpxDsonjz5ZNqoFK2I6kBQ9bvit18Rtb5Rer4eEY1je5w2voG0j67qGmSkQf5US4KSOR
9p9nL9/xB/0cbz9zHRmMUmVOzUshsvMZ5ygTmRg0QwP2iSkRHZmnX98Kx6bMcFYk56G1YUlfBld+
Wp6iZhT+drPXRgtFayIHQmDdk/YcLKi9jOqwrh4CbhFKUa03UmnnyIhLWCazKKH3Le0eJImgF+nJ
/zjSCbnQXYax7uqolCFzy5NIB+jXI1p/8QcysX0Xuyy3NsUmzWRIgHGk0pdeeDP8vBwrYuzbBX8V
eMo4b5oDLp8R0yiZ4hzWJj0+omW6381T6fLV/eR+Ea6K8LI0EXyHLhADiRjO/OZtuvBQOkWT9Z3n
G/NuFDpnfCIxXCNbIzV0I1M4+MlpCC1wLDwCnRqH+/ovNl7H0KrAIYRNYF/jRXjq10bMw6S9JfUX
nzbzlEwYgv+4XfgKWvjrJR8b3nx7yrgse3kVUWoBn4dOFC0u4fUcvbc75oz9HW+SSJPVeSnJEImR
BxJCmxxzSd4P5n4TjJsfdLOFZHryF7SsX+yeM/kSMwzhF5Fm8qSQ9evcWeh0wEVtZ0nPXwYn4saW
YuNM518aSiBI/CIp3sGKIsZ5wRmAtyCFU2S67sBUrCUlUAiz+4bUDZwo1INkHWAx45J4V5i33mv8
H0vntaS4tmzRLyJCeHiVlxAgIfwLAYUH4Y3g6/eY9L51zzndXVUgZNbKnC5riDcffJp/pHD6ZJFk
n6VkJNo2PXSlGNzDJW4dtj26Tu2Kaq/QH26TdOeu1+o1qEKobpAXsC6vGVaBKuPKj6C/SBApIR4C
0KZdI+jJBg0TOoZl1tW5UhUsbnfmUHLpWxs3lZYThhKwhk1YgI+BAYy6x29RxVCZpChB1hSQIRVJ
RolzpONCcqKSaMMBMbPCTahpqbsRLIGwbE0/ZQ6fDtRfq+BbblQZcXI7Jfa1NFHBfTBbwI1tOg9q
d7tFgUL3iMIEAUurPW6Dks+ZOLKGavn3pRbmE+q/GVvOzl3n9+lejE7BlczRptw1LGrWqtkiRZlt
8s5mmXc3C0JlhBpteLwxVIORuPplfnKoHxaioxfdB4pPVs3OCETKzG0gwJ20GgmUKGP5eV7o7rSp
cPlz+wmR1vrVHGr0QD2XF3tppzaKDYeO6Bs63Dj60uNO+A4mIi0X6rsB7uKKSd9D580NZA0GP3XF
vDMn1RLAjzvK4ckmMmGexRdTd2Czze9LBNM4I3nQv9EiMXniSBij7nj+L+gFXVdJK1ezPX06Z9N1
u0F/1WNJhvtEYM0TMEHNwavTxOmJ4Pcv3EOMp6MJ0P2NWpNbB6lu0WLYlv5FKxXgTAcNymSkxwBx
J5lFKNGHSHEIACLCsQqqdmU9khaxjlOZWWHk+H0ISNr0c5ZSclds1jHevWjNOTcPpyKkx94Pt3O1
TNiLEybRRNt51ROGpEnB2N5Qwgi8AKmoYIHhaGlOOkyG9KlWKbFRB3oRTSR2vyqjZaVZ0ZPdRK71
T7CD0IpnG9ENvRlDVMa8kEQrJrZUpSGR60akNS1Fm7ROxvMqJK6RslCO8Spg/czhpF+hZn3cm0Tf
gcm6TLAhY9QI8HL7jT6DMUgRxLGGiyZrs1G3CakluR1gip2nYOE68fv9bhd5QpdU5iI1hdKqSW4h
/R7fovNvk70Roovpg/RSUjYkkVmRuqcUDjlbSPaItzaTLmZUGqsAmDech9RFzKVk2ZxpFfudmGgS
jeLfnycRkqybeURKvv/Vp+vUpyW0rLCDte1vtXr5PWoITu3kYk5GosOZe83qp36eGYRoRRXViR74
y3VH/Bb92/Se/LPBnwse3yQTDX2m3ofRs6ZmAwsgEJyuiljFMQZD6b21Rcf6nP97XSR9yNkKdfdJ
EE6MUwdMLqz9ldeH/pnbR7fRG6kX4lXQOckMbt4DbQ9r4kDS96P0LqxWyCHDffhaqRkr+b+1VoTP
Fn2CtKuipCVIQ8WLowVFLiJ8foWyWrpLrL70QP96OSmNKLXBYiXhBzSiJdq4jc7GphmrswiyZNKM
MeiKBkuNCF2/ui217vRbtDJq5qnFnSoAxFL/rP6GL/AlLbgiXOAkxIMztOgHOxRjhlYhZVU45TJ5
+qyGZZadt3Acv8U25qt9lONGrI1AJNot9d9DQanQ2ahNEPnwigKN1bGSEG8JiPqBdaDtkGgbjp2i
nl6FCZV0kNpxeHjw6NtrhD4cY8NhyRUi9NEbCzq70rFq4ccyxIf6+MeBulM+Hq0AHa7PhsFGxZL9
sRCCagqGFlTbbi3/bS06EPaIX6dsDsL5gF2gU7YG7Kfs14ApnOInNwgfcZ0yWZYZsB6mMjDI0YjK
0HEYrPxjcwSU8LUGtuYDzKw1UAGrLrMWXOluJFYV/SyQQUTBVJmfkAIogAxIAY0OqYVlCNk3q7T4
R8EYWuuFdzc4ow02uSu2kOHNBkFgt+MLkRFDWcySIx73614CFtGhXl/mkE2PaBAWejBYJCDYzHkx
UrZBSAy+/r1lDjFQxxVzYQxJoVu5sdM811XugEByVug1vh4cveg26QX+/RlgiI5+hrBgLb5MVxut
4j+dwj6oS9UqMpGPDBsucltfSgZ7RJfgFr0dulq2M326yw9dBlPh4kj80YQMEU0uqgr8nPcNkSUE
Ze5W8sHKyCZYKRi7CasO2fDvt8Fj6EnTdLkEbETp9gQDocmHR9JSSmUYSyMtJsviVqBcANzAFGP/
I0QzNMY//q+YfrmdwGUkqoBb5CxEUgx/wn3E2AxYn0bydLZEVXt1VFmIuU4BfiLOPD5+NMnHIJuL
OhYNmbvQkmOJD8rplkg/PQk6nztiyHQ/NM1Fhf6ea78+Bdv4xOk+Bs30PBR/hFSNoQmmO+2ik+x3
3YVORnfBmgoFKdlY0zzGt2Afc/OUGAWKQpLxDv4xRhXN747zcSUh6S3ZY32CZC8l/1Qedbj9hqcr
/3YOHZ1oQmzNO5bBzFFc/V6xBATX42PnM5WsrPOW2G3d+F3ALxl45b8jzyKef7f4V0fvQFSaWwol
o8hd3VsiUwu+eC+YUb2EsA399epwVwrqIJCcp09upQdMmr7FfQDrVUKnhrATP6b8nI8g6/EgzHO7
wVrHZ+KUQpZNbxGWp/UUCs25mnJB6RLs+0TM5TseNAQUVEgtIXPgq0sqrRJFFzeWhNo6rToGPZJm
wqB01kcKRPALdGY83L9aj9Idc2UfwgvV14klgCBq/oVNWqX4gzG4XxxulAVO2OGftC88XVUmdzuK
GQOuf7SckJqX4hTwRZSKeGGfAHOThYUyU7CsED32A5ZxrXDZDwZjidO6jhzy5+IQOpOmgnQ3LsCl
i0i+iwiOkd+X1YnwzpNHUEqIUh7OmLkIQEWyKtBU/d5iAMPQiTzTs2TZktzpiA2JPYWdhKL5sapo
OQPlEO96TB7tgSAxGBLK/9+Pc3xsPxg8MP1krjxg0Nq/t+M8/ZxbFueKMoWBluznnTnp4pC07Db6
yGxPCZuYdQnVOXCLkvFaCLf+HZFhgTnKVwKoq6GyVrIgCw60kWUPdzFlVDEUqgsFjGRW1XjKJ+aJ
bdqfhUA/YYXbHCnFZ5QBAjOFmt1jB7ii1kK2swZ9lt5NQviC1wzhLKVpVFum/5Vid8CBGy7R5f9E
gDRzJF2qdeItDX5KdcWLCdv4LX8ssfByfSgKOPZ2WGOfCo3BsziMKENHwPsUox6rC24jnVS6ihuA
p9oW7i+2Xy42NQZ7hMSvFAPcFb+LT8nAO7zdES80eTkTYeIcA42L6Oq3eV1ooZJyVtRoqg/5+xa2
EMnVdfFe7UqL19dm/6scUB5L1UiGOjY7uURUeP3S8zNElhx/9ad6FCxQk1KcUqiqd52T//krpjpU
U0FO+UL9xVq5b/spxhaKbCvM+g68QcGGGUNqEMmocUGSzg+xY2v9LTG4MaXY49v0S6y/lATAwWv+
PuBNDBsjQBR5eAIGg90fD4PeGPumO+D8phuXkJc9iv/lcySAWFChUN1qcNWI9sfkzN4n9g2kPwFD
LZsXuyXgd5hgluQAloCNwyair4bVwmZDF1llFNRK4gFVBDxKEg5wYTihS2LzkA3XgzVgMkg5supG
rxpXA6BURplOtEs8F5z81RH9AC5TFMfUCFjZMCwDGfwa5J9SXlfV8D9A0vhkjjV2fSqjc6vgLsXv
UD4lw9mKlBoa/r3FP6Fyird4WWFYimmtXZm+w2fIvkMseyLaoTQFUkR1ZJbCYYnZOvR4+NzZFljD
3RuCzLtfnyBHsrZtonHqgVBxDkrtOH5IkNwt9Q83CEihyZPCA2OV6WX4FA10Pc7z4pBLWl9+EZ8j
5kJa0WToKomlnHpKN4qN25gBJX65/70wG1PkImTyHusclWVwwn59mopXzAzox5pjTIvpB7J965Un
DUN4aEuhnNcFVWj0JPeWXPZmGVqoGJTaW4TcjQ6CU3iUzbCUzKY1FGtSOVL54XI6rY5t7CxKJvYo
gFMZJC7ojtv56ru6uhXXkFqYMbN8qsLkfFGxt7qc+eTNoNbjyNm0pRXN0TTNuN/YEnc+E657p7ha
YCaSpsNs7aZzIrX34BV6jSrh2rLjX613u2yTHFqxVAeRQxJfUFWqYjNCBpFnTiE9kZz6ZWs8h1vr
RQVDIQVZCYoPB0MN8AgMCpR8XKdnCmretOoabOgfiyuJn2ZZTIvp1Skl9fRDqHzSIOjUem0c1RZ3
0n2YG5Q0U2XM7okIPi4N6rP2ebjp8B2kTW3uDwzXVFMScRdMxskQWUKoxcVlkB26khJTbK38aSmD
kOkr7ctcnaSaHbT2yQVEXgYEHOyjuNwm19KqJk+adpYBp+zMczr9Wbfp0afTi5ZZgRXQvh3GzMF2
r9E12vWzX7ddZGGlyXG1UEKp71coCeKmYuPbUC6bbqNz8g7pc7Hmqq1xSrKYskcYQICs6Fy5jHwp
dS5sEgmgvVQ/D+bonrsnfG0lu8kU9zcedDTiRr/Kh6mRlVilI3/QxKvr19pZGWFOBIpq4HwU5vQ4
Wy+y0xc6oB0LJOh/cYBBzT8NCgEihGIBtTwzalmNqeEF97AK0iMG7xRQvqXtWeaBYlxwm/3zoooY
UEJCHhJ4JG508SsFV0oqrHxUjlofROL+qNj2mE65311QiYxV4SHEdodDw6M0/dOjjp+M0vjDnSle
W2q8t5XA2f7Yb6PzjxF/mywoHxMLOB5zpE+sIOojtIL9+1/RwdpPIFllqdURNfE6qHFRm6TVSNqv
PTsMcJU2uxvbnQxLF8JmmBgBWsNqq51UW/OvIvHZqub/qyFoVdhcbtaatRxgTFupXhO+Gn3Dj9NS
R1kno9aU4EB2Dq2PIgU3qKMReKhfA0ZTOcMt15Jli8+oBpOGsMNOxoqg1Rz0StgVpCztCAb1H6Wq
nkZle51VRHpoefFg7GSXd2oQapIj3kdatTk+1U837WEUR3r730LNuRGT/tNARmKrCi1xWLw8uuM6
xNOWbeU6YtQ1nwhnSqyzu1S7IkXwP5pYl+/fsdUS6cr5GzXnzJMhiRmVFM03HnPZOjTeUN8fcpkg
OH81HLpyMEztzpw57kqVTb/Wm7+XOFjOtrYRteCzHrcRdxeL1k90xznDAmTzZVI56JLixtFHo+aD
VVX9V4/VhSO0wn2jj8Vi+uXukq6KJMGo4O4WpFk6/BZIKx5eKkMY34yKAMHqWIXYABhJlatAjDcF
64XhHwLX/rn08K51Btwlv4JOnHpHt9E/wxS/gBiROxTtCSWHQFR9MLpcPVBABzwXLPrLPKabgrL9
JwbRRYCXTDM3/Se/40TpzqLk0te9+/Jkg5NHSj4N1Xpa12VjVKWp+0lCUXWtpDoEMKrUqwK6OUTN
kPyLVGVwGOyy/Bw3DM+e8ABBD6IZfz297nZ96Y4m6oZCtBTx9Ov5GITkFgC66B9xjpK5T92nUqkz
n7xZGlX1U9YOWOrg2lUcC0YWTMCndy9YsgS8SGWjgkWC/iXwB7c9uDXXdfcrOZb/eHToTj2+ulj6
QDy/fP1ryfdWMT6Pypw7YSQ86Nyikv3oZgHX1l/0DOkB0Zl4INO7OldEcAKA//X5Agsq4a63jwvc
qGABdFIaWGf8MAFhHUIbBCa0abVw2evFdJK0wOgasmia5zHFNzja1idmyC5TOh97M7O+FjS57eEU
do9+GW1+GRhM7c4zuC8L4QeAjczHoIS1kvvXRdHnilmmDIf0KLZTxh34GLP9y+ro3TCRbD0mBiTn
7rmr+QPbEB9AfGnfBihPc8lPSVcRksW91aoXGDTv8KBosjQuT8pcGN/DN9qToTsqtd7Ld3Ss4aLL
CeUbVBbUKNtB5YOk+MtMYH76tuIFDyb/foepmTyJMn4FR6YzkALGGEWgIqy89mG01m5yMZnbDlZP
EXHw99c4d7Zf50Kz3TZGTYac0F1CHF6c7/KO3olNtgAqkq1zaiS8wt52UHw5Gxzl4enKKBmjJNO6
XdN0CmrQcu+0YB7Oywzvj9Cwm6tziiLsRfBi70a3DP/JKO5ztLFLrJE8yIj5bl1WRTK1sEcsCDuD
Km29YJqa1vvFLVvDd1/oM5KBu7aabIqweAytZD70cfDEfhJVUBpEj1Yd9DFzH1JpcB6JOLSxlA60
l6h83bfmu3jP9B5GEoFsoxortW64Ops/CByCm4wgJE8fOZQ87O1NraODO6wbfph17ikBYaDN/+RV
7jgdM3c+qdNR7M3JJmAEF8rOyaDWmoOUAhVXAh6hOSfJYh96L8gS4NaWEO/iFRl1x0hmjoLsOppB
4uWs194ibKlyZNDB1c57j5AMV+uwYoZUj9mkxG/38qJTixvLg8ccRo613DlCuwM/a6Rjzern0NFQ
q+EBuXzdJoWwkhaGL+Hj6yqBpeZ1FpZA9QDNG+njZt7Hx3VheiIIDAlj5hX2fiO9E2hYA96i+xuW
GW5pPZBeuFuyxnC9p+RFJtXpi2IL8VirMPgmlS4hVzy48dfa8CGukHUieAkRR8lb8JjNxNR2p0GW
LFGeLMJrxpoEsA5AysN3ZLg7hjns+o/1NSqGTZSpO01zIHz1yagY/mxzROjioqer8eoGVMVJU5mw
vn5MotT4oDsQ8AYuQbZgaArSeMhL00cyifAJdkEdiIkZIptft72Dhs/4D1lwJJgxDzp42y+GJjBc
r9NwG/7tZZ+cn414fp08+0VLTj/HQnr06hHgEuLaucyJ1uXumUDNaE8ZZdicM4+wauAYi8Rq0FHI
cliziDHnSMGfrpjZB/GbO1hYGKIJBwCqr+/lScX2ohh9REKeOV5bLNX/THDvPzHJ2roI+aCU/Kot
J7eFR9YkkpRKR7ysGJSZ/BL53bz1zstjZ6K1K+fHCD8k2GHOwfs2mqFWgkliDChEEgs4PA6/y05B
zIS1FdpQTutCu0jG2X1sdIteqYtFGBXBm6krm36VeKxGcOCDkasebnvPKB+SJLX1tfSd4brOpCNZ
px9b84YChxF3a3+kOvn1aQmHeL19/SNNkeDQl5Nh6cOGTJnxAyZgczfkBT6jksv8NArUd3TpkJNr
NbEdNr0Zb1K2SohJ7sGph/LYxfXuF+BV+PBmDasif1rv+vpZvD5YKSu/5zZ3qtga6+EM6NWCspN8
+BMd/SduzAZpPazfbMW5l3e+JKq3HxoGR16GjLVQ7S5nBSflJaxE77RMZMDZRk60cX0YC0Y4tE/O
K3mRI0Dl5+8d5VNUFnuo5CLHRJW+ek0fFA1GqzKS9uyyQobUJlsirrRkj6aUGLCkv1HYM2RBdsMI
Q05ArC+u/XtruyJ5JSqAKpfRuV79b1yPvumFvnJLP12O5bWTn67Od+n+KKfqE+zP/VrniR6WQrUj
2RW671bWFQKVd6BZ/P20EDQn62asXebEN58jeOzWhwYUfE3WnA0NzIeD1DcLk6On0uvQLWAFrPVy
bESTNxRDIfgs1PxAm6BZ16eiNV7hUqPYL7PX8+qUZ8DSdByYsiywBIrgp1WafmiCqzFmpg3Mxdmv
dbJWuX92ZLUUkF4m0qGJSs7olAOWxxRfIfjHrzenZiTa0MonxeAevnFYkSckjL3axd2GJ1mwAdMF
ho32lgrr4uW7zmPXKt+7hZN7G0vOV3PeCUVxR4L9pACOgtQOgbc4o2osgqbQryJhvnjXUYMQGtlA
Vb8XJ+X46hOiFur6NPscQ/fxlyEro+N5MqhHirRoG+Ee6H2pyreerkIDx5G6qhrs9LLQqqGuk+eU
4U0kQ0lGMliOc7vLqDIkzAWgjceE7bTWPgaNKRNB+Np18N7JZCYDt0ErfokEOjMSpNykywY6sBTi
UUkwkvae0BUVFCLmPjqND5RUGmtEET0HBD/9ZaOac3MhDWQOeQZrfuXQI2sW1GkItP+nJj3FUYnZ
zKBfLMfFuNT7Kd4qX9CLw0gtSTGotDHTgdEkx+gypul238AqHDn4fHqMXn94EJ6QBR9ch6rSqxcT
lAYD/8bNG06WKn8IYWVr20Yr6MPwt8g0pac6+0bnHhodxl/Z26jUafoZFkGmlMAyJNtAPr5jpKiV
7x+AwA5CkEPADdYrws8uPjXzFRENZtWZSIV8d4xT/IPGjWMqkWmro21yCv5lg4nne7VBVfXYCOa4
4ZKvd9/7QA0QFbTmDVLQeO+EY1WSHOUzijseTQEsD3uWQMi4ZbXJtBzHqIbN7Tfvmo+F6O1BkMVx
UJ88mcrFy3FNwmYXTgnIp4aRpjopRAbA1KAaF5aN3nZAE8SVojzhcfO3rB03himQIEPfVA2KPCen
Mfo6AwbjzujywzD/e7nFbt4tBmjudqOsRdbe3Xyrr6xN91GTHuLv5mJN9iVV5NG5+7VecXJtHUav
ScYtPrMq2O8655FevojzpFfGDV1Y0ul7OH2xLxCxZHEnNgznm/5+gFlirQ83WDb6kKVw9Q+Liq6j
3Db31g6DzGrWqfWyEZgXUCJmaoQqyl6jbie+iZw9NKBLWk96HIsUMlhOoLdqfAVfBK5bNZkMeaK5
37DIoKM84L7xrowtX4BgTI7gIx+fX+W0Aql/54Ply62sc4iQrTMnNVTzKa7BB5HDB048R0hEfL+F
8ICpkm7RkTpoZ3fMiNydJuir9nAfHGIMASa3oGiaoqt+wW2PWz4R2ALAhZ4XHb2kQCLoDvWKj7UE
7zgyKDZrabNd9hDWmX8VlHWqzuLVBYHfJHY8uFGSctGPMRDLiSnslTUtn0tu/iEOCjyHOBRFYDCr
zSzPlYnCRixugyZTjIbYcO1bGc2SeQkvoXp+IE2tppxUlmRBq4Xo8vMVHK1sIS2qmiVhtv/Xus1A
7anQ3w3pElDk7GkbFz2y4tDW4pIl/q7HLNzA8mqYgUeoD25tpcWIexCuKqidrYufKPKfkv9s0KDi
0mvJNl7xK+BZZMleQiIc3Wd6JkpLLSVKgjOlRQnYTQ3mgHPZLzuDV+fMd/gaUqsDwetvn3TbEvcv
gVWZ3VqIHBBhVLLfwYCm/GMfllzGY0/6MwV6aROfl/j5D2kNPx09cJne7LdXX7uA704oYRSig66A
kh8O4F6ss0voDYW8MpzAIyhr6eUFX+tM6CwtWZsQPp9bNLTaLEih4B/2/IltrYelOgAZ/mHE6kAV
LnCBgC34/1znOG5HYCpqU5/8ipryt/UYHyN2p3E9zcdVhkGbYKmaJnVm6YakbKaHYSUp/s3azZRv
suLtA0Y6Ysn+hJi8IYlBV1n098F1LU5V7uwniYgy2zH5MLzy36KJxa8LVgKUgeZXv6v7eroQL6vU
i/d6VjULAKwvqORZWy8oz+gpep1ZVZtdGcvq3ROe6afTxMW2DzYdsbV6P2SybiYRtpagt8XhWaeA
F8T5bVjlv5fd4E8l9qZ/1LgOArvGi6VStCXLeGSwPWMvTyqM3Nrj+74DIzSs79/lac2ms+knpL3k
Hb50O0MFWpU8flm7CBy6YhNuRzbcJzTBibAEOO8mNEHBr2DM361ng4J/Ggut1lJeaIkhUMwD51dR
IlwwnhXVHgKL6v0XbA0igk+P8iMblTr+BxCBGXzmg+kYdnFZDJpc1n1UoWJvfzwSswD8ri0DW0ep
d3ub/OTWyxiabLU+QiwyXldxk0A1bNwGKoaiu/EvCBEquOpPqD3vUc6T/uxeWVjO/RN144dn2KC+
I0tqQKWU1idHTGkgfO3jwFi8RxhC99B9e5ibfVJCuItXARMbxN+Gpv5Ws1AYNqlSBi/+PthODykG
5A26RxZJYA805LFB541iHD3r7/+NRUMOik1am9lG1QOdJloG0eLqPboxkfVs4TMkgQmJNr+PS1SY
kXIqeb62yW11YYwJVkPeASyZ8Tf2m9zXFGyBahGEuVygzPst2bXFLTeLmOnb1y6uuhacKwTo1W20
KKC7m6a5G5ei5hDBCjhuCrlA77cjsLkcqr9SG3NCeYIXkinKJbe+3ixpp30JxHL+8xqSD470jOTX
U0dlPuJbWFRJoe6MmTjN93w1k1nXYPJepiEFKIrmh2CWGn+Ig8cfYqC389KfiAGG5tnkhylWhfX0
yNMwXIvLPZOkL//TLiwQw8w90t66M8TTaO26zBNMaagDiFqyFuEP0LxdGWnMGAQaQo7ZXqH+MpnN
0cSeU/f2HOQuzuhJ9Ll2y3Ns2IWwxB52CaGGe0TwTo8+WLHDlUs5u9aDI3tNXwmkMer/tYADq9E6
jBkfWZJM9BKmH27Tt3UdbuPC33ayjWdJhrC7W/27RIcra0ON0ozKlNAJ8gW2lJLldDaYrYwpJSqe
8BEb+hnwC/si++JoQ1lIeiyLKpUGRtX2WC5WTe78RkXGuDB/gAS33byQPtcUeafgvr79vRMw6iWb
vDz8why3EajY082twXsB7uRxE+OVBxr1GZSBUwG8eXAfXRfEDMTsOMDTEa44ykuKv5xBUrApjP+G
pGj2MZ/UmEoQb0Ylr5A2n0w5MbHS5vYS9sjj72VOUa3bnB6Ym8D4Qqv6sSbhhnqsPKnUQR8nmZfv
NQvx5K9KTHonhWbWz+vm9W01mNLGuIlJtXdZNC6QTnaFh75jTHZtZsyuXq3ZZBbfqhq41TDPuXVI
KtSUndqyFDABgxRxRhVtO8b4MqzD63QABL5wutXwMt/0S93yNP7ARlStFzMOvkwmNndgYMG7bOZJ
ESsAi1b3ykyq69+n+/x7Uamjy78rVXssxIlpAWMQo9k4dw7cJ7lTwltb9gzGqvQ/QYVwtJt371b8
I/9bbNdGtVaFg2RHyweNxXd1SUie9HjzNtmD6cEur0p+yb+QDkEtQZppZfQAEyd4BRyeYbIV8GyZ
mDBZiYQihIp9EiwLQnvrhEccQhNBZBk6jgIEglxuKJUi8v/YZJCKOkj3y9QuFppvqRUeYMHPEfxv
eApv4YlaouQlBnt42Xkk53TXZTFioxVmLk+1ngLKasdY7J3GaDZqgGfeLLXXlREYrLqjaYWx4/uk
4ZdXrCmkQg5eg9fVrI3u7Nw5cfdWsaLYLcTZYqcZzgqBypJkLGqjbUhNPYBPbe9A+0co2zSr9dK+
sMAyBHa0oeuh5CUbA0ywW598wGutZ8ja/pb1FKilVVvuR7wL9CEEHz/GMxocByzJbaK5Ajo4iiYo
xY6CJ7AJUyaI86HQWj1HFKsQ6oneZZMSXibjPmGmcISxMEj11Tvx8NsBcCLyhp1LM9BXm61uGq+3
gj71vNQn9PAEgfPVpXWgRnsjHeSycUkKyAgVKYH58Yk9H46ELfDlft5s6x9w3XNMeGHEMsrpJC4N
rv+C0PJEN8YTNBDz35TMhhuECpH7lv5cCTGIBBz/4jU4Qv7RJ4+ME9gMziNQXiKQ6HDQk2YcJlqY
AeENLXDMN9lvB0gl0mmR0BNmhh6ePKoUnQeTd4mXdq8LTFThC8RFAndgYd2cpRZKUGI3oRX93C2j
K99HCfc0b7CLS9FmcuLgShz2PlHoJzgQmMp79IFdo0PCfM38i/QJOlxAUcHML2iZU6IAraxLQYio
6cEF1+Q6ArZ8rahZilMR5QvlIxTsWEKjG7fas1tkyu8lNPgRzEMdORVOTg3cuAjAw60YvtM3XLwC
C8u/5Lazy4vB3B5wfNPtRyS2EAizDc6EyjKuDHEu9T1TnzOK12aoWc6VxS/FCzRl1rlz/0mDT43S
q/VkQhR/vF0RSgWpqvAN1XLrBoQPl6v3XDRpkbmHuIpVPaPtM7PlsBVfzpEg9HNYp+FqlIM8D7kl
COnEjI4ftcgVW90XnN2YhoAfV3on88xP/cxMOQWTucPoKxwULvKuzjwNoXtjm+WAleG5UJ9BFayK
WH4ColtiQUPdNYIefNjIxvqFSOIeOD9Re2ocKA0AkexUAlbGkQLxo0ODv+PPVSR71A2t64hAUyL+
JIFVw8nHG/HQ8Hq8mTiZa0uwy7aNXETOUdS1jJYFhrkqJAatJDpFdC3qgRqW/6T8aN19zgedp00l
J+LrQeHRe5pDakb6Whn5mnZJ34KLoklSxZ+KPOWAdyTWoOPgZI6WR68GdMKzqIuguqy5VEoprUEg
IycuTr/GqyiakHfT2+vas+atdDbY5DjZBMOywmx4IPjIazoKniEWDKqtE0ooEg4HSHGXPODEVqzY
gOiNBlRSv9B+HiFXPBFqgIMFVcizl9NpIfg6uPwVhobIJ+84la1D+cTaZ79nK/21i7Q19pUKEW4r
zFcZk+xLIx5s4BQtlPRqPHfoo9zaooFJkMEK9C08LgUeSh7aBupiOkv/ueCSQcEiE2i1Hq7kz4pi
EU8o4py7gPMn9vboSViE35ObRIRddVLroSbiJ67K+VEKAHKo9dJXxisuYn6UJYwG66ekpvrjOi9Y
iKilV0B7sD+8MjqcDfcu6AugCLQ76yGZRm8ftEKxOZX2khNoDjgluEDfcKGcfuU8EqEDicYaSHYb
J0rs9v3nj0WDBiYqjhJ1ENqazwjBOJuBxBfbBAVdCy0Pe8RzhnS6MNl0EUzzpNT2JLIIwWHtXjXq
XOJNlx0AENUYXQYfVIjcqh8gknWH3Lu6hcuhk/7+SV1Akq4Hcx0F5h0aXNHIDQJR2Roo+zFp+L7U
l+nWqSH254qz7Q3K/KXRurPmKSIVPP0TfQC/CeamcShQ5yoGWlpJ9JriyYkvZvgJXj8GMvA9geAl
Js59bJiXcD9nFA68CcMQh82kHgqK5hegKCAB1TkzQIgrnCCPyS0DnxtzfQIIC3xWbOfgHGAbsFBN
Zmjn0Dhfkm+b0yt+EONvO/9QWKMMJI7i5syw/z2cskfqrSd6iaQvikp4FEV3fLBeaYgDcbEAHfi4
NUwb1qOBq2/vHsKKU3IWfVXLNbw2EJgQU0+3MH2P30yWK7Rfzo1XkouOsThtOcCuWFAUYfBxC+0P
NMAJUk6/W0atUw7PgQHwv6GJYLbczxxYgs4tRRZUBYBFXF8TvhjXXIUvNlo0JGRkEBeONowHCeWQ
V5MuJ3lQeR/Da1qGkWk/BiS2D26rI3VAhQ2ywPVC1MACUYe0K7X2Cc1DTa5sFr82dO3lwLL7BCY5
8IRSeXA707wpRroAKEZ+6QDJUJW7XMp8Fg3N0jix9IPGZGyZT6Ah+3xFMMaD9Rmh05kz3pbHf88U
2ZBKuvRyC0x1gvYHHGOuK2wwf6DTo4jZpJgXcETg/6XYorHZwa29nI5/RkkHNr9N0IkZfsg/ddCI
01gzLpoXgZxeQD1jYcPAnIRYjaJ5yrpOoSbZLo06tMDRMXDw0yttp7w+WzkwNvsecP9y67DU/cIG
WQ5/Dz+1wWcE4SqcGYS/2YelcB5l0wD5Vx4duTrrTQcs+2aXGDjVIXz08zFf5LvQF8/MR3Bluu3d
bHfL4xPpz5WwFm56eVBGYqSoDILlwDg0JQXXRULO3KZzIIbj5t7+YH5R9OHI5lRNNwA7SAfOTmUK
JpzHDfRzd2LVrg7ecUnkwGagsJvmFExhDPxdLLLb3GwDPoKqP/0lN/4xgPv1B7BgNxCzz4hmI+EN
aOSNXhxPFxbOuQgIYlajKhjKm6HiQBnkmJIfx6HBVmb2c91MT4Q4bvvHPlIE8HsZE5hYxSTwKarl
UHO4Edg4dQbVHO3P4Nl+rg5OX66jPcq88wC9PRTvxQ++1DbeZrrHrWRPXTryASYjpCPu1cv8U7wz
d2aPxR36OGBujlNtcRrt5EbEysGczjxJ3YvmObknDFPMrHuHAHvLYODJLTjFn3nWO3zNdmnYCHf+
adkEELSIfP3a+/iLYCSgKeTHKlyduOQwkCR8wlIHG/8WLK5WD5SzK8E8OiMAMDSIuDnOnUdQdfOA
Z8TNkrspNy/S+zV6dmaoN8cz0peK7htvWryPufpl914zzzJzVAFkUSPeO4/+zLsPH4THvuevSMqO
/sEL2uOq3WKMC3NfIuNN0mCRzR54rTE9E9iYteoRIfmjDZn5/Tpiy+HCaONI8XLClttZip4i6zZG
jdbmStF4dl+/vqq6gukLX4y61kxp88auDJDCvFJvRmYaWozWHXxbJboCK4saunLGntEp93c3SsCH
C/J+GcNIVdNX01QoG005EF1yYBL7LbPOjH1/9Eugx0xpelnnjZmnn2nZngEfI2R8pMe/2sq4m48Y
3Ypz629aF87KoZPNi/iImHqNjiosuoZFm1AnChJHRRc5jfIWqBbFXpTNWtOu9zOEXwY3+N6u8oyD
if10dPAMMGkTNlOj6EDxNGPWEXapmHC6BWBQAT0N8U9MODhhDFBUJ48+KhSCkugIiKGNS5TUX4hA
SeIpbShhX1r5nsTRUiDMWg2XWeGfmXmO0S8y8ooNak2sAA3tnGGpESsubTwDZKoOYw42oBCxDML5
4DSlzqdSf7OipYrlYE4eFROthcBrYOu7xaLDBAbGmWigyW0guT794iBLS4vX6gXuyt4KtZiIM3y4
syl4PvfM29nNZSa58lwSh7fpGTBkb+K4boCl2Dhq3nN4g2UzQowuVMcMqIRlxWbLjcd786kIWed8
4ImfIFH1tmbC36wURIYkq9Cw78yw6xziLIbkJqcieAbNsOBtljNUVvN3dELVXh02/FOICoUIBxrX
koKrktqC0is2Rq9VaZFTPj4In1XwQ7PAKVfDs3XYgOAtZq0P49LwLDzory7WZ3SweW9AaxpAUksl
+GmoBM74bYTH6IETOLm/OxAuaYA8ugy99hnN+jXf81uwI4C5AZYL8GYBFZHSRiC0YsdRXU9PjPlM
y9CI1OJEPTJ4Y/pckATRVWTcgxL/0K2Mnulpyj61ALqJ9yuqYMrwYlzbutTu5KY22m9rhzAbr23N
8dcJtCqFIN3kx1Ty/rZVpJ5h0IyTEbGHH91E7bozO8inoGuDYuYcBode1nv0Xxgp4/q4ivY3Iud8
Yx78onlJH93aMMAem3mBuTq2NJO0f9NYyD1ZY5u25p837DqYHfIV65gyNKxNlMQmvFql3FJm4e7A
KPSG/dwjlEFUIfwOTHBuuC9G2CnnDUSuA4bSe3kojW4oI5Ql/3avdt26ls2dVwTxcqrEaVjHUSnY
McaxQUi3w3vWiLIONuGxuwkflPThvovcOilz3N/gySSGWm5+VmX/vnq2CwZD0Q65lY+KxJwc02x6
woKSlhdlvzzSsLSy/8ZxiSUj+azu1ittDFkLd/6mNQtrhJqYeYBvivw64DkuYfACrStmVmkoG1ad
eO+Ps2Cm2+JLhEYjAOJi5mgP0YldTjT/+GkzgPsylDu3ADuK6ubILA2cJ9I8v8cbklWcA1bov+36
QdbEjpyNZmfLILW7V15k7au1c5jplpsztvMnI8534S4hE+NGcZKZ38WrBY6msWujfTqLGzxvLYa/
5ea1XTTvnIR2E9CXfgZnBtTD8Bg3SckbzsIXW8VnaDiZX7QzEsqbLgO58Xcdl3zQiLFbdmXNDlCD
/TXz5XP6QMnZ3U33aR3N34rj2TPzbe8yQ5OD+Y6CDe6VNxEejb1HKgj/X3pbpzvaJrMyKdbNEsNh
WAu54MgHcafT5vAEeM+/yg/iZQA56Mmtk/29plvKxUWdinCK6JqZAnebEv2M+i9HhPJllTvEOQOM
we66QGICiREk4Uyumpf1849ovKPjnXeeAaL0YhAHA4fjZq/ysA2GwPsFZ2ZvEYZ2AR0h3RCpch+S
3gFs777MXhfDWrg4OIf/WDqv5dS1IIh+EVXk8KocAIlseKGMjYUQQkQRvv6u5txyneRjQNrae0JP
Tw9KaozUvQAJhtWm8di2vId7zYzpBSAk6oX7n/W8OuCht0I21DZHDoRT8Yo5JSOIT6Mnfd5om8Tp
LxSplCmhmN+3fZ9W/tCB+FWB7cgw7F8kLm82VJnL8Ftw1otUzkOq8E3UDacLYF4Tfh4WTG3CZSE3
Us9MyCtmUJFoDDYWKfIhILPWMqffHa48jRN+03n0b0MYPVadtyR9J3vrH8KFMuCbyZypErotEM70
RPe8in/6nCawRNNJY8QHDvAvT6TJRMQn0MsTYI9qsrzob9aCg6nAX92ps55L3n5xJlzNMG5aC40r
C0Ysq83J7lA2oJe9IPIPqvTrAnVmFDsI+yGwEOOSJk8AKrGqgiPgFrrqdnktaGYicl5UDfwexFxJ
08L54X2es8lf7pC9cauf1uszd1r4OANSkZJyRCNo/ojLxrBs8djUPkfrHEVj8jJ7AfmNnQ/Iq/FE
7Ul98nAuF1B0OGsaC5dCBGSsvaSMmDdKe9jd2c+JTgqpuaGhMnn8NFz9SWUDbjcMMeBQv4u6Jaw+
ozbqTnqr109nVeXHSvP4sio3J/9K3M5szWx6q9Izb4Qg493fE9ISwyDt5hJp9/Pm8Zr0elVzf2Yl
OyiuMAsZcB+oF35jZk3+qCCnFqV5N6/QLc0ChU12MLjr4rWgivQ623dSM0R0vJQN6D+mr8kMe2/b
Z6s27CcPg39cI29U6X+/0GhhVip0TVblAKT+16Sfn3Sax3xkWJF17RnucEbibaB1uNjNoT0b212E
hcfUSykHdZtqdIFOMZd9uxkAgdoZd6sJwawz4q1hApDTaknZCzfzQ8TDskIPoGqvJhBW2Yc/Yj/J
phFZwN6feDNzlkyVXYshyCRAbKUaINcGQx4XEhShTW9JRgs3ExafUtUaiyiBkTlCLzgb1Ap4oVsg
ANEIODNk4DbPTc0pYqAveZX9/W/TDg27z7OLrw6qCLwFrEku9uUkJXy/J4ENyjED0jIcUEKOmaPc
RPbSdDV3R6wgSM1EMjYd0RQg4bxEXXc1qBHiADTwi35PiM9oyw92MX+hsEyRaM1PS5JDsoMRjRsa
OeKsGl+fcVzReLNiWpjo51804ELz6Wja0ICmnjtZy9f8t2vO6wE0wrnU4uj/mGLakabn59QPTB/P
jgrxEW0OiQ5z3u9mx6hEomdJ06P1yQ8yuE3qVVI7z0Bxs4rYNAVHqegSXPrBnVOP5ubJlzS8AoqP
h8drB9KRrSNY3nXrDJSg9kgWdHDOo03UMbojXdBzKhZ4M8h7jLAgnMAznEdMwyVlWi/ToMjs8ob8
995JGWkDaRl0xm4Bqk4QhZhhg5PEnGZQQBa1EH9M3Yxpy3QcUYDZ7pgw2nL0hoNGmKzO26f39o7R
dVbzTvJIeWLmq4NzYrPB1Luar7Z5377ORmOBtxrtreOEIp17w9sXqxqzvPXTeP/oCA3Zw0uaeXBO
zLuGZ59n0qbI4Zb4rcxk1vKGpG7EPN/oEOkiGZ497qF85G791Fjx1BtWlIxKogvCZwiFbZQomGA6
7I1RvbgSFb29iCT6BTVgsGGkkuKD2mK8xYostmMpYynd5E+JEHnlhlQzQPjCKQZJkHftZJRQurGy
2XrJPFeiq5TA6mBl4DiMfobPN7vOjs6/JrMCQQ1W2JhuqjwgZrPSerYz99bTcOOCUGzvHJ07Cllr
Px8khBMIbtD861G4t1BAfLHXzDbvfXavbtvskUIelkfnHDSsk9Pxyji3n0SzIAVMGWkzoWTToOb+
thgX5asdTH3lioTYStMxYkqIXA3JZiyIKPSA9RUl3oz4hxVHuwDzCZokVSvRhjQjHTEjYCVUTTin
Hdf8RrsStu8i3iL8skRCQxoq0nSSshlj3l9fdDxLYuphSYS1gd6LxKk08I4eJL5z9xGIeaIO1XIJ
sgC1kDXhvMP39ptxOivDjISPIAZJ5GxcDJUVv/560XWekzJWyYU1aUVC/OrBoTUcBYFbv/mnhjs9
S03EvMM2edGV/7YuzFYRDKF2+bexCWkjwjC8yaenOwtihwCU9UjnnSOtPn0U/yVs+jsv6e17kY9L
eJ/2O3sFhkG6KYbJ4GVaq5VEUZ6QPZqgHVV3PUAtIXg6Gh9wg5mC7ZmvR2JSrbEDX/Q2YV9K9RZF
L3NDRmxBGkHYoIQJokoJxqUHwP9CIHl1NVY94zHXZ8Mh4e3gzIDOlLQxUoR21BZ/5Q0I/Lhc4aeC
isGpoTfuaKtAWggQRbID7VHHiHK0+NV3KNmIFrVyTXqQoWNvS4eb6cnICBR0L61F0GSengALkkXy
Q42FkfSqNBvqAesQUPGeN4M6BJYv2SrgoqmAF6hkgAfG2OW9Dixch+VXpwm6AKzZlyWetaQhLZMN
YwLFg8GgmmlCzlHbioY1VyZ7vxetR5Tb+w2GpNX5rGZAwj+sRGu3yUgd5tDCZI/TcRuEqEH2DGpS
nXdgOs0b/Q4WKbGZ/4xewU3Jho0yjkOnLLOW0yAP7oNjdJq8CrOxuQ40Jrrl5QGznfkRpmR7VzfB
AMBzgGmOX9LKjLlydc00+g3GuxeDfLbDIEoZ50ZEvzMLE/fKeTpGb0Tu2ktmUY/pkPB6w9OCiJo/
Ni0aBGBA0eboZy6ZwCIfrH2+rB/AaoRygEEwaSno8ccLzoK+i6lOPYZbAXIh7r5UUxTzcT7VvJ1N
DiyiHHRZisUShimsyZn/bQLkkv3S2k8DfJMMG26LQ9EA1JEOreA5KMe7jtOZwx6j7b7r1WzmG0MS
uwCqU8JD/Kz2vQsf/i4Uh/xtH8d3WOVth/ATdrh+qkbDArmnGl4lQdcMyn7qgU1BjGCJGGZvJ16T
brg0vI6FgiWkLXWbfTpe0x/bckjA6nYTnKxh1Qi/lo1+q1+zsvDhFuYY3Z8jpgg2iEv9h/HNzDxU
K8vLWi4ljtc06j7CeCN4LuMLffonw53iNkbgJuSfpC49mkD20dWtzlyX6bmNebXfCzRpS3GzWHIP
v0HlUrfIKNlchQiv2m/SQawSJmGn85wfsUp3InQYdFcWiSoDkAaURH/H+MmrrzG0NZu0nPeUfhBT
JNlEN1oApbTx7MvI3qbP/uv7jJlqOGeGPOXcfDFutVCn2McluJ/Qhx7Yodx0DTSihuJLRk8y06BC
eVFLj/6OGPtj+OD1YmImXuZ1nCasNVTiA0AM/01YQALNBCo+xZBDYZnZxIV7cBp8wDnoOTu8QPWb
nmMGU73mLLSd2WlwdYuRTMcG24fHprv5al6i62cC9EeUw9jU0H2k9Z38I95FEnCsUJPY3owf/U1a
ifa4Y27H/mazcRIDT0q+uJ22UYY6uzjssMPqSIVSE9OGibH9cQnv+lPZLEROsLKbDDdZmLRghPg9
a0quf5YHRB3yeiaK0FR0Rg3gq6ImPpIkm5+reXLPe8KOc2HuJu8Fzt5BC5LTCIvV5vJoR17WzNv3
tW8Qua0YIddyFPTIR7AvbW6dAXM6492HIgsErBiSXpj5zOdsDp44Z1JE0VvEdgI2sdvWKexatYSk
tBlnbpP5xEhinRac6dPiQA2DUcvDZnwKjxt50LZ/8SRYmbrHxR3usbVNzUOYcn1SxMrMH/tH5Zk6
J/VO+4EqmACkolyC4v3BOQVPg91JW+bLWbZQZrxaYtOqt1Gahddl1adpyvrpmKeQi5teuDBjt3kw
Zl7XmriIYvab/oX/vHgt8lYLDUxaIM1k1gCHrBhtPx20hqnr/vwwczZO3JuxbYLZpG7iIk7PJY4J
uNVWc2KMF418thM9rdXN36zAmBR49ewem4GX0fBi1MZta78h3honvEFqLkrqXp0B16hGMcNtwhGi
iwdezNk6eT+Co1KzwxfdXH4zUqXw5O02J+8Yvl1OSFQAgg0Pi5TrOnmVNw1iJZVUbKloSlrp44ZL
nZ0W6ay5TGdrf+dU2AU8znJRemXYG1cSo9zwnZgawBNohl0IXYU42is9QBvuEHVIW81Fbbhr4Fxf
HVQjUfPUzasRa+20+xev7d+8no2IaM8ea6s+4UGVXu7yAeOuT/RnIxHg5LNex9g52ji7aM1hgRUn
VTQXzltn2BuWIZGiOaaDKq6Mi8HbA+9np9e8K7uxQblAFnOjczvVvhxj7eOGu540I8iMLJOmD5Tk
x0qa3rR/vd1X1Bgk/frE2P8dPZLWzkAAVtIHpaGViGohZR1aqjL/SZqmkWs5Ezr/CcrlFJGawX7a
iTpRPRBrdT2gjeKKEjudAP1epCqSdNtvyEzVyUMQ0PUkStGo8e0mA5ekTg1pjPOjo9dDucflVtwc
m56EwGbmZVpjHnm4WyI/QH3jbWzZLKR3oCDChqVrQgXuPWqhttCcwPNilBk5YglMmG8J0vkDHbon
Eq/GGgHbJmrHB6LnM1F6amer6wB5gwAjxprvJinDei+okiYD6kBSqS3ZnrnJruEh+utlPrtxBtg0
fouUoIVjzge5K0rbBZyyQ6bAk+N9W5v3ouBzat75iR8nAcJGYpEI+XdYCZ44gQ19hohC6PrW/i0k
C7DHO0dCupDauJqpFoTX1DY7PrswTxGA4CC1tVKtBZgCtuvuXvlOPjuzmVqk59Z5ULhscfvuVhkF
QFCfenUW8srKPSiAkEscYGrxQ4Wb2j02G/q0IQFMVEZHAqzcRaKVteCJDA8/120j3NWMnFxoTe34
ynCYQ/iIn1gIRCFe6ij23ky/Sv+Q0zeRc8LHohRBNmEWARnLqMSE7DcVYqeuuaOvRDnoJeJjqMGd
VyentdANM4wtH5WTt1/jUVMptTp0VhLneHTa2G+OYwGp5MUnHE5Go1+M6/idEievG6vhAK7j65BP
NRHgTc14Cif67VxpSCR1qTmrltewSv88Lvu7k3EfKsy4+dF1cCQLg89Cxq+20x6Ndk/CJeoYjH5w
KxRZEYPCEpMUzJleiJs88oHXYc55a5rl9Dq8Gp9Iwz6A7ufeOXj+vqcnJGed7vy4rLFZVXryiQDx
QexsDqIytYMzXaNb1oXug6qMdNRLnOlrSGwDC2fV6u++Ol6VLM84B93vc/AY1rwCWeIyqE7eLupp
ELO/KJJSViUDT6gzPsYFfSZElGlYHbxJzCDvISDCUhpQ4K23t/aJWvnojMUs+/R2QCuD1UGqAI/6
GF+mrBNe9u1tAClK9l80p6BMII+gs5159/GNHg9n/wMcHpSTlkfubB/IzJuznFy2pNUCR5lsy0W3
3/Z3lGRr/q6vqfHKTUgHhlezsziPzrBkJnlwHdTCHnj82ztFWRCjyc0/ipmCj42c9eZJqZY9PmqE
rxn1UxLwIHcbw8psbWwLDg1Oh9In5WW/Q2L07oOzBncX1el89Lzg1YnB3QvSxU/jFOVBh6yvxv0p
TAceUFh8XETtoAiOUWvD6mF6wohSB8ejQHkSSgHn6kb0yZrQixEmQfZE/Vng1DBO7KYFvIEmdIyJ
wNvLOBfmoGXMOyTVgClU41ESAo7JNelHenUUjjix2ISw4eUr6hVRIZD5vD1w1LJRFryZVzuVHDvf
MKjygZtg0DnsHFIq9AN4HNjt1AR2eRCUbR5uOREAcOQc5QFoAolSjbRTxOYxK+dRP7aKoFhh2XCo
O975Zat40bD4FEKzEy/N2JcPl4cZdPh1pH5FZRvdbUKfof/1VXgdAwOkcyh6WGFsKFKvXcWUh+Ul
PsbCATpOrS9ogA1HpNXwgK2UOB6mb+vmF8NuUK5pnVDzBO13PFyMHLfxNH+eeKIuaAvvTQnf0cLx
KdAX5lJrUycFKTeYk9Lkp6UK46oYShujSe5dB+QCXcGSS1t7DYQCmoSjXamHBMhMTVlXqAI6vjXS
RNTbyO7rZjZOx4jI8cZo4dndwyeI631R3qZYWftiOit52YkZc2uXghj/sLlnSeND0GJ0hlT16O+Q
ZB5f9zmv+2v9NLk5Eivb+XqQul65//1UnR0X2N10YtDDR06rWU0k3h0uS4l4yHP8U4+hMMI8+0wS
TP/Q7msZ9cE7Ov08aEmpu/SonPqXfhdiE5Ncu4EWtOWsA3EF+gg6Uo+q9R/u08/Ct99zMju329si
uEQt7wANIAvyEXgZ3rQYZYSpR2J4+vzcPGiFxSgncxVMt3d4yF6x3UcZATBi9sgYoK0OVjKj2NaN
u8tujFJ76SVbAgmGvivChsTEcGW+BxI+y7Zt8qTEuFQVD5HC8iIf/VaeyudX2JWDw7MU/Lv0WgWh
TDbIBmwF5FYpE/LjCSkOR2ltKWQmCONoaa4pIvPgmTZxU5gOmvCFCaAuHozy400VpTYlRtwwitOK
hY8bYB7+a0M9hoDSxru6XVoMegimt4Yk3o1hx+5OCYFwST+491D/qBG4SpP89dsE5m5bRGm/9bga
ty3K5wTrEspG3R1ZBJSAEa5BZWsys0G6nybcMJoIWAxFKSQ7eOWhmCQsKQdRArfy0Iktt0ypJjOP
hNAnr46yQG2sTrY2tZlX3O7nMIrAsKKr0xq8mQ6lULdG7HVlfPbdEcT9RqW7HT0+/zp/JX57ciEu
k3Zy+ZlLsv7aswl/T8PbED0BhPD23nedZgg1eUnqFskepfgf+REpy97mEN8/mXDFlfog7eU2UgF7
Didh1dPuwpTXPKieqz9P30/7AX96qF5ylT+EZJAX3fR9i4IUInaVURJTmdsPCwT3eqP9t5wpzH6K
K/SyQ5Aq/zTLFoAfusIq6z+DkunexKJetWZIjaEMYOyD5QMMUixQlqKvzkh/083SIT9hcUZXFuQ5
Knl3Zse/DN7u8reedGEKOk/zxkfenfrdgFKuq4rPls1fb5Rd9V/I2vMg2tbao1rx/Y2YniAA2DXk
QTWKNypNqGdF4utqf6tAisOC8W/a6sjqdx480tnFtGFvfYpzQ4hjwjTXER6SrxcCJRD8eQmD7hGf
luad0rG9wZ5po1N9RZNButEq9NGIgC51JMROBeUNe4Uv90fq6Uu7H8dgOSU7SXmjkogOWdK/tFSn
b8w2YSIfmR/lDlIDNvQnA6EU6ijD+4FsyI1prB9pCR/5URv+YTpekywq65ctvs8Sf0ligJ3F0qtk
vVCMj8bCvC0JbrBTV1v/Dr6q0ev/3gXFadKxGsAtjt++zI9QyflTPEI++sJl0F7D3+6OFnccrTYc
0q4yTL3qh/MeU7kEGFZwXaF0jlKFwZVJaJ/rjbQz9EoNBvihTJ71KVd9BIQWMAjYcg+L8cjTVtCi
m0nbWdONpZL/QlVGADHQ8fBbz4FORcQlOAXmbZiqnKmSJ2UxGDG0Yc9f/buvEQNgxlTCanDfgfyM
SpPC2FCg88OqjICVSVn1OTc73oKpYUIxnJxxekx/OAes74cvKRkbEY0TWBzD5cJ/onIqAJO4C6dH
se0fD/lbWnO0DYGjwesDS4PvS6+CtH6kF6CGUVoqoPbxQzmtnpCBhF8h869rlY4jXVp/O2/npXEx
BfaOqOC5HeABjB0rCThAOFuAfnPe6NYdwmJ0KrGGl6PUTH8QogIwgCXqdRAzOZZm4aQdVsGokNsw
K4yNPDvU3VkrSblpNcEyCd3psDYVVD7ck5OBw4kQAY7CF1mNQ5qkNGYBDSLFusuib6g4UFi4EprC
PmN4uaBpCbk2KSo9nQLRBXXY0vRMMAtTAGT5oTwiFnrVcvDQVfsKJaXRdwjUtJq7CKyUX2eCOYJi
JcYOjsIl+AQ5hSJi7yeQIEjJhMPgqvB7el3D+wcOkfZ8kr/HDBQX4h5tS9SQUvvofIbgfP6PPLGm
ipUNUcDJQdl93pUo+pM0EsoTmeHxo7PkXaVcjGPfgBfaOVjP3mG0BKhwOsLvhnc4KAc+nUjNeZBv
SOY8DaKN4odVNM64AeG0YFW8jv8j00Id9wiSKdiLhfvgbje6E6LD5O3tcTowFwl2XNEZnhiLdIR7
wdXuLFWf/jla3feb+PFA0qHAqKL8lcQS9RpcsXwinvFjSPRO/ypPRJARzBPCPzmrNYjf0ytcggHQ
B7/kw4CplsAiZrKVfHs2ACwZ4IH5L7PgsbNCLJjW5gh+TTDptL9FgdSq7tg2sB8/2ZTKIREnowM2
Tw60JOAYr2OSZ8UOGkeynibuxTuF1SUTa/li1iF2TnNbsH4fV9zuC+EmlyK+UPpMVdE5FR7pC/es
FS5j4ZpsTD7/YLEjySc+JYld9PYaYWp80E+eWkaRZDUuPV+WMTHYew52dIwOEa4Nx34AO2BFuD4q
tCzbzbuhJ+mBJJmvuMcQGcUN4CQAXbCcDqFi7d5Qmz9jm0nrkVIam6VgiZ4I4SvRl53OzLf7k5PG
pJT5onOb46OttsOorNnBZ3M6ffs6VlcuW0g0E1oEjSjWLUPhDU/QkqMsEKkYm42dup+AoxFfdeja
YEfwQVsFXEoPCQxYGfAicC+CqZRYrMejEmqRbCvatiEBIODDjt1YGW935GCkPqwkdZzP/lJWpt56
hdriJF3NKbN2wCTZwELKOO1BQhaTBqwWP/P2KLg6b2Gh1DTz0QHAtG1m7G29kz6QXyCtjOwhAeLw
3d0HgI/DICHdKFgst92kRsu1557gSIBBCiM8daE6ysYqvFiAmZJbrYYePs0vIfjzB3PjycQywC2S
MxCjn+1i0b91GRxhG+Oa8UXhDybnm9nXVLiJ8FN2StO8+D2owhS/HfEVEdcEnqIcT8UBsHwfU+cs
hh2K/Ehnk4BWzc/Vd7gRdiIPsGK+iVaHxSwd3SnAqVDLE2YLBXeGJkxaC0hnAB0ko+GRimtqP7FK
nOBRyZEiDgbn5Sad/Q4IDGrVYdIhq7ZPqlj/i975yxm8L2ub3fiyaCKevcwGPQAEUitQFDbcQn5B
Esd0z0IB+nma1y/Qu9qqtrrBktoxmqYMjn+n/2lT+Na11xo86WWgm+FqX38gwvCDa0KUPjis31xi
A+DYQZYmXQCNvC0a6vm0qnRFb/aHAWkwIO34Tr1/evKqUcveLaB47RbPUQIOMGRo75Hy67rfmSUg
L8sOXZmNFYMlzj3jil4RimCEqY3g4XRWnVXCDxJ4D7eqpmecq3QAmSyfZewKTAQJyWlxkfgWH9EY
FvQVEcDRhZFN79Zu/g6qlECIB5lHhKDTT3P6HiZYFGZQkaGQHb+9x6ATNhh+FN0zo1ixnm8KZ6DY
bZ/b4uw84X2j8glQKupLxe6N+cJ7qwGDSvTfOmI6CQgZhDKOsXJYGXAKCNZ9diAD04n9B+DBHLCm
Qm4AHLzKmHyK08ngCmVCHy1YniyFdkom0NONOQ31jkQ7X+Zgyo6hlxbOI/i8cG3mHHG3FwiCzVgZ
VjajirL2uacjl4uhkd854EHkETNeVvzIMsGrZF/dwvryFl5CwkOlTtaYygT4MxjHUOCmDnHn8xbT
M5ZaRNWHvTkTb2LTd+SG7DxQhiZf92FNMSo8zxEJ3ExuRjcsB/fGOMgB6/jLaivsrA1P3j+b2GIj
6a7BT3kMvEzXSgCr9OoQurcgw6BzvUNsCYecD9CB0swQ3Q/3wS/CxyeXi24uH7CVw+9+AiwYDcq/
5C9pfONM6vqr5oYiEWE19JgHYpqUw9jETzBgWV0UQlh1bBguD6enkg/mFziJyAEyOHwNwa0VmJiA
NiNCH25RNbAnC8+qIxeJAxXewL45hQ2WkXlW7ClPxZp/xkeuVDUiUA/KU4BPYlgS9rjy/I4m27+B
LSWGDz8VZIgtRJG5xZ7CVuokN20k+DHwQvp1BRS1wBie3hgkTbhwjyJHGdxRZhNCfyAdueHD+mBX
7JIMTkiGz8GAGyAyVOUtCTyoZAVNGeiHqjPOTwOawfAoG6qE1gPwgFHE7zQOfOhKBDiCK4Q4wZrw
767WtGecqDGWFj0XJYLRjA542GxfldoljCPFDCGT1N/PoLdIS+OGJZGhICANKSpibFcl4aAYD7RI
uCrQHSaKOzhFE8grgrpxnzBfiKPe+BLoNNhnLCaR9AfD/Li9aQOsjIWx79BdqWqrKMfbD9jGhDFa
LjYLG1aU/6lCMLW6SLYSloxX+qvBE7zxrP8HlKNwSP7OJgcbagashUDiHrDLhXYSTdGoEp5CTBDR
QVNJJO0UDkC0eEQrwsAQ5gbXgKYIPlJhjOyCosYUGi61UADjNyVKHEjEeBlqkODjHIcbYU5GPsTw
cg4iKKqSni57hw0qODDxtEkEnvHuDPG4+F34Z/m34DhmiAqZg5MGqaMB83dHobAZy5GI1cpEuvMH
wdC5wkY4GdKHslOHyXECr+Djz5scId+fwuPYaBfuLDfu0LfE2Fm2McRWQE+VwZNZC2OcDLgxkwIW
+CiEOWqB1PhMyeiRJ96CvjIQqKBni5xRhd1Qm1CGQDkjeRIhErVMtEhZImYJihbGifZUXUkGW8Ue
GZGfDrmCd/kcXa4/Bk8GU4Lp8DSqD4hWuaAjhbWYBCVWPd4gN6cQ6cInHFhMqcWzpdBLqAX0e0fn
DIoWOm1qT5WeuBRLCuTJaj6Q7dlrjt8oRX1Ex7wSrRlAHWBEppn7F2bcmI1Y7Y7XUIJa9KKO9y5a
C2hoLPINgr9oUklddde/ONXxAz9iN+jOlCYUvd9oMqmHteK83NG8WKiBHYU1e952EfRUEwlzLemt
0sBG8VYkWad2W2mkIdeyvQch3RMwhE4cS6kBN+2pzC9WEg7zQTPciXb+gWrsHq2IIiQius9BSQJh
yTl7XXaIrAqbc+Od3tifFmI6TapuGCRnsFHA1+ZnxEd6gcNK/HXHOBGGsDhf3UACxAJnIfzAyADP
fDtrhpNcMSxUo7kXerYQ5axpBADUETpFkW+X7iuCwR7vZqiFl6cyZ7npVPM61m+BhAy3SI+1tGor
H92Y8BpIyhcpGc7bk1kfcGQcYb8a6HLqkzCCy6K1w/XoEjRNhlqNvZtq/ozSxh52MwupnJST9ufI
iT7RcJ5XoG5lIfXvNMRPkJ9gyL4qKJlZ7aBOgaflbFB64eDrPRs/lcmblRtKhZm7Ndejk99BCu1q
3OcCpmtfNUeBYte90SbVcV5DaHEg818Z+bSUgQ/I84CtWASKNd5bVAnVjTZYWatB1UpxNV/gsSnO
H+ciM6x0RU+4hodVTDzFXLk0K8V1QiW+DuDtGOhpNjxMQaYhEgFrQ0/zO4SmSqvf/OvCWtWcjbq6
Eg8+W3/HsE+6z97WYy6b9vaPYB9jZfE9PlyWUkUGJRr1J1dX4YNgedoJ4cPwCEOM2qx5/tbnP6ck
vIDvwX4pKICImTUVQ0RZVsNredQpD9YR5/UvhZzCYJnsnWd4psQAl5K0C/5lVKFGPSMMhn8h0FT7
mv6zoOFROWx59wGtJ5n5JB6oO+dVx6ss6rQppGDmg1v0/O1uoXPiwaJ3P+9azb9rGy4bWwQbT/Xh
C1niCE9zYjEplQb57LJRmHBa7KpGjU0/bI0JL3+vz6DeMte0Crmn6P7wT11MyzqWF4ZbUmce6vZB
a7QCvKJp9S7ER8DE8mT2DRlBiEZkS9CyfKrE/epvFdyPHi5klK7mc22+18SrveFlAb+jir8c5oMP
YyXDto8oJJ12lJtgw2Yqbw0a/d0PBU6zAWPL672dt18tzGPXyGHzBsxhHdQ2OSynjpPbj8J8fF4O
HgA592GfZ2VU/25S+s1p2h1Q84ofqwpB3W8CdayplsLcvsTF+Dm9xPvf2/Tiq+mH+sEXM23Ygm+U
3Xr0PZQt+4paUmrum/QV7pAE/bnPHxDSx4f4EEMN+rkXYQnuxdRd4M2d1WDIGdnTedDuDbsUaV60
urnlzjr5x2n3TzX+u135adFZQqkdZyy3mg2z72R88R/zyld1fpvmUJOeECxVxFHaSUzvxNmsBm9L
5dxiWPnhiji+/f0vr4DSUDPiE70FPSSIaEUOrn4etwJkWUFZh8mS1hC7+QXATJdyi9F0GlgH2Dxf
Q8joRutJA60sfDnUaGRT/9Ycwq8aWqcXWnWrNPZuEIeipyoq0DJtrA4hsRzE+goUCdAA4HFka4UB
sEsS7z6/v21KphYjtAJBVxiaoEHPPJvu5rWtegSl/xU34e2lM/qw3c5VIjXt3+5vZ4wjuy3W8XOx
mxxU2bzB/0tHxwlV+SPF0XNQGDBJH/QEvz5963RRYFNIlhSezB4aOLtQspuLsBDl0Jc3JEvMeAWE
gAAoUEiOdwwvqE/fh4B9uP+A8xmaMd/tH27n++X0RtkUvP/wvY7EnH/QVEeoAqvyZXSgDw93Q/Io
vkvjxP1u0laBOBFHFtIKGeOEvooBFYqAzGs/74vu92JE7Bku+VdDK9ZAmQe16PKPN63RaK+ecf56
o8UCFDn1G+5yKW4/T8WF5L84gR0D4SMY0kYNomXQETDJ+ygNd/kjma6jJG78CcusUcRgtJCIixL5
QuwLUH5WSM6AOjpOFMHNq39Gl7DhMgFSjTEwBoLTnCtNpiWj9CDguUdqFOd+m3ocDGSjMq8DAAn5
V95cnxTsC6BzJugCZfPUqB917Ji89k8lmWbEOGIP3SQbHlLTeg81ILFnPuEqHRdkrLP2EjYbxaiQ
fMDr/kLpJBtK/Pq0Ze8X6qXYLaoNY3tZgGGY0JOwPVgfUaqIZrbiBwnDJFeBdpRu24RydcyMECou
qKADQiGVahiUvVyYYElsMhX0TyMMl0sDynWfdo6+CywWL9z+D4AW5HCCWzK7vvwELddzMObMmYwY
VZcxrS4ZR9N/KBMVQ3vV7Zp1Ajofc293vNPk7O4mFLrZVapOUJ3G+ogB3oRdj8UjIBF0eTUgqIBE
khHRgAcdmESC42HX+qhf22+qxJcY60I6maD3lQyoD4a5isYEKBimtcv5tm6UDiCSzjKgBjgzNMIN
IMACggjw6EHUatFItlxPu/7xbaWzCyaagj5AN6j86Dor3GxFk0ED1IkgOlL2Kggu9xhjrWnn7tlN
RmSf1h3PSk1dgmMxLH/n5HCaHSKJOoE+HkmnB8oZuEWL5/qmeJEMjuF+c0PRMwYzG6az1snec40l
4zc/Ldp1+zl57sg1rrwrbAU072MwHNyS1RB7VXky2A3evUPn4RURONwIkC6oX2XM3OnheiqKOs+d
zsXTpKEeBzgJiu4A1HmI4RsiQjE4THaZuY+K0SkzobDgdKM6khQrwa47k/hwTVINSwdeS2d2CwAa
FR+n1LbwZp/kFyIIDicJgdWtlKzrX0WbeEo5inihBEXQyEQgEDIOQs42qMH5PMX4K+sx64TYHvs8
ghRyWMJ7gVGT5UaF2h9FOZ84qUe+mHoCfKnu0/kPSI7VpOKudveYpQYEV+GXkjNUasgPw38oCdAJ
d7EO8n/50rvPG+GQmLcmrsGBFsVsqIBw7d7ghaqF/+Akq0ZYBOersccNUzcQAAPD6vpyDwADAtBz
1qxXg5xNNEL/Nfu1xOQeJ8VI7SzvqnGZPFa9rlHCFamxJi+cFzMRsfe4Reyi9QNierO6y2wEfCH0
i3JPfNkcUPkAFlpA4vQhflW+nx3zujws2kgd7Dkle+cEFFLl81L7MrmDDyq/acf15ZFO2nTA24CC
g+OyMTsUWzZsq1WT6AOktWsUtLtUWHzoNSFhxI5aJIahAax6Y3pW4ewimm5n3CmhhOJFWmMmB9aT
aegTeOisQk3U8k/AkIxu3mFT/4XsBD4j7KdjtgZgfyWx5+pNUJQM1v2T9wBQ2jTjNm6Yir+QbBg9
MfPf4ZaLaPEp05FVYaOA48dAf4PGmCtj88ai1xYD4OFZOqD6P8wGgJr8Do7GAgRiue+BDwmGmAub
QtTMP0aaieAQRXvUKBklS9fYwaNDz9hCYGO3yq6UDB88zw9TbU/oj6D1HFyPWXz9y9caICEdA0zR
DUPUHLzh3ycr+oJkP5onJwe6ONnYjzfgCEv6AfawJb0hQR5xXc+EltuM6w2j+Xshp4WYScNyawiu
c1kwXH6y9tORCBFjVWHpa/V3qEYN1Cu4aAaHUpJ9Ilo1+psWNuYDPFAa6Yxh/cps5cQL1CcocABj
KRAFrcPw8QdY2e9tIVQQmAmgECIsUXQYwXQOtUUHd3ARFYYwgWYv7IHXiJ4IZE8SDvhExQUQCCjh
7a71NFh8PC28ZsrsYMh72RSWS5gyEQeQ8qe8sqkzXI9nSrWAz+R0zKgovT/9B6TbE8wpHosiJZl7
2zos5GRS876kfxHajiCthqceII0PVdx/5nQK9YHn9Iu9bxmD1VRFUbipbvwzViSyUuqw4oyTyasm
IkiElq8EGBtfE2QBvFq+xoQxzwXlEUKsHQnsZz68KvMMDoBvIHjEYP2Up9J/Re6MPtaYLp1gH69u
flkqHTG2coYUq2XnpiLAs4UdEh1Ql0+REjisF5I9wClNwVWUtyibpsV9WoVltBFVDnfExW05KJhL
jKaMrp2udOE754ArVNlFvBnseojxvVIJr3HWOotWGD1ASh8zGXrQKjohOY+4nNk+omLD8GPYIaQh
C0X9d7fjdbcdjA1RutPyeiTmJbxGHAXMAC55FyuZBR5bkQuc4Es2oGhl4WF5WGqEK4oUKJoxQ405
thpcpMUvjFUTXhdticAU6IL9P4HWE6t/zULd/HzYi0S2bdu9XzQjEZhbVJZoU5za5mnbo2e7IB9H
igbmwvaIGnESZRPU0Jg/U/cQo1hcmOR4jtqL2+geDS98oSD6V3HT5d0/QXVAf9WX0j4aUVYa0UCC
dFtdgvjoyCG09RFd2LcRVFibHVSsqggHIBeVClRB4LdGEhzVEIxoTJM/NICDHZTi8usivZj3b/1i
3kFMNJNXMttoYVIWL93Wp1NazR0VuCxd781DpecCkQJLkoNI94Gq5yEC3QgR05csedx+kx6v6rxB
Lr1ivuniaL0G1zHwObENde0ieIyvY1ib0KsuU1ATfpV91HLUESH04KJKlQLxtnn7hf3PJtr2SB0/
/QVglzC4J0Ql2fbMEX77L5K0W9xgqxD8tKj7tELSbddfgaogj8/Ene0/OfAewmAatdlDYq6NDn6J
Ma4ALaELJ1FoWqha1nMJrNKnWfOCdnsH7R10eVuRVHwfUL8gV6dzWlYBcYJG1JjAX5UuevmFgI4G
UAlK0pmVXjDKPKj9QrAN2gOUzp3bzlLnFcrDloDK9bxOZ0mdLL1qP4ardnCdp0Mmxz0sCN2F0UaG
uPaVI7dynAIHM2H1BBREUU1LpHKaBqo2TbFLS3hLLEOt33PWc0VhJ1xhDl7Q2VCKtYXKU/ME8shH
9VnPuZPaDOknIqpokXB+P+ZdtIqmJKNtJhD8gei7CV1b6TiBntgxfoW33OhSFTaa/kfTeW0pjmxB
9ItYC29eZZGEhBDCvrAwhfcevn52iOlbd3p6qiiQUpnHRsSBz4JH0NBX2vNfayy+1x6Rlw0M/rMD
iZTCvlBmaYovNfJ0JH0wz1fihEuosnuNgygbIMOLR+XJyuk9B2l6o9LmkGYhxfVpiwFecXMhqYmX
6T0o+9JwlxuoG8hEdKlLya5sKfSnCPAZ1dNSlBFDS9FxIErFj6I1b9gEBXvQEQw4HKQIPkB0PbMT
iXd4jwtQNPIPPKSBxuE2ujGdCpnap8li0VQ1X+A3CvZrFF8/lvrjf85wt5R80qqPQk37xnySebWT
DQ2mS0OYGdHjhdbew6m2ij5Dhx0EoRi16/K8lvcDM/OA2vPHerHeWBWM5tebTRBcbmSCdhunQOkz
qNKNZcxMT0I2CHJwlCuUoxhYs7VvNCJHZWaiOMfhGo2G3h7giAenGWN8pTZV/hjbBZHaeXFC7rtf
IlcYfUQa9pA2wg04JYp7Z8zb7Irwn0O9O4ehRSy3LjkL6kJXaHYE3J/xJyK9iC9BYXTzPx1oBJ26
1MKSdcj3FjmcGgIB4/O8ysXM961VvybJ7yLKU/PHsgSQm92OWYH8WKdQB9TzYa6S8xMy4nd4bVX9
HJAs+gIU+grEwYUUiWL8ASh2dxdsIKORdCT55YG6GiaapQVoT0WZ8T/U/1BqQe9OWBumdlm1vytD
1agpI2RNaAsAmsoABU4m9jGxedVnhrFz3XIB6J2//GrntmQaNvz8q3UBjSeiJ7XXaWPOKajSdHDz
/Ve0ooqZm+3n11FuQMrxJllQu501+pa93fhBQPhmByuxuQjCIZrDqVNE2Scs28/22bkBecEjk3qA
4AxLefqE361Z3NqbkOgI4M4XIc2YtKNK0pUru8IIQDz2iTgZtkOv5BPyJu4BtTY0S9m0VxAqnNkM
VWzTtmY/B4/w4Ot1B4JWuiJ0cemR5/p7DlF5RBFk1RN+4ocQ2wgWAYGiTpsQEeGFQJ4Vu0j2JebT
JC2RhVGEU8shrUNFuo2qiw3BdNlS5eC4FJawMJ40b84rZmzSYAM+Rnm4YiU1Q3bufVD1SIVpZygu
UiKkw41XJcTc2CVOm3h/X4MECiADlgL4Cw/2QJ3L+NOv1AlLECEia1/1rjR4yqOMzENrhTiH1iEV
HVK3xB3EjCQg//+FaWpmqaNxHFwD+h9zUCMTZz6gHwL6jTYyAYvaKYqniYJUB0ggnxpJQkKephoi
qgQMdBAWEuKATBJJIZSbNE3JtzkVTa9B0s3ngDJQyKpvqmVIsEIOcqLpo/oyVAweW9pO6RUp8Fnj
jAgXSeS5eLA/8NATIkaXZhA4cj5P/WSiaDrawilkYCi2VGkGNcQmyFOYlyRKr0GOZO1vfhhwwfy2
6gOYLXPT+QZJ4s3/vCShaZEc2AGkzjR+2JO7P5GouGAgawqEdevqzoLd4omtIT/pEWStbq8a39G6
WXW850z4YHo/IFdYV8hTdehT6nqURMUSD7bOY8jRR9Z/TcgIWXd1iYgLMbrnmbCUK1e8tvn85qDi
6qCneLVRgUBdEUTpzRqcl0AnWmhQY9Jr4WNYC6HI0Um7+3PZ5A1CFAI3Ch8EFqVFaZm3BA4FQpmy
L0WdRwa6OvyBNzj1iAQgA5ap1NVfQnUgRN9VTMlisDuBCyF9roWhGMKDo3m3AOTEJasopAToEqqZ
CQ4b4DPHB8wXacq8bAENBRUNpIi2n6qBeth6nWoeglGT4OilapufA+F+3sYffTkBLDegj7bUzrgN
2oS8nd6Rf5LxMFj0F8EwgIDebrNvOZQGlRoujIsBH1QYqMuopOJgAoQUT678Yu/lTPYiCQUtO10H
STf9csoM3EHyl1RbCZcCnkPIHAFZsaUww1X+0iFaASHB8fCgaDrWYFeo7l7gwNPHppMNDIR0sdo6
NmP6/sK98sUeyJEP/5YEAJrJPUAenTil8IG4si9ICu3IkBWiSKYtwm+WOKvUj7TOapPVIjY8+Zn5
90fHIWtE8o2cXQPv8QOrC2alDxQBUDTgWqQnVuO46XVaeRDdA0GS1PSnVhTlOd/6u74wGvw+t86y
V4gbuAkqM1UPfqcuSDtxP9Cfu16OPJRP0mfpz7IHxXNO9bY1QArh2uT6uPc45hRxxrOnkhmJlc7a
LNXqGm+oo5jKKtZg04MfR/V3TnHCEMSWu4/dAToorQztfANJXSa3mv+efUxrFqy0j1GirujrJwRb
xmCUodszct02AhBugKdldviWiWIoqowAyAKIuduCoGe/Go9ao5r/ZghD0UGlh38Y8mjtUoDOCLer
tnvjEoDnR8i4MwP9OT1nKFv4e0SVIL71gZKO0b/1woJ58vgrUOivDZyW+jK//7JGdeMIF1ejCS7e
NN+aAqvVPPGJ4QNwv5pcJt42zrnqFQi7OkEDptUIR3pfH3E0ptWjDsvbarw6dVPbPnkSORVg3LZR
SSJMQKyrbvgRL/gA3u76Pq+fRr2jzTATzVT/oHGhn/QyyniJzmfEuJu522JCOwpuSHszsof6KjpK
GVacEE70V5DoKn7radojtFpRPdLAct+GTgnL2C6Z0xF/US0axVinpd9puHVjPqiZLgNvoqjX7XbR
9d+i9bLksphzvuYyOkskpJsmrfuHZY6mPAiEWsX7Z62g9XOvo4ELavGPC7RtlHHpOpu6J8nZXjzB
/LNHI+2eQYydU+IvsDYoeYDoLBxY+avBcrL+jI3I+ayDzyq+7VHRGbUMF6Ch6xq6f+a3o0Df7PnR
VM9gE9fBuvPQoumeMXKsIGPdukw55eqnNR8+gRoBo1ELBx8P0OTx7S4zYrpd02dZuJ7I7Pkstb1c
kglJLYoVONrdzhK1KSSKmdOq4RnMh0Rul6VfNpt6wL7pdzVrBnlpRBaZ+mRWkJznq8OvT1EIwknH
cWsQIUKHSAGNg6NNDS7D6nchFZgruFSxZs9ayCTyOFFq7nZ706mvB6SNr8aQuA/SDCiiS4ymJeK2
utYzehQfY9FZPEyrY2mh7ZHG3wpjz/AGS4BtfQ2+DNS4tFqD+ZPF5sQSY2BXm6laraE6saoK0ajC
utMPhBjXHjsQsxjgXXTrKIVAlQUaInSNlDSAofB/KIXBMAzbbSf1Ujz0ecC/2xTzKcVIVAMulDFE
kwhREGtI8z900oRKHia++UdwZGNNZCHlS5T2CGTTxuGvM4+UQAmPMaVCt2DJE8wYoFZhtuSlwNp6
nuu6GK6qAB/8fyC6uZD7/DUxEsjIfxgndTrkcO7ES/R/fIBLuXDA/qlbrrtHN8ZkO7iDqgHLRsNx
P+iS6VR/MluxS7UdKzqnaMAwshDTNO1Vg3e4FcRegPVpj/0JoIIpAUuoNTwPHkLUsl2MKEmX69ot
24w4Bxur2fV708g0uxqbwJxqId4zo8PzUeVJVBwFarSA/pJkDn6U18IG6zSbvCPXOUhcDDPuFSPL
jbQiDMyyK9BDh/fGbrbclptwuxwPtLm6XRj5ZFQMNuwhtcUEE6yNdL+0q0StOSN1PY8JnNo8OC8x
XE5hwjTY6CYGaAZVvtr/fxCsEu4Y8NdoxNBJDpHK/q3BaIAl1sKJAMAPMVJ2dPAYETkUBX9KMQPm
9I8ekQlVf9HNsv2uuWS1ms2uyWTiqUzHlreWrW4hN/eUmR9I4muE4uZvkSIbPB8jIavIdPaYYNPz
xWxAL93M5hdzl2faUlyibpILZZ2xpkh0FpvM60VlhIGQgD8TfOK1+SCv9koF+zuYkC9QWz4Gxm8z
4t3FZMH/Gx6A2Wwfsc1sVhT3TWjHwstrIfS2jbbRj6Xy1m/4yp7RHSOeE5+9FhYI8x50K3OdTSyj
LypOOXvI3wS2i74hSyj3xZ2yJzkPtJUUyugRU0qmZTfHvxOAiGMmn020ShDM0Z3HsBAUFu7MDO+4
6hGEgrOug6BX1ALYrady64k2D1Er2YW6aleigQQAE5H3B0qxwmcJUwAReyUAGZzCmlMocEjdXy8u
iA1BfIAD3lRUJgiVrko79Gexn4aijhiqniI0S8VkvqEQYR4P4ph4h08FdOUmHE9WlLUlLP8DLna2
NQ23QndAvUgVKbT3YxaVyarZMj2cDEBcJpRMiPhYGkXW2AMCfd10w4wTXRHtKZNjDjkeSNiZFSHR
4/M37p+wrPNYKLcizVNQJpiSM91rgiUTfSpfIZXC0jwhUAW2nuJXgcrIkorEVoqg+EU6BoR+FFVJ
1Vit9ky4zxsIF7GoKKfoYZE7NKIEwLBq5Stf9irW7eZYc9h4UmHAxCl0huDJl2gVJCTQsY7WDOWE
cbiJxg5QS8yhSIZ60PQyQKzziKBRyizLLB6FgD+YhFmKrCtRjtcpPhbUtk6sSr2d9I7FsHkem96q
p+BPIAEtl2IzBdmqNysHpP4dcsnAjvkNrcTFmuf4+YR0XHg8YlEYmfQ+BTBU20SPWBAwlbFBpACP
IzeBd8gFsSviWAGEJk/AYONLg+YYI5HXaHRG0fITxTz0yX/4PMzFgDOu4FW8LL23PNIVxJ8uTTtW
4a92mkJLnuT89+7HZDWS49O4duYf4Ai3hsYn6b+3b1mETE5YarsMprE0wIJWPVaZWnBClATAgQl3
DFDIvvkxsCI9pA/5NtPPNRVPGv+agj5hwIkG2RcDDNVKs3JQoVz062af2GCCu9/3eAniRA8AeMjq
vZgmRfmFIQNh5WWUXkRtR5epMYz4yPyCZCYzZ0+cwBwlGFl7itKak7HB5TesOmi+ibk4WyUDiNqE
+g71VxjeQIARV6F9/nEXjLNQkbwD11tYN5Ry7Tr4Qd4IZUeN7WLsZPYxvYuDiBJLr0hBMcKZiS8i
d62zx8InjplqYT/do3+huq3l0NwEROlBPLxDSPsOk1x4iKp6M0qDaRFFDHmTSRe6B0B3sVCKzMbs
bfEw9PhzVp4hI9wU/yk3qFBRsSu6MKwV+ppdVZb/EUO3xma4t3lsn+CjHYI997tLDZ1A5rpuo4dg
oFVMhXO2YsIElDFdYdGYarqghEkVPgnKyEPjuZ9dzblgWRWxZR6BH531iPjwrk8jlaD5AuHsAKjn
9yW9Uc1c1vQBQt0rWUYr3x5gh9FpFGNSDk0ykoPIjnrTrkYoSSBb0z8qTOcRg06zsDSNEUQSm4oZ
Avxs5fCJ3FDGw2QIAZ7qJwH1JvJn7hBtx80RxdVRRNQhywAeVwenwAfmEXEqERkWs10IKQ81U703
Ny0+bZYJMGCGrcKAmQfjhW8DpkImDOOkTVGPNHVgZe3DZZE11YATyWqfxwib8jgArWRjOW/UMbVh
GgyU3zPt4ta8MFWAEKMQL2qxdmEdSvtJPR/hUBlbx4Zq3kAyW6h5M5eO4Qg8YbYv3+F8M3NFX7p9
HbdsORgEyjABSoDKTcZdJUq95RLJb3bhy6gzTYdukgE+k6dM+fjB3FWBuDMQKycLaQOmzOrHPHsG
LTHIyMuj3K2dwPgU9jpnjotkloyOM7fMr+icKEkCGGVr47EfVw5lUYCumbp3N0vEIuZ8vzgkWhGO
JxecfQy3o03LLbiKyqVLJmJnNlVDb8aGNxcVjvre/NkCzp42Kb/kLjvgdhcLvo8wXIeBwBp3I12G
RX/r9rnCDo+w2c0hps6ko+6RX6ply6fPy46GmZmfNSOTtKE0FpXPZNTWjuPBr2hWSzd79pxs3+5F
5F22aZs9k1yGFIgQkF8ghTlzhvwlJo6Ei2vBZnCvmvLTJISknM7Vc067S97szlAuBKuwzlot2Qe+
KVPxMxEa7MG3gBM4t3a1iYXk+S21vFTVjctIa4Lla67DA6w1OoMa6KJLl/oTu9/y7RFkYxqSlOzQ
lVBHE+POF9gWdXqvMBkyM09/n1AF5/ZzcRucMvQIInx+jyrPt5niDJUhbOmHojajXjfBPKAZgbjd
5O8vobjcFoVSXVIAoXhNudG/uaIpnO88jp9mLB9DaKDioOp9SUxN9OFwApWaeWmK1hYj8qywQYMH
nCIufowwoDIcZrHSzhKGWljmj1kzQmGFUQO8WyFOu00e4jhj6S2EIJ8ywBIfpu5yFq0FYnegqYd4
HgxGQjGubUOUpN4vl0WsLtCCwDlQG1kkQdmhWHZ/5TcukBtUBVScjw29n5UXo3MFxCYmgByhRR+1
sCQJq6HClOIZErGValAbfLr0c8WLH8znUhuooVpEcKRPp6JK9VnlTy2/8LmKM7LqVtVy+aFKrcq2
EnloLlOVbFZOgZFSMl2tdD8z+4UE0hCrqaqOpuP+uukob4hUruq64PvUrgj2FKjwVsiUqXmZFV91
b4p1VYvj6rkcSIa/IFg7BpoBL1d9UpVMgjbeg7xqorcpen8wD39REfXFmMqCSRtZ0vQfOs5ZKv/z
ACTu20TMaiy8JHw/PLBO7my+hjsI6E+CDNIN3IBSB4UpL2eD7sEW+YBw5dWQrdJ04OuyEUp2WSv7
L2bVm0mhgLBGQWy2HBIRfeNw1pkKIfhVtKOrCFQX4fejP0sFJA/y80VqcOYRUsKQAWXyDIeb68zD
UGvACz216ohHD+aDkRSGK8pR9UFVLhz1ehWRKFUpY5LvUAaFDDbpqFQS6mRTHzjx1PQGd8yE0k/a
Pyd0SvjXb6JsDX1hbWf9G/3Lk3SMADiIuIOucP9OHMIACqwybWEJp2TDUPmG9BgvgwuGGB9CZELz
G1cgw4zHMf2Y3ZqwvbTHRAM+kDYpoSdlYe/89pJifuL3uVShlSJJUqvmblKR/mXRejblPiSVAEke
eaqGS15b4xsXq4AslErktRDgIQUuyrCx6oj5bpm+5DNTgeBJ6CAYgwFKDtbIjjCiaBAxm5NktOj4
UY86GKZaUZyit+VSBhc3fZjL1vo97K6mn/FXEts3Fa2pfuFoLphDxcPSzK21fXWLDG3U/AYMoywr
xZ7eHjp7r0R5BwPbUaySFYvk9O+YVtxneHAOzqVdZsyy5m+VB3vizwOGXU5G/nLFG2L8+W+yXH0s
jVeCP+w5stt4N41xlXfX1taFaCYQKqR9C+lt+eM1ta/RmSz4irg2e72elRio/pnRlBvpmT3pSR6s
bq+rOHjrZ1VBVSPWdjFg/Ibb9ZdXtylNAhUL9wYilanQJqWABimlN+E3ERqDa55V3mnLKDXBOqOx
JGEzCAobej4UgdhTd4tS0AwGHMWl9OHKzMiYyRgrDSN9o6OgutPYCa0gq7PhrwIrdJAD3xjFvwew
eQF61ECk4g9PC7oO3qQKcgzkm1TS6ijTXWd0ClDJQ7RFTQPZBAQTyCCUY/L1pOic7YuyR+H0yLTw
TkcCuaycfDAPVguOwy9w/KYjTpwQuhwchpww19qcRuT/YFtRNgP1hzAsjLqc+v7C9pAV/pplWf+P
xE+2O6GytgFOgxvjVlDWs1IheoBcgd/QgZDHa6PHQZxEUW2MV1ErJMX+ySAr12TZhLMU+Doc415O
YK56wIfofwqrJ9qaXooac6jZEdK4HberYoaBDOURvABLvkkh9bVBMznx0spgxkeKWaJJ6yIvKpEV
CgNJkDEfMpYubwPenVycan4oBAvfJKAFcB/+mUGJGIvvWEQ2tLr82GegHh/e6etUXaGlJJebx2PK
gsh3DjEfOmd98fZUQJQcL7wRUdXgsaWpMmg9U6WW+H5uTi6PFLC9Fk6MTBhYkwuFH9GgFcGAT28I
3jYL2VNnWW5JvkRNIYlY6VmodUhOOaKTxDLveUsp0KkBqyxcrwCHrO5jmq7NTzTzCEK8FIF0ah4Z
JIJ4Rb0xj8oLKbliFbFD5VRj0laVzD8UKvirSkVYftpf5lz7TJ5Af6LoL/j0yhNMA+dBHkA2W7YM
j2LqlnFTki+8Wic7WxYYPRA1GcSq6VJ3Qo4jvB7ZZ/2dMURWoyvqE9LuGOQaA+Jv9rGlGdxreOPS
PAWr3JFlz3XFoNI7DzWeGyKKUQ1vKMO/0EsUgCWglohiCGVyzIHyFBRBCOaYokjtWiZxQvSqr06d
j1LQuFjoAWL5Fze/PyTSEXBWEn8AHmg7Zv191Td+QZwOK907bV/ge7vmAVwPL2cjoqdoSQhKlFNQ
Tey6CVAakQ7zYQ2wXxk0rgaGrJrPFnCfqOyXly9UEwIraFpBSDcZhiXkoBaQHWhOeSQ+qv5les+Q
uxfedG2isLxK2JwH4ETiD91RtLq2YDEig/0GbFSBqvRBS1awrF30BKEurtcmWiVion44NW9PEGsR
4IpZqRvV8ru1iWrgI24gdbWzixBFPhBZJbAlBJCIYTpDYOhQsCvxEUAW51KKo95DizRrV3a2ORkC
di9YH0VaM3Qq+qtmEdLXMAjxygeDiHOIzVAPXeungCeXsPsFzmX+dCKbKZkqWc/4b4DMqdpqnJxf
r/4GGBBIgWIlTDRajDr0mB5iOFldZyZdhDbK1v93TrEPvICjpqPHmUCdDgOtN9A1b+wZl0Et8KeF
MvEkf6ETKhLZBRslG6YrUW1pHrutiMEdSsiZXl4kyqFeTRlUhIu7PWCvrXCBeGCaM8VhuTtXz5LA
z680datcny17D4koE4aTMsk6u4E3XifLIf4gObOBAMFlBTR9vqLsawCSnTWRvc8An7omodiBDHN4
1Q5V3U9AY6pK2TFVX0p+nsC5xXUIQjX/KX/Mfwq4apQ26JKU6cTX7PyIGiBIYpkYPUoeHYivhtKA
my3TDRI1SeKa2XJtgkc1LtVbVGQj/aWK/U7qT6ZwAb2gXpZeQcGIWv67XZovYydFcFwyTBGS8pFN
zKa5PkTyWJHB6ODZtuvxeuyZHi0OWJonXvqHQQLSJSGWRpJF8YT94Eo2gLzTDAhCZpHOsj2QQTb4
Za0076WHxg+/sOAkM1mC5bYfOUjPaRbfsJH1bF6IzdSw5CL7Yd8hJl+wH3R8htDSGMUVchk611I4
hdB7M1mVcZjNqsCH0BFSlVrimkLZ7CgfCsgguSDpPylF0H+7dFlH9EwJg6d2C7SDULgQqfQd4h3v
ESMtptKTQiMaazYIADbZlfpP7we+nOLMPw5sIKyrJ43hDR+EwaZoWwEZbPMBeQSzFYnpqSjCVEyn
wk8J3s6FJ1TjNyh1SqyGFv6d4QqkHXAb0j3JraUn5VRZ9rWTtIxWxBvZkcE4eSUt8/mV4AIcgY4C
dGeOi9ppIURpEdPKHbEatXYl2K2wdtHAX3ubqfzuFY8xBxMnv43taLERGJyEO27grbNOHI6MoU0A
q2RCxalBwx0F7UJLpPJ7Jr6d+Xac2gxrIoz0JhHpfJ1RG0S8xCrC1Dx7wk6KvAh6Durt1QsDSz05
BnTgrdED5QvyGwZSDr4BqFPXJVeYCrpN486iuUhQhlYMZh3mJAHPrD1TATwcD2/kWtjGHOw+Ke7X
gLKJ3KltSl8hZNPxNRP3f5NIWFWVc22bTKEIRy1ihmihCiwh1YMd0qKjLpn5ZL3+0SdiACGI85Hh
DsczldF13rVGenVCypHOZgrIssUDzAJRJ/tJPDcSh8WlT8lbi4v6+xUZLw94k9josnoHsPpCGWXK
mHzn14bEqxHWooQABVWWH21EJjnUSZn0tWlKZYD5j/hZhTfAokU01ZNUm5RlZHh32ce534d7BkpT
NHd+YRCrS+nA5eSTppH7DuCy09GmCQ3Lh97X0aBbme3mhET3T4gWOPIiC8nsker/sToI19jtkFVZ
x+PZrMBb6pOHoeN5yrQURolDRbwj9V5Cds5q9mCJMsLh8OlYjuMlLjJpfIYSfG04rY73B5im/TMe
WpmftUJSB3AYhpTgdlxEHFNLMJanFyeLbWud4wrPXtG/3OcvFNnpQBCNuhCrprugkHlhcH9sN/CN
tlThiwyGk2P9Uc9XzVs0Zmsq9hFHW+FjYA3JJMbco0I7zSdR9kGHBBvHM0SxiqeqkPnU2dhtCjEq
5bSqjNdlxTU2Qg9Du1qrRGCNWQSMhbdtj8fERjwfKwzIdSmTW1t7d7Bza38FK7tAi/cIUWlvnatR
bbwHukIJZm+XsRxGHQbcnCfxK08IPbftIk6E91SUiTTPGLvsFjmv1CyoCJnzip3ry7bLudDUaJj7
AfkCMCzUDtSmEbSHApmoFMqq5OtVRWLZMe5kPyx/ffSrzTyQkoY+ALSNl0iYUgmVQFqSJAM4R0Od
6JaaGCFYLZAdAV1K4vJ7XAQZ9P10VJ4sgnxwgehAuHHiH3kNYZL5MftGh5MwmUvRTcinypjnkRSw
RFaeoDUOsDNSa40jxAtU46rCBYGzAtJMXkDslkOI8fDYrY4Dl2Tulmkf4+DU73ub7HYi65axQtRv
AGpRPUAlr2pWjz4WTWZFEfR3qejyPzlXAuwquEa9A0UCCMTmSup4PqCXTomSzLov2yyXUOQwFL1Y
PSxVHkBU6kEYfw7WUFsCYXgMiNqWdelJTJyytZ/9eafejzACyrPBfUHFdCQxVLMBXGf3qagDZB1a
2vrdzB+c7UlTeD34OCyDJKkEtlP7FowmQRzwPSwN8lsEZZqfo2Dql94q7dF3tHO04koPtadl6H5/
g4pNQ5oupOeBiOVQa5uxi+Uu9Ly0/2XNlJ/KYeAGDOZY8CfyJfX+24PvjYb1KtB0nQbvIGYioK6q
7C2miBHQakePAAYxfRrWLEs/KLcLHakLskK8z29BWrRpfw9NHXtetUpbeSbJ1Q2BmwT8GhDm4dkp
llAeWWZV8CVVI/gjyiOYbopqsRpXNAoYCPqhVbalDpLP6iRV5n4cbUor8719d/W9E+Mx6aMorny7
F+doq1/E6AqTPgt9ERVt1B2R/CXR18VhZEbWczhRYYEWopBMYK48U9zU8nlZglyNaNC7oD5eqDuO
pozI1p3UiSXgEABxmHL3V9Ak2ogqBUixUjTfnZcb/76nduYL7iNgBcEHdbrnsXbzgMi8FAqCV5QU
FfVQ1bg+zqjcRqWSL1Ysqxc+2Wob9hNTKNGxLMEk/6FXynzy77NrTPm7gTtml6tfOkcotjhSv/xs
X4av+RPIQXZCpvUmta06LasMx0IoJTAVwiH0vFRofBAGwbThDgdMLvx1nLhXypF19q0iQcF2tdFE
49fmkWUvmjhU0jkFnU+2baIX/lyzyAnAVNnPsLhioDlYHwDVsVyu/Id2JYUiG0WiAgwulRdUPxgG
wYLHzTxaalUrq3mmjsUEnaEzZhNS+KC8w5ZuO0GfhKi/6L/M0EKaaGtxOlPPsYb9RY3yo1oscgqL
TtM3f0DDQQtmcl++gmoYpa1up9P8GBYTkrkMP22TJFMtguaOK2lTmmmHYdBo9sPQE7DIFNAbNcAQ
EHiA4Dyn3TsHxVh164mTJ7CklDh/QOHpXYY3UKPzRmYFCphdQSpUcVLNcQOT94aS7pmWetE703mv
ekpDeMqIoQHK1jewQwA69akCdtIcONCrp/nNN2TrZWhBYUq8dy6FG20VNhD7ct1XgVOD3aH8AzVp
iQ4uOymu+ZN6sx5ygfryykSkgAEv+ncR8o07BcJ0NfZN6sOolSZMxmFKDEf95o2YSxeNbEBUA2wo
kTdVgbMh1OTVaNAb1gTHMqOwMkiNErwMhKi9JAugXSrj/QTTw1DIZtlB2LMFSbOjn74zqop+rv/i
aDDvXeququ1mSrHsPVDM+Ic0nOHvFSTxr9BxZULVRAC/ZuwZWslVqyEnwNUvjh9w6lR0oabHZD++
nRU3Vdqkk1xGOpfvAMviP+FFrEkbGl4DmhZFXPWw9oJWLru/lqrVUYzxpAU5pPqjNtCL6onE1EvG
wjRtajxgObVTN3S4wAb2etM8JoQ/igwuurWzgi3dT7XJhExYdh7BYtlVB5gHwCmTXSE9nhi0wNVR
nRCV3WlPHMOTw9geTEbM0etBigzOmqtQBWoOeBtk0pdmpMY52F8pMeJeVQKoe7wGjgHybOwZ4oIG
xzOALqxOmg4oNdgmpYD2jKDXoqaTgfRQPcH/KAFDHhC/CrjykkFRV+kqbTBARPZM0sk7jvqy5q4T
bCbQKzKnpIxq3skrz7UpTLJRfIfSlo9Jmdbx3IGKYSWfx21VwlJY2Rm18W5jfNorIrgwF25SJPOe
RhVdGwQ4ktryPf3aL+IheOL3ZgnXvfhgMHiiL6t4Ms7TGnt1Wm1v+yVEd9ewdA9eI8yNr0uUIe52
o7Oe3oDKFx9GuVuIXqNv8nXf/vdqPNmz4w1xQbfa/UBQS2udVfracB8Vqcz65/BD4V26s0Kh5lty
LXcYhDXmjTHMkK1BR7ziXYI9AJGI4h20DxpmSHtsARJX/Ge/stzFJ2Y/0p1hImiZx1dB5aEAkCLf
PNIb39oXRiFXaC5PbHSeBvTog8tgG0JvbJ+BVf7V2e7+NixHjdbybh9Ieest5PZmVCy2eSQWKzXp
7MF2dvfsal3etXf/29OA6W3958V4hiDgnMPitOBSRrSZCMVEx9i3Lz3EqtCJOAaTps7lFyWNHStf
c9GjeCFW0jibVYLvD1jK6qjQMLZFpnlrYjb/3yFE+XK3ZyvHkJFSVGQyDcSJNWSosSQVqPsjoUBA
A+uKqQJQ81ufDbS7Ko2yDbH7Jsp1116uyyy4qlHESwbPLmM/Oif/xnwcygZOBYL4BnXTO7wAukLl
M2wSKOxDdhvjig/pmvzEot12APB7Nk+Ytmq6Aqks/4fKAIUIBr3kmp/k6kDyat8O1mt5hhvtbdM7
ByM6g+PC8hI4pIVhiYQo3aZwUOcTdD1IRIsM0NwkZ2ZPQISFAnJuVggSqymDzuiebY1TXextiEmN
6JvcrE1aZc1w+cWRpEaLf9d4skQHYLqdl1q7ZAgRu/VNSTVWJgK+j94rrPu3ZDvaQeqD7Om9nYpV
Gl2ajWY93FOnLaGfpKS/j3rNTZMVztaEcn7BoCuaZEMtHs6cndEG9A+e6hvQaCAn4jSrhaHY8peO
bvB2kSIZEUa0P6UmsvI4bI9hJcRqUk3TuD+qZ8Cn0OXkp1l6rTpLwec4mdXmtD48ebmw2v1+zDen
VhwTBDhRr6yZ6xNRLnVlcqOXsRrsh0wEHL+RWKGVwVCAC9dCBZCnUZsXl+d0v5Aq0xf9WIjyvUks
CYQ/Va5IBDARaHKiSPWKUNRENXwOXxweCnq/hMMomAT11gdUeHKcIUeACyXjRGCh3N4Sgp+N3BQR
ncuQ0wxFrTBvPIy1V2hfmtUkoxNv2sCscI+zy6DyMg5EIgBX+mvqA52rKuSnoORVk4qVZ7TB3WI2
ENojJkBxxvYBlA4CySJKT7lCZxOVtJ2xqNu3JqffOgRBQDmpNfbo24iJooaM0x72NeBYuJdKnEFN
gIUHfdzVmGT7TxU9ZP7IqCvonAV9YpOGxWhAyRQespPGYlQ7HzOwLNAfXAA/WsNXvDcMcnAKiFSZ
MNcfqs1K4d/8ORwyblGIDUXGINIvQEvAk7wIfES15VQNr/QEpGCGeBpAhbvTr4fFjpTU5NDKyPdJ
rkwtXiXSOwTj+md+4+lITu1mb81NW3iUzgWZtJ3RWQHnvjtn/lrC+/WZQTEEQSKcGnA3h3idiB1q
8BqJOnVO5SDLofrDwh9Jqg6ytFePap6wQVy4ZMXhD2BeF7rkT6KHsnYvzbVbjSperrWGOQ4pGaid
Wg/iibdzQM5ehiY3CwMn3Io+CmApX6rxI+rCWB1pVgujuo8PkHNV11cRS8M3UC30z/FFurrWdiT1
gG2sP9dIS8HcZVEa3cn42FpNt94kPLYq7T3usr3lyKqGJQ02WlwzPXrGFmW63TCNVGMX5lwFPmrQ
ZpGqhXpqaiSpQqZTR2mF2Bh3vLE52sP+yb47F9ZZI0fulP7WHu0U8xQgVcmq6B7PKPbiKcAO9puQ
Q9gZYTud0QMkBETYRe9UCg5jaS7DeKQQfuS2b2R60jCmtkaAfk1V1BeTXCQoWiTE7AQxYdDPtSQ+
eGlK77yWVu1boJRL8oR1vr8HW6W9POHUwMIi8JFm5l3ipUixSMpALT/GoWyQnquhkLf1mCiKBcvT
VXkjW6J236EvZbwKejbKFsT0fsPzrfG3m72aSu5PZ0sbpCScV40jV5NV8CiP6uyhu8fZfPk7LhgA
unpyLGWaD9GUox9EByMok7bumk/kDpjN4018aa4w40iZqA6MNvbVwnFf6XRpp3+oyRfd+hgVYu/T
0a5TmkkARI3sM/0iGkbn0zpNj6gPMp0FjZdVsko0wnTLd97M9tMmelswdL1cuw6jWRcKTdb/+BdU
CPXPw9dZQk0bcYPN4OM+/JO9bU16yAlAsz+h8agbVsX34+qE5N1P58JVXS3MTIEZqTpjhXagvz7g
ICPq1dkP34Bv0Il8xzkYzZ/Ot10eY8p4y8mUwvH4w4fVbelKPlAkqIPde8yUOz+axLTLK8C/JfsI
zYII9onVQCJy3Wow+0wlZ2bFEN0KWMqJbrSP3FnVLbtf5rBeM4WCqn9EFkktMFkePfeCc6ky8bVO
g07igwxqbp3xp8UDKoaHKBNL3BjbtI6MSkvqfXCpkX4oWJKX+9IT+4kD6pj8RgepXXhdk1vCxne2
Cyp8nBmOCRVTynplSei+OVd84lJjZzgE7IY1xUnpCzahJiQUVEB+gbVib2MHdwQDalHAaQ6KYdXG
gAuTx8RbgWP5+2IFnA5IhAO+lDTAfPeK1I42ztrOk3au7RWQPEEH6xGAA3IDawHCb2segkKc6U9a
OXzIbibdi1oMwu3hYIo4LTKGW5cgsVm3yxFin80DFzCZovxgv5GUkO3NOeATMcy/Su+LDvkzUzsA
T+Pl3UI7756H53ku2CAzcGavqFd+t1aRxBWKKCu8548KtuLM6dHbIQMby2jq0KoNkg+Ks01bkIW9
XQ0KzMtz7/j1k7UiyhWU6GCR4VAmsaqol5Xsrg88Ex+ibu/OomJCMUXZkb4jFIpSIozB2pjUQPPl
UiF7MA3mGnXQEpjQdfjbd7dmIUaUKroiZBMhbMpq1FqsNEuthvGDsJkvzptWqcZiynDT3j7Q7EGX
CaP4JpKTk9NBlZvLDdHtw3Y26FNsaL5aYyQwXbUi1Kmo8PoPDWANNAJtd7OrYb8PqpKPwC/hQof0
uAm1DLnvKljoUgZTWnsSTIes725bbBK/HsoMk979PpuRmtizc+u2ZHISG1DbPZOMwrZRHr5RUvdS
1wM1ZbiAGL0CUI4TAQ2FZoptM9XaxmM6ZdSNceZiXuEJVcqqRw0L3/Vq/nbd2uAi/zXTGykAcV6j
pdXaUAwbLDp9FicYqunDISBKpapN+xc69TeT2P3VAgDoU7sGcQ+Pg44IU7Z4EVXCDHCDg0JR+oev
qiUFzRDcUImi34aEN7nE5oJ/UkmRaUxQzU9/X+T3v4Pv4D1bd5nuyOtjKkITR00whmrC/qyDzsy/
pM4Dt4CxvzloEcQ3E8aCgUFE3FsUZGS+m9eBElANVBKVvkYiTxFD5V9ex9u6VGPzDKYDI0jZA86H
umzKXxEIF72Y46ymqihdOFu6Z8j0SJCa1PXmOo9s9KBSX9SCwB1t0DrboueB7CGW42DnmSWO2DMD
4+SJhUlCGlzNdjfRDWT64LgIrVfKiLn2WF0SWraaVK19ECrXzzFFUv4AORzjnKpEpbqV3DxPGe8r
opl6xlkJnpBAyfW/hpOgSxTnmVClGj//8En8jGejHTIDBSVkA7oSAgvoEauxJsMqA4pblWGVJVWb
QmPA9JU3mRSXb2IJP0bZr7uo4x0iichUfTqFZ0+aZGfstLorNDEeLsOf7Wd8dvJopSGGYh9H2y0Q
hi9DuqQW8xqrGqx6nK7sEl64QVbzF8+8KSkox+uunUPIPqGKQOEeIfSsMc9TVLVaPWdFNbq7Nyuj
GnPWOiHKmHELQ0GHWFkFZ1yR2kBkczTFFE5wlPgnOzPobNJBy/ouWmJBQGo8OUBHKiQoiWBMcFZ4
1KO8EEtzk1oxOQfUc9PjSDpKZRpwK3qfXwaPagHzthro+vgnEsNlhrDpPOM2PCkezFUfMmj+JYY9
ECiy9TSB/GanhcobDgXYkTq8nnBY9MPoAelG6LNyo6jsM3tPyIkV8gMuHXr6+tTMbHMKG8zNlgXu
jZKzhgnMCJ0BJN0EykJ4JuS6Zho3qw+jk4ZGKnq1WgydXeo19FUSHRjRd2Bhx3Js/G/vHfrkO49l
rnvqP5bVznt4wEhgRmUraizIeDw7qrlORRRSqUq5MKRVnWN0kMV8qhuqxfMT9TzBcefxnOaUjgGC
heGqs2XGN/po3Ha2ZbNyK+gqWkZQvLAOm52LQv24MNt2yWsvCAjArlp1Uod1OZCQhO1QUCpOoiJe
ReAl8l2dJhVsD4EkqtHFJkePpMhe8KpoL2so/GLRNEEzwmTsyFguLDAvX+U4Bxnvb6ywuGJVJZ1t
bQY5Z+1WcECq8z7Ylg7xP7lZoJKuAO5gyYhZh0M17DD1sBW8Mh94GuQWZIIVT/mE7GwXOGQ9uMCZ
bVV6k6BrNa1+sMU9bJFpYQAFEe2pv4PwagRMcQ9uwYsE5swhca7G+m8b7rMEZvnBQwoeqBZDkeFI
N6/SrzpUUCl6Qu4rD2vuuX8iB2eAWBGJU8jTI2pMa6O77JCzaSajXBWe7cv5RwR3Wee5KvdEo6UC
7IYBfIhbh3Jxsk1lVvXDkZjNJHICEsl+uY8OU32SLyJoaKMwVgKZlTt87YmFrhrmEfuD9teOZ422
GjCQE4IXh2ymHuS2nRvT+aK9BqG0iVLMfzydWZOi2hKFf5ERIKD4yig4z8OLUU4oKqCgIL/+fmmf
uNHRp09ZVcqw2Zm5cq2VXFKJQ/GgHbyReIhi6Oq1audBIrC6jeIJJJ7BreE8vXqxGLLqh+QMQh+V
/gnaWriMQmoHObmeiE0mNSQudLfBfSeTOswxvAndsE2BeBo2c3v0zdVXh21cuCxz3jribLdXpzmE
GKwJzXkmgHuF3epUGecIjQjeQ23ayUEGpL0oPbvI/2DIBS4lo3AlyDyASti4AFi3MgwGeAqUBibg
giC34uV/ThaiHfjH/xc0rGV9zoJwXoaiE36dL8POZBiGILvEaxMB9mVyyxB00I/qNQIqswuy+NyO
ZkjIUvu7R4Iy++4bJJ38QLLgi14yaGzE+wvxtkdWOVCsahutH97N0buL6IdLS7OpM3gf7lbfhcwt
sLYgsPqvWSCauxro9XCiCXEyHWw2nJ8g4F8oYWopjXhir6gVxC8hc9UJPsIXvpAWLONGPAFtJLDC
wToIvRoxn/vqkQjQphxiCCW7i2z/0tmRQCC9nEDcOcSpI+udDrKDSdJwGLNnfJlOXxF7fscITWqz
sVYnidzjwgUxTYNfc0+3yo10QjuE8CkcBPY6YGCahL4sMST0dA8Yj0ZHcPWvRSDkJh3jZJH+ClF9
U9lcCfhNPWF1C/T8CICkpX1R/XqQoviFwMxoZWmn0QZhIq0rghxkbTzTLLgA0yNEdCTmJIP0dSxn
6I4RcwAzj/G1naK+0GCF4ngoDRWehunHQqYx2A4CbxocDlyKE+JemqiIVEQ4QsQRDq7kpgLZQMXb
DtDGg/3QtparNxd6LHsd8IBwHdjNCW4U/TksW4lKwl74R60l8sOF2jJ/AZ2KoEcCEYAn+p2doH8S
TkgmZQ+dMwOVm0Nzlf6WtN8YPMF0aD5AbFwlLEoE3OPJtyVCCaViOyK6ceynKf8lZ2ILl4xjtN8L
BZGRpSEphwTlJ8ewl2QFcQsch//KNocZ6JLT/AQijHcRzYSsR7SLXR1SoYSx2AvQ/sO7ZHN2vODE
umIwDM0+LBOG7h/0K/oa4aIahK54Dchobun1cPWhXCO+tVcrE7cNaco+KEkWNFeldYP0nR4lA+nY
SOT+qu4frdmfOE+8IarlO6iZjIe9syMShmLJ0G+4cHJLxXtFBtObx44rbTb/hEg1Jl0pAEtprk9f
KzSrHCVj0XmAhIcgXL1f7H0glEEUj58xMKcQaqSjJutKThsVNidM947fkDcWGQqncBqTG5Cd/mLn
SR6rMSp5npIB4CaSbBplNPSlHxoRYtHPwysiw2xbgHp0FOneSftPgFsOXt4bONTlf3GLBJx9WxpT
PQhnD9hBUue1XKnue6g+QYDg40ylyP15JgzWREdgN8A40EDGuoLwCBWcdQBkApdiCw0HHrrkW3Iw
yCxc+VceyhHknh7hp4t2USIY4gDcKhb27A8zgz/KQ+JTd8J0hF9L9TiZgGdyaFbvWFrUgufjhAPU
rKYvc9NRQQELSjmKMIRwJm8s0M66xOmvwihiqfjUY6IlkaOTPBfEeyl9X1mOwqY1QxI1mFv7B/wc
oE55l/YPCR14Hnk+6zKwfH81FtrI7Z/saY6nPAm/vI2s6Qu0BcGFLvaIVS7FGw0uMoEdRCQux1VY
DAg/+jgJyDYjPU1cpkDzsAoMPb6f8LAIcLbf1hyVjFQgBckFr/OAcTkAgd+AY0c8T09SXoAIIYaP
BiOSDdRfiOh6E1p4PwAPuNKhkCOEU3ZitsZFkva0oAiSldSAAWXY6C6RQ6IO6f1KUCl7SaRobJPO
CWp7mcuO88uCekz+7nWlll3+JI6S5vAICsYlGWAOAPUG3lIAlUASrUYfBJjPlU+Xz5c7JyK9phXu
6ET+nEMwBuWP9KUlSjQWN8hmmj/2pySbJuuI/Mca/HZu31InsANWkDfk8RASxIGvJaXBjp5XxW/w
STt65+260g6HqNa3bSBwWRZy9gIHC8IkJCrJsUQsJxyuC6NNBOOrRgy0AbUxLJhWOXwsQcxeTrS8
BNhuUqKT5S0FMpVRP+AkbKcCAvwIOkgQhJyE9zNFgPyR/U0WFctfsN9f/ccaemDYQH0BofyCmkIe
NjFoFJhJ4JWCqSDLRy/ai3qU6GD1Bt4gsDz/sOvrDBQjGIlxmtC50LKIdADO8WLOs/Sv38m1KhwM
q7ayJG2VFOw9IMWnimAPFzIttea0WTIxCh1+g242dCr2kZ+hcXhBdij1JHp5pqqJ75uwDgkA4qkk
LrgYrIsSDhLAvJXwFawiJi1CEGC3l10EPYSwA+BEsaWjyJFiQopPoXxFXA3xOEceKYf+r2fBN+FJ
rcjqYQ3lJ6ZLwQse7Qk8kljgz0bowBP3X/b/XNxHIpP4x+4GpyMMfWi+41H5cL+DBONYLPYWxWwu
1wKYRrGJllKK/rsVQs0Ur8K9jMeSEdEFnhJS6Ilvu9DMhDj67498JazQ9orgJD/EpSOhzWZy57iq
fP1PpjEP+Fim6vxmlxAe5TtwN+QfvqCvJSOm5Y/KtZfLgYEcD62UbtRYIbkhRLQfjQ7ymdwH0mNX
yiFpQZEVkDVzSUfSQpc/EqcprORWJrPfVfl9kBS9vEZlJ9T936cDSnDpyQvq/X8sLPlaflWa75w4
Na+8DUMFbYG1sUSE53WjkSBHJssrBQURDpj4DJOkwpcTjOVfaitGH4KSFD0cJDAWo0eJqSDKSE6B
VTA9Fd2TiEsLZqC1xu2pOFU3pC/LaosW7aFU7SATwoHufboRtH3TEYNCbOqo7unu8zk43E//OQXT
daT+b1LLQX7G8wEhlXitdYRoSP40/beWwGQWcMsmnA83TaS5+UIwhX/0IGkP063gusv1l7sst/Af
nUh+ivNmaZGf/wpOuVIihdIYLypQl1x3eU3CF6Pa3RPPgVwbeQCFWsd5s4t7Avwe76BotJOWhIyA
eyW3gPOmFJhJsJff48riCiLXghqFK3nCy5knSO7flMyLy+7JxZGnSQbLScSUERk8R7wC0MMbcINs
joEjoqqAp8d/Bdf5qSs49xyVhJwdDwJn+u//ZEWKNEKuw5wPRyvAR+NVLveCq8PVF/sTuXGSqQhB
HVON3+BxjMs5nv8zPTkCuYhT2gFCiP7vY8H/+H1J9GWNdHg/yTHwiOwxzkqIMFdeFArpD9Fr87+4
c0pqxF+s70Dx+BnxlOOceUHOmnzm94Z8GwKXLBVZdiwWsiG+z5vLJU35l2XAfsQH429njls/bcFv
0fItfoUaDYiQFGcKh55T+azkrknW9uBD5cTkkgI97MGguO9PX6indN3IumWNyFPMZf23lLg7v2vH
Ngi/RRjPYgwiKZjkZ0lXpjRnrjA9xTAMot2kNVMhMIsy9gof6WebCFezbd/wMibs6UzHeKy1ARMI
fy+30ImiKeMN5ZLIRftdPPsgGGjuVZMc+ue/HxVnv+hHGsVIlGtLBOVkBQblatuXH8fTRtzAX5Mb
KIYpcsacO03uujuFGUNKiVevKFdFaUA3niHsY7G6EeIW+Unbb8MtaVNZfT3V1kKV8SEyP1xmkht+
NJfKKCVov+n3v0RCJjww+SO8CFHAykTwtl/CWHjwFh9XDYXDI+pgmIBSUr2dHCqOB5nHk7d8MoDl
33h0ydk3X0aptH0hfkbz+5/iGbioSUJfoskVzqTY6qmMaJHx5o9A0irIhE4a7Ebql2pNXjZhfz1h
kYkfnMiUSRlgMu5G8sZyWjKUvebEIKBMkqXegUJZet+14ZujxkD4mP+oiTkJi/AaJMOfGuhOP2Tq
aJr9B9Pb2wMTaJF5LzL+7XcByEKiQBuQjzDZxWssmiMR38nvyN2DtMOt17bVFLZjrxx3/uphIgbH
l5WBBL7NDTy0uaMthobCv4Stp4zjPWwEnReyXhbL90AaHtxr7rhvYKksHM/dXG5xyvCPfxiaeIuC
gMisX9n7JKDGnoqjqxCtqQ1FP0U4BA/VvNqJGSoBE2T9dncTBh1R2zUp+MAMcYsXTFu0mlGvgqtw
HZr+IGcH+6nF2FNkFxUC/Z38V4U231zWdNuIr/wVKq9Ue0+UddKeFnq8xCIhi4spPKFyzrqEvvMh
pgjGIH/bw5jn9F8CwT45EIO1qvdZMRaEKHndyn4to6XfA+pRmVkoA39vPNjQPbkizIATvjolpNAf
8QdCUSTaNNmgGPtqi6spTwvXNoND2QxqpDZM8WGojVhCCh8QFqODL2qCq0HHjleypzVs6SJ8eMzh
PiYrKrFrYLCYgG6opxR+AXo3N1Y+i9+/Qn6BP8Ve2h4yxJQQKRuSJFpTuVGZKx8j9zpnSV6GpVf7
cNYFghFHvYrHUaeak4RXVq3MMRHSbsRx09ZwsDAU7zPQGZYKNSEbMK9EPz6OrI6iZxB2m6wSyjr2
LHZ8PFMx7YX7LjOyaWv8IsqDoMdAFS6qAHVEoV8ilnO/JYGFsUAVsr2FhCTOnxJEsg02RKHjK66I
G0edlWyRDDNbal0a/zJTs68vEgaS/JK9cLepV5DVmXBQW429iA7FwbVFTHuSfLVsEQEQJyWSMXcR
H2aJsjBWnuSdct3YXzmTJ6L6J3v8h0aT2Ei1ZEsLEJTI9D2WJPtay1FGSVdBoSBmDh3ulmQxH2YP
tV28ynBJ0OcgNcz7aGOQXEdWc1xElrwu2+inJ5RFwECGVjCNgt8RrnxzzC0BGjNcZTRO8AX5MqXS
mDaBD7hTqw9v0oDtGLG6mOKMzW86ueG9fkVH0mYMiQxRYcANCuh5Z4VxofSXDe9DaxRshKCC4qV8
km4+uhnDPYogGRu4wxdBPjX6uRUwRU6abaDc6C0KcMuxMVThAKMaBjCPR6aASTwXgKpEECaXQOdt
0tSnAlnEDVsl3KRA1DadlYvTYFLTEDFEv57kuZvhxiToZ6XaFxJODNfTcDdn6va87h5Wb5h/DzuZ
VbhPixGt5uN0JtGj3/LcQzQAPADV/7Czj9+HB6QM5dxO3Ttosq1NK8VN8OCHeeZky/edTbdjWOar
m64bvtllxlgTA4J+7pXO4jLZ/TxecIbBUAmWY47WJRrvrLh7mXTGO5dRBXe/WpgwfZkJAMRm4Fu6
wET8h3ljsBlhRQ5z3H+dmBE2k+FXZVfv4hY1hYpLR7o5PcooAXX8Xe3orSf4smP0g1NQZ8OHI2cZ
LCoAiPcqWyhckqC5vy+aDyvU18QzO/HzfeyafLIxjkMcrMBU+9nk23v5n4W42JzAYLGV0bwWGPX+
WVhl79Hjn/uJaRIl/2Ze2btAJ8Un6DZKth+YxqP+DQ+EallpMnesqeC+V7mXaFLVo+a6ZV2GrUNK
1J/nkZ92qF13Q50pT7uZUTesF5UdwzP14x0uYXqx6sb4vTNdBdYoEmC4njjFMqEN7wG9CM3Dpd4m
SqCKl0eVnAtetuuvpX3x0NcPeSMsZAyZDDZ7Tnx+avXQcAIvNKujThpwNP6AKVAlwlv92rfnAHJm
fOsmRb+CNRWROgYJWXc6evat58XhPRqXlqW8ukXpvACCX0HL9NXvSIEZQKuKTrlxiElCDfeJsrxf
14PO4EEJZwDr6lir4Xm2fBleepGjxRFBm5BZQHGoxyr0t8hTeuogG+5GTVrapdP4dpvqirnKQWTa
Qr5Tnl6rbUc793q3tAOUfcqclJYwRpGwZNLJhb62XKYuv4/o4WsX93N2NpCjH6rpVZ4Fs+0+0n6G
zvBhNUu7fG8YqEURJq7Vd3OemN6bYXTYMmJaOShLu1gxJjtThBL7LG1QbXYuQB8/PSVcNazpJows
SRdMSOrdSvEARRcBYfncwLLfr6Zjcx4xhyMeTi9O67tGxfIxSYzGBwkyVds6pIhM31Y1UYfsM18s
62BJM9qtie5aBcvCqKu0XpRzFJackGSs++BTOxHpmWJ1nr7+Ceh+vHp3kg+Cx5W0lIusHPBosY3a
yjgTGLOr2wSK6WuVXEffMb6/qhsrth1t1L9X068wBSDNGGMvandCmYeHr+aCd41iv8bEpbHIqd2i
RQvSBRth99SinTW/f90LM8SzWU6S7IDUQESFZMugKjfsLLE5U7q310Qf1dMPTEfFZ68wXDYnmnuf
Hv7htEkJySqGpm0tTI9/jFSp207GfZbESxlpg04HiWzef4z1h2c2nDfztEZ323kn3dbwaLYtG5+q
cmXfU3tSrt77by8ygnuY5GN1kSp9w3CK01sPUiYSmNa3+9KtLyTWivk5zsuvUG/pZNO01NwmIMno
TrNkcK+C2dfqZlut6anfsPnxXjf/XXpR5NwS1AyLFF5hWPbzl9OY/EELb1rZ0E5IDky7Nme7yHnA
lyIdJtRhsEsC0LLMpuOmhpvuRt+438EW4G03CaXwXl7rzC2x0lh99hfaydgdYgyqzKIAPfLf9fDu
t/3H22a5KBvlGL1tJumNS5h768sUS5BQ7nTiKNymk+i6EUl4JRLkjEUDuq1QuFGcYcAG/ZXKYnc0
6T3f5nCNvXu4y9wbvUQMZIrJXzmiVQaeVKBu2rH5sntYQ9fi8DXI1aN7qK+uTqO0bmizdKtGQ7nP
3njtVVwykPzzPbfi15Laod5+HrNCm8eQbEL1L2Ed9hLoH+Fz/PqrWr0omDfd7fMvbiL3nneGHaYt
JSvMjeJuhWAjp3/bz1KpFd40ihh42XSa61vroHy9y/Ato06H7DbPGMM95u6wLbUOWdGvVf9W9drP
Q/4cfF9Buhu0mv2k1TNHensP3fxTTJWD+nCjB8O7Ndtkpk1nqHyoAopQT0Z8KntebhxauzDPAQ87
s2Zn9EnHCSG+afGLlCnqxPAvjbEx0e/2sy9bzMN/nbN4ZQBZPp6Tb8HIWtU3skPSdiJY7chQDkpH
5qZsUc5Adk2+XLyPpeZtWq5eqToxvU6tHqiogtSJ+UQ29TX/7gzCsbVJofEsXxe5fqg7K+ORefos
QdHaGcTKRoPHmR2yXFRdkX7oJFeHIgSX8mSugPiV4xsnSPt5oQQ5JNqdrbzdL+XHnTYVRfh1kkJi
COqpOUcqBH42pIqEWcOw3T2861UbShTjyMb6OKchjPkoA1ukoj+xYZFpSY1ZocmUUQmCsogC/7XR
HBmgZ3RJcoA/g2AKAI61MF6JIRFU6F4zYOHZAo4YQV5zaZz4TVQQIS5vNHMwVvzX4J6hWAnvrpjA
hWhoUOB3pYcpM9IIN0vadmJfKyoP0RwhE6RuNV0HCdZsgvEuzsgZjkEEdQtj8SHthchzcCejWbIR
tpm07WbnLjD6sjehif+lCQ1pyhXWr3jwwPqfiYmg6HXwNZKOhVdgYimTTeQAOQdR7whpbSfdRPk4
kXHoa4rcfgfpkkR5qUYfn/8qV4KvFtZnHipcfXj1tYxp+gKKupepQrFsEnat1jrnEiduBRJxt2TQ
lMKzt7x3h5/h+1hMM5Cq5Rtpy9V+YPO+rNVuB1ZK7Bnwm5hc1PHqskuSElNQ3Bwyhq8VTzK7eloR
LP2WnS0iYHhWKCkiZRp3MCISW4ZhK6ScsZ+r2EKxG+rcCyAs3nT/BekYqDzzKxIY/Df6BQ/P084+
Vmy4D7qEcF4xUBxl/TuDEPke82YGxsVKv3ym8zrscHzh97KOFVHjoFtHBv2y2jfvrfi8wuAmRJao
ceIACUXLf59H8cdyko5vrDEbQlPU6msYJWC5w/nwBK6eCYrz3hdmRM8Q2m/kFoyqXF9pwkC+uVtv
064gHJ2ZcLMrpuqt3zGmlzEGNjU04pd1m77YGJ/MrAVOGtRtS9NR2n32jFD6NlyoTeaACenjC7Xt
5rYy5rsFaY3z3Xau1MjX6ZM7s8behk3SOjb6RdtXeoti2vIwUyfL/FKAY3zjdeYGVQEYu2q3r/7z
DRzd3aluLx7cmBFzNOZpN6UquAZcIx1y1IMmyhkxjvVkPfXZEIotatVodhkkld/6Oim5ZhdTMwU6
wEdILSYNixuyHAOnHhgkGJT1c84d87sQBN5+/LVuXd1vQqtA6lPu1c19faUfw652qA5QPS6Fr70Z
kXXJuy3DQlKBFwG1swF4vKBfAQcUUKwIC8RU807/rlvm90cqZN83cQFFmdAZtXhA4AdZ11nVskmX
G6SSmqVudm5FLGKEFkLDts0tQfqun7NxOX0v8E+hZU9j7vlwil1Yr2/DHWJae695L6KUp3VzHaCP
RNpvrL/4KyRsgMsM1MHT3UrvGplT96zR7YQp8PHTthrQSHXLYwwxrE7h+JAOaOMKJIvVBC9L4xkY
CkpB4UXH8HhfELzK/U7rfhXLbse+HQm7wsKpj/oBooh7hlY6vfjtq1NlVklz9NQOLrHT1p3WtI5d
rRFUbTcedIL2+JiTeeGHxMwjJFVCe32zh8Hz2ceRXQwMOq+9iul1J/vNaCyKmlX3u388XaUH0RcF
tfcg4wY99OHOwuAr3c8q4Wg8eiUMRIQsdmUmduaSsLUAumToqX5z8gEtnsLyPvs9uaCaOgmsDvuV
UXF6ajVqLFokDEhtm5aOnOrBLvLhDkTOk0Qjd0rUR/fVvek/jq/aVc/Gl2GYxFnGAo/UndvcDeoU
ETBi4xGjkBGa5gfEp8dWv1O5+MaYko9H4yeQFiMvLkMiae1/Vfbi5tuPofyDZx+ypf50oFm0ei38
ze03RhyQRJ52s+ngN2ja0fGTQwYOv9ZjdHG1mwXlBXdPlevGw/Fll38D+/r6KkGQvmBrq4CGLG5S
BNE4RonZbUNtlsl/9fzT30E79NRZw9vRCEod/WHpXyeG5DvRWfnyfMABb4xU78MYlP4Lgg2Smnj+
DTNmJKpM3qp5koY7yscpvHzmhud+tVfnRtOqcaA4mNsSFc6l31p0YNYU4rvbgoasW9w7ffXt9lj4
vXbh7FB4DypNFJ9cfpdNuBe2TC+kLDRBZ70Hk68mJu1nOtpQypTtq0OT/lKAvLSWlYx27bc1O52W
MLdvT/xSP4vZZ1IGel/v6R/yIKyZMWYEaoav2rZGVRcbUjDXDJkiQ3JNYltK+/7QJm4wOwOloaHO
3+sMwdLk1vCB3a9P69QE0MA+HOxbqcAAmpX1riyFZUS3YQb6jxIq6fZvwXUuaEkp/pNMkQ6Lhd7/
uzP3YodHxpdc3+4kLEoV8EoLd29705h8X11tosJmR7dmm5oMZlFfdkkfNh/f0BvjugSjw/+s1JWh
uhnhDqUDg+fHT0RiJXODw84fNOG3R1CiIiAxaIu6xHkdleXOz2vrFVw21VE895RR3LIyoiX361Dh
m4kSq/BbldfZGjUazl/eBeTqgy9roQJ102fxMpDlVTPz3q7wsla6sRL4IW1jIOL7rLXWIz8bJoha
IO2w+O7dK0H53TdaBPhh1fTvCCLySak51aCcXUjdeLY6dlK72dA41Wghp58/Zp7h88YTd2o9SR6q
rW2LdK+vIDDjajCje7abapnVGT9nKtoZzCQat248TZ02GE5iXVKblpKCAyQ/no5wFHfIza8jtvzT
+xhPM/KJ15fMIQf3DW55l+QX/w/2vVDvx9tioC3IGqg34mGz3f3uwkvig3G3ZeYsD7kBQmm4Ksbi
2YAAz8IUmvxC37PjgQJckQFjvEapc6EKZ0EjbruEGrklkxPhBjnq5rLg7Gbl/oPzWcO6Lx6jY84I
+W4JAorGCkFX4TyX0bSa18iMmtPEbyZkTurm6ugrjnEYZRbrR7S1LsSdGIPU0mpGhBAq7QHnOksV
p86t8G/z+qvt5vpCC7hBAwA/hOFQ9+IIzs4bJg/ukFQiYBvMm3SoLl4W3zJTa2iUf9mfQif/1k/f
+JaaO5IOlonXeN2snTDAAS1waeK2sBflwaI8Phwy0yt+ztcVCv3C2w2gEU44/210C/Vt9PKe0PK8
J2BlzDPkv1OnxvpBdVVYJdYTgWwKpwLBAiQDq0s0eRBK22FhunHTm+CEySmK3D+u0GzspkdsimNb
ASSQMMr15gJagFqAWCeYfB5pOi/Mrl65T+ghWg36MwO9ZhdoNZywCbzEsIqTJKHP0ZfFuTBA5mYz
ZXUjmWObPDecbu8I1QN62V54JALYwxdbt+HtyuHELuqM9mnxZk8+vYMdZG52DFgPqBqtogIu0+Gc
ViS4T7wL4i0fMkUQJ5eGbkGPt/nJ8yT/jUjjoWp67RO3LhtEHvN5RNuFDMZHyCuskt6z1zhCxHxY
E4C2t9VJt4Vh1xiY7qgYuYVP6uz6658742XexcdlcQlIB8EFGbt5Q50P1oN1x9Nj89mwiBsP/LIq
0PDmSDh7Wg0Q/N0w3op6ZFxbpS4DK+mxMpEqAY6nbz0fffCOmoqXTZFDUoY2eBlQpov7RXaWJs4L
+utW+9oX0ybKfcKWRem52Y2SP5JOIta56bBWGwjo7Sur76CaaO2LNvXz8CuqdG1eL+GWmT0pFJR9
t+ydxXqdDLs1fKywxo/tpPJK+8ogVLy4yHNr8FGGiTZAtJM5WasKrAU5v2SWKTJ1PsOKVktScjRa
1Ej2I3WOjeMkJmu1E4MIRBY/mV1HFbu+PAH43bPp3EaYsHpAL+K1bnKP4ZmMzrPWHqPveMDAXCa3
3xzk25ndXN0g7AqLeBaf7viPNginMKogqCCHuaNGsF4fG6XbPgDcuk3EikmBXGMV861+TsbIFCB8
8LO6b8jMSWEwfxw44/wHQXKKtP/4rK0mLVVL6cjoZCFOlTCKkZT3c8qtfk9rCc3mfMHlQ1TfvNsM
1SPaXpwM/jpWNh/w8R0miYrJnDDzTT+eq0gk1qpmb7/uvi7IUwOOFt5UqvpZv4DfkQ2pAtbV2rm9
rOXF78YnWFGKRcaN28uVHxQ1bTkcvQfaikSLfMJBJqbC60a+ZgRvdKnNwZJShoSAu7DsfDD3cWA3
LWZPUrwz1v70/xaKiR381Xkh5yoLexG7cSgzC+SxnJFzhXpv1r2Es8ubkrTbabCzotOCEsWgGByC
+gB9LMRi+Xv4Pm62RFu+qc/APaRF3V7DA3sOOiMDuVH9ewwaozbSLLcg5ZLasuEP8+MTCKd+ODQ8
hVqFcjqEQslIwBxaAa1qhtQrwlfw5l9RANDEK+B5iyYyE9OEYBr51PsXMf6OTriQKHd4az/a2ula
ODwtjWGrAV+EgXIQLqkEJN6Pm/Nyk4sn0vdtU70Flxc9ljIbwPaXWV+HTVhVTllgVHyZvphmIoO2
bgzZiWyc3327iz+O676WQzxBQkBzmWPVdIY8bAd1SKZEy8baGOfrvL+DVTYw6Dnc5g8wyZwHEZAN
1485AyHAnJ40zanTSRhRxjOkQOB/dk/383GNdv/bg2JYm24GjcmpQEtPyZ1pEvW2ETbaTgear/v3
DsRdmTLVYZ9jw5Onh8KZWHy3K1qoOGM5JorkErpiyuNqufq6aoYbYuzfC6N7zF2Opp121XAVMcCm
Q6LV2JJf/H42BRAU4nHTuZEjnct3eK/dzXWDM0nKxaiX4V+LpYFbvYj4PrSaqj4DAvY8rmALC4Bc
n5DSe8F4N9cbUDC8de6WcqgI9iQAfcpG8pqH8w4oaQ+hNENmLcKMq5KXDaknX8imGlavaXqmUOxJ
jn+iwDVjb9dPS+0r7rY886zchhoPBXo/2XXa8PiATpkEcs6gcY0pRDPTvYR10yvMPnjCG7I2m5md
Muf6ul78Nc5K03qONTExmX33r9MOwlu3MW6MRU3NcFrVNWQIGQ8hEPHVbw7TbocRznPqRJmxMNkN
qZ8rf7GhRwuoRLxiDLAbj+DLBHSYoCaAfaKVhPSrGiEwVRq7/gP83ikyFzradDSn5Uibks7a68Jm
QWmftf0W0g0mvOOew0MMVUKHgP7Ay0xawDHwg33FR8DGmePwOreYWSeZFdkKo+qb+EBh8GAVtXsB
yYJncvHLgK4aZjTv+VBEjV0ugX/UxrsXMpDz7O9KiqgBaJEWhsXN0vdPuPs2YDJbgn+DkZgwxLdH
GjUrZfSCwUAU8sro6nyowNw3xQAJTtnx3Xy8YElIHkXZosGvZDsSb6G3hY4vWRoTn2z3ezAorTtk
Mc01s9r4ZVL8gQSfgslSlzC/ek9HCeDGfADgOPlhMIYiudFCzQStdNJ58ZlueAq0JiVcivzAdIbv
8azZ/UwKe3jpGmdxho/wI+GeIpw/w0D4OiSnJG7B+bJNRwxj4LkdRpAclqxBCoD0NWiAa1rtYm+y
4/uY8sBfAYf4WJtnYyC+8Jnp4Hjwmc6SyUzP2UkBlvy4xbuWMqxldC5ZD8djbxeNtLe7RNjZmR+/
ppfuDbnSMd1pXcT7y/q4/pJYCAGWBTmW5xAk49pD7POG+CkruEVpkwSYADDf152YdgslqlUJLCDC
3BmA9406n5EKMu4O8ghzSt2mMi0iBKtfAt7aeIQfDMpsygEy9WxSL7SbGzYbbD0X6zE7v/et6c69
raoxcJfR+3hK+Fh2MNMo2RSpI6tN5f8JblksSVraN5gwFW4M1hUPKpSOyZ5+bSpddlme7xPxFVQi
sksCPhYeQo5E02KVpUXRi06OYbYFLIpr+KCGmu+C8sON/cD6Fpe2G5zINEKZY57fibtNa2sQrzWn
xm+2jwK6H+GP2XQ9IVqmMDmF+m2kLr0YZniiHCA5m79QLdARc3SEPYbtJ91Vue7fiaWTy5CdzLQu
qAC8oQ6u8HR8A46KmG3B1/SEXBJv4FrOc38O6UoeTavV8BuMDBbqFRQC5lmQUrdhiJc+DOZviZNJ
qwwr6R9jv/GwApWINS8EUX5GIU01JooelHGrj2MqIwMBf0ex45ULIfVdJ/Sw58mM+V619diSGuD4
YSUf+LjlMnuHW0ifwfw5IKh7RR8s8ONgB0BKkbhlzVh07cLX7yvSciFqmwBR6+dZiM234Xb0HSI3
4IgBwVqQC8MUaIIbojmj7ROyvuBWPdwP9toqm91ndxDEbMZRMNRC2JV1A/oYwuEZwfYWdAAZxqWr
fb2O9cL3DOtsHAfuqK8FlkJQOCW9ek/AIBABN50sdzo0BlvW1pBUqdPz0sje45FMJsI5OoBY1ihA
2gQoZA1+wwyFTiwuqaxPkfMpC+4AZEGT7RDKgF0uWE24O3E0aDbplvC2P19qIX7AMz1Nq950L+tL
tfjJuehaOZXfUrw73pRu4QkaIdrXHyMIXMvORqy17YPZyuqerpIMKMdU3n9MMmYMtJDJawrcoA9j
bK0EwlTBv5+jaEHxj6FTaKcYD6CXLB/h7kwueXUxscEwpavUOOuzdL4xnA+ztL3Aq+jm3r2Muz/K
T0pql5Wly3UVelKXZvQg2wuXT5iaWN/0OhY3dksv6T5jx5vKyrw7H1YHsO3nWKOpVXAAsQtklQgJ
RFqgzQ3nhfmBuDUo4fXvfnEvhku2tb1sFHbnF9wm84/mSj4Fpvxw9LvKSacNGkEff4f5TOGONJ6v
+NAAklQcgEj4kXB1ySkpQEAv7rxOkm1ncCesAgwI4I6j2cu6gXrhPGMCWUpLHeoojFCKlmrKRBW2
CA3gtGlfDfukB/oGGtFIxpCUp3182Kdb4W0zx720aVFjrINzMeQ5ociFFV6Dn1NzRRwcLOgcDH+j
VMePNUhM263eHgfR4PH9SAdbmsQpdXcv3k+jU+fVI1ds72xo2QCq4mn/ZhoATQRCH7cer1TIG5R3
dpPGgUgFeTl4hnu8TaPuLbK4SE7ZcLeN9SsAhs46foc8Q2d8FZ9mtfHYRb+B6CrcN6HILN4TXEo2
DWv0DJvsLS6lzTjlzvjCtd+yl/1ROVCIbOejx1a4ZAqP/081HAkhFxOvBooh4GpRbOcpK60CS53R
T6VUaWONwblwteH1Oo9Tjj3prYPeaAqdZnyNXGUGh/KILJcsHH4ibK6X04/GxdL99mOrs8THoJHa
u/31bmvQHp3UK69gb01YUyzpiekp/dsY5zorW9JeH/StvxmBpCPgIyUwakLEmhTTk+HjqN4Z/2h2
ZzmenC27tb854c6knXVbU/8DRpK4Jv6H6V6E7lvL/81funq3EQ3TCMzABhdCyudTGTi39aJNxqfT
CNPOX6ZRkGCSOuQyKaJquEMMMIYd8up3YJLfZhiyYVUdJor7meQjvftGh2LrsCgBoM7HegNQj3at
ETxuxGDGb7iLehC2a/uaO9inR+LSp8Ij0DhxQIhv8PdllvTfa2hE6w4KaY1Gb2JRIRPwv140jsbm
QcaUQaf8klC1H7hItifiHvmhCTmgT7xOGlwy8d0j3pZk4c4qy6dsOUwTJJlR7db6W3s0075B2H12
J93CByOmkHZxznD+0V3q8wPVJLiQCifXhYhCUqM96CCS06fSJpR+HEBZbV+m+I2B8sBeQQEgQpJ2
GG12hzQAHBJ94Q06mS6sOj7DHCLF6n3HUezqzJLgAFXYR6p/HZN/sy5Jh24ZNyJazxTkISfmm0mz
TPxPbjxUK41+Btpf3FTwE7Bu2N007TwjyQ0aXTUw5sZRTexlHgKMUGCfr38fZ+2p/RHT5q9IibaD
Vz/r03w+GzN8RFvrobr8K2xjMXv5lJySGT0BR5rbDOlVEhCosAxAuTPpTWYPmqoxM4HJOHu03TyK
i7/2n+jicsnjnt6MpD1M6QBbHdiJdOGR19uL5H80ndeSoloUhp/IKjN6S44CZr2xpM2CIoqIT3++
5dSpPjNnum0DsFl7hT8wXlWOIWNEhon3lTs8tOjQn1USwJm+q2q9VFQ8tZL7gvKZ3F0f2jX9sXb8
cEaXrTHCP+zOxBuTPrGMQUOTUuEXWnCoJ10BgYRKJkBrmGl0nbtRmlxwl3kbURU9Tb+x9us72Ad9
dXrCzQQPwzR9wbJmlNtwt9ji3v3RCi4zV5Me6vZJlfG0ewOWPoME3JVxVKBnNcrHG6BydkWaWRMJ
ekYJqgwpNhXkyjvXmMrjb0+7QS3xVsLEUwDVWaWK0RVUR3HYkoI4CFqoazCiGUMsPCJu2KLnAk4c
kB8RZHrO1OnVGFuNyxJSMDBq1/eFPnomB2bo+0S7HwicSP92FN0HXHrWygaM2Ipu08ow3F9n7XDM
9UPqtoKX1pm/AFyb7nt9Xbotuk36OzZm6bgEJkKRsevMsw4+lRyUmNVeUr2myIOx3ulrX7A1aGcl
mV4IdS6lwHFX4BAIZB0OF17qimUzpDd3NaXTQ8+Gi0RuKWOKQ+tipIFNdZKBoGxyV+NLxppWK2bt
5tUlw4qJ7iGbHuge50O75Lgt0cg3btPaWANnxNQPcN++P9Tqp1pDr1Cvd6OGlne33k4xfTvPvtlQ
zXoEW+Aad2yA5zCpFwJCorFv7iN2a5TbzwpgYeJ7Z5oO7MbfGQ3DefOhNQp0J9J6UjWdbqW30ciC
DzcozLTQ2y0XpRTmFkZJuICwmFdk/R61gwiSvWnDkOEvFVSyhvbHoqt8eNq7Y27Qi6PJaiEGMIcg
+F0W3GQ1Q2h32SNkqKTG7y7//xytHsnUm1ZS1xUlv1pbwxHkLESs4I/tDEdT2bxTBtkmSGpSwe0y
gOg2tIMQhQuj54fBbcq5Qx4I9ej00KWAzVNBlza1DoRyxWxnCPUP/Mcl+aIJopaleju0CrURr9wn
jNSWNoKznOGFVs6ENsnmZKhbYUbWKrcqloEdd1UYIMkgT4zHpM1jFGH1grHrnlwe4P8V2IavjmI3
08V6WLDiqDqsovauZGliJYR3H/V2PNFGYOh90fv92GQfkJAz6DnSLToayE+k0CcYkycfp2ObcjSG
0Yhh4xWp/okXzF1AKq8fOsFR0MWI46kQYmC2UefwtMbyPIav+8w1VkrQYLs0H9yL+lkhRGjtUZYo
uCNpEBQzxPzfOxJgVVk+59JNLMjThMa1bgL0RvavINsTAHI1DhsqnXxSZSocyMVTEtE7LWqwZoQ7
ZvlTfkVy4eHysgvoM+qxnek26mZzkuS0q12iJilGkggdquVdr6I4Tt8USzrMhls0C7U397OtNP2H
+mVFkFqw3aN4cspM0A7rNSV3EPY8sY16R0kGbfPshdWMbNR7kfB1/FBZHr9C8buhrPAGkWAqYQua
YavAW0eivoIpGcvHV9RG+CkA4G9qllutof3q0cMf6NuNh697Ze/6oyZs8ruLC2sDhbrmaJBa7VSv
2JF4xhvs74AbpeqrYB7SaQedGnpx04E7KMedmlSYTpTZ1BSaP5bXn+1iPLdla7dpY3rBR060ApMK
jbIHwO/wBo0OYLbQApIrYR+9YWTqRb6wNylPWi8sjS7yaSfS84OcimJajxJaLYhyOGE6uSJo/I7C
NmbTo3Jeztcpl/S947zugTKLdJwKZk+lYQOq7RpLxobwlT7cQOnJaP9Jt8ek3Jpu8D48I0CKxS7U
gPvb6YJ3TiF8dEQjvaysZkRPiLhtP7RNCWD5GAAdZKsJM3twM5SnvS58cnnLwwDOdgdgZs5igDax
7bg3IVzUNg0sNBNs3NfcdlsdMdA8rEb2JIYXqtCPwbKo0H/zk6uK6pqsxPcOP0c61A94jj3UVL6w
ha7u462HAU4KvXBgrR9oAIqZELXX+SMxQlcW1zWF7QZrAsYTZLYmTj5alxXNjY18CEAsveiFnENO
hnSghUd4WhJpmPp7X6iIPxMICCfqa2OuUQMCQqMTkDjSs3pTAoXM60KZh6s2b9ilJ6hmzBJRSP0V
hNeBvu5QdvIcLH0YMMuXYvINEe2zSxJW7C+cgZnlZlvqIjaDFj6yMFyPPExKZARaah0kvJ5vJqED
eN4xEUMO5m2WAl+6vmQx6WgYwHzUZf2EHWTyxJet502FSUXtlYwzqSS437hurhhkw54bahHlm4X1
jzCx9reFsEuZUXFknGfoInwyBDVoLwhtgfV1paqCAjKRZ/GEIc8CkUrdyhAb1QIz3Ljc2eLdQ/HH
+yaDbSKvJaRABN/gtLQSWWO/c428cxWgDEpD4QGCiO6JXJRHTW+EEAMN1ZxSSvO7cALMoNT0QIe2
kiMBJew+GK3aHiqA8ASE1vVGOsKol40ABGaUek7QdCHGLz9mwKp4ctJDOc2MYVE2Ygh3+hPVoI8P
UonGvvCAuaVrxgzry7QgqiPLInsPJeh6zZ5CjKFIJkmhq2S03QBfjZA+DtOOWoMzHaIvidAdSrTU
V1Bx1kE6DYg6vDQ1GUMlmDvCN04j+bfCn2UGcVvsuZYB6hFYXSA8LsZq6xBZqi9nvTGStGjsCOsT
2t1Y9iFpDzyprjmj7G1Q8YJobL3cMZ0cIUnKZWLN2s4UrwYG9ghN1EYQlpYoiLKu7od/ogG/t+Ws
oN+rslMCs7KkXTaclIebv0n1FzM/doiBhuIQkLIvyOmzep9zmv5OUcs8A+H6J4hRa/oSMVMd5zIQ
XuIrpkxOSN0B/0kdXkV0HTsMOz9mg2nj5G0eodiY8x15wLwzARMW5L6Q3TnLAR+RnJv4PFifnBLA
s9qaXPzHSWvYn/B8YITUUWsGy5iLAVZENxLqPU0AilY5dk+OfqAPdrShi+Tn884oBarqORBxtE7C
+XAlGe54d1fYMVBe1BDM2hjUHCHwvXg07G7D3ryNFOOjZNhkzd5Q25GktPDhhyBAdtKL5JWcws/i
MXus39MGTbDVa6cAIMzpnCgeN8EL47OW/QxgkcBZfrBcm8HXYTfzmhC1hICFV22yWV0I2nBfP14F
oi0h1iyyOIsLogq7KxwwWSWITv7hvZlgHoPN4eQRTIFijbFLi9ZrZCjR6lE5rocWXFEfmC+5V8YI
IYLxk+KHQUI9GqqeiCF+zfCH96LtcQorl/iKHjGtDSjcKeOpp9kb5RRfPbJt8VNseU9ExzH68HCk
BWI6fsym0LBQkNlL/6NzVHNbTir1PLh7vHHO7o3CCzMQBsJwwUprON6Q6kADIvNuTgSn2zp8XViZ
9MdshKj9DOMsbt6WdUkeFOmHRtz06JdQP46/nDj6N4iFU5TRkcBTpzmqtBwDtj7Mvpa+WWXu0Wsl
3+Q+G9KxJXwoximpd0VSQcHpMYrOD9/4O/64TxhP8KLCghkjwkhIXaLkkbSZXNHRLFc1M26fcdpC
4mH6mID0Ho7aRBM6wTPw3Zio6p347Z62R4dv+k6zUp97PuADAXoKQfhR6DBpqO6jA15r1d8r1dsd
PQc3sOsg2gYQNcn2bcVoNhyEBIwvCL0VpwpO0eXunGvruEZa+w4fGIGSv/5S4faAQQWgdHVdApL4
brt/iHQr8ZAPAW2ZADZj5DQeui8eyfwjANXDcfr034c307NlOs8Bp16j1+FIQ9A9T5naGf3dB19Y
UBYlbp7cIgzPPhTuH8PvWQajv1zVHk6DpsYHyfmP0UWnHOcLYYqKKlIFr/TPZ4SfJlHkN1H8H436
JlBrra0yF/tgDZ+u3/vHJNMHCwaKeJVrT+zKSHG3OVaj+AmCcEf5qmlSzQKhp+IFhU5I4UFycYp5
0ZJnYC9I4JORBxNyZvGLO4E2nj0jqi2RmgLCxpRzQJiq0fOtsJMiWo4YuKMWR++W3QcwKAsSSVxk
+gQAjQ5PVyscyaU6tL0lUhDxxa9S9mOMykDIGV125JBY/9YHliAdACG/kNurjLVOmpnZbDjksuxp
tK+AV7N/kSK02FkfFnMEsoiMnyToCMvrJiLLcx6x66D3/DBa4csUlVkRwRDP3Bdan7QWYCOihc7u
IrIIOcVcUztFpIy4R5Vz0fLb8EkQUO0sc7Yf2jeorYKDt0QyGoaD3fBE4bSn1q7ksks6dOyWtAfJ
IvFXu9L1FsUhOQY2H6aLoACkHTJP8S8QlY0nwAc5YCmQcJWBBBqKljtdeCiFck7+pSvED/rxBb6/
/ItnAIYAofdPDVnG1nxOnlSN0MGUHZ5ynsxHtljDQfA6YNv7t9HR6KW6APbDZhP+En98QmkBa9dR
NpKXF40+2WxBDCJzKAajkjrWcknij34eXabiyihoBcBu7L6ilya/D7xZ+wnNkFwjkaLNRVrkay4D
2xvqO0+uZUDkXAagymsK01hHOwckjjifi44p9Yjo13goV0uDkBaXrU3wCilVbNGP+pBOCojtH/Cc
JiJtuQPYrHtCjw11kyXXkitIG7tEwRe0IXgCoD4eMzGm1Dzu7ewJ7pRI0020Q4y83cSeuIwFMa4h
q80tBmWUrHpFO0e3ta2GTbo9YWqnHegwlWKabJa8zz/VVK/Udt/oZFE3P91dHxSKKA3f+XGPwzgv
5hxZyVTNA/ohwisM4xiuicowknqptbsvsqRSFacT8R2YpwbqrCjiIhxuUZ0Jx+vAKZJzcArEn6BC
OQurlZqdgtcXbYUD3UtOSMFpgEaodu0CS43hnP4YWCPREaIraIuezQ4hlQsyr/xyw0F9i8GS2o1F
/rxURfoPBLPdtkAVfcy2mHDBFvvq5KdrtHaAM1383SHuqOZz/O9WpXPv88hPM0TxQrJoZSl5dJuM
jJ7VXFA7snB+lmP4y8ki7or3HFrAXARJLJyQ2oH3A1gqXqHr4EJzOwCgSA49Vi0LqgvDu6koroCJ
jGCZM3ViaKIPUZ58srRFoYMAQqIRLnXduydxrqGIBDQU5UMaVkvPnsxGiAoyaD5MCo249zFWrsZY
VZ0YKz96qb5qoPknwUAuEwm+yHihajSmXCf/C4JpElAq87lCZMCmT3UzT4gt5ChSzZAYIxFS7RHb
YAYkmV4UIZ+6l2L7y6RC9NXcm0uT0QGZVeoPguVqu2oBTHz4H+NjgH0AsrEa0KM2fIvhjkyaqHYy
a/+3oNe3sXkRSS4fPLJPVRAjR+K8P3bGvs/w2YF84Rp+BFUQtcDu7wwlpPqjn/7O0RaR9fD9y46D
jkNq9zI/fxTYbbfkxiWm7pZg1QLW0s6mg59rE1ezd3OYRb+LV8+zX3YsoeK9vM9lmNbgkoWJRFiJ
K7DqXdpVfLq7jJkgvosex5SBp5dIupwxlRURETFEIQmjNGB7xvl3whivgi7/ZqYDB13yY5LqDjGb
AoywKNN9mWNzy3nDFRMAk+CA7vNJRY4yZt4OJAQgkYgr89l/j5VeRYcVwLrMC25aCtVFQS79AvhE
tLjm86Vt0+8QSxzggQ3UJkVNXRwq5Y5ANB84cQeKI2gTkaJEgXw6JZdZSIEuJtAAy6nBydNEuqSh
3ZLjHlB5ZvVXHIC3cWjpZsyqhH7ckoG1mLxK5UiwllFmCKWKnzVgUueSzTBjtj8cvcAyKAUt1D7d
jyonpkGEnI2Z8m1IoMUykYmNi0AiirW8AjW9OCd/7X+zVRmKnSnyqEk4ufLIibKNUlm8wmQ3pLIy
P3w8saER0zpRWxNZEvmXCHcN9KjpANJdyLga4v9qoB9nAwQ80ILkYsoUTbQ/+pTmbaOll6PXjjvA
UbcGQ7UNWgCSLEINIyMTbVORuyBhXWOzJT/6p+/QMwY+RFJG2eMpcEtVNVzLp5bjuUPUIrvUUoV9
RjHuC/kcW4t2xN/Y5A3htDfkWaaZmKZqgYoyrL9oz0J/w8oaGj8qPPKTR9QM6OORBf9vZ3f99/RV
w1CQkBnSqb5QgNOJky/KCub4HORPJQIDUQ6VRuFQGyujc9DJKFnoSSIpgDQCv6SMz8FxdjKRX/ak
vD4i8CdYO3Dq/AEjtA67moml7J+Ba9BCGpQisQxYyupKVollEqrLxYKlMRqOh1TNImCH91Yi6kJj
kc05q1O25owNUxx6zKmcI8Pinc6oqv8c1MUr6GiMpRD42lI6SbF+mWQzViirQRQtTqLx44lCDysi
YElVcIPEFpAQ2iJ0U79TwHJ/UsfLoJvrCJACEpq4yvb8rpHx9XVwbCAIYo5MtSqpEB2RhIxkSZ/5
QmLT+2Vj7OcyFJAvyWokFXvyaiIbLPGKng7TRCOnTwChyOghpiE7AOQNco6PKcKpP8wOUnoYV4i0
F3kTBdGyE7bj95DNZUPxtJTdc87NK8kFSdNPQNajC/MvzQC/xeu0SYA+5nFUUo9IyhJ4O530CgfU
JWuGTUZSD86oY0VsIMZ9TX2JZtwYtfqLjn2DmEc3DWTkBFIwlU62aD9IxiWKZSctED/TD0YEfbIb
bmawLACf0YMTGGQpV0z6sfS4OEt4lJXaco0D2pR+UFe3fMsaA70YzF+RrBhQ6CZJ4ZLUMZasaBma
7F60zKSFgGQUAlGECGM8NelbkOvKpkObpU836MRSkUaW7DJ7FBVFZ3MRsY4kKlzXp8mVZZSa49/j
NAlFo1KutIic/CLxmjyc+EqjQntaHU9ks0UMU0pOgj1a1tzdrAheziVerERGimcTRcS5kzhCfs0S
3Iv0iAQFCTYis0SFRggiwq9FcEq2ZBEET7pEO7ZtievTf+AIiWSixSSaX/98MUQmTJYYTTtJSgVg
Uug18u9yuVFFZhU2ZRZOkiFXZMq1IjUWnRTeRPpSnBLpVd/kc0sPS/TkYFhzjJJ4iy40hTiPUXPx
h2eKDijzCpoC9GHKsSTVgrzABIEsjIBktjgN0oWUZuAQP4W1uCuk09KA0lYZBW+D6wTXjYsvKvIb
rT++G6S0dxGEB2Ijft5cMJlQoC8pSWjTpSVDZ1K6WvKq60QWgjMdk4yzNwz5mIkY806njgGGyFdV
cDKYQ9EdlLMjq5L79pfHs+/KFUE3XedouC2lcyYk07HIIHKRNAf/Jq7UP9/t/lmrCYcqDQUoeTAF
tv1M7zHfZrzM6KA1bSxp516ijy93fFGqvQ1d2f72FtXGFw6N3437cTrt0YZ3rnPW/fHQceqb/VpR
BH3915vjSjdw4lA1+STAgO4WgA14WAxM3Pfi6CvrCqvv+/7yxyggrEYtKnJs2vT+/sUcDAjzGzSm
cexrBdTyG3sTdkbzxryBSuuCuXcH5DOtqiGzSCL3gJbAinYxsJcMJAM4xbt5W5wwE/0ems4AiVL6
+bDOL5rTYoxGb9Yr8dpCwUfhUhuK/difQlNBY+ZFWEcDga5V0zyj2ZebOb/10evDJqgz6zEfelMi
Lc5OTXXaMNJFwTRCG7Np7ECfhZlCY+oegOCiFdLVVzJWrCMG7Q3tQ5Opxbafr472BY4vc9BJtoa1
xo8aOi2oc197SZejpeBWfeuE70I74vYSXOYMeluZPnR7Akm5wadFz5hO/NuC5w8PHZGIp662Xxou
akBulBnge/XcRknFv3y1DSVXW28Zo+H+DLgT6e2vBWWiTbo0SWko7wFXglIdosATnnUm3RcPjsnT
/1Nm+Q35E//h5HFmAlnNQbV+e1qFXUWjYuVMX1dMUe4ejN/1ddJflAiR5Fvl8FI0RrBad/kykK/C
BSy6sTSdFMddcVw8RqvSYWCHVkL2tgA2Iho1dGD+AzXQ0u0mnz6W15YPXz9aVaBCwxzkGUPLrvFW
9A8eAyGojJeGlgiYGS2dvfY9UMKMATMnG1r8Tg+9iEaUz0F5wma/AD55uZCVeGHkMr63vYJ31nCU
zpFAPquNjdFnwpRjiaO33PIRvL4iyHElCWgfWl+n/Y36gNkhZ51PULxbq0fNQvoCIOSat6zBTbQI
Hv4mj9/IRqWTTbEsLwB9IeCOejfvcfFbFNEd7VpaFZwFproX/0SX6EbzJ7yzm72Q6hxop/vow/hJ
TZElua2qJyGnNR0AHOj1PCzUWtTyKRofPP9VqH43rE2cca2W9aE5tfy4L/zSS/PjpkBch0E/HAYv
A0UQhNRE/fNlkHvxN0AScCUiC10ALemHg1CMHBmvYeb4BSPnZjCF80Mv7sWbiTjvtqyipiUlb3RG
uawRPHUKicoUxTNmn1ob4G/YiT9uhTCYvCLGfqxXJfi6NLKcanl2CtYAyLygg3/ZaesrSqr3W/P2
022CN+kVSaMByQNp64ai5TVk/0x7MOchW9HT7FDqZ7oqYbthfi828OY5yHk+4/mqH6vJZWNkRMiz
nxbJ8LltbtYFsRbsJJOFOxh2vpjpYurcraNLM7617e8oI9y1zPbGrgSsCWKzxmqrpQlSD8vFB0w+
3A+lKunj3422yQhwQQfoqRADJ7ctUjEHZNPoL1qPv3vfZgTdqYAtvcz7y7oMF8/H8i8HCdPyYQ32
O3/pLTqCd/uUu8FxnnaamBrfCjUbBikKF6dZThBzOlznlo7iS+/rbCZchtfNey6/5YzX3zRJRgvP
Oc42Zh/FKjwBjj7yhmSrdNpxZXjaSqVvwj4IzYNIO7RjBc7WZXv/LMoCXquVciMoetaMlPuu3x2z
Fj+Z8RpOukRP2FxNxXkX5hAatsjR5ffRYKjCBHz89fP4QucgPSy+1qfntS8fsAviSPDG5eavY4n6
DHwGdQGAev0BNB+3j4YSFAaMhqvcStpodkCCn4KKmtowNuHTRyi8OGln3B+fOvdqqQH7EKW5SAAE
8Hh8GgwQpK7zAplYThOtoouzfEvqtZ6KVBmJ15md/4vIAvp+63aYiqKXVf5xUhGEs0W866wtnnRB
ES94AOQZbellir80i9FEgmKDSAW3BHdNH9RZYybqLJ2ghPeIzpWhzI7+g1YEjFwg7lBMzlqrdmB5
EcvPOrk6my8chaO/kLW3tPasNv6rogh04/Qbt34GvwtcA0BTBn9g5HugBvtTx6IcEj27/OBHzYkY
9HVGaTLYQXaUljR5uvfcO1/azhQQ3Fx2+25+EoQm0Xh5dPUOeRubAnB/HWkd+tzDkWg6DtgfGUBb
bdKH1XH2Uxo1YK0gBjpr03qo1C/SeSXMV6ubqwyQ0aJAwpFR+YLv8b1OtVfPGz48DLWJp1w5qDoN
K7fxyK5DBSFXA6TPm8NgGqYVyV+kRpm/CQeqAu695/J/6wVspg4vA61atmhCr7MlPsj2ZQ6bCFNh
2NJ8tTTqInFgyRBYW3xcUZNDUceScCRKlxtBUjiDCUhpH4YOMwnCMq2fgdXlX1xtbgIFwtoTq8Su
2TLalPKYOdiA/MxCe4HgYxatuE9kI4bxeZrD4Nx2CHHC2rzjpNieNGZdvTvpTvJDY0aT/fFXhx22
XSilo+H2yAAMAYGV1IEwX3NwCo+4sorw09DRvY3BhruvSTM4e2cPE0rUn7btm2GS+l/BKjPUpwNU
GenQefWMinnbGkJV9gQ/gP8YpT1LFvCqogu8im2K0/HQgGHVAxtKwE1/I6N+fPI/FuuGmkurppl5
N9uocpVhEX+D43Lg3dzvLI/BPe3bgLbivvecFOvevpy09p9gdjfl9/rey4LXqW5pGFlvEjLnCieq
NLvh2UdRsYVaJX7sy+7k6Dedxla0PcfWYsDGjKCXfo5EdeM6rc3a7Ll3TFAH5scamJVzj17jhltO
iyfgSPm27W9r/+S1/dJpw55B4n168vp2amTmC5hkA9NFs+u9P5JiGEJdGdA9ayI8/tLSj1F8YyVq
o/7s4ZrZw78VbD8d7vxsw+9+MWBYrYAW+psjfGWam0JKggU6vKgprmgAeXpon8Uw1CnspEg8kC+h
qrmF3uCm6yK4xM1FMUNNAX9YK42vYTY5rZsiVSBWGEUAnSSsvbaXAQ+9Tor9GeofDR0bvBebMtJn
GuwF0VFha5j29pBy2vYRAaxF2+bBuO0hxQSBQUYdmdlhgjLjqOztxxi5dqXG0pSa2LMZbcSYjiv4
bfgpqZ2tFKHdfhjccJ894U02zQ3UUzlCaVijukKjLmrSq1PgijU0FTUn0efMVSG4/FyaZQQkP9qS
t8VDhyYU5mO7Ki5pi+gKhsg4fehd5nGEW6TSuYuF5wa4j3MKc4wWtab5C4tOCO2P0dse72nC1DjJ
nrbpnCygVhGxW7xJFz7IeII/ZiqEdXxLg3OSjkHKGfYWESE9dwdmtiqnX0OYaaw2sYnnUzKPEnmZ
1YihUaXT0pTA+097XPRSC6NlEZmPDhJAv3PQVdGc/Fp8CItBE0JoP4LqQF2QgxCMrRdSJSt3dMUK
wh9MFr670Z52yUnWtqqximgRif3UUKMZMnrxaUFkAZUmhWEL5c1IhV4G9QyBgVDuD5h+bVRs4BcI
oAjPjm7vlkgCMhMwKtBA4JHmTEBegq5lU/mzVqvRjAv2TwpHurNcKW/GlsJB/uToPy7SPIA96YxK
m3aRGwufG2pFH/drEGUtqDA2TGQZSNQq3djGjxiGRA7LLNeAFsr6xj29oi2ZWtJY7OM6Rt/Syq0i
OLm3WbpvRIeLNRh1YGfYQ+zbpC+Jz522e7pCVnssUgu+HdaBENGxEFxsRhUt/SftfDT97W/0icS5
p2HSRoHwI1j9iz8IurHXU/sBKnAgUufxN+IeTWiPLxv2cXsctd3HXBrbaLGg995TEcLfjErAYNLW
iKUbXpjeDe6WIp/dYYCw0TDbwTF5zxSn5/BKMextmqgxMkH02SHCWCP+cJlcTs/AZFVyCiYxKMMn
cwvI3RwMN/jin+co6hDAwKvFcCU4YWh52Kw5uAHBwrV54Mg9fDaZbcB7ulAP3SwbBxe1ZDcdmI2o
AJhCrJB7m2IFBaLP7B0A140pdbh77qziIyDZdwwEN9d2Mq7BSlN7eo0bgnfqZlR7VVLxDqc4C9tI
MIr3aaHd3PeodsSYr2+j6ACsBuTuy7pjyVBo+Ihvc0hsUK0PXCM89TaELj5LQKWGoQzMvps1YBTG
tnWGQn6GLRhSx6EphIDJbdZeiOM4mgiGxJjcosh7GMKILayB9xlB2TTvIXx2QtwRvDujLjRTamrj
Vc5q2VCFklcT9S7GM8xMMKsSfanzGJtFg/FZVtxaQWQE1ccsfDY0ztENSvMFqdRFr6uL7gcQ6aTB
rGmYw0HfnWYI20DRSq0eWUxU2ojT4KQ9u05yhrGrLntDku7B158M3u0avoMiBupf0oqGLr3rgI9P
g2HDSisuHoluktJraqgFOqlHzkKFkg8dEtCoKKkcLmjMcRVaUc/hSoCWcc6CmW6Y75U4MLQq5lno
CyBbkHH2NiNxjIGcxmoXrZnNV32tCrO7zlGgkk/cp/tpXbr6MXlXvFYL7/eH4Z1myg4lmtnAwH8x
GHIjnVBxmsH2DcQNEoo+SAaH7h1dG5Yx48GjKavowsMnC+S0DIRlH0JiYBcPxkquNqadCP9KKKte
LcIUGwOcegTsECLoN2rjq9gfd8fx9qYabCpWLPDDj87scy4TC5iBz5d6OJucsKOZ72db94AyyzE8
ssXMQDIjANgEIQ7ajhscMICU6lxJ9AE4FwzbjQPXw8xntc13yGx5rf1d78E7lBjlow02kkxcdLT6
f8fpIvPbfxLeOlZD6kNC/RPtyBWTLgL2S3tZV9PFskUsqQdqD89042IPTG4sxj+gKufeXCIXhhRM
SLhxf97q2oOxBnwEZgjjj0pzvMFwgEYjjS6SPktiNF4IvRG4kb6zR98cqSgM7sdXrVp1Rn1a/4X9
t8CQihnXeH8ypYMOLvbXl6frLlRVrFv6KLVWPY1EOOPlUMonBlCliSqv2C84tPt/bVL6DLQehbw1
rWeJwHKS5CGtOowMXPqzDKvpA5vVCGSBib4TU+l1D6RB3+3S5OEXGpOqhmn3NGo6sHf6XF+chMUw
txcGYKNQ5cAAHMEHRuBDklTxsPg6SShdzLsr4szX9W/0FyPhSzeLsuW+3zAEGkSZ9jcGLU4nF3gO
MvZ7RDRplFDJdALJeHCv2bNdRYZm2/jH2LqGvJLExzjWJxrLgmEXN/2us4I/DwbZ9jqqzXZwIcBK
LNXpLj8NZqhICHgekz92W8AiyCsYfmUi5YIMOtuaDHfkLNOiNfEG4krJcM008SuOuazYY2k1hG4J
yH1wXT2Gm44D6/ej0uRi5BADVAe31RvntH0tpkK7Njrxgsfug9q/eepfJzg6G7M0yTbpLWD6LpoB
AOxC9U903pXZC4QPIQ+6CeWfxTB1ANaXNvxYjIlkRYiXVRtuDg5hJ/piVpeJEzJ4LsoBbCdNdbJl
8bJ9+wol5EaSDpdgl2ujia2xTNkrVoyjY9ugUGRUwiTcdlVKGEpcsqOOg9oaOFYwGQJjQxmIi/0A
GM8QnDG8TL2J98uvKzs5qrjIOJIlIyLgoBGmLnDPorP3J+0X1RIfAwYzH3MQnByqXfxrBKehB9LA
Lw3xJJVjT1icDHxz+0kZ+ILCA+JbenSar3XgyDLNsRxhaJ401VSRNeB9iMv6ijwDrQOykfEYFJya
MCT/6KFZMX4HS2jBjdAMF0H5FSQHbPGwaDJnTWLHicE1ZH7EOQ8TdPuYzOo/vMLktqd3F1VsaL8m
ouTDB5JHdqxJph8O7HIBk0wD4RzzwiYfNHQ2t4nsWG0br3nfR6xbpktpeKRTz3yKSbzR1I2faVeK
0O/RZAM9zDmZu/hA9ky+9kMzDHVwC8FlBqWdtCAEhjXqAallWyGWHkNbc5HwJotbbTX3ak4KFq2F
XYb65uaidFFFekmNVBdNCZMKjVwMIQ9WQ6X2x//gFgMDiOEXfKL0DVLm2byx/dLkwyMD1Jb9U58Z
Bupr6oIIwiAFviAUTijAwfhPwbeBwPRnAafVkAZnwofyyVBa6CegQ/zadPxgnCK4Vziq1iXM3GzN
DFsbRy/NsKYySGHaOhs4vbFqkG0PfroE9mGCl9bJJBDK6hFaGZcJ7aa4Eafb2/yBVBSsQmMBWyEi
owaJbFEcExI+Gsv7zK0r7YyWRmXcQz2/zzXfgq5qaVsp0TCAOpz1g6SOOzJNPog4hUiEBN0tp42p
Q4uvJqMMpktMuvaKBrF9z8EzBuokcg7EbItivYvH1YtWSYGceofinJXnvxFKoPqyhtAsKFbGxVxx
EaNYbWU3g7rF6D2+WOxkBKCryUeRtnINq+SqU22w6lXVNSavj6odl6KtA5gg5g50UXqVT39nbyms
CZ1bcbKUWl+EMGVeM5WRyDoByeGdNFRJMEy8GtBkJ0Oo8wxQxr+GCnErIHCYU5l0sd3w9XUkKrc1
5VeUTz96h9UPtpXof5tuCtAnYK/eGBKdR18Mh5GSAZkl88Wu9TCG9o3wV2hlU6vjE4oVAX0o8S8C
CftZXhBtBgs2sDC2RvofLAuyYccecFBZEzkSOYjKMSYUe5RpiTBYcJvkjF6vDLcy0Cx70de5mfix
TM+M0R7BN4HuCgPDHVsG7YzJ6apqs0pn8dPzsFYzYjHcvZjCDVgdta9q4Il7jfHnncp8rg2e7muO
I2CNqkwJ0YdnzPdmQimDS8znGD2a09YCWADYTojPe2Ihr0OiWWiTo66RitOn+/Fj2iAAgQ+W/og7
VtyNXZesISJmclpd4bwDIkGRWXURG6GdTCQnBguD7EYAp2nI9JOTBPzjxsiU0ROZaZA5kcqElQET
4z7wpnCmoDvBLl+HOfcRERHkjrHINIe2oHjO/JTlX55E/D+a04a/2O85Yq3P7imK+0eDBla0Isk1
DE61JsKpwQC0WGjKdB+DD0kKQiwR/XpZLfO52GX9WRB7M/1mSJYF+EPWKstX3QKuwZNQwvmvtEaR
SKunlZOZ7qxv5i6qwxyqEalS6KpbpOVw4IZcR1dEs4Ei7Tx2Lc/VkFXKuVkkZ5LrtFogrUZt3zcH
Jk9andR+Umgae0gbMKWqx+yGQzUJKFDaaHlZC2sq8d7gF94GHtWm+di2TDBwMqZ0GPb78sx/f+ja
8XbpKHMAV14jyu+WcbJH24k7kaaIDomR4j+ysPZrWLiDDnWJgDj7/RkYOYpN3MPk+5RlkFsTd3ZB
KGxkgWM/aSGIAQcUuqDO1w7hXSbhX93MgCaGQUPclvVwvPd97FClzqcelv+1zUbcNjkMSRp96d6U
6LY+fFiIBsczUGvdv2wRbcFyskd8b/r33Wd0sWmlo7yFYAwh5EbpewliBBYXSjTcsUmMn56yEv/x
YdQXzSuSeJFDGeHnKaUR8Zy2MgoabHMHCjoaLyLtJ+Jh7FT8BaSL/Y+YCEE8edryiEiJUhbbd0+3
L7ItoT6ChmQvAtoj1MBfCg4yiKXPNogy0S04/IRsLhZbJ9Qf/Pxij3c7yP3x8GLKYg8MHrubZA3o
c6rdkNVmOeegL4AanYvH0NUh6eVfYzaXX9AF+cEqvc4kdsBKZ5DO7S+8DhLmv4gTJpBeIgCKb8Np
iz5FujjOzkZSz0WyAFrDlFcgUIJWGeB4MgZOIHBuAMg2ABSNRwARiatHE3gL6bLlnPQx+PDwEoId
Q46AcTzAWxBCsjcQizZQ8zB98Iak3P1oiCPVQB8LRACA/YZpMvl3tL/AcNOAsLjaRK6BjwyhWpDq
SwJ+MrMZHx88EL4KAEpSVhKIcTNBNGC0ccXZAZADgkH+G0h+7pTzbPz2BczaAcrpIBjpnKIMK2yB
pCkMpAcH82wfSc4FQyN7l6BbARE+wZsxvIH/0WYyXRuXHfQi5zGSZ3WZwIfh1VPMM3+S74k9JJ2A
/uXvKU8G0+Kw2WGiwfay/s3jmcZbVBoO7xg6kU+TLbX7tK4QlCm11VFjB0ZOyogaDCi4sEQ/40ay
Jk7ygHW0xUIovC/rZR1Kj6QUyu1/LJ3XtuJItkW/iDGEh1d5CUkI4XlhAAfvrYCvr7nI6ux7Oysr
D0YKRey93B4MhdgJagydl6OA8ClP6W1QM9O7y6Vt/ARL6Z5T/I34fLgAYGemzhP36ThEgsgoA3OB
1p19teISNwOJcfK6jjOs2UN2mT75yQJI6CZRU4GpZcT46tTjuMRJQQke/ZKTTTotqe127gn7AXuk
x5REq9hioMaJsAlJIdYdJHlINUhRIMOMfVW3EfGQOScQDNC6xzTq35Si3xig00BVAfbvDn3K/nfF
1P5Iq/BPmyGt8YCAOiARDcIcHQIj5PxNetny0nr4pFJmVPV/F9/oAvoBh/saFb/HxK5qxeIPiO1n
ayeTVvintGIe4pibn3LpOSP8hf5XNXCWLTOmd5/M8dCk/aN0wTES8nDxAKjjXHMx0DEhh4PPNzmY
YmxWfCJEPsvFqVWgQmOWMnPDAfgyStk3qkzHS2ARHGsMiKlWmV8VSjjf6ny8v1W/xGZDSU18wA2A
XZk+6CqtJBwzAilS7LYvNRYDzELuQprCiA2j9OKkBF+2Iy8yBVRmnKRMqgqZJeLS5fCh5cKiakGC
JwdVjmD99+hCiMBgfUnQm7a1DtjnNd3DGXuIXVm5OtPhkzlo/wnfAU/oN9ifJ010rRrxCdaxAx9s
UfiuDoAjhNN1KeJD9M2cEG+b4wcVlfsBdM8Ro8O3JZLvyC9GV0iECfuCy66CTgdhFqHOk0kFmi3V
oE6YUUgSDWGFQeGe/XOBS2LGQJdt3EzO2En4JIU2/hdkuz3KYg5wyYHeJqoPM0BPhhSRt2PXymiI
suyLG67R4TvMf5dAjRIjXiMAeMuBMdTw83GC4dBxIi4YyfssfmnpQvZoi7aOlUIHRONMlrOb1q13
pkIbjo9n9WJ6zEZbMsy2HLKqIvy5bFRLeuADykG2RlY8BQUFwo8mNNzxGxXtjHPZSRmcd+Q+EfWD
0HCplbWfIAtjUp+5wLTGx9JUKqppNm7BDr8Oz0lmV3eWjIUyjyMrDC3OIYLUmH9jggx+8EuEshaP
o8WCo/bEnGKAA68dcGPd+ZWJfhJzcZ0mE3EcUlczqNidoCD7IMFCnuQCZNk60jlQgYXMztXfeaiT
R3hs5EGdfFn0v2HsE4Rr1FXsD21Gx3KmCaQs2f0u5g9M0ayHeMR0Hc57RGpVfuXhKH46p+iDJeyF
Rprjph2oq/ndEahfJ4qUeBfpuaLwGsWsSCxtvwOuKHFufB2AofjWnZoF10hf/mHyvdhiVL/6NOUP
mwoZRTYTUBH5IbqX0wKJbqfVolZFIweOoX6VU5q7Cynmh5Lcs7londdIHNK3A9ZBxBfb159QeaJe
4SI1oY/U2nLnbOjAO5y+HAtqKuh10qxiL4MscFEOnwEdYxTZL5+iGTmizkkU3Tmuu+x38duILXPg
PnpIDTXliWEitlrBwk9QB0loLj0WCvUTtXTCVWHvIkhGHRfztQiWsNkl1Jx2RjYhRdjhuJHC0Wl2
Udmj+UduTA3ucw/ir81f71w8XxU30hvQPnAbw7US3+cToHuULWQUd1r+arXCAAHm7uMQ8+2VXuAw
0kjhG+69D9mElwgXC/uAgSSSNeQgOqTWwbeAlBvXo2R0Ewb0Uj1kBZJq4pENjn/gV2vQ+li7HkuB
f41gmOQBxMX8Dsce54alOgvkRerpzp/uhmySRebuogWN5pQL2YNdfO2hXIathcI6MgAL2zFvFMSK
Y2tNnTPLYeed8WMTMSY1pvownJl8ED3Z5YROAEGgNGpVbMJQ/nQuy8XVTpnYpdddRNG2R1fA2ZDp
YdHB8StwSMn2l1mbo2vyc++00Kn75LiqSsPq2OGjcxnswdNZJx8ulgiKJledr/awB+Qqdv7+CpTP
ODzgC1iXhBLgp0XTyDhWRNLr/o3dsdcuWcxV5Ylhq+qlPAs6K4Te9FRE0NzESyVeZKbnjNUlkYlB
+XEHFurITN+xuZX89EBqdHfVKbh/P3ik8wdRwkWN27038ty5BomxIRCMhPFhVLW5nxgZNPCUw1Aj
8xast4xFq6WNGi0F1cU4EDmIWFGxFvFI2HZXfV2LEEyOQE0cRmMU5y3xPlwShhP7LL35nJL/ah3D
NrXlHg+US4q/ZKDa6LUTIZumGuTLZg2b/WqdSOWvk19D0S/utSP1JXtf5yfNgHbhCWRwmV8eHtpo
zqlyGYgH0qjhYzID4Fui7MKEi/pyVHLmitPq8dDiJ952vj4zTdDiahCWMhvPQdMrdAjHcelSmXLh
KvmTKThMMRwfA8PlASQi137TRvQBpd/OIaGI+zoJuJM4GCT+wIX0VYwv53SXBgopAgo9btqv4IdC
MbsW9PHUjBbpNKLFBXe6md1BkweLmAcHrwejE2rkX4M+2q1YQIFcKvIF9Kd0z7zq+BXyIEm/+3bt
eNJjp/CkuVpwMgQ9OtPkt4GgGRTqyj6pmqlMWGzVPrcG6JDvHqPWuamcSCZHlzBGuVloItwemipw
mB/dmHAkOqEZ8TBQmpLAko4dVi5WpeQczGhLVqtumIx5OnhQhqSYJI7OpjQze0DdGNE5cPW4tHOn
EdKR89AiNKU74ICo8zTyKflT/lAnmXoKqS7eHdDIRZm5iu9OBcW+WFlNguRGcA6zGPngQ0qer7XL
4ECjyuirMPzcRu5DLgtA0hjRFIXVi/rxQ9ziB+KboY0vCspmzFMCZstFeLlwK9oWoftiOseMtgg4
wANi3Q1oqMdOglqab9OOOQrx2wB+clWIRGNJPF0vRd0PFLeE8yZ5idIHdof0wzq42Cn+QN2vLtAb
l867/2mY3/5pculc24947HGFAPXsaos8jKIJ1CjvEJnpXWSv2BN5qvV4lH0l3M7VO3GroKbvOHTG
OuW5ouS22lUH7JuoQq6+po3KQ8EoxUT1hdAYtNRIx5lXax5aANqWhl2+uBwKnUV5DnWyQLOdbEfy
78B+n1o35EyqlAGT0GlIO4RkFqpkCdt9yXY+IbYo8fQ3LgInA05VnXSs7r1FgGJU7zOJio9Gobzv
AQ9ZCyKsL4GxarJ1l7y7ZndvIs0Zx/J2gIPu0MSCZGNHwamFehi9OlC2NvrB2q5zKP/AchHCZ7Bd
jpQYFxw2GnnZqhx4k/kHf5QOoXhQ5wc6OkBtIoVtAWtKnRncOK9zy/AMuDQ9QugVYLdsFSOoyfiD
BmkzHG04cuwvpMALT/rdwXLPDz+x3b8pWm+MUOS86DUkipr+HTmQmRfd2oMt4ejHQD162dQDBTY9
BCZkoozQPrfdic2RzqOrF61NjIlMTFQ4qiYko6f4pZG6s/5LWJYbaPmLlDiTmNhll0AaZoIrsY/c
Es7aYqCqAGOU+J+Sg980rOE5hZzj4NIMYZUHUwpoFgx7PdWVxN+cq3JUPvAHVjn/ieZsMzqdRHXn
j5PwF5m+Z1oWAJJuxMO9ExkiR34uATnqKqidN20sh3jrYY84HFTzwCW68tLxXUYjTghCaRkmjoiE
XtduwbmSVjKajNi1CJLrnck84BgmsQBWQkbIM7xE0Z9jZZO7/IdK0X4PjZgNpOk8TGgfk+7pnxNU
w16sJgMRlw+Rd/A4DFdigKQ5nPVnjp71RVpjQyyBoiXMpNf5weOr/WJYB0WEJeiPQRgTGiZoJqph
Bs+WPXVLmi5U8hOnQMTZ8MJmTeUfpQxXxnzDns1ewsbz7hh/iyaDtFVX9KjtGGnafQ+ZJWmqyD3H
fCCxUMxfompnN0Do8mg1QIY3NkZ6vjKaeIrqKtuMikO249uQw53W52px6VgpH2cE+OAdybBUtN/F
oRdfe3d3KakRdEL4NL/cNX5nNWWK5HeMkD8PDrHjWzb426CF5yQ0KMepdEL0OYZHXETrGZI47uv6
TgasGgM04xa8p2ZeY8EJrIRuCChXiRDYsHro3Tc/7EV7IKVre4RR9Dw8WLjU4hoSDrlVIZriB0MB
AIGvNxI8yep7UMOSphtCKX26lYgQ7VJUisiVTIqzHZiXeli4ghaVIKv3V3UfYHpUeLBIj2xxc6Al
dv9ejQt69XosKrHzVEsk4YM40wYsnm76O9ZY2aqRnxbJrbwa420rlnzBwbAap2zUvblGjWJ7KfDi
da45yQC4c3UdZQguujXixhXlo2VYpU7v9ZhoCnPBDGzscL9n/uaqylS1cUrdNgBU3fEUvK1yvLed
0FFS/ik1+/3rmimIOMr0CLOHYT6WuZsA9KrbDkCf/1U0zSzrVal4dnamN4Kw4Qe0OHjZR1d7NMMz
OKdpEdVnUmYteyyOqQfstD6CNgG2kLeTeQtRNnDTv1HeqD+7d/cKs65JjPDYmLOxPoWkd+xR07zY
zX4NBBTwwTSLqLUvaLGLHqMneJNpFziI6Y2HdXR3RtPOcVYKydPHh142jeRfac/jTYYjPEh8FW6D
jXRoXqNoucROKv8dOZu/TkfGQU5G2tOht+Qp4JsEaYpEmqvEPNbi1zRQZCNiDYeouSUQU6Mmjqdh
HqixDCBuCbxKAM0SeG1a7/hoV+agqrm5ocKRxgpUKw+k+CpRgs26x+6FygQghKPJyW2TmlQPv8pI
kCewpVcL6S5QndCX+NbCrkHV8cAOQaKHkAB8TRSayvt6tOraO4EdaTxkIVINqvnbD78BrkrkpI3F
hMab6TdF02hrCjHaEzC0Bli0gTLn8NNZ9JmAyMkHYgcykNvIUhFzD8UuKpORs1Mjg7EQ38nzXPxT
3GnPUP9GnBL4B8AVB7p/aJW6qFk/CIKLHrO82s/R0yWv4ehc7Ry5vVTFuYvP4M7jgNpU2rZCX9Nf
ERZbpT9GH6Nxvdt1xqewRerqMenSy1krX6/+02DI3nvtfSIklT5hdEXnhdanL1GgWNcGYKJ9s8p9
IjOZ35Zwi3BEIGymyJGyURBIyrxMkjFI05GNskoLahFbwTwbbvkD4XXda5ITce3p4qA6g1BCCOmd
29ChaxAmJkJYxz60obWInMSIDDSDHzB8MiDeuAPInFgRPQ1+QfQdvWkePAMu5BSQSx7OG9B/Y0HN
15D/OEHMStlOzDj1nqr1BxPVeCjKlP7I/G88SHLh4cbrlEIRdFN4NFmpLsgHwnx2C8oqQm89sF84
oTwpAQ4ft9a5Zt5nh79LrzkCi9Lh1xjM71Z9eGVq1ZX9o8lrPQEDPqEhwq7WOfJccebW+ctsH251
KFpqSpXwOzk2tqDYBpW66jP1MOqktN+iKDSsKnC6mlfKX+7YPVJrNVyyq8nDy3Vi5FAskSQ8rKgk
gxBD6OrfqdMvODWAd3lt22WcbpbAbzIXMI7xOHR4evn18htYVgpsMXvr+eCtflueiI4XGhfzzs7K
J0ur2JxRGaUI3lDWhZrvW1mb/Fflk2z5m+jhvvBLVghHA6xhkAgruPViMHIjvAU7RiQXCbkgC5Zr
RVoUrDAQf2CSI00VREDFMQHtLbvMT0ZasDwyfLkYCWm/O+AOSP5+0/pKrRPLRSo65QACYBDoYd35
HNSLrdLk7KuNqSQFrEDflHOPT5XTCW1ebPQwqOGH21LzyK9AVFO6UU3sBxUKy0GtU+hqb9RoqRdf
4UE9dosqOOK045ejS3pLlWalS/YlYxHEqMaFEilBhD46kRfimdzVDnp3A1CLuzorvdOv6FJEhU77
BoUfCyFWRIW6HI5PfKasPO+D/31+GSv0TlibjqVKWFjs0iLE+BaJz9pv8OmPmYGeO4FPbqzKLinW
+eyarP05FOvXvhESRLkJfUbhxRpyetXh08u9PCZOp0Xq1eRuPTPiZjDFy9mYI2m/0I3VrKY7v0/E
Gh+IxoIxbmP6ZZT7l1TCwuzSAq3i5G9jD4qqOFxxEWtzYsU0Ke+H+PvRax8INAR+8GjCqg59mCD6
20A0okaPXQZD3FfOOSCy3SYf0j3zTx+b9BZn15q2Ds41fRB4m0Pkoflns5y9APvfVqOL1mXLllrk
xYtec0KnYbglWjrtC+go0rX1jLDjEAJzD4AcaHA21iuoRieQdxY3H3IzFJpTQlBAQ/L1pr6cIRrw
XkGCI/F/mQ/9QurwCrVV0q7wrKF99kFEjnQmh+hKHJLUOaeo4pUX21lufWlH7gwquzqN/oDhf86F
dkJNY9V8Ik0IyGMGxODRcZ6rF40HtTPNSI0qutBVemCOrouZIPkPPN/6L4WS1qxLumYp8/FfQT7b
+kWbS84yUrS5aKa9b/CnZQBHF/zmZoUoViUFlOSkaedkclSS568SGrRI+mj6Nw5tkFTrvRDY9qGV
whqALZQlX6XlL5OhX+srnYPg2wDxFh3Uk+e5HACEHrx1WyEiVHoNBJRj4vhLawav2AQetOhkW60a
L0AWJy3B618H8usDKBJxfR9p87XQJ70r6pTGmFoIpAm1DWrJVBRr7j+HCFyBRQIEt6hTmL+KTPi1
U21GF02/xshB2HQ1goqMKbQxIjvaRiiJVYgxQID2S7y0iLgavZSmwhVLXEdEcKKDICesf83LJWqS
F/YeD1p62mSYpZcGLJZO7DPmzE0WS/JMBYn0Jq/oPntACdapGW9Pq9Bl99CWLrJQxXLRfQBGkBRS
xYl3AKl6EAF3Tjg1DAiMKkX5zS2w9YCKCgw1IEUAO3W76xT0RcLNopzR4eE+qWPSJa+MbvL5MRF/
3NB//UDRc/KcHZMaQe+GdR+wV7ARkEBEOQlWhfe314RZ3BKizHcXuKqpQ+qMZHSfej+3P/wmIgj/
Hg7YyiZbEv3b7K9v+xe85igMQHLEXhHWjVJVhzWQwNp5413V8Ugfhob133bFxfx1sYRw/xYR2YIM
dryBJVOfA5Yy94Dt4hzv4waTDtz5hDYPgyqZYbS/5AO8CYEaL4YeO/tmvPaJ5LTf0aN3SeFH6UaZ
NGhf++UhcOO7iJyrOGfmE5wySr46pc1WEIJFYVRNcObVHVUXBT4s4CQGbvgcVEpDAqTRvSB7cq99
CCR334Gck3avYgNIEI+hkzVW+gnBX3V7V0GfscO+xZzExtStHPx1zDBedEnrFp6aa3ZKr9mZX4Vf
O1B3667810UAQioHvOicnzoMFFzxM6fralK9C5Khd9cnUfONCkchjJzzQkuViyC52qlbHZ47eR+H
8ZH0/Q0pot1jh4i92q9pIZ0OuL5N5uTkjtmnItv5Lj1mu7RKpOOeHl+7f3hjvGav6O6T6ujQO/Sm
HofV6srCnXr10RoL0eDDoD3SeLN9dkgfgfjv94vKhX/HmcIqcdnJz5nB61PceBsEz5r+SzI9cWe6
UJNzB/M5lcoB6P3Cp3vQUm1bt+6zD/g0V7NC6dPgjwEVgrprDIhNlaJYlvg6hQPF0CVtEEalT1Ii
VPICpEUmzY8hfyafWck63O3G6uOUoTN7+WyXPo8CWzo1ttEPq7lIo8wMCN29jR0QqHGmP/PWPRyd
cHEY5xoHartClSVWhj2XqgG2FSr22K8nRPXyRDeC6d9puBt6Wboj95rIZXORVfFb7SS2SY1gUVf6
2uti1SLjr2LvQVPTS6ucTHsYn7EGOQ8mX7ChNcZ1ACj0xFjXFAwo9QKRulRrPlz2pkuj3IWwWeL8
Jg8FcznvrBi4V5Hcu2M8pc3YUVwxi48ZJCwDFsnVOQAI3a0HlfKTRhHYsyr0M3qR6aVrWIL8mk7A
q3xOljbxW862Zq6zGzi6+uZph9tulRG1ctyD8WWcOcqiQQFiV9mzvvY0hMgiJf/oVbP5HkYU8QAd
F6V9tHUMaKc96PCHumVD4fFZTeYLldlpnR72Fr3s+ZkBvUCbVyi0YTqngvIYMIQyVKw2zROIX9Yu
j4hHLSAsfLqNqJgUrHmVLlUDXSG2EdaklT/+HM/uw3m6wjSkYSZylf0GAEdb8AlpgQV8nu7jvZem
6d0m7/tSNRmjzkcDWUypcnG2xjTBGB8dD4ETzVYtAPKl0WMSYy8hwbstBgyEvdZ+Eeed9DVYEJbx
HlDH0luQR4cCvRCPhT4wmolxjOhsdh7wT3dN+YzOhepiAXj7AAnUYkrVX9Ki9UPG6dDhgEwyGowB
AGQhyQqOYQMSHgWkZFDXALj5Yw7LRwc1sZSSOWUQocrRh869AfUcXvtsr0GJEJtixjpsgNTe+XuL
Pf50cFvQIpau0Qfybi3K1mJPyGqDFXUZojAvMM7XAJX8q/01nc0cy3AtGKqCQaWxWLIFZ4qBudqL
G27qK+pru9ROT8C22DSXhYTrnIIQ53a6YI+iH1STdO5dGcoyfIUMCUVJNaMJI8PL6VxQlxHKVWlx
OTf0UbRKmrFYGoF9F8MN+fz4upEv5wtAA7ZE3vZzpX8t1ZjH9Cx4R5wCZb4eHxLJ9GlI++IxJ2bf
53lCZ7Hlw/BN7+pueEL38TWuDj/9g3tn4ZJ6y4aT/3ZxkfV7iyjWrcVjKa83loMeM/0GFfdNAp5b
XTGjfpvKU1CsY+M94Pbe31nglKXKnMcQWhkVf+avp/0N32Gl+wrvdrED1keHSAuLhEiaNEZsUlOK
2UBriikXlzXTcoHEo230dDG6bxKEZqQb1lFafH8VY9WrUssaTPdl4NmJZMJteqcZJSVu/6vxCVZI
c6fWASDimIzbE4gvUDkViVIDI/sGOztIMuviA7QxhhW1SN2iNyaguxiiDu92/n5s8+gQrWeDJ/js
2t2jjQ7D6pIpYT5Y58xwDwn35tfxRpD5V8RuVWYZkv7Hqrc+LtoA2IHEgeoPr65hJxaq5f4Mtiix
mKuw/QOz6E3NTYspd3g1qNETbBwlU4qjCKA04QUK/Vf4pDOhnlm8Q28cVUOgpZOJXjAabvFpNsxt
b53KxIEP7Y21eNp9g4uwwZIu7lTsy+//mFs1dJjieufh9VL0/ws2iIiB7lXK93DjMPGk33+mbz6c
g+zUMzmI3McfWLYTLAMWrQKRCs7LX6LkuRCXLipCuZDccRb3j5u6zDaZlKR44WgQRo3FY4AEsHej
K4YRMlE3SeF85k7tMt5Gqqhm+J6hjQTzJRaczuRDY2WScwAqs+0xfRRHIQ/0FvNeMivjRmSb4NmJ
SN0/zdSTQympHyFmA7a25lqdKnnlFXgeBhw7nSkSCbblDgW6z9MEZ10Dc4bB5vtihMZNARHvH7mC
7oVdAAtdwcZBte0e+hjsXBIicOf4edHaN9ByFa+ociH77tyxO83VMzoHjwZwIBKTayBN9NcickLb
5fBG9TR185TLzxVbDHM7Agvf2QLCF2ycCLv4heiMoPwRAHPTQqsJ6gLhmXBzh+WYmPiSm5qZ6xbd
kUjFyS9GzxVqLIKiaW5IwhMN+881T6lJFhL/ioJnuUybyFUKgxeZijdrS9Wtfefr1Zh7TXL+4u5e
nCrQBU8X7/ZecU9+c9f609bOby7xwAJnVDZ4RlFo6w5VNfz3zl5KkeF8HQ3zKKw+9gMfXJnQUSdJ
lD3K3RJOwhJjpKcCF2gjMZ8I7MLnWveFMjaBtkHAvuhnL1l1WfbqEIlkQNWWVD4UKEAQqvZU/f2L
zgKub5ok6Z+YKKf//SqkfUd3SQMPFeLebHWIoqimnZo3RZ9qkMWEMCWp4u8xnNPf16ZJCY2jzegF
9F/oGmKok8KGUvw5w/lFP07YL3z1kwxurDAL7AAi0M1guaA/xdVvea5pU5erGxIThYqCHaRBgDIt
GMYYvSTEAeQbaABnNdwk//hrKRi7Smcwuq++9Bdw+LnV+i5QaRj0rXew9PaDDUkTMuld7PKbtlag
98M+BAWGbPGekHG271gQC0+rMiFJKv5R7zfy9RFLTVzIqSekFKUu1KWpDGEavp8i2u3BHLvtURxT
7G8AGDbte8yGSIEPhIDcbQFVCiINX2ZzSRAn4BEhGIuUA6Lfu37JDOGhfPhu3nEEhiWX0zLrAbBQ
ZQCgTXNifIBi3Ndchgf2lRO+GuxKDmZZFlRRHiZ0IitNnkFMFfGGa6c45wOQNu6SbfSC2prw6QRW
gvHSewh37bW5hj+kHGkO34AArDVdharM0zDL1C/xvmCJyAb7VKfBmUFca/O5RkDSdhtL8X7HLF77
x+QOdqGc6FnDK3SfTtxsHzZ2vf0Ja1xvlrQzjYsMqXQZXu7mK0XVP7B1TUaQ4NPJNtHyoun+kG2o
rnRyJaCe0UUU1CxKfgJEaPYlqetOE0nUS3DZ0q2qfGSGA+MqFnVa522yn9Xb26TWqbfXySXCbICb
TMu34mkBVzpGqA9wifJVAUnUgBROOEfaN6WQb2eyJb3sTY+xB8VRuWzlq0bnFt3wxNgDpCvMbOFE
+3YlbzRC4Whv9wTdeoukEGyLrCbbL/CUFve0nUA3v+xTKdkXhi1MjMEZOa1o0Sd2JRc5HiuIaz7h
CzK0YYxg92t/GUbH6JJaSEPzJ9qwXSTamvY/U1taYWDVNWQlluAVB7CrolNRlJF3h2eMeo5iBKZf
IkGmv7Rv3fo814BUl/bTsDEASJuGWCLjsLRmXcoC60JpuEJmZEkDoOXM+BXv3L96PZQUQmuw2pnX
32w67lQRvg6jg0vV/wNctaSP5vYgnx8oLh8kMBcIBLU6Jru/KYAFl90D6wvPDavSQdpV8I8KKyfe
Be1qTuLutwhFOodb8nHJoN7+YUqNyZdYEO+1UCGxCe7hzWaaD1KunFH0MruUOIqgFQyidV5Ed6JM
kSWP6FlQG/3MjQEJ65kaiP2WgYLN+ZbW5cFG51yG1JdQaoQ/AnFuJ4WMsPu3/y1am4Xa2W0dzIDp
DAJF69ySR28aPhORbdvss5oC0OTOKX3Q9fJ4ASvAuaIVxtzOLmvdkkMGwv+10AV/bHIy8JZEaSaB
B/wnzy/dWwC1VWLSgCa6jr0oPVu3YcOuRced3fy/jVI7L9igqmeSoMglMYDSrUKrKXjyxeVCcRw3
Zam6m9KnS0mD+LLG75dtojDIIB4iQrcvpHvEF7oYyth6nyFtkfCChYoKHetvCtuqs8yrqDibM8Ye
J+BFCJvhgXpFeJ/hMoOTFSsrZgW8E/jQS43x2pMUnVQUH+gBgGTtlLHWuPA4osfY4jtgYhJS6N8W
sl2X34hM5qWYzEsC5JbOFKZaEpOll24plwzoHbkXdFEYS0Tdqdu77nF0nqPSKHqsVLp+XOpdjsgx
PPZ0bZcWdC9EmwGB0LJy/iMjRh9oKr3V5EihmJ8SwI2dBHetkzJvgTB30gYzsmC/VFQKqMze+M7Q
kHD6wD8AKXOaskuibdGZjVKVPISr7fSZitWhisEQoXllVkiFcmXoitdoK/pJlPlHATYPfpbJdPAW
8REFtW7kjxpHNUPQDA/fkW8NV0ZxiknDunl9neXEy6Lpgdx4woHyeYO1x2cK6D59NHqcNFDEPiCB
Iv3KrSuNFjNk4ffKCQFtOv4ZcIVG6eKXszVEpLBrtvac4w7CXFUMN8NI6dDe3B1uLuRJnZIBo5uT
B6DSCXbkA8b+tcs3WbAcbd5WCYI9bWc48cOk7knp07WIF6JsZRvxuDjNWHwaETHYQRzMofVJCuvB
FAz2tzRyuqGshqi6loFH5W8O9cEeQCSufEOE6DcdmrktefZ19P0fUO8TMHVCsH2bhA7In2VKKbjq
ThMIUWjPQ3hjw0IUSToQeQ0WN5ZaTsq0XUJB+15hzSrahwEuDijE+gmO7jmuAI9IbiJ1GEUOF7PJ
cvQq1G7f5EHHRL+MsbNPiorL4OaXs8muKa4jE3j/S1DwZvak0ro51Q5F5bCGQaJJmhjOe1dDhQrL
r/dYk0mk2NOhOayZ0JOlJn+/PqHFf7K7U6dc7c1AQR8MkXuF6CvPa9piAAhGmu5QH5GFXyFN+Owi
LqIUalW6lHPUcxtCNrZYuieCfsS7613fB5iH086/2i/0Dq7RfofFKgwC71PqlmPqz6ycGX887O4+
mvK3QkJ5GEtQd56EtyRvznezPJFT+EN5ytU/j04f+/x26al9VgXZfhtzSmgKqPH3AnmwJhyok15t
KOBPkdXGAn13Xh/MtUbO59qoBS+QiWC4gJbQCYTsnMISbtydWc8JmbKbu85hSFXxWlzIW2HFGnRD
8cGgf4aOu/nTsl3rTaPTsBKAfzbAqy8tMIpGYAJZm6zDgOSw/ETwYC3YLivjUqpH40g0XpklD8yF
gXl4GlazZsI2QELsco0/jldK1yFDf07duwcSSYIj5eoaSVvPdCHtiyESN5OdrJKbuDKada2Qdp1M
w28LiPdtU2267A5uDywaLjImG9ZRorCHKF63DuUXitTxtn/5res2wbMa2Jh5X89kT76BBMSYWuvA
TbKoOZRm+C9xr7CERWDKnY4pYYLZJ9AodDZvVBm8BrtXxnzzNhawkW2tPq1j18cvPoo5g8Gt24gS
UO0iUokbKWR/kAGeHJELNXoVjoV0wf27u7Xuk9vLvStPiJRCy9YqcLzIO/mJRZ3x1mgCbgb5Y0Qm
cw0qVeQCFQYKcknW8bRX+ivMoNRb3K9y075cnA2CevS6XrqZWlz0286qZus+8oKqZfDjGn7ELf0z
xuW1ydAIZRg3nSpjztjL+GcJ8Sp0LWXvsYKV6jQYLH11qwiflDzMXygRUHkEHtp0sUYBUdEhsrzW
JFuJzHrh3cntcw9KLfrYtcW2R29DttoAWq5hEdkIb7yii62A/KKFIdcuaIaFq/UBnztkZesqc/kx
vTUIz6mHTLI/WJvkfrN5Vo2yxW+KYWVBrhCzFw4dg1yQhlvtV8n7InLEIOvp1ekDYKyZVfih+OQj
CHIrO4/sSCY92fV0DKhRldFLRQcQMkDQeugoXGZH9gX5WS0sp3TPSikiKzL4zopxzkD3vWKmSDVB
CccoB6dJF+e8Jg9UB9UryByB5WvyPGgQ9gBWVg3hT4uZW6b1ikstGni8eQ+kgTQ31rfdGnQ6jQSf
NvzxRyOvW6gbxk2wT/81uzOTb21dXbwBNzC9Epej6HwQNDaoVPLgunUeiTE1yZ9KmhzF9RtXNLfz
iEkWJ4fcr5g8F5c4FEQJtzDc88UOS1QT9qnTmD+oSJBOIDf1d+EmbFbs+xePYXkMUlw2izy9xNZs
JhydD2vn38wrHoU8YOL8pEK0FTGWGLBmJGIsb+ByZWeqXBZOAfZ2puB8WgYAMlMsgCZfa+s1WS9e
RJea5eVl0i21mEouUOHY5kpKb3F5M/4atanV8Pfj4qy84oWvbcGfV6K/Xty1pMzwQv9CE2RWiZSi
+xbVWhtdANp2CeVFaXR8OLusvtqnT4bB9jitObKvQWlr3pL70f1E1a9lRDl3G1xpNgZ0yThdIERM
A3KDuOKv3QgfPXggfnyGKHyxz94RbcI2EzOxqrqNweFPQqf7AMu0e0u3/iMqtGsdelIklfRSgNAF
sw5KY+5bUkxQ4bNbOWOrCQp9w+6EXvkFev3lb0Dojw6cf+4OGpYClmgDAqJHczSIqiNhUxkGDK59
HjRQAXyZ9oSe3PuJIxD9qdagEVerKK4N2UjZpWdQtcH4bbYOtiMoeneSO5v0arblidTxDzoE0Ig6
l4NyTUgidxH8lDYBxO0xQx/EJxo4jVGFrEEiynn+LDKDgE8IF6UwpsOymx1s9qT4gffK7mTv/uZl
ZpVUrMufJBTB3HUnbHrqt+ihJnengQtGAdImnYYH/GuyZVcAGJB7Ir/UcORTtIM0Kpif/k9lSM+9
Yzgigd48mHQrNG43esxbcL5jsnrb+6zp4l6kippJVnp0KshHGbhFaj4tHds4dqcX2BuGp6+3gJkf
N1o379G/CrwBrMKTEkqOEnhtXh+pQdXfd+4xM1D8S5ccXtp5ONSV+mxZfudIGv613NqAF9LIn2YV
Iv7WWvj9C4IontuK2xAAdAG+RlxoH/yT850UefT6vBdND5Ck53FuktPWARcD+yQzzM+7Ahl5qpnL
V4oaeCHH2MydL4l+ravL+M7C6pSVB4BfSJpLNhiUWeBgyqYsMk+5Z5sbuOrlZBtRtWbWFMzInc1x
quM9RglV8O7B9m/joyoFERzzTmxd0AIbf00tC3m+ta/jWotns4z6LD5N2KAYYt8/dKaECLQJMOj2
wd3gv3H2ScN2CM/tLWPikajmxCHCn83737196awM/xsfHH7MaN1io9Wgw+KH4mP7MyRirn0DOhk+
ax5JcaXhCTMyUxrcXXgnPKrhGibxfW/k58y9Pbd3vMcuLPZLdcr95ekUPv9gPy/mhjBCiGjDvqXN
KWmoKCpLRwQwlWWjZp3fJELC5SFUH+5KpGiaz9z59M+T5jD3moB//MJEoUcIeWKn6Jdb/B15Ias+
aRWccuRdPTQcCzk749usa4wdNDx1GXEeS+lOk92pUs8fnd4zpqCn0iZuwT+HiuGmh+pckS6VW28g
U1o+uvKiT++CfYP0qof17NxRP587gheqw7s1RVN5Z8oWm87q0fuwoxhQlhWLbwP1OV3puaoBoWTI
uVa1cEPCsgQFFZ6qUYtYm4E7wrzG37jCVP8brMhogWCzQ930qDlkVz+znP0IpRjPv/YlQkGZJK4k
+7s5RwgFh+rEk6LN0O3e3nC2rXXr6L8fMNCMvjw65/DLgeI/2shvntoiXyk/lKs1/9qX3mXKCwpZ
gzii71hmDxD1ZQrztrUMHnVQP4YXYqwpDBll6FGLkUMgkA3XpEhJ6k5IJNwLKVB7RIjLOWBBhhT0
vmFyECJwvkb9U2cTcoJyn9xNfBxCitD3WJ5DJ1BOqE4teqAazwT4JerdBBW1M/uQmwKL1gDrhnmz
r7AADbPfDDZmv/oh7YlQdJSDpBUg6HnhQWb360NoCLscDN7thgMMTmAUp9Lx9BP0hTMHeZ4XLST5
JhMFHIU2CAOJcm857VUgrp4cfV1C3mpJJx8+50C5WZbWneUbBzgbPsM73j4MAR+lat35Suj6iQFh
CMSSHN9YFSGInUcd7J1aFH7wZ5+H96b4aqzpZGAfl3T1i2HkJTgG110gexEHFfKC7MVzscVsImOc
whJptXYVjm50j/7sZwn9kRAiH8UF3Vld7PFsIDdlMVSGp74f9qEJIWFIjEA+LEX10bpNOUXUT1w5
L5BnMukeMhVile0do16J1VqbSSeMriY7Ah3QJfq16KKEWW73d8jDyExxrQSkJbu0tNqxhpHCoL/R
UCjG7UGSZZXVC2NItqHgm6IfwMHpFhbFEmzzPjthkc5vikaKkYpQYzPvMgmU+s5Oi6r/FNhHYKMn
Ft1ye8pJ83Iv9BL8iicl6/TH88VzD/qcr1yctu0zg61OhNIAT0zIh4+P+HFBr+JXNA0bs1eATGDy
LRBydTX8Wki6ZvPJEVyyCgv+aID7lP9o/hOWTxPa30HXKU7vnRntBQU4i7nY4S5J5EhbIH0CGmqW
AWxm2Kej/qGLDLsTxl4AHZfy8jOptzR6qzJG+Wst17Ex/vIscbrjeMJ49NKWp14h5v/Jf172n3mm
oYttyAAy8pF8jQC+XbYyTqs2BS3GPQK+g7+V31XhqhCK2SwkE5RUvNw/eN3ufzSd15LiahKEn4gI
kLC38gYjvLkhGic8Qniefr9kzkbvmZltQwP6VSYrM4sjcuhwWuVLE7M/ONwx5ENrCgnIE+9HJEDd
vCLil1gcKuBZUuyf8hOQAuIQgDx7iX88eUxzZrNXD8y6hUgJrhGXBxswqqmfZOAIn2zydVolhDqs
uANc6cyE948qFBYOiUDzRhSfXalGnNE/qmYL69jfG55GF5uyhTcUCRCisakaEqOzFGpD47mk9dwB
S8xXxsuCXGFnvJJwN6ypJ12bvaTUI8yweAiQFNcaD8VjU3IcAmh31e0XnC/PCdNMlla/gnq7yI/9
JJhFKP2O4Y+Qh+yx1Rs/eG9inps0IUV7UcAkHr6cINQ0OD5BgI/J4082YD2LFIz4yaHYChv49FPe
4CeJ+S4rbvesPpAowugFl+Db2Y1egOf0sNzsMPEmLQKsiJJlonTj58JA6CR6SKrPjcSO82y8818v
1sbHMmNKfbNdX1FSgv39XCWQo/PeOlLODoM+bLwiYiR/7wOai2j3dgzXjD0SSMXhnNCmi/wDHgDv
/NiZC5RU3EbHBNOulsx/k5cZaDLNNcfKCY5rxoarFZPBlFZi6576h76O0c92NA5GsbZ0zdHJakEV
tRuFFHtSxeGxFtuXZaxRCuFtE/rumCKNrr3SzLwOlR4vHP4SSuTAbLJUgoVQouQsOsbfq1fEbwxP
St4VlByjL1MRNnixXQgpDxn95gPrcqYufgHYss0f/AWhj7EKwtj34rJmFWEfrGAHAaqvnQclwNs8
NnsN8hSbC31gGUyJGRNkxDxGf0Usnm/LXTPlbYlKmGNQAHtVlAXL27JwsPgfhnRb64tdr36mlJGG
ckrQkDB59/lKBgdZXzlvOaPfqlOZHZrHjdEpdaUDhCl/KrsPOllY5cN3GTOw/vbWPFbie8Sv5Ofv
EQX6h5dg4cGeOo9M88nigN5718TwnL9TQI2o9HRutOJV5zbdY8EGif4Jsb7e34/MLfCk7y1YldF6
L9Ko+rJ6RzhDsBa0GWg+qIewZBLIZQsQBvtWivE3qSZAAG9ArWmpZoUA7JCL0oglEEP2AlqX1N5F
4uFp0m1gEtSqDu7gRtQ9vpF8wezh2fWSdVLmmRzIS3y+h5rBZe0uytkWvDvmHyvGgjgCGRBOdf3A
TUoW8ipZq7AziebowC5asVxyyE0sBHM52+Q+9PQeJx2MEpul4fZAOr3YVBJ9pMdTfTM3PICF26uG
1xegtXvgJhGYBHpic7s8XjbuiuWwmFwqIGwnzsbmaW+/utAY4fGp8uAcbxeUFP68mQdF3nHe13cP
q3Oy3l127t+KVfrAsGBfA/TqTil6s5zAEtcLbV8GxAe02D0w2L1wZVFC0q7A3oPstfNrbgN+O1Re
2j72pdv7sXmzqoMdX4LR1WOvEqbfeJC2eX0tjLyDIyxnAlEo5xJOsP2AoG/XFpDgZlyCgDMOOR/+
bMxu1dZ3DLuw2wAGpYmlgCV0xNkU+oveISDhtwUQJ70XFpbi2lwgTWGAjyiiu5J+ju0kds3Blg6P
VDsqNyEslza1aN4BxKx2oJt4u+a7tx2vdz67QUjpBTRj6mutJhWF4DjuOMpAEbd1k34dGuB9koVP
FEZvRu9aebYYqAI6E0q0AKwOQavOrJ1aknvo5T03hxBHYv22dxe8ken4z38zRWJmWJ9lY3aln9k0
ZtnGgEnMRYFzsbXfkMmYSFkmarnhPGgMr+xA8OeGzUIE/AArsxO3icUdswT4S9ETt/hlyUGf/Kzq
bMfhWFHc9D6d62QevLt5BjeE9ar+t83fvtE/Aj5NPp0KUx3USKBq8CzwpU+bkrIaK2AYwoUx+HR+
oeL54dYQpLfz83i/gN5Qs9i88m1nwZOxYvuGqRYMYVrYC68doFW4P/dQhoz1HK9T/wNNRw44A0hY
D3AEtwJzF0N6h67Eu1trNpy5JMF0mC1YQBsb0xtk356BDOEjI3tjCpB68M2ekQD/VZ3j3OYB3jWr
PtCAA02iUiWL18bzVdUpmkB7rImxnzwnF+dRs8cOmCNwbtW5vOztojx4IzOwi/1/ctxdk8oGgsQW
c0pYT3PvHJwm5yCBVX8OuIpCCbHwH+jAmcGTG3tf4h+0XshFvAxJW6vhXXg+g+rfi7PSLo/eYZa8
B1cYG+1s1TCcc5KtttMiXOIskQ0f1gAWYpnSH6gPVBnrEVa9S/Ia3AZYEIWPwb1t/tW9ffBu17f+
9eVn0bt9ju7dedXfRybL6J8Yvs/H5hAXCeTvl05RItqhYV3oN+++Yd3pdFuZeg4cTK7AVyX81+eL
c7SP7+iHK7S7wF3WH3SsgkPnIegPk/AdrpEvqz/EWUI08I9NJXOwVjj7Iai35TO4McCLBRvKIe2O
QXYOQGDf7m6t1KXAvzLSH+9wJ6Pwh0AXMPpq0Vf4CVNJyCNsBsEXDlk4De5ELJEz2Cu8PeigEfMH
cFWDte52Glb7KK4E8dfsUpd5Ep1P8IJdd+dMVaHPnHCbAc8lwl3h+UFiZI7VETV9wQjv/yBuRrth
hHXIyw0kIw92h0CUIpkwcQApd6REU07VGjQ1BsyIvmz1fMXB3ymMnqjhhke3n+L0LtLivE3ztCHM
NwLWkskj7zSWjFmOcpjzRW3mF08s5TASIPaFvlm0M/YW4fZKQWeENDNSK47H63BQ4nlif7GAs6O5
HiAfi4R5SnWs+SVv+2k4LDq+pzWW38PHS0Slg1sUNP7K3NYa3gHMUowVOxj9/wRwkOl6OReVS+wG
H7Z9DukCGdqMrzRZGlXisA5k7G/pP4FyJA2DUfaUuzy8TV4EjI2Mi4/d73DzCgoJvZ+u81/ZYxxz
+pm6VPClb5IESf5iosL1ncpKEygKRx22ZdDV3SF4wWGbQ/5kWkWA7O57t2Y+OoWytwK3AojzsjYm
dvhjVWzhIqC0O2xZ8C3X0z7Tw15kiYxhh8QUUj4TamFWI8koQaFWWSn2j6QTUvhrOaPsJ2mu+38M
SP94NYColZGmgEYQfMbQuWTaFqg2hqk1ofQ1wwbKCmmxpWwoIq6l7MNvuYzUa+wyciThVnrKzocG
V4QlHO07s0/qCFyjmHr7X1qbA7QloAaEZdukQOsn7e4ygdBLsIcHOP+NYnXdMBU1Qk6CQiiuQ+jI
Wlg8MAdtc+ZwCkAjecDT5E5Dvda6i4eTj3glAshBzQO5/tW53LRkDHX1vh+G/tKHWWeyL5oxXhvO
38yclTUihrXrb3s3mFJw5DSkfuZM6jDMPUPWOgyKnnD2e08Q81teDTwEc+OIjXHwsjWOZ2YIuhxh
0tc+DERPRdw51a83/Xrf6OzCSqvsXJaZWxhWOdO1nsSd8Dw45ssqTNsjdx2TbPfJgjimr+YZAf07
puR6x1fMFgr2dfileithdULtjC6a3lSptAxcbYJYSfUlZg8qSzuFBLJFe647Rt8luPaFDTzLkBJC
k/rhBZCPycUgyaLjYSzNNIlJLeYo6i+WF6Bin/09X3ss3iFjzYSBSZpUl2myP7sGHTQMYEa2oiMr
iH6wP+6ifkMKU0Afg9jHxxg5I+5SpCoMujSg8p0FREgeMY4Vgo99ySNzgmGJzShQoR9Asz/egEct
LPk6twh3CBgSWg+RuXHOQw98IC1vR+PjCLKsDawPZO0UfBzmAX4AJ+WXIZuLRnRIZEMML5hD3t/i
cf6im9Ozu6AJ4u8epxkbG23uHWHiRDM2AviZQBVTPC+F+B5J5Ub/jI20wtmLFwPVi7GOPUQO6gSr
Ajt+8XtGWC3WC+Q1B0+cVReeqMSoygtmYq5e8TW+Ligt+XV1+rsOe1IxUoQIZZfHzI2wqS/HRvBk
L5d8JTas9vLhKmHQXAjBTId5C3GrDPO0HOP9d0n4kxAwHxctdKmABjwQK5P8CqxPaKLUYZQO3pRv
Nm1LLt/7fucGtMehWIP64iLLuueuiNNn5K19sKMIQ0cAMxuDJDaaR0SSPpZ5TWsIm9MhOmHK5dRh
qJnA5O5fPxtG7HUA2uUN2XQbAwzT7CY3GTwDIuAn6N99UuSJGX9uB6MzTKXcd47dfNjfrFBmEmoV
JT8gXidwX52QzTHqF0KOyzxmvjXU6pBDH3YpSADmlsQhM7wF/JkYvUq496twlcLSlP68gjKrMcUa
mX4/rGXst63Th6ATSwlzsDnGjAqYyKDsj+jW3xNzeRg1+nK3reIiwcKcl5sPtlMho99QylfmNpa5
lI1GRil8C1YmQIuPsXf3Dpcpcx4SnZLKCL1aI6Ad0XdmcRyKP7ZEl+B2lr02E8x0hb9AcEYjcUwM
2ztOoRytGFSEd8peQcLsIyIrEAOK4XWiqopir5wUqfxJvVX051iWSjSg/QlQpm9Y7pgRXG6ci+4M
Urd/Us6X6T4rAgaXqhBuoPpLWti4bK3P42p4QDshulFKR38f74ZU7Ok6H4vYni9QNCzKYY4vI9R1
SjUikFvp1cMzPrQu3f9437+tc7aB0ETgADO+XMn4ckLUwEph5mebq1dz9EqL61CUxAdrUncRkT64
rnEPpUh4+AbmHLKKCa4tKTD0bPQY9PMICMkGSEygsxKRfmsYByDQcFyzjhkThXgIFtN7VM7ktJY0
Nj/zElmLqQaRLzB0BpAMWQgt0RaE4QLrKevVAlig6SEkAoZhQMVG9nPIF5Jlc7xc5/EALZ6Ahtsv
XM5hu7BjlHIGhwNhW+sp5/wOJf0aNhMG+gOIUCIS72SY+ES1j20rPUXIfL9ktUApCZ/+gC9Lzrmm
tbL56bkXQuLbsYTMpsnKLZlSMv4Z/kGkOFpYJ63BCcgalEubrdWe5i4upk13ueQJFGw5N8JqwteO
kseaUrIDIg5CWFWM/CmSth0QQpeNizXyMRdONgxjYelXxs2U12bzWrQ/M9YrnkzYBlefFhoQ5Iov
zLEJItf7hkeiZUJDQNt33fJ5AzeYfVj2K0tc41AaZ4a1RbPHTBECQNo62WCOCL1X+AN+yavaoKet
CGDh4wSCGx0mV2MXDDBWAFRd0LyjxcpR+JW7d4xpXlHZf8DIbJUmWfOxMTYAqcA7sBrhDkHXkpMf
ylgxknO0At33pArf84ulwuA2uvNckjNAMWguXEQyG6qr3yWG+ccbn3lpdyc2nVgyn2mDqoFrdhlC
qYDCQF9DRknJ1D++GHw85hIV15wBoqM7geplJ8tlGp43X0oP2Qw8+aLZJRNCC4sa3TKTZfR3zOnm
weNs07GnIatztALtJ5vBUEBW9WwNaIG+sPCMbdw4Ns37L6BPlCng0zPA4c27q7LyREFITdDVVsHj
aIzfkzFRdxtO249wDPsz2nYa5DqGjfgJ76CfseaK4coXt5axrEXHoMEXfzEDMOdmTCO4fLRjq0/C
iH30AI4Drrw3n2HOcKbkPZvSyhELLuAkvG+C/+DN3qzJy2YSy3FPetICaqs14wYKrB4Ag8dPdI+Y
UTx8QFPQXs+Much4uwfa4L3rzqHsZLK0rE8FA61/S7gXbysbS/V4iIDWQRyILMBCt7N4RZdluV9l
tdbNK4xo3dHi9I0+b4Rf85+j59+ZGehu9cAoA8SFiiD7S1elzQu4rGrtVpWojAcRlhF1FnPsBqVN
nUKN5WfUjaWo1v1S8D1C/CAMDSfZ8NW+NaP+C/vIMqvdH2FqlxmgKjUK8Kj/4nP+V6C6oQDeDdoV
Gg0uH/9f66fmJFCsKhzD28fceLqxAapLqNczRJenIneZlw1wVsjnVqfYWhhubUHoiHAyctk2fmrt
O536+jxd7KBhEqtUuaArkuoP0g4A7TvAXxw3T+ZeyRaVmdiGqparcGdoFBo23+Ci2hOqABt4SYWZ
JjKyoLEI9+368ko++PvOpgxXxFO/UjYSg/xyp9wfT/+OLkVBa0h19HcavJxCtxKZ9qNjNFWuAal5
jH1/y5145sh0icgoRzymkAsEFAxdZCwA8xr3Yab6xOKLXYsBZDO0udzGTOR3+BBA0+ZYLp6QJQqM
BmZnr5NjTlwkqD+GHgRWBpiYVUByltHmDaNUwiyvb11z4aHPUE1fA4YGiJ5bDO9t/DHJ2YwCtrbM
IAvOcGjXomEhhDVor5Bq+RPMKvwCq+XrJOczu/jgkZ/aVLMSCKtQ7l/YC5hRUnShV6KvxJPxTgZ8
LtZstnHn0x4pUS3iobsl/249Xifgtae5x2kcnFvUf9QB3FqsW6H6vjDHktnKBb7+tj1OkrDT0roK
dndbC7p09JMcdsxWaHzaDdcoeWsKVBal5p1SmDEVaD/pKIJszQojZ96bs4aQEpDtO+4j3hSoKyIj
fo2pWvALY9FVvdetYWHBbgIzKXg0aKvuxb3kVmvQaB8gNHiz1YGyqcGGHKN9Ged7KhF5mW793WL1
YveEs6WQuwalPuJH+BSI2fgO6nJ3VIwaWttr+FrsrQYuDobwgv6CIHMCQpvGh48mFd7ovESva20K
iYjuOD5u/QIacaA+2kcWuXWfE5kf4cTRqbBfACSLAOMEww17+iwQEixZKOs+wSinHXjRkJq/786S
WRw8uwEiIG/FXJUO0Bhi9WE5RxYOYPf4oLSyATDYrNeMum6bxbg03t06ZbdMDRxniLr0AFjOc8/D
dzggduEY1XAenILZjg3aBSguMIN3VivGcyA+D/TwMRwvA2FgdEa53wjBmVsFbR5pzi7Rj8Udd6sB
LcDd4wiyBuZlx4yJmWFI2bFrHylHiryLFQpK7eQzujgVuKc2ShIk2tG+U6tZa1yMuKlhoTssi4zz
i1OcytOBnNYEkLwgxLV9xq0IukSDq4KG13x2ieJdKGflNb3zH99StxJJNVpbz2ou1fBQAjnV0T1E
Ct2YvMPSAO8WGwL84IwG3MTsDUy1SfhBhPtXja6kAWB/TyZniu6oSbpoua4qU53g7zqwaXziePaF
SO3lq8V1hh74RaTsV21sHRDhPCGdY9rBz466UYPwe4VgXQ/yrhHcW4f+xhlNJOnloY/2DTPDA/q9
LdAk1Av6P/tun5znOvfLkOS0vO3M8sGKU8JI4roxonNYCEofoP7LaN56bd7NavRvrGW4M+j+jIwa
U0kH9zz5KvoOkRt4KThSiZ8AK7P1xK5Ab34aQL+qQ4qHel2IgDoht1wTraVLPVZOdLSOhrFMc8jc
gXfZ7DbP385jZ43JxV77ilnP04Vo3GhBINGMPnihAud9Mk5srHH4s8ygwKRXRYDfer+s9Oo3Vg/O
NLtZD94LM4ly+4P+LXDMDvdFqFmmaV3jTSVk5zPD9kh9R5XVOJzUm7sdcF7owOtoXCwITEw+nBSD
G8rNt4PUCgsODGiZWFuXuBSOXla8bcbdSGuq75QtFOZOHrvbNpS9sz/8OEXuZwAOSHaJdJiPZrO8
rPjVpaw+szavkz6hAz61ETaD/00P83lCQmzKl85MKuhLIBu8rNuiFq7QsSB7Izbvk9EGmIsTo95T
jhflnrkiMJlhKTFDIkA3Y4Xe06n0GTRMzsttuA1Ly0IHPpzYbdRj9GZc7rARFLvxFzXBw3qRaWY5
LLbtADYni6oHE7CIhRxxGixfZNDMWrI3l5255wddT50ZGenj1Pu4ZfT4kxj1BYyLfxsP1Es3OFDv
ztUt+k8PjFVLb6kqwaGOIBA7mlZ6b3w62q+YPW9BmWV0tOGHDiAv5bXYUXJzEWoBBExznXZui/OQ
eFR3eQbFiGhxcVFwjbp1rg8rw1awkqIzc/AWQz0frphXxFSIVXP8IjaOsft7x/VglyiQANgDYY/T
0X0Ax2V+jAMJKat3A/mc/338DDmLHCRZjE0YoeI2j5h2NDrIoJRIn06jA3eQF23yq1OnwRZk6Bhn
/0aT3noBg5atbmH6CmpTssgNOtKnqc2OzgqcD3YayqJ5RV7niwGdjzCzRDUF/x9fXKoVK3Qwh9hO
SzAYP66xMdjBykyqmWPExoymHu16Bch0RS7SB/+Shh4TP4RydAz34RMJltxTLhuGSlJSfj7ciPJ7
pPVC2AK6v8i3lhmfZqz5cSgSaaV21gyoCaOAvElD3n97H/vGxLuKpUMZyxDZonRo2tjhybe2+A08
LaoFUZIodoOrX6GIBPWj+qq4xan2B1AQ04RgKTFmmbx1p8HNY1kbMcugZNVcUjUHTeIVqBFjfhNM
RhZXEgINwktrwDN6IyNT73APO1t6UOa5HYhZ8rOGFjDDzPs9YceNfgqnE545FwqbkX5c7r7BUXF6
0pmT0o05Po5lhEMZ3JaYWuMPtR1McOzMrd0H45pb9EiJAysSRzr+rqrDGxcutU5CoPKz/Zw2ggND
BLtbYHlZFeqls9tsmZWF8xn3jMAJSCajD+kN9xUMWgyfyAxp1n5y6CktGGSy7HHe3h7YV4hleqe4
YFFrkJ6tDefyjEBXzrC7/mGrQMe2O0AVyLhAP3aRqrgIbHZEOiK2FLxfj/tEy+zAbfoRG1jI/Kmz
ki3LvomNY5RuTmXvPHl3qphehXLBkakVz7w2EG05AxuhctMYV3VDvcXdyTv3w/w3qwIRGQTGPzZZ
Vn26clhz7GvSYBfUsxhQwnv366Pt3nLoWAYV7wETKL6K6DP6hkT/UH4fj4uN3whwwH75ZOoUvPt7
hhEHB+ansf609svtBCMQoQn9PUBXA+w0oEILn0FOsoCJKnfqV4sGk8P5z6JZjv3U9JWnNatGGoRo
TMqZZCaO4wRyK5W84BuAKA5F5rv5+mtgclWjPT5yM+MMOqr/9nByx3pB/PNe/dit+DMA0WQGQHbM
oxo+n2zSuna2EVmzCOH7SJ7YtBD3Qk0Ur+EbvIa7KIdZx8ZkwCe4s+Tki3vA44xZOS41Nes6Ou+s
w9+BrPLibOZhjldKNpBo8DJgRw5s0mMM7hPWVzsavZNfD09+tqiHV97lFvNzpGaUvr0D3DJuoyFv
T3WKjEvfWus96dp+bSy7sg9DvNaSe8m+UJwA1rhsQWFIzb4+YRsyCLnyRnWOnZ/8B92BGW/7bBSc
8Vj4DlIVM/Jk5d2jBQeXop83Tu2BAg7GL4yBIc9S/e9mD3pVSICIG2EtURhwwzVIRlv6AEFH6skh
S/xWXcupr8kmr472eRVauxC9jF/uq4Uf6x9jply1VjIPzNYZ9sY52EFWM8JSLwvOQRkKEsWRJD48
mresuUnuLllRDtObb6lp0BWsC3+pqOm0XsWwHO4Xr+kesJqvMITSwAzQrNS+c7KbzDV6ZvuL5/DD
K3U1a5LpF0OlJo+B2kFeIcv54AJ/uWKXV6mflLrnjYa2Rdy9Up8NJqRgFkJgWhysq07agooAJUOA
UcNORONmFyONRMGuab7LVasySvFB93xfo9tieI7nerD2O4XklCyL/XN8DrYLRIBmapUz6/XC4zgP
smDny8GDXYTiO9yDgw9mxIRBp0DtorwvD34d/07YBl6d5qiewLsQS8PlKDChCMAJE8aGXPZfR8V5
UN+0i9B4eG+qbpn8niEn0TXBr2FoAQBI8Up/JMBe1D/1zrAFEPhgsCiaJ24frKTAG4EJNGGdVToF
uCH0Whia337y5AJnrcc2pg3rgtGHaUAjmnUZ0GVn+wDTCTszPL9JJ9vfiJEsH7Y71EThMXzQ44lZ
AeUHCh3WGPrvCm6m+SUXp+Ie4wrfLaBV+E0Dv5wlPJE8NnACruHYK9O/A6ahRA3wDXoLnW19HLDI
UQoSqU9NNzAM2BgEDX4Rb4Dqfi2kZuQKlYjZkLMsdjTx0VHlKOJ0kEHWZ3031wEtP4f1w44XQa+0
jxUbrAAsYJ3onCCUArPjojGppc1AjMh9AaoJ7wWoNRYSK/smkFjQVBamMWAT1vt7uryw/LdFJv2B
CgId1jqXGYvr9fQxl+dhIF6M1WlojLsWU/6fja5oC7Tp/Az34C8BY9vSJmLMQ5YY8qK1uE98Z3jP
TJ5kMwWuPZCLQB0SU7lJgzH4fPGhfPzNo1vqPQHqHtz5b283RuZGVITJacAzvAQvqPWml3nhMU7d
nPWoL/cQVQAerviVIQex5utytzQBFM7s6xum9wsU+sAr2TVFLIWQjaVgycnkUKYlrwCU4asLTEAf
kQb31Rvz0HGBbrIjzzzIGdMS8v5x9WVf14fgiU4E1vINshA6P4SrmDSV+3rvUm0o6bz7CAHebiP3
7wvYI2V6TLIQVljuHtMdbvuPVTWsKTwuGrhcGedLJTJlRMsJqDuXIdVMgpKENxL5XqveyWEpLylp
gt5+qQlArVcnNELZYMQBy6JfW7xXVZsXWBlDan/Q21G1wYhacDNj/4IdDuPum+PW0S9+RB4hMtTA
/y6wsp45HKnK+NBwym9nf3PSnY29VrtxJ63B3SS6gmRw+otkR2NqDFJu/B6kgAL0t6fN0PletXJc
Y1yUf84hQUWaLL+oGwPm3XbWK9NEo5WpdIEu/UKvsfWA2/H34a4ErcP72TZS5kkMqZ/W9ysz08nN
sQ7NG6F8wov7tjFJLM2O85gY9cRbbJfBFcYg28XVd5C7qZ+Pd91C2/gBb6CmLjvPnu0zMZh/1zun
hgWf7gsf5OzRU6MM/V5cLsprmjHvZe0OEvc6uHnmlmCcojRsWMdzjMYxrfsoI3flpD4PKtyk9rvk
ZjQ9BTi5fXzQ+RTmo3MTqjr1Q4Etu20DkHaGNA/lOnMBGIfXYS91s+kMqJpjMgIrYUyMjRFPpEFu
wVKXNQFPK0XFGmD81WUAzuuor86846ua/aHIYNbaBwMIjosn4GVPbZ0ihUFOkN0jeasF8kzUKDvf
Hu8qhI0D4QV6VcAfB25Z+ZGj8BETlj1zFlRibKh++mixerX5dNw8iJfDM1kzOihwjotn/qi0qZNh
ktgJQYAw0NQyDGNaBbTWCIhimnE6kYUwLj0DCnrGmcRfphbywlTC5Sl6BhF8DU4P1LuG5bMjQpHv
COyQlGRQ7BXaSiY1zjpuOmRRHPnjM7V6QY0s2fIZHZrp76FYO4j4RaFQcD1fhxMrNInIo1E/v0UW
w0eoaPxF6gZiU+LpQf/b8Soatp+4TWa/ReAdAM4KXp3yJMrI7wqdZUJnjv+xQifVzC/z6QlCaYWS
uzQweOYtusNHNKa8AKoMhWzenLU4dprpO7twF5YiNMnAyZQbbxbwag8Vl4uCdGCEGDVU2uf4yAei
ojTkowlxEA3Ds0ZuS1s5C7t03Zj+JMuEp0RRFWRF+Avk2IQXjNvaNKWwvdHxwBCk4zHjKj5pOZDr
kVnaxQZ/ZLeLZl7KKyDttvgnD8QHX5/b4ZW8e6X2E8rRtNJeK2+zNDmk2oXaFRbaXPFG+7dFhLjO
Q8Bvx2ULN2mB+YX2M1byFqsSQ24S+Tsgf5BZGE3q88yW9B8CO4fBygzh7IypBFxTGIeQ+zH90jI0
OAfoPUkbXB49jP6EXKscpOSpTzPV65boxujKqPXYPBD81DRYHBICdKRV7K1VfxI3ggLlguoHFQ06
jSocDeZ7WgwM3ZrR/cVNN4/oCgCsHQk3imF2L8y+zYJ1CqR34zdhkU07x3lRqhO7cHnFT0klgAam
Mhwq80HNxJ1R4cymQxVa+Zh8wgZdzIgpcymPxCP/5X+lXQ09/3mfzyPkZaj55bOoZQYmA0tlxC3f
Rb3RoKBQjiYsQL5c0I3q9fAyiSTKsEq8DEX+/Yf8tk5SwfqOHy3YPyUwdx8EZumK5bUPnqx6QQrb
32oKtK1/kIL8Jb9IBD5Nt4xEXbJ+P2/2D2NnkIZXhcas0OypwIUKInShw/73duoz/zlE0jbHFJwA
R1wcyja961t7oZUWWjio9RSSF9CC8AFLkkf5ccboi7CWSMVsIfmxVU40TdXKGTAnFnrcKx26Cdtf
6wtjWR3l8MjQMbPG/PLi9TS4U8m1KERU35edY/zBcF0BZSmm1JmbqOrUB1Rpboppp5FwkwYVOEUs
HIZTWWvDwenNV0i3KXJkkg6Thgk6juhtehs+ky2qYXnKw4fVhABNBqDYhhc5he3tcgPXxC4h+m5H
Zusy+VLT7/hMzV7yLPiCSCgoXVqPiWILYuzJMzpu9Dmx8KrMkdisVIUVK5OBmn9C3/xy2FEI2xuL
KsNjsgSVAbMzGGU6eCLR/cIa1fscqnax8+l8iVkwgyYV99tlHtm6eWidez1wDD5UnBM3Bus122j/
rYPnZajuIUEcx3rPOAX/liT+vpcXiB6CLJJALRhWTtZuKIfkbFwsWIQekbLvVEMsnxwzGSUgUHZz
rgXa/ArEnqjEO/cUPSjiC/DHgHsRjS3ErX/4ICqSy0Gx33GvXZl1UXSM6RT4yGjNs37WR0fHXaii
kgeOsRH1Xr4aQHANQhodGD7OCFe5M/QC6Uc4xNpasaPYBvDi31WExFT5omfjodGqn+lSGqTLhntG
7XCgssWwEh6j2VY1T6RFBKIi/jgutQnbZEDo+f0f9gt53vRfE+avb9jEVGxAqoCq7Mxgd92Lcq8u
sl+Zg/iYFjEkOC56eSDjwxolTo3OswHtewfdSHX7flHjuZLI+EpO8lOKYv/zL7XRxR3HNHzF5DOt
DyBY00sA5YOQMxKokunLSTnRkmk1YJhH8pohe5UJ29Wk8C9GMQjUv5T9NFD6sdVxikoKvXlYf9nZ
hV2l+NAlVvjiahXaWPujX1cWeY7PfQOGNK1hVIJqAb1azbYMU2seqizsmnBbal5GO1YZEEpxR/M7
zA8cf+w2/y4rN2RzTd4ZyCiVBGsMKPDscaELp7aJihURK7sRTDcSoQfikzxdSjgP8i7zbpy4zvAw
aE6J7Zj7M98gtELJb5MnT1wPP6t7QA92kYxbIErRNhHsDjaFOM0r8e3nybD3StT/erMTa+31LgAg
sDtxqHxHz2j7gWQ89+icedUElDPuM/iZL05DnYaryY1VhSyjgkwp+jim/f09shyOmHjzYPvVKQhD
n7mpB+mUp0KWfEPKJOArUj98cCtwQmyvzlAWGEY5LWwgPFE+ylErHKz9MaRARPijCuUIN56lfhSj
fwIBlOgidSLJgVTOrTLDoRRk04W8z6qwPTx4YwSeY4XKSqAy95iqKDZnpe4DEfg6HYoRw4D3H82N
2pigicAB3QtiduokGX9QuPBd3epUKgDLZwfMH/sV2vPm5dxM/SJDdTrZNsRv1APve9tA3zJkINW/
0DKXLf40YwMnUcSkdVDEp1dlrQrmGLSy8AtUXPB+BiAKQNMD7OgCY/pIA2oU82Y/k11EuKm4JQIj
HS6YDUKCS2ueRjShMU9zVGmehq89vTxI6jaLqlNKAlCHL2iQEqfamtK4wUCY7hQZPrxInHKCOviT
Sg5aWOsIx2YXDQyX7WXy4RHFhXIGo66hGTxQTWo4Xgf1fFm7l8vrOWA5fAgg9jfzSZm9KLUlr0aW
NxTsTvXpejM2RX5sT94345Ri0bd64b5/9QF/SWxRZ001yjnApYIyDKGus+fdJkAJMyf34TSAafbf
iffrN5pG5l7i3sV9Q3yVPCgz+unDe6LIoRofoPMaj6fZH0vMeCvXJS5njhEdAzjYMXKkWw2fcLbl
4V5pLdX/t2UOBzyPiR6fnE4P8Kgfv+hNcGnVV1wZKsLFDF8zrzlmOKhyAGbonByvQgdHrxSaNmNv
jhaVbXMJDVoAU82VgoQ4rf9M59EmMtPbx29AjXeQ3WxkAdyMHGFxkgSs5EwlpbzAp5YWokE+R7zb
gpEWFUMJihAGxc+iXWftOoQFdA37MejJi9tZpj/VgWKgkixpmH3f5Gk5rFAJEulw5UcQ/KQWgZUF
RFFPVFyqSrnZjDd/J4LwqwrcIHYUhnj0+AfY2Q9u5AOHAwtn+ZWjsVNJJDuoOq4DouGz8Y5yQqlC
VHb1Bwe3EgiKEvg5X1HU8bzOqCnuuGHJj/PiHz2VbUcHIlhPe5QU3CD6MEU0MC7SBg79Zpj0lAaF
kQxtaFE4ecI17yBmc26NBgWIENJCW0VwoVedkllxXx6+Y9Finlw9lkmTXOk8dBgFj1BuudrLZCLu
R2mMJdDHY3kZXMnUKQDWaz33heD6dt+jjEmVvNFyKKAojvkD7w6xmUtYB+GnyYQOG3xv0z913q2d
l/ZT79hi+TczgTmb2+YAgDVr24LrDWuCvSgyOXgBjuE6RMA51/gn/gP7nml/6GHzD8TrZqHLVIxp
XEAwvS2NPpoXDuXNwT70R86p+WLanISkUe+BogbbTWVWG9LooVLSpWVPhpVAyMVOO7lg7lpH8WWH
lLu34RuMFw5RlWIZWwi3VQU5Wmi7/Zvwtia+0TD6V1YzzEnRmL+QMxDiTKpNaW9M/GuVojmwNXd5
Ga6f+gZ6IHRWJxI7gqB0sB99Jo8c9w/gmwy3EBzcJoeVUWjVCuPGCdK+G/Xnth3wryNg4g31AwUM
wQ+eJSmj5L+898fFpVsb1hs+42xQnW1cwx86OEblLNqvP9BmcqsQlfAGwbS1EBX8MpM8FrMfJkZh
cObuXABDMFs54yV6HV5PvcubTmRebwKIAuHQ7Lj3/gOKGVwsIJ4YywJNurh5SdSHgM0nv/FF59g/
d25Mg0wLoIl/VP9u3RJOaeGJXd+VCWZ485OT9ub+GVK7p+HQ9ogf4535HFS5WsO6nt2X0T3DoxOh
FUjd0zQLpo7HgvDofmeVIbMMdtIOBp6s8Ngquzk2a5Ns685Z5c1+SICsZgVH2dE1Srs4V6Zren71
3Kp+CW9MyuD2MUkUHYgb8wp0L87By652GRQ7eFpFhO5xbVWG8TJ9MkEd5mytaDVWc7AwGIdQDxjy
H0a7NisP7g+71tkOmCxWYe9/bSODjsH5da+AIiavyjq+I/YsvI+2SYrXzGwb8gj2hJH2quSxsj5j
RZ3wxdKSi9J+YxNOaB0Qn8diHWHzQEfNemWG3X0WQoS1JiOpWlOLtYrEe+Llj4e64xir4kZ5VXXg
X8IpJIr9B4dT5Go3UxmH/S1dkDQMYirqlesiVH1tYblRP7NHPqyiCRNErIaXikBJBPIlgFB1hdxy
RVyJ6T+qTqm9XZR6lbbZ5v/+E2MajAYDEjitDaQ6xS1EmQAsinE0WXGJsQTmSoD6iL70UQ8FYvAT
ZWQ0YoZW2iAgLMKiwWkzXKNEa9WnVTh6zHva1ZBxQlicgoQJMWDx/fSN8boQeH5LsnWeC4xC+5qd
UYfSBoMMMU1lYMNKx537aaHxRzev+l7DWVVPFDkAAiw07QKTH0jW8AgZ+bYFCKhC+4LLtudTqiEa
Aq3uxl2C9p5in3ua570m0/Is/yHtmslh8E9fXaJDld0XdFKtStNwGKbQSKvBhAWATDYL/Z+OGeKK
xOnSpMjIU22rjG1RNlBx4GRHVPm5JeNCuDzXaQLeVDxrWeMLwAcWI/Oh61EvKkse1Sww7tStIiZw
SnR32vQCB5HDL0iHwRSyQwFsS4UiPoikPCbfiKurNlcpnWgJOd4kpKuGb0alCO8r7wB4yzbVBRIQ
ovkLEUWd6rVCAibRDorJjau4Mtsf2oW0hTEXXvM/Q7Xa/2g6s+XUsSWIfhERIOZXzQIBQggzvBBI
lhHzPH59r+REh2/3ue1jjJD2rl2VlZnVR9JKtcaD6W62VsLj4ZBTGYEl8FAVDL0C1g3gApaRYhg2
+DssAI4aIswE24B5lHDO4LF4EDMgZukWpYpEyAcIAh/3w11k06TAUa6CVcpuabJB1OQXyEEVlwMS
WFcKUK1LKpVvyU+69hXNNImicpIXFHG2gDVURrX+AVKwB1l4SmuZT8gqAoLHbaSGaEUQi5YlzSQ4
iIwZICDSlafB9GEKrlY8JXkw4fjibSC6d+irQPd8de7AcfdMTny6l0IT/72jEEkhjgtSI6Wj1I1g
gGaE9R6HsKrbCnYnb7rqBiwSydI1ySqGYh0WDAfS+V9j4wKnUCHRMUJdSsQTCCmcE4yTpSNptUCN
SBNFBLtU4EhDCxRRTRFFE2yaxAX0anMzBmz9XqVmf6leUBIjw0iNaXw4J6ywqV9Ga5zrB4JO9BH3
IA3KwtS4Br8i31B2JYCKBJS9qBQKFRR0cRlqHRnidsFHBH0Af95Hh86FLAMrU7IIw6449+AcnEMK
tFq2uJvF2UJc+0RJWOGMlzBq32PbAnswpuAPOTuq2OnurzwoD4ykliz8a8bwO2jnKO7YATWG763o
vjP2ZtQY3FHiMMhvplIQeQGdnS6efhlQSv9c4vI/HpU1KDoG5iE/hTsL8dBmlQOSomVd91Sn9JVV
/1NBlUflAdg5Gvtnxd5Xrf3VKfWkfrtj5t6EJrwlNyvNt7hp3iFqOeVs17SNRafdK80RLJWz6nAB
CIjwESfv49a93/0rNDSOBq5wKcyP/8QYsQoucOu1wv30dP27nLxnFY1kGQkmUy7M22Z4BS8hzjql
sgO+CuEb17z6xeLbx6cFLI2NRPLiyOPEs/nzWQryCycszU6LLIgsAmLo8NMjW9hB3FpYDXR3v6he
sLdY2XA4GecJk+jiwQh4oVl2Gv51VOkZNuZt9+SD8XudR5tgFskIkba3jTb0Dy9QUBs4RX461fk1
a45pZlHur7hwmMslQgxent4VZyQWsl71cbBn8l9t2GLvYJ814QQ/etdRLdUb7xlof0WVA+lr/o+R
sCfJYMSVruIc7WeP/s7Zu410P7rh0VZLbyieGpN7gRkU3/YNNDwl+z65pyvIqlff6Bfe9X+xIESI
TfL6Doz9LXdxwVljOmfwEVvdMWafWNaFt+X6d8N+mxQ4wXuTclb/uy1JvKq9FUBAE+6E4az7KlU1
rarOeMs3HT3Mjt6Wwbyyd8fw8BFT0lFiSNqUeV8Xgj0HgI6BqruLCGXzwVyeIxiGknIlAUauVN+B
xn1EbEC0SkiWrAi0Qz2T0g9I3KOT0WEPxMOUZ6Va2eQ6dLm2nevZ3A/r6d3bD0sIeQuz9GACmfKL
Zrc2xqsZz3YvAWnAwgm3GTqcznzwgL3igqkmnERMGYdBLp1KPEjwumB3IF8cDKAEppAr8G4DdQWa
SRj4DVpmIx3510rXWbl2Bi7Mrg8sMroFLvUL5JRKsvebaEfhYX152Vi2Y4QDQelorvrtEcyd4OX2
ADG4iLczdTX3D7sanOGAiGRkUyaY66ffmDHIYQ0WBpZakBd7Ml8Wx65reIsxBCB+oHtAyCHK2AqO
KJS1jmjA4lbpngPA/+770wOG4JjiYOyGq1sPi2v9TMvq9QI3d10sbtomNFt+wIvNecCVJiVNNpeu
h7QA72EhWNKOwGj3r4yp15icATpjTgOghG9LAMSBaXzzJtKXB9nau/QN/XuvNltRcQIjXmA2qfXw
8Wl9Ait19r16dfAGzrTJhtb54hdlOyYRxsZZ59+G4GIf05PEEqP+Ci8i0tfIzWawZ+xDuoWQq0xB
IGb6obW9AlVFv4Mp4E/BCWhAWQEKf6XbIeCZE4KQvXrYmmoCb4cGWgsgFRJiIt0ouWIgGJiObFpa
bia1iOxHdel6XMbFnyMD4VT7qHk8BpGGcrVw8YMqRglyLH+d88lqRFWUf4QXdRBKNVTrlFZQ0P4+
6H/KKYnXen4CLOsbdBzaloGTq0sofWFMc/wRb0mEPuCNSnanY44w0ZgcDcqWNcT0X03yEFm1+9u9
+oejixEE5Pxh7+rw2JJBHHimZ0bAF/HxARYfx0oBv0QSDkwKOnoUmhwFGgqtbtUJznnhSiUWwMjK
t5hNeM1WXE9hcFEfmpeLGTxOVfdKwlBC4L8DD0AsVuXg//g7u7VkFC1MgifjSXBGnA41RuCHixM1
D3bYqt/qNSFBHrzmsWQ3Vla5B6UIsr7l8YABzySt0AUyfhJWDfRwDtSO2g7bXiOo7s2c/NwrP828
FuU5djqyXMfw9QVmTfykjZ5cd2WWGPM2fhgSRU6yiEim14P7wcEmhUr7CL57f/qvls/92CSQGjqw
20qavra/59ur+YZm9Qdy3bx7lWb42byCTwuuKoYp9vUeQbBr2g+aZAV6zb9bkwx4W4w/f4sr8s5m
pScKVe3JDNXD3/t3R2cZHG0ThK0BOpXhrXPemOdsTcqxMVcvvH/i88ZmHfNB6/LSxihKmDJ9SFIW
ttKqc5lIgNcijwEUoQyW5JpWEp1Pl9Q61bZTjiYXEvFzSs6BBRflkvhgQc6tIVvODdyDJ+RLj7S1
IbvLD2bHhPcCnZ6uwIqc89t1QpmKSS30Oam0ppU7AfGGGoTzkLrp5aNw4r0opbCjCU4jHH7hoNCL
YAevwAthx+BVoLdTc0Pez3hbqB8O0kp9xJoDH4tpXBB8FPA0kLLVUei/hCC5cmlE6h1JlI1pr1hC
GzQApNpYdG2jmeA35fFq8mCPwLyd09/przEqj+ooVzZkLaXhO7ws6y0QgV3cmBY/cBda2Wm5w5aA
zg6iLmxHSkyGoItgcRcztHknH/IEjXgGcXsTKjQVEiwe0mRarkmLhA3vlScZl1AHpeh7CxMrCsxV
J1Z9unc+wYdZXcex+DifLri/ze/sV4filUkdDvgBRjavyNSkqQwU5yQs1yn6OFXoawM1YitAG4F/
vPrwYWUaEPYAlAvW3q5p4kpteznTxwZyd5A7zRU6ElkgA8tQjXKDkLxnGTjv5u9MnrqfymFcw4/V
vtLA5tAj/dZ/gvsJ8Rtn6yCi+0FNRJK9GsNpQKKmgM2n5gMqrT/AFFQNzVXGyP3X40dK+0KFMYEe
hSY7VIWMUDzkl5TZA5pLPNg6FcotYIgCcLpLIu+FR5K/hvmFwjg6xVofuGgprsw6MjPGw1iDwYvJ
9ZiUR6ZLZNYDKg0jF+HgAr/y59okicIjgH3jIm9G3Cev8q+pMaATpV9/T4cGMF5WE8ye/Cmh73yF
wilF4RFLq8zmqTtQI2iHdMb9tlch1J9+ZCshmAopCGgeAZIw38kCyHQ0ItCFzLael00mWDi8WmjY
qL096DmfsOmCg+4JlKwVNcq/UVIP/zP5mM2y+cyBd+kug1xbuF6xT6D4oFlFl0cTp2xRjlB/cEYy
Fe9Lx+LXNUE6mN06L36fzKOsDwJMjEDarQXlShwg6OMXCwSGBgoupUqb6S945Qll3fdfIAD00vWJ
Ax6eSLdngr+SCLyMSVTEMdPo6WyCAFas6ZX4JjSCsxg/mhihFEXgFXZCZgzaY7yPFv6k2cN34W0X
fsW5dC7mIy7Q6r/Q7L/DJkiag/3FpCHrCt/qLMca8oSagUGsIeHp3+RpUtybjD3QpGAE6YDmCw+O
Tw4BD0EXZbDljJ3ZNmgxcebsdP8YgdZtuB8mS6jKNu5U5rglQq2DtzlhPjMOvPIEulGzdcojKuid
R4FgorEbimf58eOsgv9lXGXKuYlVE642u8mJDOj31OVsuZPiEhxnWu4s+pQwzV63P3A/JrUgurES
9iHFpH3VjCIjYH7Z16Gouctvb1mzwBxahbgQUU/56/AAQCdInVqC6YcoKmDZgPWsWZzRt1G9Crhu
YZ+KWgiYid8L/+Np2FyGhxcF2mfI7anZz+h04Y5ki7CCWIReZn59Yk5mZRlVlzhULij/grDRxldm
RwHotD8BjTboZHC17PXdQrO0xtSIGmzzV+1REFbm6gK8o8XaqdF8RK9Gjf3tv1OvTkCcXvAT3UXC
BLiAW9MqsYlwFbqDgPGFIeoBWxB6ns8ZlH5YyHQ9g/OLPphYlos1DYOV96FHelI91UoyzrXPsDQH
0yWJAhlhsACuThARps15pQNmzdfefvVrdNjRwPBDzAwAVb8NOx+n8O+M51VH/sMmfLrhzOlwAODX
bslvRg4rFZ4Ewz4n4QxZPXwKlT0j/++nHiAzHJWeyPLYZ6Oyr5fJzBPnpOAP+8RRhzdg4ILFMw05
NplVscT7Nt+7l86y5O1vTsmrs573yfb3SMldm1Z50ME1vIZMvTqwzOWqiUZOihKmqV1waGi4y7K9
j4hNB5MFX0LHWu042Fu/PFqtoRfSRA5FV726slTVmDJWLegUDWMaG6yUTP5qFdqEEEWy47SkNgnN
nRETbGZLtC7kih4WHRMUKzhZmkc8sG70Hdp2c3btLqwK0dDHU6G3QbCFcsXSvMFnOsIWQnWp/qn0
roOdM/6HMbztcMYbGoOKxxs2+3p68Kt1mfC9/DoL9z3bpFxiMQELaLCUjORKwrL52f3oyprjCmMW
WyPmOzCfbbPUVEwKen2zCr2bqXachcDiy0dTxsrTYm018Dx42hALNR+vQgWsV+pRanTFyRwfUTJI
2HqwmtS8uWbIoK5xPwM0ohUAHPMwLYIL47ZLrj7redJCt4bsj89csOcllyArQxbL0Dr8L1gVhk2Z
+xrXJpvhLZdYAlsjDDN8I8XoGL9y/CW4ndfuFXeQx+wTCVSrM+dmi0UxcZk6CakcFQOH+pcLse21
6TmQeRYUC5Ccvy7BBxd34L3zCuquRuZSqGpI2Y2jh3rsqzp8A+rr+axTeU7gcjFDN2WVkiuOJAAZ
fT0xJGfD08sq+xTq9IzKvgZsYFXPpyHN7+niXzgYYXC/8X5ZxCws3SmM4E2G0m36R5bnhpmTOr8y
SDq+FzI7b4ZP6NpaVhzWzxhgAouVmnuJcS7GBfrtXyxsL3rj92hH7YAPUq8UbHLdRixNug+wggJL
pbJ21wmjnCNKavaMB/EQc1/N6Wz3SxhgvmxK+C5akm4XYQgojd1jdNsBpkgKDclnBP3gAOJA5+2W
Ck5PoMa9+4cZNt/AeKiNaKHs/VsERxa7MMxJ+W+dVbJKR2IUaOKwgUXnHLT4/5GG9QDB2bd78NSB
9yGBdOnXN/GAGN1zREFVHoZgyIN75fSFGUotubG3WETv5/V0R32zmgtLX41LjLPAWTJmB4garMdL
lzDhNGSuBMNTuItEmIqzrPTQRmJ9LcuVG9jcaDTUs9Tz0+K7ILw50gAsdfA306LW0ScCYnvMI1l5
xWRrUa+Iz0h5A3D96TaJJQ3r3jswRPg4vw1uoz0r6BIgGAE/AIdjGBItUQoAmRtwWRcfdErx44VH
pUcbmoCCAyXzJa5u1uac0Y/pSwUdPD+9ycfnaeydql3mSTUzkcHWPwf86SkdnTaO9S+I10y6QlK8
6uv7dHDe3Hy6rGXueps6DQdYUACOYBjZNWuOkkVKu9ORrXJ8mwy2f3f09WmD5hPhO6s+BHHeg31E
zXdDFScrVBpIboWaLsYsvFf2bm4R3s2Su8EX5gJApHFRzdCIS+6ryrfZ+NozJffCe6tLdAnorlGH
S45ycKH8MjwYl5JewUPTGVXpc5PVgihxD3h6HPjYNjEKlvNUPHx9e5sXA6rS0brzvemskL1voKvj
wpN2hvpuyPjugXxlmqMiKHtl78nNenfAU+e1+fdTwqS72Xz0Q3hBm42N6J8+M8kKt4k1CiLzg5U9
9r1Vs8s3xDHUu8CG/627DBjAk8A50Xlb+VUQnDplvYGDifaNeiMaWV3iYlDPBvNBssF8ZHALpOsl
j5Y833Dw+6jY2EV13wBWNMbw0tVN+HcbINbEieo1YUK97g+AUEfPVS9Hcat4RksFHeAKNuD8iyrR
ah8C2feu412LTL442egUaEzM1jlgCjXisUIRyYbQmBHiHyBHExcJ0P+UblYpoGGFO5uDbKW4WhQ3
L7zh4DaBLDyqFD8kQ6sahIL3PXjPrjP4B28Q8mrjm9YgqqCbbO9RwUFxJq6CiiS8gdQqK+7R2Vyf
zU1d/mGwpMpHcX9B+itW9WaCNTTgBWErq4Kh/Nc2U3LJrGGqAy3UnbYOTQDZRl7pKc7vT4b0fPoV
igKn+uEqkBb1nwsfr7xD51HvQAkDcUduy9jvmFROBIE9uNGafyBjQKdhznIE3+hNzosQSxRRFGqT
B+waf73tQ2xZ4UjKDrTepWCP/p4k7wQn+dRVmkd15K1wNKVvSL9EnN6j9Ft4x3Hi/Lzp7mJ4AiXB
xmeD/KvN/btMmn2s2PgeUIheS6o1UwGaw6khuWS1e5Rtnhn2+8t7MAtNcEiY5YaVEjzyvB6Ta37Z
3QbMTgRSKZ8JOEFkWlATK9Jf87HprcDYo48oXgRgDxSJaINhvlgexE9CsWYBMmD9SGeJLslphvU+
q/ofCVBBXKxaUYWhf3cw/9VLtMLbkA+1uZgt6OFTDE2Jue4gmCJLa764uIeqRLR6xYsRxiFme7W3
Jjl54rby5W9yk2gHkQ+j+6J4gAW8CqJMfp0KhfwoLR6SWMQVa7q2qqjFYz1MjKj6tlmlVLncqWw3
WYRNR++xF/hA2FBfKVadTvUTmBxoVMj89ky/MBMZhvvOvaG5sc+Rc5zH+nwUu1sz0Tok3QHlEkop
FjV04KA10yNtUKU9UkpirJJADsZEYX5OrVX1R+mZukf4cmA50ClhWgMB8lvo+PGlmwFeGMshm0eo
ugwfbk31FZqtqX/03QawgCCV6qu9sXIUAGUAyEsqKjw0S5rFkNYAEn19qV224qTeYx8fv0R5UieK
gvbWrdFP5qF31YlW7c/6IJeHd4eai3uUg8KmFPpQzHE54RNKSYi8QDgRTWFChB2L4+y/0vYVMaz5
pnSGmsNe4be9IbuuqRJwQT10vZhojN8sLTyWYTcDr6gxbLRh52ZesvQ/KMAiFuKYGeexIL0cfixm
NPnNz4M8ZwvYORBfLQoIMSfyCP5CP05kEOzX1jaJYMnRAsRm/YbrEt+Vxzq/DPmdGfMQiGpfCh49
AZCaK2Ag58mBWJqqNSpCK6g0O4h/03ZAD62FrT6mHgNMAtXwawdUm/+M9YdAfTaElvt36CkeAGDq
HkesI8tvV79hMzuDbJXxemhPRTX4R8nGIjPEf6WMi5Ok+GqLMEKS9258ldMFuwto5btaNgPmUq3M
KOZEU78yo1/6r3Mpt0+p5UD/oOJRUVN8vGAZSUk3AyGhTlLhStUtTCPSkkZISJ2PSpR7yp0BPeCO
reHxdOT1T2zxFfoDEDpBjI/JP2BYqZMu5p9kTJ8bSAgCKFIRMg1WKYcEENCOK+Xe0ohUg6RiBnDQ
s1QH2iX5kGZU3FdBDkKfmligEAWqwu8ROYOXcQNW/pv7dOyv/Uswp71Bq0VvlvJgIGHsOx+AR7Al
GFsPKFqguF9yP1egpUPHvCuqFnhIV3T9VE+26Z448uocxJtoTkfnE55j5oglu8FhtAW9VG9aDDNt
A6F4/yTk/6QC7ECHNJBvsgc1v1N791+I8tCD7MjGIL3BV4SDFLNZpO6hblrhaalFHBFz1XMtfkSI
wmWShZk1HbQyqEuo9zOSaDRX8AxOkzShVU7EoD+FHI9YnZYbBI3HpMSZywH7u8rXY5HhK00OAjgD
2Jiyfet0Qtjq7OKmlnrz5Nw2gwuDtmY7nA23Xb4RPFn43fKqszXcNdf4snbYd/rlnwbzf2HbeUUK
aLZxmgybwleeFDW9wukZ0pa5kfT773Gio0INjzMMn/mtsC57hwYwyAJna3VoMDK23j0S5Ckb9ibz
yNbeseIeESv8AsReD2Gj3G1jEHm0nyXRdXHHvMB/5zDFTqXG6Mobci9pwnvn+T0HqPIMfk4Hiroo
n/Te+5ydgsnhnLmbCanCc/aeoYgiV2jj6mLtqtwXHkQpKAPnwPNouWK+oI0N8dL9e6rmDPAQOSIA
gIlHMiyVzo3NNCFYQqy+mRzhgD9RA81WMaExDEJEI/gruzUiECKiJcQaeQmB3VXM2GlM0RMOn6QT
t02nDg0ef2aAH6R8pDubCVKemBFuSBkePgA+iD5y1G6ZFjpgxI3xBDC8bJIbaXguE3jxGKt160cZ
hDdmu7p3uHbXebPlQvNfEMxJfSoVqbOiYiRyD2odg+OCIISuJLva7yl99GMoWjzIcq+KnLlmeuxt
kuqcsoDSe7TFOOrL8bjDB2x6remblu/pieFL/hpFTX+7PNy8Qa2Jzy2x5DZu+VlnDIvCboSPvZlV
MLwW7wkaPEeqlAiLGQnPlgSLMo6F/0n3Q1jE1oNxZkFp+qYfjiLzjJlI99xj8ihkoOtw3+H/Q20E
P+eZQQPmAdKTB1nnuPoOQ6bvA3Tp0xoTDeaD4l1CVWUHOo7pJoBZI0POM8Rl+YO0k+SF1IxbKPey
/oMuBx0N/sWDgvvBUNeEqUuMmX2N7h5m5SNxwVhf39uYc7/XOTg3+/pW0HJ7MfzI3I2akyRmT0tL
z93DMLzA8S3E2C+CUIpvOH7hdusX7A8ZG00Oj36A/ojyiSJzxjpag2ybAYcjZ4nGSNNGpjy4fDEB
jKfmtDdegXIkRnlt8MWrEvq/8S5FjAHdSsnOmqbsaIHa+DU0BlewECRs0HwLTNOLvS3Y++fy1xos
sDP7K8BfHoyB+oO7DwQYnC/2hckFYGgFxSqgisesJq9EvPlXIBEnB9sORltkH3QRAAbpB3UOfyiz
wwN9yMF1yp4Hd2S7lX4Emddj1ncE4Fz7xUKcvX7wV0FpjOjGm3CTOFMsOoEHJiLcXYLB/WyfM2iG
pHKrUJLp0vI+Q7FlwtRlOC/Po2/gDnayWnACxEFgjtAKF+Id4oVu0DzSneKJEs13brvbWN5jeZBR
43++TEWOIjICthUZbpdg8pjUZoqPm4WNtIYUhxXGEx5sGDHBau5uh6cBmpXlnifNQ7la77H4aUdy
3QZsLVszOPBP6FaPtl7JuFYyvWsOWsC5wxSh/ALCMyzn77GOfjGa8PQrgCpU251w6n+OkRiT8To7
VO4F5yRn1KSSqheqLwajJY+gRNN+4S0YkvNk3gB+kxR6jMH9p04ni+JsUVOp9AOc/W9K6dO+0//A
ZzyoWJv+RSQjZ528MS0JUL0cwwNzGKFLjMSNU2JcpE1rFRjJBZ4wiYIBg9G48R25Tl4tfr/o4O0l
GkcEMiIpyW6UXAIeFu4GZLPrThOaRhGgEh/WcdJyVbXjdVIJ3piYMTH6gueKe8dKFQtVDENeg3f8
84Bzf2FuzPrviaKv9Z0KQWHcHmyXGF5AJjBA5SDshbUWA70bzAAvI9D2MHGlzmTydKlbTYx+KWz0
y3EzeOI8NersbUCrw4dphOeg3nlCpb4y6/HxgzfzF3kFoTp5t7uNR+zgNH76h3HJxlYHW1raspvO
YXgatvwrKRRoTauM877lH7UNLuPCAWMb4wjUWzHOtsjrs+ukwMQIF1qjfwFHlgAdSDpuR08fbs0W
wQxmYIyQlm+v0NMS/ekUWM7bDg4NCx9gYH8cpTCJxyvdqUfM3TlOWvXOgw5Auk3P3cbFqibAll0Y
s/dOuc/YbZgvT5A4uN1/t+yNOz9wOEjHK4Ih+zTkvxRXkxqv4zBFLHmaYkZjDD+8yeiABTieNYN2
Baqs0SmSIjHQRkEA6RjDLR5xHCZYzzAS/Wiulwggrk+7xuSR+Z22Wa8KBDlf/9xO2Om2ek+c+Mp9
+AItpxE3+hsP16ONs4KV7e7mwFmDLV5Y3FlTZn2NeHUzf6tYkP/ILwd8oUdPKWXw0S/GKbjHyaF5
Yf3dAKqtu9kOabxi57vBdq6esIwmoDnJpgdwJx+6E5QGcROnc1rO8SWFnkEjCkCOEOz2en7LaSL/
jsFOG/1fnFUPnZMH2m3/YcLX5JSANLfrGBMYD+IkL2KZUTF2yP/OPfpgOAUQnNZn58kD3Vdcp00P
zOqVW+6aypv4yq9qh1e/hhRjjENBNbiDJnPRhVfjCO+1+czjA7AyI+fomY/aAVbYwK0NFk8ZuFhO
0usRTKo6al+CNxUcZ+Pdvnfx1UFwhclwmwm85qUK4HUE58MwqF+m8B2/ZgwfaspMwTq+rUbVQwVL
5xaIx7DfP/v+veLhEsNzuuOOhVjp2b2Xwi0D5ri6i7P/O/IgcM+y6n4Nw5TN3w4InfmjCFl/aCYh
8lm1nBX0/IV9hZgIOIGCEvJx/3kMi9GKkYib0X6uQm5NvwzicItpr7uUQ+0NHvBgo1m1cnfxqzTq
O1IPRgjFZgOIOm/NYBkiBqj62+4rWNBb9smmzOPwaiU6uGAaIB65bpzvLN+HX8VfiFiYb0YMeV9p
qD2J6oZ9aDiH0RrqQArgVUQyjUQsxt6DHqTBe9vubdT0obLN8LyhVKPgHqTQPDkrPHKwYJBSX2gE
CjY2VkuvUQm28svg9qa98DZJ7eceH+MmysWzN5inANEHuw6iefQo1yj2nuDP+2++r0NmP9x2uKz9
+JaqbKZ2XIQkGeACUJY4ANbmk54rUAUfBtRDzjcqFIIEFuojHDQaVrKl1t/OLyMyRZqA9NtAfoSG
kaQBP2u4lHhtovqzb9wB4DNz6BgmRl4wqPrvHrQNCNnMq6SaTA2r5aUVXsu0MuCjdQ9+C7dGG0QC
IgacPV8WBLZ2xeJxDl4fRnCp7Y1WxW5ECLm/4I1U8Al3E7Pq6A6T6Pa7pnogmDNXk8iKVq7b7D7j
dx9atuzELOa1PcLXt3il2mHK51JZiepicDigQcmypZYiraGq+1fztnkou0DahDnYJaIQjle+SHAa
AI+kd3z1eDtm0X+lPXeIONwMAUpNwtHXayptd6lVQENVA74AJz/uA09vlYwl80GeJOSI4u0NYI3y
UeZSj+BjFzPGdEUroFWYI9O3Iw/KGgMJaogS9KdIcdDqspYHBQEDAJoVdMhxuITmL2ovdWFY4xDm
bnPscRb129kpEO/8gSNpjbQvOf58ZWkD+W2KX1fDvwtKgXMjdD07VwjsLzruD3u93P80sDp+uVIf
7jBG2QVQsTuKyuDsTOmCy9UaYpu1rHUq0w9z7uqcfh/8H4tI2Pj7ez9OUI7EfQcR5uNEFf5asFmZ
gvkFV+8WlrkRUm9LDflkjbF09kO5Pahnokwj5caLuNzyWiBv8sLCFoMEVHCC2Bqi7kDtmd9GsHbI
qezGktq20ZkOADxEHapMFICTbVd3njWoFEY5rAxlq1yabimWT90TGgp9X9kt5J2lHtjL1lu23aav
Bg7bzN/DBGTvwXXgVyvBqX2Z+QLPUlJgFhtIuUuRjyDyIB+vNO2RByN5kykBDGm9nA+059C58t6Y
BADOqAoHMgIa0/HzbbfNUxA5TLtdosSdZwq48ADBDYL0yqQaFi+QDzMOe7pAcdM1GnbLrr/35F+A
dVWd7gOCUZuPwC3Ujx/HiV5BV0kkhX9kciV/zAPHjI/moOBQbVJQ5xhmNTV+6HEV/1BT7qWTYGzO
Qvm5mz3uIvgExkqMdQPIyzEvd1nkdbikAvriHXFOKo1LCooFt5LrF6YqfIZhhmwNl3aa8BoEsyB1
X/MH1R5WTkwgwH0hKinBkX8ISIXFIL+zf3JtsUaU56ukyXH/wDmJZFHiMKmwqDTIOyWml02QxCAJ
owHBBmhBSQ4r+wiBzoVKMLhMjQTSEPUq9RayFuWseVTi4v+9lvcAGFJBoNoM3WAkQBzIuhiohqNF
861tAJf0birnYO8yHiXMnjMGYob90R/GpF16+JCWJK2dNegOi2lPSZsBqFMdIRun3gZahKQh9xWm
k6MWAFSBsmJT40jtIUCMl2Om6pAfYDmF0whU6vG4j4rUYHbM1S7N1XxmPAZDQlBF0ZZGVWXOaI3j
lAK/p45X16sD4zM7oplTO6nBbSNtphSbQGaQkBhGJloDwXK1EWK2ichYFU9KzAoCY/X0jUF1uA2a
w9MPBBYXL+qpPF626CSlfIwwNubOARUBX+/NyayvyaP+eMYcLQZROdeZyCKx1oi2ruyd8iA04dG3
cNTqV7jMstvGcP5AixGWgRhYMTdWvLQTLEkgHSiDYHtwIokTdJfezoJ4uO9LPybBFMfaoLDZloKX
pD/hBNTJAywH2CaJNQ0RqZx0I2dPFJ11Sm51MSgcWS6MGwRQBiZvfSt4BSJiBr4iHrZ5kxjYlEtn
J2tD1p1I9PaGacaQuaWkjinjtWXkHMbp7y1mXA2LGRNsrcvIW4xm/Y3Th6iBzYwW8J7m39OrS/gH
BcWma0Kn/4W36sMZ11Uf8TMMrb1MsI2DOYsVGC4KPbYdsiUWJqWuIAN+E9/3MuBoKi7uKvRd0gHu
LrYLPN5tQP3E8a1KD0KpG2cyLGMcx4x6CS0shx40PM2EA5KI1xSS0o9o08bhhDa8d/AdusZjzUdC
opoxldDHpY6eCT4CX2ULXE7CQzo/JHCn6fFC2VP/grtRMZ+ewEYgpDV5xppDOMYmA1cqEA0kGmAD
laEHwPuEGrCyqlZ/BHsAxuIkYwuoif1zzDLNBIsBOAOiXxLFLwz6ntY8gTlPbgcyryNZURlGH8Lf
pAyfknePwWmIjj6PgI3qzWDGVK0Z24dxQNw0MR9kDehYY816hpC5XJ5MSC8MCdS5wWNGs4OXPA80
Vr6Gz/8A1zkaTRiDAGWY7uAUuPRogKoDkokYWF8g6QzgiXeSnLVuYfCt8EW6QzuDM+MXYxzi/ddV
4tbNb50olvcK9kUmugy67ZxZ+jDIG2NB4ccA/mbRbUNNQ4UL06XBilCwaQOsVHv1HksZNInvjPXE
CMdR9LIi7AC4u1/kkUiCvRCqPLtFUpw5yFX4vZWOeIJMbtHkLyNchlEduE3hIGMXbMCfmeY2B/We
l6X1j2+mgaM4PQ86S+hEzRAcXpjwBIv6BldZdkM2/uQczoBszVmlQzkfhAB8m0E6lSqCw07g1wpJ
Xx4dzP7SMJkss2TsBK+7+ATlBCmDkwQZg0boi8lqYNsT5f0DbZiPLKWTercyzWM/QfRhpeLMxKV9
GDsWxTriuiSfrDZ1rPgM/FLoaqIe7cAbiFRJGMasQRkEEarA4HWHOIDZY/ROi5S9wBa6WCXeLG7y
H8SDW9qOgeUVjxohS95/c0TI9gHKGfsO5J5Ly/MI444dN0kBxxWRNCA24OsBN2vFAQrlkctV7vHh
WOdmyOu14INMQu5oHXtlrZlZ6ES6JNkmQe/sy0cJOh/MKg44uiIB188RXkyvMJGZvCAyIkG+AXiN
kBtt9UyvB9uHthrg6mGOGwyAenwpslX1V8UmULwXFZhQHQIC3HAS7i+mDpGcgyl7Qsfbh82edNUf
rwElN+NQ0TwD/Q2/XctMQRCvL7SFEnydxlCziq4BQRL1M+MjQNiJelU//hoUeqTzYwy6PNHEn/A7
XjG3pgUPZ9lydb6FWBNkMINpnk/p5uzp33K7QR8rHu8Hb9/BAgt4eOELhmy7GtO4YzWw3uDZEtcY
TCdeNZNhLI5oTuZntGmaeOfg8jGLSwQkwZARs91eGGfKCgzISA5TfJQTbFflPRIvgnObE0CZ0Qby
VsMlKAAL25CGYHXx2zR4Mc+l5BPOqrwqDpDvmOF3TBRPaOJ5SRwTbuIYNrMVJxQ6AUkPxIcgrnNY
M6yIo9wmwu+xMWNtsJFWPQ7OjA+AcRpn82wyiRnLHX6dvai7Fm4r9DhaJPQUuU4bgbcIvtVWLpt/
pXM1Cl/1tFJY4R6WiDGPWW5BF0cayKK/StrDaofJebjwEbEIrnR9OA5pYEqnqFtEOCNfvZqAzLEX
T5yZ/IL4TFF26fLzOo0bkFlUKw7cH21p2bhg5uwGcLWNu8lD1V7GK9Khpw1yrNwJAWvCXmWUV6Dx
1U1TEzcZgIODCRtTSZHDHFZ+LSwvs39zmFE98XisijKEqhtk2QqB1HBbEBVZZebTJFBrVESTtAHO
Hb9hD5Z8MlnmnCMyNmK9zpQAPd2q98LYAHJ4DyJp6JWrNjyDBpBheSBCOaL9EWaBtB4lgpS/wNXO
MK3AOZX+LjY7Fe9MVrlm0RR/NRscmMyBUZtgwLLQhDQ/NILsBrdfusycxo2ilkgOOpnlqHTAw4Ru
Ey/EiAMVnXoSN5IPfQ+fCK+R1AJe1GRWA7aq/RXGFnKi4z0xlUHrx6plx22/m+4+pu4hhT322N7M
YyH6sSbKUVnicHQknFBfG9EilSsGJF0VKHQfUG6pYSyOg4HUXs+YfiJnI3mxzh7E0fFtss7XdzUk
v65pvErN8q1HnOPzbJn+aDxJOOIcS7Q+BoxWKX9cSHgVBb33b8yGVzoDC22iwl3hVd0J6gNmLwn5
Bm+gzRN7Th8Wb6fAQ/1ikvIRdJTSslsIaLKmqNpJHDF/gGxDENXWtvBHIFmGZyZUgCOAqBUuR39+
P4QdrEkHNC6WGTQTFQDiWCgOs6W4rVKog5BRBhA9PrSSZjMcK7XslSppIm+7b8CEp8wg3BIlWB3y
8jOwXqKTiCCLJ6PKgDqgp8SzqpalmAC7iSaRakiVuYbLBkDvnvkJMgrAgs33gJHOX2eQuBD/ihCE
6h4tJI3w4LL/9XvUYxV55BUEMduYy4C8QgtWR0o24WNo56lkY2NxTCk7Z/lhb+T0rfEIYize2DP0
HaTVQI9BzOQjhyRqxLS70cgy3JcDOb2OFRjE3ZwTsrD0PiZkc4+9qlieUvs9XMmqy8gVgpjMiYz1
5EezBzurvyS2r11yP8zkeWbiT2LXv1ziGILUAqdM7BPllUKaRKYBFVyLnyY0X990GUgC6XtHUIic
jD5Uj9KuUSabXh/hQ58l8ODgnLbMUIGSmnUgXgRTR/kbp4+VNMrOlf032tqGpCxXAuI3Hj0wfeAT
EMqI+I7TH/n+z3DYJ2pEfI8YGOtuUck8aSC0QrnrVcqME4KaxItoEyW6UPnf4mAR0uSlx5C8I2jl
rnyaT136n+qns0qsjOgObf7mTGojBu7OtaPljoa7Iy3wf3m4/i2bOGWiwi/4iF7k6Yi1oE17GWlO
V6Uk5wzr+F/PX+UtjxwrLjqIawZRo3GnwS+qIog7A8e+eSjHU56TWzpib46d5WZvszI4ADmGkWl/
uZiU1zAPBGO8IQGSv5OIs2a8iTaFAo4ioxj7J/IlE+4ERpszJtSU4bfReu4h3/hQk3Fs9+lfAazs
PUolbElXb2+LfUi+3drXHE0fbknXcTstpoIBDaQarU5BNpEXEy4TQVGOLKQB3WZULczX7zmGkjLX
RUFeS2jEY5JoeOq1nOwaYcum+rA4TeYlPipFhJxhTyg/dVTczTptiCPTOBhpAUrBr4BgMjj+ldHh
NjHtxhBXg1/W/SfGHwtPxEASKx7qo6NkJZPpMv6yJDTqoglu1IlftW9REEftoQKFav3nrDQmnZZX
HtY0OohRLBjZnq5Qp95Bsw0v5c28O7s2xd8FXJ7ZjagsnXNguCtrOd51sLlWU2sPR2UXY6GAzyCm
3DgWLUIWESwkHZsAmYhdoFoPD/DGmCUPJaGwEqQ3XJbyCe1A2H98BqE09IXzyKDftSajaUCSmNDi
hWPCB9zxbxyfGDoqHIJ8xvRADOS+xxr5pmiaQQfeJBKIkBVKRKrCkpO49MTw9S88WL5uI+bGT+Ea
wkRlLa2kUiTh8PEBmzYGVaqE0WxPWiv+OUA3IybN2vQcThom5R2MfSafS3klKo/2yNkmc8dqSSwU
6g/2Lgzv39/fjfWLYwrNFI4iFDAGs1CNNeqIGUoTF3pCLSFN6AqyiaNs1l92/oa1fgv6e2f5YvNA
eTDM5s5Gd9FTC1mFLMmr91wRlmuR0jEYcRQ9YaYWdvlGubUT6HT7j6Uz21IVycLwE7mWCCjeEoyK
gjhgeuNSU3EWcUB8+vp2nqrsqu46fY4DEBF7//sfAvYBlD5S6LxtaED4L4rBNwA9tkiEEkOrfgPa
7RWbjmC/BCVzQazRYo3GNcc2Dajzxq+IO4WAmjEOuHIaQEijzOS1n1CVj6uXswnXQLhJnOZ+2uAE
wn23tvdybTLEHrmixumA4NAPeCzXv5JdOt4h5aVJqOdRBeqncsjvi5TauS6GgFKNZIhgpIaTA5Jy
WdQj2KYt8unSuU81h06DEk8gAj7qDRkzKSTzB5igCYhNrDsPEdZfEd4E4QZgjXmBulLtcw9j3aQl
OkUS8UPdNGUi9Uu+KPx6+zgUtIB37Zmu7JJisz5Z3FaLMLGtWEoeDhpJbDsNjZFFay9LSrQ/EiIn
6cQc9okv5pNYQ3nbVHZCatIOYsBw3RU4MvU38gYF1dmGX1t7KLR8vn1XmlI/Avzx0YYq9k7QLKmD
YK2smz/Vk/NaOi7rF6ofNxb0wF3+dtmqOFTZBApm0mBBRCqkosmgDEl5BdHGyD8Nu7vqriSOYIk9
nRix00lo+HTH0oyK86KAnmyOayhXPBEnXC0E3uzgHnlxn+ghunNBW6VopXeJ9d4j8hncPOQYezkd
joc0HCyIOXSJXpUlJ2b84kPyRTegMg7oiVicViurJ5i/wcFFnTO0bCIbIcn/NT0bRm5Iw5DjQ56T
7kq493663gLyCc40edv2Yo1IzE2IBHAY5jDkh7s8BvW9rRgYPVYVnjBS/IvJ4GSSRrAmloiTSIWm
PObKTloChHY4muOBFO8AbAaWn6K87EDx1/18ovuwgVAuLvRNE5/DLjcvT0/pO1rnvTVgMfPSsaDj
NLV2ioX4+C/fdtYBdf4DCjn76dfEOEV4DqD8/B2j76SpKTMiPkHzJmHMC0HChQXDbZNXYv+DWKtz
ArEJEHbI92bMotJ4nYY4IsA8Zk8Rh0GijVlAL/wvG6wS4Y5+AIpj5Lb+Ot0KBAvciEVlfFt5sH/Z
8GTu33Rpip42d1i6kHgwqNSsaSHKkEkMIyz226KfxgjRWee14ggW3E76Ru6sGMoQ5Qer5COUdDj8
gCJcZvxlIBwz4O3wxEySjIIEDow3kb0hkdoY785kK3xFaS824Yk7ELHr0ctKOU6HJFyUso/Y+x34
foKcCvdfgBBThg2MSWR2tByIfMe085lsQev07oguSbb0FHo0SwvC+MfBfyflyXQABx7cFbEvFvo4
5nbMGhlaFY7DQzUJk7Bj90d9uSOCrwmcCSj4N0qA2+V2bXwt4jVDsUuw5kKZ5EUtOtwaQ4mllhzL
BYdZ33TGzhyzK7KtjuGr1wg69uLtcdUWk3ewRRYrjT4QWc/gbfwVem70HUwZYDKiXVcgIB9vvl7z
KS0glf0aIR8LK8p+8DDaYCOOKwXgnuz0EF/f4JAoV9gnNm+1n0mWBrfx5G4P7Md2KIaFITdh7vA1
uLd04RYUIGpm1jln0fT5t4tyOICvSwXEnaxxMMR2Y7MF4MKVh6/HVAKdLjAeDW/IFdE8TxSCtDwp
NQNDIG8xl4QdVsOb4CIuRwt5N9AijwnCcfCeeND2ZSKKkUaaCGQGDsS+LL+09DlLHozppLh9KK6J
xOzmAKt8gfRgh0kaTvxE2tFE6AYjJQ+xwYMXDV3UeMChNIJ0V2/WWOSq3hJ8QlGfn9gkDLuzQDb5
8qAD4j3E4dfHTZFzjPEpmB3HKuXl9MSpARtWbL7p605Udyn7Kbg8Yu5FfvY6tdpbUgN17WPHKVj4
gxvOZZRXNQ/bp4c7VK+Jsowag7y4Cc0m8wrK2TN7tFRO2o6bXjp3DK1Ewo9XlRC+cI9nwbZCmGZd
1UGDBl4MBrkM5Ix8ONVcIDIabac9FlE39wi4u8PJcwtXrlQecWNKRiqB5SInvcyPSHXV5az2u5Lc
cJSAe74tUA/5JdzaUl3m1csuER5X/ifNI5R91/7TrjHu2iNu3dcUHDo+6MxWPJyOh/I5xEHuPme4
0owRxGojnVOjOf+qxqjrF0Aybd7RBNDg4BYnzT39S41qRggf1qgDDeoxFBmAjPrx7spubfXUFBgj
5K1umk8NbHpgCep2hfqM8pLdTzolUYBUlHSwvOALTpiMLxla0G0j6yEAgZoGHevNuWZoZpcTyP/G
QN974C8t8UljxxuiarWXwFPT7rALrfbL1Je3a9Rk/b2RhyKzp9TJuOHDf1EdA/vdpMak3RBROxQW
3gVxgd+iNPttJec1r5x2aKeCAjeQBvAvIEDzPThNDzDRYbBBJcupU3sFsK+nc44YVnRwqyJ9U/KQ
2ifH5nKW99e1+3Fyzov7EIYy5/Ibrc6BdVO81MFSex4SlGHIkZaDy6xVu6blXwnLU4sYHhtSCs6A
/4VGyBNwAvcCUU+ObgEF2m5xG67vaUwRApjgFWPgNnnGWTqdKTHsT5o6eOSSgsCCEUeubReE9s/Y
DYltZOLBkNDz0ZJD+wdNKa54M9TugGDfOZviRWJAZeJkh/P2AO2ftzUgWNLob5mPJO2q1+hytr82
X2SiXeIR/oiRC50D+EIbPwE6Z/MXh7smAXpp+3djTLIWXMFL/HrZW1DILJzofYpTTrXLHG5GQj+S
cdWbHNlFQ722bRp5AElOdgrNyr7nKJPVbXRnYI1vrjpVwYlp85+RPu0WvVxf7/D79+O/X65O7nu9
hQZoUcBKiquMRmoAsIM3ObfU5FJwHNAxvh1DmsRLsKivbs0sUGIm2tvrEUsZ5xsJPxFPGZxcOojD
+jnyxA5sIlhMo9ktKB3oPPMLO2bY1JnhebAD+o1gjvaP2TcOQgsH2uLZnb0lPFU2QMbhqWx5zYRg
I/Zbb4CjI/I9BvUTQXexEFyGMFBfHvVfMbNBPx9X5bdjsETbQywH0z1kGsQyNWKISDMmmr3C/jIp
mIAbZBcdHL3JRmt3dtRU+Gsm5gCpuLrdAMl4FOo4e6J8peCFhbicDxujW5Thxs3wBj9VUDgnqjfw
HVeZi4rYEkPmMNSpHe1tSkoHQ0JdrH73jn6RYsXVsonFJrA28WqAejFhu7/qIcbHoQabD9iWWiO8
jkMY9Q05/jhk7wznsXBGWEYI9LnggIJiD+h3o7zkjh7sC9vxRGgOtAjj2ygsChxuWKnpRdVxggAZ
P9AMd4vHjwyJxXkNQMr4y5pG6LbtygaYbDtDrqhUZoo0EkZNHKH0+jEvIhg40A4EZBoxTAyQU9n6
WudsMzFABlUPcyuiDhNUIf6EVB31GToBsPK/IealQcnjCULzvqDLIouG2r3kPLGRcKVsfB28sUxH
xzt1cN/+m8nt6eHZDkEDBBEpf1D9yFbAlrCsld7wng8XVSWiyNH+6PwO8MrAENmZ6xoRd5J2N4Qg
cYyp67jhMgbiOl7HkzbHLywaYWpom2PY8lsjTXfyGZ5QtxnsfXbwHSxBHjIttmiYo9qfEZ7pB4PB
As9I+7IFvBdHhQP4Lj6uhQq95l7NFxO+6Xb7MNVxjeGsMeY0++4I7Lm4GUcilVtnul1evaT+LfcU
EowBMa+Eo9vVXGDzg938x0050QisL0E55rk4YEaOsfD5pzlrMbtPKwhtXIEHbBYhyhm9JjxMzOx7
+8OCVXZ3YJVSxWBnmlR+PGjCOPyFtXe+21gjzV7IN+f32ZzQRilFGjH8K2CQxs0JdVjrXBlarNcM
f5IT0y3mLE6CP4A9bHtDm/XHPgbkxxXQG4oQddu5RoN11+NB2L5+Mt2nTWX7Y5d3YYyU41qqfAop
2dnixZ96tjWa0whh/EXiKY8wGxAwm0SvIATgKOHBE2UJpgp9+e0DbL1/79kvH1kw/zCsgctsHhXe
kOEzVT6jktsgTRvgW1SDbMuK/fESIGUFDgEIm8Wn/rrds3wSjinJ+RHvnmPY7+yFe2kaCZlEYEnN
Qh273H57YZztmHIN6INnvsVu334OGlUkhRGc7izCKoe5QsGdbwwivYNRZmY9RRCCaU5zDI6ylb13
LVUfkahr4sydY4LamEq72n03ckysubQU2UVQcnGb3i2k+kJLSfu8prjwUw5YTKOeyWKQp3Nr8KhV
nyfVg5TFPft6uKtxjS5UZLJwEOic2Gww8KP15TmEIOUJrslZnGJ+T8pqgD5si64D4jMUNgUTkbtI
ojnwssbyp7z4YbzSCQz81vr3WpXOOQJGohyPieWaUMc71WhAvt8EGswSXykBM2uag4whQYm5I2Dk
hJ2s+3WYdx6mab6YMIzloSPAlJa1a7OSZnpysmcdDP4cqfMputGXbsPqzqZGbac2f/yUDZ8YEQQo
E35GjQtkWFzzZKKJ/Jv9s9AUEnqvraqUMcRwQYM5AJJm1SEOwYw15jymelvo2GepuKBtetNy7Hkk
8f49/t4Oav8LWi1byOwMZLODz1jafVZSw7sFSxSZBGSewz7n1W8rx4o31PHQn88vKITLyaIrsJB8
26NGXc+DiLwLymePLF+s5BrYefFi8xtRs7+EHcLTMsnv9ea6Nwi1ID1fQ+tIZfYBxhfTWE7QAknW
NSQEvHRm1QXZN+fi+aLmg0bwxMAhRWnO3DaGHegPnoaiRylhnOtP57df80RDAKxdjbTe8ezmNtOa
pX5U1/nxYM9IlRWq+gxhHYwWkQPlxGo73yudBTs9BNdzX3iUYfxlWTH+MxVUHX2k9Xy//SOSf2og
IChuDGc0ivI3+sTQWx9/Bosyh7evezDlYLCGM4PeiUflwUFLIdJvUKVvv8PbXKsVfFxQrCaNwjGT
BYGAYcG2ASRW8o/7TFwlFusQNY9wGkTqRAPaXb/+1RZCIiE/hTMHNujffkOaaas38DAc3sAf2Uhb
vGciQw+xBQGRIwNC2u3rDmbfcaX6XDy5qK8Oe2X/MlxcH87CDJhR0MVwILNfxF5Mj9UvcNSokR0G
7I7wuGnBpbrT+ptjBvqLP1bDXylSQnMn2GO/leEzcA+hGNA02NVhCJz5mLMVTda6w6vjoEATPhG7
339Q18J5P/33nJvYwhaR7dH2IQbzffEfjaARnZ0sSSHlDY4TUho60zuSHxsXsb/f6s2v2EMqby2j
R5GHN5GVYAPzotQxwXKYKNPzm4zWcKnrhyxtGMC889WJJx8CyEjZeP0kIvra+DQj4Gb49ifNX8bp
YmcCp0tDu3r+iTFjSP+CIbGTeTmZXydbnP6npcIO4/ey3hEsTX5hzxV3quGwVHC/T97RhgjS9Ss6
N0EzkDrxFuhZegFCh2D6iHvWvLB/rndMMfnQ2ogJT3uSUlGfXEq6duRGmiIXrUdwqityhfHN67nW
nMBWcUDJnfP08VC7cZN/HeLfoc/+TD4+rl/HhHIAQPxExc4dcnuwjYeI3jdORMFjGdsbVQHL4XxW
TnDwrtM7LxOcF0//OYW/DYner+3pe0QugqHMq2/dJ2dcRs0SFlDNo/Uj3Zrw+KiLGRAtvYRu+mr3
1N4djzDxHl0xKNn17t6wgmJzA+AILVBWfJkudLVYrTJEODM6sjTxIZk/orpl62IaAumOZM9NvhDB
2FTMkOR9atHIMzR7OK67tCtDuc8Z/esmM90w3bPBwYzi4cJcjow98p4yWB9UXQfltub3PYdQiyjw
pKOFnxUFbJdsQSfHsvsL/WMv8PVl7kZqOj1505ZdpF3fqLPbN+v4zU//572D9WcysQBDYVMHIavm
ApehuvLBC8rZPXR7U2MNEr2CeCAh5BjVZ5a9T/+mZh3n5g15rrQlPTgwMywsYOGWrZQ8MVYwde9v
+2d/V7izuD0CS+6xyzOR3XOwXlffAdDsKXX9K0gpS8rngDpgFwjbYQUDMOiVPG45LdFG13ovKNoY
S6rSIC3z/vHEVVrGpdAOQnj3IX0s3rw8xx38UF11Y7x5SGBu9VBp+QFOJT1uQK/otYJcsgc+zh6M
GKMG1R2dZ685QIh5duozxAdIi3UQoRU07k7TiiEoPK/JGzok1MPcbbUxudIvqDmjN30nlve1rcHu
ORIKHzZbzKKsob64b+r4egg7qKBjk1TjD4EWIAyv3GnegyexodBEnqqJArXsne7ht9njP52p0Xav
x97j4+mY7TJyhGadOzSAJ0h9j+TU8NFlIjs797WP+xnV+AHB3z67vEMBPKY5mCIbGEs8vJfHjWpg
h8uTOK/nzEkvk33wHdR9bcSn7U5ZsObihYUqoP9sGRf8/eH3Qm3BF3Ty0NVjDvuIb3jf3HHqt+/Q
/x3draIGy6j0CwIJkAe1OfwgEYB8Yl40aGbnF2GEsTbKQaG+WEV/cB2ERsGDfR6+d2KyfAqvM7Mn
rsKiJzokDZ9HhI2F94avMRROkczSmv0mzKQmxnTNYN9rIofqkmFvhlZ6iDEECh5B7lC4YQfUDt7+
08fHdnoYV0GBW08zoHfzcKQanJw3VAHcVv5+ju6Uz8oAgcmTWG9DQWI0DZ0z2qdHvJIkdZXRLHVR
pPnHlenfwi7Ww5JgUfwzBko6yXlq5YRUn6kS2dvsBq0dAtNxwZE+Zc8hSlrCohHAj9p+s7ccGCN2
xogC6KzoO2UQjkJ4eh1gje+/4qd/djEnHl/9PKbPUMSsE1jfxXxIlFRLteI6SmSsLpldXnOTTzBE
lgQ/EFKZUQKJgWizmD2LCSMe2bCOSgZgTLxhH/3q8LmBu/jbdCx36V4HYqp07t08fJF/H5DD2/YR
w6s3Rl3WRq/tkp5/boohNkJK3SBY5gFX9+Nm0pcCm0Mz1BBvI+Ee4DC54CnrEafIHjSW3JOmBsWA
URGr9IV9V+lmH2ISsXkePTZAaSXishBpNGXFh2vIyBsSnA+oOAX4WpLg+B2+fkoQ+zeLEI6XklOg
tlVGOS68SmqEGChXXBuFxi2bocQu5mCcOEfqg+MOKSAPfGFSWP9w+syKW79J2BdyweeZ3v89646Y
zuLgRACJe5q058szPKAI422cu0ybBpmqv1hThnOMCzDX2mqBnTZDTNt8wlB7q9U5OFzV8DFBKx4N
V6v3CNcJ5HTd0xDTFNRXqMb6uHefd1Q51L5NLLftl1hceddtHRBgzonEDTr2pve7M3y3ecrhDrj3
IYMo5mg/VEEMYPZj/flX5291zkocW3zgVbOm/mARQKYRswx+x4ERILP1kle1KxQs1YpFiXAatT/0
/Zu7vjNWekeaZ74UwOO8Pf3VkmKwdyt4HvjhHn0EWfSJDSCyO157Y4mLx/b1cVedebsnxRj67N4n
EkdSLFVqkY30RJEhqhYDVHRUM6bRUHSa80Z8A8SY6+heXa0LSmN01A3ZBcqSgTZG6terRsbgThr8
xzvs2gveEO+jXicSJcnT0+I9uwyPrj37nWGCxI/Yh1WsJ4MRJSFFf8NUcb/CDMlpIglsULXNpEQS
wzL5EXxVcq+k0JSp7GnV6p1W8m+l89kQlCvekJSEKAPpQQFiqdEp3mWByB9tgeX2GCv7MummEPeO
UWt039UIOmt1jeTLtkcc12kHoOX3G7aBL9uqoA9Bn5MWyTc6/2LbQ1YZ01RK1zPt2BFjnsXfxWNe
1PVoADHgAkqlfxAxPfQ5IT+JrElkCluQPo4lilpxZaBqpyFm9E5eTeZ7+HHIfRVlUTU4O5M1/qKi
S3n58nOAC8TfaLv//4MMDcvwODlOyogrMjuttPkT8cheyZD3CcCKSRsSJgYQn3HOiMjj9f5Rr5Y/
SMgvU45W8rv5bac0vzr07muWBCwvmsGWAbaDnTVfEysWCBYiQboP9z/vqECUVHgN8E07cm2KFqpL
5gdi5kMDJS4cQjfosoCFk3vew6Jh7kDaU4HfGG4p28/br1O5e8JmIScGlx2Txg8GrPf+PfC+oJA9
CYsWvCBHYehRNggsy+jSP7llLMW3zOUruB3C7Fh8ARLBRcRT/OuJFos2FCcSJGa4Z4lFm/SZvO4M
shAbJN54YiJ98jh6SB3QoRLIWUFyL/trE1AZOScqzOUQeSxW092wDjiS+JHNtRDfOsrjPWZyDVZ9
lbG3s7O3SfkUM/K7C+7lGH6rdxieVgaLTmbbaBDoDCHAY04Dn4L+nKRRzGVu09uUuJGf4xhI8Z+3
CFKnu4toLTNc9EG9KjUjMW459F9cfh5MkAKWLnWH6sa3WbXLV+bY8E/2c6OjWO7Lcz4fiJX65As9
r3goVN9DyZPsuk+6ujVb8/svJ0DH7YDd+pvmhA2AO5lKK9WN2QF6qVeAy4Ns5ZBbTHbiWmeqI0kC
y6hFWi6QCb8iGpmP2YOETFtC4FR1VbeOe8SkKCMx/YZ+xZjcjy4KRpjxB//1dCiJD/4H7yWYn9aE
zL07z/AzgcNSIITOMOZxqGlfFcNlhz8G3xqKd9k/r4mCYT+6qgdDJuYmyz5uBGYu/2lWOPLgPMF/
a1e+sM7MDbXc8Emd+5cx3wUjdEE7hfT3AUtg40l1LgAGy2AxQLbC+iavERfnZ2Y0sLda0sExRoBi
T5LsFXzy4nZBnnAos3xuaGMsqjrkluLD7cOrO87oEBFBGb0ry0me5Emjw5OrMVPXHEKb8wBipSBD
dNtYIlMJCUUAyyLEJSAhKBBq7zQ5DhlCREJxN0i1wqCJUT7LCe6in4SnabqFjLoBhUpFLgpJd5Ng
DyvxXAgTWuNNkmzLNQwKHxMVUTFRScugrIB9C/3sjwsHPSUMib4Zysqa6BGjSfBlACyepl5/DlDv
zL3BBNjgj4OmUG8wlyUr4AbvUBs2Q5/WYBk35z8g7JjwLGP6JnogWsPuVB8gKmGChYHSJ+M5Z+h1
nx5ccOR1OS4J8hbRDbR5+E+04GgsoGdQmrg6yXza2sxeC2FdwDRjV1gIBkyphOHcgEXdlPHzP4VF
KGx6/gpR3oVsPpyfBPNAXD7BYhFHG6BWd/FQgMQzpMfsEwIonoSR4U3w4jeQBX3YLgaLtYjShD4n
QoXvjgIC+kBGct4Ucs5DTIA9N8sYPeAhJIo4HegOK3CSDi4fuzIdoAy8B9n58N2D60taMQNMbuAS
ihf0BHTWU9mmADa4vp7GTGM/0QDxmq5s8f90iHBoMIveCiuXUZq6UUvTqT0gZovDdRTJF+X3ChYV
EneIb2pGOm3mvym9wW+2ifAiBwuj9+ZrA30LyDwBWwCCFFSfpppQUl6vSqDDIseyGJ9Kse721PgV
VOSzKfGadaMI4G+TIlOBqeykIK9suOCubWZm0C0rGMqR23SEmJVAWGlVFGiMu6BkQxw/hFeZ1fIi
GkTaNqeCZeOcrH6QEYmh1CRlfcuDh043hoM+4G6lMMXZrDGSYmYOrRPFTphoPoof4Z7CDxbERySV
UqB0vO8TWSZsihg8R+fkYDoU4l4i1/vlJbB1uWrcPXAu/jlcYTNAi4hVTAl+0HSWLIIoE0aUjFvk
0IUe+if7Cu4yfbIc1ojt239mZRBw5EmD3Tu0HFDv9FGhJHARXyHPgvEBZ5x+W40sZbmjcSBCuyxp
zH5WRzrpaiI2v+34cWBWZUDNERo7w0YoasVOqE143w4gJ2sACHzcB1TEH6jpK10kPDRMXeOvY+k4
v7tR0MOY3tbd95Ceu0aTVTlum9G4uMkWdgV0dQu/O11Nj3gY7Maj4DcIgrE6B9Mlf7B3xl2iVMGY
D9px5NWI6VIu7OEGh7Q25IKBTO90H3LFz5JY4CxCl/VNqx8EM5sMgi0s/zd3sjPKQcJwguRx9Flr
OrSH7IjMkcJGbYWrwJODA8lKFCd/wkKRa+XqDOg2ow+Ux41T1uspsBrcjYNgCcV7p3pNgza9sRu2
xMC4d5ivvhAbIj6+ZL+0s/Nob1dxrn4eLbtM1tbWOpFMdnXq4WeiLeFlTB5+jQ+bfS1J912vmRz0
DRhapBfghwUYPSajA0VCivW7PIXiydf1oDbNT9yW2QK3zzZVboOUb1tSQ25uiRPD8JL9vuBZXDLL
xYK2P5vDgrz/pbTBOqWoPFHA7tqQhPgTVKc40HAQvz2pZilEXkNInP4NKQ075hHKEu+KGtGkXBIt
dxkeUmYMPs6xLFQ+ljQjQiMW+tymDHIslFw59KjY2ZoAKt0QtnBYCJEl97sY+AhFAtBV+MkEQwiV
kVNMlB+Ck0g5zwa4jjHoxPbyT/3Hmv5HFRfxJ9u1otpx2Vdk8EolYEfUPq6diCqFsS7RUk+YzCwG
YMqJtx4wehdJLpIe/lqOkeS4vohEkbPRtRXZEQ4NvoRrMihawq8UBYzwSeX5wGAvAOm3wnZFcMA7
u+FyyZPi7e9UxccxP965oe4IrWmhY9IXW66Z1Vsp8pgOGlPRf7eQObfVoa85jAVSjAEDbEG9alaG
iDv901CUJkjPpYLvGaO6t1xcabhwCDmGUAqswfmFUyuzRbYRvImeXtttuzsI1R62KmgNvGMPq2Fo
UtwgZi94ZkH3ghpIfwj5Gjo2tSzLlmaZKGZv33Fq6NcLFrij+xAmr7tvDx5IdmeBCzVTJ7ay2vxr
3+HbIYx98RuF59Xh6sIywkoOtg0nCkUZJAs5DjewazlF9+z/V6KsOAd6iFN6oFIFoJvFE40htRDF
uAEp456ETVdYIpDI03yLqoC7I/Utz0pMwfs3/wzF/F6kpy6sA9RcvJ6ckBwMTCtE3XQCtodxl6U8
Tg+vMT3uSKEO2ZZm+2HlLeHBmG4GWysSTi9/+l88xZ/l9425ugAWpXtjl9txaSC76rTZeUsCuyS9
Mw83CRNlI2GHYD5ygdYszTYLkXGOooRJsgTEA/5MumEPR5UDmMUYm1uygjE0zVXvz9qvTWEh1HS/
oKamS854fqmcPDoloZ1xgofhVthxIk82WBzQqj0OEOoCGdBNwityVJr7Pk/+D4KBnmDXY8DOqbtP
hYjagagh2xfu9XJ6C37Pj8u2JiQ9Pij7GwcGWPTgPnjjxuKKG6iQt4S5epph7NLH8GruMZ72+DAp
ZH7UaaKn7nD2opZKb9Cp1Db7EHGRbKHw+DnkFcS2UtM3V56E/tbs5zkeZcu+bPkcI5KHBjrprWB4
yYHyw5EhuNZ+l3G+CdYqfocQGR6OCWwxdNVo9/sbqCHnC8qIiF2T0zja8PH/6R2gNcP62hqT77AA
LwJClhVsPOWa4qxG1UjEK4gMDGM5zihIeC5FD0NRRFEyJ8POMUcAeUIt45lATQeeLarQBN+ZgCz4
H02SHEOdKJoE5QqoQsgx4Wjrvw1JjCikUes/XIGrmJR6DBK3NqPW7yjxRRJCFZwg65PV4rJHAcaX
PAUuq0h90ofOZ2mNkSqQ+DQ+zlqxfLhNQqeAwybBuS6pdKGOXTQ5rLBroYsULkuHLQ9jM32Q+YDq
ma9GBKv+uOjIfIBpisWT259ZatZ35vlw4Hm2qAs539biQSLLxPrdfnmADEcc7WHQR+4qGAdgyHj3
gpIdKILg2XApuRvcbCjgFMM2j88/XZeo7T/uwcMpiFIuQeVnUzm/QjDLw4QZcwSvl81WdGUSPuHt
16bLvg4LjJfwRZUJhKZepqIGMYfWr9WOTn65XjrmEl3GMygy2qjfZ1+HHPoMEMDimNqigfvTqE/O
NL4iFpJXPGZd1MBcizxKZBG1CBuIPtiUXTABELM8WNqbK9MCuXia34zxQORLUWduzEFpIu0i1pwE
mj4t1tMpu33r4IIwkw/ZCuCpHDD5TDYdl+7xiZYVjh3ahehAX1ZF4l6A4Q5fMgESJIVeR0Lj51Bw
XpdUPGsbiv/z+hoWGfS0xn3cMAb0dWcoNoTRHRL9RbP5JpRqblo/cPXv2AUdWyv9GpzPc4YrJSlY
98Xb8r7vWXkltEjk43V61RSj8CC3sVlDOTqwNG8PJ4N9Ex+lhDl8zwu1/U86WaJW2ZbnAYZ6e7oU
+DdgDqZvGTgQoqwAQDsmFy1XbcOptf6S+ehzeMmlp70/HcZBG8uMEnwiI8YRP7T75wDQr/t132iH
ZAxhzK9omYEgqzmlXv47NSIMvIrg0Q4Fyb0B/6oj6DL5dg9oRx18ZbHDx87rED8tl/3quSg+ympM
sB36hDWMRnt8eLI+Cmbn0yakLFoVTPQvcFrHtf3ZglcX27FGe2J/EFK8vTyGDfjA8auiEzn0Wx3v
2cAaSn8Fp5uTg/tGj5szmvGvD1XZjy8vt2RfSfOWd9g2VMtUL4b9+IEbfmO1L8Zo2+oj8jnUK5d3
wI26GcPrTaRwynrjccjlNWErFkIiXDbEYWhP0qsB3Q/uxYsDDoohBcWRzaUmis47zig4JjEwidjE
fDGRafsAjAAncbffXRNgVxyxQt8rOPfOA8D86e73Pgcx4/Nqr+an4QINA1Q3PKUJl+ryTFnR4xUk
ZJZQml6i4yo7sfMs3pe+OZCjbHVx6tI/Ehx3QjoKGI8FlnNr2qOqae+qrlf6OkyEPXMKbsne3pGs
gUUWI1IFwefBEmF8d0Sjhqk8S/ynYOEUs/ylzi0KngBm4ZMRfdqeMDQ7O51G9KzYv91vc8BR10aT
cJLzHrZqY7aB/Gwd+mLjDOKyzyxwqff4yHeF3UFsbnCiZWGIiGYThMk1oB2oqK2x798fwWlpD4+k
pqUMY2WC0WCusFQtwI3+WOpnFou3nP8chxEkln3lnEgSVm/e8BfaFLcB51GoF50H1U7Zb5JRy6ZC
JVvSITCcup+BoxlQIalmF/UYOp7oeOMNIIQ5agwKriFqNN84pGYzLCX0x3/OqqgZ5TznHFoceJ/R
dtvp2IR8iSBov0LnXTpURcziEMGWQYqX1tKprWHNpyY77WSpV+2+YI67MAxhGT82B5Jp+KOTy6x8
uC9qdSZ0AxOXOmDdz/BNW/3a3XYHXhHbLFgdIXvIr5ncl+pXb7sd3T2JXKwTXpbEiBhp51ei2Qzq
77tDkAMl258b/cEEoMGuDahXjx7DwQUv+e+zp4kZT2cMewxk/fcENIWH3K1/vcSQjBo0KMfgsnTR
PmMPWwaV+gvwuBf+FZjebUzuB+8VWGljwrAnugePHDabPi67g/wTQ5Ws1eAYduL5p3Q6uGVqk/Vj
WM94rumL+AHz+EqIxPQx/WIvKrIdvRuYZDdKEaLD+I4egpTwFRaQ8gGnFjAciGV8DTqWXU1fZ/cq
OrJ6mDONoedp7lo9wnP/WRWqyww8bul2xl+PiUCXHMaHpVh256g9eu26rC2kQjhEdPrHItbgRnac
08OG+MdNN9xqZw1mR3hVfd5WRB9ikvRpcv06edShlwDCPnp1izbjHJ/ysLLcl9AHGygvuU/fze00
Y7PFoTMX9eBxnFfufZrzhGGW32M80mY934sIMXPh4Fr2pX6tQg0IjE0JrT7msBCRH9sPskNDnFT5
o8fxGW//6Q3Po/LuatRSHKskOkDdnWprgd/pQMB8zJj/Buhuedi6Ml/Zc0rcrOjovOgnMw0hqjX6
CjuxqgJCDpvpfdr5OvoteFREShUVv3vKJzl6r/u0hHXFR8OgZA29EfpzEydCVwvY5urTcGmMmzBc
eFfyUdlwLqM/q9buZ1awAPkeufu8u2XXq0+JZgSYaubdqK4G5S18XucVsweTlLVPEdDp1ki8MMgk
0cRiEvDK1Yet6YWV1R0Hv4DPA97ENOs1aIuPjsnYCgDzBNQxZeySK8jZrZP7bIGKDpuWyxCKd0O5
+TUCvvZD7k0TEyoUUlAN3Zvp3BaH0QsHodr/4tXbxi7Qsj/WCL8q+r2ih/ndkdFGASXcOVG4i29E
W3w8Tnj0Yo/HCXNzH9QK0K5w/Gl6gOwzxlIcbDsQczn1tGL6gDvSf8OSKrwlpl9LZ6yhZWPw5VQ3
qB5++XIO4yO9OLqElrsfFZwR7Ftk2T76p3dSWu51Dyh/44EDeIchDDuy9vnfujHMx0dMuF+Mkaur
nW+IvOej1KQEPa3kzEz9xQTgYWC0eLCYEn/u8FC6oiRe5snn69+JUyQcqeFcGs7JuQJojI4uR/Pr
9JPTTT7ViZwZ9gtiIno1c1aO8u/2Oa04hR0+p+oe/Q8Xk/s+PDEnz1Xp31iVRY+UHgRNeCX2W1zQ
kz001fD29e4TZvmOPuOwbbtgIyvrGeqw2q5OwRREFbwinr4t1QFhzs6L1i1gFn8hdk2cGyEbZBfi
ldl5/Be7/jXsJmLriU09G6b9SK5N9QovB8dAXvlIpk/fCEqOZR0ZfR1wtF2Vmg6HeBxkAhQnsp6Y
Y5GReFgw1H27obf4vnxkNO9JfGFxtPMAh4kTjYQQHZm6ngFLodqDHiJtOvSbZC0nEuCQpoRGbJeh
2bFJNEWmAOTBPCihbay8jPGsaOxu5eC7++wAEXf7NqnxvGR05MBckTFckKMWZa3S1RE3mf4bhwxx
hKrfpCKPeucvUJ+pvgPKpScIU+l3TVW8w9EhrvraXS3ne1jUXTW17GIFRfrrF1TYZZ/+uSNkfKYB
T83FDRLIRVK/mGKLjhTB6fPgpUyrfC19AaFXLFSG2z4EyPNYdrG+TATwhoTMKxszGw9rQsPbCAsA
Ac+laQwN986ALzill/RMBwm1EhpqfnU5XoiXYLbHaCFYVKsLAkBYBd6eyYvl3FKTwTSDelcvaZr0
+0Arg089PJzHc6eBlx8CNhOdFEPBRtKmcR6CAaA6m0AHFBkkqpV72OABfzv0KKlg1jjtpzGvWhKB
8yb5JGBA+B02L2hcTe8UgBzRplKmq0138XQ/pU1VI5jFleQgWvY0J2T9n08ETx8uk/R+wGkIJcPP
OoU8jE7HgtDF/yjZtZ/Odo/bo5ALL//RdGZLimJbGH4iIwRU4JZ5cEBxviEcQRBRURGfvr+ddU70
GbqrqjNN2MNa//qHPIQNLNQpkcyb/CMGgAZ3Sl+qgsLtbbRjYX6ocBjq0M0+YSjYUPZ7HbBHRKgY
LPF78AvDB6Ql1mSXW4JSj9MNoKYsLGV1hfQPd//UaEOCBfHeNybzH3Usz8SFiVk5s5wClUYHM7Zb
z88mzz23IYcBEsAfxLSfBRZzDyMoRewyMxCALtQ7jDSMxxbknfyShIXC4p0lDWfci+oQXePixczK
6e322oAUOjPpWwlUSMVg1iGf6OUkD4RiRpkxlzJQL9N54LBsfiZfKmHQPibLEo6iIE6cnzHND/cY
bYeY8z/ftp6gHGhJUoMiS4oiP/FUOIm+3e6DmU1NgNYCrZGY8Pn77VZ/m7hYUvsuKQHW69YlKa34
OHp0xib2aL2D0iD7CBs/ISxXVzwh/lVOe37cmO9IeueGJwKaT1BM9GN0cNL8im+6b4TclOm+i6TL
Xf8IJzfWF5jKiPb5rYmKRyfyynA/yiOxpB6oCRvzLJy4+3xEI6a1id8YgBoyB8/wy3ljfDKvXeUA
es5lgOkwwPX1NKWJn+WYDVysKoSreVnpx6vLGYr37fQ16gERckhkEOONzB7sKbxwteUsGYWIsJEC
UM9Ai3jjlwdh31OZnTwDVQtaDi+DexMbn6/dY0xhvCnnp6+oA19gjPWlK2K2yDq/ukSEF+s3NhKv
EVbA8De8UINxcIX6e5ltt9BNGl6ljlNM+KiNQvLLl7OvZcQZH2KIFEvFgIYmnXbbfN7ROyZ7WR49
xiUGcWP29qsErJKK4XtXPo49dZ1FjX1V4TbVdg1ID2XXTjRzqx9uuvup/TcSNNhLAOvR/eNWL6ci
HFI2UqIloAPmM7nAej55zz5MzMP7BOTUlIb1jlr1NVTYJH8GscQ71eFtJEwSHmfk2B6d8bogsE+Y
TFvSz3mVTmety1j5m+Xs/nOyi/XkJf2c3lmj0ruYBfKP37Cc6UDXFJn5cXBulxpBK0gtjwVsCDjX
nFrXo7K+RvyBAabUIIHjXlARM44VdNe/YKYTffDzBEMX8KtwptwK608tqHBm0IJEDprl3ceSFboz
huuM73kcA1c/9FqGkolLHc5IHiAXB1H8xMcVbNNDDpwA6aHcvaA2oDuFFMWnWUq1XexYqpmpTXNy
Ip0OFLKn35tW55ayVDI+h8fTSBawSMPpOaYZAGK17ojDZ6y7WafrgDQw12NNTLmXzGmCpok6CMjq
TcadcHpm3bkYq8SVFcRsa655egBRrHgpvmubm3kmeFFzeBiooxbvPb9APyfciezAG7dE9mFix5AG
9hPGUduHZMAvrCDDdH3Tm07h7RjHQghcvla+4Zlqrkypj351yirFT9mfevHiZi+IeQxiuFqyswnG
+K8QuGCcw+koFHxtRv+KhdueB0wJwd1YooZ4e4OZCrvtOBU/CqwawibwEMWhmpVeodpVhTHoEXY8
pdVWMNwqDwtrnlNDqORlkgUv0xYTKMi47L2+la6qUJ71xsdpbFZOM5FGmnPnkyzAx6ZWGI62DhdL
hiHx94h4kptOaFaQV1trbSHFhGcuhMks7G1GMtbI4ovyXq78D88fStAUakXowWQAFdjyb7XsVgv+
/jr0ctPzzHhhwh19mXHyMihdTCwIwOIFeF4M+1t9+4HigzZTzCPFRDKImXYup2u+vJ0uBVFIG+XE
pZAWH6+hjIj4+cvuMr5AprhxoEDXo7o1ruRJYHYeNjbPseMpBswMY90wjkYXaPPpKuQDIgit3LUE
A3pT+CEsRwI4mRzpL9+ydC8MobnGjCRnixeERkDycCHOyHMYWpQDOGsVmAnIYlacsE+hjtsQxR6z
0kMxWQXSfMAYRAjBcnaAhrM+GWfOG3/LrRg6Ud1YcBIa4QktYRFcjRXYW+LNk+ZGqn19Bprj+KG9
tARlnU8udhnCiUFAE0R4lc4R2pyVtYyUJo+IHhCy+yoQrpni0ySBTiP49yODcZeLOexzDroYvylh
D/IwUI5OiykFEA0X94HwtrmI8fd+rliUJALxnzPEpsaYC7Y1GpC9CC6ekfMuy4zo4CRdqCgz4peQ
eqBw3GJmjcrQcZhd9CIu/Rm+1WKWB5cQtAByoowqD4RRty9MmkgPE3Ms7CYJGaWrGvRxLOG2P34E
9UhYjggQX0D7hS2+Rnn6M7VC5CqA1t9UcvXFE/cWfORZOQC5YroGeGMBfQnbpwqTD8z2BhEumz2X
4ga+CzElwF40QANsakzhG+Lenu4N/atGsga1irISZjgnxJVUEKA9xAaWI+Wv53o0NuVLgtN85tE9
6kzYIe7CtjoQEY5jtdlb6qi/GB02I6F6mVyZ3e94FcTdHnrnr1XuOnEbvCANU7w6PVVMuWo72faF
/J4dJba/4KUJaQWvXIQCwfE4cH3gosV4DXcLls4dIteWl4UPADwxMmX8z3rd5aqXuSkB7nyME27+
ZcdSYiI+54UKypWK/z4TzDOCmR9ezYyFfbpdJ4+E7p1VJvaDsHXYQ1hIjaiqwjtiac1DF8gV5Ehc
VbhnAK5z1r8Y5gl6wGX2LomOeh2viABHF3xu7H3PZkSP6U8xgqcD18XdFBkDKTK2hFHwNkU9BG9A
VL0oXfAAZKAdfRPkD7WYA4EEMjDyUqbdn33KqxdGWpCRGQJrS1ymoQtX4RNUDTIGBfydih7jdpbd
zcnW84rHQqlH9U+nmdNLiwwNFC4TbSf4CNV2vs9yqswb7za1nyFifTFYffgorJ2Nq+JdBHX/tVRd
fgcrhsV+DqdudgITFAIU3JSQ/oFD/DVZCLhmHUoEWoZy8TOADcSsRoVuQ5gWzKUZrJlNaouMbcno
nl53VObPSUvJT1UBVMRDx9waUs+cILxZ4oF3qq15B8HNoPiPZ0hzhA86LBMx2w2k0dhsBWonO+/S
GV8ipLG4ljBtNa44xSsmzPjyuX5Yzde583WkAPAfuexS5NA9q0AXTLB6gz7nbXXzxYUdelATGyhX
jtk4KmCk2Iy6tPtxJlycklE+COMfAwRGl8t+kT/+hZkqeDTRJ+UCsx5mxMWiyV2EI4PG7NCJNdOE
NuwlRIQZkA6kP2XH1kIRnW2gUhbhVQ2AKH54b1BZ7VXc4QT4Uvet2n3RELBz7ceoaXxlVQER/H8U
QKAjsI2wpC+F3X2Ogo7zqgve7nV7xoSi9oZ/HX/DdtvzFdxS48i4gmFROHtbDW6WQU92fQcyRdM2
b4yKoh3P+Ul5C/apau4Hu/ZrDZZfXxiVN4sPQMTTBYyC0EK+wiiZkyHNaUKQFpuAzY1jo0tIt8+i
bc3oDvkVddxXc2hOIT0mKqkEX69pifS53Qy88KU9VnB5KN2DD66gNBRCikfeFPr4WnwY1ck334vF
J2NayfIMuqTN/CBlvT4OcnF+aMGgEDv5vdu+BStq1nSEAxL/+fKXaAWEiSYQJMVzau6/x/1j+vMg
bjLVwzDpO30ZIgKZgW3zNl9nkqNbR83MwYQJx1NyK0QoSwJdZ6+ddO6+gk2XOWK9Jst1BukPjh20
UJUxNOfM8dCFjz8VePztZzapW/Xhm0jYPNdriY4bEcMqpcILxISKUGrvNaWpJTExo5i24msK5HI1
CbpQKyd+fk3Ii86zSxdXUMqqIZyj+6Qri2QZRDr8NBhUwV3DVzQx0rsBmz5MAHuM8Wv3kC3NyK9e
3WOyd+GOpmKTThRVe1iGfpiu0FJ8HZR4CD2sZh//Crdr8Ekek9e0wqY5pQy82u+7Fd8YBCAayK1u
2PPorUbBDogi6YwS40ltYKQbxexAb/9iANz9GLsPHkCMYpcIxa5Gl/N1eu/Ym15l7Nrh02jj0iJz
4zaNO8xkyGAxsxFKKKhxT4Y1kFSOWY/+xezOBosB0wNXs7PFm1Q7q9qHoWj8yGxlFG18D6RsQKu+
4P+AUpCihh6RfJC3ZEtsT/jjxOyY91NvhTvVl9lSTX1IWillyvPh1O8QXGz1UAOKrZhHXPJ84rgU
sFE6mT4rx/N6+4IGjucweNi91WtUSQbKjsLRNxkCPBg+/VMBA3PNhBvurIExbKIa5+s2XvTo83kP
Yfw0z9k0degO4/N1cXFA+c7FpEWtZ8T3kRzGbFcIJnTIRuca/KAtnGHr5w+nOGRMP+5mSeabBYoK
iBykcTf8UiqT1+ol62bYWihPFpdJvqjDzhC1BLFGT/OZ28pRJvMHdIocOMVqZ830+7YfLei8z682
TzMfLmtGvu3sIZhLzpMcnsGith9LEn7c2su2+oYTa0ykdHzdtl42JYib452Hs+UB3reV8x094lI2
b8EFC5JpRXzYNSzhGDHLpmNNTZ5ocXM+N5pkeaiSgLXBWUUxbrpYIheI1S6nKfE8kFCCXXrk0PNL
q4x/qMx4P0E9GXjZ03hnhsLNcWp8RCfBQlnmxkOjCaehlfctjGWR6Nwh8p1viMCN4GtTXyp2y7x3
13mYO+MzcNgXfL/i+By3Q5WlubxcLDC4XunogR7UkcbQYXcHwoO4mbgZAwIq1ePtZukPU7bec3Ze
Iv5/kNnlhz9lX/jqD7MnWx/+vrYqPFqOdyoQAmFvVjN/R+VGh4jwc9gUZSQN4LW1kC/EP6CAu81Y
MxkQ31i9kT5PoyQPpd0D6P5ulIqlMHeI2qF+rudssiwsQS3NN9guqrVe2HT41sZAtkty7O1m0gEt
WrBEpV0KCrn86mYzv3qakwiLZMm+wwvlijOK3PjtBs77Yl3JE7M0jF2YqXo3EsMZ1sYXR2NwzTGF
2u5lEvGVc+zgDgjQy2g2RkCxqvf9qBFzqPeqmOhQ+Brj2wiZPqD3VR/ep0kxSRWbHdLDyAsHlx1v
+vLyuoiRdhxYtx+lof3o7GQse43m8zCa2pM1XxmsZcVMeghbUnwOn9PrWKODM17YACLJ0/9eXwur
jiv9ief/94wj+JQzrzNt8Mk786X7D3OQWfBNZvpy/KOBhPQBvPpPrL6TsBwwPlsFQpZVNy7LjTLS
UJe8FhgpM0gPThbuymMDQLrJvOa4gM6H4qUb8iymL97Tzerg+S/OT84bh6gqXyM3vA373BrYxnHo
+3e6aQRbx6cXDSA7Q6JSUCww1azXB3KL+YtR3ogUgrdR09ufe+i/gFWEAPHTWLJkpZnd/3nZwPj9
Jnon0qtTyS6UA87R99XZJLgyprO3Y9+XfcQpT2dYN6EOiw2DIFsuSEPoPhkuoGYcTBoOU+Kqf6Ob
al0yi0Epv+GuUjxDOsyJC8Uctj37VgT6iGzBoZAjvcJXOKMswUCAnOfvDE1gZ8kuxUqJ3EoGfIL3
SMfxFvQuuA2nar1C9JsiZnrDe731w5fxbC3Ac0afp39ZO5goQB2ha4JoBVt3eDmOFSAEQ8b7mSsO
8gVUrcqCjp8CegMRnxXZw9aZmjwFFISufRgMV4qr4VLCFXPcKMEG47YDnJKygZ4XpTDSEo/HLths
WiwFgkcqTyBwwMWWhW1+524PNhSULXwTyFPEU+Kf/vkOT/keRP/u5okpfkggPEFGDjEV+xpA5pTZ
yZGPQZIcgOpbOCtcRhEjnwP6cCR2iea2a15jd40b1QRzSA8eoz3XgSjU2qfy41qmNeyv5gyX6BSF
4yUf+THwXIh2KLrk1oFfLqYEv7NdsV4FdV6F305/yfBTC/rrz9O6yZZQrovsFA1ZPL5Fi/QNlpE2
1lcyltaIbhKoBcsDaJkDq8aeoCQoJQ2r8ZMkdNRCnYff/PzOgGv66TGPfj294rm/8kKfqs8v/dRF
2hMY/xSBEb08ECIl7/QmcUpMMS4Sv/myOvGjgQ56T11FgKY3vsjD7CY2V6LbdIE7Pgdcb2ioWvsh
uT1XUkz4KNzNj99I3NWd6x8EBqYPZBbL04bYCh8fFH/Ur22Z/RjXGCSB4IPyaAhT5zKJVePMZ19l
5uPcK0EnOiDDjNBtqSV4zQEhg02RIG8qbqAW+bEcK50A210JIOFDoY5ZWZc6QWPY3ll/5wJEQALG
h2eiXhprwDyaupkgFf6c8J2Zo8eS87Jvt/z1c5T1+4yFAVkgzPNbhCm9MzDg8zndDs6PrqeR2GYl
pb3tdv3kNayS+HmZdTCkf8+0YpVC70MTU6OSN7tQ8AqvjyeMkTyHj8xcEhGnDy/7VHN01i2jakbA
Vvaxb3g0mA8V9Zv1i/qyWeee/jJDDAu2n6GzV0NBrM3iz/5OtcwpDA+1gI0WIRghn7Wnnx4NNYpQ
Fw7m+mX60jEhK9c3XENp4KTzPbGfiaDL2PLX+eVej8s09++Pw/3n16Rp0W+U+fC2fLfOtd3qtyMH
RCkPOUCy3JeQOdv5EsBJ0eLvLXzwqp9eXqf2pxX+aT+M5/iXSSHkSCko2H4oK5vwKyGT+om5x63D
fLMI+q33qWcX+Zy1towSNw8eTZyDmyQQC3WhxP/2mZK6UDqkaVUHn9xr+nupeXPOLIomvnS2HQTM
Gp5jvJSr/UuAehSzGhSQ1dKOk31RyPIVPoTCP81LOqsevvocaiVEc8nIzmV/r6mTX3nsKtazOy/e
02fXHZBMWkZf2W9hMlx3v699/eB8o426JWi9RKHw8MqOW739btyr/2TMJUSALsYOr1G/J5tPefIj
q2wwQGVNTRj1a7D0fH//IBUWYPhYxjCl47s/2e8SdVpvKn1266wPne4iGWY9t4VoeAtePTo2ccjW
40qnS6Yyo5DCtkPLlhLb7YYU4lHixXQ5FMX+qUzy76H7Rcb08aTe9oNL+9v5FiMERq8q+PZG6UhD
gpUd+u2s+syfOQ4vYmpVf13pxagsm1z084dIwrz0r8VoYDXAS+bj4vbvcdrxFUjlpg5+fehvV8zN
wLRAoQGconxW+5Q7iz5FcWsGDIDPhSO/oBh5ZP9Uq35jKB2vhdT1ts5MQl7mgJFJhvnAFXLolsru
XZjxV3Zq4lqt5+lHH/A1g9w+J6KzYAz8XSw0lBYiiJBpp5HY+N1Mu61JznZdeIOW1FEWXXxvkYp7
WT4cQO7xu9MegsIAokpj3qili3yawEvpMtSX+/j4OY8q6KrGT8gxB61VgFQRFGx/O74MrHKlXr4N
1bkoiyWn5jDbkOt3UPmla2NMp/pmammcaTXYaXeMInlGpCIvCAIXss5jdqKDcQXczvpIu1gqOP3k
+O3wO0zfTY3+HJ7TTIkUvzse2H3/bTSSXXsfUhfghpjJjFERX500Q5ftHDGqWTyhnuwzDCbApd2p
Yix708asA86IMBkLui/ZKcKmGDsLb6r7U9W6jrgUv6ZH5mWcQ6MAuMJ5upy+7uJZU8EhB4K9IaTj
vdXd7BeWJtvvSRC/GDlaiCsWlbNDLnglWMCFQyGoDDRdfCvpdI6v7vTICK621z3VKlWG/NhaXrwJ
IEJ9mgDjlpUt4YVj6oS5Aduqh5elSwwMzJS7nlzHjMmT3kbNxS+ML846De1cZv/NGCz9mH/QGdbB
sgWNIZwNqhe6uDGxnscuukUw69rM87DPrUu2ZMLFrS7fKq1rD8qF39Mt/C0KWCTqcMDV9qE8UyBp
suZGKUQLCVAnjOlcOEGRxMdNiJ8GPt+WgqNyPqZlXKV3O2SNqndj+l7F5xhBtPdpTLGq4bmKVk/3
E7IbC0okCZH7qzHRssirLg/p4qg8eRMm1pUpyrnkO/GBKZ7pgd709z0naOY7TZi1BYptUmufpZyv
R08KbN5zFDPo62Zu0w0zX2lCtoXZN3cUxaXfcRfA7DBLaGc5xRhRkIV5G5X0jzcRv0toKa1vHYDj
C8noZQbomfnMQJhpkn723vbsC0qNy+wyboOvs63HHYeuD6/8kna1bxLAEokIWlw8cEgYP5zFuRPR
rNIeVldrWcNG5elQutTmJX5VbHg3GBcRJUs7zL3PGKZdGHf3PDmxdPMR3W9+YjGWYYhec4u+05jX
mPb07Ml2ffNHymTNm8rMkGoD1qa1hdl1gRf18YhDj1SUxAjrGfjP72QNzdUDKC9lAPty+bKwlLoP
b3MswF6WJTPb58ZkptXZCL9QZvSz5MgCnB9gEqZHeZ36XT/f97GmuwJI7OyYkQ8+HXf7OIW0ktkd
//EyhPMCpxQ9KKQVu/CFRZ5OAJ61gkQcBFf7DO6Bxwu7jevaha1eUvH+ZYPhPXoAXf9R26pEO+xi
ZqzWe5+drqMzoIP5dcfBUCA9QhPFBrQCgb+0hvyzOg3LcEDuOTUmNy9UFNRpgo1Peuo9mnRHmFth
htFDxNN1hRNGZ/QBz98WaBQGqbsLuvPWqAsxtLq6x4E4X+wBD2N/Gwn8iGV19+Luit89eUAs/I04
xb4TdmDcP+Cfq6Dc6cLhpS4TI3SVlVg5xVqs15IueZMchHQTU9uP2QiHva9RQBBc1BmZewMQRBOk
V4R2/zFNRJKHKxYRvQhatJnv9Gyf9oGxxp/r9G84wRiA+hocz3bLYQ9nGOB3amg0LIzfqbxA/Ifb
i5fj09cAokPxAtEDfNIMHZTHOPXH0au1xPiDRSZKaizHZjIakg2kXYYkgO9UQzBzEzKfhJXKqj/9
iVGZMTcYiBCgd8oBimlrHar8iY70Cz0oBp9/kOkPlJpWFdWAFm9Ajsep2RwDXD3SOaCzMPr+It+Q
nV2Qrhe2SkMcPQkaCisGrSyRFEzoga/QwRDC0q1AVbUH3umKGBw1C+YhlG8XJNe6BwOitPnpiOIU
OOYs0oY9S46BBXnaPd2Aa0RrtEKimZoL0YFmyN2QC9jRJyD4qXLr00wHLCJEZYYby5cDADSZBhXB
DRZ0thRC8FsB7Lv9EJYQaVTC0RkTdzj3yOMEGQi3aqYnrZUNAnmj49WCg82InhGBR8/SiIMAmz6n
wumpcQCfDR6jNoGgtJRZ9oh5e041r1FbCuN0SpMgx4RG8OyFqAX7Xdj4xgoP/XioTX7BAeEPOTRc
Oweh52Wu+0O++1jro8bRdOO6+9iriLd2pIeGyR8Rgkg7dgsLGjpgvIMKq6pcDDa5I/QWQM2hj7LE
7Yx6k0h4xEXsKyeNgkU27UR3s476i52NF8efaOKxvuA4Az8HiYiIERCBYZKHFo2hN41pCc0BI21k
XkJJoNF6MaLA6l6lLe3bUXs4nMR6EWb7qjncpJGO8QkpIKuVCJfAzaZPwCsPtMNAJ59Iewgn1ux0
gBCsAAv8ZskQBdN8gq4G5SrS0OgQiZyniz0jKQfpgHB0L8w2ivru9yx8XFDIoAQP61Cdwx1BhBmM
iYIRX05gyTkSfqbViZjJYGQvdEgb1CzocXCoenm0rGDdgO88qSc7Z9ID452dWoQs+PumEU5IOMvA
zASrS80SBxfsoAw8QbrDL4hmh3QEoJ8qGrCQnxRshhfL1g+wDXfPhRjvIqNhTV6D9ySGThQ0fjOp
4+cIxI5bnkW46ESgdsBlQRPe3cq5c/V2ve8CoNNJnSy4uXeaReN2KuIcDUxljcccsSQW9aku70JS
ssGiy+v42OPYix2WUx8ObmHniXaXI1DDBlWkMlyIDVeilqwEcAG8wJzSB1Bi16rC/X53G/ehWNh9
dwOCZC4KK99mRjDOGZaDyVxZWaACY3cmdjunuaH+gJokE7O+A/efNOKHpKPgnKXkndj2QvPMeiiM
V2iEbfu6QxyWL+9nSnpW9c2LViuW/uRjQ660+7wrNq74KawHlya8nHkzxwJpJB7gk+/WdfixiOoQ
P8oO8AlSJTwQmPa8ZDTISE0YJSNzmUsMO2vGjcwSheMD2xTveuTsNmmh7gH7Wl8JaNWMF7yA67J1
6iFPgztMdpLJi+g3EftFR6Vg1S8hwhUeECBDbGkwLyBPxWYfv/800yiae+EdlO/cGkfuEHOAH9Db
CGFmMKqwqEN5hnx4luJzJ57EX9JIJBJwItzHiL2LotXQDF7bgNEwzK9gRYt9xUYpI/5wXuFbW/rI
A7gf4I2KKV19bC3wDpGcR7+KuxA6ayR3F/If33gCIcU3IL/yTQWRqjV2i5a5jEnTiVyE5/bZXdj2
6H4/IwHJkcYGCGA8sQiSV+VLyBuuZIVSX/tkAQQLJjcD3KcG+wFjxVESw+x/m8nhovvXKuTQyldl
s+pcrU9iuzLWVoQRFR+7yom9UnVWYDFE/ScUUYWQ0jxOd7IObOaZiYg6OnF6RCA7NbGnsBu+9Yw7
cIA10wUtOqaqYtZwmw74uD2Hzbwj+E3ElnZbR8UixulP6zqgSQRY0a2G8LHEVBIzbbzXvvNHt0yO
DzSm7BdYAYWQfd3PLZhTdg26mIW+wY/0Itho8QrpBScm9McGJ2GlG/Sw7BKExw/ybFpiaXvJbXHy
j6uvewMF41zVd64QK4rPCiUc7JND5WfzSjYV/y19zegyD+0QSV7hV0hqGxTaHrFPfjGdz3v2KAfk
X5c1XLVJ4fmMj3PCCSvzsyphi2EVKo0P9drmlYJpMokCvqW1APXH/2yevNxcBq570fhH0ixCUPkY
zfvhXt6pTrJUvH3aWsBpZoF9XChyySXkht/Zl5C4gf0K3Hy52nxQmeslg1fjSsc9vz/4+Wa3Wzhk
qQwmt53NPQ51J76ZjSFtlgS369/oxxyAm4UZzaKu/OQOXR7hLGxphjnod62icXT3gdKyXMDjj7/s
m/CyhdQhVaQaf15hgpUGZzfGshcYJRgjEyDN1iSQroRGKcQ6IHiDJcSv9/JHpvRlWT+dqzz81PbH
giSL8GIN+aeDzurPaVRdq7pApRBL6EHZdTMMYJiX4mCYxufnKDbbeKFRURAj8+zaXzemTWA2Fv5i
iKgkH6tP720XXf+NIyAibg3R70umssYztzrf8PasVeNaOYNxttAbmgaA7dzGbHDBc1NMEKOGxUAD
aMapNaXRFLyw72F9kw0NBrPRK/yk61MrlqBl5fgnJKK535jLp1PZ1BPItZx6Jal2pqz6FgDWMjnB
s5r01cX35YYweYyMe+VMT+20VA0woWh1NVPHRxbksC/sVb/rn+ar+fBjgfflT8Ko6yV+zBB14HWK
zPZtH7YXWMUpwUsABhudMp17H/QjMf+obLQWCq5vFlNNL1C+Ytt1BHuNad4kdTrWtNwvX5u1zDkX
ZKqnoW3HAg9cVaQobfefyXx+wafYJgbkj6xam09EKsKxCFIBaGFL89/iRCz5+vCojfU53xcf1gZT
GnXSmcj3SMi1sWWlLZFdMNTWBAbsmnQqj/OS3rc3Aip4AKVv8PIv7J8UXvqjbPSk5OoHqtVSfIR3
XDiBqXzq1tpWiMOo7Vvq9t8SsjX6dj66yCcvdtkcNRm8po9VjgV9ELyzmH2H0FmUIawPNMnELYXX
CbqTbdX4D0Tj5K+Vpk/hmcK3Z62Omll1gG49LLznxapnpL9wfnwCshfx0Kc2BX+6TG8PL0doRPeH
rYRE5YobgbCB6cLS0mF1DQIF0mPyl1Yugs17JkufPyvEMQ60hdGXuYsE115FvCRIJTVO/HOm8MAE
SBgcwEj3aTF8Hr4NBrw4m0BcPE6bMIUJC+TxdP7YW6w6/FPwm+nZFSJjUd3E78UHdvRIWQkDqd+e
sDokGtBijAHTCAgbgFn8wKnNzF+wWR/4DXMshehgEzwGXxBTTlTUMzJzur4wFWE4wH0rmDS8K9s/
fTEEeTuI47EJ1QmBY6f4XFIisDmZJPGv5Z5j1sCVsr3Tx48/GmWCKnPV1VaX1E+GA6VfzAEe6B0u
R50/b453HQzvgHq54FJRKO12TIqiN5WdT6AfGrokXr2oCr88KiHryS1+1pluuivuVWTofVcJVtFq
loJdGy2o3GH9ttmRn6GlgmpjpnvOt62ROtOQpSiEThSFF0RmXdgfmQmngmjw1yQjCQrVIS/+6X80
7zfskKI0MPfUGZw9mE89fUwJmCsAZ/pzYX/LMeDKW3Bz9OAiK7ewe3CrYFphXkuoCM97yyW+YeC2
ggJCJ4IcihfCVUEeoeitokjFnZ4rLEGE/6C91rdCSlyuheED5w9nEgOY26TGH0wZzkjS3nFDcLsz
zQW5CmGaUkEllGAbwrISs8ZI0VvssPMofJnWYgwV2nkMGQviRcNGZC6Bswp9LiMQYy4qfP5ijYvJ
EpFzOI4zt7beC9FVKN6VH6hxe+ZtnkcISrBcaEx1WGG6Jji1MnZKIH+5jPNa/3D1B+7VF9OFlEw2
ntZQOhTLq89v1xziw4SvI9vPuBa+5JzwiHrnCd9NsqqAqy3oHK6RCF+5sUmUUBY0n9yBEsST2iik
XF8Kg7T1+iRcdjoimwALu/UtgXbIIG0oEoD+log+Y6Nid8CzjyBmeSdC7EQkSEr4prQVwm0Kws0G
RTgmv8KNjUEKH0ccx2/7+7+d97Bx+wjBY0BOn47uZa50N6y/M/uClALOkqcCnkEwN+rgbj3CwUza
aCYnvzewE/OGtr87XCxuU6HRaekUGsM7wtVjb0PK0x1heyRodDADCVWolvehiALucEUONvd9n8EY
XEXVnAlbEdw4hH87zERcwvWxBriAcRXSWzwUA2VcELMlrRRIX/M9nDpS80psxJ6xIDr99rxEK+PP
dWbzIvgaM5xBBLQiWfvJz4OJyVjz8MYB5uceUpADHkfKNxP3i8gnJtN6L+1RI4rgAR2HCNEjwG3H
/m2uopcQtE5HXNm4G0n8u+KUgCSKeSsnB6UUihhhMIcghZiHEQObkQgUYpo/SslOg+DmvWL8oB72
LVY8lXSW0xO3Ow03Hq4ZiNYncWDCHyTB6y/zdi82WLm9BP7p8OPh/OW/LdQxKecBnwfKuYncAXUU
RL2TfJxVPZg55uy5n5Ujf9731HDCfBPI4+Gy+XMDfzb/JEMNokHVIpydCBmnfxzqQURJJyy1CUTw
9u9ZzY9CVOaVnErh5YtWX/wzgCoVJ4TRkd9TjMtpRgTUwbDjGHCYzanti/Vi3D/TlYJltMJU39h0
3M0KV2jGcMI+hCGjf30lRgS8gdMr4QL3dKSUFJ8a2TWcHMNmjSWIoQQwrn6YM8OtKGTrhfGlOFWK
OeSA66yc09wAOwpP1nIOGGr9bLyQoy49A8N+cxzApQmes++4tG5TrI7poXFFXwpsNpte8S7Ne0js
DFDTztyEs/5botz7mHSh2kRwwA1AFNcgZ3SHmMCrrGoielgpt/pR7T32GjW4dd1+Zo/47sY3G6nZ
Qva6qxuz59lgrETlqnNxhccj+lz8KgezWjCr8YWBlYZMGW0f6vS3915dJl3vOWq9l4lIjIYBNwWO
DqGrx6dWCXAMwXHWyi8m9wXIpOzJxnvygA7z3RLz4hbrl6t5NN7Og4vawBU1llf3hddMFu9Vjm9w
HdKu/Uy6SmQplmLiHyvMN15jaEU4z8rGrudA813bY8RxFMAWzWgAzHylqSrWsocxFOcGthewSkyO
nQgYCAttzJok82DMWBXVicBM4lm/nliL+71wAqrHA85UVhM+W6l7wv4AoeaJAhkiKl6IIMDCx6xi
Q6NYqnFRHEQisACZSG5c97gEGYSYJUcCDTHlO6ajXFD3hPPOl3V77xIAA1T1xf/C74xR03qgV+xs
MuuMDECN5FCaZiG2F+UC99J1co/ZrvdoLwzRxID8L6WWogGHLQEYikyyFDc3xLoWZ0LEqydkbSKa
ZDAweR5FjdN1rpBx5j9718D/ADRj+pWFCW0MQBZOZnjk4L/SAvJjxYsnqm2DEsLUsxS769Cn0h5T
wwIlJuA3OZcYKp8obv/9A6wATwsXAVkG8+7ijWoKXjkmffnHeYrsqoRe1/vu0eSZyh/191+6L9M6
iCa05CvicUuUccJFHbeDRW+S7cDk+IgDh4Hr1Zbpgh/zeo6/9mZ1XeKrBS7w4YjDr1AkNQufkfQk
Rx1xyEKqJJdQINXD4QkGB5NnMbtvKNjRlqfxUZ3z/+omRCAxokYfibQRURpkxz4dJN7tc97DF63a
ldOEKhCvnjt/X20luD/z97J3/o+lM1tWVUui6BcZQSMKr/SgIiK2L4a6FbEHBYGvr7HOraiquKfO
3Y0irMycOZtbgr6vdxeurllS25/lY4+ic5pFV4g25L5JIHiUCuGBKlb1X36JsP0c167Ybojf1Yip
CV24Qr0+MIj+q98X80Bsz6ECPRdxyl0qVE3CerMIB/SqW7H8EOqcZrwdhKLd/1ebt8/0nfYQAaEE
C3chgO1whGMne3YFBY+05AJuhu5BG4HgfRK6ecGM64e5EDTQS1EBGHhJgU08LxcYP5pEKoWgmfSv
uMSUK+BvhwXD3erP8YF4+jtXmEli70IJZxUnrIvBjWApAdr5RDvCZgXmhFkgFjm4emxYLdOKNZRQ
FAyKaPjepV2TvSDhdxIJk1lhKjtYLLGbk85c1Nee1ago8bSH0wMODW6VVN5v8puITwYsreMIs56Q
Jqz3K8S68rIiAk3CdKYvpLGgt09zUYah7ER43GkOSAjv1T79fnBjYX6mmVcTxaFGg03JE9JHfkuR
6Pdtif+i1+gFsL3AVyt3cHUKyKI9j4dYbAEe6MNFqaYPsU9vtKrJMKnBqgs43MPDNMFaQ6wH0JdO
A6z+yhXEb6YkTheY2PSBIvogC9OhhDJzdVL7RHQrf4OBI0IfAFHxmxCY2vdhV2OMO82aRdZXoGtc
QgtCmfM4LqD8Qb1TH/SE7q1zowHSM1h1EgUsPLOsfqPxZHOC6zpbw11UdDaf3FAUjKdVzO/OJ/YX
i2jjCBCGnUTCP4UK57K/RCBZjQMvF5TstqaVDecLTvNPwMQuNMq5X4K95SKZU/3hcCGC0S/76xJk
SmBy2FCzZelj9YPvuTyEEhyFDsjmD0s+IT19+9JcAwzNQdEqm2HkQZoaCwPsfjinNCDXTXvFUaP0
7ysFbtbXXK0eAZnJMFU5b0Bfpzk0V2UkVpILcYp1ljcGv1ZiHewOFhpWGDhbHAdr/sefbv+XF7XT
z7oPP6w/BfREfjRjNdG3wYGwRDnlA85UIylGWmwEAmF5HR4rkUpxDa5MsN3xPYZhPyWiKIM6NJTZ
PHUM0rJLWog2xdyReBu26csShprFxn295MCB/+MSmYinFlJ+RmTncBBdMLqI21J4JUuU198MVRfs
bJvd+tWaMTXuJrpXErVl7Wb/CTd0hHV4Prj8wIGHaS0KoCnccPeA9oPMqTtNPl8sgpcx2/rG+eiD
Ltkswrf7fU62XxSu8EBHWDHqcR0X/XlPDDUPJAxegPTEk9hZXu3uIKQLsrCEYJuDOReEciROuPje
WOUnk9/H/T0AbF/RlqYmRUmbyjSTouTBQ8N2kyH5TUFUqJqATCtx9JOPx5wsVjjNqhJeDITSEP8B
q5+peWDV8SuhCf2ii6By6eSF7SoeAfxLewy8rFPMG5QtNptdwCe2Yit5FQkUOK2P307svWVHBCaM
I9qqPbVZnFo3jNqPosR+R5mDy8V00uQmU2WWaGsxON98Olkz3S2hzpGs86SQI+wSrsrlZqufNXjo
x+2BgXLFMi6Z6mFNC33cTr6xGDcKSCI1Kduqq44PAVEQkOW5UhgCQ7dGJIDwYQVvThulj4noq0Uf
TwwI3XM3Elz6IZAfy7A7PjS3YGDmD+u5RC4fY/+JBxwzMc+XWc5l8wrnnk+DTwuDazr10p4yIVBi
EKEJLck97h35C/8QCAE0xZOmweaE+YrEkot7gj/zL44l1caCCIgqhVkfJ6UEpzjhbOWYJ5wFj+LU
Z18LtGEh+yvY3DpBBZVhkeY38ePYhJymFWdaFsL0sevpl72qdWOVwGEG4UAMD7xsNNK8dpMFVO4U
k4rN1IxGZMu7UU5t3+xgx6LrddgfInG/cD/gNZBD7VOUeQ4npbQKEdCG6MLuRalM4ySaLRZCGEvV
o4/GygSJ0JyAVHHHwY3yU7adiCCClnrHMf8H65KdII8viDYQfNRz4php0YqKyoyccllBqTt/0Kvb
IqczdSe3gTl5I74TLALxkLqBdyJDarg90kXwJW4duBzpSRbepxLHVEIfxtmrULvWssGAyZpXHA3v
yqrX1LLGJePcqK0bLgdUsXWWqG4VVREP6BDnSQcZUCwuUceKSlzxW5jN3PQVQtBMpA1vJaZtwe4+
gdckQY0oEXE8huMfU3DPZLA8NSvxMYqtHwbNaPP8E+9dvri9PP2wQK3N90rC07kfvJ+gRHqNDYC8
IgXKIGXBZHX2n2QkTZXrCE0Ln6WCZDCQmKZ6T38Qk+rF4o80U7yumxF7ZFWmgFc9s9zh9XxqEnxb
VVYjEJlJaoH5PLxyJ71wHkLsJQ796tg34eVGsvNNFhtu7FsslhaGE0psijoqCcXi/KaN35ekfEIc
0D8WSTDWBVgHvjYqAEoz9li9+AWB/xi94jKJnlSTf+sVutPV92J5XXLsCx4sBF66ozSbgSbVBBEz
CzI5Vk836Stz3h2XrACKtHk0hTFTj7wt1GK38O7qCCtM9cDW8gF41rKzYlNLS3MrA0a5+14sx4yb
z7LA7vBOfjrlx9xvNLK++3yAls46UfC6IFWX0b4aG0OMwza7dYYTSJFWY2Y8Upg9rszYKclb2T+Y
Whh7KnxlGP3k847c9BJbX6ET3nXYrM4HK/8M/XwYjEqVCgCVpbQW7NVj+MFs9PBXGKoe55wz5lIq
rhrSpV+W1NP45HETiCn4Ozq9evRnJ2IYkQeNCg9oNOW24MEX3tClkIFm5ElfOeHxyvmuHhO2Abbq
62d04rnfpQ/85zmFgZrFcHF1sVEjIU7cOI1Jk+RxlY+d9736tFuQC29XBxHZACO0ULyWf5QRMGqv
2fNh6z2bLdiYxpD2J701JsZEVHkbz1fMgIJgt+lvKlwvTQ4DHNapVDxbgmvFmbczt49Isi7qGA3t
z66q5Fcs5X+YnZqb29uXZgeAUF1jNWWOgNufP3IeCPC7jDF4pHMErXi60yRI2g1HYPOv+qQHyh+H
93ba/E2bcSfy4HLzN7QHrTmZFkk91ZfAXNaH++3m/5ZwZNmKcNLeRsORvuThvylecRd/AaG5mLWR
/rKojC/ZHwq3hgdQCeMekPOYO6V2eB4AAJBGZVgHFAEkvh5mm8zBgFjvPchpac178KUYYsM8jkKj
MBfOZgMXPG4qN+Faa4RqQHZd9bYrQcrG1bgHjy3C6dM7HpOAKNs5mkoqzoHDYUhfHse9BX4Y1HUc
uz8TyumPyRYW5JU0FJMfBYYff+ybz54NFyVMbNyGhgIO846ajsXzP5D/OtbILyQg/CihogdeK6AJ
0+/0plhMvZmR30Lovx3mIKuCOr3+gY5BuhFRD/CPxS6oeHrFw77DDRJXtLdW6xBuDqgZgtHz52FP
WqsvlEFsLDo3Tz6AHohoI6RpLDaQMd9jw+yfQXjFC5Vg0LFUmbdYv4+/tsxLe4vOqEAbp5BP7qAi
5EYKMapT8MQ4Zpyu67qXIda3+qx773bTOv3fqPdgzziWeSNtwIILpj9N9iM4asDCpjJdESGEUsbc
G9U4Iscpe/PUsmUm3KnhuIvyB0jN7kIryyGwQ1uDaidB1r8mgtQnEPU78o6kb9XveKM9QB9EU31k
HcXJA7gHtde7tmaHyh4VRwR2Hhkz0SRzXgEpGY8RAxf+dyhnAds5hEzhBMyD6+1c/nzefMYchxsk
iuZAtS6R55CpmoiMWQoIE4dYQTDu7bxiQKyfGYglJAgUb8pMAGAdMmPByinWs+CQjWg/+cSFt/pl
A8ebTsJsoymfwYFNC/FWYtqlX5FM6j/Im2h7+sJ37IkEhatFR4LDmEZTZgqxe8FBy4cGSjEws9eZ
B2dALwjyvqv3vR//eHxA+tPWiJTnaNcFTZ+BLo+AkfmxTB65PRUR85CBBcWPjI++a8xxmeMBhPVj
tmfwx1f7bwgkrHtggX+y+NBw438ejm//qAG4T55wWccEPLPXrUhEYC9Ccjv9w69HXCoGG5sjnf4O
5iQLKJFbzYcBLQ4TQOH42+lRb7t5GN5337AWkfeLkpA3lhkRbaaXs9uZioQ0gc9dRtSuUOizIBWe
jXG/hFhg2L5fWmIvPHYWIRZTJ7gcT2e/Z+sMnJ/y8FrleTflZyMWcwbrjXPCn8gJhBRUyjidP8Ca
tF9bPK+VGRpbVmef0WggvAwK0x36btJLkudq93dS0Kagn7/M+VxVX2SOPOlgTZChRCg9vj4AaCbb
J469xsc0jSALS6NB9wa5XVtXMMFNvZTs11+LMTL8dEcnQcoqBxZE2qoHx4+1sWzNFQpcm/KCr0XM
Bt2ucBSNNnmfG5gn55JgHmhfR3t2rZ019KLyPJxJhBTirUjsFEwJBN5EYMkMXvAOj0caEu7Q9Daq
vOR1QhdsTQ23NyX0xGUSIHVPtSdr6JAvHz+PYdyO7ou/UY+GivaMACeOD3X8tFOmCqBb0XU+55y9
U5S9jY1cYoftsFWPM9/AOwevPesAqI4sphXFKwkeM1y8cx+cgygBpPoC94a6OkMi/2/AIoEEUukU
7wIc8C74jIxE/8prbP6IWIRTyG7XRMnNwAB5akNjdALbJ67zIcwZ6Xkv/yIG7GYFCEinypR/t3+n
zwTuHhXOpQ6hpbVysUuntt7CF4DdDl/XjUMfTqITCqYP+hrXQTAjjIj5Ot7AG4kf/8HGjTUS85FY
09Nq30bb7TUWO6F103PV49DMcIfimh81bMIYH7HEQf7KqnpY+CLjBF2pWOywQn+xWrIGWGGxMK2D
y+ZfWpBq/TAAN7cG22bGcOGAw1Srz4CVGuT2OF8ncSEcohLp6km4SWXmAMiZXVjB69zFEB1I/Lhh
ds4Hy8DHTJRNYp2xB8Lny+VetbWh+YQDNOUemLqUecZHVm7M2xlLAW31cK7rXWZ1tIIqBtWAKH3y
/PpQC1nRvhpf1vz2lOZbdq9cPlwGIcrior19TfgR+YkXBA8OriS2dEwDJJB2PrBKhoMfduWMnFjI
tsyT9AFs5Q7MQypPTMpCT6Z0XlwFxjERFsFFwoHQMgyLmYTLzlGCPADWlFONwUph75OKF+XXqN08
IfZysggrAFBYXK8uXCg4JDxzK1nMu2LihRpKIjbsA15pL0q8vk1sCNwf4/yvp3UM1jvpdflcrqo1
lBQka05JU/tvrkcpiCEMGaIXsGQL78vO/VEQp8StEoxsmGvFq49rVsnAYiKl4kIH0jZAeB0HMhPs
gevCrR+wNEmSfJsEzFIDiC6aDL6M+YXEpUdXDz5bQFfWl21uTe9HXGx5sOTDi5GT3qLAtaGmI7NU
4USeJCBiwCgrrMVpP/X5nXwR/sClwvDL6u1xLWRu6nxGX9Bnfs3hemDaBRJcwV9NaAFlKxYLJMCA
Ucv8L4/EtrLvHFrOL5R1nBHgMMx+YjNjfXr+7woU0EXeypgNpoQcsExgFYOpK+LERARufjAIgaXI
Z54MMBMXzgcOKPWmJVRObF/G1dponFUXErJIpQbwJJLL7M1IIis/bsh4Yj046si3c0LEq33civx3
Y8OKpM3+OKtNyUoi+K2/ZwUfeRID70OW2+Lmb1YP2mzq4z/rMqKVL6y4h5CqSLOzHLkxFxsZLo+M
UkQ9W9py8U+ILXj0gxGA+r8tL1byRwGjE0YxD6MHf3jZMGSfsPuGTIsWG4/b19/wNp5nctzo3kRz
s1IM1HZvBpHnw2RJ7Hg32X4M/LhsSaehlSwFX+xli+yQgmU8bYjRLY4EJc7GfCuVyOk1YhcAP+u6
AkDpItif7EIkV4UDuHHwmYdKemJFh5WdpQm2sDzLf6Pb19OesfIJIRB/YXgVH2fQc5X37P44yd6N
DnzgZy2mHpWOaNbKeZkwxu/2haexm4AX95afn6Xg8U4uHXf6p/KT005sV2oyQoBTgVlA8C/wBwhb
ZF43OAsFfjN0cY83HNb27Zk+XJpg0hGYdLOrGqkpJh7xsBgdb3y8ylo+/+zy6ViRkcMO1W1VB7Bk
mmLYOg8ihBBfbBTFhWYN1Ee7L09UjO+BE5iW7i4uitygJiBEadFH9+gxMPLH9122xqqns0M6ZYt/
MwvJSoLfduVdwGtnE8m4KXa+HFFMAdkE3lpp2Crog38EopaCVW2Nh7NxR+tr1nc7bjnccQq/r8hf
ze04D0pHqQg3QZwFnYsv+t7ZhsNUFnzQeAzPoKGXUK+BtIYVBtT1Mh061udy8+Nmhg5rcGcP5iuO
ryNgNcAAlfkOfZQmMxa0XwatgD+P2T3SnUpjNiiPoNoxX46rZvTvy9rYI1rgKmY50mWN5Z5Xkm6g
8vGeuhUHQHA96IztYxBZn5/XmAWWL3H9trjPhrMV3wkNReJOjX9HsGECHVGFI6yQLeT/wOYTZZW7
V81+T9AMmCiPFZ48SuCdaclGDrx6824RiZqDdVcIFpdBT/5Hz4v/wvB8oZf2FFj2eNrmJqM6elMI
3LW5UZHZkd9GRy2kC8bPBk+m0cbAYaLPbxe7fIj+ba/YFhw5+MGjObZ3aNBbCMg4GJx+Zvuy+zvr
zNLRag/WovqDXFzFumIuqjhbY9dpXWc9+zE9G/TK5rzGuBvvAzzA8MODPaDN3zZdew0Z7BNOYLBN
xcYHeIhx0fyAoRNF+JMsfAyEYuHHtOU2Af9ODi6WgIVe4aGhNG+H2LqYa22qQw8T2nB2RBcOYmBD
civVzZ/Kgj4gpPcyo127c6Te44vTR56Fw7rXnK6ONDrjsQFRrI+jQ1jO9t9oR1pCbmVifhkIEbrK
TYGmI4GbWVidbm2a/e5otHB4aIIBOZAWdjSvujuf/11P52v4WyHOGm5uAb6eiKfBmjJKDbSWoIOF
9IquG/hzO8ZBTQzweFaXoF97zg2hO53IAlhFnPB0sg9Te2d/OgY7rwy0zGvs3sUWBsoDzIuSTwJs
TjA3XcXr5rwy/DaEZQp1GnyRAgsmKtMrDgaWehCO+WSs3CzK+wvfd1owWl9BXn6MGZY2tz9h1mp4
m0vEXQmgwwYdCcssXDgsKrgZIowJSvOVjo1ZXRL9IxW2Ci+cCkK0GtjVJOE1y1CsHQRBXBseQtBK
zTqV6NWA5yirlkrlEYSCgA8TjyXSiEA0QSl5ZSVpLC5yD/ZBgghywzYLdNQjQPdn0gzT19HFNf/k
0FTsw2GA4olGmFaPFfNFx+jD+dUOvXKaEplTJcPaOgzdet6NgsYPTrQqpxOZZybOUadUWQwPgsHR
pSIY4fhxPQeIN7IW/VEIg9lx4ndpHqP3PRyDjbdxQkeU3LY5Inv7IpuHHjw7oCKmhZSwJ5YWSwzS
ziN8S/7l0w0ZNGjc6vThp4VHXHc6ZSRb6xO+sjdVwVDFLG7QU7m3MH0t8EG6iuru4pj6TgXTOx+A
IwynYt1Zj7fbbzwNmEQFPwtuRvCLY2dXMJhcnk5E3a6we7I3P5cjwZgwsbOabv4lbzw/JqpyYlcJ
9WTta8akkD7tiVtfHOoCFlROclIlKy6djdqy82XZJEToiopgKt6lHIIk3gBl07HA+zu7EPUde4gj
HFqd1r2kQwANrfIYujQ8coI1IvGlsDpUBdbB7qVl43oD4WBm1tbbb+CW8WFHlBcaDuwdN4zCEc5T
fCTmE0IYi1comAQWm4QZYyz25patS4+x4gvLk6ZKtPlYrrImfIXiA6XgYIQHOifuFAlEw6pfiF3w
YWN2oEdNpTpF3LEbPXmo/5i8dPxNGTG+KD/h7aCT1RI529BpNYcszIkkZ+AHIngsGjoW4jJYR/LA
ZBvWj1XOnAiB+n2b/DDZOGnC9wFEL5ZlXJyMvyM2vhDCL6MjR7vo+ETlognBbUHE3v1ubpfTDApa
sjnAasXx2soZjAc23RFC7YHIBOQ34pjmHoW3X1+1DQUyiqIC099XHr33Nh8/+25u9XMKXf8PenrN
lmkwHrI/tcohUdzthnLSJDeLHwphIFKGy264+UK7NizwcVze/PxnFYz4lWqYPJXYsAiXNyO5KW6g
/EwQgO+orX3QYPBQunXMwphe2MKzTnhTehlcQH5x6LEw2j/WpRXrKWaYFgvMo/c+0P6nJD03yWPo
wEn+sQ1n0UJPn+mO4GJO0GldXMTqcYcXRm9BGZoBh2+uou56omej++pImlEjWhxxYn08GDMgMhxm
kBHNTqbT5f0+zBgd2eaWjtFzxKfnCgHUCogD/Qt3reAnahLf/e/4Q3l0Y3NjJ3BaL3Pswm7Avqy8
GkhzHO70xte3Q3MiJ/SjO39XC6p/RwbN0z4alnad4Vv8ck/ghV5Tuv/1CWZJQhL0qTu20/wUOoD4
we8VRWjbpcaqeMPi8+66wBtTdgrMvL3oK3Ra9TXtM90ybAf0PrzH4Cs8vE6qSjJhv8cu5t/+ATpg
kOS6SNVkcn5xED5V/5S9LK9qvP5gDJfxGRKvm1NiWMaTHDuioU+Qd51Y2DemJiygG3bXb26dHlaV
ABCoYcRdgpyAz4ncBH+3c73h0AJQ40NwfrDdmnlFAnAFr+UlRjnaInmDj0gLYbZfCaKLccahuho/
Aryqlyv8WpxNdPsD/7PaNKKXH1+WRIS01qqCH8KEaZW0nQLWJ3WQFlXUGh7mgHqyac5k/+C3Fe9E
rETyWCSmd3z1wO+cIVQkgfAqHGUYvrxRyPZdnLwcwCLlIGxs7+SHoNscKiP0zv98zs/PE8pbxKeQ
xAtzZsFMM4mVODpmiAKg5F/+WNmZcgy4+7N2oFK+wJ2es3qinpCkx5ERRoUGPOq8E/g88uSCSHru
832+ToCAW4BK/mACXLZvfvgHSdE7xNzogmDcR30QbYp2zgyjuEXKE5cJ6CrDo8l8TYH8wc339RxU
hS2t06OHtS7WNvOBgUmZtjvqG9bbRGfMLojnmdeZZOcQ7SjUJworQ+1f7AUkiWA4Om4jKMoamQs8
CfgEOtMdDKwRpKZsJjZ83yfShZ24x4SsFO43j0HGUC5WQPAbEYzxJs1PxiyAt+BXkKfINWGsSKdw
TSuGPvbMZC3g4ZaSU8Y4DkcDvtQqAD2Md0Ck5Yhnwcljh5YvgtYEaCNI+jTyq4ykENxdhNIvqsYS
Z1ekhe93pIDIP+CWoDCEkHWAjcNQjqDpyGqEkdzCsZFZfQ3MTaunUQmrhN0z/rryeq0STY5w4oWE
2TBfCaRlFQujo/5zUjwWsbrDvE/nipH8LJnuFLoP/uJrTirW18hJ/5XRuzVH3jQr/MqsN810OZq8
K0/EnV6AJEwKM38iGhHwYGuYreIJhPWtORPQgfFWIbCRHQtdpcLF+cZpe5qC10K7ht6viWLHzhLp
q43jLxbl/G2ruZ0L4xdsfQ98dsGSJYAeyoMpm1P9TLY1TDkN20jKP6Qpa/vQgQHNXhUSNcEye3rN
vcNXsTKoCwTL3CC+0ucooC0J4AynYvrEMsyWoRn6bKvzGR1EDp/16f4mlFeylX5uS6o28LNANjg5
UzYFzR84kuuxVSeJ8j8qQ/4wD9MWK2CCmND0lvP39MeqNp2yh8B8G/aTCBnmlKIGCjZ6ej9C3h0/
Lx4mjjaK1o/5UP9hkoKgUNs/z0DXjQyghuAN9+iObRIE/AGu2bhRWOm1wHt5uBL93bXH/fuZJJfp
CVtAjRX8xa5XlFyAFiejvW/SdlGcyKn+TiX0XhDZflYDL2zgNPKC6pbWRO+4L1kAqNXx+/ZyzLFS
1dtNte31E/WnaL7YVqgTqR69f2JKgjyODQRWEfJZNVjtVOPbxxd8fQ72XUYm6mAONqNRnq5+Fmhw
1SV0oK+1EMLSA19IM6dQUao6T+VZFicnU+bPximlt21/c8ZDVhYfffHBP59knNfdvWhuDmXLeuPI
ibBOD3LFNrqgdTFZh7naC/ebS4J2nSbUo9+IhZuUPkeSZUd73ffZbZ71aMZAwfjocdaUsq9aUcbz
dxRre7TypZgmm3DFtwBJwDliZNn3x5hAzIV1ROZqG5r41rWixXcSant4IAzpI1LMELDx0NJk0DE5
J8iRsLS8ZBBgd+kJVRgHL/IpMP+vec6wHPj7HGYGOOQUQzrGVc/Q3RYPOM6czKFtz2eAEleoxmiP
WZ6yF4XIwC35wj3yDfNLoJ025AunVBy4y8GpIJDcEpQBlp7gtOFU61t0gDDVWBXKYuGFhIJRF/9A
MDxBKzErSHNukVBsDwpiiaVg9124lFgZUAX8+y7QHyFesxwywK0VzQBN5I68wABy9+GzlbJgIJI1
WB2FTOTqgZuSwBBVth762BXa7Xwm4LTZZ/tZwE9VYetoudt7+QJwuXo4ThKg/Ls5es+nQBPoLLxA
oaLxYV5FZ0ehTB9w+9WAW+9j9wE+0KFMQD+VyxGGjaf1vY6YdvhGoP0kOhg2LdF7ROciEUa4kTQL
ULWNB0JgAll5DyQePuc7NCK2FklPgmfm0h+rd7ZebFrkhA+v6P0JIkIfjZZ4uLVvXKnReyceFm7T
gerouwA3L2maY/rMuYW+BZIlW6sZtpbDh9PKNuFFELCfzs0IvlLwHa71dt4BEZDz2bl3dBLT592R
NbveNlssdrQFzn+b/rhi0Etrw7qi3NYxdfzEn5T2mPPeVHD6R3sHAQkRrERwBwgAoSYtcAC1E9Yy
z+MHUsPD/U4G6FJmC0Wx4NgBPr230DVOM8jlwmmOL5le/UinSnENuSevL+8LlOGCTzyd8Dfw3gZB
GDxec4zw4Bp8A4V74VixnIbV/JV9nrhT7fVH5Q3rtkZ3AKeZUPUeE1MFiO/UQhJa4+2pVuPOef0V
8cKQfAv2tfYa3fLEeRU10p0S8jTiPZPf+Dhe/X1Gc4L49IFbjAXHalDOMoOPxeqGnDUZXn+0QbF8
DWGBuWWLyr2BFi10HiJD3nDMY2F74+68ocPZlAgVpbRwEZSl0TAE8bxEm1WNwec/h7HCJpgQ43rR
uUGN3lDFvZ0fs4x7TneIwwS2oxsAOyFz7O1vf+egMAWgeo1WK5Q3UOiWfDXoEDX4vtfCq/8xfIRd
a/hpujn/KLyvwQpaiWruywGHUwMHCNIS1GJSOkWoFU0zKeNMhJzQWxEnhztp4alIEKWXQ8f4wr0F
F0NvBOFugssI4PrT7aEC8Uuc3yyVZpWy8Chjivdvoa5KfUY6T3vqWDxK6GDaBVA+vDpsB1Dh0BjV
JhsubZqhqDYNgthtQ3ILH6usbGfPWs4tQMR/PjEanGQqa28J/VYkhVDpKLDOZMQ2dAuwNFrLkGqv
Kdv1xt5KJL7wRTh+M1zb8pGNvHB67h1xrWKjS8W/MpnmqPe6WTfwNKATsoRI/LYAVtIXf7QuiF5O
DMWLAwdW32IZQDdwT794sDJp88vpXOmCdUziqwRSXMZbP0iT6VYXW2E2UUtBpjq4F5wyzx/2n/B9
RcOCQbTxj0Pxdl9vAGH78HC4PK0YeSgrbI9vPpEM0AY5QTMxKaekL+WYYeMSIvwypkkmwJR/mA/g
0VxjNdRA3UCLhxm3wQ3+8lNNd5GLsK0Gv+jTgoJQyPwfjS97zqtJ2YPfKF4yAlR+K7M4dGv/ii7P
bbff+eMOVZLjVzpDAuNQHrt3+lxUj1alhnSwS11wEt5pCbs8fUXvAOlSKpdE0AXwR8iJUEOZhnZM
TgXPzhvuKQlhVRFn+igvRlUiwQf7BlLPeW+k5cXw7qmmOb/Oqv+eMeSW/gLPcX3ZcLggBNHtJ/dG
4TTBRfA0mo8n9/6lSYnsFDx+eVPax3oziLwCtEjjOn4qWEGPcBy+odyCxve2XZhfTLg8lzn442ee
qpj920ONqN47ciq/2BYYqhvRsLVJZbzfZphnH7gNqGC4pIM4yKrfV+n+rG7WHnVlzJ6qAy8uAiD+
LrxlXofHoZinZD7Fh52XvnSUQ9z88/FnA44hzQ2IcE87w9/M1xsGugui2j99OFZqXw+MIREhdVCS
WkAqUiO2UVcKFyTMHWEyAgu5NmOqBqtUhONKHg/qGfPxcyWj/UOLPdIxN8DFAmiExJ0JiPFrvcsd
RkYGXIDzn6CED8aqNqKV2X8UM+9b3f5FQImywp4Jy1xaMUbcjF4iPxi8mHbSwmZCpZiZ4ZDUohBr
1IdZeoxIgT66TZnNHvMyHIzfI32MgbRYK39xIo/6818MXRWxfPtXXucN6O7F3f3hT9ZTfMIuvx0W
if679B4LGH6I8818XyD7l5y2EXxItn03Nus2z82LlcyimAGv9UZkaw5ZeSeBJ+N7ko94+gAMO3+H
nWfKrmVVrw761W6fSV1jBxw+vG5V4Y7QeU/shMtFr3AYInhIsGwQ5Eti6ZAhAzCqLlFzL0tOB3uN
bl46tw9HXn/2etj8wegk/kZdD++WvAsvCs//K+mHXFVgoZBqSnucbVuhXigvjt4GgNJGquHmytwd
EXDVB4jCaIJhHf6qqR8bxJSEQ7uPcQ+aKgonsOlecCfP4ZI2U6W1cTgeRDLeZi93kJl3ks0KjH5X
HfAusORWja+k9G3KHM/f37KCB4rrCW5isNhB6vXR09uBXep9zy9G4WVxp7dIe6MRl5w1vuHuPCJY
NNZHD9EX8VzIBaNl599QllkkRpHbJlWAdBjOb2+642YzHpFnHfVx+DeBYpFNc2jsfk77cu7CtY7O
8re4QQfg299+AEta0uz+zeaH9thmc8GL8FKN5IHXSgDyNEugwCySwyHHVO0qmc+vePtgrbxseLGc
vjy22QwUh6mUXeZW7Kx5xplbyLjkErDuwTCbMwvX2HmeAspAbOklSAjEAXzf8BApdp7goTyRm1GF
r+/ZGBXE/6Kj68MRkZ8hHVMf4ybJfP9Or4vfZ3iaAZr/igUMVIUOEDOe7XtOb1vqLN1n6jOYyvSf
B27d2pyyAOPl7bJwWkvm9AHDiMvHxAiFFQW7co3Z6mMF75L0p4JPEe5mN6+gHcTVovnMxcvUVrtq
enG/pcf9jiV+57Pz9YD3fwOrLD23vFnImgoeBxRjEM9nXJxhzyo3vfUj0ipL0W2ZZW7wRPotvqUI
YW82WGI4VwABPt8YL0ommYJF8m2k1NM+LzAUvLB9+bGLvaTMGAkrGPIsKFSrDF5QjXW7v8fCmQOx
GhlcJ8S9K7Wzyd0rFg8KIeD7lXyOE5Voe1mzb+DngWiAQoEzWIZ7T4E7pvfRUI/wvpBv4W+3/6yl
zGbdTA6XYl/3Az5jBoMWV5M3UTWQo1TzO3CbzvmRgfPxb2mPvQNaOfRS08EcsVx7FF0Mur/Kwoco
vSfFxWGvJWuuvub8yp0GnxME+OOv5n5qs/pr/+U1sVuj96ZbQob0s5XxYIUjMjhhoOD65eWa8w5p
Jz+q3XevZEKWdrPEYDn+jVqznr1fnr7OBNw+5BMYs1XrTcBxX0GEFvDwmn7+drDQJwwTfwiVmUrI
/Bp6z2Q44BH/Lr9Ic4x5Q/Ai+11sIVBz3Cqcf/gtaISHNPM7F2Hm5AVr8BvmGQ6zErsP1nLs3ji6
V7DmXRRgPrc3DMofh3rIYPEAoqdNKLzmAGaLGGZxgzhKrPftdF9dDiLIjjb3urysqh+oIPHnt2x0
d/qgHX4ZZn/XUW8DqZlHDGwa7d3hb/5bMfP1aKa7Mz36ivL7cnDJHr/QXyHkxWAzftycA7c/RAnA
3/bIbuzGIWhEEslu2n8bSoBsw2byfpQ+RE5EhnnQTiG+1Ngb7FHkTAXFGWbu+b1snOGe/bI6tHus
cBkRaCV5z0PYMfCXypH0x0qm/TjsMiPPGkDC80tOpvhON4B/ME5cOfRIAQXibMGDP/hjsSthP5Wn
1+TiX6PeqTwrHaLWZhdd5YnivumnBkwfN7IYOxT5fRgEMCAxi8cpxvmu36i/zwuFxBzzfMEwBSjJ
JgSRdeny9pd1bnt3y2ug9BMC4nRv2DpvjId2VPlluecQZEHbnxaPqTEBAYVaCRpAzgfgGqHioOnb
HTA4OZb2vbUb3Spq80N4suI9Fe9bWIscIYP3iHcQ+kg721nd327b+zhbmO52e+57L+zLLXWtCJ+O
L8mt0c+kRhcM/PglFm+rNzbi96Txbn9PR1wiDAhZFHGhJhlTIaJ7OhZpyp1cieiA4+DjVxeWPkSA
4n+Bl0GE07vJMplFM+/zleYoIFgLg60+cYTEARV1iETPjBemd96VHnfOfWZsGmB/tLZ9c65tOnC3
fpjxMK+/x8GCfkFaKZItHXVmpyruU5Be4h57uP80UHNhK9YHAYJdx2Im7k7ypO/yhGVjFYuu+s0+
ws22bu23f/05Qi/rIda2NDrQbFbVvPF+ZrZSN6VbtHh0/FXYD1jt7H23frP/kXRezaojSxb+RUTg
zWuVvISQEJIQLwROeO/59efLfabnTkzf7rM3SFVp1lq5sh1WoiZOhdWpW8931EQ1a81eC5z/aL7f
SAOMFuRuvzkvM4RzY1J2bdDgcrQMQMDRa4sSl+nDq/EAf9DvnDney8d+wmtBib5VezhddZaVjvmq
OBvci1B8Mc2K0uW3OGycO3LCjfdC8YmVwCN/Xtzt+DnAir1yQo/gfFlujgij1xeP72Wl3O6I7Nre
j7AsmvOPLQazft1kzd+vrfO8jkxo6vSY38e2ysCjvINTPgMcL+86ZdtHgLBhR2wTf/GWfcRM4awe
j+AB1PsSacl3UAH3m0yjZtFJG+U12mHHm9GyNqkAhS0gMiKoYBMzofZudmg/t4hEctQrMoMPzctE
scbJA8ulh/1kHgdL4MAFr/Vcau21JzZzWBGGwRYJ0wPGrmcWfHJ8xLqD5qDl0V7W1mQlnnaJ+SYr
HOIGTR5j2p8myHnNYymqLE08B2SBptMlSfavo/rBqtm/8NZR7+LkoN0Yr0eb4RWPdJUenI/3Me+4
h0zwL0AJZFAcVUP8nKuosaxtzkZWo+50WUAlSxawfXzFe74M1tdqC64+RlehtouW3gIHctrq+Ix9
htS7cAYOhPa+T4T7wKfDmjNkC7zDytOyntRH260P6w5U87hxY76Dmn0H1UNtxuZ33D0aumBHA4/r
7f7Kh6681ca8Tb5+L6qM3tsRDvqyU8l872PoilO/mZ+Y4q5lvWy76M4vWAIbd2lXSI9mFZUFCw3q
Ni3+pWOs3RPUHDjZYDpqHwO+yJr+qkkO7l9xC9P7lBKKSobVpHNA/DNDAaQWwtDF2QwaOeQoMgGW
jd7KBo+OirTjMXGOTkSxisDHlTp+ntWNShDp7Hxtzul/poTgxfGpWbLAtgaZPszqHOMD4qlDepx/
ojrSXO8d90YsA2BlLQjPsWrVNybGT1ueyuyhIWverN9gDiRBOnaOnvigZPwk4CyD63CJ4VFIp434
HYAiRQ/84NUzwTOrS9Yv0IefsSe8j58LMwgvXQM7N8cjaG+teGfHSewhPZkdhiGDMiD9b1VxkZ2Z
8a/wuZD49YD7ywZxkIM5YCp+u0mSlPLk7fKFTZ77aqjYTy6p4WRZ39/hlIwND2POXb28foKYGdCq
f4ixvdt0IH74IuWWHZA7L01r5gw1GAOgs+eIb/akQuFRIlIsTkgJvF6WesTlWKIHbun9Jcvo+Ntd
XD87G/CoruPNvoZp5w00X++HbSOeesxmHzvB7O/KdorQeyapJy4AQccmdwfRIkLZg0JSafNYzCDr
mPHL8poWfZ4vu8EJ7k9MCFiB5/ePM8aunh09NpiCHo/pTHR1uIy7HewFq3M0Hve7jvcWQRt9TEJx
DeL8dWK/qzM0sGhkmdSeZz5+dl8nWVvYFOPI23OougK0mn5WfufAd8jw+M+UZlsjmfGAjVEK8U4o
Kuw14NlZch+2hRyzIpCZp9lFiVKvN2mDp3dlWkMexsaUp3qCsKv6bGHQ2sCGjvV4lwAYx8+M5LHn
M3pcJsDRPP2E6P/SqXjphJdZCOo94ww0cBYUE8jQ7D754bgWsBcCVQo7oULEbcamH+NSwl5EfCjc
HeEBN2WnCk6JDu4SFuTu4IgW4npzAlPPWCdRBOzWNR/au5+UfnR0mvBCjbiFn5Vv4BuWpI+fSv9z
glTv6kexoFrM2da3yvuyExF26mnnKAJEKiY+fe8gbGU40iK6ESwUdJ0ETsOk7rIEcHv2kCcTc38G
62FIZ7QQE4mds6oRoObIH19kpS0Pt+MhB+Vj87vl6WFixgpH8RP8bpiQ8QrmHi7Q5EXBA19jucev
m7EUKJydTIbmmKSamuwO5Jggx/9iD8sFD5ZOgpSft9Ne0IvweVttHwEcieCXNcnVNw9hWuqlOzyi
TRw3mEMDKXZgRvmkmj8Ic35XLJ2dcRa+TsmHR5HSJ62oTz+FOeDZ3Wuas++su6rUUxbvpNelo42G
GzMF4Gh/p43kynP8qm1SehVPLuzT5ZsljBE4DzvBuzAITY5710n3ljOugZJijwYXaRYf9KQaJwy1
Z2FlY5a+ONXHi6EBRIWzP7oh5pJVdmnyjrRzzx1vv9DlFdm1KfEAido79mMPNzSkQH8bKNmhCk9M
ffFUDr9abq2RxOWyyvbZuHR0A8JY8yzDuDxjypzAEvMw2ycX4+SSv2Hu8WXR8+vr1a6fnPXdl/9u
jYmlbAnC2DkxuIP843xZ4iB80yeEamBRHu8zplYh6nwpVImcbkg0pNRkS4hcmYvCm9LUj4yvxd0i
ThJvHM4A0jrQmvh84Xec7OxRoRaKT4TJ7tw7F2EF6WOe77t2ToTyUi/eWg7OxI5e1lyuxmn1Z5O8
zIAsKk71FI5/FlwnNGk73ozwYK/bDI39DRu17UrF+i+45h/fzd7gCy2EnQ7eShHjKtnAEqJx+Jjj
AgLB3J/41a8e99dbjS9ea9A3WNA0nhyH/fFrkYklGz8WUzP14qd2Bn/kMLyquAMzbIXe6OcAzJ5s
hl/GkzMoOr8KaVXVO0N+EaNv1sVop1gFNKBjcMW+IlSQrQpsRTqxh/N89hLuGFCogYtR3QE4Mhow
M2JxDdb3MnvRrv8+826m8LmoZfXhTPy/a4eSuqK2xrJFmpDTkJLM06PFtP6bAR31u3AzPhMOo/iF
Q0dyVqQu1347XGpn1gFB1x6X+UDs0LMvpPlNt7Gs9ChyLszOcLkf8Lm4hCbtuReXZbxGzIf0IPFe
tl4XxBL1CeUKfZP1gt5gkNy46B2PuPoKX4wZ4mEtp7SMz47hpGg/AZVYS2SYl1Az0MvV3469GuMA
Sndms43T4XgL6yPC5xYR8wMOQ1HXbLkchboRXl0sYjx8TPlIpL2TCTkhSNX1anjTMb1BKBtL8CCA
Jyz2EXxlgNScCMA1TTo0/PCV78FaY5scKEq6BWHP1BoFB6/g7yUwxznfNf1ud4J38h7KR9XayqOc
3ShW1ONCATyWzfBqWLfNGsbMfChmR6lSfqhb2auIPEkIIfFcQLApjiysmjgxMIAUtq6wBA/Tk5e2
j9gkFAXOBgp1evG5W4TNsx1OF6gRzO3dCc3jmWFZZnJZ/YBoos9i+/roAQWd3MzaVwvhS11NWjiv
7byt7M0Ri2OTudUiCGx8OyFjTl/jTytshgQO55CuBzhHgDATCBIc1sOHWQBNIMGeWigwYPAt+IcP
Po2DOQxlTbvs5mQ+AvkkjJVONqbjfyr8cfnrYusUlW4RVCYmUni+qOYgsB2MVMaQm8dUkp7thjxn
O4dRcocM0IyYEoJsopaG8wlqXrDgF9tsaNTcx9UqOvhkhsy0g80cJtl8ZeHG92ieEbykrSyEWfEK
3MfxlTWJd6ZXUBrDLO1wYWMJLme7yIyqh8H8smtKueETEPqTRjDojw0f574S/xvt4L0khg2+T81D
VEJQXjpHYlTHzjFXjqIGMq4fC3hMtooiwTyEHA/HaPb5ER7PLLtQ4CSO06a7ldFP0Vf6HeU/1/w+
40mp4zieh62qR/+QfW2c2mJHazlvHESUqJobmsTOk37QR9FO4irfvjE1/XqYOYygKc/Ejkq2E6Fa
BaDhP+8BtcfDJijHLXcpFx09zk6VF+1kjWUcfx3sRBxOMInyO1/GG9vv046zgNdYvlWCHRqZgLCd
jafxz7I6ltX3D+OlwdenEuTLnH0nMamFeC3cMy3uFV2T7IcXIN0oFpykMQnhBkZMZssjPCfbQbk8
50sp52QQcGwsd2nM999/9WXMnt3TyBgbZ2fZoKpJPK0DcQVmkDjLQ/YKcIMNdlK0qAINisGz6vud
jVo2IiwW1wmeeg7+5USI4+hT5jk0Y8Ra2N3GinKSCTVyHPu/aClfqWUwt0d1WE55IXiIOqnHoaPU
7UxybJG76oU+ggPMJw/JYwl7KcLPjNL/TS5PymWHIgfNlmPcLKPPlmGv73/tzC99zDmzBgX3XyLh
A345WfwT1A83Tp2YVEH1poTVXkPJYVhbnEnWv5HIWPRFren4BwrEhmoZHDWndCCbvWuxRpj1MqP8
E9u4VoVta8aAB8y0o4HAa9RjHnNCutAM1fMEzJ4tlQGltgkU1sVcmjd5z5eaAkP7LDNwEl67wzkz
eGd+JqYFfQan8ZpgT4WHUoEKleqU214fh55xd/wL/jzckac57qyNcXZkzkwKBiKw2eEuEw/DRzj7
4FYethlP0LH/9DJ4QPabIInnB/acLIGQ5zdAr4h7FKUo9kHMBGoVwTBxQfD1kkJpPSizO7QDvw4o
fzI2sqfDhUWIxnchxHGWxKjB5lfSiXEH4YEa3nlE1e2d0tLrZB5af82ORuofKAr0Uhvqqya36Gsh
gv7EEU1OqLcLzwxaNuVxrWpH7cBecYn3Ogpsk3Je1m9JmOfQxf6jcJguqiPZcgtOUnlK17hS1kMe
wdfhIXAfwgJUqqANZxh+wsApSzPNSgZi3uNQI5zEjn2Ni370LghmQ1RYGn53qFZtg3BBqRN3XIfZ
f1vWWITNcWDaGKHgLgJN7aGttoYEOwQlrmtjrUOFFIYzj4AQb3MuymlIkRvY9hA2OIoUt6bg8jjc
+5hONH3NkPR7HCaWDzt+zKfWLOAsKJnowiSNbeUcyLEV+bMI1SBwabAopvlua7ogsAAzfbpr2jku
xbkAY3oNGXK1eqih1GHSzWW1iiy46RmcbNC4wD4BWng/ppiHQ3c+aIBbD4FuRev17ZMqRAL9yhmk
QhUtrn3MsEt+RVlw4Nr5XkGoNxeb0lYBmZGzLptOYh+YzGfjhfaYzIlxf/FwiLvZvJ2Ih/4S9e5D
mXaXXo3I1OLr8QcpQbJM/Hn8LxP/H+uts9dTDrNhyDX7VZQTe3sW86htl9BsnIklmma2oBHTZaVw
/HqVYggYjZWNzcCDrjUQiGLoMMG7m3ymiRNpcutjt7TivFVr5pK14eSRPnZEalLVFhfo3iHSPgHf
gW6e8LjxxWOVJOKPOkCNAVQK5migyQXoB5ojFpJJgGjx8tZs/UUljzc6w1tbxMfM90KbPQBOlMvw
IppHVHFClt8Z67OUUsXfbUlZtxnqfYQEYqtDZTN+oFDYqdErmlyit20Nr0ZkBvC5gBLMnHMX3cjO
LyV+2VQZKEcRmnicD6KU72P5uweTInBKPOdq2IcyCKpWaDoe5oGJxysj63HT+I6bmH7nwlAy61Do
MYjL4o9PYW+3g8Xw4fxNMBz5tGtaz8Fdj2q5HHX+KUvs8GOkX5ldPHiOy98SF6OkfJCMwDAPgvRa
iUTApeKfyfVk4Jil7oBcMplTnScPSs+D4/EI6No9ln3S5KWkBbanKj5vocP90+RfwGGdN87gcwr6
Cjbg98V4mQdPHd5Rp626ln72Hd6r6Xmql0c8+4zamc4U9g4j3a1FK1N+a/zf/eAyoQ1jtNpgWMjk
FGhm/tNWFC87QeYLuiCNGItqlgfOiCMzaAKCnMz01W+lYsbXsYOg8zLY2RIQq9JkP+DiyswozT5/
w2qUZeOiltjYUxbs1AxCZ3YlmjOIps55zMQP7dyszU5rmkf4VkXpyrGvS+G2HlTnW8M7xeBKwuYQ
qPDnaMXBLmSw+yF/Z4LYK4cW119OV5QeQBcl+d2Ik2PSdn4/pDywQDP8HUtWOurfDSUNq9Qg3CoW
UkTwHHHDv2UFWADbr3AqY143wk71FXNaYPptUOSKwSlpz9n/q1/x466u+KvJIHqdKvkySWQ9RMem
uPyK3f40wW5fXMgqtgSr9/LKcbeoDNhQ1anYX2QySNgoHOnBYzwl56ix9pRqaWv2GK5RvfOEXza5
m9hWLiujJa63zCQ+za7ezlmZsbznoGpngzaDQm5Nqis4GkzqEo1D+aHcZIABM+gmQCcJrzSuFVSB
7xsdUSMigbs9g3InvhiAS5UnRhi4k2dEifLv22yN9lD2LXHZq3Cmg/s3eIp1THtOYYUsirhBvviV
XcqbS8mYdkD4swqG5ZhKTShJyjU5mixMEOnPd+ON7qPy6VOAIoilnWqHn6iyJX7Vjw7tYNyGr9X1
pr1ntRRG5Rw5TIooHsCdS0DqD/t6G03l/eSOXAhqxnTN0XDiBHaBLzLc2R2KsY7JKaVC6hllUp+/
cX5u24BUa2vZZQRcP/2D/aWbJyuw5oHREDAwRPBm+IzAjez7FeyJdctXGBbeaa3PwSFSA0VW6N6p
KW+TV7ilAbyinDB+fUKgAAScMH7cAypJv4Y0HdeEPHge1GCmNZpz2e3KlWBnKr/lQJdY9fnvuo74
0e2XVBuQilz0y9f1dlA0+Epp9PYbFjGKhO7x4ZNMH861EYGnEhi+xs07sQuvww/lF7KPFftAtgOG
nz5crSw6ZnXtjGPJCFVa7zlr5nlupr4frZ1gvbOGKbBpxYNgQ4xXgvjCOIIQT6E52KolUrWvwU7c
LfI+CDEcCmj5mXvb0n3Rl10zmrcK2aOyp2u935i40/XxT9fo/DrGR0NzPFkxqKaMZ9aMxkZvZh/9
tO7jHQImAEvo1U25OeJneC8WTXdxZvMneuPakcOPixVrHBjYmkbMyeITA9DvQnKD/zLyAQ+5Piu7
OYADXUesvdo5OL5uVEytDvC3SzUTAml5ts6CmbU4mYTrTv/6jVBzy8TPmpEXgnhLCmXRI4Id4w/D
wAEAk6DjjD9TXnZGqDm5/Spj2RyzTxOWrN3LjsK6Gws9dWbqcY9Emn/hzcBT8WQl3p0ecKMqBcHh
MTl4lOrvC5H0b3c4lf0gZuH01GzhcNXf/9hPoJ9nY/8JshpxVsO47Fb0Cz1ATwY40Qnjkvc0mHUA
fN4zvZlwGJN6MKuBbMvq8PcDteDvYQGivTAO5P3fXxJheNUnq9Z/hM264lXX2XYf3JsQqd+NDWGL
MaIV/ok22frAJuYuuwbwjeZhI4XyDj2a2XOPSF47OA/+PZuUO+tWZucmbJTf8VgWjMDj4c6u9PYo
Yrp8CI4A7AVzmHCmwB/ODmCH2XazatShc0B8rGMFZsj8MA1Rt99YMMpvqwYzgFvuUUN3x96DAgeI
mdw44wRhWEMTrinXjqNzU19qbk3fTmaHMBRjm3o7eGe38nPEvJHOAAfJ527Y6+of9TDT4HX7guNY
v/rxO5i8eC8sE95PdlHzqqkfAefRKtxmd7HBwRynzbQAB+W8D9AkVGikatG6+dDdu6N/WdHGwunJ
frLB5ZhcQkCjGUeHX/3jOeEjWzdqxMXo3VpSXF6iys6t9MINI11FvUny57OS2WtmPclv1HE//tx3
wDwo4hmk0g+bqnMtTGCT9rC3dTtsUKpxYH595prUNFnvqfBlBlAde2jbp9gGRC1mOjYMGEjVOWWF
Fn//OxudZp+5TWM3+KjGfMi82aoDcQjtD9zAn2R2XoAOZl+D7omFIcuu8X0jM0f70m8jXkIN5vda
XsWk8kYfc9Yr7mPnz+m7R5VG+WNtm2rIgJRaf6SYx0h1S1lfTf4KR3oKGndl5vxwQZrtm5l/MNFJ
/n4pHwF5ER4bIlEVt8U3+730x2lDE7INiSMCM8nlJJFwOVGYaZt5tFVjp1foyFh8NWXCbUd5foZJ
Y9SgS3ENMQpJZn7UFpeUFTXjkI+N4FQfGo5MvgNEUU0yNgy/JvpYpnQGEK8Bth3YuF+Rf4vAbbGZ
n8frh8G45QNnXylNn0ywY0Emg6k/hciayQfVzpjeNaijzpiPsSYNfWnGjoG/OQ5x877SElm4P3yg
ZGXujfL02neHCHSDoAjpYL7KS0Oqthuwin1FamzXCxT9MobIewartHFBc2Ub24p5Hp5eEdChMQto
01FAjjPPqJFCEnmwfGMakqG9U76ilcKWFVNlJLSDI2ud3cbQHsroz+hockLEp533xV+3Ll9miM3j
avjDvgRhENDxy0IuCkQsj8Qdila+o3OqSwO3iWFkyXJAVw1/GO+wuWJoPyEE/YjhOSpv/C/OKYdk
1b7wlVEd73jHneFhjqtsHtEGEqlEg/jOy8Qztb2SXXV/B2ndX6H44HtjdcDlpW+WgYmLQ0fACix8
d8nCxNAkru1k1xb7t1SAax/TWQbVV02/nJUK7ILzpill1vDEeljpGSseBWJo2idYEAiUrgYX+sO4
1kaJdQJBC+NYzPH7VDUePrq88UU0HHbfPBjZiz2EX454Q6CFf1QitY+ngXl2dqlhZGW3pwOPzR4C
AG0066KArvhgylQecGQK8zv2tGQfVmh2JzSnS/Yv4q9kxDpkZ9bbAs3aENcdv2M4lJIpLbw04IBw
sr4kjp3ZNQprjEsBdRCMBEGgptBryD2aX8hAEAUXMgWNFAZfFIRwCR1jPwdgayTZq4ix4EtJxNNB
4c1AdEpGVBJHupsXG7NYQsthCwrwlBvlgpfcc3B0bmGO005W7+Ma/da+bwCEm6wYZKUWiKaGsMEY
auTjlljXexxdZbNhSU+JCoi9lDGCf1KrDKbT1Sa0DyBTIHvTHiiNTjXr0FiRB7guTNrS7zJ8Qp7s
LZcxZanJFjUQ3sJG9yKll3DHYPGU2wlY3ZddpBl0C5SC32QKzzJo+nnlDtCXIJsUkBSrjn/PYW5/
GBc4Du+NYtdZAls9Teh8TBgF8fReMQzdwXlujdl+WUwbgn8w4gBDVvYKydZRkoCnV5Du4YFheA9s
C3+YbjDuPUvR2Hz5gxcKcRJso21hx9Gjbcb87P0AVmO/GSNgC2YybUZUH9Q0DTvfbAEaTkO4gvBT
PkzqlAVjS20REwPkLSKZKZIj/wLjzNGpmSD9XphTMo0jQAb824cfrhdrrE5ziqGUy8iN0nSOlSDm
E2sNNCDovc1h1YBRPQP+t+Qkxjyr2DFNUWvlSOD0LIFAEmwxBvoN8RIIPaBvU7ErYLWHAlKRAlhO
EwC6xPF0WImFDsAlItaeF74gFHbKSGTX78Y2+NUtVCksczEW7IoHw6YX5TBxTFhDS/pmIUsdR6i/
lh9dqsGE+xHzT50zYYiYhZX1R7aBRkxSEj8YY+6E+O24EmjRxLdlrDki4mn+h3f3nAvm5Qi9PzNz
oUxvqngIxOQ5h1VCvUA8EoJweWUiRX2H9HiO9qBig8XFby7FgDcHdwBF5FzEwHyCWCfnQQJe6iyP
c1YS4bOP3CzI8Y+GozOydR7DuIW6mB60SavPz/eo5h62Z4YYViIGtocCLuCxQrAlTdGCQ1Kb1Oeg
jGcLsGh1TBkgxhhVYe+iQ/aylkiKaZzG9EpFIevyWLEEshixAXBrVyhsCdGxy0TS6uBDZeT1sWlH
rK6OSJifnMzGvIBf0WLBTwWlgNMWWzdQQ5Z6DZWpCnSOtb7HRmeAA7hWXKbHUQQDwmgsjz2nHocR
CS5VGwvF3q5/RyL+G1b0h+zKRPIjlyExJK14YYzgkniShApSiOtGJ18NBaCpyX6Ppz3ChhT/FPZA
MllGcRbIR5H5E3IpWSvnHavgSgw9fE1OAQJ77LAB+EwQbwlXR5/W7sluJjrlPhu13Hqc3ayMAOqR
767i9Ee8kPe7vBIjSx1iS8ioMiIKrzTKliEvx7RtpgLsXQ7OKSOAByze0buLeWunvyfkHDb6VOa7
O0sCMP0Pge7/jn1adU5AOvF64MC3mxEjekNbgEsyC/DtOjCptHhSN4cp9vyJJSxIIfoLdIvdYNEz
225eEMt2gEicKAzO6EnETabBLHxKKm+P/vKn6r8PQNBotl0yN7w7S9Fc94knxoGEvMIet8fYoUEx
BiYLynRTqeNQ8TupwDr8dxjz8SWptMRazxqtMC4zbfPq4lULr/LQLEFmt+yS4Mjo696CUzUzeVqM
VoeCCzWq1JSML+LByR6XKAJCIzI6IsiJvcQ06X3AibkX+L2CXpgUw5AFWOp8CPmNDKp/13dYOkGU
eBp8ZbkYregLYLDhJ5Bux8iLSE7sV0ApkrJ7nrvBpgXAcAHzCztiQN/FmWNqMPbvAmAWsxCm4NFP
UKtwY9HOfI0Z0SOAXiNnq2EX0I+9Sg4uIVspNRHp+hcnv46ZRhugHeB/KeuJNObfC1mAJ9t7V5Qq
YD/cQE3OuSz2ao3Pqq41OF6kH12oE4PLZ97gF/4e+IP3RmiHmUAIR5PH6dzdFKwX1E72uSgEACAl
uJ3pixje7FooTlEkbYiwV4sxfZgvICxScqUAG6mMQJQsU2PIj9A94KCb5GXaRs45E0QAWbAhHOsd
DOylRai+MgVqRI3JgoWXkHz2zX8pl2kzuuAZtwmofuZNTSDJkHfB6SDVezHgG38lcJQMZPlN9z/e
rzWjHY6DUM0hsJjmAoHrcNUiqoNNAjBQZKCyoiBIeYlwyTnC5JwsLYv32Js9SP5HSSAiWe1hD39h
dO2pCKEx7UpImYJ8RgtFyrEiYz+0ZFeNvwBvwYMGEw7xM/Ax5+MU0hsjwqUu2ucQ/Ex9XRSTMroa
9oznPKmj2icJsyOLUAjTE3CxAtpCKS3gCU2AVPxDKxbvSWovz6EPBr5hmRzMln81f5EPt4WOxNF/
qJaYMyE67YT4VJ00H5k5XWhSaiPAwT+RDEmX77HFrJZlJ+yH0Gw+WPWoTl/84i/9nhynlyf1dUjK
OqNNrgLzvlG/3OyrRW7HTCEIcmgoW8w+htitoMFlKhykn3F/XgKBO88RpuOTmeCgKTZQQJwcdDkL
GGVQEBPOvSvT16Mhe7giPHEh7JG2EU/6EC11Z11T4C9UZ9OBXWupnLy/ZWcFlbXXma+Z4nHEI3uH
iRficD4JWQfr9aa7tqO9a+ccHXfOBi0YCW64jbqRMLke0U5tKPMwoRnS6SLIwVjNVpbbMHBMXzB5
vUDSztniKECGUMZ5glgdGXgOQ8FtpVlbDKsArWrU4GPQN+TDnmlvNjqSROOAExry2hBSE0mEGBZt
0toqT6xid/Q3aOm0hcAU1ArKX/zpPgBEyO44+hh6ioLTQgIebe2uQSPhYnazSSwS4Essx0bniRjr
dd0h7sqD7ZoGixn+8WTOqD6A/mCOCjrqE/aYH5zU/puBLcDBiSU0ekIZsexD8CFDyl6RoYFrs2QI
jQ0n7e+oNRNVoEYIj1YZ3/MSJUBKsJSTP01ksyyK3GG06kYNemxeu3HtM1NJ59p2WfnUMunE7QJu
8M8/e7bH8jjt5rBXvYjHaKTPEQRFRmAy7xvZqUpPTxFUUzloPQeca4xrHd5yNAOSE1PqCqZDzWjt
wvnTrsu3YIfDr8MpZ+BYkg59DcOABo62CkO7IfphHb08OzhleAuRMXt2Tn1Jz6RLxz/vtO8YswI7
MUEeYHmTRJDwDTsf6vZn3FL9TYC7dGfRw6BLdRL4o0fRMt51ZNWUl2TGlIhvf4sIG5AGu9A50+3x
MeBuvtl3TaD0d+62qxn4t4XbPYyBdbVOhWahFm1zS9HzIUmYeYcwDBEb+lSjNc3eONqgnJAOJ7TA
NsfOoYmERulNRPEhJYKm6I/j1gjxnhUjD/L70OrIl9A2fax+djad5Z/8sclv7nIKjj4J7QXNCHWw
pDlhUc1n0YL9uCzYuAe5D6kNxb5R2bK3BHsDh4PJgUKBVCGVSHmywN2mfenX2SYFomc3blbAoyvu
xqkM8oJkCxfiaPBrYeRJu2/BA2NkSGiUQIH5oVsrQUsnB+0Cgv/qe2nx5GFRVG5lFREuXfXx2aV9
1DiwMx9BrlxHgcrtr6ytL6JfnPOkaUeRGiTNOXFIlBxvAGqiKJQLBa2n7Q/H90bZX8ZLP7uhxBp3
bcZoW+Dom2gMG8jtIzkTb290NxBZ6PA9HmvwpkWgeupaKV8BAWn8I8npTnGi8EDBBFdQtdAK1Min
V3cBHaTyrki+CYCwc0pwEzx6hn/ULmdsJ5aMNe3p80C+CX7Ogms/+ghWUV6OluWpLxoI3xi/yz+p
rgiznETam9KBDQfeJmbAdSDd+vJBDrqLAi+uud8hDnPIUiYogqXn7ATVydW8QUDGaCnwHMAmlNfe
pu8Ge72jvJP9OlJIXoypFk0c5MUW+r9zUhlVJptHWLXD+CZA1nREgyFkoYwA/8EebMJR69m1fK3N
rMJevsG4YvlxCfGwXKMr35nNYXYGXTc+wiWzYO/mPyo2HcPy7SenjypPq9hDHrq2Gi+gVlUiju2y
xuUNvqM/V+nb/3RfOgEOrs8Tgv0GMguYNjxgvo7g6dpFBLGeqg/0X7VJodURERO7GO8k6kK8cWAJ
1XUewx/8/f/kYZRyQAU3MHwews3qkpWJxMQ+kBPWuGzdvxRPO0bmzyr8qy/rxMSBPBk6O6Le3RBk
kTEeIwAL1hwxFEPfi/a3sv0VkQKDzt/sbfb5A8mFmnFtoMwejv0PR+yMTha3IhzqqyEKG5V6hLdm
ArxFV0PugB2/wtR4OZRvF8i38EyENSK+6HdjhtfQw/N62OSLWweBADKYW6YoqShWWD07eevHeONm
yIlj6EyCCjQh31P+Ab8SQwnOOqIGtZXNFDt0NuXN2LmgMA8j66b+3eQoLC4Gnn2bAFELqEAnMGJR
+ADk+khcEcAhoW2ic6Y2Zh8BaAV7Dt5sFrsbMPQkBZlfCi/gI4Ar6D9j0Zcg90AroYyvfiweBqs2
Hki1M5TWqrecojPUvegN99qdGjSioAi0yM8uQwVVUt0E+ugQ3/rIRr22X++qap2GcjfZGqWEktjP
ngjAa9YEZ4qffx/KfB7jg4NbUQtkVv5GFLfFGnk/6/eYxGRQvrNg6RQpns2etCE3WvdXhcjACodm
kEJGUjLwqCFN0aZ8gDjWi0vThwgCr8m6WzWTlep1hiDq1tXSyS5mrop0xCkF3KIJWRu9h9Fxax0W
hVKrr63d3nDWSeNsnTiGfD1WS0KJJdSmYPHA+0cO0oGbzqgbv/KK1SaDmt7uYFa65iM9J6+3uaEs
tz6rm95emfk0cGqoGjVmwrAS+dpeCyrBQpr9uQbXxHsupVcTVOhvTYRFZwuuVBelQeossRh4yurA
FxYP5gb9zNMomoktdSGjuTtROc1wumTJW5M/hF85/k/1LXLhlEoAXkh46A8XRgHHIBIY1vFxwsIt
XAC3mgwb6o8tYvoS+Ry8sUiljugVNVH9RgR7Rpurnz4bxu4MfvQJmyCqd5WCAl2ldUSwtloB+47A
bLFMozEFiAPLs5vJH6q4GeJVodO3s2y5DRAwSbYPbZ5Qg5EVKJ8YK6Cg+pm8W3gYHM8U2BPqePyJ
exOSRKCpId/Lmyig2384CXIJbE9WlCowg8BGVVSDoo5OCU2b/h4HM8MA9yRB8mCI9eKQJXafT2Ck
ZrhcPul4uBU34a3PqEtvjLtlhP+bgZEm1ctTY1nMMA4ENG0Vf91ddjkGgJMdsrsIBjHgOY7ICpse
f/gbpB/7EtPnlU+4Leb/rgQCSDmXhFnuPhqFwe2s4W8vNtfD2XmP1W7DSMKRKVbSiJSQ6sKHT5gc
wcPIhwUOm+EFHewF/Alki0cHmataZzN6Wlzgjo1vAV+OD+AzuYJedfFFlWM+7OPTp+kwGhCG67d9
f7i4pXBm23Q35KLjQPQOVdCgBiOHdHSXpmrWaFNa7AtEzQsYiKoWrrTzgWnlVM9OQ97JpaefD3MW
bghHRp3tWnDCav0091BHDCOejKoxbS9pdut09b82IO0weV6MFMVIfugYhy7Lki7ZDgwHOSQRiNYp
ZaHDwyRmqvzOogwnaoXgi+GwRX/zOEpTSOWEAyrdLzbQQHO0TeUZYKwk03vh10D+gNr3drGpLSl7
aaCA7uTR1daMT4AId7KajLTxy6S5u4pAR6oRrlXCkhoj9ml2pZP1SPl1Ns7tmdj0qojv6MdmtCcY
o+gfqzACsyWMVaW/ZZPtBV2mkkoUd7uhuxuMAOEp6Gnih0OM4HMA4StanUemgtWXMM54q7A7R7OC
NZJ6NhnLpl3NueRSgzBTU75S4HM+dz8ByPAILT/dsu3qoCOHu/sG7OKBCOAp+D6IWltTyckGA/p5
wBGg1rtF3KBSyhffJS2G+A+zgy5qSd3fYntb1/mw06b+1GAGNHcnZyWtlfQdoG05mmIh6tL40k9+
/VAyGh6e1ks/jj6GQC/FSlndLdzRb/5cbRmg/k5GNEgso2mIUyCo3OpuLeRH8zqg8zAwrLsb8Dam
8wSow08eSAiBJYajfSzkvVUTghu2ilq/p+nbq3TnbZRIN9MGcg0BOqTF4low1lAmoCbo4ogoAY3i
92QtYAPzurtwh0LvsJFNfU5q/lOnLjmEwVBdIRqL7ZMaXnKhphyEScQIyBdsJqLOJKLYI724XV4F
6w/5zCg3gEhoG1uAdXFnJ9UFjV4Acr2gJjE1sAJqCiptqjCGfhj/UAXH77kIwiKsB6IKxXnQ85ig
KK85g6fIPzy86KgFBBMUJBCRXnhHeIDgjGoHo1rbJmSuTeHpbr58FbfmuHwoXB8DilHOEZBdsoWV
SGe/LFR25LqyW7I2GozobG1U7sgH0xRhBoX9hA9VxmP/ZtBAwWt1+5nxj6Tz2lJU28LwEzmGohhu
WWRFRcw3DC0UxYyA4en7m3bX6T69uyyFxQoz/IF2Msh5e1VgPkuRnttw6Qz15y9/CbGCeiIYFise
gb9yrwGQV/KOJuklejn2GkUV8SGWWJL0QERvCFW0oZsIWmfGDyJuTsJLsSRsp6yiwiEm69eHfXlX
RSncsriij2GGVEuIHHeR++xDdwuyKZYgatl/+oQqSYzUFoWZD4cgoSPWFYCMBCYQT/ac0TSrLlMe
BbE/2kjEQB9/3u+5/Uc/efqEwIBqLhNN/Rp5OSBtQnGSeu3bzxWHOrqLs354w+0LyeZzw0QKCKiv
AyCnBm/CAzO7DATyvn6KC8V/xBgRVSZ3/PRv7ntFCuUloGiOUX0L6KdP5+q8kXI55YN1FMLjNUHI
9TQMpTQaJXJ8NH0WD+B2h2VkycE4EX08x0NgFPC7f8SU4E1Jl2ILirjgQ7sHphF9g3yuhrOZW/Nc
tzWk984+xaeAWu1flzTb7AcH1nPLkPr+YLzQkdRQV5d8HW6RG77lYDvszmoO6pqSBGuG/s6JVxNq
1aYyZ0UGF+uMLT4RJgS2Lj1MFDm3BLkN5gTvffP3F465L4/gtbiqE+dENaucDqfnbdzbv1EZmgzG
Z8GMcY8+551KYstMb6bkorJswa7WI4pAlpKUtPS1gCCPNh0gKFkybXdTelTGB2NYrAtHWdD36BCQ
mJGqnph7oWq7eHlRtSYHYDYTJsw7R+KertXnAAcAJNjq48rPN+2/laONiOtXBDZ0WkFNZeo77g1A
0cu0ObibjMIY2uCwq/cHH2DJWAbjHAD5EtolV0hjaF6fmATcQB73q9lzRPtvAP5+4NDbAb7Cg4fs
RPKNfTgz9jQEpGQH5itMChnvHB09YP7U6gE0cq7hXQhgA0ZUkmRo4pLK6mZC9iEQBinAUtnvxfR0
5BEr2plsVwBsITuRBV5aTmmAhivJrxwK0BbzfgP9lkLnjFEm+c+w1+sA/NUcNAdR6sal0qb9ud/n
Dtk+VauGSuj0nEC2P0ZQJggSAYbw8HhOpKg84pSyqTACKNNQJoOWgEo4xcrwCaeZc5CuU3vB2oCo
1QAWR3gcUdaJ6AJHUdvmx/hiIYIMSiAd/GrqbhH6/bJjMH1SuMN8YTHNbUsVOulNwwNvAgGd1c0Z
mypy5tXghTAVtXsDTJ6KwttiDqQWvBcURRPG0arP8b3n7K4josYHsuxELqAIhGhEnK1xJHzILiIE
WmgbouQJOniAA8KAZIyWMihS5txcWKIQu715bwAdfkhoP/4vF0QzzKUGYr1GUvvMHTCfzj7tCqEo
SkdsSByWEF08MnK2j+5ETN2OZr7b7wEoRcDVbvZ3R2KV7YjbJRGshuQhA1I/2IUukz3M7RaT3w2v
QRShvwBdmGAlesmBct1IwFbA1sAZybvv6txXdHxJ8oVeyAoYu6VP6JAqQitq1bBcmDvGOGcXsspV
CxbJm/3ad+kluGHCfR4vDneZzAEwlgzyy/AV+4pm3zzGWEQin6KhZ9xA4hKo/uD08sloxjFu3z2N
dgJXactRleYgWxw9RoI3ghEQQDvjIkBfCoGRpERDjN732wsBNND4XnAAySGNrB4NdSZA62BDaeEe
wl+5Jto/CXMF/2jGTyORBimmXIodnukOnZLKhk4VJ5jnV9UUr0XyTISKjJt1WiQHgPlUGLjPHpvL
XFvr7NUlk5d5Zn+MhAyU4nvbutGchwIjnU+ie/YR6Y132OxZHXPyjPlv4V5hYnC0UVkCInl2apwS
NCwPPn1LUlLppNK65SkSbvozGUU2ngichBzq/DPhGA4HPzgb3+M5boY0noVTB6dGCg0fbmBesnRL
1o5YAib8Yg7MAzvYgpgZ2SP0XzmSl30wuXtgApCdLV4ThqzrMAG9bEa+LyDnHxON++SQ7lPpWtPp
v3FKgYsm4FXErvSjuE8A9ADhqReQEvLKYLnkZVhrIewqHxPwX+ugbwL8B02wZxx0CkUhDmpmwtXJ
QCR7LmSGxRv4tVlMdRsaB8wDQyBOQlKYTKS0soDTulGzGbMFFN6cDohMPxVS2qA4wO245p4wm8EC
swI6YQ8A3z+7M0ID8FtivsbXcDhj7kssJy+jQzMbMuE3krHSHGMsKZWQ8giCkIuaRaQMsw1JNps7
lzBwqApT/SUKpc9IL/3Pcdj1eRxkVwkjMef0oeHFds1ZmSQ3uLrs7iGpwH7PVHNNAidnQP2QZUd7
inVD65seJurFJ/BBrcLcjaGfId8d0K0lIDeZzEnCLOA3AUoiPKUkY3tmwbHhMgWY1qCy2ZafLnUQ
HK94JdeB1xWDIrFIw6bMTC0ukYdLnhFSBAKxEfDNj9Uz2r5EHTSNhh913FypT0tZU8pb0kNK5me2
ZiG88KQoTxvzvWyjHIhXktqUgfrP5rzBcsu5ttwspFpnC4hF3oWZl2hDFBBZdfsjZVrZl7mlefKl
LAQb1ZLZkJj70OddeWxcfNJnwuroC1Q20uphaQl0XngkPGOZmxHLmPkO+oS7IIgXFDzT+OBQbKYC
y331DESjTeHJMGnFfbDPCu1zagZr2xYVfai2EN14YjJ1XuA3IRXJIvn/9JhoiqQ4jPqMPlsfM0Xm
jOASCPJ+2QMENP49IgdWbKeyF/C4GVV2kmCN6UFgck/wlcHCbAReI+/IywSMxIqw8Shej9ZBAKPN
Hc42cucEjIFcs/wORh3D5BfLm/CBiq0rC1Ae47Lu8Ad/6S+5WN2L1dM9OKCCTCryrKeQM9Hss9bt
LfZkDwZORkOGj1GARVayPRych6t7XWhZw67V5Uflh2XxytqXE02mG3xrWdEMKX8lHJIN5elziDEN
JFjlVnUYXQDhad188FvNQXHT4uFBULVhfs7nOiVnmZqsefYwhosXXFkN87lMTSF9sNUAU/pSKZOD
nunElsjskC95UzlzpTxNRkHLjvUiOHGgIiBHN7KbExIJ1CrieGJKyU+BVMCbnW6LFJpISOUw2/j8
naoje/WLBUPBnTkEMBmiU1JjVnNx3ELEJGL4EhgmQF4ieQmIBXYaWsl+JLcVhkiCMp25Y/YYGScQ
UBIogu2iUwOwE/ARQH+Lwjqr/dHPnITrAupmwfmQvVlGjJ0WjgHDLR93Zcz4aBkZuTzODa5ExuGs
hAUvBwwfLEP/6HfVbQH40ny6vC+xAddLHPH7B6r0pu4dgme/O4ytHgsKUD3j+bNn7zBHfsPK9OPD
m8jeWQ1U3g9OY9y2LhxareBmPdAoFcreRz2ts1dajb+3DXGLhXHaU/7/7QiyM8hpFmO42YGG/mJh
xmRkYsSpIaF29w7jfJBNK1O+27BZfSI1Ko4tv6VYZ5GVJ/fq5Wi6n4bX6ceSzedlXb3TsLls57Jf
fVTmdYMH2jRPSwLdDr8L8zo4eFR7WaLI06tEiK2yHqM9d0TMRptDUxi1yhyfL/mVm6VVWoWp+bWR
5sv0l+Oc9SlfcsXavuvIddJ7K/2687CQZ2EA6n7Lqfv9NxtPK4TMxdFVV3R31lJ6lru6avwB0d7B
yIylOkJDHEN2mhzcrL2Fvw/DjffkRi3kWcsDw8lcX9stZbMVyQjIt2RcC/bXHNIqbQRrzkHJt7/I
r3LD/69SRloLf88lkvixzY4qe+rBk322sEslkSprVzfTrW72Bgem1SGQAZG+S0GskkjDgimYsPDx
+/k9ToIR9mIxmXwSxDAJndjqsBdqtLotfVwaGsFJPwajqQNC9XreOZBlmdpXZlFKtIJ2sCnHWR+G
tc/UBYVhJnIQ8HTowLBfsdJZrExefvMhtOh0TyZoc9waHhw+xZStWhtKTNxESJ0pmDMMpIHc4tOS
ff9hnQcf/8kTrPsQqQGvzavfURCHmn/1NIQkr16FLizK13+ouc0/Fo+oib2iprZrlF63RB08vnnb
+drdUADC76bZpXBPNxuMV41ees86OYLTBnRFqxss7nbE8IvqrRgqIXS73XJS/IocKfUQqebwmjVz
2rRNtgO2AY4smhpwHFDL4a8ztgzZcJBwoYLFceGy3hh5hM3XmhOgs7sOmi31+s4+j/4HgzjqV++e
jT9eFuEFKUqL4F9H3770md9uTSCxojnepe3t7GJ7vCvAW0jHHvwZJTNaHbhDSnP8iA+1OKcLgDb1
xQUttTL+bOIcebJ0V9vdbRRvxwd1ByXsdjiAXkjsb0sHbT/6+QzeesTIgGFeIyihXZjj+YCxV12H
QwT1SxNN2c6BVd0Q3bK8ZPWcisHZ4/hECsnIeUTk8MtW3ULq+FWHfY60Q2pWVfB0e7DMwJAQHfzx
oNF+4UfZ03qZxUZI+MxEZlcn+45cEuSjeZbNFQwI3ZyG6h5tJlkYLyRCFurVfSdTK0Lnoc7k49Vg
z4zwLik5E+88I1CCG8fWeSXvtYn4M46UvT6ef5simA3lxG5hjAN7iOIRc7c7TNqEIAkivXDk53OU
SjomGK393Yl8sbmQ7ZmObccsGnbyhsuCPY75ZQSNeCIXcCHJ1Sx0/EX6/T6ou/TmTqMM6RfYhqTV
6IdIkM/GnAWx1cUqyrqyN4gCRn1d2JdctqcG5rVMT/smfbTgs6+rAmANG+fla6xfWA+kTlCLGGhT
5hJCrVL8i2ffEWpkdNEpLiW3lvfcZqWJJBZpUxjHXFuzCmgRmtH/ztI+02yuLrydwTM1W6YWq8Os
a+VoLhs1pILHbkTO+R3f3Arc9jBTD5qX8dUEgcXFYiglLb+czc/5nuwODtxGLTp71Zms46AZKYsc
Kw8vnb853pbV6uC8OsabcywmgqAK0Qnj0j6r/BV2sAqFSdJ/4X7uINQ7YdPBy4xecvCJxxwryMIO
eqXT9n+tN6acxGhtEiQm5hILb2Hqs8vpUQvJqF/X9ColtbjNH0CixrC5foUYdrfbqL1I3/YJy2yI
lCBVwZCpDAeLly28cZSSGrAA+eZdVQxee8QZjGQTbZIjWFKrpquqsjjHb1xy9lnGODgYtedKP/Tn
nQL92eVlju91w1hm0yXSzpV6UTLEJaVw8ymBKIrBw2wqjqlPAhB1OfAjN76yGsh48LIsBZ7CLla/
gkvHfEG/LO3sOE5aPVMMOaiPLTXps7fo/FGSx0kGhKE84eaYldVmVK9u2Gows14NCJFI7dEOp9JQ
2r+3FERdl73Z3lcB5ShHOutPjSO9j1IfdUWqa0b2HMXxUm9b7QBr1ntYy60Mgcd4o+UqSQF9fVDJ
7edvnzPgNT+kFPeI2oglnnTNWYWirIRTbLMYEX2kq17HkmLXyZLJRrMSG7n9/lKDD2XTieI7LFla
iRXNYJcSEy8nGBOpsQfvRRAJtoMlyzyW8KlesniBFZJ7XDOzjv69maDfy6u+JkHftQHE7opVngOa
VqQR6UtCYkTKQkgGL1n8hE/UEnmZjmMDTmjo/VqZ+kxgH/fxulnPX5KjFTOi0/8n1vGGsjO9Y2A3
23bBBgCyjv6pD+JASsIsppqpoaBoHf+uIWu8aqs3m5otZNcHcP6Oj0I0/y4b1V6E+qk8czZGr60b
ub3VvgnkwI74qZpJqeoqMy21f/sWN1TzCIsRKerrq2ODIs7nYN9cnoNGNcJ4nUF0qEwbtCCkqZbz
yVzCDb1nfP+eBHHt4N0g1bstoIvrNLPVi6t8CwwipIM2q0t3rwqhNNKpPqrbFBIHpEmFMbXWcWm8
HOh8vFJaHm1NFWIABXATgdXFjwG1euu2tcJY4DWiTTkCSG1TDSNZprYSHSGg0b/rk5WVVx8Fajdh
13gRXDax+J0z57rqub1gzUWzvmM9t/BkPxh/MzS9Rp+mJBfbG+8R6piznNBR5QQ0q+8C85icUwcJ
9AvMgQ1CkQ/VKDx9UIYH9ZmViMwPONm8R9cMONwR9AMyCloJ4y7DLHjAGBZ/qNf4kjm3JpTRUuaD
BsDkkJkZ9LFBr8leXMlqRBJOapDsp4QsQCgy4qJPpvYIVlJSQjGQTaw2QPUuB3oQlBCQp/Z6ewUq
21xMt0gYX6c1BFGt7nz7+vqHJb5SHm5BDzATMUbqUgmp+5ghayoQKf/t7WfdWIKNNbohMasEeNLy
wAWNsBoj6ttGAs2LKO+/vYa5DtJJzwiaYBLWMW6HX0Ed3eBSEWIYSbG6GMc9iIgTKQ1bytvPJKey
QSnPyAqbCTW/EL2DnnkS54hv6peuXnCUtVkSZBD5S9YdtbtrivAZm2AmrCFmMAc5jGyk+/iqZuyj
TFFO3EeTNav2olDw6ne8bIeGxY46IVsBgg1mB6K1aibUy99se9nNYH6Klj/W0uXH0P/ywXn62GgK
MeVtOTz1DxjQMVbob9JUOpp4ml3Nx7onPb3RCV+DcNusOCONNeCM/vbzVtsCIlkTKioUK6IQUfml
8EsAdLSQh43qdIxDHdP5vFB5xIuyES26D0gD7xFMR+WE3sJm/Xri5tNA2RvfPY6UXstqXay2U+o2
YDfopcHLIrVY5+N1UPsDcPEhVG20Z1KdQPNBDiVGLXMRwUBxldMQwVWvvsewSlOj5oAZCj0ByWH/
DN3uzV0Qez4CjWPG8GrDrphfEqqFmd1wG5g8MpGgXxyIJ+D10ajBWOjdh8OQYlhFBBoSgZ46GCNd
1sgJ40NkNAyvOTjCSqBhJPizOUX7LilEUC3xVMwH6bDG9LALpiEm332ZuDwVglIS2WJJYmdzONDt
L2Mj4aAOde6HIsAHv1wiLfYDQGBuz2OjK6jSocfGht1bHWBY3J3utrXNZxknH7sX0ul0Yo384Omi
bQWIAZiV35jnRiaCH+fwCwjG5TV3pblsQ++ZX4BDEEjJLK+jXWffaRu8+oku/RCoAQRfmaWnuEmj
vy1pRQ2AQavmw2p+mU+wJJujB6ZuAD2E0lxp6iglNh1kBApBL0PoTE0QmRrhPD+hOidPSNUNC08P
bZiyH+nq0bTo8GwACMyFH3Q3jlNBZsGo3iP+9fTO9VETSxbQCi/KxX7RdB4vp/M2ULSkNnebbjav
ZAY6YQNVd8jf2xpVRg1DCW6ZgmLe6TeuFlCfYxFqJqoZbdhfsQjr1TXF2SAopTGnzB3seHtLoLkZ
lhe1uqOB3PPQfV5CuF2hiXwblN/xG/yiNBeuRgkrHX2PO/wQXBEWs3sY03qf3ZIvHTzaYm3SyId6
DlpdMOII4b3MskZHCdbqGG0V82Ej2HAy84Dai+AtOOPQwNinNRVJ0wE9qG5rhKXuh60fYjn7Hh27
ebroF6Sp6MhRTOr6o0uuUpes+GMdxpVJ3IMWHcJzZ2Peg81ws3Syb3TXHb057PA2qtQDjUjnO+mS
93EQuy2k6i3QjDU39npDLDUa9n2b7l5VZdxPYdfMCwANF8wswxTKYTYHAUGHWxBhed3yLW4yA72Z
bWrBN/yD5Sq2a/VVPQMjDgVGFtWFotjd5IDES450mbrd6Gmw45Mw0eU2T+CTofCi1cgX1BxGV+sj
wXGKcCeg/00HnMTq6z5m9d3p7Z5StqGbw7/Dm4rJI8xpfP95KbIun2w9+ahhvKPX8NXF+cLkCJpg
+/U2W36vqdIJpQ1EIq79tqP5PRZqDxl9K/bZ7IgKjSJqmuvLUdlVgm95Z+vJHUxz4FrG73NlWxh8
VHDaSDEk/gbYcXTca8ftGAfNRLj+bWKNUpS+vGM13spu11hMa12syZrbEftQzcAYl2rFFynyYTFu
qdoS1xLOrlosvgIpZ7g4y3Bpq5Y69R9it7fuYP02SVOjvc+hpb/N/ButX0NNjFPOaCAkzYtq6Ba3
MtdSe5S6HFRv82ONstUhI29p73tG46I4897k9jni+ZrqPnjLbKztq0qRkev4UCv9pJ6qSurdfkvh
FLGqsf8553Grq7od0vsXO3EtwnCiHpRWE9dM6/JQ5/pYoztGMdNO3e6cHDZkQ/S/UMapop8cmFr6
FtMXyK1krw312nkQy+/mWVPaqV/ebUyuptgwbDMAS4DLcHlrI36BvITu4fvE3AcjEZUzjZdlpjC8
oRz83MBgHeeV3Wy6mSk6dc/dI+DlZ/vhnNbXO8/B+G4vO7Z1NnueXw8ZBUwWxIuyvGPlCFIGLzI2
GXQ6Cn7rda/pM/c28dGoJllfpF2PZITkV/QDC1AIAYioKCUefGQjMjnik6a7F2EGM2pSgMnuTqqw
WI5v7Af0cKc0fQXRgYEyvunkkgdFQmLXe8aDLM1us4i73upZGcPa08auHIbuLYpad7Ai2gJJq7d7
qf8omR8WZWbrb7rg7GgIE6BhfloyVpxzSDP04LcN30P38JgUzlfnhpy4D9wcoB89F/AmNLJETZXm
7hAk3WS4QAGYpOJMe1I98ener6o9jUoxuETm/GouGiHfKyBmFe6EI6+5kPFDn2/bNflvxpq6DQuY
M3ynJTvMziiTQcSmzMGgp1bNYpJyFn+XtFHGkDbBQ+V9VuPF2NVKGByxN4Hy2M2cGp+BnY2NyrVx
wVQvFQ78KaipHqU3def8znBiN3eNnvn3SThigIUhT9EEBdHFiuq9mbXBOPZnNQesvYECopDlgGSD
B5g1aamCgoOD9tderuiitej7AyZcWTvkPWssdtszPO7Y4XVsAUa1wRFMvdeAhDgYCJ2AV4JemX2b
uLDzk7U9vae6nT94Y5TQ+bMUxpqIVXM7wJYuvB2K2kq7A2EihxX2xl8O3MnawcUGzOOegZ0ZjY6x
c8541eGlK0ij6j2IX+yBOWgQIJJ/8N3+rFTp8GwB250cBC35LAQmhnf4cpieuK08OFaKQy5F0VCh
IIHOD1kX9LFF92Fmcz3mWLzOLYFdAC56eeAXkC6rCXWhFsohLNt3t+IoTzuOX03OPNIzHU+/c7Kk
8wBelzq/VNVjoih1T9X+ebSRp5YKekVG+b2RIxGcStlSJ0YVgXlSu0f0wF/OoRSvXV0yPMiNrYCU
jkJBj+AHiyVDP1jstWmINgdyKRWV3KcVByASWSkk1j0OK5KGYNTrj/IByGKyh1rDuL2Q1qL3rD44
tA1/vaD6FmV3Ykzju/4IoINqfVQuyFgBWRH90Gh4jD7Re3jEZFBwhc/pxwRGyrMJ45a1aPiIXTwH
OFtgQg8GCwr0+W0eNLx9zazuYgq7qAV6BiYHL4yWgYHC0at3gPmd9/Xo714HAUmP/UBQY+sph5t+
XV3Pti6wqNLiLKB09zkbeB/ETUoPJRslLmEVCaLIoxjvvw9F8lzDMdCXYDYtiHqpB0KbBLYmZ6OX
iroLZUdKi3LepcY1ot3Fdr8d3aOpuO3uukm3dFGzQLzlZS9A8YGgfExfxE29i7UYsrzTi6zw2Ijf
fQlViJ+gyQPBikcLo/I71tgBEPhYf9H4HmuUG6hxNm9mbOJ3WLNw/3VOMzbYcwXhhuthqYM7rKz3
NjWa7pOqO/hUxb6eQuxF6OFEJRs7Frsqre3dvmakRhTP4tOiYT8352TbnY/uI86dHRtFW01aaXJx
7nJ740M0OQW7FgGneF4DawQrWIovIeCGVoM1hm/lW3i75eqv8WGNNTsGeFCW0kR40tPpK6iSA8/W
eGM+3uxvO9RYJQ5vIrHNX4iejqQOTCgaBi1aCtp1rDmPPX1RTvIz5u0IJ0oVUDoPHZYC2krOywKJ
ID97Tda9P7z6VMeumtZTPdYMx3qCb/cOv4GxVhrs861HUHTMxaMUm80n0vciLo099PhLEKZ5bfPb
M48QHNtei60b/pScZedRPJ50zVfBmBcuWyS8Ylh1JNJEGg8eOj6Pmh2b7cr1/odT1L7Tu51F1dGe
Zpx1DaOomWeR2JtOujX22s4TDzaCTVH8J8l5zMSK5RZ+Oc0MFF9Y6WuOZkCpPMNz0PV29wVEQMgI
RN1q8IDy+Bo7eI5PWh328ZLS9XGcVq7OOdq12+AQy6CHtQF0RlO/QAVsrbpXNYGxesAZXCQvbrfB
aUY1n139k+6wqPx/AsNvh50bPHY4VJJoET1yDmR2QR0KZRXkQtLw2pveK3vX/JhC+juQanBn06/Y
xDLx2qtja8iTypzbebtD2aVy25klUM4AK5m/c+d3qP/18o6hjcZ3lJlpq06rcv6++k4b6T270WSD
AQUKcQ2lkI5RH0/Gj5vNv3bH2IN+wBzCJqPS38M5QN2+y0bTPT6M0yu8ZEMGQGRMOnX4gpnC7qlp
61bbLDPLydDlwqpAYDWiEn/zoA1fpkj33o1Xi22VL+AfLkfwA6zEmzBAr0/fBYhZolPVuHEoZItY
DLJTYijwXNykNYGG/naLmxuvqu3k3VC3gGw0I5QlJf3eTUKnew+Jjl5sArhlMQJtbZCoN57OizQS
RekXRCVpaJhT7udg1m88kbMgXDHqS5DEjDjxCZAxGVO9g9L99rv/JO4Y1nLCkxK/EZD0LL2cOvNt
ARiV6V7W3DMFwRbD87kNJjuC8OluepuxOVRufgoLtzdBYcZkJbcQQsKknZCT+20hUIwpQy4696fC
R/2glVrtGsZCnWDwB5NSS01kZsj+AeAwH3s8I/N6xCXQ8NoiplIcR8fZC9vRyq1X7sWpPRa1Icm2
i/vF0cdjjRXpNxcHEwvV0y4/2rGXb4lMlD4Z48iDVMKecRfLmNXpE71MNsh4FB9nb6WH+h0S8nn/
pFiIwhKf61575t39rEBp3zrWfaFd1S7md8o9cBpZl+CWwvp/0AYxkS/WK/sMUZv5+jVw0kLlRjXF
6ajWZp9ghsfmuWKXaroFzi3QdNloFk0SuqzlxRnPiJ94U40weGdcog/4z/IuN2d6OjnNxRXlI3FW
PrRpCJWBuNOWIn5DhCRCNjXdJy0+kqJlXbt7nXX1QW2jVygCVR913y/yDqD6TM4/YKOUOKWVqK/o
TQPKldgF9wiQqN3MOAWF6xAMETmsRLHiAL81bFgN6y0JNBFthuhi03qM6+i4yZQWgFfLrdMtx87Y
rvdPoLLYM91PHzgKQF3alU65ODtUoS3dw7bH5aPfraF29VIb9JwAzo7mTXo6RM+5unbU6ej46CAf
QZhmMPzyYX2AFY7RXcQ1dXhKmt2hW9002zaGW6vW031qSC59laX9ERjKynqrP9oagKT/f7H+TOF8
knaYq9Vi/AfAewzdFxdiQWUeNqLHwbOHalwYUFzbhGNshmQGpPeFBFEGgTp/yo9QL5UAubQ767d/
9J6YVfFu/EwNOLtA2lFgAJCH2JjXCH8v3sk51iXBhbHMXnotjB2lbPOAq6dUyNgR+ZL/v7EfM5Eb
28yeNshnpGfIq3jdm3eAzdw2/7/XWALLA+92nIl6VNEnVJZ41huhdORNmUjsYIVb9It+ayVMWW2V
Bjp9SjqVg/bgsOhWqu7FxJ5wbr94RWAPHVT+nasGu2csVgP4rMC1qUmF6C0MmBHc9AoI5RA0F9x9
qP3I1CFJ9KbWI+SJNkOJPEfDR5HZQa2JdcjXxBGV0hXmLlBK5QnIIPKK/48FrvD/H5VH9oFreZwS
kAjxtStezpWYgFEsIY4pkczTHU5+kIiQMOWnJAQn0kVN8mWynL9cx0LefYhczgqlJLlWwaOtwIlx
A4u/ccNpADYD2wOjlBIGuQ3/Y5qDkodCCryNiSEP+P/lycfKRJJ/KW2u+MkbC55UbkOu/6sQGqHQ
xbvBteJTkLX5udXKn29SEAQlfVRAFcSFwh9DE+AXrxcoGdDsArkP0Z00uGHAZzD99saYyTVgmEVo
gBdDBRTwCgkobRAKQTS0aWm/wbrS3AbjeYK5ejOb1hugPe6+Q6hWQqMeDy0SPAB2NwPVBFZLwwJl
uhoO+HSJYxnfxeJpVtj8tjgvhftPiMhHgZoTnBzMBnSqyYBJDpAC4NePhTwE1yfSEUOxBecu5Bkb
6J1Q4+sFAOTYargj+OVMgwUk9p7l/ImqOVg65MfU5O8PKolwJQB0gxZhVqGEhnyhB6RwshuDHV8M
DMfwbPBgbPdEEkg5o86BmCzzCBCvRVcfUJcLUM/do4UZAi6SPi6Yo3CeAGvsEKUtwT/5iPnEgLTo
IVImHKKHh9cSWQucH6qns68ozujsGFRFT6PvTQEsopSF6PzZYJ1L5rhizAvBKKWAyUIASaIkTLcK
vCDPoWpRKsQXwc1mgFijkN6fZS3gr1MUAyopQhI8HiyMVh3znoHlCOmkIX6Jv8DMXz28FSRqSU9h
8EUzalyKflzEQ0Vc6sAqgcRDFgNGpN4x0i/bJoLuLTMJGyNi0zbQThr3PAhIivFyA9NCelmZf8JC
FGy3Dn9YuuMlFZMgoqxLWXMduRoFYHqrVHdTYjP5f7QbEzj2ICtDei40n8No1nI/Xuetcr4iuoQm
mCZ64vgw0LJSJ+nI0/93Z7dxE3w6hkyAAPjot7rDJwMZeHAfHT8/UZGdcgHg2QhWrkzZ6mS1hfSG
JgeoKvbS/p4hpJh8VzSFufFOe3yh3owArszw6m4371zsW7K60/I5RoYhOlCfLRfIfaUulRfQ3X2N
B9iDVyBsRJyyaPXbH7xcWSTiLNE4YUSMYd/BaqDiS1hmU6G5Yu8CsOAHwipanILxEPh5jXnUImFh
rVNTpH88ejI6dzBnvxaTgCUFZdYA8xOvY0p9AKOcu1drUusije2RzwINoBy4PM3nMdAXldsgyqqM
waNpD/eW4ptVg2nFebk/G+23/VexWMrVpP0cjSc5iU+FFi7Fp1pI7b+lcOV+y+ZnfXNj8W3ZneDI
dk0hdtFacXSgE0k/lVJim9CeyGKSuyIGjh482fcUqN1p2XYzHk67Gs5OS549poEN49C0KSHVv4OW
26WUK1lz4eSwN5Cn2dEjyNUztgundvDPB+8I7MX6vOzOHaxHRgVuV7+7+Zvgjh4rNMX9d4dQWK/v
Q+vf1xc0DfzG08BU0q2VqIxCHcD4EndujFWodHoPhsKpX4MD0CE6AS87/Ts+eUxI1+Yns9X/Pgye
TpTQKQbNiMk0YMWQR1miphyUHAWIk6ziJbKYFwxxnW9nWG+wPVH+b+tg7rngtMSJg51SJolLl707
SU0X0tCeejlQBsCR4HEZUg67Dkc00rKkYfWabE09Nnk5OrpGOfgUPCmH7Bg/zlnc+fvOC0oyRokw
kJCJv9YmIw72h8/KofBCGn1ZpeoTieYvTIED7FjBD8pG092CDID/W6/U59DvIhX6ZPbaheo1vG/D
y1FPnKL3eR9SeOl8Kc41j6oEALP7lEs0P3WLWSAVLvZ21gGr5FeLAnUvrUSwIBMWg9f0eCd0jpoj
7B8B5VJhNQQBpN1Vn/3wsVmPqjElaLpNUk5uVmCHgMYJnKq/hOEuWO94QsN3hfIKpFH0g5FuSEQy
DmWx1Rfi32Gi2SiHMjFXbIcHjMUp1s4PaqQpmwawpo7u29u+AqLdBcEL8e5k4nTU34Ij3FJiKqWr
3p6mNUSGIQJkFDwHg17dEQMgmJOs4A2W76cmmVNHTU7OJBbyn/Ni5ahdGwnPywzxSnLkg5TWCFEN
fYj4DIosJ42HVvnj82vwkFPnR8ocLChnUBQp3DcYLt6I2oG4ZbBfsqvWt+jMdocP/BcYSJ4V6wRC
BCzp8owillW9haaVJl+0ByCPwpFA9aQZoFhKBeLYsrDOjIg+aO4rnV45chDlF0WIm5cNs83iilYE
ckKs7mvfYamtJhdVbQGHdTgEQaEhUkF7tgfflAfIhAG0j5mCkIKEeO18J44nkSEJL3bqqLqIzI0z
+RvAxnkPMY4AXhlSaatNOQePPCJ++DSGkh/ifUOV78+Z0EpB912c1T0s02/qxFYhdVdjIQcTlT0W
mpSsa+INtGflgwYRsfLSaOcKoAC4SMoJIy+gtG/CIOpXNU835wAJjwL1rE0FpZpu+wxlVCguSchY
ZBQeijGIEV1nYP8Fmor3ESuOtjfocPzkOITgtRBXsKmtRE6WGOQ0WKD/NCAtW0jAg5KUnJkCDcEg
k3Oe9jfXaUNuxgoPSEpE2jFUljg2NMMvA03CMiFD2u0oRz9f/h8GMYbcDeufaQi9hqNGwdIYIsUV
DMAEAnkWxQhiKRghG8sa14njqeQRLwplI3LxACCggigAYhoHFhIlRhsrBYA+6/e4Xkd3IYYtxrlF
Xy7UUoNjM2J3sJhj4Djqxo6LEHV8+u4OWOgU0BpKnU85cno06GWJaQBluRHsarINj+TjWcPzfEWk
CPUDFQ2gtC+io7gvESHaljfrQ32R0qJQX8hDgRLUUxH0zhmQJAaPtNgfXq6gSugB7/EIzXE1e+HQ
1PWfoxLD2g2L70p9OCcuuZHTgbBawzzF0g4tisHiSaVHxND92XVNcJCgVJIInYTnOnzPh7CTOJn5
hoQz8AXYk6/+K/LxAflUxmtQUDRwnmjMr/AARvWXeMG67nH1aRl0okBE3rcV2aTzQgmHYREwD74U
M2vxtB32Uz86mr1VGjE+SfLo4xg+b02IMlxxD+tAnO5M6lQcjFfPiZFMovZkDr9rgPuABVlKqf3Z
8pRb1fiOcyqnO7Vq3g5R9sxpZ2FZzXW6iCClQJn0obq4UQM6LPKficAgLsIwyM1DCU5AwyGYPcfU
GmGvYdA3FTl/Dm4NfGzHbOqC+kmNVntaX+vmUnA+xQ/s8eL87xwJPHscMCLEE8IJ4ZwLI0JDPsZI
lhn8IkFoBoJ5LYcHDkeANOeuS1PPfUx6xmUYBPoIKHqTMAukp5HIwwYsUxut10BNNKiVIHwNnfae
eUuNTn1wIdnmtig+1NX1AZz7UFooKhODGvo/ls5sW1Um2cJP5BiIoHALJCBggyjqunG4VVAU+/7p
6wv/OueMXXV2sxRIMiNmzAYy8s6llR633QVHskyh+wTEuyaURXoBE67oqN7GRwJqD6p5iZmdfHT6
eYu4qv6pKx2XmDOt3ilHo9ocwxWWAnRDLYv0PtIBxP78w///lAabRueGhOzifZ8eZj37DzCegnSP
dRPEW6uMW4q6oGZUGdQovZhut8mrhnPwZqNTGWlle5bU3qNSPbvX3sKW547lBag4E0bYLk+3QwuG
AxdoNgocAsC+rnCiWGmGuJNIIa0jlE1aKakRLDJOXWY27kMIa1lWUppjnIjG6D9GV2hiBhtlONCz
VqrJz1ANBfBMZL7NxHbK0V9PV//GGnCvt3X/4PMYkUwkhJXOakEtUbkofXIGFgxDcXZwY2kOcpjP
l4vLgHX1UL0eD5pbP+z9aR3chy9/YESPngmm3wn1JWPeD0sO4qSErPVR7COZfk4qjiMTAC1A4p/j
wm3hybYtaSvfyoRkYX/DZM9+iYHlFE+814pbb6fJlL4KrC0YtZMVJjn02grebkgplOG5uYzmuLFa
2ARF+xtwVUye8W1MVXLouBiOVIgYGEZ8GXvpTADdujk0/O2uRz2yjL5/E7Q0kGbZWKSExOdpSnHz
r2DLc/ne0hUeAek5tjuqZBLfvUwkomS0Q4IVBjBAZBkpZFm4GLPT4hqwTKbonHmUtKjCnJQMo6Dt
rIDPv2lJ1yyzOs37ZPg9dvl9cbi0+K2oOUHBAckQWN7MUGhxrKA9Rc4NV3N/VqIr4ywh8BjdBzrL
CxIQZnwhjHrKGap5F8Wixw5Ba8RAyOc0bSJEqZ9iyYXqlMP+HV3Vh6mTi3cmNuCJNlyMKUZwWzsF
YjAmsK9N4Xh3pqdkajg/f+QurnNJgioMuOvXuyCDuXCYz18rfmbfPaLQdNQGaRo4jdENmM+Ywc9G
NqP4KB3O8IxjkY8fml/qHU4SvjUaSIpg6Ow10rfwFq7T3eDIEcLOIszTXsvrQbKXzQOWUQybL3bh
sEyW7yXLXEoawyk4pfjBeAiI57k4NPBEqDTgFu44tHUqSvrwqwelbsUxHXsUma5KrtR7rQgcIHIb
HnNmzsTIJaVn6/w4l5wf8hqRd4J70FZJ5tl8TkBMDNgh4s1w/Rnl0kpCGnI0avm06qUW/AgMjkFC
1FxNVxZ+orugSdCncuXbFrzHpbN2PUwUn+4vwousFzhNXei0eVlQg1R0o7/vhjEc+WJEVaFReksh
7NDUQdeEQifSGqI43AxzTsFpwAuRnWLsmXvIuzTVg8wX51hPljjhaqxnJuOs4KW02rzRoTdxhYrE
BYsWek3GB4FthchGRKYCRR2zBI4+dckmxQ7CrDSquxX9xuvmZnwoZQYUGOIi5BTacuGbtbn+HCnU
YOSVWXHKdquKjlmf0okOKkAd5pt0qZ5bz6mHNF8FSVUAvpkOL0SHyTuTozkGMhzouEkvV/qQDOOH
v+rggcHuhUTZAnOlvwYCAYqYLOflELv/4AufGnnwr9eniuJAfZSAJnpMpWcD6S2WvM0od2JJaIML
+5nydVtYVfKQ6aBxIhMhIUx1KQpZe3FrXDtNNjgpP7bonMieLfbZmS2rlH9R+h2p2nhkrM0Xer7H
AVENxR9CGo/gLMBhdmHKh8UHKKPZQMYJbxOJOLNaHRc+FOjsV1mWggVTHYRViUfXMTgz7+Yb0dyT
a8O9ftFTmvnuBod3TDtmuJg6ZXJiyAcYIRogAFRVw7miuobq/dtHTmvR6M5/495teEJU4EzUTfdU
PSRr1rRc/DfkSBSAgQPVm9AMfGQf5BNaHiPmH5WabeNngsnKOLiQT0PGy6w7A4wgEHNsgme4xdA9
t5SesUyddbgD7eCViTAWIbXFY8HldQkHAxhmDrbNNhpzvRwm7F/Ixhb9davLuZJLKtzsTjIDMmV0
Sh91908kafaISK7hSAt5WmdQ6cL+RgX9PY6gloeZ2eC7XdsuOEctSec8R4c4blmI7X9MGaWBbFrE
oqDCA3XpiWqdIpc5F9K74jUVpN1+scZZE2kDyrlib+JytputZOGmeFynaDaA6rk43gD6XzaRiNIQ
05OsI1z89gnlHx18BW9CupSHQ2jxN8tfhs+wLemk0xPDHkDCF7ZcDkOh0aiMxqcIqmIkeQc258bG
gQdmgHrDCsEymYHvlMKdHXrZypucrVrIgXnj8bef8DBucixssCRiMudXUesTtRiIwHC8Obc1vkjr
+87dhnTvny7X/1YTTKAXGBmRODPeMSvxCZACGrekuSaV/Jfa8VqfvEMEEuWTkRJid3GZosTS3NYO
FXHnLb4eFP5Cnozq+TOdUNDeOFrooqr73zZ9/eNF4OHwv580NiocIRs+VTnJO75C3o5IGieeq7ON
Oe8mr5eoHv54VLC1NQfpvM5gg+NvG8IXXPaPmvo2cfIi60BIOXMwb0BZdB8CCCg5nkWhCABFY8Fe
Qj82eWOsBBSGExlsJNx6eKbiwGeE5yVFmb7C5eWQsR4hAxyavUdim9AWV9vH1Z0n1RKiudc++KDp
nKWCmh5yWnT4k6o9u4ztaGkQ2yvEUmQZJ3aYc4uaAFLI7ezp3wSay6zZg5vS//Zo+Ko/IBBdVZCm
2AAHZGKyXWMxfkwvUF5npryZb5olntLyhxwBNzmR/YB0QrYYg3Oba7pJkQCkSTMCKQLagbo+Rq+d
RKdZhH4EDTQ3DhMcppO1Wr2RlLrXq4+Ywm8sGzYoOxXE2yXbSbxkaTKXMFyW4OJ9i6ONYEewPtmI
l1dq1bnNXImPic5MF3kU2xC3yj7+VfJN2TTAhM5SXGqUFK+paJQE1L33MYCCXyR+Z1g3o5s1k9cY
FXt2gsB5mBD4d5uWg4anTal5Ny7Bcji1G/BFZBhHmtCSC+U0uekKP4fwNVgSb1/ePLGFXs6vOEIs
2z7JohZYElF1kwXspS3QrD0sPZ29CPzCVeclKIorec5UqD4oMQpJDHAb08GvfD3l+OBQNLFf4t3H
o/mx1ojZu6F91nv8fTjVvT/hKpYjITQ2SDp2TjkUblc4Oe3eYiOSuTWdJ7yair7lxMH2mpYiPCRr
9JTBeOUgLT2o/GnGvsNJx8sF0NyNbphGLATzgbZxjIfVPwNhvdRYcsThzwoVbpUoyFziH/tZ416W
2JCTXjM2X18SI2lhwQ4YOwn2PsF529/zs4ZnE+8lgLvBtGUwnAOqvOKixFTqIeTjq+m/CVSarr59
EhQwC2BWhA1jglE4B2WQnLf8aTJf4soB47fgsFHMhZOkMeF8rTElDjYSVHLlJ8ITryej4SJxHLfN
ipfXXfD5MLNi8RvhcMKZ1OrLyUn8Fl0tJlUceWhk1hyVMHvRo2M3hx+1x/LiMer0HtyljB/AEQd4
ki3+sbl6R1Q7wgZ/YUjGL20e5DHsdNe8PgWTUGoXVAE/JZ3XmEPzB+7HioqTlHTnyJgisClSo4/+
dAxWz9bN24PTUVSvIIv1O7zry6cSrElmlpcVNivuDjmwF7xsB6dgPHuI3WIWUpGHGLGcqLv4no0u
Rt9cBqhF25+ExU/BV3oiIl2zoqIdQB2nchecYCBVORvdDCOymnxmbKOCgr9G443luGxiKhHEPvud
9cgGM8EfkVGfKMroWPg03B/XsrRES70G9+F8KSJAGUXiL6uAML/C6vCPxBACcL0Q2x7OZbHHk7tD
Mcn13z7UqFusfLzKbXbxt/UpT5jiLDYiDpi91N923fIbA0Ii8+bdjfX00YxEa30l3I1pDTKgT8hQ
404I/G6w9w2akSadEK/O2ScJw/ink26qxEfHdrnJPILfR1BJX85uLoe6KDMWyxMWGOzBsmbk0M92
fkGdmt9KJ6eUMocCVU8zod7LGBwzxaLw5MRoAMnzX7AojExoero/h7gOWiKOvj9HLhkYhuhgxGsi
7OCCR0NGjZw0A+aZxJZJanjKUkF5MF57LwiMG0ptitg1uOcaCOYc4Bom22KWzN8/CqgZ0DwdOVN5
RXh9CyyT20o8dumfqTLXLOoowxaLSZBzi1J6wCytJvzIOsvIK0ROyvoshHCn08HQD1F8WwTYQRDE
gQjprT2UNSM35urDriK0JUGF4u6MgJ2Gsufk/JUh9EDpbaTfFnEVZgdSSr9w7AwayfGZctOeaMM0
y/+clXwgh1vGf4KLPed5C7yl4a9RcBY4YcPsd7Xo2XLNJnaoemD98YCeODR6ObBTuQXRHffn1GZm
lEwFtgrmt2QJRUKj7F7COmC58V7yNrov2G9B1v7HxXkserqTtDVcvwf0Xr3enxih/XWcP9kwNQ1t
/mKiI/rzltENnosYA4vOi0f1QWK33Sv2X5vFykb6oGQfZovd3Hr0P/f4UHazGyOxc/h6yWCvhRsi
2Wy3AEjkSGXG1GbRoDCl5pHKd++VV8UFBp8MBcMR02kFx1GqPWk1sj1HL8OWa2DLaX3xLwyv/e/y
2cBgRU1+CR6tbSh/9dNd7p+/Y0zCCtBBdKSi5B8znxHXNayLf0dL/nGbqxlvlX51axzaWKm6+wWu
+s5RcJXcqhbL3beaFKUhkCTYHD9mIpLcoq6p9TyMLGV4BxmozidnzdWZX4NNUWT0a+8pTk4AmyxU
LwTCRC7mdZxHxzt0P4K0AKv4/ugNsg8/y4fhHv99feMfH+E+gCUWMbbqMoWvu8m+W5U98BHmxmK5
9fJOY7KXL37Ndk3lXkSTFlABiSmUpN+rWBYlFFgU60AhuPCZhAYzzD7EhmdoPib1pukAttALwyg4
EgKecppp5PeuiC+HrSM8zE6fsQcj5FYw5bLBxr9K0VGEALkXrgKAV84McZ6jB2XbwzEc+9Gf/x8j
EDJCXVAuXjVhriiSKgC3KHUAsGnoMILlfaFop8OIwS1FLhSn9NR4X06t7c9himGKePGAWrPn3uSF
MClE1yGeJbAIwGm4RokR4MX9HV84n0i6koRkcORfPGl0P0FMe8KUBk/KAioE9wgIA2TaTk4VlFua
wDsd8Sti2nmpkTiB9mNVQndP5U3YYB/WOumd3TgTyzcFnEhaQFWrofjWCtxbQBLmnXCuEJRFVgQU
DJWg4341GuCmy3YnkvMegZvYJcCUZP7t2oT3UNFGGBJPn0xEwVcijgIIAOkW2BWDp9rrs5cl1wKI
YcLOyEHqAChwir8464H/kEieeG8o7XmbGQqKu6+4ibsx17BIL0tEZUixfkZJ7wQc9e/vnuCrjWV3
UcgbwiSVtx5bKvK0uXYSZCF4jvFU2oed6QA5HOOw3tOb0QQDp5BkiMMou/6kQWwAlHIJ/KxUiMe6
7eEvB5bTcLI4xjpOo2XWQPcI/fTox2WJHJR0zIU5J0cWsA1ie2aTZ5XAGt7JXEUeE0Cx+DH2mAuk
cYkyjP0eT2asNkSo2HCe4z/pwtlWkUb7HncIKsh5J94rnOhi0GRmtfP2vwYP//elwW3CzKAzeQct
V2INlz/vrmOAjc9PnsbIzvEOW3wh2JthJSAkoXdxy744ZIBpvr7MGB9B3fKbTnvJsBHwnxKFVuWx
3pIwPGnb/rMHpngbfpJnDhuLeSweYau3hB/fPJz0ebUILJx/Eldib7F545Tpz2vEWtT5soCbfShu
wXchgXmoPy7uaCPkGgfev0ueK7SQNhaULuCfy7oiuZlYC6+Fvf6RPJQrg3Z+OFALCevTRMg80sSy
N+F8sIZYQsOu8FjGp1MsNNIUX0GI5msLRAiSATuDCppU8W4gPyRi02KTLX0c9DmgeE1osfZMUwJi
fqYM9Ekwnrg8agHu0N2zkYqJl3Bx2H1D7LBA50NKB9ww54y3we5wnc0y/gCChGjusB/C1xtXQWKl
Y07soon3gE/37coLGpi9ADyM0V+/f+DbpAxXOPlkx0R+yjAV3WMc52EBUaR/lG4DRJT2l9Ef+w5h
LfCF5PvC7znTZsjG12aWB6iahh4PXCj7bFQuW/SxT/HHeM5Lm2teHPEW4phvYv28Q+jj087G1LSU
vu7cWi1wbqZm5wMYqLGcJ+gWlNZyO1t3WnbZC2DdpTuy+yAuAHmq4FLikL4ZdW/BeLSYv532cPRj
IPIus/bpjfQYpChibajAdkfdKmv9YxCdYUcmxTQMhoz2jXHe3QGlfUN0RXIMnABpCDLNeYRhGN+d
auS33z77XCInEoO9D00LOXb9A87NAhLT9fMW5ViQJrOe3/EH3H6MbBCihy6drXPrYuAqQV+ynzb5
Bf9FNhoKOvGhmXHLsLHsivk9XVKM7wwnFhYeHaax+3Q8sH32lHrZowjxPDZpXosouwCXFGzsVOiw
8MueBBXRJEiluN7/W/8ybFy4dqTBz080Q7rHHiaVMipivAWYLPYyUEeVQOXCOFgCp5j4brrka2EU
vOzkWVZjgwH42kcYoJaWP6nA1dj9OAStqfykI3gtbpesmvbBGVwz/1/Pu/txWLAagVeCZXtLJAr2
Pgo8Onp1M0nvAbuddz7OssneSPRffhWqIIPLGpCQTGLqDezWepTaUGO6f3fEunmccUhM+ow0+osY
a2ueiYfxgvi6VCjS/Y6O40mtfLK1OI6HQ9ovGWeTVMCTaAxmO8rEiyLXPpxolAuhy6iNGFqwWyz3
OClxi7s6gkiFIMZ1h9qRlovhbHsF4xBmNbR2Buk8aR0PBPoMOSX/gc9P29mUIZLrwf23QcSNK00D
ZH1Mvd58OzH4oIwP6f3ciB1avLcu0lfkF9Uc/PJuJWkB7y+KOYD7OPZ7IkCv0x+89dmrizs2FKXL
G8lj7OVrHU8k5qRzSuQsZNJbkHgtjrZ49TVi3Ppns3MZsGqWWnRIZqQ8pxjoQ7mkP715gRmxbfLe
49Xrhb14kUJ+xBqKTTnHX4HZKaikNJGds8OYRCxCYxOE10E3UxS65DkrpHrkbCZbC9JkOQSGQLXm
ZBHtE3Q2Cn6xI35Ad7xjCD5ps+DpHbKUn/6ccxJfHTa4Tio8SKETXzlvUyJS0l7PQI2KARm2C9IT
C4C8JxIkxMyWBcqWKDny8lGc3RBlOP0+qdQSWkSjG3C0rkNuAs69jEIFCD12Z3/38Z8/6zh5h16X
JFt+/HeYS6RM/MFVpOrOtuObir8ZhKtC5NHPDRGRARkf1HlcudgyxbOFjNvkIa01BA4OpUVIyyB8
ys8/1KV7MD/AWAU8NOKiG6DHMCrpWHAKN1E6YYlCV5H3YsTk8H+lO1mgXoMuxR/e/gngd5dtIOat
FYiF6+5AFKAK4QAjVGFpzSZA8jAj/F58QtPOv/+T0YJ4VF36PTQt6wby9O1Qe/C4pHLAoI48HaYx
S/g/E1gVIKqcB+KuN3h2/ygZXG8mnZjg8UJJEM7R5DnqQ0WBbxnAqRzvlTMaQqKct6gnsbtlggYw
i1WKlDkgRA/Vcbwc2JbaKssWfcCtH4XsNiSaUDV4wII3umxlnpffPi6WVTKuksNnTi9OR4+hahGu
8xLtm8dMVB6qPHbxf5zhAtgd4IZLkcIEPdFGQl3IP9F9xt9kTL7mYAxoPqhvJ/Ogwcbn4h5LTxsz
MMem2k+BAKSya3gUSrhA5FAvuDeTvqLSg5Z9pdCXaac0Yx0sc8WDcmn47kEVaB0jB/qsrDjplHm5
8BcRB7J9yHvIto7XJhuWZHFJ6jRTBmnR2dookwgpB/xIydnCQyDuHXWPY1jxzjbneE34Dd9qBVAV
cFLA661++uTj8AeINIb57ep4XFpzaFKOabSMrjkstAW4zrpsugU4Cn7+MG8dC5dyLKDJKhJS+oLp
LKDuh1HwOxdWhvBizN4U+HIfwH4YXv+h8RoywTOaFLOUOZxCACzCoe1MAsWbulSIyMPdgBLAHhc5
H882uPcotpQ6i5/IzkQ3KMb7t0WgebDXGhZHPsMOiIbV6EPoNMA0HlPpG2Ub+FqLYxpayJLNyZO+
ZRtJPc8knY7Uf7yyCyQyewC1EurIO6Dgkh6Rej6vY8rUA5296ZT4wHEuxM05eyaeQuR5k9vzCi4U
+NWkwGCEsYOAXs6tqQ7BTag7JW5EbrEHf3DbMfMX4tansGnctXcJmYAweZSIHCl4fx4tTK9Y+aLy
dPvGjPeWHsOleAMZwrefY5+vnh5XYkQKzBJ8uFVEtJ9H5oermzLvpSd603OV874bDFcNOEW2S/rt
A/RxrriD6RoDa5mIpKCPYUY4+PLl3S/uYrDtT7eUmIFUKZBrJRUlxl/98WGPuvpE11LwZ0SmoBY9
UGpR0iwoCoOhEHzNCXMYT7BXWdDNDzwclWgrCVcvh9z0K+bG4Qu5Ak0ONT0mI3+oug/0CNoonhkA
1RjR4R835rTtrWU1tCjfvjkvkxSRpNYCS1y7f/s+kssYHAeDdUWk95LgGp4TRj03lqSfsU3yOg1o
8mgbu1Kg8nKTQQMyS6kVjMwROXEq0GZCRpWUX6F5pQWEILDmkH4Dezi8d1+cRLjfw5MSpktv0Irx
D/nDdpYxqtnyxPxuVi+tgL89w54dI8b1gzlocYKwzLqFyp+02N2FV4cytdeW/k5Sk64+HUfH2Y5l
CnteUVG9vUX0/6vKNXhhrAhoQGdoJYcUD+kCBhfHC50+9apBdXNnWRC8CEOOqR9PVZhmbMkuN5q8
raF59FZXJV1xI+CUysjYTb08l1AeJphggfDE3gpjCYvpr6IHOAj49QF7zMH4tA4YW5L/CG9IVHe/
3C8M4i9qf3XKqUZABxNodPfQLeitJm9GIpKWAlWBQUz6i639EZGwZOfufYc8GDdU/aGRTadLIJQi
9YDzMXoQvSIarAUso3qJvep79ZICxBi5KZ5C208AP/q4YW5+FlN9TF/gkKFe1FmtE54ayUxUBJRT
PkA0R9SRDphz200WBK6yc1BS8pdwSfJ2U57VscVVHmaSEvbDfzB/K2QlSt3a+/ssbb7GUazQ4h7V
F6eVuzQZ+npVeB9R2VFDQ1vLa14EYIpxusZ1Cq9ozua3Q+RGRH0GiXrG2Rx74O6cIfxXjsS0h+2g
R79NCSNbQ+nFRp9OiDMEq4KTk98iIMaMzCiOGOBGLCb3X/ehnvhgxPc5n9U9TUF5D7hpMN17C1ff
nuNizoSChY49oktt/0I153uzq09o8uKMn84BDPPB0Uir8YHrR9oVLTQByhyUVHupbfwAfkb4vNIX
OSioHGTs94pJZ8FQzsMYPINhzKzdphOgPC3cCKhNukM6iuI2RT2A2xzEPpiEgFOVnxXvh9dCD3RR
1shOqk54y62juvXwocj0fmd+xpxdGXGdw1v+zhZ45dsJ2CaOV0yfptsmZ1D3XOL9WiUY9T9urnWK
trpvAe9VATXX4hxANq/z69fvmOrQ8szBI2oN2r0nEVPwXvrfmdUzejS3eZO9VVIWwLF3hhjiAhnZ
dUIxVt6ZZnvTlfZi77rMdpBaEbXPUaMu2KeZi7z5tQ50PJkQsJsjtAbgYt9od1ftgQ6jdHC7dsvh
Zb3QIR2FBgZlB6+lqUbHt4bfnX/bhu/pF0LaKSp7XyNoHtHOdZ8RgztEkO0jBKXoObWSMzLu/NZF
375vQVNozA/0OPugqfutMtxnWISAzuqX4PP0q0mjCq4snp3feXZvp9B+hhVnqO4TItFshDuwUCLe
EnjS+2/YiPVRNcG9oWaYqOMWgOud0Wt2G8Nr72SEL7aPv/PETh7RGzRjWG/9xvDGFT26ln/vuK0j
jXEr1YYvSA3voC67x2tQ/mlYf1f+Q/fvhKO9VOsSWDAJ4xtb9fKVQBfX3fbO39t+pwpQM+D/d9T9
J+WJpZ7onB7edx+UJAjqCk1Ftblj3aurEwaCQKOGw9yaGcTFCJuvsFUFTCd0V5va9Lw9bojddi0N
Mvfecr5nv/MJTN3/TB80KpMbmORLYSDF7HB+/gRG2NYVJolX5M18V+6+98WO7e3uzyFG+jdiwd/I
Sfkrro1+A7mBCDtc3XDvf8bTB4pAGgCS+sLFJ+Ob8iPrwenBaHzf8AwbezB1/WtjsqExQvFa3Xav
wqFSZ2qL34zffLgLdu3kPTBu+Cy47bQa33fed8ZvNT3bN+9OZWHjsh3zqAxOuq64zDXCtmrET9/O
Lrk5+DAReEzhKS3Vqk3u4zm/f0jMbo1QzT6nLClwKeyuky0wBF8aF5l820H2pI0h+bcHlu4yhm0M
W2PePHaza7cF3c7t5K2Xurz8L166zPZCyrJOjgY9IptjsksNlI1n/8Gamn5QmafQvY3BEaHJccJg
/NTwniasHufM8kDXcFGvhofFUgXj0eYhlKvzQX1N77sNbdPDoM7cqx0A3Q4JwWtw/OO5Xfd0Ii+0
HhFKStN9JG3/zAByfu3VU5krTbFcQGgl7FvLvzS86um1MQbR3QfXgyyQtwHDQZh0bPOYM3a42x7D
ATwkXrp7xkkVe1cxXvTKi8c/WSAbuqqjrbYHtWN2+YTF6J2g09+8U0tElq23dwRJLL3txa+q6KBF
C8Ntwux9qO9XJg0fj4A/VS6/ONDt3PsY8HSnKexkjLwegSjsRruwGlbj1sGvbz6QoV6FT1xj9lGF
sXHTMw6qwlQWn9fwUndboG1vk73SOUGsWh8Meg4xc6CgHT4RegRtMNHqL5wsWC1O89/JvaMtdl4M
NoMGpo7oLO9nZXUP/+oXxiyezYBuWsM8YFPA+3ShKhwc8OmpQivTZoe+Nrt8fdQdVQgtoPn2NLit
BiBBZbslIp2L26hVszhisWPhL6huJCbo3hVJSNuv7v657T+PSkMArns1AxQLxkLA77S0sG0He4Kv
ytnJDh5MhAZXaruvf0QbuO82qby9kxUSzPQwlXbwF9n1GJzQhuYG9B+PPOWPKsd7hlI3v73SPn7n
y8ajd8KzSe5cuLuFz2/X5pKb0QeviY/fMPzdI7AaftkJF3u/WYWEHj7uwbkOjrvpi9X69s+G/9aA
4pTeVmTNmnq4b/r7d7AvI/sUWU3/9QrP2G6qevT3r/54JdbG7vbl3LPxURA1sXdoitKa7G383Aai
UMbZ09n3rJez2QWMZGjVsVnu+V0fz4Mbg3fmya4U2V/SYZSifBbgjOETM2B6NvGtAUVSy8eQO5mS
mu0MIbOSvUSI7xcI78yRA1b4jcCJQeB/VUwKfJOZAH67MYT/PmjW5LUGQmUGAEasZcOkEyTO6jEf
ziW2+6v6rFzHhrJOB0DC5kQGZ2fGn9f+xM77ED9g0SJv2aJR7RMMA8eCCm3+JfZwDpGQ+vGZmmRx
fRK+Ji8kXVCjh8nZdCpEE3IHjDm/EAcPC0XZvHOOPdlsCCrTh8QTY6o1MEPsj+Tujf1a/SsRdY/M
2hkhG2b+Q0MxkNEq0/MMXdGYsdBhUxTGvzO0mQL6pKUwf0X8HtNzkiVzoGaB6kM4ad8M5mRfuWcY
Nrj00nqLe25xSDMixQXPfTy4EY0JgCuTEzbdOp5Cyw+mxD8zZh1coAGI9uJCl0h5vITuEvWlGA9u
s+A9CjZvxOVIG4Y4JIEUwaRr8vf6/+UE8vujz3zzOjsr8oulEYc0SvEJrrbD3W2IWWYnsTGxZNC1
n/I+L0ai3KMf448FIwAM95jLlXfFuheXpF8uLC0QXq8OBI/GxECEHcC7qFHvtwGGP5hV+3ByrbVI
nkdlWjr/zJipojNGQmqOjjhaeg/YUGe4xtNkC4YCY0vaswjqa+QWsQQyC2UGcCXZbKCZlb29uwiR
3JK6jk4lBBXlGgTLD0abxqi7mfIv+Z/9gNgpSj9fcB6qf7ramQdwuQ8Z0jNk9zrzdK2NwC/AI3Db
j4vsNOBmwhlZDTfvEMqLreCfgLYzX0A5CGQiJVeG4jIE2MljXhskbyCBQAH8DpKTHs70h4mXWy4d
NR3UR4ZEmDACJy7mzBybDsPyfH2bvkL65XDCQQL2cd1YSD/d3aBY1LRrotr8vTXiRJ6m+TaJZ28f
MOdBjc9MG6ouuRRypJ6RJ8Rrfd/L14sNrfx/uN+W10uD+PJ1+2oC5RrY+TS1FM1XjUQCci0MXxGI
kKbdgrg6d6nzReqyvhMZlAITM5VjyAq25jL7eslGbkBbKpi92AHhZLALwwtVZyYRPvAHQ0JTZu19
iDklQzj9AN2ZipwrUAyVs+dGeqIzgScZE3FhN5LB6VlIbCEs5gxahsXPH1oQ4FnvleOG4eziP+7T
nu8L2+MRrdN1VJYyDRNw4PQPwRApHCPavVnD6Y2xqxzjr+P31qCMEHNEuYRvew8x3aDhNNkQL8EA
czhKdSFO5Z8RV4OEt+De4PJOX/5xvr4WVd1eTmnDvXeBo2Tl2EMbt2lxwBXjd5rEnANHjGVQAvgx
cFhnSBdHz0IQMZCsKwgli5axh0jO5k9ZMYpZoKhe0v0/uDEFqL6Cv5MAWALXaAPuswuTJIR9ad1Y
qDsNT8n5LD4QIXL2vhm4agcwTe/l6SM+jaF6l0/4IpBU+wQrCGcng4BCm8RckrYuZFZ17fcDUdsp
h42c9UI4RtJipCpqLclShuoh9BzG3AUNkj6CeO40LmBRhVDBoKneBIT9IFQTlIDnIP5Os6oLOlQr
q+4/wOnvXqk59T8WzYW2ygEqM4fYJ+98CE0738AL2suoNBla+Z+M9UhzFxyww8LU8Y2d5R2zQYaN
3vwJ56uJLrBz8MQJycKBZb5knD05YQMHjojIN4yWgqNLOOcUCRRZHtAB4q36ERUeGvcMU2yGrUL4
rjb6iSVCAy/Tost0gXsKg2vDqbGt2+gjLur1CZ97f3Hxjw3/cA/0i38ygguWzwg5O6pz9LfYyixC
q+5en+G3DGlYqOdvBiCMtXDrU3hrY7oZaa2uNbq0QjqQMuOXxjuoPsH11e2cXPk8C2P24M5s5xNw
hxanyKbdePqwgXAMhvt66FcQvBtJq9saNJDJtTGUGC+Scnh74shhh6f8nbRTPaZrParvZp/dn0o6
wnb/1j3m+Ppkj6ga70eIl1vDkixXSt5ddpvWMeWahqXr8P4BEN6mLf7RLsOHOjdSqvJqAxFlm9J7
0Zm+kbgY4TPokHllTZ8b498dDeMFRorL9+b/oOfuBwtaJ2xunz53/DmhCKYgbvaOk0sMKWoBH2G2
s91OGbRTWgb/gpX7DjXMUkgQGmCO5gkNds/s3WFqKfOen8KcnmfDjQA0uO7xcUYc5jPKAaLF+cN5
AH6xK2GI3RPbYDabW3yvvDXMRV7M3Yo+JC06KOwLUyjoEM8aDqgnFG8AsTdseQgxWwWqT0G6F136
3/LJziXhOYAUQK4ceZKw1hpyAgdpWA8i7OLw58MqhT3Th/9HmexIxd5Hk4cxs/fjfuNoEmcuFfwG
skJpOSS1ZYglhbpVbeBMxR0ZtqbYAfoWUlQMHFD6ONZc1LXA+kCeUNFhl0gRtSFwC4UNWb3kqGVs
so3f1HIRT1JzXjCNU8JuJPpzvjFvlB3opwZzOeYZEooE1xXmQZxDp4BP0PF0gCvmApM70pb0NpUp
JDgm4iMgTMZoIruS2DI9LHZHCC78ACawSwYewvORvZWGSiWrPSj4AGFi5QYgpdhcFHwzdjaCBDKk
KR0OBj5appFhqvXTNTMs4D6GPl1QRG/GCoMml28bDhBY/h3gDP7TlbJ7gttzl0jnxuYCEkmGFnUO
7dAOmK0zP50wQQmBrDpn0gNkUCS4JAbHHiJWorVuQF0h+LDuXMbLyRfnVTbddW6OmXxPmqRdktlz
IFmAjYCIzDMqXepAqgiWjof07/vTQfACPtBDHSfgVTo8zivPG67XdSSzb8kHj3MuYA0gBT5LIh3b
W/0PJmQUDS9Hd4VYaU5s8ZWfG2JhkX4ZB1K8AcZRyeKLMqVjgemy784F3gcly+RA56KDdXwHsymy
R9ctWNCMYELgr5iTQxz7miU47i9zgfRJKgOfzeFCOjFcxmwxAshop89uJV1aOWpk24VzGOJX+qTh
XLeRt+RWrywWHf+x9RcjdiA4CnwGZ++T1yaSN/+4PmOvtGV41Hv6L1dveyj+qO/ZbqnjsArr0rYw
SngZFOgINSoMe3Kte5/Wk4MZVE9fx7mLJU2iLi0YZnXJyYeT0ARJBs+4Bvt20NgjxeHMbEKvWE2y
K3UZFeRZNZ/dd9Nnf5Xcsk+IbI7JAOcMhyysGVw5eBBudB9F954Ul5BCmJKChyIDWzceSiagVBvU
2ULVzQ58BDCdX/WnqoLp/tOrC0O6SE2vNV7H0Gk1KccAh1GpiMsmSHPhdWABqY+GHCaMhQvIR+GH
wsjmBKyLtIrFLHXVnZce9lX6+yQRH0vxyHJYM8grl1A6FpstgaP8Vb6hBZQshaWu8QsrGrZHFL2F
nSLFQ2ozQQHWk/J05wkA+nd/d68oVpDs/3jCtvdCT3Snnrm/gwVY2txOCA5APt2E/ee0Td9q4F3+
ni3+dkhK6AVmJeg6QanbzSPUgIq8Cx7rod3rpJ3oTq+LvQZyNyg9tW+j6wXco4LA7krHPKuLhRg2
cYbL46UjvuzUC4m1PTlM7/jcNkALurSSOtjTK3yADaTlZEFEM+jQacC2qsfV3xko0xZM6ZqCsJQP
54h4g3GPGFKT0C4VLfuoex1RKFqzxQzqsVuy+mV2nLbVmpcOufQUqleQUbZA5me9YKfvS7lfe+BS
a6BpxEshtlA+D4/NUshb3HKT0wGGlieCLtjZzEz2O4w2oeplvEMcG4pYEh6XZ4M3hBM6w+HyNGcK
BFOcJfNTUkmRiw3zwtW2EDUo+QwHOhDqP2RlkMAZQ0C6g3728If6+EGqNDMnXoSJxYxBfvSW8Xb8
pHyf8Z3Y5X9wvFK87cRP8xZTFlMQJuCyDCm/A4qnjtME/WzQ99PK6pxwPKfOjUroxMFvmKp183cZ
MYnxufeKWquL6d/B2EY2nOVQD5Hv/Y+lM1tWHEmC6BfJDARoeVVqB7HvLxgUIAEChITYvn5O3B5r
65qeKuqiJTMywsPd44ZljeVXEef39LcEkemlT6djei/cArvMGyFzYXpF/P5Cr28szVgbGqN3z4AZ
EufbLCQNQOB2i69QNrqkC70H3ozdameYMvbkTH5BeMAVTr2Z6RFWkTaqaqWNgFF7BIVXIJ+ooXqH
9zRI+R4ME0bN6LptDe7zO5J+MJAx6Uz7BPJF/mtO0od69axEZ03CHgIpyQHBzUEd5EDhKp9pMH+R
Vs/PPW3CFVzmhKWrmKvTwUKCDIm3Q4ooxilmkvVX6ZCWJiybV/zNfTzA9W4+iy+9OrrNnoDe/R+U
1JhjKwtBStkL+cCg43qb52G6BAC7hek4mxQggSRUK/IXY2TFAmxZ/gtEM8xGuN8Asc4gl1CwowV/
aF5je55lY7Kxy/4V6N3jk6EOEL47wzscTm5Z1UE6boGU9299c0QLLPupZ/LNoJqbcTaqew+fFB4g
TJucZ3whnqzh/UPCqzK6iXgyhNnyNK7izvDmNTHVxsAkbi6/E21YzPPYGkt/4H6OHrwvHEjb8JXa
vt41+sZow9/hdZJfMTVH64FtTk+9nCyshpo81qP3AmLoFqOYxJo/Izxghh0WTMFsrfl5VjC6hJHD
2IowRCxphw9STANA9rEvEiuxexR4dq8z+NXKxjg379fRaWr4dY8MMgR+Z21UTtpjnmI/nZhAApXi
13vI2JoeY0VQVnEOdWmEEPVJ4FqDfNoZ5OAwuVz0yA7zmL/Sir7QELuscHxlh0YfCyAYbqiUQwY8
h+Zb1UZMQDHv/ofzhcsRuLjdDgqI5JhT9SA0GKMfhjK2qplO//PsNNhgoN7M/bMVspZsnxSgSXLM
G35F/MCbYixDHWuTTek8gCtuQQvgz/RvYZvLY0mdMaTbPpGi6DyW7x6fY6PlpDgBLegAOLnl61HT
5LyCAqC3VLMZnIZAh5YvsCP0xz3uDFC7LZdE9zTI4zpCrmbGj+SSRpeZwXrc4Fo2uMbPhtvsXs5g
Kx5Gkefa34QdosEJ6hIICHscq7RvwLruuOzWXAdjDLCHovg4oby5M00iorsAO7xZ+E+cQt8ea41k
n120SYABKpnZQo4UV3twil8GOsP/tmb3wXuxeQSNR4Diy3h4YtU3wIeGDu2MKiD8Tuz4NeIaLmfp
t3wt/72gU0EzgHXB/I6mT8VDPUMDI4fBmiqQirSFezgSGf4+5fGMGotQBUCNXPF3yAufnOAyaHCk
+OcR6kPMKwx1osQcZqMXE5mfhP0yKYJGF/08OXo6oMSeUc/5kLiw0iaQIpCTcTcNUdiJiF14fhLF
qeWKGYoxBLYHpkbJeHES2NRlWBQ2sSFpxcYEI+Bj35DjmUSX/7wM7Lfz3pHmMiJW++/4LWb5Aaby
AK1NwG51ja6OD1Vjh1H4QcrOxqK9IyjCwJ8U69fh6hejSjREjbCx4NByOQw5Er/QXSEijfC/P5w9
vYsc5gKrogplCAqdTe/lf/7hCwHZLvX5izGfRnKnzh+36Is9Iv0RVaADEkkuHWdqGWuMpIjqdfY8
QLvP4yuBwRZVKIpW+YeLGPHwZtzaLeC13eBe7vJ1hmSPp8IJLOoXoRZRKemLy4RDTjAayTrEQtKG
Edmlucp4koCv4ad8Q3MISsYHSPpj/ku+HSpDcRDFVKMrhtp8BfHjSXlo4G5uLAg41YCRCbvXgZHi
3TL5+15+QJHwnnFwAwdFoYW1x+6GUc3toLny+xyR3QbogO02h+miijGdmdeefvz0Kg/XzoQeiJhK
bhabbk0QkjeDEdVxxvyLfoaxKGUS+l5ZHK7V/yCrYsoKo2XQpvvtRYnzQRcv5O7JPUMFztcn/5VG
3E6AvHXHd/M4dfR8V7gWtFkCfp/VMMzXpUKJxJtjgJPb6GY8Sv6gsZM3W/KE6LIXyDZYXywldl4Z
ZJDP5FXw64EVw3/JX+Un0EtDdMPQlmwN1eVQBMVaeJz6Qu9yW+3dBawIL1T3NhPKYhY93W/cXlNt
494ELY2yEpbuoHXAWnqKxBkRkbUUtzR6421qk9Rl7o/BOLEs0Xry6dQtKIQoX6ipURsMAJ99dPny
yTw2umifQsqPnJSTcV3oRJsqI7MmDeEDsuJsV9sL+42/x+8B4YKyPiJEU06bB8Wn5BM9nNcWz9GD
n07fPeCJYQ3KhDbCiIgj8VGFWcw16q61/PY6ZFTFKGf9tXnRp4Jvqheo2kj0sQ2xI754kge3A5U5
20HyZEzgAQpbEWvuIxtslwfnJGUAFpuQhytgD6F7et1zDzxoua5c5r8hp4C6xQwHHFd4kIHefxI6
IEVXbr0Uv1jxsGKxxB9++zeHzM5uKhNtSHhgbVwmFnN+gAnW/NLCmolCzNq9MNRJB+xdoDcyMYUd
v5IVIGqCUr2ju1tPNgsi35rbIBDhVTsWbcR9Z3On2v48OxHEquGrf92/I9gEHqplZe4ZIbSjVpoI
cxKrOYpODnB5fX8F6L6eMp8HSG/zT4hlUouS9Xi3oIIVoFjjPDhC2Bl8HUysvSNUusx56PG2SIcz
75k8Z+SRvC1ayySihdrQcbxg6XonWJMbb5hnJrMoRa2oA3cX5M9ovGH4E3B41d8F/CyKktTnnewM
gD0mohNlEszqB6kPUu426ZeP04ncsJ5y8ZZKFyIGIZuGsIP2Hvd+egT9jKoah0Hmd7WG2tQeFolE
bt4rEVxfUCXwT7FmcB7BbZ3BKOYVE6L950xskA4ERDxn+GPyvjahn+jTJLS2Kdpz0v/N+M63tqIP
4lx5dDyDboMFRJLFzQHKhBwr8qYG70HOU6IB4DPDifViRwREWT6sNohEG+ez3TacaoIdAegk8y7c
YvrsiRGgjDfMEqvPgCd5XDBmNXjkCEKCagKkFbI3icLEy642lEG/7Aqegjnc9PkGgEdbdL6Dx6K5
IjNzhJBYe+WUDq4YfEWDBDhEloGoFCzGqcE3/G9aEGT3NsC02AjV6uEJ+vHLfbAVCDP5tESAD+PW
JwNp0W31aIMT7l/8og/SEy0fU8ElFxN4TJRneJElmWtEpPVY3OJRRzVjByjr5xWK3X/ik0uyhMh/
bEFUNBnFTXhVL2QSoLLyRmdMXhy1u208nThQ3AzzwD1LoLWiGBe9j6ffhZfN5uQN0T8RvYAzPLzC
4VCM20J2abhVQRCMr+Bf9BLhdFILs4rjcOY5/H7mj50hfqug0jC04KjG3vDfAabkjX5fH4oyJp3Y
OOKd8mPyAHzuzSyj8ZzUADnClORMQ/mA0kRcbINGhKPYX+MLmTAsQC5qNMEjFCHZakHzD9cI2h01
HGlpSar9/B6ivJu8FTy7/R/JfULp91G/r6CUeJ7RCOKzeDOpcYYLcDB+4bZ6j/ox+J+gVCGLliDR
pH/TJFw0aYyiXerBwtUuwGiXaY9GGOIGwH2Y93jBzAC/hI2F7g5pohLoFOFjFYI0UbPCfYRIBTIT
zxk9JtTh2FqwpfnjKSubXss5fpHVcFtEcGL33oxgakP8eQgPu8wVkaDdO63Qu2DWQKvMThY4fHnU
39DpcYS1UYP7QqVDx3Jk6vfNp6UxFJyrpC0LK1WzMfhyhVpJS5EVDlkq7AxH2Z3rHI2KmYCwXA02
PeTqf/YjcmYCA1KX7wDN0P9N+v3eorlGHNbnkYOqKNr+RTLrYGu3EmvOvSC7nJ8M8SMooKxhAFT/
Y7peNl71EZ3wuxCFShXKEpPh9U+ZDtQ+M7tEllB8x3znqMkO/fHD8Fjjn25xog9k9yDPCTpQ8DNd
8TlFiYRzuxATAB5BDsI+9nG5gy86o0hWxAGRHeSJuLHhnUhfyMpdnqTPaVw7E5dz1+sbS4zfKcFo
Kb0XTIATVQwLn68BDZ0pYTVn8xWLVkJcCNZNnxVDXIwwNjf/eXWCIVwT+LdYtclMVsGVFE4LEqSR
6kLSRkCbDJouBo/MKad2knHsDD8/9ZfC5qsVXDIYg8T+Gf/Gqp4KIfjq2lDTobvPJqJ4ooXpcgEi
tvnFskbBsx4rBWzZnUMb/3p+tlpDB9nSj3Tv3W+vf73SGQS1fCZoacgc0McAfWADdQ/OLoMGojEt
0L8OFQcUZyhJN9nA3+umkk1YCPsuGgfHz1vOTnMQ3yhIsdJIeKxkN8tJIh3/VHPpT3neF9U+CxND
k6QPZYP/+CEym6E8wnnur417kD4lW59EnUUygjRPocg/zPrN1OXK1L+/h5JUW2wRaBTCgA9hUdFC
RXfVNdnuijCM3510A1jUx9eMtXIajEAC5es/CiEir0GLt1bmboUb2iANxF6OjJhUssSSBSIqfTgj
hN4+9z5xb/hFWEAwAGciRpEe0enxCYJi5shCpgfJAyyEC3lEY4WMgxNUNrRghrKCWT7/Vh5tfyE1
SiyjeUuc8xwv+xL6pPdOn1LUZCG6K6IZHAbgZHQSISkL5s8cTWQKkCvBraCyKpGNie8O09tDlKhK
ifcROTqqIOkPHkmyaAgAwAPzMkYRfzsSDkiR+6M2hP+LH4FMIsOgEBoHNlf6zUf5CouZhkHF6/ie
XATp9BaG0ALHJyXNS3mc/3+q/wFenrIGsKdhAEvf+yZ2nACS6PpvPqgOO7M7UxeMZqDFB5MSWzQP
f2RFo+Er8jOxQ5WgNsK5EqQequ7M8yi+UbT1iZQX19ixM4iWAVB8WMKj1QwCNdEV30qx5+pZkwUE
hC39FRrxf5A5vk/E4mvwVqlFBDUH3e+oAoG/ltJ3QhFsMxlAjHphacdit7BRDEC9efHWg3wS0Op/
dcfj804s4KmYg5tz1zlW+5RnMSsSsIKuOBx2pmOAmcyXTF4UOdjeREqguP5F6ZVf7NfFFG4vjVNW
Y5crJmiTVPN2RUtOpMDlPhDHMHoxixZ6HGHUTG6KBMBC6mD2akbc8azNlVRrHBZMp+MyPKfwxgGz
lCBUiCGbg8wSmrnYbY2ObHqgLtXXQ2lzSEXL8pQ06U4RQu5Ho/dN1J2DnYo2p4r3hngw8AkYyPRF
GPq+nHPBPaie0CkjCzqMDklmZQY45KYKpi/VRTwj/anVNsewYDuJL4NjfpAWOyWhKJHzHkNzXg5G
ykuOLnjjrodwWLzWfziRpzibY9oEnLjqBXDvucWmPAKxG+T4ljOlC/eapIczJoAixLZBddhDu0Yl
zQHE4uXtczHbvri5v90fzS8DH475SAvbo9L9LE3G+cVMnQgQCjH3nNtFL2MP9SfnpR0pMvDRLTmG
uYebGSKpJZpl1GyIHRUM4XD/Tp0Q7B5KIlpuPIWP4itMq+2zFeP43JAjs6NyGhjSo2fm8Gb28t21
FYjyjenN4ZrkGQKBOAl8Hi4H8p4nLA0mVlDddGbHI9Yg8g2xFcaX4czi+BTFIUYY8Gsxo0KDh3gI
oQZPxvTelOcrbOQJjAW+iGx0fhx+yA9T3NOQKOCRBw97ufRxlZMJ7ZwRWeCOFIlGyzuHJeIl2jdf
2Fd//PgJUQ40AiKBhYKpWUHz5khnGYzYfrEcKAqPXGGCfI4kuwHnJy8XGw2KAqYRw6j44rcVk+Cj
rz+K5P6BShgDHmQL4B1SHQFSc+6+XezhSSJTB0LXAoXGhlOKbKn72CG8gqJgJLAJWrwv1+XQGp1c
AgTzzq5DJKjsO9NU0MA4Q5OZB7MIa7nhpuH+Ez8p2Y/bCfXYaG5Ou+ER+Ygkn6QfLkkV3Zll3pvf
hXLT1b9ILmCaE+4YetCYcjSOkPdUoiLr2rRnOUrBLyySF4yn6bROJtWA/OP0osMamIl4I7YhRw8x
QUTf/mXsSC/AzG3Vq3ANJImVdSndS6HFrUixtjrcrphDADVZ6dO7RDAhPmroB6Rqgekp0FV5mNCW
wqGCMhxHqX7OyEsYWA9wVqAcx14/mm7hfUaVfzA97P8W1Apt5NqOaAsTv4afl/lW9GHmoWpHMghm
4y8a/x4n/jJvhg5EDDqFiJopxD2qATKnYjf+F7w4APP+6hzOJjTaJM8UUcB8zpvgXfiYMSTSG5PW
M3kO6RVeBQzHXcJs2uO9Sp+MF9n7QdGA94VogJsBi9hgEWIyasojFad0B62RTorhf7ZqRsuIuSNb
GlQwumiC246MdsPJlvWD9XNAz65HoElJqqM0hmUVIfrCOQHtMCkN7nrY/7f/QV5UfbFd3ELxn+C3
PaGtPhP6ITYQMPBeFlXNnTnuVBfMVma5nIaivoN3IQ3lGRdJRqCPadRgC0O9JrPYtivvNu+tzmPL
aX0Jwe9/vaF2GIpMl9MaoSyLQqq5XBUdqB5ux33SuKa1zI7lHW/h3JRzhQa78ArvMGSkkjP+UGPj
M4kCuh2B8PsiTukhIIpnLh5xtBqZWydOqJcIAShJGw/wzNEvJKEeNrtMl1lMI6zUGJQTwkrntzbQ
r0QGTdJIEkcmLG38f7giUS/RaBbEhFjG6g6JXyNC5ITC1MNcGSHxeGiq4bUXcFTYHpZrcPFCLJV4
hxAlKWukOu5k/GWwOXY2woFvkLiJrgZRC1re+DyA8bhbJzgpQDhDQxiiJxCIo3Z+g/neGO/3ku3T
Il2MEFiSwRbRkufUzWbk4/NkCaWY3FBk28/RawwYIg45E04d5IYJNq0DlyY75+IEUsZswoLcj2in
XRBJIsaBSNAekaaarM3E2MIBy6ftGG5XNM0neOMC9aMDQbVI4RGM9gi2u2TQr9KlLXfWQYM2yP4o
skYNahckykAAgudi1MpJCwbSR2knNXljvZktk3aJbx+pppRyUCgosmR1YT0jwhjElzNKQGuAwcVf
b08eQyVHiUKmBox7DNENQniI0Ts9vO6IFHKP5x60EkIibbXNUlJD4U58BSixVLuSAlCM325wFfho
1kuP8+TSL65qzU3fwxOnbUXWpY3KuUFqbDgGm+fUG/6z3DRBvupikj4MFpyD9CxB6xqWY7IlG27f
3NJsgXB6xXhIqF1iDdmBFcF9k/D8GbnVpAK3hAb8HS9LuB9MeMGd4aW+A2bm0OXyRWhOs9DNQ9Lk
VesoYICHzujIXZAmm6s8EKBFglrm1EO8psmqSK1zDHr45Txvk9r3V/hKMbiQShLOGeYoFFoTMj59
vB/haQRS0Ad64UZxoYLPM+Wxu09RPx9D8FycNwPqEdn6WHJ1yLvfRFzgIdKC/tNbCI0NuRmNdqgV
48lEOMW0imMk02Idzs0yVuTpY5zGUVEo8dfBmwR/aXTxsEWo87qJfkRn54qWNAs4WUEnz0EVaj3+
rx3+KOh7Obb8MgR6M/qqC6elMPEo1kWJDEp/xNoLhhohyaCGuqVQoZt40k4tKHm91cJwg4M1jFDC
B1CMxYYZSmsz4W5JfiFkhN1uhtu/yA3P6kW+hkz9FbzGT3gDnJf4vXoU4nhSPFycE4BUXg4zgDiU
yJioqtHvZpI8kOkDK77hgnLOcNSJ8QcKNgxbLB/vQCDdPDkfFMlTGXBW3jy8ACWZa1PvXwdffsWH
hk5REKx4E5MJGT3iYJlzEzhgp4LpmbFkWiQI1+lKoicJwxw8pvtyORyIAabbIasg26V+Eb4uFj4V
/sGQvaTmEU6GEKEFSe22c5czkeqI0ug6wOhdYPwjt/GXXehENJIfYtaQeOqM8wXcI89j+ZIk0ULn
i1kfZKPH/VGe2p+TDs4tpljZoPPXhnseB9f2Voyt8P4z5T5DCxSCJiLHF1EGluBhgt0jP4naicO5
xq1+j+8X2UNzMH9C8mgx9ZKneaSwyUcWkCOrmpaYc1uL92f2BsdxXwlGmjiz/VUWxoTDl6VOnhjG
sikIS8l+/+eGfsLEEcMATTAPQXrFXvPapVJX4EQANCJ0Zsv2Fx1EhSCursI+wVZ/8FkMRQauhL0a
jR5k1IlOjGG9hl2w6z+q2YzU/+wZOFNRCUi7Kd3tr8j2u3yKcLR8syUJbCBNYqm1tpcUfv3dGjOD
JY9rNEE4JywJ0iceh3BYOEzJCSEH3yJkPsslWwjKjLi9yookNdJGZMGsASoowDf2LA0MIZ4BYWIv
gMKYSBKbqvD0KXz1GvMXwliwIoIuGj5n+ESiD9U5R+kknoCQ4dTEKMj+cAhciEcaumjY7v+GYoZx
VaYM8buqxnB4vamhnKVyqV1omHioEjNY3zHTYGFnhyhJ4n8HYx90vIAqC6cQeBhEV169BvzjctwK
MMcOGjZuPmtbdLOcHpIUAwxjJJfAUcNmjA3erbvwge+OVXKGkVXPWTWcHhPQLgAlxYmrLD9VHWBk
MHPuiWXMpj4C2kjq+fHJQtFf9FhAkP3ZxjJvS8YVkNhSynEp0jkCcnNB0XjwwWik+bd/cxC+CakN
jkHhnCSVQiKGZMIc8EZOpl/guYE8Maaq8rYl+4wfFaCSwuuT58gNE1VYvec/HiCPiZoNOwi31xM3
/woYsjnGw7GGx65WMfcxkSocghiyBG9762+3XyAjbwFuuSDFJZB4kzP44/ZNgwHYgSoAo8R5KO4a
WAQMBtEvdPwHknzcgpEhetRbrLnaWwM6DEgfrjNSCLDutofrASaVSTedc6Kfhw3FcUsA0W7cWR/q
t5gF5FgYPAwyP+J0TtnfiYjE+/TIV8mE7w9zP63AxcCI8gt/o2LL2cdHQVTmDUiCOED1ULthRdLK
nN3al6Aw1xOha+sBcja5tAQiBa+Tt6yEVyjGEphnokgP0fkqYwuzwVRUpR3nF2nObZ+sNX4gyuBm
073JUbAtoqRydvVsOkjQPDnLh7ek/PtzbEoQUNnO7hoO1i93bU64RXrrV4WXwhxlOXtyzyX8/MeG
8duQqEEnRKgMeObzuKZiMpOgFQARboz3c5nDIUaeH5v+YAtPCpaM4wIMsMQAeks+t5w3I7wMgNzu
qLnZ5y/xwccTkvHmu5bvt+MnHdJH8s7I6i42UwUYKK6rdbOtmGGAXf4HlCB+9qyvJwPn1XkKAf7I
U86d3buPb2v8xWFXNfi0vbz3ETA31KnyN6M3xDXnZzs3Cv5PzQcMymun3lbzdpy1em2CEZBR9IbU
9OjrimHlKQwNqKvt0q9+4bmFi5TXMcK3sp8q72GLBdeNn8d4pg3z2m4QRi0TBKdwmdxCGuTW2eBu
AoOmTLh0bkuwdo5N0j1Xy3kJbT1OORalPfJbvt/u1XQ/p1mhH270cE6zcw5xfc6DPYdfVUPPiVqt
/e/dbQ2y2+r9Wdel/1p+447mL2uvERcQjEa1NoQ0YC75+XpsNl15ONrgDBv6YXbrH19aPTAAub9n
b+9cx8j7324Hxozz9fSb90p5ehout8cvhRATR6qQFIK24x79LO0b9Yqw12LawEmm1q55Jbchcdmj
AiMHffNtaYf+DsMkPJLapX6OPpvBx4rIQa6upvduVnTmx/AwmamrXsvmoDWgEaa5+LZ/GXtbwALD
VxegFETNe754b4ASDygzn+W5jD4+yyfLxksS5aWV8WeWNLxs2zF+oRFwZ/bfrfw8XVVj4xo3e0/a
ZJBMo5fNaOXw94N1h27GKTaxXu46zkPrXejE4khKnBu9lvXb5c9P30EW5VFuRfwfe8I1mjM+i9C8
Yp5BrxE8T70TUr52DHZ09k472q03/2MdP7C0es+Vfk5YfSbtibcenbQeLV4z6jAvLyXzp74b1Z7d
OmDx0VD50zNL14SslRvwSxCDGWyDM6Hoy/ZuYD9GOqyaPkuzw/gzHNI9SELJOo82X5ZwwNr+uGYV
3m+eFZzwXbC4OtccvAjkv/7j3m/SnSMfPGXIK44MHKFg4GxYrx99W5T9jBGqlcxw+vgnS7He325r
YDLWF1CKfVnySltWQLzJofjymlqb9T139dwrs2G71rAUiTsnomj9GeA+8HsmVdU/v2OjtXx8Bm/h
2llXSg0TDo4r3Z4WJnI/M2h3RoXbePd+WsaxDfERhaR6XJKCZl9vg7cDXYNcA/m1cXIxo9It2uPG
fZ6n3ju2rt1Lpq7nWMu6WhlrIX0P9KZIsv51mq7geJuRzsp+e6dxQxWZtxk1P4vsNL4/4JE9jK6d
elVzdLUUy7RTMkXNZlNbkdkZ2+xM5jZntMNRhPk6S+UfDztJDaxb2E+iSgDLlRuhuYklEkbuVGXd
zYfTk4sgyz6Jo6gJ6/vW8R5Fv+h4TyskijEQeqyrJ/ojv5FFvzNSxs+ef8/+j/am8xwSqxCt2qLk
4bo269e/jkiQgWPsqQVIodNSJyWekFeRmNKKCWnFXN4HUjTSktvYGiNUbb2V0YqkWJMukA6c+OM8
YZA0jj/4Yge7RitAFwxQ60Q3y4kuD4ehuWV3swHZ1ic6NnwMff45lKqNWbGqkFpCO2dQgNeyQhrM
m0BXbzR+wZlustt+jis69NvrFsXe3107BPzCZV56u1cwpQdlYlq6vStynwLSqLawHIMdGrxRKYSm
Qc5sH2ZxtSFdcVdisW6eSMOlNMXdlSJlZNBiXD2flpNuXPeb+WRq1e7tXP5sTV+zHCJGSkEjsuD4
69rMWcXJe0urZOMPEWTjLIXtjYmhctMbHy4y+Nm6+6lzY2bSC0Uk8kjnBY/EmUb84avLVEgLpNg1
VtbZOUT2Ro0d0xv29KXO/HhnhdH5DbtJJmUJ8VxMqD4fcqpmy3+20M6oLbTkLCz0YPWHFrfJrbEW
xNIIA3gxOqXa1HOGYgqidYl6rUI9XNKg67LVCjrZlARPHD6LI2ATulCQzBEz4qEFigprW2dencLV
xirdNcroabq46NIL1D/4mASdAH8u+H2rHslVCtFi1SSnfnotagDnosV32mp0sP7s8+1VyWi7unKy
NH4ssve0RXpBJdNq93HcYMDYlXzfNj392YfXgidgEeBGf3n2mx1lWx+n/u2Yqmt6GbwHBCir35N0
es+QuRksKtiZ1Bs0MuG/gSc2GVjE1OHIuiT6WK7IIVga0fy68UhajUQjwWgOwRdgnzxEonkaCDOt
hNz7AsRlHdA7hi8ysc0ea1/YN7S9RB7TOWD0LlMHt0+QOV4Ahq5PW23rhk9rRIofCFyAF4DZnzc0
BXbFj2S/9DdbDiBP9tfHb359uMNYFSFwdL7IlFAYLFsQD0z3R6nnfY8vN+HE1ttMRPAft/388VXv
Uv0QWbVwgqlaUU798DkHJgaHx7OhCioHZa+uJfm5RieEJH1SAPClvXxUFnCVLoMyOL707qNw+SwU
cusMo6r1ji500DJ0FBzBEawOEbk0uAshXjGmXmNkEQSkSTET3L1Br+eiqs9chxLlPT8k+do7bLRD
ms9QuDD4P2pnD1J/CR1DjJ8ryESOK7ZtHN/u7uR0ug8a0+UGPXsG2F64GdQc53OTFKqtGnMO1a8D
gvYh73xQktv8tAdNm/Exi79iqsJLOlDlYUBHBfajSrSnrWnNK336tLEsfARS8kiTmTLotSdFMcq0
dQsGmGMPOKYCOg5+5bw/zoDcxDEI2KBnoBMj8iFkdla0GZF/obuA+1E58GV3ZvfmloWzuw050p+6
+wJtM8MXeVzpm4DyDVLA93ZtfJydftA7rq0pQ9W/2dMOi9UFVO3rmuEgDddlb/lcSr2MfdaqI3Px
ql06EG4O/RvGhdJpPJ6gTu5CXPF/4Z1p2lbbjaZTxkSAlRI0CSmHJ3PYF0/qFzFI7F9XEP0+6laK
QQfAfsN73r0Sp2HnyYbRvQ+AeN8+rs56wBEbo83/lI4thtTxadhn7mKT6db3NyA0MeSyLwFk6jS4
vWds63RKP28jqqHfhdpHzHkBcdnxAODIXcrwa2OVoh/upJTYWBSqLhJS00SftsaWa5B3K66Z3ngi
t/LAk2SH5SWshOHL+Y1lvNOq0p0VSoEzvTgrnFFhFR91/DYVFCGOHRwh0AcCIUCUo2/xHPdLPN0R
++GSQVBjuHvy7xdDVMFmiHjYaiPbRA/1M2B+F/22FV5+vkYgupBTuXe41uQ7zStzoBjwjXwdCpXj
1eV0g2N/dEmHjH6lyQuVhUmdzDyFnOxpEBu1iA1dQk8aXgoYprOSeG4RCI75pX+csCnQJQHtvcEU
2IFm70PRcW5NctVaadjJM6tcWz7CD2V/kJ+6r3pqMOnCeZN4sswNTtuvh9WfkVy+qmx09WzwyISM
/Si8zSU5Q0CenINrRcnXSuMj7NzfGJegcoaKqP7Mf5RhD49ftTRiOxawDNDGw+X7EdjMoTkUe3Yw
1J/T6Jd+6d+vQVGGpJk5fjLem7mO/bq5yiLdkpTtZ0ZYvP2i22n9shPyRruJtrZnNUckZSdn/f15
azvDkdapDHZRy2VaQOqkiVV7oE8vgGloP18mr4SvLuO/5aQ7Md69rPjUNZ5+osH6Nk1IJ8nbYfRb
Ob1nY115JlvzJyHidfWvNwHVL4ZD3kRBN6CAqeIbTCbw06+ro/YxvdONZMPw6obiR8zLpU2951w3
E72RNFgsToHDiVNSbW1yVzv1yNFpZju/ctRgM09/adAwkKBroDcYGEBSjZu20yAH30w4b2TaGhTJ
+VXKlsfG3SAVf7t4bTci+rG5js1MbKLEG5zwVG/YCVxZZsNd4s/xBfk6quygdWT22BW6/L9FJ7Db
ftsKyt8A6knn6rbFHYPCi+rm65Weho6t7cFO7Zn1nvCy6Vp1hD30w62arjFhZzuYL6SkKkgHu6d/
Mdpixpdx4H7UgwYbtNkruOfz2KDvA8cGlhhxmi51wBFxTpBn/g6MJvHZ9JCAazi1dCALtc1+Is8R
36xRtzmhGPZ/FjdGWdOA6Kb5JPIk0NpkntXqco6fWlR/XYO66EzGfKbAWc1/N9WJHlz659+96ppR
8YqQ0umpc4aPTJI4e6yAZszhnws9mHEHVgV1QCJKR5DDwsE54MjxJVRIi97DjfU3tNpQDks9uteh
5m1W+eQ8gAfXeDPrxG6ojYExuhYcygWBhaGnh0bU62QM5YOP8Rn/M/ZNKorQgtCA5Qfbw4k+O/p+
ERNNg1fBMEDmKnJ9hdeuo6rJLB9XT92PqtrejQa71/klDar0DgYpaXLWpy+WzZ1dYkbPU8QnLTJ4
N608Zr3pB7iNv9C+Hu6VV3Hlo2bwfOyqm//QAI46qXMxe0b0ZZrAPRyfDh8nd6fNBb/taRVzjH/d
Znj9qPodVh0khc7nOnooPGPWdZu9pZ4k528P54OIwwkqYpsTAPmSY71GP/QmJAIonPdPfdBZ11Vc
+511zuAWaluMFVEo+Ra2tMGzodoYhtnutekbT/f2ogs61hoqJYYiNMB43/ny51xuhd6jk3zPXZxR
2uhOk6KIp1eJ3X46us5M/BlWJxSHLpt99OeDwiVn/kNFJ8YudhRU+jOTjB4YQt1VVfi/MCvCOplu
5hXmsGG52qE5wxOEONp97hCHo+xohdNWT2O+qjHVPQY6ftGFeJcxrVubzZukNpTCyYl5kAxQdu1n
bH6696uoUU4dEVUMNkFh/nvP0Zg/PcZGPprR5ocWXH0TGx8n1dD9s/8+XNYPhSjv+nEeX77+QgY3
YQUMSL85khLycOnbSe3xmN0TcZqokGM+kbhFxnWXMuLiIHfNaqJ+cdOP4i4v7m9xTxU60wDV1tln
XjTkXLpDvKLFiZN72tlNT1Dhv/FdbTQZEkwnxKJS9wmSEFVpQxdft0nhRnha1xs8AFvnqNbiEtXX
ZpI2h5iAPy+h0Ck4XF+q/je0bnjMfOGkbsiroahqcKo8tsAYQ3AGqM17NXvgjT/Jqx3gFl4wCDeb
5A8vhWhRTqbWSZU0rKTK/0QadLMfaadr6yRlG4r6DjnYdd2p1P3B5WYXhYWLCTUBrzWm4Wjja4tE
2Dmcm6qg/3CLCnwd6OmFOc3c7yd4yZ47D/AoT52TFuqnrv3DLgYxd9P/bujD6CsrelbdziOosTmr
IfkpSh3GTO9SHD7099R6RTcYdTxHOhGdxHJzjq06Mr3a6BXXSHtTrhjhJqwY2DT9fhj91Zx3wO+u
3a/e/zTUgxLBwCe1e0NFNG7xQiGpJ4cXP8VlM+a7T9VPr2PL8K71SDc67gUsGvpL9q/Z8O4PogHJ
k41XzPeZgJxnO8ved65hy5zUer+ohp3zpJ2Ov03qxRbt8xzFL+MZg9xiFta4BUtaZjOZTwBBM2za
k9tvQAsyVysYOfeonfsIpfRytFmiS0AL9+CgRovmdY4p9jYWjekrTkwdr92el/gldfyXh72DXfpf
v6Teek+Qhindjpu5205pGcBdEIjGo9lD5eYWdvdW9a9acH1EYnXkZQZQBqGI9onXaUybGGa9U88w
QsOc3RiI83g2GXDat5oHi35Y0y2vB9KejXfCgNTR7H7GOjyjZ2B6Ynn7H0lntqwqsoThJyLCAUVv
KWYERRSHG0Nl4TwPiE+/v3RHR58+vXsNCEVV5p//YBtNWuTTYVzWBt3b+r0hmJQoqv3Juh/Tdwkm
C4DcIPCsuo441r4K/51Otw9jtpt0usvKabSG+/hNmAcBKvXBsQ28aLDcbrPTfkj6nD7SH97eCDnW
nAcp4F+bw+loEABY82lfOTY/xf68JejO7ei2/gzK24imtEbLdDeJVHoG1y3hdX22aX79q4E6m77n
pd66UzV3iNO2Z5edtuMuyvDxsKsmZ2pjY295hBYcFUlCl7AyrYCC2gy2MRKwbis83f1el54L4vOZ
6Ac8Gr6DpsGO6dyRsj2Db9X/IBLtRnewmTLU9ukTTOnc79R727rbruNCW2sNO1BTyp1zXMbcz04f
1sXn7uzYSk/+C1Mifjv0i/PR+xghffflLVfTtydnKQ2IbDGoDpuKWjU+5EyroQji1Ya2B8iOKTcY
blA2TB3glFPL1OY0orCwqZfBV+tWp785KcSnWNe632JW6TYcbXb5nP1eh6PztAba+OU8rG/wxPdH
VDOv0d5rMqzaQc5yKMWlh6iKsxHvr24D6rF+E0c99l+kPskZARfImk6NhNkW6oWHTPsxXGWkotFk
g0W7JX3sEaz2PbhxbuAReHSqjfLPsz7bpQmKuuMflaqC9hzA/jvIGabNOifh353RUfDQ/5IQr2Ec
NGtKpiQPtmwMhs7OzozmwMdqyhzzMyspOl5fC+IaclXvglW8zRCQSh2NSnfACPQy6Y7ue3oK0RnA
4YKLXtSYQYnOp9B6icYUiwpFtAMf4YXRfZbqOCUDLAcMOlU9iKDFeUNKjHzGcYrS8ipoWAVkQQ2z
cQ5SoecPuv6UITEAAK059LuGN+5+VNpGu4FcT1KCIFQZNPHqTVXL/AdrmMnDMDcPBUsWPjuyn/Dh
PRhJUshX3r7ErgG7jqvqDrYk4AhcscLkQUYxKNwZTzPsKy6D/XDxcuNrRugATG11D0+K3vFCSXHA
dI9tua15v2PsBE6wNYcL6+ktsJH76zb9JkkRN/Cvja1D2sBpIMAp9o59izmUiRTuhKN6x9Qx2XaG
babzX7MZ+sOyyRzSHR7GOt+q2P/rpn+6SGnDvhG8IWi5HIuvF6dnF3qW2XnimkmFGwx6qC/sbTYA
ecZHjTKD43Fr1fk1hz/4mn+7t93Q+Jn8MZf/Pxp+uMi1r3B+TtHGPsw/E66GUxxap+5L5gn4HQ4l
yecvaDs2Afe1PjV5CNnLBWHjgifIOwbDAdC+LywjEgLF6Wy4uFoBujQ7/Qiz/Kn24RPK7XtZblyZ
l50GMS1hEG/ytrOsj4NLCgoEGqRh2oyBIaqV0J5J1t5ptBRWHWgmoiDiOeHc4QshNNTKMZIL/NDl
I49tUo4/J/gdhnL9Cyu5A0wIMkVVqfcbzJfUlthjfQ27jfxPBQs4HTMkn73WUp0elw9r598kPcS5
osg4sXGw23IzkahAY8K7YAEA0IffQncCigd6F7+gbP62FQA99647G838a8WUIVjNdSw4vJMe/c1s
cqzMCa5XwTj1KMshd5AdDmUlhV8pvQdDUW0uR80BAczfKboo5xQcrb215a+OZUCpa9fN81a9aTQS
dlX08iVm3mYD3PWqOCAP3BWD4TaWKpT8HoMYCDrnZcd88hEw6ucbOGxYiX8dn9nDFe2C5J9MtKvC
Q1xVdbMVUam/FGEkjIMZxN5WuPOroDdjJ9eSK/gAf44TmDzHYHaDyn9SnyUE6rcralHhTyNbwNR8
v/A0WPbiBM+mC0PvU6kLCJJZdnxKiOLSw04JnTo3l8arbW6zNne3p2KRtf+kEaKkyqFiFdXeIUWF
uwOB/CWU6dn5x0OJ1diDPQr3VFhWFnHosrdUwrz6pbwsQA8RIZQroT7Y7HYsQWj3gOqLP4HRXyHG
dpyq0EehD8GB0+Ydcx+P7ybBSYhS1oPdH7wWLp9lKToDqJoLdZoU2FwThpveFXpT0iwQAXoX/9sO
O3LYMAJXYl2d7U74w+8yw7zv2EIZczAsh74D5wUAUPdaRLmqjZCCxGgCkVcoMbGnXK8mZ0Jkxw10
Pm8oMLxJwNFxB7oDCi7QGx4BDSpsmTGW2fmZeeWIaHcS527wXc3TXZgSPpDHuUd/+E4Am45f9ehJ
BG01gllHAC/buYHDcalQy6RHu4QRtRn1mHJv1gqwJc2Yz0DoKGohjE01EysTjE+We09+cQNmO0zS
lrklFt6sp+QksPffx7TE+XvGvRd+mSkZo2JjsgM+5iyAz7AD+jcyrPCZjcFSsj4lN6MUKl7lDwgj
edtBLOyVYYA5i8kMCdto+ArAhiR0sAjHMyxzcKTvcDggfoXrAORNEC8TCC06+SLwgyIGSz/9Nd5w
muACn3qT7RBuLrpmh7FsCJGUuz9eQidrwL2C5tCFI0A7h/4GpFTedR43FAWFs0J6S9EKu+kZxecD
uxLYZVClU3QpwqRB+AiQDdvnYnPSVC46HvjPv9TUOL41LBjO2xCPe3464sEzn6DOSS9XD7dIIEkY
UARM43ywOjCq9lB17rFzK9gObk5gdKATjD04mr/Yq46JhY249zCp4C3E9FZCBD2sTKpes6OucUAS
sagyGbmJUguw5o2VDhcHsednCCMixwYbXmWVCzJc1fgDFAhuhzpzi3pQPr7B6Md+wBG3dpBvk9k9
i+MuKjXoaxpQuPAsMf+D3JByAfJWfwLMmFjFPgUW1m0zLnyJsSnxwhaMIQKJ30QLnBN8a69sG0W5
IlE71hwZod9spsJ3+Bb496P+LFfpg5eThSR+6IIr67AR20gPEhxz0j0UFxYyvpr7GF0JSqrLz6UH
TzcO3DHWVAhUeC/sFju54rXnI41hhy0bDIiZ0GAgLS4oRMjt0b4DdtvMtDPhVja+DC2ACpnxRfIo
swcUpDGV35iDZQnp/M75Am3wPORvc/JhuoNzD2tcqFpQ3Ei9Am1h5BrByCFiTl3nhAtERNUAIWPK
QgYUKhlgzxaqmc6F9AspiLIm1rpDLOEqMm5Y7Gmb/DoP4J8Hwt5A/MHy5NvuE1/U/nAILqEmWOqZ
twGL9h5B7fFEoyKaMoYoGyd/qQgutrOiM6EM6d8CUlx4XhunCO4JYwi4/FrOWmdmcVkRO8g18Lbm
JJKjDgCpnze9lW5zOFryMbJc+Ddw8CTISGi+JHZRt0EToQQ+KfkSCDKblM0zbaLA4U7s+ukN6wQi
Ov8+VJRXhVSIjfmqmZImGhh/kiaLzOH8xvBWSfX6YfOP8ESCZy8b4Fji0GRHOOHxsIAcd7EFMiMf
hdotRzPFbYTulZLNjtxTwOotdEHCd2PF06m78LiIGD1HYq7EUQHFfNilElrrVqOP4/cAtHTCqYrv
4MMqnTb+Ui7u2t41xIScs7cjagCMgKDzoYbmjYUM8nHukJKpFJpHLt7L8rvTnnNviPFAlZLi6S5D
WBC1ELf35Cd+/Pk0db2p3CnqxjbMOOwR8arjfpboiD9urLk1ZzlmFUChg7FH6mqbWVPCN/2GHNbW
h8QTzXchHCYoSaXK0Guk4uvAy/ULHIRx7kFtZLXChnmYFQN/Mr342ggGKasJPjFszoyzhwXf/YuP
Q7YGwf3Jy8yFSyzz7i5BLTmqj+1vs5411rB2kZKJxKslSWEvagcrxzOe75WzT1IHJH2e+lnj0pNy
gh2pAPIcp/njCvvdRfMGtRce5zAet8bqhTkd+0TKTp5NT7xs0I5gULfn0gbknAnJZ3ahw5w0YF8y
yG6KKemdLOwI79mErCozdOoW7O+OguS91YWweId3AYhjA147pdvfN9SqC9NrT+Gh8VoL43t0tvqd
5Rz+ZaXw1FR04auogw6NX34g74LXZF7NHzC6MSjiJmRe8ZVeiwSRhAsTLS8JQOgSSbMJpyiloEJv
VtYh5TVFyG9Z/a1a7a0+P8XmiNKkkQh5xBl+nrRZy8fS6R8t5s54vfZX8+Y0IpNzeCPZoLXFesnN
oaoB9Qk/qw9+xIoctgcXKOSfremPgHb+GFnX/kb0AHdw1ZHoLBBgItpgqPniW3FJVQzreAy8eqCV
EgxeC+BG8Fqym02nj8x5+w+wUIwLQd1GI5qGWyT3pQtALzVSmFvoliThNOo/VB/ze7Mbj/rOtLm+
YPgDvWfedRpjoWSi0GQRE0Z6XEeOFXIWo8ZEmZKjNnvYWvoVIFFSmhwwOKtu9feOv3F9UzMZxR2W
NwJg2Gnho/VLFxzqY+4vXqdmb7CuuTk8sR5Gc9keZkXbhbuCNPA9jaAcLdz+yqcHdaDsb2xRW5Yd
dcqmb4Zl7rwL4sAvhbbHjQ/ByK8t8lTnerzA0gg3S1s/A/1r/nkNYZpTcEQHmBF81aYqEqbNJbsS
CNT1yGLgJjhB68MKR+7/NM94l3X0eX3Q6YaaRmFDDMKCNeS8jlFVB4FiSg3DnPWGkRb3H+jQu+9l
DdTHByotQmlsfG6wkcNVppzQXoyZ/IqHQMPW6wpX/aIx4ZTjG1cMqwy7PpOsxX4hPhedmy3/uBMf
wV5NzvnHZQo9Kb8WWd5MyEye+Q4mBO8fScpsogzo93G7RR3x2RARED5WOIKyXrGZqa3wJv0wObox
0UWLOtYACKCcMKVnqMwsv1uOKG26Vnpoz9ngqfUfC9L4GOxTpY8la4MG/SUjnUVlzusv1zBlYF4K
yY8YAtZErz7D9FUbwfM2pOwgzkjv71tObVpS+FZh07DghOj2xfBA6Ra6jbTm4aMw2ilkvWJfADmV
JEicBqfdfqvfXLMBdL28qflQRieMUeQ8LA9MHfksRLfvcY0gHJ47W+F21bNQfvEssO/YELOE50Kj
Zi5kX93P9RUlPwEpaE5pRz5m+tkozEIp4jaOwUDOIBuNXy5lTcmdZYStKK67DHPacTXkrJtODw9H
B5GDLRUemHuZFybmkt4G7WjBcjyOBMI4WUwVbxVTUcZ8rOIGBq5qDylsg2VP5V1xDWtR/GtPJbeS
YVe3v9ha1c5kstROsY9/TMEaXzhAmk0KtHW9ZfYakCNfdCPkmAu+xZdfpO74UCSBk/3UnwZkQjKV
20ycrjWY8u2uW7NY8d6Yx7iIn9R/DIYvFlDay+S4/Aoo88J6oV+03riZvkzo2NsxZHKKibvSgLHl
tn2kwNVFoPzzBuSRnnD6MnIqh2Pk1QCtVCmPBBrIncrpaRbbF+Rg/PX0ncOm3bGNweNp5iyih0SO
d/0KpF9dxPY0JTGB+AeN4+n4R9HwI59oo47oBj9YUNz8LZBlpbITTLbvw2ZfecntP9HuUp1ZDSSj
K9n0eOg4jRyg47PIfRbeGrC4bYqhWwaUR0/JXWZaau5y9Il6z/gjdftjFp/S39vFjsoNpkYTQUn4
ujB0ppRgBV2vPXzL8KHA6Kl+UWLU2qJmJRCqVQXbeRmm7c+Cj2tzAfjzWvSM0ctf7qZjzNVgGrI6
7/MvWAW9AV6+9YP7PVD382mBsyqQsLw+uzswRV+KaIppdx01lv3yo5rs8BfXcalm4Vn8Jld1E0+u
TgZ0R0wnQjf4N1DZZBvDZLAJDY9zTq8xL+PRymH+gJiWfdTd3qLteGkmOP2def4Avvl2if6loISL
70NKPgqm6BxBHUl+ut85wzsK62PTrWdSXJaWJNofs4kxr9V75fQKTUax9mZxFyBhxEku5ySF+EZB
nd/GNOIPy/jYJ16GDPY3+nXMaettShvWi3uBR0R76/F3irkRFR616+Pn7kj33qy7PKFB7zJAiV0i
FxBTpHEB3J0QYDhMstdGJE/gDAJ6fihT4Ao9RRfaMp8yU7+KFyb2P39Jyot8ceLggC8uVkN6Dy48
zQaqCy9j339RPbCfquzpcABjigruQtpZuaIBU1+Us0q/uTqZMX6tpvBTRQhQUWylrwH/wy+lfwoZ
i2fI3kUdi+4X6UQuTcQUxgt8bTfM2zEvzIq+CNQ2DfgCLh3WDO1d2WOSX8IvZYx7EDNo6YG2GAyd
uU3NsXRLkhOYSqoQrYx4XSOuJztVHW+Sb0APw4skMmnKLIMa8ARF3GjSN+HRgjlTRGyA9eyyOujI
rcfWkUwrCh8SMpsCijy5aaqFVEh3j3f+rXOOITtXwc3u0gqRJkWlT+mavqGEcIyG5pCZ2k2dSBbY
0krYB1hsO+xXgxbchQX0M2xJ47huL3cDdFIdNhf6UQOZo2jYB3fK3Yu9v5v7u7PegRzfrGYC5HUl
B/YITguOw/bE6kRS/I6DeoGtxkVojwmOJ03zc/PZausMreFlsIPpF0mJQh1lcoCysx/IN4mLzhNH
JE+/Wo+zyZ7+ni8m5CssydaI70RhW7RpsOR6eOj5xtnCegbHj0aXwS0A7Mu7VzilVA6eCSiA9qqq
0WrQPCoG96onrL1m5UOaiTmG8jewEFMAUl1doGotnVpIZHKOU2fL/BfgIQSr36zLvNa7ECMTLNnY
22tGVAwr2zNELqoHkFC8JCDAZgl9+vUUsi7GQxZ8LoCPhrkrTTGx4EaaDXGhQPkpDefTrM8HO1er
2V2uitZHFTplmzE6nPw2Hi1pCN3OeqyIzanM7/wKNe60ThdP+JXBNiQonLgG1i5bNBwVkHTploxl
sD0FF6Tz+CB68H/wZ4OZwbx2OiZ/aDr78DiW7Fby9r7oZAvygcSXjTeglT9ZJ55HB9Z1UdApUkB5
qkqh5D+y9MI9NOP2Vp17TwH9aNcB3lJiuY4watAKtN0DeQR09ltKKoMHimBJzhDKkJuoOOSlIglP
0FA0V2F+halM0UeBirieRYe5ug1wyumGrzGqFyII6H3FhooPjHB30M71FqipptZ1EOzJLI5TDAj/
Awdx/F/sRyw0yYdubWZIE48El3u3oWYDhEqLvW7SVLVrqi7ki+aI843mTgLhYBrhbEYHh6ZFA+XR
Rlgn+JjZ4zjsEMQ3swc3XAkm2/jgT2asIwn7aE+v6FXc/VakNQjOPA4BSpOJx3+XvAZAMN5y8TRo
ouvAiFKaLyx9mZXg5bs6AEslWARp7gv1y6fYMXDARch9G+b6i4URXxvgYUwixiBDLpo94K9/nIuN
jLOGzFsce7ijZ9Vkf/8jRQLTyIwohs8MWycUpohkEQtSEuBjDicEc+eLSkCuTnV2nzebKIASA7Mm
oRLA3JIZP4F5AaGNV6nmr1tdi0Ckv3pMVKEoKtFP8TM6L4euUGrilg/E+nTe/KySX/fYcLALtIIr
kGxwHe80EOgd2BhGq8sIcX/EoaKzFgB/1GLlVA/2xyRszENxTsxz3FtZaCwQdFiDYYcBPREiTRdM
EqmyByTAMFn0umzrGAgmLyJGRE9P44g3C5EaIfbzk0vL8vEd6TeC6bTzsSu1bbBttvrcGOpn0DfN
JY/e4PoxapQShjQvodejoXXIXLZlTNNf9ec0DpyC/HiwAonbjRk+g4QBSwNAHnmrxfQlbxgItj79
xR+XIY6AjNtwUhHeLK7TnB4GMjA82aOdk3ZWY8mCJicGbSKUQKwGWuETFd636CAXZ4bSwYh+9zIx
wsZe4gIjqsRSE8Bet3ZqW1drl1RXag83kO0PmPzvCNRqTzCIF6MgtLZAb+lYTerx8DkZmsfQBSy1
GwCvAIhi25LwWenQGedzIuH4RypAWBSpAnK4xpTtujlhV++JhG0mvi6gR8JbbzbpiDNa6nYwv77s
/qeHD6FOow3YLbYZwsJdMJznB0vbSb4gbzDt44H9kTYHvWONahFhfzkBibCbQqHd9b9QlVOvBHkl
Bo/ikVdn0ixBkqkfAa4OhNoA8rx614wFw+5JR8PR9VdILsNzqM4da3kBYk6PEVVuLsgzTp93eHsK
HBbznSz/icqjKo5+eqkwy9UNsDrkLlEDg5UlzUHeNM9rgXluHXXBXgUk+psmOL3TjRWcTXmEh6Rb
L9kQWAcN2v2fmSufzxMD/6wztgDGN07WiKeOruajm9oR9dHvuBULEEm6oOvYGZCLce/Bk4YBydr1
9n8JIM60i6qLsuoC00FJWcLi9zii+em8QvjWRyHUBm7215l++rzciPF0l4X6S7kFqHixnfKPL68/
aErBv3K6bzomfR/7rgvSSq+wm2EFiA2YeiegQ2KTqI54m82aFYOw5t3ZHjxOspflfgrsgO58p+R8
e2LlYBTxpuRt9d+MBjYjlxf40Ls88JElHgrsDTJKE+bJnS6fzbKm1kMdDoZBwo+LIfFZtLRr399D
iNn9iDM+1iJ4BxAYPJIZx5szanfm/xws2x1sUwjJgCPDLeYTygWRmo1f+RgQNsQADk+9BNsAqllq
pBVTnr1dO6hA5NT+xVwEC1dbGyy/hBqx7CEUFgYCZxcCAjwbrHCKPo3TfZNJa7ciCZP3/8ravqzY
yvjhVIHiiEL2DuBdF7tneyYSaL2OQQNuVpVP/QZEir0r3pdsClfKxQFAkqx+ZHRnawTTxz8F137/
I4LDNt20tsMyaprjkyTHSJ8PzOWLgyUvQiF+pqLVTUTAj9UFaMzB5JWBScjocwUswKZDHwanmaI1
D7O5U33BuPidCZVMWlF0sxPy/PPwyogcqsivbN72IipDXlagZ/vBjb8kDtgSRkykYk/JQiCzImkR
WsHRYEAVo61HHsjZjoTPAAY4DcEbcduXsT0ywD6c8O0fp/nGKwyq4TMaZwBp9vf7HMuVGzWSOHfZ
Zw71ElePLCTMe4VOcY7gMMSxrThGORCD5HGDXcJ1QXbO20F8uyikqfV/7gnRvN7rT7cawm7drQTG
g5KA85YFuze6qct8tJL85aw2pBRPMFiCjqMx+WDj4aPW1Nz59gQMtFpmqTsZVhDsu2DeQtityWaf
i11QY8VPph4HwGSEwlsCGgCkzQ1HlC1+V3an5wIb0yTNmgpANPWymnuigGRIgRgF6xeaFbCeG4/I
HAddXheyVFjBRaHlIYkOBfDij73BVuWiFY9bmGwEKduMbJUQZbtm9HLh726hytWZya90MWrh9OMZ
Y9sgvajYqXVzQkPl3Cacdlw1TKKSoT1IJWWAjPCX6O+pn8Lrg+VvSc3FyEZ2cgYatuFOXg5jMYLt
6dUw8uNZI+6QmR3nB3j/iyaNoXiKzS5lH/sHqR38RIZ8EXtcjiGH+Dq1qd7SakIlPj6eTJxbgtOa
hBJ8FGhMeKaE6nLsYv8DKa4eklAWEbmEfpnq4MmiolG6zsGQZYBGnxd61MEzyf3B+e8F50J63+cI
zLHBHIOAVmDsNwPYT1ucFPCkmY1F40xdjdo6zL5rkUUDJcR0bjxdcEKee4Vmbp41xK5j7hw8oTjy
ymV1yko6KT4y0otCVgFSbPIwKe9HIVRnCfPwMGz2ihz7QRk2MoYSQN6p4v4hGD3MOS/kScaT3NZy
Ikr4L/gB+IaffwcsYwbRLi78jWi34qkp5NgxNyvPmdcAqARPpwaox6ywy0SNgR+OuRdFUgG9zk7Y
LUXapt4EWYecg+H2D2ckZgsies7HM8xkG3jMb6ch3nO3AHebMYMzNso0pYrZwuMD5GB4bdzC8un2
OLp7Ad4J+DMDKj5IDGePIaPxdwxEaf1PMIFCGla8FPH36+bAnGaHnkFRVeGqwUSzIOUnBHSZwELi
nT6b8GxqwpDiCqkgSz4864/PWoa11fnvcSMw+CmOkGmdFTmnbaORxGoXn/gfgED2L87qon7hTz8N
qB5nEdjAEapdoZjAsrfy7R+5WyfaXXCpjjlm5N1UzK+Z4lLhHVV2uyqPHlvWBb/4hQbp+AkIGXsp
LGESYyBtSwo5ieSdJ20SHTicZ+8YMdvWeXmL00re3BLZMk/ie3HErpN5jHzBq24z0Jap5F1jAInh
fYsvbabyJmGdgO+q/6aqlz4Dl7xmwJUtJdoPvxIbA78ajdcbjcSNBL7rx8QBeXkdxkd2+qeaXW9q
RkH/TMQQDUTKFJvMB68gzxYVIO5j1kQb9wjZg3LHQIZ5DNVIKrQZfKokOAZwi7TDu8mEZ9GkouS5
7zEU7RJ02GYAZrv+ordTLoQU8k4CvJEpOmU+xzDPw12O6uTmyWgufK4TGihbsBqmdw5VEiYQcm+/
GlJ/kgPfcxDG3rBl7yIYLPYsTgEpYKrccg5eolKwGKn14mZhY3vJZHkCI4TuYLJduWvIgYQ0witT
KQ3JMCm8NzNBRv7USPKW4wv0U/czh+aKLwqG77Azg5syIiVkJF4EyxNlK6i0lER3Z7ohai2jT+/6
cIPwHmSkr+LDWkqZAndDor0+LpxLKEc2p3JMKOMduzsA8towZJdhGyc+Y9ykATavfwcHfJOfTEcn
mA6HOL4tMgO0UwsDIax/CHSB+ReAULFlpj9PZ5cARWASOgPud8wt/jtEBsakumPjrTIjLF0qKNLl
ZdxfdAAW5ARnOHunvsKPdm0vLy8TWxu27OXRJoVLvoAZgpe3RvhABDFOufzCmH1ZAJ8Js4iCw1gs
s5S5X/1R/Pgyz/lMRs3QkckmvlDAm2OeZmEAB5nCrUowPZukioWwwbx2FssYtuiC0FNE4ubgwwiO
vWUP6O4N58ymEIr5bQX7PJ/MonbJjr5wQjBl+T7ApcaMDLdsqbBGWEDS2eHnEIvpz4RRLBZ1Zt01
1cEJxQWUkwLjJwhWg0F9OBC2GMs8THUPbwzeHVdmR0HZD9xBc/gH49uXRyVoCuMMzpbwKYAmFihJ
Di7Fd9PrYRBV0cq6PebmzPr5Y6o4pr1gTQOxHIKb5g/Fx/aMDR6HA9YzjmySDJXhSIK7TTBEIkuQ
15IbmyoODDk0cGWB7RjuJiEK4P7Ih7OPjAqu2MqJqMjhRw4MjWLmQv/QtjNkggwSI4u9ghr6M94H
V5d3gXOEGsC0EBkjn6e2h76B/oD5IkMz5nzegjruKGd3Am6EASmT+pf38L5pJm8kN0uyKiAsVmyr
3IQNJZvFwVIqxmXt4Di6hJCviIka8oUwFnmUvD9W26aWsQ4OqUPM8DcFxraEq5HWhhFnft+buXAz
mVcrSFf2bCl5YEr8lvLDhbaNuS22dj+ARghw8hTxTuacl7EwHxRgyWIqwIaj+SAtsCCzEikREy83
AQZJaGRLk6oBjAfU3Yg2msNCROEmxj8ahtNUPlfotlBqsAi784qhfnk6esSwboqWHM6EK0LDnYWU
UZhUOkAsBlCcS7i9ii9PyP4tpAkUGFweZinLZrr1fzQqzuEpHjV0CQFRj5j3JYcVVCW8GaGG8Rcc
0ySQkFXaEZhv4u/ER6VWSGTnQflH/83vJ/dUpr/TcFOUwTESWWxtwrrQOeqd0cfs15kONxLx2ABN
gegU/aSmHCJbIrYZgFCCPei1tD6VuaQmsqEyuMY8SI1J/YRM8yFJEBe5Fa+poD1jHVtphIS/axFn
NKxwBDGjoBatzn+WjsZAC5xwfBAwowY3bZzDheCGeTQJgWJvE9chSGPMGPhUy2YmLxj7O0UiHw0L
51CHFcVLxkxfvhY+BB6zwJpuNTiG7M1sL6JdEnYlMw8OzRYzLw7UzUOFWT0Vu995E83oyEEmorLM
8FMJbBuX2FKmOq5pdPt08VMZuoK/dQx+GPCSFFylrWPFJckOJ1Yx69KqEpwrGhji0ENJT2dDSZe9
EKvePhAIBRPezszzqFJrjOsZ9wMvhimYCVeUpHjujD/QsRHF4uqPuQ6PHsVKX7ejrgms055Pz1ty
gStoB9coJWMN0iC1cZPnu6DMQeBHBB2qPk40oLu6zaiXrorqNcAmx5y5n0CKoxpmXvwGJg4h53By
4HWguUdcNcp4IRhHi4RG1DJCVRaOVp5LFmmof9kqGUPCT6rvYJWlOOcKTILi+7MxGyPx+SZsmm03
48zcDDCrEUtGygWVMc9K6rP3LIEM/s1wLUzZtIsMmgsKOzw3G8O2HU33oymjC8K0OMY0TEgR8EEY
LzLEusAScH2YD6g+JQqPJLv9Bqd5Ysi9x32o9McN58yWKFUaUQguTpSwfb5rJIHMQcBs0bs5Kdbo
5qSRujZW2CrhFHl5rRxUgsOfR8bDZBMlu+8KC+PuNxT8SiJauEB+pZg+ZS+C905WXMltdDyZT1C8
s6PjdkURQVFM7QGKrL72w0fA5MqYqce8iKXJ7tmF7ZbsVtCLIu4Hp0TlA2lOxM2Q8zHFuhcPGSrq
hmBHWahSOu+CjT6OYZrQZXM7THGbeUDr4oXAyLqDD1vTjgFk9yYWpU0cwmhqPA92OS+v+gzobIXq
dW4pnHLNSGdTB8yDjsH21/V4d1JR4VLM0Kvd2YM0bJ42wR4e9xoNHsjcLIBiqAgeYJjHViJhCeC0
+PWmwLscNApmtLmfuGIpyfEJjGHJts6OBsp9TagNyL2g7MPc2SxX+PZqrOW3dfbnRKCbxqpuyhHP
MXJCflT3+g4NVc4+zIM9ITgVdNjoXYpoeju7Mvo5ABNNuxSnuwkjJuAhSpsEsCDBqgeUnZnwDibT
WXrqaRsCKOQH4CNae8jqONatDzQh9pppHpULoRXBqddyr1+fCg5Dxq9NNXvBPvQafKSfT68RhNsz
L/MVho6wT0HDPaPvQZP6qkBZHit4r2TzDohmsgN2Ogpq09tGJLHbBP3Bungxx4Rgn4AOV4C19F5m
Th1xm+6wPgfVm9GBvtL4OnzCsf6FHmqOLIAzR8DiLwSmfo6JgBLYGhIlcaiyypi63SmqpZ4q9OHl
DMcmM/obLPrQe9E2gLLQJO03vJMwzBYWscAv6YE4MgD72IKRHWHOxqmdc05DkS2uAY8uyeuc/wRm
PflBo/BBJozgC9xypvxS6Fk4eFLWRpDEZ5WzB521YUvT8NBEXSCKpOzbRGjqlDAGcwmTXiyghOA/
2EvOA07lGgUxUULAdZAXEDN2K4tQgo+Jqfzf2cPVtKSWb3Km3Zpqkd5kRqQDc7rgXOz1LauWfA/O
Q6aCJRWSikndAtZ29GkMV1Y4plbe7YVaitDXC4TIBlbFXrv1N/HZ7/a3XwcDH2DaqWE9UqjPmIqf
LC5NYIUnf9fC9qQhi5dxCUy3nIHOFlGWGLFEULAgqaG47wxr7rnHSHonpnbQZVndj6B2ZdydM5Bo
WZuCzky2nAYn0BbUtulqbUlYDgUwDZT9lLPtZMFfiNgZkot9s6HUeYLv0S40Wz9vS/Z5eKcs28F6
eHDb2HgcFOpUpAlsCVDwuLsggS5OXQz1GnM+PvJxOsGu//ByoLAQ98z4Bi1NAbUleYeLcLqvEcMK
dV+ygzCf5XyleQEZBz52F1uGWXkXjIhxbosxoaVPdw349VhTsI7efMiN1AJeMMZMvYfe/m9P2JI5
0LKNvEJI+dXdBXlJyhAUJ2Nm3fw4nXFHZo4cRDB+PNEMk5r8KW4WiZZXMinYjKFRRk/JbRMcatN/
MiMT7ORDj83LhJEFpVcHRYERxBjTexkGZf0s8YoAV9CGs9GBN22Q/l00sGPWPdL651ZiFQDg2Qwo
PLpdzPZDiwoU4lyv8JaULQ0ZBHf9BscgnQmsYXOiZdTWNEaBxd5YlOaWNxP2dI2HYPYqDAFjtA3C
r12m0lSeVhxg7E4gERYYJdUOdVC8R4/drzkM6hDWc8sm+4bzZNjEBmnie/d3vrmacjHnlJgFbhnh
FtqAh7WZQPtWinOavZSfBSzwCOppZEEts+BCUJMNGQlRqV5VXm/iX/9BkOmMCzaUnME/mwJkafuN
b6QQ0V3onw+G7D4PigGG9JY3Gm4APsEp5agrkIGQoYrvrqXouoAYCmLXmRVMT0swz8zDj/pI+IR8
q6ShUNmb7jH8urw0SHf6jKOL5d0Uwzsv5AIe6Ivwx+PM1XHqFHS2sJagCyY2piSDuNTIk27SooEa
ey2ILVf3AqpydjE8ZrOOIucb9vsQ4IDIpljTRtjGhXpsMB5nJ8qiFyV2chvFvf0S08CCRRO7Dd80
qcM4O49RERABYSODQYe04NnRb3EnILikHLI0bJx34tlk8U4FSTv+DGA0RB0Qt1q84crZ10CigNnK
CfP9uKOkAzystB5YPy8cFGWgebFB/MMjEZIoHYDYIBKynHB4puJqeLdNHig3TO01ioIOg1UxV2KQ
7TFpYPOTvnDfo+ljYrZ3s1/JGGVypwAxBbWuuRlDEKzEkWhvbJRWqe/M+zwMvgcJ12TPnAp/TVpz
9hExoivy7iyV9gVkdAmYSe2LB4jZXboECcTCcSjGrN1aercFBuU5A0y8VgmmORR8WP1KbcPcv5Uy
H/WnfTTPWI7QFX4HSdLCjKmUoAW5tN2nh8uw1OpQ3e26a0CDF7ACyxJ3kYTAFRRYzMsRmTKrw4YD
WYO8vzesAEI+VMm9gHMC7mozCeZ93pqueCpzXkqZtYD2Cj8cYoLq7fhuwS7S47g5wCmp85BMBjSM
bFRAG9YPSL2uBXoFDGN/ksk8DrQyjkjfvA6M5INnTBOJVKbtZl3CPUqp3WkSiUfoylkCQOWlHflo
+WXCAfGBADxkZ7Q9fVUw28BgYIa/Hd6ClMdKu5q1BZongDMsEt94qYLCSAd2YPa1I7ZkUACjVKaY
jXKH2B5Nlo2LLymqCOHhS1kpOoW7VRZPmLoMveQ6yxWPEtaUp9hjsFyY7Jpqwn7LoJ8/H6QgxbJt
2LV0guLGxqLL9C5eywxvsOu4pXjGK07LA0a3gOtFcqIqqs2FVgZRQp1ijML4uoeNJMcQ7iis5SQ5
/2GomnqANjwxMAS7FTBDlRpecyVTh3UqsCPDxIIavuf2/jT1XA13qoefXS9QHknqTJMEVd4GCR99
AUHSmh5HdLxhxoIBDTJgPiz4lGuAYIwUOQk45ZKDQyvSNu+UaWx/mNZbloH7pGKbwZpegAOYesh0
xFcHOLxpOTsbGyvLMfu/QiqX4JUsw/AGxRPNEkMLRgR1fCS4tQ+Qba0nfEBRnOihdKA2e06PcxYY
gUnI0yEEm8WzjcL/FwQpxSPTx8tasF2EOkW6S8KGEUMH+wUihIBmgBQ06/aMniGl3/K1MHIa9tyi
O2C8ose5FP4vRprsrZKOiC2vtI3c8rfgLgnjAgZNHbsaPlmy/DXaK+orS56t3enrfWPe/L0JYXLD
wVpLf51PZ5x1FrCfYYaYe8Pu9jLBeBSrZreiivNxOQWv/7iYNctJNMm5kTLdn15OLK9pB9ECHW7L
gmh0CanowPY1ViZOrrP2mKJSWu4UJq7FeOPVp5RClco8L2QSbfda8xnIwncGVKZs1J83a6IUbn2S
3ZAKQUUMZs/exLZUzsvJoz1G/Lmtc5hAAKqonXh7vaZdSVbA+h9JZ7adKraF4SdyDEBAuKUX+z7x
xqExAUSlR+Dp61u7xq5zqiqVGJrVzPXPv4GtAnSszkUbiSkDNUKiCD3K31FtzZiYgJKAvLxNlnFE
UbBfGkdsG8GnsjkYq7syAvKiyGZtZngtm9suqA+iZFnEB0zaRGIXKK0xO1y/n1eQW3ZbwW/iMpk7
kG0cVv/1n4AVZAgdnstWLoKZKIs8wAG2N2ZncRLp8Q621yByO9pVLmFCligDTaLMuLiGUAY0oQLK
hpG4pblx4ugsTsIMaRTsFm5KFLKX79j5HW8n8BE5jIEPsOCiVLT0g2B53f9gMrOxAiLWRPFQy4OD
CUiC4xbtQLvf8umUn1AAr5O/AwoNbV3M9G0zgxuwY/sfi3xf4EkOqeJY3LiiQbk4AtXxIC9fjSOH
86tIls/2bEXCt+X+En3aPyE8E1sUx0WSoAUbq7kRZCeCSSq8S0xHpIcs8mkywDiPtl8iS4bKdcQB
kO/940IIrKBWcv5Ef4NLbnlspIPxntz3Vf2ZQ4OyZxTEziYULrK47t6JPmdf9f6QOIBasfourQxs
nRHEn7s8TU5id4yWPWm3DIQr9hqJfQV3XAA1fSl4swCns2VDGRA45UN4I99llj0kTKs7uyjNqF82
Tvk7u8U+MwArHcaC/fLAHsStcu7+t1Cz8rC6CMCLc/DXmSVGnCZ4LlT2nBghz3BqJkFa7CQssEB4
oglHmhAFNO9bjFYm1bk5Mq2MxTG9wpe2ZmDInOqDjmUFgGDxmLPGmHv6slv039wsS2WQ40OP/JCJ
2W819h2ZBeBeBCCAYrNkfL7+7x6woxCg4tN/vgu0kPkT/jtJIVMU1QbSvUBnFNHjFb/6LrALqi0W
+seUKxFI8vibbYwy0L5MWEC1mptjWPzTS95Rk2BLDUNZhFZyNLDv7Gj/XqHh0gGy75P9xGHgJ84M
kjQqxwT0OvYDTtgdPGZBVeXcIjR4LX0OIe1qzflw0B+eSKQK7gKrhtRdWZTCG9oskw2i3JfPrU1o
DLuZxj1UUxfyiv0Qdto8e5pQ46WkhfI6RtV+72FJZk7U//TtkWlFJpJooxORCNPYp/H6RN8CuCyE
WqxmQET8q6Afi6MnvYNY9DclSraxCzIWOOP9kduhbv1HpJSgL7sDjgfMjCPJZjbrPqNGtBtKHzch
2lI0jrrfg7SHUUTuzFwlUZffZ/1sO6ubTX19TibSQYh+E87VvzTCWf2FCSmmy2SciheJTaEbkIgt
0tLaI0U3Xk1wSWzfaO21a11DoBBKBhKGuonL047n7y/ICvB6WxfQ/YsCGMkKU0xUeyiAqGhjFj1i
FXn/HM65nN/HIjtRq6zQvPR/+FZ+XB4L+FRBqrIGQFPXzoauIgZnUDmASaET05ocTdmVwTARIRZu
Hz4RFD3wIRVOXgRqrkTDBzWR0GV4pc/zBgpigziLYDuQ8ot7bPhJbLMQCX3cxmXSiOKlOoEEAIDn
/IhE+O6IA7VCP4g1DynDTUTL9jdqG8byJis5wGN3Bjr09YRRI+KMSpulsQ9AZgvyNr3RdExT1I0X
VLWwFCs0xQCuPAbiWcGe3qJPCrFJ51sZ/FVQQ/0W6k/UMFCR4QQ8WDcYVwhSRlNyBDa8+ryz298M
7xuMS8gufp7bzIbhgsOgFx/EflZ7j+ng6b7XOvBmLJPQGVtxe/4MnsjSLH0JFqPgnnA13Dg+WwuY
xfxMqVjmJOgoPF6OUd9eg9uiSKLtPpmNMX3yigKvZr/cv947SK1WioXvbnAeWAC/3c7BvA0LeC4L
PJ37h8NlPREOdJDjy9KvFk/n01myNewL+vjN0fBRA3VfuCIP2jZWHAXXL5RNYFmTIJ9juUxkuV1X
7kveaCtVg9XWhzBneOz4P+MV6HU2zjIKRFKFPTGdKpdwMkx70m3r7fCYFqJ96r5dEf8phA3aCH+I
WvGIX9acFq69rQc55YE1GURInAa5UaACI3/0DKMc7QPL5thOiKZM3Dd9YkVes0lpI/c9mdEiJsEI
LbBhnz5fb0v7QGrGnzeAO4xgE6a0kIFP0Iyt0i/IFbUN8f7ACT7aEUsOwKXBTMRERBIdOxP6Ou/X
2NI8xx8P//2OjjCNldyudiLKWYazSrn38ojf9RlbYrQwYRVuR7x5YVgZux+DdePpDuc3VRo3hwLJ
5ugnsucRL4A3wLvjg/n/xEFRpFcIiEjUmRUkEzEzZH5byrjn6wk9/n96nZSjy8/lpIqOP+SAYauM
/Pw2kliVW6/RnP55rNu1SkPzfavq81hxNQjgKJbjnca13areb6WtDjMCDx3Tq6Gc4EF1SlJf6v1M
BSpBphwX/gSLzpX6+9h9YP6UPi4aShek6C1vHNuiTyAX/mOFIZIOFW+TNc4DwjHwPKkzk3CcYByS
SU6HkU3pY+PYKySFOS1mh6sIDFg7tAvIAnpAOz/v/fKA6wmW7XithBAkCLFYPEa/FGC0XXH+P6l4
A80+xiZdASDK0NZJaU+P/ISp7iY5ieyEQgZFPesQlrQr7eNKrae8v5rWKxQ3x9B4sviYXtRSGE+S
hX4hbzadfSZhpB6Kh1cvIjolRagOTjaghB0cLf3pJxNr0lL2YwyWXMARGUOjbqMM8y71FWwBOKd0
0z53uISPNq1ZZUpcc9wow1Juludem3uVGkj9HKfRQfESCk0j/EiO1k0ZMlTHKxYNetEX3NOC92TN
yAJNopjBphiZgCFwVd5KjQ1KwF5J6TYSgVYQPB60YcMdNWnXOOpNxvyvcZJ2OWLzkiq0Vj411GY0
3vGyU1rnlQBjyV1MAqmZ6bP8XDL1WQAU93kWFi2AYEIyBPZBre8EYzxiwjFLBsKbFXSUkjfUCXbk
H9fEJpHOsJD55M4/K1WdpGAY74fim+ixMds1A1uciHiGgoTScBfZNPus29+0Xf4l3Kj9WqmFi7m0
uc/lnG9WT5nB2scL1KLpKA5b8s953MJCU8FaBKWfRNeFRdlmTf/UswiEO6ff2IxsTZmJe4O9xTzg
P1XtevgsXh/vUR1G+TzGndpNd5Xp9c3yn1Osmc6G5zozwnjwxV2MbBg1/CyjsDzwDnJc5Jx0hPMS
bKcWv7U4DPNi/k6Cd+eauUca9y1XPEZuxzBD/xZNgSiYQDfmdTTFWfYfFT2GXWozQAiZ1yAg8kqx
qp+rirt7dq5i8DL0xzewL3w4anWqggS5M+GoyC9mmLmMjl00RX3xcEfPdW7Oi2EuBfxOum4GOjNR
jbx1OKLUQ7QhEEkvx91eHOEvmajm0xU/+2HWNyv1JAUjzL7cz9j91KBY49RpdP+JzcxY/ko1NFpT
hhE+eXnACGY1GkQw4W6CE0N5eMZhOgm1dP0cY78n/FiTx7dhekMcmLgiSs5YYYgfknqXPr7lDzoz
q9EXiXrI5G3ZrlTTu3Q4dewVieax+pp1X/rbf+HpZ7o11nbP2fu90apd/dxXHGXisORAPp6NFNe8
sG8uL6mbpf47+c6B1tP0OBSuEgeX41v3zQrV5rQxnDxxm7cTl27/cXNcjUFQuvtF+tJ7n6XtwlI/
/ixbbS5Xjq4sIhzYscfHQxwYfbJM820z4IAWtsxKIpFVdnDJSd4/Jc7xl41mBjGyUdpbyULJIac1
b3fs4Y1e2Jrp07Us7rWGf1HtFoqv4xtbuyqWIi8UxRgwysIXLewrhLtGtInwEa04Qn3wY0S2F9IQ
wSpLsYgxULA+Z18fMIax8fE3Xr9vlYaJsyhKDsljznLyXek4yLKDsTscJAOODTr/xEMvh8Ex83c3
WscuhKyIAtrVhWyFMrtKvDvFTl6ezQaNtjO5I5R6INgVTuTfysTL45+umZrBC9OjXnJR69A8NTnl
YOkPY/6EwEeSY+vnbc4yA4/Hkd9NGOW4NtiV+YslY0uSIg08NiZ8mGxduDV1Aa6QDDiIyxa0YlMN
yBYYzSKrHZwSBXBlm5C8EOSF463wKP1O7B40/K8tvc/YNs8szMWRAoGiGlH3SHVpM3FecmhfO+Hg
li+nwlof462RO0hkKuxYJrBiG66Ttyu/wn7eKX6se4qHdwnWHSNM7eiZkA+A6As2vjl9dE6Sr7TQ
pIh6VPiRW9e8nTeRCOWLmzno+fW9pau1r0misfPWYbd9N+fSnFc6LPqoP+bCXlenVu2zr3rsdeOZ
2KBfGOBQepAnUk8VVrcH6yC2MMvaLlKUTsZ8+Lhsho/zI/fEZi45KmwPPZvu2Iku7FbsU6agLtXk
n+N+rOFq5Gl4bZLK+wlY80bxb5lf++pUs8+zkwua/zJRtpK8VWfycxnJWyj+I7EZLozLJonW+GkV
z3M/uta6l3Ke+3qmUy36GVjfcQT4uBUPu7MqFt//lb8sDbkoNOqFjEhSMKVfEktHyrohFts4rHCo
X+Gslm9AdpyMu+Z6M6cCCYWKZ8CMgWrT8pGgQ6yhi3ajRXZV2x+UtbtEsbGoalB3kIuzIII2tQsh
kAHUhCwxRiCIXZJrPjnRxEGxpoCoB6v47s4iG2vcWeUGmfHwq/FSNvC+FhRWj25qnNjdZNYveruy
Va14W/WCO/wnguD36rN2IbGmir9zfhBbLADgVuMzX47iZDytf6FZ3eEJ5KWwezpPZLcAR5SRJGZ5
4KB0qUHUC496DxmUjxbd4yr+8cyoz3CFWrDe8hc3g0hMvcUhhdxjww7GoYbePUgUXcO9bF++KBr5
MBlrYGSs/OKXo9mfXcMOSiXpUc+RN6LPBupBUkXw5io4csCbfolRWKx4tLDvM/SEnC/YWvmFyunt
c5wKYkgIwgVHcQxMWQYkpTXkWD2QGeLs+bwZPkG04DKFXYD9HTYFie+5eGckkJ1VUgV4YxRS+kkU
qbEbh9QIrxUFwtuP8W1jN0Ms7hvk6gwwaA8oZ0S3dPzX4ibLpJww+QySyOYJ/HI7FoLpMcRo8Yz5
Hc2Om0Knx+CBy4wEoVto4HqziRgMElvfBPiwclVf9QWFQqPcxjXRLabR3WDBxNzizxDTPIYDQRO7
W/xTU2WeGEVeR4H9FNJi9ZTikc+4ulS2ciOf9NbfPqfLljM/gtPvbK6DgF5WT3xCBP0lW1Pi4/gg
nk2zYq/IGMkL+cBFSYb4IicJrpRqiQgFihpRsBLNACmVdDybs0SXYGksrFOSnxE2IY3VnSmEoNEZ
WJ7MYDvQnTPECPEZZi/vDbzVnWtfLCybx7/JfobYgGSAPVVlyNV+DnhUrCLQeaK39r2TriWnxoZk
angar5drUniJD44dJX4wXF3iUJxRI7845uI+5Ex8BGXYJbrqi7y9C81WR3afgTgVMVgj0EnAAxZE
lMSKrYnB/wC8XehMWcn7R0s0VUs3BGeOhYGrXpWdPWk4eHPC8TMicJWQFiuGk+/lZBOtc/p6HZK5
QrWT78++32u2DOanetU6+4YTgIfb230hPx2sHLtY8bwJdBD/NCxQW5w5gjkM0uE8dhm58qJYKQG/
mdWCauffGRoUxthOgLsYdEJ7OfKLOXLAfdWCptmJamt/Lcih4lxm5YZRpli8SZ4+nUbuCOUolkzy
VcexPWGxSmiSrjucv027uj8DTmWKxV8y3Z6xWxA2SDw5B16bOdQtCcjQrubxSSCJVbNDTkfoVLha
E2JRTpwer3TDYkcl2Z8uS7IaEotTQnQvLtaLyKXjuLD5K73jDU8yI0MEFwkxqhhnvCAPW4GBp4FH
QMEFfOpgcBuu1W198e3MnTlbh4R13J6/QxVZGh7PKI6QYfMYmWcS3BhxB3OGSGRD6+U6lbnhcYnK
XL6WW/OIc5Xu9VM99iWHoWT3U4btYD0CCc0L3ycehd0u+baPuPxn8Nm1Cw3OI5eWfotHR/csqMTn
tnwqkyUC6AqY6ZlYauCRlMxAvsaHDwxNvnMsrkl8td/niORik9UzDvD0GyxW9cfMCMge+UyffEm5
cLCX5uLJq5ycHQBgKLxiCCkkS9gqsbIIGCE5mbi6hiOs1tbqvIW/guUT07Bd8oHlllEei2H+wnNv
/vo23wzAf8+WR6V7vPnxUb62ps3P9xcLwT3zVnnZn0q4ZYgn+cOazn7PKUoCTKp/87CZKiv9Pvot
Ka+xSCbPBrTXcKrWz17eI/MfhqORVF5tFOZjvOlxczYpVe32GbzqQMIQcW+yahOrTsFHKgSKQyCP
l63GODxbT+498hhT6TQbrYzGL3XLHM5K6fC5EltTEyo00aDwTKV8NTxDxeuOhNen5vS1zq3uc9Wf
ngwWJMJVmnQe9TONAdcorOFQxMyUdR8n1GhTfq5dfn9F9Ljaa8Uj5mZkqpsCB1y6FW0aqNVX+/cd
vWwccx8FB9V92vgNiVgkkGCRAaupsSsianx/+SyOMdwvrWC3e7ljk17hB5Kl9YY6M82IuXki53X7
vLWl9MWFHLmfcXpSHvBHkd/rpaNwcP1RpKWiil3CBPDGDBvbhfPTZXMXbUip5GDvSlkwisJXugf0
u2dYrYysSJ0K7yJ1iW5CMFAGfn4vOqo6Gvdd5EE+YGu4OPdcdVCDKOjFsp69fC9tVWWaKkHXLQEu
BWQt43gvh7XsJCl2aiOMqJo+SJ5/Y9hHFSHikg8WVOO/vDoesU+qfzqOrK91C7vEtE1l2RIYn/iP
ByVqlv4l1TLJnEv9S1YTl/UNgJAOzuR7M4yEEIp/5qrgc74DDWA/nQiuPZkqh+JUcimE5tgsbDTJ
35l3h0GLcYhdVHaZzSNPi8Cl8Rd70UEFhFKZsEh+4Q38CpEk0G42px8BdI1UAzpLsqO2ZJ0+lQec
Rz5Izqhj4IgHHFwF5NI4nJfRNv2VcUhS7d8Ea/fFnQ5lSX2GphUtOe7xDn0UjBgL/606pnE06SRn
s4hLhGKwAcgH/YRy9w0bEnXm60RvxoRWiZMkfSOrrVZApFHuwjOimcI6shZ6sNMbpoo91nGrsWLs
fpB+5FyM3eDekvCPNGH/Pna3kmBCaIkfsUhnM9oMeDxIgpx0z9wvxZdCoS4mThTMOsar2e6qbyHP
jKCz4Hgh6Hed7MxinZ41GuTiyQuSV8aZZkrJMW1auY+xnU4c1Nr9epIvsMH/ez8BZV/orx2jX2mR
Wz69CbwlvIchTdXlFEAq8kcjbwy1h2MaO4MVm4dHDEKd6FZVIIF7O/nYWhlhxrpsXzBrRyl+HT6k
UCC9wG7YqiwjRVEnBwONKuyogWC7G6trmPkToOTcSdyHU8C6s/eky1EQpfZzxVRueoG5VZTr7Ifu
JZ/LuLoH+a46bEHbkjNVHqj7hqQTHIzteLIYlX4+dqVFmvuUDFcVuzcnQqXXCNP0MXuZp6kcTi8S
iVQvIs9aoTk04fm7Ldjvc60J+yYi+YjyOht/uDoozvkSpsGtwDketiRx5Ai9brqKc63zwGuWuxrd
IOXXpgdabGncinXLJPvxszJRubYC3r7GdI8S3rPlKXYr3JEWOT5TKCMx+CEt7YekqX/xOq1JfAN5
ZVzhirgZvYEsnVIsWy+gNSvCoigOUiAI5HtecdiXu2LRHHCx5xtTV9Zx1t1/IrvZxvYLD/7ri6xA
vAmtfkHLjcljx3RwLojXYOVxFGuIJTlKHHa/IO99cjyznc/bXaRyQMxP7GLCs19p88LeC6icz04o
6b0pD8Lb92jVuxOnAqRpp0IEZZXsIVSpThwt8FWvKhc7fEEjK55ex7ChOfV834layza41YYI509o
pGQvJQQEhBncmfEO6kG7qQleGlyGlx5Wp/srCwk8ZcJDVCt/YUjsCuQG7N6H5za5R9/Yw2Yt5Q/s
MnvHPKP94ZQsBFRwHESMkf14zgAodfw63JbNGeMRm61XiLFRPlGD0JYSrT1hJfTa0b2drBEp/YL/
lD4HhAPyCEK7OjdRfzUNK33P6D18/cVBBr/xv9dU+el/TuwBGsds65+FL7TSq7E6mROYr5MDKNrP
A9+bNZ6/VDnH98y8MqKdEimWTInoaLhFzMvj9ymxf0yGOJ7JySfE2Z72RrJOaNPkflmv8wdUqPrC
yo3Wf/tSnR7ZGBDlBR9cd8LboNwCcHjBR0Rr6Batm/rjwk8XPKCDfOrAH6LeN7cGz9kufpPG2fMe
+Zmt1nqxwReTkDPX5xfv51uE/5fLF6OP+6SM5yiIJdFoS6ZFF4wu/1TVT/gX/gVDfPd8Bv7R/0o0
2ROQYNiDWOWKSTTBDO3YuLIpuBmjyM0jHK+JY3zMH6AsMgFEbxeUCTtnN838xTAKzwQsTSwRRdh6
CSSRr+yKznPSWreL/xmHKmov2T+36YE4uSnIiGTXjsmRQyTeCMIoCmjc6PCgTqy3F5XW6pxuCyu2
vX20WU1fAVlRT9aB7Pr1ng+e0Pkqx/OK1atwbhVULKs/Xuo5ehvVLbnYD3lD8H6OX5FhY8LFLRCa
QNUnYi5NMHL7+X1u56wdvavBA37ZZ2xtoQ8y20Lq+SklrXNmlkuYqVTix1YTmo09dKJkSR+RrDq7
cYcvXZ9dNoRukpNI9IDIYFT8CdtlLO72q/N6DaGA9kNqhiAXCb6aZBfHN+uVfjzzGBVCGAHV4AJh
pdWtiIP/l9tIfYijixWRP/ixZ1iH+ruO5Gn8iaGxoV1kc7kJcwHnqJ8/VAquuZtdrhDm4MOwJoi+
aP3zNf55HXUEpw0qpbbEojOzimtG1Of7DmEft87OEWkU2bbl9ODpIKn8O4NAKIyjHuvy4nwjYugr
2Z6rrXATQNBEmibL64tX0wv/tzPhs/zZsz6CKPLy6a15VSgYx+PVP9qFIGzs7psjZH1ezk4YAnaC
dUM0MI1r4GJYjZC6tPV4qiyPoyD/7I4f7EFp9qJijyzBGB3vAcoTPilQmC0cqFzBGvpgKfOV/0ys
x75xv2aaI+TAsLaO9NYbHC8H5zyDFBkfPvSpILZA83dp+6NaL8XLOMKiuD+/Jjjbzmn8sXVb0qYW
QidyiWCKYPFIc3/Kd/0p4PWQtxKPX4AuYUfv/CGOIfUWRsfbhls8BhcRSDlUlBwzZM4cIDUjH9QP
Q6FvfDSuwqdKv312Ap6gO+vQneUk4uuH0lFzyEhSuPDG85WwglDd29mQ2dqYUv1imN5wbEopIGwx
u3Bxp+fdUEMeofMjRIm2z71iJ6atcM9kWWnC8qFn+3VTvr2Mneay02JnHPklGRfuyAQBZedSY04E
05F+i/c1lgPvC9Jeu8AgDDBhvCAHSr+OQbucs5ZY0l8+P5aOJLmNydi3pIkFgktnxaBjXtohDc+Q
g6oDoVZ3SJZjwTLtBN/w+amfw89tN3aLeuUMpemmL+/k8fXEFup29nSGnA3cQcWgjpGuU31OEn+M
9Ajqxzo9ZYHks78uTEzOxRSaWN2PI51b7zzxJoUrp6sOr6fzrV7LikVwFISuy6bjZl822/eHYXjY
J0gBEaF+7OEm0dsFmiKJECR6NVjx29q/zv2vHIw4n9JwlW2Fb/k1K3BnP/0d0U7Heu3t7dvd+3tQ
rArEhC09ti9hPtW8yscR63XgYBgUwkc/WzxX3Uz5rkMVU3ZjPXLHmAPachDvcGF4rsn7BJPnxMuk
vEVhEWYhHW0L2B2tDp8cBWnwTnDK1LzH/nFXWZxS8lpxSdmQFcjqzMZNztVNxVfi1lOpWu/dBDQ2
HC2RELxnOsLHwi6nldWuc5awynr5hhAOuLHH6/bkE1fvqX7nsGCGzHJhyvJw2lvmdyesfl1xYU8u
/OG1N33NdhJUB2LtxCLlDg7JGms9FPrD6Dpu7JZo6+eX6pMw+nfxzdWIPxiLh6xbAWwrkt0/8CkD
DjaP3+w2cvRTsopZo2AfPkD7JGAK6sfM/ssXGnML9Mg2bokzgb8tavJ/RMN4+oH1QnYeu02zNMK3
89jXU/P2WOkfsowiP/GNqQGgtCgOXPRODipbdqQra+q5sng/LOPkSU7LueIaPOzUVcSNWO1JXZc3
Qhfd9yyZ43FfOArUPeJp3Zplfi3BpEypayE5zLUNjM9pPosJz7isk4UcWbFTzkYu3Ulm68jdouu8
UC2b28mS3KqTeNzmbf/6fXjdbBy065qw2e5r9FPzuMWzH5O09L6X35AiDIuRsxiChlQ/u7BH7Ai6
nbhtUAaDb7ovPzFcejvPi2MgRF/UwfuWnyYUhJycOMhs6SK6ZfDy410daO7EvjgtrS5guUUZvGck
26x5SoeWYYjAwNcWFcKlwfqRph0WJChvrSTBgd+mzb0xLGobavHUyyEL357OwxMxH8N+pf9hBAJA
MIVKO4lAuRnDx+jWrQUbeRET0Fwco+1C80YXK8ltr1iMZ1jrKtShFBCxU4uNd9b/c/vBtpKd/1E6
FBZqSERt541kp/hrSRh/cHhFzRayeTB+MoSUVHnrzKWZEqAgFuZJGw5TDUzI02MhGHkXMF2Sg22x
umPcIBRDaK5itg7RZgzCpc0B30qnLqsz4uEZS/q/D4OJ+GeHcMewRIV+Rp486sqSZTw8wNHiWLqB
8r2Z8Q1sEhuGIpZ6yBojr4KTRPMaAb91pfKaIo4IoQ7+E805cZg46Df/xBXgowPXFQn6DDHFBPHo
7XxGWNo6SmwTmqu83GT5xPyMaPXLMnK+heJBsOe/l/SLgSXk0EAqyws6tW68HIcKhBDAWIFYGNa3
6Qvv7YDP/vriEYo18mN/fZ2Zh8Iud2JRA3AExUEVaQ2aDcxsZjgBH2d8EcomTESukEp5V/sHMCKf
0lq4j3MUl2D1IUH95wWzWMw2s00oeGupJyHBpFfc/ZY8S3irfGdYTTE+hGrL1sdW3pKKCNjDbgv/
ymaj5HM0oR8StGrgPl9ZSBykhQiTVyj5racjBA11kkO7FZ7eK2XBuXt5nB07b4aDDf41JQYokq/T
mjhAq2K8NWG3duAX3SkVUNgUbu2Nd4L4eyzco4KWDFP7iHc8CsxgWB0pVPkj9lG8Y2THZDzOFjw4
kmMR6wm9EcDDSqhpIkf+BgJ15fXIG82FNT6NPUiVEBwr/icIX4LkyYY/RrNoXyEL5IwV3Cpo7YvB
9uSuU0hheA5t/nJa2yIv9e1DEvJF4caIwrYNvNv++7vjnIogwHCpTflF4AbwpcQvLD15p6Hiztx+
I9E6hJeOo+r0Rd+ZlG+CHIlHdXtoR1Hlsa2xPKRXOiefGd6NZSvi1SXSoboZ2nGO/P0QRJt+bL8O
n3qbfA7yZ4dnkzJrv8bCN+hh37EtHwWEzk8RFNhHps/4G58pOGuZe5fXcMRgq9deExYlT/qLKglO
qL6JWRXZQ3C7nb6u/0o+IBAQhWs5B6nbSWHrjL9ynG5VLFZyZ1gfIWiw4r95zLsdMh6NTBM6E/4Y
2JrxA992g3u0vBZCRUzK0EvAssWygegPaKmCRfzwUesSxkkxxtx6YNPxFzCiL4x6lqLA5RzndLj9
LXnmPOv75i4IwCbjnFEOB8v5o9oKdsulcMlg6na+TlowfEG+p2e+wcxiFUSbLSJj6LsJPTbkfjEs
qCnhfR90wHWDJIjeaV2DD6n/8qMcvlj/F70XL/GHtU/aQt+RE2M13tjHGROzyNe88uj+s8bCK1rP
T43zmqsr2lQYQCo7nXfuwe35ERlQ8VKFRKn5nP5otpX8ItCqll4N6HnynZEFS3eE0CoyqKP9ZSUy
pegLjzbZXv4rr+rXZZXN46v28gkni6OYx3tdAouTKJV+P2aSc0V+ZJwGWhSph68CTMxLhv/jaB0J
Rx/8P34fv31gTpsg2ulwxr4/KFg+ARY0OLDhEINW9QajbAn9kLkpCPYZokBbNB8Mb3y8ljZzH4he
zIjXLiDaIbMVw3qGJfaAjgyE7qoUAXQyMycG61IxXqDtkoKY3EWvhEqANAc6rO32EXTL191182sR
+d/0JJI74PNnOj5+RJ9LhkQZ0HHSB0F24YzA7NSLU53Nu4ej8Ya/hUWsifxlQoC1n2ieuRK1I2cg
GIVwGZ7fsA8XZmOPOM2UP914/lhPvAtg/E6iIEMDvUqs8VwfQIrtN9W8alVQMOmplE5O3hPkwSAK
DLF7vafjH6S0GdivX/5M6FA8SXaIp0ixkSW8YV3ayY2imfoHFSUWP4ofLcVqqK3VbYFx3HqcA6oJ
lUNDsOQ+PtQoX7DPuz8hbXLKeAO3QkQWalppox8uhyj20j/joJ6H9QgzHOgL0KsgcnrEuww7FsBT
cWpm8UHmELkuQF+YADLuy0++dfe/FxprDkAglim0myGtciKhK4+CCLOq0dx0CI54bpSZZsx5vDSd
IXXmIu4Wm+T+BolnHLyMDRQhPEPow8JWv5trTfaemGZhgrFHwQ9yDJoDVtKT5EvetbOB1+otm9ix
D7wsRC/gBrfgTipAGboN6g5h9Ypgy4HGgUkFnnw0h28jtj59PVr3tH7Pojk7+qP7glLhIDKKy85u
dlKLGhzl+YZ+oP5eXHDxxpq9ntIRfD/9/LGQ6Oy1YVV+I4CUfyFLCQ4YPsFgnS6xInQv53HwlgL9
y6WperDB79+bQ1itl/S+EniVcDPjrf4DHTQ1fMILM9SdiI6xGHztVS+8zOinP5afx55o3Fe9VLRw
hC74NZWG7xoWkMJR7eGmIG1sSw3RiXRGe5Jte7jvWiipfsl/HZw8hQDkoTMylKs+nqrIlN9wn4Dh
p4PqPBmVHIOhe1yKmVH9TiReA9KQfnEBg+nf64qFrJialE7toTVuBt7BQ+On23Y/9t5TMUDfbnrN
5yUAgWw9cGUc+zURTqRcMGVYqTmUMEiIhzc2cRw+e/+CLQJmoRDOS6JLfziqXcp5EtufsAKqNk9N
TPC1Yg+kTv0M98knLB/OczLHThx6+gCPTqON9s4PlbF/ktXWbkbyTsKD4vI1ZItJEeTkGwN104Ai
7RZ6bjJyP6jfVw3u3zutDIcmqFNA2Ri7fY7mfQ9gyZGjjh2FXQ6M2hsRrXMx5mX/y0EPxAgXbs5K
o1VXuwZ0MipPrnDF0QUXbryIDTnED+E4eAz9Fi7N8jKatyYaw5qDNlARFHFJJRh+rS7YhONl983M
nD0WH+UwaYP4Eyjkt3LYWnFvr8KFKqvR82hHQQof9u8JpKM1ITmq9ceXnkHu3WTavQPGCI0NOaqm
DxUD30P19bNbqofjiauSw+J+Cp9pd1GCDX0H+E2E0+ntOVX99gH+kfvqY4MuQt9iHRnANEwcYvby
A9rlbgHzwdeOYasjpvVx7h2cV7Mcy4yEc2F41ACvDBuyoMbkPcd/g/MXU7RYFdVCMaftVj/B7qai
G36lmuZ8+wtOC9m0bhy6NQnETxQYiKsDOiH7+odIHqzXtXIacUaFpKG54GuADEq2JMi6kEOsyDOI
Y3wpG4LnGCP3mUq5WlRz2lXKeaIguybRGqTMIBjOmJIyZTYF2IJmXqCC2pNVq7qTzqs0XrqFiUZM
HgyEVM1nerVR+K+ddAEB+Cyyj2dI25Kzq7ZMtGlJYw5jcH1JnchlAszLpWP85feEPfTeX3tp1Qhe
vT26yRbRpdDsQBlX5OFknAAZ8PAFfvG5b70a/LGrZ58eyBxIYFzupiknhqBctbse4bmVDVSRb3Xe
aRxIaQdA5eLkhl4xDbVVfQkNBJ2gL3+R4RCLmzwDCY5M72F3Aggpej6dcHrXB+vessa3m7RZ9938
pdHSY/Gf3N8ji7F/HKf0dQoMGzCG0H8qGbQrquc5HdDXcWJ9OHbC12usjFQMY5E0nlhDYN5f4D2L
Bfmf6wEsnvc56nQCDkggxNBDJRpx8ziAsdD8i07yLp5PWLtkp/tS6m0vWsWAtD4UeeBNbkQhhMm0
mhJ4UveLq9eq9n8kndmWosgWhp+ItURkumUenGe9YaVpCogDyCD69P1F9arTVdV9Mk0FImLvf//D
jUNf8UKuXq3EFfwXyf5KNuOUDAbsaR1Kp+/6dMudYz90io5JNcPJN0+xjR1FXkSPVzBccC7fr/v7
yBsqjLZxK7g7uuzcOhxLK7oOKgPUMYERP7Zaj1tcJFHxNlFP5uqmN6Y3wtFfOM3ZKRHWT5fkPmLi
JLeFIb8aFZ6O+RhjL55B4C6Jau4KCjA3Ths43Grp3b/bPgvN4ty27oPN5WK1vzS7I8XZUaO1TeUQ
PJ0+Zz0sIU5TnuPvjL9c344yuelWhXpOguLnS25vEQC8TqPB0Cv68FsGmmav+RcEMGva79QqNlch
tLChHw4V93uPdd3mgkQdNSW4fs2lJkao3KIwwKGOgfQE7YtaI0KXR5OmdD8jR2+mukA7Feshu8rX
Gq340uodvzBhxbccYPfr5WmMpp95+ghUu1yMm2/wHA9/p8rb6SRSNZjZQzbtOKY+K+HqbSvl5vp2
01Fgjhz+IhDl9vMLltdKnKS7FIkLSSSC1m8FfR61CU7W5bL+7q6Nd6NJ295uoeRroJbIb7k2d4VC
FlQhneitR+Y8m35hK7EO2a6IMxbqc9kKZEN+hi+mprLdmWtJt2TIco9ARiDydFqqIcQImT2cqYux
els9nhdm+19zJQ8mPH7tx7ttMTz+JWWQUQ+pI1p4g7+DnSK+KCN4smGdTCq8UbS4qiZSMh8i4jLK
9egdD2u3cQlgnFZUgPb8vTeLSM5sFcTHFADIkDTWAuk6kkQ9kkpomQRUd7VdTTLIn3DHH7RUNqzd
HIvEsEg4bRX/cxxVlhhWmDohG9ZNi0yWtNmPufMhW4deIsUNq7/wvugIWn2N7NfhHsl8pbPuzqES
PydAO6pp3ZQwO92wOykSxh4YZOwU4g+NbXt13iPnfY117tvVrd8CsRmuxpQ+P+m5FC0Be8Hr5paA
wqClBNjmeM7bNQW4YXOyThJvGH5RhDyCgeypjJy5B75RuOtnZTVgt7v6iVFrizRi0y/mGkNQecHY
64s9/QuJwEU5yqUIk2xBtqs1XYW+kEYiDFl/eTiapHrA7z2NB6yRWpq1Ixv3thRoVJDW0UB8rgdt
sEwJWcyAhKn7vSiFxJMRJPF2UGyIzHYt58CawMn4as613ZimnUIXVWZKbflfxIbb5tJ3PzxjeETg
JF+P5XwnX6MOgxyqjusePm8riufgM9covOcpRLn0kNWc9flcGvll7rGtF39IITpW5J8GTqiseqLk
3jYZ2i8EIk8HXEw9Dq9Xu0omdHOKeJz8+vf5+0r5rgzkGNztOq3p+ghMALIIHyd4Z0j0oSwx7SY3
tjqWp/I2kZP4YXg1sbvrXY9xIXjhFJbNqJxpxTifJ8zgu9zNW780pz19gl3gQcwzhvB6pk9ewPqy
M1rXKP5SyJUDOCygX5rE+J2p4CgyhzRlkDSUQH1Gwy7k1iZhH69FFjeI9iPsaOdGkyoBE3wB5Yyc
mqaNSBCJ8eK0UOdv9BH8VIUgyuF6CDPbjJryt6IGeg8vhIYaPpggF5fbMjqry3yyrCYl/F6obFHq
XldPKn4dODuBDoffLnqLLh4T/DD6HRihys2fQ2uWwfC+cyT9tfepg7zzv2XcJn5SzZTtd1vinQjv
2YAca1P5tR0MGshFhG/nbSR9XLEzju8A1VR7tTuYFXWE2SXL19izQPTXXLt70h1BFtuhzR7ENgiX
p/1SI1rZ8rZkEKEFUsbwpfl7N5ZTBR/dI+wmASlsPZOKVJnHrd2/XDKL4XdwXFJyE+lyHzI1ht8G
k8nt/QiiJwRXZJKoyJ+7OoqbPafSfhuvXn/JUpBIaSVZdjaEkPnxjaXt2913+4kK/wJviE4PqZa4
wTDNMOmGGM+RJi8SwqHrABDwU4QZh+m6pGe39H1Hm75crx8rdqHRXCOcFQXX2w55sZrz1fno0wqC
7YeGHXGbM2nGtyGSS4+Z1b0ZGzfHhGxrdxKRreza0rxYQfC9UKYyTAsuG6buAyxwvgfKKl0YYwGh
j6E5MZTc7ym2nO7QzxHCZhLdqDz/PsbJwL5JMMGmBg6+kmMMXYQvQp6LcLpQfUoNQxd1TLmXKod6
sEwmL9qc0CwXTIypdjNpItfu6IuL3Jjmo/OKKbE0YHU3CorIKUH8UWaqa2zuV82fEX/G3Ez6rduU
ouF9896vkK2mes4MRjQwQode5dm3P6meLW5/ZD/bJH8An/WHkeK/PDNILwPdpsEGdcSw+eWam1zy
hhoeI6CpNjx0WqL4E74MR8ucLLBfW3xyCIxc5qQHj9nQmT/lY46SEs7e6rHFlqkKE8Wt92PEgPeP
90J4RHdSQoDGgdXmMuO1S8ZVPGKgCOXi/ED2IwKtsXDuRV4UOtByLMyqg/cMeSa4s4SeIIiVkKQD
vDRoLLUyumsTNHb4zPQ26gfmlBy77hCytlCub0oQqGKGMO9RwJKG3U0k94b+dHR6fv4KvPDhPTnX
PrhmYbfBfHdQAkPWxrFCIvP1m3KpZ8HriPGopm706+Wq7DNEzYcvmhDjTi1HepAHPxLDdswQ0SIq
EI/MmW5OOXkHhm/oYd7HA/NnBEzAzjCIrhculWDuja9bMlzd+8FNZq+dyDLubN/FzfDp2NrpFrjS
Yly0KBdGe4MPNISA7OyM2Zt8z0uKmatiW/7zbVWMG1CRP/Ciw2Mk+4pU9Yhue/zFRAzbi3zuKtvR
gFMigC7xnvETrOd+B60BfwM0jswSIRnhdD85eSH7lUc43AQkEf3dO1YeuDAt7pLdpSEM46z0RnWc
zwix4snS+d7FMCCuBF8uisex/QPKyLeYTr1j5/h8/g99IgmPp92xoesXzArAa+DyrYIV5oPTIQ4d
AYoVZGzErGxeWBmibPWx2uTlwdxXsK7RDNgNkklINjqq0z9d876aZ37Z88PyEQ0YuMAmyoD6vnCg
bjs1WXFxRjru0sTVV7BdbW0ph6w1mjHGAsvBDv75gj0aTDMqjxu+4DO+muyjAkwtsdf5nO6nPPMG
UxlhQYNVC0tcNCV7LYIwaGy/pXPqV7NyfceynP3zFwH8ClPShbnmTX8xf3xb8X7ivc7mnqEr3zn0
YwTKmhvft5N4uOSRZ7DCdYOIDet1l3oxTshjZ8IAFrt4Dm7ytmAuRfzY6LnDk8CBxtHsoFDD9QA6
sdLdkF5t4nxXTKGHrGB6BGt6z5i/4bD1YzP4MSYZvQ/Q/dshcS6FPSTBV0Q+hgRn/PiVVwYiToDG
GlQkhnF4VbG6BWgaLEYT4Vw+ujId0120lpLF0BHFJf3NhJwITHHfdvMO2hPC5sJvGPtKBXlCpxeb
zwYN5QVyId9LkmVtr9hEo+SEM7FhrciYxyB7HpRES5vhxU51rP5uf9iZxGAWql3hzx8XA9YgjeWb
XIkGpSW2C/gBzhgDAeDwsuEiGJ4yQl0RlCKOzRY04BdiqBO3Z3uNq8wbLjmjD+cn9ndESDDqBxMC
RXxDHMEj6STmXAFTHRzCMLmjHC5sNIp8OG49FjQHfFUjm+3+nGFDhZcFsLufHQ1k/1apeGhL9MK9
Q35Dw5iuLjCSlngkrYBIVnmFXxg+7bHOQ7TESsU/6wecMRnKQJtftG4PhC74kqvVpYWVgaOqcI0W
8aOPnLfzMb2XfYmQ8eCXoQY6wWzO5kCZwNP9z1/jjEZseePJIYNDnNAoRelJ++6fyyrGU6Wfg9rZ
ZghiH+D9kVC1+MbyOgFRYmR04l2uAKtRLk8T2OswQ0OcsSGC/JOAAnP0mKEhY0B5OisclmYI0VHa
inuAiSZo9+W6aE0P07hztqmY86144Pk5F2O5EF4BA+HxjhO4uIGUsrwE4YsMRfC+SBkGCvthQOwL
fwhfeHxD4VFRWAtjhHLBGA0SHGKYCNIZuS+OjfxTqFrepABg1iomhMCiZiiGXzqO8Pi+EAX578iQ
dCxk4LDyNUy1YlNjoqkizAeGLz5jLI+lh6c7d2Nt8n3Zn7B85BKZIRf+iOaz8FNzMTw9Z6ZIv83A
5i9POgAXTGH0wob0rPEJeDOoIkcn9CDaCcXUhEHUbcOgkyHXy1bX2nCG+cm1nYA5GajSrL4jm2ah
jxwy06kD0JBjUszD/S+9bnXdLGpgZKgcOPhlHqo8ICvDLgYbWl72buOFmM/S//F7GerjDikkKGjk
uRf8EuN/nvzc+exQ/zYbBGIjRrZFOmaN3Q0eW4aEgD3OQu6j75vgFIZeiLvo+52guTpnalDMPgf4
u7ysTaGyItW1vt1wRSJEJdB0YFgBMzPRJE97xXfCvuFB7ciWAe7m+ZLgaXOLVSpAVpCVqhv59ZMY
1gDme6Sa9pv3a+Fkmc7OPPMYq/37NBcaY97DbKEcMswWBHUJgHxFq9TzqVb6G4NN74sgkWGtGmh0
ZLOI4fAbuD8Qpn6jAJVD6w4SVkSzMKGWr5h+oKSjccORkh5KMKKwUMcAQyRmvxHhqagOoNunHtnZ
aDeYcInrJ9Ktuf7Lldj5eF4Rnzo3Ic8fSnZ5JNdS8KWIr4OD/TldRFIexfFGiD5wF4SrWbYkcAAl
IXW4RsPKRdQE6gZkwZgO72Wo12RBwTN7RsxBc1jfL5ZZMan1dU3lq7k4ziy2DxWjOVdZ42iic6w+
G6geb65b0Kr+pY7PSkhdms3xPVt+wPSvguhzndzE10QCYojEbiZ8QVWH6lNs8O52cETGpDCVOHPC
i1mxGOorD76MQb9rwCzJPTbazBXqbDbXT/zGSiTHyI4HfbN9JhAGttUT/xgCrRYO3tNBxIYebKY2
7cUBsY8bMLANzgnYJqRx8XNbAGZpDD73lSE88hw/HuNnMzfcZ4IJmjLAEo91p3bhe8fSZyMRImMG
H/gAqvTpvNmFqs5TZyg2qld6Vucy8O7IV8MqBsEXn4Cc2EaGGgCkiTdnwrnkV+ZBCXPt3w6DWSgT
E8CXFSYJsMMYUXB9ELRzg+gGG3gX4TAgU25QhgrKOeMbKz8qmAkUWpqWAQcoXmtC/bzA9/YfRQxo
gG/zbz8Pgm2m+eEHQ6cE0o3NJr5Qkcg+uaakIMyF3eQkIGWRQPriBdcTUemDFyQt6UsNRnG4c+dA
U5hpyraNoO+iSmyePJOsBRkavkgLePkCdaxPF2YV1ElcoAdP6o1/FpJDY4IvL+JKW1jVWA6PBmQO
3CoZDFacv6gxWXLlMERvl4TKz+37Y6KAfS8RBT268ZWkSHvT2CumhPbithF7VjNdFOwTgbFD4w+0
BoHDzIK8tTay4mcqM2IdmiBzD6EFZUKPoz+h5p/lCxNnd3CMn3HWLRqiM4xqNZA3TA7xdN+11vaF
La2toheY/OMEvnHVHWLvTMhUMhe2U4YK606ei9GZUyYc1gDt9Jc0Hx0WvDUXIWVHYD6acio/1bA8
PosD2wMQbHnEeEBFd69NM3lgp0w94Pgbzn2OqHHC4BX4gLAnDg5CSOtVLVujDu2QVyFUA6aCHn3f
jZDjjJmbSh8Gr2WkxY9jVYHtGzGv1VFw5DOOGZxAPgTuTvKTHj58ux4IwWYNHIo2d8yuYvq04rgH
kQiI/BCzwtvGWKoHPkpheOx2wynZUVwDEGsIFIOwmN7WKOThBbCxp06Hz/2ZrORpExq+MIUqovwH
G5iFsSDpNoNzeHchuZD699zef/LlfVlPu3OlwS/95IjS2R/dLnxA08iRmFggNkxfKobqeOHuq9oq
G/faYDWAvwHJzvTNcP3B9N+VnWLgA8UNA+S9PnILyc1R/Sj24xVekwmsTR56qzmp0+ykrY3xAApM
6xUcLT+ALcaqRX0NJSz6Rvw/I9HobXUuQRLTtMCgRnP32GLWGV9P8gsYR0X2Tt6Hcz1lO9P+nE0w
WBRLSH5gngj5d+qDrjz+4YDZ7OaVKEVJx06D50/xo9BMQ5Si+nG0ZQlLN8B3aNZe7rxnDa5srcdP
/P2QdsCOosi+u1yuG0qmdX0ZfbFO1mcjEqoUp5zJQRebRHJCeIdsz5MNwa+YtFf3jfcwn3iTolr+
A5HnbFvlx3Awcpaj+W8L12sLd222k46PrbIot/qicjQBf6F3t74wjAoYcLn/+wzxoAha6vDbEpzW
pTELoQzOYLM56RHgMnWFXICP1lvVBow3xAl+kEYw71DwMyQytn9LAqWtHMEIUonHATMeJfo27mOu
eG/aIlKI4RfDf4btDW/nzNHCaZHYuvOQPVi9SsMKGk6pGSdqB2von9NYBXGZpNIxWo45gw1GfwQp
O29YWGQF7Y3tqYbMTNTvRZCesxDKU3rCLUqcQTWGMVC1KMs5fQfWgjKRmkpi8+G4IVPGx6fp5jDK
BIj4fYwf1ULwu0Fk18AotrGdkW8OQHI8JltaFLsc2Y/50asXa+jorOVJONdtv/W6C3kZBr595DTO
P+c/E8ktUCMXK3HCDizZ45EFdEXksYCScFozdMqtzwRq7mrvCP76aXIkx1fQ0jiQIJ3BZNpPZl3o
Tf4lFMUACWeRinQ70ppRITsUqJczQdRxsRUEIaOIYOUxkhXinuHiwbG9fp7OnJPUxuI3yiBx3OK3
iIvGirP5MWH/l8bG11rQQL9Ti6QIDkgKiF3MT4JX0xx4N3RaZ6p86DXVhd/wxApIliCPwz5vnx9c
riZ7Ge4ZyibS0uMz/g5UmUyUt2TYiyBwJs1sFN7tvUIMAGaFkgdG6hIyBpe5yJEejdx1Bl9k4KyF
i1O+YHYSZk5Cuj1GPE0s2R+SZDlRnfY6/TdZAKI4sb2oQT8K+HPPBVl/0cvhHgl4i5UunMbGft7j
bcFUwQIR05bVbZLQQ8cYSrO5p5c9EBhjpnp75IZ28yKG5R72lhUK67HlX3cieq6agObTpoLGYfUg
2YO3zcSHi3nocAfwbjGApLNknMCmcrM05zf3SYXeSba0XIbJPAXnryd1b62/vIZxRRaiha/g73P+
QpRwr63XWGNDgB9oTBzdNu0lA2aoxjCtJyLIJVSBcsWTcVsfj3eXjWW11jtvzfigCCrrCB2aysy6
IfhizOhzfc2Z8XYwtuIpAJID5kTsZW+9PRe9Xh5lJEMJXKxPxKCbSSvjXudFxIP1XmyVM6auME8o
r6lrYuTK9YmpNCFZilB8ceb5a0A4bgpgM59sYC37gKp/95xkzHv6kvfbMzN52vp11ss2OwOz08QO
w1s7lXfsxpCs+VbmDqnrzR4HuIk4FrLEsd3DusZDahICK0+PsvOM1ooMvxrAzxXUUXQJKLYgoHI7
anYX8csUP5AstNf8cSb5zfC58cmRAevE4xVmrE+Lu6hbf/CxmUtzJ9UH7wn2tFh4xxMTRqa2kE2d
bTYOgEpkezuYQqNkA4IBzQ4wPxqs+VOGvRRjfqtdzHhw98RqSVg3W5OTHiNPY+OReIcJWJLFYl17
2G4CNVlMYVP3l8dEsm5wO4ImsZcgFfxsJTA0/qj/vtbsHswm+l7YCMOg/bBwM/4yOC6qYIE7llMj
BKXIiJ3WPU6SaLa+L8K1jiYigPFNV+LcnMHmlL1JI+H4wNQS4SdXAF1f5whF37qagKVPr+ASrYVY
svfxisz3EewXUSAu0Eie9TOsoOsfNB7aRaw9aAYvZ5j3TIjZLqicKJuoRh9/GX4oNjZidsNmb4t8
lgsRUFQUKowyAkK1X/e9Z0w0Hng/G1ocGlMHUD26tLscRiz2Dx4q7dSeTpva+zGjDY4KHjmA/KeI
SVaCay9Opkgi6N3oJT3qx+AMOmcIkSzPJmxaYeqgoiBDVk9XRkmZFvbKrmXKz6uPxLMUJfX5nDyc
MxVdJbuQei9SiKy0hKT7L/OldhS0sLhqd65gzYFZgzxOcR2lUkOQIaxrqZnOgC2sLNaDyGMefEIl
H8MX/icoueJ6YuUncgQHrDh1xkHm3CnJb1zjOohpApbAuzDB8Jlk6kIAKvIS8ESp9xfnGgCrxoTE
vZgiUSzhVCoFYwpnesYT/77Uf+YevDqvAJWZs0PfKUaTckWd2a7/EVzpwZESPeBYUt3i3wvKEqlr
THbHJI8hM+a1aHtayKqr7Ejpjd646der54zJhvuYCpdo3sXlUp3Y5d8kB3QTs/dR5c1W5WRhOjJ5
DSS9CVVycBExFh/QHY4QuJf/n6PXv3/UXqAR0YLSovB8lAte8+aL0Kz26VDq47LMj+vtw2GDy7JI
eIxelj2u8QimPYUwuLrPcLuF3tncHGien/n7d3e4QswUhjOHZ2jtaI6odlX7N7d3RAEQbhz+GeHd
Z/q0BEgNfjl7mf2xibpcmk2JYScNOIcBaV6aSJlckTxzx6oEm04e4gkNuCkaSpxGvkADFOtgiSmT
PwzuHugFscQAOHoJfyx09P+8TX7kn58NWA5+kHihouJuODIPF4YLQxcMwKKh5nc0Pu3sp10bIF5I
GLno2Cmke3OLaQJHIPgMVllM1qysXAJ1MEQBhhFtLfniWjeHygjHDQIeLNkWNVRCD4OXAJ36m/fV
7jSgLXQfIjNuuNP4PJDbAF7Uq8OZruGLQfFD8owcvwFG+PhQr/MVoNKHXAYuR1XYw7ifDigYYIYA
xWQLDCs2QO2EXKQCjOomLQ/RfOgx6GUq+OK2QRK2Bky4Pjvl8ImN5XPHFAAKwG2aTY0ZSHmKc1Mb
jKbySg/xIzrWBKJcF+RCcHmfNMuAwu8QOkF9hqqEOTZbOJfkOX/PhnG6b+weC+1PqEfFvFwOOuu5
1qPX8hPmnY3ZVmeXCuZmMNylrQlB7pB4iWy5RVjNrzq2SKaf/A68x9cuMnfwywTaaO3bT3NJZvqC
2l5H709tQT3NCTJD06qtuksJAsuo0cuYadfUHhDZwO3YuvHkZyNHVtvMv3A72El0Cz1PhpDaeuCZ
0jjlSeNYzP0vXRNnJlu0FhSvoKMiJG5Ac+qGWZj/6WLCGRrTKbHPGXHqQGo6PHaMY/mbwZQDikga
yicOx/zj6xxXeCAAlzyjm2yr2I3MG+Z2J1Sv1sfr7OzSB81Jnz4b531AnwKTlxWF2oXtIoPlYqJW
3Xdf0QBiGh3fZwYW8buS9dpwf189NEXWOearwj4I7udJleN06PKkgOV9TumMHULFiQBq70Ijzq7G
KGUE22kM7YO9XsFZFDKgFulz9U3rx4OBqtnpry5UFKrLAafvCTnPGB1YG6PXjxXmyl42NsdMKqid
gmwDzAe8R/urHGhZeBWMBJjSfL0BEQBw2YVlSj/tGAg3S46eZJeg4mLWtcIuigLkfqIo5T0+fikk
m89UuwbdA+cm//OIaSwzwHAYRb0rw/54oHu1e6iuNL/88Mrve7+t/Jc6HzLnN7wvTVISpw0k+0bC
+oISOft45XCsrl7IktGmIQIPCvgdFhPLN8ceBtQVM1uXtgypBpPbii7WLff3zMMg+Ol2fA50HCHE
S8YjxbKnhf1By8o6XjKHt2QPihIQL7pdLMRe3AwUYAw/4L8h9rgH72UetF+73mZzZV9Bcafz/ZH2
Km9gXVGRPk0bakPtXDu7+vnoTsckMXPuGJ/mlrCiRa83ThZMbpqwDwd/g4nMnjOIXque7WZ/y/3H
4YYvw9eV7/Zrbmw/P9VPva2KQEH/kDqPsYy9KbPuDmVGy5zlg2RwJq10/MtMCxbmd1/AWL+8TKv5
hVCHwmtan4Ypu4IUd7/SKpujW9XggrwcBMGzG5Pwi7YYvp10qi3uP7dE+Ao8fzrF5vLcpyYionZk
qSeFg3beYeraO7yz/OFg8zFOUJxNpdVd5FUkR3OGdo/mWOhjGDjyYURn/Bpfz2hUzw/v7tdAqG6a
j4daSFFFqQ7U4SdBtlOnEB5gaHQ7OdaDzxR9MDfmvgXu4Sx+2yd4FK65rsFBb4CNbrcVzsiQWd02
wAxtOK2j4QJiXcv9HWK1MfI1TKbTU3NART1yyjihpAd9Q5BHu4WtA0QI4DG/f1mPbbpWFpCzwibW
Dlc6Aa+dduNhdJ8OmWa7+qpB/LJk/VkzDMf8Z1QTGYiHGYhp03sZzcUYZwy17Vgl2by2JEBIp42Y
s/F9qVhAbTuHFNybW6jYCnZeR6a9ZVStexSGLoGDqLnYfot/eCE7G8aKYsQ7rTVkkxQa8UOd17Ag
puhz6LhfdAfsQtMC6iMS67+uC7Dh5pSCj/fxntt+3+wpeYoT+3s02KHPxO9JAznsNhRp1UzGlsi/
h7B2Gkop+GIvzzwmMGN03FRhCLaTmvDU1feSnos9J80QcUXrXS9Z5pGRtVTmlZDuqADllYPgl1kA
Zf0aopzEMJ17vC8v6ENQ2kKIgm8t6iOH/l05wE+OmNnd0S4WbnPk894ixb5OFRUlFgrOjRRqIwA3
vOKe/iD1S8sEr8P392tzVjyx59EZnWMCMJaS3RfrglWPC47sUGTo8A5RuAsWWudW6CuSyjH9Yv5a
aCc8mN/+zwM7GwytNmP5IvFwDtcMshnUPso5lCsecF9ZQPHAcLBHKqCJJ7RQcBq00o+nLJLwFv9h
9jhFutnzzO4K973N4ZWWhtVu3tMXyNFU8W6gJZ1TTSv7Lw+v0ydRYW/V5ZjU9nrEjABHKojtuELD
2u3p9ISB7gPFkclpf6gQjkEzKFzzDRN3Iz0Jb+9q4cBUUUTywDrXmHN6wkwTVLSE1bbkYkrcVmrm
9xhLTucTV7O7cALknxV+Sk/ni0LwlxFHi9q/t0eDFY5AuDaRXIR/lo7g3bBz4H2ETwyWwVlvQT2E
ak0f9Efu1dU9vxlEUHBgOvj9QhZ0BgbEXTvbpmOMzgl1vaNr4z7i5OJK5/Nw+Yx1x6BANlw4ztSY
2Bq9NlcOqJKg1ltUMLkgAUYKrxRPOq2GPqRT/Mc+F6XrU3aZksoGqRX+e2XOteUHiqHf/ekj4c61
rjzpQNFLfzP+AAIAjvJsJoyG1G3OPG3oJ9TkKJ2flnKzrtCgIdHjY/Yz4JjXUfRgEvRTutBPM1rj
nqn9aJIa7jA9g6mNWK15rOAcCWuHN9F690n9WKYbmaARTtD4NbvNug6U0E4xe+v9Dur3G9luk3lN
hOcSfXTiqZN7WMzvvyNcLwY4zMthi2oESJYf73DehNDUA7Dbj33d6r4ZmdvCwT/zDw1YkFjXKdQV
rAqjg4Bq4JAxS1kANfAMuq+typSClVKFxr4dg/zSfi/K2sqw2Gt8jiSvJFxC1BrJD+3eBJHBO/wi
cxjuxfJKZxsMrY8iuyr3ONKpFyhl7wS90AKPyD5FgoEjlRnl6xdd2tXFphB604IrMpyDaUOn6ib5
XikQt/X7Yochn/IH/PrDkgVYz5ltPRb578jTfYVfapQFEk5wuK9SSNdjdr6lNDWXCgv9lLDx92ws
ZpjPSPWRFhts8iw1Kv0BnJMnGVlvcgNuVE3/G1rgAaDPxV564JA+DKBSudTGfuNWYxNuLOWE26aY
1QAlYJY1pyhnCMkqAbdn8fQPBwaHfAvkbe8qfn3IYWJyL7w3s0hI+CO2q9zF8RvHtSd0WzNkEbxY
KPyPu4CWGH+Z+D7RwpGjLK4P/8npxMidzyV6wYEvA7VvaF9RGor4unQPmcPT4G54A2d1nXQcEY4R
v9dq1Nn5+L6nrnXbUHj68x7xoP/pL98IL2m7QXwMwW4yhDqIsI0byBnSRhykZ45wnFKCYYCvZPEr
T0ZYrDXLLLUKjMRqT0mmDenG0qS5RXUyk+7A72HWLkfP2fA50z+urHpoWYipbr6zHANZqiKoPR8P
HrD5xdXakQcTuFEFbho36yvj5ezC5LoPmfO6nRbnGKAl7pfOUQ9S5vLMs8dcBoXODdrRA4cvR3yq
wVrpLZOmjAH7jkzV+pSvel+PcBT01ePb+zGmbUCBT4YmB89Bo/WfUi1SVkLu/Deop7r54AbsPN/j
wVIPGT4xp2KfGEtscUy6NvVJc9NtKYgN7BLs0WO0RELphpnNgHNxiVsxlymdkeqDmrA6lMKIjmqv
syDapOd7yI6HySzdBVK7x0/RWSbqk+0nxP0PtgNqKQYJJZc7kiNaD6hmA2+QMyGjzmY+69zXHbrQ
ocPVuv4M9i+2OwMavK2jzkepA+lFEENl1Rr9jvbltN/KQESZPb79YGuWZ44EjxDI95fDxpwQO4cA
sGavRqqNqHichxDm+Pd0aOVrbcYFCvMFFC1fdUs6KZwHw8/6tWQfV9x+0y1pyBbPEM/LqD1lEZ5X
0RuR4bT5qcK3VznFpId1Qxib0DtBNQKrim/LB4yjn8f0ybaiw8037bsvB394hFNzDR3lorhPr5h9
4AGzT4KkUhThrsw48qCQJ/K0v80s+TjPE9U+LXqyRO+ETg34qahjwKPu6heJM4K3+xSpuvSuzot7
gBLuOqMZ38lIv68Rl7P8S1AUE5LpXJm/jOAgkrDFfP7xZ6BW3xnL8o+faixzUcGyicL6aOtVwnW9
j1t6Uw4Y41SKcqrw6FPXXLOH+HEw9OrTO4A9Vp/qEz1378MfEa2MbL/R/IFewd476XMZJakutFOg
aUw5aUNoEu66lV4yxJp0wOi3cAO8wwESRknxwDpgK8Rh4YyZqqykx5gRBZQLJH7ASx1NDwSzxK7i
/HQbk8aJ/S89K6gA7g4ThcDafeKX68dcY4sVvgJu+oOeEBAaxQLeKpcG78aH06zLuQTPjkIe1tX6
sx1oVj0FYP3a9xzi4Tz/un0fY6JbTsEP7yooWQMvHhfPLXMUXvJ287Kb1+XCdeeqjGvJ5ScqL7wW
gtc+pTh5YZhnP1XPy9YAcHM8aJLX8luF9XVV0oPTVOg+FNju5rVsUL/Xxs8M/6sFCLl4Df7bTXYy
OpKECYEw/QA3k2BHvnSXy9bRAdT9uObK6h71J32d8YpbfYFcEe5B34iTB/pPlK7YLqW5EOBMKtAk
SEN3K3rvcg/SJ2lssXR4Hfna4dTM3WG/BLCDvqANbI2nj/AP06FN5Mm7j8LIhCIdK1fCKXCkbBzQ
R1WZajzRVdmLRlhySnI+aJkWNZQUanL2+H82xMnVg2Mru6ov/SThB0G85quxihOFyGK59A8c8Sdt
TbmYzXewPB4TpwFrw2DvNnmSbdAaOP0IxI64MA1+RKtOgPPUHl+V6EPX3VLXDMAWKOW1MYFYT++T
r297+tIGd2fQoBTrO8i9arq5k9aFmb4HOeTVBhWZQDoN8rp6hDTwz9N95Kcl6nnUpneQ55HXdPR0
KHCGiKOCronicqx97OE1qAa+Muv29GMFvpn36Ia/b+58nT75oJYL+ruNssF++0zLovvLMyb6K0Di
dH/EOm3VyEthpsEdgwl0P9UVRTbloy/rY0h1AGcDWaRMkzAiYXWNSbUa1Kscg8IG5TCe4Bktzp+m
BCxENnvY74qDLK5B4KjzGqEuHetvkD0PPTmfsWz4jIPNWVctBvZjTK/8GMy17mfwjIfD1FFy6zUX
Nht4yD2JaLVYFuUGnOczmqJUuXkK5fhyeC4mjBiMzi3hsFBqMFGMkx7EfYAJiGzPMtSif/UQw3ir
D9r3JGXa6s9aklYgVtF3DSiHvKLyBrhtvUP56zxmuIjf7pMXJjo0TUww/ikXcwy+izHN8czR/Ka1
9zhhSC/3mo9lHX/aOrqqNsLMgvudYYPUOtozoOkDXUDxql/n5V+6iiBG3aE6Qo6jSm1YtDPlHQCe
Q82CBTjM4c9HeekIpWzhv/T5vZveV9Vn/LqiVVtUzbQ6wZ+QbvRYVxEMLuGzZudb+nXdjDphN5hc
rudiOnojo/uPozNbTlXbwvATUYXS30pvi9hFb6iYGEBEEKSRp18fq+qcvbPXSqICc84x/vE3Mjv+
PucRCwzp5ixwt8ombi23MMJgrAGaQ0CnYzUEp1MX2sZZODhN9Y6y4UEosRd987RRV/0x039kS11c
9cVmkU/nUvwNviIzjJ/ecnHFY9dG80b6ELphaz8GB5L7/gRN6o/jKhJQp15FtfqTcPsdICBkbLEO
8P78ku9jqxyB0dBBv9OjkH8LA0KN9UMIFfjYgAIgV0Y4GTV3zAf612W0uJxgA7VUUBj3TOAd8cpa
vkPDzmwTb6O5NWhLqbpwECl+/liNXUaJmTPmt7KbyEHXhxNQOxWWWx4+oJ7kywrzMJ4dlzEah97d
xqYwHhmJEO5w3h1gwy/e6bzFfA4bDw/eWftwn4/RYbl4brNkCcVYNLYPZec193OVEt20zFpGm4WE
jBQzvs41sIMULQPC/k1gvGTf6VljE0QXvjLcLcoT4qu3dGxb/dRgBfuysVkfHnZazTNQbuPrGSaG
ie2eaPgxGsbBjlu3q1a6uO7b8NV+Rc+LmCDQhxq64aMlK9jQG4zEu1E7N1m13/jTWsiuqSCVeANt
7VVb0egx0ATvKogoflLOeki28haq/WiY+91PLvVjadDxaSPpHArKazpa1b6ejtHTN5ovluYOPLDe
QT67U/XtnlATh1ukeLzvJ/MkbYM6I8LYfRtxkOJJO9gvAycw1AmmccNEOolP8qkJitFluMVosfC7
647BFteliYiW1eT1QWPTxGz/qkOacQHeRQeY6dhe1FOB7SOjPrxnuxVFCrLJBmcTKpYU/irmzOFr
B8lbI8W+/4OKpWZmv3qhI829BwM8zFmT9TCB8MQU4SiIXofRdk79pruoENvIflRXyZ2oC3AS2pM1
DPfosxD32uMYV3OEtxgQx8as4JhNE2aT+oUhl9GtdMUtL8MFuZ3nEcj0kcbePz6Xk9W7t+RoE6uh
9NhpgGUSoxA5O3TQb6hGK9NAQObJJWzOcCgWsrSkCaMmQ0H1FGzjcocX+nHQBfYkz1m6w3bLIAhW
/FjWQMUtbRhtc/3lFspFQoaGAApdO9pq7ForMC/Fja3HBbS23PYlGh9CNXkcyodtgudMGYTgMxRj
rp5Y4rIIMNZnNFLJtPi7B4xn5jvnxjrRe58hBtN5V/CVsdOgUcLrQ52NMkwsiLQDoamrB7lCIXZE
GeKKUZhUGtTWkzBetuZpDFzPphZLiUpBAY8ilxVjDJMnacwpykhb62eVS2Qh8Vww1GJH/PwYUPQ6
L0ud/5A0wVed572uGRMsSHBtY/3FXOnxA284JasV5vE7ZBnov+AMw+kaQTd2ZoID/vhjD6GbV2H2
zzb/CGLcI+BX496NK8Foq7+DYY0jIKHumMIJf7TzeLxjZw888PnOgyKafXO/BtxIagpjewCvtb+V
nkGeJVrxfTbaD3xDKlftRjbnEFPB/jlqehxUdOfwGpVTOB206xid/NQvSM8YmWTfGk18CCHnN9Gc
V1AyuKALpXp0CB24JLM/mLDp6I1EdT0a2mA7QAeq0WLTef5S5HBl8O3o2V4EHwJjloLfnO6odtBV
IylF7LmNbtre0jBo27ccFOs7zu3cnsxistk9tjWB8PfGjD7LZxlGbzxOyDsmWsv83FHA8+CNIW2k
m2XzaSMTafD7xDlGnL0KT+U4Fp9eJXivwYLzyw6Eha5COIq4TSa3DCzyDS+Ev9a2eraV7i6zinhD
8C1APjyXgfR102g9I/aiCMdZhipFWIDKfKjUnrot461ShExhR7+Ijh3we9KdP8b2pa6eWEBgKTlG
Y7BdS9mC1JkE9Dq14zOKQmzg3qaKTRuRMvVnKVK7NFJlPv9Tk3nFIf3hXBWf2Db4E5wM31aUboaJ
M/nl3Wesyb6e13dfwmkHe53A6HeUUE0TNiizO6ChKlsOlVX/vQ08VwGXNVYs7oKY2DmINPCyZHeI
tk+ZzQTNDuxhXDk8CVuY2pSbP9YrZ86DBJ5yiThezFfahxmIrcK/SDxZOlSf+atZj4lF9aWQfWpd
NVo0kLarjbQX6DRBa2V/0OyWZ1kSt90dEM0Nc7dFImHFB/fJeCx1qUB5UvkXZDXfpV1dA0GGNDXy
bB/yKS5wnfz9yFFwGHKpINJmiIh+YHPDog7i01gaa/jVFgdAh0t8uVsNjCC8gPGZSxSf3WtqN4kn
KW7HAWEmzQLxIVZ9z+hM2Qao9ljJhRNmsGkyCrXI/IEIl38JDzc43Y+EaFX8NkRHNbMUYItO+SVG
Rj6yI8MTx1W8oBQB9Waj/KmzcTs2nu6QrOjoUojQVr2s+8W4mGft/GWVH/OnWsx8R3E2ThjGdzJ6
5h98qxc0jkscX8NZu7jdZGuMmP/e4dAJtRsHIn2TM5PNPdWaBjeQgXRzK+lpsUXktKIMhz/HcOuz
ZLl6TJCd3KSMKk8cjcKNkIrDbVo4b6Q6FOqH13vDdY0CX3i5kXVr+rnUBCPVpjKcQoaQczUis589
anMPtryVVBf3tXanQBp1JlYNRUaCcWJMbUH+Rj6JJ1smORSkmBgs7twYQWaC0tyyOaVqOt8PCCdc
XGgLzPTSuQFoC5vFNiAuIp8ac8Jpg1g3No5AMInmYvHdw3Cz1A7OTabbkFzsiPuS7XGo/WhL+b1p
2pUqzLIDP42HA3y/u81DocsWP5D8dlQa1lti4S9vUCvbmWIbPdsjEvFT8POKfz44YmE5OWu+IIgC
wJ+4MSvIYvVhHwV6EFnMWEn1KO2b22nL0LBV1NxlvcYLkzGYN6xpqiWzsjXKrNnUwN5uwAQERc3y
SWULz2hZyD+lDfSkEUfnBrng/iiUwybq7Bt0K7hQM8Xb7/GG2IRTzRZgO1ap08/epzBEoVncooDG
AMxjuwe72ed2bYq9yYO86192ccHkOZ3XtDt3l2hMTAe5pIhtFz00BG4MFwFc2x5KuwBvWXw0e9DP
GW2J5DXC7PbGpMV6sNZhnmJ9y0cALDtlQNaRbL/cFE7WYtPxby5/4owsNVhpeuOzUku7EWCUCTpL
3sQvCKUgJyNZRVazig27OeSls9+U4MKXPlkzLD+8LqzCPSK70Wy7hGmMi8mKW0eGCP0laRoBo54X
bhyzGubA4YonZg48Dm57NFpns7kQkMQDDncyhohnZtPVpa19zKqB6SGc2cOy+Yb0W/n952Qg2xrt
GUXJfdK4Y4coWbCavy9jzBXTM0116SdetkDCXWvVGegpXRZ9OHgy8Yd2pfjE/+2j7LiH7sq4kQda
mBAjwlZJFp6z90fDgfaE9htE/Rzu1dYOQ8S18Wyvn3uIPqai8eDqhSPYcsdX0WRhZFvef2HBFeNu
qlTqfZA9rV61mY7o1pSInNmAT7J5N3ylcSm8VBfOGCG0BBvj4Q+pAWa85f33jfuC5g1X1/r6ahjg
WsoG4whzSO40IwTEaIxH2O1zxVGJg2eaKnLhxCcvhLHHApbf3RLJl511GYsT23DyLrJNkR3jbjWM
Rw9nQwzPQNDP+sSpBotN+kOFRT8OJffan7pb9caCgamreJgayA4tVj0pGNQahguY07/ZM03nM38m
LAjLwCmuXKdgmWlzxZiy2otk0VJybpuCfZfntEa1gW52aiW134mYxoY1dkKsMnuybH9zhiqU7jnc
U7wwvF6bv2h5KMvRnxxahk2sAyFeTqkWY1KtOGGsOPX0HvSCvskc9h1qG1II7AGoFb8tvyadCUx0
FZ8Sdoo/9hp8jLhMcnRK0rB7ck66Or5ipJEyiVRQOa9FybmjtxncYnDzB6ff8sHCLQnaIyFtMqvx
kCw9PN/hMX9cp3AfGxEl0N2pDxDzsGLFHpsdzFBWyaY/DR4MZ3Zajp6OrJsnbAgCN34YYL8Tt5Dm
GbOu3MTrsn3izvsMyt9esobla60smPW/5irPBh0GEOkGEEhR3MkC+3s2Vm1qy/g87dKtdFUwZmeA
2RhkK9h3oHzJeuPNg9cRxoXQ6VpBAKM5T5+nXrQKSKInBSN0p0D9GDnlpjZsRUW3DKg1q6kYBmbO
06PAyJIsjh1YHV7OoXhD5Yw9lJueAPxUzcpCvHaeifuB/R0H8LKr1ryzr4sWa1F8uBLnwGel1XxQ
Cm7r/SuTASCaIscx/SqD8HaT9M5EnwNpTAFpVOxzVp9+JeHMOsV+KdsY10gLpHx7r90YR8R2o5Fl
BOI5UhWe+lxDLQnsYT/PE/VWti64pJajb0Bp4HBHuvHgiQJt3ZzRWndBIvkQKIcw/+pSQmN+Hwsd
MO9Vb4x6jY/6YyzCJiYO+1FgYMzn6fTg9kCU3Hg83onWOvEowmPtEKjZjx23OwJwZspAPMcqAuNj
8NBpGKi2hiVGnrRuYjaGitX6/FhxP38BiXAYd6xM/Sw+nfaDFtk3cFzBCyzTCHOF7pBgLv/YIdiV
Zfv9ubT4ujAQeXTfD9YNWLoAdEsqBhsV/d30aFwml5Q9dlF6TM0JKICQ+8HPJOjnT0ZFsi0xCWXA
PBB8x4Bz9GVQYKMApDFnfbviZnRyFe0eS4Nylq/Y29NL7oroVRV8xxdUH1LiMIYHwroXHv4UGQuI
0xmi5z2IG+v2nnBwTaeLCYjhkjVRvexcNfft9ZqvsBzJV27KDLlZd90K73iNGipbT65jccBLbfmH
M04EMjdCG4D9MS5MtCb32X78f1JaJOhhjqLHHneGMvJTcF5Cd1L3sK0KnmusHQLBfXifUYkvg46x
ZMasThShLEkX1lqlmkTKQeuLKQqdckUCKTFhPs2UcC5vmGAJ51rZ5MxFlNMjwchmx0yxJ/wV2wTS
jeAuE0ch7eDJ4dM1hzgHpa460EWDVTChIyovJ00CuwLXncK6SWHrqV+PgVyA/mPrxmzauNrf0Fu1
ZL1aPPlt82Sq/aliBsS9XdNqNv2OSjkxZ2eaRVt73gqQyGEeMY7JnBjIMcNv3rDUfds4hXRq4Avh
iAff+4qdVE8IF//Veul0gZvWLMWFi+w8xc3bzWSZ9RblK75ty+SFtXUJZcSh9OoKR4aLdgZHBNQF
DexGEcodJ5cFpRPc9RwfJ/jfPy/1ZxoTH8D+RGDwJCBO6IGDnTrLKG6PQBEw7WP7MT6MzIVFZ43M
NTaXH4whDo/FG/aTrzCkw8MBhW9hayOFocHWnoGiMhNuUtjTQfK4udndlenHM39Y53jIhbCToFRR
/Nwd5tm0qhO0ObA14cjMMRGCCRl5/cKASMSlopPP/RiaLKgW206/0R7ulHKkA8vdDMKXiDBIg84I
L3RkvBDNDaw6js0rGpVTlq2hpFMUp7cYn4pi2TCFwVqJO/3evIrlHTMtHc+GudT/vO5rpV+K4HfC
x5pImI+cpadnKEBiEGmx32x/BXQ+grbXE+ZT9EIapCyhOb6RzvIMTp7ze+6ryrJmr0orjWAn/12H
6XNjpH5yLBg3cr+lOvzUc1oHNZoXmveYnEeXz7TFc5KuSd1gOUQqUa+bKkTptgyelHFPG6ajuGSy
GxqIq+lT4eAGn9mam4NnC1uZjCrOQjCwxmTnTWEGjgodBAWTDpngGEezoh3dMkrGPHAWHMn8WPoG
BiTV7ROff9rN3MXlhQFrw1aBKAbbX7i8AO6S2Z07RqhwignVg4rAEO0TlteicOg4JHyQICOjk4E0
ixmhAEvOVhkkd+ar9ShPkTxho6MzobNZ3+11Aj40KSwZVxxqZUSmN5E/Zsf4uCW7C+ZdGN6gO//P
h+SXcrLWWHpTjrIrURjXUPjIcWO2wbDOKhJG+TAL6Ibu6JDSsZ0EvsWiR7bYikv8txonxtVOH98s
DwjE4OxWnprYyw/Ziqdzp9Jt5QeeFzYhEUggcR4KTkNuQjkszgbYkYL/+cXmB30Co6g/4dil7gTK
gTjbcHktbMHsdCXYM7Zj0pCtgYVWWhzhEvZxqg2AEcHYhb4ZWTRHKQGDyZxeBlQFHnmBIYsnReYE
gj1dK1JqvIjInCwc4lY+57Z038w0sCHl0ca8CMD/REu8Nda0swIWDcL4NrnE6SFxClyLrOIW2+wB
EUgBEqzZe6d5BGvousUxTIWc/A+ZYUdWsP5+El6h8gEoA3LYi2OFNeELapfNcwfCkh+4mvqZq/7Y
YRtOUx8IYX7gfbNa8fGx+/nn5/FXevpv3uJ6zvI3HrY4mYm/Lw4YcBCIhuTW2ckHAHqGLZmyknfD
OvpVbPyTmP3zXGooyMHiB/YdB88nsWbBoWP1WAMwI+CS8c8MgR+L5wvSrgLUglcj1CvFYV8ixYv/
tO/f2EQ1X8m38LBw72pfPz0W4d/aVh3toIxnMDAyfH/LU5rDp9vItkKbx8D601OMusIh1104/3B0
q8SEqQTTXLuwueF7+Zfq0ew93YPJfn7KyVwjuwkUiu+EKXCAHixvpNGX6mV1jshScaB3wZXBd9dw
i9GXY8n58E1aqz39Ij9lF708/p4C8yStp75yAZDxiWRZZKvYhVwxL4LGcJn2c02wOpLhJDJBob4f
edcs14pZGVtINYs2zbIM20uzJ+UNx6jN4witcCN+5TDAcF/ew1WZvWBjM6Nn6x3wXeHHP7BzGh8F
7gE0FkG3JhBXDi8Hv6QZv6+3qtrplrii+uRXX2TYR7v6auxbUJ8aQgzTQ34uORRXLJH2w2a6ff0J
m8gV7XqLqR0RUJ78RxdwH+eX1D0g1j4D52yNb6EXufpW3orQoNkyPWOpaceMgi2AilH+qDpOatiO
DtRNiw8fEr72Fo1idGbClq0491flRocwjbg86JfZ+u6jHVuo66ebbabUjcyX5gQzPw/KOVkBKKym
WwROww/4Ykz60tdkk6PMxiJXDAeSsganvIevpy1fMIyAL9a6wvzFs686mK7yJRho7DBObM+56MYn
/TmPcm+ykzbD1wtO8s+0cqC+qhf1gAvttHSRtD2aM1flVw3vh2TbXF/XHFPbJ5aYDJYYrcYbMsYX
LIufCsiX/c7GHR7eNTdHc09hBqJzWo+myqX5/XFq58mABn5VellOoC/fCXC3ux8c33zZEVwKgGX9
M6BtwHB9NzQH9u14iRvXC5NEuMuyk2cOPz7dabayVsl6ALSHFP+0IX8zYqypAUheczqU70zRYHKM
hjEN/HyYV+VWwsI6PqdnIhQXFRkwN4gVULeZC2v77IQ1DqEkfJcyDnjul1FPQA+zeL6W6BrAZz/L
bEfPtW18ncrhS4QdbaGvWQmgDmPMAzN56P4wooQg3WVE2zMZxk/iBjcNxgjTn2E1smpwH0eOpDpp
bQkPmHKzLEi8ZlNexstbXJE/A7w/saOH9AhHaXEnsn4ktqqwRECZJYygJjaRhLw4e+q15TvgbQXP
OYKVjcYbKsY3f2k2PZUgB2nEQgNVsvJ2DgS/JQXUhLiOx0aABwZcOF4IVSWXonRhk+HfaUeKneC/
/vYnq+e2OlBrnoDDP/ggeFXs3YVQBw0VFswMH9vuN/+tKAsw88b5NHIBt5lqNYFAVPlkVe/JUNwh
1MDmhKx6HJA9/F42k1s1L4Divt5r1XBf2HpDrtLN95HAQN2DSkRlgEaCsfCMSmyw/+LBUs7FFTwc
Unz/CONqgSduIzvdByQOUcFIYr8jZW/Pwi+DiggJj8fcQCG5F2nvFDJeuaq21Zx0FFNf89yC3t/d
yQpu2vp3DK95bMmPBIAgIAwHysrqv3M8W9aAeVhp4b73NRobsRynPOuvZeZDxQ8Qug5h6qf79g+l
BX7I3zwTopPBGhKdRwgb0b7D053hbBMUC2FfIfh2p9cHA7odjwM3p8vNCANV3TISYMLVhBRYPEEg
pmKEhbkGuWlvu0S9xsVEVVaQEhyFxUay279kXXEOVN9FUAcpnNLUxs2KtN1AdGA2OBW+fEBZmdlk
2N0QMYvR5Azvc5p5EGQLHpDyy3Nm0lj7FYRo4I0ZtZm8OePxNVKLkJ/U1sd/u/npl8RPtKbC+k3A
x1bmWhF2XqxjvErBmiFtaJax7cGt3Q8ip9cSXo6dXGDMwsVtw+hLy7zxQMy8EYDeS0emVOs6wN/q
8DmNBiQ1fjVMUb8S6v4nLBeL5nLyl/1Ol7wXCz4aFkfdfx6HjGVmN/Koqht6j3m3zPY8M5DboPz4
IAbPY3skMNcrrnCdTGU7/apsXfUhk9FiSu5aDR8uJX4K/xPyV8PwLd/1hw8cWoi09bXCS1enfmW8
b94FT6WmwjuBrzEOoBs70HfJiKrZ/06QP1EHM0RPFdgMCCwIjWMFsCCa0oonOAozsR0ZhoybOYra
Y0KpCKX47b1DIzYxNZAhWv1SH5AHinDor3vbSQzbiFXv8kX0Ve8lUBGstTskRRwJsPRH13rxxLTr
rFijJul1for4qcDT/HgCLP+JT8BI+q1skuXLk9kUruKVvrCEkAHsUlo0gZwpzLruNxhmioBWCqbO
9n5R2XidakUA83vFuKt/4Jg8M/7eYU3sJN2ppOOzwIzznaKWqW7cACRsQuffDfu9esszeVHNtWO7
fhM39FskhC/YtJWvPea/cAphhEH8qswdXMxr6b7Ovf0Tb59evuy3valwIh2whzWLL8Meg+XNEtIh
jfUceuVaNWuzXeQ3al0tlPeVzQO2177vzCHMNHYfBHa6Y94AcwZ92aGOaixaslPp9XOoUjCLMWF0
WGIl7IOZYRum6MMpxyY/zA4kEtKTVqcKJxwoqrFPuxIUfu3QbBNrMYQvaSFQhiKaO2SLbNHvgPL4
A6r1K60AMECBWBoTzOZGCBEmzdDZskV+KS7JJtnoQXWilk47M6V+ZOhBZLWxKIDMJw79X3preWaY
I+BkPis3gILgmSAN6eV9Umlb/WFRu9he4tU/mc4c+fj4ERK3Dlvor9zZNWlVBR4IkLGIDoH2B5Qh
jr/qMVpfWt3tdWgOvR9hr7AperPAmnsk5BhYAiLPIaaWOCNp+f7V/96/4GfVefR7jWhebgMDvJNw
lUqyV7F4cIwTEU2h5Ihz5EuId9Q/UDR9ni1SoP47CN1ocLDU4HSP+PQcShuC4ZWfwGtw6xUdP6p2
lpA++sgaXO7fch+HxTrzqh2lPJA00nIjH4OoUJfgwTC12+tjU2y79Xv/5iUpC3G+oNAitRY894Pc
5/+NSL7eO8ABKniAh9eEzCl6thjzBTCq//At4AqqlsEEsibAgIBM1ZnAagOEJg3l7g8/0eXhT80a
QsucWwcfCh4U80BGJBYhRDmAfDynXUgZqXvF6M6L7BiXr10biN86WhGOLbIYrMeyfpkRYDdbjITs
5+1XWN2mF903wniL8fSCcLrZYy/OUc1C+GQtvBbKHrbzanCSM2KpLxHqsBMd8bbfT6iYbdDG3CuD
nAJThBM/5uOlzfK9FHZv1K9MVa3HrmFOdCZzSTdfxzy8Y4dL5hJuFMALrKGXDMIzi+b5t7xlcA25
trekpXEVx/vBtSYN87HhV/T7xy9KYAeUvTdRngPGMB9YdERyseIW6rEIHzKCo8mCDhNo0lgC3zTl
OI2QCTnfSae3J3wXX7gJl3bPVn0AffRfIS83tbOFsnjdJALJEG4hKVO+iN2DnfDLUI4WZbCaI6Yn
zHeBEPW/RJrhm7YZMcnU4a1U7DeBls4UR1nq7EGnO3/gPT3uiK3eql13U06vuZHYpCse0UfVM/VP
c3ovR3m5KuYf3JFNZWnQB3j/zYwtsqMW/SndEm023qBtcQAHnSANvdQrZTH4rZ+FjJmzB1mL+bYf
+1cerXh+3+QMJlBPzVs/wYV3BzPkVtzqVem8fRzQn3sAsEVzeI5CFmWRLh7tfLLsXMZeOh2p4Uiv
OeMB2v1yx8cuWqujZfRimznMGI52d3ISucjkonf0i3USyPgBJjwr0MdtQo7nBgx2ncQ4E43LCoRB
PddM/sMHm9sJ4gej5ezD3NPBvHlcc6WjoGxb5vrXK4TTQzFuxgsCwb7jGrl9TnIG4u1dY8smZIG1
YO/hGQEGq0G2Gk6126wJiJzatUvVaIIyuKS5ncDLaKv+I3hgzcVBB2pO7Q9bTL1mVl8RdSPtPgRb
UW0y2DIJcmUzk7yot7L5mJ7qtwshnHiwlMkZqVcMufaZh3ZolP8kO3wjgEOAwAEe0KMyBwToeJ+S
HVMCEuHYBHtam+B+1v8QB9kfxGdRMMZ9xcviS8TDaWHgTyGQDyQeJl40+ru0p/4knZh8PHflTrYx
MPGNDXaKY0rbI2BOuZpcMaFmUjrmw7WLhxWPeDASQmmhDRaoebFKV9K6+LmfHlf5nK1GfjV7W0UM
W7FmuEBUzVfCZyxcAd9u2NSOCk2cwDiI4O1iYGgFtGolAWGcSdD6BnRJUtNO+WGCeOTQeho2Eun2
aRUhYcL3HQO5fjHx8H0w44MYGPbdKbYos4BCf+utwojm7THzu/P0H8WVdioytwZQ6jBD9j50kr03
zdzssSa8RUbij6tLCGCos+UAQe14HkjjDTtb2A2MGJ+bzFagos6KeToHDrk7hvPeN9/SV30ENORe
E3CwFCmP/z7sASqOgyYTHqZ/hikfMHBWN3Hvy0BdFdZps1KARlqmtt57PN4gRKBb5GrCXwaZ4KRi
7qbYCEV9xculebxWdg+/9N9+s+4rXMEtkZJuB5OUCzz6ccYhvQcWqB5TmtIhbXkUDMNNmeUEHTO/
6RjP6wDBY8r5LGk4dO5fA/ywn+QnM+xYtaozBjNcwJwzowfO3LKNKmwfUAI5QlYcDI1uwgFfPM8V
b6Rc3qO5iu/zKsFz2YVIrF6Kv8kP7i7fsfea60c2ccKKEUI+HPH2Wb8D6KAkEbv6SvoB68d8O1+3
DgrC6RziNoJVqOhUL8cndvhIaPcllkggCLQ5s/tmyvE/h38JkkHB5Obz101YwwTyUeiZuJ94/b4Z
jVnY0GMOWTA92KMwU8lozt3Ylqyn//SnNjSG906+PXbDQgsLFxhhWLYEFD64j6zJO/U7aBpDbUv4
gQQ/PYi2PB7dKWuMU0p6k4HNZGfdbrA89FtP4MQutphxk1ywZTd+Btl3pi4MYh4atwgx3rZAc4GA
8JNyqSP/3kFhAsY6OArHrf8OJCumgoOoI5kjiPm0bkjaTZpbS7iJwRTTKIIziX1fFy7zGStdAtrT
OAmrxhnYa2foBxxO3219hsBjA6r5047KDeU1xR9PXHSudEzdo6WYXY3cl9MgL2DYSl7aeeArI/PD
Q2oCC3SsXYSrdtKujNTibXrhPKCIh0LyQ/gxcyiLxMBDfYvGQOgNR2Z5Zb2H7x10g5zNL5sbsLTZ
t0aonlkD9SA5kgXwA83azwTMATj6V7jiU99bOi0Ku+P0OJndpPmNxeXAH1lR3PFL/puGFwcWNwhj
oBOxFaFyZ+CCZASeG899ZiY79sr+NKHWBCloOKE/PFOcwemFiqi+PHbRWVtLa+2gkxyxRDQVTubQ
zC+6Fa9+Wiz6ZiR3F/xSb7LI3RLeA4x1uyA5ZZZf1D/KpH0/frD774dP9GfsctV5nAeEYYMzhSiQ
ubiuO/Atif+KfXY87MlACbiGR0YrQPFgzlykQhr9uWEsqaCexE492N6e0yC1weY2okP2Nx+sYmxP
1ciq1c+TU6ZaIrWvWV6FkPOEcaEjrONtx8h2m83VAME6rcHm5UJ9Qe+mmaPeq/bfx7c9pdrvUMI9
Q+p3uv7D1DPm1RHFKrUW7SZn4j5djRv3gPlyQFg6OyezrRkp4wRZjjGszDjRKxuzZK+7MieaxG00
A8k1TDUYf5ApvzLGjSZOyiRHcjVX/RkNEyS8nTsHBDsU7Iel3owUEsWLyd28+yq+5N9h7KD5G3kw
+Sv5mxAgWgyfqhGWEEb7S9US2H0yOzrG/YzFA0ePU42AgjHFdHTlYTA371zm5S3MjcgSfYPdbaBm
KswffZes41+Q0joAhumWFIdzGDxsdyyFK1SyNw7C+8mBKUiczjj97pDIEdnQrh7oFmbtpnTo808M
XYN4q3j3L2Px3MW4nCnr2L6KJsYVlDOAZRCDdN4pZACHQd/69S0e5HZZbZ6b+649kVgBt6XawZnh
CfTfHn76VjGdMRGsl+omW073PQgIOmZuISh/PNPWqAso5qE3NfJa59UflraQeShGoiSxKjl1fz5/
G85wbU9QSoJeNFEx0vyATFar2ImxTWA+Pxu9sxNmEtI6PVDXoxr10lW0TIAsadWipRwYYXEoRuL6
WChSOJ7Hc2Ytm63M4Ztyi5EFujKuHc/vllQJY53f0pUYlLaEHciL8vUXCMf5HpMLCR5jUekOWAqT
j13u135vF6TUQcNjwaJAwN+GymH1HledKRJtz+jBLcMOItx7jlMfHutT79ARIO5Eb5SboCL8b5L6
RGXR/lXwxOE3zCcuxhkqQ76f55FxNkkLH/zi36V1rxzh5TRk0RBImi8/T6fEig5t/hP/v8v0baW3
4hBZXOhHe9PP/zlqMNaYSHNw8Ci/zFVMTO7TGYN288N9d9/RDFiGDW8R+oT3ckuHUITY3qCMxSks
cikzts/Nk+UvE+SLFb96REJiY8a16rfTQPcHj8Ero1oczDm5DcnMQslCUA0fTWChYMRic1SRsh20
WCxM9slPvqWHytxJKK2mm9rqvoSeeBczSUw9xVaGLCETIRDzqvuVaBiLZNUFmr1V5mrUpSCbfIpq
RzsteZQ6C4wMf7U1SQtsOTQsoh3ldsdyT03so2LGgCGVlxmQAPn7WuJk8kRNi/9UbzIz4BEZeX10
pMTiPjDp4nkZt9+pL4XVSQ2Sr4jnf0UTQ6osnSprcQ03qNkC9kM2g+WK62FBCaOjU8VJg5aGCb9+
JGWnG9/nx2Vel/3/hfcrQ2m8GGePACIa/DhOPmTypGpY8LGOybcWDte3pzFCgXtpn+TfeMWAzibc
hbMHbRHPKSkMnJGNUy6YeIFD8JCtnwt5E3ndOdKOGhXnnVdm7Lbl6Jp1JJjX1Ja1SxU7S70OsTzT
MW4Ob56cCjoAGv13wHQKZK+8k8uXHYsjnhnzh8Ubv2M7p1AkQxa0mJOvWnOYk6rIDJ5fM77AM0Bt
wNTWhANN+U6vy1PCmcggwYP/aXyPRKsrm57TYAYh/uHygDcgsUABwcRf3ZE6g1uFl4r1vsJr4HpC
EzbHxdLP+zmfEbUkWIxd363pmcpubELo1il22OMwrUv4WOgROMZy86eFrhhBPpvyboh0myUjeVNz
rhRSKDMTCxM2yo7xcZoelGXKV1AzRlRo3Fd+8Hj1wL4HU9907F6oW2bj64tnpjVc/fH0Z1Q/3m9M
9hBAcZSlOPmrm9pvj3lQzSYmmmYGDszW0XkWe3BVfjEBYdxmbT4xy+8Yb0a+hbaUzj0b3Q/5ku9o
AELvC+nY8kiMSy+bF6bKzNVBwgzzFXSLl6QNh/a/gbiowAaA9fGxawp5szsy/GaT7o4gFFyMgcVB
JefDlD9Q95UAuxfFe+/wfwRnnE1ovHDzwoBlPBLG12O+xAkNuc2MbzRr46caKSojSxJTJH/86Jzs
3Fbaix18Bma3XP6FcprQY+ZuzndlJmxnPsbAv7ECmggLACfwczwpTB02H+MOu+QdJREr+o7YyupC
WqOQZYOGjkqEl9SX7gy5A7Gk2pGJ/8R9LNhgwArUJWgB6NEFlItdDVYo3ofYjLiA95vlzDBv8Kr3
iMbJAYaT64du7QT6rP1zl7NgEj69pWu4HaM/uC4Sl1/dybMfSBaCBw9SIMK+fi+LfySd15LqSBZF
v4gIQIDgNVMp7xEIeCGg8B6BcF/fK29HT0z09FTfAinNOftsAz1czI5P+9zw4Lad/rBdhZJ3Qopr
WN2SF0UZUid7H47fzfKKQd6QnVRTknd2cXc8VOtOykdSL4VW47OALYBiRoToiNcvsW7lpVOpEn4T
lGmR1h2+RGt5YBYEAYhWrM2gmqNKVL9/1GeqfqxNW6ywfH2Vns38I0g8bn8vX1MYM6yUWyeslPbN
Vrt/E0yOvcoKw1s/HizWSANA9mn+2cKaUyii4yKKKBTZN16Dh//xOSMqPEQgzrv8KovxPy+TY+aE
jLmLqszTH4gPeWeXwAVlu531hyw+JUDkW2kqIIAXi6M3XR9oMRCUy9dSIxSt9hJ0L8rnXgrhuxTh
i6RmvjUoes3fUKPEPgeN2CAe/ooq8tsirin4HvZrhNICyLuKMN5DbIaeHDydqYFPyYxcaXEvFuSx
EWdxhQ84dEdMRh4UCF+/FTGTgmUgFzBZNGYeo5065OSVlIrGwVRbVTRKA8vM9dFhgf+VPaTFE9pD
elcGWzdR/jl/HgUYTEwrx0TN+fnqd3VGLxIX4uNLxvowcLjtYDmBxrSAUwlKn346cslWg37PDikM
CiE2CO3srbPutpX9BgWXdGp5z+thzCnWvM5PHZsu8IygwJ7ZdHZLHisGqCL/Jik9CSkXQ4wv1+tL
uTbVX23Xk7A5QOwDIW6wqi9hFdz2SRf7awyN3wqqDjmr2JYI/BgNCaeKasI6NJw+rmVwrzSyMJ/i
AHNnpVh7usqL9dL8ZOoUB74DXB0NwuIPBBqoueb0InM8E80Szgh16s+a4dvZtgai52MeYtsGu4Fc
pd5j2qzdXtPez9e6npQ5p7LI2YboLyVfae/DxYBruO3EFRYU+n9cEl4AjBSYT7t9YfTIhiSoue3O
i13f3qOp5fiG+9TUYfJwvq9yTdUG0lrT6/R8nZdUgEMGj53f/E0GTWHM7f0+WzLJgJ/B9oD1YarX
KTrDpH95Z7lmS4FwQn0P1kc09s7uZ61R54dyenB/6hjlxcMptuJDINuOca9zuJf5His6rDqx7/SS
mQ1reZIksKTbXNrL2aW453h+0T9ro07+McH1euP+aFzQKx04gd4YXlPdJzPE45FhvTj6RZeir0vp
liRGAPtRFC/uwC3D/W1G1A+87oE8uwD78GQMl0O8WM6qYnbRHHHDniHGDbvYNM1atc8RHi5bhFJD
5ZHJFqRV3GM+UV929zkRJh6MPMaIXauxhOH8KQZl0rJow9CMvfBQl0uaKBLd7ioBWxMDpCpyhmka
b0J9AeMIbRzIWQKth6ujJWwosfZlZUDhZMkeeWSnoPsiiQdf2lqXWYwm9SdsWeC+DzzhojalJDiv
mH30mRpfRYB6/Swm9wV+Wa0E8Fkv/YF2K/339c75bw4YMcD4AWehJLmk/P/0SlxonYaaHDxt4FgR
u2KZ4obRk4LTgHUrAAmdHo4Y9pOYl0W0g9MX3y/Ov89z5TfMLk8W7+1svzxo/3iflQxnLnwfsG6e
J+25dxUzwgA/Fl3d/mnPsBBrYdlsoVzCzpiUxQeB6LMl1luq0DOmQjOvqPTW2raZioOcO9puHsth
53ysRsPv+Hwe062VsXRM2KV4Zu9NBOAV7WJoOrFC2ao7cIuBAAL2F1IH8ZSv3P/1xGLEEkddBsSs
AwpAFtUISeIg7kPA74ktFuTj6jTElcl8EyY4hhmnKVV+2NfCPKuEG/OR0/kAR41+7cTzT4lqsDSR
rfe5JjuICMjHquzryQZlg1GEDGfg+wamQfwu9FpMhtOz925Zb/6K4zbaOEcBmJZleIGJIfAfSjve
nxGl6FARNXPG+Q5h0ZI/HaPQ8K8aWIMqhJAFNwhWuTw7uihr4ngmnoSe6bBv2mG6RMqjQbT1gNM3
Z6ZfPe8xRanj17A6nmpu0yzMBnE7vWP1Sw+DCZ99THuTZmLmT4z6SiPn5+XVO6YfPaaTz+WtnIe3
0oxxEepZsCR0EWZy+wHu0/F4EPhed0Cm7Uw3/DUmUagB3ecS2c2hPBCZ+oq+qwGWqf+o1wxLKJXf
8bEpNZqaPpNbss0q/vWsHrUE5+3VwVDH65YQ4We9FFS+h16lyQ6HmQMVFGOg+Oa9zxYUnhvsrQLT
W3zcYI+bDJ0LpO2dBVVMb9EZcUGgf+kcrb5m5yFmc766TX1Tq5BqJ4GXGQUYyNn3Ni0F5dmDWQ8M
N9E0FZ0aD4fmH5Lf9IlfI6aT+Pfl7fRQdvCQosmBqYft0Qb7FRJRX0OkbNHHpdmtGKDSeBIf1pk8
N4MRNC5gMmg5oMUF80QOcx48d7kejjSWHA2AeS5MrZzGtIOiqqFSJA+UvmSf/p23zndyfLgMyq1W
CedOteSQEFLIDVU8cC5jc9Ycbol2h+5JszeEZ3mI238EyGOZcidNbBvCF4PzSiaufZ/syndaM4cF
BVaVak56SXfWGPept9fki/ugf85AAft3lZGxuk1MaHAuB13yt6vW+JjW6DLO9OjX9JXvUds/LJOC
D1oZmmliZYcG1Qvzg8Rc71DeANE/cNd8jtt/u8X9ax/62l+n65AtbZsDPHdY6qxZEk2Rr3czZLR4
YKJA+dthtPeVR6bDg2xu/2vCgMq9VkySDJYoA8k1hH7pUrYL6JOPP3rbwdPeD3aaVQof/Qpl9WAZ
hK3Wmk1/pXrSWrDs0ALXpbEeYB0RwOE0PiFrb55CKsUl+lY53/W+rxpngYE95AECB3jROMOpF31M
W32/zq+Bf+IelI7K4OujdDGXh7tVDWkDGFZQpw+knp7diKMWQOb9dqax563b8TsZ3C7tvtdwMSl4
/RnXqJV0AfZY9pQLyTVmzuoxX5w7H+/CHPlnn8efP5z/dtaHNiRH/kR/2Z58Z83Fz9MZtsxHXsMb
3v/5AKT1mWl1xIgL6LYLkDV0xgYYysXBp4E8AhzrQewhvH0XW8y/7jjXMS4f7SZMUd4f67WqSOlc
c9FszgtiSqeDsB13ouO47f/C/vjFSA5esuahdmNIwJCZbA6H8hngplX8rmQxBx+6+5to7ezKcDt1
tOs6lw7SFf4zR3WB6I7zAnxht+QdnZZQdsk4Ri3IuYKPd/8ttgYSUZtN0A/NuL/69Qo8UVraf+jf
cXgFFHlZ0MR3m94uBsEADG3dSsjYzY/Tmb5KyqJBXrnbhjAyMCIzgwi1etjAw7jvjM5Qb2iMBja8
XxrXPYMMzre9aNMSh12m5uDvCNtiA98ytEJsmiU/2YI7Rz31shmccyBwmmPX5B4MVTuMpQw+PeXT
zeLFt6jPw2PHZwWPGKbhdlbFX4rbFUTWTXvDbBkXClJyFbnt8QyWYUfO/dmXiYqV/FD1YbRFt0MX
bC1h3usPwJBDV2mzIygl8MmBidc3oqVEp/MRuLdVQ01YZg0gi1mT8opVFev6H3/ZpVSGJcycnxyE
rcfYVCO/zbtYfunrp5RXtPH9o8spXHndBx7kN3xIB6g5vFqZFAcUEDt1rsOvei+Y5sriuqYKbyxv
SXFFPujs5qqiVyzXzLXQANDBUEo+9f3d4uOA5vALobs675lWFuq/KLnD30PLWY1v1ARb+OWhmH42
07Zt+NOyMWJwc5+cRLy42qMPZyimhYRA1K2waS46eC5CoZxL568x/mMvo4RABrk+WFrzS3ce9xAn
Sfb5ixsHwTod3q5Oc9gqzNO85LVKzj7l8wnz9g5vlSMX6K5HjZPc82QgGIJq9JhiHbjk31z4uy4Y
MV1lQrnpFSgu+3QvFChmYJTLnoxuO9XhpXZ3anZ5O9vggtkKoEiDe5GuDnwA0AycwG3iWDTF+v9/
QEh3mPmDbp3zSeY0TaDzzJ2hwMkbjFb/SvF7vVHpUmDV4x6+ZUxxd6Di8Cp0P9PEszkEEXJYEoGt
h72ztjOuwN/VajvMIJ5g8bTR6V7jmxV0GQM/rS1YL4uY+o7vGfUWP6spPxzjeXfrULoVO5u9itSv
A85xprrEmUuPCYncEp0xFXcBu6B2CuxjWaA3Cy3IWZ3dJVQE6TGSp4cy1V52IyPCYZ6KOge+4Pni
u48km3Ys4A3VvAc8s/MqSAmPPe+DiqkTpodajWUv+3twExqFZKYz/mazV4GibdlZXFZMdbDXNETS
KDHjJWcBGHUI9QR8++KdGkF9Db8doF6HQ6SBORM7iDEj4JZeizc9YmhIJtlvutdSN+Hrc0Qf7tBs
0zR8Y91QOW3vpdVdqKNpsaFCwMgXef6H0vgFVsQ0GFHtlh8HVVXtC3wUhi0EFkLLABuD4IO97gUi
unziH/9R9w/Ec5c1dOh5dQ6sMBCsPhoHfEcoymnzfjpnta0op6nBtW7WB893Xr6zLagBwYdYF6jW
CfvQWR+8GsNC4KpfBDiIBmixNo1/cGrz2j4F6brBT2vcRLzTEspfqDRxHAyXHZLTc559/it35kBr
YYwkA+3yNP6CEkwZqZngtIvcqQHG6E3kIyqWH6+lW1W4DUxPRnRuPhPTAlE7thhTlOZ8Ph2KcedB
0tzyis+Ox+jjIZYDAKvPsFVsTWyq3R5+PweRDJZJC3oShPCLrY2IHxZWTU15+6Snj41Aef0avs9p
Yi7xX9eT6+7Va74ZMgBx4tIctALdq75HxeXCAQYDvOXaAqiDukD5KAFEe9l+pV0swnFfa1ckktxk
uxfB03ZJraDL/ni4zRwN1W+GeNWeT3ljEPpkglIfUxBh9zzwr9eiSVnVzd7aYHvOxYxyzmoPXz7m
MvYHb2uAYayRtcveDVvW0JS8hfaq33JmlZdwmukTRaM1eHZfwC7p5HBsYIAUHbShEzQdsEUm/VWL
40bAj0GeokEjdHX7sLJ0ogk14SSa2bdpi7n+gsoYvClCV/wa4hwG7f1ncS915GwwaW5YFEcme/gX
VMTd9z7eCczXOs64YDl1X3r9tqB06WBzfT9A/AFTLACr9Yv6dxRT4NXTLahaU5EVbNsslgf29y/h
wIM42CgcJEN7ukxz0rInl3AyewiNj637heex8m/0duMbTY8+QLFU/pdmMTqrYtsRefPGwjDjU/lX
/6Vc06n3Kmnf6Vc4N+n0mVdUW+GEsd93Zcw5b0qHK4XTgUN7fbBzI+fkYdpcfoTnnVUC0ODcwd4u
Cza2JB8bBzHqSP9U9g1xf2sQA96HRhk4c71tmK755zs+FIUQ1xXutaOcc/bBslbeWv8E24aQE0wM
GtU/cHNpunyxHHd/Cq+cTYYEzXZAMZlHcCRoetCbik62p/X0l+298LdRoqSMCZvJU6TALewKci48
kFEym3FV86cCDLTQxx6oWO60sm0Ynr3yKNeaGMeGdNQ0THmmngeMSgo5eLXHpIeJC99GX/Wo4ME9
As8RSkgfxuYdP5vjkFWvJI1pbEgfa9GgVXocwbnnHZgC8Kf97b2SYLQFimGpXrPBGMsYqKWyXp7k
RrojpQZZvJUxOi6x9fj0+T8sSHh5Rwh1Lcg8fVhgrItHypyTIDsr96ohJAmx58aRBcC+4BxnHZju
EiqMytfdeF2wvjjqvhuk90nRiHPuD54/1wz/GmpdDr9lwd0HhFueFoCB6/WerweE1Paaw1KdYpXy
EZaGxVfHO2Fne4wNSujJhvKndRiHeO6LP9GclLX9CNOT/iFump1VFHcySTjiegVNzGMK8sgpxZoo
kvxkeXkaKn+jjS7jAWdEHE9ZVnpbcGZFhfDaXvmwQKsd6mEYENAWco+qXl8Bl6VeU4zpuuHyvfby
v49P5+vEC+yGlXBSTkFdkyWk9oBfc0zp2ZJzD52W80cRepadKSyD8m3TE0/jz4KG0R1tp30ReiDF
B4QiY2gm4f0s+RP9llLKWeuzWs9cW1mqeAf/wgE3GpNVIr9G+VrBur0sYjBdabmGNx7KsxWHjcj4
cq53ybp4bvpi2rZ8d2OhHDqKVXfajcIrPg2DI5sOAZo1Oluu/pctYoPvofqp2HWtT5LFb/Zka+R/
yWyoRpgTBRfMt5olXkm/NfZMksgIuOms273X/KtPMsxZqtidxh61ocdqYanGp58AVGEVOZ+sFNOB
L0VOva0pQ1Q/ZCqxMalrfaZ//E8emNI7Jq4TxYJ84lWqlH/x/WkIDaBnMD8y8/QIWJX+sStvIkwZ
QOjYmmtWQARgy5lSTQ/BUw7bwWY7lCzwfTH1ey5Hy7ZwIDZr5xOaQTgIvJNbwHIGfqMwKT2gyvIj
wzBmsbfWId+lYNLOzIhCkekbtevBFutLkDJjB6GplDGjpow4n9qrPwHDnvnrlG9NODpHdsKaZX0b
jnAKTtpXqmm49R2eUs7dK9Ti7U1DdijmqwmDBgEy7rMsleOwWj27rTzhvCcUpR57e8oq8VqF7eV7
HpF85rxbKBKO4cfKtUhkGY+rSV8GmcIDmLmEmI6IHuaE2DD0GJJIKUY4dKOmIG6xJZVIRVF0ZAIW
yaouHG6AuVW8doLzEY+OnA/lPZd5uuOEykuWKI+V8iCL/e5ChfNQifmkjzw3RQzDtEBaRzEOCJ1x
5Q9kbbgdDoeImsjOrrTshFwvFzE2WUqRYdPMJMBxZ2uTBSREWYE1vFpxey/iJ+eQobYT/KWe7I52
OHKz/hWVyiYbTy7Fnt7P2nlXe+hWVMnBDO8L8Vg84q9g1evfsSIaOnpAx4x38h5TTJ/ZWHsxo4N+
idk7J97LXsLcc+s1KUfRV0ZnEFMQ5+CTHpw6kMOm6Ln+c0Rc+qaXkyZUrV9rPp6/typUSZJvu9Df
9Z1l0LVyovPw9c8vIzIxQdsxr2pqE7F4JF3rvnTd2EfCvNCPR1soW1gDb+UtXnwcudkEZxPzKoM0
66bk7o+6/Mw8pmQ/2r7BuxqxbMksj6vMd1FYC2OFiAMatSV58zrECWmmnt/yrORw+F2enDmts1oN
DkJu5jGqkWzDtil/Pqv671YSX2nH8kkusw1s/xDZ6hS5w35ZOYQaT3f+5mz7r7jGa/c18/e2248R
NRwgdwqQS46XjDTdIIr6zmz2XsBZn/zswAqG/WD0ngsfUzo3qMUkqHFQIpMowmxkFDdD37KC9oyk
NtMyV2/hEjRDogbt9lFugk58vqkx+WyTeTRpk+T8L8TJdU9ogXydjOvXiYs+bcghM8hk3BrJc5K5
qzsvf4L9l/g6Y0xp8Y6Tw4rZIOjuVh5TZTpUZ5DEE6CC0sxCrIi1IxtY/2Yh9Z7Qaei8lSmzZ3Ea
l1BV0T5GDI30ZLUxBoSNMWUC2+qLEm0ODbYdKh4dnymDZg26znjN+0y+Pso3me1JLeFKYdnqkTQO
AIxRcVcoX2rhy+wtruXJ2VSO/4yxc54yR3xtBvjHTVtfodg8qzs1ofikGSk9rkQbdfnDpRcwH+Qc
R5udnETdP/B9O8Gvw7UPCSIDhyFM9FZNGbSzzx8iFNd1z5akoI85zZG6BfsS1Ep99XDh4xYta2Z1
rRWhQ0HwBe2PaP2joJYZ/yg7yEkQkfY3i6zGRYxNHp5EubWo1fuXNLb8IfSV15hmU+HVfV7AC7TH
+GSzKnsqQEKtk84mTe6zWo73TYckPv9bDIcZcA8ut1/eFHlQXXasYUcY04wvf4ZHSjcveoNCb1jN
hl9sQolgPGJShcSDgyZUNJ3k4zYO4uS441pawVWPR0BuCjuK5pkJd2KVDVICamui2nrs5nkGY47h
xkybOMrvmOn/Tk3GA0jqsg3qxwLNNjsy07E5EvgeS3dgrXoKmF4RWuV9Qdh+eiJRFUwy0i2wnB5c
xMbEFAyAsHvC5V48/PFBrgZeRkc9Ie3GgVM16wpCsFg+m/tm3LCt7BJl5ASwUCbvzdPCJsa9BxnR
iE2X7dmEfbJuWG8SyNrL1l34fnf8U9NGNqWf2EnuFmYODIjC8gXomzt9ipaOxfC5V5MQTImo8wcd
EV9TX+4yXrviiRFQz08cQxAeb3rBB0GMJHvi5o/OQ7/hP3Nim1eAi+44Aoit4Amq+Vw9rY+u2kms
YU81424v7Kvr8i12CGhglIsa1QqxbJ/1nfdHw8KoNxgeDsyTd7jgjwfbjCAVpK4SzRZhaV9LAvPi
POz7iqlH2UwcR0clgqGjpisuQdlyFAkGYD/QHkbMFgkB1//f+hQw2GBzUExNR581DyFM1cCJR8ZI
OzNq/pl0SQeOBSXU35PKhUWCgphZtpTuuPWUZJwNhziOQu+K3AMZt/aws5RY0DS59prW4orLtbyv
0O0xd2KT7vh82EXWRAtcFicCRDAt9y6qj1UVqMl9ODLH4Onh3SIm2xBOqXZ5PA8WaN8s7IX+vw7q
IANYFWNctk4iauptgnIi5u/OPFVWvR24XCn3KVlj6ywjCnH2HbfAaazxihNj1muK0SMhsX7cGta+
IbLvsuk+OB3/dNI2lyRedzpVrl0ORzjYxKgrpSRews0M0Ykqyxy2ABH+IKY11e0ts0ZXtt7ofhHc
bogh7oJAQOfI62XGUL9rvY9yuE8a6Zntdth6G8B5d4MlNXvix5iJExEt7qaRuqPfqFOiu5lUYlH5
owcjCWGO/RoEYPqDnaKOq3fY17Z006/VmUx5zGTrXbkurukcbXh8EKPNzXH9nk102mt8D8vwGJ4E
ezsme4+r9Rugq4137teaTvvJZfxUZnQRgvsJxRiV6YOyT3LvmfgH2Bmx6tJX6bWfhH4VUxfndBSp
EZUhlvBEQ18isuFwufL1JsHdSYF6fC2fs/WLqznwl3OIhuh7daH+k2WL3kWGaqqofH0Vl39rM1/r
WVbJkU+5eaCUyNq7/38vK6zrOwqCQM5U26QtUaMejtDUCQf3aVIBsxp2M55cf8llKOMGKxn+n09d
TttEFcZgsqSGGN0E360xKqnx35ZmP3FvfmaLGL4GPqPuJmsU3IccaW8Ow6Y7anNlGZhC0zzexrFq
pS5LgRU+vLN6Uc9aKg4/fH7+6T55Y9D9e4vVbbQZ9unqEB5euV1+R7GI9ykiUFmWZNo502nT4iob
Ej0/kuHfTXk5N6edYhR44l35Nx7a3ubUJTAeKawgD4+ih3MndN7TPJy2JHc9LCdJybkiWZ1g78zl
OZeHjs74xiU1VJcA6zk6l5bI6ds/dLCPO3Wu+AtVRcZjxq9gCnuiriGw3LSyd/AVWY0DXEkOLM+Q
ABRs06lSMNrOWtPgzd0qj6fIMERdbjbDIwmN3PkAnFeaWM5+HQe0GhAcxL+2wSqyfooNruuc06Sx
UEG4VtCUb6Wh0quYcEsdkB7xF5XJg4tTEuIwig+wLwUMlwEILSdYXRiUrFb7JYfucLW6qwkOmn5E
gjIz+xjLoDcI6uTkvWm8AJAWUGOVz8W7GhQItQb806+r3zrOgD24botP7J+TTUadzvU5EJO3z7Xy
gB0K18rGESDMeN5+x+5NRuzwoWSB5DHfso8gOt0mqxUA7uRwlsmzmPWd6MGtW1F8UP/U5EFSP+gn
Uf017L7i/EYlT97QcEvdSdVJGkeX0j8GsosXZ2ukz8jh18PxFyU1BFlF8uHN2XDJcjcw069aVvCa
BmwpNghqZgbU4jfCj4KOb3Vy+mocUKFw5M0+3jI6FDBlfFgYXrYZcvRq0jvsPKaDj4KKntTOTcY7
GFPoHoiMffLjpwKex9O+BitdqWLrs7xzflNRQFBisV09Rp6UANPtatEMJZXLv7flRx3u9z4fkAid
FpdvdLMyDHSfH+Hi2z5IcQSQZje9rRtTlu7LkeqjWLhP4CV9tPhNfslqW1KJRNeFKcZ93nBX7Jec
lchpraYVm4tKXlifTbeKjlZTb7Sb3BBfsxUbdcjoaIZkbxCZyZ1zt8Z9ZW1GuF4iVga9aovFbwxj
akj05DvglOvnnZmWXu9Xl5NPAFEOQnP881sS7JCr1tpLM5uLZ/YkJ/Rdvj5OF5nnXRmYDDM4Ux+u
JPu2aSeQEplKhib2JxcXdYJzCBh/21vedcurbEBO1iIvIethDUDuShuGYTpIv0HXf/pfCPd0qsjA
u+izceGhSoaEGOm0sUF2RmlNFp2LMilqEuqRoUUuG7bp1UFf8a01UnLFl4TZq7drym/IDNzjHlAg
jDQWP/ADPJwixPUhJkouT0rR2DTcjtOlPDYhtXjaz6BHctk2rsgQxXBifYpPVCQ91OG8M6r2Pgem
5iLpKBCMJemSGAb6p9FptlvfS3yiZ7hVe4hlGJcdQt2rvcuqJi2TLey/7Ib9CN7BNXllHfsOFw5J
wOThNTI8ocdYhiW/qO/+1tXotj5jieG/iDwZYIsgkKjLg38ccjHcRBPaKJroy4jAhTrYo6K++cfJ
F3zaOWXQ4g4ZAnSczU2aMRjGUENn7fLasJ5tu0aBjkyZ+qESAFNbWLO3ILzb+1r0gp1PdNMI7h0m
HeKeAkkPD3jpN+EZpDumcLYBDWVr3/EHhJGyTc2sPcHWwn3P7e1fNdv/9YmUxO6gj8Ic/4qwQT/1
Zd4B/mjd52ztIyinVfnkUM2MjqVZfjcQWah14BYNi4ozPT54zrWHbAGTsDppBvR76p0QPijG+PwD
Oa+IuLO3hemA1pyn5EiSxEUMKIOm7OR/qDT586OGVrZbC4gw/SGtyzbtcJI5J1yhV+aCQK/Tz9k3
Lf5zTLCs6MwJlKUlWOCmc9rLBwxmylkaM7g+Pt6ZqLSnD6+cA5C+cvCo8RECb291nnz89t9rPPDf
CcyBrtP5K5/MVIHSoBuz5q7OL/i4nbRTvLCx1dbcqPVt2E35ie6ym84VGY7DKctU3ghZRa4ZghpA
FtbZ0VW0OHL50jPy2i9bWf0jCp2cHTNghdmCvJSXJfzch/1jv1Zyc10O0tEWGqRqRDGDcX0Q9OKb
xPcBZSPelRKTeqbVVHs61snrCy2voqxtBR+QIl7vJevbC6ijbh8aNSx+2tA3sPVPi4YkZn8Ydt8w
HTmpt4tFHB8FxxO9nUFvC6BGXFu6KRbj661lFMdNH7CSQ4wTXv0iY9HYDDjEa4ZR7sE9ue9EG+m8
SFX9hhxnmCe0uJ8eJCMfSG/t2D/VwFieoQjTMZsIrFGDv+OLrEy8QKF9YtaS0/CjscDQL2XTe/hJ
coq/We0YhDBHhcJxYnUgzEAC2/RXDOdJ21JbcD386y4Z5hhOjaZ5h1nqj1E2WSi8BO6bbK4G4Y5P
8ToS0vfmrCRMiGzamyTBilg5bkGrZkmuyFNZfGx6e/wVKv+n+pOD24ogoDam7bIDsIUrmpzXtDmG
HN05A1tTc1UHbVy4IAIzfZ7i4tLDu2CuqRw7bAHibYRYihYn7GCrWvsXUg6fmKapQ457B0lBe3ku
jkhua59KiU70B8eS1v8UtyeH+IGTRR2+IWCZZJcIFhYcs6Zz3nwpKr9EkwGsj+d//TWKUQcSzaaC
q4ILBzQCyFHIqyCA5UcqwZtwQG164X3SnTGR25NekxgVMUjfCSSGJ+FZrAr8eRZwF8n96v/tdKxR
p2XBdqgghEQPYMucYrH3R+fDIdd1DmdrPxBNHSb7Td5T+O14Dn9TzTgiR2lrvdTda6m+zSplosnw
3LrE9YpkhSeRy59Fb4JFW4PWIG4ixxSNjDaoN8GxCZCUrcBenu2smwv1QZqogim03INPkC4xRfwa
vHIexSGeDw2fazLYpxURbh2OvKfUOYU0Z5Oj9n6FVWRkbUy4oLePjBydz/IXwLuyr5hQ9dK5WymM
Tgjie7scXC/n2mfdNsWi5RvRF7XE3NtHLeoSr2TN6PYAWJ8jCg6SQ5XDxu7ZPbvPij9b3O9ATYcQ
JE1x8310b6CjuqhupJHufLwrhybgfJc/jkqwAUii62asvO39+BDisATQ0MkHHmb6o0G2Ta/MXWw8
kUQnP5dX1SaRs2Hz6YLmEtGn00voX6l+Oclhur2TzZZLgBjDh8frr8Z7Dt0meu/xdoo+0f4WvzEJ
gWwmMhKN8MCnWmhp3pmF3yGM2LQMkFpKIAzupEFVjyGfghU1ZD9yb3snGgbMLNUdphEVELk2wBY/
+0n1SLnibLm0MVKbXUDv+KIbdvPeJoiBu9f/68FwhGZFRJZbATJfSBO7EiP6Y5g3B9MzbFNkW+Cc
E14s3bH5xLIExd8cXUgbuyhtzKb1pdOn3A8H3IHeNzfZ1UfQaSzJiDx4KX3cPlARUJy4/Gb+AMLu
RMVxKV4L0tgdVBDOPCarXVH0/GGEFcIEdA0d9KqCfQJG98eKs/a0qDhJOZA2RwOeyk7Fb/uXvRTn
N5Gnc0BWbJVmV4t9BVi/Lx7W+prB3oEcop/PNrk5nLcm3pMMp9WFrC+tXOt6PLrhaF42vL40Cv/D
JqZf3VTWHNnYjAj6u3cEtzYa1MaXIwNl1Z/OizaXUkWp1Zh+4dmdTFifJ5dzhbaa4+uDCZXX0MY/
Vhd/rBZ3RrMgwGHZ4LF9mA98OTYUWSiOGbYz4r+kEZJodR0figGiNdFKTw6EfCibm/bEkM2QnIQD
syP75AyKrxih5gXneKTaaWaO+dgl/EHhQMXNJ6KAuK1P/ivXzNStM1/9QVB1uGudNu6wNlYWIDhf
U7yJHeHU7WISrMuXN1HFGFay6t/ZQ8Fps/Rdoqu8Lx5F3EzjFsgYDRC3BE5n1sYKAN4Yb0MygSdi
j7FrVBU4GCMcAjp+anEIyPYO3iWumbik4U7L598OSVVwTWvSAPb7pbQkLqZ7PrZsiFTmqqeBJ3vg
PtwHdycbxkxbU71guMw99jE+OCuo0vy74OGHo5U9AvYC9LaUBSRfGJ4QfwU2rfxHQAwlC7qXcK2u
GOI7f1BHQJQ+eTOZD6m0+XZ8QurdQQjEju9TLzeLIR76L7+2+Pe/JAf3VJfVoWMMgQZtGIgvkmt1
2DpmZXkX08232A/rEjsjHEWbIEIcPjwxdqhiw6Jz5lvVmH08gOeP1pD0ieTDl/4SX84aoILkUrcq
q+33nf+fOT0LzwkvB/eAKRu8yuFlctdhUscl3m1tTLlG+K/JXT5wnjFBM07t4jAVdpM92b1bd182
ti54DQXm1kZxSjhrzcGEN93fF/52uu2Lg38hIAd5GKsE+9qM44qejF9LQDreNJgJIEEjyI5r6Tnm
N+Fh1LUgM8Duq7MdEqJ9RUULpofg1h54wIIqY97etl/Oa3RR6DKYPvkQnU/jB2Ox3KBE2s2603tJ
zSXnQcVk7mD/mOk9g7mNbOvPBC/Bf1Gd0Mr/IAZ1mAvqWcs+uduAjCfnumx5XaQ3cfANVg9lJg9F
yCQeYw2HP5G12vS/VAsmcGp2UQbbhsXh0PCO8D3lHHcQqXPyw9Mws4FTib9ngA0Rb+pfzLxjeA+k
WW3Vzo8JmyQmu5T7xNCwHzBO22oHjYM1eFPovz7kgYnvcMeA0DrM7nbHZkhMVt3wlMCzzmlU1B16
s9Yls8N3LglWul+RFQHWfOSgE3T5+Q+4z5aT7JadTB7wzWfbrb7+G0sofojiCNXxJ2xxMrt6qf+S
2u+yH4EdTjSkxr8fyVrrH46LF9YSRRztY0sZetoEPg9R8eKxBZthTXp9e3nI7jbybFaxSdYryO8j
xPrA3g8vIxISyHlBRD5e6BfNHtBWachqvwJIRT0W8w2MsjrfB+emRA5dO0aJ/CxAEcwTvpf3Bryx
vtOLsg8W4+Js44TWL28RUACmZcAs+m/g51JP4ZA+GGaQMVd3/vQaT482aV3/kXRey6pqWRh+IquU
IHJLThLEuG4sMyZEQUGf/nxzn6ru6u7Te6+lMMMY//jDUsQe4iUW0CwghpXBRnGHs3vJxSfRkldE
+tAE8E0LesffH37tnDSCkwY7jxsGIpzKvVdmgKHd4UrpoaU6LkkM9UTdTfMGRvx3d/DMpasMrxxp
+FpxrTX7cl9jTWs3GUbKXXx3iCu1Wv4J1l9gSjTLfU8+iIzqXqT6YuUWYTWpxA3KFqgi6agae5zt
vH409MqJOu9cafEOr3Tf1sWO1PHAXScDeqkfDlHUIv57ARJcVUZNsSRodhatFij8+IdJ3zciI5j6
3SljQjut3h60iEx6QsA4pRiyg9lyrBn80RzhOCv9veUCD7/IHVWo4uKSJSfXbOmGIJst+jWdN5Ke
665xFRbRmQLWLkvScwwW7mtCK9filY7ZA7btiF/5aam0lGqbonOUdMd+VAGbyioJWsZpO/wSaf3m
ROaDWcBQCB9Xqt0E+kwiEABujUKcqbDMeq49/odsNFDKIMNC/dDMp9VDeIo++OqSmCCEjMRBmDMN
6agyLxBywuRC/4gRkXu34J8PzJm4fJvx1wgvwGU9X5gqYiEgAOgh2MaQrOHFpmf1KJwYvcKHgShq
fMGcfwHVOlQcSEXOGojaAeczvcZWsyLG8x4ga21+VpTqlFX3tI3Y3+oLYbRoyxTuF7gTVEiU2rXD
GCbrh6uXjQxC9JIuN3l+hwey40T7fDFYxXbjsLaeHHUyRM/flLwR5GKnVLbBP0OePs0rH4wKu+WY
ol/A4QwLy9LMrg63Ih57mEcp7hc+bcf0gZ5XYBsKODT70sHwl/TnKnj4YhsSyRUtRbnTYtUzcLjm
ZuWO25FpouZCqAdjr9whgXAsjJuvipo0LF2ucVNxdYwjX2NSQW1njw8dfbDMcSjOc7GRGkaxusvL
sYBJqB6GR/ZVL7lzXX1dPR/k/Ymu2XJrDtIRTFPayxneuAZwIFIOixsKBawBZTyigIlJAcSGRVDU
1rFs/L1StBT8ntoeOO289PvBLeUA0Rz0wNYLBwWOx6lCzVIHOrEZUHrxE8NZguktFVyf3+r2oqI3
AW/mOqW9DptM+OVJHlFmNVsgBZfRSFzHH9W9ZBXN9GDeJp9ZNaPtXttcmVJcQK9dkjV8c2v8WZUT
NSA7W+NBLrqDBLQ0JjeOzX8LRJHNJ7HuCVsI7Ma8Ta4yKlCIQG3UxTVBGjZ4RbA2nzxcGkmuAYJo
D+/8vCPwmXi/TXEen/dcmtAsRA2JJYRcicRbfXye3tPr6g5PZl16t/ElU7yLhpoGq0wA2I20xF4X
/aMGb5DJ8rLa6NkPEBm/0etOnjUxE6hqUzSTdY4NQYKn+Zua7JPhrQHoiXzuLiHceJKnO7BvHj8C
yuffYMbEi/5u6A1hvhstk2zyBqChk50r5nGnFDkm3kZwp4pQodkQQNvJfiJNie6rKuAyXdTecYjk
qBNSXdwehs6brdHuj3X4oOr8btvFxZSArMT5/UuanZbIS33X8tFp9lwk6J3Tdy8nj0KpQWjbo2qw
RqwPzSCh9jP7ZDoSc9Eq3TyRpgpszWXOrcGxbF1c/KahhzIju6+xvTdULlVgPr4KLi/4t2ZD3jhJ
Q92aEEejD099e4KqG75DELB6gWEnsVDPnLdf/g1JhFKRQZj9bYmBFwMv0FvOI7IgEEbGhStRB04x
NftEwhgPTwH6TeCyyjuTzdEZLcg+hoz8Q6rdgE2WSNT+k4GlbjneDZ0/GmHX0nhw4OejrI+ViFN7
oExU4AinaWGvOWnqAc5COMERmKd7HEcenX43RnRnYsBvaZPhqnTq+dM4/GIpkXaYx1HhPXPEpQ4Q
K2+N53ExG2zNL1R3+wutzYLE4uk15WR/0lgVvj6nuOgRB4g9IMnhqKVyfD251TumT6OEYFH976NZ
Sm3jWRBJO2xPUScfDsNdTUo3t61797G+HO5YK2YbnOdqgswP7Unhn+b72c8kL0LPQD78EuS/HA/v
hkijpuCKC3YZ4eJTdsljyoodLtfJa147r7CffznjvlT9z3Adgz5z1HE7waOwSCVj4QlnAZoW47wU
DY6ani37iw89KBwQkYzlLTqmDTazZs8fmKTZg1eLo4DKnFbjlm2gmcnk+OlU8VcL7CrFmHWCMefh
h0GT9Z0q0Y3DCvRPwJ0Fc6mztY4pLuD2DvNBwJPBRqTJrsnaxAvaV1PNR7rq/ManFX6YAJ9YrdYB
nVX49jiXx7SsDCYuM3LUuZxa8zuicuPMus2q8edABUo+TwQW5j+3LGli2mx4Agy0cpAhTqIXFxzF
eRn1s9ty+Mfxx7D2uuGIsUZnsRN+rPa0yFikJFl6/b9B/hlYMhQGFt28gRie8PcQyk0HebP86bBd
OhfY5+T3SWOBkb1/YFYF8jOYq3hYPC2ZY8zTJ00htGgnEmrAAt9R36Enn42is/vaKjh6Zo8xA3nU
flDL8Us5+V1wgV+G0T74zJIMTcbNYgJeMlpFAocV1MPv3GZM5QIJgHIkGg24EAHNuK/jygUQVWlQ
8cUVXixy8MSGBEYfz5E+BOJZ+eB9Mi+HqomLeqqyJk7+RiD/GKGOezlchJ9sCkSSnhnG4aqGF1sA
rX44Ndi5ADjeiBtNsx72E+rJGzOqlAH34Go9cnrZ20yB6EJ47pQD4bn4gg3Q0JBmL8cnxqMFuUyy
2VP59eJcvS1ui34ZlYtXKOMZ80SahQWjQVtjKn5tqQHSM8TJolJ4cUGsJ1TTacUKpURxZ705RnIU
cISIjmmOWMU1JyRhbh57FRtA0XABvgE2/WljMWjBnxnS5GiB2g8w5Gfj7euCDdt9aORlaGhehx33
m8sdzIi9kpTwFMtg1QFbvGZSCB0uKxZViNI70LD1oiARpqk0N7SE+MSiOaEJpDI8u+fZyT35g2Ah
vHg+3hOk4ZT1QLQHLrAgxvkm1QnGrJZKXAwo2wsFP1WTfaK2WFM/8/OYJb0X2rQ4POzhWINIsgBN
JSTbkUWkuJo+H+J50NGn/fizk8aqj3U4RbyvgDJwYGOyBmOTqdm2wJtiwbXxMAlZJ+v3VokOb4Qo
nWUSgkuAk/Unr9ndB/jAoZF+0zn7GJ2U9mC1PnANUJoeTkt53nFBmQD8Fv/suxjhxHjEbf+aIoAN
uSW5+fDZoSl6OZ/devYA8ZqNkk1rPD10bvQ8J7Ox32Q+oynilnZBA+LLXP7reM/d/zh4SMHe7eA1
KfQYf7jpmh+SZcyn90s5g5XJDRCk7zEPY56ddsmwFynQoONq/EyIWJUwLuEQ3a6ZL2TXJnzkj5zJ
gvB8tCj8MXVu/j5jiDh9YhoOeG9D2DwXVqk6G0wSEDDihxX9Asm5sn/N0fKzYbexNRvvOtPRGCmc
m6jZiO414MXf3ce4SR7uVbxjc3Z3Ci6YM6gEGRaWySlCovjb68c0kgkGquNeVG+5YYXv69CW08uB
sujLhFbfDNyK6uAXyBlizo8Nu/fpaURHHMAPauCSNfuFz0qBmyMlTjo2KbNKAgbSziUhdtGMaTwd
FKR80lN2n1Epj0eWanMe0WbSy+i+dhCDtGosED+QNc5tmjLUnmkl3IxPjpyekYUtuo8vr4qLO0Qg
1JogLYPVEzqmRpj7P9LgKZHOzu3AoQ6q8eJgXdT/8rmpVy+z+4KV+WyMx5YaliGFf776F2Zc7CfQ
zAvibVN5BIOPdzsQmnpH3C1sEQ3aLwymACWstf9wP8YOGJZCFWi5wRzoRC1h4yN/98/myEf8KYp+
WgC7+aO2N2AFC1ABijGhqBLTpGhtCUcVREvuiLZHFLK6T/Y7O6qxSuazJcLEFWQvqsyZyD03qllJ
Si9d380Gi8BJwhPWWqDzxx/sToYr/i9V/voghhdTWJU/vXc4SNUUS4Oo4P9jAjiRJgBKLpHcLmbh
YK5awFlPg/RefplvnawTgifE7nX6Zd704JeTKW8NQypRDqyvH8PHIaFBeHfdwjflnzDn5li9WvET
+6HrbMRBOAJiw9WVemNNi8Xm5jNeU4kEV8wAW+s97dwX3ZQMWIUc3fqt6kBxpWA9biJYcWAWqKoR
2Aq42XwwAUajLbnlDp95i2Y8f6xEq65a1zkRJPz99z8z/Q9hiyJRqppzFh9RIrGweZJvY59VrnhO
8sA9+5UtLJlQN3+XomLqbIBzrzfVIK5DuHRoFF3SV7Ya4gVsBcMjVT74IgsYzGB68XI4vEE28lS/
Mlf6H91oQOFK1fob947f6LG/zZ97PDKIsOHgSWts1BnHfMYkD/Av+RRUb/IIvvkjOSXcgJwtSOfV
uNqOIFIDq/HFPaSQKsbY96UiXMnY7BPhka2awEsSJxLSEKsJVbve9Qn09Po4hhvVFseTaZedIxW7
7I+Jw/24su9ux/SwdnozNNGR4nR2DrkQS1cC2gyuUgqXcfNPRzwGNTI2oGDv3TX9zUFUmMNFUjJK
rlMSoFhvt+y0JGUauBsxtbIsvBM+LgkqBtjL27f3DU8MBnGZnK6TZnNNGWw57CXwTQGXsYYj2lin
cVlYPsqo4wdfK6Yc/PT5YK5wUVMj8JYY8aozqHRSJEW8DI/KdU36cFC+zMG8i19jOoPub73rM4AP
5WOlm89pnzV1osY7TdtlMak2I0fcSsVBW1VACS6svfjH3ButywDO3nuPhAzKNpu/3vasj04TjzHx
5Ol/jtdIHt+2VwQnGAp/kgsPeoHJeKTO+IxszsMJvIm2mgrp4xEkS9ujmuedhm0HRoxxsVGxKFBj
MqSGb797YTwkNHWAhySuCNrGc9Z41AvJN23IJOac2cqcDijq4LehVJ2/oxuKujtAiigTkEdDjWDV
MKKBz9N6DOPeFVoWG/+rQCaKHXINs9gbVRjjYq+2NuIAeWwpfuCtOhVyybwIBz++OaTLmNBesgQY
QhaMzYeo45nM2KK9auKWJYOXAUCHKGRqBz8sJkUgPoEebDoqNMAeijroBcbxGargDtQyUxiA71wE
PT3DXDQpcoBcPFj0QVAuQIdfQJafmKLAsng5rSn7OByTc1JGp/ht0vQN0t7+VcKvgfKzZ3XGRVYd
6MpOOS8HQBUyKYddzyKxfYWNnokUGrbIF4Ym5fRkBJ6xnt0oleBUgHrhfCrkqxTdZoEzavRxjxhN
uG97yRT5bnSYaaDaiHG0zz4H7NkmZH1wIeCmzmgSDC+hA/GHM9gHwSj+LhhpI7sWQDbNCm0EJCn6
nB4gR05jz1rssf6Ztv+sW/AklLqJv3mFh9b1+HKefN8rAyNUhYYoi5lIkyzGwrv81clg/kxvgQJJ
Hjg11iwOKAhdqqX7twNuMOHJKmeaL/sMFAPcwpeYfCP5K0BusIr0//hO8JbF5E3owM8MkJIh0fJ3
4MArh+R9ft1UERkvbXjN4Qyr6O/L5f34Wpay+cvBONpld+Qwe/hMtt+yYPYQxPeM3ksoxFcKoN0P
vLCi0hQTkDZ5+niF5VQr9nl/iz/ZZc6LeAtQCdW7asoqU+Ayk7ADCBvAJVpZGL+QWqILtn1XU7Xk
Jbg089Y3i4dirnG5Uyw4tXCPLswQGaEwnOFDciqtTS26IGz8N/OXhza2BslgWTOCSLSdFLQB8c9Z
KQncICshgr2is26eJze/7/a8mw+3zj4twHa2oHv+b89ghiCMnwBm8PYZM2oFLvtiA8tSIZGC6uzL
DSA2J40p7KW3qed9t/TXIGo07NEQpxg07chnayZPbYEx/4WDMVB9LQXb/QetF/51/s2IS03fYS9l
KIMJjsvMzOhFPxnHeYiHpJwmg5kQVGsoL7CXG0shUzZO/yJ4JFB5nwBcV/uxYpbIHE/YU6p/g2BE
X8ngE1MDb9FlV8aFYpjx9C7Azm1y35NGdadM8BB4Ws24munpY9GbqqtSdoYEZvpy9vBvk5a/h0+e
g5kZPi2TUdRfCa9NwSfZjGDlDRlaPxPGA5uPe3U2I5a68NLkeZzQHFChTkR9xQwUhIfcLLyb+Vh8
es3KG1JUGB0GOWdZWIxh09o9q17QZB2rqJx+LK50ngw0Cx8PrD/6FJq6Q73QLC26vgzZL8ayjx8m
IGZS4exjyDmw/+qXqnjyA2RDXjJ1H9L7i+kGg48p35IjjbZD92aPCFsGmwGOGMDZBesKQvSHGFmL
CtXrQ3KaiwEscKs3gMaNIoKmsQKNjXrTejGq7FEsRlNsabj5PTLQmFvhgG02KPdmo6vZ5kxy6tb5
UuBUZK2YAk5hu2/fK5pkNaP/eJsnGFrvic6JuTY6Et7Otlxa0ppMQwBvxBC4PZF46d77mJokXCAX
mJxU/XzaU/JhXoyv5fNFFJwJ7q4BXRuXh80YV/pHfOLkuU0kWABYG0aFhhTYkNhahGGEPB39wHFJ
DX+2FRJ+7hbZRZYYAhvdTFcMMBwcX94Ez20Qgz/5efNiXiy+HLYa8ygE7j7W2pRrFetA0JFw9Nkp
ztvn5KRJhM/bAH7U/hOXGeKKZHuB7V8KG5XKhqu/mLxijTtFMc7u9aDbAugezD8IgtjNFnOPGlM3
htd6dJnBmcVqAsoBrRjN7NUnHYARMG0Woy8PC0ncn1/eGvAPb+huoiSPCGYJRelUSLMuuBevQYP/
PgfK4okyUeJ6e8qBlpMnwy0xCv0thy4x896ZekPG+1/gWyOgNmO5dnuItNAQc7r+VhXr8bHBRutR
2s+4TL9U7RhrLRmH3abfDYZA51hxC9xKWu9ivnaaVR7ujhIqnEux5peId5kBjJkmNzIDUOjhmFFO
Poqlp9q+1+JRwhDpvrsnl793qDNaOgAoUM6Nf38jA+72V3DtMFPNe/v7lvuKlan7nMc9n/QXGgWW
JPb4ayflrgOWI7oXkFTb1fayH9Nc0fU4TICobNSU4t1/cG5D9NBX50TMMtdcT1xSZx70122WUvxk
csZYCsgXKEuzpEnpPvMX/EeKE7uMPkw/aOo4ezlNftZp+YpRlHBhjCbgf+Ovu+fWjfS92hovvGnS
H9eLhvel8nK5vgDph0A23RHPDfNJFRp38/NUcrS55Nz9dX5uBI9q18SsX3KflKUevFMojTC2QcZF
M0/DsKOGwNOPaget3ierJuflm91m9QHU7zBGxMX/xUPOEF8ZTjYcdxLQZhTMCSgk3+1mN5OrU+DL
xMKHqtnFfNqmNWowrhj++LjvidpEPAYMWTN8gfHtiuPLQV19IWQkjdNylYKmcczaeKDmQ7v2cCsh
nBUc1fkMjBEMqpl6kGiPEId9mZs1gLxP7gzGBPYn/IQSMSRcbvcc8QRHJr+HxCewcgjEdSLUJ3dH
UJ70FdpAJvcyX+YOc7MSOVV+JvRDr2h+pr+ivv43nX3OX4Db16QH03+9/EavoPmDt9/NHg7uGA/3
/HfBYtMd+jtaSY8+anzKGSxag7GA3egQrDav4A30xmQ60qiN2LPDUD50D/MBoEJDBRVJNnUvU7ka
ZWbkn8ndYarx+qsO7fZfQsUIbBeP2ePQe8Cz47ymjEclBCNBmwvYhNVv9nJsFRtLQwTYwEF+5N1c
Yrj53MI0bnkSzfjD3OVif0N5Ja9KN26B3S1KRIZY9G4wjm4wNWE3UzxzgfwsuvOvsToLBw4B94qz
W3BJo1O0uti2Ak+Dwg6eBhEUM5JQuQ05rktvJciVT3pW976D/T9Fcsx4GTQ/0Vb8XB/qWaZTa+C3
HK7njI8ZeHzBmYsxB0a+GkIMLEIJZIJJ7GfG66X4tuERmWqiLnGNy1pb3WEFPsoK6v3stWx4JOrM
I+F2Mjz2TTWvrOMre+TlofprQ9SdTM7wNYhJDViiYFtcZkvCtP0KAmTE4aFOg9oqBNynwTu42fWW
47BZ9ie1XYc34h0NHiUTSaJc6Ww5RxhpAHzwfrILXaa9O2FQ+hK1AQuqs0WoluL0H5AJBlCWAK2Y
fvvQtgNoG2r2tJgbz5iIOT0Sy8CFPtvzH66R4ZUwXZfFy+ELPkVYYoJvMRUda6zFNR4nKi4Ktzk+
wYGB0/2efwtWLZ3SyPnwZ17hTtmtqRKk8JmX48vh8i8RlvOpBzVJiblzOUsei0qz79uPFq3XoTRR
8JqFf/kyyl23YtshOSoOzJH1lNHLieV8QA0CHb6evmm2/bc6ISiXguMSSg5wADAftas9kJm3woCE
FybYRmICJUSYeAbnYImAS+yuvyGXwc3dPKPWR7dJpdYDvuji86pNIIHR4HH10vLQe2mLjkRcoyd2
s1igZud2tn7k4UPEGfiKUJeKAaxGKFmL6gOgD/Yo8iC66SERXWsIFyWvG7qARoF5ZNI+uXhHrM59
eQrFLlOw+XwYw+Por4PJz2x1eV7dk2ImcXzHEjaCDSoV+8TBTSfQ/8NjnSInHE4aLEv4LgJtFMDp
yzltBstLKjMXuQe/6U+K1BwnTsBMpt8Xs9UITXX6Q9h7sMs6Fx47A7I2fG/LAyz0jzsEhnGpP+DO
3WYvV7Ko20GRqoC+ZwWPuZyB1IPxcE1D0q4jiUP74tHHMtp1iuCNFpUCGRDZK8YS2AKjFqDevHcm
mpBt02c2lNPEM54238HzeNo8XxypV6LLLpEG9x7ZRR/CViK5TWFJRylQyStYu6/obQ/yxxyvoO8c
Y8K8cX7p5+u0wUMlUWj7nTCwjuoppQXBHMt687XfnNpapEdC/QA4B6G2hXATyontAUDs+xZDZh0N
q1BG02XRgwxyjj0USCYESds0My+k7yyZzIBWKxPkKghg0ZH/E2nkpJovWuPIdOyorVoD8SedCnyl
Npj3NaEty0o3zwcHtHAkL7ICqNmNEQ2bp6+QxkWkuNJbGZm8R3wEM5IgaKfoOfL0gVG9bO1Rh9/R
7nVuHDPYRUXzTzsFsZdOuUDicNDNyaSrzclUsRWGRxYWEN50erbxvThjxe6u+xY5eG0IvdGEo/Ac
eVwVxuvGlAuq/sioX2NKvmghZ6mr+FjS+8jW0PbLkIQrJGNnIHyMIs5WHlzg4ZlB9ZejvjGBvKJ/
SjuFuf+8CONVMxeSNH0swEozqJPrMsgQeizftoX6yhBKNpIe4ZALgXYeZuNfElqWiZgNH4EI8BcW
4nV6n6LtA/dDEWe+UIHlEvxqLn7PG/iWlQ8XsyJ8F3AHR15OVWRleAKMLylqR2u537/XhhnOex5S
4w90iFSQaMIeN0/a69yMO6CQBIviMEBDITSdvNwwHGuGtZx7KNklcv54JswrzyDRCM3DzAw2m1XL
voHkAmyvoGeBBTY7fo2PUGNsZg+BkoyM0+q042J9GjPGHnhoIJiIN574dJhJuhaM4dAzOYVt9AwI
8dDpeyHS3QZ8lYhN+4PAdm3M1M1GFNRt7X1Up4VqGc+EiBwgK9sDLu4Ez/3IYDKD/cFf7wti+5Dy
hcYx9/QRixYtggUMgEYeZojHrW9CGUOaVllzyaX/hiwNZehizoVu+vyL7oBjzMWR36Mh01xCjO43
c7eI1nlpLDAU0R42F4HZwpO3FzDi2eqYTU0r3GGgGQfovS5aGCM6olDGe28mtPqCTDECd4BRE42S
oUFzcRq5ETbqy1Vl8JTppT3YZw++QnZzs5ypLGmmE/xD9BR+iMeoyi/iH5MzE/SBzwZy9jbuPBg2
np3jR2Yc+dgMmeORJEDtSOoBPOpHOWDYOCu9TZ57HkmfkyPfv9o84Hnum/kInzXhduoOQuOgxYwr
e8aCci32TE+RkGPysZie4Y3RMkfFFkG4TnQsGrjUkLRxSKHWwJjjtr3APeQ/DaSIjm18aN6S9QIR
a1zGMcYMsOHyIKbAQ46qjxfskxWrfxMXE5u6Jc+y/sTKBDRlzMQuxKuBjj8ncZdMojFvEKeUAPNU
0+KlFz71vDFHVf4GT4KeasyXdCr+GE+L/b40EX6TaznKBpxfgA/Y/r59fX9joZSzI2LcpwQnx0Mz
hYYd/hwkXNBcYzDi9WzgBOTVH+e62W6p2ZMcM4mogVJcoupkkQYekB2/VYgc6wVn13lkeMdnrlxp
VY68LM43TODajEWu5QXMRLKPnOXLycKsGccxAtHzdKGQZBz8+hDpOzNCywsrkLI5mD1yJAGsh4dl
2lGFVYGNl0OMg4rQ1+LaeZlH8Whn83FeMPBMCpAOGzAyhx4PTHgmeO/g5zMj0GVoGa6NCYwXG+4o
EueIjUqUDy8qWDnNdN8zJTYuOIINe5odKCzLFoKvlaaNcSAqAgOPf25TzEr9Z4t7DEFWDFtY5W1i
2sIijYkM3pVYK02McwRk/9QpmaIA40AcbBU2KbKBODJw0+mROE4UCoHgDI63ZbgmjLJrLajoBCp6
VLgGtgmy/WzTITpP5wXFPRLJpRBUXpOGM75feyx0klbUTNjJ9GViAeIbDGSsiG/BT3XwjdBfzhfS
cYzQvbhjRusPoSQ7ArJ5EYv2MQtsAdFb6eLHEC0KgH2yVFDmvb55O0yPKA9rQ6OP3d+n7QtKKiye
y88s4teR4U7yw6dijZ4ApwOPrBqCH14hkyf48CfzA//jHWGmumm51IWMUdykiOlsMM8eQrkRMIdB
UClNRfaZdBv67BN8wbj5GsrJSgW/dTC5iiQrYlkkyEPMweH8Y68Lw+V2BCR4c/ghWcP/h6/6sJ7Q
H6+CeJ2dcRVj1o+avgh/HAEv8/NLvmg/drjvcQyrpJBuCFCxVNACct8DLr8cI8dbKE+u4w86wJAQ
nAZb1x6unbdQTDuomRnzimEQWML4Cidi0gLHrdYglneD2HoovhgFjxj23/AQNH/Z0PoiHE5VbIiw
SVgQ9rk6M3n3PrCRuwVJaE6Rd5hJ94V/JkGZPZMBWSQCU1SG5gfY9nAmivjs35cl5se9eR9GMttM
2hdo0ePPvJyAQvew3oBJc55yW317GNIyJRrg5wIZLrw5WCEev7ZMaoMGdglmDY0PErVNaAgzFNMa
Eaae0SmZZKBdnBGeU4RsANMSL7DSYzVuIBH5Vyybf3Z6N6+M8W+hkqPQYYSTMHtpfZYV9mMU+szv
3LezYugyNC/oAJz4NoeZgdX69TBKB8KftQqZhPdDxXNLqAcGIale46HqYShEyvE/VRBZPHQQDJGj
We1R4uT4lDr/aB5imIkwy4elSN9GiW7GQ28ENfLEdSQYnajWwhYLgYjErBwkhSKP0nH2DOUpFeLy
+zWVv7eZx1cUomxHgBI+K/bB9IX/WLcwZNOGcTO7yYfc0lAHRe2Kd876ERwF0SCKYcgVvm0JMpXe
S3MhcPyamajsrzeYMU6gJ+7QzsweQkPVplfh+CJENExQ7FuwcRtvSEf6MXvZ5upDOgDe+NjcE2OG
d6UHI+JsEfL2Arfm79PXBLESQWk3AbkZKh+eU5QAfw8koQxIFcbSfnCdkhlr/LZMj2FciERRTdhB
ESGU7Gi+/DeEFymsUV+Jxlv6WjpfiPk3Wk/BnorT36S2FqwDU/WBSvaC0Ir8YaxZ14vpofUStZ54
nBLRKGrwSIWNQAOXFNrd+m9+iU93IlRexl5O5lyEf6MFpHLvDqb2NjgpBgGd9wIpsH0G7MJOAYnD
1xV6n5Hb4zj94kDLzwqQB/KLXzRlkEAYwjzs9fgxf84l8w74Mv8RN82oZzkyj6p5YdLShkgUEeUw
A4JNUY3Faun3zYYFdqyPtb2Hl2OvmGzCIxTGLSdEq6hJ0z6fgD90GR8j7m9tfGemArc5vm958pVN
LAZ6M6C1Gxw2ho12D83mJRvGSM265Xne2kOznamOhlEm8J7wk6/nb9Ys0ikbYoYgdgGpsSY2AuwW
ZIYnTji9MWm9AOtgkw6T+zHdEZ9BTHm1vyqmyIK182Je2zgmLnIf6kYcJW3g0YbR+ds780Jo6dTV
zb2HHWIBlOrING8w8Dg0TY5m2BPhGSnLZOBe5n3sZubI88CBqeYR54m+JO/B97o6YNx4jWC6CfEE
ljv/hR00HQ0AmJDv0LscB+YjEpNLLaMvzl48KjKTR+Lz4gzVpRS1vWlHkbF9FE4QIef67ptN33vv
fnd+BMgY1WhUw+nhpL1tBJ+LXCJPidUVLRZ4c7KmHBjAQve4HWaDTPCbGNAtClYBgiJLo5rpZ6Te
YisZJPeN5F5I64QgeAI2Oi8g7BQunDm/sHE8fCMJZ6RJuQh1zNUIYVczJBSwm2DF3n1uyzfMwQf8
KFY4E2nmCu6H5sb+rSBx2UqmuEAoFLykguFj0BdziAJQXecXsEtYbkoI7xB1jgIj3yV0DbsReM3N
rIDvgGiPObUGG6LnScFz02AKBlCEfhAuljccHzflRrJ+x89RwNcl5SLgEgsZ4dd7y79RXlxJfkSM
lVO2jxXGRCcypPtwPBnGoVBgg9wSoVzqT37pcKb8yeT+usOZ5J5jGZNdH0N52eleVm85UMxyf3tZ
t8KWl/dNAwmTUubmADLp+U8PBvtedDs8LIXQFwFH2b3gErQhL2JIKxs+0MkXUwJ8Errk3/66lVeM
u116FcEQgDIQnHa/Va7CjKf/TJ/haAKxylO4OrDKuHiFkEzeuYKf28GRCRCPtoKDJpjeDCbgzsFV
eZhqB8z9ALeLkGuHiy9oOCKUjFVGpLY/dGhDQCCcV/TCXvMekPCCzScqCeZ6B8DyEd5CRj2VFiTb
gYYK3HDUGfTtzs3vJX3kdLubr6AAuUGVDEdPYz7nKgzvVAM6p7rQPV+cO9hVP4FwEpIVTLXWuhg5
s1lMihjS+JTNZXkOq/yaffJyfwrfGZ7RKtd/ZbXuL3psXlDyl93uTRuPTWo0dKU/GMnQrOGoJfOb
2ygG7eg519Juddpq/h3qoRDkAPXBpe+lo4kYHEikebzde9aiT9gOQqKscYXr8t/0Hg+W3bKJFNiZ
T/f0x108IF20J9J6CWJ0O6uiQpy8/BN+u8iQ+swqBnDG7LeIEGhIIYH6Ch4VfrA+xPvZ1nEnJxlN
38FvFIwkPa6h9AMgZSCIv90ZNPYcVUuaAuUPQA2mdR8wpEsKv8GvZvlZ0nS0Vh+ZELNcoJJuX09K
1nNaD9xHa0Epkhghx/e+f54rL+cBYbwiPbBZAfgO8ptsSmil6H70/rxQbOj30h+HV/31uqfHVizl
gWFVuwGtiA6Op/ZVowECJvF0QUdBx/WD1soMEU4Z990U77cS1g/iECW8Vp60xbiKimkGk7G2wZsK
iEg3movlEENebQ1IgkUBtgOcuOf8pxijbQ1mcUBWE6q6WR4+ZEX4tfdL1h1QwH3LgPX18b8aBu4E
zNNPmBo0RYCftQUmdUq09DI0b1k1ZsqyaCD/1ygXea+wgzlHZqcEehinyFu31LMFPgcq+dzCosLD
Y2T/kiKqLvaZFusE1YBwcL4iv5ELaZCWMDcEz1iF+bVvXF6L/wUb4gsxQnhBUkFinQOBIvsrbZjn
UK/hbTCoi3NOtiWKAuIoEs3X/Jf1WZIzztdiZrwfgvQxMftm7aIOHlTXt+DGfE61ByyLACI9+ZxE
2L2cHyUhJQe/UrMVjJCJzfk4MOh7ms1xFla7b/C8WwQrY65gDAD7Qd25lmal+8AkiGmVIOY2OBmA
0LecBRDMsIjgbmOLM3Qev2ZXOmbWaNxxyYjpsKA/g86hC8H5Kxixi0pG2e/8Ew85daYdLEooYAcE
RdrIqhqCl9zBZhTS0jCRqzERJSsNrZFfyP6AQJFU421h+dEnrVmOsdodQs76IS/7Al2eUv1uj5KC
e/nrQG8jqm2ES6tuDjZkO1TBb4O2Ct4HSzORGXzoYx2qPDuZk+uRcP0r0rbiJ/Mk2TbHvu7XxOEw
aIGYBbhAxC2EaHQ/I+Ii1h4pWm4XrHPIENLypVn9ZbH56kgCpeU5RTFRieQf74dU+XA5yKsPqpf0
HZBxY//O1gOpcqAniqvcLMBtBcyvNhpuTKaIcLsAe8ZiL27RhXhtfvGEMQFPXVB1FjrMfyYUnvxk
es7wCiG5jIQPydtwq8CLteoUguF6efMYAFn4sd0mNf4DEEkh74yhU9CuXZclcQ1R79hCNKi4bJ8e
ReN38lsV41HMVQq2brCXSnewgnl6kizRvEHrAv8g8tMXdau0AOpkTgrIANXOYpgLL4Ziphe1WXey
3pz0oPw2hhE0uasnzMGAufR6yeNUzya3w088UIQIUJxZUwwM6hDThyW+hkcNbvItY7TkgzshriPU
dn0UCqP/WDqvXdXRJAo/ERLBJtw6Z2wMJtwgNmBsTDZg4On7q6NWS9NnZs4O2H+oWrUCbwkSQPD1
1vbAeiU3JIXofFvWJ+bctEhJJ6VHw1TjQ8T4P60QX+QO7TpqZx98Rt/ErZN2B/TVgY3NmkRpwcib
+HZChD5wHG8GrA1HTFMajOYHPnxJTuCxBCMAJBrkQya3cQfRGJFEVVTXlsg7Hi5E8fJidIJP2gu6
YC80iYsX/MrCxDQ7Q33p9U3l4ry+DNHU+BQyfIKZ3OKEeyafGXj9Dt0wwttfDCxPGAg6zqNP8iDH
R/BBtiKgdYeoZuP1154rPpwGmqUfvkc/GA+J8scbsz7WUKxHh20HzrzWX45v/BK46OS/7W/bcCaf
5Vtzu8aj7Do+QbIrSLxuzMPF6G96FsOqF9wnTEo/BpEU88Z+t8LzXT/STBU6qSHV2eTkRofTPTpV
hATnrasWU2aaASabtE0vDlYk9iS8k0X2slRDAPOB+Wz0BvzlSV0iTjJXmN3Aeh9QPZc/3wG4y+jW
i76qpzIBbzmsqa8SqrBAGQTdbQgw/YgzpuR18mrRc3U2FAo/eK5lPAAYa6Zr0ssJ15NRbu9onn/i
GnHcM0+Cqs/Bi8/k4OFcAqAxGcxAdEHfsj5bABOnvg4n+MziVXjOQ/+Hz87H7kMG+kFThhX8nSLs
MPvUjZQZhM9Y/SmyJ0SNdFCIqZf0TTUK2BSaoNkVfhDo3WSGpg/IwonmJ7+zKl1IaEjweK3GYYND
DGaO3ppE+MllI6UWvIvJ0QaSeMD1bRHPW5OU+Iyuy0sis/jrtG99mcIP0YHixMdU0ekkzbiPUwIs
7TXtvHAKWwyHoX235NDomT/vM8E7PnlDbKyoqXGjhCx73eDwCeZKnwoa054+V7/9Z6U4J1HBHD00
dmg8mGbRUfAPTUkryKGxekIW/ITn9Ndlpwp/sE8ziOiCLgomQ0Tzj5WyMP5kDTN/3DFMr5EinOHv
HuJm8TYp/xF8DUwEI3jrCCWVYVoqP2Q9gROrwgaBugSfgUuW6jxgkVFmIHfgFQLivMYjOWqtzgTn
f28ETRjC37LwmzEyGJeuEIz7sae/5uRCEjdVFL3eqfmX+R3cnJMnR9CsRXol52d3oM0aa5SU8X3Z
66GYVt2TvjlF6LlL85omX0TJtM33KQmCkCxPDgM7xjSIg7LODE4eNEtUlYHy9wuZraLhf4aV9eJA
kGFwYdK08McGxiZWM+YjOsdXdz3GqgWaN0W0R3WLc5OQMzfM6cL3rHgbfOFTZu3tv2MCex+1kd1n
SRFOzimLNH8M4UoErINNuaxgAnhFhFmD7iIhOzP4wT8I8IFliheUNyp1LsYTfHEATqeiRG3+FB/8
CENlFKcSfySOS8yddgP3uIfsBiA3wHyKMDXeEaQAjBrbGEImFZAw3BhdRqhQcVug7D2bqvejHdOH
300RBEFLv2tr/2g+4CbexEhrCVJAH2w0W4K7IfXfl58Z1kft725tcjyQT0U5KEXcY39Ocb7o/kHU
+sJ5LC1Iq7fwOn6QXmUDUFWr61Xvzb9D877/QLqHFAia9FftacAbhA/IPx5IUxT/WzOxLPby5fCc
av2F1A9+3pwFHLxRaN8B2AU66CYv0nPOxGPog3kXz9EVZRPHO1aA9I2MNtHRnuC3w9vqvy3BNLSS
VgIdwD5ps/e6KDwHiH3vDvari44xcM578YVVJuiqhwgM30bFudjkXQ7JDpLwKmsnfsu6/rGMO8Z5
LnZRt22ZIuT5gy2HrHSPG9mCGgzBAoUZM8mDUYqytMc8/JSIGmhAJWD2fxaiE72kBGMk6yt/UHJc
/BDkVNnWDAHAygd6pDjnLVZT466D4yoRbr+IXgi85k8BeXBOHFmwOrhVoQfyPflLKlPrA/pZuzrr
wMN3aA3w4WbVmPMcxGt+24vmRus9zLLQuySGIlH5e3FTIg3wKPQAAiIeD3RQIWmqsw/gQDOtU8wi
KHsYzg+WlGkRkpQJDQvEQdEYQoo1UGWj+QCBAjBqs8splsXDAY4B3Og+/u8Fkylq5OjK9H9XmUyK
IS6V4L/lYsgNR1sMzffv5Q1Xt2Swg84HoefLeIYo9pJellZElNNQT7zPBjCbWeOAe30UJHeAR4gM
TD3ZsZFXwZtE8cIYg9g5Fn0fvjkSSxuwkzxk+m99jRHHBvG7c93Xs4IZqrhodWbN9G69MSl7OQzt
ti0zFkblWz/MKnteTxXYNhAAtvkOC7npCq9IHyc6boeDIXYMZdT3KG29p9s1YYziiwHnhSIB9yXE
pl0naa8ZMK59+oxnWIQt/40VIdP+UX4yu6S9dlhd5o9GHv7r2Vqy2Skrwl7S3ipTiIYtFMjAopDi
n/D2Sr1LDY1kbcn9Qura7hzgYCSEl7CwOVoOvIjiT45keBG8o/Zc9HPHbBRi109D1cKuG06A1Z1e
nJ6NDGfKpGOOZt+v099Kdh2sKTzBRjhLIuYm2JUPiBoVSRoqUwp5ktWn53kJx7YHmHrU5htRhx9D
/CIwpZGEZpPV0MPwcOiLdU8FN+1qrbGc6s8/Y3bOEU4C1mDo64Tfg8HLjOm6DgUn+3AmvSMFq1MM
yuBDpGhX/kG+hLHjqqFfkoPVh4aL1HMwg7LnnHDqseFCpqPs9Xenp0NDMjn8DR/6MGrtRgGsUJDj
2jpKnq3e5wgWo+AO8BYaccYbBLbe+FXbc6jMYDt3s8ak6UfV0uiXLTo2rXS6aOph6tgnr3fRO0y9
8b3mjJ1c6fDYg9DQyuCAMBsVDQl6OBVwt7VhbBVmFxYnTaBFB64x4nSB/2gNZxs63JByAxSZLEV2
/g5ifHISdlE5kXDNj1HjEvKet82BGJmMxuXkPVW8ijNgumZxURLA0kTN7d4RVH3Cbkunsr8lsMfg
/mMVAyjlKvTGpXmKD1GVnQEzynHvo1XbGyYc5/Ea5FTFQnPkvDKVCpsjx8iujHj7XD0w/83vdASp
phMy7a6DHpKCBkitDhi26u/91QKYQ4MIR/yHrk4YvAUQDlZIVXY3HdQDFs9BfB/RwcR9LL7BKynT
sjPfkS95gSSJMX85L1PAUtCqYkW34NXuwC6Jtyj8tk/lAY++5VxciB3c3mYR1Dl/oGCFU4xXwCm4
uP285afcTowGMOg2/xk4J0+e0Qf+Cc4ByRlDSZBvyB8gQIc/VoXW6hskBeJ78rS5wMcFyDinlX39
mg/4U8gBvPuEDBq/Dpnh/fRn8Mbge8eD7cQP8GLycSxScpmYjZ9B6QztckPB7WOgSVvzMp8k6X1j
2r4JxpJj0u7IIyUQyyDQ6O5gcxD0cH8BVjPOJmyh6EakwDppe4MxkTzGz8cfHYMTJXkDDtLOJZet
EiorNIYQAroJUAyIx+Pl9ojjQ+d0wb3rnIGD1ZNnus4wO8ETRlGXL3K/ALuphbggGQoioAV2w4/h
0yUKWWuohyqIS0NtBJMboYqgrLzSHyFGH3sNSA8/i++5hgV/mMCNh4pJuWDzfWDaOpjbLQ76kBMJ
mLLBVxs+PLceWjYtK6ZDcHDL/xGpPlwgq+htbmC2U2i6LF7u1BOwI36TzMmEJ8gxTlQU7+Lxg5PJ
YM94TqDS2I94wfzPhlp0H/dG6DWe2ZuSaMdd8NO/jKIJbVCNhiZUwWfwzAzCfsNvPMcdp6JEAB8d
8Z2AS4lq7bgAWgtyK6AVU8B9py2vhPZAlpf3rLX0il111kzBHN9nD1CA9W3nB+rrWiwzj+EV0viG
JYAR5sGC0N+iU+/OiQvCBA7iwACVFEUubYUo4wzKetAgWhtnpC0OJ3rnhQJMebHASti0DypC7NbI
e4sFrytxIlZn1LINRjdN9rHg0b92LW9odWsBX78eaHY42DY6PpTMRF70Nbd9Ef4jpPFzcJHQKT/X
E3X3XnK6qfhygPKVfHDL+M5HMdMmQUKYQiF38ihtu2BpOA5CXf2Oeyq5IyjBueKIIH4Z1nl1SE5P
Rnkq1qwyN/rYA1ucHWheJjlAwgrWNoUFKpHPRDVVLPkKvKtwGZ8xulwvzzb5PtMBSMOsSBkwMzmV
iAkWUNx+ou6E9Y2DQMseZNBl7WrxxH9i+dHRx7Ef6CWIY1kbijmy3uMHT5bVUJnEYVuP5XFZOe90
gNE7fPWKCZUKMP+lMBF96LJncwkpe6pJoqtIuarI+iUSU8NMHFNZC64RNgksYhQtMQzsDeM/rGr1
Hoxyn0PMdO/2/tDwKQHpnA0tPBBCsIYHBsINh1UUI21kOOyTJ0p2ZjFMr4Nf9Pkr0ZHdvA7exdkn
gyz0yy6bLcN3PAKHU9VSvLapCnCxfxnHCc0NxFde4fgWklbg0zQv+tiStOkG7Zqgxtvf26/CC75z
EbUFzpsQXBVtvta4BGsT8b8mvoO7r8MPPHIdnmPOMKowiIwv7L7d+Sf67BV43tDcWriudYwuyMjd
BqGFGs64CcCs8BS3cdemEh0McJol8RE7RDuu35iPGDK6jk+AjOYoARGZYm7DtTU96oeocBmdMb3S
VGtE3Qav5Y1kS2o6Jf/gNIoiB0qSIrc8frOiQWibu9/4Q9eNKMVoR237FnxgvOSiX1FBJH842GCr
Mh7FNHBIMUSHx5jS+YF2uu24pjTdPfxhPCJfAw4D2bO4UU6WFdeF9YygNBPKYXUcVILTN/zl2m2M
e1Caz/gLLx0/HoRHvPyD9ZjIYxwill47uEF53YUsy9IsiIcrxj9/BEOEsE0sgOQiQYXTQdhXV2Dc
BK1jgmA9Nk+QNuvsyHTnwOQfMsL8mCJ6cO9vFLs8CcLfIKxfC/8DTZI4cVrlFqW3f0dTKgrw3+Tm
r93+dM3t+o5++zZeqzTdFkB272BROxOUe50yTCnAWwzVeVUEZQkMWhsV8/1DQvTmkZWAU4V+Y+Tf
nzK1v+PHQgfsZtyIId0YiAruhBOQZ58eb8EW8TsRc/WdlFlLSlltmJFKrzAWujlinFvjO9njVDtT
/A8jOd14sjxtaVMVfxiJ/l21A7xTSVv6OADMmnw+vP7GHbtebAf6cdOhspxXRDXeTJTJiOtVG/dd
EQgB1FvMeaCiY8Ch35Oa06ESqxuUZPzIFyCl4rTRgPTtb7ZDbw1L5A8m+P76JzTjZvwqNWVaukcH
ud4E15U2WE0dFD4nHlF9NJByxnLNs0IPxgerzgldESCt/H0wl6F74mh0bw7Xw9Wlz447m69bWoIO
9B1T5Z2O+2PeJUDlbX/ZY72BHtK4WvHTOYdFznzYQnDK2c6piUgC8r4Or2PJKILGMn0TadSnFmiH
NO0Awz8CBVvipBCvsQbFABe75XUo2Byq0HfIVx3GRIpSqdRoGZjq/6xrNMS7kQIL221zRFosM0py
hPRhQiR1Vm8OfEAsvTaqV++e4a7nAhbiCPuzBqW+E2Xl18VEjQmGOSf/EqMphIyMKCic4OoYNZQA
58Zc9xtjCUAThNmh9hMXv/O/0k9JSn/Eff7gHiUdGDgSYyN2Vgl35Lnh36i4ivCMxz7QGdwOTOh0
ZFH6r9C3HHx8d7IZPGTGGRIgnC7F2wLRp0WDi44BPjRsZAd/2zFKSiroc8bs6+RmD7uFc3fiHRZn
Qyx5/DbyBST6FN9NfnAqvwege/C/m46Fm6DFWdxyhEp/cXfnFFy1bZC7I4Hi7w3mXOflWSSKtaMa
fTtDjbOnlpyfpC/irmJgChwHLIouRrEv0zFOExKpQEd0N4f+Yd7eYFxOa3rgIB/hcPdEsIEoEYSN
4hBwbye/2hGSxRc/maoLlL1mxaCKSzFLtFG+0ig3VFeA6vF6Uqzad3ghl4M2r6764+8aNFivezAT
GaQUpEUMdmeVE0j1DhQg0xeFAPiqnl9oll/OkKmgxPlihAcOiZSEWRJTGp4oLRmKUgAUFj5f4qrQ
jjjBMGOlrosfs0+IaypSH3wUuVD+sWvEtEkoJQrs/KAdT0YWZAFevYLHH1K6DT03LJEALhIaHGAJ
44xTdduX24ifdu7gMTASzwpB7BBF9oDzCXUQ2kwXecIxhGrNOeO9fBQLtJgP8uY4adgOW1zTMfVM
MG6aiDU1tPjgh84oA905UEV1dkkN2QJtDTQM98MU/upQh2BFFv/wmZr+3ApvePXfJB1CfX50yXBH
HkV/IuphvJWdr/kEjE3uFKAPi6/VDzQhAu5njbe+IDoWRnoJPDtbp6eIYiMRn52XM9CU/E51LUMU
Yky+80SluOhumCWYwlgaQEwDbEN4vRjmB/ZGgsFXglwGYyqjF/BwGJfh6zb+2HWqzLv+Excll8kO
k7W70+BwWhMHJr0i4gIme5ijr5HInMfDOc44DhsVQO1ps0U72RdQ9j25YQ4pRF+ZLavwKT50hWu0
+7xnu5hxY+OaSLQQICaaxpPdxpSclyeQN/UkToRYOMYXq1zVmJrLI2Nghz0c7qlxNxrSrfMTwycm
My24tyN8lS7bdH7lfOHuQWs1Y042WqoIeQ9a+AqhmWGAwcem1wUDQHCQFRcGK1kDLajC5+gODsW9
tjvPO9MOhlEJjKF/i4eS6rbLsAT3mjnKSqMLxSc7T0gsTSqKrvEtXS+pcQXb7GiX6WBxyFl4IK8x
DxQKE88sv4TrSQVCZzVe335FDZMwG/81hDjLBlHf5qnN72LaBxvK79IWCFm7wC3zgX/zbYIPq87w
HG8VXVVwhsQT0Fj/sbPvKfUHaTi7N+IM1XrZSvaekl3EGciC5KhibGS9S6N9Yd5+xS652g7n97T7
dwafR5wEIDBKu97V6Y1PwVGfFWLMjFgfosxBK4y5yPlEH3VmosdpLHZGmJP7AG6M+0dUYsCvAEAA
kYOYvh2DVMLVbrSRD3pEkGcM4mqtWKiQGkA3aQ9myLstMpNAhhe/1X18ho0kiifEBEbY2LyRO2wU
bYda4I35Hygmf3tt9+FiO1dGQyZHLFcMZLMnYJac6002tLHfi5PrmNE8fQ7KcVNdPN2KdNCe0c4v
W9RxVs38CEGFkcIGwcPhYzPMlZ2J0TVo119kb/dLHCZs2iOW7B9Lyz3uFL1VmKelFFwA9JkCiypW
SDVre0OvO3m2SC3AqodqlREc2vxiyYVDWYRw3EVp53Yn9RyGaXw2FAreNW8OVb2MOVvgZh/uR9Y4
8uhdnXeQd3IOI1e8uE9CxYtAWhiDFpT7G0OCbEhVGqu0tIj1/0lM0S5p71VN9MBw8TQxwvELqqVD
XPgjDKlKw5NiYiS1CGJFI8FLDovVX3izT7NKG/BPAtDcYcU9tPnD+TgnRmgfrQzFPfJrqVnh5ECF
Nl+FiyLLFh52A7uEX5zsjCl3tMU4i6DINg5Ib+swGdKhwitzrgBky4NBd58xHgTFxLWWhcFHE+9M
62ufXMacB/8YH91u0hrXP7kPOEdPb7TEtCFCfdL7WFLHB2m1vwPdHzmoPZmKTdnMQNfgtMoEViX7
6cAo/ELQyEg/Po0vKGNtf9uW4lZH43o01+iv9MvfeWCCBeY/jkOokA0XB/zXi//jQuwKD88c/qnY
BP6S74K+V8OVhFm6UIsxoarcQaImEArjlhcMJgf4W4wy8YHQy5nCmAG/Ev2JVTxtpCR08G2Azsxi
Bmo6jgbmEiEZABhoriscLnz6n7jBcPhQNbDnISeLhHJa4yLG1SUHQGk9deIMLFzcsEJo7Jv1NbEi
Dv+J4lHSd0IZb3U1Dj+8BxAm3p8ahMRyBWh7/XtaIHoaph3+3VZYhYP0N4bygtEQ3ULj9+ICRsRM
lI1vY4DaApaRjrECJVIXRF5TU4jQGFv0+TXqedv/gSvBCtQvWFdzAlE3YDaVHqGn/Oxj3xjG6OhY
h41T/zX+c/VEkSnsD4KLkJMwTIa5Rhh4TV2tUV0yAMSWqORI+QfUWvf5TcfhqWfDx4wAoG6bFtEt
dwszP4Qb0m2DC1ml3otwHKYOxsJ9SmNnzR7mcQ5cu6iCh/P0RVL+C+F3azVUG2rwHzX5m2wyOgIO
sJv3xFzLHJpYB1gbzGL8+ZBO8Wkfk3MXW6ohI7sPIBpzNcx+caJBWPqPEAoRTuTLTA9sxlqs5W9O
VWVSP/CL27g2omrLhB2xq7C5EegPowUDn1CoCSWlLqbUZksK3j/mOwjfDiSpiFEUcajGCWhANtYT
4OoNYApxpiWzWHHTYkFx4ZfM0Uf2Myr8lldQVXFTQM7GkfJhwYBTKCxf/KJwLhFHM0OkQhhZQwjW
LtUFb4zHWfJEcVCF545KnbfoHWGRmk8OPia7E4qthimWc/T5SXBuoGXgAFiNZQwF6QSrrPb0G2Dr
3lseV62gYs/iZsHsG39Vm9hSY7gVH3spWVg3WBu0xkrkG4vO4qxlIxbvw/ZY25H5TjbvDRnPKDLi
nOsqR1FFsqkfWqTBrUISp4zsUsUUGyRCHYwkE/tjKgnGy6v1GQvS2h3Zy7KcINJh3Cy+BIjTJX7y
wlt72LMG9Yd4lz3RJCNahQIFOmeWMO7Fnn9k9Hoakrh5LyTEy/QAFtZPzcuBGQCfJm0HEzK4cDBG
LIodJtDiE6MFe3Xy1vZrgi2JD80bZ0dKpWBN/PKsxBPWNIwFNXN+QPCqBSygJRHSXFdHJpAiZ6a2
dRcoY0VEtsj8HJReg8nz0KkmczgAiaMT4Eug6Miccmu79BbWUgdyYLCdUgNtIsQlnJi+87RaqKA4
AnTffxoLBneIYk7e2sdas7SSGxbJkMGSjrCHGO8u184ymqXEMlF+6IwaCf+ePWbpbGjxSagqqXNx
7CNj5uKNYnK1EL/LL3U0Z+LFhtzvo4EPghD+5Tk8WVOfB5OphODGqIhMzOQRPZV9cZFg7PLheRcB
pCaTj3gnn8FJE+EsVJr/sxbEtxrJzU5JRcx35GjusJVBz4Kxc+ojGeY2ZqFa55IxjIzUoAP9mB/8
YrSQAHsTrgEV297iakHCgCZxowb9aTtwgKfXwITj/e0u+P5NT/O+QTb5yJysGYX8IntCKoZ33pNn
4n4AP/j/sOjW4MbHk8kdKTa2ZW6Jx5limcFIRyBzDUmRjGsLNY4ALUFQd4x5cIhRjmzh3QfzQaVt
48rebwMbJVgkoq0fIpbuGDa5uam59cekscz4A6+FR5h6G9O0+4FGkPEbpKEeM2DsVPZbtG+GtBiM
1PEBuDCcec13cHe/2mXPMpGcLFVPYbmTlMWfmzHSSULakBCi0WduaKYoovg3C2pAzrQjWFtKSQd/
3/voQcfmNS0ZjlGU+L9QxoRHC3sRBigK2nP7tXoQnIcFADkOekrb/kWDB8PVlczexMnPrHYC5wyn
p4WL07QxG6RyjwkwiI8HCsOEptBS5GY7NvDHWAFR+LxmPjSTjp4IC2nOEy8ls4NdsM6ZYbBLyfHb
nKdf4x53cIVrxgaVW9tcheGCsklLyPD1uiURoVQ3nmNkgHuKt1gQx504ZAk+vA2YAzMajj0PHl5n
M8rYORUVtte2M180mj1tF4ahYloda+WLMZHG/5qmFw53p0jSs5FCiJT2+H63k0HMEnyEed3WkrXu
5NyleUN6bFTuFfgAa6NIJ4xTGIqbH5+7S53sB3oZQyiTi6kzedJYABahNSCcgREX2/ZLFgjXXELB
j9GrhNqddwd06m46WmIuYaeeSVffIRqcYQ4uwOZheTHV0klJs+OB3jwmBQ2UEsCp+OBuTfj59fiJ
3KICo23S4ciBAgXgG5XVDMGAAQ75cr0m9diwHId7jnWZA8HeeE3NSIUyQ8pHi5Lcui969mkT96f2
fE4C7waZJ1G9ZM7tWhYdcOLnLUOikDlTq5YWmywdj2e3a6BJcPGdfFyU3jB24GegXT/jH/cawBOt
fVoV7ihISdhmM99+a4swwxUKemjueB9EdCr48j857t3l1B1Sg0B1SnPqyiTZtSEoI30GKsMCO2yb
eONTjtDkLVRgjGFC6PEVCPNhwEygs+WGQ0E4fSHWsncjyub8Mmv/MS3lel7mrFqy4rdMf42b9LC/
PbfCPWY8MkJDRMQMYDS1cWt1pCjAIHMaANxp7lWf2E+2C/VC2sc8gYbYPIgW/90igr4Tes7rYefi
scocwfjaDuRxHg8Ugl8eeDN0l0MdpSrXSwJdiU8jFObzZqCNX9GqMRdvK3vp2SEdtrU8NZJRsPOZ
5uqJ4WdtTnPWqO5Js6We+fXIETMYW7G1eB/vGTYa6yivuHzksICTzEdOIUcynSrI4PRTRv0j1Uhz
fB9FQpD4bdtHzhmybW5siISDYkYwNWGocZ3mX1sdXyVdjuolreKBXlhn745Q8JENtx2vBP46/hFI
b85maYpSoHFnzKEp1gWAhGk1aRmsF//rITt2wMLT6qk7N/zbvtqMPpTXwh3ENkMmaixJUKf9zyKd
MiCDceKFIEkGlRZCYsmZl2xO4i01P7ssXhweHG3go56XF14q55oZDeylHhFP5ABiEQZL8hzwkDHr
8XWvIDr908W6kcM2NnZD3Q/XK1+qHoMFkTonkzfEQTjXIm5vLs+sxgQJSXTufGiI/BQZN50piGrH
TClKu4CKUYJNCYrqxQnQ2bNqpgs8KW11RP63hEijSyIirhhcbDh3gEvisB34Diu9GaO1RemcPvbw
cR3ku9THMPEiVLyghDDL/JBAR4TNviH3o5MbjpQ/oD8yi1g5OSsM2jLXJ1fnjisQeuoDg1cugNLQ
CUdlx/GwKNKYq7IFJVAUHzQHXFedeQjcHYewhATSkjBWTmFS2OqO7GcX9Pm9TyU5FD+exkl2XC+c
32NKP46PBsHcUFe2gflg2i2KMCKBVp2jziVKgDBeMJ7Hh8HlHNp2TAzoQ/f+BZ0e7G78I0ZAc/mL
Jl+uIaHW2ZJ+jyuAgcua9ywXEFyJ/9NeuVFBFuZL9OMOe4WMDELQSbpWjSQBkOphkm5X8QNWLzPW
zk3b5fzuM517t4ltE6W9k9wpHwjFTsmmsajQyikaZS4BUeoG9u+hbyfPOY7T0x476ihK5pxS8gxZ
ANSIN69TU3kYwCGeZTbGzE+mwzbsdvhsXj1/ka32RvpMqgmPiFW0y5oEHsRJZ2Ej8h58+J8dv8tL
5WxsWGqJv1iUEcUuyyZJ2LIcuclphtl2kmJUiEyfgm5uz/tASEm5ADHnaqRyIv6P8irnhZNiFDsI
Vci4Wwzxyv17jRlVQd469uhK5S6lvJ1g/AflaPqx+l85YHvae4lHBKcDaYfuQHiieBCgNhSxIo/4
olGe4HdHOtLYyy+2k2FVEPYsxmWWrMA8h8OGFmbXLiwWjcCIDj0hpw4TEU3ZKjxNCh19coSoAgkr
timJNuTSOgXnXcr+XYvVwFLnQTGa87i37gRt+4h1Kp0sIsWfRRydFDMsaGx3ewhC3IN3WLnaZL8O
tnLakn/soVbQuXtxiUhIUaIIHHONFfZjy44x6WE3X50EZ1xojBNHRIFlOIRzk7Nt0eU5LLqhhJuX
nMcFjebKoyIpDQz1UpY4vEBo/L8Yh/l2pGC61+JsIF1oAYuVs3FgZmjPqHU4xdpzxzF27H90CKzf
Lp6/R+6ZzFjcN7zaPuSdrjWw1X3bYCofmXZsd3vMXa14HlwcbXK2J3fwNUqFN/Ma+s1qBqXRHD18
gtwwRG3r2yI7+SM0gCwUws22J3//+JswYIj/Kccv9K4mlTj1uh4Fpb6/zff7ONDO7H02POGs2sSt
+aZrY9+LYEqaBJsbM4A/lqNznDloR01SuOeBGb2m0bJtEYsOmxEZuD+Y9Mktln38nYLgjmmCzNjm
0nPtralhcRNpQUBPpHOT0XTwLocOHZOr3c7aZf7xmP4Y7r61wVMj4rDvMsfYgCLU083SBCSaMFa2
KIrh8Y5Y2G2KxvzGm+ZowuJa080lpDnbtatZS9/vaXqnsTupPHKOTY4Bzkz8ybGE6KS4PfAexTCD
s39k9fYK/RnC+i0ZyeWB33YScC9ROzwr+0ux+NK6k504HqCUJyMbxwQax/UfS8HEu67AFpibePPD
ME4bv6ery/QeUWguIOkm/BwgXQJFU2y3tDWIMKcUmnMOgwspxcTStXHhaadbXg5lAFjgzMkZ3lDr
abuMnY76rTFXa29VTazKlwKWk4yD1AoBxKzQz5L7/JcKj2bAGSetGu+KHpa7zPTodRzOvkXYmOPj
UVuRHYZpE8f1i2/fot3j6IrgkTBjOceS3fhb7vADEVVnmMnvzmYOoRhqC5XKATuGX0Uj2/g7CokQ
fDcM68kK8oXvd3G69Y9Mo5GBBcO0L4dC5FH1OSp+kQ1PgDuEsXgUEDwOXXnZBcjCgoPKpNEXTY5x
w5D29UC1NOeMjCJK3wdHLWxJQwQ+Gwom7maFW5OF64A4GOFqRe2WZYaTgxXXU65gpsdYBE5vDEp6
UhSKUQUVgYHKljmf/KL8F4MS+Eh2PbnneI7cnZ1EwhOp3F9EpuQIfcafBTQl6ir++do+HDUQBAoQ
r0udsF5sGIjxFNLZ5hV43BPyE3gnX0ENE9BesGYo2jsodawwZmNgTB9yGdK53bCTg8Lpw+MGW0pz
iLOYBlHN9wN1An0SL+KjyoiHtp0VCX8PrqOWKl3qYMalKvwPmBM+7hk672K29vkImJvQiTxYLAkn
GzUZRH6fJobifzm/L6BlncHVCH8wz+b4qvlAH0aSc/KxJImU+bxYlYjLQsfI5b2Hi4zdZCSDIGGh
pFTciZPSVn4mgR3Rt/QJJ6UKE7ee4yx36LT93bCmUjB0bHqX7Fo6R6kzF1imUoH5unPlpJRfE5EU
7bYZgtOGDIAy518/COXZp9bSPUbzOIAMZnMkAscRzfxSifLkNU92nSWS9Dx/Klq+Q4XGwpXS9LjP
6XE4tfTo7tLDzLn8NtHXnen5l53JaZUzSmS9Uv4bqsvNI5/3pSHGGJLp7nKzIGFL0g5BmnoN5cnQ
WbKBGXOWTTQLvk5ndcTm3RFCHWQ7wRQvRGxyHrwcB77ob//LI5PFIBe4OZoWhCboJN6fMsgVXnQY
186JpB/vFnGQ8AjQfeagIi8sPet5kh65DHDbJczPFFcd9nOtrWSvX7W/1dFtGQ3qumPSSV9c/Zhc
aK8/ilWSoVJHn0dLFh4PtMCoh8Kuqy/CMsvCYsrhQHFKdD1vCXOqDnWcynnwmYFub6j7kTt4g5z0
Fw3yTnDLzPtWW3IIRaxtudEsPsy/31Y8YyBhmHSzKe1BmnINb1u2SYufPisTawMyN2SlJ4zr2n9N
ignw8GvdmAJBAiFRp6sfncPR4DZpHbRJXAYwIXR8p408lTkV/8GPjIieBOHhx84887KhAufv0B1C
J4rxNKTC4T2SnEdYGfYpYhMMXw5KXZz9lrQMtCdj8UoyIdUoQ3epWLTsdB6awd9DasmCX7EtGQQa
TxTwAXJl8DCJE09ZkfmVJukLGKlTvtNMf6g1mX050MASHyX67sC/aXEWA77PDS80KHynQIW59KYV
NqEQolMyKsuJwNUQh7MCGwMfNf19kfoF/5T06yeQKP3FGwLbx8Jsyc9IdkpG038v1fNDIO5SXywG
nDpWl3YYp1nqcq2E2PDgDFP489WAIrIB4ftRY2Fvos36csSLOFRqMu11Q98h/ozEXOE4xQkx5oUT
SIZito8KAx0ONjZiAoU7Gc/m5e8oedXdYNqDCHo8MY4ksVB75Yt73uoEingeqSnKZRixeiG8eKov
7Gbj4WsnU23w4A59On4xZnXz1lg+8JsQf9aKKV8zNaV7vh7nL3gYVusTcbi3xg93yMis4YY6BQu4
Edzr4Fk3jR5dxxknUen5SpnCctzgOV9AdHdQJCRH2/HJp0L9cOD/HMm2J2HoH7rn0KoSTJrKGqSH
W/uzW40Jj6wWp5l/Na8LOGEDfhK3B5sErGjV46kV5hutuvailvlCH8kHxu4ABPzlv2G0hYcs527V
NqgsT/vHvmahcBehhvJoFfOEco6GlxfPxYyvlJ0TNEEdD3kSDhWMTuCfMk3pmeX1NH8pFX5U1HTE
kp7Kd+bQHkKOLiZelDqDGGbjx/Yc/+xLvyizAKmZuWyZvGvqPzcjzlCeGD5FvCGDZbS6w9ECYDNm
JAkvdblC8/XE+FBKvvR6OO8VEcfxj6HzDYIvfZgnN33Cx2Penbdwh8zVK+DnEd9QGEGgpQO0OHwY
QL2kpiKFy544DI72gGQtiESfgJHjonIsIPdtGB6cVahyuHsDbQWXmgKEBlAQ44y7A2QuNABd1SmA
fG+8AJm/smdQJpgWDkwOB+3X7+zeI+2H/aLOnngvhJtx2/Lxw7Cl/YULozb9r91e+QiEoYAm/wAG
/IG/fCOJbetZY+tifOaPv/sMRTrpkcyVGk/tmQrK7aQHHXlkN1hPH/NeSONFwC7UCCjuMsmX7iFt
3OixAa4KfthiwqmGSpJv1w+vt7oycCRydUGmwrRfU6FRiFC1pCTm/GD4hpBaFADO22QICG+cHIbd
iNg+3vPE2UF5jg3bYevpFzJVF5u79dwDny34pAE03Q5zZIrx+gD9rKPrs1mOhRQDBz2KSFvh4GPT
y4lIFWrzzTiqozsDrE0vO/qIUUBK4YEvyJdcjWuK/4PJc6DDbwHforjnkSW+GrOxD1gs/0fSeW0p
ji1B9ItYCycQrxLy3iDDCwtTWGElYfT1s0/PHXO7p6sokI7SREZGUKeeRRFAyZl8Ua9lha1bfoYa
YAbIcQfhSSm/JIEqQz4X3kz4R1txnFtYB9gp8HXMgIFKh55JRH4So+o2FQUx2fWlLlr4X8D6rQkm
zNkAVRKyWzA2rfmbMgQDPEFgj97et2OdRss7IzeIz9qFfCegAyc7uplo2XltWsBk//hDMA2dMqoZ
VrgADah5zNcS0qC6nj4JeL+vs16z4IM8blmyYMiVhB9F6+mWLHU91GrJCoiCnaS/lvbk8EOa9x4q
A06Rvb7kLNrMVnWNtqT5GFe6i72gYjB27inKXyP0sEB+hlB/WN8Wj62qcheUEHCfP0rAvvgpNrqu
YQTHhYiQVd5Y/0D/YdRN/DkvxSNP3WE6PQJ7bQvWJycfqpneY7+AAvkL8S56ki3ql1IMrCyi5lS5
HVxHR6IiowDAmbfazZThntrHu2tZdKSqdsZLkWMAAEDLzxrYOXWjuva7bG2LctwncRnHn0YT3td9
lT+c80zfTaoAj3EIpT+vww46MmpOxumZIVDLYjHrEH2QC3x2ElHljj1nuTLEoyrEG3CXhAN0dai7
AAQREYVHSB1k7CjwJVonFMv4KRtyCNhrS//CMidLN5TIYngA0jCw5Mhb0jEMmY0pxQsOBCsAiLFI
2vLNEGM+g5I/4ecNRd554gsk8WBXrihd7qgUsvlFCp7MUbtiM2fLsMst/bPJBp6s9FHv3+blKvCf
SOmIBT7mfAsK0gmT3eRA8DWnPARzQu9QwYqP7WOLAz+10T7howhpwWKqeFlG524CbfCbUVFwvTnF
i91+zzexA4KGlMUNj0AvgJldr5iZYq2hbCH785LpS/nOOG4QyM2rTrlicnW9ieF5LOKww6y+XLi5
XqKicL2i4EjYMDSzaSozjjIj4c6iqDybKJhATTzp7Q5+G4RuseAjZjFJAyy0Lu9WCSYDV0xmjtTw
WvRSWbac6t5S9JaOmTReMmD8jo7Sna5Xw+yGsaVKEAFPojqKsr4fUc2D0Bk0BF9vwTlyTAlRvIc7
VbLDnrsDJvZPJw/9e+irrmajtrh3HpK649kXWIecJyyd26jx8w6iXdaI2QsfYxIPFoi5tHP0T6GH
dcJrBzkrFUFK1OWImjzqLLiDNYqMTP16yRnI/aHDAKLoDaKwQlzCf5gf+AyU3NvG3oKfMu9bM5cC
Sb5SQ9+vqs+I60tRQyuF2pQRzTsUluh/7ziPXRU818Ei73O+CvyJmvjjmOYLKdJLSvQmITOsoIll
ikrzYXWRRmqw6R/3ZyMSd0Go0K1M46/nfyHzwQQ2sXFyS8lejzE+m2xLUe9S4CJHijowMZDbD9VF
eGvwdva7wwbo5myx6YDK3HamTIfKErHBByfiw2WUcYYAvKboMtnYU9fovDOfaIESQZv9se6PMNJE
jFpQ4l+qz/BaYyYSWxc7+HVKoFhgJbeJfp7o/vp214iQiC6LilD1Ecv2ocHC9SlqlD7FGFuyIpMU
ldC3G47QA4AoCA9gzpRqc1SfFyWAgB18554QuIxApM82H4Js4RwoeohbT004ZnM+ZJXujK2Mdbem
cBRlLA2vPeT9asQYdgDBK4WaKBvf4hH/QkV4rFn9uKa+TcelYkRIHL6+AYJEr74DRPixYM0znvWc
jCALhkdR9cryj16C3du4h9g/OIZWXdT01GJww1LyNLw6nkOloV/MgM4UDKJ1IhofJod0xkZWycZh
gPDLa/6ETASMV1zWRFK6yznv80h7QWGO4aHLwwQyzNDCVRfieRSTDnIV30UCpeBdE61EMKJGsRca
y74kDa4kp5wtSaae1iAgoNMDUJwNoDUzH6pSmNn/otYUneKp6P+BZ9FsQJ5uPSuWm59/Uo4s/anB
coVZOp4XfDOgKtI10+KOYJDzENzGMyg6TOEdgC6FGpy/E9s/iJLbJl4pKvvKPGsYlA2u2jFgrXP3
h6jy33GlhkNr+9BufRpVeNXB6QSpSuDMHFKm8Zz8oWOrdcha0VF7Xtku1sHetbw5qhzAHho8CjtG
vzkCGS5UghCSAwn1Sgt+cEMLlNGoqWuVvyk0BR6Mkc+v6eO2Z8Q3oJUH1z+jl8WKNdtYgGZx+DD5
do73ISTJDgPXXcMxsvxScdGAVG5JAwDekVcxYFcA0zVl+w8X3JJ+aUR5y3Ru4CVqxwjMaXRKXbRb
HDgL3A//mkIVUBc34sDi2mrU8R3/JPOIO9ZXl+PMG1CfeiBJTHYoMhVVZfiLOI94VKLd+ayNNGad
LmZGORSXcgFjdP0BcBNdAu3rXNOApVQ+qSIUMX1t8Uk4FyAwdJ66YJ/eXfyBDEuxakWx2INxGTcB
g76plazUEgPwd+byIqOlga7KsLCMcIyQIgSzvhJKGqXCKHJ9BBp/8/UPONNVAKZjK6j7qm7FwJXb
zjAmiaDyu0foRVuNTpiRLAHBiC0LnrVZK5bVAW8SoFATZvkS8d+PMiTBiNZunNNMMUZc03naYuJB
vvfYY/sf84I9Tvfs0PSCqoqJ3jdbY1yuqUAvVZSswCZxMZk/rODLUB9TU8qEJ3P2BsAQay7dftKw
KvcGnQA6JzG5P+RUekcgoKTx19w30fGg4oMMk7t8+k+B/VP/J4KVhybIcP6ykNmhs3SKiLlyMufd
cOtAND39FIuvgYwnSibkqvl6wHnKn/mcU8BzzZOOyQ5zMNwTiKtiLqQx67AJ+K8F94j3pGlXIbFM
iJym2HRqCO4xocC40nXHCWq6QDKYOJYLfwQSciOGwsYBRjLNhSj1BC3OMNw8p/qHQ9B4ZwfSHfFe
PE7lZw4u+wk4tW6O1zbjCup3W2S3Z27u0QB6EmrIM4z2qesZeNvrBBSsdvZ7SknN6PMmeGuqScsX
ZUNyMkUSaCInkrN+52MyoRTqt0tGKSy/COdUfcL+KMcd3o06u6mEBSC1adDMh5x5EicXtxi0Cu1T
L/kX70TAowCMKYjQaV9MLfrmJ/4Q5hFwYmCEMJgqAH6VTA1P8/XSUY9FUBcET6VlUtwwVCxagD90
XEP2RWXFXi+YdZq7egofnx2Tkgxrw8Fgj5mcZzI7uFgky4ZXA/HvWGn0x9uS4E0pLJCkhGNcW2fj
xpJyKvYSyV0LDEC6p2L7tEy0/z+UYS12D8ovANQDfAkMVvdLFzpCzsXx7cVHhuCTToFACD1DK6Zf
4UGVtJJLnJh7EDY1+8WkBFsrySZlXbiE7vxENTTUNa3RSABoFj9phtnOjVwefiHpvVAvRVLZe8Dn
Yt4jcEAaYkgGukCXSsLzK389N4c+fVdl7Eg3Dlo9FLvsD+oaVCfqvZ6eUdMg3iWG5y3bQcGCC0Tn
doJYxXvxafEpRPWEZ8M3kNr9U3OS/pqDgbhcRpyyGdpwy0QlaDInKfNaDwlJ2huglakh+p5rWWgX
UoMkkHEIhWfFPzAGm0cnytgZ5FP0T5Fk2Y/1i0sw0a0jwcSYilFJ7r4YBbNDRQ2kciTLQ+oOohxE
3gRVmfjQAIh5htFclb98mOBE8lDRofPBKgA4+3C4S9HJXBTKWhyWge5YaVJPE0WIf1+ZeIMMO9xq
Xo4RAfHaw1m90slv2C1o2ZESf8jITrVhw4lSYz8HMqFYGCT9gqM+SQywNvHNTn9Zzci7wL+a2+eN
aPwJ52EtahNTUzthOovVjNFkPFgSl8sRXD5Wu0HbmUJE3DXTKZ4wMII7DyxJFuxvF1EHznjHFCMm
3n0XZRbRiiOJ1zcaF2sxa0zfRjH4FuKf5docLH4WjG2blFwQiaYUBcOoZrnv7vCuR+lVJw2VIAYd
vPHanqBLgY/ntgtxI2b+jEiH51BDkISCSg/AceEfiH13geMwJFkD9HXbb3FM7/uJ0dsy8xszocPt
g6JHe7G0c+BqH5jNoT432zFsw2VjaNolyYiVoBczbxTSaY2FIBNmmhhbtDbrIpFEtTwntvVgo4bS
UsitnpFxYFBNPzqzogR9B/UGS4Vn2v4J3g8g0NE7GxzOxezPL1etgnz64ThHGbqnCj+d116IcPt0
NzzFNyX6B0rwArkUGWTA5dLTx6oVxBaHOj9SbnBouS9UWqMoL2nVEhWcnrsON5dunrzDUKiaM92G
i2L2ebruln92/NqSbFfRIMMBPMQdefWkNkTccSA4IdDlVQoxLoCtifDuui/wHX4QNADSHHpeBSLx
LP7wP3HEsqwLIPBMCU5CRuGSEGdI0azuNsidtRVLVBbHCt1Y8G2efGeaRvCG6RF0n1JPXGk5oepT
edi4KoHGcyaYEeYuOSNRrx2znAMLXslBvaGcsX2rBqlfF1k5DgWlx2WcR8mI3j1FjABOJg5O3CTn
luiIaqkyFPgomiGs2Y0I7Dz2iVpeLYUzSEYH+sbzkePP+D7kSkLvRjGsQC8pELUqhSgLELB4fEpz
8grECJl1O41fCLBTMIRE6SVOCp2vujtBDFXBZ0DivkVW2xnrSBasDJ1WKrVLYBmbr4TV5q8CBD40
icfPPVGU9LSYZOi6q0rkJHc8H1s/b8tQndHq1RJi4RqGgSXdk8aKJwPkEPnreCu+1mV6SejvhWQH
+6dDiIm4wVDn5wNHaBqBZlMkDpYGfgjuBIs6dK4Uho/lNXU1VJONf6mWtI5nHyMW9u5sAvwObie0
LhZSZwsXdRxghmjI43IzmX4kJkbK+SSFjf9StiI9MP8L+VfL8t4TT+A5F0Q01n6ZU2feeY7Ea5pk
S00lXJO8QLr+veboX8SjhDZWS0wVyXH7hKHw1SI9MrKktKjxs0FcDkxfXWgIbOecfJ+0+kfh+PRS
I/4eoLHkJV+6oOXdA0qQQhPNhi8hbkzjE/F/Y44YWDNlGMxV7qcDJYJIJuZlMAZqTbTjMOSsSPBu
C++69sjyGQjw0LhAFzzqRPqN51GbnfYggAIwBkgFDJQNfTPgOF4lHil9KRVLbj8brMryEBewgseU
DgSzluBmVyW6InwnuyuRfNV+mKRDkRGtn+Ykx+VhToGGAqoz98SgWb9qB+UcfNl+0KzgJjiY7+Oc
7UPiHM1Xf7OvDD4CoHgxw3JIZXoM9MT0pBYiObuBJXAUxB9SSow4CHSShQdjG6R4R4rlkTF3Y1+O
e44c9dV2HUzUlPVcVubwqvghJ+2hrDYqJD29JTpvWkxxWQyZwbPyvm6dTVTWww9RqgdDLVi+YDkR
fQGnsifzUPrfOXL1+klLx/A/4WNcNz3XuRGtWc5CNoF1ep2ISAWa1n6dFXj8ksEwrcL9kfzJrSTT
OEWnL4OnugkYkkrKfV9r4yWPJIqXR8Uh972sHwZQqGufrQ4yjMC8On31E1dWuUwpYidLglMFUnq2
AJ3qJyWvI272FM8BDAF+/J7SuaJSURqYg+YMrRHx+r3G6F+NDwktAponpfF5giBIB6YVCCxINv7n
KgIyzr3NgRUd98Aymrg3v72ENyWd0WqJ7sHT/N7Tnln/5hIMwKl+ltRnDyI1PMPHjLAJvnDTs90N
oaY+lPv6y3ZWRlobsj85lNAkXbFtemaUOkXOcwyyA8rGKgGLbSqEQVEz7CZiPeAwsatfAaRwymdo
jMLXB67hYqOJAm5oX68GYkkQSFteEmOwFrbUSDkgT63ii9aiRPMFMuevz0PLRmlXIb5aswj0wdsK
shojTSpQFPQYlasSO5599SmKCKeAvxt86c9+BzWQXAAPjs6M1nxivOciMaDhgOWUUjMJV7iJA72t
FYlJxuqhfpGV2J5Z1sTvhMGbLhhB7Uv/8Tfragg79cyMqYWkXPZXBHmVg18gJTrlEq9ECTHvGJBZ
rBVdO9ytBDjwoNv5IDinyCd1uRxf2T9aZXovvzgAoF8o1vvegfFH/VNXJ4YnLM41ssYGCxNp0KY3
PpcH5uzMJ3/GkbnOT6UJ+qFfMKXkd65rGgCdFuuqvmns8SylLgOEAEClyHoIcn47ZjE0c1DKpOLx
H9CB9ckiY+NLgLyIgSCYgqgCb3NsVAU/667xeQ7xlVOzvrKJnvVvxrWysajgZejz2HZhFhDunNmb
1vIfdUC49ESnQAyLduL5AHAWWibEDerl0zwiK9kf6+sj2mPu5ZW6Z0OfRSAa0SNbn6xORtlkplWj
+LQ/xJ+sCYPeRnjxrHpKkH7PenpOvuyyqyc2vvh1B3tQfarp1IHepQbs7+6hQzgb9ApOiE50StWo
m41c6y/kNBQ+gFqN2WTDToeqCgzUa9DjR+RqSb3IJF0qZYQTCMNQZQneOQ6mzCCzPs90Ji9FVMSg
dBb8jjy+J5/xBovRyvwtAiZxlzoz6sY87QqEWwdt0swr2v3rYPRZWQXDX9cGMWzpHWJCEQtlvKOb
tbwJeB8XM/bYtem2T+cmHi44aD2ePqr1EFOYEVQ7dGfBX6fQmwYaHTsMTpprbeH3RLsg+kpGBgWU
UV5LvB/ObyspI4wEOJlX1DjUz1gvxlFRDXnPP4nx9wTnNQFQIfB9cwlut+0dtokw/IFiRycMWg72
AqM3uhOUH/NiWpzTCW71h4QAzQtU7hDTKUSrKAnZBP8wI1XY1e5Zd1lw+cfznkuBcjdJX1wgbCiw
Hq2PwdVpkJ1LR9trT8jsStv+Z85geBqAoU2m1OJV0XA234g4sRKy3/c394MLVUKsAzD/wPcpAZ04
Lvc2A9te+PhoYqcA/57aPK3U3R27d0yxlB0vImsMMrugN9pCwiORLE4v53rxHhTWq8fmg7yDZCOg
eUNSk9GF1CMxw9Hhu0eBrEGggas1KvTg40vuixhsc6iUepHGMlbTEtdV5VxCDrNxQL6rvy+w3q2U
7iwqm31U/elNwK8AyBlgRXKrs3S25ycIgg/4xPIWnVgFpZtTXn1t8eJumx1q3k7j3Qmj237OfPtj
tuiqYoxjC8dqUZKgpDgqP5wTncUJRSIEKzlvzaIyv87R4W/FlEPevCagwHS23lctS38CNUwIxCR7
QQoADEvWGjIshUbtamNbA1kOyJf4ilh1XLFsxnRHYDeCYCFo59nuh4WlpMAJaPQ7TIJqyb0gj4va
8TS/eXs6QRvBFl/0krM55exps4OVzGz77AAl5AJvFXMZJNJ58WnJxi/3Kvp6D2+6w6nani2Ql3HY
n2IoczZQ3mHxH/UKZtP/1HiQiGYX0aF+RW25x49g6V8/JUMfasnmG+KguDjl4+UAIaWb24+Zjvxg
TvEhkD2BH370+K5wGs7cH+P/aYSHgdczhQrZzDrje8hOqy2LXc5ReNEv4Z0xYd86eJ3/Zpfqs6nz
kX7x2GpjbwM1wpt1iY7WEVzKEw7BlSbhBHGjDae5cTDgxLPtNOfN240+iVc+DhjJazsIpsEzm5iP
bMzVQb6X7tl9+GjEGS/R+57Xs2XPX6G01PnTpVBOm+5OQecBZKEROUV8TfYn0XR33yBxEK6SY3xe
DsLfBuFHRtcN0J879o9uhSLUx6WpWQUjrzJf3tDsodnf0kThWIOO4GaK2udnM2RQwPs/Lw7+yZFy
RnbfQiLgJTzNh/2kVr4lKUB6KNPdJb8Vsv0tr/nR6vIenwILYXcUfOxL3F/PAgSUiQDrG1Rr4Dpe
SChCV6gBTJgJsx69nBqPPyJrP8a6h9lrUEN/zAbhw0Mb1YLyfc6q9W8+YfkIM+LH3xA08pA+cFmG
IS6bTXzZneMX/j4n/PTQREDFtUU+1ZOTX4kz1pfPFZ3wK0aoxOqw4vyE6GW4yIAsTuHIRrwTVJzx
bHRm62zkotjGojoysHDQxpuJ1rhcURuHYxvxUNaQ3BpBv/UULnqC6XqryPjMPGiMOvtX1Ck+1Bbm
x+SgfIyf4JC9lCnHZBAhq+X5X/PCKNT54tvdWhhd4mLz4MKzGMby1ilsKNY67FqV73YSjQL2Wr07
VuYnZKEvyKTd0bFpnbs+gScthuWtM8wb/UZ/fvOf+swd2mAqffuYHrVTOCmkPQvkeDDng5Ks5FxB
YL9/jM03I/bw/rhOiBq2Rc8bz7v8xqbQomYG3sQ/+NWwYhDqcU9Ot5n6Ny4NDIxs6LwYcUyZ01L7
YEUwC+p4rCGHb4zzxkOL6cmC/Y8UjivTJHmAIbXp0DkuRyHsOYScvI9HpRUfSF8f6x6MFi8EWOUF
ktPRU0PH1vpgaXHFax1DahaYGhvhOvynEUR2KlzApYTVVOp7/tM0+OHLczagUnxhU+xX+2pX7eoJ
giwUwufyHnX52UWWef+phN2jhFXiliofI21WIgEQRxzC9WvZGJ8h1+6r9YshpjV40SKLF/+IlITl
KW7tMCKa7X4STAqsa9mJDQm5oi6i0yP4sSZsXXOCAjvfZLenMw4ebJHsXhRzaI4flONRnXElwUS2
1/Ro/5yHM7beBuMZtCDcFzd2wgoRHBNQh/LAbfTm0xQx++0v6spBTxntqGqPi+/imj4hZX+UAQuC
f6/stZgaIzFq6eIuviAX5Dw3p+0pELUgTONehDGKDVD9c24R75j4vZvolw3P+CXox20yLsbFd73y
z/EbwZLzuvW6zSNDF3E5sj7AisxjUXHDexIR2JM1xiYE51Lr4x28F3oHfeeDyufKFOp9D07G22vT
yXGOmkd+z8nvvxwBblRu8fZcrREoGcc965NjCaIzcUOL52ZhvokSxrdsbboxZBkcseZ5dqYWHvDW
zxnnZxYhJj7PoX5cyvEveodfd4AccY+v+WcLiw8w69lUwAPrkfbXP+8WIuINOanlZDXGzzz5sorM
lsMWHwvOQyFWJFlCdrx22G/On/lt+w2hn1k/Adaxnvfy8MXwPwzXRFEyjJHn4ZF02R62b8svmrrf
vyNjhBlP0SHg2nI0rk4XfsHXe0GzldLVYhg/A7Yd2CdBTRp+vTWyCdAll4B9bJRJJVQF8OaIZgFS
3BCwh1QIfRLGJ60WMK/6MTvA3sX6bc4sru/Ajc/WQIi/SCF3MH8VLfFgnKOWsCCaX4JRiRO2AQ70
zb4LJs3Gk6j6RwClepl43VZKcLGg5pej65pqs+dQYknkTlyK44E3WJzQtGW+qssnFHM5kyf94Zxj
SDGLUTBzCDE2emf+w60nvFxTDpeHjHasQ/Vk+4l47iY+Sox/PbMrCCkAZGzvoi4atC4JGtOe/pzV
5xGr5h7vR1R3GTazrG33XKyk4OwmvfS9IJoGN++X3PUWg4U+RX0VjjaSLi8lQqns1BCdmaWz+z/a
Trf3NZn9wZLQXewG3RZC0JatM5Q/RtYj/KKntnJq5jgsSFsteg/XcOwe0afAHOdpwTr0WVIB5Nng
sGpI5jX6MV6FXWyyyjIBdvkhsIK6oNlGB6JlHcnkAWjTnrzhNNOULlrh0EdGZ3R0onIQjyxWUPaZ
rYwT6MwsfG7GfrthT6XNxzHH6JLgGwkNxj56si05gkwuzVF9R/KUfUTEOT5IHg8N/oJ/DunMlMKx
z4oxSWrIwgKvPwtnySwAtrX7EQVrL53uqqK368eXXBoRDGduazYsZrAP4P3snvlI2UbxBsjNTMtf
DFcznpZPuCFoGayriLoK1hPN4jeUUaCa99dDlBFeCq0gRfaM8d11/mKVkeaNZH2c8+923+67ABrE
Dy+KeQ8Ugz+ZKJQkbfEhrl5sCWEFwihA1WCNLdJ7jVg4zCUK/fQbdME1PGfTxTcmfB1ZPtke1z1v
5kjOI5fLc3LbnPMmeSL9//mTy+MGHPO3xX4JGkCXQcwf7accISb9MpTAlAHrZX7BaBIrXNZtvx4P
GzYkOBWL57MOPvQPXPQ6uJQ46fLlp+LrwYZZPPJm/2N7lRM3fziXaJAPorffhgjj4p6MsXLIn/p0
aMkrW2mDcFYO/Td8HER8x/GoePMgHvyDf/OqqL8ZOtjIe7NQ2iILsp6ZVSpsQljpjJ/6FR7VZ/MM
3tlgfyRjLIQEzEKeS3mVSNqpeC0mG3SiQpj5t8WAdHhLpuYdSWjkaKIGq2Dc34qGXx8ZNfzxL4w/
knpTBz+Xq7HiJ8v+DD2qQ0BHYjcuX9EjU5+F5TU6D8P8uJCdKp5skYC70FB5YMnnNY8hzj/iFapY
yuAgmZNigqRjhncFssNBmyerQNK46HUqZZweFI4gDKOHDa60YEZ5z3pERr9zP7m8ORUoCYfjfZOO
YQK6P1xAoOwmdCgLnOttOb87VXrwO1qqopXnI/0gHtde+iI785YniPWS+Wfu2DsknYegQptMNnwF
1iTKLH7kdXBeVkuGZFUkpVI6ifqLz1i5oMo12p5QAJptn/HPe+6v+47+FZllxPzxN6NtQM8tvMX3
8uxIf59kxskg7kPBid/LS4ly0u4Yr7arAkHuOr2Xp+IZorMVjexJcA9n4ZGOchQekrF/ZnHyE+BP
vUM/6++0buOagjc5gSLEg4Q+16530uKybf66BdSVCjYLK8zJe7nKkevj8TslfQSOZM4xyY8LaX7s
GahRm/zSBtQZYbkm/fgf8xk0i9Z+pbdytsHfIqs9EeY5Bzz6osdh3WzZ5hIf+VUIoq2sEYHkmNvy
ZBMSbPlDIXH+uxXVTiog8hZtdoyOBKngTOl+p7lNgGfaqKNQjq7xuTyHl+jntf4pO8S9beXVAYtA
Vo0G3TPq769ZVVzBxVr7HdzCXjFZfINfPAPkRUC/iWEOII5lAQ8Ps3v8Kl/hb/GM+6jwzax+fN6d
yzfKrNt6DVnwVv5eyq14QqPDMmUvM5bIOmxbBU0Lq46+OFCvXRudDgrRXoaZg3X8VYFR3JHspgy1
/Esyjuv1hQrK5so3fML39vNQwfVXV1P2nwxfzDPAN91zvZGAzeImraOHMLJ+KUf7u2xohpvlbXlo
aUhbERuEmibR3l55Z+tYVpbsYBZPFN9csGzqG9ywe3wPoGc+teldIUJvvosnvRJJdjeEpk7xR0HV
z5slnY9UXpKhe4NXiRK9f8EyPeLGjMpfgmxKWNurLZLQZl+f2T2iUjy2u79eOMaaFizOOmwldr9v
f3zm61rey/sROxutibcLOlJO84dkZQmFV1QTi27ds5lMEc+J0Ad+Qp3X+0d6X6+cNmUlH4bpY8GM
3x+juwgvLsIgfYfyFHsgROKp21rvrFqCxLwK3Ne8Zz5Ibn+v6Jd33nV/yocgy5CiKUUSeTPBBkWU
jgYq9QRzSypGCDcQLNqUjGLVcNV5zcuaeeeLBcbbkrYsa1Oes16KELN/JG2C5UZDh7KtaFF1G+e/
vCkkcxpMi7fLDLaZKa8tiBDlgyfrM2vCL12Rje8mdcI5PLzUJmhCgssYAvee2mW1/o6ohk3p3/YB
U43X9vZh9jn2LvvhUeX2rIxzeTXP+3Pyhj4DXPm3olZmHBZearW/HKHF1ng8pDfkzl8bRHEHDUYQ
94IJdsfWxV5aXxNWY17nOUHk0M1RiIdBgXvTqGOta44uag8JCORhpTnwzHsMEj0fNsr7rmKMcJHF
b8EUIHVIaDNyJu9qTa8oKz+UlAgNyIY+9cHfvSe2HmCVS3/j1uCw8Kiu4DPs+AKyBSsbH4j1fONJ
499YKyFcOJrw59j7yNQI0BBYFkUoBN4HGqkl8m388XeiS506gh8G4LQ9xg2msyztHNVRp9a7O6g8
xctXgRaBXA0doSSp/P0ez9F3kW6u3AmMvfecU9q1tHbIjE1VwH2ZEfZgji5mhabYFUNb9XWcT44q
/+UFsWc7kaJnCaX9dlLr4XzSKnA3cDCHav2kG0Cx+6m+nuqEKqPFcRFnpwou+0xBtxIOQkfWqOZH
8GDkKSkp+S1D9bLH1UEQNJ5GfYQrNy90xP4qdmNw9JlitzuXmHr01fNjLlHrsqcEGI/aKY8El+2g
ftmAGyvn9t/N/SoTXDG5t2gG81oNBpFqyx/lBwj5LLawFsP72XQLAAZ+3yRILo+30v69fq05ElL2
itDFHGX3YjJSjhvez+GpvPfaACmN9UQ07H0GIKhB/BQ++5tJLfkOuG0/kFUSrdyqZzwWgOB39y3t
4GM/O6qUR5DIrg/lUP62LBfhEcVGaOPRNZ2X56j7+6AI/ysmWL33YMn/teZj+bJnS0iu30yrscoK
nskreiyO3tCvPDxwjE+K8CWSRfRlZp3U4ZWu4JgezHuA4mkuhCHP3tivbNFUXROcqD0y7SgcWYgI
+iv941b+bDkJOgxrUeZNbusOR98x+nF3ry7FE9Ivbj7lhfOJfkajIxO9lbzn9hMOEyxYDcQMcSSY
AVI1Gta+3sFFHwwnQ6yEnVtSLwaR0Ay7YwQ1wqZ5EvSiR/Y1cHBfYHrITF8uPtbQxV0FtcnaF1X3
HVChMw/h0VyZ9/QW47FiYjLQoErfK/F32iwojf0ukgNOzLDWPgW3gsrlEZOiPKRw7C9+njMwrS9q
aIAgIbjpAgbscoAU1j24Re8/AAu2abH88F8eF5Rw1bG481hQRP1N/FFahc/45NPRQmER8ODYH6NI
d3Ulu7wEFDIFvU/5BFIWTp8t7lpYPNM999065DFnX8ImpEEXwuV3AcqUffbHcqwd1sT3FIHC/Opc
oWkiXBseXBSqqLpqgLCbTdd4o9V8eU1EWFWH+WPxy0/+xezhf9JzbraoeWv0niNKA9YHzijIHNOT
X+F/JsfjiNnCZV3vx3H1R7TDCKKnI6exvzqoRQZojrM5QWFx/qMBts4x3clmgPYn4rWxrL+i9/Ks
HdFWukXT9dDFQQzm4Q3RSymcWi0WQeKpSccBqNf2nT3Td3bB2pru8c6hY6EpPqSHUua8cAjd2/rm
N+uH3ZI8Ht7Avpnj+ceTnK+Df6rZYtx0sE/G3b1FtwW01tZCK442HTeFaOYBpzmnBWc7nITf+OBd
/8bhqlzpkg/V1OG/0bsNiSjeN2qLJquys7BQq2DTbRvoutsDU8zw8ndwaF8dmY5j4p7+ft5sUwU3
RGoX8kf5blrjYcpl45zKa9hkh/QYv9dgUCy0L46s2grGrBCp+lLLSeVJHxmPfLU7wypd6feo9R5U
VKHwl8wblmzxIu9FPyS9VgHuKNZTx0QsaL3WaIKrh0UcfkFCgadBW+eMLe6RfvSN7dIwmGqUfA4M
PPsGPrlaStRjLw9xMwwYTm6PY3DTvpnoXfv2LK3te3xxalLl4R9S+TPfy3c0xTHiVKJnvWSB3r2E
z6S2KoBrOYbYzLTBoVYD34BCFPSNWTErKhQJrsHTPMQT0OBrCh5QiWj4ZGp0W/IPnWswMY6ka6rG
ZGo17m/9CquTMc1Hmw+G0JJFQnl7AM+36JncouEGqNvpFQw37szlZO/AUDB+pR9EXlEtgyRe2S/h
BOVgqJ7iQhg1+nl3DK/rWwpGdw47XTZHGdYvQN3FOZa1vgHJfSvEovGxSXCXWVyTt3dHa7tzRjjL
d95HPDLG0bjEX1eIifbI8GjBmRcqUXl/ci5xhTEB8fap3XUk4tB6mmVvb2oJvdyefgwFPj+GFvYK
AQ/0SntT83/Y1v+k1HWIyMqoSh50BqV+y4BHJsbRonl9c8fGuz5ZD23ZwCHOHfxxBSAQJdVimp7i
k3m1L+yWUKALeVqu8LbOPtnA/Rh9Z/S3Qn5+XLBrntAVrb+LY0TpxLABAAXoVH2b303HQWsBANgf
XnAyhNNSQOgD6MDK00VuPkVcFm++k7l7QB9CVxVz4SfUROxGwpELXSx+ZlX5tNvFRD0hQHpe9p2v
ewtkvmJCkwW0rX11xNMovl5+tXjmT84w2H9CSfJmXnHCFGzqDy0W1XpRSwtfowl44EERuuCf/ObZ
s5h5h9vZcE65JViZILLE/3vIvQnZGYa6QQe6M1rTlNOPd3/CmLZdN+l/JJ3ZkrLWGoavyCpFRD2V
GQEZRNQTy6EVVBAnBq8+z/pTldo7yd/pbhUW3/eOk9WLz/K7YIQRIZGc2YRgKLSyMZTjCctOO06y
2nyil6vX02Odz17SrF72Gcm3N3ijgQsZ8dck95722I6MylM+7InAM0V8/6vd9vTddniY48Fyx2vB
4eT1kzqguoWWGrY64KEt4LXVUEN+iagQtqqA09nsHDpC6hlB1O7O+fF6cyo466WUdGaVDOhTv4qL
IRY8P4mt4Sv+nD7BLZLUKfB0eXpG1/U4Bdx/RNlSVEj2SM0m+pCBhJ7JkqDb10cfud1NG6Q7UjWJ
OKuN3oLJarggi5wRMCf29E5E88ctcVneAibDMiTLFz75u6rcj19GX8BLtLgqW3X09lEzeIwCRLrm
c3nV+OVSotCSFY2S90XpsMDOYFyNwuxhdc+AUuckai/k8LvK9dK42jmd8y/XuEX5/B01SW23rrKp
7YvFoZYtBunbk1ai7WHgjqlXVrwO1qp1H5BiFW0+bfIKubz5xKTzCAOFbJLHvCo2dfhlGWTZS5GQ
zPN5e2qX2YYEca/18+NlfTlCUazGBkXXmOdELXrJFlNt+86H2H/Mm3n0gmwWYfOyS8wfjAan0eUI
4ifAXjB/m6bl4Lnl8fFUOTrYLlGYbDpf/muXV0QgvmQ+Ys4G8+4iaoF5APXMZ9Xybo9Wo1UPI9XE
p21sw3bT7J+hlEgs8CBicecVPtOS8wnRALAqvNGpcMj9sZCx0wlMmDYPQP5I9htjcur4WUeAWHij
7eMALAkex26ITdjo5sxc+JRgnh4ucFXCMPdOebg3cHRP7U7Go7KeClzZQyvZjx4wQU+7f3iml5QY
2oBIkJBuIpUE25MScWO+yXMeouJEaXJCOsSg3uDVH5jSYMZTj2lVXr8Iv+zFFx4TJ4ahfPmk226M
8VDRFJoaNtfDfUXO3bxJK2e8rPh9phpaKgr7IGgPw9OF7e/AOjevDkoAJAf8jkQ0zTU2A+1uXr1E
cXdcGKuR802zv55N3yn5rpnfx4MA1V2mk2Uf1pFQ3wAncwJlv+bjO/SMaUDJpDmwpoupgJgF0fc8
QF+BcTB/EPFpvXg/fuIxWqbD6GszoUwiJbrwuL/YBGNvkAksmjmIM7XanG5ARxtSq4xKBJ9THNfN
C/TbkgVW93Vk5Dqga2lM8uy8CQigg2zhZ1NqSu0TZxReqJLa2Eu845SRLRbfq/fVrunYE7Gz5EPD
cmQ8romPjhB4IVvuBaPgF1C8c4ZUCZ4rNuzhsfEffne+rAD3BUYIA/8CWui7/WOXQrtFsls5hZZM
oxbLMcGw592iZpStyIElZjeBl56/jo/VczUKJvpjMVpAsLv1npfJzOU+U2aq4L0Yw9Knd7exaJzV
wSnGQc+aqDt/uhHwKoFBvIELhQELXsbrwfsRb05VsGRlKyW4icCUVh0i0ea1wDeRaX4/f2FdOeXh
grIto/U8dJDXODv1HnAnAca8lvm8T+fK+DwlYUGmsaTRAHv5h/Urep8qHgcooh1lVQZZ8OV/q4UC
Cdg7dn5LlHXncJoSLY6Av4u+Dh5dnAVj7QbY1NMICTfbNa/wuerR5szbvBwD3l+djjqJ2p+uJnA/
j/guVpQC1BPCB2KZH3Eaum+fMg70fd/kndwX4D8ERPPklFK+9jv/8rTv9jvUAa3/PD0CcNfgspbm
RCLQUVsmUMWLLx1UqKD1Vvto3JLGc165E5VZemIpaU3zxIPk8lfAe2NWi/7faK6AskKIrR5TdUrX
0aJwWgIXaMWNlT3vVHUaS+JoubOW7VHfgeGl/Ot3VPgvdIHAq2tZ74ewRmDaxEEyCP9N1qhJS/Ga
ye4SaG7BUd3ZdQQOanY04oldBHjJZArXZcLwRd2Xgrq/EjagB0Icio1TMRT2mJNbk3x7pqJbjAHE
cIIJS9YIcvUevZyvBZFrPF0R7EwGJZ/6hxzpxoYGn0sMKN0TzSQN7KsPufAPR1ZRALFp3a0b8f6t
S3EEJtKc/gWWd7MyIT1tWR9b5YJKpbjHJSIxdIhmxx1k4YimgIk5NCr+9MLYJ5/BY8zcei2G+Uw5
N8g2JXPs8m1iulnQLD/1ZtVbXyIuAj4Z6s2Mvt/Dknll6yEBmU4qwNE3PX5sNt7I79Hd1US9tPGv
m8+yDPrcfY05PTz/yJzafmyyNiLC8N2Gh1mz/3p1TH1bTB/aRuISV6IbT33lQF0iXOr/k7bkgDKV
QbMizII8qfGKlOT1FTit4AU99Ewv4kZlfQjKoDMnOqgWkTgPBknRjrabd9QO9qwiGhtvn3oyVLak
UYQTKgaHgWKhCfklDMVWB+h1i0AVh+7AfYl2w7jdtmzjV2Lw8fYj4qwCWTEoN+aRE38WbUw2PAU3
P7dlQC2DMfRiERXWNHrZGQ+c82/d0iA8Ce6LxyoLrpSiZeHdyX0ZbmnPkHR3ewF8FDfNbV7oIwup
NP1/I23nPJIv9y1UJxoCRIuEzFOT4JUIc+FKKd6jp3uB6j4CirOum7f/Chjea41qoM3VuZtUD21+
dn/1dBoo/Om8Xtb2i7a0zKm1a9Ds+8kjvC7qlD/3JH48v/N8h06HBxxcB3yY/7Bqr/Zyv7Z/doWN
tDYvxtCYMpkKZLB1R0dkD/6YDVqxnvPCr5dDtwQTz9bf5Lt9Ur33OT2i3/Ip1prZeC2fyxNv7UjS
ctzoqxcDGZgyW8db++47EpihH+OGVqS+x1gMvy/Ein2QnSN/8j03CCVK5pwptpWUyGr3eyj/oO5g
9l7JG/BfPnbrD6AcMPa+9qkxSBlr67AECB8D7C9ZVcYhJPF1BQAhuVU02A8SMAf2xjWwxqIS/uKo
hgH6QrFUf6/kk1xYpnZ06VZRZlKzAlIjTsOIfSmuTRLLXRSZy0Ihi2M2gFMD7tx5jMCURiye88fq
s3xQ4ES5mIBJtzj/F4DTv3VxboMsKdef4/Q0PN0ARIHJCFTh2J7yhUoIN0Jnc284Q+DPE0toca/a
oIHuQ+y1xkmyi2DneCIzlgI4kxIDMvgR+CD/JUBqW6pCGkSL1cRoCZDBkAViRlo+orD+jPAV/maK
/pQyauqiSK1B8Utdz1UdoJSgBI5vjlk55FlMrleSLa8BpZnyrNzejkBlI7b3L/AcPBADF+QHRWmX
AUMflb2A/Ejgdod6C5g6OYyZ6bfii7YcqsyUSbF4gWYQVY/ArAavkfgQ5bcopkZ8OaTgYPNAOIf1
OqWdBJrzx7o3sUtJa54CyJQKDfctqk1QZKVTMfJMAPLMNUIDRzp+8Q8i9pmoBbQGboINUyEsF0Fb
9f7xD/9rwx1GjRV6mctGIl9vg2kWJZ14YFYqqEQGxMhEDvhImvUhX173TQ853wwAWiGN9m/I+LCR
Kf5EDMSQCvv+8p9HiXqWh5ZDgYpvX0bXOdAp/8iofOTvlMXHGZjKmk0QJJ4aaC5RhAvXVbF+kVJ7
GICHWgOu/vnF+czHfmFLC7Cb3MupxsztbkMUcDRwMqvThH8FKIj7k/wwozGmbN3AXHqlDxD00AuN
mH2I8ClL+j5GwrUUAlBYV9RYoxAbBn0P/H4r9huirrkPDXJ1Cd/P2SsfdEnkxmRNkQ+dPYjVvB/O
qb6GqNSYRJXZaT37o14SfrG3wePZYBYzwCOtAc3buI98mggYfKQ5Sts3yW3LnPIJtDxSOI3fZ9QA
a3yqGUgL79sTWRc1oy49khqK07DvsiBHzA1LyesFPZfAymj011F7V7gXs1uPOQQnNKlk804bHBhA
/cbuXLRK/xa3XOMTzE/fJSsYl+aPj6ROCkI1dgkvzGyOvSRbFTY/FBqa8GPK+YY6PBBYQWGMHKJH
nkZujOOdNwmHayYr8hloGUaN35lvBqSOZq47OQi1yrfwKodA05SqSlZnZhQrh7xkE9wSKLkcxXcX
tc3y3wcNkNEsvvHt+OKT4TkJjkLpgzNGJUgZ0qLcP4K7lS/fdDy+3etZWb4O37/Ce6EloCfC4XkV
5EzOV6tcCcAXcrgNR8Kg8Qw/c9HSPXZyXdbvoC0Xk2CQBwo44Di92exwwxbJDr3j1Z+aA31nf03W
AK2zSx3VgdBqrSiUp86D8mINZI82ieeCNSbcOUO3deXzdVm6wNR0UwxWaBV4q4fkbRP54fEC0bXh
jsJyikTOb53H8qOyk9h5QDO7gSmBxyGVdW5l02kAMva2OEIXKBbn+erjikKikgeIdH5hU4DcwzQ1
IKOVLhIPn4B7sWVrGKOeMKHZzdeyD1giWZNQcaYL5cxZG+1CxUdLGF0CPvZq/4JP2f883uhAXFnL
m8FaLdKqmKdoonYHWs+gt48XdrOuARwvGpopuCwm87G2I9/jaw/o1YN49PuokO5Btqn4KTRKcZk9
ThVdnt89e7Xx9HlsmkjomLBCkaDA+wfNxme44R5BlyNq3q/2dGL3OkMZGaM1s3UK4OaXTxVw3P8w
HE7dviP09zoZrEwfxIYgndRK52I2KMRyQE2eQ3pGnSx0H47lUfpIaJU8XZESNbEMDvQMUS7/uHK/
gTwfLChGJb3s5g9c8fgea8ARAb/n/LmpwqsFrI3yAg6/MHgEfrDeqQRmJfTHWdwiceUOrFp7H2iG
SdBYsD8ihPweGvrLxouhUa6LFeT/z5XOTxjQHkLLq9scyG1I4olxDa/LLHjls+385l8BZ+D/ns5t
jqxH/Zg7iluYUkEsSpQ8DNPx9yRULm8+98b/gqnCI/IpT2OIyRI2wCYpwR4avKKvatDdeaOUFdXU
/obgRdDytcEDewXIDVED+jno6fnptW9QqdUgDLd9Hhmv5YsS4Bv2Huw+10LNTjyK+T7P/SR8Y8Eu
/8BMOYLbfbt6rQoYCxUPGr3l+ghUsRdwFWF4vdPf+7TpTr1HJYoqKmQWxZ6tmr5rkvAxid8pgcJ7
yOj2olapQDP5XICzIea5LsVWU9vXYIIKpzfHshvIXCIRlan7yfrlKwgvka15gBYMlbt1bU6wC2KG
YYkbusUWLtwTT0d6Qvyxi6zsFxTnh1+sUBMgdvg5+XJf/JM6V2bPAjChuWMI8kt2i1UxQf+M1+JB
dy41wMQZg0KrjGUuTYmWSIeXTIheW6wkkkMZr66g/nqtOvLfIqHWQVxTc8Qy2jvIxo0fQxS5ch6t
RGyImT1c5wK4dafoZgoqIo+NO1nfAjpmaWoesut8oUl+JwZ9LkZpNXF4H9TWQ0zBsohw2SE/1xgf
s+C9L/zK7uPHpEOXPf0LpfVmgRkvLkC4wObskJWLsgxcCYbaYLVmtIoaF0OTfnexTgS4amm5RlmD
dpkZ0QFx3NO8BD5fLKdOxjcRfgyuYqDcL/eqbMn4d6gcypYjcM2aNmEeUBxMd+/Drf+eY1bgBnpH
7JiOBMXzPWd6FnUUXtNaq4kyuS7uG5/5hAN2CNoF+K1ejZwHtrQQZZlPQj2ZpwwiiBYI+6w+d7bI
rKdfx7sihpSdIuYpsxHSkisVHiVdtci8Q5YdazIfMFv3sYteoXbKcKROtDdqU2AJsWoCepThYznU
WT43A28Ies0FROEds330WXRbmHfA0Z83BKXdzYfJjpUcnfYf2tGD4qMWGxx3cLhnWHdulIgsUuxX
1wCz0LpYUkxkgeIuL6DCO95uImbtBqnu1KKFLezxKqmam1g3cdgWfNidfafQ+0XwRrH8LvOghh2U
OPepq7YmKcERbuVyhroXv/B7x5K7vPTzTbXvH6UjkrSXz7M9lHlyjjlNuj3qQVqk0E9FLPWA/KRm
kb5FwA9ZajiYG5qiCvMSDvwBqcmBvCxcIXhG8BIUCxzB3RwgafY+UB/oZDamAfEa1Ld9iRudNQcp
0sPiavZ69tf5LXgMsLLeMR1bCZcexhXJgTU4P/Z3+2HUq+I0RR/l16vetnXaw23Z6tQs+5P5173u
X1BOMo4V9nQC50fQpGh1tdufZP+cN6f/hfOfT8+k8JRZikpB8kORSjuonDTZmIZcUzyPkJ+r5CWh
Z0G15wx4KPsTo8cARqkPMCSx5t44oI3HfWKgiQFr6Un/zvd0jxL7cYFAvtkjHxJTHfJD4XCNkssD
6HRWMybgDCBAYshzeKR+OUF6hqzXc2QFdm3snBoPZeMNYCKQqrhy+NC4hTkfmUJIPpnjEDUpuZCd
p//v9puzgQrWijhxFd02CjONBmJtymHIVPfcs8ya4BYiY++yfDNKL8v9FB80lcGyRcymznLGkxqt
+DzTvxwBWPm8gnCP1oaf4TYRZUHYCbuoOo5dZVuu+2F3/tHV2RqjY7O9uuCK1C/xFIbbAlV/Wz/3
8U+skoNiAyqylIE/CZsMJW80x49sEAmDvcWfrHcHGqFpG6r/SNR3rmbBVHDdApggde1bu0gCnB/Z
9LKB8DHrIkZGn7mcnnru3eYNQ/kM7HlZsONpV2+qjYM3mtKOXeWasDqJuxbtdubdE+KdPeKEBckI
W0EDh65whb0gXUaC2E8eZKCNXeybY2gt4iXcUrsxUTYpJiDURe/5jqQGqChERGROLjIhIOQfaAJN
2MKAeI2JM4Ad7F11ZLnDsc7O1lD3Uc0+wNcRVdVcdc2xT2byhLHovei7HJRnef1k6EJkanJYctHX
ega7/Au/TLr35G1AnGp9ttyrU9goerdZKCOJrQiYoaHVq7aCwhqbPfNDij115gtuJ+aFMhmjKAO/
I2oAWhoZkwwkWK12axITdTasj/Oaf7EoDc3BXNEKe6zfjW/ypHD7roFmBAP/Yg5RERTuz8wTVKXp
zsZCqhJTp7EUXcSC1J6pGKGn+Gf31I4GdUoC7QEw7DV+uG8EYLRZcTsNAbPvUdwzJ3OF0OPSpuje
Fp2CAJQ8aEWTd8ZNXRy/S54/FhXauCPa5c5hGEZM+NtORUcbN9/dZ7zVOLNRWiAoU7njINHp2AP9
aLA9IjafeGBo6ci6hVBZ4djqezunt0DudyC1MXoGu+MHSO/licmDDNro3xlJdSbfnDgtrh7i2Rqj
PTd2RfXgxKLxOAbEimTAlWJFwZ2bwWcCXIfF8hrxAowOcuGyQDJPHgk5TNTfMX2vJwjDWwZIXEJm
PA173kidnmRR/ziACBC9pPWK8iCTZlC0D48l7CPqeDpAkDFnOuwNOw8Gre1jEbOjF4s31zftZCRt
4g/2ZIhJFkKt8yR9h8sZ8y78aWuKR3c2FwMoXOqhE5Na9DMyne4eB6rBFbnSAjsDDcGDi66AQ+6F
/+OB3ol6MnrC2TtMCaitMH8WEiyo7duCRAwv00aIX3lP1JzwMaHkwLjsDBZ3j+hidwpOVnn0sKIf
wWOFDq6AvyLhDwvDJyFr1RIbDGSdQ6crINZoXhq1PkSSi868DMl1jXcpHgt0ueBpEtLtEY2zufoD
mxWX97/WwvCNogfmF14i+FDdqlhKDL0fPxLKjJ0LN7T45m9iBvpaMID2udDQ9/SyxV3jZxri9xH4
94eg2y/vvsSYKNmSMVJbPTMgqKweAXBDVeB2sMxhHn6TCTwxIwWdRxjGlsq84DfAyYQG56f3+R3J
OMX9iYMJgrghrpK+bAL3KDr2H0QqDDgRJ3P4SocYQcaNDnT6xtmY0TlN1prPkefdzZbO+IE/9fOE
VmeLwgByMT+WbPM92JHn94VMZ52UcibOxQcgEY9HnhXFsAlSNP6GU5X8NyTU3Rwt2ifJrxx2/fSe
4OrV+265ZRph4pDn5fa6Lf920UW9eLvNhTeCRk+RErqeLir7YZUJRDm7H5Kt9POHWoxmNB+HU4C4
sTsPUMsSwhSPN8P4Rmz2LsKLDBk3JxT7x6cIzryQDxT54mCUHIb5QdA/IF3GzsLae9q5vzO3P3QO
TBLOqiJq/DuwINgVdEklzyrxEyGBmUhuc1jmfgJn8mSv2tzgWDg3HU62vy9aAKQQ03T6YYGhp/wP
ATVS6u3zprIPkbXKYTcK8lVLKgSnf9bypw2YPyIuLCrDufxHY/Y0Vbznvgqog7d2qFD76Ys38k57
crd//lBWT/CovYMrvo2jcsjj88tgEMbRfJKE/LaDalf0Cm6DLbZ3VridOqdlfMKckdxZ6uDFMeEv
GpIP4KkRvHcmGCk2sUTCSz6fePVmuIbTWfaQ7zpMZRPkR5U3XZQb5a+O33/1PGeSqtMB40e9vG6q
oEYzNjzU6dB/xTUqlU9QhAMkasiXOMqXEofZDnE3fiHsFU9/bMnOZzmd3yygApO+eK9JBK0mbIP3
WGE5vs13bobcmvUrs8GD7B3kcD/BmmZBwt2iGvi2F729/j47sdzdCzC8WYfwunW/DtQYz5RWfW2F
9lEQSrd48AdSgzbjY3+CsdW6TIRzQMmn8K9U8MKl2yJcFzPTGFqtiLnYulRYdSnd3aUNA/0Pmpyz
WbBgjG04C4W4WAENEEgAKXd9XEd1MtFfIBY86EyFSM2J+ZzNMXpR/zqcA9Abb/gbQgjCjztaM6MH
uIcNyu84iJgoIGLktA+vBzDg39iQMVT6n2Bk5+vdvA6pP09E6yZ5p8nQzgLF1BpWoncwRYYGMe6Q
ATmyav79JGUTgF0pbZKYko4UemJUORK+jDtY94HFn2GT9L1FX4c58boEFEAMDIRwOWQT4v3DseJk
m4czxp0zXRYi0zKzd+E7ggNbj55aJjIJmm6GcBxZ0s4BY2bM+ed9SSZsKsNjCZTM0SzcR7tkEu2S
QXxf45WTot02R/K8+/tteiduXmBwiWmPL1y3ywOkHaqXSpgX8T8gnhW3PUwCbO0QQJr36GuARjPu
3UhS+4dMg2aDSeP7mfF37Ube3lbc/L81WABKPlrUWrB5zg0shHWC2o+ZQAwnrJEMbuyw4ZCaONJC
pmtFhECouy1u8JQZCXT8hTwAgHrbwoIlXFXcwvIYy58qxhfUex8h6YX7HyKLdcerfIMOuAqrh/pl
QZbFnzcESdJAg6o9KroZEEUzQtT8Zog73OIEhsHqcxCkHYZvBNsdKlJaaYjDRHarzCZTKnY0QIpv
Zko99Rs07K8r5KpDduMs09Gl/sCRS5U7dxJcDQEqrzEbJ/jw+DyoEKiTUSIdeKNwnBBKy6/yuajw
yT2n590X2fqdFDyeU/5DNJdwkNeEJZH4stk4eq4RuFJMhufquRxhZW1MJi+NphHjD3hFkzZjr141
eFhERd7Dvq96PERxQcfIKHEXTgN8KWpH1/jDnoYMZbvFfVVaORmToKUqlYibUXTdfzB4l75i/cz6
MstWb00xSFngYVuFqsIJ/gx4ropnK12EacWj/QL3Vi0JJEHL1gOM/ez5osWdGRMzdPBBbfXSFEJI
nhBknSO2ow8Sb2F4HjrlAbzY+MDqsYEhyJs6GKNQWl4TzgHOfzEZx4M1AR/TBazUWuGo30Ip5HvO
lx/kgFA5IMdU5fhBRhRRCcffuVrRCmCMTgVQDQcW1/92Gk+SjpSFmIAFyWntXlwhvCE65XKeeLIK
lBhAXKcVlB8kv7iTUHCkY4p1jZutPDUC9O7kbnP6PdX6LK35Z6ryHi76xum2WQ/DB9CvQDszHN5v
F64AFQOM7w+XgeQptXZZ5dHXBNU4w0g3dB4I//tAUzh5vqu7zRlMJNZjzp21i7oU2bU7duvNZfVZ
f4R55+k/ojyaxkI9j+nRfLtZJLk15PRdF1KkUYLdUlMW2T53m/U4/EE1fN0+21OPd3kajjw5rp0p
ImEWmXAYNqDcjIwqHzg+/QtRYHc9cy52zy/Tkd8FJAGjwCCZYv10y1Wl9ynRQ0njKXdt/J3hnMBW
MbUz861eQogtyPPphtv3ONLyQ7kmg3q37W+xO2BAQsa0IDdH+Aey4LeeMJVjs4ywFiWfo+I12Ksn
yQ+vCaICsILR8kefHxv1RgBfmf4PmAA5yaHdCq1w23AQKotpgoKCwoZ+KvCVLOwhUyvTLL36cHoe
w9p26E94ksxBDBilMetVwgUqfMrFvDlPY/KCuihH4Mld6MMApm3wPHdn2o9hQRy4vDzi/wAO8RLg
c8d3Be6CBGBMXAKGh0mCe+Ky56As/Meh3GI9yk882pgghn/NcpLiPICfqiPQ2i1cVR1yEHGbowij
Vlu4LDOAS/ZiZ3psY9ji67onYaypcBkfrwMK0MsTaSW4VTJbWz/gxvEGfBgHMF8s+d1BUfEZLKEI
ETJT4fdGTinRoIcJIuVAhEDE68ABi5UCJ9fp6p00FZMrBzhT3oJ3JnurLUmUP07Q2YCsBsYckj/w
nhPAcxon7ykudIizz5nNvySeBps2herYsHYpj9lhQsXY80QnHCbtGtj1cbqd+Jp3MDkQocHU58gn
ClDl9QRRWNA7X6N8Q/VmpkPjfNnR6gRehegUIezP6DWueXTFWAq4qSTOWJDVN9Z+sEush6dm+TyN
zxjkdhcT0DWDYwbdoK8EGRPwRKGy2PG/BRbJr/pcT9Goc18+1lB+vLoxIqKLLoGu5OTPca4OZ18b
0NrtuD5wM/xmfZ5WWxzYkXT4bKmLwb8EG0MNJM8O3kiRkMQiIVTp/ahk+ejjLSVxQYz2DxRY0gE4
l4Oc053bl8c2e/Rk/gDDzo8stRiU98VJvB4ftgirUhO+jr9NKxT08TttkfTtok/4Dmrv8wdEj5wo
4FnxTvm8cGQfJtGb8YHvKblQ2+zqXcxovO7WP85ZftGJRxgOQOcw/h0HUHq5f13uRjMu4RZZLfZP
ImU49HjWLXFKcQUwA/cPBCam7UKOiiXk23K0xv4KMfVhB70d2kVWi/KVAxx1K2vXREw4ZDrAbPcY
GsiOZ3Zmorsw0X0qA+0Pymf7toeSDKpQ4dvjLr2p6PVYwn4ehMgnyiBG44dophsmvBfDVX5EqSsz
LsuHEsanhElOphtMbqwx2Gn/0eQ7xBDULn5CGlw9cmrg967bnHWeKBYkWNBw6NtH4e/8PFURBMJ9
T2DHLkZbuKFD1f2uh4Td+L9uRqYJ6jyItpdwgVxxg7JX4NzDpc8Msa0PnzQ7jKNhOoiGYZ8ZKBoy
JW64WjKmGiYP/kp5HP78y/IWcKas5XRHdcjuAJdER8uYyIs6Eu9JK+5y5QBfznSSKapQIxLUBe38
0Dh82LnaVXNSeqro6IPywBvK24NsReOEKw6cSVySDA8EBDAUjNRSFp9X1qrt34MXBSKAtZqwXJmD
Anyuxoqj5oh0kFAiEUilwaz4ZzfFTcXLHf1m3OUVKZb//iqSnv9ZQVBLa+U4Qn+xldF171y+phdy
Zgw3pBzk+EpvMb9xF4FFofXL/j5hI6vKuqbpmscybjKyLYmzStE3+/VifCiiz/rujVfDFU5faxTf
Vs08XyrG0PuwzD4O/BfH4WJE1t0YNB3WTt3F0uJz5ldo3NHmn5PTlaKHNSEtgTSYtEFbN+RBjfx0
ikSNSr7lmKvsOruBVJVbEHZHhuDA/9FwHvKsAXnBgXCUsBfiESRxcImjFi1Tfa72NSsDqiGYblz2
apv2OAfpNLHH4RNdCdhWZe7204AYFCwOk/jNVoE6l/vbu9gdmuCiR43O7EeoyjcVsGZ4gaSyP8cO
+4gc8Y4VKUksu5C7rAyk1cBuDsNA8idTtUslj+cE8iyODK93vMYVLtpbWlCuc/ySSx0yp+Jq25aL
zwKKmsmqAyfBI39+rPDiXfwhwXqMO+WaW3HiMza2QXcYuy2TAdM7a3pNGLg9wCFFS06GfJyhHCM6
21BMjFjFocRpum06FUEKWMhlxq8rbXmA8V7yjrbBLx4Qv4S+ted9j18OVMK3NiVB0KdyzJHcsMwf
UbG+yEnLxPxzq3FmD1BmrKH2+VoMP6d8w62MW4Zjz2JOvNG5O3vwdaLGpKC//f7HfY5Rn5ew7R37
UT/lOEVNiTB3w3Gp8C9yYuG272DcaOK8BAmBund7W+UIJQNkh98+S9BTwsMAsCwmKNfkTHuR5Y+A
khcZvckokA4thYr/IonIJ4nvmH8g0zN1clcRCHGzDVaPavYiCZOcDjQZuKtq/bXvEJo2xiWYOnVU
A3MNZjJVUDZFwCbmGzx3FsZUo5oNznipvIf2tC9cjNwOSE1qX7oajQ03/dERCYOo8RhOeQooJEj0
+eOO9KNJTMgyD2oDKixSeC/95m09lxODYClduEZfF3WIJokmX/uJ6AOXFCMZQYfjBfHy0Lp3q1lS
MSGDObAiI5gMCEniDhERWLApxx7sAKILW6z0JcVOBI3q6NBMNiG4vzsU0t2DOTN71AwOGYOwiNAv
ypxyEgrSd3pZoL3h0trT/fCANJtqI03R70g4hX6+kNUdfa7/BgD2Eb7b2CZdxM+hosA8ySDADYHl
EC4FsQ24l5CJQ0oaw7CDblUMnvMTA2hWQmDOQfz8X8dDMmmZSuSkqXD9PGE5HO9C5LvgFP1aEtD8
TROSwafFmah9g4431ZCMzugvWlCzhzYgF0tefCAMHc5s4Lu+VSnq1xoCToGucYWhRuGJq7+SBpB1
jMzhRXHNXb/rU5QDeGQ42rbPihijMW8j0dzqdqCtcoMzWuIEYihU0YCB9eWiiIkIv34EasvtdueL
sdRjwGRKQnKocZNYhLUtkcqs8IWZSvpLBMj7MT7G+bYcoaJAYDcjm9TprYekTvDN3jBOU0dEVgE8
dfMXOg+Q5LDlKkJ1oV1w91L/BaOkSqZAKkgmcK7onbES8Au+qEF4LEV5DqJuOiI6mpevy7H4Y64S
QgPVbqWs7ngOMu0N+/hBNoVa9A3LionjsX8rM1SXLYEcsM+6sn/OxH+Lh0en94g91+JM1If2KG7C
YjQbCM8GcWJIZkju5cv4sSb3AB+lZCQn6A+fGjT0hAaTsRVftB8e/iu+in/Q3hPpxXqVxxe+AWW2
tGYR+bRRSLLdqS8N78BgjQZ0JUo4+8Rd9vWbMz580KivyPVBwgbI7pXem9Q8giwBeka8J61GNRrN
Ub35/88o0XDzxxuJbA4P247CGrqZAC0qrb3pQIVI0YSSfjbSZXvo4zhsjH2uka8YU+8cNwZSF73P
Pkin8cgpiHu/IZHm0a0fGZkMHCjp3iWGmaEGFgh/rir0ITM5CCbQ42STEBT1x75EsJC4EjpokZqq
BAB+gMc+0SFSKi6ARsUT8F5QyB1zDAv7/Zdb91SqwpusphP7x5kBkF5xy9OWfXc6uCaGyxpCo529
mC8ZfJgsegK3vHIV8shBNAdrB7ZSc2JcYKgk7U763I0OPlSBsxMIlnUSiRGdTp5GIek4nDgj+XQ0
IIOkjqFpSVLBvWjfUWmAIv/oIqWbnIQgb0Si/zcia0LHc6vlfXxKIrRwOhvzfmt8QjudJmQV8RDM
t3B+ATkTaPPH+MJPkuHKzc4uqKUVlciZB6mgc9ahD8h0Tn8I1Jms3xRtPB8hiJmjvK3thqS3AvVO
cBEoycV4meVLzTBAP1moCL/D9k2fVw6IDRqO7xtJCnHgBLXyK9KCzZYVjy4k6qUXHZhfT3nUIo2G
cIOjVUziIdz3S72QCWQ8PQSJHf5zLrsV1cBxQycCF+EJWs1gb+HTm0+DHp1Zb/gnHnETq9GyFRlV
fOIMOMZQZ5lCAs5zLfrKJnGGPY1RDEy+AwLrNFnbiO2UOUQjbM7hkuSvH/kZL12ixE/NggH9L6j5
BgtSYHTQ64hHUwdT9Ai+aFg4N7j0R1qNgyn/zdARZqfy9I2yY4+ERjLI9IFxuaoEO2SUlSYtAy1j
Iw92dK+I1v5KFh/+/wTmOzaQKYv/iP/kBxw6CSXn4bNtdjrKgRUS1SbMV5UGW4yDxMNVf93uIOoR
dMV4cfb9VcZVi5zy1EcpDY7z74Jh2FY5m+bYBLj8Cl1Sf9rDWT+t7ahWt/OPqRCRKB/ogP9yhLZz
Ygk+uAXswWxLQKtOAKhzAdKU0ULD8Yc9F1cFXTqwLfgBhSvmkT71PmYs4HxbGCC+HMg8EH/7acnH
vfvruQ1yDArXoyHKJC6XQDJadHHE0kQP7fzvmJbhtkXhT726nDIQ50orVqOhmnGWEOypj2kN63Gi
4BKotbGxQ2HSD0v35V43E7PT67jWpLAJ5UgIp7E8bb9U2zDt/bif7wQtiWykl1e1KjdmJQpZOv1z
bvURR/cvBl79dycKwuX1H0n31ZzIFQUB+BdRRQ6vM0MQCASSAMELJUTOOf16f7Muu7y21ivQcO8J
fbr7uCKb93hx6521+K+FcsiCeBocHzMzuePM/2VdiaNJMsq+J+robyUK9mgpqskwD7dyQgXwKS2O
otVUIqewcgW5YFnuCE7i/YzQSBC5rXmlt0wcedyXYGFKvIzZ4dXn+9aiyupObV2sboMOFooxFdke
55d7InRfi+dwZ1hTLKdx4VbYR2A5J10TJC7mCF5O0f3tTLaOhkxZdAlOgE0QZB34yqtiGanewlxL
a5a3zVq0giSjhDAUiU6z/FeqDkpr3GrzToK7TDbqxx80L4cCkEjUg1CVb7VEGSN6PC/HfEp6Kjd4
GZ7Kv6oqpqWxj+armgf2aGm8turPLIOl5vEdJIdfkw1+Y2n2yQKvbt7eTI31PZq+GvvqilFBMJDf
OhhA1tbCRN1DdKrByILu6Bb0u/m484iBUo+tP2+mWucKQuTno9wP1vVr5xj+jWoivuU7h3I8TOZT
xGkhALvEw+U/qC0O+xppw3I+fln3j0zYT6AT7at/cNSrP6WXiDL9bbMYHcqK55L9iSqh0VsqFW7v
7LVPtW3z2JyXZRqPL9UkxXu/1DaV87AwfgTvqwZeuJ8yP1hVLofg3Nl2HuPdOTz1abZiGiAcucM1
oZespDQ7NzRwFSRjgM9tVTcL3Tkom/6vGxJvCrfoWFEH2WEkTgajNyPZwaq/ayQ/cLbrcQAqAQC4
9S0YnN6DlpF+swRB2v+tbSTYTo5Ugz423BViDPW/utUHWb5WkI0j+NP5HJ77l1V5UyjbdPaxL/dm
JbTfXe8P97Edm7z3f5es5c6xiWLs6bWaxiM/2pNkMDnIMPdyz6a1Gs4+wbbgSsQOY6YeQlMmeeAT
b94t15kNJIwPiLN9EFvG7tn/b/X7NeCmSAXmYbKv4QSvd7Zg3qT2h5Mkle8q2nysKm2Dx3rr0SkB
NPHg4WKxtca9CpOvlMJ40hO2i+0C/oO3of3EHlEh/d5Ur7GN6FZZOINB/5xqowgzonn4YmNRaVNh
AqvD+ZTQHWRxnG6bjuE54ZAUMCasFWL37zZOiu1SK1fODWHXlenhY18tlV+tvPKq6I+jSGnRjxZF
dOeRFnQ2uLfjQjHP6qrYIojMXcsAKe1WCvVJUIShLCP7T4JClSFlZNo9yJUxJ/01+CvNgz9ijXo7
Eebf5tVX/eFmIjeFu8g0k02IC3ZqJH53tZgMDEMLPU0bMpHHgA9FrykxLzq/2Wj5Fp8lU3kNSqa8
REdYvXWs8JntymAbwONT3ABr6dPwoNS/i/YznBVrgIuK9/jsaN9zGcHt6/m+FzoYr9sNhOoctpb3
kAHZoeAwPazUYWQBLWrEhmx3hV8pkLlROHTKcT3IKc91fH647/+KuhLVSi6ac8zLVWTNXTtLaXtr
rKSoR9QryPFndAuzPNoeoOrGwoeM/q1Qt93qUyeUfafKDy5vo3pBkSKG4WHRppzFt55oDXPE7i0j
8KgnJnvEG+KK4l7NDl2b6yUyJHXnsu2REsUsFW1Yi4YGju6CCP30h8aphsNYH3XGiTLJRycd7ioL
glu1b7nyqIF634+zq5VeJjMJzYrtCTozBENq7n52vCjnW2eUjsTbT7qcyFe3tZ4Mtw5yhARjZvWR
uipMT3eM+O6tgkpxXvmX0cE8waYSC43MmAiRfmSAedSjyzVcVh1c/dehI7yzDEI7YnSNurh586x9
YPhn0Y8ZaGT9Un1Ufn1lq4pCH6tiu8z45faVGI9IxbLBfnpTHrIcOTfn3fw9+LCsA5Un2Ley4bVq
or5bh/xcQIz5usl0nVtv5eXsrcNtaDV1ZakEJQ1CHYN0xxsW8ext0VyY6h6icy/eiVfSmMWT64eG
dqfh5csVHEPUV8S2HzDytxmz8zZeVT6oT1IVWEglV1nWbu/pcnwURm+ag3ChsIVgbSsposY0bvzp
bf1J6vTWy1q5bqSIZRtsaxxxvkZx2aHe29Qn8cPNVG7sXh/fh8q87EJ/5Dw7LK+gVJ6akKCPfp/D
RJj+vtQetft0W7MPIJYKccwOhVLaI+dr/Krphp3kPXPFSzdu2ygB3nLQ6pI0+OHGWy4el+Dn2Iyg
dq/uQ97V5ZXkjsXmQ03XsH1wFZoHKOGY58yHHmvMLd3d81QaGHqnaFw5Ep4PNxYjcBPkKwYFVQ8v
QMXHcWKyeCt9TeiEaSZi7zyjy9pmKOIXydqvXh0xd2o4oCg51Lv9OCMOjIVqoORboZz9NC750kva
ByJObDrcss2CUl36V+be++irpS+srqlvS3a63UL6K4vHGfdJr91E2BeRlI7VXJYgeWHl3YEdxxVr
66gH3sWe2mpz68g+S8EE+whLCNH34Vpc/pDl8Dz86T1pDM+aICbXMYmfV34sMuzsInSy5aG2p297
BCk0gKmW7jND4qt6obP1y4twIvumJl+tq4t77aUI6V4bh+mmmWFAfZeEoB1TA5QniqMaCn1pF8po
wl9u8vgYOY3NffjtPDB2047RddVGhTDdyjdJ+hCqinGtHN67W91OaKijbWWzgSrA7FIKM0ex6LLQ
ueNfMk/uAI2fY2UOq2ID0WuDbOcD8ujNxJakq6q6D1yWc3UGqfbmJ16q8bdS53kcOOvduJrZIW4t
urrsyl610wTJMfaSDQY48HczvQzqLQiXGyWuxSjWjt3ugZHD1m6Ln2e1RJcWjRpwk8AYZ7Sr5QYn
FIzs516tnGD4RIIVPMaJTycx3gixL78IwbHOO3cadXtDblHWqgZC63FGun9Ei5CB0IPB/7yj+Edi
ByyNWsYE/riGzt6G6FU5x79ffryJDNtuqbUlWePPvIr2QbYZX6pbMrCDfnyJbp5h9xD9xGGc+qmR
yboGFBc0s9fqsS6GVrgoMtQwvFepFKn14kr3QiCyLm9A75egsA2+XxXavToxnDP3MfpmEBasz+Lc
KRq93I1XpVRZD1frsCg0848dlMpj0WUWL9v4ccVbo8haYAEgUSl882H68WFj0xZEimvzOJ3XgSkf
evEK3uc9mLkev9pdwcZ2AQBZed0RHkufQ3x4dlu+iw/k2Eh9XSKMnVHbUOLE9vfhuMhBLmVikv58
VhPG01QvnuiyfAwzQI7Big+DqG3/ho/Gh6qNH5Hr2wEcrMtnxDRJwKM5VxfhujW2JaKab3PV1zB/
AMDjDSZ01vfwNbA6BBjAzYsn6iVixVE+Nv0foFMO/8mqKKqgV+mn+rdxmntQVgUQqnN8QrBo1UFr
U151bdl8284gHJg/QBtaac/JFtDPB9HsdykYddkueSyWLKOmuAFjIb9zVFXHRXGpsq3z4P5I1dbV
caqCBzJ8VW6W7CZqD0cpRjmfwu7696pli2ljIDsheNtL++oGQXj1fhbp+7DrPOUNy+LRcN0adTb0
ByBQYAgFJptXOCZt3Lkh0GQNuEef61GEnWHi3qYu7HlN4VXH3cp9kx0H8/o4PmsQDxRqAKqdiLHf
VD5WwsiStfMY4p57g0JJiaqz9Xj0y6S1XKoUZ9Yw3n8RFpAUzK4bd9axJ15Td4Wj8VjeNh7H91Gx
oIPlaUjAWX99Gdxp9ZInKATjFkO70MbkOqgtXA9ZuIW3hlY9rqW/fTt7RL441CMrsh8JaOP1Brb3
xLFUQ2dZMiBWzLl4mQIU4WoBuT4lBJLFqSaH7vq0gIaPCaahGtoaokljXmnsiItvUa+7JHO2m9gK
uHxrXz7PcJ0/UKLCJ/uXyYm1bhB//+I1yjgIMkrnvo41/C0hCHvyWVP/cxcKDwBjlT1iziXSsDD1
vXZ3Ejm++LzGJyvmzoOgP25DZGi7T/qlt3Ua6G/Tj/xeaqBDWZ+QCE9fmQgtK50KN0OT1X6izYW3
Ngq9jDTA9o+1khntfYyjBFdOcBjUx4XZ6vgYLocnyuP+zneJ+cfDe6DZNUo6milDjHwcG/tFuvGN
fQGZuhfNoKEbkJYL0ZykAcVC8bSrvBqbaPeWqb2EuzggQDjfGixgHSXYWBkhJShOie1+lrVs9/B1
rOKLROrNvrmIz/tSjXPPol70QCfaUBKUJTuwI24olw1X0MKCuNpSoHna9jZtcBTlQEpf0dWwt52X
MqPc+6ux7nLMqtKMF4LpwEd1CDC/Dkq+zde8Pu9smy+xofca8PwPZ3FnJY0Bd8T1xDcj+KpVM03Z
BXYNC3lZT/qokJuNFenhvJ5Uk9mb65abKqKprqIjUHbxVWql2ybt5VRtF53UkT/FEE7jPc9bkI1u
p9Te973CpmpbcT4fstiBvWoDu2rv4VOkjeMO0CKToYaPz1Kmti3zoYxeA+s4Y/sl492ptzlqTVwE
FWGTfE0zjGbK5KAi9LaW9VIF76S+rr/eWEFpH8yjSz4PbIHGRZT/UgV0klMxrGP+v/gSs92ql9IX
0uCWYVkjlu2iY7P0WWwvh7f+vn5uLhxP/191DoRY20SQKD8HibJBT9UB5QBhqbkq9lweor37EfaK
n2PZnTyHFKI/HqFafgv/jvbVlMqpxGdhuAbWSgxF0VEmreTLx37BdYwDo99afLE1WzX8W6qP9ZVi
/GID+fJz987pwdwLyliLgbVsWICKF2ogtIpzmAtd/GuDgDT8cTuY837sm5BryfnssEgfFZ409HLU
b/1dxdMuWQSTdF8O3QN1aG9RquC9LSq78T4cvyrL2b8T0PD6Z6ecPk0+4pYF94/WQ0/wBozhVal6
Ha6iXdQ7N5Za8hgeNL60ZoD7luvgwRlj9vOHYCecRmMUhrrKOTrqfpuW+zE/k6I2IaciKjjas85C
1AjvZdaROz5/Iq/KfU4rs0yF8mEmSFTA93joVxqDbRNqctUkuAWqeKKKUNFr55TPcfNhw+hrPOZL
+a6CEZtH5jWbyvCJ7hkLxs7ViyBf9dADlS1aGUOZKdWqpj1OWrlgyGbJbUG3ydZ7h7gctfKFBJjn
SB1EyE2O6VWQqm2nhfG+O8+H2yqVwKmSVNWt65nx2XJX8sL9RxI1dQGydS7ebJz5jk0f4ukMrA7Z
8YBDdaps3i8KlDgu7r9KUextUyK9ygnry8bpI6duUwdlgyRmTDSWWLLawYqfjUZePTlSNg4XP+mw
cTqa5aWMte74b/BQEzvuH8EwFSRald5NG4VW7gElq3F7dUfhj4X4X7u/hGnUqmm681b0eX8shwmN
lTmW2jICxGR927iwuZaT5VH1x0awmEX/tC5L+YSoi6PSiDuTHw6tvih6iHl2CaQiBdiXj6rGV8wu
TlyFJLxWaZtsoDFgiAg1qWAHFVSP5GKQZBd82E9yMhiSHrl9k4mh5KkeJummhXnASJ/ElUhn1z1B
N8f4m//mD/1XNBm1ngr/9ojoCVH0qZMTYkHQjeu4qNF9hwysqkljoHhCXoAZCduV3Pu2vvlKtOID
TYpVYyM2V9e8zaNujGR93WsrL3ePZ9WFNzOsLsz325aMUI4mqNoaFvrmPq8ub5Lg5POd3Hzs64/i
pyJM3MqaEcpqPqS7DQnxyMr9VOFCHXQOFKi7+Nee7TxmYpfpc3y3kcZ2hmNZVar6bOdq1ym60qPO
c6fwjckQzYCt2i19SI4V2yVi+lwYBQ2nXHHMzk+JhSvpXR1iX4lXhi0tOn3c62d0plBhu5kWeG7P
T99FgxiRugUHhWQ65GLozq8f4XAy+ryOoovmHYW2nHPeUgzwRTzpcbwfw9ZEMkYJWTqsB1ZLeUez
Ip5D/L2dN2/OvFo9cDNS0OlnagWW8zlmT0sG0/s6j8ZcP8G1oplNVzL93DgOerXVR4bfR6ai5mwf
G9J2+4V11ZHh91/zH7fFhKCSQuOgoWssqlAWrVe+FG1ub4X2VoHkMzhXx0uHaRelEOZ3aJ/bf64O
XVRcqKqYaVlXxEA4y92WkhXUYJlsu2Ble1zTZRpszr+Wdcy3bRcHIU7VRiT7z3nNA4xM5sHldfhu
vAlqOHMy/Xyfjsy+HCMDSZ9afOw3MaVuf+R/Bn3b2juklPT8N9Glz4NX9oT9SQqh/XseqAUcCiZ0
ikWw78rn3mqcf52nqCQ2YCayhcsAB57muBZVfVC4l5f1f04VcQPzAgUcNUri7Ly+bfrKfFUd3kR6
pTTCrFFuK/e5kGSYBn+gBGpXkrEH78qklnjpHl6KlUvt2c5PrmhEUfxzWyUHpx5Rug6KGcqcbXfZ
pTA0kavlPhUaZsiMouK3dGAG8yoGp6/Vh5RpUR/n8YeSgLVQwNkzKe2YMUXwj9YxHLoU1dvPvZwu
szzUlDzE9mOwrR4am76asL5Xvz/entMCJ476jROsxGSOGMuZl7OdjlFrN03HM+rmibb3fowf61tJ
G3XaxV1harxvbrugbS38x3ro5Z8wsle12MuZPrMZSaXjGWNdiL72jDxqtymMy2d/I2RSAlTzg0UF
TStIti7RUIHBumkZFuDv885KTHSmURBcqgw42gdMM6QX2lb9o2hkMG9mByqR8rV1zMf2U1vLRVZ+
YW8SkVxEnDGu7EYV2zE5Mzi+pHCfsNk/vwpr7c1tQJwV5c0x31aNvOW/PRUgj7VhVl9mgQcZwop5
5+y2xvXgeQ8iU1ktaP76a8PURur7YmgaL16Mm3TIIiJn4nMp5ezL6U9x6e3xkZYCTH7/VFJJU1Bi
Ntvk6OrIIlaSBpsptVXWmV00n59KHDm7vhK1RtXb16pSNJU4NLaSybLFrg5aKQ2Bj1A0ArZBXmf0
GSNlL545MgmPKuV45SL31V/MIm60vxf+ZfdyKjpUoMsqoLytXPGrQkcwLP301cSnhOepLl5xVjlO
WUe1V6Yfs30+uOF9YmTLRK/waCzLMpFXb8eqzhj5y9bPv8fPZ3mPYj3ip7VVH5LfXHtG41kaOcZB
UuErTM7ihW/UMOtaydrBR2POhsWUuPP4YqaqZnGyvrbl5G9c3s4NFt7Og2K0RZLup74TufJ16DrE
ouzNJGMMpq/aIYVXWdqsVh8bUrxjdCbGeJTTxukG1kCcbCXRPT3D7S7ci+HJmHKLRfj8WJxb90Ow
13vzWhBw7+FzxWXmbc8J3PY5H+CikslWX1ZgI+RYomHb5eNnryTMVo+XaLVuZvblYjrE1sp1MosQ
kW49CrKmmrp6xywqINMv7AsM8/b/Os/Ve4Vn4M1CNQ+mUObfvUmF+Ud9DXirH6vbZj56fN5IRjVX
ZfTNq4S8Vcmg+eSqFvzZiffMfswT4Z4nlkWOMcOVxUewfYO4s9Cncdx0lnr+u4EelRtCbuVgvw1V
roHns7G4GTR5xa8WF49/E5oBpamFHIX2oXoyRBt9y/QmOSvGfjHjlTDR4tRg07Ij7S2h0qk/4knE
gqUgzoyFeFn265Ur27dnsGyz48FAAgCjvVOoYj3Wc+WdHn0bZIaZTiwlX7JXLNY4pOdCNrg0jjmL
+tiMveVmmfLRRQOIfs+/UzOyj1xnbjDCdvhcsZJrJBzgKHE+U68SNi5qRJO1R+9Wnr/FM8nCG85m
Oq4KkrX1T57uNOYibWzAUcCY+ZtxAhsywInYpsocMMpZQn0ijTTgCJA3wUPYQoTsBhr2sFE9vwx3
zlgmjPPbaxYzbGo46rRR1dCJLJbyiQJYjs20bH6ZFispS5/dLCCN6R4i7O5c8bhi/3f0rNazcq6U
ms+fZdsXXwTIPXZaZW+Cnw+qaZRT35fKyNH14semVfx4zAqvt3v6HYd08ao9YNtMxkGp1exbdpCm
WOkXs4YanNUjx7Q25z7wp2F0O9ZhrnlywCu2VHUSgujxZ9e/Ye3ZGzSeG2RMbp10JabUuL901cno
aARmQ/zEm+bLyH/hqJNtOczX9fv8UvZ3kKGBtX/yGdxAF/9o3nuyxlTshZgs1K7H5nFTuWfCx76d
udqvEs4LteWr/eL6RLhQKFT2+FUfDwSrj2K0+rjUroNdH9WzoS/dpMP7mo3xKNqN511dRF5O3Buj
CZ2TfJRAVF5Ukuw+xxpfDDk+PkdM//KF9m5ZCjPRVGR6e7bPldXs+qgkMtXn4I6025fS59OTjvCm
VJCgiER1zNa2dvPfCy3RqM4WBKa/LHtuVBE8kt7iUsLP091PN2oyNBEubod8fZ5l3xXlE3G2U3EB
/Y5VpOvP0eyi0v+RlSnrE97U6kMl8GgA0BpxQ6aEMAsdSP65T3PfzVheL63CHRIAksQrgofun/VD
qZIZewamoF/FNtJKcrADM3/lXpGvN3dYytM9EOPZ9f0qRVqlMPOZKL/MQJ6QjcdbYZwqBrl3Q7Hn
q7yY/Bu3nZe2vCkYVEijaD719h/S9PERHP8hAOdq6ps1nJW7vwUuuryHpAi9+cMj2X29ak5kOf2R
IyBC86xwMrCz4IzjNCt1c34QYWDH/SjXZYlV4Wb+9u1eUqHcJvNaRlSoI7Zec9QZt01l/vns2dDL
efKARJJt5t4WXdWyGp4Ri+1CqtrWGVB5gE6DoorNxdtzxhJQ5pTVmhk2rmhDQ/C4tjheiXhXD6MG
GlLj9MU8Sadl8z7q3K0xjjsqdil8r5hrVffjq1EMkxNmH3OFnQFt3OPBWgclARNBOMSxQae8NAlz
+/cx/oQa9+tRwSAhCir49VXJfZ3gumb4zYkaOw9wK6dbu9BCXkG1m4WHxe1sqzRJtmKEiHW/IgWq
M312nfxfw0epjpfwp1SufoFGtBC3NhWS22T9iWANUf4GCcSWTtV4hShstHyonO0pX1en+zD3fq6+
KMOW1VhxVvy+NOZwGIFLzq6nak6BhYZHIsZlmaWI5b3JmVlH9l/Ofc7uRadk3cvW89X80PYHCNZ8
KjZwcjiUj2wEhFS+fTksU5tns5W9gYjBqURbKcI523xnO1sOBY10O58DEr8aBx3gBAhK24mhbvba
fRGej6JTX70CLoHO6PCMaVpnmuFU5dmLS5D9MozrdCjCnsoO5InI00QtCvctm7Yz72k9b19fdV+G
TxYB8ui1jlKX+tNYVGJLTv6TldXHqXFQODeKg3Qbe5XEDidmlg8+xw+s3u/haXAYnKlUqo8K2xLw
5dPaYC52o+rl22N+P5pM5J+BEIS2HyL33uvxM7m2MpU0Ztkpeuh/v4rG8LuKZd3I0dOn/WQI0G3t
h7HJG+I2SKJ2xyq0OM/wn/beTsrKrYNYF5W+48Es4h6dK9aSQcy6tq8TTb7Pf0dN3zyr6tpqKMzZ
/9miWnee4AlrIEvu9zX6nefqL9SnWzmrs2TAfq7py6zq9Hr3MUw2Huo/gjS5YzbeemRCh2yZGxxi
YGH3k66qcDPncgJshPJ5GJh6r36IYHlr6XDQCtcsJEqN05tlXTNjyELKVvUkXBUp6SeHjoQ4ydDO
ZaeoLgUlK0cT7MwtjGABbRO9/d7hyEhnFfFC1OruqrfPQzJMN/SNq+pLuCERSdiEp4BZoX3aBVnd
xPujTbRL01QZSmhLJJbEswpAQyCDvqhiYrRjbl/XvXH1/6jQVGOFYI6qF6s0Pa+kIll3X8LGBijE
6Jv1y69JopbUQ9dP0m0aE+HqMhVtxgKbtYsO1ZvBAAjkWgheseYB8Taam3dDCEPrgyj5kvXHnwl0
PfEF7i/NoxhMQ6Ag3HFI1p9LHr0mAbLGHD72OEVonqMZxmfBaHxUzbwnpyvl7/vBKDFZvreSMavL
VPElKOvQSsZeuVhzO7dRrp5vWlgKZs3qHgr9UQ/mZr/5AuYhbpNIzpK/xd9sKcy+wic/Hc9fuUIn
AorGlyep4FGLjaLHGTDgjVeF7jujwbazOndGmcGBC2xyOErXS7lJwRt1o2n4NuzmfAP9D+Mv7//i
d05vq1Pk8O193W7uUrBQmfEsTgXOYikVlJjOmtz8nqmt8828nbtLKymAERr4UnRZRRAlzfyGDU33
OLhZ3/aKl99mlGqGhECSeBMgy91x7sPPnfnzZDUEn9yR36Db6c/7bNce9c4tbMar6ewxpJHy+nML
sUaAPtj4ID3WNXWNRekutrFa07tMDn2SAKXbj/95zX9SKzT2+2mEmUkKueDvaNsFrhsfJIK3Z6y+
KsLRKeJOgbGUe+sMm7lCDlCV80PKjMsghdXXhrcYHGe0RSZ5PyLraBceu9dfs/rlLCfQfj+zsYzt
dA7Ry/bTOcLLMuB95tHKdk8KJzSfSUo7Mb539rMEOeYPKGKpAnFLm75tenb1H0OLE+J/gciDAhJT
2gitZzHuvrSfm2uQGGe8enX7+dxGjAInmb/XX6Z/+bDQTJQenn8VTMehB0LJ+oun8M5i1kY+dgIG
HYkfFHGWb21teaEhu1hN6VkfO8lB6RXsxqsPjyfxdW2uvlbfqy+NHuWVn8y0rQ3sRJu79Lkf/17Y
Npj34iiJ9GqXQuP6eekf8Xe76e7jOzbeSHfvTXD5suPPXcalTz9sdrqY6LlZX3fjfjL2pr4q16im
6XWI603d2w/OiYf25vv2/epjxO1yH6evbNdrZcYxEGNO1xSmTuPzALnug6sCMLh37SysYor5LJdx
qr/85APxfvvKjb3EuZvtlX522zjZxYNcZ5kktJcepmK/gF5p/GxurIVSCRk84t8vW4ePRf//9wRC
g4J4AtvpSZyBVI6vieA5OCeCuzmgcg9SDkFRZcRDFOhNlkfJ690WhSsI2i+HiT4WzvedYrI3KTI3
7SWsccwP7sMHJDb5e8OlAayPfPr4PfYjlD2wqTegQx+T9yEFDROFmJS2oKFnO9zN7ILXd/r3Mrnb
aZDvndpZdj8Qn96lX+jmxWpjOjnKgMjlNZckDvvUxZa62e/kV5bumrDscAyLfyvtRqwQktwzp0A/
Nf9eaqyU+7yLLBZpEsRFy6ZKIPbl/FN3GUe8bKpi+MU21D/hD1hvmZjZnhHR/sEnaVZY3z6U1d/l
K80XYLod7h+BLTL3uNxxcXKwH4DNeD+8FIOM7I7iA4DNxni6cfp+mgBIT33VET1PbYh4DpPd/O96
rtuOsr92JGFTzsuBGV8CEuLBWCtBMoW3c0sHUry4xjQxa/oTywkb22Xo75Q/a95s1Istp+Eya9yV
T0ie4MV5JLcuCdVpioySZ5t7gJZhPrHW/Gpu7+HuUUlj2UuGZ4tN4OHHjqqdjGmuwwvSdFqFINFz
W4Aj8QAehfMVi1gzYtGsZOTW91VLeaa3j9z7fZq7xA9kqU/mujvFQk/6DuNNfyHmHNRTl7EYsujd
f+7tzXg5xYcYfT8tL258q41qR4zxIDd+fa9SlnA99LbT6zxM9F2BZ/dhEfPvUy4pz2v2DX4tHczx
RuveXkJ7ICge7L17inHe7VCkgKiSI6oB9F3uYn4A8XXgvcNnd8QYxLlN95Jwh3V3PQVtri2lvg5T
txDTPf4NfVY8cEzVnr+riXU5HfL3xnX46gN6Zqy1KsvfPQSuXYrPv7u/BPCgG4pULs3vvN9bhQXz
a18yEuMUSapw6MSrTiap3xdIKeb5kYPx0h8aEqgm+HoJ1L8cpAi40+93Ti92DLDDPJjdJd7PM1DU
5+rnxBQRQW6a7oqW146cqdCZeDCisjIzP0tLZyhbtnEjr4nOf1nyYdwzPf0mhEQ5b5ePa9ezPwAH
RCkFgsrTzO0ebMFr/kU+wJi+lv3nSafiP1/x5/4cHH9OuWA122lmv56TxDD75WP1bU7x5+obJdvP
Lpen3rVV2P87rouQ9fRemqMDnsnckuLR+jNbRD0+mh5f+WRmHUX71vk3dhd9fm95t+DdUnkswgyN
4leK1WivwC7ih6jvNqMGPErwkLvYJllpdZqqlfz9yIXy8G0TKulOmVBGTBOhCm9KJ7zImenaohQL
EDcSJtYRXYVRm1Gi8fa/DJ8rlM17jsXgTqT8vR7MCSkAz69Y2b1ahl6dADFNiTcc/Sx56RgjTfaj
4EwVpaMGe00Kv2iip2GxbzaWbym9iwSFSNGbcK9Qo36zLZus0l3khmQf5l9CqgwVCQq2HAe/f7+3
uIXOzLyWr69/lSf7e6RIWGAcP2X2sMQZ2djv7boNSPJP8O1ndPOx4aPtFfDsS/Fwoz2sy54S7ZrW
bZpGI00GOW4oeAf0CtMMEWHfy4oWRaIBEvtFBKtOmO5ab4CJO3ltw8Ok2LMORbC/fVxVW7m++2Mq
fxsvh2a1++kK03m6RFALlx1d3lmVPFxkyqXx42tk5nIfXjsrLK6eA2oo66BM2BVpcbCQ1q/gAO/V
xh9D5Z1akAW3ms8/56UQ5KpAKvmRCw13Z2k2kTcXAVBc4mlt/hcGfC/LtLZ2jc9Nb6u0exMzxQRz
EH/L3jjp/wbSTnjaKPcUOuRZZAAzPf3Drua0pic0ps9Jari/xzMQ+MRzALyeT1//8tK3ccUGy97Z
ETpAjwcYpG8tkIgwJhDOExU4VRYY2uNVNfT3XnlwPwdpfk0gCWoZgB+0SDl2DAVvP8ppFF/VWIVX
Xk12gwsC6pqlF8Cg8rOuPdicbu1XI/+B4PVKYIp28VftAFszh3l8nT9zDUoAumdbAb5VwfV9B7ks
HlA3bGEtL2s5Pkqjzs/rPWn638j3bmyGS3+puApOzvxD4ca100xASHAOhSjr4qqZH+q+vFvWzPxs
607ic8aCoskMtM+8Lm40OBC7W8VQQS1BOjrJQiTSxDXnNixkwlcm/l55EidAuYsyVGELjPvZ4Q/R
Lu5H43oSi0xNPMu2boPlrDDZiz6TM9aRKa5yRHP4t3ZaGfgtow3LUN/C/CId3HldIvDdtD7lTK58
eUujUzI0e8GbyxfSkl10+U7qXtJ1phibYrVoLn6qHXtPZTtfpkzVhdmvaptE5XbBBp+3N5+WWM2K
36lPsrvU0IUGZMMrTzMy5G18wQu8f6R3wfQvnYoXSD6ACcgiuqNFNB/R83LiLsyyf3Psq0auNy8F
vmDBRydDUM8voaiU+D6YxfwCPnf0P1deVe3Rx6F3pYccktxcv+nhBycI5q+XgC8Nr1ZM9uHqYIkr
HZXeWBQhxZ9XnuarvyKxt2swQOX/tfy2QK7qnZZ+vdGLI6RUyFZShmQ+lGeQO2BHxcYxF8Yxy3Bh
oKKmMYSHYeHCMs7o+TH8V073ABY0qsqEZ8iMQ8LJAsAqXhbt9AwyRZPX4MnacBHdFUuvsMCR5p+U
+T6S0y6v4Dh4DLPuys8SaTb+tYAUnIhe3RRF1SMoxH79vrT8W/7sCbf6aR+3FDh4EnaB2CSrUZCM
vTweSpiJZTG9YzvXkyXnbjDO8g/LprUYGYu3H9kgr35h1pEKqfGYeOjIlsUgayqOJIDOo5A1EkLC
hM7kYmosPofeV/+DY7lns3yoFrXSo1CjVfp+frINaOvaJq82fyrrs/MfGXProDRJraKVV2Ob8s++
iViIll5rkDSPJYS9dS1DXlKi7AecAZs33o+j9/U/Q/j7+xqT+FA/A5rP/m1Vs/DFbkMTle/F74IT
At/29t4OxUJn3ZbgSkx5OYs8ep5H7pcaa+Cnz/VGpZpFKa1LFdsg20jUdx22pbX8eB+vMb41Ga6M
vezPJqiyTCrXvzjVWui7ycYtH2FVvq++8J4Nv1VFepVCIE3kGx4Ud058KLSfD56W9FkH+sp9+9SZ
o/+Qf1YfbZTAJWjJxgRJvVcoBSeeHn9Fw3OZVrLBS/ZA3ovgnI75/52skxIAMPmd/kxHyfbic/d5
iSWQll/0YUqbn8yEL6B5SjUfV346gogmBiHw7/qj0LDIyjoivdAq1Lny5+P8TcdhjKJWaY9+Fi6c
BS2jfhL3AllYU+qflFfOBs81BheLeAN46t8nnTQTM41HAhVRCoF1vkVdx7d74i1B7y+f9OStJ+ws
Xveuw3BlMsN1KZhrJEQLAJnydRRKG8XJK1nezVyM1a+yN1cwbQj5tqhv9Umr/qFHWc6xZhjLrmD9
tm7J3D/udPpLy7WfjlA4oEKsNPoQ2+MPmwjX+4nSN5ZdtGof9/ablom1oGKGMwHioPt+Cv3s2uUX
xlIBThluWHAj5qRCxVgifvnnLsxP7gaVk5UvKue0DqlQN7fqtzcN2pvqq3VYhFlQTS7YxhBIsEMa
Y7IWlb5S5AC9BB6lFPyu5BIqPIv79wut/Zt9iQZO5iqJO+e/IyXEIDHjR/ZUAiqJ9t8r4+0egx4e
ICaAzzQPvLu95hvrbBW9gyed+LA4fhrWjR/Tosyqhket4+4wvmFG9d3YR3c5cMGZkvWRIaFsHa6m
KIbDm0lHTK1Uka2GM5Msl44z7og9CR7VODVYfu0R8DlMVzfdXFvyAKxxAA0fVoKpfTjIWpCSe5uw
yxvnvke/JyJuynxVBAp40x6BP+VRAlI7EQAtD60+7GcRLq7J8OZMee+tV5fxyzPweYqFyf7Wm1Ao
mpE6UqpEdYQeNF5wBZW//P0TffxhOgo+iYlz6WYJToS7irB17NqkmYPYnJ1haaXjFoDUz6qU5j8X
BjF6Vursepos/IfpvSKc8BMtVooVM7Pawf7Nw/BW3bbXHGYurRcK4dDaYInmu4BmOIt9Jn6P6uZO
TlCSiVLNYjYexyb/StC0JsG8pHKgX5wHV8S/uLLR4S+HipzRIPGrCZoLXFrn5MSl071dUmFmnO5m
p3qwj3U3BfsWjjujyW08H+oYUp3i1+gPX58l4rx9m6W/5Kb0V6LqIr1MMxpOhdUnuxlnpdNYElr1
F7NN7yUg6Mth7bKgCcjW/I3v++qsipVLsi4k/PLXCkHeO+hLjxDqe/f2kj6A/kNp3T+PEXI4avyo
E4+9qAni0Kirs1eL8kOR/R9LZ7asKpaE4ScyQgREb2VGBhHnG8Nhi4ooCoLw9P2tUx3VVVFd5+yz
3crKlfnnP2AQgP41xbm3PhVMwgMdxAtHkgz5IhJtYAyonQmfB60HeBqfDVMAZm/gfDxkI54CgAdu
4DWf5RuaS6aPGVOXEjmLoU5o6a4+AUsnSM9iPMlp/Zk2MfllESIC15sYJMjmj+ORxLZ80e4+Ceuu
8i+3Lfo09mhmFjYBh70MVBGZ6P1mt0u9eCz6dBiH7kTbVM8agCO6LFJ5Ca6Hz7AYHd7heA1WAcb3
O3H7vTG3Jbores46+jDoZ1R5AcfR6gw/OrQtOEotVyJVB4wCLl7Dqoad0VSKaRC4x/kRM5FW8wuZ
urIz/+W3LHaoOerdcM2XQVoi9GSHYhXfZuoqUCc/6f2Pc9rbcoHIW+7IwfRCgJaHmfnxuuyA9iiX
02reBeDz0pLcoxgxNafhCPmUkw0f6MhYyxyeFAgf6IYvddDbXkjLS8hBxD/keZLPXMvYD/ikjQr/
Mw5VcywXw2M368cqya4v7KZYdGUIiIq/3+Ex5wnPzvX891cHFA2ZliG+Tb+rJtbO45maqBtm5KBz
hzHZeH8czD4GHqnXsh1dYz0Mhew8doEZpu28H7Pp6DEZ09/CR6EicG9BgySNnHeAT1RT9S+9/r/b
J1t/NkpAadk9Ur0bWHhS5YBj/5y4CGqljAozj1uk/klBeiK1WXSC0uqGrcuUSN9NL6jMMhHM2KcH
iVyGCURJH1FsXgnu/+jhaZrP9RYImuuVOtKfA9UywOJaNFXwAeMQAHYO49odHppV004AsXmgKYDP
HTWMX6Y8MWoOl0itBuL/gAlIUU1bCJwPy5sjtuWp4Yr8sNzhCmezx7utid0B31Lb4gTCru34Wqsb
2XkttbV2upOKcOpwdStoeeRZJQJ4xht8BMF6gwcENsA6ErRH09G88bTNbUU55ITBWCthiDAZUC+L
4BFXy1vCXiAeoBKgxT12PX0fk1cGXq5WdvqxgLEJ9FyBZXXYSSjWjUArMLeHzv9+oNf4zU+/7BHx
wCLTCUou9ylkM3IOcKaBeFRD6WTcFk3hR5oCsiAJ4zXw4bNPwbBjS4ooS9R8NQb25YRqa/hNANTN
stndPNlRHeZd6W0zFbIAH8Bgg0e3zpcsp2dvblkE4S+DCj7k46ngbeqM2dQnKeBjb/hZ/33+mAZT
U8qxJdj+2oR7kBMyOErgVQneNFwDn5cgE2cjOlqjRGWJ1pV5sjfpnjolaghhMOn/w0VBmoB4SLLH
84JGh092fg/IbLjpzwNnucx1QhB26mE/MEZrZozHCgSlZh5aFcvqr+/jXuu2mG/SrCgOZ7oUcxeN
FhPbc5HN+ZPL+D2n6PAUASj/3kLy1COeiLt7r5c8VA0wIMQj0WrxyNyOyhxPHCzjRSXlP+pARhX+
PahLb0YJ5wi6D88tadewsWBqzbDsy7e0DAOcVxhvMCFJJ2PGfYZzxs9cvzNAcQnA24TRyShEDX3r
3aEFxwYcoVwh0Njg5DnVLp/VYFOE6uU6pdt4zGlfpFA5P47Ytzu/S3YW4rOl9NckWFKUi3ZTWt7e
AUA4ikdQMukFBbs31TMaP4jfp9Foov0xyv1uOiMIlk3jN9p73Gj6oKNXo77InBw2lvD7xuJN/V0A
mHmToQbwwn7zO7+8KzeEOWwEL4qx7fS7MF9xR+N8/55VtMB8R8yo10wPI97MWPrjEZFRcjBA9oV7
Hys/QFrZ/ed1/V8ho9N+HcVD8oc+r8a8NsVbFiLzT0xZys3MGKiYm7hIqzDDFmE1Xn1CEZ9xOxPm
TijXpT0PXIKjpnyvCmCOtASkiThcw5iKQpwIEhjSzh5eIi+g+ktPTTLABvQo/2jf+tB9nk5vCTFz
XRKxiuEnCqYLODuGVnyiGAgwIQ7Aybnn2RnTr++Zd4miifcnkfV1xWdVIc2l3FxJTK/mr9mQRVOn
0wEMtl3cW+7PCkQeKUaLQix2b/sL1MNw87vQcWI4ssOuZkp7R6vtfxf1XOwYZfIhiG3l7VFoNwIC
YhdkiBAoCUoZpOdilS8YTflkfnN6b3riETbmL0IhrnSZ1z9ti3HXpYc2Q+f2oiKCQg7m439z3ocn
YldflCOnj1uBmt/EDBN8+3TdgmwgyYVohUL735TyOu6JrBfgFAbDnFTuBA5Tl1Rb6iegG1Jb5YgZ
uqQjfoRMTG1vWGfTxnzsLKIRoQDQi4mE59u2XXywczm9NgADZrnQGqO2kT4esXnkY4m/53zbrZRT
zXtLp1QdmFv2m/TM8RidshqIlLS4qDylwtDjs5IuxPHGtHH70ihEsiFupVHqX1e5qxEbUBKoJuI8
RpzbtQY+di4JB8J2N4TO8Vnm5+IgOrNawBBsXHo7MID37Krp3zMmMX53EBbURE+hHHoviJPBK385
glcnT/vBd07aWNw/8M6ANb/5sTUBuw15c/ANuM2gAAK4adhCXa33SYkaY5iMiTeXVu+Iq4Y+238e
+9v3qYfyiQRyv8ADv39qTkwdPvvhDQOYNMcNKf2TdzzH8Msy/7PubFlnqSNMwD6X2qu9Nqo1Jq82
fEafNTj1GE0eNBgPRpVbTEfR1xiSwvPEyaF/gjH11z2d+5r4X5YIehrz2FzXQ26loLArj3/hjDMi
Pi+ih2bB6ntLfLYJu/h5A9TLBCghM05tMjqs+7Gb87vHwgX0vpJAo8GIWh4ynuoGo9sv7ladh1Mv
SQN9kl0lnUGKZD0PKiJ+ZGmsGKU7igh/WGHTFkGLA54YO9AcYO7CiZwUzjh4oVgTmV/7gDQSn7AA
+I6FjeU/oTtIhbwcWwAuwWBAvGyJW++TDMrczxYvBqYUM3uCkHcvBxYvVloYatk9w9SxEsRrahgq
IjYUdqUCR+l1yFZ0pXQN4HvYeX5NhkZexg6vvyRd4YoZpMkY8OON2TAr6a86oUNpIO1h+od8YIJ+
gSOD7pAblwJE9XTBnC7Y4czYbcz7m/u8hRUFMtMl6QXWFG+UvWL5wK33ErsCziGUC6Yt6B88H196
zzPNCaWSq/RNDF4R05unQoQMUfMGyr3LTwWz/RhjFXUHERBnwzzqDsAq3DNUFcBAyEu/HcWeyilh
ocIeHaSe5F4G4AvLwuWanXCInQYz80DYcPMJQe3D3JXFCNdJM7kJltyDCe/fagsoYOiSLImHJYjD
mhi9KbJE9BeavYfMipYDcflgTQHAXtl4eMqa99tjux6wvUgeSzErwOPFdIJFAP0thg8YqeQieHUG
/2YpxcLpo1gN/Nal3kVkFK5pvJZjR2LSIC2Hh2m/S0PKD38UdedDwErj9/1ULzf4bHu/FUFLZHA9
iIcqETAVWJWMMT5uSN8gpf2QTquFllAJ+juKHnMpTe97jXovuS7A5VlODJcoUrmmqagTZtpiN6CL
nnJo/c/yte7RpDpNPMQrnd/021b/5iZan88fYJ2yZmIKgR4aV8NXeQ+5bj+/k4AFiGvj4YRCsyai
bwTHrSVybhiC8XUBrqwYKvcFNIUaDeVlKLt8+7uT+cW6hvTd5/BBWoNI28ep72HiS7Ybh+RVOv31
HSoMahqngZyaReTg7FIjIQMlvl9uQY2EfLi4Bb95RqgN0Cp+R4+4ZyGcd954GGK/76XOngNZ4YrA
v0eDOWM7TY+Ekv0Z99dPL49IWVvdaTaG059dE2AxIOGMI2q+sSKsCQN6Oa+otdM5Nh1nnKXcZwAh
HTo61HLUxXKUYtMhna5m6UIIIuPyJV6uC93YJQMPg6BmjfCf4FeGWdIJcGWy+uR3wLKKicUlF+u5
ZA67LlWcMFB32c1RmDCN2Qv8TpmVL0oX11IX72bvvb4H5Oth105fQxDe2EnGdm1nZMINAyGeVjn6
5LfY7SROjXMzcb6Ts7A1uweaK5xQOYswM2o/J8qJPe2uc5HZE8B+C58LLZLIlWJ6EyHdDhWif2kR
DYwTjq74iuEKzTR4QFL77GQFb2/VRe1R7J//nsv+7jcjwvP0PqTOYPfZIFAuGUWQmDJr1SZ7LNoj
GXPEToAmnBEe0R9PJ33YabxBbp7jyQozig5cRePJVLkmeekIcAd4RavGrg5o8MwoynVb/HRqCL49
6G0rlYUCDyYwSk76KIi0pPNE/346rB40WMwBIzGJPX/QdEws77q/22Y45XwtKBuj6HO5h3i3lgtU
vM79SNAaJlrSvPMUQujHO2V2XWseO4NyA/aLqUN7TLcvOI37GX5/EQ3fQ9UlOiPpktL4Rgg5+Ls/
GxiEDJGwB0oCkYtxDr394nUiGvZ8Awa6hnQItKObLX4HDrpfKnTD9afps2qy7shOGQjGHq5SlYmB
6Ww0V6PKJ74QBRqMQxze4X5Glf4m8o7sKmOEtxTelVHm3ilSDc4qy4bnTA6fU5b46M6ITZsSE5Ra
X+tKlh67Ri66r6VYLBgoMlkEt9q0GwMDIqzg84RaYMluepQxzxIxTu1R3dbbK9/kwYnhkiLnqrdA
DOorUyE9JFjKvzt9GOIZnkjiGvzoI0ueUcWoIzjSWmoAkf6+UmOA/UAcDhH6c/e7hEMDQwrKHZ3k
5hEW4Z6sUPjo9i0SbbT9BW1XMNOlZCjz3hTLdGblE8NxehyENNy4eRK24I4DAlMNafZ/l3bcYAkM
IkIHGYGKbv46LUJRNh/LbD2YC5vCgqwtoSxRDax2aYm53sopiCRvNk4qU3h45NZCTSWsT/EwjJzf
F0gpDKhH1IYvXpX4HqLnvQeECjjlqrLKNX3vbBSm4W0+sLN136Ee2cJhkCWjOTqhKvUJFVypZP7U
aPuylUpioprQqgGp4Bv/2QwEo0sCWCZ1gSjWGLUdb8bX52DyBMCs9bBDEN1etq42L5JI+k5Kdjuw
eeqoUX6pN3Sw6qmxCx9Y5bkZLakX5E5CRYzfgHjAuRfW2ZzjFOI/8psDNzw8iAMXw4+GyFej2zE7
8qGAoUXAAc2yOzI70/3ReYF4XY80/O0Mzt7fe6muiyidD5fpCg9T1o50FnyH65/K8V6MGW9I6piS
DUkjexKR7eQOYIzz3lULch5w5fD60zZ5xtr2PeUCnDVrgY3MCQkGqMX/WMMSMD0CsG4AylAHL4mt
2pLJcwRVsQrSCORLj2eGmD3eECK0/Wtc22BP3Gaz6oQTKPxAuP1IkXe8K4AP41OdaEfZh40ENZIG
BRIaNy2s0/RAg8A+8AikRIMjehNGCpvlC35MAN3MGPfMUOFFQvZnYjte52y6qkNxwQ/8tcGCetmj
VYUNtwIY6nm8oCuhYkC5L4OYu6V0To/DeRUQ77NrkyvxGGSHYq/ZHgeTLdY2fuVhONfgNYZshvgy
XLkOXLeWPXL3548jnGoVXzgYq1tYThjA87mDCk1QONJNfo8y/1lCs/GaPbvJ9Wn0ffLn4vxjA8l7
Q2OMB5yAB80ntpOErO5kcAdzIDK6dIaQ5+rm+/DQ9XQmeXIIDtDZLXD1b1kHrd8ODJO5rH1YL79C
DMTaWTYzcB0/AygpBN+Er6CbUiBtisQSjY0d8jL7Zu+d0hhNcJAL+sl+oI93rGI7GqKhdUe9vZ/L
W9pF8h92qQUx/bUGlr8RDIjyAUqS2DSAu5fHUpBk6382gg8OI4YVLGYOHS60H1882A934LFQNNv4
7kNWnbwd8M1h2Js22AFDAYmpnWyBk/1Sid+r8qKAlRDa4e+9jzvEEOU1pbTgpfHv7UDT0CMs4ktM
Xjl7wcrrwnfp5jWJ0Kk+okzCwCOoMREuclglSyZiJrJ70NyolEfQBOp4uQWA99gWYs58N3vuV4Qj
L+tTy3I8+vmVm4UVvAEeu39uCd51VpN1ianXXFv05/B6aQ9UtG53V7mQ6DHVoJ4CGLHqJ68BSH3A
k4w2IpsX+8mHG9/NzTZUWeipyfkZgzkRw/VHNg91hekq4aowmDZLpqS+L11Gm957Fn7m5FQDBgij
67HDCY4VBoVWUAcw90AdVxD32ZrAUxrhigUiJboWHAs39VyCrYZZHQwTdN/IqoYMJtjDYSO1N8mh
A3U+5bmpxFmYHRjLYaA2egyeK1xBl3veB9FGAPQnUvLwEd2iWskon/ir2AChjZ4fkUJFY+SVmNCw
0MLElhGoMGh4kg9GdVdeMKtxF9zs4Spx953AgIUMTKiJbORrviw+j+jseJCuQDIMRpjoCiFA6iMf
vxye3DTPg4j3w7cFIcV+JyqhjuzMYRivDxKBCE+PruKW7OcsDhhcqu0Ldh3WbtgGtLBt94epUXqC
kWV2s/0flJ50LS9am6JlmBWyLNTR5OohWp9X+Dhjo2xfr0gNV0/akjupbT2fiDEOE97QOARTL8/s
tp8baPcz8FXM3bHjbyf9WLHZ6XWnFA66/kB2wi+SQTfnmhZsoQInYAK1746CEGsATQ2bSZxAjDdx
B5yUdM3GMdiOg5sreT0PP1Nb/UNY5vwbxrjLmaFuGBmyRXyylyYAZYf9E6/5va6YcA6PlJy/PsMl
vozEu+cL2cOaJsl8BFW8XUg9lo9/kUS8trsBjYmslkqHHMLB+2wYHOmNwwpD80Qag9+4BZI9DE87
NDpYRJqQklBOrDrUspDxcKYJi0XvBPWOZGbcWqFs8VWe8LDAB+zH35rRjx/+D/0zOc4NMybrol5C
hr2KQKI8cKa+OG3wxdxbB00103TymN3mt30o4/WEq2yUr+g4rMqvjQptBQ29+NzwpeJt7ba03dDT
2WjBpPFec3Qcqt+HA5eZL8QgyvKlV+iQeOH9AKeaeQptltjKgizD1MFVA/FyLB+/NmYkxoeGM9ph
OcC2RnUxnNUFaBxeOv0wXMNMA8LDDYINPqd3uzc5srQ6TGtaM3mz36Go4iY21DGm4vIplsAJ3gBi
Edx1ShW+O8P5v+VNmlR0/8ADP36O8mWsvpReMpVnyk4kJD2RL27lGdsdl5t0JUyJv5PxFgyfP+Ua
/CKZ3uEfLklGwz+DO9YJfo7bUb3h8ux7IGpyNBICH5jPCxlvwexPoz8rzCHu6aldOVh4sf2y0XcR
hnQ1xicRpowSgbcQNy+yYMPOb00mTxB9SzZgIXDyJXxDEO2WzArPGfQwCZU323NhBoNimbHUfxBb
9DoKyfR+fouEUciHOwI/chhOGslpRAJdCjguXsWky16ecpniDnudKgSZZ9hsQ43AQIghD8wRFLZx
8mM/3P8pZJhJG8xxWBXr2CmZROgZsj+CE+xjH24TMY42C5lRjvEFLhgGJZd80gzVOWnl4c9927jO
YpylsSy2O5+FhzMOUfgtYTU3M0Ezsn4rzGmdYj3iUnxZzEodGwYWBzEZoRZS5PLwPQgZsff0eV8g
JXMLcD+NkWNoLH1YlbhvzUCZPPBYCZVhP/gscuwM0U0SYvw6cIoYFrwxTteZM2DbzGuAHvuyVYwM
K7o0p4xb4Ul9i9+4FtymT3xdenN1rpoIUFmDuX2s6DOkNNP333BG6uMEU77JT3/BL8eWOfisM0w6
1zic23uwfj+V9ZQqONufNRZs2gTXWTdj9v5NX8FrOZqVdwPA5Ld+8uMhBn/CluTPzndXgHgWREdG
Nain9Kz2wGWSkncy8ZOP+QBmGBRlpmjI2JUuHzVncKgV/bGFpoLUhGRm9cy6giwXTL6Kxe9c+zva
x1CaID3TaakbYjJ//FnDSElaNh0eWk+uZ4ItH8f0D8shWRDLyZxk4Q1vAywCujecbzjBCtZvAGD0
gEObVhQWceVTTYQB2CAc2FrS38lE1qm44t+RxT+MEksdyQLlx5PkZ8Df2912sJrz3ZB99pdfvp6+
ZCPeIwwU8FYB5cOEyXjvarK9s3DgqZahxCTdbzUrdeh98Ye+iS6A+ncaxBV+YOxEsU9BMu49DKpK
U06uvI8V0n3WkLY010JoJL053Opnck+gkbzZNcH+TzASElK1H5go2kQ2x1g8V77s35zHQjs1h5Fd
ivOXmgUchSl6XUxhSR2dsZPGR1C2yhCDUaibP5dyzGMHESQJ8NzA5cbldFagoXSqXHG5kXEslAAP
O1bCUWV1EeBAF/WmMmPPI8AMhD4mm5d/wgnha9ZkEnXRbS2AQzePniYx4XjGcOMZhAWuRvEPvvyI
9wGpID1Vik9PH1/TL3YxTwLfCOxDJDCjOrC43eOJ0F4Q4MwIqlYwc0zpDjFATMO7/znRAMgLblCN
kR5YDRdM/Pz4oNiNqthg0ISAz9dOTYTqsRHr+tdLfyBwqoEKMXDHDmsLtp4HaYCO2Lbl6W13RU35
85TZcNbMoEvQzCJ+bqyh8YcIF4M0QoJIXr0mGXYEaF1C1ZEIe8/+0NgMt6PF02E5N0jehNd/XfIx
2PnQdsgkxf7+wfkLPIOnryUuYsLsGzoT7r4xlGhmZ0W4xrOB+ayGJwIFbno5A90lT7w7vN3chZSB
Dpm6VIZ7HHajm3dFC16YdTshAzaAnDZht49HbRvuv4yodIyCse2o/svDEUQ86UTIKDRQj3PL1iMU
Uqt/yioZMTMByOiecby/Gy3+0fU6jT/JJ6Kc0h7CbZt8YBGm5pRZL4XsX1lcgxT+EQ50bJO5gVcZ
lyFYuTXGuQV79gtEB6ZkQAkaBOFnezvIG1wtTDRDN1OdqhaXQtnhB0KmhfVUTYmL/kRZ/Lj5ITv8
TlB8UptQTUNcBlAE2QfiC4B3kHNjQb7jGkBryN3wXDbrAc7YWwAQ0c9z0bkK2Ph1clBYMN6n9VyE
2z1iVvwMTyW4BeTUF/0lCYNQKv94savhWx90uuDWQ3XuGcBcYvpdarVV9HQNm5ppupOd/rL/d8NZ
mfn/hnmVMSyTqjFHqv3u6cSAkFnB8nwDFz4cUIY1vct06jGqEmmKw+13uXdVNjkRfQTUnbGTt0aV
3LCx23GexyPra2vOnmXUjJuBkkEQ06EffgzFhsWLpQtvXO71A4jjOimHX4w6384bsACEbwvCwLJq
xy0yYNRizIP7uuS90ZkZLm0iBaXYOuWlAe+znDE9TzIWvHBgD12HnykZl637hT30NNG9438FEwew
9+m1hQPLU7HghAErrTDJ5weLQKUFidTsVtl2jMfFTLsUXrUkmT5WWTst2CltSxyxZrlLYVZhN7O9
HTMasl70Z7/jZ43PNRhZ5fXPtRDaZy6TN4tBeouSHBOOiz/EPn/D/vPtd+RE83O5hVN7MqiaxzcA
kBfBrYB+hJlZAPzZWfbajRQPknZW42jjP+HPmiPjN82ReXE9Q+5ge5y6rxOwImAd+CoIHkqidtae
M5+wOuE5jt8r7j5w8rgFeKOBhhzEyS6FVN3gswzRN9cRYq7JMQlThOHEx2zGA8w5UT4L3q2A/CTM
YQ1lU7ra389UNqTfNKgNOKWouWnx2ul+gJ0srbxH14InVBbdHbo8A/Acbfpn9VgJDA//c1yhwGPg
wUkmitJ/wlNhWEhMO0AsjCCBUBMCO54R4c5NC7IKkXZTWYUfZA5aeGOM6jDG5Z+WetZcOqv28RYe
c/hyZ3T4uDfMnXFvoUiz125ZZlCtOnKlLdzj7DE0mSNUXMDZZ+Ow8+QIsjy9ermxbM7qX7XrZKsD
e0YzRZeT3E322dmpJyjCYLXt9Ny388vTfS7KQ0enrw/iNoacR9bQ/PoH85RTGgA/0e/ztgF98bMM
Q8zBl63xYdvxmqEqtJE9owjhStISgjbtLmHrbz9MqOqQnS2mRH1aWXA8oKQxwyKjo1XFhAR0JGID
RqASPRggkiEhkmeDe4s4tRzWBw67BDvAS0GNyoOyuS6QXOv7MF8DW9I1GtkJBAebgLdfkl5E5Mg7
6kzq8g2SXe+vmA6fGBR1x5EBNQX2uEZ00GhSLAGMgEjh+JIQ70JqUSB4tGL9T+mSoFAvoZk57bTA
g4B562Y9/l7HhD1Xa7EA9kE0PdZgI0kYgCCBg1ENp2Cp/UkoHdnZeC94AWCEzr9X57FchkGAyTvz
Lih0jmWTXYcs0Zg019gzW+8FTiXsh+AE4XLysnC1xgy7vunygYHe7EP6v8jYo2Nez8pKqL8R5jLN
syF/vTkNst5ayLgEms46Cg92bNER4tK0Jhim6s2xgIXHQ/FcwvDbK+SPK/5zrGu5Ua0GiqnGAusW
b/+LuZWIZva5GGOD0wW9y+3MrbUc8osPk+dOpI2jbCsBxFUDps8wJMWltT8Ip6TTw+8LOh55O/L2
O8UtSJsoMAHx63KIB4s/XgV43bfgiOK1iZuFi6zdooqJqDhc3jBWRxeBxzplTTn+s5nxGMyxR2yP
gt2DzyfEwh6JUX1k+b9YZRVdRgDNC8BlOnqiZgzoLGQnA79RJgYW321aiqCuPWYKfaMH4/oISWbR
cJNb1R+hFAjDH3gcYRzHzA8P78bKAmOmNU9FyAAdcIixNUcJDWEOrBGGEWnrThe0wprRx4OZaC3t
IMA/4bEEWYviwaNB8v0fc2SF4Tx7NExrsLjFonpXcezgHzHFf4zaB27AwxkOXW/6m5VTqO8DSgWy
M7jOf0L6D6g5dmHMObhO4EGKkdCMPAL95YivZvq2Wf6SYSJcNnv+B2g6arzOKPxBS2OG8TDOHK/4
5wzJvZAcmfN0t66nB0Yn53rWXwJDLzp3XOBk3tfP5N/hCR6Xa+EmDmfWQYVDJ35HxNYGWqZnXpFh
zqpNx0ws+V+BAP3IjVuS3syE+HQHfFKI8fCL+HBzpuzn0Owv7xsybaFZuoPVUIchECFKl3Y0JTiD
vHE1fEyOOJJ9zOtG4GjpR9ztNYuT+L18ByiMgULg1qMHAj8rbdiadoPyN+r8sbVf3bdACTSRy9cC
ZIgOgs+yRzCXUJ5gkWeJHAL4fa9FMQnZaNPn0LFiokUqQJ9njJ9YMzD4tJH7LkZ4dhlQE9l/D/Xq
7+OBo9L2YuXgUXl+8HdgYdcC0w36flYa9QqEmcGMWeJqFwaTyl1n4wLpGFjpHclLWBxINK4wIcsj
z2GuQ9wKgF9ACprpCKZxFcp/ZTTwsUDavaLnUpslGOAGMBmN8UsXMoIsYW0GuxFCt0RsbvDwPgEN
xY+2EWS+5OOgZWH6YSM/Y+w2hgG7gqVGr15AlQRfXM4+eOBIYSX81o3OXveN+mnscddhA8bXj6bd
bwJsDmWfdiLZfoDd3ts3XiC8AZrXHeSxOVzn8AcE61PlgE1FhPNozfXDc9r0wEJZu/v1GwpEKdkk
BtvAvDd8we6Y+5EStWXdPoFEkfQFl1UYV34wyRhwoykgPrDU9StrOCj4QW0CP5GZLuga7zUITOl8
eZw0iw/sX70Z6aTP7EN8FVlFzoYh0plVNjkrU2heRL+FcDYTfMaTsY+hgDjDvEKq8bDE6hyyLkoe
GMaJvBXMY4YTjK89ZATmLUJbQV1sjjl8Q87QTHisYBvQAgCP9Wb1gslzYsXBsEQKgvD3u81uI/eN
jteEAFXp55/FYzUZsNOuYau817hPbNMjKzAp91tm6fGk2NSbh4vS0sGEE66PIZIKUrNzEC+nk374
xHm4i4bL5wZy58uMsdRy3h1gqrbIjwBCrMUw/W8Kei/0ZEbRY1aaSnjNcuX+Nm9WR3i/sDcpZqj0
2dVvJQ4AQDhLCO8e0HlG/J7XpWStAi8Dxdy29oHXqJ8mmBRdycgsbJFSdqliKiVHOaPvGR1vm1+A
iNktyZkpLQ08PP55/c0owr7jTv8jmTlOrhS+hA029CpyW+7B/kMq0sMcWvvNZwWGCSP9Q9m8iswX
CNO3Y3+ukenCiz4MWGMQnTXZ/uYiWQBSr9gcIzrZKihDEEH2BMk4P96Od6ToGmrSaat6/AKB01cr
BZ9JxgAaTG+Qq7gCiW6SQH8RwlUYK2hGe8Hp0XubTLRkcpSY4n3Np/+63GF+CJKNcN+RsQfs6TKW
x7gEx1/7O8e6hNmHxpjoEAUED6Y1URzqmQo7Cuk0ndLE5M39cpRsxiunofIQqvf3tH9BJcIKejBt
amC8UF6UIrquOzMeeAOsznEFdODtIn6Y1fiokb0EYyE/fkRpH9hq1FlfLD44F6bYUf3JMxAWsMcU
BPL8wTiWrS+dWZCFcHYFOM0N5e1Drk9hSyIM20Q3yn6Un5gsDkpRBis9iK+BNIMKesDxnFjEcu2h
ltPhZNK8XoN0ZOVTUTfaNUhnmqgunnB+vfekj6NVePLpuWbIitl+JjWUTOt94MFB1ZirePnyOjDg
y58mK7v3QT7BVSBODAcUjq9qgUxgolf4Xz4psMVceBfRLbERh6KRefdkj8YDqqTxjMZrRZm8dk1w
myJbvfJuCKPmzARxcsdAArKBaBaPGVsEp8DpM/vszY/dBAtLQKK7O9jd1pBH7pC1RrZkdE61fgUw
yWbSdQIoxlsizBHR3hZU8TM+ChD7bBBOgF2rmgFZhUAMI0/1JQe+Ubpji+13C2wKmYq5bjH9Mx6L
OyBOxWpBinpJOdGcHyvWblFhn86nxmUkGaA9bAXZxkKS8774EdAMJL+1MHakr8W1MLcf65I2xX4t
e+B1c36rMCDENMyEDEdAFaI+QoGa7RgSv7Cc6EWSsReIDTtQgFQEdDqLUfbfzBSIjoFNRbz4wOto
tT02qv8MH/X8VNOy8NcOzJrnfm9/w69dk8XS29AZinSVAfGGes2mDbzGZuoMM9IY9q7AJgbABGXc
7BQTs0VkTeBjEFLoLVirW3iPk17zEh6TOscFEyCcuLGWG7l3SxVGaGmAcHNCgoaDQcJ86FLmMED6
4Iwk47SsRbXfS/YxL1Us7lUsGu8WQ0uMWaovMv5+i+f2YUFnZA+ByRIIGHO9MKECkMdBDOltLQBe
zdKsEc/Ay+GiYK3ut3T/uJve4gWRrbm+A4mayY5Vw5dc53FBbTFoPMabmnhI2pkhf7pxxwgMcXTh
gp9cCU9aKKs9pigDvN9eHvJffyjZvei36f2sUQxTjlwW6j+KXPKPIHheqQ8tRloN/2QzMhSkhC06
RbNw7262Eu9V7txQSOEGDv/ERuMrBiPMOAck5JiCEkvyQemIWIWesOQilAq482rQbRBrIPJfw/0c
wgzWRDzF2iafN4DiItSxtLEmQYf8XKin8gJMboBdXLfcZRFwbxZ0WK5XLo/snidonCheHiJRpqK9
D3RdfKPvigsjm/d4JEa0o4g8HBawJkD5+hqg5hTrTgiAjIFmtoFuA0tdbBHx/Ec31CRYOLL+gEQm
n/f6k55pCVcaoAXt1MsqQSnEzcDdYrHq4M6hX26dpz0MIZLoKFkZdZgR3Z/Pi6l8BNK9UqCiuCi6
zaFaNG9LWoCLdS4w6LqbqtM64WqTYCy05sctcO8AydNwxeARes7aACioiOpIeFKzbl79XEbrTQ+3
eT4xwJUEWhMsg4+Vr3tT0F0wzAeOqdQvemk2oU6BaOWrY+oLSArK7jylCX/52knMndShsAkxEMNV
qU/1CfGAHeN7DNLGxkzYnZK3AZcnADdS3H7ypaHphNIdqKRw2ohxd48V7w2Ig9ICSr1W/hQUOsRZ
Yg+1qY3O4EguOfqq/5iNNwptrb9PgaJxUSV73C38PrgFY/pvk7ELBucgVDoqTi0bBPKW7GrM0fj4
LY6veawe66k8L7c1IEyosAugHhlvYaSIbA3+fsW9DYicm2/36mi2Gn8FnZmE2KtRIB7j1rj0NH3P
jx/vF8/jLcA2fcpre1aIGPT30OhGAvhW2W5DIqGL8xR2dfBT8vnwR3xUi6nMHgdfUDWuUtXX8Fjg
ApCMJhhDcNnH2VylVl1ExhH7Zov5/sFuKuFtrkBkRjp4LbyBF0gISZIGAyw37DAkUYuDyGgDmYdS
MWsOoonCDSPeB4KBwsmCD4BboRyRan/Y282cblz/QHHiseHWrGh0vFGJzJ7ouBd2AtlxhDuFVxgq
PKXD+2GM3hZdRPezsguLNVKimbS/+jBm3w6u+mLPOuaN15KMLRpWb+4ntV8rVpJ1yj6dJWp2eCzE
Ty9zXxBkMr+C3agbDL8zBh6wbLclppqZAjcINXmbq/QIcISPv4c7us8Pq1qlpveO+LlxTrODFmkJ
VVKOBoEIRxHbsRKe4XB5IxQBMTGU5LVKDjIo11Msomlp+pfXWMclCZmhzu/GUCC3h5o+CipfYJMs
4OcF93N24aqUeTl9s+TJriKWqLY2vx4H56sRtPp1LHhhdzhew2l6KqOr8IprjkRSw7dFgrMlFSqH
vclF1Cdo8s5Q0DPkbWZkyCjgNxur4ZIk5NkXkQr4EIedjftU3sJqWkIzgz6yy05QdfcG+8D7RCz6
5cWF5Zj986DJ/EfeCK/kRP+CL9z3bENvjUtkgaAbLQQ0NzCbDeDS11X8d60DkyC/X6GhLXOrXMAH
+Y5thfnhkkeopTn84+g+MLSUTBUMvsh3EZ5pQ9X6ocdH1c/t3MxftC4dbhjDCZ0NgzSCXTYnLD5w
oAATajBNvPpnkeGSfALRt70g9DzMV9QkTELjP8UB68Y77Y0NCSYGvMAeyysbieiA9yAmUdoGQEMQ
o0EXCG5wWNEtO0VmVgFZ2vgKYVCSPMLSzX5AQAOmldEETADgpp1Cg3KhO9LPULtNea4YX0v45n28
/Roi3wUOO2QBYFl/7HWUZ4Ko0AVY6LevXgfEwEQIt5Vv8vL7luLjRst6bhhJMOk/Do+Y/tqqFxk5
z9vFLth9QVRsE4ZqYGfqzxJXEfpNbiuSaCf/I+nMllTFsjD8REYoIMitzLPzdENoOoA4ggLy9PXt
UxfdEV1d52SquPda/1jTrHmZY8oCn32jWMlcrAoUXBJF/GOIsTWqWZs5+FkO5FchP0cabCKWfjio
asKah6pZv5Y0H4tMYdeX7D7KYP0MYLbH6gOEfV8QCOg1f6xYcekr2NUO8okCdcpi/2X4jXEZRBkr
K1YXwRn0D49/ZSJ8l6LWedJUr9ikMIifRXcaV9EVW6+++kBAd+pYw/E+IRFiioVM9F+ne0SyP6dG
c8iS8Sps8vfXOLUiWG0WdrKE+zylgJnWa4bHmuee3ccHjfNxLMnn/oYjlAoxPP201/W8IhlEzT8N
8zGHQCWwkV1WoqYsY0u6EOrMs48IBBw8nStzzSlRi1BzRBVrsW9ol6Gt1eVfM8DHyI7Ujsx8ogDT
e9pYi7jYzRfQLxKFCFWnQymq8fljJ0Cl0js3PBSNjWR7QyhG8J20A+/tPcMhjG4KLPq2hwUw1dct
Dt9DdeBuR/cUQXNzBogQ0hFoK1HUfsOKS4eXxy1E3viu8ZGG2c+pOFprm2UW5QjMokg6FcWxFNyT
hJxZiIIRgIhjSJnqYCI851f+QpmCdPR6Gfqtl1/wSsHHPyaxMij9RSNMxgn/s26TS9ByBXDsOCMA
Hi93v86AoNgS8nneHa4mMxrEy2ANBXOjPeru0rnkDg/AQLxvA1LNM/tKwjsN0fzuyOxDMTa2rhaP
Jk/n9a/wtzXLbZ10Xm+juQN4f++30qC6qtlr+1lkBA6B7+4uLv5OTl68za/NfUV9m0t+pPM9Iyg3
unxVkGyDXFsAcfhFwORrChQfSwAcuhe648feXRO6YM0ioL5EZBPl5C5dQ/mIVVN00ToYq5JrOPDy
g7SjVXn+XSlTxS8XNzOdoBOQYNBOt9yu3UdAoJY0KcVEDRAnr5tl7sPdl9SGFRaBeIqJQ8LQ47tg
mR9Jw7TK+lgKF0Fpw7iCKeClMD5BZrN78bIruOZRhKbuDw840etF8PEGjA3MFm/UO0L0BGHcInfO
dmyCOnfYA/z8X48IsC+qwBciMPHhPi3k4jZIAxvBjI98YENePD5WCZKIHZhCJ2YSGw9jN38H5MKb
rIkiPffMLeGh4ci/dkta+lotpphGUwtieEiP+YQoDJeHvDlw3ehe6SA0pDKPRnG+Qo4MwEyJSAA5
8xxBT+TASl94xj5OGzSHSAOgJOzW/p2R8SHXqMMSPVqECgWPJykazXhYuw3683UdqS4Z496Tg5wI
UXBqLCPXzG2fhuq+Yix9LmDRiNXZv8G88EdEisdrN8T3155xCvF+QuRPge9sUj8B7rlUCB0+gdMA
l2DJHN/ch5X5nPSwVMBZT/sGpEOZKUTrFOEatYuSPwKZ4XnSJxz0nI+jzkRwSnVBlbx2QCFf8S5I
M1DSSEtosgN2EJpmmoKmUgSHysXGa6rc5vDg4GlQLRFvWhbWT/zeF/tx6qJ3AuPxobO+JwT3A/4/
wDilMNIA5gZpahpLAO09fm6P0hEp7ngbTuzsgvaIc/uHZJqmFqAE3fwSDQL/AeoHulf5U5QPdPHK
6HqpfKB95+1yy2LSFfqfIXU1IyujA1Ca0VMLfC2+5hiOSQpAqTfgzxr5/rroJWQi+fJEHl8XyLpS
50DIvY3+h2gJKkCbH9o6ZiWdMMk6bKgD3+ncrDACcf9ENiP8eX0EhUEhQehSZ1Sz/s2R0bTysHFh
zpBptHfUaHrqg0mmuwyQOmeB7a9aAdiSWrRSGUdhrMTbqUQFcWnXSRluKkvCovI6VesRDajgCrz5
9wPhPLQbiFNFApOKbhw3qQPRSJohTmHkDBMWdolDckDpjDpTdYR+jfsw0vXPfKyArTCwCaGklsgY
Vv7NV+SYPXaP0qjV8cjmYyfAIUJSRYQ9YlAWQVE8rfAikPeo8/KMAbEoPSIrzhIz85u6Eo9/S0l+
tpAIfWBSexHeqpzP9sH9znaEBoxdAj0g/eGCYruiUQBOsodUgyFx8oYCBXtxLCNpNWGp/RbhHXkG
97WOKv2K7YTjW1TwGuC2VDTJcCF6+EL8xPIo+vs4Y8bHnzPa3c/tH7XkkyzUSJBcfVGv7lAA9G5b
TOxwFVASi3zWY2QTsZ4DTrh1Nsd0bI4cZQj5zJsriB+syi4O05GtHDDeBE/38YdI+EUCDpBxVFG3
+2IbAu0LQe7Z2HgawfsfJ8mFvYhQ1c4wffCXs2XSR2c0a1E1T1TjMmXzZI944kqoX3AuFUxqmB1v
izRie0JPM/2db5MPTLij/2yku2Re8NAhODiDDQAMweCd2TM+lMiufji0sYH3+h4I8JC7SaTPESLU
7S+groxNqy9TiL5i8vFejQlr3WBQESgoJCgzGGpXhX1IH1/g3ZHA/D0I5Gb2WXVTaPgcySJbafi6
mcXFGqIXZ/lHpMrwGKLMQyZcQbjTnESpyrKe9RzZlw0LS14XPaBPSHkDr5eBZm+W+GE8EQOfRwYb
6xcaAjFd/OJ2Y9YgahpBarkv97+wXyGgN1XBjIkyHOYi40teL88Kh30LLMADIUrkGzr90HeMOIP9
dve2gfM2X6+FYOPqQBsuMb2g6gAQvSPQOL2T78fA+I3XuSktfCPXqIE9Ro1wxGVDVwzcehoMTvUy
243iq4+3WhZliuzszmV736rVlJnt1RKcZ+lnsSrwyQdX3jkbEcQO+WtjcXZKrozBiwmVTHZLcSVk
t1xgsHoI0vGBSqbMANKY/T8qJXg4yB9xeotnapQceM51Bzk3/86l2rj8DU/37bAzMtXuwTiI3Kzu
YneRdPh1JncUHKoPPXM3NY7pnK9dKwzl1KeXJ3g/THgQHS1Ul4NZj8+LsKD1PenrNv8Y89mCmBzz
shkSaWbX7M2AjCvm0UvlagPnR++7q6C8z/zS7zk68g9ul5sPR75k/YXdlOb9P3YCJmkORR8CasAh
C+EPII643U83/QwZMHj7wCB/cPY6dVcm0viPYwJiI76EX1N3en45u81S4rAG/AnZRxI502bpMVuT
H6MkJGbtW4cEMwbfdvXsRZU0Rh/itbM3Vx1tH7Pe8gnM8oOzGTL1mS0t2dxmi2zNTEVVkmpKiP3O
+20OeMbagrcmlH+mMpGGRjM0hpqtLrqptoOjZ7lZ3LjK8ZUch4ijtKj5I0HgXzRai6fBlh1UIH17
6HCY4SB+H9jCigPR5aKFowm4HwXTAEs6kVyFp8C+LEY4vftkf2FCMG8RF9JryeDsj6z8cFlzddAu
fsFSeiK5xej4ozzfeEtLo8/ScoB9+PKVYV3cPrg8EVHPlBlh5ChMijlcO+M9ARNkJS3RXdyW+G2J
N3nnZAj95h3aBS7403Nbw9HTSINrX0S+yVePpe2hmSrO8RbJDDITwZsglHrBqLnA+7jtFG6HqDow
29yTG+WRd0JngDqYQuJqYJFb6mPXea5u4fsF4smqMX9a8B79mEX+7bY4+Ziq5p0K/0zH1pWC3tKE
qjgU655Nc6Nwo6Tc61ceLiFe5rVq29zGBugzlFp3RPpQ5tC+S9JiLked8FHj8RJmX6Q2uSmFJF4s
CUIj2GNxP7arm9s3rzGQUgejSZrEleNpjgc3J8+JbbdK+i4TxUcEZspsa+E7eB/YAbZ3G/eCB8QE
6H/SrsJd6nJSO3tmvQiSv4Bo5neJaufN1xUHA5EQnF8SvnTN6pNkcAuQDfWoi+6Ny0O9vs5Boh0i
cw1t38wZdnTeUlI7jTXMHLjASXuLBMuLNYFXvdnDId0qlMLsX7PPHsiAv7qHTgXhRzqbr9MjkP0S
0Y2vksN4rGZ3+saI91iAloKaImdzsgUdHuDdmXmqzAbpCUF02DeUYGA9Q05wVIXD3c+mdRZ/SrtS
NnfC5xqBq+mc6wZfLzrBmRLmvVW27mgPGv/b3HnkMyiUv0J3NEzEWUBwDxMgJKUYDf9F8n9YbTm7
f2G7ExWD7BPy/EMJnYSDGOBCm+c4jV/MciRbQFSR2faorc/AbmSuQQw8Yws2ZybHufNZfw6Pwwth
8dcbQ3w6V1thGOdsQ2cEKhaOkp7z4UBfsRuyEXJRknSRxaCHZLN5VSPQZQB5zpZDuhqgtpx8I5FF
Thg/ZkKeqrkGWUAwQYvIn3D71d3KTMmjGMRpokFQOH3qDrksrgGIzlg1L8uRSeC9w7s5rk+tMzD+
FO+ylBbfPzX5rBCgwC98HaqcTp1DKqVLPkzLJx43gBH8Ir9dtxgsNLJU8ZdSp0M9rveNusN3+TnS
1PBtzSa+wu0XlHXVTPJsHAvVQ25LusGzhiiiam05DDTMAGvyaywJiVZAfHQGZ1HBBHYuc7c/sAkb
Nd/Lb1Q5QuHcMHG5dySmiLYfnUmUnEQo3wHeokbIu27dbP6M6Eo0NLfQjFcidKyEjqXeZfrlIV3+
kOhZQ/4BXg4P/XX6Gl8pchsIyUZwS4CWeaPp5yKUnDcgNfMdvyKd8wyg0ETfZQO3vafD2kLALvNa
7HJSuJhuZKLL3yi/q2XnoaZGtwFyXi8eAk5/EL66Z21rdl14JSXqC7H2kazB+keP9DB8z6qZHKCL
rlDllh5/IZMnySz7atVLhnNKRGdPn6o/kV+LZvqP4uive7gEz33TmMN5AR8pIwh/BzfNGngZXTf3
WQcBgO+G6x8CDEao9y/o72OqpAlghZoTaorRlauyYc8diFcXFrO+z/lGTjlsToDdpJjdXS14zO/O
MB7EcsTUpCH5+qA1SirUQPW5PD8313Njf48CTgpzDzkwBF38WddB6zZRamqUE4xr9PMDXGwRjwGf
PxFtkue002oj5L4MozxOo8UgHu6aDYgWsw2ye1K0+UHZoZLRlN09NJEKLVqKl5ps0UZhUBIR3wIi
UbzfUR9OS6FkFO1y17Nm/UBw4v6kpUQRNF3y6DqpTX1ZnrUILA/hJE1MKIhHm6sgZFEXe7wtiOFp
o+q9LObkiuCoCRPOiskTTSrOi6/VhlTd8Y3SjcqUNmryspptbWQrYQJ6kyxB1r2x1i2eNc3SkKMR
qDLLuAcDccm+LH2K19XRQVqff9yvzoiIU/JWQcoPZUAxHajp00KRHmE1FrSGTUAN33USqXiWL2CP
T2GyIK0jneNNZuoDMjS+29rv/I4jcq61orNMVa0vpb3bUcjtnrJjBL0TkYyK94E0rQ9aLMfDWDMY
BAz6pbBAfIK+VwLEJqO5Mp71DIT0n+RCJ7bOMyDb2EIx3AEAhATf0+RUu0pDayH9B4p35/vIWgQz
fLEQjsPpE8hH31nN1aBC3ptKcvEkfrKodeavMRFZ+6WbLxMehfEsD/n2jZhfWtJC3qYOXDYKUeFP
0Xw7+kxZrIW5RwhH7XTeUWecvJF06wKKVedDCm46owFowy5i82B++PfmaqjNShxqqBz7G27J31/K
kTV9BaA1SxoTFVM5XkIyHVb9P1xAogknp2P96XefCd8FzhI+PcWsrT9wG+u2/pSBIpvqosDMecwO
MBgZ85dmKBfzdR7Snt5a5XOl73jMHiRsODRiKXjJ1Tlj+gThEpml6HEnaFxveyKC9u05BUkEkuAZ
ATxkXZyR5kO+RUt97OQTU9AV4sBj2r45+VpcAbqPNHYEivj1yFWNybztJ4yC1mU38n7bOsCTMqnd
9PhgfFoWvoYLA058JVkAUO7Qkh3GyCwmaiDkozh+bemP76KDCDF6WcrkckKoqV84dmmojauV6hPY
B88/MmuD0E+Pd4/vYDcb4BVE5cydwfdE8Uqs2jiTimWWjRf3dpzNU++Fz/a+qFcQqEbNcV5RWnmj
3FBmronqn1mkbo4wbqN4vbhnscCNl5jsl6nsDp42aUKdwo5iYt1DtyHtfsRVEIRwX1eZzSBzQW3+
cIE60U1MQYR8Uq0qHJajQxsP9++J/sCIep+TQIdq8bZEYMtoAX2LUlNsCVs11r02Ej2yTH3Vobcl
90Alz+In+njZF3QPqQbTG0p6IHfj5TOouYr4kBp6IhDjYvGcAVcTlycvOGGd7+FRWMUL2TzYwbNk
L+DF+BUScRUMCjMaLwJqkZntNUNWI0TcvV3ffhJaRRYhjVv3BYpMob7qrHpKrCh6rt5Cx9/1m2Fb
H8yxht/MBnPBVF3eA5TLT4Sfjcucdk9GLqnEXaQeiOlklCVU6uoMubQ4kVn0RDrbgK3kQWYATMIv
fDMeA26YKuNRQRLJi+zaYt4jLtKM1flrdce4+PYgGVH1Y1hi8HcRe70PwHe89SSl4IhLGgE+V0Cy
Oxz2+HknBToBC6TogVQY+FHYdhimvFqH9MVCBBghY2lDmFGimfgyx6+vyC9TPHpIa7AWMrs6zZrP
E7uO2d44MU3cpe4F5B8I+f/S+ca7LrvtcEuCjCvsCXBAzLpmwRbqYekEb+BlZ2NsWZXJkmUjxyWa
zUaHiH4xIGcqzBeycwsuhLFkIjJDXbDSp3aLwdEpDxlSifipC+180GNBGnca4UM5XMrDJu4sFxAP
s+Vw4DBHfgErdmp4e5rfZpwvCRhNt2WQa1bzMftojvhFErxUv6F5mfKNKkFSmLYWPaQoXC3HjEo4
9rTZJdR2NfsJFlxH5Q2jNz1OE+3F6fYjgjrEd/CYDR2Ge5ezhR8bXras946mcabFMHQbfaokGl9g
oOlpbdUibLu/YWvTnNuq2nCzZPR/5R4IRh6CoPIdA5h80zwp3mjsKRMW328IdRS1pwsl1Yd+cGfj
kg4f5+flR9bf/ubN2qjypj55XJSEXcNoiYoEz2ktNNQO+RtOZ0mkP1/Inikgth4+PEP8Cz+0pJos
wr1I34Ey5ATeM4ajyAVARimVEEI+mJY3cxirGB14yxnbupefoXa9Jd26PFycvvdECuM8G/rV0b+i
6ohwKezowWXsoOqPgyePcsUkfA8KLTW7q8G5PrSem++W4KyPmJIPFWNxi4j2Nb/45cNj+LOe/sMk
irEuHZ3sQkMA8MgN6Fh8O8XN0hX3Jlu02SybE+6Uf9XD6Ja+jjCWJf+KKTT3R8AFOBv/b+H/2il2
GAIQCJnyiP8H9Ex9ytnUc3lsF81MO4hpGYeBUyC85J1fU4CINzEAu4QdoM3eoWiApJ52/akMjFg/
6nisC8u514n0TjAnKeG5G81zxRpgpuyjWmauJUKAwBwmBi/HcYtXYcej9yaWZMbXotmq1D9GFAHC
SwgH4WX6ouHpIurcVMUU9204OsJv3De3NUllGDQXMN/Ra3WdIc7GAo2UnzQEf7CTZ7QpAoaxZsFt
ZQadNC+hssgSZjVqH8aFYvEZ85QZ5frl8pNDrL6Io8LGI+9gxlhOG3tz1pL3T9g3UZQvH5Ch+rFP
ghJTLVYSkxDkEUfNnDRyn0Q2pjGe9Oge9jdAsF941s64nT88czcXLGvwNUtcalDeDLDxZcJiJNhX
GjVQAcdq6bLjE+cACv3X7qsJIC87bc19yxHNCk0RTwUon8+FqkE3oY4clvfCXN5iedqxyD5hoyE9
U/xNLr+qSNIE2yRgbERnjtX/pw4PoBSuDuTp3SMqLSWDYvTvyCTNuW+SdNkcAJ8DMZz1Q+xAU87n
G6EDDRkriF05mh+OvriAEEIWmgXBvRcuPFspCyOTgTNSlN3kPIElvNiP22Wn4GaH6s6Q/9AMi5uE
aPk1amnhpDDYpmm5p2MN20u2u0b9pw/GUkFwMLaC7vbcEXvkG+Ekbennn3u3ZWsfM6j8i3VkjsrD
jLqchuiZz/mxf6wwJPzs7syGnmPlg6u5YPbtwSLIkOhgNhgiNL/YqswUTKDuZ0Us5ytuCVjLEYQa
SLgFdYtaaV2fnvPfoX8gcYjfuzzdpuJy/ok+RTjKHT0LATosQxL6cfXw8Lk28QhE8EEVpiVExt1G
nV65Va8uny5gwMUop8Cn2uoOrnJnROv/cbQQ2SNteHZQgPITgJ4F9M+UxiJlK8mDxGnKT8P7kTwA
X47QcFvaqp5pvgKKiVGAJ6Mgbu6bVHgssQcie+QKuDrIsLSvhYYY/gKUHpXAHKarTcQ9BuiBVBcJ
IROu9ba45OzaRhF9XV7mijA9KKK09mvUROdK8cVGHJon3O4B9i27pHTzUxqfaeNlqFev0DmI5Edz
gkzsmnJXkoa5pm28MKIH2M4nQDMwSlek7tCLLSIxQR6Ad8TVOQPXRMXcTfQF2upaNdQ1DpPCkFsx
gfDOqjYshglpQnRQ+AwbZBPAvJLbYmA4VG6l4e5Dy6sASfOBrzKCHPgZmzRCjPNm+WZK0cwB8Q+a
AXWEWplxgMgL3h9CgiHvtG1vIS8QAhdnbnk0KQMAfMmsM+GBEVopTv5CFFZkNGIhEem87u/ltWZK
NklNjYKDAZIlC8PAgjQewoUEV3B/IdqHZhBra4034iWMfc+pHN6O16Pqt2HOuJqynVHjMXkjT33H
HWvp5jopxvPOGKw4OTqLM8hBiF9GJR5gU3sbMpGe4cilLmA9AEZOgoA+vb+OTLR0pyfaRvHxf+K0
RPWOpHeY0Qs95rVgNv9TeEiQ5rBVYWdDPRLUyJQPb4vgWuTNA2+AiR//U3+NLyzKnLdVk0GXMstD
SLpnXn2Mx4ZvK4riYzNugf2wEC1gRdHTcH7xvUO80qHYkBDqPdc8Y0JylQGig08uBYnEWIar0GY8
JBQGSaKHy2KugrSjB16gsT8ggzCIvox+iTRv/jLQMSJk958dWOa6gmnsdvkGy8F9QOQo8RIC0/PI
BRwXLK1byauNWApSZqKPhdeJumQcESxhEcEORNUUkBc/jIYly+SVDSmGFwDJxHoDmsR5uS0isHcC
uXg60Ge8LLa3+LJLt6pHFTBjzoIYS3/g/+DKiCK8L2L/5n+Yz0UcnEBlU8IqGeA85LkvBkT+5VDp
jaNb+IPHCuRjC7nFDYJYi+418naW8gG4xUULx4LhlWvJG0wZ7u6bxh76d6JyYkyZ2NEo++M1PZ3C
r6JenEeOZrCc5JEwIjPnQSZzcBCSiHjjuxERZx9RTI//T1sjfIgQpfMIvq1hf2wX9DYOjDtIlgg4
vx6YEAHu6oebnzpwAKJg+XGkf9jXE9TID1TYAISav0HaEStYtfHg28jQbtyNEd1HjYGPGjQVdumN
kxSbn9gmPz9setaDwL3OBaXP0AtOmSBZx8IfA8YaVINxiUK5/7t6qBC7Dcb15LNAhgzSvcCSk88+
k99uuO5ZQnqo/DVQqpj6ffYuVuaKJLz1Y90nRPow8vTZLdHWfYT/unFFKMpjHlBuSPC6LyN0eeO+
VQqhi74m8sBiSWbM+m37c9ACIo8LvOStXfslw6wDhspZkwFkAAzcWHhi8g5IxyKy9l/PXsl2qrJ3
auSm0V4MmCFt35F+0NaX3WddMqCbsGwMMpdR+AYJLpMnCIAOdAo/kjAdnroFJiVts0MXTHhJAFI2
8ulBRUpXekXQPzUx7Tl1ePW+lsSZ3P01SECQnRIwh/3CaP8QAaMPrnYd++CaRr7WLTBys6XGCC7R
SzlCMDk8PKcU7iIWf6x7rLHgqmACvGewufjPxxXgT+t+T7xX92m+qwOdOAP3a24pSzYrEkSt/qQT
6vIUor0dV8uSQBqvWd2RhsXFcKxzENK+wdEs3mLaRws/F+7mLuBtpyExBjuHquUzGa7loJx/p69J
tXqQjT9Ecy3yzGIN0fX+3Vmic3i0qqZDYPNy8qBg+tm6wzXyyhHAzMBNV2/c0I+jHGJzzYUDX1gB
aEqzEMI2TJH8NyjlFAAZ/HhdOc8o99mqY2bubwRoulUmJVmU9Rg5LKEFtrAFEIEMWJrv+G0/ZHjf
RDnVC+cdxDWG/wOf+Aev0OodvzwteXjkyCHR99NtB9Qr0gHA/StPxtskbBvMFNBlRCVhJEhy7Fmc
hcT9zlXNAcxBd8cW1HxhBEEDASJefAaCrC82o/Vrer1ZBGIymX+MPvKmSFmqnKLH5wwluPkk9paW
Ju5uvlGNKSPLsXdcQn2WdIhzHDAQ2OzkOtruBPTqNODGgbigMJzEGhqqLoD7XBgI9CCekacflf3N
zkygpWL3SjTm9eA5PpK5RJa5K5MujH4MVYrwWVYLSOnL9juhl3oujEQUnyZXD/tRstr11ilFRRvc
fxcnRWURggmXWJt2xOTUgRaTaRZQO+S/931Lgk/mcGoBb0W0Svb39J9A+URlFzyDPzSElNSAy/DY
ZVimQoV8NMCrif4zR3je0H4lwxnfRSBIkC+889TpkbyzrCJWEqDshsD98Ut2FxsGdZMWZ7a2OdUM
GEXKBXpouz0AKvHOwCBMsxWQF4UrDajSmy1E2v+W9HBRhMyQQ/pQ+XWop9D/Pl6dNLOOAKAF7zfU
yF/f+nWwHZpFFC1fUDwEAkMtHDiEW1CEJB+LPPH75gFGVx+69Tdq58IuYJMlMK0DyBNCXvRDK26a
vslR6tLFhjfR0INqOQgUChPfK3oxur8h5H40SMjWkv8+aMarCO7CRP9CoBSProVThK7sGwliTD6E
Xu7xZ1jgPXRmCdXWKB7FUtSfMmTdNkQqmlDhxAJbIEzL2ul5OGfVhysjLseZ/bV4XAgcQEkOIM9l
zWgkL4rz5Xy9WD3mrXN/xhA5BPLXjB/oEIjejeY/iyUYl0zhY5/hyt0Koz9XEjmCFx9gHAj7JmR5
wpePuswuECy7wNHdoSB9WZ5ldrUEm18SBGp/fM1huDaIN4cR+0MCfz30t0Xjgq4OJh3/TfqgKSij
5042eaLxwpK98oDYwg3r/5bq6Rc1S54DELy3yr3k5/D3/UM+fS51aNGEr/VFnE3tQfzPbDw8iHaA
ghFpSanKHfUhWzRow1zQFqAg+FU+wME61hHCYyREVllEV+fnRptkt3muMk+4Zyj1Ik9RpnPyvVat
z6ZLmqmIcv1h/E4tKi3M1c35QaxrphRJjFMFGWLyPyc8H9dCyLYLKGVp+ka+MlcdrHyRZDWWUDEq
xidpCTM9KAo+dvfKo99naummgkDjItUzG2zmDjOyfk61z/gApYLYmzeHkhEbrcx7XxG3JdvCaSMh
tOobADkqqQQa2TCXwgI0mlO260inLxJ2mCAsLBXpbGN2baJ67Bq5OnlIXDLq6gk+kJAUSRp+63Az
Llv6o9gNjMbOuSlQBD+JXDdTdwaOj89xTs6op+BD9Mges09JQzAAj9e+PKbO71zEChUuBsi6p5jZ
KofgADToCS+j810isA5ernQczkaiKhAgqg7Am5hyQsRJ1vuUenkEI8BXvoSTucNKSNvUqyKKad0O
yozHTTBvc8D6OFupOC4dStSG/mUhT1Xzf2y8PxEdUAo7tUXkApGoWSyU0Cy1lFADT6FNYIxzADIE
VrFkWnpHn4MyASOzb1BFvF7QJyM9VpoFC+vIzlYjKpzYLDBhSGJ6tzFrwvkiV5MclRYAvsddSMEF
Q5ytACfrMRPlQpnL0WhxIWqxnUpHDS09fb4AatjY3QEKZt2nvzn5TeSomYB1QFm/rCyuzOt6GMP2
aVZlZjGZFsXYwaXwsrZvTtKoJeRh/cSLupW3+dBBnTCk+JzjXzSdvkXmB0cFsaC07bI/Czz8N++b
VYg47H9VGD1qZrm+TJHN2py9oMeaPYxL7kl2XvuAjezcn1JuCdrO1wqe0mBq4/G0n9HNlPZvX8dQ
C8hL+BPz/hS6JLgNgH66KRViiFVYIZqAmFxXsLgAQGDCDmOwN1pxoJPDU4IoS2b8Vx4I5uGD1ma/
CZO3UEg9LHZ5YD8Tnvl6/m5ABU9CVQi8w3gHG+OkHt8de4iFgylSsxOyO8602tust/yYdl1YQzI9
0IFhlQTUde7g44yjSPFBKHSbCaqY3v1vxJfqF2McLxGLijFBgsGid34NdtSf8NyNFsqCXtsPi1MX
aY/4OjLS7/iJPZBbedVS7xcPAEnlm/lAM4moPRqFWPrwdgKKkSU0mrDPMrlFmf3EGoH0xyPrHXVS
kseMfFzvl1g6v/Fk0i5poSXDb/DwGoClTfVgBCScwVIXtS+BCEKy8f14nIFSycDnF4ZZJ7cfYJu4
XtmRieeUyA6WbN2ByZl+c6ef9HZM6V+Qb24ZkeUikfdokd4S6QJd2F8xOcTAIymE1PRGHshlrKNa
o39juGoSXSV6Q5TG/bwf7GkkPzm9WyLfiDlZSpUR8zhW4G1bKAKO4jWd2AzlFiQy0crZ+nHgP+LT
JzvpzXXqd043w8qx5PwWpsZ8Jx9EN/CBM065BnlE1ldmMrERP1UuXiF4vltl/pNflGQXByeolSVM
cEg6OzE4vulnOVXGyJFFuaZSOCpuokPh35JPcMeNpExGClRpZg7549GQXAPAWJT7xuhrNiddFwWi
LOsUJNcHPur3iW9DNIj7UIuMtRa841pEQdUuw4kyqWyirF0GKFMJWXmg5oOHs6eNxdwjmaUBQOL8
WupIdHD4o2WZsA2jqSGOUgrgdYoRZZBjEgOWANMig/PhU8VEeSBK/xuRjioDEK+1Z/z/LxI/Aiuk
Yf9EkBNcBiIQ+45CjtcZkCUCGGiVBMjykT2Pqr2+O+8T9aCTEYupoBmpaTWYrl5tiEm1WHbrKpIY
Sdh78Vg+qdhtqcgBJUROAj8ovvE5qNfTRS5Om1H849UWpRAefs0xlLN1IQwCpAdDl6PT0qwbKph8
i35pmcXZnfNdjj7+U7HArJhdHSg1pp0WDZqdmjI2T66BIXvUC/SVZo85i4huiptteTOp0Jww0ceI
TicvO0EygWSZdcS5h0rC0GC1Ad9cFVbdyT1KMD1vyGnM8Ef80MgDeIZK8L/hhMymNZGmPgK6WCMp
9MnmNphd11/yh8DXeLIvoBkrWACHjQVt1Yr8W/tufhe4auR9f0F+gciu9+4j50Fq/RyvuXdndH1H
6bZe32SsrAfyibG+ZtDKFXwUBP8Y3hLvQcJSJKFMR0KzK/89UlJDokbryUFORM3pToFRzoHrMRCu
ScU4ZLWNGEShFLAMqC7gj/Ng03lEsS+u7lCjEIe/Wic+6y0Y6oB1k7meV8rXadOU7AhjjVSPu/W4
W5cScZjfMJdvpQnfq455X3ZH/IIn/l5uSqzTVPIKozP/UE5NPvHLjn/+Wfd+LLKmNsMAOJEmIKsc
HEZJ0n7P3Pd2dwxWZK/MkR0y7hB6ahNKR/r43fxh/RFRL8h0Ex2RgOxAZntPTjl+VVR+iW6lk8ty
aDUTJv3ktv9YKWG7N7ea7xUBK0wIo8LEapQql0RLKsLs7UI2C8FbYW5ReiRD8BqGFFhuojVvU64l
HwXhWCWfhjcr+tS4CH4CMwYan6eGiLJpzcHih5Cow0Gt+IO/a/hzUAAeFIQ2I6v3QWd63Un/Aufv
kjUSMWSI9NzHUp9UtHc10+FcS0pp3G3653z2T/rN7kuSGYgdjfTCb77tc0eQOlhvVBwDFeefL4I5
h5M0ZsBKyeY2Wog8SvS22uqzL2pDJXjvr8OtuBgRA63jXePNsnt+GtDudqIaFMkhl9qSKjaEcG8+
Ox4ugH/uVIjVi3v5hUQ5/J5+BWV96IYiXF/bUj52mUOU0XIwvzPcmvIKDBGdq24SHTo8klu+ewcN
xRDPpGdqR3nxAyk289XXBxjF+a8tCEkoSNKjCMZvk5GFwE41rmT3dvPhsRcINnXLuUXJMFMOBtLx
Eoi2mtRIlb8mPLXZWxC9xgPKr8PvbyCh1CdC0gi4K19N8cERcz/iZOH0DXpBXo755Tjd9An/5Hs1
SD1BazgSeQ4wxTACEZYOEfbZC2/R/fBwjgqKRobaqwXiyzShm1DsDQRAZ6qciXDZrMxIGlM2TYpP
bhFZCvoxUzA9aRNqJIiOkP1PzPXxA8+ikmSZwcVhRm4b1MHdXNhqVEwJrxC3H08QoqfpSGCi0++B
j4R3t4fN58C7n8Y9MVv1bFyMgJkkSsHPwMf0jjn+to7YLeL8+6Se9zlLYfdxA6EcRTMHSIwAj/cB
5BwfVmr1zGpeQb0dntunp3ES5XOoTesO8chb3N8NtrypixE2MSWQT8uLgTTchjyB3fnCPCHyWpI6
NAEjJwZlnK17Sxbd/t+dCeksRL839zqlboOxidl7/k3uQuNP8Sa//YUOGtnSnD8d9M9SGc2MCfbu
pcwmhAGG+BTuQCSQiDWiBzcKPmnvieW5sFji32RhcdwOZ/157VMHFT4Xgm+5YS37kA/AEvAZ4ayU
V8OzhCYYkp5jn+uG+4mDbIOmCsnj9dxPoGyUvyKEyVlL28+Ts6dYvrGVqgRwpQLm9IRLgS8HTj46
Bzl5pBlK8QvRsRmHgJOzUKLByNmy06MeX+2X/Tv1l6M90JiRusPo5WoaTOvnPmaW/qxRNHN2aijO
yW2fcwWUMyl80f/SM5UYmTXJIp9VY0Or1/+RdGbLymLLFn4iIhBU4Ja+E8HedWPYAraooMjT1zf/
in3OiVO1V+OimZk5cjTO1Wd/g0LjC93S/nlSvElCcrEGUEUG4SCElznL6W++CQ5+ofAhx5uDevYi
2BVF4uv0M8QuOmY7bvyxQwZrIZEBs2GsDv6uLkzUuIB19HNYU3QMnSyIX7xG8HXDL4e0V0ddomCC
+gmHU2l0mREthLVZPsCmSFwL0lnIfLgEZVCm0ugBOg285zAozdu7/1t3iaoBRgN53B92N7mt5LQc
9TnzlsqhY0MEfPFbD0V9yKEP0eEPA83ZD+17JPwvKU4aR4fAYWjFDedHK/E9/oaWAnHQp3jjTkvA
S0ATlt2x5bim51WDBBNLPaoTnijgCRyGZN336Z7pC6GKUcD3H5r5Le3WSs1SHW5toAcd6KU1XMDH
sQyrNBEYT+i2bywpWo8db5vBikrwtmAthp3kOX3gj4Buz97EVC5zplJ1gjoq2XVj2Re3Knl4NoDK
D4kOsQhXdDMyQR/ILPbSfog/KL8Ag1IojYqwqUYXYkw7rFWybo+FfIvB3pNoCVHa3ifqaopmCtfa
PgSR82zoCaxJaKI1JkV/+EPqTwPA9p5wLzcXZsjIxxRMmhUMB1VrsCegCQJKaRLCLgHnxPdUc6up
4ObVDCM5bqavwIi+mCsLKCJ3Lh6OvDP0ebA05KBPQnA8UAKjJXUY/MqYb/wX7aTzGE2YeNb3ZUdv
83qIARe0g76IUs6kcZWsW2NLE5By8NLwE0H2RrDzivGbV3hTcPZyn1hwIxakGh0A81XxjtyXG2om
VEp0vNNyriabA4xCIGML0gZBRX0zkPYfBtr87/5xc0JYyBHqCyTlAmr9iVsX4+kxlxrDCR+zYr5V
n7bQYREKgjvJFk/FJmiOErt5DgNlBqcLqg2OcgLTMZKSCCcxP72WGiy/tw2zT5yEwv/OY2wqxire
yJuQFMqgQ9lZuK+oDtnnpHn4ADQxnDqEOXwksw6jN94ak3HmHBnhADXzy4p/+35PcOssSBYsOMBH
sG6BVzhpsWhlrIUMSHCHq0bdsmKZSrWFua3wxEBwGCATlRK5tvsim1fl+ZzzlxdTHfKS9fnHu/si
gEUoKAG7WUNeMbhuvJzpNYGOwK77arMqUdK6B2+tAtxi4P/YrE5+6WtHIhWddSwiIIZ+SztjejTi
YM5hM8EbGUdtbKkhHM9E7BFLcp8FJQoKKLL8Pypc3tanXwv2dVjGGKqsq51Bs3r3oRza4si1hOSM
0ZAXGjjyayszdjwtQKtoXcctNmyY9SzKZONVKdqaYxvh4LB8rC6Ixji3dzq74rThL2M83AkX3Hay
ifsz9U9wk2yu//EMmdlv9jhW5LhGMPRfyaKBLGqRiJnSvrO1QfSQSBQIPE8+gq48wiOCwVRa1BUM
FguG5HfF7UTK5+UW+TPmGqzFv8GLejkcG43t3UHCOLxxFWX167bm3Z5h7JR+QgZusOd/DtawUsjr
jFh7MB98eXQRm1rvlZRxJpNoIEF9ELKK7YDkFFZMpHRQ4DawOLsM1AiGT1gvEBzxtNmPjM84vjl6
qMYY8kbtDKs58C/t6vwaYQ0xfDnPPZu7fNRf80hs7DpSAqE8Edl2DY2Uu2x0BqSL5Fb+Ex4KzKIC
hsl5Cy1LBQ5JmRq6bN8/6Iff+kVZoZdaf9fK9LF6r6GTQzQexkqbVL5+AIEOZdUyYNLgnUrJFIov
mJAyJ8/N2nFR2cyQM3sL2T1xKvSn/J2a9Uby/w8qf0WbWFgFxMPDEFYz5fflbGyo7IOkWasj7B/s
AlufPugoCPn4yQJLm/z/ZF8Qg3ZwmjqPS3Q+iX71G0NNAGHOBM7ww4iIG0+eRTd78HN0+zfuvE3M
x9+4cEsrUKDax3grfEXQqweTIzR9JrgOgIGnZg15Fz42E57H+N+gkuDF7tvaH0zUmfZiahMsH5Vk
B5QJ5n35sdi2ENqBKwmtkio+gghMEG8ZhUZmzqB6PUYaBigPNN64+lt9UDBHHn+ZjGNGLMjM+AVA
XnstAP2MEX8YYxzcYAFN/ewyHYTVQsvK+LxAOMKRanV+NWYVIOSabL8o8oXdt2WeAq+KBoAnRGZi
lnl2uCFspG6eJh6RYQAdbMyNvuG3TWvs4w3taUsBMKO4DmUPqIYpuF4WbrFipWG/JHANviRqaClw
+g94tpwesDmK9mCwb1cQ6jnRbx6bLWazSTvpPHlfzsDwYPNc4iEfS9gqCitmgXsBvzzZ6l6dj6Dk
t0TprqA5kARSbrWnfTmxR1LYLmALBVOTjoDxjhkTCy08QgZooJFX3k6EDNC4peoUW5MfwAKyFIBQ
hnwF6kjfykNw3KbnblSbAfi75pSTWWJWrFMp3bC8iJs4CMUFHQaT8Q6g6gKeTHb1hG/h8wcEzlyX
/Is+cQRLfpiAsiCWUrMwSKicV9Q17gZEFt+oDncDfKGvlj7v8X4BTMYtgkgEzpfwMeJQpwqWR/b+
7tOWQArqqE9wVT7bc1u8dse5iPnBXJ3coCOxpHlTg96MYH+0hhzfAiCjlN8tXsjpHerAXppwyrdL
BmKYs8CGuh5D7Ksh1unOA5/k7JGhA4eZ19AS+qVfc014j9bG6g3LICVJ3EPU9s8p6+ZBKDdptMYX
Cyayj+IBCjtZ5rYW/lzs7sG0b6wk9JNGBp346L2k5REcQle+fU0NsQvLNfhjAF//nG86zALYqJWZ
xJ6Zl9Xpm+vOagxQZJ4p2QwAt1R8KaFm0ToV5s1CDWzOkw9luVru2eYfh5EcC4tHii5H9TuInzaq
kY8jOKk7Y42Wa+sYA1Nj8yt7773xB/N0Q2/5wX+Y0Z4XG+v0VUOhVmY9TgXGE2oeCLs+BQNw4LAk
aiq2Hd34Be2MmEGYzfOavxxKq6S6rbW+W3N8m9l9oz682eUMkJ21lXArOS+QHnPveieSVIXpB6o6
0k9czD7T2wHcJtlAFdlMc6yjnwDZin0bAwpDxGhDKYNIIyJZ4LjA+yQSs9o35hzQp4J4V5/YDjBA
QuYaWPH/MN72QtLE4PhD6auu5doEy+aUlHCRAj5iXCSmCUX7g9RvYWF7Ev7OAzZYMJjpLDm5VVzx
RMqTlH1OHKyQCaGTzOdgUqQyeALjuLBM4wkgRVl4kNpp65SHy4GgK6ckJ0lyCw94g0tTnNREPtB/
e3tSFEh/GXiYu/xEsN0F346XK+PcdA/YkniV9YFDCz0bmhRrCgYNxEUZjIb06Z9j9u3COIw9LQLE
IfMv+iSU0sQuoMkZyxOmnWk1x/tUMPphwHycuz9gK4symvvIUgeZD1OFEoExjKHqOs8Ve4XgZZ7O
eLKhgIXvK0PaxkcYQ19kMU45w0qHc5ngPGtaIJeFAJN1yYNeAYWrWxPOMQhY2PFTkZTOUW5yH8AJ
GEmBzxFRNByqxNDKOPeXlHs1+/FMPcbIuIPfXiIfW0RglTY6ytk3W4gAFZksRDzWCgwSJHygMa1Z
C8UqyxHQQu4Ha3LvxK0QWUEAAFCRfpEMAai0NrMuYb0EWvWw8T894PK773j0IeGBmMyacHPFTwXh
tQM6eN3+VtvT0OknPMawlapLcN9+TltY38TRQVG3hSaHPWazbpBwgmJ46cRJ6WFdnQxdaHI4eFwh
w0GEQTfdd8/wsybnCZlFVr7EY5Gkp8acIgcMGNwDYRR7S5/rs9PgcAHpUufBHzpavM1THLDDaqKD
i10tdoiEwSEbHoKlSDBSce4n6OLh+NPOeS2MkF8P6wDDAwRdn+hjTgQ9ScoMsu5Za4RGSp4KSu2f
GYZg+4ivAa3tofd1oufiPMM/+ywELPxo7LScBXAQDgNosogig7WwLHxhS9yaGEO8TKeZ4Sbzj1V4
w+7xE/+sA34ZrExxQD4M8PxQLATp9nSI7FLG3xzvgODtHLgbHlIRT+rhttQPMZ77ndhVz3GCAFQG
JcISLxE0u5aXT+J7MFLEIofaRPNLyXpuRdyHsNwk8gmGPgYyAQCFVXzYVUE+CnE6s5hFWHlfZ3gP
wGL+4mHCXFakYBxbjBJXOqJpyAAwE+WT9rKlq8iy2ZCIKsbGhr0gJsoETiBhq91eyh/HwscWAmDn
ywZVW2EFJXuX3c83UtL7vMG0NybXIDnV5AGL/cvPXDC2Uf7Y2cAUsRbsfk7YkfVWNc4mX9iiG88Y
r1Y4W/BLrVV037droIevaUVvIdNV3pGfbejTeQMr7DcbP7PgLPlSHxyLTXZmELf38NUe28fIjuTE
N7//oph5QJBlXn2cDUY3bhsRbeZQEpGa5X2U44Mi2yUXnmrv+wUUZtoUTl/OO1NIUwY84E+AkkD3
eU3wGEcPj4P82XtEpzf5wVh6ARzhUcTHuYYPrndnfgtPO4F4qlYNnnUjT3gIHZn40uAtSg0fu0La
4cAXEDrhs/9ZdAuUtVl/CUOXGeptP1Ngq1DBV2KJAln2ATTPcwla9pLt5/bGr8c/R7gwNVHfH755
t0qE+jxS0e+f9p0XFFeNbnooQon5DybifQ+JSr4KNccdme3PzGFacTj5hyGeTd26w24DCqtgvhrY
JgH7E30LULx7uPIGlF310Kh97S26KbtEW6aPGgzcqQvwIXiXwYK33wWkrk+KmGtkbCtQHmKPtp/g
JzZgF7ggiPtBFTBLTNoUIkCKByeG6ATlrYlGfaNiMGyyYvBChqXvrSoR4wzjiP1mi9dCI/K8XOUg
7D9pxT9Qoh5WTlWBlAnDZQbwLq1fI25Ay0G8ce57djdYp/2m2KQRH5jAKqfTZYezaV1WBF0ZQFTX
TTp4BAjmA+99Jp45nmEkn4+erg4Vb52vkXLMjeOZNp6ukUnOheZcRC/d7jCrAqqZyTwQ9xB1CzMr
7gOPVMFgUxwYmEjkiDc+i2/8mjRjfdmyKyzdV9/s6RgtkF0doXg6fIPP3zkCFR9AwO15d6qVUK2I
CUPwDZMlPELcACDpfbAXk7Irrlou4nbWWptxtYAob9WhcDthqqZOyoFYNhuZ5G1qnGWj/seTS6f+
Q+SE1w3IOtd70/eu6Ml8BZLqAIYrqHqzI60VNuiAKGYeYIDap9v/mPQK8qoi07FJNZYj6BnnGFaC
yCNF+WFQzx1FN1+YfYaSzPItpFnBAMtsuQQxYHtuPyHg4mXcngyv774SjNdGg4wKyaXjjnhwzIHw
zj6B06RcQFd4wYoIH2yjcHx5LrHj9s6mibwcWQg46AMrFjin/NsH8cKwyp8EvH/Yez1drCIALLIH
F+08KWcNXqOYiZygElcTUigo5yOKs/haeNDEX8Ejv1H5eghjvuAMo9+siTfjH/s61H5U+yWHCpCf
kKqzY5xjHkZb+DuomeAoTBuIgjxOulUGzJEwVWy4qH0K/6pIvnu0FqR0kLPiIylUpreB9aFVic6L
xtUcyKaKJBwu5Q8RmAwJ9x1el/RYUHXCLoLJA8kFdGb5mMNX/Q6tQblmH7tJbyMW9chRdAThSPDY
3/5GOPTKCG2RnjhgIUqoIa9kFSU8aFlnbux8YLesG6kvNFaVrR/7tXvr5urNek5es7+RzqrsLV5e
PQPJ49h/bN88AC7x63SwWUsvj98kC72NiTsi6QbmkAClFvVW0kCtc0tInGQhzN7ZM/wAHaH0p2BS
Q3LW9S9bY7BYAf1RQ57YtWIJBk3nbfdIkrubr7EqUBXmOx9vY8LIsNXyK9TW3azAicjj+6pZP8Qo
2nma7sBc8QeeMOHGNOuzEskeqxUnGJQyCw+KmuLkqVM+NbFXLtY4mQJxkOwL7+LXs/Oha7wL2FqC
rl458clK/wugCowXYUB7fIaMl2gzWIjCoAU2hz2pAj29preMdClfBoIW6zp5+iZVidUcXhMfcFu+
yasBREZ9q4sb7+vlzIEJ4qAQiBhv3uu0txv4BdyWg4Y4HS8ymOxcQzTtX+/JXERi1hvZOZzWgDLN
TzyP8TnOXkGNmXB+BGyCxnRAm/QaNxkUVLVm5jIf2RU/ZognAx8gExRYD9pI34JY9AVmd2NIhA3a
dxA5JY+tznF6IRObVSoRBjZP3gUHJhWnDhyM/gq2qKvvtj0MIr6A+3jUebc8ItS8+4Hf9czgP+FA
P6kgsLUMXOCckuD5gkb2e65gWDkXiFgJfesAcSp9W22aLWturiagQiyv6x04OP/EQPYzFhWDxcC6
ee8/eMnSssfpzvmOy4PDQbbQwiu09CK6zbpwM4ZhMYfxNFVwJ6itzccCs3vW9qP1sF3gB0GKdWDj
tvYfhngBozTOvReeGJ4AMIIyuk0u/nB7R8+HkA18FuoIbdDV5f4KRT3m50Jzx9m5ZOS2xjg1z1iu
m8MjBlGWMusmL1Z7tdVMK2FnaEoLtJvsnlNagPTp3kfq9uK+d1zxGX/8n8j4eeDGy4qFzZBi4ctM
lHLPnByx07iQYIksxn2xr4FRIR0Zdinfss/Kimr1XBKIvcYcEV/9nrXEGus4jIl/HVo9pAf/PijR
XthCQLGBVc7yqD/uIUlFQu1Vi4FmVSexrMHvCWG5kW6ZN+waljq4TSPoiXjIIihmllpuFX9LIQVf
3xDOuwlYOI1re2Y4/AlI04UmGwdiCifu6pEUAyyC4jLXrohVIFTeNtYJ2lt+C+MyfKTxOQtJcFMT
2B+2UAgoNuZtacYutAgJXnAes/tWy5hz+IbIBcjBWhAqQ+sDSqErXQFVLgV5oqPvlzwrtMKbW05l
uul3HFNmuUuphD5/WftLNAHz6g/VD7RXHhotE6lHjajtOFnRhFODdbF7tdhBPvwegib0rKQOJj1i
Kx6OFF3Za0oxmR//rO/r9YeSf8QEMyTRZiQdBhCywP6/giw2fJsRI3MBre9PmoLlRgJnzhPkO28H
YYP3NW2f8QMl4tfBqLJ5ifZyTFdJpA0WU5/OLOCqEv96C7Xe6AkTEMiu8V4oJ8BlqEudldNYsUoC
y5CcH3IFxVarBfZWj/iB9ybgL2dNCX9LdoCw70thyChsA9H0U9vAGSmWWBGd8bGqEmXFxtMYSfP3
ChEtHlB9tovJJ6xxBH45AMwdwz10gS+qXrunsWu4HXmxr+NbNgPjGQGjeHCTNrOX6g81x9CgcPCW
3LKbM5MdA7yMNQ17zLQ4XByNLQQe7jFnNNlXPhtg9xFeIPvS/qK5hBHAfzEFlhp9PTXCXPowiGHC
fuG9vO1j/gf8ypPwSzqzWhbjGwxXChTJ80Hh4uyKvXMLTISRC2xXBI+2jgwXThnrFLH0eFgppDBe
5dz5gnTz8MAEg7iDIBPi3ZyCBz8JWhLeS0yisJUtmkXCt5INeyr9sPGH0+LEd49g9TDbA9ORcsjR
ASphJDrfkLLxtWCEJQP2NenD+sPokd96NEbKeM/g8GdMbg7w/fGzux3vJBuCSnlllodiG4wJSnoZ
Ma4AZJ3dALrJ5aisuX/XiHOZZYs+Yw/AUGXRXrNzPOsshARyRcT9HU1hn7U3oBTKli0ObdZ98gW1
h25DUtEguwRoz7vTeQLb9LZODSpVi1IEhw5Sw3/ETEHHhzzAMrzOSphWJQvut//imVfO/NT3P588
flPhtOtTDXMGToJGCxL2ILRVR0hajO4uCmuKu7O/tPi0WWwM1qo3mBgYtjI4jB/ugz77OueoQFjL
4TnP3Saa1qavT9Q179/dW5cBYWj07mudPTM+AefRtHWA1Sxq3MA6kr/i6FAa6Raso8xpawixDbYg
YAWETRHNOUdpiy7zEt8Ccwce5r7/ntyXGSejaHbYRdkax3nj4e7yL726c95TDNkmMLAYg2IqAzgT
RxSpaMzaZ5MWma3yvJo+vHRJKDCWr1e/mbULJDgJ9nKIfqSgoZON4Y/wDNqguyFkD6Tr5FgUDmK7
mzmFGxVA18ggXaUllWMr+wl9IM8ixqog3sN4WZjPKHzMhEckwUYj3D0MwksgjIZEknK9fmbMHeeP
bwLsVsCAhATKftMI/T8YosXZU6H+EI+AWQJ4omLh3jNC7nDoHV/wihI9ICbV9pGcIX6IkCY1gfYD
izqbkK8vrHTbcR8QRGVfBUQFNwXCixhaw29wS3O7t8aigbPvscOPsMMJ7Ozou9v+6is0Mgw5iDUx
AVaYlW9TJ8nN9GL9g7Quip1fYq0LaK/bMA8EsCeZReWINoV1lgLwTpNz8/rp5Xgv3fx4GSFpYSOx
Vg5vml8JDJprZ79ru2bKhIn2jZcg+2vEK15J4CiQPiXkYDhNGbEivC9VzQXUvbnUTmKIEPr89WfC
tEo3KU0AmE1kxdKWCZDIXoskOHMwE5yNEqrZAxSc8DKf7oP12yCpAPfY2WHezJPgSRDvlD3lEsu+
9cZfG6o5Fcof/JM0WHmSc9wQp9c6hAmGj/HWK2zuorlGxgyadKZs7+/TYsp+xq6dIAf/PoNZszyO
PrA4Pjuy1qPBZAiU0P5BgjIWwAoiY50TeCcoImyone1yK4aWv+FyjSJsRP/VU5xba8kjeWgF48L6
ejcfoRKNpI1PPhxCylZ09u/glU8XEgZ2OeaTcLUNJtVKLHn8V7y5nFAhJHqTcE0oHmBaSw44r6SL
FmcrvTtg+ZN4CUoQkXjblzPlUfiajjbnSrNGDDE2ibVDY2XrO+8lqzO+UGQviAjAWNTqwicuW6jK
Wyhe99F8WSdXYVrqAK+uEHH2HB34bwVm5wxmU44B2Fcu0S48uZtDayWVNYcUhju0hg57Gd6Cf2hY
lDQumOqLSPbdGXecf9A4aToAb5pt+OcRlTsBDtyFpFg4SNmq6O5jxcYZ9t6phwo4FokOl4ZoOOyd
nRa2N8NbL1wT4ieG5tPT3leMWbyvbHFZVDYu6VbQSaX0nG3pQlgh8DrH0/tx2rNCWMJLAWElesHL
Gea2ejhjbX0d3WHVGxmxUMh6QC+QIP7ct90w6gkGB+RG/i5rw/doI0hDdbQUljFg/M6J1w4sVaAT
2MPoyQOps+Erk0IYSybzjM7NhvpF/F36jkVLLBYVe55+uqth8Fni2gNL/MgbRPm4HrlrmI5cbJie
XC+e6gRCDLB9Ubk8UBKYxfri7T+sbTozbexrIoUfT5xBQAVITu4OB6ZFMzhDJORVnOMcEqgNfY7B
7hjD+2Sn6U6oUcSIMKchXRaQH1mfkrPn7COSFqrMxSM6W+yEk++Op9AE/uS0V73nP9+ylSymHJan
EeccdDAzhEMWpvdoiQVcCBGNMg/6nUhsRzsm3zr6YKso28/ZL9VgQwxYK57NLdq9NVtzl7Gbqbpw
j5Dia3OpsGPYcppyRGxf5r7HL5F5wGFM+xc+gKj6RxLS+CSdSR3dc/24x7wNYKMY5vgbTuTOWltW
v+JBGVjpAKXCCBawWCJ6kBR511l7AG+Z5Ti5WEusdoQ3H0IariMItTnhyzpLvIeXIN210wo/JjyS
+OfKcmBWQmQGUzbTJ4Vq37Pi4w1xao6ZUom69qiGClbtCdbODpbpnjx7zbGo5G1Lg8kRGjgCfpWy
2eOc+/EBISwwV0QVBGtmBGjjEAt2OQeRmZweY+SvZqqbE5odXm3Frdl/v9ed5wD3v2F1rVGUwoxa
M9BHv10/+uDLjmW7hcnCZ0RvBr1QAfuitba+8XdmLIrw64uc6CpHzXFb4IBNWNe/gEIcTkDhUZlx
zT4TVs+mvvzM4fhFOioixm50CLYggxv2iU1rios808EStzVHlKBCaJRDQqr371DjHOFBdFGp8Mof
ysVl+35aImMLsirCYlILQfC7E2gk4vvHsgiTLoGNAy6E7SHoGlg5T+bpnkBxccSJ82RH/Vu8JTJc
YMXB5enZ4E0ob/hUFciLowM9Xo9kFNBIGJBIAJNZKv0LVzACI/3thJE8LM1BUNlEjGDVyyrZBXn4
CbdvXCWJcFS83lS3huRHwTx3tID3ebRxHk69zl0o0x2xJeMy/XKH8LLB9R5Nw78cUDwMWUfgscTu
QkuhU3p9RNecOUxpAeYX8W92djpE2Xyivmd3RLH6zwUkrOANO7GgcKiWtJYjqPJ//eU7HiBYhi5J
EChenZjhMxPj5qLw0Eo2NQ9u8nloLRBR9OwhjmBPJv/SHy5KHy/nMF9ADGM3tofDzJKUQLcrsZLF
nBOERc3VmnZk6c6eOBjU9GNcZj5SdvVboro2/F55SUkYYQJrSdPC+huGxpgUIO9l4+c9argpcHH9
TfSe9jH74Ktq1x5tPCAi3BYBONBH/sgyuQcELnKvmI8sIkpbQjsKmKjY6++7fW88HH3QnLNZ/B4+
jFxDh8DNk7BOpmfjsuIQnzaLfFL/H7MdCocAfDcs5jGH9JAfg7yZMfKY5aTZPhdECV0gEgk1JnFI
iZxpJoYxnqCVkwO30OGnIoGDFQebj8zkkHwniF332YsBmv1EPSO9bEwgAbHC3xn+6sd/niBXa8HK
mf8VwR/s9kBmikMbS2MAskiN4DEBWmOm9bEXBBhOAFxdgj34Dw2+9+Pr77MekNSEwQ9yKRdiy/Mf
Dk9sY6Y1SWllBJcGd9NmeorKSet+ZnooO6Sys/Y/nET6OAmf/Mmde8dqGiGsjTjWyfkuQFQn3z4W
AjaDmrio4uHAfSTNpEaQAlCBqAONp/+zWENB2YMdZx5kTBzOXi8Q5PE6hamHjoiokwV2Dv4TpN17
rfTRPcixqke6h79IJ3Jouc4adofVOo+UOUlsLKsIwMo+rOzkcPH1FwwSGIhjUYayCydEoYfeeOw/
ALsJcmJSz3cUbPUg9qDN4YET9j63F4p3gF5vQRjyhaHXgGUd0PJ2e0Agan85iHuU9juYbgEt++3w
F691b+gJeWcD8WWY9cAiOxzMV5vTTcT9uJvtZXfmZfngf0RvLILbib8t/HNEoiGNMEa1Li6rRKZo
pIwKNvdj0tmLw+HrcKMQkuiskTEnRJuhYZXfF2k7ZAHyppwUryNrz9FWBQQZr9zWe+WfufeGd0Lx
7ntjdtEw+7gtQSjADWQaOZWDbc76ZSqHF5PjlbMrwwKXGQNSteC3wY6LvuYCY6IAMbN+IiTIEapQ
zTnS00GbvMfCiOdLrlTfx5WXfUJumDqu9CLHs1lIcB6sg2aSDsoPBxDs82gIw/AT4g5zW9D8s3Zl
xyoaulWRkhZqHcjWDneoyWKuMkY2r704wb78M1+Lm8JsOAffYCzKbZhesJ56kAddwaN3N/MBSPPs
spOTjMy9kvYIBTSrPpBE/9Kz3pqJKZsRs2tpou8uZ//wu+JPsxjYhygiShgDXLIBWPXqVg8rEy5W
E2F0dh+1MBxBdZbPHdngSNWJMFneeH29H4vJO88K9mdT8n91pPHBizjhX/jb2GdGJMh0hitBEugn
ZQVzh2c+KIcjWTbrxr7TMjGiPwK95/B78kfwUJz87EJBxNqo/oWEG/TfwuRn09mviz1QXFYpt3EP
ZK5yVZgWDBsU6g8xZTY9vn4h6smRZwZqTNlR6ZBQdYEFwMF8fFDaWx+ygVm7cRbD3+UY2JcoRpAC
t+btD8tSOpQOeRJWmUjTtoLyUdBh4rDjFncefFWYR7+whjAmooN+MoIxA0KwHg1xGH6DlMEiEZYk
p43brP/RvCG/TLGSsEjJ8iuIGHsYfhAM2dyK/2CkwT3KBOxH5cch6GcCuUrOMqyY65+OeLJoqghp
4N6jOLKLpwl/RoKbTkdn1jTQqnVCU02l4Unr7D/WqlOVMltk+ZglS0Bci8mzRgEgEgMGC0Z+DQF8
DenAw4mWNhQHGHPOnTZHaCgMkmqyHrDErMJjY95LH7uBeMwcQp6gKGPOZovTaYOouANdpqoDBKCi
Im4SDuqBcbZi5T70N4ZzZs4hxZKVNP3VT3jvdOgLRueNjxtMhzn2v//R6lEDIhZw+mil/dn453r9
QKRWL97atASvXN9r+zWMz6x5CBCCbtK3e0jCkGWtSTz+yuYZiQSDdT9QRbRJwXHWh+HZBq+hMyS/
z7lCd9fXm9oGTyOLhd0T6tljzmNeZ9XkG6unZwpiiHv7c1xhSA+Ql7P/VeJX8lNsivAAE5tTfx/T
cv9m76CHVKFAVsFOVgiCuPKsht9TwSG54EulhdD6hOPmwCvwc7/RV/AKxOxUKJrNlJLl0I655NOb
jFN3SjUEePb6XGRKR99/X0SELt6WdJrq9n24EETEB/Ne9HTcZBH7xezO5wTqNQ+0Nfeggn1nZg8b
tIX4BCDT1RnzbyQQqIwZLas9zCEW6iG7N45/Nq66YR3IWyHBdilwj6dLS7G7jX9vqzy7ShQDFNAE
0VgzTc06B5eEPm1rFd7Swr+9GWVkuz1+jlucM6GleTkP/nfagznkQKL7q+wTnrAwqhaY69AYojsw
0bKfiHskoeJHBYb39ESrDg3n7wt35S50h0jNEFAp3DrFUX0NuMRe0RB+s9yV8PuusxceWYLSJegB
IDP8Xzo9Rid5pbg9aA4F2CSupQobYTDwNQ4ZTuPLk8fOEO+xYIa1Vju58rbnvMVQIgh8km3+rBEH
3tfcrHDWEH63OScCXy6iiVGQ4HJHd8PFo7aE7f6yPRPgcBacn9dKIH71SYDFNEj09OcMcIcdO7Ge
aeuKP4a00XuciZpliOxru7/4dRZGKxo3XJrWVNEGYPc8uyzkUJRzDSuMy26Qfne3VD2RJuUS9G5n
AIowyKu5xkaB5K7XCMvNyx57tBH+Mtx4w55iK5UwudoHJfSnbM/7K1GzJVsXcimm2qhxaDqtA257
i/LwmbCapfe1Wk8n3xChUWgAp3d/bH45/SkSYrHy+euF0sYBHLVuLAyWyGq41MknSgF3OU4R9xQ+
TxkDEr9f0Xy8inBG2/BkpXsFP2Mjm2jRjGy+Sb6uJ3KsUt+BZABJeBbhqWC6ZZLcgI5rI4hzJXpi
XH39Z6DYPU5w9liYgrDukM1lFcW3/cMtwiENnmZemXeYSyuAzIFoR4V70/aMZoxgcvuF20Rjig6q
SIXjFYwbl4jRCVxnrA97S9plnlNoOkQuIeeY5PjxEePUun38WRhxhfqvXtm+w1+Cb/ejBxEPqTC0
JRXBeSwYIBuLsARpjaiJKMlJs6xGDE8anR/NAE/2i5b3dEBswLacMwIdmBpgowEK7GL8RC4QMWGA
q71MEAeYGPD9v+EiJbCj8q+mJADzoMljz7RSVuga0e2cPczQI8IpgRD6/9gEXCH4nMzkAMW4SD1/
HrLkj8DfBSYp2Ig3Xt8+43RIqxNq4uEWfqkNTMXXv7Me7YP9dCra6zFUVnVMu4N8OTk0UGXZLbMG
cIklZCkAPMj1xJzQb3YXHIkiOWMucxfEKgKBCoINSDfjp/Duou9xqniwYtQoBNl9ixQJJdgYe3j/
N0U55x4E2UWGtqPZLxRsoshuBfcFaV9yjvU5A0bIWGNvK+z3vJx4PuLq5+RLPKwfp9BncjfV0Qfg
SmJmNjJgAqiyXDSwhjerLeHdBFAtyOY4cCJqwHqLRygfn4m9L0KarRML9+xln35271TOGPxYvuHk
j0qN8dNEtZsjG+7A7uQIGoyDwZs+Ug0hjjfGOEQdxKxxgFJ1D5DVXIB6FzhfAEsCiOKTAivsjIId
y7nh5E3TtSun3Ch8GsmgOvyzRYEvDonUxi0LdJadpzXEpifR2bjSEWICDggL60hcjiYsF0OCDRtC
uYnUdU/QufacW4iuegjLwc5LlHIPzFheD5KqmkWEIx7FzAQItHvTvlcFgvTGYzjHvZf7J6SztGX5
9Doi85r2nXMgqJYQp92+24/XCjrl/qpzrkzz6tc8EYWEXjx3cTuiAyecWlQ85M+etP9Cgm5d0RAj
LI5wOrdBvJuluu4nNHoxPLrL5AODnJHK01g0cwKlPwZ9JJmq88TsHo36B7t++UwkxetYzxGLBmTK
8ppsJvBgIdgKXjugFmpGQr5IW56/vHx/zgq6AFNZXp1n2ptvltIQ4gtmLiH25sS5jHkAwO8GBBKI
pL0SjMIuMY0HXrlVwrl3XdpfqqzOYYoGN9NmmAwtmx2uxFEHyMgMZL1A6zZ7NuCQj6ymsguW5Edk
mj/apIwyTw/084bc7zBffhnLNIIYChJPKM1MOd2eGuFBsXLQDXrVXHKV0ZNEH0yXmjGcM4lGFMJS
JooPKY2k3gN0q+LFxFU7j/ORIKgcWiBEnkIBsfBFXNufX46x6uO9SjY94c0EG2Zol3OiJtxeXMBc
RUwE9GF4yw6rgpyNYEmniREi8iS4JuFnl8KsUXzWIrDkkTuGL0cUb0wViFuXZs2OOYTuVDAJsIVj
IwjuaUrmd9EGGDtBkcF7OmmENlCjDa0xAsE0HRZgzjnwdC8uqlBMnSjM2CaBOtAfGgGcLgVqBzri
FPSR8DJGCCLQeF0I4MMRwVELIQY5n9BODAOMVl6QQQy61pA9/iW8sH5RXE9kgHb+UTdbIMflw2qn
x1poR8nC4IQFiyUNYkMagzCC1AF5MDE0ZUhQcBEkeOcX7wMGXU1o2ZnP9gSK8E7k+GwyHVxWcB7+
7o4R/mLdVXyortCNrCshQW1yTYptSXoRKcJmfuTgBXPX6JTdB8fed08AhrhYbC6GcX/6zVm38a+h
RtmGc5trjkIbeE5a5wv8WGcXm4qNPeUlxfezZLVRcepy27+oBQxnGQ+J+dFhFgwWfaRCr4R9lctI
hLfw00VFFjLFiKUi+Y5Xrz+hAuIsntFc0qRu5+wCHIM/E1AVvj6KrL3gEojAk76Pa8ErKpIXS40V
NKxBeJ+ImDeSYPCESBXAR9S+8fNwdaoR23Sogf9xdGbLiqJLFH4iIhxA8FZmEMQR9YZw2jjgiID6
9PVlxTnRp09XV22Ff8hcuQb2pBl8ghWDYQZI3nfWCik6OoysyQvEQntCUwoc34MjyxlvclR0mXPN
ZAhRW5h0obl2fqhAOmZlaiLwbrgi1Niw/xp4t9dQjZ5/6rght4sJO8JKoJ2l5BIQ6hy8CC5XPG3U
MGOsJZn6QbMId/gMFE5KHyBnZ/JJ3hiqWXmq0O5IHYNwFj+AJ9GIzaZgrzOpbAEHnP7eDkdiM6Sq
G8Kp3wK6UqnLwY7G0VYwaqEDhi/PTH+AQxAXeDcpyeY7LVCZk007w9cLgRol0jyHsIGAyG7z3bIG
FpOwgShSpkQ5zyoAkgaP0gfq5c+sorBxYYUnbXz/j8kFg/oB0zH6iWE1bvC8WtPBph0biq/QZID3
gQXAx66xho9POceA6Dbl5sUsGdyzN883L0bJT5zXO9u+9UbIRUzuY8nBte0nrW0RPT3FOy1yGLZA
ojBaAEv74QW2PnQKfWDcbXx3b7p9A3hr23iSl0CKwCGcvkzZ0VsjrU4zEOWZzrgFXpQE/J3ny5HI
qXgHxuo3aKfrcqvjuM/m/XqwwsHiebV8Eh41HG8sEm6Tbh7gRw9R+N6agAbQ5ucPsmIH+StosXnX
9ynnbn14HfDwnV8hFLRt9OxXyv2O8zqIyJqxJ4k/my8PbEywGJccXArIiu6TVgr/bWZL9UrHRQFj
2HZ0upElRvle+n0eJS+R+2iTi63MibY3NpC9wn6E/HGM89l9pnYG3b+O9ZlfeaEWu1ej++mPbwDZ
iLstIUbiJDKDtArYX8cNXcwmh6YS0tRd9rBJ4YsS7piZfZ68ePGOe9tqhOtJO0IkPnoTro43enLJ
BvlKgYrJ53jhQ7fAatfvztUQnb7qGeJbYLaZgDr8wNJ/TV49qwtlAoO3iUYpMcMiGHpOgqMtI3Wo
zEoQXFfA9za7D6E4IoP68HBJ2qnnOLVAmjloNLfjK+QA5a+YNCOVQPTRe/J3DOoIaH4C/ZMqHRPj
No5nL5vR76uAONVY+crASLiCul0Fr65p8HypUD0yFQKDM4dVArEgnyqzW4R0oeRgjaDoV0j+cWke
Nx5aGvvzd4wlKFBmAEy8udpkWgnHeKSM7vaHFPc2J8FFYMa3FRW0Mi225+gcocVABDX8gTLwGZIy
URnJnfnCgxbxkc+wxcWCs6tQ0RRfEsyKoJV+mYJZZw+TeogP+BeBJIPC0Rx/PUwoeMwcbCzOCy4c
J4ubpxf/D9eEsve2yp5Vr/r7GgCB4jzO8B3ZX5MPRLAKXvQRB3HrPWdebL+2IvgDysFSPKK+Jont
NPqmve3LhVpUuyoO0hwqtdvbftOMoYTiKU7GEdAJJZMKNnua8UhxXsHOmdonN0GiQJGwq/daXid9
u80eq2Fi744l65w8YDBF4aEAkVhS0zDeG919cTk+7ZEYWEzscvNw5Xxn0gnrihcPALWiHpo+U4Oh
u6cPb0N9BE4M4fwMkM9b/BCTwhXLxUxpi2mkWXrkas1eTrbGQNrDbvt2KFw6ZWxWc9y7eB6l+Odq
yNFrC+DwYTEF0thxm8fiS3F6gUQ44AEZS+guPJ0KNoXqdIYdp9h8YOuhKYpVfHhEjNRfZRO69TVL
nqC766hmHsXQJkIcPzc4fB/+GobqbfYF05AplB7kySOGMB3Kq9VWgngWSZ30sNn2NCk9R+w8BWsT
BuZA0YIh8HdY+traQSY2YJ/4ebA4+gAV55C6Nf0c3mPVAYsQRuM76Oy5wDlLwLchnKzmeGAJcSnV
+LhQqaHvvwf1n8SD3OefPoaV3NpsTtDou/Oew1SGm1KMhdxTgs5IDFk3yeFDcEDwFDkzCM6CsANZ
fFOhPOj8T6pur9tjzcZUdC4qawzbmH4uUFmzc3PuIoxbbGUPYDfUp3RiHcDhPmF7QDdg3ajZZrdJ
P6g42OzH4kcW8iVRMAlGEbDpMyLFvP21oBeX+gFnPaykEq79AohKdWApaWOY4iNSR/4PbB7uc9ra
Zls8xmn0M6mCbGVlUHCztbKwHj9nIHdp98OQnqIOjg4qIoSyiWqh5MNau1NiIaFhZX5Dh8MImxE0
NVd6clFLVdZju6ttSu0lqx1FjU+HjbFmD6jmuuzgMZUU0C3QKNOe/u9tX0/aYQbyVs97zx/egaQA
Cqw3Q6N9ZSUocTtA5uhJ8GyH0KREJIy53fnTgoXq/BaP4GsAy5C9CPDJrIRBYobQTg1fgQIDaMNF
4j2nR3vD8Tv4DGYk1cx1uh2AIvt1+O8KU3o05k+7YPp18qBXi817ckEldvURU2GdiVUgk9ObzRKm
DXjMcVRzxOYJlqlUvl2m9Vd85DuOPENXHzJmGD4sJBxQwFh0TPLG+fQyEjPMeSMdFl/+4gpxQnRt
vISQ+eDrwJnZX1HiFygTvxZCTtigdO2TfvS2z/Hq62wQFgNGoPkTf/YtTardXvRACTBlUibyGXtO
6zh4RQDl7w9b9OEecbRjQHdo0CvlKb15zmyJOHE1pb4D9dVXj4jrCEoPEZac7NwlIMNmZ3zFg1MX
qPk8QD9/mQGIOjzJlYS92G1XyBQX+WH1nFMFPOG77It9cSqv8oku4Oq84CFojI3f5nlNsHlE4/5h
Ek8Zwyf+hT9UyPrk5kFdKzB24v5i4hPg40jv7KgrHT8d+EVflHYbGJEXxoX8Dn4QvxtBbTl/jAyh
D/M+UTVKzgfG0Xi0lLNfdKS/QhyGkgLlDIeFBGyGqAtoTT9E1+qI8dAKIojj8CcAnJkWVxkHkwjo
zmhCIHfZeiQ0TFEedByMH/gH5nnKuqTtBqe/Iff/MXGXaT3dQqiGNJ/IE9wA+jZD/x/OjhfQY8bB
aTEHdeX54yLi08KZJIJc3I5/wFSe8wQ9yGteRFXKfBZDfqgPP6vaMqC6exjboPvzmCNP7s5r3uHM
yiEp9gmxwBiQI7Davubtg+L3xRCJmjzLzDlcqCG0E2ZNSESY6KMhOWTgheLNYb2Yd6mWQe7e4QtD
BIYEE8u5xvV3qPA/MxwVTwXDemdWP87wT4DQyEmixEQisdzhYZv4JbL+jIx5GbUSSaQulw7TU/js
lizdj1AjIp4ni1TazxmfJA8+ZHij/z0FRwfPi9MH68YEN3qHt9QL6WI8zBh5OvoMgBdnIZ4Spb0I
HKFtoKHSE9oRcEZxU7+4hxJTQA4gnYaPNPgYnIYXxv4BMr+5wCzORmIqezRI2oqRvccFhvURplpi
1/REB1by/PrmpG+znmBma3YNqUzORkGHlKRFd3PIJreoM+nZxBFeybmotmBP5iM6r0+QEnsc7zmn
ptANijHDte6KZNELHZb4SrLuZg0HNOhJ/ArynTArzhM05DZlMA9vRwSUTVLRthfXFN5rxukhUQ1b
eI3gsjQUzIlR2WTTh/3FTIflpMGyg/MJmRPjmJ7JB3wDVMGk6yR1iJF5edDSa/RKZZzUsoytjo5o
yWkl+KcxYXOB9kJSA7/EyhCbJWoa2MoBT8t7ouN5u2Ui6td+clEI4kUOrnNmcJx0bSZGEdZW5/nR
xgijXF4BbvGOZoohlErsbiIQAAk03JVWWVKn4TG0kjybNk2GC1oVoJzCNo3eCgLLDucFrGIeW1WO
N+4nAr8PNC3bF5NIkJlzTAQ6l/DHlhckY7ivo4xRLxG5ADoG10zmFFIT0Ubzsrmw1sUB1fFty2nK
3dgadLnao8YDTCtXWICMyAZwVnjpR93JblUSbXXp2JeRvcO+vsFcNR8TZ8LSggkYIF5kpJwco8/q
vn3zaVz4slf/HRBlTyaS4XVdzGxc2eEnN4flDrx4AaFFFVwNxh1ITJiwsqnJq73Q8+fDDGap4tJt
enB6S/CHBypd4DwWcuYpm5PPnWTD6oWOLnxb1HU079yYrGxWLbtTHzDY0rHTTN5z0AZmrpyVPCrr
M77zwEEHQwVwAZg+LAMEuMM+75OwLU/dQi01kcPv+lHXjE87Ap5NDC0BhF8ULIDnWTzHywS3Cp74
gGfmEYQ8aFKuBMB26PRzmEOHi5US0ka+anSKkhg9gvep7Sa9TG1AqRykWuUoe20hq3KuKf553pvQ
ShIo+tyJ+lhoiagBICqZ8MmKsM3cGYhVcfXNiVbNanBGF58LvvsdiEOumE7KiWLSfO6hMtntoO2+
oNtdh99lzZHaI85dt7itMUPi4wLDC3ftwWINIHb/p/SKkvs5QsiWlr6Alwyuh9SqbQgv3DBfFHIP
dBMuFR7AMh8bP9APDloGJoGw0YfimcV7xAzIoHRGJu2CK8J9BP11q7+xyihPvTO3OMsYg0sH3w+u
O52vJ5c6YkhiEqQ0hwlwHuwM67OVO0s2PMBvzujp4WGBUHsHlpzzmMN4PFGMrLAFYddRtwlZdtUP
fnbK946EoE6KCagTu/IS1dt8Dq3VjMmA+Zh7YSUwjd8/p5h3ohWp4ScybGcOkDltlwc+SK4YD5gT
zV4x7jyoHkctd+VjsIf6OrpFVJuclygt9CEMRnn+ySfqJpp/jj4J6o3jHKIzgyP6gC9q/Ta+tpdY
JsC4+BJCVsH1gBvVdj6+xrCr8JGZoeGGxcIkSQcv/M5LZE/9EWKx3vjj0DcisauwFdFSlfEevk0J
MwWmC2VAGggQ8g1zl/7klxbWiy8nE4lT/LNa875z5eVw5Y0a6A3NF82w+zz7wpnQsfXQBsTYf5jh
PGYvXmhi6GSjnDYX2gtbW2ptCwdei2j0CQQRqEXRY/iYZcF5+XNUN0deLu7YYDsWiOZzXE4a5hcv
phc9NOCQY57g6hgdxq1NlzFI9R0YUmg2E5XgBMhYkycsm8y9vMzldwJMY7eHiLp5q0ntF7tmgxrt
PdOXOdMEryJsQKUAMp/jYvcloAGdHYw2VtcdMF0UYgi+p3rYrAWtx6wPTX2owGrCRo56LgLL5GWZ
20vcHhgrJT5bzyBD89fE2Z+INGa/wQH16fIX6OA1ZBEOjAhXlR/Y2k7xvjmBeCToJEbK0zVziFIr
bdhMOrzHgu17oVE2zP3f2b4wn8liA/u9loknuFsetjClJjiFAb/CIx32gmdcrJoF4B6/+xr38CAh
Q4bQxAVm9vuOuaS1AqECBXNbE0o5hxJcIHcQC6vY88kiCoMf00RhK3TGYOVJ83c/mc3fdcI7f1tF
TSd7xLMHO3yREIEw0Ua3OcFKLA4pOgpMKCY/1ervn6EGoxAWmuFeJ9jIUAGPlIa4BTEpvdohxKdi
TUkCzQho7xQe4RhwW7moVTBOmUh2WS/5pZgF2he6OHTQA8pk3fqOe5EwsGq+cte7hPqyigtmtZ11
d5YzZ9o/bpT7XF/QKKpUKOxnKHndwY2Q0zecof4KSsJcRmuy9m/O90MJKQ5lPZ5bKzj7xhwf0AfI
B8QcDnGAcQ+6yw2XSMLdbdziWHrhca5A0hWXSX3/h8Zy03NougR7waoDE/4OuEZl99mMg8f0yjru
kSPwS7TpC37bc0qPiksw3J/0RL1Rke57tlqxbiGLhnN9GWVxf/YUi0ixEGiZJ69LjJAa3BLhEqUL
ZYrJE9vXRUxk1WD6+Jkw98ynun/COS3Ge4C/E/MN9/GnuWTtkV9dR+9DK20xRWjvDJc9yL9DKM8c
cOFIiy6u36fhplFAKEjh4Mlc18S0QpV8ylzqbEnS1+vMDP3t3PCYKQmMwRi2nKswBLXBnj8GTRtE
qlRflVtok5xMXQv3t2sgA17cVWHRGVIesP5jAqNwwushRIURAVuRLq/aqO4CaoXzJXCPbgnCxh+m
pIA/BSeD2HN/x0KukOuGn7zojXWiCfgTD8ost1oDAdugjgoQjmEyx66WdEE54Ijhq3mHYfgmskNv
W2foX90E59J91+fKhWWFHOnnGSu8ykC4G8hD/rGCjYJkg11KaKH5XJR/lyfe0eRAgqoDwOr7PvQA
jrdL/GP8xmc0y79OwM7zs6CZEGNA+t5pjKm7U7k1BuOnsEPUB36iAYEnX9L03glMvwDHPB/vwmpy
ReQKD4O9hpyAkTs7sGtWF0/VrYZxCQLm/jSPMfEvZj+YHKvPFBv+unSrNXh6Z/4McujDZELUsw4c
4dnPvxZkGw0KLD5+CC9lFiorBss43hY71e4cTRWmkG71zh4nHUyiDscqnyUPs8UIQiJDZZob+hz/
tcu3vykbCKHQUPxyKTM8ielqBWp0hOwDbZ6Nxdc4OhWbJobN9vR+I+wSl2VA7XEFB0eFzhGwxk9f
5pXIj/9wxgz6yHcYk8Yd2uLh0T8hewL2cJpAHRvjs2pnEVRUqAQ1VMinvQ91BcjwgbAGe3WzE8NY
ZDrxsUGXlCGAo5PvaCt76ZfGxL3NjZgtARZKqOpcTxYiEKwWNd6/QJEsC1ZiQYVFIq1sAhgl7AmF
/+TxZfNx9g+3nF6mZ2pIKdsYEjO25yc4Mkln2Jx0IGecSUFjjg5SrIxVQJHw9t86mEON+mSd7/7q
eb6s58d132qCPYQiFjQqMVLPoFaiSoUou5by5Q4PiUx3Nm0FEvoku4PTQfpYjLMX19l/WhPUL2o2
pkDxE34URyfPEl4zg5Ka8QrGxs7Ry7qmLvJQLVB30N2kQcZuL1AiYlC769q+JhXEaJxCuUXg0O5U
yg2FMZMP3oWc7Tg5x8fJI74n2pyX6hK45QDdQ1dwaMSBV9oAPehMNaop8fW9WiuBSz60hAD+PA73
5TRjooOnN2pHGOfZRKbav6kRlX8s67f11+PBwxUsqLS+nBvH5CY0EGfcHimo8tRtxkyKdLmxqEhR
jNafwfAWlsjsSuyEvlyGEBBcanFaJLM7b1l50nXvuwa+EB9qKrA464zjDNQ1lfaINIr0PUjBfKac
RUwpsEQQbxJtJY06wCEtmMEG7g7uOCl+17qjcyGf/Z77mjGncPKRYZLFsTRcjqqv/V1X8QtWTCAu
Nmf/GsN/fvikrwRI+2Gz+GwSWElOFyYfPiVQ/UrInvXOGJOIp2J48znky1Z4DKbt+R/1qzaAXkQN
xTddvjGCG6qL/uBCUyE/tQN/szBVktMIDRnjFWyhGqQZpdRrsGq6DP6waBgStxgbvPsphErziBU+
H4HdCzSrMkaAIZ6Ns4jIlOlviUZ6WO9eUEuGvxV8Yahr9OvM4Z97aG122mVW94l+m1sAVWegjx7D
66ID6fs3QPNOIYGzDl1AeTRvSy4rLGN+Np2gjEtvsXBXgN09EXDhYFgOGdn6ydkaYYP1H/iHJJ9F
QBKw3SjptiUL4xq+VxoE33LRXn4SxSO/ZggnAb3tK8wpPCtbhA5rA9AjkZn9neFx4/zIVsydZwgl
a8BYjrgaG2EGooQLAcGnEbALTAC9GVBWC+/lm2rwAdQIurVHCOMK+9EjJGV9mNM6vfGvkCUnpegp
fA/fQzi74muMw+3gusGm1Yia8RgUAiQUINvmEuNx6jvdKd2zgKwii29breDo371f0mNA678oxa5x
tzK3oLz/D0oO2wDCxbLRKLVUcm/4CXAzCMbmdeP2GxN4TaTHZp4Ch/su4z1U1Q/SyytyvFBJgqaJ
L74yKIiyKF1+j09ZPu4Br54hkaCpwGIBOjrrsAkMPCRwAjMi3Cha/IwS/4pq0MlI/7suMiacxQ5H
3qRL3Nw7lSi1q18N79aQy/qO9Mxsy3jTKjdU+me+lOLhb2yvHxDvW9FzrJHJIqntBxiId/SoPSRU
Gka5yohWwQEZpi7Aw8DaHZ0HBxSveo3SK2l7fUa1DWcVsZLWkm/itEXGTL1HQD2aoir6UtFv74ut
AoutD/5fTHFTfUDQ5L6Y5+Fr9AtBvXjAoxblN+c0mQd4YjGsRUdNIBiC46ered0ULAtugvfGp5Lw
lwB9qW80geSAGJQzxNWGeB9ie8FHkmAddIQd4AacUvnH6rzEX0/Fj+dNVysmcDLRtd5oxbjKq/kl
fDA3/nHMlZnZhmxjdyIY7ZPHDL0ABUPbeozaGAowLPiMOrB46bWfJ0dXrRNaVCwKqT58LlPG2YS+
zsjsHfKTgUM9lTMZmBFhIy4YEjfR9eiv/IlxqOb8a5A8EJBifKJZZFQRMGcTXUfTVowwrWCsKaoy
4HuGJGEbB772ln/1OL1IkNErqXCIrfm6l1h3Mgz20DUwDXcfa+gy5rK//C4qMlngtjAytnqHE/oQ
bhQ2EJRGk9m/9Aa/7RGiShcIClY4iaVT/ra4+0+VV9myX0gYsS9+bqSkohqAIqKKtawg/7kxWGCO
OyddTRTu/g7s2iTHtx3SR5qE6G4Qx7oGkApaOmqn4IZPiRD+5XGQE8Du5H9dI0FHz3fOFqKJ/Q22
/SkzzIm6UOek+XF6X2N+2crtz5BV4HGVjzCZGP46lv6yNGF9Qf4c5mk7QZVEfO2X1O4/1OSriuB1
5Do0lbXVxqz0Bz+U0hNiA2Qs+EWQizi81o1L/NKNjdljaTCSAJiPuugqHCw/E2TvoXaX59+lR+fy
RGAF2SLqrCmQQ3YC24Lkw6Agz8KA1qBTW/dR4yw0gggHagxDo6ShxdcGcMn6MqxAwOD8d2l+Q7h4
WUeKbuwiQ6xRr64Ulg1n0WnbctngcH561K/sEWpcDmqquAUmf9HXLYbVHxXWcZatj7jv53YF5jKl
pPxYeNd4BfSDGe0rJtD4NAMB45YPJCti3Rs1bLkh77RF0UnNDOx2xGCJi8XBhmIEeNbm2GcXpo/l
/TuorrY+VTDI4917vbhMb/MrCacsR+hNFzPTXOGngERvzw+nSZU9gNGUBHPz7hBue4CI1OK5rWm1
vtA/WmNGNvQhxrimXS3cCtxN2jd72aV0POQsZTpLboEHcgZeEnpw2grO8Za57AViEkuUwOGomN1U
NDfV5r7BDpnSzaPSa0Dj6lURNenZfRL/B78bhil/Hqi24lNYsVOh4ZVp3xcRB1qG8EhHJFWrxsbp
S4Uwoh2hB2craN598vCPM0lLeGhMcfs0I1ALDOc9hskCIEPYLq8qY/TdIVYGwcCJHwqeQRge7j6Q
VG6sUi28TcWhJujgxH3ZGBEbhwsa1RT9FQmIt8G98ZE6e9Xiw+64cRtwOjJ/w2+UP+KIebWG4Thj
2VkZfyGEwLBfFMkxQR0DJPM1i2UGg5a00f5UG7XFgJELFYpRNuHBF5rFS2KOJn/lMOrYtKI8WPQd
DKJV4EGKjsm+T3UsUp9PdJneULpoFstAipEbmjWdc4c8S9yw+T7pJZ+WPfECtypMe1DAYSdkBIaL
Eglci7azjUF4SAXGU+cwwN7WrSOKd/4PV3ef2R/QHK/1M6gynJsGbEEFrqKQJs97DQzkr1qgFHEz
AjBMiEzQkY7/SUlvOfi6PKg3M/dexPE+xj6JiQtzLlomsISQPLP7unLfOEX9P7wi4+8+uTJkXzx7
cu/38d3EOMi5sX3xZpL0396XpzD4HiGZlptbgqwPiZlQP51XaZ8ME1LpcdbfiWaLp300u23J1UXW
oZED/TDbL5vCSQjvJefn9khBwfTaxicA2fpz2qOYx+AeVsUcIzZJS4GWzpCc8BI2hpZ0JgANSbdh
qHP22pINgciKu/+5aKBqNylNDXVGg9+UtUCzIxIhxAdAEB7r77/RixEQfgl0wRqF/osKi8zZYvkZ
9db6UJ2co8ehk5ZEBxC5LcuBLTXlZZxtif6t0jYPf19tb3PQCaImLkxlQMvDfAbDGYGxaNQRitMh
MWyCpoIYkXlTNmm8h+D3TOCfInbK4tYW/kmNnOszUAFc7VfQlqnvUCNfSuTAnAVw5y6QBG/AvJV3
BeYlL2neSxUfvG/an2m+MEQ3MpP4xFjFcViy2wfa4YJwYyTkT5FjgTmxxdTohyDw48tdLONnyA0R
OjkUmFT7HyDSiEQ2++6gNUQ6gwyPHUR4Pd7gd1YUT2zynjbRFTlAi84e+qydgeANYRSsNada3132
6y/9eHlEbhhS11nNAbXNmacBr8f3xROsjqjAseJw30Qy2CeSmy2NcOE4o+O9Ivj4ywK8w/lzOPc+
A0TWXKoYnVWErXPLjht68lawJBBy1B+8pk+qotOBW2fLr56nBtyBD53pO7yQo446G961SbV0hXHD
sHnagYEzVGki9GENnPEatdHJc+wnpQvR/mm/a+cyhniPRWqHmrTGexh+DPXpiSZ52g6zhIEkSTOM
pkJqXexqmIGzjVCBrnP0f1hDIoXr2kbPVOdZIPaZHEjt7Q0xg6C7Ui+JeQ567EB3auBgn/Gw0djl
xWrxBTLnNirHpE1xik0vFPn4OcL0oHqrrX7aRmmMBJufaGZIvr4+v9yHcTm+rn9Pu60H6jF44+ow
dX5bA9fhy5i0CS6gLR+Rj9bEZ/YLaA6+1RI6AJTR3TWADdS0rDky2IZnwz/hMf9xTovfji6sIDQO
vIUiX3Ha0zdnTAtwiGKbC5KDkkRbnVm890WbSWG600GIXqNLRdiBdWptvvReS53B+xB0lxuRyxBM
pAY8gFKPuxvjtuEpzebXP2lzXkk90kKS8GA9j1uHPGw74C2w2E+6fLIhdkp/hVfEaOAKJg4P87i5
QcS/MfxjIgjQKRPREzN0zgPoeHDRIHld/N70dTS/o2Nac7OjL0SAQWXIThtolcVuEZYvVRZyQVqk
Wm7DB9VLkG0vI7ojHAZVZMJHCRk6Ta8wBrIjVQpDx3zYdg3mSRDkMCYBKdhA/sPj9uoXMYGoYWva
jxgMmdCh4BhQ16Rl+t22IGV17RLhIL/1Hd2oGucihSqpdP9UJBNkowHCBP3F0++Tw3pcfGlkPy74
TdmCAiCz0Mv2uf0iMIw+ICSQ9hAu3A7vA8IuvHjuYL1KaX0parwjQzphGP0w/9KCN4m5ZI942l8z
+wj3ImBexeC6DZ+bWz1oLwER0Ti91/VhcY3Zi2TPU0IUctURLVcPkDMv2Ej/r/AmyKhLOA4dfUxw
70xHU7g6jysk8JGE/Spel50zeuF7hRcqnDhkKZE6Y+XSr59GzRZa7ZZ5Nw1DCT2v0gctPH3x56OZ
I9k1eCVdERhDvOPCO88fd/LQm6C74xQHqPstG7l42haCzuCDw2zP7Y3pjK+L7394UDW3+ebBM4b6
MjHcnBuYYpFwufg4FC9LY6ztfkspHz9hD/rt/JOus+jNuqe0xquIqwIv38R4Uvmi7hj+RgTId5fP
GM9yWHZO7T/8piF5lzpiAAbQIsO394d+Vox3O26x7I6u5K7w04l/1Zg39WHrgK8FR5J8HOTB+Olh
NwhY/Zx+vZICHBic5Giy6Ucl8FLAcYP6yWKf1j490Qdl99mHdDVSG77zewUGOSzImAKswFW+GeZg
49DJ8LrhsoB5BESPENUldHYC8JOTjBUCR1lIV1lE8MJaW16qQeUhSLakgrUQ6yAJ/VPp6bmcMlxt
yDyaon7eVqTqoezSAMcfLTvd/UKkBkdI6NAC/fNE0MI/cWd6B7DWMDk5Ddyu3T30D9jzAU0h1Ecy
3p01Qf6kCb9DUwDuUFa3+YfFOmYBIbkC/7nNGRQ7tJ0hzGcQ5daOfM8JccTmiqyWlDkk0BXFCs7a
3fEbmKUfvCcXn9/N5+C30rATEOWUNq7G65ejDzW/vVJmJRSk/0OPMWcDs2IOoOg1ZszdC98TAuo7
eDEOX0E1eg1S3H/g0JX77zQR9hsFycvsiKS6YaT0RfRYeWSgjWFU4MgEx4nqCeNCszXEm5oBpDp+
DDtjGQVxr+LZAiosyFtxYEwF/PMKVBz7PoeeB0sUtw6eKqUNotnFsxBs0Lw8UEG1DzgG+ngkgsyd
Q5LUfeSLEVBZSuZX0MMN5iUiC0cDmYI7lIXXEQxKk8MaLB6aI7IVZdb1W+M+D6BwrwxaQdJl2kp6
HlNoHiCEDQtstj60wJ5RX0I4se4QUm/j2/qN7BDgENlkiLB88RFX+HCsM/0EtZ52NQsSzJDhHuZG
5agNwcfMiMMWwS8KZm5Ea310hWkcicG22PYjaIE58AIwvonhPp40XVekjPI0UhEiM+Klg4dK40EU
Fs4kQNvXVJaNZBjL4jmN7gZUF7gzsaRGqOGNVSWT3p/FpNbDqtF7YpUUXeLuiPHQVnHOs7PfolU/
OXUKMBIRbIKTVbHGnosyB2mTc/XydT3YCYn+4ytYHd3jmw96GaqT45xgWHAaiECEB8C9wyJLysqT
paZquHF3nBdOFg5VohIqjPTRb2xF64o7rftnmCvBXc/2l0V3x2kWTinsGiyXGUXxwYZ0g5cNbpy4
+RHRfRMpiIY9zLwaf2NC6mIiioXdxotL90f7sb7h1qDhglFuAK6cE+4WNGEKCEoHnfmgIO6DwCRw
7KPX7M9Y4xNqyV8/8TlQVnATXLi+IRgbZyQNRNomzBrBIJlr7aQ7K0zzNPwgF2sPymV7DKVNXcIB
iBGOC2sRerSv7L+T107veXfmwYxf6cmHlxkzkDEGNKxCeFgjCJVsAmJVfKxOrW+Ky0Nyjn57ZUhp
X25xRAtbM3grEMXScyhbHH0LBAIWpfujkj2vz4ANlQcKMcw5C4bt6W+vzVri1DrgvwaimJm+wqsN
XO7LZ1igJ8pp+Mf8AxQmaJkiSNh9nQ1YW9fJhwkrtjnJG4HdBgtVjGQN4EpO3kV32lp3Jg9coygN
8Xn64pBeM4y7xOhbnTtwvbCQWg4X9/jk/8wjqp/KqlFOOScfVzrM9WECSX434KriMbBzn4wSkVV9
KZB1T98+mcvcdl0/ZIz9YCwzPC36bQZMTIyR/3I6fVag9XSNFHrogsjKgN9Gpcl98HcKtfA7f01r
n9FfkG/ey96cYS9i+CVXOfYDNOo0za6s/nyj7xjK8/sybC8ZscJ7hqoO63UoIRUyxBE5be1ocNt5
xQwLwHhVW9+9yO0rUPCdUBY28OyXfL7Hy18CYnNl57rFHJ5+rcTYgYCU2fNp5pQC5KX8/Pufgqh/
1gtAvwiSaxO5QoUfMAkE51N2v+GTXzG4KPvTXsxUC7aqsOux2dquK0pXBRXJGbk22+ageb/Ze9gf
UTDscOsFEnr5zBGYkTLmqQ9Vum8JUEcuqXMfLAR102Ek0Ngbi4IyG93Qlml/Zuqr8BRWPxwlH6MH
oqoIUD0Wu55X0iE852K2DjrjyQeissyH0bjf4ZwwfUwh+q2LoZwHILsDZftF1YLH/f4Nwp/N+x40
2D39HyjUM3xZlApW4eebS3zeZ8wPkfwsxf+J3gKLR5zgkmKb7CguDfzd2gTfwoEARsFfBT/FLhYc
jJT2vbgTM6bAYfVo6SwphCh8QsYlDlX7PVLini84LRYMyQlYTCHLpvaKkbJ9rL5s/7Pf37VoyhSP
czGG7oDvcN8x3DsNDABjgfZ8T9QX5tIYUKp0cEyrDFARXq9zCWiCucY4MkW8A8pSgvbivILBL6wC
T/LOThQ0a6oJ+xS8OCPRpuG9izslcDKSvdOaQABfHzHzZSiEj6VnJBBgRieCEk5zTDl58a0/1bwE
P4pqWL5ue9Y0dsXVUBKrBLrc2VwnPF34C2f32jYVAZGH9eg97ZLpCicJc09gGwuqlcO4fsKypuYO
jqNtwSCCZKn1HYlg7a3zuMPn/3mXA4AjgqsFL/nx9K66cG+yHupvyCx1ckMLfKVgK3El7fHRMuYd
lImEb7g1UGMW9Akpe3tafMaxVZbyfQE8Yl7HXabr1eJpi+EU2KN0pwX1HhgVVscXQphRME6f0T0g
lFawRY4bGiFCdd5DwV8M7tmTXU+PJgMnPZQUMYUQOaJ6rf6o+hOYsSS8CC7zQLUfPqAoBs+zi+CQ
MHygodZQDS4e6wxMAfWrecImAe4AajiKcfxV73HtMxdXv9SJ/8dyOKqSx4oJCtsIHxiLjtLVp5cr
Hj24zfwZUb7IN0y5GVHnHp7bX6rKIwLyzzLDnKeKswWUFmbYzw2fmUMC8gmsfxIoujwnVgJ2wHlY
81O05fq+yaAQBzovpJzrHF3ixtoPj8uzYvWBSHX0KM4TmJ5XcLLVPiP7QW3QqWdAk0mm2KVM3+0K
6vY9pJL/4mYNBsYc8erm9+TNRkMQDJccE6rC+hQ47E6Vp0X3yDGVgTMRZQkDjKIPNhCgF/nN8HA9
rgjkYJMOHrj4oRxTY/ZISSUrsURyGipH9ACDT8CskHku5meitYZPGx5RG7zsYlPtWtPf5JZiO1Y+
oEpXtMZQ1pEi+NiiX+YK9rkMfpn4SukirOw2Zro4AJB3glKGDoue3zsl3BVkN8NDZBwsEvluTMLy
j5hOU1s/GQECggLl7rokLkNaRVisB68FNFEX515C3TKNvCTU4nSW0MuXg1vY26O5PlqkRkHUzF0i
C+HmsCcho3jdEKSFQDhqUP1rtZCZ2ChTtRTmHicSoYYlaCSkJhTXlXUkPvjlalvAm3LAaOKC/V05
6LGBXKKmvdOBhPplhXNlH6/zbtian2Hp4IrGIX/dHJM+0igNt8SSQAo51PTZZ/UZaYxtoILYP+I7
aAttOhYxBsESyUVOAdeJwhDswKQt2ZG47F+3xVKwqK6zoN5kYHsbKgNAidwDxGb0J1o++xRf4/eM
5p+rzWVABpUvZ2GV81PI8ALF+jXsxCDqeG/A58hktC6kF+Qp6gScbwvNXLfb1HT54IOWnPP2GRBN
gyaZU/zD9XJ2+ce2sgRoApMC9iPJb90a4yEgNdJWutCrDe4ECQBwgGboi8anoApTF6IxUkjz0dE2
vALAWNLHsdFgQA8TjJsfl2g2TWPm285XMnxBE06ES07bd7PFJohy50NX5WRwhcAOHBTHT7r0E45y
G2gH/5ViVISgyE3Actc/UA7Bu7fKXo0RlL8UBvH1TsiFRtSbU/PcmdR60L3/kXRmS4piURT9IiMU
UPAVcUDmGX0x1FQBR0QB+fpeVEdUd9SQaSpc7j1nnz1cQT8otuj+qWpIqtWApeAv0VaYn/jp9nq6
3+pNni8jcLQ3L4wCkc1DW219lowEcXJBIU5/tM5OPbSp97UDdDWE5nSPgCycvu/5KwU1r0v9+lMz
jPyWl/ucZmcsLxUQtt2cB7fkMpaL6qaNcXDK9ZKh2shsvPKnP6hR5PhDaZe5L1i1snpBe1DHdKdZ
hEaPLvQV4eaEEuG1BHKBt4vkooc7gJL1vxckVni0eExUOv5b0Fp7oyBoLFe6P+buizF7pZiKqQK4
iGka/Wl/7wdu78LbM4Jfsw8l1D/PSgDR/mI8wz7cBQLgWlgbBHQQmLKDpfOb5T6sqzeceaKltQz3
jnkfEpUhzAAugv+Oad5uJmyxZJvHvSMOJmtk7KDHofcnn4DNuoPoJa8uhIS6lTcy8rWCufBMZETF
wfgJiqPEpIxD4lSrhxsplYxQA55XAd/Kq0iAXwmvHAqGL1F7KdrDFeInCXe/dc2Q/Ks+0HbvZYpK
JCvffljIeHuk5TGlPXNpDzLDOKBc//Khp+qPiphiDpntWP2kP1qJFWizPv2bUtkDyP38y4GFin52
rHXOmMpqNQDQnYsQKRgM0WLQDv6xUIvRYvLT7k/tQj4hQZOtOYWU8NFgMxEAxdirQ+wmqvyCqCNw
e6tZTYa6sriAq+FPNloAeJccGKEckPi2oF6wcG6hQ54SbiH3/79AZo6qoDtJ4GQXOKDDJA++BzkE
3bsesAEDNwRrRn3C2+2xf+JcoO+Cb/OWeDZ4QhhlQIiaanzNbtprhpHrwhsUnhpfD9zE1H80B+xD
Q9j7+sChZAEKNnvVIMTTne74L1syXjAuaRW8vaydQcG+Yf3FLzzUeYbJ9KUmQA4jqf04b6i+iUqB
KvTqwUQGRCJ1JtALEwH+kgE38wGGK38FI0mKcmauRwT3d6LjeBD9HYqLNu7ORTwJhQ3lzJR2Q15+
zdoAIibhsYtx0tGwE3FrDW+Lh08bQtVRku0lxvQmpmg8rSdUSzxgbXgJi5+uXl1afAxJJuiEJh7n
PTQIn6mJlCgHbAIcXPFRWT4D4sicEs1K5Vz+doZk8nAV+0bfGagjKbvGS2UxpMdtz9BX4GQ/rKHN
nsqWx33CiJijL+Kj3Tf5ZsiK/Hui1D9jHU8kL67JqDV+Rq6TH4n+PndggzqZMbAac5LugpshbMq0
85BJeIIz3IDLyj6pqI4IOE+tR/Ql8VHLmqNRMfO54l3JKBt56Kt00kuxVYRoS1BavRaCQUQPp93i
WyysBt5gO91e6RiDzGL6TuAcmBBoiWCJmIDBM4U+t4s6Z4By8AV+hI85j/l39TSKnvAm+YjifEY9
n9PohBnlH7Nd6V84DNmgGaqVjaCXqbRhkK+P7WtEdm64My8hGfLOx8ZACAzracCn9QtPOWakaecn
UokDTMP0OxHOxXm4AeHeVv3d31zXl+0YBWnmy6/5ZNMiJX+sLuuPQWua3JCsjOdTCxkqAkHgKX3n
coSWFCSw/vdDY6RPbCRVBGswV54crkTUSTYUsfU4ZYgum7B92TTAQ3EvjgST25+FIxdHaJPH8wNJ
j67+jwcB0Zdi8HmP97g54Nbpf6KLP02ltXIonYfH7IxnZOgPoP29Pagy6/ep9suwSeHnENWL+XD4
RQg7NMnRIf6iSSpHPCO42tZLkRnPYI1BUvJei+ff8XKSt3guGeJm5AgJtuchRKmL2y8+wVCsq5Nh
LZvtv+TiZD74Gr5diGxuNtD1mpqEWOs+aJca6u5+7IcHPSoYwASbHJXjJCBn0YHYF8trDCyWt3UJ
p24akei7EKMaP5bCG28gFKedmdNylvY9+GJbW7FQnsEUq2NlkVtV9AE3eXmVK5hNoth1KrNw61hy
HkYfNyKHUxwv+XARuHqYRx+GDj7Bmx9KQF5kZ7OOPKaXxtPpIsQ2aKP91ih6ExIUo9XieZr6FGt4
6nGoJDsev6FZW4X+45K0GwBxNF4vZky9CuiFcwe+OzZQ4lx0qFAY5T+WeYgcmDH610VYJOtwf60P
1KUtTI/FGk6N+11gloKhBwYSA53Hbn6zp/P28Dj3Lh860YAsG4bN1jjACxXjm9uavNJ9gXsBjmE9
IbH4u/u7NVwcPPReB8jB1pT0hjqh37HLHvDYXhKyWJmAeIT+GcKSAdIQzCzzUaXr9V7QNtMzHp1H
xK50KqRD61yVdcWsF0X3EN26vGLhLL4OwpmdPUolBKKY/SSFN9IHxgTHkUbr4o8lQ8Jp7GqvQBwH
F4fubL8tRJNw3dHVU0vdnY5Iek5/D2TNGDi0KMcifPp0NxDZnc9i6tD14ICENtj82JKX29K5XcD7
3ud0MrvZh4fv4rPz44ADPANliEBNps0/LfbE4E263B1i+ZvJjPMAUv/y5sozA1e33jNECl5aWqc7
X2GjfHmMdQ0pgA7riJsPVPshujyMz84/R1r90JHl0d1FcQb2K6DCzOK3PXEuIR51UNUD2aEJgu69
827ROFYwEnj4wspDYsbZN7E5/fIzOy+KntceHkUFw28j46EaVQkRgiRudVvcV/wdE0zOc8kfe83x
q/8O2elpUCQ+ojpt9Tt5wyOcWIHC5EDYIq/wJmcoev+OqMwbp1ifFpv7/hW9vafByfwgJG/nUNan
PWniS6kMGTk7fTmbIbdicoF5pIE6xyNl1P/a5fka9IpyZTUKdusuwIt41ThjF9CTwkuc/xZkU1PS
G8BY2ZbhGqUFXnayi6DPLG1pXZv8mVlv8Dhl1Iy3PsXTw6jABfTM7dYBD/4QZD5YdSnGt3DVc00O
HsfRH3MQdMYJfAiKA8iUeciWwI6FVbY7sRuzAMnHARjSOFWc185fh2uINHKF0bUpBI+4RjFPABv+
gozPeSGibMJr2Fr99H0MArkZBcwvf8Ykfa2roEVtxOiAMQD3kYnAYWJgeGdRF+IVtykPlDjcK4W8
tifiyp3/NPL9NxEO3Rr1GJ5mHCCL3Smb3wPZvJ8p2ocHqEHeyJf7sDAo1Gm+ufUzAtslAiMw5xlD
jup4DV+RcLzNpa0MdXa8GGzwxFNWrIkno8fnn2AUcPNx2WNPZbzQJJCU8niAfUQO55UJlffSVuj/
MN2AdYwvL7XfKHixCspE5LUxdlhdg4ySods8Qqx36VwOkDemx5KtekxpEH2pseFUnOHTzhdNXEEh
ohS9wSe4eAru8Ve8pDDBgU+x2/deYCglZIctBc+bBYF+a+b+pvwPZG+0175nVRc4xb1xhYbB4tLu
iUHrZEtYEoQG/FYYPl8AfvkeU/Eu9EcYtyGFZvZpNGumapCgei3omNFxC4pzt8Z+thj6ko2SDp5f
TezMbgn5JiSgZ0jgJV8INldhv4F5SG/3ZVu9bIgY6/XQh8rB1Nc6iyR6t/p1zjnHCBlO5oy+hCSj
AqGh5BXuMGYeZ0JuQ7BwQWF4feMtIG7uyXMusBHCj4yvxs67ZwtK1MdUlbwJtnFuEfzOOMo6L2tA
/Avpz97YuK9HhuzstrjtmMNlRjbe4rO4k2b4hLKZr8fG2xTdtjD+GWZg9kC3Wu3hFfbu3JAfmNPd
Yxg2+JWfwfzKGAg29yv8196UFM3qfpDdz0aBmMt/DA4r7Lxx/gGw3UWPFE88+5rAwGnd6wFAOhWN
cg0edLonJb6V2GdT7rDlXJAV88Hu+3/nAzSBLHzo7QpdFH16wYWX5uQ17jkrwKLTd8pPZ2cwn/E9
ls7wwvAK+q2B9dnIWleAqMwDcs73oz4ZZsWXlv3sS1mXlBY4HkNXybXc+a47LjEbVQfwV/qPUFbZ
xqtY8C4QFAcaDJ/KyJPCzKE4TrEswAdibuX75ixBQfMu53faHfulqdOj3dTreQyuTef7mgl0pr2N
+WV/jycumB0U6ytCksYjPDx6JQW59oPtRf/QatrDWPHeeLpfknJ5C+jwDs0snsy7Bsw49wTgndtC
wnns1fMCGeeg1dMFgChMmgrzGtcHuFgEjGULGXNvZT9OZdrD3FfWdXjdf+NOH2JgP07fThZSMZq1
WXpQ//nUR6DAgTHeDMxdxLZ67mj6FSRgnTk6Cj49GXKtDQBKwjSVh9t4nquYb5EDVoxBwHbEcB6G
r0zYcT2jSKUmIN3JEEJJl23sv7zczM3TlFiD6iQmpdeaHW6/xR+S/ZAPCs/dgJsJDwXE948RNGKT
6iw6N5c08eDiwUJ2gVMwqIC4d+3ZndDI+IYmui2e257VCVOljPmuybliwseAikc3HsOEYExexmKu
smC/oNY5zNl+dCAofXosf8NAPcs0Zu87VOx8DYbz6et4Dd6WYgnWzxed1gHT9b/DflYhbcnmKmOM
zDcgNzjeHLKo+4NAfuQmb196ZV2sH/kRO+Y7+epCxD10wQiykC+5na6c21A+0k+PA1g45tS/rkV/
akN5s0WA3PCO9QVObCD87aE7TP3XAbjfhq1i0Mj2Vi6EknEgst0y+1gR2k3KwOzqMFxqEkKvVYMd
pImHZ2RKCdUK4Mp2gon1LuLrh/ZrTa1hTyB+Dv1J9PMgybFiu2D0V54ROnXHHRxsj4+WTHAUSGA2
7kIus2gqZwocrk1m0szncc2hgnJL2KL4ucQvQa3i/HyFgXqN7+fyzKrkbQW7TeW1fShpv4N3WC2N
rNsWqiMHvYkHYsgcaGrutl2qbHn0GEZEEll6YXmqvC4s9zxElIiZ+Uor++OOjyOoV8zVOPBcgNlh
/NEJU7zsefg1SEVILXiRJ9beeCWC60iHwhDP5aIBSkr483Qj9fLVmEUbjReYo214ipmWLZj52mB1
sGfQk2BMhXDkNrucOxJNCWbiMqTwHSb+wIRI+FrWe1gmGEjb47+PJZ5vaJ+4GbyphwPp6RVOk6sH
P/zjSNHjb8An13DXuzlj0qoxQsMUYHxXe8GARWJZikKERrm6qT3hg0CrI0Ow31rjg7JIn3axwaE9
QkeTecp8hql0QXf7iF4w0rgTSXkUmEgyFWUM6jajGUADyNykU+9oTVj+wB/MrC8914hPANwCAeJB
7UgrBqQBOiIPKI/LkH9kYSFuHyYUzDcG0btU5r5QheQBzBc+X9VvXuOQew9nxOKG3qBD/XVkPSk5
6HbLubqzvwHH+XuPC2XOAS6tM0FN03wC81j93edQqi7Cktd6r3+kFsVDv9+zXapqbhw8g4eH5WHA
VRA44yfbyVkMGJc2ySh+0XJ+TXADj117x/xh/6CEYBAxSlkAjQG2wCtxwTA3jglbvLC035FifCk5
9oQjeYApz4Mk44b5iLIQCUGz/6ctnqa3zSAVqTXg+NAU0kBTAptoZ/aPP47PPzaMafDzUaw9NO7l
1+rh6RHVwpjq8X97JUgiIL4DUrj+gDDHf5WyGCGuoZtuZgCM/Eu/4PkNEoVskZ3wZ4WhQQtcnACP
+F5YttmJ8q04gQ6BS4EI8H4ngClRk8xwf6OJxqVmWsPExIz9QKnJve42Ga/8p9j4Yno4bp12h8bh
aX9BpGX1nXiJqwO5fn1+Y6akThJcbLrt+ER/OIb8TV/0AOhF66hOT8SrZDAuv6p8wtONdK2KJhIC
H004g8F0OlEbjGamhAG+1AvGitAlUcfgyf1XE7QEmLzBBA50DJ4+0wAQb24K9hjfmfhbINzJkXtj
20vQCHRMdFYoE3F3yWeLN7w4TD450Mi4+zevQVRyhTZCSdPNoAxO9m/mJ4SbHz6sclJhsD1iXRN5
QYmGCfJpeNWQiDKegB9JEJSYUJdgdTlW1AGBsqC5WA5wbjKXPcmkktxmTI2EiGmucEIJAN7J8Ba/
tYNooIdmAewhCt4idGgffIORhTxnyKolaEz4fMMOgpcJNZ8h4wDyAo6AKrbL5Vivoexz8aCKBh3/
vs1FLgnXJ/9HghnvC8AQZm8wuLhcNO11P+3B1QzK21a401JLJpnQP7bZ/nJzC6ZUD9Ksd7e7zxAU
U+hvRyXBktwUED5gP8yNC/y3AWtHPVJIQ1AQGtovKCaHnQTHRt5fN/Q9Cu1DfS580RqmpQkeweNn
QqtYDDTYWyEUHgsPb/SG73g3R4+OO1MZw8bdXI1fTB1oD8L74oOGgY331x8B46N4lGYvSkjs6jks
vmfyXzIozhdcWpgyfI4EtlASgX25yDntD5try5FsiSkbdLNkIhxL/jcpk+lqHNBgnuVk4HOu1wmJ
s71Jm2KPQWqqeGrKG0R/AOs8akcIcy5MIwZNqYLRKsw3lD83MjeG6XSt+BPvk94dGvqFGGAnAAOO
yp9d4eZyyhk1fgywJACWpvooRfDuMXHuK9ihBZS2pF9bX/zrAerZw7umNUjOz8yi7wG1CTAi5z3U
bDEcbBAsQHJnf9/2+0CbDM8fc/RXW+TJW4qdrabUTgxXF6yizn2tv0k/tDLLsOYYujrcHXaAxmO2
MdrASycLOL0FwgZMD1yepK0rBcwrkFxOBYiUFxyWBjjSBfyPdFjM3bidY5V9anr8+oAjZpdS6jde
/1LHdyhYFAjc3+deDLC+oLlS6Lw742lTb3c8rfsuZbuB7Wn3ibHiHxJhJbrGhbvblnvqg/72KIQt
XCNhSfXg3U+KCzVtqCPiSaG1d+lkS0k7/RP/IPAmE7yg0P4dflTBVcxYGmYl5deiTp/W6Chtpzxg
PHj/jNNWE8Z0sL0xviXYCFPqXwrLNRq71/PVfjmFzhsbuxf7CV4ih5lV4J9a8bo5fPPcxa6m0VBG
u7CaSBG66a3ZR+Q8+mgF/BFBKXOHiabVBz9OfDFQopHe77HJYFVGd6ggLvUqx7pgF/HwCK02+lIh
sMha9IjMnuYzWlSSGRwOpwsTY2pbWrxNvRGD8gctJIuVgCFreosz/wYDsDGfWOWgfb0t5W0354TF
D3hL9jdNLHdRH1u/DeIZnHenmxbWoLytySzhLfwRBQOdMGZ9vI50wggXPsfWqfrU9Kg6flPwTecO
fnnDsq2B43z4+dNjdb4kdweWLaAqJ+L0LztxZihka199CWum8xUPV6MFctNeIR7FHkJrRBNoJlBj
XAIpAftG23Db3nH0kKKpIZpszTqKeS7j2yXeuA5f0PvleGJMDggxA2Ln9FcEiWbYYye5ixPACdyX
5rcBqKCgAmpgq6cIhzCFcnQmOBcwlkCgRH8no+UQLFFwRt7Nf6xR/h92Cc8pUgrIhB53uoNVsGTc
hw0cF6H746+Kk/wHR+1+7hxRNb5riaypZjHGgQ9ziiHSlvJQL/nUEx+5S3I/iO41EYPPhm/NDzJ8
RE82nutx8F0PiPuttxz/9s1sYij2XhF8Epl7ZDXRFNUaRIn+meDYQtze2PQ1Eyg+IhKJM2Jb57p/
B0OuOMHIBnJY/e7fDcoA2RBOkzVCaZIlz1i6HDKz8q4RAjM5rc7pEAV+fFUXywMhhhYhbjacJ9AE
bN4SMIXZwxFXjdU31wOTpUnh1W+OVK56t+pWOcjKcLmzqVIvwXM18TBDAGvIdKjQC+JvV53xDqT5
17pbVxKbiT5f4UwOue9mcUiRa1lGDzzBOAb6MaYMgJjvq7OcPveFmzu74z1sMce4uFizonzOY2TR
weiYx68UMprDTKPPuagt4MYIlbQOfuo+vJL/XhHKF+KgENUK67demzxIqJguRmlPF70AlVm6pmzy
NTk8+s7+rXnUVkywYGa/LQqVgYs3uz92YI4wdIdkfUIFCkJX7TsXa5DFg1zgzlJINvrYBFjAbSNn
geDCxuFw/aCB6SNZ5/+HFTCEw+IIN+PeVxdn/J4WWayhnq6wIolgGYEXwJl86a8Fd85qD/fo5jSW
4nKfl51zIeWM64vAEP+MZ3BbPqHncGW1Wi+xzwMUmY9RAl/WV6tPRkfm6YCi4Er+oDYtFx+LK84a
fDNfEOBzwnnX6Rp147Po0x3ADeHJ40b3NV7AEAPOrX4BkMdpsFnt3+bLLY6tDnQFqVvWVvAVVpkK
Y1eyYAK0Dntx53REKwKj7PxrQniVL7pUhd8DTsHiBiL3uTBf+vOUl2qbkNhO+QnhHcYjR9SKxnc5
RaQIsoGSnx34/EkBzcnYvK/hZRTB8yTbH6OHy6Dx9IXOK+VI+K5/WAac7z8Ogh9K6TymZoVXeAuz
cAyFWWQrfgZj7xVXusDWDG6hQTKFNznHldHCVWu72+bnwULyBpx3A6+inlC2pH8AeIQ7+ArPBGjL
eqfsFgIKJx73HUb9DI/XlZVv7/NpCBOfgxYXd3BIppco27AcV4I669UD3h2pOdMZC507BWl4P0jE
PFIPR+0RjiGsDOJ2VCbQ5g6c7+ej+ha2AIZs5M2MRwrNOJ2VAisUEMbJwyH2CQoWtK3TvyF7aNOd
Xnw+9vp9aKlprgldMi9mPzWFOdCUaZ/AiGW8nhxf/bNzat2pCTG03eBRbmY/tdl0XuejRZiNNjy/
0FLYpAchW+Tojx0NwzP/cdxFsEAlD0E7mHazBBYVAzD+I05HqN+ZBPN1k8dqzApH7o5BVEZe5xCb
Ter5gkMSXinyvW7DycRUjEaib9iOuX+P6LKfUYO30M0VkywEhuS4pT49TMP6KG6g/uUH42mM/2q4
93bFrnFZRPQeINbiX/8/t9tczzdgCUbw3PHD4zT0Mev3kKeFH/eZPA/Y47p0kpeE81wOpscOEg4w
uDPw0fokb4ftYl0sFmjVEQt0AXUBJVxE+WPK4HWXbY4oC2ZZYXJ3643S8s7FkA8cZzoMjdV7+WVS
w78BviOQeuk9UQ8uRSLYd09esGA+6WDFyfNaflXmPrn30sf9Z6diu0c1esRkCnUQhgQGbbS9PJkh
LfUwmpzBtFpmU6LTHbkpWW8LscMdb8PwZUvL3eGnwmPHx+IEpi4iak+KL3jUjLHnqZIq/jF5Fgl4
ghxHE8AZ4ZN+ARS5p2F9LuTzk0oGsPKBraVFm5cBmhUm9QpzAJFQME76Bg9S6C3ZGv9hJ9984vZc
MrS96FcTfpjJybyCLA3qjp8Cc4n44jLt3u7YzAY4h1zDgfc5N7pE8uTdIZPdwsTi4FEis7M+Tpwh
gz/6TNqu0SZ4A55OfNYPpJzXCRh1tGER8guK5m6fn3cncBGsmT7LXfA7MhDY3PAmfcfDBNIEfWoH
QarnxLD1MHtAQgh72e8HtoAImLiXNkWpjGxqHAje26Sjr9MHZppSSG4plkjeGMiCZykmMksMFd5D
SpHTn+6psGSBB0/vefpZEOXefTFGeCISdXT73A8gA1hTSHm51BGTZVKruKrNoT4JJmPR6BUBdPO0
1OHAYaJ0fAE472WnPe44kbqjDM41xEwJGjI2zZA3DnBuYetn27vBUHohmj9miDioHS2JJoAHvnNg
p6OlkaK322kS2DyEouCOcz38ygg2z/GrEImFc1AI/4U99GvhmjU2rvCkURovRTD08vRywJtRDRYu
aAgjZGvCuPdnECZ7fISD9IfAX5pPk8oCjrXGNDdd2GCKHRQ4uWGUhIQOLFVZDvtt1/j6D/OZDNBC
I/Jwh9ZwfzGkaGwCZuAdMgJr2Qz3Owz9AB/aHqAFtzLvNhgmip895IFI8l9e6dD6Z95rW/TUJqqB
e3incoGBY2e01JyTzXmMvYsIniYeL3txM0wKTuDe2O5LSfXznwQKSOixS+ftjVBhdNfleLPrnWJs
gW2ecAKvXNeuHChLyXiCjzL6XxUu9nbUeUyDjY9exaWPcm49pCHo9BtBnJcAVeZaYNxCngwGzrn9
dm46Y1d3vJmsn17p4e2PtTP1JtpY6g9UXzDKW6x3GS950nJybvZjsz0iKUguR/rVjZAysA8xSJ1u
4JuxM+BegDyClKoZtGrvX12PBfWLzuy2VTAVk41Dh76dIWeCMDx9hBSgB3EjeA0VVWE+kJ+eBziV
lQFBs0hEEJK72Jw4qAJMXODsCpoTptYW1G2fxAILSS+1ITtj3Mb18rZ9ROymzDDtDpdoElPZdGtT
MhhtbXuPNzFgXuWwI7QAsS1jwrv2DPGF54ZXBs3uWSAUfZjK6x7Xi6VjB2rz8zG7Yv+iQzgSo4Ua
r240mT3tnHPW3smAFDDTxz6bELwv1kVw6hkZy84UFRjGQlDP3su7djUrxtS1iZ+aXcaCzdh6zVjy
GkLScbIzksbptgUgqJBKUHocIR2c87DUL8ev2SdxYPzEFyIW078pLsYgz36FhebQwzBhJqId/K6U
LU9+m05g8WJIAwOgZ9L2u0GvfShntLKFKy1nf1j9GyOX445cD2lB5X5hak3VBsZLX8vjQvA9DT6W
KJBUJs5u9XDIlIQYUG1JjojBqSlyg9ajXl4N49wHLWUrwPH4yA8FM5roU7+gbLvQHMukkL7B0iEl
EExiilq9Ir5yn/u1czVuzsXSp/YtuBrozBkBtOEn/KQ5Jnj4mN9WzxhR8M0VIppeXlrCnREZIpZk
q+40iqfxDo5KlWBVCPmQAxUGJ8pCr4yrqIEt+gqqZXmSKQyfPnq7TwiqjcZ7I5pwbMgd4JMxOd4O
DoQDLS/WJySK44+qzIQ5c+bUO1DSgELBYflQ9lx8mPrCukkKq3CrbWX303PUmja0Vvv211htKMS1
82AytwPbpLxdQwVYKgGhcjA8aouqxKW1/57p05n9v+MCTyGWW5AzW0LqgfMCeL17MzU2PoZFzggP
BfC1p19GkN3Z73ac89kMYQLUBiTh/ji9+oPjcw+ew1TFUX6AQjVblJsFBHrzK4/q5JFAieLi9yoN
kDtcKT9QV+RkdCyXww1OhH+tLvp1ggShRApQGxiWeJfTcF7GU7gDTq85eJKMBMoLxstxzdE60PqG
n6dddi/pxFCQwAoWpd5uS65lyP3AUikFAWFyR6HF1mQ8TIYym/f6zmMHLWmv+MzZcQYJmYzpYoBw
CzHBA8ujN6DFIP5uMoybPgc8VnqkrDlAjABNDNsj7FEXSDgsNgDfv/MVe4JeE9rw2HLht6TS+j15
tzVHWuuA1TBHgCrJb0CuGOYiY/FHoWzDDsfNieEFtCec1hw5aeJXyMrulX5FiKNtH8vL5JbdvvdG
ApWlP6wwVuKQ7oOC09Fn2VsXielwRleJrEHagQVgiTFv2nklpd91asGXVwjogD2++PGQNepKmQPw
S6JVbxgRwxF+1ISqwD68fTRR176HM/nbgxmsK2jgT7OHvXqnFbwX0cTh6jlL01uI+9Qd9w1KL2p4
ZiJwf2n1RijCtRZIDUSyVYPZ8CAhDceacTA7058htOPk0ciA9LEC/s3uuh0M3CB4q7PNPGmOybzR
7J9pgwQvCBBq0Z6v0RHBQuJpW0Gim81W9ZIsTi8gDc8GD92zYaxsJqVzntS1XZD/Q7IVWPLspi6x
YAwes1WxmpFRy7d91PMftV/DkOD8d8NiGiGMVv7jUz92gD5/sh7AE5/jN6uv18FP9dDJHQzk5THS
pxXJDrohM1pNwRLm1qEPmaePX1rWR2OR6hYyL4sWnE5K9fghyRkQlLiNyxk6qnePjTT2djbuoWYs
bY02NZoZ1omiy7UlTJt7Bkd2PNEpTQ3LqsOFlVK/0tHT2Z3j/PD3h6PC7iAlA1eDXUsLRmJehhEW
eHKOWJG5whyXE7K+id8GSnqqqRyUOFWSbYqt0OqvWXlU2vTU2DFqK94Ooyc6V23l5WRvYDoaAFIT
kV3MkKORhYY0dEVnjFyUq/h3N9DnYglHC/VVUUVAbwiZsqB00rzi5BF7+2Mk1X8+xgW25wVB1F94
A4YShHUzzYExZ0WmoR/hQcBS1Qe7HMHVSA0x0NLW/M0JHOxhTUtmrjDbCnNn8Yz0kOgsEPc5Fzll
yHFVETJbfKtMqhwyD8yb6JtQteAngCVLLWgN/q/aNP2YFg9jvNvKqsgJwPCYkfsEx/JZhlHOY/5v
EMl5M1CoIxm0tegJEHnQcTDjmVECEFc0WW8ROa55nyqGsXAtVYe7Qu/ZT+QRi/94a9eYWkMFdc1j
jKW9v99r/m3NC6Xkt8IIhpGADJKFzcssByABKWPsi1/g7PFxnnhtd7gels/1D4rd7FYs89wRcUq1
WqTmEF6B2CiXRe3dqEPq8SXj3Q8AQN+qDSbmS9ImmaNAOGEJwHOhxXisWsRru1Vmie3yjyljg9ON
/CcUMw/bC8wZfdL5aBFIlN1p9Ao802WgzCpjR4p5vSoBXhASopUqIb23H0YKRgVCMKbIKGmTGCCW
vR5uungUy8/lTxhFHX08zFkuAN0hZkdP0vLemMTX+lRymb2WlFgDMakfLJ/fdCZdU4GJy+6HYvkD
RgmqT0/ypCye0/Tw0S+zy4D2Dn+bc4Wu75/0oXf3hokz7FsdUhbIsFWHT81T3oZHfwkHW2Xh0zPL
xLRqgi2Hf917jgDgrU22TINmdcrzwFBQE1A+dZozNkNOmrC8Gvn8x+pR8UcTOw34jvPqAvyOB9OQ
mSjuERjsZs5l5yPRec3b3ex1GMyby1pxJzRc6JPe4yXmNXqo42p0Y8TkXXC5mN1nfPYN5A/WxhRJ
DIZ0p4t6jzpV5wAc9mq033VZZatc1UeHQlH50UCQ+KJd5uGkCan7HKzBMFlTHRBJyGuvOYbF+t3q
jAnCUZULjc/obIQQHYJ0Q8fEeafWDD7Asud4rSP7nU2zheIOoWquMu1dL3yi4eleGTvruo70SvV1
fVi4GU5xYkkv6w0LDe2N/0HvTYJYx5c+iE5DKRsJhaZoZJHwa2p3LNsJH33p7zSJCyYxslzAyXYK
LZQPQFcJvj5f6tl6cdJfQ/WULXyGooa/vBOKxaVCizZTGBDkLrIUUHl5XuCizowU3fG2YdGoY0yY
mNSxshu0IldzqNeiXsC7wwZP3hRokK9chA9QsDZgtyDthJzLqx0uUIsMZ9Jsa2miGpMMi8hjNcaC
ki3ZMKzrytKswYo2mNZg8fTCSl0AEC1wkwo/Os4zpLCzzXVshKWBvTObN7tr3W+nbGKcq4aVKksH
A1R8R+FKqeKhpsxmL4bFw29YSdzW11CjbgXnuJ+4ItxW79CLbLmVbycUuUAVZhII8LqX1uDFRFZH
f7G56hiRzcaj+YPPOWsNiPjUTz1PoF86J+7+5+ALZMWpzW4lz5e+DLbEbUC6y503+it8c3a6vuyv
pMqoplVP0PJnrHTd737adDadP7HgVd2jOVETVdV1mAnUZywE1vHhOvN5mwb3deguAWaSE74HJzXM
5zo3V/NFn+Y+rLb8KQSEPoRgj8WQn3JDJYC5vz+tVLf/qcWCL+Ef/evcR0sqbHRcEQ/coeuMGo+f
2K581a0K9eR/EjAYOG7G6TieL5dhvvb9HD86FoivgABov4J1ilmNl6+5kvfTBBc7IE9oJlusfqKR
gaP+/EHyYPC0pP0gqcMMpSnhPr3Z1lNc3rEMwEf8snjDFRpro6f+IPiV98faya1WHeDEuWj7D+lT
p0vcwLCGjOp9yhW2wDdRm8AHwqEXL7IDQlfD4c8DktlUCEr4+2KegTdGtcfYGy8aLHpo0ZHx44pP
UwNXLlP0Mcgvx92twmPxx+Dq4/9Ga6wFlOVL0B4hA25hyvLr5+NT7qwLfZJDktEwm/xOZXfKnNEQ
hgbWdVdMWDAyRvwxD2GXoJ8n72fBXaixtDQO8iG8scA0+gkY1AtWW6fDNik0XR/MapXRnSv1ir4j
Oj+SdtyuBYNTh6DAisbtuqjqYreWE7I+lg9jmbznJmVYo8M6/qmZegaMWa0iZjF4Q3IrlmG5vM5Z
CNMFdB2EL6ynnXk1J9eFC9WYHyhCHuU6z1ycpHx4mUZTzxWXTHfOTrJqkfixIc2f8gyPunLO5D2f
DyOUng/0n9vfnisJYoy2jod6sgcNULTh/LCL+w9IACCbU6VtWYc8VJWVBTxuZFQ0EvFKYNxhKJ2k
zyIH+nvgP4/XVLy9kzEze4MQ4P8nMyPCrp4fQo9hTyE9acXfQdT0RZugKYfm/B9hZ9bjunJs6b9i
+LmFlqi50fc+ZDJJipNEUaQovghUcVPzLGr69f1l+aHtC+MYB7D3ObtK4pAZGbFirRVydtmT4LEF
p3/+LP2fzcomVHKcJ1eb9nyyFascfo8uGLX/Wh8HHAZJYuMw+MMFf33gL9IQaDH5oxFgm/Cb12Df
UTS71pkyVZdUCN0Rqp5d3i7fjQ/DrOXMwHH5mg2RTaFGJVpfsYhCJckSO5QkQOx6LNGaV9nXFCdG
bvEDzZfqei0SoBX+je8u7qRtHKXOaDSfk47mTmBk3WuoTyPuP9SzRI40QIP9fcqhYZJLHeCgbYsG
7kzy+kZTRqu8TzWHexXkMVTZ4VXAtyQCDczp2xsBZX3N/Iof5OoqyOA6oBVUI11aZ/zf18rG4y0J
l8hbT5Ff+MIjlpHNirSZOuVYkE6DzKdHqlDu5SGZAo2gmzXJw6vDDRDDy/Gipp1lm0mAGVrmEXSz
rLzSAi4vppkFa28Fvhyux5XpZX0R4JKPyepHprj6EfAJ+hg2YkmN+U9ZMk8q8j5TL4IYdxJVhDCl
LF+aW3OSVYmDrUSzfueZPx2kWS1ZUqHZtIS9tAlWCQCNs1+t8pwjCceYh1fTtergZGJYvLbbeHVp
0wCVR5qeXg3Q+DA3SJD71B4HrE7gzx9NaFTrHwywDXVf+1vz8odSpgeZPA0OZLf5J6ztoYfsito1
xdXwirEWCzEYP/0lGs8MfteQ6GPlD99cXqSu/EBfBSZD2UvSNE7J1R0A74qpIm9uisZotQmYW4EQ
CrYQDPSOudbzlBn0C3fkSL6eRFxSLdzq9Efv7XXmOhXpF7Xhjq5aDPamCz68Hd/idx7LivltRyve
/amWkB5xI0XfyTZFY69Ncqix8MUQz6/b3eP1Ym1yfH3wxOOQnB4C6ih34BSXMLm4DmUItl242Wx4
HSBDk5KWoqm/bD3nTRFmcOoQquiirZbdwoWntLyYcdPRBsZk+ZOYdxg/kwSbFmyceZ0RbiTiiO0Q
mD2vDhOPqHr8qXjE6SFjngFB62mDTcYsiwNmHjKKHJpt9ziOIyfyOnfhOU6Inw8VaUQWNlFhzFwe
ILdKltFJX/7J5QKwCxeEwgIzZnVGIiOUGxtzPtToi8iJpct0GlxJFi15mn5G8cWu6vlSRRjZSH4o
ao8ix8Ug7yKkIXheaPoEupHl3HX465dDc4ZOffVI4qHZmPGcBt4RN5qmuN7spogN4So3NLaiYMaY
3Kiox1zYZVPVouLDL7+l2tCMohL4yaOqrA6Yqw/e0yUqQ12Kr03WPU+bB5/zdRzPdtVBsyiq47j9
p8lb5pch7FCglhG7s/SwudS2mAbJlWIJa1eV5BG8xu67KDY4dSOZxI6Gdtz54pxOahG6BWyyJh1Y
DFsgppZRdeCROVqeh4KK5QB6IG528ozce7ds8IujxVr2lkK1pPJvauE+eTrXkt7Kiyfkukopf96L
fb9phZLHdPgTUZ5LBZOCKr8W867tD/NubmNVVGBkJtltdsOw9C1fLwJQAV9ylnLc3pux07koOvrA
BoxbzBauG1WM9owvEikf8owQxmjC9mh6kKnwo45DXxzE9LsiHTp4P1zFQEhIhAkycnvSCn31Vgrf
NV+FA6GY2wTpYIiZDC5jgiuJmVi5tmLXECFzHxna8x2YxTPl9nx/PtniY8f5Wvl9W7lVFaXvFsnq
kG0Qy56TFNelKJDb7U1DJCFz+WRMO0Nv2VeZxBc2MIbqD7wXrOVDMe7J5DHTxzcftpuwir/VImyn
4aLXlouWYhKRywoOPqKSTRHuJ2FST05TVnJcrS2WCsqGA6Oq5o38wE3srngH3UBTQpein0hC6BxY
5fB3zdBnCqIIXmM1HFU8LNe9YE+18BvBvBHx7lxCxEbBE5BLZJjRfHEpulepvhhj4HwQhp8RFwoy
whwNbMqj9qL22EKAUiZNSKAGlXx5pslxzPuzkss01JsJI/SvfONMxkgtnvaVKISwtDlnPEXO6zsx
TBv63PRlGmv7ZaK+PPPzhhVSREj3EFU0v6qTzQTYQ1LR9MB4i99Gm70mmIDF6JMA09S9SWhuenf0
KH82H+ne7+Z1FqK7PPSQYm0ni0uoP7FImgPxZkm9RDm4ySdcpH+EjJNqJwkxrihisHrBM96J2GHJ
P5Onve/bR8InitydGjLndM+ZAFK2QRWNORNGSwYa8O5Ztv/05hWeZjjp6aCtjxAtSFTMwjK48uaK
DjOhc2ef0U/oXYLHq3g/g4qXy6siVp3yxGC7db88yqFEZmWGAGTwPdk2SDZB9JlW/1XsAjSzMfy3
EoSLXvC+ajECnRPRvnrMh+L1eF9725a+z3ujIBHFovb16gVpO4k5fQJ940MGFkXriVSuy+W5J8V6
2E4KZvo2WBBUwROFehRphVb2j06c7BMmuLgFhoqI5x6B8/EqfUMaMkK+DRHiILn/eG3CNa4cAwRe
DBDoW9Ea0QjBRnczsbgiorjHuHrh2nPhGKrnETG46jK/QVb6IW3U88Xgshg3eiakklea57NjcreM
wGGULlxExjqXXsUDo0X20ZxbTURik52R7f9mDyWHHD5HIWdYC6otJ8+Cd968xVV0Jj/h2d96nHso
dpW+Vg4lVlbSJltnwOZ+zEfzMyu2bLSvw4oDssn0UkioTMTU54J8dMzSGABv3Hcy4dC9ubEOUgP9
RsEu33xcRczWJweOyITju5tSiuK0zNAUM3o5leSzGMILHZUpYmMdPK7IJ2h5vqDSzAcn57wC6EFB
X+O2hzlCxmQ6+4Q/unO/KKbPdclthguMhZ/dyf2YNZ9rUZM4mkZLxtrqLqatA6u1MzqfR79XBNP1
ebEu2BtdlDGAt8hYIsX3lCdye/Hh6eCn9fnBD/nBsNZt2WqtppOOUEz0czk+EoJsh9HO4gJC0BMs
pk8cNtyl2HaIqfDBONtwUXfD/VNCNuLM4ZhjbwAQnyAd0IJJYoe8Tg914VDqN0ZA93Uf7LHCFBec
8qWVZRc47LAAniPnCoZJPKMFqjTo3V6AkF1X/E4LfxC251VUjFxmEuP4EJS8DhYhQehZ8yBfXsk3
XL27U+lZDAwpFx6EANAJPaA1MgzHiRiEw/riZ/vA42nqBZ8UIylxZ5AfiIOuAodMxuBGC4X5XAMT
fqGbqwTMtHifTPSSpBy+jxdeV8wnd3NNS0mfnnsqKLE1+JcW/Dt0dR/rvmGEoA/VIO3dFO0KrCA4
m3bM/FLXn7n/vAn/PJLS1RAvjisiikhbWHqMexVVxV6Wzb4o8RyOXckUe9gs37z4ULJPdLxU/s9r
8mNjEfPw/nSnwAPfqbLfUigoxZPddCCS5ozILtncirPOPlR3k2vEPNRXE8Tids+f38H0yaBquZhj
iCp2YS8zfE5GfVLTdONQwglBvNWrDZyvhm7oHkjeNopEDE8NeRGcDaFhEW+Zig39Ows50KVjXh2H
SBX6nx+CyFcSzNakTyf3YcdEf3LrH3ycYY2wVygZdCRLny1SwRSkuFXi6S8ObJz1PAVi9PoMcyMf
1qlpdcpxnRhxdnFpG8LcRUBtpMZ2rzUeOyAAEB1nNHvcsH0TC/ILAjvPlw6O1q9gsmtCtsWYVGP0
VPNAvBnAdl9kj5uD73R7nLYFJg4lmFEaHZuCKfdpi0nTd/WPujPwQJFpl9HDyQ4MchGotmzzjN0T
fZbZee6VTRvAiuLeGlkNObIswCkIMSc+44tVGaj+WP/2vuhTogCa02HCoI9a6MlzfmBPTkMBmN32
vgxHg5ANVfEgU2oO/RT2T6uEViu/8c18ZKisXEKK9lcnp797m7WMj+bxh4w+STiPFSJb0t6iFbjY
en5GN5JQGsrCJd9LQphuvk/qi4/tkFe0242gtm5xWjz/dEwQ0LM5+YxRag9ZBfgO+XNG7QEdi5+b
+h7Mrc/c3sWkM56zUHw/JLo71BZkHWsenO4NMfJbciI4pab6cYEkw68xRqOruBWQr3HwgP4mN1ks
FJafoU28wRuJP/fVdDAiD1HQ1O059XvL9m/pdQbjNyLChfYwn7/M43DU7cK+YV98Yg5cFR/JGs8k
ktCIqztVVbVUO6qk/V5SsuATj1bDZrAodJVFdEEow4JiAJbiAQ6wsL2Yt5+0o/sqdGHOwhpvAWCs
PPA2/g1nNKz98E2kUNMm5AwRwxNoKzBxAzjcqcdqCSwI/Awx4DWE5XRWuOPJTuTVXf4jpShDbfK2
mVv0dtKIJCZ+5xSEeFdS1JxVZuagJZ3kOxp//Xw3eak+qyJL+0zhFkDgWQAOQuloiAD7oyy7K3CQ
m7/9qiAHEmAJq4DjJW2TFjBhPOXSGKlAw4ulpZnmwXjvjGc7i6I1MD1YeizqQ8aP0pHk0wcbmV0L
OiYrzYoZM21jSuPfgI3xxotAq90/Ij89uST4z4D+TsSboKE7QtcqUoTItFCydVir7jtuDhjx12b5
d31rtmoGqx7gPcibFpphQjdjy2FUpp9J1zSpDSuHDhZiY7I8PefiJT0smkRmkDGdvQeeWQATcBpp
0ZaUPpS28kDDpMRfH3Eg4tiXbEFfYog1r/DuQk6E05Lr2TOrK+PCUDwlwJbg4sy3sBj50ZPRfV41
df1b1au1Sc3yWzPH8SlyWycTMtXHea2qi4xPKqTCeIeJJCk4SQ/FDe8VL6MUPrweuQs1GfmhHkDn
9c30wqPAoYrZqqQV8UCnQHE9H0Jogjt/YEBW1VlVkQctWnMVM+RiajMa5BmvjZ7b0UpcHDExeBHI
FvS+icqzDv6Jmh8+BOxTGD7uogiXP2HIRhDUmzTONkKXEMphk6UBRmvGXayaCQDfDKw7ABWXaVmt
x9SRz6R7xREpr8iGuIiG55WnxIy6IguQg1xGY5zDV1gRQQrn7fCO3Cw7O+R4Q13Eb47CvclYv/Xl
ynXvHek+o+SbvvDpKL65IRwELdcBGZBO4yrGcgnvAYmN9iWCzjHN155NiHv4Vg5ZA0ncCvwzbwia
rqUJy+s1lnFnxXHdXtBg21HSHhInbicSX3pKNhvv3qWPvaPNabL8wa7MXNKU5gm/5jFfG0cNs4yI
PCUf4biJVPN+8qPsJ7VpaJhQQah6D5yqMUXodjTnTFckshpIihhHPzTLlm41oLorSTP/RBFvKQvy
ofUYjwMdYWMGOvxmvEhv4Nwf0WdmWwYAoEZ4yfNH/y63fNuFscM3fKDlUdoISk//bqpLwUIi+t0I
e5u+dLEFhmREknTCZgfLZOpXMhI9/4ZS34xOPykJNf9hWNKLBTWAbsQY6se0WCxsmuOKCWkDrh1X
cVKe2isBxSJilpfy3Z2fgViEFKME0qspFAU8X0InWMldGBY3DmV8znmL0/hJvQwQt0vwtqX/Kx2N
b/gtV9mTyVDRuuCrVLH0HLYnnXsQmhSHYXH49WCshRlvGJi1DCt6LV5AA308Hu/puM5yq3UWTGnJ
A6JSoBHDNZBhBAR4s5i1gq03P52PAX/tMbw+MzcqvRm6guP/6Hm/b1CnnfS7WUXlJ0rp+I7yXMOu
wJpqKNJWTBLfWDhxb+VeJ0VYG6I4sCk0dezjDSc0zBmYCVcCLM2J46KtyNk4p7I5Qg51o/7dKafa
/TnILXmpgMF440lKg/1yBNpEn0FsgR5BICJK6RKMuo+Ol7vAQziWpo612VNPcoFo42HjvXMOA3sz
qk9QA+ARyI0dcRglvOd6Jgn3Udm+8LBUhfUT6gSQslbiojrD8yP0Oz+KJ0/5xLpd2J3Ytxcf82Oq
K3Qo8ASN3nseSganZF1UMQu3uGofH1vZd+6ok/n+1/WbWhhnvqyaU73vquRqub6cdGCU4tdIA10s
r6auAdcbslc6CtPhlG6ujzrP31UtMAT2xUKXhgIzkJY6ojSVXIblMw4ebZ7wAXsAW2QMhABBPoT9
RT16a8rkGpNtV03SCt5agtUPkSlcnIpQcemUaoAhcpnR4zYpSmtrHr5/0QDmyN9EuH2S2pJSchRA
itW0CS/vdS1wci04/Frb8CO7NKAZtsqh2KNZal6egvOQRQSpiPMUTw9N3djOS+aroydzdDnhXX6i
6KPxQsoR7JVxLWONATnDcAroC9I+gARjodxMxnzWZQSd/ZsBOw6dod/WZ26Q34vm0aRP4J6ewOD5
YO/A+sHTQmgXXBI/VAIMOEJnh+JNNRlB4B+WmrSExA6MB07DlmN0uQ6eJvP3tLfhx0YxHXpAdrHe
U3Q6Pa+nE4TGTaXHD/bmZXeE00awTQHED9lAvUDl66A8K9Bppoh27N5x1AEyXXXrUQ0jGinJir35
Cy18p6hf1iZ2NhQOHFkXXgUPFqHnnwGWYpxB0Xei04Muc0t0QB7iXsb9PWbEfnix0MBoO0wbU3rg
O7U0aVtvIywB6YHurH1+lR10n6IGjaYvealDvArIfujnvpktx3gsQVu2DvPNhPeGhLevH9A27Ol3
ZMhm2oH1x2N884+ZPRgP8oSx1Y5fZCu0z+QGGcY5zRC7YGX8Nbd4ddlu06TsOpph3w0XD4Yjzncp
r8K+kTpl+g+b1AejAsoqMLdatHri9uY3zkeQXg5uICpGRUNiujGFjRbB5c8JfJiQvws0grKUIIvP
s4U6o6pwRqbWwkNzepEVyEN8JvIO/zCD7w5ECbS8cygnLgVfNExBhtpEEcO6jjY0hOwvyOSTHWGy
eV4UGCIsjosk/DZUsXHOT9k7Czf8BkhJuwDIuJ+Rxb5ijSNrqEAvTpQLYAQEoHSdZpD5lh9ywlo6
AC0aE66SuHBV7+cr7a3/Ixh3NeVEFP4yBr5YK1/d0oU0BMi4RhzSjta19E0OxYpikr94RkWh1rMF
G/KtwSIcq9wQEugSAucy6wgbh7KnluisJ9C8ZpxVwIFscqha+yUV/+5hPb+q6DFkHl+0ydc1xvOf
1+JnQl1J7VicJ+FL5+Auq2xvkgrEST9tIPL+ufvzIf9RfMaYIUz2LzHpB1QreEkSWwzBxPviwhdc
GkqFtwibAhTFgocMKMexB2HDDptPQdT252s4RmJOCGm7C/02HkDKMfGed2UBAFSRU0IByMwjZofk
jJIsh3SFJyCTbuHEOoh62Tl9msHSzfUUwSxg6jerczdDv0V+K8mAu1kGYYDP6amro5scjIwmD8Hv
sSyodAFvAcIIkV/qIep3wi2uT0DWRd1VbUnzwzVBfLyIszyi3QUbqm1lOR/J+exIip0tMbJpyKJj
ha8xkGMFsJ9UVCmcCdhUUtvWWwVm7uFWUpYDul+dANvFGMUoC8TDlF8eAkw7WUJJErariygS47ej
8os9QQQSEW0WAirMGq6Cy6cmZCe1VQIi8xFXKvfXGAKwh6V2gHzG41XXcL7Ebi2ASgfguve9BE0F
f7zXrHMU4yG1DwePpwtw3RWpIbURqdms5HPBkJgI0yIleMLFay1Srz27Ed00hwdHDYr7yOlzWju0
iQh8nSthqTrtFahH5HVvcK8ino1wf7GGBbh54pJzEQhT7npMYsDmdbsy7GMVIDnM4+04PoM1R/Wc
JV+wQAqQxZ1gASnDYwNH1Ae8w64IsOFiaKMaQnlE4CC/sx4dapX3uV5b19dI79dYKtjETRPq9wvd
jqbolQ1+HWs1xkxmLfYBANHTzOGhkhVEzDeDIEbHM9+TktAbFNr79pzP9k6ekzkE+doZj68RUbWT
YtVuQYA4B7OWGPM3J/KXRsMdLhnviCYvRcg9phPMkgQWgvkjrj2r3o8+qvudX7cMwoMm13wVLavP
fFr7H1XDlf3BqdGLWO5HVP18JC1l6AsQpWjiwtr7eVhp5zePX+aeB5suIjP2Ik4VXhmWjpp/B9OB
/6F6ZOKxVkUwtsPGU8Fat23uj5isoDZADoZw8xxbM8gDJHewJUqDmxoK2sODasUwd3TkNDpDTmJM
lcnjhlwa3BsgNZToA8ZQqesNSfqZEntrN/baxmPD91xIWFpGvN/NgPYQQ+G52Qd6OT2j5WWugeXD
Uxfb7RDUDhIokOhLwMNnZEzygYw6sDDQpYtlVxim4SSn5+TAUH2Zj6veXBrsUMTdgRfTa0BbD7Q/
ZAgEdGkC1Y0I1U6aTNta6wJqP3Ycas+MBjUmR3cG10MQYnDqdbpq+7OaYirIA5LBs6IusaFU0p6e
mDpRhVZRHCd3DPNBQanLBncTv0PzuBQL8NKpjvxQYn2y6IQWi05LP4gOwZBEBo9ALCu6yK+DyIf0
io+M2BV5E5Ju2RqVaGfo7LWZEc9+1w2DOwUbVSTBDkgnwUxgI96BdPEc5CYdCojyyanN0S0r2mWH
6J04W0I9FXp/VJ5etERpmxENCRZAuxB46VW9tvo6Nf9WNyjlzWVcRKTtWsmbyV9pv2BP3OY+q/0Y
dL4HhqtDD8IKTEkRg3GLz0JeoUnyRuADFUs+3pXVQVKS4Crc0vDFISvXTUGrvgIud795TdF6QdVA
uWVfcQ+QSSuJOXTHINyl940xJEJAaGHXQRu8SSrpgkQIl5YDvxi2Ko0wvqmo8CkrXmNqp9+2PwG7
xRXJiGRow/COPtXVhYIrvtPQUYc7IO56UeyUfM0jSU4YKvLi64/uUS4K+iSKJhUWEgppodLdDijK
lEt8NVhiBXxpmK4Tn+zK7LIqLyaJi9xpDA6aLFRJMlAKqei3m7Bzvx1GMZqfuyRKxR3Gu9QlT5vP
ku5vk0nD2iVaNy412ii6rWstlXLiN2kFz8+JyIR3bx6jmzyAgysQIiqoLpEQcIrSAvxFE6F3drqD
eAF6VdVYcVoVAYy4eQCs2BNmk1dc7Ce0nXFKhP0HtYhc0OBJHs1XyR7ITxc5bI32Jxl2eMLmfvGZ
bbHj5WRh/dDUuMZ6meGbm1OH65Mm5F8ZVy3JMl9QOjSMdfxJim+6EwUggQb56hWnTagABmMtSbFJ
EC4gxeyUf6D/XLjOgLgTYhvHluus2aC2rmTBMIZOZvbsAPwmB1v9Wi3i1S9loobQMqjGgwJu8XE6
fpQNYaFYFBQFELgHRRv5OdgK9J2Wx6tf9rkFQA8uiZ23cZLjD9HiTrKyipOmn3y/XJPLqcsL6Ewj
FKQ5zgE82IMK5W5K/jEANkeBT3+fnedQudKeR7Bg8moQsbcUu6qPJWyXqgZtZ+XcpEvDmBEfLBI2
bENjQM+AXjAFN694bVGI9jr4gLPOHaBY6dMyAIvXOc3pJmxfZ5a6DqIM5HEp9bKYCrYADepBUSBv
fcnqltBah9ylE94b74XikrOcfXiTHQ+887PCW/p+ood5ddzrGIQGxIO57VKHjxTvsXZ8V9j5g1vg
9LTH/kXi3M+IANjShB046xqozPL8iodnQ+TfjUnRTZVQDfkXE3BwvGXkA8pLTYaF440uEyAbmehR
I+LZNeWDHpMxUjA53Fr46c1G8DT1gQQENJwxyhBiT9QMSbD48az/o7WchlxtiH4X5AcP+GOvECn3
0WKOlWSGm99iVBOMPEljBnXIb27WufOdO/lmDw3N2quIgXK76J2E27s45DM0njUyFJmvKDCBXTsp
vhj6umZHtz0nC2BOpINY6WttJvkFJpU4PTiKDwtD5uQKxN+P3VPeh6NeUh5QGbwZG6o7MyWm1+w6
5I0AgbpgoaLERvt6Eyl4MqT+ixqQs8dKDcZAJ+5z6sSVw1xtL+jwDb/gxRhrLcpQoFXT6lpUS5pW
deNINg2SUQSNnqPjN6Y9Rwt9yYA9pdW+0SZ5IK8ER+ntJGuK8MD0bH1G6PYjQmNTxnVMyUcgaNF6
MxuLKj64dNGcPqwz6Bv0beHPsP2iHlMrKXefH4ZSYTpvdqlLMO7ertJ05/8S7ILg7ecohEmB0oaX
7pkKDQCxX3EoY2eiFaa/ifXB1Zn3I+Ff+rC18Z2qDsFgii0jpBGx80ibudTbH0KCYdIrDKmWiCIG
nQIM982SjXWyEbgBOW3SuQ8+ACBwm9JlAjKgSjYjMl5vP5AZqLMsjSlu6WOYvEPApjsMu7WCEc1K
HDfEKnuzOjLdbW34lEwREzg8SGvXL5gzSZU4rsVK1+5U9rw1DbDfRhbiVdAAP+gws4IukjU6gPq/
QpxvcJ4RzauAJannWPSpvSHvtU18J2YdlW8xpMaHhIkhVLSflLkZPuRlrIA0qIA51wTxAa97GWns
Huxq3D2xfEd8FSDobhRAFG0PwcUGFCtNBr5NPmmjZkXsjnT8iIBt5EYWE39YMVAEJYZmDGWnkeqf
GtbNbI08kGa8UQKSOULkCV0WKeAbLudpcRWfu5Vjr0Q/VWLK2n97QPL7Bj+AnY6mOZ5I6wX9BmbB
gdnNjlIIXWApoCBKS+tijQFGWjf41uy7r2YA6wSPGY0gJwTbEcEgaMOShCxLIGGGL9X7DVCO6cIK
/KJi4qyusWVJV0MjIHRcUtJkOc6Qf224Q+nRuXquAUTueD1UoKdc3NZg8HLvJoK3lW7QK90vyFn2
84iOeey83/R3lrCQ9yY69r1J45DpbwQ2ih28F9aEA30EQ1C7mS/UA1mX07JPl+1THQUXwWvuqE/e
91YI75qOfpMkvauPasrhD7kYcnbMtgA3EbVY+mWtlle56vpAIw9sND6qvluQhECQi85XksI2+Mf4
ynw3I7htsd0ANcepIbBWW9QfLLOhuBlm0IfPzB/rA4uBRsyG+zxey88eYI8mCYQ0q6MVNd0Y8Fy9
JyxvKuAvB42jbUwRgYyonhpODQJmsGEtzAQn+CuaZXXhPQtIflCL+IfIqsqh4zEjlPdh5eAtv4/5
ZqbM0ry7Lbz+NcR5dzW0dRM8f0QWKTl6H/ekPA/GFkuJfZVpuTdVxRecfnovhmLVk2gaNDn84fwZ
IW3SfSArX66J/xwa/NLB52Ej+49MgApN1yNYeW3Ev31hdYmyyHpQWBNtec5gXdjBdc9JF320/BIj
7Jdo6D+3Fui7vlBhGL/EQreb8z0nsG5WAhA27LX8jOAg1gRZE+BvO83XtFHy7OY/zIBNrwX01Gxm
V6BWQgiEhBm3qZEW2ZPqXKAR0pQmYdcsjQGCufWq9KKqqp44tNDZQMX2SBW0nWcSx8AE2pMiQ9/e
A9PtXSQM77gtWmUK0SQgBvaVBw+U1eK8cKXeuGRKJJqMuhZpypK+QwRk7AHk8K+sR3skDJPXbvpF
iT/fY90+p3iuqS4pI+aaf0LvJx44LnztGFojCTPmJ0MbQYPx2xr+MbQLKePedw7TeTI07eciH/c9
+srmDrWnJlp/DbFZ8Dp477iI8jxoq/BE0ggOLhauX4ZvsjD2ehFjMwPb/bfWWDv6VwYQe/FnHy23
IzrSDXXAJ9syXJ0lUMuyjvBR9A9DSk+AzbWXw+j9re4whog5yLCEpVeMmeWUcbUPtT3b+6n2GMOC
sot3Ko4TtdWm25uEfZt8B8cqQJmy3MHotJgM67XZf5eNui2Lw1FuDJOP1AchbT0eOYYVbK4BPcGl
1Njlg8LrijjojOPtEH8hxkib5mObRueu7cC/pI8ILICZ+e4IcL7NOH3wi9YHk87kupBuyQsBJElK
bU0XPCTNVVSVtH3o8iLQyNiO0IA5AxgzY5DPji6aGsI+GD9nYEZBxsSSZfDkuG5OnhtFa7MdER0w
isnOLw4gupX6mTV2nAe3J7ueonlImYsy2tpOETkHWcce5AATbfpLx3t6D3VFDQ++yVj0FfqS2dFh
iCiVCJ4jqmEIttBua47r6UwjtEdYMYYcfUeACW1nvGUVYI0HDPvI6FhGUToIaB5dBxZkge/CCFmK
V3yPoN40veXJvbbH16VXrrfW+hAMGcG7JnhsYdGRK5NHJIYJyYWhsvT6mOpoSHdP98DpEP8tbmHF
rNm1RkXpnkB7G6gT+SUkyIflAaCvWlszz026ynuqkHnkQGEA+s4BQrBKyFJj6tEygY3NZBh5Pjp3
wXQgKCEsNrl18jft9pnWn9/MT8/U7SANxwPhRbWjkwi5Rr0tqImIGHcHhrdHshYYxeBh9dLdi8KZ
DOs04wUUWacv+QwcXy/2cTjB3b3r307yyewejBf7dO+9GsIVTlw1SnHUeWRy7Zlu0lLh6vBFVs/8
obY99O8dTiHCBqRt6L8OcCM19bZn1wwIs2+1iTIVegH/C5x/SL5oCEjtyAL72mjkuLo8zBZRfQ2L
+3wxq10QEbdJ6P4MTYw6mOor1qsLfneivk9pe6dNHUrP9JMI1i4oAxc/oTC6OxeqTZiklJjezQJM
0QE3heqOBdPN/zD8DvN5hpSI5Z9lQg8FdyfUg9v51amp0yCRUbF2e8o40OrU5klBizmgzwivG12S
wNRrdKFFlOe5VlytgBCgHD/G+JB+mdvVnVBGVRC4yCpPKE4xlQh6c2wSjQZgR8d7koDimPe7mmo8
MLsjLtzhfNen6mpY/sIW8Dnh+OFk1zEHZ4j0PAS7+9IcdNrvZf8kkTI/nwqeHyXZcBRHZdXuMAjK
qyIIX5u34Lyny6ShkAG9KX1itLBXB9XA+J+AxFNwiZ1kAD3ul7AQYbFTYSofv4j/cskkZQ1e8pVI
HqilaTNTQtddm4JYU4ogz315+Sc4Y1FvqplGeEUOVkyjYqj9zhrM2YlDdV1aIKIf6GF/ejukbLKq
BwJaiViDYhhOssEpATWv9YXsREV20qm5rka8jY5CMaPVzxpH0e+bIUJNcmcbJJ5J05p5bKy2JgUd
N7Sg8FzH1DcNvyxjhjMcaV9XvDgoLBvOTvPjsXMBUr+/EA0+RXxF3N2ycc/UA3wFIC38utdSrjnK
SPnkMQZdCJtHpI7mxtP80otoMEEMsuuejiRswk1Owcqz6pm0BkCMGX/84xTLNoB3zzJgVn1BSAe6
s3IugbvE8A6Ljy7Vy7SPhpjPbyDyCsoYvYgTpWUG03tcmz34Kt/RJqzbEg8cPAv9/nEj/Nd5/LKa
Dat3c1pun6z/hdIEXjlkOTiszMamr3PUGOGoR4HchDL+luF6Qjv0NetYULih5tGAPPBTIzjchyLU
fvbau589LubNzJ5c+mLSDtT8y4HJGA0GAYDTc2XAER+DiNL0dPmSUGF/zG8xhPTNfHTCIeRfQR9d
GGNfIYymKKd5uqJI+eZny9FYNYtqSSGm4YbetNlivTFBlPG68u9/+9///X9/3v9n/eeMO85nfT79
7VRjfbU9Pe7/9Xej8/e/Xf7xn0flf/291+2120arN2i3+63BoNNrdvn7n2K6Pa356db/uu7vjZPx
ND5JU+O+cmc+mG9gt0IG2UjGGTD+54b/7kOeAPn7k2g7R9mGvfFfX0W7+R+uovevV7HuNvrrfs1V
GAFhB/IbDX2c7fCZaugpclFzjWAXJVPPHhC9rL68Yw8523r7YGm93Utl/PRxVXvaMEJ74V9fm9H/
d9fWH/Q63VZzOOz//v0/PaFlt66Hwy3X5ln5bdESB/PMNLo/bzGU9kPTF5B66P1mwpbRWXL6H77/
376hf/r+wb8+m8ej0Vt2L3z/fiPX2kz7HG5KtIVMKV3vzSfCZJiUHDB3uQ7gfOJ9fHOfb3lgSrKe
taa3HWSsv76o9n+6qOG/XlSrf1p/OoPWB1Qms2ZPT/cdyFo9coU7Ur/R1N5CDlnS3h+60iXUI+mz
/voajH+7aP7/g/ldVP/0Yj7G7vH8dH+voU1Gh98OPEjErLa6wBJt0bgznb/+yra+rf+5W7qdnjHs
tFvNbrPb/tfbXr9O7+/7fX8nmiz3HBnq69+nb7+NGTiQPr72jGy8ml0m7jIiq6iqPkICdnuFjIQs
EfflBOqkBSboRH99Zb3+v1um/3xp+o3909N4XI6v7vJyeycv2tydiHmw8YH5P9YAX/oW52SP8Wsn
DrDNSPMf4ObBcGNoZfUwremf6dmGxUYqSaafrzS/pknBzIhOCsebqQlb2khkQF5O90UXP12RSs35
QFGiLmKxntU/b4LrYu8/EPvAm12gyYlhFdVmSMlD0tgGngU6Tj3Urv6yY/WWky7J0N25H832eUzh
TxsIUk9zEzSyOu3Im38nLaSQ2jv4NvQPVqPvGJXRN42900ZmKjeT/gB1bZv2x9d61f6goZb29k40
naDDvXcWa2aerq0+CecQA5y6Z3U5JO+zRiOgSh5wtAGLTur0/3F2XkuqK9uafiJFyJtbWQQIo8Lf
EFBFSXgjhARP31/W6eiuySKKiBNr73kxTclljhzmNzaiPpBHnYko1S+Idzx8rCfv21j/xteOjolN
7eNzD9rFp5GJDhckgTBL623b/EZLJvfw9QuXhbeU6Pcw9cP9G3GMPtM9AY0848t7F5oTpNjMvO42
xubBZY1z5abHP4MbzszwFsvBmu5vjZmkECFQdI/kHDmfAtF5NAly0TY0CdG6hwEZrZKamdq6MR9t
0A9v3brlbACkotcbj0tfax7c6TUoVEC9bpX7JU2vA26iJgBcdF8G2Rfycp2Cb+M0TExG0QD8Oq59
eaD6TCI83KObtRaRhDPdCtppjx4YUzl7lFlhFa2DrCl5AiIGF5vf3qKDaS9OX7pXk66PSbzpg2x6
G/rGfbx748r21RrBJqSxeI6KaqYKRA8jGawiHZ4IrrvCqQctK71bfj6gPqNpcvdwn7s0yhAugj++
h2OEylu7elYduiYJwBWnHgDFrpUAxqj8SjinsuI4Y6eMWwAgwbD2dJ1qwo521ZB8AbDcPcRrErC8
ZvkFqCKSsDV2U5qXfVnNOnCixZXxSRErtNcPAR5IjcvsNsR66KaFc3TY5tSuboXuf8fOA+nuGgfA
6z/5AN5fIzK/SckK9uD+bWWI3f4WlZxTV/bBiay/LMrBXs6sb3Ch/b727qhnBOfYYH88ghoGL/Uc
i8mJTjWVppffh9zGGq0ZOrOBqYLJjSjvs84FnSg5pKXTOZoB3LgD43bq+S8xC2V0y3+IFyByAzlO
vJFx2ktXnFAeOO2it923awUOiZiKnEMmmV7zm84PfAC2JLPbL5FdyEwOddJ6FKSxwalDtmgB2FZI
UiqfJfvj5ovWIZNqQOZU5wQCyhxkUdadCaafOPaORBeKLhv1tU3fV49A4A6ZWDToALqD2AWXwdwB
ySHGqCeGdK6BiSu/o0VXBoY8MG9RfL8qnOOhRypFmAFuSBZCivRZN8XXtQWGYBpFMV3Ebpx+Fj6i
PsFdY9hBaoBdrs4/NHnyaHVzP3s1SP6Agce0M4SHxgSu8Ke2C6Z8yjfwxOCPzPer9XdE1lT1zWHx
lFo5W+Wyu9TXmjNScMAFX5r2xRzSc5su2GEAJLakacmIHHllfG17tZ818NpM+QMq1UrY5RDmACbe
KPfXKYX8CP9jFNXjPRLD4F2IxEzmkU2D8NEDF3aXgmJR4PCwMC6omYg/HDl2TGMxL5vnUwcqNuDo
bw0gtmTHzMchpe96h8G1rX9vmcfYiLtwYxXC7vRytGZhT3TpA5UEdd+ck1KopGA6MgjYH6JFgajE
autZHr2zxIgqgdvpdDo1ezcfQZSwPxS2yAKtgoUACO7bRfWR7cLNnhT9RGBZBO3a/WRP+kd1ZUR3
xZfpHDUzNLNCNgbLmOG/6O2DXvnyO2NSbtoVYcBlphJWiYfI7uZ8dymwkXYNH965DQjW5ky6cSQJ
kSj7c30NRDmx9+efDj0ztCTYcPPJxsG4bj6pgBvCXCsxal0ARmTEjkC3/wi2yM/VC7Ytr7XxCMoY
+NAGuz+nmT9cDLOYp6U19zbHTcMtoW8CnBb/8t7epFiSo1TM7+97u3T7laNlDRQRWffFIdVDRsRK
APgILBP8VuyigPN4aNrQfURvGfV3TFc4UjlUF4Z3Y5GDRTgB9o3T3Gf7BFJ09xWu1PR8dLqODVp8
+1bpZWN0ZqUwQwOLQ7xRnQh7bgmTqndu0e0VUj7a1OhpPWZj8JbmgQPAqC3Q7H+vefNVWmjojqXJ
qq1ruiK2xK8k5FiWu9tcetRDmi4bCfSJXPvFMdCFokEFvcK9m+EWE3mcjugINNQRwzfMCvftDT1Y
t+vCx3BmBchmuEWYq7GiYxUEgt6qoWB+XPvMyud8w22ROI9g/6Xr33P6Fp3OLb2Ce6L0bSoJ5KVw
ZwLOGIIrACrvv3lGkW//Jwc0NMU0VcNWbPkpB7TXx+J6NOqa3EoMM6FJEHiPK7G9aXYqgyVWM0Ri
wUHIQfX4NOaZdjI1YZ83OUubUarHCq54TEqE6sbObT++sbicKB6k1vsNttvC2vusEk9MtyjymV1t
UihcdB7DD4abfz+QZovq6q8nekod77p63Z30ez0smxd/onxqekAk10lHAiZe9mN2uwzouVZrb58N
llsD8WWfbhgblskuA4wvRaJtgLzcvmPo3oa1fPN0rSmmEsShhN5+Klg21bVpRC6jLdUr1p59bDGV
mh+i6yMsrBYmHjcU11S4GBmOjQ/IYH06zhpzl3sAyMmhMYmZwsohpeocxg8or9OH5dpglDwklthv
w8FBKHqIodSmgIQixmWamDjcLg2LECv0Npi7NMgyxxKNLhQ0LuMK1540u/q9K50FKBB8h0+Dg8Zx
dSlRwS2CG75AeWx872gn0VTBK7f1AX4uljHRIpYgmRp2pO/pdKvCw9PDqtsJ8O5D4P6HJgZHeYF/
KvAKn3GuAF0CSXFbdNGoCwTBGXi55CtD1YY0DyEDZVT/B8w2miTOZ1J2GIDP+6VCJt41vS46N4rf
TbadDciFSf0/SHWs5eduSBo8mYx+WkHz1uKOEe4jvPLR7i0VnRV9erN9fvMI3oH2B+oetGCtRcmB
ux3AM4zSxzhH6qZneRyXYxsEX8DLOH2Pp0RNxRPYbFh5TH4F9KI5hY3FgertZsCDghqOYed8Ih7+
QBeBstyAf7SrWAcJ7p2UBnqbTNNAYIQSiFi7A9bYR3sNzxIkHLGai462P2OpPEhgSBNDhaeuFmjf
aoCzEwONj4YQVyCqL0RMBMVjETbD77PiDmmcYZ4MmCS44ZG1zA13+CDJdBpXr563MRk3RgZ6/3tP
a7alAiIap8WhCKeCGYnI4INkWZMTqIvYXMBx+e6DLvx7g1kvE4FfEeMpESiO53l2K29if02SwwCY
Q4HDi4dM7dXDL76NVE2SQf1ijsXWOGPajbU8K7j+oAGC5NImpNsg93rz0IbQ2JVmAtxalVGw4NMO
txO6ggwkctElNoHGaC66srI7tIDl0I7M+8euJ2Ue7bYG3I+iob2J+pb9svb89YBP7Zu7cjjWkswD
0oEk7FlUJ6eBUGO1m0hV9vadGznshIxFo0uPMeRkHjH6aGpdTB0alRfmdmMmagsKDTci3Y8sb7UH
EH6ArlbHt8GjzbZhD1/AxAOlnULiBwvp2jKqXFhHESPOp55cYqfO1J05ALgezV5eBvcgx020eTh1
KeW+oJ6t75RS0+XyNg8duM3MNuQA5AL6QXMjpKbDbGBDlssI9R7c9z7z+yyqd+EFSLqNEF/r5qsM
Nmf5F7EQ6gl/45yAcYG+RiHR0SO4edg+ssPXHYavsld9M2naB8ARi/AOB73LixAVoT4qScJR91ki
8SaUfOI1rLsmQ3QG306Ir507M1ksLbAaXw2UCQQGxx8KNBrQvyK6pjgvZZ7d8r5BPjSHZriArVtB
ySV9zr2r7RlQUd3LdZmndycypEBG4y3VPF1qIn5DQLD9mwOjHeTt9LKnPMw7p1FHoUwgLOAlETTn
91YHN7FhrjESYRt9aN7mAHeyeZzmrbx1vKKoCiKE3KyP4zoEsLBB8FFpZt59lXLR1e2YLA5GEWuP
IEqqEwRW0EPzC0e+zLXGg6vihtvmIE0dj/Pgxi/XRpQieeYKEiG6awLluR0JVgM6orsISfdEbzLj
DpeWoE7O/cyNRPe2CtXPAz3ch+GOyTzHwZTiDpWHNVXtPlw05QPowgMIuL7eQcuUJCk7wNdwBkyH
+4wlYGjyqm0P2AeAhbk0Lsu0QnYOrnrrtG0fLpDKnPv4jtY/52HzlEeqd5e7nIk0Fap1Ui1U76L0
9G8jY1kCLDu6PuPvY9CizQ6EuUW3yFCZjm56p1grI6mMtHlXLlMRwKsz8/hIy/iZc5P2Sx0vTzzc
DmUC98x3jA8ysxj/nH8o9+8Sl9xg94kdYnyYqmuP4f9pynHLerSoNBv3xX2BIpk0uRT+o42uEttt
j3GLirMaR8caLkWjOhBz9gc/F52SAz2Ic8cI65gkrd4z3bWbmynYXXkBMlgOis78+zSgOYF8Xfs2
SGYizzmxs2xMR7rxup8FsYMg2w4lP0SpPHow/Dr3Fb7YYBtJHn7iHdQD7tM5TpSCcGsFp4Z1HFsY
Q63OB0+P10y02hZMA8DtFYcoOJEH2TUeGVRrd4pEGMZqWLTtiWaL0pDsfiMYESiWs8KOg+vDu4w4
sWI66Z11jzSKvw7FPDwOOH/wceDHQNzCekOK1LBU/fXXjYpdijjZsBSBduEupEiB8T6HDaB41jcZ
voRUS96S/SvKsYIIcI5hA8dg5agVkPPw+Cuqf0Lfuoj3PaOpjNT2IcDZITAYJfgWQmhakDcwDp/M
J/VIisQz7Xvl/ziK3xYwryS1v78G1hwA2OUzo/NwBxJf8ghXasSTgBfvBeoMtGzLv4CB28Un0YrT
1YGyGW47ho1DCIoJj45qtg6Mzh98GAGWYCLOf32BvhQsK25Zr1tlKbdgWdxk4B871aULZHhnje0s
Z60F7QS/+tjiYejVkXz1Hg4NAufoKSxhEJtULAb3rgXVPDKun1JzrfmK3FV2TSub7OqFA6rC2H8U
t4jkfLFpqeBzeUCyJ1d8Top7vw70ULDzmbB69BJ4N+JXVINixFkwDkLn4cs6e9jtMuciMxHYQ5tG
x45PJ/vFVzY1w3MPgAm3+Bh+vzmfXx5fpqZbumI5pqM8ZfQn/VZn2ZFC/chEGIzNBKZW7g3O3oC2
VTLDl3B093wEIMMdDWa3l6q9WAzHSfxP/nzGQB731NNghiW99MFWL352Ls4fY84ziyVr0cV0i0JY
Ie9S+m7UfSOBxPQYHBCUWl/vjmT1ZSH265GeUvqdWksPZV7WwxE2QsDKgyWyik5gebp/hizKWwZM
Au8WOAnj1OjvF/r26k8Jz/m6O+s7cfVWrnmTmSUgCt0yCtn98AZp9DCRZ5d64GUb/t/Xfp2L/Hry
p1xEfmTq3T7TotcozehfYxJvNsuRNQHy2c57BLU76RVAK9y8T4PNFwyJDux1HEp9/JIbAH7TfYrk
d1MO5nviJyp1ywTaBNFT8dURlOLIvTXL8Oxz1upoF2jNPD3GKm2LttzeF0QM1rfHWVqzyJVg8RDA
cHQRUSh119MNVRWKH83tFD8jwJuAHtpU6H+/BF284P9UdCZLWVYMzVB//vxXHW7Oi+Pjpp7F5wd8
FTBOhuRBcDjTRspS2iwcwFsCsBMwRHJ3H4h8rmjFkDG4WJwNRYyjzTZFd4WIzdyYg10wEd60yIxX
G890dFlXFNvQbeNptFVcr/P93eE2BdNEAOOcT0mkiZwtfCGALz+A1hsgbVZQZx5J7MwwTGkrUaGc
FhJJRbP0xx2yXaD2UTuAPqUEGoJksUiRp1PUc/pff79b9dUMyNZ0RzEVRaX8f9paplkY+8vJfpDs
css0RAX1sHBp0efeMk7Tz6v7OaYbFStN5tFok7PDNt4x+Ps2nFdtiN+38bTH+MSXS7lzHsMLsFWB
N+Uzd5yWvjj05k1MLMiyNzT2NLruR4Bbx851sIyFc/e6ufHPwzXymlVktc7ejixqHaxQ8G0ZSZ2W
YRaXJIQ47NIOkwnjUF7C2nNmm9E+bpuf9MDhyAecK1VXpXXmcHSqPq5X0Z50HlOnfuPjkQhpDHBB
rWIMgApzp8wHLrCGLEZbSsP4y3iz5F8WWb/fx9O+PxV6dtzt+Cwj8VWuPHSCHOo3w5nQEjW/OxAQ
pqw5ADyWoAIaPho8s+helv4NSea6FUVZBDYgoJ+nisabEJqmzxiJDC4BzSOOVcD5Q/MTAy8fVFFz
CP1NI5hGoMLgrr9ZafqrAaejsco0zZZV1RJ//msXa+Zdtwr98Bge6fygDI2pQil8cnIMHekKT6XC
o4qR1mguhccViriZ5a0Dq1NU7jZy5igGIya9wd8U7pOrDk7BESkgA5WK2jXRHjIY1Mz0IroATXH8
uvf3AlWVFzHIMRRLc1RVUw1F/Pmvu9dz53LUquwxrHEWzzIPh+6wFyHi4sFbqFxUeoBLhSYyWn9f
WHk5GP595acu5E7e2Llh5CyFIiiFlOjdE/I4MyqrE9MpHIqA9XkjQHcs/keDCReh0ESCGI3q7gxp
5sgdR7AD6CqF6DKfI7e3GpCSQz+uXWSOt8Eu5G8LnsLO7wXMMIZjGBm5azcYn3kflEVrv+8B+rvT
1RFjIUQ06ThfhVAOvN6mkLm4em0Abg0EFeCOrRmSwEwSuNG/X4Yqlv3zSeCYtqM4sqPSkn0Ksfre
to3dla+AdRpEclF8kthkbujG0eea1U/fHjm/bcgneQ8veRGk+PS6IuuOKtv8/981UKtqrq7Pxn1Y
0tQwQJbotL4Rca8afz+mYr9Ybf9c6Xm1lXflUZdcSUTlhFpamAeUBMUc36bZUnzLQRq70YU2ydlj
TbQEermmR2g4pM3LPUeNjKcAAWLA3y7glHQ33aUgoCRQTOhIpHz8Deshje7IkzFlbJtfUrBN9JP7
uZ9E/GkU6y589SjqZbEcb704XcYxAw6i5z0UCoFeO1rFY/c0ugZmF4rNHcQTsbM5rb1AZMYeSwFp
y86GSh1FPlBQPol0Z8EkM2TNiPbZbggkCoKf0GuT/BxUjjCyAompp0Zse0hcoYHRAgTdAqMp2Gyw
ZVGh+7/6BX+/deNFmvHPS3/aaM79nuf7Gy9974b3TuENlojxdPdAIQ7hI94GS2ipO19hn2kNis5W
l4JMIBx/IGu7JjoKN7BpH0PaDShJ0KACWcb/Lp6QbRIMsb/vV1Fe7AaN2QRr0QArIetPmf4135Hp
l6c7+I14gCdda53sh1JwWzKYRfptcE7lU299bc/X40LuQ9kIT3Z4ZMZsa52DkWxkt+7nMoroCK3R
fB708nlwZSBDlbJuVfv085Ihd5Eh2xZtcjfcTMPUjG9qQ9fS9TxBlG2P1uGloVne/t6ZMjGWIe7D
z94dPRhlW60x1xKshQw79xEhPOCgk9h9temoLl4F14Pnn4b9eg1tG/MUxpysQW8X9L/Qyhz3s2Up
JOpIe88fR7O5iU5Cg3B3bOfAgARlqYG9T5yv0GLpvjmplFcL4fd71f/d5+Zx51zq++E+5Nhl+4W3
3mC9YhKnt5mtBm8hWa/CiqY4Gog1VbNIHf+93OF8VM1LfQS0hohOhaKBIALQy0X2YTmI54jZ4zQT
XwIbIFm3veA1oLVbvml7Ki/vQlVtwqpjMQx6DjmFui3qjIeWGjDAWfC7cLtabcY9dA3bNqB9Z+O/
WcGvwGgA9v7/NZ923KnKblclZwEjKx1p3YSm1SghJZ6HUVy3JM/0b815+DlFKQ1yYiS9ydi1F89M
mUyr1zJMwILOE+5rU8vmZXcAVAE0GKQ1EnReTCmRpPbgcfFSoOXbfrxHzV3tRSK0AYwL8DNEoDls
MaPE0+R9rSue+emI+3VPpvx0yOR6dZZvG+7p0b1RXHtJV/PD2Hi4p8Y87AVtei1DHyjW6O9oYrwo
BP657tP3P1uGs7s524pvIff330DQ5G+hQkbUO5Nq5uTV52Rw+RikMIA7GjBB/B0/mGcKJY1oHd+8
Q+Nz7630yo3UOCo5DLKeE7VhkYAdwt1Yp4n87q5ZK29e19MS0ne5Wuv6vhpCdMBHdVYGiWimPlrM
0Dx7w/km/DKOVoDVGlLzoh0LtAmBcbG1Dz+/MOCkBeTebHeZe8e0KxKjLdiA7TY4n3EZHdTuSp+a
vRoCqJeudsubOwiLGeJwcbqOkIREQMp03HEQsV7dWwMYAV/qGhxG63a8wj4EN4hkG91IT+RPmhbp
aRxJK1JzpuXDDYgZ0Q1vFjTFf0Qye6Z/rjwBxG0vmg1pyvECtbZ9LEmxTmB6qgGn6DT4vDaj1Wms
/XQmaTYroJgenhM1mdJ6twSt1K1oifT6Khy7zgEUN5obMJMhfAGHv0wm9s1vXdHigUzVBcfWQBWA
rK2Zr10IjBqI9PMS/DQjlwzG5Ddaq64yBahOfAL738VYQIwE4C6MDEFj2sxwwvK+zpZL6XCWKS3M
zvvN8eLE0wlOzOR10QiQnzZsMT+c147NIlXh1bFCveQUDnLe+jqqejaFdBvYUwPti8r1NYRkwbf/
vU20F2cDd2A4msbVFdl6KlTPkuaYt3JTDQWpKmGK6YwxosjcMgE/cmiAJEP6Eam0ZgnRrglSUooW
H9yOyEez5d83o4hY8J9Y8etmxOv6VZSYlX6vTjtu5hwc2nYEWC2ZN8zupnV/EylVkUr8dSXR+/h1
JeVqy49qy5Vgw13aqDpikkASqjVCimg/aqN7i8p23iQ/+/sZX50R/7xwEQB+XTnTdjftnHNl3DmZ
xpV0wWYzhsc4NKzSU2MMyE5sJSHhjcQzBP83138ZYH6946clt7fnp9PF4fqQczCMZhoWzrrh7iNz
7Thdrbm4/TF2oo6CvHkfal773Q28efX204GwluePzUZnzZ+DEvIxdH9R+bs311n06B0hSxE0qM4M
SK5vHv3NWv+pUn69+jXgl0ITH11qoCiDtG0TDNcsxMfEWxmdqI2k6JrmGsGLzgGaDm8u/6Kf9vvL
20+hfS5Z+8N9y4MfJi0YeXDwKGI5n8Vk372DDgVjKbq/ZAcfpxUZUf/NDbyONv9vr9tP+XW+P+qb
Y8YNjFCH6opBqAL93Ovy8hurUwu0SxvkXaf5SD4gZr/57tq7x39KC6viXF62Km8fM7EdmGXmbXs2
wKGtNkUHessJd2uhMBqMe8BkuY+gYwFdAB863gAcQ3ZPqG+8g2brrzoh/3yWpwioaPejfLK4LyTJ
zt+TJGF6iZOsf6YtkTEDzJjj0KPzZgTfkzC+GDWkXv+n7XRcCMGAcLmcSUjIoVIAH1MwlvHOw6ig
0yy7grZTNjiF4lYdSuJIL5o4C/6Ymnx9IDDhdsaCoiJCLCrgYzQiKDLZdg2g+2vkUmd0pwPAV7Na
9SHOxak9NZkMwl/mJyFWU0WDYvVo7HxogK4/XyWtagQHHgYrQobctwTGila7EGkQtDwZjTFhCm2A
veJlNoeAkDsc13mAIgVv+eC6u28B6aRpKxLz1GIGYQdyWoo+6RCGsZ201p25QKAmIVMWjuyU9tHg
sPFWcbxkAiyEDCxG7LNQDeLNMsV1hm6Mi7woNoCJcYYjybLTg0EqeT2jANzC0DRe7Tf+1jNoNOOl
xIwyHdw+OAlX6yhFozqa5mnQHGL9AB2r+0Ocs8N7GDGn3HrOxYvkr7Y7BWnC2CbjraL3hjZW3uhM
2+223WZszdDnlLscbPNegXfUMdp7TEZtIZJPqS8kyLTvyt8VpHnXgD4jrUcAsbPwFFc0ZgQV1vnE
637waMDmIKcmN8NWq8MPzppptMJnYoxk0xruE8sU227UTgSJaCyZ9CICFrInrDeQGsYgpNHpBGOR
YZqYJYCUFhzhsmciB8a/71DFFhCUwHqXjS984NOvhrdgWIiooVgb7/YlZ/zfZ+EPAO1XWLw5dXF0
xMZsMUSbQKlVpl/Jpd3tHsiRhW2S3lvlPhgI8LzFKClY5XU4Qbbz4abZKj4iwyAI8zGz5tUc/f90
g+ZGCNROIEZ65M5YqzC99owkAO1McENUCG0awAhkNqv+JtokZGT6GN4F6q89gVrYQGss0WxmPfKB
eIEd7wO1FqQr3udgb5KOn5HVr8ff2U5ZOyIsn5kvolfK9v/J+NviJAKG3edO3gRiEer+yD7spxzA
Wt/14/XGG8cFKOgit8Awk5UU9Vy0iJD59Th/yD6PjTfXFTXPX9d9OvuVx6lUDHEAiuKwK/pA1ITR
btzWvJ/mlohrxpui2BHH2h8XdZ7Oe+N8Ot5qSTwsxn2i/ndDdBW6HHyAVHoDo4GCR/ro9GBIwPFE
avKM8Z1dufGn2DptXEEYxrIGei5L8D5kQjDA1xBYDuCEMcjfBTqnHx+72V2kyS2YeLiE791r+AXe
0bX750BwWRsN1QWySmhtYUYEbdHtqxQHI8qHd1/3FQ3p94HiPFWedZHfz+rP1wVnCoocEcRInPb1
1z5QsHNMD2Nh22bHKytou22wBPQPG1ddDH2Z/LaA8mCwcRoK8a832adivlntP1/r12qfl3JlXY6U
45qrQ4pN5KYlJLryjAHKRAiVIFKCBlmL36VVNGO3D84JcX5iD0lGhYVXgvgAnXrIAkBjgL4hBSTk
CXOoZkA4SaOvDQwJtl6dRmbPjKsetacVyF+0XU0GshSCOgQBIrM1bIMMX0hov4hCUyhMiJY9uBry
konzIY4vFEhoFzhB74hxlav0pxXCzwv94qPpf/DoRYox/ccHivgH9Hz73whnQy3liHMBBglVeq/z
oy3FuYrABvMgPDm809CHWb2+vHm5P42tv1b6U351ka63bK+z0tffRveBlSpG3KiRgPwAaux0a5+Z
F0/X51wDemB+IY0hBwA6SXGO7XbeiTrA8RFJ2Izyzji3vQgrY1CdREXn5PbhpSEVUTExeVsFvitK
nKfczChOp7I8EQP9JDFCk65Rn9MZ+G226mURY6ELQ5K8id0rxsi0K7FnexMTNfFy/np5T2mYbFSH
41oUosj2iHEzOQIqVGjTgscHbucNEKblMGmvYz4sRB4a9sBdkZkRcgBvYpYiAuFfNyMy6V+75Hop
jvn+xM1gwIsgqFBZSD9xVRRpCENj2mVvrvj2CzwVpLpTno/HA18AAbQJ/BJQiEhhhYTLa4uQkWKx
ifcGnAZkYz+Y3fbfVcRviqOfifavR57r1+ttL6LWCKUucfwjWBViNZviKTIO8BoR7X9cet8VxNqb
Q+m5aXmU7plmHrkw3OHSFYrh4VIdkoIjdxGHbUPsENhARyFXCGnuAcKYDKH17px6tXsN2dRtU1M0
1Ya5+u83L8ryUJZX6TZES2DbQckM3DOwUQlcSeVj3DffBydEVgbKp3wHphWe0acur20DQ8WQ7NBF
IDOOom1bM9zNSIYPCBtOunv5AyKwkHo7Mdjr2VYDBawy908LxLR3C730OO3fLCb9xfI1NcO0mOk5
hqEYT5Xm6XDfmecL6INjkLR2A0BP6JLaETGVgz+UmLVdGu4Pq3TzSfW3HUb3Hobt4z2c+6BzQAyW
WYWw3wGJCTj+0BdAKFQi3ux588WnNzXTkuFtK5asmk97PrtIRlFd7oyC199iSDDvQ0QZzQYKvhsK
ViguiPoKvJlbQERMDCyDdZJOcUQkM8UfuCI0gXrIAADTr0QImbcMFlBoGg/Nww9zjNmNPPctIYCA
nxgSiZkvW/DAL4ievXnt2ov6+p/HeVpBzqWy9HNdP+jmoR6TwM7TMiQ9fkgmWFLM8Pagy4KWyHSb
yBuOyDkOKj3Wi8AVUohBTMTybeM+hLKTMyXU/53/mS9SMVOzLF02FM02NOtpXeSSZtwPtvIYUoIL
L8qbv2vvMK/RSILWB6Dn85rIK+TInQo0Ncsd8TwVDDZV5n2lyKKE2jI/VLdud+cP8Ia+uhlgHn1S
S8H0ilpSt62jKeefaBp+tscHgTDcSVRugBUpJ/9XcJ9/nujpyK3LTK7KmifirC3Adnp7/E4NJlzL
XYgoOe8YjUa3NyWvhimGteFqSGP64x1WSn9RQ/1zH/q/weOqFLd5VcuPnyICGUQB9VynglFFa/Gi
+RJ6Gec2Jq3DAWuZhstysE0ETxdALZodTQO0+zY0AFaWD/BpixuinwXzZqHp2MID9e+F8AolZWqM
5yxLtk1VkZ9WqpqfzPleZ6XqiT+jCTZJctoxbKuJsIhWp7sxFS19QDQ88BoBOy7hLfH3PRgvMtF/
7uHpxHO2snLbndj8uDGRGaGuv0AnAUSPDak9SboXxCbxMh2BNXcPy8s4WhEEJrCDmQt0IE0jRo49
LoQ7eGjCf4weNfJHc2+9LPZvMrtX7WJQGo5pQSwDMyM/FWzXdVbtLZ1h4oiOiuZ1yYhxTA5V9CYE
dRmRCQRR+0wkkK55E1XUFwfzP9d+Ktqu+eM4Ny5cW+Bf0WZULv6MGjU8RzHO9mDZ6BoYTfTxmdNz
F/+bpfLr0X969r/yguNavUq2umd4LEdnlPo4GoH4c9ilt0Z0dZkLjUGqtN1mGQ9vCT2PN8+vvDrN
bNnSLQYliub85zRzKnlvSA8LWQcfshk2RoCtCD4elJDZZEQaPxLyTYLYPFMLd98AU98BG3KMQmAi
2DejOlfBSryE5myEViCqLYOWMDNBktMb3BrrJCYrV2nDuNqSeO0dxuoA3msb8imwRVSkequekYyn
oKQ9yFirtG5EupgRwKKlbWeHHUFOi0Cyd8zQCyqoLwKTF0ztcPiD44V80cwxq7kmwksVdal+Ho/g
M8AOL5dYU6Cu00BT890uf4Uz5cXZqqIqtmUZynNQ0uqDutcMgL4yugjQH6vAn9ym2CN/CHcjH+YG
BkHdwam7wWs8vbRW+9XRcx8RFNepHK4BESIgS8/qXRmqvgpAtmwrpFtsKMN+7oXvH7f7PHNUILBw
NIVkRYWSA74J7SR3YNOB3kC3Hakub8tfwJ3t7u3ZehQCfDI8uehEVRA3BaRz74VdqVsGGVo+kOPR
SFy7QpMBJBhqCBjjuXTZoar8CNmZLXrOhDsk0sk2Ud1S68BMfOPTEtGPKk2cfvNdMCkgAsKKhDe0
mN89BaIitS11qeggbqOVJXvKxotJVhHa8rsiGlzdCvwcXd9FgOy4r6X62odEKnd76G3cArQNpnQz
yAb3TvRTymKvqGHSQkdzHZJbC9i33Bhff+rCIjRMGoNO4vTH5Y6ZjIEXZVT6F4QRfHOCGHXnjCJo
FmV01qYGN+tEUzG4oENuBx+C6cPiIiSN1KQvrPeknMxo3yNU0ElrtXhYZLcpTYm47RYKAAEEDjiE
QnIVbc2vN40nAMP/LahsRXF0XbMtzXKe1WCyvaEeL/WO761iigC8Jw/jbpggs/twR4mOi47eFxqY
pekDlET9pBA6FHw53ne0uoKC/v7c0srGEcZtZz0AX6uHewBIEK/w+FVmkQA3kJLY/FRheV4tZjQt
aEaQ2fZSqRN9Ru087fWiUGmln27bYDa917xLMO4gb7f3a0BgJF0wZQUnuU8f5uOQOBgBlGg9Q0bK
8je5r+28KHghKOtIFmkWYPAfJMCvwHoq14fj7Qa8GreXn02gHyLVoIcyozmOFQDskbYl0G9IB9AP
aXFCYx27j7aoZJ06E7N/Ie0dHYQBoWi4Cwc3YQfw+JDaEkLLJ98M7k0MDyctM/hCAs4bkZdc/Qnd
A6LgqMhY6pAt0e6UUbhr+EM42cQE5udCyeSRRWI6BcaS5g5BYhOGM2Wy77ANNB/gnOSFSzxasIrz
pE/4A8LmTUnWfKjeudN1WsAYj0lMBXvooTDreHUDAdcwZvMI0MLRCy9T/PP8wfIwZfQpEMCc89tO
cgtF2wde6RlZEgnlEXBDNxANkLYfcAPQsRT0betzVnVmJyH/vYFziAIlw5uy+cXx2xolc5h+xidS
uxN+L5nA3Goak8sAN0ZW3WDbolP9aMRsZzh+tJgY8SBLCT2cyQU/DBIyWqiTidBspmbCwyLwwekj
YsOoFt1LysNWAZnJQ5qN7UJRIbhphJRLmzBReThDCb96YWchUzEb8RfuW4KyRz8f3PIuoP1d0f5u
fdDnjpTYmsNUPyKD6xZ3GhsQ67gHEOsrIswe4wHRdK/AP5rejNBG4UP5poNkp1EaoQC6XyjhEvVi
dgpzIvY10NikW3WWPA0INihj+VQk8DRWj0kq3DI7NJrFduF4RG3RZ7PQDUYNGAQuv7HB14jEfzfg
LrYN1F53MQ4E8Twi70AxWOJO9g8+Av9mJJwMUEyP+sdliazOZYhpCUsRvXAv8Ud0Wvu8jpsvddF8
JERKAf/nPS+7uxCZxomFnDo6oUg0C1aelsPZEQM0xP+K1ujGvInH5TKwfaAEugPQL3FX6Otwjgnu
oY5sMG/s7EkQQr3rJx/mPKpDAju9SDOa2U3gDEsEncHT8mj6NS0OkYylB2afSHzwfAe/m+qwhQqv
KwW5TwBJ3RWdxqz0PuVjX9n5+tmnukTHfiFDU9uIRsQd+D1sBuBL/qrkCTo119XYMDQdNS3qYaSD
1ZqfDwFSM9LIGAIp+N7E7U9+xClgmOnq6IP3tz4+ZEHw+DbdAqm8eXdMbMMrjlAN1CgmHiOzsIAO
7nJHY9RpD1iyahQMUiT7eYpzN3oq90CfHIRDtxHtFrareIxJsY6xvb4I6j9/oiDyFWyBC0Hrgbh3
4Enhj5ifWQ8GDIWGQBf3Eco9DOGyGXGjQX8NxT40fW7etj09dBa3/8PZe+42joTrulckgDn8ZSYl
KgdLfwRLtqlIUVQiefX7Ka9z9nJrDAvYGMx0Y9otFauKVV94wxBdWhZGODymOMANvtwJcj7Q/Lrv
12HiH1DEoDIVzVHzuNxC7ZogSocpUNe23DvXcrzs4WBiOx1NSAm+IxvxfhqLRhBq4YkVGVxKwpOo
Ilqq4Ci3oNIe8Xm4wB/kO5SMZzbWJueSo9bO7dtodILBxA0bKrf9gdo6ngRCeAIFXcFyhf7nJIpw
Vh9h/0Ufk+rx2qCHcOls3iE4UXih11ZOGbW6KGnggQK2Rp3t2Lo5wkC9fuOBuFPBnNKoCh5veNSX
iLfCXbT2nWyOsqywuoDIsnQM2HpImYx8CrXctlIi+H3eaNL1lbfHm7Ju3ItAmJfvl3gT1R5FiUTj
cU3DyWyEzqFC2rAv5tz/WPPgEfd3jqX9kmOR5+symYtkSZr5lDuYB+OgGK0SfNFguaAXMlW9bKCE
J7+Ois6VE4sjNGza9xltPoJZpgrDbIw08xRnqEBOMNryL2/m4NQpuqcOTxJDEPl7jKqIQp9qrT/H
aD31h07FtnpcFcZYxEa462dd4d5k9zbBdnJyAem5EOPodbeilQXZ1lHwnipwcJSwJT/C75TaxaCe
PVb5pxr/PbLv8tN/RmYohqVptmUCZv03qa93TZ4dSyqCywJdL71tth+TrLtLNwtjaPjboADbvUvl
+JCAJOtdvuxIGZjRKc1HdpCPlnETXkdl/zL4DBs4Loa7CXS/+Gq62Wfd05Ntx+ht3mdXtz3ZLeBy
xXpoT899G1NlqWNEj6hGnPL0Ip37xlD/9UxPOcG9etzOeb4FX9hpYWzObE9lUW8WYc6pm8c5FgmA
DdvHwXZwwQpW8I92nu3eAhSejp1tnwR8P7a651h7A3zdl9OyW7fN3r1zRurl9ipwBKb8y/YAIaer
iqSYEG2eumlXc9O6npYXgWndDvdda7Htcpl3zgguy51NWqz3M71vj+vZLln2TrP7m9nJpg052JAT
uCS8RXHna4O8vt7m+jx3zQ67H4L7R7ba8xkUaRa3qSqKR8f35eJObIEpAzYXjoTpszKs0BomAxmc
4f8izUTMRXXJU7coJlhhPUQxem7y9Qhvnf0D8nIiXPEe00N/uXO2n/zHnBXBZXLoSbD8iG2roOmj
1jVnEH5rfRpe+3nv9mkPudw2PVwF4z0yybuYMPA0ywm9RAMxgTIWNr0SqTuEqIOyTTwT4QiAK2+y
+9BQTQLMow0uX1bSdFtu9dYanbrnbjk6vV+mzVudWIsjeII3rKZBiKojY2EtNmOFg8Du6bGGBejJ
309P7dsMVGuCHwVRmEaeAzEg1uPWWMnwNi3iJtLXsKK7e+hpx7RZN2+0NrXU7Jy7107Tl4bnmdm5
pGa7NdL7y8lpKg0tgsxx1dv072u7h52E/aEM1dFmXMTFuNVRBvraMN1NJ/D4wkHW09r5ZIOtVrsM
d9EpKNMLQv1575jkgIapAqe7j210Sm4TLUHlfGJ0v85tvQ+CXu+3CBbpCfunNBs0K2po3pFjA51k
Wq55zEK1cdhK73FGRxHJI4SdsXejsjkMeEr2u4mcxWakozhhB8uBldRfYkaWQ2r7EWLPSFnbUDQP
/DSq1e0bZYV9UoyQrvDPoYwsew3rqJ6IM6K3xeM53Q9y7zh9hAb7Jz0NDqNly6lWdTew5mWvmp24
dpxLeFw0knMZ7Eb8YqPFcfu0Wk4xs1SnHNkzs63Otm29VwaBNaHrtuug6N4abXqwF7LPbLK5o79Q
sCNHeExYOjE06h3M1CFYBuZwP+C53jYdmVwUmkPnxFm+DbW+jD5jEVw7147VR/yie05Oqd19hHWi
DIzw3raAwxACRrtR2c7Zct4mVkfFW4ZdgbefSA9HzxAXegyyaPuZtZs1erCFp6UWhg4YmGRJlexD
QtdCcg5XR4FGQ2w05ImWH7d5Pn20N5E+QPk30N62a2NseZ9XnCDIejdXZ7Mi08P6q33G/NQY4o9k
DQ9De2D0qC3n3Uv/9qaGYJGzjhaDgkJnMLY66rAONin3uDZuTZfoMpDIfz36Oa51kx1m44hB8G7N
EJec7WbL0QPFg7xdRtbHed2a8MNNt5ne1graKwR6A3zCDgmNbR2lvZE8OMUCknH2qAkF9kAKpBFz
Ay9vaA7yGcQSbXzwzfQBw2RkT4pQwYemY4y10aNvXhxj/OjLw81KicFqnztapM2V+SNczrfJfqK6
x2DrKviJb6LdRE6MDr/6UrxDM+URsn3gsJerE8XiSY2arjJXMzRtbZ96e6j0WSRpzlo0YeXykCoN
WnlYDcAm3VrOEuFCtE645LNQBxXOJHwwxSo6gAMFOYePy/xGNQoDA1UI096xDPswJ7vuZlB8HnwD
fHVwT8q2sfMu6W1+nbHg+cwe2gszNFObfUuhev+JhYO4Goy01YV0c5AcWhp0jKW20j4syuGptx8t
I4xCM8SChU0YM3tjaXmM4wAcuhJni6Jtcsy4mQZVO/+8zaxRuVLml0+jYw4ZYdNlJ7zV/e1kT1Gf
730IWa7zW5lcIK6Q/7BWk0ef51LBTveVETqVWWxyD+wG596xb40Eld7qqv26U1FseczOAWpIRZS3
9WE2puGx0MY1L+hEHurDR7zNhbBEXwe9RrqVu3r3wuvKD7BNUaLCT7SYoANvBRsIFdfZdeM0K4ZV
pg8JVuoxtuEyUswb3wgOAZrR0eJ/zJkTej63gOe3H86W2gylojgbExoG7A7PQT6TFwWzFmB/pVvO
mBO+004LakEPQBHFzOgAeoOEtfnkWJZ27pLFnLc+Kpw37p/4wACDT3d+M88TC6nly9tSEN9Zq/JL
RyHrtOJLrUjpPZB/he4WHiK7W0T7vjqscEGnpeZq0QOjMjjv7m3C9KOlYcxR1qgcUN9g7+fanMka
4CjHcTwBRc8YEI1BCHFgfWj4oPS1OQ9fOTNjhOKnh2LaQFnB0P0Uqh7vrfRKBKl3r9E2PHRL/xRs
Jq2Pc5D13wUBCRAH3W4qBykS9gHPhgXpLNxO6g6U5a2XucNlv1ldJiop7N2Jrf5twriV+DTRUBnt
Ku3d4OorwQa3Oe6Aj1aBx7fKtCHgvSomh899b6SsTh0OTXvYTOoV8M2MthQutond5dRhViRn164m
X5R/kL4FPXme2RFMPoTpmboLXkuDEpTReXThA4tUWVWfrRDhjfjaln2TMO0xkjqPfsEoZN/ncad3
nv82Y4PuR+eAT6rQcbTHFrYxNCgv4CqldYM3OTonD6deoSWeL3jvbN1Vd57OPoAp0zl7W3czPI/y
Tx7tsrp0IKiQpA3u4RwJDmSlpO5BqJbM7OSMEhFKfb6yVvrV6rq6Tpdt/UvpGLPyczO8h7u4QILL
DHk1IymWOvUsG25Ce0Tkml5ycaBd+ejtjAjhNiOapiY5soY45fK0jMXuSV0i8AFwCHWcjcrPx+ye
ov7xOZm15qjsy+zrEZKqsdJW+4dOPbnHKFq29wGEjEuyQ+JBIoRAb7ZanRI7krnDte5xBkdpbiT7
7ubm3hKuNlLzRB1Lw0uk9+Giy3NlcI7svv2xS835ZnBZSQNzbHuHz0db6ly/tLaI4/p5Yval7rln
j8tU4/xDUv+TB2BDbRa3WcYGnluTZXcT4u0NapY8Qp3J3rFd9Ln5Pi8CbMSOLoNtRAxLLGn4F17e
RWskr+/EyEtscFBWoSgw21GHOs6uFFbG5xnPjL1GZH7oHKLJHqPjcTXdj1pjK7wH20AdSO2mn78t
06Z3QCWOMlRKrbjR/MfGJU1I8unJq6aPuBmUoKHwBB3/nb18B8bPkT4NNgWik6LK5ID/Zi/5/kT1
XbXvE2NwjcvxLdVQMhrzmqLwyM6SAj2sNu61a47l/mnF7mO3NvO/B6F9d8b+GIXylN1dD9aurpaM
4nr2dv3lYPt+GjQRvp7YsBa9U/eW3qDxE/qFcvtO/HVOLWK0C0lpNdv7j+6hr68JbX2YOvhEGqNb
IGQKsm7NPlIi4V9wiewIG8ZAxZkL2VTvkdy6qLbNN/1dB8hSv0ikCFnpeLc48o5sUjuiSjRuYvFT
2VRL0U7aTLa9KrQC4s/KOY9K1u7YrtZkEXzE2KAQfJxaXTvad/F5CeoZ5PgE5Sf0YlIrusSnqBWd
/cvUXpMD8Dt7vfnYdnm29+OQAmM93cxJWnqElfE23LjHZBPseo+Q9CoiDiHMahCbznuFL73tIm2N
xnJJURaXIWoRdBhXXKxqJE3kjskhfMIlZWp0rqtWyhWp9PnPsm927WE5WibbdhOJxDhLrB4EIhhS
sRUDkbigDC0PMJwNgEsHBnLWV85RhL36sn9jHu+hmYjgptVtQoIZbcSlm5yGLBJiFafQ6HWpT8mh
PWj5amTEJp0zs4fdebtJmqRqLweHMQpt4DJCTlUqR3J46+zIEfFk3ToVF3KV3GPNN2JkoDr74BGr
cOrukZXsfT3dx3IoIq2yfSUKKiJqTzsSjqXPNZqigRRg0A2Q/tITC3RI6OHAPd6OsNdoFxhd1ghX
sGyHwS5R2qJs8QgsHlTr6SEqTcExRkjW3yVIHSVdupUiEEBot5MJSQyKOqe4CK/hBr7LO0bOvVas
u9ueUMFpeU2fEu/NdKu5OSa8tSbb1X5W9W4UeWg9ycTbj89i9MA6+ty1gzq8f5afxUSfb8LDWMVs
iUahHaAbvunjrjS+vN+mm75RC0nhAg80tkt6c5v03H8ozmV8nC/fany6u6f+9kPrVJzvy67cB/l3
6l16WnR+kVqrvybWGl1BFAMljomnxNrW1UuzraQ7bJjdSB9WQdXbzjYxJkSB/UYfoq2iiwKEU6by
syXZpP0klJ+RhIYKr+HmvEu44dBQ+/vI+A1F823n8P+PS4z7R19EeTw02djKd+jDGZiYDjW1IPPN
4RZk4j7dpkachXQBusP1FhSt6PAtO0an7t06B95FbWb3OZxjfWz3L7OXGM+Xo3uqCd2lql4uz4xO
HS1T2cNKBQFOfltSG80ZZ7NS3Htk8AefQgTdilFYS5cjalYhors0iHN23YFksg6QznpR3fllTXUJ
Hh+aHoqF+M03E/zH3OU3a2+fs6WAw2jJxREImBNKjecw8+9Ipww/PysofbbfJEiSIQcT+YiV4frm
UXKf1eHfK/lL4/7f0TyhTLTMOldnFRhaHX53BdKij3/woKevxpvRcPhoQfbYTwjphhmMDJeG3ggB
hyHeFJ1LjAGkKArvmnDjn0ZEF1ugW3ZsU4fGHw8n0xd1SFOM5t+bitHKqqpbikG//JtQ/GPubsv7
Vi0eSNQYwKPM0XcbCs02pstBF9qLx9vKzbADwJkLGFRsd8lFtnSzyqUnyUEj+xXWcjpaNdLOz9Jy
R6yakSCgalH4oBf97iOmD1vx8oDv2jmT5PixbCd0hOgS2N4HhkUfuBaj95WeMWJiizxgmbhfdn+T
UiLejo8vNov5X8zSPw/8DRX/8cDbk13c7ILNIo/otksIlyOETosdBdxT1EaR8QuSE6ae7qJ3HNBq
v4+ruBer7Xh/Aqkv7Ty8yt3PZTCbIbAV4AUQAuEnPUSntglnaOuaSScM81XIlYCxpzsxqM4nhbvJ
YgL7L3vnfGgvccTaf8vJ/z7V07G2uxr7xsx5qm/3c5Tcl0i6Y592poN0wtX7lH6jr8mHOdOG/fUd
kq1FO865jRJfUTxUPb5d7reFt4GFY/ahgL6Sh3o5yKczrm4OZet2ZZA0dR+u3XsTcEbENoWr+gF1
zZU2sd5be5e+aBvC/ue6GuIG/I17LhwzoY9zdI8fqPBxF36R47hfQrXJfmH8o/33ihBzaZg2tW8d
gObTMM/WBk2+00YSKA16wALm0PKRAB0zxOB6h5U2HsdxGJ+9cDkScu3NNJnge03ehB4ZTLlXE/fL
8cuIVKxdLBmPF+0ZqN6UF/10UvVm8rb3EWFOQfpBRRCrGoc2XLA+MiwaNuteXw9pwLah/R+QNn5g
T35IX5Gnf0H9MRpTNg3bAr9qfzNBfrxB+9PW2lrXezOBRSyBQ1F8urVgS1a3wT7SEtrL7fH4KKph
lbOMSd0nUOxNcbx1Do2PCUuRTEgwKQlgBgb/iVyH4PYVzFb59ZX432F+d4l+DHOHz5SVqQxT2EHU
ApmIXPe9AEPlgVju+Dipv8tpsyiEbbvu/X0LsCq/HKwgq2WBRRYeOE8oX+WY55CeFWCxizbGu2+n
97fpFFUcD8VYiCMH9+gowgEVcWLRyL2hVHAJwNkJO1zRu5YxAPX27XN3wR8pWJi0hDViDxkDyKL9
Th3M9LRv++IKARPnPOb9HUUtx0TAgYonNmfgbugAhihdNi2CSp52hweAf4Yt6BjYyNUOrvXdSZHg
1Y6VZ/WJD5jpYMG8SwxEqcSsfIHX+ntefiE8YFH0Y1qebseLbu6Ka6lyUDW9qehXV9gMU0/uga2o
HL0Lqo6Qq4MLRvddQDC3QSRAa3+P4pcOIaOQaW+pmk6L0BDAnR974yTX1cHKL83kAFqZNgIsVXo5
ylTIwzcqAkwLLI/JJ+K+7s9obdupBMXPdBHyBdSEpcJ72UXpmDqO8EKFKnqJzuaLq/nXQaJnYoKV
ERjM5yTSOORn+7gva8gR0zoBKGHR+feB5dc1LX8Nu1uKpfHwsArLIrwEaxVm05mpy2AMBO9Ud4ir
J7vouJ6I6xZxpldr+d8+Kyv5Y4BPl05tVg/lnDPAqQWWJy8hlwsiTS8Oi2j92bSF4Za4BDHH0DC2
pieNiMjfK/kLpO7fMTwd1ka12+RmCVBT8Gc8gZ7jeFyMwUDFfaPTN0bz+RzFWnBhGB86L7KJX280
U2IjSXAoZN0Uh8CPfXQ+G7eWbGX4sE3bqS46ir3earwVlgpOX/sYIsk6iwVedP5tk5E8evhsegMZ
xuFolOOYIaww/56RX7QtdMmUEDgzJDBn9nfn+ceY6lzRl4rcqibaAApv1OJ+oAbr3Em3cARbG6R5
6Hc5BfrBRDlnZ9j/1IDqiWVqfNT+/b3T6MDWXx2Jv+j0MDCZGN20Lc7e/4Tp8u4ERXBZcSAr7tfb
4kbjZu+jWEdwvkTz7vMA+3eEYjTF8VN68QqyLtBEbbfAMdhpP0AffLxvfOWFNt83FfM5BP45rqcj
6fzI9i34sNVEENYBVvnXYNtV4XFriLLe8YhCnjo1Z3q09zVXQ1Gd7pqXJUd0K2WvGOOVHEpIuy1D
g6k+hhuIe9S4Q91XwVHoCS0UlJczlz3hz8ZHn0dOhOZtldQBhQEKUvVaD1vY1ZxxPqADFFzdR+9E
1eYUHAOlXYR1+2OQh4cQP9Pujq4cHs9RGfy9bb7ZMX/NwhMw/WIVZpFfgM3Sg3XSswjCoL+MBFgJ
q3c6uLWLbidlexbGAViC1/YGZW3MnoFdUrJxPkVojLmXeCCqERV7yQZrW2OwCggMgAiXC+v497Bl
5bd4/ufqPR3lV/lg5saNXVV0Lri8GpSZMKb1c6/sHdndZxQB6PGFGvlpneBUBmxQSCxWMLzBV/k4
dTq3CSs3wLKmQhLiwjgVnv5Ey7OKFidfSjIcwXejAvhVPWlWGHMG9xVrj5wAilfucWKNx/YwS2nC
gNAsfR3kTu1hX+xfiX9AqntIaocHsDJI1mOgjdUN5R27DyuHuI0aMVBL0j0jENOnRThsIaN2DG5e
kVwQCJcn29HSVzzaBaJM6ws/KYwV9PiBMa7MLJcvpQv1XydVMwzg5+jz/E9988cZci8e8s00ETPD
SP0tVb5OzrQetMEMUgFCPg9s2XATWLoQ1wIsGYsob0yKdHSdEBWXyVl2sCfZku30vyBzdF3gVAKY
xNE3eLH+6quhPhV8a611Wlbns7gA3tqskH8DZYQ1lRz1FMqaGLl/EbaPZZCYGyyMk8bp2QHeCryt
cdxH8MCdDbE6SMYCNn8FONpbSFRniUh2aD3BCgY/IcQd0vQaSwg2XlK0OIemb3hDdH+zdtUhVhiP
0W7ohPOunLaSd4sufj5AWiJBcXl2/fK7yQi0ZDSgmbWL3gl/IfRCFhJQssZHY5Bjz1iKO+qx+oo0
bjJvm0OHVk/h+RqjloEr8N/T9q1i/J+3/X8XWH4qUGvH86kpr2i24SZPrW4B6HF8aHnZATTlEZQk
PafVcDy+z4bAiVcCj3ReqDlgY0L5fr/ru3J6X5wQlCqSLxyeC7xYR+reIc/dodz6uLLqCeq67RcX
rvFbucL8/7Bdsik/3yG1vH+cD8pBrPaeREscVd/Bo4Dyg17pAX9d9MZjuT0WgFbqQGkctIZ3Z9gM
QyjSgWY7WxTF8N0FElo0ThIlBxe2/DQF+A46HiEsUME7g1iBxpX7Yrf+vll/DP/pqjHkXM42OdEK
4UIKv3bBkYoOUyzUT2kAIIUwT4Bkg6R7dJLu5Nv+eOshyPr38gO1/iU7MVGVR4qbbgjJ7r+By2OT
WUWZw0Qg80YZjp5DyDvBV8N3DHGyJOMA9sr5+YY3M8wXDVOYN9qm3AUoOIIaOQRytE8WJlBaCkDE
wRu/TW0YXC3mwPw9IT27DXJXWeG83W4xsZWACPHrFSvJcoQpIy/n3YtU0AB70d7wzzg8wWjwJgXj
qLwWXGDFHVJNCjZcNWf3U/A5uJSw21t3vhMkSHmCNH1w4Z26UwnqMF5w4KWFxI+K9oDCQQ9tJtgg
rWIDwb3wsDsPYWla7/wjDP4wSkHADUq/7OQcwML+keo/H8uTObODBzXTv8B1FdKtTYAya8BHhqgq
JnxsYHg3b15Dzsf6B2gneifjFTafoGS2IGQOKLeKr25xKRBi8RIJkbOZTTx2B5PauCGY3soTwueG
Ewl72MrtH9kK86/CCRF89dbQOT1/NpPd2oOVgXR3xljvocqXIcDK36CkBgaBu0bxQrqZTh8oF1G4
x3GGDp4Okk2s7p2nzcFGWBRjaw8fN3iYvJ4U4MC11s7UTRoKVWBIc2R/D8RfWywL56UzQzMUe4N3
yndASzmoWEFhSDF5pxsRwIzkQTLm7+ruOQP2HmDarSeoHaLD3eL+Z3CeyzAT8M3fxyivF5aj0D05
4wLhwN2iuGlxcSMR2/J8qmNforPB0NC7/lAdtNcyz3yRnf8eNPzY/k9Bw+mwP+3lTCLkc9Kaqo3Y
iyIqFWLK6PyB1Gcr0NJndt8TdjLCJLn74gz+NXX5+Q4+3VzqUWn25RljOjEzDwfEvuSiUYVeaEXa
FAPe7iHbSupOQOVNIhidkxdD+C52Pl8DFlVfBRayrGraUwZ3sh8csmZFWJN5kFCEJCClCP+6fIeV
8LgNax9vAmXaxKtDAMi+5e4QM7kJKmeLq39HI98tlm4zvKCr4diLWVYOuNSge2/Hau0s190ETLNE
kbFJE4O3clpC5J/kiwI7+wuoBxdRkg/LP7z9fb79WqKybNOiZmYqcD2fpnZ3z2qY4Jyz7RowvpXm
QgvKA3wvC3YVCLk4XZgcBzF5IrfDZ2YKvVyBOr8FHejg3eQ6SLqMmE6r8AiJXmeuuvbLEfxjjOrT
FXxfnnfa8ijGuAUUKXX00ZaCYwU4/xp9joMFPTNut/Z0wP0Pl4I4dgrTIl3BREhOLq2Ez6Zruruj
r8Dn0cPZXQ/mWIpR/xtFL67d77H8Z5/873yqT/uk1I+KeTkw1u0uEoopC/Rd43EMDGg7CZshPstC
KfR/ksh3cfEPdq9eF0P0mP4aw1Omf9wbJVrajEEYz1C6p+RwoHZPB+p7PVcrgGy9FTqddJvuIff8
1tWSstPAURFCZluHigD79ALcpnN3q2R29wXVUVkGSVfPgZRQpjjenTlHW+leiWJcEBiv6hXfIkfP
T2HDAYSHjGG3oT1FAIeqbhVaTnZeeuLqEgEn4F2WfTuEs3nxhS1jE99HsjiNuDIwXOuBYogdKnmQ
WFAqm9nvM8qX0DIp3793hVMw5687gHrytu++CXPsa+C51PU7BDzUOQHc44PHxc7RPW99na/++zuH
K3HPi/DmF5i1jpymLlEN1RTq1E/H6vaBtoF5YolEM+ke3L5MB19XBwkAeknRmCYJQkBwLAjMHCrC
oA1BdppBH2oafAIYe0lL6AG5A5XcZu98XOmI+38fDYbYqv9ZgB9jfDoa7lf5mp3VXU22T8FKTvYm
cgCnaRMsjn7gDM8qVNe4t1osWuvFhV0jeomcdWXEMXFo9ysprHZJZwcvBUczYftrvOGxlERoqw68
qvTV+GNQTLKAmjKu5q/qp7L8W77zv3OsS0/HhrndVpok7cVroEPLopQctQJjMq1RlTSF7B0Ck7vo
AsZFOGbKmn/BbgY7EBEVSftIfiupYb4R7WIfxmshKp6CLHyIp/uvKQBf0pzFnaPy8oXvNTw3lOqx
IjxxNaozYIuTI2e+te0O7dx73Hw1lXqhYfB9FkL6foX5F/FD5V5gpTq3YiCpmGhDMIyaI/bPJ4Wd
WGHggeO0A0BtUiYqbsqOxUELV0ybfWWjD9N7gC48UzrQhi0VWbaL7V2BiIFNpAtaEbnQLvx7U5j/
ZZv/3Lhs4H/DYSWrTw/ZYFKnUOdMZyPosimn7XKAPbFdYuknyOfjAHSVFw+FylNfc5Yk9V+txcxe
8tw4EaNqR8H9s4zgZoYX+FKkGcmomKDXNPqiSpwFhL/OdtW+smrAsqhqRd6XiIGE0q02fLlXfr0G
f+6VpyNzk1Ub5brksZiyMjiYUS1TCoETXidvdxEoNusW1uLwIMBGWe4Br7NibVbBlVV7a3CRxUeQ
B1/VB398HPDwxPRiA+CaGa5VommhQFIRzl4NryOIu0jmgPRRCGeFC9FtTUQareGIPR5kYGiNgpLB
Ytl0649+J/T1ZD6h2ZiNRoS1PvFNM5jxt95mYdFeS6O+nQLS48jTOCbWVyqqjXDarolkhZ/2vgPs
Gf1D+csiQkJxIiV0H+UYpTozUIPI2IFrjJpPTMNqp6T8kCG4rYJVpc08wfsbXcsXYeV31vSfswXa
uaWo3Oz/wwf+UTbZn6+XWyXKwVK4JZ08TTPE2KrvVk8y3dBhFi6QEpkV7dn70RWs/oMXQ8ysnFp3
P7+VhxWLmRMst+II8gS76cyjU4td9Jz358RBSYu5i/HCyBs0H9PWuN4EtM0H++BlbV3+FmJ+eh7V
BkhnqYADYDE/ZYlYFmzzqlXfEGHgytWRlzsDOQ430ETcfGwGaANBPIMFUDcRrBP17BmDlJtXYC24
ujAVJ7fxV/QG1hWXMGxKCFcZnZ4N8n9X0JJNoIAoomxkoRGveZ/kTrxzOwBCFOmgk5sIYq8b4epL
ZtqHCqXFkA9t9z4zfUHaF/EawfK0yMPl2v4C6tnjFLIHGP2Oz/0lLGGi56kloI4CUtu46oCCq7sP
Wh4oysMiC0BJv+R2Kb+c0cjvw+oxZfSI7O8//7EPlqX+kMjyb5OHq3+PHSIxeHSmTaS4rgk9AHCq
IgI8+BJhQyI5hxU8Vkkw2S5KeA2antlTaQ5K4ZUzY4ODNv8vAOlGHolTENYltQ6q06R8nnln3DJv
bqm5iKSvvKpHKawhrbzPlh6Y6nxWRYLAQadtrbjXvmCRSuHRmcIOdVfncKy5S1TmSDvaheQ8gDmM
m+A2PZMwX/tNexOoNRQINdrsRHaUjimmLZESPRMn+cvSW6slKOfW0JZQs8Wi3THChysl3A1QNzHw
vc2X/TyiibbLOScvQcu9zjbrUxbce8rNuw1NBOG0qFV4ex8Rln7dmxNy197ljcopkqSAimIb7HD/
HglZmzN18/w9j2oKZHmsHnykh5zTxa9wMwM8DWb3W2vKhB7kam8SPqN2Vy6dO7kwknPr7hlzqAcG
Usk9PAzUz12qCAvgB/WBWIGD4Zr4JfLRgLJrCPIA69YImAojJZjPgRRaC1F4+tDnMG8YQ7fSfG3j
HjY+LkjHL4saYyh1r+z12i9JxR/8tYeQ9axkx6r8m3tqk+2EQO5L0yVOrTxD52m3wXvpPwIiz4xc
2BoKmXZ+9qvVlobLTz7C0ejmsYHP4PS0WRX62gjqJ4DqrQe4OdQ/cjRIcCst/avpqYh4F64g9UO/
7qmhPkA1biANwX6bXjM60z0EfY41fPAucl86Ci4uBWvkj/j3A4bpGALvq8vI/CV812TtG2WkKJrx
LHh2O9r5dlMZV7o/eu+R6GsOwMX0Y2TMjl4WmFz3JUcjeBxMK+SNc2a2QgSTwz1bZieUaQ0iR9kx
YQuj/d+Aa2xNDKynFjAQQjvRDbzu7r5OCpsIeRwCeu8LcpCKpkI7ojzF3qIUJWzJzkO8mFkYUkEu
Lib3VXVNXKtPx+aPRzWfQ7S78riqdWldRRD8YbeJ4Sl91YgcwSIXCMqKTU0JCJOvOsiHx7EZ5u8q
hxN31BRrPBjkU7n/d4Sj/xLh0BEk10d1AVs78yk0l+8tSdlU6hWtQ4NSnMnRswBTG6AXQVMkWPVo
aLlWPE7xs10t488Lla07iDnhenml+IMGHNs062We2xEFrKuo6odbtuuxTdk9JZb5e8S/1Uo1xVZI
4E1FBUfxlCldtvXGvJyOV2Amh9gKkTewvPyjinNP1LSWVNK2nc1U9Nm2aREVdHL2fcUTrqHZ287P
XcMnEfKU5EtbieriK+TcL54VOpgcdPMMgHO28XzIY+8h0aJfwtDoGQPc0GtX+RKkfs3fsD3LNl5L
eTsbPxSYHcKVcdm5UVSmXfaIT/DeWs7lVS/8l4rCPyN6WmNFuqu7g21fJq024gAgvE2NOJaMAK/z
8JQs430oQX//IsstaopyoH+r7v7tRpQ1ebF4v2RZaAoq39Inkq7IYqg/bsBquVleqtbxAndiF9ON
mZ6OPlreMOgmWxYqrGwvBy/d4EZpuZsZNEGhwa8nWiSBdz7GAqcs+50MiNeLWF/5ZZZ0CSSVaUvA
coA+/ju07KHq99y+lDifn7gCiVfM4Lxo2svY8uoPbVTojrlQQ5vvL9MsuLWhvY1140Ue+htM9J9h
PM2Qer0qUBUe5eR+jt+wE+eKD6HlwFlsZ4eu5uvr/MMM7Jnm2sD5+jX5V3QOT5NjeuXtw1bnvvv2
p7ZCsPHqho7iw0N5QJ5KsFni+6BcbEeEu7sdNJwqzIKSep1B7xGGSfz3Yott9XTc/fMk4uj5sdb7
3VE5Xu2qJCM1qHmbfkjcGv79Hb/hhv75kqfTwNRbd2mfMV2HN4sMTeE9S4zwUlOx3LYvKbKOucwV
ccfNN8TL+xpdydsPsAQ6l31n/1EmRQrTrrujP/Fxa7xXlI/v0+ivSXgKle/3Xb6vW9dyUlSBdfCM
cB8diHT6uxgXzMJNK+qnx+R+Qizca7qP9YYO+xU/d/e29R69Mn1RivkGB/01nqez4PQ4X4zDhvHY
8PUyXwPt0VW9vGfMmy5mTObiRs8CPodLyRDxjFbw93r9VqYAJWhxCIBdEnp7/24KS5Z2laKXvGVf
EI6jPGh1W5JbShAKZ+DOTt5llAUGmhK7V+/3L7cvtWwEwATSROOy+/ebcwvLiUIyziS9qGCr1DYI
GBxem8hcAs8g1cjolBTvdUf190GeasNXl6386xAEnFq4DKoYU/07hDo/7q67+nGeGCEVsE5FwhPk
bbDvHQWmLnofvf+H2UZS7P9+4dNq19a9bl1MvrAeoAGQCPlo8yoo2BAEV+b/4ey8ltvmsm39RKhC
DrcAGMAoUlk3KEUkIhPx6c8H9andMq1j1tndN/Zvy8hrzTnmCAt9OZCGzsgL40r32pt27WIvALVY
FxK58qXy/jwfZuOdmjsg69s4R+XTH3UUNMWOVV1g7GN55g5sB3kHVecVMpo0vVCXL/yPW/D9QfxY
hYxYkLN2ugVChkFUutwnM1F1JeCDSbtxry5RL7rXipRfjwqVEDqsivRAvATxyyEvxSyISjq9wRlD
F3MdjMVfdE8F/xk79zWfs9pcK6Z/IwRr/3dooxlUHxf3vOn9ICoEpbinVXTT12DXMEf8zvmaCN7v
LfO7TxIa1D1sRddaZPY9pPbDgZsBejAhTj7dzJV38JcK88c5WZdVb2/0xZCf1ILvTvze9Klw7LsW
tMaA0Yl0M7vyyH8boBkywJ2qS9Zkp3vxpctiHvHxtRl1NubFKUUtdYa9vUNjJSBGuDmtN4m3Q1Ux
mQrtViQp2K5xhS3+W5nKSRiYmoGQGMY3He/He1da+PwlUZNx2aBqE6N94kEBGDMO7sgsQZwZtJ44
PEkoH7Vt6oCFJY7oLR4nJxznIElrUDqHZGw7a70QuUHMHm1trq0Rv2GcBmRkfTLB1UEnLuqeShQs
TdLz7J77hIYHXrtCRAneYE3u+J4cIz+G8QoSpbqhW7VzPZ5pWH/F65ygDwTX4UcMEYwherCKVc/o
39tlJSb2J3//87NY3mC0gMHcM5Pp++4tcGVzXuSbKvzQ+02kevL4pvSL9LTVCb+xHuoSbs7byVFz
mr9Y+CRaCysttXaWJhU8jjv/fjm1XxAZDOckmVp0mr0YFwBvWOqJpsRJdq/cQqSFpTY5j+niKh29
sHLZIM9uNbULksQQVJzcFCVWsxfx9W3Y3o0MAQaSpp0xd5tumnhKI4N2lHSk9IBevw9uI934vOed
6T13LcZOdNw6hOYt2MHyy/K+mApcuaLp5b5Y7yzKa0MlSRc5mzUtyz/eOyQK+hiQanVfWHiW2Cl2
LZODd7tRUHgkTuiDhyyHZJbyXqp2yrKLAJ9fVI4CT7x2DLJcPjRQIdxWPlJ/0u5HOKdtTphyLS2M
JwTWT8c826I8A0WrtsKH/tbhfqPFbps7HfT9xxapV46907J57JGgvlW4jPhXvnL9W2/x55XCQ1NV
c/Jv1iTt+9n+uNKu17XqhCLjXpqjQjIJAr9rPhM0GXw5Xjbv5zVyPP5sacyx/1voFDN+zBRbd87e
eNeGsEyynvkBlEAcw94YhpiYRDARxowm/Ex21V2yLDy+Ucgjn/KKsYlX7TEW7LG/3ES32l23ajdB
vmhrt5SWEuim6hTP9TbY6u/V0k9cPYEOmiyF99M7cntlzbPAK5qKno1AscvPuF6c9mDng7k5MzvY
EPYrLQm6z+0C1Wk2E7c6Tq0sA9PvR0wGANpEN+lncjHH5iI/tEixFa5GpU1atzwVfL2QTPleNzoN
0ROSU8NiWSZbJvLxbfoi5o5Es4W1iG+fer4mf6ts+IsUIkGAp3h+n92F76p7fh3fhg9Kdkan2FYY
R8myMZtZBfdNZJ+/AOM+UYL5zz3CucQjK2s1eSZVtqw72sx3lSd6zOilWltcbcl/ykE2MBW8tyZB
7qG6E96J3VydcKj2FLfUbTyXNUoBzCxUJ6yQ1cZf1d7iULfJfUheaMuascTnhlHKthlWIj6Np88q
cRHRb85ez1ICLoQzRHNjfZ0XeJndAFj2RC1hOM2z9R/wAXhlujDp7XCXSBeVF6z9+3aeL4Znf699
6V59j+vQU+RJL9ncXCQT49M46Hf+TYl5xJoKUf0IKru6a4HotEVHw6y8abt0y33TC/u8b1chTCHm
Gh/KRnE5PPeiX7Omn9+Q/ypOAsthl7yIz8WsepWwoyFz2KnAUGYMy5Emq4X92MyLx+CQnlh2IxDD
13ouWyh4WYRJjg1m9ObZklS0w5lnz/2eQ6W9Ex8VCKTyu7Y7jY78hFoay5NmoT8rmCDRYsg0z5CK
cE1FrIqRDaCatUi1WbvoDBsK6Y2KQVxkm4qjDA4KATKfxhfpy98n6I2pTeUNZqrC12klo++GVqph
IiU6wkHdR0/VDtu2onJyeNm4X2aOCe+qdsR1jZHqfczYhdHixvD80AloyGbdWt5WhBacnLaxA2rt
J5oQcRVRm3A5r8qzcXbzrwYUWrSrYYELpNFMkkOFjKsJ6ZRu4hfwEcNtwPdxoFphF9E9njmj14xB
8tbAEhav1MGeMLWVcBN/ciIimyYsLDIrM3xL7eCJxgZlcTKnKzUwuAg4R0wll3z+wjxnbX7pX5OF
9pW8+29nIsARKmCkJ27qpX4AxKUdZ1i5k17brQK4bJsj5Ke1sUnn+hyBYjEs6jfkyRtWzrp2g3Re
HM+JjbsIJBLKkfe2mAtf1ZYOB97umADqAvoajK+AAPliM0diIEhH5g9LC30lxjaxwzUXiS3N5CVo
ZU39GDm+bFcLYVUdBq9pyfyyz8fEi557SCDvA2vNfYJbV7AvXoR7ZZYd+pv4Dp3/ls8XR5EK7w7/
E9+rw/iePRUet1Pela8FAv8btgztSQh51u19uhaXNApQoBwZn5rHAQdB/Y1nUu8Dp93Va4qB0T0v
4l37aQRuvSy2ATYnO6xLRLcEbI1xmVBwD1LdBFwCf+FH48aMndpYKfTp5azbcBNq77QTVpw5T1Ne
h2v5PBGf2YWu8PmpvP/aGnX86xTqcopjUfnGQn9sGMk49qIQyRk4mHbLaPvOsk8fkBDASdCqRcCV
0ZE5hWE/Mep0fcMhAWiyRW2Od/InxlIb+H/HF5wNUAbFHu9wzqT09qGdYx28hYzoQeVfGbtPHSMm
V73psTBAwriTGJD6a9ZvnWICukDzPM2qwG22j2Riy3BNbzv7gze3QTR0YLqwmgU3IGC9w0d/wtB4
tUOQBlRtD2+3gjcNRuPVLQZYqe1AGNb3aDQAXWewhcMXumcKiw6aXbQvnGoBi+9bf3iOF/Xjwayc
j45cpRXyqWns6Vp314ad8lQvXmzLf9zliw6/EAM58RMlo++DNoDtaLpCnHY8Skfi5d1+NiNfDz/h
RQcH/1q398uE7c9HfNFh94XSn4KQg5fE106RA9Fyjzj5SGzLTYL19DPHr5z7r2C/NGcfeOQs/11+
gRT+ffkTOx6EGoza/IsyUAZBm+ukKN77n8OMrpaRedja6Ut6SHYK4ulVvD0d/N0At2dKU0wqm8Ip
eWNOpL90IkoTzePX5+fTMz4SCxGpwKK9qZfRjk2Oiby4NufxSj0Ud92xt9jCGSMprI7r/stcpibl
cgoaX7xT9MnMmJ8zZJgaFd5Lxsa1EebWs1bYwn7YSftKdYtN34Ivqg/9Gv8mcTGwTPOPrRA+d0uQ
QWGZvybLCvnKdtj7Hgzw9kbHVwPNhIDo4Ryys2C7Og8ongGu9HlLtNOjtruRb4q1IPC5jHc1Krj7
bhGy3a37aN5ssVxT98lK2bRzljz6IOaXeCvtqIT4VIb38FZx6y/ox/CAZ8zy0223C47KJtxLk+fu
QzFv86UxizbWjBqhXcIj0LRFvutv8JIQ5vETU2bvDHitOkyMFcgLqau/9vmecZxJRcJN3CkYSTzk
2/SoGUsWyidAEOm9YmSAh8463CvbYFV5w8HYm6/9MvC4g3XNtqqIdjBOTUK/yVgjb4pNtBszyB/9
UnxG2FpnBInY3K9adwC2MlfEu+2jGt28B5edRwwtqUhaRy0daHy+QHWxCoWVKi1azEh0HOriYIGT
r4JLkLhAB8pwPQ5n5OtYTEYPGXvyW9C4KfuOPNeHhSDPLGQBS6HFW+4ojW6mespRw7YvWt507TqC
hsHEIcdcJmNrY5S3HT4MSn2CI2/Co/puhhAcXf8t3LbbQXUq09XEpZpsTExKip3Zr1Ocnn27oTCo
Hk7KSgoOfXp7MtZR7aWcWLJUOjcE06zmoqffZHOZWaVgp58aZUvJNA1MunaqW7VzsrX50eCakbuo
mjx9TinSvQ+b4Kk9sLvJj7wL0n1GFtytNEsfhaXyLnmTCKZ2ysQZX4yvzjNl+1w6zOb0R+FmMqeB
chQfRkyksLqHNNfRtRDdwj/GM33rO6d7G7ulILPfCY2bi24k2UO9kM7zGBO3yGk+6k05F99w5H3o
NowKoahQD5WZA1heTEZT5UfzIS/V1g4PAq51kTsxAn37DEuZjWJxdsYv2bUGW96H5OrAikWEa/Cu
z8JljVDDGbSF9Bqu8KR671cL850NvLtN2UteCEYQ1+JdsTCeS6qA80vyFMuLlkEnpxG5PfRsCNF7
Oi7t1Xw0nnM31RZVZxudc9pGX1HuYoxQ5Y6w5Pq5chFJkM9sHy/Wfy9pv/TIWCPBXFFkjVxs6dvU
6Me2WQuFbJVZw4p2ILwV2x/Dq3BMlPAiCZbia79hOVn5iztlaXrY5UJDyLetU3u6W8+t7bjAZCZD
FqN72nZcUcF6otdhRRMuIzYrY1UtCjf2zjhwmLPCq5ftXMKEpr6yMP+ibJkMnpi/iqqmWpJ8OY2Q
zFRsq3PO5i+HOLYg6tv4LzQ2squx9O10Kqx3c9VtoxUGPJONNWW2NJcgnODA44ZzAf0V1iF4Qtbz
4K7cOIaDcVH6epo384p101Hx2XmuvX6LteFbhsmO/IRnNb5k2ca6gltIiEj/3mc0ESsryRIlzVK1
i2026IpAL00xv3+YF6zhwBZP2dOTK8GcQT3A76il4VzxJ7n9tm8WmIxgT+Df9FC1dC/ce2iT7Pj9
rv4cdoIdPgcwbJCEzwWfAIKZYbe0f5OveU44ItvWTGdYAWT+0LpmNR/hCrp9PaPQroZ5PQMeKQ3X
VKEeask8rJYU9h3eQndUSARsWN4tkZS3uJUsSDKFLTgpSX0n3LID9/vTU4PExPCi/a11QzilaMxN
p5Dm9dLw+D805275hRLdCEl8RVR0O5XAn8kT5c32C7FoO4Oe4emzvpmtDZe6BmJdvOyxg4MNFWAa
gsR58TFRlZ6UJyzRCAaewbzY69st4BteBdCNXqLlW4YzzCTeIL3iUUWI4CDkpI+FXECTakO7j+9g
issEhc/YXWHkg5eBDsBN4CK9B4EoAXKiFWX2oOBc8LAeFk9TkI8Ab3dPlixW4ZNcE3e75e1ts4ac
hSccBcikTtvO1dkbWjMFsDY9MnkfJ0N+aU5kor2mYvOPh4+RgA7omYa9XjupO2sfUOmjpiKbW3O5
LOP9acKw9NVU1O7h2GDvez+N8Z8AEfyJUjQNHWjMPP+zRzE7kUThvhce3lv7id/pDseMFayZN461
pAye1HH9UrKneBH3ics9pI8H42aamNOifXCXtyJ8lANWrPjIrZ+KzcSc485wVVt+mOZ6zhAVpjr2
Bgcou9Cb1k9kBeEBkVILHCE42V6CyumNnN0OcobHzzYzfubN8jl9Zc1c07mb7y0YEoa9f5tjxUw+
OM6Axezku10MR07BrP/JeIf0XaMhmL2gMj96RTHDmSNfeHNwXSWbsglgS7FIZphkiLOti2jYvdVY
SReHB7Ky5tsJaxhtUvbeZMgYqMVQj53cBmsad6K4WoH9iQsjOb72PiSHSXbeJnVOzs+l+H/gkOcF
90c4oJI98VSQTKEVGq0FPJ7BbivQp+YL3iRstSl0Igxnxp4iL0lQ7+PV74oxnm29NN3XEkoR1aFN
8TXYKt55brD/YhukKySIg3r+4L+ilZFim/crePjOQNqjcPPasw2bGocCxtRQ5+zhmNgRpo1OMHey
+9ulfwyQ4qS3U4NwYJs8OaQ1YHkIpwc93gF+65pXnOwE0neFI3XrkrZlf5y/vWwV2NYyFAa8Xp0S
43u8+3iNniZqE45UD08TRbq5nxjcE4/7U78BZefl4dPaarLTaCuxnHPfHbJIWJrcp4N7m87RLpx4
p5r117pwH0x6fXv9QLjE12H9bTbkSnd3x2ztec1if/z0N5zSSDguwlKKRPSZkHpwTTv2dnDw7jAk
FWaROTPw8zsiUoQ9CXj98S2WaSHUK3w74m4A43KI+vXST2+/fWE9kLwHY3prtniR4DgxwLCkt1tz
R25zd7l0E65wiwMYoMUG4AVBJIzpFRcWelJjw89/CmFzhc9vrK+8qh6QmE1Qo2SLvDPsHS/zdbfa
bt/QkB49Ca0ot5mB78QdJ2Le8/ZkehyJ89yTvDRpwESFEOkckZE0xWrjl0093M14rsXznm8qOELj
1/ZTKsi8uutdZPIsWHtKYCgA+L6cC/sNmBexg+fhXgrICOY7W6Twa8evWTbZlVWvz6mXYVr+vBpf
dvbmBCmldR8bMhfA4SYOLbrnJ7V0yydm5nggIj3xnZ6Nz/4M55/caAy0tvuQpHd70v8SioEVNirF
1obNt7GVah4+hF+iJ7xiS1ZN9k88ufi2pASd8PJFC8kJyu/sPJtNYJJpv2qk/rjiBltirCMJK2fu
LLo7bQVYAdsVKtqcsqrC/GyXeOcKv2OWhi15DIZ99L0jeUfMk968Y2vXdNuYMBWDezLuqNhL13qN
FtVSAXiZwkOmjxVjnPubXHFmyPMmecQzuJukkShRe/dn51a4oZYTHHBhEAi+vTna2/Xy9qAIy+Vq
6Rs2WFCx/SpenOZGxrbGji2nf2jFpUX25em2DF9B4d6BiBRpVRvLEqiYAJr8IRlv0sYR7sunSWtC
BZ44Mu8K+CEBjuWBhWRLG5NQJE9iI8jjmKHeO7fd+hbIynlmPjeGjtnPq3hpwOubdVyXttI/kkVw
D0+yXADTH83no+nW5JNQuMTsoM4J5SDHGJn43kkiE8g7iLI31is2ybWrNng9IQDh39+ddijMG3uz
Ycma7RzlfrULbp4Tb2J6+cK8duFJxtXbuMg7FsI1u+Onzh0GbrYLe4U+Y4Wl1QmuzrhDm9KRRS3y
iWZE6ghzZUtiB5MtzcHDBZoRBTCQUO7guQy9u7mrMekWZuNMcdpX7bQShW3xGmA0XtnkxSccAXSD
HEiiYla7Tfa62SB/7CtYQf0KVG32qHLas9fKXjmsJ1/3PbvwbXU/5aZPrjoo9Mw1kl7WQkIohid0
JF8sIOSoTqFexspBYIANSrZYEpYndCskhyAs4hvuskBSYC2Q8FNiTt6y7QnJ4e0hf9SyDUgNSxcS
NYPiBE0rEMtXMJffMgdsD0fqRy5xR+YZea3Y7ZBq+PqqryvnK5p/LM+CfQiQOh6WK1+077PZK9gg
cyFyu0P7y/AOp6e1+9UuyO9zHxhaJ7Zwd80M5JcRqf5H9XiBk5zbMOoDDZRCWKLfdfiepwS7ZHGD
w/Vk9hzxnU5fKfee+ivYczNpsrYP/24tvsfgF1gR7B1FlXVLMahhL0QrsSklY6CU+f24Z+sbbLYS
UPT5HcOpmI38bD/aaFN5ix9GVE5Ov7hn+7qmvfoPZfBfp3ExBRyGODfjmA4HLi4SDG1NZWQuti/j
3dup8N7ON7Xd+vbeGNdB7Lyxc7yKDq06OqGRfOJ092Kt98pjvO/X0exoxY7mr9mOUTYpqKJLNuX4
DmWc5/HahUil85ku0v7a79phEOZkFuK6+boLcDmGm2ibkX2voS0lqXsVTtngCOhWg4QNKSOX28y2
Frv8+b54oWm5Wwkr7YvF0z0tUUjx/pw/eR8pbIJo/vVFqenvVIBOh3WEQCIMBC3vkCskeAEs+6//
fphTw/HzJmJ2A9OEESr8GnwDxYuGZBSiRBSqwTqkw0zPZk12zKRt0lxDcadX4l+HuXxzqxQij95a
B/qLs3rs5FVq8qEWVG9EARHhHmRuxBTy3xcn/XpYC8KiyVBfMr/H/T+aYM0ciygxK+sg+asaq+xK
mKv6rBa2p1x2GHYOitfrVzgEf+XETbdUlnRZFEViaskG5l78OGimKkVkyLl1SOLbSJ2XlXqrZNs2
rO5KCqZRChc+DGdmH4JaeWEqMZ54zZmHKLJ019T6vJYtx4+3/74VE4fk8gH8PKkLTpFhVWM+dGfr
UKFYmMQbqXCEwl/Ryn3mxRXwQbpEk79vAZIZQ9OxS5O/DQt+3IK2a6rWjxpSD9oIQYl/It1N1ZY+
RUmkEW+Yr4LKd9qMObau2VV03hWqtvj3Ff9FWptOAlGmRL9toXvRL7ADuQ96Q05T69AjnaipLHSc
89FsVMxmzuAWOV1ldlTERZciujcFRwah01V/URd2xoQw11f/PqO/aIXTGQFjqCbGtLwi3wqdH7el
5n9mfx7NQyqjW611tzeYF/cH0D5VQ9DSBkz/QIPOuAwUS43xcpYlm0Kn2o3W+jm7aaoOjOnNT2Q3
LL5EDUNwmSaRvkInWCBJQwLX+cWV074Ex79PW5uQcU0SoQFOT/vHaY9FWqgJMtiDYK34kHJlleez
UyM4Q9kz+eocSQ/mxXiU0qUlHcDaKmOqIbaivlDb2raGVRCjduihJ0DmTOprEp2/UJX/nCC51Xzo
iml+h4j+OEFLSKSqLCvzoGPjlH0xka/6Gwy1HO20FRAWpzMxnMVkLy67dp59du2VHfGbjnb5dWma
ZcBawuFNsi7oG6lvac3Q9+ahLZdJ39gmBF8jw5Y7WFTVuHivT0dTpn6JGTLHZFZXD/2wKLvEPeXH
SClXWgL6us550P9+dNIlr+Q/d+a/J3bx6PSwP2VayonF7W0WHVnhB2pRYdGRE6r4ryox2ifGYeJM
65L7s/TSJ1dW/r/4HtMZmPgOMbszdFO/XAqGJBblsk3MwznN58k5nWkqnhMnBsLcEKWFzodFSUFz
jphOi+GddACjfjI7FwkLxM5QdBofvifYtciZyvG+VrejfwVnnFa/i+eHsEOBSI6LNEGWFwy8rOkE
9H+pcVD19UCMJt5g+swfd1nghf21dem3XenH0f5SlBhxJPulxtFkMd1Xpchk+9DSVUXda9C9Z7Q/
dAFdPy1Pu+rUuFb9KFnz3HqqespW5SG+k/T3RI1mxuDbRf5odS9axLZqOTIVn4w1yNmyTeupSCXX
mn4ETF2vZCYq9RopbqaFNPGbdiQ38XRbWUsr79Yn/RU+w7nGsTg55hoLYuhYp41UTGrGlvbAeCyt
ehHnK4FIDb0ymXrz4TPU1rJ1Nsj7c7szMDfrOq/XaOpO5rKvfRdDPVdIF+JIQkr6WgiGEzKt79rk
Juq8LNVnubBQVBpdZG0DippIvzHpWgw01/Cu4153FC1b6JUjTP2jIc4Sv3K0mAyyulpY530cney2
5C9vT2IEoEtEoOW7PpYnwiEH5zyd3hthPZxYVEnPGFYadCnNsJZj/Ql6e+Vrmzb2//dbhJPgn+uk
fKqKQhx5rkW2L411R0aTDKIq7uRrG+yv7ythYsgeNMnUlIsj6U2rDP2QGYcgW0naVzw8qOGawk1h
FzHL238vIn+JG/iEDT4OjckoREO4mX9eV2XUg9gKpn6IZTgjAzM6ZLet4PnoRVthDWHSrVTgJpV5
FdOaiClaVa2ou89FthElCGqM7qzEbWFwsQmY6MA1/JgqfEdi1S4U8nDK7MWX96fqWQjR/uTJXCmF
16q/b1umX9bTmL31eflqicRjRPpKMzv7VOQLs4idWLhpCyRgPRvkXUZ9nglIJigzo3D+7/vwSwn1
8zZ8f9Y/dpmKI0bpKTAOhsLrGLjieatMqj+CWhOvsQynuqZu+fWF+u+Nly4ecxeO41AUlg4DYJPV
B7lfniPvVL+b6v9m/ftxoIv9S2mEsdM6YXrCmzjfCuMxQNKXswQe0//Nu4tjg4FlhmYw3bng+dYN
BHPtfCJ86jzT9duaXEYQ1IreTED7ee3l/e2hYeWJPbCF4zKV4J/vrjicTakdeWhV7Z0NENlkJqu7
TvBGmSoMNCMTrqwC30/lchmQUCwgdZtmV5ehyIkRnKu05anpfCo16bUq3jNvcbWQzJ1wPmr6bUQZ
fr6mGvjtSpXJxJl7i2D9UqMR+IEyKFVIvgWGB6H+mUjnuzElHMwvzvu0fqnhi4ZQSawTGm8BGX2Y
LuPCOdU3lprMGr88pmK1T09mCIRpXbkpv7SZ9AIWRGUehfGfudiPbydXyjSQz6ZxYFEMxLVSAvvM
5PTKa3ztKNOf/ziKVZ1iDq2R9amsqEc76GTt7Hp389udpqJBSg8bXLHUC/wDrkyUaWeKqgSygg4j
T2nhKOYqPOtmIdXjQpHhFJ50eR+ZixQTpRGQplrF8VeIoqOWnGxI7k6J/9mV+ZU78OvLh0ushFLH
kkkqn3aOH7cg9Y1U7E+lccAtzhG1w7no7M5/iK1Hi0w4BqdC/WCqr4L58P+/OFqMmTWT+4GT38V3
pp8Ko5LM3jgkao189zNSHmXYk4E+1f+jLZMwdW0h+UuuMe1LP455iUPpXdWdhZRjthgrisrhTOAJ
cUDlokqx80xQxtPFVeWjCIVUEphcWjddiadLAfISX5NrTjf28qu3dLz3yPxQpL+6fhItNC0JI5a1
MNt1ZLG3jJ+C6SSK96G/TwoSN3XQn1mRTHNSiJDRykzf6nbdWPq8MYVNODCEBbEqdHEjlYj9iq9G
IzDcCua1T5K0Vu1So1i3/vu/H91vTQKe1P899Yt3JmsxrjLV2Dj44nNDscaOdgrKRZo9lJA8zUPR
wnUo0+UgEyjMMLOvmpkJA+jfp/Fbd8xpaBKNwrek4aJf12VhTPWMpTrohYWc0FKqZGfEr6FMemNt
fMZV9UqQ6tIwmXW2X6HJfMLKlz1UHrEKnL45+kPo5qfjqShJyQOC8Wp8TvxyYyDHgFtgJxYU+Stn
PXVQfz/3/571xZoTaL46KDpbp5DujVZz1T6Z9aK2FHoBj3FGId1TyrQ5WErNGYeZscPrMFNm0SDM
8goxuQj7ErW/+lql8rPUb09y7BbRlS7s90dsYCNNB4aM73IbtAJZkUc9MQ7jsOuqB4MFOJSSdeML
Kx9+mFauzRyCdiLNk2Fw0rycj2K0wfjiyu36DRmiS/6fE7lcO5u2zUuzoEaeTNyUOz/2eMKVSNgC
wlgDSQop3xGnEPgkooLQ5NIVbOovpuP3qmGYJjb+GlctTkXXjxVSOhtFGndUs22DOZEenFx6lCLN
N3WAtaOMB8V4elK086osIvI5OZ/gRHFihgwHG3EXS9yy0XJHtXdE4KR4ZI5eMqxhqpBZG1G79l38
vqT/OOGLz9MS/DpVTN4wFLPO9DGI44qvsq+PIkTeTGYPZ6JIkhEc3H+/3L9BaJiOyxoW3ypWA+pl
rYYIJ1VqVT9oIX41A+6B0cHKs1nJVDnMyxuhQoAGgHDGwrgRBvQjA/VF5Axt4ukQ/7nPbI4n79+n
pU5171/fnAWAo05idGqePx9hgrH10AosWFlDsALiiLRRvHGiIcoDoUEl2GqYMI5lnaAGaBjrdro/
LxT06XnhtH2zTSN1kXboYuR4JhnQ3cpl2J+JXIzuzufbXkVzrLzGUeJKiujmASYindBDA0w/BaGG
sMaUNY2bNZ3Zygq1vVgs+8BJUKgOq3Px+u/Llaxp5bu43smTnloS2x5RNC9WRj+tyrNU+awxJezQ
emVk1apsYk+S+XSH4N0shod4qAkQy6WtnD6mLTG+CjmeCZxiYfxqDfTvDVcfjJ4sKER9BUa9C5LW
0416I0QnT2fyoZs4jxbCrEg7N690TyLWIkP3jzD9tE6GaBaHzVqXopkQrNVuOHZiAaoLvxkD3/EE
nFuKiybH91WHxRoXELT0DzFKyNgUtgETFPFsfUhnEmJZfM5tZcc11Ew2wzOZzZBtK2s+9g/xKQmc
QcnbWZYq+7ku1/d1MAJtTgbL8Ys0glYPq6omUl2Ql8XZ/+pI4JBLxwhequo8O4XZYrRI2GgS0FVp
cdY7t6mse5jZyNozRzn7rpZoB7Vtdm2dPg1q5tSlvpbij7YOt6oSunLrhMgRTgESNuFekHQ3z6ub
lu99+tY0MOwmkJdxoMwKls/If7WEJ/MUbboAZr3iNCQ7lDkc/1uj9udNaM3lSLBPlrTPw+LJ0BuX
0vJWH4utHi5y8yjWLjb6rsld+T4ZrgU7AfskpZvpNIbccKUimZfgYQKbL996EZszHa1dR8RagNAw
h+bveyJ0IcxwGrngtzV0lh5zlPlZPm9aAQaWsRhP6SbNDiYCIzozxphAPqmGAC5bFoXMp9HPJJiO
CTWGmFBAUSaZj0pu3nQF8rIcoqnldfXujCQD2NKYcMOzP1fsviE2GdK7qUCxs5qDkHe7ey27beDL
toVylxIAXGWGHY7JToUqakniLETocqqUJd2TaZsJ1KY0rudqpF3BLn7bb6gS6TUN0yIW63IFE4Qg
HNuzRjNWG7bAPA6rthbSGfeoP23E9lGKb4fwWBROLSJvksMrdaH0S7MAqChZisLWq8rf6vKf203i
G6NviPoBoD7bnPP9WG6FCs5l8mVRQ0WTjKeZtRC5mxJWUfuahSXk7JXfhqs00Fx0G9dOSf5lOWEq
wiQCUHbydvxz+UyFmtAWPdYPmcBHwjwU1NoqV9MwhBplxJlPQB/G9BQ1z7UZyC8tmkmlyaxxMuvg
fvx57KprmUOW9CdRNtNaBwVqIW21+Eq98+tRAIWZseB3jz3In0epyyru8jikM2hWAe90L69M44Uw
+H+vzL892yl3ZipXSSC8bHr6Rq4NLWFdZr9gpDmh68PizM7SLBIICNbh34f7BQ7iRfqfw132O1bJ
REsOOFzCiyKsOFavrcxmcRW0/x6YXG44E7yIHEKbUqGmN+jHS2sVpzHTFI40ROkCk00b/zPXj2g+
ZABiqCWNa0BtZmleWf46b7d1u40aPLi756g8GmSpd/dBoNt64HXCRwnh3TwT+31C/AWBvG8RDdae
MWI5HUveuTZXEWA223HpL3KiyjOkBfPzaREWjv4k43bBeuZKeTpXosaJiitrxC+dm0mrzOaqK4bB
iOvPi21DQ80rMQebWAmIfvNZrK90T5C2QXml9pSM3z49CNnk/zAuAj64eDHj0EytjkEJXaJygHyr
9qmBhDeACVcwLiLy0+xurAZPn/Hd9Iu7qRcrhNZEd9Ut/g9n59XUONaF61+kKuVwa1uWM9iACTcq
mm6Uc9avP4+YOufQbheu+qamGYYGtrTj2mu9oczA1wfcduACZ1FTww7UH5JcsS2AtCh1YukKrct0
zHDVNN5z0Idr7cVyW9uyNkOpLxWJLdbLFnn3PFVkC1edhco5r1dygDhaF9pJddYzwJpFTv68X42a
dKy7fhfq1Rzxvl5EAM8InmseYciShYBUptsK72N5F0rhKo+aDUgMhUyH4H14BlSZuFl63pNmnfVi
68ravBHIBbsfFLsXabsx5WjvZe2qF+2xUB8KsZ2Tphg6a6kSVZC9P0mN6rAedoExrtLCXWXdXh3f
KwVCEviS4WyJqLzDwUwaFNPhMHrhrqoLoqCJwAP7DYac++5DDKlaO1AORbEvM+0udRroHkJ0Flsn
8t5UmLU5zs3Z8CdWjTmjsxBAqeVauMlD/0kxjgJJ66xTnJiINk36Q8MiaAPtPtU0gh6qIMK479EV
DSVQfla8NS35vYB5XQTRSTARvxNqSn+SHUQI1GItQ1bCzUmuWtBMuF5gDDWfwkwttsUG198iWBkK
tOasXQ7xU55aTpUGm36UF6PZ2dY+TlVUONu16QmzVAQ8bCEYmKFOm647pXkKWvUxTtT7KlU20fjb
F8WlkskLPdlHZT2XrNPPm9I1uMNEMjAnxQyLfOfF8rFyZUg6pf66AAfNSUg5SpVjbv6ZLgeVDxIb
7WDtl0uwxzSLG9CF1bHP32EoINwYKje2/mvXJU4XRCQ0S5lU0C/uLEFpeV3hJfpxFNN1BcGkx6Wx
Kt5l65TI5SmC9dRnjlea9u3S3vSul/umAt/C0OgMgv+LLFjlmpWet7J+NOpnI0Dh1lpqimPAAKNS
4OkwekD56sOtIbi2q3xr9vJAz5sua3Vr1MkqO2HrqChpl68iqsaQMwPrqdB2FpLU6t2IJNXPo3/t
BFQm+yfJMMBamBeXaaMXItWKB/2YjLYcb9UoXzQN5IXgKctemmCY98TcPzd5rdpvfm/z4j5sxBLv
2vb60aLI6AF1tVp5KUT490Bs9opX6oEKiSsS/ErZrQYTfwIIWQFUzTCXbkA6rl1FTQXkAdgiGZHs
r2zDt5NS4kKjGD2zXzPugrS+F6AeS92Gim6SbmSg3CEl7rhzSP9nT0Gpzdx2HfjB1yWIRMi8Ebkt
F7+HuSRKu8jaSnAHExjPZYAKe+ckHqTTFhqcvohbYx41sq1o0cq0MDmufltishxD6DwLLWnXirxV
Okhk3i3eyrVo6vs7Xqyo2JNauRVK/RgXd362QZSS0lB7Ezd1rRnWDbUhChgGSoEX53CvD4Y/zeJe
ANBnmnZt/tJlGHbc/RooftN+aYTc7r15MsK1dhGZHJ6GwkRn5S1hj/55nl0LC0AvUayYMgz6patg
KWqRqY+udhRqvJ7EPyQEjPKkktCWoH923fnn5q6tJNARioaLIViDS5xEEqdVNiSNdsyyw+RVVO8F
fdMVq9jFgAQgVfb8c3tfYc3lXoWcrcHNhC6XjYukQpLwMImXcRUmeI0eNPc9w0W8qDnnbQPCQ8qt
7hYa5OphwVqZiLYcGOhA/j3GGDVGRdalSCxGD4O8CfTY8eKzpjczLmEcEVb5Z7pQo0wZa0ztlV5v
FPi00/ldFxsFmMzPvXAtpKZKp+FEZqGxchn7KULvpXpcakfXwqHNq+caGAfFY2shyXf6ua0vwNll
j3MymOQcJTSYjYvN0mx1OQxCGpM7daFQM0rywvYJb3u1fY2N0C66j0xvkDkLX0zEgkegGRYUk+5F
WYzk3jXwaUUdw6b6UF6abBvQc3I81wUsAZj+omKr4DVS8Zj4T2Wnzsnqyu5miCD3eUCQfvVEZ4gg
VPhkbjrtl5TgPflQD3T021CvonqdkMLrIm3dFkiBtKsChESZSQsZGfhgTYz2S+fwrEjduIr2wH0X
BYZIn+dePud/llVIKsVr74bsxiZ7dapiUCth/qFQXvnahL9tslZWhlHbkrUBOkpsZ7XeXCLPCnSP
i11vwfeRt25z//NwXQ0kvrd6MVeFnEKFW6fa0egPSyzJZEgE5qwZYUm6E9rhMyZqnNIWP7f7Bd74
Z5pQ2FLYfSbRzYs7AvnFShtiQT2yQNTxiMJmKo12OYTbSpeXkjrOg4IEJ/i7jEjYa9+iJqIKsmiC
bSntAeHlhWlH7YNvWqg8EwO6K12qHnyS+Xr/Sx+yuQwO1mKK1+D3ynzZN8b/MmJUwDVqgWiHgYf9
e50nWZolZpJrRxMnjnI/RIeepBwT0K1s1dhbqFLBB/y5464GBhPSU5QBI4r/kEUtI69Vk7E55sFJ
qe0u7lZJ1zlaXtqje2yVdywO+vYE2MQOsnYXaYARFUBTRvO/hCgWbp3UX5ESUy/PjiwE0OeHHoR/
FR7yeAyF5gnMjtOG/iLCnT2Mt9xHPIgSmtBsCw3Cptnt8b5bNp5/49L5D2uAggdjMOFNTa7zgBL+
HouoVfpUjA3l2E4pbIsaKVqjwapWKRCPwaIYUF0Axe8p+UZC0ATZy5k7uk/KAFSnnWfaacofKgDk
RUVARmkKZDkDk40Kw7vIjlOSUk1aZwB/FrIibp5UV07Gv57/4qCKZQGv0dhSjoo8DxGcaVHfDreG
uq/kQ0xswOn480S61eAUqHzbbuq6l4qq1JQjWGlQ476xDxsO4Hc2m0RlhzSCW/NF4TdeLHle0cJA
xoRY8U/o0zWBMqijpLDYT5KGrowxzhJu4okJX0uSMJjeJMWmYC9uNK6mGEzW3eLnl75WIkRDF7cR
IMoSmcqL00kkwI3zpAY8YR2AilpIYBT6IxKMgQd1WBUpPR27/KWKj0iBwq2E3RU6Pz/DNJL/dMO3
R7iI7MWg67vC4BHCZp13bwS0ln9rV592np/amAb/2+Ciqmx0tUu2R0OWCLq7/mAMJzn4JWHimCxa
90XIlvGf3vrz86tdiSa/9+4Xp+Zbs5kGj6bPcpoNyIYnT2l416LaQ3tqc5DaG2v+2on5V3MXZ4ic
j2pdyqRZRdFRQaf560TeskBHjs2xffKaY46wws+veK1a+FejF5t+zo4nZFRVj55wCNHuEKCceYup
SS7BkvTqIi4hPzeeo0ENrPFlk8wlr97r/nIQ339+mKtrGDfwqdqNqf0lDiaIYnMsWlBm7BZF5ohn
3r+u7rmGG/eNfKMxlOuuzCpJhxHFia3jmHTR3yYFFF1E2vI4lNpLOUgLKRXWoYsOjACnr+zWKmAK
4JK62865uxShAuQVbZfurVYQ8u92JtDV1k2XIQgFSToEMLKzajjLyaLwJVtCcWmoz0Pb2XLg2QO0
PN3C56pBYG5XqODecb+dRIiL+JSVZ82ngC4c5JD6JUJlJcw/ZE3XVvYyXZeJmjwscWAfNM9BLBx0
lAOkAFxMtBMsb6Uit9crBuOGse0w2JV5p5og+LmiIvAmgp3hG3KEN9KFHHEwkF7PCMj8etenkR2T
79JbDfWVcsg3ClWELgUsSs9bj6J/ikZ4+aZ87tXXXKh/tXXtiBGipiXaGckw02CE9P2v/NWAuCw0
q1RGTqYQ2mNXJ/P0Vys+trGFJQ1mNd2TVn2o9arrh0/dRxwFfZ0kXsTUk0LpNUX3JPsVyE9diE2I
qSHSPqxbV4XArR4jw3cEPTzq/UdHx/q+ihAksmyVeRBxekieai+axczTwH2NiJwpMvvt0wA9qR2z
k5qlNxhD1+bqZH86XXrJJFxGCznFV3K9DTkEeJfeDrxgm9j8a50RDxnzp59XxrWdCK8XghPZJFb6
Cnu/7USJJOri6HIFo+9Lb8p3q1IB3NsGUK65p58bu3Knt743drElmIXfNaFXUP2qdmW8N5KthLOQ
sL7RyrS8Ljf1781M5+u3dwJTbnSFzzvF5XrUdgrczB66kTYxMciXxyDUYfyW8TINUQjRjUXRP5HO
4SbxmhnmIodPE6avnYziJKI8bbJrvXSdKcsh+HSLyq7i+j2FuyHExyjp7cTSHKN+6qtdyi6mIIMX
ZOFCIvvUYarocTr2GRPSBf4GKGQoKdKH/c4Mo3nor0okbYAtmx3qOT4mPIaLhJwTmBtKASiqYkQW
oPdYghSjTj98utkigrLfm8GNs/baVRxmHCBBdFThqV0mDQlFvBrQvH7sxFdQxksh1ZwIUT0R/IYs
7yr3VygAm0p/l8gmwdlRwn05Hj2dnYusmoLjqH4jDLq2DlQ0d0UFqx1SyheTJaq6Qoo08kyBeYik
dQxbWhoR9XlTiu1X4jS/0QfXdm2QW7IFXHbKn05//23apL3UltwAueHpHrqbx9xYuv3/sLi/t3ER
TPayEkkBYr2ggb+y0TXpqo7g7iSUaA+VBwXZvp9Xw/W3AggskgBnFl8Ecg3QpzApSVzBhgIyHvin
m3mcW01cBGqm2KSdnv73UuD8K/UDSPPPbzE95eWShtvw/95imizfxiZqinoUW5oIrC2RBLnQCpEt
FjbEg59burYhfmvpMgfkut4ggt7SplBBAufEC7n+PdFuFZ6s9kZj1zbE741dBAoQ+IoibxmcvnHS
ZttWO+2pM2/0nWRcu1BMISWMDRlF8S9Kx/feE7swB+6nTVQUTcXmWcNXqiOB7Au7xjCXPpgMI+sd
fTjCfFyYxCNEwgCLudyZC+I44DivLEC1QUw5tp60fjmMJWrX+kzsupXrR4shc9z21TXuQ7daBok1
j3W7OYhYQ+lu/zzU7h8hHo6y8dSXeL4Mo1MbFRtlf6fg7zVB8Ykl565iziuy5Eb2nKh/KrLdOcWS
SsdoWRznYXgXV+6qQtgiCU69+BoGiCPhvTVFADr42nCCy5ZkEttl3HUbLxGPei2SGgY5KA+Fk2ro
UoygS0Y/tIUmmpv5+5jsWzICkJXkhpAGmZfkUXfxGQpeJ+hFX5RLxc3nE8EogAmqC286Qqx06Cx3
kQQMfDum6CYqKERnsGEIWJTAllAGjCC0Td8alk907VxD+3umoXJrc8oGh7BaN6mjNE6Af4u3K6q9
1Ow84hcUm2A6mSSUcHR0WskW/phEhlg8jAdZOkwBzWCpa9A71CVfDUvY1HW+FkDzJ1bi+LFmS/Vo
Y9sx8wka8YJfjOWbIZ5j61cqQa/IFpa79gHmyZGyJriROd4ScV/nr6NV78fkPc29hepJCw9mclSm
8yjqCE4LR88/0gzN3aqcyTXlSrrzSUJuRQTYGn34Tl+78ymU0uvnnxfk1aVPfVwHcUg98ZIhYoRt
bdRiRSo8ceL4VPj3LH0f84lbatTXtjEsfzSqDkBSZO2idCklvdKNMg35zZFWLOO+U27RMq7tLt/b
uFjwRtXSckLSVxQauDsw6QID3vldQkXbnMWomEUF4kHqMWXCS0xiTd9OyIhpNhXe8GCOW5kI4+ce
vpbbtL4/1cVRa6leEGUWTyWZ69y3a7LLofdhNCRU7ADZMGUeINd0c/f7Itxf7uqwUyjwyHjpoV7/
967eCUlUAuxUj60pzygOHwa/ocBDBEX4qypO1uDpWFIjR+rAGoqNoMsg+/J1rlhrIUDK5S6HNKik
yjYFZahKzyrdlLkfvtbOJCVYtmm8asgv+r8LKupKYs4FOPccTpYHakXsNtWz1jsTTcxwf9/o06nP
/nk3lVqKJeMkJX7RFb7tuX0neBZHsnoskXWhHtpmd33y6CGQGdjWm27tWzz9APTH8g1A17UzZeLU
/N+GLw78Vm+SxHdpmIXMRILcBHX15qGiTXnCf94PUwjq2iCC/+E1hWrsD3KhqccMeGI05EhlPfno
acPtDMYns3srVEgLICYqcx3UwaLm2gnwZuFzibRScJ7CRye8DHp1zAe06ZSlV761cXPfIcgTW0dp
WIuVhfpQsBg7d9Fn6jxNVLiD+XsyqhA/9+KYr6LQ31tdh4ftsMhcNN7Dit1orbJ4Rq55LrDUyF+I
oDqDwWVnRFctO7U9outQWjtpHelgMW7dcq6mW2A3w28CNEX2+WIjgZo8SFXYc7WcHEvlVy+XpxAv
Mc+Kxx5mgrLEX9O7JfJ4bW/hgAcvhKeaYukXMVJngCiN05gRSRwk7a3kSSpP3OS0/pHL3I3pfW2z
/NaYcfGOoRgGaTdEzC+uSV5zCitQQu3HmAzHknDAs1hnsbfOWZeEnD0SftzoUSUdjqp6i8/wjwQN
FVkJU07ogwA9pqvs3/uI5YaqNfSechTkel5wz6N8Gcj6gppppv8KrPOYo6yglIeWBSeU6jKkCkKm
wOyOFEiEdlg91wCfIuhC0iAuTVFdFyncx47zrr9TNXENMAWQSkGxa9BuaHFc2X0lifVDnhfjcC5a
F+Gzqg0aJwIAhchYUMZy30WSKD6SlcNXfVmtHF1zhvzGsXqFL0WzFrYhsEC49F0GusXomnIftfKR
5aqBqNO119xCTm9cFpm3oDijgXqusrnXwO7uTnnG4eOuuoBsb6XduOtdHUGwhZaIn5Qq/4OLlf2a
q7TbyccM3J+MUEKUnr0alGE0zEJB3QfRp6tIs9gfbTPTQNub90MaP4yAjYVunw2rMbJWWnH2w4ca
6pfir7QAdUEkNLJk6xuRIyl2mJ36BiYWMjNkmZY/Lwj5320XnhvCBl+kJWLsi1GUpaE3XK9gFJPf
2MCfIjSX3d+CWczBONVAPgLVDsr33LC2Wlzi3rGIJWvbRKh0luesMxwpuY90VJMBant6u6aWkjT9
RqpPYA8NKik/P+/V4ccwRcbFFjWcf3ysRD1vaiOouNe07zhkz0NYcqJxRjYjaLH/Htz5qI4bEQ15
+qsS/wTgy0OUOyXY3qJ/iyx/pVpH93HZ52YF5IFp8PcSzlPPLFsxlI95uQI561PcEAjXE7O164RI
vcju4xR+dfkHEOSiB0jWdmsrsnbDOD7e6Jp/I06eRZ0gYxBKQGtfhCVQKxJNINY4liWGjwDpG1Ug
Sleol4/baLR2VM8l49DpGM+OgNeozFA89CZNZqozXVHbHijCGw/1bzzBQ+mTKwy/BC+iiz2OxdEH
lgGSyFLOYmzHxUYladQzw+sairuwB3A+k6F1JP1ZrG7A6L6C7L9Pe1oHAkKGiMP+nxKm5vnNKGu1
fGxgUCiJvAyAqCcYi+j+oXVHZ1S0Vdk/UK1ZepDyNAuFB6OdRZoKI2czUbdIqSZdYGdwUEigLSz5
o9NNjCzfKV2/dNq81uQ7tW7syhrmTbIKyJ/1VBazeJP77U4tx1ma+ygUhjK6cb41h9mAB8bJMLGz
1/60PogDJB751AQu24j3Zbj2A33WEy62HR5MJcLY6NB1Ldydz0rGH7VQ6C9zJpvrRv+URIxIooPc
A4vbhJCIwhF1ivHYwm4EIFil8aaiRNqVG74rUvI5d+EZCjhiITmKJa9KjAcS2ChMVSG7UwFikL66
sUtePSk0+KRgHwCNADD7e5EonuvnkpHLRxUjCKRTFSuY670zgSnbN5DzeuXkowgpxbkx+f4NLSQJ
OZ2vAwMNpi9Zl2/BrJLlMchhQZpACHJPARQriOETIZeZr3QAcSASe3egc8zwXWrfmlSHyz/ytdDp
jfugOWjCjSe6emAgqgWx3YJNQYbw764YhRxocKhI1EiRnQYmZyXtvIfeXARLA70QGfV7ZV9kirOW
0nQ+VOpmoqY1ZrHAznFO1dvxrWHhFS+aVi4aa52V0lwY3zRtERanOj2BGuiLVe0zkPUty6opErtY
TTgYWmwy4J5U9XKDqVrNKPOh5eFF0gnUHLDRKFajuGemaTwlPfbzAH6FY/+0CKIdNBnLmEDj7+5S
yiYV1TaTwCE6QrXoRnvsXmplF4j7QtvwkiMqhV7u5LjowMkJlhobi1FBWM33Yr1U6zsJX/dk7/pM
vHMYPkYDcK2DCUc5BVJhd8KfKrabcZOB+eQ7unQkQWJ3+m+5e5BNf9GZqHsFz2q5L2Rb74LZIMEg
KpEq1YK54mGl5D6U0TKRohnvMJvo0lbw2wL7iJNXPm4MbdHupfZVJjUe7wAuNe0m6z9VSk6tw02n
Au6cNTdm2ZVInpTpt267CKmtRG2NsQol0rVzw3rKNAFN7WPRrGB0tdKbB4tHucVWuXYUyoqFWhkm
J3g6XwqsyLCa3TiNxAkVFwOxEjP8XAKbSZLqSEikFFDTD53UJDQJsdxU6OGkLqYyzfnnSfOV87+c
NBr/oJUHiEZRL46c0Is6Kwth5xY9BkxI5sfByRNE2LjyWezfiRsHyX0q/QmYd5d52LOSuEKQAtWm
9FBl8aLNvXVUOmG0lSA4//x0VyoW08UTbDckDUzSxIuna4c+GXUD2mdgPpgSrDUxeA57ijlUGadF
pSDNMj5JA7TFFp8lGSYxhOxKhSghmgupMOZy4a89coY/P5g6XX0uu00XJ505nEWIHi4ebKRWWGsJ
DF2EjFW7bea9vKMw65OSKxcFhbxViJD3UfqI79v75C28q7cpK0g5SOK8KRa1NhNQ2kcjsvzED+iR
QHweYgyjdssOr+nVgOSqbj+tfn7qK1uSwkMDYoMdp3Bp/XuDcN2+iqF7coWqbDzNkKRa4D/hy3to
Xy7MtEp5/7nBL3DnRTf91eLFDq4VeRO2ZEiOlbgJiZ3M8o8rnCR1C19K6qiyHRP9KfQ9W7l1Ub4W
q//V9MUIqULYqHlB08RSFQdmN5L/Hsc1mf95H73mHgk3L9lEgnzA1tG1+s2z0b8FBuEE35GQjXWF
wI49ZZnqCGoAI5i41wFgUYrHFqfe2PwPGDpkJCDosX9juavIF2f/UJJOMrNAPYb1JrR+u4J412Yf
PqFycDQgZyYm4lvUxW+M0hTrXo7SJGKhqWicEHleNBv0RaEltaxMuOCqOJc7L91aGmmVAzfnDgBm
cAp0Gz0//ca1+ErIoXxveEpAfAs5Ur8OrIIr81Gj3hBMUqR+cU4mEvMxvgWQudXWdLf73laVFGHI
VnOshX2rf3J+gXoeIDBN4LdbnMcrtwtK+1NeSCdvQb3178aEvi+FsAPdRUQMkqwkQ0JwqfT7rL+x
gV9b0+ShVEMku/pvBbUMOi0MWroQbXrGDDBzlJ1Y1cSL3C7j4QbM84ut+c9cQe/wCzM2SZ7+/WZy
VRatIffKsXefojhYUttay0G6LLOjVc+GIVpFKABM8yYVGU1MlfgzKD0KSE/heOxKcd+owSJIuqXh
hRvlFhnoWn/g5sRAggH6t5LQt6FlIPagHqvoOWjfdG4l07FA3Arht9PLhW/dGIGvVXnZJWR28LdE
VRfE5UWXFK4IiXisp1QgpprBcWy81VhQZqu7+8p0N77ZfxZxvBULPJKAxkQ+RA9ZIvX0XmXHScNB
77ydl/czMUWXQrBOVhW+C0O9LDtxGXHN+Hm9X4urFYvAA93KqQyiXSyFzNJjJdZL5T+4cYD2Oxl5
cjK1pB1kgupM0uyoqAJkX4InH/JHrZFUJUophGAzwhdoyKYXhrEcmmTetu8R+AvX3UjmlhskdvdK
sTC1iqcPsNoDvFwGG6Uzlr1g9DfO4WvBG4kE9kpAWDip6pcHTAhuyVV5FdDznrw3kBvGygiJHdCq
VnTmREture0rM4wmpw2aFBb80Yu13Q2t5mpJykZiOKX5i4txxCQbhgNJqXR0qlulXeXK9qxSO8ES
3SRXQfrk7yWn6XEoZq4pHT3glwPpMcj4KQqDmCt2uDJZ9WGSP/ADCiJygFmSpy+APfvpVqPwaEHT
N8SNif6Mz4ANy17V5lWdI0UjfIJoF5o39n+wJ2hJNKk0c9ECSEbrtVIJm7p5r6X7sihuxdxTH10s
Gc45Ro1UkIgY9cXG35ld17ggpY+JgYW7UK21KtoUXnQEftyDCLO0cuvp3cagoFAz6Trtxj6mTGfa
9yeAwKVJ+uQwSBKdPNBFp1bEnHkljemT6qhH7UO4q9cpMuDxQl8nu2Du2e18MppvV+KrNe+W+Rwl
/gz24rCqtr1t3avY3rRLeSHc/7w4v3DyPz3YNP2+nVN5HZiyq2N+OC5d/EuBB7HWVqnjO1RHlpjR
2IXTzBsm+ap/JYFm/zKW0THZ56tiXs3qZb+rnGLfPht2tPZ2iHAtMaLD8Sk41lsMd3cYpj2ra8up
He9Bm0tOtyPRdPAeINOG+3ov/vKWzY1q1T+XjL87G5nsv9+JrJXvtz3vJDqDrdrDn2W4qFfNInD6
TYc9qrCOFtGS2NkpF/Lp5w4ldXFlqLngodNL4XfCWv/dumXElZqgpfyEp99aeEgX49Z0/L1u5wvT
qbbdp3vUN+Gys8lyLLWVbGdvMKFnCDBilWnaxSFdNLhNNft8Ga26fbF3X8MH/27yS9sCG1SxfFnV
2/EQ2LDY7Wg/rtzFY7NM1tXSXBuHwBkdcRl/Fmtjk29qXCPWzQYftG21Cu3BUTfhY7BELRi3POyR
Ssc9SXN9zXCuh9/9Jj8Uy2xtYMO51Zl4ihPMg5VqjzN9Xu0rp8KVRloZmHaXMyhkm/CAukSy9HfK
3Xtt06ydPXe73OnqGSi8eY5PhLGB8GV7d4Yjrnyn2+hOvA/36lG4IyHthHjUvACl2BSsAQGT4rVy
nzrBC0Zcq3jfLi08sopfJp7NPw/TNdNPUuv/f5QuFqTXK1Hd+PiwF+XMO9e7xI6O8UNwDJcpXk9g
JxbhXYZX769kb5zoH7t4tByqPPjHWmtW4izdTzZUyVbfW+vXYq1srOOIewnk4xU+pWtxVq39jbL+
+bHJrlyeB9PklmHvmRQBAXSKF0cQ5ZfIa/UkewrX6Brf4cdzxEUaydJtehezrWTbeBdjkCyc+HKx
9x8ENCkdtGh22aG8a3fJYdhXcwnnGuElOQkfqjm3PhpQTxzE5wovzs/xQ7tTHsZ7+UCAHjx0z/p+
2CRnuGI739Huky0R+9a/D3dYTM7wqr4PDuZBuhdWwbu6yfF3SrGBa+jTwunXwaHbROfg4Dreqd0Z
uE0Vn9YDgOI3k9vyUd+3H1iI9R/BGaEe6yE6h7jgPfBh+hxHxegcnaFlBtQzFtSVsL17iHC7egjO
fO6dtYfkc/pI8l4+Snfqm3j0QUniW+Ti6AbYZzFs2kVll8uvmbdLts2Wm+/eX9frbiMeki2yeE68
aZmd7kFZK2txmzxEd+I23oROt4ptnBAdzA5tNMZXwUrH26923DkGi/hBu9irwrBZDptshffkI86l
zvDLPzbPAz8fH8VtuE8e5FW6H1Yimyrr0dG38gLM+s51INZtswVmWXhzJstw3a3UVTkfVsOqX+b3
4gpdCztYUY1ilVZ2j3+0sc026VLalutoJT9ZdwXv1a9V21g1TnjvsZdYy+SAceO+fExW0ZboeBVs
o+nJT+26OUSHhD/IE9jFxqINc5NsyrtyJzrJql5JW7w3151TOIbDTXU1WVZFq8ox7Mopd9kmsdM1
ArzrbKXv80W90x13E23DBZS1vYLVpbvL9u5GeGGYmZbBqnqStst8OezHLfaT22SlbbXn6JhFi2pf
/Bmfs6eeHGu2CNht7t1d/DzcqQ/Rrnrxz+ZDeMjf+3PyGB/Sd3zTz+GhPrt38p2543cdzEdvHz+n
v+R7Eq7qff4rfzYO5a/kiQ2yfx7HRf+r+BMcpV/xHX8e2Ev9Ga1vxScf6+inYlM/dHvJnBWbEgMT
kLEzBez1PQ6m9+N6XDen6aN+TlbKrn8M6Jf+UdrFymz6BGNgvg315X1zVHbjevqR6UeDbf+Y3ueP
4e/hnD9Cbskfu7P5mZ3Se/MzOpWPUjDrzvrncI7vES6K711z3rw37+E90gGf8mfAYixO3SEiujs0
B2+bnerH8rF6zw7Gy4gJ8yMxcw927T3iV+JGxr29mZtv2af3npzFz/CRvxSn3awEY4vbw0cqz2IA
Ze8lWIF3HWlFZLMnS63snQ/aZHLXnLFn117ydqbgliYiBvWZvfOl7J0vZe/ZO9+TvVsfA+vuhSTt
75RX1D8JXYJZ+phPr5Q+NmfEJLQXDccTaTkkC8Nc8yuKdyy6u/96ojnDWZBn2of4Cb2peDde+Anj
RcOeMFoX780ZxTf//q317Wp6IOuD1rUXbGT5bXzKx68H1l4waTXNOQ/xqH525+Tkv8b31ZmHVF7C
exXfKbTZzrxGdm7Oxak6B++TKevLgPH3Z/+iqCQ3ZyCREAML3vkQ8ruHWTR9yr8YF/LXfO9/f6NM
/cGn048k9n/fkpz5Lzsl7u/RO1aIdCplk4zfVm2qrbA12NnMjXVnrc29bKd3Hn6SBduNh614PEe3
9C45Cw/7RWHjXEAkmBz6nfaib3CNeWT8oQbN+rXsyJtqz/G+HneFbe3Ctbxx96j/bJQVvI+lcuev
fSILlfhBtpFQv0t3yJjs6qXotEvs29l+h431MGxQatln06F/5NZsE3JyuBF7rOWjsPSILuUNeucr
IEzrwcGD0Y7XldOv+i3q9PMR08d99G7uQZJ9Tu9FP4SoSjHXAFCa+/FuAM09y1bNJpzP8eXecyAd
tWW5k/ABHRztDu2NdXaQVpaNWf0iXgKOX0i7fpXb2rFa6ljl4Ba6yrfuGjDOLN269+OvYl/ttef8
Lr+rjhLHTPeUHeJH8Wwtw9/GS/rIUGsvxTSjp9npjXb2zozK0PqwjQ8mifFhfTDNh0/jo+Mryste
efERc0d97CV5Z+iT8/gSE7NwrGS8lnKnv0l35pt6tB6qz5BnZ2JwoGl4l3YblXMC0OeJE/WRHXiZ
3lcHLM+CecweMLJhatt86d+Xj9qqc/IHHHQeKwe/0+M0hMa2clQb6Mwh20g7d2NxMKe7adM17tyn
bOr2FUeQE5zu+nWNW6r08n/4OpPlVrVli34RERKi7Iq6BpW2O4TtbVOIQkioQF//Bj6923hx4/p4
W7YEi7UyZ2bOzIkVT+Rw4I6nX56gK8YsvydtRrt1FygP6wQOWqa+YT+jxaFLm3TYnNwhu3t1Kocn
P09RmvP76LJtXaZARPcAs3aK+uzhvMIputn3YNifEWaT4zG4f6Fkeh7XF/dyrLzK64Kz24bNZ56c
B6OLu3hAzVSPntnCm9IucOCnyhuIZ+fjha6j9/x9YBDOttlef/p9uVXe87TeysdbJAf3pEnrdHFY
Bc8v8hMBenTX/Su4Oe2el92ea9bey21DI7exwo5+YIGtZTBkmtfw3GdTek+BDsGYFoGKxQOs3HfX
+PF53p020u/CeELGsy9e7iztDqnNhyXbd08yRi/3280zfIbDJvcvvMeZNVJ+2UG/w4GRA9AAY8zd
LvfnpzX/8t1rXdWGLP9WbModPMg2nnESoaF/ja/xye3jF3qAQ7DIdNa+SKg/hrCG2ckc82Q6dDuC
nGAR6bbwltDq7E0RchuuGpzD64GpwRYy3tkqmO+TznKekoua7KHYyN9tXKeV+/Jk9w5cUg69r7qk
ckLJgs/Bhuozvj4RDMQnuBeWoo/1Nxqlgns4HbiDlOkd3EfBY3/xXKuPIeqjczJHXq/j8vg86nEb
3fYrruWOI68CFQ9833Yor1NZR99zFa649Cv6e8FlN+Bznt6weYXiYYhf4aMyLrs+pgl9h9Vl/x/K
f6zp7tIaQyweXmHHE14oa2bip+X7Ne5SEYNMGxx/0s1/0n7+OZ1mXtTpd/W2fJPQ5vjGI5W7xy+D
BvvD6g2XxaGmcp5i7Z/IRvBg3+RvCSNcWljX6rM/nDGKjcHX9nD+83DDYfnGUV598wUj0jNDYH1/
U4GCpwPi2K/v0+H5/fd0eOrX3/zj+caxR5Z2sviugWSAk/yDktWhwxFtwaAAx1fSvUmREPwBSAW7
N74JW6R0PofDDK5Ue96QgINMDtrs+jPDimt2cpMquG6WYRVMcZf0e5UjAPJutr3/HyqYPjue3W1/
ip6Biml7eRIL3Pxr0naj/OpIkbMGGBbxcGMRp09YfZs/9MAX8lt40RubbMHfFEH9PsSnDW44nV3x
bfZ85107/wCsweDdSAXicD3xHXzzdx1VNu3n0OD0UfPklzRU+/ctnb7++bbuZ/X57LZ//JwT9UsN
5pde3iq8bs7pEFcQ7kEuXbpqjeu8OXZw+FEJUjiN84Oer/m+e3J++kzYVD/6ZjyihVNvCU2o7WEg
CqS498QiSCgfuy3KPK8jQpFF1IZSUGadP6SLsEqFD+YAR+qHlPTIZE9G/VmkSqLsEBDxtV3njr64
zZGFHuwqHX/lSAsp5FbRypnQhlxa90Mb4k1C0VvGeowFCQpPj1aR5HUu4vT23X8gOp+/N8kqUOOz
q8crLuDl395yd7UpvIX9CFc+pHh/5Q/eabdC+a8M8kTObm8rXwk0GxXEzzIuYyW8BC+njoW0yRT3
5gFMEyl5fKvR6Odcbh/e3l5O5UlvlZfbekYObJe7N1v297RHxkJ2CicuZcmF84GOsuXDkxPfC36P
IqAak8NEkvKtCLUkT+pD6fZpntz9V1x4rffwZF+IHqnoiV5JzH4zR4t4/VCkzPr/bQ75Vvq++1xh
TPyPzqLkKaipE3tkmi1kaDklXP8Rsx8sIat5wr7w0G1MEdq2bnYfLp3Or2zX2ioBmjCf9ebqXXzu
0WJiqg+LP7p5pXuPG7dKH9yfHpGRCkUApnvePLxzXPyjahouNy/kra8ht27++6eaXTTYtx0ZgXj1
2+7Gz1PKbOO304624W/Kq66QMWnYX6Raet0/XdkSk5stkTpQ1tqbaJ/JbqiWGjW2YOiO7jEA16N9
zZm8MkKYSgZ8PL6U4Ep0jtKae/ER17TLWG0QaLw4SM/XxsUeXJkIR9xc8KRlOASknpj9lijBi4ot
c1/vxhjfP/Ob0TC74GLyDdNOaBqZ6Fekv04yVFDgRryYzAZ/mkvNaDpLuphn5qZjtjbMOGl3TD9b
qiaS9wKKt9itm4Hy2bW07q+EfjcNvXegdjn/jna1BD1+qSZdHm0J7QktkvVwMZcgzE8mMyAqE6pG
g9I20XHCTNPcFT6K8BTluwWLTvl2ZVA4K0yEbpaNuaDppjE00ZiS5ccrW35MySu+vT/SZQzZYpGy
sv/0DYKxOCC3+KgyIe6+tLTdX76EjbrJ/1V7FUlZxRDfSzDaLVpELw80QsyjuvP3sz8gDYUlApg9
Ijls3dZ/feWplDIYVnt/Hq8/uq2DSLrtmOj2KRq/6i0xpJ97cpz/U1IO65JNt0K0d+E1X3K8SBvi
NjFlmjK/seM/qw0d3O1+iOZP0+3xS96c9udtG/Ga9F7tZ5ByHI9X9A++EGZ5HbtkhYIiGjj7/kN1
H5jGkWa+tZQVm8dnu+mS6afPio/ViGdb7PVADdoPdr6/qNf57jxbqfz9crws1vcvOA/P4929u7TQ
eHlIrRUNViVtf4ZoGfT7MQDuBFJ6+lmhnnqsF+vq5zGsz2g63qKlWyfae48aNb8aU5QKnlkRzn9y
DgqySTnrL6E4jC80UGTNnkER1Qct1TfSVkzGEsKTIUf6Hpvglltx/vhtETbBc6MkAsDrFJKtNMTt
MnuhaazH4DUKN9znlpYcTNnLyUPm4zpF2nPUMVDGGU1gxdSSIeRsk556uKdEsZe+GiGVUO0mu8AJ
5QTjr0DBRoge2C5RI9VR3DLOXdrCI31z4WAWWDMRy9g54FCsT85PngEC7tjO5nPwhlDZnkjrMvbZ
ktZjMKdXQ2X9sG8mGsG83Hoa8u3u0r8YEpfTenpWeEtfcmVjINMyBdORXGhwiXNsHfOHfN1Bida4
2ctMjR7fWrLyreawYg0wyVZrayEBgqttG6vDwEkmRhdxY4Z0YSWAqu7J1iPRG6KTr6WLd9bfB8Kl
Wlhh0CW7zOhMIsWDqcByCHZFlnoKp/ARFv9O6epXyPTsfpgv8eT1JhKtV/DP+nLg0NIpdRDfHjja
AyUQParIs1bOGMhEAqQiMtRiHSUp8DvpWo2ePnfgFL7maSGzGNHVFW0abG0yQJ7gDOHDY6izJUdL
X+SBLX3Ei8n09LvZ5T2N449mzi5C3FbhyDtxMfy9Gike3Htu+0Y6RbVeDqq7poh/U5Lysw1vYb+7
enW8zNoQF8M4AlzIwjsfOej+aV9EVVgehAi97eTqNW4T98TJCVXwiDmOASkUNKErICEAwX3xHlzv
VnJvofit8F7EeknuLpIq7N+0pDkIH3BjtrjqfJtvEX9ZoOhiNIG6XySLRP7QwiIUPmSeRXMs+Fof
1Y0eCwaFYvecnlxgctySYqpw2s/1kyXT0S2uTdkWLBkXjCt1i6gLTuzgU/Sw8SQOmzWUDSgrAQ3l
ztO5O7PzhYsTTSm/7bW7laMlLKMtfedbxp7OF6ckDf65CrnMRPjIR4c5ZEmpYVWf8now06UjJvp+
Fan8vwnqYxVpaWmfHIYmrEJ6QaPiA9xERnjAtJFC89WNBs4ut2e3c7Xd6K6ynsczfSucz+6X5cwW
SReIndEzNTPogmn+F/eveZNVcVc47zcZYKLvac57W2ViomLZ5+eEu/Zem4WH/SBeQjgseDiVfzdk
R2aXn6zWz80lK9abt2A0KqPEH15cmUN7xr8+rbO7ii9Eb/M7FZ4ade4MO8C54RDOJ0jH6vShZL/8
C1fB6kjJ+KtywfoHJzp+HuVNHi7Yc2p0e2vZeYUvWif/yj4uMix6sDKZ1eVo6fwhT3KgK1viFPB7
ztVWYzILxJ40+oMIgDDWzVuCWW3ayrwWmW0xOYE0EKt9+U8f++FNgWCfHbaheXZqd2kpthKg2OOo
m1O0dE6zScuE6OXXARUwEE/F1Qib2QpPPE8lYdasucL8LWYmky/HzREzmCrhyZvsuxUaxyNDp8BG
3JXLxv8sD7KzcuoNyCBDDoprXyQ9d3kmLalwSlfW3ZGdGbGV/nxO63jxfQqr8JnNjxGMGMnxHN7O
t4LJZZlF78FZKHa49emN5r5DE5wDnu18tGfYty19Na22ogmU3ADjbPhZHqGN4hdxe5wfGo2/fr2R
bEzTpvRvJkbKu7gdtZLS1exzpPorbGudTQF9npuzq1rLjNXHchT+0+0Ijza0nwQXC4flPLw+RAzz
DYycDDwEzRWDLhJ2VVIlNDWGg9emvb04Fttie8Js3/3mAHgz23TFe5z9q6fZfTJGfSLzkJgcFd1d
JqdTOuMUMKm4Cmv3FZHFSi6RaIrmkDCd3m02AuWi56Hc0N76dgu1bw4aklcmw84/wYmJ+q7FzZ60
47oAi55dBUDfhqAa9+KS8PVOjqMbgoHeSizzuFbZmR9XLL8SQhl1iFUDRu/O66JGgoPeQ1J5KmsB
MMSkwxnY07TqNzGdraG2nVEvRyDgKLi13bNnWnIKDN6wb55kP7yrt3Rk4oNnIGyg3PvtXxHztTlz
pGeA0rPP0WFO7sEFm4g4qrWKcltMc/syJ3qsnJKmhGvTZkwdPY4iFTMlUS1SYs7P3c29Pir5JzVG
0myFVay1VAECFf4Ld4p0uUP0ZxHNuFpKOcN5seqg/kjjt09+bb44WCsKZYrNrF2c5GhV0Rlx82rb
4kAu0YUPGvY57mBymaUc3SgbTMfRKd2CwhRJ9ET21PcmmgG/xLxO0Zuhfo7jveIg2Ikb1MyjwZKo
7DLuxRJcyVesej+5ornAzQuB7LUmroSy4RT2fOYtuB1r3JTCdZXHhYm4TFb7FDYyKlvu02ks0Dyf
f0qZYxw92bLXcJGUiRCrG9kps4b9cuMB5RxigiBrkZy59/HIRgAQrPwqFVGQR9kdK7ZKUStlJ8pO
wSuQP4MmegRP3CTAHk+AXnpAqBeJQU1ZpbQ4aWt1LlN4OdblQZii2c+IITfbwinYr5J3CpcZbovU
lZZSIYPZmrU/CAfm/4bw5g0UeNiUu/FY7JujaiCmyo7HuNF+QZ5UwaEpLKCW4pqsKrm5TIrZTza8
U86p+C7HUqrsVrEcr7BLkP0dqoTWKbyAG2oLsirOjJkzDtQHAIqKbPppNr8W6RnizJFi+BXYplJP
1Nkw4C9jME/ekZgwoWxrYPqQvX8ECAcH86/39jnW/c5//Vy99dW8uHn6DOZM6ehyNXgyuvA5QDrx
69IhcuW7MUJrwal2PQ5gjmifUekqthZ0lu5fEzGAndhSR6miS3ANmf1FPAS6xsCpDlOgfbY7u1e1
5u3PpWaS3VlLwiu62mPJbGJ2nX3fyEZh0Bxnt8k5moLz/hbkcbs9RzdKYFUi8rXZSxvKV9EdmFNu
btV6BlrS9oKxlLnz0Re4uT4RTdW6fF3c1p6OVdL8nNgu3VFJq33n8qCSxbH0z5aCA3x8zRlZMcDt
ORdCatp3PhvKRYRDt5AB2ITgIGf/+VVwZy25RzVmEACh5kFkS6m7jvi9IdOsePXhCkzlpAcnDs/V
JnLyOcZhun5aop0TkF9tYcN2cph0bbZ2tRWoc9dObUmBiHU77wd75WtJ7UrYI8rgPC+XOfUAPMVV
U9lTNhQV8cAgL4LnjiSClijJ4rvATJ2wF5cAy2yXAQR3rzmAezA2YIuABIV7wjnVZDzuESefU1DG
7e4WljFBPO6wTER7dKrkhH/BDOE+u6glyJ//hYCyNVKDvlJaC89eZ57cldl5DQ9oCk+26jXhKUbY
JS2SZo8cO9XOc4T5IIS44gFlSvpydsI8PUJoMtjEgjrgSHSUkyLAVzrsYGqYC1ZA8KjnB4pVOjd/
CFbecJTcxi/Jkf7VPyMh5XkGdXZxcEC72r07uCcClYFzAoCHLkA0gPyE/zJaWyRyaHDETK/C8TH6
P2FsIZX01oYukC1c1dNp2E6nQGVhL9yHEKKzDkcANEHNdgHpRKaeUWxU3kbHp7eYnnl3laCFlgwB
yQNMa2/KnuRcccm9WfpKLFIhyR04GL5iTFYR380zdc3b+u6oZkHRemWTJIYC85Wwlt6FegavugLV
29xnJISDIaaiPF8Lncne06QrKFFdaGvuGK6oEA+B7k2sysKFgAHuGedIwBUdqh84u58oYfweFSJ0
XeBoUMD5+6pFF/sELUaBIqLQM5EKXg/ZkbdiMAakjaU3L3rvlpgazYYukQycx5d1Y5VYfGIhNG8N
dNH9jmISBTlYNyd7scaJ2oKtRJ0nm1r8smWTCkTAccLG6F65K0g6U3Dy8hheDL6/tVYmQhM+XLpQ
dJp96Zy9ejf7KxVChmK13BJz8V05FTMmoQdLW7Zr4xp0Hj1X7mBdua+HdXOYJG/xIPjc3FHiEeq5
QKm68UaWQ4pHfqfkjlf2GJwMCihQQdiBTmnjOW3RX+IbKGVlpVP6zZ7SNfEAX62J8LENGu7vlJzs
OirDIj6jPKQ4tGmlsi06qteFpddb3ONxcor44i38SjOo7wCwV26XkNJwkGw5h+1BNhfBsBUD4b2h
XidwDxpFb5XCWEl5nC12xHy8r7wipvyzoDZEjdUoNnOVRn7XXVqUQ+xDJG8fXHDvCm6eTT5ONhuC
ISANRPDZJpK9cFfvQriIYQpEN//havEzRRQ1VHfzQ2W2OXul2PL4zQ5XOwQiWSs17Y91RLOLGFTf
C846fpkf90cZuoIGsag1x2hwlWzhMEQjq6MmWmyWnh72X3qqpsuUA75lbvucqQuLlEjFL93Ju2Dm
JGgKYIiAqVFQIDr/4j88oqsjFxDP642h2ynJLbSmsIv7nYpxEddAQAzXdYfEZNxsVCJ30UYIecO0
3gErhW/2EeZYi8QiQnSdbb6QMUBhU6Tj5+JmKN9lDIIA3PfbS6T7zN+wUY7k+3N02RPFbauEolc8
Qb/QbPYlMFgCbw7pzZvC5UGzxxgtsoAptUTrLSHAa47TCLl1YtxT4k4wkipzZlMAv4GpAGIiQD1S
oyI8u8nS1Q4XksFFVv3U/Ov08Qrou9u0P+WWopN/D8b/8rFAQzIN5J4Vj4wN2ZknjDYhHl20O6KR
rOkYSDY6duxtAzOsrVsc62V/SsSlUWaXHyxfxIC8Mjv/FIkW376w2MnI69MXvev6O0wUUhEXT6Kk
A6vDzP2GLa9Rk13ZumkWpC6hmJiF9bIVh/3PXnylAltFiZW4/9I29Z4enRnUL77YFhncEvt8YAYs
eJkGSRb2xsO8RzziCI1v6y+LYPRwTTC0xnPtbxSSNUhDmr0H4ITLAnlgBrAWmwWQ9QSE9lhTpFgM
HipsF53DRteISTgOHGUOnt8QjOvUeS/h1WqM2eZAX5mCajsadzK3bI15sDNv05O4WPoL0ms5cSjb
KJhwARQkVWMyZYAccZ95Xc/V4edaAg8BkFF28LFb/uTT6Ok1UHAWuJpp/Z5bN66XrQxcJnluz0wb
7iCokzoht+le7YIrnU/civvFW/GYRLg8D/YtXDTeiup3KhIbzLWDAm/HtjPJrAIxz/wv36iYDfya
RXnXOIertAf5K2851KJwJutIrmLm6ZUEDY7T1KyaN+C0kHubsf3Tmni7K8smg/L1jA8CxrRYaiXJ
cbOnjPiKvaQaZ5BeRSKIxY96F/8wuGpIJhuDPZjQ7Ww6Y0F1Nzu3WTKAMmCZQ9kS5z7M0iWTXfpy
2lD2vJuaUWxFKKIzXtdZ1JO5sh64xlNyDQobC2GKdp09AvHPaRVJC3Qh2iCWa5Mugs5G76q6lil1
gj450mgXsniNU2Glc0Mwn2ZQGz1oWHUoFDOOcd0RCEOvgJcox6/4zr0qALeBQLyzJaKKK+WUp19E
yo6gG9IPxU2CppqzTChHcrlyW+e6JkxzcyKm2iyiHvskutAbHCnmkXjnw4mwjhKH3wMmGIfHYoBX
DxWf1Ce91SZ3YMR7neUWuxfc24bdMQfTdZiJOpAwIB23zIrip0XziT/u9np6iU671iOWo5IB4nEr
4v92d2a7UvnZMJaJaLOJCX0wkBpOtvkDvwNZC8FuAxlOI/bcEXxoslF/7KnNUyO2zQuwYPlWxNOv
bD9NGBNUDnb80GDYLMzPAgQJLCQVLLOpEZWDYwAe2+NiYHPwTCMZhzXzQ/Ps6s8BERH0RtvkcYd9
afzLvolgagQ522vhUN/colDvKTGbzWIT8AhhoVnzw/o3Ax86iDgYndX4z6hKQFgh3tqHzeeO0X1f
Z71g5PHtiGS0rYYC/DUcqjviwl8Bcky47Es4bxbRb3Au6E46813mpNjL3Q0qaRczMIfQD1ovcX6R
9LDm4CljtgdX2uRQR2CAbFkbl1gDz5VoG0Z/+uoW+gn5iSlgegK+SsEaNPGDI7ky4no9PzMJGH23
7uQjCaB93DIuD6hjtxSrdL8M0EskN4/x5W2gYgAEdGDOxdTNHJN4O8oQFSBpPvH/nIBwdDRSudF0
lMkw0/zZ7Ytt99PhQc+ebHPpzBPbAJpiSAue7vFZfukLcOwqEAJSapsRVors3uDOVZ96uV6lA7BW
4LJWM4y2F8ENnCUxgYsyE/YJzGVp0FyZmHpyISqBIa8zg4G6LniqIjPQ+1cDBGa1pJBVl7owWZcT
CdhrTK3fuVBXhpvgQR7+KtMuzSFHrMIZVC5dKiw02jhL/lEQ8xH/Wfn8wRXF9OUb9Ib+0B/0pXm5
mMKWYnl7+KuZ61thO/wiBjL8vhrIltAvs/5XylbJ/Vvfzv9Wt9qHmGmwMcuQ0ve2DK/+M1nCb502
fbD0XukQlCFthFv4Ue1hwiYr0dWdIzZMXeMjSnI9An9S+X1el/6rJP90Jlu79ApXMbi3+aKzhjwv
zUIGj9NFNQVyJVJPOqej2ALSOJtTUPLEH7O5JDs4s6ZJdyQTO0CJVWKWx7GLCkOAbN4AAa7Bimd2
CesdgmD2eKjZbcwUAfN3e21NygXop2we7GQ9HR3OUNbbYiCniB3iqoX09sVwuWhyYDaagid4WjxD
vOcbTfv+6bOKhWSmsd49GSoPQ92OmtPsAJZ/aTE8FWbuxU1VsLm7pDYHHluXvEzVzAFPvSWACGk0
9vDynKv5KkSsBiQwL4eVVLgISc/8TZKDV0x2ZwFUYV0NxtKGEGmIxs1pwAG4B+5CBV4TVLLHH0EP
M+zmMHLNIJr4EdKSeOZCAqnB6HT7s8OzOBPyjRBiEAjalvahdnKrOipWDyhX4MzA1DJuBi3r+Mi5
E/Tm0VlFFheBXnNwJmNy9LXmVVaOk6ucr5JgZWlKxAYv+x6O+Pgi4eGQOxQgifUWk7vtMrkS1Ogw
0hvIafCfLUZdcsIUnvTFljB3M0HsAqGtZhGgNjmToyaKIzqrrQqBbd4rQIzNHNfoZsbcUtbx5q6S
p0nE5TQmCfeAcSdutSF6sq48fUo5s9P9Kwo0mZAK6eOrmFOeYO0aS4niajaztJdAeXXNeRPjEj4y
BCF8o+KSw8z0VE+Hea+mc7aCrEW5xh6GLWD/5c/Ug2dGVgIGuObNqQSBzM1IEqpZkxPE+fAdqZPK
zIPibdxfnDvQF9UBNrEz2Mg/kZWaN4KEqSSl64ES/sLtIimzyaWO7c4bH35+8CQW43tWtWCzP3AV
NUYI5OsLXrGd3AebYw5TVYAiW8xt1xCarflctaSrlm8dhL8yvbAtAJJc8NMkgnMWFmLg3tWaCX4L
GqrXJIz3D9btnM3A/5yJgRQMJHVBiHvFVUgf42DnbIzRJBTQnFVAQ4oJK9lisKM3WjqPqEpIt5Fu
OOOK58h2CmRy+TM+FLzRIPHGR522D/ds6nSscPtImoVPKNgwoWz6hiD/Kxbuml+fjkWSxxpgq8G1
9a6Ek85xJUurjorvPBb+afHwJeNU1JooWIkFoC8+EP/bk1DBwVFDJNzcAxng5dPtQR4Cxrdb76/B
giQmnuGdHAW46VeMoGa742P9TF/CWt0BB6iEkdKwuNhxTaRmeMuv2qjsaa1ZHEGwUWcxiFr2CD65
XC5h3DPDwy9YWyGVax5JEzIBzADQkKil7G9hh1U6IybzNbfv4BCpOppnj6H6a5L+pBLpoxHsfMMw
K/tiorMCC3MkgGAGN50fSGZgGhlKiUfX3SVwXwgq7Nr8qgjWZlf7pPRtAf71funXnxN5Tx5jpFlK
NgLqidicCjCNY/ALjxb+qNvPR0LaLJyGYzDaqr0yifEd2R0ixYd9+m8FZikdzDy76flWhj2gY05R
DEediunk8fBjDSzxAHhcHIksMa/Rv+VSLV+fkLrTDOiOPpxz6/QlGwvuxjeM7d7Yj1GZzckPykVu
k6CjRzpFZkPUWfdcC+9k9AiFgM1ZgYUjhsGXMPOTxb/xvP5wES6ii/I5KsbHM0JlL1DSBviZhKUp
iA1axFyeUB2uhEBx4r1yAgXNkk1yTEbpLAICMizrNahsdrl13vMTd4EPeaZLSCTVFj4fieaaR9Px
7jUJKNLMzu3vr0QAO8E0qRTF1vkqpDxtMk+MfcG6AOnn5AlW+WTnMZ9Llbcm67si8iBRgc2eK92d
QYcN8RTH+GTkG0wSmfu5EUYGagzuHJggymcPuEBOhoWT5c8bylA1mVPJv1oqt6xDW1GxIJh+V96q
oU5gO5ONSDb7t698o1BUkmLCSYxSbhWHq0+nxs8c/gg8z4ma35PcrQjH84w/vpKwYCCqsinYuSSM
KE3pqUZQI2J2NHgy1GgonL+C1unnahuryHR5Xj0T6zX+9ozlRiGa/UA6MYWyzbbkqj9VrDzyw9CR
l99kYt6EoA/qn+G4TJd/gIyC2P/fDPPf3PL/bV5b/c0aU5V50vj/tFrVr2JZ3hC53efR8DLuNv0q
Nw7STACHrIyXWX0PJzjmWKB5dRtn+d3+In+sGOM/Ci4eBMPXN4zBCdW0xtKeFgN6r2SwkDyMGk/8
0EMmrEJyvg/r+4ai5lxyy6FLwsdmQNNnbUsWDNiltdhCzWgGa3VUdIPJ3DKhBoQu4j6m06Ok860u
0Agwip9uMnXdYCTXRP2CCH1p3BHfomem9K8oghNRI8zGdE6qXkv3FkHckbFA2rpLaFhgdOy/uTQs
8o0n4usx7fhrsMpkDc91zyxtswu1DHS84+qt9uP0M9cqRx9tTeGTRlVlJ61MZp0JuqFeodbI1MoQ
8VZ1c5kbRXTX7GEZLO6uCLFuaV24CNkZqRlZdBKQ2nswL2l9rYyluL4p64654i+7PUhkJjQc3zNl
jOpxssim7DsQAG06GoMw168vbvcnN4cfSrWm8qv4pDrea1u+Gr0zuq83tLTtRzTHYNTcoPZlO9Xw
n84iofwZMnnpujIWDMi/2RPcn0By1ECBm9v+eONx+DxvFf9kVc91TRW7Jek/MZJdNKCLfIm4YxuE
bVQ+nZakYyXG5prNtH6dKB4xCddHS9tG1Eq/roXSnmpzxSjbzSJ9+qeb8eBWHwY/aWgTQX3g7cRI
9vUCzjMjn2KytztW6fFJYNDTKKn9PkELF+sSwEv/qKLHO5xjYhhw3G//ITkXT6lh3T02tMksTQIS
KC8xCWp0BpA+hUMjwNZi4tdyI29oQs0fRsuWoBVPuhmUpWjhemMsRP0FDwVe5IHCuL080Nx380C9
n6ojmPf3kdz35Y2A/ZuiXGsU9FBENbxozXxSL5W+Tv8WTLm8GYvzOrdbcV00NgPknorZ4vtHA7LH
7QzPS6VmXa0MWTHvMlQjarY3Y1oZebJ09E+JRobKXOwke3qj0DDr5nHkLiZjRE7J4+vqM2y8D+4/
uo9/2EI66iEJaTYsOPS4h+9u12zpJowXb8VOCoGtJBOpV87bHirJA6ZPx5QvxCzltexP9sgkst8l
hxT/+7ysgfi/l4+r+6rXolOu6yjfo7nNnNCC8kHZrJcMVSYxVsLLc9CizxgJmq8Vq4nGA8hHX7cZ
c0K3N5dxLdJ65bW/pcMHUR5IWMnzp2CtvvgwwamQRPSJP07rYUWS9OH2NNgV63tE+fO42KDmdNlq
vwu/AEhja4iIHg+D9hne1H7uhO9LStNK+f7cwZAfPfraFiwkfVyV2YFq/zHr+WwxUHrcYJrtl331
Rbz8Aqkvqv/+Kh2/mfUMjJRqowllr34i0H35WZBpviEoAAHyZkhMqd6UeyYZ5tbwPjIzy7vGklXD
riXxOhkdJ0WgcYz8DrxbAzo1HXWv1Rq1AERpDpdbctLtXF0XQiB+kET+WCEzAGYhPGY2C8xBxL6+
RCKF6/Hpvd4fvkbkIOOCGNdhMzODtu9AAssAp/ikf9Qn7KG2p610ZMD1uNd/bvPmY280rvRFi79k
N6e1smckwo7h1F/kZSMiqfOajlQk3lroGqRhsM/DkR4nGnx8kBQs7TplDisTso1m97RrZ/VYE4NC
pTxCvRRNroRZGs7lvdudIPOgaBFcTsbiXfoZruvhb9UnUuty8jpzV6NHgdeWE42hI0ujvxrCeW7j
Ud+Wu9vAh1kzof+p0xDE8Dd2B4qPJ8BfPl8o+nZOrpjdN058+e/0WztnApk2Fj+YXAimpJm5i67l
+pXS3Ez55WqxQljAGsxwZbuNA0Hua1+gRE9qAAv2RnQJC9eHcu7072hswgduvZKhTD8qae4HrVwM
dDWE94t/HtZwN1wKQMTzNak9Ty3XVxgwsOqPi2yFlnu9rr7YFyZBJnB94X2Ph5k6QMVgdGhPZKS4
oR0X4eVTDACgJIP/jR/LH4YscHKj/EP17ias7jN9wjLmpHT/j7Dz2nFb27r0u/R1E2AOF33DpJyz
boRSYpRESRTT0/dH/0C3T52CC9jwNuxylUSRa8015xjf4H4SesqqQdy/T3ZmN+Q4Xp2UmBcSLEKG
QDwM2b5wb/PgyKxhIKKRixwjROkXoeJkQkiPADrA4I3o8IJCa5dj/ii6b1DofnMtKDjDZeIjOlm8
uTkRVvb1c7J80B0zFgZty2pFR6vHfWj0izWjBj6pxLlXTjoC/su7XbwuzDf/XU38D4z7X9XEN0tw
qL/DiDjO24r9rHOfqHzA7G5e0nmv2JwxBNK7oIufxzbxtxumiMxvcLBLTnf78YohPtguiGJWEsaX
7UDuxQN11+3D1kvnEn0MVhxEw7hXXr2KMtKiG36bxtiKBIQfLne8NtGoP5xicFvFXwUSr0wkiAxu
vv3q0dtRrzz2mM3etjW4OdBmj3nmYpAaCbgqo4syMK8HqBp3NknKkWR0u0gIRnUHT1G3/FJcBh/M
vYOOha5FnRrsYYrLqBl/p+nOHzR1E+4f2S4Rlqt8X01E13lKbSjXvJH3im62E+6Z9/cq+vnE/jFm
qTu8SRocJg11CmqPUSVmWMPVxwi8ukpHtT2qhLHhgQjgxCDMIjSQqg0OrgUFcGrLcU9z8RjXtYeq
JARG9Zl8QgwfdoLoFMjqxtwhKWPgEAyROcyFDpkhdABX4eSxJACFwTv19p5ZMzNsThB0yjGNzl+z
bFzsH39m2yVF9eFLY40FUbfSHE5adHSVqbp/eI/jYfagOOPI2J5LEW47MkV/45X2b4S+/8Jbt85t
6HygNcgm1f8L3BKphtrclAQwwMHTgrm+ulNfEFTfVdka+YxfbvIlh85hVhLbXjuPa+vjDB2TP2Lg
/YJHR4vJv12qbrtgPRyIqcXTM9F/IOiUzwqQv54keCECInZKtNsv94HwuDe0mklutNr0Gtt64Fe6
jfCdnBrxmP8Wd2p9RxH9eZOKpipw5sia/U6MhoEqBULBmzSeLul22haDJUtqzayDEsdw9NpJWrNW
eKwFm45Vq8L+aE6zUQbox8cHERUKAWbPi5m7keYeDA9t+IfwiPvwhaYQQXiMqz2mj74GF6rg6+Nu
apzgHDk16h6XsCu9aw6aC7uOVDs5/JuLcCS8PGFj4p76DKuvJPReFA0YihQnw/ASOpbpKhdpJTIy
5D4IjjfJeWaudKFdclRK57568XpsQiVzyQctIy3Ib9A47wl+aniV2k6AEAiXTvjb9YQ79wNO4g8E
WJIsnSiZb6tS+ao+b+Ue3FePqxIP4U7qHesNAg7dAPbP9YfRqean9KnBvAWt0ZE97EbXknbQx7Em
mK/ytyfP4tzNP7YCYYEB7mNs0oW/vrAlrbFPFnlff57epLVSUH41+HoNwSWgKmWupc8iZCX3t10b
Lo3lMunLzSiQ+k8WAHK+0IDEHPx5hHRM8cW1ZTkfDgPjuX9pTm0NMG4JYw4dVU0Cha9VQ4mErMcd
PFrsQE6ym3wh349wdN7h4t687Rd9uITU+ktu+VLmPtByMM+/O9bRuI0ilJLcGvfjS8ZLhCVNcwmx
LshKkjySMrSNag7B91rgr0ICuZjb0S5HaQF6snE1pVtJjvJyDuRnj0WK6cJ/SAHg18wOAdqUDxDF
8dp69NXDpTKX1mHwRB5ROlF0ip57HRWpscwZZOLpPeDKK0LbkBx5hYUq8biXn7H98g6LDwPPtxsP
qCG5g6KlYDrkP5WADjnZ0HHtkGuUINa5Uj7RPMTH8Oiic/OSpZW1yuEAYeLbl7dqyLhOoYd3ery7
lm4HWzZV4+k8c++wRebHN3zbkKZeOp+T/catPWXZFFHP3TU6RnRwXdHqpGw2FBWIqRpmu7DumbWI
lNwbnTvYfh21jfYij8lp2LVqWA5ShwS1c34FzKjLdrL7UNFHE4oRVosbx1DLoec0K+ZV1W7HJhFy
FNQwOXP7gxOXfpN3YACZ7aJdvbntMtrg0RediY3QjZmbclzQqWEukZtZznMYZbZJB/RP/3Navp3P
5GHKNq8n9xJ1+Fny0/KCQLdFiDwPI0LoZQ+O13gWrZVqcFxmN5xXvQDqmXMY0oFf3C4Hxa6O1hEM
wshg2hgfH045urWhJ+oSs4b7ur7unsKShBN0GPvhuUbKhz+CejpiYICP9eEIR4TnN4droPQj7IEN
VgYHFdfNZbMRE9Zd+m7BLlpoT0e0idtKu/pW0nwaBCbZLcwmxCXv7b2hCSGP4DWWNcUVpvUOfikC
vku/xmJi2uqxuaR0ctfysdqThVeM6rdjzrWltaCKzi7qUFmYjsqaxoGQTV+x76bHhqFxan3tsdBd
aFfc8Yyu9RUNH3AuBTMHllmT+kPynpabJz68Y41cRIJYXWlaXu87Xgmjstp/rIvtR2X8AA6ZjebG
Opg7CmyLwrUIIlumiVeilortDw0ROmbpPq/aXgjFYeRbS/K6wspmgLhQps0WCmvDH9cYg0WHipXn
iggbeahvi05Uo0Sj2H5tq8kLh+fwsCr4rsxGc7fUbB1tKE0WjnPDaJMSwnewrdYUKvY1HkoK/C++
9PZkJpHFrhS3r4zDMdWwML/H7jsdfegHhqjEqMsUviPzi5iYE+f26CqSn6i9qvAeBrE1diPZcE3/
XTWqP4Gd/l6ev/GTGu35lsKwua3MFaes9MOUlDWv2kZzDKcfDqChw4r75unDUxuRx4m6RNmLdAZp
Cx7vmh2prlC7LE00bL5UFJcS6gC81rplE3oo3xyT9IsTD5z2xYFUpqJbHNRfAFlKC435XvqS5qSY
hqhY0n+lHVRhEgdyVd5WpDhZCwtWhrJ5rhR+ch/5pHT8jDCg7FHYrLQ9PXAmpn6Jjd5RTdta1nNx
yGfy2DwN+ujx5d9XmLrhpxcHIFozQTMTX/uty3cXXgoBWjnCjiXIkRXHRm4URroNhieLvhvU8MD+
3NzmlJ/aPe7uFK2BGOsqXYXLe2UdFQyrNSctKO8nKfEL2L66ayguz0oW9GtGdl80ozd1wS7h0f37
aP27YMucv2GV9Cwk7F45e6FjlThBMqTbiWNh8cmH9yUFt9LVNTeY38b5lCYdiOpNvE0zG2u0kLnv
GcUONfUbvCfnWO6JcBoqdFkCzTVqzmoQsbYcmzom3adNRUex6dx3+pVtO+01E+skjoMxhl7Ljub5
VPZ4+4wN0Og/qXOQL9WKbWFMVm1hoj9t6CfyjtofE0ol2odhoBKv11UfzntV4r/5jKrhC7W8OXjt
DnulwPkse69ug+GsOtaramlsOJU2MnV/Qq1OngxZhqxwXvRiJMQQrOoXkZ9FOwx0YbgLEBVpezpX
MeLFwnttHiX9Irxjq1viaXN0nF48yTbKOF6XLumjT9lWHlMFTkBKA8pcRpaNny7ZG/5tlUEG6oX+
c4+/T85sOk/lx6b9Q1Ny8GhrQax71HL6UBlJoaNQvs/DBSNBJF0J29csSxYyWfLcgJhG9+Uc6gTh
0rLzYGNcvmXaJoO3SquK3gvoozGZpeJKOdJf1Zc6H6hhv5JRhpKnh80PYBKtvRdoHkw7c1iu5lJi
MDSjWxuKNiUo5idx0syFGaYn2h98gpg2Ahd8zVkbU2e+VZtWntDYGqX7pD5JjPHuLmXOPCbfukd3
QlhEXCb6l+NkpLr3NVInY0+NBKhe3qbrD929/afkHnKkjfz1GN3XzZ6WCgldqtuwZXyuvOQk5kca
ZKR01JPA+KE1C9eOeg46ykj/s6d/VMfsFqum7txn1djoyBysvsRlPBOWMQFsqRN8sUwL15BRQLuj
25+pNFITJ6WpMKTNkGwe3N2YBZYRnLcNDZHoLDKbOoyaHZlvbCsNnTUx9Nm9awaZTY7/RLiaIIYa
IBCzcB/S2+ObW0M9c7P+BzpG0B7nZZWds97UC03wOOq9P7gcVZd0H5mXhXjnNsWAmPoSLShgNLvX
XD8KSyWz7wzB0tXNReyL2REDamFns8i/O6mTb7fiNRinqBjHMd1598AynLb+ZBdY48NL0MaFXWkX
Dq2FCcMBnDOHTrj+X+FZ49sQzUd7JhiR900FTaHMrOCrXMNazqYa5niaKEQApbmXLxHAjCEvLHNa
Pw9sudXApI1IFQ6Oh/brgVNd58B4Oe6oaqeAHMB217j08ZA0k8bSM7mbjmxtphNhf7kIPSjThX2Y
0Tu99yLcx5/RC0FOatn3uh/gEcPuRUotXW0eIpHl1xPtCu8bNR2aS7bs+f2kcVxCfceciE8UED2F
LSFVtnnzzHmzEqaPaTPiZGhmrrB7dgsavXQs71MOkDXSk0+7w6aI+q73XhW43BzssOR13EkpANHk
pDNpl11qHvuhsDiUboCS+ukkx5valdpAd/dxLKp+Xs5u9bBC6sfG3D1cjN2/t4I/85zv2xQHZ4LU
LEvWoeuxU5y+5tE9eP+f/yX971gR4uIVZbcVpEg/72U764hKOXGp67zaLcZZP8gdHCqcXX7Z5+Wf
9vm/f/Q3aHEhpWqgZY8bnanD/mE62iQgEOqUnu+AZW0wq3iVMW7usG0zXp6T2WAHO+2rQAbiFkX3
lwvRHvr+dSG+AS1Nk/R41brfVkgo5tGXjiA7m+DQc9Vt5RhjYJIDpR8we3z+9pN/ws9RJKiqRKCp
/l8A91cap2kaptQ7zNquFu52MriYOimu9vHDK/MJsSvulZ3atpWZXcUdbaf+Ej0gtZ/z97f/94v4
dh8oKclNpZkw94OCB+6HIZBglwLJHn61jnx60qjqfgM7/nQQ//uHfrsD3jfpIN1LfmhB/d6REMNg
Pwva05fQSZkyI85h/8MgvuG5q35rBCjyb2/622f+CaSHdJP4zEsHTFSGlh1AUcMJg848CoPSjcC9
oZ1P+3rcozgxZ88vioV4eRhRZifkUJ2ZZuLbWd2dcMhMp8vK3CqVVFbDfEq9ApjmSsnclbr0FNHZ
Y61Hs0dHXsMzLs3fu/jIiIW50ssLOhgeCaED41YMmCwmK3qN6SRG4IEJah5GXjnWutk5mX/2j8pp
wCE64joaZCCCAJx9nswvTAaqZ8sXR8k88+8m2t+klYKyxQFrRl/cIBrjH1oMKTMvXgtrKmPq6KGC
VJux7mNl7hgX1tNqngx5UU9XXYoT8YwgADn3CubUEg3txyFeYk4DyRiZi3qae0Ru9cL1fQ310hcq
B+wHHyDKPNPB8c2GEY9VbHzyrpWvN3znp6u9W16Gl/qmmzJWqnHgBitqHTxH9TnvUyAoFpVDs1Hh
KHhMRt/rhhIqRvEAJ24Dj2eDYeyDb1vpMGiqHGvM+W/yoaMHSyd0G4+25zjtC5xzMjvdoz84g6EQ
fdku9mC2OxmqPTddo2zY0utwEAxuolYWy4SNNrsJ/6b/RgMuTd/XN769dgAxyQLOk3QMZuG8XALl
aJWslDaQ59CtgtZ722iBe/jiOfj7TeK/YpLebfHg6AZNGZcpuMZfcUPPaTVFx1b9aXYgN43h8Ajd
j1Ps+FrmIHwFeojYZvgewnN8bdGgDhjUtGoeIlvmeBVAGNC7oZzLffXtGDvJ8FLVNYbP6+dmZzTP
CLPa6Sv0kCLkxnDImbfVVP97yfxx3VJVoOVAjXWy0P9z61A1M1PKW56uDKOTgismwy+lI1S4IqfZ
J3FVvxB/f9wwjL9+YMsk/muv0l+NCrX5na7KWTrk2pD+6d+cSzJkKvne4jb2mi78K2kQIOVuPXT0
V8rNc2P8Eg/949nOBE1OJibMUMv8RsMN0srMH88PK3ZH2I5C1aHnty7JRBlCPDXt0wU0xbKePpEF
zEs/7T6HyKTPzyW/bsi+TLGygH113r/sJKr604IKkFlWRU02yH/6tqBJeZzq2dPkI1lA9vyS+/el
OUIyWbcFmDg2ziyi3ECGU1jt7PK+RUom70vycMuOtHiiPD8R20jj9bNufGWYDfMewLSVteBwWKNZ
/Nh3juCM+AS/BLpDbmLGPI40tcbJPx0Bdmn/xvzKGL4Cr2WK1uNGwSTWckWBiJC1gcOE8lR2R8bp
fUUthIAisZnlitfP24feyG/lkfXyBNH9MDVMXXmUNHSgXfw++FXW6rw530LncUwlV3l7j4GwvEOi
Mmvvs4bsxCuiCKQ1gMlnSQkmFi5hwcChh9aw7BtLAvQiilcvPzUndE/j7CTABGCe28u3zZRNjifw
kbUZqvqx7Em7+0pnnEMl3p6GbbaGlMHry2HRR4YDBSsP3ZvmE8BDm/fNQ3aVv9ClfFbxlqMj6pKy
ctMzo4UAHlsO5pAzCWBRGMRJV3v1gnxofWh5tjxEofIh8HEr1V/1GOv/DNhMDO0EndauOvJNpaMa
dIl7ZwCObCECiFA7ZWmjgQA4g1z0+qB/yfH6eqtx18hLIOOcBmmCpIKjEUazP+A5VMZp6KTHoC8w
tMSlzSLeHhkBSmA5n2Y3N+BcZziq7Airesc/++BkWb3QGI8NDn+4F80lx+CKcAnGShCIIUuOLKxI
0VIc5kkXN9P4sMDnuJCHB9mmZWfNzKGJ8e41jgWvgbhRrF4YD0BIs6tkEL1uFcC6WHLY9xPe1+y5
R/2BeOEGUKs6OObipTG5dwpyn950mZ9VR8k8oEhzYSyNmbi9eMaelwMAuRe1OYEs7e5wjI8Gzk6N
yWfoAG02EEpwrLthVecc+ubwELgccsEbpBhKyIlDvtK/Q0ct0YZ9Ji1fHetRobn3zKH9yuHHSrpC
0q0ET2pQbbxoCNB3+BI0O5yUrdL41o6FHmh86VLu3lvOW+RV4fKeN7VXIF8+oRIxJ9VVBqSxrEGx
tADyYPg+WdCrwq4xCy63kQYqvMNvvWfqU/ZhjlpGxLMNrSuSW+wYiCbo1cGjmXxqn/2MLrLk7DiG
cTpmuta2SQfSzhyVKBiNoenVx9eKlQZtKXa9G3pyROecqLKtdk4v4vFZ+pFkV+zBkfMk7CZ0cR50
wGxwV09+WzQl8adqy1KJPBVF0iPF7ykLYV3ohvZsOGyCV40R4mm2yckM6VLqGq+uQNsE6z4tFMRJ
cI3YhjtPyMo0IaQG5w5FkxW40gAo9Mv5jNCAACUa3TgrMTqAHgY55pgdc251xgL4I84NmL5jgwrr
ErNr32hi2mFt03iha4G0dQmd6oC0ZpkxD09pOqwf0+BgAzEL7Q+PARM20smQvNKsCvfxsghdy09l
3K7iAHPlpRrLyBhPwnRV9xQIbtPqom+RBHCEBn+/UPea6h4eLoON10nex8PgGP8SvkKS0g9VezvC
UizTUBRT/1ZAS5GY1S9RwhM+kmes0RaLN6vIUlsEc8FFpT2jdmDuS4k04chcIe+JvjgYV/RtvprQ
Bak6qlIfJYu2faAkRdVx97StAFhV81tXZs2C39VOB42TCd0tOn+iA0HiiSWfDEXVffBNBwos8yNy
5QHrRviFQYEtwo91O4KhI631E/HydFgaCIwynBs268RPv15rcVufWi0sQJFZ0jN3FnCAGFpTPNdG
4ZFZIhwKN+uWQxUtNKfyqnSLjjpPxw2gl+gso1+9Y1bpxolNuGN+yTtK732U8L1YU+x+E3SefZII
cDRHtvnL0UUxfmqh/n3pv2219xdJxomuculnrYbgJHJk3SontXSZdS+sieyp+2J7Z8KCwx3f6rDg
HTBZHXOyeJauNGG5z1JfOSUYbc7t9A22NN2zDNRXPEV3Az15kcIgNTaQ9iQ7Pr8Qv2NzuurMtseK
4AibihL97dPhD3PG3x3SuxKUzzrzvI5ldJ9xr8Z1SmdZ6vAnbD40y5VT1KDLeS05MmiSI35Jg88s
2sPcKj2L5MRLeDLXKeHXDxuOIuzX7WP/Wqp8TzoCy3RnroPaCZmeBI4vr5rNAXjuBg5h1riIQk0o
LhV6OxBgj6pt+YlMelHvNzQ3bQFhwwP2QUHDfUQjkXaijpmiRUslkEdoAZoTE9qERVyRrZ8DkiGd
1scvwaumgdl4Il0ulITACegFb3V+y4aFy6sGZKGM6rO8fbgFeoTiCxVV8UH+j1PtGKFo17vBQtq1
El59o+JYPHxsdXlYfk4QM05w57iPnlt5qxBqibpcA7CnkjhI55OVPVuX2+eWLydBpauxKiR+fW7N
cCzAMJ/a/SVcP3taL1krq/s6OdjBMjrH6NDyLftKMNX29y/tClhqjkP3wyaUQf3LxmwbcIU2Rpez
VTgGwn1immW3a07tc25KqCqHQum+1tjoKjvsxuMCNx3clv0D3BHyL9N5jUn2oyH31R4gryZwGfwp
6ydjjuuL0BYKsFH5cuMZXQOLI6duJ9PbEn2QvsHWA/6avIkFUVmMlnTZljf3FppTmV7ZuNYO7Rg8
uFEEi6iea9NoYp2zLTd5cXc+n+lhhfWpIYtnKWzRc41eCeJ8eppULj40pDfWVe+BVZZs4PEB9a4C
VVQf5dsa5/or9XOk+i2WtIZbi/avCVwqQ1YYmTbua0sr7V54B6VnSYM665eP3nNaUGAtC7g8r768
CXZc4gks62Uy+feZBgXAT0uqaeqyoeuU+H/CAv4+ZKjiPU7jV7p6YpjZhksWbtCy0om+qYtUj6Pa
AkkmhhsV6uiVv1G9fAtUBJG0NMl3AdA6c5qi6WTdGTZbALPz2Jf4f4qczqSNAlxeBD2Ue0gwQTnj
4XKQfbaCC7xsaIk7kZN4FbEgEmeH1gz2B3o2uY1Yd3HoYckWHOBcLoPBaeu4FP2cEBCQd3zcfZ7T
XondsOkwf83QF9Q4kixXnrTUs9RrYLEwHMUB9ekJ/QJoDcPEiTJFO9jNVukKWfm/r+ePJxLr/1/O
PzF8f13OXA7TMn4+oQwwyqMinEO6TuYQyZHetdHe7uPanK3lB8wEguSlNFAISsh70erQtfbJNN3I
C0oTQIBd3tDLafl99SlKfZYICxPUiWmE0CeFaspEV/D//eLlP3Owb12xPxmBhqQRqCv/eXd/vfqo
0fQiEaPbKt/G7Jaly2LNthm92yMVbwK1O46hTeWK/XyosYsCQCcxyoEtnx3s/FyPOJGw8L+9DKGC
4nJ2CJFhf/zyA14B5x3TJYzPLADviZU7h8q7DxGHMN0uGcmc2Ifpbgep/bwq0GvWORL3k+FreBVT
+uVlF0EZggGA6UgPrE2F1PQK970s3M9FceU1a8uxnb7wvGpTBiW68zrYKkpT3OqJ82eF7tDrvU/K
CrpuldsRqyjJ1sw8XgFLMEOpD5UxwzwOP5NyAo+IImgkAlZkbQ868rsffJyDzoiVnes5CxOnHnE+
CCkYHBFtbGzfhjED2QztMd2Wc+WIZypakeWqfztbzLjsAIpK6JIIyUpan2Q0Hic0GxLSoMxDkInQ
aJXnbVktAs1BN/1csjCTqKVBmcfKQ+o5UoqxwlzRvu2ShcLKRyXc9th1u5U93hYc625Mo1bC9TlE
767T0c3HGGb3gQRZg7a+tqbbw46FfkCk0f9Hn7GSQgTz2heaEpMaxcIoaI44D/SfZ/XAP/v0H4P8
0JfHjw2tlVYQTCd/Rb+p6jQX82SwF8TdhJyWPUOKzAntccXyi7HtDm3k37fpf6WBIRDTmeWSQWoS
YEay23/2RYJPKKWGen+s1ga2DLSw9mgv2T3c332imIMRR7cOsJZ+FxptNV44uJnP79+aM23k2PdH
RdZIPTaI8dJIoP7PF2EWzVuqHypxTKPRZNQ77FpdkVMNOsgjp8Md1KmFuCkHi641LdHs/nIJfpgl
EJD+/3/69/Z1IAhFZij31cDf+5G9rI6c1d1somyWHcIwXoPpvUshZO/gC9mrvnPFHHfMCy+9BLQD
NPffL+e/wkX/fCJ/vZxvdbmoZm/RyrkYa2PB4V50RuUYBoU76SWQJ09CPIoce+cUY2Xdnuv6sy5N
ukG0XguDc2nTbbw7A4zn/35V/xUP/udVsZ7pZKYbsmi0W99fq9nDTNRHrXCR1iBcbMPei94+dDgK
jJBB2pOR2h9tw5uzH6ne8bFnUZo09nx+3xR2OSV4wh9SnOxUu3Np+aufzjKwp9OpJ2/B+Wa2F9td
F6XaSLPdK4OStPs5pqvA/dizwwX/KZ5YL7OVK4Arlil00mf5l+OQ8sNpiBC5//f+vrflQuWQSHrE
+ytna0RmYwuNOWzwI/dD6C45YcynUCFR0L68DY87OyKgglUXIxnGQVxVvzyXWvvc/dcj8dfr+dYg
TULpleuBhHF65WIyGUsuYisib12CTCYStIogcJaoA9qlrldk3s2Rp5emw3I//BL6dLAHpcBQ97DJ
nEXoOWjdmb+qLjro2g4mi9BegAl1folx+ulM+R9X8duD/ChkUQmt9lFa1w5dQ47d6KOxWtkX4QvK
yaZdijO7vwpta3fFOv3vu1T9oU3wHz//26NcVXUYFxlXrXl56+3IX/q3jomQ4YJWSrUDFhV0uovL
zYG1O73bw/E4tLE3ivYXtUBmj51ut7Rn4ljK7OSXakb/4dD3H6/t23MthLL8fkXEoPHCKndUTI57
s08yuNPjVX3gyii5feTpAcvhNqG3V50bcIKoz7XjBEPU4nFJ2IXdm586w7E5oIuEc5Fmf59DO02D
9ftjV1g4F4HPsgSl4ora7Iibszv7JfLy5z3jr3uzfZb+WguUSDej8MlVlkdbalrEMOMRawBKDj7q
3gUNB0ixTTDlgirOii0dPygaU8y4v9xv+g9Cqf+4pt+yLNXkqd9IYuWpdR42uRYsKwXENiQjS7qP
vYnhH9EdP+y94vq9+Ty3XA6OU2N+KTaVfTkd/OmmdsG9KB+3fxhA47zyVFzOWHG6s2uQ26VtuWHH
wFKOEj0enf99u1o/LzqK1gYR0vPS2rnyXxfSKNLD59W+/AHOUvtBeqa9t3zSmriQHVSWg+V7tWTB
pE/lJHEHWVDDWI5pNu1Mbulc6VKXZfY8HZxYlNLGGW6w1xFyb9PbGEw//h3aJ30Z9zPtL+6zeN8C
alCI2HeM1eRfOdaULeNh+kzP7s754Kwzd7BNe20iuSeDNJf+DJdmaWeRjlgzMK7PoOL8+yqoP5ya
ODEhJOOTMknM/VaCCEagxAdGqavcH6CfGNI98I8M7+5gQ+HRoK+BQie6wI8hpscLHuSeBVKn0/Ew
Zfn5/qbYN86u48e0r9IExZLN59caw63p3VnIm3SWdWbsGf9+2dJPIyUC4WSqJ1E1DN36JoQL8ioK
X4GGFNwbWfboSDLjCNWqPWcMOq94GKQBLhFvUnt0AOlXjm72Ht3JtHAngr2EYGBDep4+TtPdeNxP
+954p7snkxA4kdW82izn6rlXdCu7197UaMcQp1A3FwwUXN3e7PD7uyxfdbuSdy1xEL2dNWFwbjUZ
AN1DuQqCxvmI9lk4n+nZOnyI8ezKr32Hox5P6N2GIDB22HsXaef6sRlUoAEtdv++Tj/uCX9fpm83
eVFItSHcWPcytnhaef5Id3o+CIe2OBB708pBLOKs2JlmCcJl598/Xv9pI/37x38rXOpCbG6IV3jG
cp80YHf/OlNNRTbVC7SxJZP07jLzD+sjM10/sA89s/cmvGaao0srHGu02ZHAwyM07r+cK04Vp0vp
j9QaMeOitkXTBr14W3QfB/caeovrbPbv1/9TMuJfd5khfns6Gqk0yqgtvJoJMdJvlI+jAZQP9o3j
cRl4LGN5K9brxL6CunrONMP6mg5pS9H22VkzGvfbG90nW2UhqLw+MzfeA13FcKKdf3kkfiwSNVFE
M4oBnB7It6Ll0DxyPRNft9WbhKjbmPl331pKk2gcoE6izc1gZKZ1g77mIwCAegiHYoWVwYs8ljgQ
sWt4qXihcjKv0PMn/RB6Bjk9SFs+7g0GVravPNJ0umi7WCTv9APfpFn8zxEK4GZOqobo30kK1GeG
q62ZzjNX9e7Qn2n39tUN6CYwoZ8efgBIF0wka/C8JEj+Mks12lv6e/GmSaqiSFwDiajb/1zXhUD5
mHHF0V+YqNATaWh1jHND7ydhlUdWsK6/UB5EeEHw1mK0Rbn7dEqsisyxeNhjG6BP42E0K1NPhRvy
HGGswEzJ5E053pdgRza0O1xWhSGpAR5CTToa+yi2rU7zVS/NLiIKiXHFzaHVgaUAlFuvXmptACtH
eLucYFCIqYZURwJAos9EBkvsk5GDGOKCTyIbIT74931MlP1PFRDbHIG/QAI4Q4jf6gZLqUvpEcqP
VdmnzejKY3CNIOdAQhOygeYDCmUbi4af3lcIHsX62lJIYKgEHTQnIK9yH6iPj4hvSLITlk+EVm32
qknX7LXBJ+/oxAmoc2CX8LN08nOzSU3SVQu6SGahS6tgQ3gGE+ueNGyG8a7kmM9pZP1sU8v4LLRT
oOOdtNEP8iv/aVb7a3nlDx75kN9WNV137PflVTkxLVFOaPjb/2knJiPKKcjOD3mWY+ChmUlYUAm/
lFw6prYWiBqj+zbcAvMg44nQpR3YbC0If190+pizfNUw5Jb8Lvoy2j/lF/pGhLAyiycO9YuzYPQl
tH9DvGCbtHRb88VMBFCIL/hdtbUWfE/EcJgem22z5YfxdW3YEv+zYE61PwVWFMFnFZlMKEeaU7Fl
5h18Hfa0+gOmYjj4UjciD2X9IHMxYzIkk60VkPUZMlmblSRkEM8k/sn2/J+Ez5dl67Cqsm2bHppt
332VUSvUOnwmEFFDr78b4jIETwHBrAeNH4QdJCGQU5/uuw9jqXuDaUvWMdwgPl7vRRpn1VFboHUH
iwoQ9KCVPYIWxdvUTxbd1Inm7CN+PENbiWE2xPYpeYZXQgHkC7tvaBPeAFQReERPdun0uAo2SKuX
QmSMAW80HTw7R51/lHotWTClKSxDJnku1Ja/A3QUwvTxAYg1mIeEQSbziKgEw2+gxGA0gWzL0NQF
NzGtegSw9JXNjXxAwgi4RZM1LTzCCu7+c2z4Zj8GBihClsN23k3mer8YFmBRJeDgLQzm3intNzot
DwwiGCOImxx9+48F5uXNkzoL1OmMFt743ithg2DFA/XR5qE9+hUErHQqTECl8upajJs+KmcW0y4J
eR8NzZ0Gn+d5fAPwMXYt9RfcIR1bBl5AkBT2fKiKXB2T/i8eaRzvLydmg0v8B1RtC/cms1zaC224
D6lFeIBbLye4zI6wAyUNdLwAYBoOhE7VvzNhAx4Hy1oEbvLgM2vh5ACDF2Qv8VOLEVgNL+ZvYogl
LbwmmcLi7r/APAnTYPHmk78thc6rXaJhgiF+cqpOi6SjYqVaLQDXhPtgkhP49Sa81MBcEnfkDa8X
QGkGpCgYt3J6Pt77LKJQLTcCnNU3HKlwBN4LY3owl+EyWtPDXFhCHgEcjN1/+OE+atFEH+5Vg06O
3I0wCoudeHjYH0Y4Cq4hHmJA8x7RCyTKRPPP1/NPxlYJ7i8aw0sY4ej2P3ysAcA6cMckuiXeHeLW
HZbkgzcPURLHVriPFtQ/lwjOOTf0BEjxsQUfvjcpAHKeE4zWZ8ZV48jXPYlkEsAXU142TEkB/K8E
UwyEArZeAKQ047iPO3mJUzUbvscRGR4GBbwKirLd68oumNqWNwuWCGKujxq6Y3baHGDWNWhfIfwj
s3dbAVAbEAdElnTWa2FoMXwyki2wk8MYBq/P3zoqsdd3V+1HwNcStIc6h7j2RrgDH0XxC9T1DSsr
6hqA77DOMb9hOMDj8erch4DaiP3jtSEjlL0AKCPK624FursCm4mTsQWAgjHIhy2NSMVrI9EU8BUC
jXC5MM+EnsAC7icDSom+kWMzvV2EOcpSiSsudyiC6UkCSmu/v6PPDh3GowQHhQhv8Tv8X57Oq1lV
bQmjv4gqAUmvggFFgmJ8oQxLBUWSAfn1d8x9b906++y9gsulhJ49u/sbH67YBsziK5CBNzWpFGCg
QPO9gHDr0Xf69PIDhOOROTc4ejgOMreNBHqIjzFHlO4M7+c+leB1/ag+QnwHrHT1GbrDO9I6Iv7A
QVKGAvjFaFCsWVSBoPW2Y5ZPCP0Nc/ftuAggBOHMDIfl0HnX2ReeoMHIpTV6jyHeYiKpieOGhxMT
PRgRWnjz4pgzKRYfV9zWJe/7jSdD5WQO+gQu/Cv2IPmwDJmUAzxTY0F8j/h8hJ0wRTiLAn8fXhtn
EvTNdYpsZMWgm1usFawza2wY34QObfKg7+7WASx8B1DvRNgZtvjlAZWbwN0e8xU4zO9xHiVu7n58
MVfC2omVAGQ9B8NeY2JRLOHWOGrguOu4GvSG3/ELS6jHEplBiAyH6VdulvsC3RgtRswKhZ9uFuqX
gutIuZhTsHF4ELIgYeEa//MN7Lbzf+tWvmaZhd+5pecs00NjYqzApJU1U3id9pnSAwW+yK5jGhfR
v4d+vw4Sbc2kqzZpGdT8Os198s888t+S9z8UY7XOxHMxfxshTFhcF3zS8DWmMqTT/z+v1vzaLL6F
Cjc/cxD4kMW9S7NmgCNdVIcH32kOH49NXErH6RarJyOQgnRBOnaSLQYdKno7e66q4LPVgkwsCB7j
vmpwXb+nDzp1FElkgUNKVgyv1VgYxzkXCVJWhkh2sKG/thwyqEa/GbTwWQuNs4jn0r+/UXks+miy
bcvLj2p4P1qe4dEWMjw1NlH3z/UV1O0NRuE+YyTpEuD/XyIIbTuQUJFg6gpSfA8reUiqRFr6GICm
S8HYXVnuayWwszmoO8iE/sPlKSSX1v8cMjRUTWSq3Amg56ZMR3KNo2Zm0ucLhgogC0uJxjLNokV7
sO9Xw+9QnuU4xUH9dm5zTNkgjXEVTiuonFgsun1MvIGw0/hMxh+W/P64sSuwgmgKyVbxzCILfMFz
sWjEY24N2YAASIQpwxKrWtyJggyWoREamMjRTp0m7Clkpwe/EGjZ5AtKE2sX/8ug5Ats8JvAqY0q
ul3XCffWMAVdyO5hDmsHs25izOTB86rcjzk2JZ2rMF6ZCrDZTOGOR5bN7aDhSKFNrFk5+rjyqYPx
Do5s8uVukybqSKJyxx3Lq02XKpSSjyue78M0NoSI2jUEqNH98MSPsbWVRsVMUBSL1R0QnDJsKeOQ
1L+Fy9AGKt80hZyOdFzh9jeGV16ieAE13IgC21pC+iRbwmAMkScOaXlCTpM5EAJSpvFi2oDMxTcB
n6JeQU0G8RQX+g4yp8pLSqft6EngEMa4TJDMcrDw2VRQ3RA/id9D+ONf/ibr4Dlgbg5qu2PVYeQE
DlwzMfGrV2zQusBTCbz2fZoKtx4YQArBp+ZkbT/OfViwb3mMGMYGVwhBcPIaCtDXDSsOHVvk2hPg
znQG6n9csbfrgR/xKWZD0FKgugHu4QHCakmEyDvBjpDGCe4PRRgUJ0EFjs/IH6jylMxMnNQ+rrPo
5EfdH2gauLnP3YuF/uXUWGIK1CuQLvGrXeBTHEEYK3i3MxcPfg9BPn4DJpGPvG3Mnppw2wyOlF/Z
mSq4kbBAvcfdJoOI8F4VUwge2Oc94Xq/yY4MkPowemE6dbZowmejClZIXgy8K3DpfqAhvGPtgvDN
ucRHOuV4CReLGheHPj5lzYg8y/5ioYbWcPYLeQyufR0QEaSUKjE1Aeuz0WZ0VTC/gjVCRZh9MWvi
rBooDHnrkRSgxeRKzaMUj692cQV92psLJ9AMa77+tGYtLhYVBrq3Xb5ofJPZF9MxttZWEabg//zC
Gaz9rr9rme0O+6Gas41hIiY5mDhR1GJK9VIIU2dm7OQtswxsj0YRIEQyjWJWHOnBE+nAF4HR5/6K
irHk4yDpNAKgPU7XOnRagzFa5j1Cdm1cpuQEfjItWdOuZBqAA8H4NzBLYYJOJF933vA1wYv6X8i+
OnbbWDhsCgrn/YWK6wHGayONzMAaPZcyli8tz0ESyPvNlmLD122vi0a8SgLx6AMK+t9miU0QORVt
6KUhwLn3Na7TYuPErkhgdP+50QoMb3Gxlv9bjO5rwEfigQyC3defE6PR6/xCSC8uSgS4d68GxhKZ
LubhaE+xrxZf/Zy0pRLllx4PRkVmtKMKd8ETU8nv6UzmQUhJgXPia1Buu+Dx4ENl/twqc4XvGJ5O
Yb0NX7v8NlIWXUhdLicWLeRQPcthvmlfjhVTKgN1vZGp3J6N8t/HjPnf/qwdshfh9CJlpITGGAAB
97cJxZkthtNippBNyd3B/fMVG40H5m09nK7y0TXQdsrsOZUheqZhvciYi6zCJ46A8qUlyBO5PC2k
8mWxxbB4JUyJrjIPwBqu6dK2xP+Wkcz8YC31vY7zQnPBQ/vExbnEKJ5L5r5o5sX0+c8L+9+SKhyE
caYYGksJgwagKER5RO9o2iZMtAXIdiSckChNZmN4pUyNw8sW2wWBkIQKQzH6RwdJB9Ofw2KGrQvQ
V3YF5v81hymNhbexVYjmL+DywItucLNL6In1H0WgYyrUFwrrNFbjgTSxeOu4aR3hv3o1qbbqPkJl
qkSiVY91O5+3AVRPtnEWmzlzyt4OjGpgQWyUwie/kBQRJrLI0oslCGqEf78J+NQ5emOWS144Rh86
gx61RxLJBAEzUURYZBosgCxrseABfTxiEroEjW3Ek+JkMT0SAockJz4iyf3XRi04a3eM3Ky+R+W/
pxR8rD57s3UoYoIRxm2NW0DEVmbZ/scWCR8hN2VAhxqlZMPjXGR/mDzsJPdsOPejyYgWRQMvmfdJ
DDI012ooL3Xe9RUU/3t0RdQClg9eZcHqb7kqJjPKRIoFuxQlHdQ7ieGlf5auIzGwdJu3gTln5T0o
rK8KiGiN58NrzcFM23/O9LNGbJJxcoCM69FdyAgOatCfFpPbH7hql10r/Tmk90w+PqEd40EKZLOl
3IMkKXh5CqYasquQkXNWBFtXbAnTKI+Q87sptcXfHHEUuilBqe1OLCKs2M0cKTcpW7t9T2sA9BlV
JQHQVt07A1e0TnnFguwmShPilCoYuFts4Jlpdd9HmErMmjOTGlxBOb7EvopNdjGDSgbOxdNwSH2G
nSf/8+l+r43TP3Y7zPgPltzoVrsdHC9GTOIslE4aFxHgcZKQ6tB6TCUj35yzuyL/6JFw8kZxehY/
iHaCLTDwczcl4Iv/RcQXO4LqD6cC9gukAmi1cEsn0hdTsWCzCO4fwSMo/roZ26jhddrHEoqDUkQM
gOF5zHa94UBqk3vBqt0ey1k5+zFBifMszsiPjbUQLrTK7ioejUpK+MBeVwqN7yQ23d5O9ZUQN1jm
DTvMvHBsdME2voH9YTYaMhrjZD4+HM6Pr8j2IQ+ZtgV8i5kApksMOQoGYXAjHWg8KVK4wG6Tbrgz
KMe8oAMmE8XVenYv/O6QlfsIzPFfYgQ6ZvS6v+vvSpofq+vq93K0Bd+8rsy+89ngEzI2d7r4ro6H
LP+ozP1jzqrvXscP8ze7z5HZpPbImCmGu3s+htgkbGv1vpP2+Ua3YQy83bAhXn2OfJhg/kbt/5ju
GT6lPL0Sy+8RuJd4lvZoMR90H3ab7oiYAikdbtrdhg/T/f/+kTcVHJw9WMp0z4/Tssf8nfHWZsXz
sVht+JK8UcU/9+i+f/89l3yLbgKP/vewfz+Zi+fAWbcaVit+BXKQbkYh4rnUyIW+BNyOzVyOP/33
covNSN1qLIhPLqDWM7Yp7pB3Mo0PWnQumwnLKKbzKnwxkga2k+rkJzj1+Gulw94URBg3o076nQFH
fo4egMLphEyfGBY9XH1qBYxjsnPQHHZE4rlYdlXKri9aENeJYKNzSWEeioko3/vwsx8MWyoPWwgu
D+yznAcM9+viOfocJch/V7a3gpIKiNnDoAMEVDeASaqgcCwxDFGphvzGFFGpXVSRPKNPsWAG+YxY
HCAp8HcYU2SxGOeR86E8oj/LsfIr0DP3yb7BYrjzVO/9V8aF/1t/mZB58OsQA4i970w95hG/hUqD
D6qAjPi5VEUIWZFyhEg9cJdZqlOcZiDzdHAS8mGPiCL5VwSMdxJxdXaPZJx+b4cnrmsd/n7SSBW2
CthOyyv2/BwohvJAXhmYkf1OKg7E8EXwYpX3/fi2kX3d++56GELfjvJCXTDbXm6eL65wkKfocV5H
w+AKZeKZi5PPLeAHqDMWShjDWBw3a7FOVH+NwMgVAkjbHnMMf4+6ENwgg7QzoHi5/163hDBx5XUb
rifxj5UPjEXvyY1PHQP3JeP04WIpKWIW0++qDPLI2HznxrEM6qDa19moDtAw76kT7H/z77zZF1Ed
JAVDer0VdYqptGGwXNqgsVj18Ll/75/vwXt/n/3mt601479jHUibOiii8satx4SCb56hqz7+rTfa
Ug260y2mir9QnSMnGuFEVFGaj1VRi4jFE32WPG9kzRDzLK0ZTthL1bNm+lrlBOvrzn3s3r7qtcs8
AtWbcqfkK/pIiHkopz1QxgOpjB8xqvo4nbX8r3qf0JrdefYvy8WbKyaFcsamD732UawQMLcdUbd6
rwu/jH/DY99+uQWwkGnrfmKZahvpcUUS/YYe8zs8Q7aY/F3H5qUMi0WPj0VyUMb/8ujbx+6Dpo/z
RXKp4+I6otdAn4evlTFj8SLzTk1H/HjdtxkAFY+EgFAdWEWYyzxA0xWflXG2U73+mhA/+0DgrKbv
CGrFFO3uLJ9wsY+yENgTw9QsAHxV3EoW91vuyx4adKbGWm4iwsuYcDTnEUHHBS3MYgwfr00KnAp7
ET3EKBI3Xt2VfKGGFMsHLgvYjWH3i6QAE9ulPEYChzj4PdZD4Exs4Po2ZTu0YEjl3PsUmfJCjr7e
z3356vjL7+29mZvz36PU7W0rV6LOTMF0iTvT6A7rG9w/tem3216uMZKlNKSkHL1p5F1hVd3D19qE
xmT8ho/D/R9sA7nxbZ2tBe9mSVcTpeFW2jPDri+zi778bRNSuIxB0oHByDnlDArKB1XDd3EKiXhj
+A/WLqNmUEpbZEfV/z5ZbXCU9TXWNfN8XRmic39d/buTiAg4Ii1YUMrNDy/GTb1Rwa9s9F0PsSxE
6l19BBRcH/Uv7uXtBtxzy+3WEM5JceHbRYR7lgQR9auVvGEkRcdl/bcDAyNM3j+b+4rblxUsH9w5
lvXmccQ31+sLH8uFeNhzJkc4UtKrl6cpfsDPGWo4XiUv5Dl5951b59waGy4KH3wQLzCnj+zPJGo4
ZHybnotdPYanf8rXhngGyAMiHK/gtnnM1Hl20eZI5S1Gyd+OctoQW/9ZLwuHerzhYWYsRIjCMpmF
fZxtOkyZssWTTkUTW9Nkew/TEJ5swlGH1KUv9SXdTBzvIw3fe/F/oti9wKS7wKAabqGP2ZtuayBC
ISPZD/Q73xN2htNNf2ngBPZ6DD5rhjiQ71xus58rz9txOa0XuAoE0or8Y/IFQdJsb/4HqMOH0IpW
kLluLLRRCOq4/5br9/YFhP+5fqx5Y1qkIXYQJpsdDqSYp2/FtFSOBw/e67iFwbUkbwUBSs33uiQ5
EYadY3EUcIyybaYsDLCc4hdhi7h8Te+exhEwl1x0N4TvjwtaivnjgL/RLKd0JVbU7xSMjE+GRwPt
QEmTbfIh94WaX9wZbOSJNBY6JuFfCIt6g/XUWPg64LAHpZXGJoNSAZeJ8MJTN90s1pjyywKWgnwF
xIbdJwxBxUGxw9ZUFDnZpotSMlctNtZCjg9+h6qkuD/kKPW0Bb2ZSQ9bLLIAxlJ4S5iAlK4V9IAW
Ug7GXgArv4U5J4PY9/0GmzlpUm778/7cXEmz/lxe9uewuho48tQWses0whL0Iph+IYhhz/bwHh4z
+FvIxb51oopNOO28++IT0KmWZFvevP/ajbjMjzUdl43k38f5K3gkzue7fgIBNEd9dfnOToYCoHJ8
s0b3ctRBM8M4C+m5k+fHmzJsEG5gxJKecwV1wvU24dulMvz0J/mX2fhtjqlePdahyFvRD/qIOjOS
MR4/H+SPe53t7SdKEK+y19JCTZtbFtBFG89mwTL/Dpjq5tzEeA/ig7hoWYHwvc23T6Ynq5VZrUp5
8S49iUiKX8R1IpfDDiE2rSxtrEuTZ7rLnttWc0V+Caicnk8xuXKqKPVzLckzZuVRb97RBK6eB6CE
LMNISD83+43YE2MlXLvQk75ohQivTowRsRN+gPgFwHzQIoWYy7w6p5WpeXVAfmwyuEOKgoSWyGtT
eCJ04OwNCQHpzgPJD2Pvy0eDNQz2jwPdV+a9qD0lfaHl0pZd8FsgQDaZSQf1hKkLldE5lkOyw559
/KOVwFbt7aR/BM3Mef2g49mVtChewZvO1VswmSQjvl8n78+Q6Nc9XSuLv9JEww72M4Tp2Afc9eYH
vSpZX7/DrD+RzCjn7cCRSNZfxjju44KWnBXJj1jVguoH8Gn4a+2MYj4mdXf7JS9M3dYfofkJXjhD
oIHHWJ6qK8qngr7V42hE1fZJ25SJN3AU+xuug6Yr35eYnRxK4/iRROvdwnM5sfMjtE16ZDjm4Vlo
zNs7YxZ+002RwBnVtKGUrY6l2/hxUtgS3de6POtePlmS1p9XfUc2438M+g6TSzDKw1RaqFSu1UBO
4+oTE3UTBGzKqP2M1HJqpKPm6r6q4ZW+hXzEgCD/je94M7dr/i6T+KuMCvrdbImq1SeJeae8DIUa
MAbWRmiSq9bTu+5802lhDR94lxpzq4GKZvOtO8XRzQfNDYAoRBbI1WvUmfYPVQfOwfLh9vZv/aAP
L/45ES+TciAAZ3zDGC7gqLdx0vcJJdxfeYE15Kj7jBiyb/40fX5v5y88sqCpJruyGqbyNsc1lTKE
ZH8rT1eFfTZ9hs+EU2/R/W3HzU67jZLlk65T4b6BDn3nL3XGLFRSTSFLGMzu4eZQOk0yqoyxRWuK
eURGVZsBpMkO/DUjE4f66VyNoCE0qQMGUFAbtQ/nd9J46PqBkf1avTzvEyUd5KfukF23yXWYtH6t
TK4xKXENZq0Xvq6DogmSc7FuK0c0dDAm8iihndPDHYXgHsC7GmSjjFsel/fbZ8I2hMLR4k7dP9Tn
+ZGW/Pl6sD64OzE12VsmGONU7uc9QsOiWAviBBqVnMYni/8PdRYoGWSG8LFI3dEhHa6my2B7cUJK
BafrhQrWRpkS4AQIsNwYpyeJOuull3lYDfE2a8xahsjJp9zRsCYBcmfIVMdaZ998bmGTHhEv+9QD
LcLkTrPTz1x/bK/mjXt92vJf2bNlnCYOej5SH1Nr/ngvHlCU6X6lbi6NvzLzzpwiIAavzDkXNK4Z
HIVIE+HzyqTHLHPzudr4bdRRbLUWpuR+KDlBPSiwE/4o4xILYg44ak8Qm3Dbg9yg3zZmtoJChp94
HIX7/InDvBn0vc/qHcgkxySp5xdcy0t9wTSZPT6pgdeLX0ynI09DkYb2DHYo3hsYwyBiaQYGYFsk
XJ6xz9ZkeRsqVnEX1dP0XFM7J5drCHhC+ou7HOYWHyEvJzvQ6d98bLipiWpXBPfc9r8oq1SbSN4T
58QuIHrmDrS1vjXIb87PEhxV4i/LNn8/Lt8QjXex7S957tCywVd2EAy4iR5H5mh/O8IKOzLCyvUP
1RCx+gVACHdtCFaUjgdgurtBLTS1twFdo/F7d9vgxR7Cw7P1cHHHmQrcFMqlAqg2+3m3x/TRa0O5
AsQtYTdErvmZmbGJDTjJLK9KcdU9L4nfe181f9foselobIh135g2rrK1IgUAHRK8be71g9ua6v6s
xX/6GpaHfxlYP/gFZvC5dBdl29J7XGoRgs6KQ2ENxjXjXlA2uWgpfzZ2XPxZC8Znn8teUGApAYwe
/u65ZuqSgZBL9xsgUZVFRg0a3oPPAIVHztEBDgwTJrOdWy7U1T4ieMSbqa3cHAOSICJRTA5UFJ1i
WSOP53zxgxzhDQwjXCxO9YXT8RWy+AE/w6QZ5/9T2U/SeltRBmB0MxwCGLasbI0mUQrrAkmUrXJX
sDWD8mbZDdozxZEB7pL+kKyhDuLBoLXBOu5NJtAh5L7t4jVED9blTt2MuCz0zm+HOoNAlDvANNbO
jysBATtisfcg62yOF5fNj+elH9K4/ETWw+FjIGGOAEeBES1kV+rgAyeXqwvoIvU6joXhcJnpXGBC
DzcgqP16AziwreGVexNPEoGobrkMuNLonbvqIjljiIKs2cLztaGHg0P9H6tXspP97Jg9Bxmr3rLc
3VjgQa0q0FVs9oEtzFuMCmkD5s5bH2QgW5nQ4C5iruwHD1HAP5D1IeXEuOE3MB92Dh2JCFUhF1yj
28qg+3QC3NiTnZKIgGi75O6Sx8hxEBDLez7tDjINEJ7O75254pXlF+XDn0vNrTJoJEHkVq5O8rIF
dIm7BPYsY/xMNv/EnfMVkEyI94X9/gPJn8mw6QY/Hw8dZauRozJwQvOQYS1mzAGCIbJkbPbEI1E9
3gQZ39ioHtWBPBKA1XIgUwx5QoL8LgB2NvvvCpKVeZYOLw2PH3G3EHitQ0UcPTMATwjliVvwHH/o
3fM9ux/CE6fvM6XasuDmTWLeQSjN2YUW2wwm9rnZAbsmkeqMAXwQEO2WMYAOUv0xCcN9v+F9Gxmf
XlsBNqd+CEarWdDzK+z8ancQH2jamxD2Bga/ffHzSTMZ3JtqyJts+Hc4PnLK4nLXnvuXkoHbpbYh
r6fqqG06tOx+teKdf45sz96Dx+V2LKbSHjXi18XpFnQ0s/uM433sV4crkQ1RgsUlBQAK8vTY2+Zc
C4AAKpu///sB6qkHc7VcvgnYT/g1DmOfMphbAh/OhYYjMQCCKww0fw2HowHGMdyX+MCoPse7jbha
lPMvqFncVBEnjD3HjwMtrRNMPKR1ddI6TkF95LSj2uQEcUp+Ibs9XsFS9rmmdHbTHFSCyTfMjpyO
5xG0TI+smq3MV0S2KyjkDBsF/AcbW5Q5TUnUtTgoVV/gYjVaWStKciaEPMnJtvDKtpxR/hibB+DH
OFnXjE3EFEUMGFxL62gkgjHL/aKvuVJeNMKTtbkG6HtIovfKmGG+sr7OzJ02kdg4PePcNzYU07Lg
/tcuTHSeXcR2mZT9t5IY9wiUHdfQ5hfyzsXuTgl5l9mxOWGsvE/jbE/QUdnQEeBQ5JI6PJw6GbYw
YR5EK4eMIlEd9swVBkO8Jv7svgtAqiCXV6+gjZt9D4gBYx97asnXPdc4LIcZkzRcYMpfxkA2B2GB
yMdiXPkfykZaU/77/omy8BUpgOpDSe+deXh5RMmNOJ8IRJi2DpxFatl1NSy2aPpZ7Go2AoQsKgHH
52+gQllisHeOgv9HGH6uy6igCIccHt+Zy/PvFe362090g7/KAoO6tpxXR0sQfRG/KFwVUXJoWJ7A
XQYV+ta/jNaZtUt8sNO/2wBEwQ8U1XfcINJ9uB8K0tRUKCgl49fTAWzC6s8HDT2kYizTuFYHtx7b
NPtLaQzW58cmHxRK3M+gax0Z1GcqkDm/ZMDf//+UtCEhYSxnDWlaMrY6+9u3+Zgn0elGt+IX6aQJ
fTvdvtG77LVpO63Xsv3ycXYiB5EY+6FpCGnk36OI2HwMnpNFpeekux7mTAI6b3edWI74wMgp8Yjo
38rznGlRHIYOEHzgjvOHhAsHh+bumUVgvamxSGHav0jUVWuICXNZOAAMe9LUBDElzibLJZVRPIzI
Tdf1BX10S6l2T0UGwbKMLgSuDnfsL4RF03xtXXLFBhGsHYO1+AEShxSmq35iwcInIlUHCY0fCB74
Ft8m6XdkNjOWqlcx+TZ7tR7fJMgS9Q65t7T5hM3DrZmRze3G8oEO3LThuxIIDpi4pWwTmyEZyQiZ
E+cNHGmWHFCl12G97VxuSJAjaNKobL0g6gxr7mpuOjitIf9qZ6ZQjw2NZAhVhk2GxG2esaXPbPOJ
ht0hiSIItGB7udt7NsW2lPG42la5ADIb2DLLTfFHY+O3Uo9aY1O5IjWxKFJ9BYWHarFKuY17VN5Q
QrtHRF7N+9LWtvvElsRm1YPrOWaRI3khDv1kEbhY7VA7cB+B7QEtwx8lFkvW/na5bfKvrfkq6CfF
zbf5tousfX15+I9FCopfGn7WV2TlrFp5CC7iMW3wPzPttoODfxRz9A24/CFGCVU2bnvDdsGH3KWo
L6ynw1vihFJCYJn5YczCoyx2Q06FTeB9RKgoZAdqYAND1gRTSMbJNoNIkRAsMCWkoSkNbhuSB9e1
hmIVYv4PjX3HooUUe08JhVhg0TDgfIyfaOuuOLsSyWlO0r78629TV1rpy3r4pzsMKvjzVET9QXPB
rqSm4AbPthm8adms3vt8X62IudKR44rgnmhMEkE1BtcEUIhztvw3bu0N031Mw3ny9s1sZr6nA0Kk
lyJtTPJEOIKV/mDx/LfoIvalR0pXIKoWLJL3Pe0zQYRsKbgWmYMKg+O+uDM+zx5naWDHWJ3xNVg/
L5RlKRkr7mfNnKynnPvx70zS8LnwYKpvS9a/ev1vsWFt16kAEaie6wHFLDICFTHLH0ELMEoC6Ams
MK1CshQG5b+Cb2Yk9isgPHKplMglcf0kfDOI8XDIckoQHYRLYnSsnHpLYiudF2q+5DW8ZE5HeySX
f2s2tGuV2irOUswx0wSUKRQ47TELIFV/EgfagNEApxGdwMeSqzTfQ0TItubfz8eGjrfh4R28hlgX
Q0K6/QP5wPY5d2x5WUTX70NBmgwjyX/sKqA1h++hOXx3/aW10KnwGWxnrxHvQNtra8q1R66DLOit
+wHx8bNPCM4racVbZsuErxwp/jO2wMVL+zZ6g4M9tRGHksu33JThDfef8z0iGeSokamTFZsnNgkc
yOzS/VuvweEv0qHbRsWWzTU3EssMfjaYUrxBLilbspHbgYD2Rdh7yo58/RuKo5IJ6gO32/Miqq/T
4nQ9V8vnpF0kIeGM807WTQLSjrEEZ+Hf1P+qtNCk48xnv5k/RtTIugunhJdLVJRW2YVtmiFO6Fti
a9Y/Z5uWgW0UziduH5IVFAsQ9c7FviMtOfIgjUuEifrCJnWg18LcUh2TcoJXXEOHDp7LknKzfqq2
9YXNCvXSyJgrbKqgqAq0ei5WTi6L3hmY/l/KFo8CSdDEvVN9s8nXOvzsRApgczyQ1pgnXubnwh6e
JwMKVK87ZCMXsgT9hHVYva4PCDoWT2pRqDVMW6iTfiHXciEoYWTsz7UekIpBF6P8RVMIA2pLZMz9
+HURSzyZCT0i3AF33JkEverL2yRzzTbs8sbJCUMhuBdPfSYz3oZ6nhlk2k0kfBtCoHJ+Hc1QjTLf
mvNMT8Y88UFZ0gyK3rurR5VC2os8sBNHV3TRH6JZTjKezmoGA7QIzqn4/dzglMPY0pbL/pqZ51m+
FZOeX8cGfkevZv92mO5/XprdDSzghgWPMYwZm4Io2VXz3/yxpBce8PP0UKkdNOMyxv5q/ArSiLem
obBQZy7hrkTLdGNe4DP0mXj2eL2+NH8HlZe7EpV4zDdHTOGPswUOXiNrLioH1xh1HrUtt7+EOOsV
BIYnnSR50Wx/mIjIPu8bl4SluPgPRXyNtfn1TFOX49rZdJTYClpRT+yaiSWZaX+46g6szelfNU28
3unrmTzlbcG2VaCUyKxfbHctcSU/v8K4stEn3CAirnBdcgdaYk9C5YRtyvPGAi1Wo5JdF4GBVjkk
lx1v+SoBuQ/7Z7Y8/C7WJi49i/umcBrhWiM6NbjciFWfBEESbeD7378pwB35pKFDE4YlI+oSfaoX
FN6vdqXbLOdsM2ByvVlP4YOPHhjPoRgl6lF827RPkgGx5aKNKm2toF7S4x0nZ8kHQ7o0MZUtnL73
WmkXLr/iJC+0vRnLfs2loEavdRVSwWQDRml5hWgT61prlXr66bNu57TBF9+tFFUuJVGmxc0RnDUm
O4Crk0TCpMgmbwZU0yVi5GMPxQATXBsjxgeXKXwkKhvJLVfmMZnluyZUPDbU91gJGno66vTn3Zel
z+6fjPW6+1HWAK31Olx36ZmMnIcaF/K1ZKufOsQW3Kjc82tgT9w80vw7uq0ZcGECFzNH9JypS9sG
2tTLb8HRB71ND3DiZ4pYfffY3N3G0YZ3BkyX0r7HkkqD8w8uGBuvZJnG1l604tLNbdgPlIBN8Wvd
XsxA2lMj2zbb3inzC49Rk1np3oDQdSgR77E5w1k6zNbc85iwMmODDir36qg3y2Z4+rrlpp6IiZgE
B+/HFPLXub8t11cPAXtUxfpWH72X6vqxqMKf91qLUuGawv9enfdQNxQetmoHa57u+ps3CLMiBkxG
eBawJjGzZZHbSJGEqB0z7nHi/9x3TPnC3LIdaDxrfh2zl5jofHQPFaejZKkwoQADcgTFC7pUH5HQ
j0meH7M9NiM9RLwdvoKffXd4Tm9zWjSbZEGGPaknZsAEB4qzS3noLtwk/S1FvDdDljfaHg61GQOn
M+yaoUklw/fbTm+OlgxFyvsMKLMQRLmbtIdj4phF8PrhlDOgeNVch6SnFjnx1VEx7c3sHvUSdJ/H
dkNieSO9hCnwL8NkquDZcMs4bK+4N7pjMVY31owOe04FF4dKBq427oNVkxEWY4lawr0eypBpWGYE
k2l+oJ3ut+4t7A3NKPXRMASSXS4p1IQNXol3THHTBUvq+kbXuNky15TMeiMc+mD1lhOSDjIi2p9E
EY2a8G9IlkJRasnC2i7SPwMlLE8xwVAjNuNqpXtEBqLSCunxOAmeM/b/efxZ6wiNWV+9xuuHv+A5
YUGnAn7gLDjypb9ViOkUsdjQkLWQ+YUfUlfFS10c54jRS1IYQtAWuKoVfUXtlJSot2SZUWLWLn1p
rIhD7A75Q32Ul0tw18VDrMX173Hsw+1OI0ZnRwqt3SToo95qL9zdPlpRirCvg3RJY2VpROUlmfy2
dBXnrNQIT+ndtgea1T6FPjZaC3NzO2STgxQ2IWg8PDfyZkgFiT8pKKsbfFaRHvfOrKW8FXZ2Gct3
aWPEpZjCz4mugjyX5x1YxqdD+e3HrclOEjorRRGKiJWtglUHtonUoxjw/FxQhHIKmoRYkSo+7E3b
H3FU7zu4tiRBFCfhS9NM0E/90fAX8pvJyDlpHbLTr1hi2Z2wiyAAMwIWMXr5r037/bvvNVgJz8H7
j9ntz5Fri8XSDFMPqp/woRh2U+5Mr7/Nz7cDofO3o6BCNFjA/Zs/Aw7168Jywy6cG4gzPOFYcYck
W6qnFMCV+MX9TVzjfXB/s3T/dmL3M4Fte6L8SpLG66aEmky8a2xuzck95P1ynZFA0K6BXU71GVzC
JTvovJuZ7pFiqfWIW69k8kEkJhQKJNQIn2lNtJDmiDrSUL1AnCUQ3M9fZfBYWJe3Qh7W25IBsapx
aXzDck35Hnj/mT1yNqECqo2vsTG9838yVKf/OpAGTYvKzeM3LmfSvPDqtfgojTUq1zXfaadydPeU
kxVd4/aSYXhSuBS/Rr8p/le4oNUcPvEfhtJaxOIirl+npPqvL58XOfoF1bYXPGZK/JhlG0rmzG8Y
TCgWEZIyNEr3ublmWAxt4ovxcTHxxmRiWKCqyFcqwgImfOaPAGgvMfY10512itcl4ewx1IYa015U
6/279xuRmMzLGTXMIeZU0+/oPq8nfQexNQag0uzH8Dx4gPA+fjKv3zI/B656AEkPGh4XzQSfGaRo
r3k+Mhx25zyn7P8r1fvS+DkW3vOmD9N0VM7SMexC+rralEt+qCNJ6TNRTVGF1M/WXBmz2mySDOhN
RqxbEwvXy/6ISV5gQ2jT3O+oXDNCyUidQR5UQkismElgRncuLkMrUqcc4ZttgUPVWGcwZ0Q7As09
gH2JoS2uQTbjBchkG09Fj6s4hUODnmO3mvot1t/3IY7BaF56TnuADAwl3sGfxGbmDEGjBBVfm4rh
39ccROo0Ye7iSpSo1/jGhahKfTbOzsPXInkMr39KPuCR+g57k8+w2dG5nZDkDky2pljgjMly4dd/
EPK8ZleXy2Cc7hRmjpKRWLbZ5CCsgckyFTpbbOPd0rkjFS+EBsXRpkwMumkIONPH9cp9TDDGQ8dK
KwC16h1REX2WQBf3Huke8opywthMXE+SWHfrTY5z1n1IqGc7PkEyBY8ZPcZCj5hRHAm9SzoFNc0R
M+yaM6YDWxbvJUWfyu0zRvzEHOvbK23yHffu0Tbjnqj+Q9i5NSnKZWn4r3T0PTEiijAxMxcqIshJ
POcNoVmpCCIiKuKvn2dlzVVHR0xEd1V9VZmpwmbvdXjfZzlZnAWEqjwd1J4sq3DSuOQf8yWz7OYm
EqlL+Jyo/GM7IRpBKauwNcB01hDk8nhadE9c7g/3hgOEaBPd7qScMnXbOUFexEzo3qbKDxU6B/8y
66fl81LuYy1TaMF3i+lqTB3AvdIcYkY8/8IMHqv/deGhG3C3e0PiEiwUZx/dCJMM27HMmjghjDed
aqrgde4ym+SCu5RRRxgnu0hl8JtO+qObmLcAqSr+x81/p8ayMF3DkX0q6LMOTb9wHtyYzLrZp0jD
yUM4YKVIvTQXUY5nuukMyQYCsNpJp42TWPm6ssyxYsO8dhCATAokoAYmmIq/y8hTsOI+eX0u1AQn
7PSEhkb3tdCY37102ZsTOk6NydXH0LusxE1BWEfn3asYA4gxzWpt5hLjdcPhHCQo8p/uFZlmh5+h
z3npKWYAHHVn4lRSjLnKLIYuPqLTBOf6XJmuRWOPeBCVd+bfJ/hZZn2HMcc4VkriP+Z/e+iGdkaM
e2CTzbN5e3gg/+8dLnNjc0Nxpvo37BYvGg9ZTECaxec/NwasJ9PE+9iK3BsuTRcPXuM0Th21Tjrr
H+GnB+qxWJ52xpbp6PJtaaweyyiNT/wfGzZeOXx4URY8ty+YsQUhobiLb9xgcVdVjjlHDeff10l4
IlwH/+rX2xPyJH3Zi5jJGCBF2ehO11Fi4PEArwduZ2IGKjjSbM5SCD8uU9CH2CvqTWfMqMq5guy/
dugQW0Z4JqgEtWM/fKZ02A+XnWXCS1ItAouIpfmOPyQJ+FzjlN0vmQxzZCp3u+PBnUB9hXpqnhJK
dEOmTzufYBC/Z0qcTD4bRImTcqlZkLLxq4qU8DkxhmSbIzGAaxgCWsSCXFe83LcVxgqnx98iQsA9
XLuQMx1oaOMQ6fy3Grbz06Eb60Bc4r4zZ8RKF0dkMTO9btCHEzpYQrWoNtWG4d3VhvbcZZW5b/+F
8TddwbrmZZIY44jVnZF3MEj7vpKJ8MqCvQdzhIL4CXPvpHXeNoPcI7Zft4qYDs75X3q692YDppTI
znSJd4wzcVqPDQOUQcHabr2r1c6UqO88McrDu3bl86GOccQFqfwCPfG3rFIsmO0mde/2JdCAFbCl
jnqTxusilG4dzCVOTsGk9qjYkxXY4t0/j5kIxmPVTI34ag96MCd5e3zPmzK4sUjpgWactZwo8zIS
MxBGQRlGBDtJtVJM/PJcto68emd2CttNV4ZIlXzS2iuIRuUQTyibKD5TG9i8akdjXTyCckwDtO+y
IOYFe53CxkQdwvuQEpwjtvB5Pl4RZJyiEsUgKizQyaSGWE/ZqKE2sJi4/D1enZ8QAeyY3FdIoMgW
OaR5GQXcAU2WicmiYoKKW2GpSecMNeMjpzY3G3G6wveK571yNEvdd6dPcM39XeYrrJKMMAUwCHxG
4mc2dI5i+zmCF8xBjQRE/gvVduZmPgZKePeD8YCLqGLJuY1Tj17C1FzIV1ezu913ihlcALs/XCej
FxijC2f/i2GdHRZqjusQR6dFQhNAmfBLxto6GYZafXJaokLiPj9nj1EpUZLNu3IYy8LmWuAgzfyL
3WEIO41nHEZ3fmARoHQadwIMon6HLfkd1i4Afjxpg4WxEitwTr6nWahjbQZM+P2w66sOs75XChtl
sRZFHuRh7w3+QWxdNebiD17zrtVZnQNtoYbGlxqqYbHHHYUDXXyqTz/HS2L83ENKBO8/OWYUcYJi
OsFFCp+8MZha9CaGRjOeA7tG0VFPijjHNFO7XReN4/wdKWyMdzyuxdpcdNsRfvyv1MuwSMm2+zz2
w9SDkbLMBHDC22PQgPx1ynDV8zrl51QbzRmE7TFbwr/NltX6eVQWKb+nUSneO0hCnmgVX6Cg++Hz
CHIhfrqCiHmcmdV2Wb4wAWAt8HAY4/A3pxoObJw34fs78zS+QYGS8vkWx54admyB8ZhcXRMISSdQ
8PGq0ZOROtcQfYYr14b+IRaekuuku/VaCfshp4FbTetp6+ZBibC6RwipYZUtgmp/im9YDCkiYn/t
2QasfNbQr51P9iBl1gkeu07M9sRshWT/iT5R/08vrii7xBj6kAUu1V1fbHyDv14+em/a7nen0nan
ZPyh055ZNOYqzmTKRFLIrzcMmUviLgyJx8gUF+b0D5ZovgZPGEeg+zyY6KCZoO0e/yRwIdtZPdN4
0u4gSGYvjrY3TM3dxe8EpsdQdlZLNr0gQ1RYxEzSdjAsw+EpuTGqoyHULiZJzHOC4c10jKAXm/yJ
XbRP4rR5bkyGiSyUHa1CZVeeJzlWmjPzlhBE/rQyP6Kzua3OdOdWwHZvq+7m8XOzU6tYPFavn3JR
Us4F/zVqkXx/vf23/1yUoTF7Lu4ucwqjt03rUDZeRspt8/EitbGdrbOdysxP1LDlHuUfW83+tW0F
Z1McNaSrd44EZTqeicKxR7K5Lfdg8JN6Npi/j+coF805SQ+MnrX5RV+AemoaG9+0zJvvtBo99CHy
42/TR+rlEsJ76I2M71NEk506RY9j9ew69Uo4CzqlTlDDsz7A97tl/VSAjisC5N43+Y9joExkQBaN
BUlQzj5hZcqYSqCyM364axIWVg6VIjbmU8jG5z9AZKWTJYdsKNiU67wkXDshp0f8TGnsg/FYo4dS
EibJlvNgxBylJfxrpkOTOyBw8gTa0uN7O9NmM4hSH4QAWuczVTCSnp+zf5siESaApVkIQJ5s2X25
T+yhXYIuRD8SFI4JLeDdkAnkFo5kouIUfAjTWPiCQSSm/84cgs9M41EyiM8unhgpr07tamLgIXjq
2GLOT8Gh0Pe15VCr8TjiqFjjVrf0Weab3gtyNwN27pMKP2M56XISXVFncyJ6KZEWLk5EyoZ/3xrs
cChtQ32l07wFcqBGXbT8/mM3YJd57BQs7if+Omfw1ic6H7pBN2ZEMbA2zvoB4wtGRtAnKubwKzcN
D3IX9g+5WyDYpO+6P7xtz5R0IVSUASJabNVsYD0MjeLW77DH9dk6RRutrxjG6Wl/VNgMNT/40OGV
eL24G+eHXownV6KMclPIQ9orGB9Rb7IfHpFDVg2fB57KBgstHB1KBZvriuGev39uN82G56PZNIff
Z0jZPZ7j+wolYbHQD8hD3GQDuGGmrgzObCaD0hn1s1nHozDnpTN13XrEjWkwmGd7hsW4zy1V8jl6
yjlhHOFnTgKGoshqMBswAIAAmdrmWOxeN9K3S1BE4pv9IJN8Ore48S7UDFucBDW0rQIhuWjoM2K4
FBcuUCHBVmzkVpvAJfTACFp+ju7dprkvdpKPneNCNX80bjOHhd8JMVvxZxqdzslnovrEmEr8+oox
N9gvElVcVdMOEclphK/JOblJdOdvH1PTUvybVRN2tJPcgXz7a9+/WTaws4GtzPFvunSHfVTApE0Y
+6EN3JhL2k4hTxCfPBi7yC42fk7boQsbCz+a4f6hSb94UJUuAD1x8m4b15if9vm6cVs4L4yR8lRn
sJTPxcEU0fCFWaNMBwxXNwV9P3oRyMOvYa2SnjnMgydquFpvu4+Rv+L6poCs1DHjY4n+MB1PJFhk
Bg9j3zKSFCEHEmHm5G7U8HhU4TARGt0IeAh0LQqK/MDKuuAvujs1iBoBJSCQgMiQQUNq+aCkHPzo
BFDEifGuV9axhkFNY0afHEEC1WjIedgPSR2YOQOBTvFScmlmDYwA7wHxAW4xxU7AbdBGBoiPZnZa
EHZCw+pwgPRx6ly4jCRyLBUGwPGh5KvvI0J/fVICKWplhjy+CQAHzFYgJbPAZ5HUSEKqsEEYAOkR
s1uZj7PbhT1kMYkWl1W5N+bpkhk8eWBuL0uSrWUSv5C4ElXaFcESYDjebb1hGBjBUutCucDefffO
MVcCb3jKRBQgN64O6Q9hnnt3gDERFJoe82YcyCnTLmC46wSD8Ay/HGZhNpH5cwQcczCuFkTh+Eeh
o3Q3xYRhCIzuo44yYKU8iByLicLeShkBZCglEKLRMzdHICpnyE0EIe4N82UOlqJ0W0ojdUA1mQjg
TuT1hCDFFoMF7Lrs4Vy/+Gh7x8m86+LG/zBWRiN25JVtc9xjAk1ndgHNdCa/NZ08vPgtxkHFZrSD
xTrASY6uYVSFD9+A00KyEGM9nova7EkwSpDjljETjbZZVMTiQuONLBFqOOyMDkEtxmLl+xJdloYP
/8tVoo59IRBqIIJxGJA/w5Vy0Pf4hl+thfZBuOUQdmQMRiGRHh+pbA1RCXLbJDvukk9npPV3bMmI
TKj29KWECJJs9iHCMB3iaek1sDc85o1zJnI4g3nr76j4+cwJt/llMA5Of9T9Gd6LcpRql+CuLsz5
oC9EieLBHjOMNianDp/dJUf5Lmk0tjPqQFi2ny5hlH2fpBwWrct4GN5VCbfkjlMcYBVf0Uy7M9MB
vDOSm0ku6gLWYrwCRGW2pYdTwy5XpsWaEd5xBYzG+PlAXkmgrAjxBCjRHoAD3hdBWuhgJoxAoVHF
2fZtgLWgaTWVioNJvUQhgOejuxnrSvGY2jknrPeJRgM9zjwiNVBcCGc92HPWKWRsma1b2RIKBQtF
J41AobViY8Bvi91wzP0PxVmbRaQb8PBauzPPPIORJ0TJ/gmwBkFqrAeKRzDIOiEXdc4LRuNRHSNd
4bnAczh5OzenN5fv0BaZJ1erpXoCDXHWzPJQbuqZaR7PoUzjRa83/kwaHB/E9m4FW4V3za3sUMME
mDPFHMAGitx3l0CSrg7zWj66JMNsIrplTjNbcR6yuilnsBfaKSyQAZ76cqphvWSQAEb9zM5DqVtg
smBvuI8o+irjxEohz9VTwFh8QS3VulEJRSHjv6TPin7MHbCDiYOT+zRm3Bov+2JHA7QDaKk/4d+j
J3tSF/AngshhQbkG+7/sdC5D/uAyEDxwn5/Us3gQ8UVXgazyu5iYLpZE48pMfuX2bAw0QjudAJhJ
1D5duKAGnpauBjuEFYxN5lemN4wo1rCwjElKPtXf0becC1ivOdzKkcn3lbN8o1NCSb8Kcuace5iM
FhS1HSLFMZq4aZciFGg9tmS5sMq0hdWE9RgKzt0pGcuTODC1sFWTu2BY1bYPCpTnPSP7oJ+Bv6HY
/ZlhEJuR8qxv3LYCXzSGhWCAYee27LmIIc9Taay/Z/14EHDQ21dGQeXTazSYCK2HMbIBITACFO2b
6OsX4fgJ0XedsVR6JXbXFJkUO1UP1lW2PAefCeO/QBSUgULWpm67dBLWyqIhPKriBDJic8xQYh8l
L5XZYQsqa8ceWMiKRKs6gjsxhIQCEBLKiWalXrLqMdrqQUN8y2u+nsN17b6jmieo6g/VhTKT/3y6
wB18sjH3vEYrMhkQcsniT1YM35ZEON+wt1EFJNk7DDzmL7ad0Y186GA6oxObewKUqrS4+6BmeM5+
XXn9hcDwFEbZ0Ak1eQ3ZrW8smc68teWVOhwg6Jc4Wm7LU0w6CWIAr3XGToI3zlMXJjPWBRhBoDfn
Q329SbpJ5wJJ4iTMHPwh+IOWtTTi9KeeGcQPkmOnaMZIuO/f2qIzz49q2PuSeFmNEsj7gmh+sTYx
mFsqNE65egKOURlho3/J5WjjgnNLjyvSf3OqMn4PBKoLxA2ffb43WNFyiStQNTnqIkmWb38z4Qra
XOLmVNNAC8jMpGVOnv8EkvhwnkDThFrGF+O9zqIOOlkh2T3YiCQ/h7d2VC+jBCTGYEG0wSvqdrZU
FozekRC4PFKH4GUZOb8FJ8VIvR6e/Gtk8MYEo3ZZcv0yKjZ7LDnf5oI8HgBcIhRVAeuQod3H5Vpe
RVkoIZQ7iggDDh4ONRotFB4o9Mv2esP0zl37LAbc/itU0c8iJSE4tUPhc3zAHXIaysLApRjK8hl4
543gh4xVJ2jIS9SoT4gq351Y5RQfUH/J0NI3XDXgaZseiLTi0AvuKC2C8tBBVIh6KeJiP0hmFdTn
h3R1TsbI5TZaNmSMaB/oyttcmy/gd07/Gn+IUJPRoDcm772szN1pwR+uq//7rT0gCl2k+ViJBF1J
xhxRHeeWN4fTmDlOfB0DfECx4EllE6MJZHHIkQ+35F2nkK+ZkSwUi/ZwnlxX7eEE5xvh9UHZ4W6G
/fIZX+1OOT0vOocUrHtPXCq8+jm8/+RhHnYORfhGkM5knq9s3ttc3IfPgQO4s1wUYU6tvrfJww+i
9vD6BRfVf/xk88u8d0jAY0yIOYTEmT+H3ZnkAzoT9yj20nCpPFIN8rQbABsagj49DbZzY8V/uQPK
g5iQlmmAGGJZ07Kg4k9zCEIzMSFwTyy9JUgsw3vMGMhEFjyw78hFehMjeJEqFuR+eszBTwaoRKBz
AirslGBfNjBQGQPq3NdGeFmf0AOJ8mHg9xYfwGNUlGnLkT5P72spWeooDCL928DJbtKgIKMFUAp4
VEYmjxsSeWxSpCKUG0frJ4+1BNUd0LUlnWnOXAHkPsxhQR+UYhowm/ULdwn7BYiw+Xt8gvd2n+hz
8DSozc0wD9IIZyuEUWrqfAbhWVZrFQhDuRfyI2vdyUCvXaDRMhXNvlJW/q1ng2Hl83FkwTsE+2OA
IHj//g6SAFBcySDPk8UOT6UJUt36AaDjDWUUtxaPpBAdu24JjzLxa54vgHMndvW/JS+FveJO+QYW
8k/G0OfnEQDoPAVR2R3fx1xqKI4nwJZkCNaDWWMSDQ1A4J2m/BwiT4WzogPSsuAc6dt9GzneRLhF
0oXp8phrRA6fbTI/xRAY2SeySFAd0Mys5Ajm0xIQao8Dr0NUkxDfJpzB2libgdCZqLDaGFPmM7B9
hmuan8uMcUhin0lvRAGGkT+GU8zN74+HwKkfV/4jvOUjB7fACx7a4FC53fU1zFc9esKDuP75bN6b
ByCMl4te0u/7XaxV5RYh1/WozY3F7ciwR6+7QAlfbfvw1S4IUkEQMf4BeXO56kX60oyLFd4A/F3x
GzsGoBAKlMuK97QAoxhTlGbBV4Bbr6v0hz18TgyCKCAd1qv+ASqbq9GVPq+kN53scopeKz26oBNR
A2Wte8WWejxGBlQfl1m6KdGrxPzS7vTPNIUX2Y60EHozh0Pq3bYav+K5jXts68qMw4U/c7D0qQSm
K9pOEfHoQY/NqAoNWsNvCLqkp2jrvN+v6wYV5zMMaY7lXvDewTzbZ39OM3gpawYvOuYC3Bj7Ypco
tWY7oSLXPRRgj9+rXgoVvHXOu9ajdR/xWFIQVcPuHP707T5ucJV888d8f953UFZ/a98MZKuP7y3E
aCySqoqXc5yT+xYWT88FUFM/lAeIYC3s2nKyS1B639630HVXd4q4YjKv2eu1peq8I8JbfFQx4Zi8
PXnz8usZwmWOWqzJRsI1pvRKJqtMClg0jAGFZaZF5W+/DzA/XF+wwPdJn7/qsvi6QUE3QDp1XCAa
K6s3QmSKbI8R2ekY8bjDOUMRiOLU+EKN6UasIwxbaJI+CQPNYOFuSWeenwbAL2FJX4h3IbygElKk
bjxkGpECjPbltdaAMvE5yJyOi96YtLCyNcKpIuBgLThOb1QYPtTkU18hT+Sg905uw9k8CPM9Ey+C
6xK6GAU0wrA1aXFYrql8O3dcmFOJXySb46hc9izYRjxh50BldGJLXIA+ePH3RNMcYlfqVDyRHhnv
DL4o6bPNLiE4cDUkO5pny67Foc/N6APITOa3yd15ey8scjBulUmPNjCRAd/VieXKswRASRcbOTDN
P8WB+8CIY7ZpwJtLAd2dCiBBcuxyWC8703oDJZCAgcJ8XHOFMKC6JEkkpTILkaCwpEeF1MHp+awb
9DsE/DeonZjVZ1eSl/qYwwQsSP9J4iedmFjQ0whsMH0wczZhx1O+q+ARmpM6aKjJF/s70J/BKGHT
oIvBLNIaDbqAMgEtAIzh40Wn2SVChZ1xYUFxgpVFD+SmmE+OdCK0EPI5gUof69qC/XoJxA/K3/aD
QgrmXzInmuEGITMKE1a0PlKnJ7/FEF1CB6uCIpb+AAXohGGfYrwHvl4QypmL5OvzfdpLF+S0lqca
lAJnzIMnHCrz1pxKaNLhAkpaIu2Pd1TCOXxHREPhZ8seP5eQhgCFdZiLq4kOyoDPKzS4kiMqD2p0
gKDFR2Rls8yjP8Ud0ykb0GCmgiXbOSnRXO6MkNo0nsDEN7cGJ00D+RmMyPS0erB95lAjC7eEMcbg
cvep2qpiFRTcCQpoeepU+uqZshMev+nUh3ZzpkWsRW/CX3iO/PyBJ0/sGyIaNUGeVbqtoE54eM0/
NMn/kO3FA/wMv1tXdTACSHwEQWH2YzrA9kjvDmxFuErgYdP2/TktfguiRDvKLieCgmVIwetAI//n
HEKfgLjNwBKF2oRLs9Ohv0dHQ3N6MS0Bana83zHpHF0aIya6HzHxwL0I387W7eOiCzN6NCcKo1RA
PAaChgALKWhuMKU5nRM4bQilHisCJ3Qu0MclKiJ4WmHrfKzevEn+60XljRAIei6sdiKlcqz1qbX3
bjxCLUwCRrk8fPyljMp7g22/WlLp1Gd822yBbxTGPMeHdZu/QL4/CMrufq8mEKMYFV7nYHkpfhhW
AZPcCMAIRsj76XtKOzrlEyueQtcziRsyUoViALHljugSNL3ikI1SUwzv5eh4DnOU3MSYNIl2wkJ/
HhhmuyCM5OoSrkrLRpehg+mKDo4RnF8TRkZJ4/yyYnQrVxpIYgYIYpF+MWOR0vTAqSzOMRetD9eD
0DGbCwvktnrovPnL1y+pv5lkX0VIT5fjaYA+4RUnsxtKMNGkGkifHQbMenjo3kD4DQ97DRFk5TVI
N5IwX6Jxoj6MA3CZRj2b3YCdheLKiLCZ4YkoDGDUx5qLNhYGf8fLMEFTtqategtuKKzQPNFkL6hT
MVaC0lI1uXM1OtOcN4S4miD0SuxXOXtggwwU4Jlhm/7Q16P8EMmF4x4BoZcq4IsCV/ozCNFbchDS
CueQabzTznSYAwW0DnnK+rfMsJL9XKWA8NmJzuBCJFxPT3s4p7QnrrYm9zLos4uS8ePBh1UOHRmx
AU/6b0mJDgeFWFYqRxpdGga0U9hUliQgPYDm1DipKXGkUR2hrzwGTUmS8GSjKOnC0AWlnk1rG7gy
5Te6oufgSWGa5UL1jE60pVC4lgkLNQ9IDRae7ZzIsJLKDrXkitEiDVXTBi1r7pii4KBCRP2LUwve
BWmhRI1gX9hclGln3idhq9f1nl4wVhMPFBTDjSo6x4Lkza2WDOYcfiKKZNNiz7gDutGc+qEU1QYh
THB2P7irIEFhfeKGI0rtACJj8PGWAsM3ITV2DUS0+0HIb5wExohJF1fbyIdAvQvCW2j3a112TK4h
BP3Zc0qniw4YtOQdAN5pxZ9gbc0r0uFiTec3JE/UqHtKRHz1GvsN7RgS85gGO0WA5OvpduOKxaBt
r0TFn60S0gwnfmJLpxFQS7HHka+i+EMmYLgfD3g+o5rlwG7w08IXrek5o2Ghb3xdZIsXdLjW17zz
VIUv3x5JorcfOtIv2pTalskbpUXyzXe3GKvyvfpNnXv2eJJ4vCMiecI2in4eyBXWh6zSD8IWSoNY
ManiyfukivOLb4PewHyJO9VHriJ9rJuU4zwA+KBKfysMgCMbaog6/XJWEp+BDRzZz8PRtjqJ9pUy
kzFnxjTf/VtdnFfMpe+T8VfWk1ua2AX1mUQSDL665ZAhBnTzYWUJ44iG/JL3H3SZ6EGwAg3wSYGK
w5KfW6+78JCJOYk4GCDODRtwNdVvg9jj43Qs8gbohVQ74/f2vR2gmXVVosk+rX/0BdvO8bJkDlp/
m0YNgRCCg72IAICGr3v0Q+4ItpWQ2tOyoVCl0LiwO6O7lBSo6sY1BatzbFKG4LDeSv2rZEZ0PnsT
WEnB7Bx3jqCpuWVpRA0LuDDFjq2OGhgXDhKBdMnKM7/PcUPgbMw/QnTX53eyJp1noiUceLNOIXjS
cV4XvLGOMZIZH8X+FPSZ0vyA6tm6DSkdEleeR6pRIr0YdUYEih36IRf6WhVcY/ObCG+fRVXQORaM
f6mO57UaXrlkuq9uhSv/2XYgiV/oGcGnoslDCYYPXh95RzxG0+qg8FRqPE4ERWuqW1Op5FMXY7yB
cKi6brYccF/4xLaONEEWoBIabst9Ark8E6pbzrGvjZ9A2vMpMvh5e5RHh6eQ2JbYI4PDLPUZZHdI
I4l2QWhL9Uiui/4b3ZMuf0l4Kkqcc0wcOCGtoHw6gPe3NhgdM75y8kruqsEapPVBraiMzwhHSkra
1JJnRL9B/5uXPAUvueM8cxqR2JSpOYktITHrb46te8p4YMIYaDqILWpfnV7C16H0P4d6dVvk08rN
FqD/aAa+3JONBLwfMBKeatclzMHQdaGxUd+vKa6eIUcOQHorCyayEaBRDS0Y5QIik1rIHHNSKJRA
eWD7W1A2X3C53qMBkdEv2BVyIS05OKV08+iq9oCoE4hTu3gOjx/2YwJeaTqSZ533KjYg+olKyNKa
nFdt9IF/+wluA0FMhsj3XB2bSeXT0BSqO2zzkOq8dIWkTGOyc7OmSKHkzr5/K1zNvENzuYfpFIAe
YPt01sBR1RCYNpyFhfNGl3ymBAN5c9+j/pHtsz1qXDBnJGLpmCi1Of69v0w2YV46j6T8zn68UL9v
3sWRmhxRbHXkFyp3x/KYfBHiD0DokFGe+E2fs8xQthQJfEA6Tr/DpQmhz+u7yUSD+/b9rVG/fEfv
UALSBl2QhPKpx5NGYqUDvBZdALPOUe+QK7F5Kx7Netr2AhJ/h++IkQYI9Tpgr58zc9cgYbn+KLt2
I9X1hjAmic2djh6CyteZwzD76mykApZ+0eJY3N+jYlGE2VfGf1J4I9z5IUaCvEEKSGhJIEqQw68S
mdIEVCgLZkCzUcVfVspOBGjMMg+4dgGd2RXNecQx1KgRXrX2YCEHuwqf+xNK6dhckqwzbarHGBjm
OfMQk0dQ/wYyzl6ihZwTkm+c2ZZMnusHG3EfDVK5/s0UfsdclGumNEnBfE2egb5AtEwmSfeN/Fj9
li26Yh+SdA6nIQDplkvIo8HmziKbtjEUZGLwp3Qkw9SRIyVFmvDhIjZsU2xae0Hgg466MarkBjf/
V9r0XXB2MGSEms5vdiJ5F9X+WLoOsJ+CAXuTTDNQeccXlnE1Yvl8qIVfGpotpsecCvRw5caUNHNJ
fkxKR0iyMVCtqeQB5vTB7AtloX2TAO9f3pv68Js0U+WALQLmoNjmpAFeK+hkZp6sM0iCy7ddIVt5
2fl3hro3nUl9A5EkvWskE7NqY0Z5qO4MKhdUao2Y9hzIEAQXUs+Vem/jvrcQZcdUq9FL51gD0ZI7
N5+6CUG0ttOiegMQzBxXGzQZ/Z25G2AQpusE8fckTk8p3/4oODwosDCobUhDjLEaqMRQjzJXw6YJ
SgmHGcDxFXXDGc0qfOb53Wd1yfokU2H9rWSS+ILpSD+P1WWOqKkkNCaFmF+pw+YLgvKcL+odXiVY
NWhnNv8rSBygNDWTj459z4KllaAgBBWWj24Ip5VRy0VidMHm5RNbH35Tkq+SPxF2z3XUxyQQh9dt
UoRF+PqRL+EJmD9+kFb519+4XN98gP58gdSwe2QZxOcLHdD7xzeYUpOiR5UBT8zNIDxhAX4mV6Kd
+1Zq51KGYR4Jtn8yBS4VKQclDz4uV0tGGvFft587GQAfACRBxAArDO/DP+rEoE2ojDeKWAxIdERM
S2Mxl1zh92IUYUutl5TrLfmDvK2SPikfhi7ga4VsaejjBUInvZGpXPIviEaZanx1X6veTMrZ5GSi
4aC7vCnJBw3+UQUll49Qr2ImOql85GL88u/ILp8oGAZ+iUTkhsKAOqddw0dlidOIQPl7oDPKCLEc
V0Q6vcz7q4HDDvwFEJ6CeY+29ptLlbktRXPZaJDhhn3scal7Q3kB2QsRauucRkEAv48dXAOPTly5
lG6zSEYYpECnmuOOjLc9XJGdSH+AlO7AWJUNM66mZIFo7mXv78x6mxPzrukv0/0XD4b0YTNeBeUt
YnoMGiKTopbb83oeyw3RRkUGh7DN0hmWQEeVZJFdcyUSWx0p8HmLUjfs0mR/od9FzhAiQUF9cgqT
mD3WufqI2+jHiuIA/TPDqSRNF7E1yL/whRR4IWMByE1nqGZIeKvwbV9drJ+uThr8XPyCVukWUEdk
Vht/OZIZT7y0UJB/nnw1eJCb2zr8Rj54Y7w3090wrmPXpjn88Vsnmb0p88uvf/98Aa3M10xV2g/y
d+KnJq8uQ5FEfCzYFpgTBHeUruUjXemuorZASHfGeUGWhvaVQWQBabqffvERrvQ4yNSf+LlFQ9jz
dN5CHepoHp98InSyC316n7O47NfXaXRGOSQ+hjf2ivZAIimdGZHL8MTLVZBPx/bEELTV6G29kMZx
/JJc1t7Nuk9R0Y3pFltPDulk1CAQBiJADQYFpdRabRUeP4ItRmqIwZh2SbtF6DT7MBPtHGmIw9kJ
ES2LPgeh9qJmrAy6V++yvCE+kQ7imDEvS5R/9JZuFCPyX6WUuDbvwz3uPiqjBDXMarsgr0aUM6kQ
QDMUlzfyGj4Q+dOu/33cDcvEX9LwbDR8z+WN+Aw1xpTRYwRgqF7R4RV8dhkOgU1kJvafLlkXMxdI
m9glSSwpIUoiGSgkqU8WP2hfrnDXy6YYxaiR05558G4oLjp99BSQH2XwC0xxxozRo6vp0SPyJ3tt
pJE1Z1NFmiZl3GL2V24gQgOdGUaoQFizV57lLhPmHqTWeUQdgBJDZ3pboUwJmjHXa34OkbzKoR82
h0Ekw0KwmvgazSZ+PiYClfIwCMdxPpzeJIjyW4boJGw4ObMNElJm5g1RVUO8xwcmMuujy+jN75N6
evVRw3AiMfJ98SQfMp12yLQjXgivyBUHNZsFmvVuzGAHrp6OdUqlMSMeBpHvUG+eSB0AkQ3WL2bj
OGi/+Vre4DLlNcvNk4ER3GA+PlozFDRMTyDd7FADRIZNp79hO7wQjLRYp5h4LUHiigNR6tykHFfm
IV1W7en/mdvZV//NeOaBqpodXev0dc3o/cvUzvfpc9IG2u1CVYx+TdIbd9rRoPtnAFcAGBxpMHAC
hrOigdtneKhnHCEDxG8Fs4dHKB2j5/LmG2yT6M5A4RS2DgEkn2T36WtgF9m8r0WJZj+v0zYZ6YyA
4lEYeCftMnyk09tHeF4lXDIwXAcAWdcv48OA4wIFAVDAD1X3ph59QiUdvx54jpEbdRhV5ma9sbY1
wVgB7PHEJrw9IQa41GP0v9fv8+J+lxo2ZfGG84EbRsyq9KzOMXGqLc57MkJUkvDIAnjnvY/1SsI2
sT7qT4+b/LYaEEtVoIO5qK1TS/f+87DS9+TWTt7bhjYk1Z+amLaFdvD2Cm1a3RdlBZbRJmQhtFmj
YW65ZMPHaUyO6Df79hZdyMD0samPEJGdZOKO/wkJZ4f9byilcF+HCQAjRgq8AYxNssdYUybd9W1r
APi92R8GGHEHYMB9wuvJeqInYkreQlG+knbUYbRhYTf5kL7V4sYYsxSg5bgcjJG8MtWMRvvnPs7h
PtrMSacxk5AcoURBqhojqSZw2jKpoI+boeZtjV+6dWZLaafv1+zO9EesjCw7jeN3/D7Rkg5a6u4U
ucjKt1ptPdTxFVzj8Xka9fIxZA4IJA9U5a4O+6G7qmi7IIVSRtQjXgDGnAuTAI/0AvBVLFSoeJSE
8PTegiwsZFawAQs8zBUXSkjHe7dfmGeb4e0RQ7M7MWLpE7QPUN893AQ20LzbBuRSuzwnUwzQ0CD7
xThZQD0HW4iM0xRgiQpUPl9ot3XVnTTIMVl2UMB0+9SMkoixHpjMwysK06hY1KwZjPzYq5nlwBy8
FODhRE8myh0gkdwbVA7n+7hQpmcoLm7DHrIEsJEtLn0rpUJRD9+zD97wnwtuoMtEHzgWXu0rTQq6
ZivwD4D4jJ6l7Cu/V8lReWLyFJOPt4U6SxYFUpd2ol5nkBg1xpx2gbcBckfW/xy99ZkRGWv+9ICk
yEV5fiZAJYiIAF8VhArc5SP4yz6GUgL5wSh7jwGytgdtfVWsJrxfRspt3anHl1ke4cXvYcVdPQKV
Bltr0U7v8miUIdhDOILd6PSYonFqRkB34K50IMpAyaO/CjolETZn+hk9zSE488U7Vg0e6fEAWfVr
0tCm6dAHqKFDQteLruqQZFg37KYYoayHIaN8nVDYz2qektT6xOd8rEPaWA74l+v4zEo6kMnDu9CA
VkYZC3h3UYU01a3GeKibrcm597IUHBKblJXKwgaOXY+4roD+Wh9z7H3dnghUh8n3gCgEXzfAqHai
/Ty9591hsdz3d0BtAciZjoPJnErCHeLhCkgjZnRQswzx+gz5VvgzJkI077PXN81lnIP08nGh46Zu
lri4od10OuQBTWoBBGnB+ZU2oLOyhgwwBmeRBHmKFhYFd5+BhsPLyWZDO92sBDf2dQzQD5JI+nPN
0Z3en3GzhOz3Wf3zH//xP//1/f7P008Z/Z1F/Y/rs4jK8/VR//c/e/9uV+/2tY6udzS90+3+y4jq
u3J+KHrbz1fGF5WBrOtpRAUMfdxXHO94R+L8Pbx1V4x+pLbO5CEoRzcLBhMk/x5VcZ2RF8s+q4e3
DO1hmx6AQgM1UQVAqL+GmChewa0asoWp6FrpBcGDInb9Gpy9qznsBP3d/af5/w6rrv7Pf/zr4O1B
V9eNzv8Sdm5LymJdur6hRQSy55SdgHtNTdMTw9QUBEFkj1ffD7VOelV3/Cui/+qq/PJTxMmcY7zj
3ZimPJF18V8B5I9WitRWmqT77G0LR21gTgeow9QCDT0nypmaE9PXPvZwvCp9zC0COi56oMiqPl5M
X4gsAwu6bZy4//l+y+Mp+a9IcF3SOUh1Q5UMQ/zXKarWSTs0SoXp/59uEimI8dbnPIsxKvIxN1S4
eWD+t0qYnisk3hm6dh6n4s4OF+DfRmpOOmN0o36x3MyJBcTGxCuU5vkfmoa3/v859GX1f71cQ1ck
VdcVmTx3Ps71sn3kEYtp8n8m51R4qUMBjEZyvMEhaMdfw4DdtZefWspvcfYh/w8PkfmZGDpYD2gy
tNkZ1Md09JupOCiZBCCNHL+ExE5/IQ3Elcs/I251NAZPw7lmuNceiCHEz6Adg64lXGaZAaIAwMAl
t2s8UI9iYQNUr0VyoURvDBPlWDAR3EtOT3hOGkofPx9mb6jMKGg9SZoK11S0P9F0QHuOrRu7jRAK
GHaK+O5nzmTC5h1AUXgQaogbYGWZE7vAvRElk5uWtoF5jmw1vSVFu0/h4DOXZIv8ucFUR8QWbm/c
JifMLCc0ib9qZptsL4yST2cDgEVl18KMQXImkovFPZIf7WFz4WW2MIYptqcGCgDRBxXSAHQUe2Ag
FOGe6OMprpz99+PKwnxDzpW+ZGZ6Z/cNv1Mf3Ss6ciPpgJ5hhH+fej2r2wd5bRgWiJwrGKcsWpK/
4H9WmFL/dqSnExG6+KCH2OTKNJI8nls8KFS2XQObZpxEhAtGIrgTRWSnzYtDVTjqHpZ4z35udx/8
NyKI/RtNsAKyLz6DPeS2ojjnhyP+PMLup9i2e434z9TGyOKFmh2XFiNg1xZaPz5NCMZBtfFeZ9c4
dc2fAlQO7ync4HHyISZjHy+HNWQuNuU5vhjkaU9sQXFQujB3heiFWOGDyaH1XrMa8AEegBwMO+6d
rpli1pRC/ruyST7vylc0T6BpckVS7bz/MuKjhNGvUFTxSRz9qb66nfKLKw72HA++ZN2mFzQ7u1qr
h0qy2c+F3sWySoI0ko/2ZK2B7aRdYlBpWiZr48RugMV18XRbguMbq02m+lccTaOzPXbd3wA6SjFV
0MlUOPzZjB0Fd1C90caXcJwra460AUNzJq/FC5JfglWy/bhKSOoojpIARqKARovQEYmZq5aHInoJ
3Now7qVjcsoIkBenAJypdRBq/Dq0WY/sP8wxGH476AWVZUKaKjJAcnUAaTBRuA+R06rhVdirF+yH
o11ua/uucFN9/Fv/eVOTxu30f2xqpmhoE10xJHnyr+22Ore1ZhpxugervnWuyvmXOTxWCRi3Q1Vn
IeaWOCWzgF5QdkfF01f3jWfmf74O+X/d9v/bdUj/726lJLqgqUKS7gHqMJge3PimofZkTMnsKbnp
MxII8FjE9ybBxNES19hPPu/PS3QbvnI8uNN947D7G9fRpwgghgehB0KATCAE//lSJWXcOf99z2R6
qYk+MTkHpPFg/m87q9o/dLHKHhy8TPojN3/avXLNGBuQbYSmFLEXUVqoBc94Fjpdt2pXFS46r5GF
JW1iUDjVbo3p5M1j6cnRNC1mb8Glr6HIz/JZ/d5IuASUDgvxWfl0Mlmx1ATX0EbrYs3RdhLmhgti
kjBxZl4Q+RlIdmI/C19BM0aaK1DZSRZGQ8MuneWkV+G+gRgIhgSTmY8jmbbCUAprE2BhlOOxGw9e
lwRIh5VukWAM+MFLje01wH9otKRF9/70FHwvnxZG84I8xTS3dV9rPEsxm8EnLf5+w8LV3bL18KUk
9GSDKRruzIRL1M9NNaZbS7BSqBJf9uQ3Jf/gN6e0LVycs+PCj1dp5+JypuH2RR9Q5FOcf0jCXaGi
A0pmG7mW6/hb2MeoHE/SDW9R7KNKjJD80Y6Yq1h+FvGSZoAqe4WvLeP8f+BNHkKev410UjvrcaVs
xeI1YQ7CXUzneBZssz+s33BeFG9YuOBqDrhH/DYmcvOzMBNRwLRB/PJanIP4vLyV4tcb8WuAGMLO
lxCRYBcg1eK8MTCF++lwusBnP4WepsnAX+0+lzwNa/Y1/Jh++fwDPB01M7FiZbBmgpr0zmIOHqfb
XLSBcYxmsVVUFt4+6kZB2MeOD7jBcA1Lb92PLzIUuSWxAWoS5NrxAwpTeiUmkg/CUOZFSX3qdKZX
v/c9/IxsW4uz/7z2J4Zsjk/i/1j9hjgxdVHTTWPyr7pCjY2n2Q2f515lNjMhNQrYIiwdDHJReRQQ
0isCzvE8uuEfNnuRIECjA2e1vI5Djpq4sk9ACf8obOUCSdeC8egqYbpVMRD2SodJuYgiHFHFdjJO
glfK09FXdJHSc6xQipYpyssF0YeNoT5t0tTGCQ1D30nJrmGZR5myq6VsedDsEATN3vpZC/wibiud
Y1bu4wO/12RQM2zgK3IKdPqPDrWzdd/jFrtJkhl7rcgh9o1qzP4cQAuBpHSGlwqRO5hT7ppbvy9Q
CSBgvnMT9J2AATy3AcNKSoki90yB7FuGAAdUHeTqOSbOTh6TmSsJLlxqvBaOZWv3X+kWpmq6rW8F
Mc6iK1xzkCURacEA+QUxzfR159EU8P8vbHFTUnGN4EUPepHq2Jc7D8Tnop3SvcFYRMwyKq45MWC+
bAwkDY/f0QcF+2CmNx+PDcmR/2JoJWpQcyqfkoelEUJTWlzEm0S0aqldsu0/GgT4+atO95Dpqjf9
luxzBGwplsZQbLBm8EfOMHZqXu2wWwd8OmGl3PWHJfL3Owz+gTHnlQvtdM95Sz0EdW84PGaZz+9g
6VaR2RltsgX7F7zox9PnRPdaLLUdNrsiEDFtHhEH5Z5eeqQiQJSDndINrPiCKT5LZkI5WDS2VxSj
bCrgRWKA+5aCETLOPorHU1/dxghc5YrNKBuDowPEi26VcbFudJ69Cle/RfgOzx6EpffLSQRlSHAq
f3cRxywM88BTzJOr+eohse6DXZF1gGfPnV2853ja9Ec+NVWvPhmJtfwRH1ugZ6aXOmOZbUnQw1qb
1DtHx9cMZwlGt4zsxk23d96YXXOXtng79oTUQiSgv8U6h7SxxqrTkRwLl/AxanOBMB+wzA14RzQM
HDavYcRTWERAFKy35tCwsPEjY+QSJEciFOe9J02lBaBQ4ZiEpXcLCg9kMUPm9PAguNIDE8plFiaS
bRD9eCGSICZY6kleylQDgYWQhI0rm5Fzvj+2LA9lcBEKxTdxMfG06dtl8L+rY0fYRZwZsK5w1oxc
5STqdl5P+RBAY7TTOU4ZglUAxbk8Z6zRXHcpkybMaxGW1nb6I1kAtTZzotnoUQUCBqN4Ux7/IfbQ
c0Lr6nUYkIykj5AkmKW0mMxZiUJkpT5TPUV3uAcp2YOK3bkGeh/eFBrsZP4iJLJ0pW37M1IqBvy5
e1isb6QON66H6i8BWxoF3jOHa32z48/EDXIBJqV8q+pVvDNvTTFbPrQEqMo2PQuIE9hac8i2zVKe
yeAZkNvBUvujUdj9cXLsncmRlSBfR+jool7BPepRqwDw+3DjnYBhtU5Fj8DhCvSFm/9w1RpLx7xU
3nyffexDFWINcGBCF0IEe0caA4Mw92N6r8juVEd8Q0Jg9SGWoiWap9DpdwQunnuHfx0qi1Y5c96Y
ovZOzCHAQXK2gPb4Np+YQx5p9bIDw1WP/q0MMrIoviDQEpK9OpP1jcX7uEmgy4oOrC7xLt1Vz/zW
me1yQmN2j3s0rI/yq3MRXLxnNUA2K4790JGtkSNHN+cUlZ8xfAcEpCB4es3gQtnxkNeRI5x4BBjC
+CUnEW5UYyMe/AVLH/m1mhMtax6t0UXZ0u7dRbl48Q+HhnBFd4R9Bx7KY8p74ZdE7o32vDSGyegv
npGMyq5BY6jgb777ev/Jjs5pQNDgz6B5k/nEn8zqXUdaOodHhy3L+6/Zv/clRVOIEi9sZ81ftBkD
XRgtgrZ1JLu8F9zpiZ8tYLRirB0kHqHtgLjf0l//NcG0HiHgM+TyJtGUR53yja2BVGi2fulOxfap
Q5MSJnjbUwZJsx6ezmA//ww3tVrnOd50KXOTysfGHYh4QC+Brze1B0snmiI4UV0BxRbahL7HDdJh
KXm9aPc8Wxh+VSt8Is9M4iZUwfYgWy8aof2zCh8VodI1TCwSy9khoEAzvZfdduKAqA+bCG3jOH95
up8DN3atkbjxrbnI04MOGhtc/2k247zxX7t7BpmBORX5msMegFy7tCvx0h0gDEYIuzBc+emQR0N8
6p1iXdwmLepbZVQSnjFrYk2wvmCFD1wgMxnsGMoj3TLd+hMZCd81HxVTAboIntmRxH7e58SHly5W
ToFMV2uZv+W6bulK3Ra6HEUx5JUjNeqAfPF+3kP3m0F7zRnMfFblETKVQFgo25xb3RH4orzSsapo
XAbxxPomrOB2zk3XI1e+SjpAqo3q5z4MhBc43DBOUCAsVHwrplqWibwz+41wbF8qtIyOTuXyCkVU
fuJGPDV4/qN/Beax0Utwm+HFsxU7n7fzYmYHpgwiCZtbt9LfFP8gHE9+DdqQH3F0gkGkplvyreDJ
qXAhJq/HFrcNMX4sA6SMF3ET3bvYGwXdwk6b8ogNsJLtWfQ9+fmss+/2J8YWaMDOiG+BWGNG1Nkv
dI7i+uaJFHxAeGfAbIlJQGn9Xw+EZA78gW1HD4cSRWS0hHVClbT5XXDxx8+ReLI1cPwX2QJ8Tr4A
Siq0xZ3Njrog6N6lI7cwq0bfjKOY9UD2Ns7yMFG2ORQbqIT6nOMAgiknrMMWACOL7xu15Bf7G2Kn
I/f4KJ54SdStnLYuXLQQxyLk0vKOYVKQ2Di7UnJAU1FOE3we0NjTUM9x/XgmjvmV/jaFC18q3p+3
ycLOF3dysiDHMpCHycBoKhj531Bn+1E9B4XSgcSRI4+G57iLgO8v2Mn5vj+rnYPgFHZIQ6tYaJJx
W/AgGNiiR4GAXZlmuYW1p9t1Bo8Z7NO1B2uD1621K+0fKhbPsu+ubo++ZiXOU3t1umTICx2ZUktd
g/G7ME8zHKdGswLZOT5tPrvAzSNsIqCB4d9mzZaVwaq6kRZiz8gpsRedfUJ24/Nr1uK0yO0jVrv+
7/G8H7ZMn9jivpk6z5EwUhHcsXQsqQzvR9F+W6eM66ORCiY/+V/qNLMCmkbIK7t3Z+EtVOtGiDb7
7PBdTmtc3DLHP54Wvm8rHsnwsNiX4IGYr/AKsXVnZ3VunIqL+27jSPax9piLObd4A+zLug45lI+n
CsHEybS+vABdo0XGnX1ckFRrCy/LIz4B8lI9F20yvsbLW1TseON/cUNoVOHsBqqnWwcgp7HotzN/
4hj3cdFVbhyoq9qjNh6A2S3KUoTdGHcVmD8dhHkzS2wZwXtjbSTrvuGAtrBsYKWTdog85T0z0MC1
nnN/YfPQWLcDCWk8ALVzM3EJM4PZ7FgGuCGNhGUqhPEPeTWZq1j8Q+zbwpfBViXAoNj2jgQCsJC9
08fyTkVwAtRBsNewPaF2oXSxTEtyU+iHnGwoVzouo7Oze+sdzujwcYj3RhpoFW5Eyz8cVHx1JOiW
mIhwVNK2YKcg8/bEVDK9Tv7JOH4GG4xCIMuAG/EZC9vnITzgjoyzDXzeAEMZ5tNcLa7zbDYyS4gf
4/kUQ4w6234OlA9OugRhg9pOBYPwlF3Xvh8qF5uHTeH4IVbvEWaTfJWMXLBufTgXwwr9mcwRThIE
ZI8d1r7O7ien/9zM+Boc1Bk+db2P1GL8VK2HIGYKWRyi9BdrIPEE95eKe8OYw37ZHJBuZn+Rh34p
AvZwL8bAnHEZW3eD6wnfJWUpNdJ7vHuoerLwbS1G97UOo7XDeaoTWsl/LeovsgRdBYuXt7U6dXRc
kG/2n8gx307K7l9EzqcL1aD9yQq3F6zbSNt//b5+J0ywWfARQx3b2GIi90tEgbnWGetptkCUBONI
tDD8L0jcvTllJSGR3vOYhBfX6i0L0xorCILcn192CW5cJQqTBG1TSDd20KbjWjZZ8zZ7S+BRfVtR
yKd0Kmtxu0EMQGPMF6NbPIgHuOl25U48ZgK2Ei5Y9E/q3NR5OG+Mas72hoSYUL42rrljDhAdiquI
j0f6LdyAGOK9isgNLz4cDTEBIGUgAhcExFBRwZ7AiGdq5+rUOxvaEyR/jJVHGw14ELh9wAuxy6Xo
7CLYLyPomFvhDhK6X8Lp2iGFcDccUW5oTkVrdw9rVw0vO/+W2P59o7O83hYWDFhV4S3rhWzTsLCn
AwDQXLZGazz2EOdIU3FajCcsWBSswTjcbMZlBNXePW15jGDLjofQ6LuHfJR0uJM+z+0wt75HQg3P
F+UBe5v9Wj5Z/59VhkvATzMDsh6pEeXIckv6AEylbB2mjNlVYM6Jy2YL8X7GWEqaM7A0zEDHBxFh
FPMgPHtvCpkWQNN0lIdqDUno0QDt9n/Iep4onlObOxY97ZTrXpdbJoA18tjSnhz0t01UEW73DCQz
YNnX7jmN96UwNix4VsAtdivszO/QOXl6gWNsXGIf1hPbzcxtoAuEEulwrEV2UqwlvgUU66nitZAr
2lnHgwSxHzXuYEmEugAY0aezz7y8tJ+X4GUdIHeg0fHDXAOPrlYl0BEHJH5FkACwSjEXzWcR4QiX
TTZF980wvuOuvjZv1WL4PxbPJHozRwKfw2myDj/Xd+doCtwMp3I7RsgCg2iMeyl/zIWGlApHd3PX
DksRQgFeiSSQTqbQntNQ608K/qDDsj6HwtuhmUowyefogCpiXMZ9jcJVoZbl+2WH4V6vpbPbVu4b
9va9qbboRiGFnNGD6E5rXsxhSUtnvNbUs1oalp+lEi3qOjzjziWBBD2E78fr71XPB0qQ91dXb9PP
SkrDif5rTDaI2Ir0BNdBy6ZCchqyO/m3MrI0AIEHTbR2ZAbU4X2Sz974n8h3+P+pGLyfO1Fc1CM3
gnYkksMewghiT9zxe8rLjYSjMuHrbFd6+PpLsWSDbtj5Oh6M3cLEBSlZye067RkJecTcfvD6aJwE
cxURa+tpA3qJjQD4aQqkb6orpkQ6/ALVaQ0S3c+ME7DAoUVOZ+bj53n+ymRG3cql02wRtR/aLrBY
PWxU54uhtknVWYRP/Jrebke6BY16s4zikPDihORIbV2rK7JcVY259K7EB7bwH30wIdS4tx8PvwV4
woS3oAn2TSag0VxAz6OvyYGlYZN/o94v8HzGR6JxCsmuxbmceB9E6oVDzrIheWfMnTpPa1ct4R6Y
iZKfFTnt2Xuc58pn2u70+pv6uSjInw1r0YloX0o3B9ABoZFnRhzqeqhJHm/81GDd6wQwP5d94ZDf
zBvI0GAFu9ydExCA1CVeeVJ9V/o6K7aDyvezzvrgpX1zB2XOcfCa51pCbT3iwxPhR0qddvch4Lee
kfdba6sBn/SzN5hzldfl7WqC29zUdEGrH++58bySB93wxgYT+FnUL/gWOjS1/YK3eWIu/ggVlV4I
M/0/U1twzRMJmBiduuLzXgnEzD4AHedD5oKTY4FQuinF3DvUSdDlSntfUrBsD7ka5U+A4Zo6okIC
Zkhc13iFAH6EC37mcW13jz+Z70CFfuAqjSOgDNSWQ+GJf0k1VTr39Qj5BlN2N74bDQQm/324Kdz2
bKnx9ckgEhKBOfxPbWZxGWbDz+MRWbQztepXVEdv0y1XBZBi4rGqKyZmH5pQLy/dhC9QBTCfDz3A
2EGX3EfrJLIr7qXI1v6yN/STxUdHTuE8gMB1lpJFsMhZsR6D3W0LBl4cKr39hFcPz/DtGxfZsPhk
g2bjTBOc76+IpCmbrps7zX1NjgLDPegGvZ8wAbEfzN9WACeEyp1i2ZIQNAy//ev7rB+m0VyDNQZ+
4zXZqiBKAhWXxct9mcc+dt8csiti7+02nDBofow6QXxiAYwqWm0bKjBDZSjSr11PrU/19MG/lNLv
vBV+jMpOMSaAM8wqAQdKvLyYDg+n3PCDkYZDKicjozl8kFZadDTxNyLnxvQ40jh/RA3jWXFOXMHh
FZBsK7UWp0lv2hl8mA9gYHUbzfMP7SaLnMs3hhyrDOF35g+8oVN+GXfWsJP81Kv4CoeoOzGR5g/3
MlYEOItuSwlgGsiG/So8fiwB73oF7PCgXN8E2HzlW4mMSGSGjLxPUepx5nFSVY0r01VQPC+KJ9wS
V/9TxwS/dltuyo3A47opT9V4UywYRu2mZTVXkG7mmAfnmkOkHxhoAuKEN6RqZZCn8NjnazW6tQkN
kbpBm3I4ls9ZdOW/XriUYddO8DcHjSVSS6rOOMsOmh1/N9GcqrYZPL94ww2sdw1zUODaxjn/8tda
cktmsQ5ZdwAVvJtM+PFSJ2GpurYFo3OrH5yX5g/QABsbV84XsV+qJ9/1O1Gx0c/5YZXCspTDGALC
P2EPPZvr0xERyMocM3Y2V7H+JxUZy3ZieRDEcPuAPGGa6tOUGQLsQKgGIcEUBgsTz7I3PCfCoXDa
PA5XAxNCYhsY6kDsN63PhmE4s0yV5UcSgBRoWpCAvvDipjVJdoU6i/JV8ToYhJmos7z0Ikhwg1/h
IH6CDLsjTND7bKNAQ55TAVw5qTNCDqB9UB52GjB9fmTcBKG8Cgga1AYvufShuTdW8RaWSrEk7QYE
DBB2w82Igqf10+MYR+LK+OmZ6ct2xZMB9O6puB2TkUud/bbFwym+gX7na43UAYCHDgTg/XvAVWkK
QKXY5TxFsiXav3heeXzc4fqan1c9yCB8DcfckBJ5MO/QsEWk9BXf0fCgjqKMcAdpNLMvP+M0Pf14
sg5MHFaxU98pcgh9Efmt4ivlNN8JmkMwccb/Abx0q4ZuJrEI5RNlyEXkWhT7Sb18crLRUco+yddG
4uafrabaUuumnY8NCFGNezhZ1CZEvxRjcjMRPpFTgvFXY7iIKk4LCEgEnmg+oD53xITfjE81sxOi
c6n8MC/lcvOpSSy9Ix21Y4kxGtTsGnbKSF4SyQ0elsz/eVkJUx66tt6CM0YQFguFS4UNhQkQtlnq
P18dDh4evCn8luTZ5/f8Mxo09PZPbWu/LBy4XAEEB/vvY7VfyqWZolzzH2RIvDzk5AYAAsTBbxNC
ksGts4Tlk1I2cSQq3Q+R19aA1wObJTYZLyfBmX8L2qisoQYpQpDXjNDsQZ/XBPEoQVZ4UroUhjn1
RnrqEXEa7jiVJVfhNW1BG1UXSiyjBklcDOZOw4lwax4xMXBFStOrvkvo55mQE/wlz9OPm+ABxp1i
IkbCgmbFGU22rx9zaVyr8Q2c/2HamhgowGlCqBNhQJWGzSCGHbqfkdVCXlAthKq4Zhm2dA2IMSpf
72cAzZphf7Stdo8M5y1NoUt8FEoaVu/0gSiADROpwoXxn4qT1NNvEIqhURw8yjKDIJ38jyKvkA6y
HjyellSADZ1W3GD/S9gZT8bkWINhT8EyHzbEaozkarIuxrAMMdDBP1SbCMiVOt2bDu3HAV3V1sba
AsYgrNweKtbE1ck0a5w2dVM10FNXpUrrqXYt9r/MSzihfpkQTif6ngoXyRezI1SHgN8Hdf54exE+
GXJpCZUPio5y1T7zTFJAsqtVweegPSyIpueVviGblOgNjODW2sfmC+KmElziRxvgUHuhHlPC41bp
XccvTKHeDoaPb2L8Td7hHhSC/BU9/9P4cUOyJglMrXuBU+yIaEJbR316nUHGtaeT0ZR8C8gz1aPI
7v98L9LhJBdfMi5T/ffTYCVRKODuIiusbge4s463Dwi0g1dh514GQuTQIZTSXCLEmAvo85UJhfsc
UuUXE5i/bgwMDYrPB0wCokbNbtbwq8IInJrXCuH94Bk1BQ5IF/iLuMjnQG022P9ah/VbeY0QSk86
n1Aa8V9PnWYEv0W3/EKy1Asb+vwC+zspli+MCDGA4Ixzuekq+sk6LB/bGE8oZH218XtUtNnECATI
Zjp6Ve0ulAuhdJ61W0hO9LCB3aPXdByiqd4TWIYJTYZymlztHqe9yRTsyI3QDA9c38PNiYqOyazu
Cesgn4O8Ts4nkEhEhLHbfODFrQja5Da/VC9moAdzIzS5fXRU2hFeBlPjF2FGuMHSJz59OZopzNc+
rsGW/LEhqMTAj5QUSLD4yXtpYvV5kSprNVx4VjMKmr4LJga1kEXN1jzdpnXOh+QaAbW2zrt3J3wf
dLTPQMUjhQx02XuJLk+SjiMSw5BGCmg48namE5hpOiRSnx82A2YClF+FXfWux2vwGxq8R/w+sXT+
fME8SU3n83AmFcRIAu9cAVICNRMDIyCYnqhntmpbjGydw+SvItXcHNsDJbIpEKkvqfohkAzcpKfG
m1fTMyRsYFvVoR6UTKydHCrvUrJzbCupHZ4zKuCaIFvoovmigNO2KYywnFxptShxq023j6/dc01t
mZTuW9uZ0Zx6VxzfIJ6/W+dTBE+ZXc7mN6RP2ANkIqPpPL5DBUYZfQ/w7tnLkMiITsMFlu6kCF6M
EriePwPI8dTezO9oxiu+Oe9ah6+glRCWwya2jMjLSV7BGRXIuHLy3NMu4+1M6CKcGKpKBHfaEhSb
39UuceO3tO9hr7kyP+Kxl9ZyNeWmJo2r1n4OdbidMteNdA+mP6yVn7xxjd7pvySe+Wqrov2BhEwC
DNaN3ZbfyWWn0Ny6ohvYKFlYRZ5aQyjhKLYh67YVgLtafZmoxH7KyhEfC2bgZDri2I3VNjHMGI2u
Kxh1BY1lxrqZfzJP/XiJ6cvoLWsvM22YsW20LJ9zXqCuvhpQbUqHYVbA26sc9ufm0kZY0q2SB3MC
kS1bXEYTX0KpL1l5CxPI+RAp9bazLMTCMp6WzIUfLrIBRQ5rnCweboQ7JHeDHC6YVjkMdSaIhrPS
SYZ5s5K2DdTN2Gk+bqp5PezDL3X2COtvKoRzvDYal107rggDJG57NxkCzvpK3xtMsSHmx0ye33SY
lmmuSemsSVoure+X7vdYEMDFA3tYNVejZoEuz6lnTKyOsIfJ/AObmaI5X8LpN3FFyJcCCnGigbC+
bqzpiz9TN2+KgCdZF7hbx99NNzWg4iMJxTUqXRTK4oUYA7Bi+WYqk9sZgwfdi4etXtot1jl4OXTk
f9oEO1bDUQJvxasuYY4/FRklYd+KJFX/gu30FC25PXyAU1+ezl+PvUF3ldeen8daeL7x/wmnfU08
/vyVTFFITNhtXvinu5Rs0yKAIGtnSP2ZcFuPBeNINDBUhsQ52dKuO0rATTBcFtAIB6xIn2MGm3ST
zj6DSkJuTcwHH6us9Z9IcLobgbeCMj2TVoHBnzqtsL3rbhQbSu2Ml5VtcXOB8N2dt3zCAZPTNni0
AWXMI5lVeP6RYUlJWzuQ7oZq1Zy3Ne4lpY3zPWNHyDLprw7ULDBnhk1mG7eEPiTDPi5Z88KTniC5
BYHEhu4K+KsVbpdvH2SbvtsFF6aQyou4Tz2VUKdlv4ZAPPIlQ26JxBNar6s+rD94VTkkK6vKtC3c
d7KUdLAaO4OynDTrroUcN77Qi3pM9rOpvjwj7hXceFUtWCxPC5PVfEecL2YNTxLyCJpWnC2JUR4+
u9Zf7uEuMMu/UQmMBsXYVkukp84gGdn5LyGlB8LN/ApXFWFTOXAzNtqqDStvIBAkw1Sd2YlV0wqe
lDnST6/fl3+Q1TCC8UukiiHCx7G8NjcUsCo9cRKoIGbJd/EJ4Nc/z+sIG7DJ/PxaaLgM90uZVkW2
JphqniHekrcdIHmqxxs15el54XdQrUimFpHsyrt35L8wzIdWDJqo2jgx2jKSOgPW6RcNiTr9TKmv
u4aApylLWl3IG+OqrdTFc3aej65RlfckY6iaE7l55FGojh9CxzDgewSKA9F1mnIMjk57qKs2zc/7
qMNPozon4uTAdUtfijNco6miwtG2uhaznJEJNh9ZL6OziXt2dFvbGZGrwtc+Ugr5kDciBBBIuSgu
ucV+vUpWLJMe54OmYSdayJOphGblrnYOND3kK1RXXeYZ0L0qLItoisveh5PzTJ3qN8cOH5YNzNTC
gptO0LWi2QBxcREMf7Te6DF+tPfy+Zyz7eEgQmpWtoD4COew5Z/DXM+DvAg/32iMGHVgXAny/QhJ
6D7DcPnRfhKkHyCyPBeAMJUlL3sYfwXpwW7LbDiZfn6fTLDcSnShsQFemZwnHK/yd/vwsK//BbvD
fWLDxjDxuu87NME3wZuMQSWbZltokHPZBQS4mciQYpxlAbDjiIBJoDJVhYAwEQi2+cQ7f6yKAGws
Fztro9EwiXCJghz0Jl11JCGZ9J34yFzSatzB8ceYQqXEjyKGCdBbAdCvg1wbIyCZ8RxCNhf/DiZg
73vtfX5kwYpQdZKAx0iDOgXOC4/lknLEKDyNhhBSZsa8cgcFpGqcz7chWB49naOEo6cFL/CTvnyI
kHyIihaIMZaBYQYAIKizpzB4AvfZMnPh/P9WQbSQf75j6wLTMvdTze+8UWWL9pteJ7YaoHOFDZf1
qs1zujNfhgsVjWP/1ku/286ekAzKIJ1/uuOsu7nAaWKapq+Hb1zXI+vWWZjAJor1+pWhCXHn4Xku
VIavroTLIIqQU7Wrt2QsMJDBGpNC/XwnhxDLOVO3Hn9skpBK2CHzs3OuHWHYamsz92PsLj+/Emmk
uZ8lM1MOcvIo2sWbMLZ0I8Mli0ItvzzVBS8woBbHTIw1y95bSpc6D16Q5hbSZGagqYX59PztmzX/
Lr4usrRXFXKV1yYCezxZ5EvWOBIckIaA5GSZKwFBwa34ew4q2hUzsTXsFJEXkqYi3A19/lJUuu+r
IF3UiWvqm747KEjXjLncrD+frUqeIhAlPCV8+XL0MOxDw7VovQh0FkdxZXlmK61pihsAtqb9kdqF
2C5MWJAduovg0axk9sRz9JdpjHDxUkvB95a9+ZXBmspADxOsLB4FgGBsJ9h9qFOUHYCqxzOJf9Us
YtD38F7aGvz8w7KP5b3GFUeslU9l88OeP/1741CG4zwnLPZIyHiTWaPsnriN4eE3Em4t0yVc0SIY
qpy2hqv8wtg/FluJPER1Ia7Rr7EjqksdZIBndWtu4xXnBIfKwBeOFS4HhGBV4DGoWACH3j5QgDFv
cMSfdj+gAe0rLF6kzpIWhK7h4zQY86WuNpnh7eAj6ZBRzJx9SbUbBRUcOzPwomvc0KxxGPLuEu7k
MGGpJLyhtBni5FQQ3xV5C2SxDQ4obROw+J/JtObEal2eYvE9pT2d4A2uWBgvJPZx4pQ7dR5TV8Kb
RaozYFeLYxbCGJndXfCqAQzULcduCZ5Hv5aZN45yizfUOjvDYg7+qAKX1YP3wIATz3iMLxjcnipY
HOzoN0gVn9WbEfUJGTRmGuL3e8VIbEyDASiyS2ingMDmr5i6nQFNj3Ab2Nfqiu+0V4LizWRBdd6v
baOts/RaFaS5syY62vuyZGPUDfhy8V9P/k9xGdjtX4vn+WciX96AluUZqLAIYaCnkoci8N2JdkPP
pkMpqnG+apY5GHvDzxcDbzxAXsr1UERT2JuwJ+pZ2/292H8+zpMnOmX5ZM2qLb/P/0XSmS2pim1r
+ImIQAGBW/pe7JsbIzVNsAVBBX36+uaqODtq71O1KjVhNmP842/OLyyfGeoxyjhDhkQgVu6Ayukh
Ad9e+S0dStORgnNsMmhmxtlRyc3rjs0nGZ45NtHmVVAX0B1uRt3k+cr4q/6kiGdPfJIT3tuj7YWq
7t4zsGP13lKmMqcPOcVNgyBwc5LXQw0ZFzLxO5X5d30Z5WrHGcYqO+dsngLvkvO4UGd1s9K1tLlO
ZHX1uaEOqJJaQVD9TvvzuGGz3+T1qDjuzrn0ykttzEioeWWnj98jqnG1Zqa+N88qeHNvyfti9wBT
ywueY7v9SvFbitlu/AQmWSOVV9ovi57mzntjgwagy+N6IrepoDW57GE2pdYdS+CiqmXOuizcW2dY
HXTi1ki6x0JnEKARq6R21uPYiVdxSy+X+ELkPES1swQf4oKIx+Fu+MbdMEYYJUl4Bqo/391mxBT1
q3E4Kwt5txyhlDwxE+fgeFzs6nKoeX1vzoprj38OJ7ROK68sHrf9nf9lVsTxfg8nRK5FP3nf1hwG
heaYSjDScgMP4U9SFcfylT15l2+uHVdVZgp86WZbXuacWzvcICQ0ss6QqhnFNrJNjskzT1jTLZPB
BMeg0bF7D7v79IM2zfhSgMAYQWmuvf/uzYrXpqPzHnpv5sCv8amfk0MLptpfnW8DegDhX+aJvGq2
8OVgMFK5YyPS8zuBGjLBUy+QA3ALlMRReGNxdctd5TVDlz/DjIjRmMagorfv8KYY/OlbnuMVKRxQ
FcIV/BxhCdFCMEJYvLB4NLiAUxNSw9mBlAjrAyD+vn4bnLB8IMvf/66UvbZX9o8jp+mVPfvOmTOR
Y5WOUO/hE1aePX5/CPOqNYBrXNEqxRV+Wg8g/r/GYJLBSawELWcH2UKMJEdRcZxXzHpKI2pJq+I2
fMe3Y0ucIvEU3VQJ8Minw17UY/X4Zjp4tzRuQ5xuoCjc1xVlVMW5yRZyURVz5ZMaxoBg2cHpIRNE
hLJcF6isWrz/Tt4CuXV4wXbj4T3gpld2CxmbYBEPoo4vwv0wkgRcVWeEbTGStXG8mfCnhDeGoLOg
ehnAr7r75RY+FjG6CZnzM0A4IntESgWz/0TV7Su8B+Hb4v2gabFP6QuV4gMVjTb5OP2WiTV5fjL/
k+tjTtKLzWQBOtgDEF3eDGAw/WqAweQ48fsguh832/eWQlRjvAKuTDqI4g2IOnsMsHdnPoFCwekQ
jFvN5AUHY3FxMhHyfEf/AfgSI1TGwHip4j7MRoNAHzA/joFsbXMGV/gP4u75F4C3/FVvTvuDcv+v
UWwHjBTPYkBye2QpqSoK5y1xy4iurxmywgWo/vvngpQcmNzGUguaym6LW5cLNeABLw6XB1w6RRLO
bgVBxjoOrLNDrwTOTjwuEbh+42ZnV192YxlPGkxS4AXVa5RNxsIchdj+jtJL4+mQriDBLUau9ivf
kLyCsMNR+0yxNxs/XHnad1AnxdeU/HKq+Xh2uADd3JTvXVzgeROaP+c/duYD+ZPO7GM4G+LxwwVE
I5HTAzEAWD6JrEYADk4FcLMa7mXZOgt7nMrFnMshmQGzRLyMiDeq4KAMchhiUJgUsp4gBJlkzNGQ
7uy2tUdUg0f1HuLwfzG9hxqcMMbBZ5uYD+roJDHgCHKC9daHqHiyOi+OyeIFJTs64MVSgR7V0Usu
rlDXVp08/TwtRV3t+G5n8m1b1xO+44M9mP2xXKMThZTjLJmLlceTB9/lGoPkkAupMYKLTIrTPU0A
siKTCuPscS6PGt8cevz4L4cW1U1vf2vv/Nn0JG+BuOH0ROwVUqE6wFyKJLFX7ahf52GADMKbY4af
NQ5TZEIvdC4f+PrMryOFJN0JvtWRdCD2ULOqbwArgzwIeYJ+e7htW1JEGI84DecHzEPVUbmBqu4P
z9kRW3k3Z856AWPj4T+BRWFVJC/8D7GX6cGUQwo5vWdSOEQ4SmXBwLUPvqol1057xmimh9ULGB+P
dOtaUcBwwFEBORJ8zsWgIzIDL0bdwi8qGsT4xnudLVQPY5x29rQRDRHd20aEC2LZA2LJiSRZLOAL
L3PaeDQdST1/z3fLipj7Y0kmr48LF6SQkIkdpIcAZ5GKZOpd1E47Qoq3DJS3J1fIjOBy0iAiciVt
6IJbF+VGpiOQgzYwchsEb4NAOwGwMuB84mTT7k1hEMBBxRB/gtHhHLJlueWRPLfFodqFz+0XFiT4
eIjn33s6CmmH8aA/tzOuLEr0dxtT/FM/AA/VnOptrJ59lSKE6hExKH89CQyjOAMB6SYjVj78438F
5bw4StOC8x5+WSlqGXHXDt3nBbAX0v+LcPvbtiJR65O97o6xlJe3bPh3DjFW4HEOTBJL9OTa4UgK
izh85ncyei/Hev+CzkaypDn9/ALh0Nwac/5bVh2gmGJEEqImo4WwTkQFTp7sCD57rEm2wuVvSVMj
3yUa05xMlHucL8cTsYL8C+Szy8fhomao1loVNt46g2CKZyl7HIc4ARlWzVh/yGv01FBJ5ZmRPAPw
HJPJP9w1+OuqBcvlcXzvHD6ImTqQ7yU4b9S/CivgE/ag5uzpKZt2Nfi9+ifBcUOLkxV28F6fsq7h
dbcTffVaCAPJguk3juTIinS3wEgCKwbdUufDOeW/+stXN+kX/DfqxUjIeMc9zFlw7iH4uPvtbZYe
oE6/GBn0RU6fGcEHZVfM7ZMZ6z7rQtjdrVPNBw+7nXfjb1pvB1iZyfs7GdN4eGPAy1aFkAxFvmKc
OcP0hv0qdQG2Wj0ogDR/o0il1v23uIuz974QPP9vm8NaYJ4/SLk6KIfq6aX0daKhG6v/u16C0Xqk
gBzYjW41ew310pTe5ZI+jlIGKHTfo3LHD4GHCrK6p+wlHQ0HFbjFjS2TrdWgMHZpLtpXAv5irgvT
rm/0ZmIq2DFkAZgTRe5roZGZBEF3MVBDaEl0YBQrr2O3MHEcFQoxxgcPGxyemAeu61RdmPEjA2wz
1+KHTUF0fQOSZG+90nYL7ckWAejmpmA9oSMHrwJvwWwCLo1ENWlXlShvKJiYtmUPGrWB13OvoMi2
9IzXiFTzq1t8qdNCYIPUSGfAcFBE19iU4/vJKyJJpDzhJ2B9sTKQbDYOf+0W6lFJmJji3I/GgkHM
fc6tyrxJfP8TJwqWxPsRmOiYkquGRMV+46xDtwvSREF8pEZquZ8Mt0t7bLOH4D8eo4fRDwXya3I+
QGtCIzWAXs7Uv3Rr1dYvi5ZZMWpMDdTcH0HCBSxH00KC7Q4LBP+cC/N5HrOUaYgB6AAFfMc3AWAh
uWI1QgvEXefVuEuBq4JudpOSavAlqEZYnUjcZ9wgzJVPDEKYk8Py4m/AUOvSK7TopJ3uKADumyEC
urd93nyuDFpd6vZq2hpO/cvogLkS/1TBz6S2IGdRtdEuzUH1H1OEhBJKTJKJ3Ip7tp9Q072OsM70
fbU1WVwr+CNga88ZFfglaxjIAAwJCxsJHlCNY38/NwXLaWApGER+sW3A4KlM5b8TyXrQPXO410sE
os4pwvEJZ9nOfc/JTSCH5eN+oYer4KJ4+RG++c3lCTZKhJq1QHQjhqHa+H1AdjiyYIj3a5w4090P
BSBT4gtAN6Fc5GOwcx5O3QSDg7Zu5hiUkgqsbos/KJGsChL7eiw2pRnGhuRNpRgAzcCZKO2UvztH
F/paGCpQnim2RC1DK+29XLyLyNhUppzLIJmu6ap55UORWULVha3UE9A9SlSAU+ZLc7K1QzBR2CrR
wD/vge09zids/xT/k3M0Wfg4uFib4jMnTRj3nuZ4OCCyJtzkhCuwbDOSMO6elhWpMUqEphqtz+r8
FGqnhukB+2DSbq/j0uHvkQDANcCC8oYbE2C7yy7AYzzc94pegBOA7SLgkQU9RLEw3TdJ7a+tvHjT
7Csr6MuuHPJNedz8JrgJB2JMex2fZ6atL2DT4OVF0jwI+ykFTn7Gz70+xUCptC6+3LGGLxGzMwes
OYbFwH3ALQEpFlXWKdq/iV65IghQsWrZOcPf0UafMqJyUeBGWB5Yww3OTmf7g4/P0xludslHAo0v
0l3wWg+i8/QVDlxi7CBmv1fVAlWMAPc5AHLjdxieoP9ZfSBNxQAgvweFj5zRb9PC5exQps+YLXUB
dKOGQytQuej/CC/EwhcdHp7J+IfrwSPtg04Xt9CJcGAlvceyYp0rB2mYPRoPMASEA43LHrme1met
wRdn/YQgm8TeUrfuZkQgkubnYAGzJHdlxQlAELEW8WLTj4OxoZdVCSMtC0cqmiIvO7Db3/Y3kiaP
5BRCLnYHAQMKRhH4CuNVdsVsAUzdqRKOfJ3KWXP17B7skjswHoSgawbqQLVxYkXxUQeFgQRdlTY5
/z3WEKaEGQgfd0JEQClMcYlZT9CuHvGD74zyheG5y4/ztMnocAuBzhOAsG9EN0mO0ltYoyK3AVJu
A0AlDL+XFw/UIC4laIYW5gEeFi4g5d+ZNn+s4OGK5qyx2uRBvWXVU04CrztgIqL4dNXpiTq9dIlK
sCom/dbXlqKP90ZYU9uddSGKRBDUPwfxh3G9nJZuUgdG0jqAifQqQ8Ys9F8JxUh4XV5wQqisr1hb
Q4xCvj7OBva0dYq8/qGCmErO5rY+ES3bL/slk1fw4RIpGzdvOIjwDLSuBHQRYbjH6ZO2rnE/HkHZ
bhXqEe0PaYHw8j3D+p8VJijxBM2Gtzlum8gnXMABf2APjjSmKCFTRgSzcnn9+Ublqki1aR3Q4zB8
MY8XD6MOPg090ZitzcFOkyoSPQakW9zRE/Bc7F1w3hsnjgclgkXeOYIAB7e/mnWoqige9oDy4Nxl
lKDpZjFnjPiYwfA8VORK2CAmGo0spqZQTyT/MiMn1yYO1KU2Jrn0jqniLT/TeD2jwVS0rQV+g0CX
LGtzCjcH9prYgV+yeE+26gxDagdaYThpzXTk2fg7SNtr9uIOwWzyajdrpN78HiRgTE2/tw9sYjxW
T8gfmDrRKQQoTR2kvGMaNCnE3o4lft6XkKXtj3cbWm+U31Y50fmN3I08HvFvKH6B4HFcZ2YEM2wC
wW9pLni/XV67NaQksnTP8W38s3mtd2/bXNySMjuhuB6f8nPGOoeTsxvfYIDkt/BtqyGqUvvu9NbB
THGBsPMiHUwHpIVp/iXUU/kXbx1rSFhzGeFcFn2XwMY+Z1D2hCa2ZvEOIuVPElamWJIupYkWiSDT
0QF6eL6LB66xxgDtBhkDs/AuFydyrohhAchssKeMyL6OtCfdEeE7LhfRzsH/A7A5hfVIvXyzmviW
NBys82c2QtPPaC/DhtJnmhzKCUHlHBhP921zhq4YOjJzCcufHudYnIPpVx1jSsYbJCYYuKX12JSx
mlxw6kvg73XIXHsHHziZs+dnA3tPY3jOREB11RmNvcIlgqL0al9Xw/E9VjIlgwsxgb8Y7ZJdIG3f
0S5QQ809heK4Kf/4MxPm6+WqjkfhPeBcXeg2HKtJGZwDBhYrk4nPN38yLsKGVLgOD2FGJc2SZdN8
rNq9rna/z+C6p5irA4buXNTo2n20BDn5bvbuoK6LeZf/O77VvEh2c87/clWKxakSL0JVy+yQGoz/
N1fDeUuPXYKAquEn/+SbyJgWTvaODPYYTKl/fM3GlXPIad4KgNZFvOSOkjp+xjuPKTkwB9h9UGYc
l9YnQBTpDfgabQjd1qOttqGbBpeo5/esY/5JdEmM8caMC5ePRAgIJtE6kckxP+N0c2B/uMhxKodw
XzEUbLgjQJp4YzsLJhfesP7V/lGievm1B1Nx9efvgN9aHHkcJEwPI8xTOo/kGF/YkSA+hCsOwFX7
AVuacwMGKFSp02+bsDhL5JHpk+bFkQ8mJafX/z3vR11DTZtfPh5Fg3Kin8K0arr7pUzQpw+/GUuY
ZXJpljbgqUtHKp78F/nXkFEf5BJ3kBckBwJ2McfXpleLlv7foYxSDneIq71YmT8ckr9nxC6gO+jE
GM/Yq8amtbRw2bpa2ANWb/FVVYSmbVhDz+U2wznAgnSJEa3c4rLp65T9VGM3lyG4IrmZ/gdhDgeo
wdCHhN19PbxWeuLEMXO9ObBh8arqGgwQYqwH78KmCdAKYcs91sB0IJwWTHCkU/hS3S/xSUoigXHi
dVsDN1o9E4yBZTwCuYC57z/v2VXe9DU6ee+NXpIT4R1gb4ZmX41aqyVjqv89uUe8ezn5TJvyhy79
tCCedfHe88HflWhFC2h9LKFNlWKmshdhKoDHFENyZxdpTjzCjKuBGwElLFxHMr0YclCwQAqaFBNa
qFGIF6TVhYlBPB0jFNdwTos6kGco/b9TOJM+bpcgMPh4UVrJVrG9bJFqL2HDSOM+eUQVc0k+Eq84
b0Cb8g6GbALBVdhZPuq7FZaSRD5dxw/CS0rirCQL64dwpDLEZSwaPlZLCvrA8Mnu4IdA5gWT1bkB
FbsXjEX7Gz5Swgnh22Nr6LP0SAC8IIvX48/xlX1+sNWcfUNpJTSrBlJxXMgCkciNQDNE/WyBOLJV
mLAlIxKHWfMcuDA02XVIJ+zL4rSQ7Ou4N3D7uHq0MU8Om2+Qylgi6N6Zc8ZjGbkX/zyj9xouBh5J
Ps5pcny6lznFtmmXP2Dm8Y7zgl4eTBobx+PNB4CABEHNBoPNbXEBBmJikKOGumswFQGabnhbANv7
D6h2RL+PUl56edjg2bCCiF6FSRuIYkw4913HCAwCwgx5HkKKat86V7KFlrGaIDNIVAd6y2g+fzpC
0PiMeQcbPbsQncCNUyXyGnI3G6c5IxyPvvbDUR3oVtyF1Zeaiz1B7UaNKSaYLff/oomwH88YI1rn
CVsrx3LV7hKYX8J3OlOWUHZ/CozF6FspqAaTDjOmtexg9I7pFWDv1LAs4s4xDuPi4KcG0MeXAxs8
HKu0L8h1cAqZb4aHF4AvHm52uZQhUidX5rgOF6U3WO1yUDXvOt4Ru1baOx9tN83PMx63UFxPLBAs
txWbG4j0oQpsvo56W+YQIJWDPgd3u7Smot/AFGEpQdHS3WdwSu+4l8WoA8RMjecswGWAYg5OYWpO
fIQoMBEK2NKkCM/ZJf9GOdyypLVll8XMxhnRG6lg0WYEd4zaRLIvk7vTLRUHerubc2lzaTIn57tc
hDO2veGDBzYFyYnqmGFtrM6fKBrFYJiC+kpj84wNSu23a/rlj56+oNVCJeHFQcrzBWSQ5dQLUoYb
FtVE69zsG1XNnQdT+O8ISJaDupj9IJRlLhCCOft3e9M6r80d2lVuhCRj4kTjnakocSsR9iv80oXf
eVWI4sA5Etno3yEUwbjRLWagmIP7vBZH93/+DPc7Y4hKaU2dHC16G0kZt9BovgOrKtJq3dD+MLm3
kU0QOlOGpxkxU2iC73bpQvmxZPK2y4XEl+Q9ZyYXuL54R404JDZKqm/1yZ0o9luIeQmYCzxHKErk
xEZoFIOrzT12xXca23zOeTxKMcIXVYjpCjLVM36dnU8+SlY7KvnbGKmyvzK4Q4sZ5ou8VGp265dx
BcT9jZE25H1jb2lRN5Nmroe880ONE/rIEqOc+eoejOYaBSc3XEq8WTlJ2PcsRwrD2YFKlfDyMpJ+
Qe1H7ox5Ywwl1+vC77bB4keNSdMNq9kHR234ARZW68RH/qHn/VjYRqC2JaC3BbbeI/8XZSZaCtJh
CiZpQgvydKPRlPJ3cbdRi26vDEbIKF5QSHhAt0bQYBggnk4gFtXdH+EtQU5wwD+atxvaGmZBlF2x
AjsHI6eQ+vbBmS+qiRUHf9quTk5yX3HQB1yqMagx4RnXlDoLEhlV5zAutzuXUozZFeQy5+VRpLG1
aCP4P6p1TCoCGa4RkFAOgIOcmfaOoh1qs3NZ5NAeIPL++2I3Zg8b7HMqZkVwIWLTmYEnxAAB3sn3
QRI8SnANm/VifKKZgQzEPtDdf3vUlkJcGG8GThC6Q8QndhMMKjFTR0dhKZ7s6iwsUt/zL4wg0hGu
KjYPX94yEvMhpy71GUY+WPmXrh5+N3B7SNpESkpe0GVJ9LgOEEQG8y4jvXi2y4bCnQMDPpaWNjd/
H/zmOPsoofTbkZTWsp7w+QcsyBlmvEAOxqCuWJMsLuMnMx9M3F+AXKth3IYgrItmUW5FnofCqc93
2021XOYHY2txHGG3SyM7hVKBuQSBa3CRaNJIgQve/hDUZeiJuqci6xD+lCAOieRCFgz72jmnGrvL
gMOK4YpF44WICGv84sU4Ts+bI1R0E1NGcJfja+Q3C3kvHjB/aK8Lz0aaLR8GI8PHHxpPl3rAEeZG
Z8IpLgcedb0lFcE1I8VfFGNzIwffBSy/ZTdjboiw67J+QAG01TY4313Fp0kuf9qwyV7J9682bEyo
4dxpaR0wXAlYByXDhzudaH52brqNJ7JXWMkn2fH7/SJJoNwijZlEI5PephOZzb9nRvFbhFyPXzh0
3aw/VrPXrGbpo4+oAnLZN8L/SAow30m6H3RFfAJMLla8gS+mo/3ShjILBacjGw48TEwrZdRFOLT9
MXNzNJFUKBzfVH/gSWuZdNpuGT+nPRZhL0gqQgDPYIpgYDA6Ai+uKe4GwZ2Bul1veQgn3ghQae/c
oVzA9QOhJReaUsRmEXJMA7ODtt+8qEnvC0OKi5kYG588uaWwQ8xj3xm/A4tuxZQVtnfyCqs5qrOE
k8cZ4I7mIlblAFWODHFgOhYJPcophaLO73nytE2dDp06I4EDx7aswOo+AT9g2+gwbrlIsyspfdTq
nCHcvy4zWuEZhSfARA0e+WN+zUaYJiZIyR9z2lFmr5SxDSoCHMCwz8YsQmiZhr8FOONzhg8N+AvC
xim1kCcwx96FV29JEUYNb4/Pw5sw2owcsWVhSbssTxCBVwj7F0jmzubr5k+m0m/LaN3PywYUka82
3BL6LTmUFlCaYGxQGNBjoGz7eFE9shdUfHRUkPiq1ORqEtcU1tVBHZgLxHBPl4AQmnR6AMU+Mb9G
/NAzOVw/9mhgt8K8DXX3Eg+ygIglgh1Bte4pZrD+lek+JBacLExmveay4zVzAEMAdKH/RTKaI24F
icRCAhV9cpe3Bg4VEtkl9wBw3MerEREdxQHbRmIru0aMuxwxk/Pqd7TWJzTuISnP4H7sV25rTLC4
IR/AqCaXFLo8vjDeJQHXxA/wPZeISeFSJPBOx1RO1eHNXU7xZ9MiTbhPyIul7bmnJScbPY+q2Coe
e4cvoNtWMHQn8qFNTCRUPnUOzNdvJHtNBuABx8lHlUQdJ650ZQooDp+wox2EM5wglIU4657owlZg
JMBTGlZNfGVONdgX3/gdiKzqf8Avaw5vIU93RgR/NouHh03B/LnUGEYRo0D97OLuyoDn8rCqI8Jn
6lEMrx0slr3d+FhYGKl4X+6Q4S99aQFewmSZ24lxmUUzbH993Ox1ivAXQSHCJYaj6L6g9WShkZee
wqONT4CAhPvYZt5gg0Euok2cKLUEnTQAFVoQKvj3klmO3QBGEAZhd7MyqEIkSnzHl/f8a5NjZZ8P
zFkDk9K//6O/TU7+AfN9CpsizHY20CDUGmuA3JeP0ja0usSQ8nlch1Qq9NFUpVV4ySGjrOmG0kZ3
DqbbMgJdPiipnxgihruA08Xr5xxLjEziSwrgXNAuPXwjhKiKPO/hfxYIEtIrXZeIfVkxJsKsitd7
J89H5Eft1moCbW6DZaCtGfb1R4+kiKybvJ6glGA3PqOXKZLc6F7KoM3hsCSPNSAMlXssiN8sEt4p
wogYPQoLXiwg8EnwI/j6wQ82zk47H+GPS8uaQWadfDjx1QR2JqbNQEajMU3fHFTrjyYVMERJIVSj
jkvKn+FaxNLgUXGPflYN+w9eRmzEzHR8/YMIjGrOlvgwXFDtIfGk4u2ATvkPKqw2OGHrSDEKUNrO
r5xVqofaOV7gUIqgk9WAZb2w0QSodbGaofVgmsm72BEuJKgZEGCxMQLY+OY8HwCKK+VPIgg794mM
9YdYyYJRLnu3Oecz9t5LSH0JBA4AyIvzTUUYTuG0/8qiKXWCAVhIB8JMmZtV38CnEW6YhFsTNfKn
JV2K/f5Yi4dETWIDQyqiTgS6wEu++fruMMGbIt52DB+qb7NOmQBx1jb+AM9uRyfaixiXnDCxfYke
mqgVQRUg/JfLicjCjFpDGNc8eT4+YCdvX3cEyFETAnQn91bL4cwS21PzE4sZ26VdfQjCfVNNMMBx
M9bt/L5qnUSxcY92avo4fAI4uj6xMcXOA1BTPDudUuYzVfIXfkp6SOhNNGSiZ7OnZwpQD0u7Cgc/
qNXb/IKat2V2foT9Pb+mdVp5O3YrKtsNNvzOEIB6s/hrCFpka3wCTfQUQG809v8aDm9EySsy0jgl
UgPTrbEOAiJAIxGsA5SoRWg8HZHxAZnt67SYD9DSYJR7owxzvuiGGmvAV+N19s4Le2zqWuxYFKyJ
bRnTuSXwDeT64jEeocP+4kYWACXe9KlQx2N2Psgb/r0v8QAobiMDVIaicQgLBnNUaiIz+0DK1epl
rXldBZ9h/SCSS47PKTZBayR7kE+VvAU2m5o5bEnsSN/k3nZj84iUY45XmfvhYmPVoha0to+M2TM+
mli5Ns5fg8VMhekF9yxS9wlMTVxVnLv3zGGatn6Vgq/y5nDWQ3/q2Z+ZnBAlhD0XtkcLaYnOnJ4P
Ej2lG2QQgNnJO+ayhZHY2P3kzgnIK8BonKg2y7w7D2afnDBaci49+eUCJ6kvt2SJSX5TRbcTK5rZ
Dd4UaTmwLpPviglsdTTyjs4t7o4fEILIQDGx8zqONiG8tO8r0mrELct06+I/A9BM4nJC4MaQocAN
hQr4OSPhAZw+NAk0ydcl8CtL7AzjDbcffIn8BVYnHD7/8Dbdrlc7D3x22obKD4Ri5y263JNVTp/c
hDd7YD3DM6UkCEzS8wOQqfYcwE8ijp2W5qDAruo1uUWlZzgyBkf5gHafER8Ugop72/2yXPw6BrFN
YZS91vclnTb3suaMtob9V805+Tgs5O3Onun+dXlmmBoqFLbd4ZQMsFsdee8JucHeBidAqxX2y9yc
Mg11maGQ9nsf8dVCjD/4RPo+ENShMK1aocROKFAhGs0MD2H8Z0eV86/1ArJH2HdUVNTVhqWO2wOu
2HEf3GfilwBoXjJkpIai7cFUCcqbL4dNfMKlEkPIIOetUg2ApPqXxXfVsTXGwHMDV92Ac0W4K1F7
gE7e/24g3zBPoQ479OfVATEar+U6i1nxECIeKdDNkxJwwCTlwiRTCIf6CFj9iH9k0OT3HFRorFsp
QTIWYIJmR5cQqqsPukSHPYMpucsHT0tEUIEirpi6di55Nkv4fZRq1yW1R44XTXCjFDSs6TsXF5y4
fdQxbaxPUSmwOtjFy6t3PJTZ+adxqwMKIgR9wE0rfMuiXYgbpt4yRjQbG+CR/zTxMHwy6xsNAeLB
3aD6wFgTqwFJEhSd74q/Ndw0QQM20tjE+tkMhfgV36smrtFQXWdcuw56EDpRBrGLaoz2lbViiMlW
GQydx0x2NmgR3taKSAeiwnqqutoF5Cy9+7gHEMILZAiEZSRMG3f5iFkNZGbg95pLWx43QJ1Q0g5H
gQGOxkfMLLdn7yhu84Y4NwGxn1LSChy0j4l4CUhmWAw3Uo6s0YpjiD/wiRuQNOCvCXlTQaFaR1bZ
Ebny3ue7BhpUEwor6KNxBULdA8xSXvBPKHiA+3W2p0J2uRiz8mgcBlGuWyTi67fHcpxnxD6Sp0bq
bwKqAxjY23PsFSFA0XIyLDLGLX2fwnTsupWtjZIxRYORR1WkTKkBmlgXIw/Aq5svajikIckOSIAZ
DXfszAyXnfuc69aSI+wMjREHpX832AM87xlT0Dapyd2j2Dnv880avHnDvbovvFewMCyw0D7IEQ3z
RJj4km1IXiWzam6C96LxLyxWC9wbRTAHCpxxyf7B/8RCfSPl5REmsA+WnS1aXt/NfvhPKxGXC65U
Im2gGhuZMWVgOiMyETdufkakADLCactQOAB4MqWQJozfhC2u3dwc/vP8k7Y1E+qBI4+J7vVPmLhR
w1E1ar4YcQjtfh9pwr++wVnVG4U4NjvA8PgjeANuYpHcZhCah3e/gy4bGoYBvDa0iXgzGEWSHEyO
5GtMO7u+IMan/te8+gFlJRqCSmveyLQuQ2R6dy7KzqERk9v14wF94jo7FX7JO+xj/Lp2XVxTZup7
ldVfL4fY+a11mjAunBjZFRctsQ0ViMcv3td4CLm4hw5piR97+n1JyLi6QM3kKUZeSo7UgtzB2sYD
bOgyhAx0kP4zBTnrv1oMgidzI2Emyy3JxP1GriFD31WHwaUN8QfWROHCmtiFu98dO5798hUSVCPh
XtLRrv/diCLZGg/2TkXP38fG73s/WNHVuMcfhSI6v3pXj0MGLoQNo4qZg+FcZ7uNqM2NXMfBIkU4
VPsbGoMINN6DLkKTEipj3IB59GMY/WMxsudpxv8XiTzpYAaqkJIjbzqbp5VzGox5S2IyD/4zJU3I
wZLLzUVkYs8sfdEBRfJY1m/NOpf24BZCbbohQitiwYv9hu/Zef1ZQCnnZuK0U+L8wBjHOgjqQQLk
Otb2H/KgXz6AqVA5iRP3HGPwFA7BmIH5LahnHJiDaYHZwi0RLfIOg0M8K2z8hajA+YPZ2SMcBEUr
bTV+V9kP4cYOVC4KBYpVQDXgchd2Q0jGHP0sRM1A5VgRDp5MMykiN6IdVyiYiz2TRNEz8fszj8V0
Az0lVzpCHNQnLn5N/imoJkWUPbw3ZyZ884jdpk/Pzp4yCd6p7IqmMfk4B2ge2W2h8Ksf0eHZ7M4z
wwVqLmtD0rx1zgRdeyOD6gi9EeUE8xCuF9zzh+EtwVuGc3XAuH7I8QSdYLaM4ZuDE8r233NSRno4
zHCQ5Zaxo87T3c2ZL1uCyMOCCpj1ZDkvndaXmAFLX5X8Nf+6TFXUcFXGOaMbl2aNs0xJEbsyNB1Z
PzI38NVaPRbDnHgW6/B18UlEWfqHwShPs7dz6rEAbJeena35CrQNLiYsqu+UQwG2TUhWF8X4YqPR
1tyzcI8HCiOf/ftGA4sG2z/w5zhHmUlTLF8JONUj0z+ICwJ+yMnWlwA61LfTxSshGwlDS1zzCFEt
py/RqnHH9zCr4ZAx5Gzyx/Rmw2LCRgn5BQSTKYMAu5iLAcsGew7BKnEgFWCvetljtOfyPHMtS6gF
Ahyc0RHcQoFrV2MsXjiCbhhtvrAjBJefiRvvdWe2wI3jzSHF+iswZEsMpnuHJt2uKdqhJIhhGifo
l8BX0ym80n2S7EIHcqPs5/LhwcD+/0nAiSzEGCbAXR03LuE352nFjGjHTCJ5OjOYg5vvdCNF7XhD
KccSPI0VpOf7esH8lvqfZ4BM8jQWkoI2kH16BOYCvTfwyCMGUmaUWlt/AxsSIV9t4Ge1D5Pgyore
kdmJ5VHEfM/6bn5JqXGhzJH//HALxtG4/CGxI1KLZliwJcg29Eiky18rONPwN//+CS50pk2U/lbG
Dab4zOdBI5F4uC3Gs1jkLYdjuCRa8FrsnDwT9NAHGxk+0IegdJQUIapPwa4wxrInRdieuOheAyyU
HaiIEU3LB6RyA4IaH4iIzFZcC5hXAKyLyw1fNzpSmBJ2TxOBgfIUvDkmDJS5esOG3Esh/msz/dhn
OEW+LKy/uvmQW3M6JMmJD/YHUbk0xl9/GB4gW4EkFAvfWNnXfRMfxB1JPeoOg5ppln0wp+IEIsDV
YNXDYO24jWhXSEVKRok4K/UlDV9AqBcjCYK66YmlaLeGy+Qeru4o7pjwnOYUmMM1wJMegdldQuGG
5WhgcIbzjJjvqbNnAMGnZdeqIdJvKlI0QI7820++k+sS6wLpyD8lfVDFRnRgYT5U4nsv5o7i0dxh
0glsXxUz8MOFaovijNafqY14T4MI+GtysTcV8ap0886Foy7QQhGXChwGxq3wZVqk3v+wLHhX8Qg0
C+I/RCnEH1wXjbWgbwGGgjChL7DdcUZIhXUYTbY+0SCqjfLB1lzUbgT3Gcq1rfq/CqyWO13vzo1A
dDfnVUtbjOqF3uazfyIHcKr8FdY//R/KCAwNEIz+tWt9y8PB/gHg7JSIol461twrwNqM0tbnFXZJ
Le4GP9yq1mmKlXB2XsEN4BAF7wbnSWTOSsCPBPCb+a2tpGaKTWf08K4+uP+sifDhEo0eVEX3zkwQ
jJffAMwtgyrqK9kKezmRNdgG0Uqdc8xwGjw8oqcA+aiZwdCan1cCMHPPxLBNMCYkR1D/6Bkohiiy
KIi9a/aAlmCo0EL+I+m8uhVF1jD8i1hLkXhLjgJmvXEZtoKIWRF//TzVs6bPnJ7uHdwIVV+9keHV
ukC5k3rggQpTRMFlC2TYTWAugwv9IRpMIEe3Gaseb+zAUw7bHccvoc5iDvhGN4Yu0CQyi22DpbFi
WBIqLo2BBmBbHepDcrF3GKiBpVRAAf8DTz/VQhVKCPpuvZRz6idCORHCNKROoIKXiHSIH0laQpsn
ZkRpKcxObQgPdpBFcRdn+BH2UpolLcAeuJcCqQpL2TU7Alz2IIs12pAJ2soEOlIS4Ftav5XkNBOV
51F3ZkTXzKrgycobyaT03uki/vi4iufwXRRTX+edfzvbP4BN3Ny2lHDZuXo1KB7dndnZvjklCdI6
a3Ab3Hx1eRzXxHdAbgOJIRwkPoc9z1xScr2VHdRch89wvf264IPOZ3UOaCfPvyjgeOLYeq4V0Z8c
uZHoAONOGCWIICJnzT77uKIYZgi8Y8p5g3rXwYealBOn8IdfYE+JfglxDba+PI0uI8OT0bwixTr5
N4fsy8MMHOQp2mxbpsX88yK8BuoNDEx8+Ib1TLXmyvJjD4HXgHhAJf8NZgdjzDVnC72x3LDDUI4c
1DN+OoCf7+bBQ7K2b3+n9E4ZBT4r/wqMh5Qekw95x16JHIqMfnhD5e09txw6YoOyw/y4xcrJUSU/
b9FIUZqWPefX+Y0May6nz8sUANSpADxjtlXmLJfUoSfX5W3I9K+hI1wggpnqabOokUzVbIeEWHgd
smdSLuBG1vF9aXgkl7FfvTOKCl/8RBzcoRcJ0bsEbYuyo4UeWLB6eGWxHl63d9fg9yilWhuiro+m
fyntEf9DdgJqdbziebfUwipF0iukEQxcU/E0USC87Bc4/Vz20uV1qxMjfw7LnJRVb/GGfjxFomta
TputGZi4MrxzTuh8gkqK0PH4zfaB69Z5EeU1RnU5v7rnBYM6F4+V+sBTjo0HY2HSjVBLbtfDB3Ke
kVJoMFimt2ojZSTt+3m1HaDC5lgMjsAxGXI01dzezb6ilvh7N3wPMK65GmLDHt8PenZZDDIFET/7
0gZ95uS31G+i/80MmTl5wWCKTDCvKTv4CEbKh6giKQMkl3bA+MotJJTatrkXL3//G4uYevziLP4c
2ZyXT5ldD80ZZ6ItMd/p2T3CQAcKM9gXwsBAhtvPD++w54neW7YRv5kIFo+aHnqS5JH2wMNEy4+N
K+ImmhKGb8NuDyb6sXFNa0Ha30OeIMcpgOxcYg/A2Z4+cqnMzEp/oUzfrlxAHOfXQEvvW9gckRyI
BJBnlcEINgE6t6IsXraic3BmQeJtYnaBsiquN6dxOChxD3LY5/HFyuF9w3ZFCzULCj9pxA0FGMSC
CXkx5/P5z4f35muUPlO6HYBhOZsD1j+vZYzD6ngjff8e8zaouZmbSbXVw/MUV3yo52LWoY2BR6dw
+3ZScmdp1rTQipaADQyRNj067mfBkxC/7f3D3v+8XqHD8DlEl5wmzYyuoZQKrw1A9IUGbIfycK6V
alXzhpSAkyuXHg/0kcHuNkO269Jf4Goe6+v8AqSGuSinpoIuZJ5vci6QFQddpO757+5kM5ytpyDY
fDfMipbsR2a6Ic0HwLk/1rMWpSM/eDC958w8nFGofgf6R/o8/DqEm1nBvsMflz7HnyFdqOwCOijd
KXrH578PvrrlID9SmWtd0fQtbuGCFeKP9wbVNZxmQk58b3QP5JUZlCHguL2s2TEhnaMS3S+tIOye
YCvePecW87lV0/NUd5qxSukVbRMUXYCGWeeGlF5rwdJJwjJ7QWWPvrhpyGflHdOXtbXCRUD09zW4
B0+qReIHmRys5tyMnKb2tKUTdaIxTd0S0QJzJ/AaKM50+sQp8ljgQ75zUB9BCKp92n3IawguzHF9
d4CxanvGuAtPm0rHoOLfFFFIo/Jor3+jp+pL3A3H4A11A8JOXkh2zVBZI45+B6az+dk3RKCHm7NO
uQm4J/Vlbw5mYR+FwICzCDt4TMg0uE7ai7+cK1GRLsH9i9vf2Sdp2xU3KQ5w1ijBcq7dKayJ22Rk
k7DFC0jzn/bLGvK+cxwrI3xik7djfuFYW64sraLuPWHKhl4sgK8DdqVQTPkdj7t4pFAKepCXzCnv
5O51MPHofu4ktsfXrCQzDf5Mz5GJYGyFFYgBYSgzjY15izjoxB+JOnvqudA1PNHLPCnWS5n1wPQI
E3zHD1udiR2abJXwuCV+nVYF8QE9q5zeY6IiLLiOgFKmdLBkT4vmQtgthnsJn6s55rAAdE/oBFWV
VKEYvuqo1oJuNU/NWE6DknsGPMkvJwM2KjkCnonOOSmLWMZfoZQ9D8ZKWcmIcV1083XSFzyN3eDJ
ZoEi9qqHjWedKlEzJHAiw7XN94WEQUAg+kxuu0EoCsgo8EIihzYm43hpI05FMWJVY+YSXzzhBKQk
WvoGdsIWbalLApAiPdNZ2GeD5Y3+OVFxIewokj3SQPTv9rZxb5Nfkn6prTjJpHjjZBZVJ32nDs7L
C+8w5SZk4AcXpz83chSvbpeSuzjFvETxQwWXz5zXjAjfaSiYp6ny7B1/2etNglj4pQWEC8eO55/D
+0ZUK50goP7ZMY4zHaVcZa2L+4a+IvINMV1aqz2bdcxC5co8RYrfFRXV30KOIXE+vM7ewQvqg5NZ
Y20/c8NJnxHqdevsTQarJp30YxonMVZZFwQ9UlYJj773Ix7NIpd7RtOj0tlvUKAqubN683gCICGl
B9dEl0iKK3rf9JyQt3lLbgnLHrGVCq5vcvoPj90/A4OFjg5hkEFBBjF3XBn8OxCLrxSKipVYCigS
9rekbLHsLssx0ZV+NzN35vi2EBdCil+7Do4C+gHdQOXMSMor+tYIDxVaUiKOdtwHQT0fhNeY3Z0T
gfULBx5lSlRKUSGHxKUvrkfD13zO1J1Baif/dbjsrjGOklQ7OyppK0LwOngT62I9DwNr/yIUdZC9
FjMoUQfFXedX1HagckhFjv2OSJVvVjyTafF8WJDhtxRac/KMOv+DHlWxX5m+JbkFnQSy1wXBSgwp
cxxIYcVIIrKjhJTo6jYzXObea4wen4otGcQeMSGaiKvlbMMvA26Plp1/rW3kR8BFp3QJu/ruy3NE
uQlXhcN3t+SmogshE2s+OmUu8yXZ60tiQO82brWQ1Ekyp77wpuwOQN1nJkSdS3ceY0ZwFATA5pgd
K4g+PoQc15jYerhZ6MaPvbnZXAWn4gCpB2aGhtmB+3cQkUQPnln6CSSvje/xc96i+NHham+Ai6BG
7mTgaVEzU9IfuY2N9S4p9/XQu1YEYfEbXJx82fmVmQ4OjLGgGxnTLuJec5shZTYIs9nElCGevjJp
ZsfhkfxnHJgjosHIXbgHSnrc4O4JaAhzGtwUFzqLyF3Mbkkz1DlGLYHcR2fnMzk+sT46hNI+Z0Tc
Yqh8JaKTrJ7doSQe0IqgsbaePTFQsqLb1fC4ofRMeyYGh9iMFNlxBWqeI0/neqJ0dUncS56tQ7/k
sXH7jHwD/wM8isgCw+yVla/a8gPTxnBzetzs4qaJLmEZKgRH08eA5poNmZ/fxn9DOij2MNbeYPOZ
ATY6hniFhE1bqJncns3O3PkP1kvs6RrZEMkPcmQojddpW9yA6Ic867dFiVGdS8nIidSIojwFSACE
bips9H6g56rDq/c8DK0iznH2SpTikvQX3FNloiEQ7tkDhulvxNvzQgrVp1yCJYpdY1sOBFwyHSAt
+sOcfEN/ShfGo4y0j0dJAJh2k2I5uTZF9Rqrsqd9ZwoyndpXT34fMS6iV7ZXtrl/J5cWIxmQ+cmu
hH6uoDu54wxF/t+176p79IDEkI97ESu7q7jwHIAYmMe01Qd5kuRdYJYQG/VI8vbuqEqookxZJMJy
idyjD7QiCiJBg2OJhEarQWUPYZA9p6/sy8//DG7pY9rGFG1smZj1xJyggw0/MPvjcyAUdNASvStx
GOiIXVK2ky9JfaQemSL/+wcJrIUNbqWRild6e4EGRI/w5BQPfoPC4rfhXGS32Wv1SAPoEInDyymW
EJcPgjciQ6wEaNBM8CHmYUYSo2i3XZ+gz8hUaJAe9+rJtTeS38PrJ5eN4iHMt6/4+hw38Dg94rHu
NUHk6+Pwi6Z+DeczQJ3yJOj6sujx0/bx0rwAtb/242t3JoG7uJCT75Xor8DElwQprNEbTQOHK8nx
h9nOIPRW/BrIXk8JfnWsG4m8lbcP1BCAjeBibH6tqygBaRI6NMc9IuBhAM4MJsq5mHSWIdjeyW2D
J4AdQ4Ri/VrXmHe13SnTH+af6M5JU0P83hRr1hXNRyvWQhai4fxk9drjy6zvUQmFjejWWJkY65/+
aeARr6ASzHqiChCWvbZlCjZRTBJPC6TG8P8NePWv2rmh/6zJWSKowm/0FMFH+XEeq3MV9f8GnERq
p+QUteL/jVtwoo+J9JVvegH6ab07R/gLFjYOYEq9XGu+iSmLMH0d47r3o/eScxs3EQ01H186kA+0
rwFmsaq8aTURxi61IA1xXvnSrEpOM9C43EgAtsB0n3/4AsA2DcFZJ4hF0dfBRsMljD5bcOZImg58
vFpQERylhTuTtCp29VTsltMueUF8Ue6BDkjFkBHdkTNesfHhZzVygZ/KDPgeR12OiPe5mvdz9j+e
GpWoiiojttN+zQCI/Q+5LMxDLJVvep2OiCt7wTOrd1Dn/LqSqzdpnXeyNi2yb3zAvmhZcnbhHCPC
/f4a8OvTbBC1CcUbgNJlxFL8uoA2nIrm3xuiJD+hTLyGmvfyOZ4DMgiZyxMucEeTjgourAb8xqyi
kkepCY4Xb4Bo/pmanODJu/O/Z3p4wuYVGAssqX0s0ccE9x1uJwypiLmQSuE8/Nl/hjNHa5tBr9Bv
/IN7JxYku6YfFAi4sO3vFNA34ihIbTuLCSmIbLDMDt4zqfMKN9sxfLnNRNgDYBPhjfnBw2nnVSFv
gq+gQbhvmcx7W8xWTOIKiTt0FjBvDtxfypziney7Oy5hXciVARcS1lMBiVYeu1ntocSdnUxbPQyi
h9DZ9Gc1B/ERaBJMJVIHRKQhzjIkfkj7hCe3HJ6HRDTM6sX3j7WiJcwdiidFc7/A/CjjMuPXzmjj
J018h5by1gXUHsmexNRdU7oi6PM+jUUNtund/4wQKHP8Bh+LPrhQhaJfCc0hLpWKJw1eQy9EsjY+
iipD9l8CAVNyOh4UAI6AVB+flBmyk260x8XijpQiers5H/zfBYVSA/h3pvkz3n5w3qWK4uhg2GVy
QEqPAyt/Q4uQ74r05Lg3C+xtESJJHF//9GsaXjV0lzzHjrC/CxXJL24K4c1mrkAT6QsS8okPiSEJ
H8TV10eYz3F8AuU+wytDPRp4hBcN/hs1pldle4YMwbgDjo0hD7AJBze1wKSF4oCyB6P5KeNQDQdL
Li2EGNKACPUS0IgMgkVUUXj2x6gTfGg8uOtqD+Kcf7hyxHeB7a3d1tZ8jirW/uoVyI00mI697ojG
hgeE1w8wmgwWdAV0AP6Dc2HYcoaqgh0UmFdJ6HiJyf/ghC4q/D6OPuYwz4BTwqnwIhZAZHXOe8EY
zBbG6CGYeIqikYlzRswfQxMzMvcOuWV557ReCxnH4EONr7uORGcawassQv5vdmF4uKHBQN9H8KpP
IhM3t0CwO4hMwXEcEF0PRcCSUowNIfZGZNwmD9h4NFcM5z1x7J4ITWDajB8F6ZOfjUF1hGzx/T9w
BaiGF/y2x58hUmabkwg4s46LU9xHR8PlN4Iv/m1EKZSaMl3QV0emEvAeCtYfvS8qjWf3NMfnieTg
OUHMw7SDm9A9jbieP91RyHPqMko78CUqekiRwwWgsCFyjprmE0YEOAqyBFAMo7+FMUPwx5c2sBMh
T+K2MSbr5eTCAFxCbiMRcPFAon69QjRdAYoZo0xnHfbndXSfShje2LCpi+uhVfVkpvYM2QbfDuY0
k31ahInaoEMOSawQcCn5ecuOX60IP4WUL8f6EMEIT1gzGVWWNrsXfW5dPLp8a0hpdqiiFxgxe0aX
SIhRLpzmhf6nih6cf2Ro9Kog9DbVJnRgoBlFMPkdjvrYp5YGi63I+qJrxU4QXvtJhFQlB6HeX4G7
1m4/fAf1uBdsEsaPawr3BMmLmaOJ12wZpDqNYPlYxyh2Q0tFuALCwaiEawIS4InV+W80X6EZNflr
UwbcDPbkFV4QygyGa7+y/oysP+Lz7KkZ8iz8Im3MmY+NSHIAQgicRvU9erg9HknYBfIUEArAXrBQ
cEV0ez2p/mTsT7i8BAgIDPhbkIgr6GP7uVh7py3OyAIm16e55HvAJpCKJZieEZxCSvwqyNCpx/Q5
u22DhIw0NG41TiM3nzn2Zv/cJmQPRe3AZ/pYhxHeIHIh+i0H80Sg2l/yOEXnKRgKPBTwJ5wfurfz
8DjpX+Ju12VoX6CpsAag8he+SnkiLOLr8eiZoo2ePHegK5B4qn/MFRBoZdtkV4dURbZONbzsgPDh
jYys4WuqVE8ToBueFxD9vMj1grGxHykZVYM+qgqhYZLYXUhW9rCo9FlvvxH7knCUmiOV3EXCdQd+
H3dZC/9TBgKEfXuXmN4wfMWPMSeJCQmlvpmaxQXP2yBCAFwe5JAbm1crZOboQTTxYuCE5z+ELsKS
hIY6pS+O5UREE4j7hv5LULvagc/lUxZCeV8JfeVE6G7b8Js+7I2RYaBmF+d+fA0vUY/bjLXsznZU
YmAQhDqyaFvNeP1gi/Sk4shRsYcECAhGLeucDdSc9llRUR4/vd+Qq5oJAgn9nlAjXabqkt0n0opT
YnBaHYmjCIEyV2uBWSAlaw0uCFqrx9xz8/cdSdDVyAROAPVro3MoH34c/e9/jI7uYKcwBCO0fbpG
0ROnrmu8HlbZa3ouulgYobAU5Z/wxxE9OQKykeUCIHtKaErf3Dku6hlHfQmsDYhvR9SVOWnJFZQJ
fhs+vP7u+wa+vvKwfXOORbzafigl5AQjXBP3WwtANOtF1ZD0qyGsyuY6VGaLliJbzi2cJ1r6RWIu
CoixQYcxL3MuDweTSzLgaK/vqs1vp/IlOe0B5S7IjAEL0cjNMT3SFWlM/DIDiUJbPIh0uZONi4KC
oK6n1QMkMkm70AmgJpo6Lz+sya8hjNwZ/PLl1Mikr54qHd7fvUHE+ZWE2HFZx0/SMDv/VA/vZHp2
/sCc9cv9C3JdZ2xkFkL2cQzwUwFdPgkpHMMhBd8cRe0f7SoIwbmcgC0u4K8PbvYmTDksywD71Y1g
DwPiGxuiZdCYaE1FhS4ip9vfEQ0ZPzqT3ea9ec5qpFbUmfZWHHqPlxC3nrlXlxQSwidlV/x6rABE
BwhTNYIKD4wj0YhNY4CAvbh7ePzYVv/xpiErHuCzvsLEQItTHbbMBg9GToFP/5ZySswlu8zgD8a9
4ITFC0cYmgM20iTPXpAR54Jmh8+wXuwB2uGVvMmlPENveLQ1CJSaJmrOxdk1lkeEAzVbKeEzI94R
Ttt4r7ZrV56fptroNn3GRLsFjwXKb2wEMtxGavJbNGcjxOzM4DK0FtRL8FnWa4Yr8jDSPoMA2BAF
syItkqHSqidGBkeb0rIErczkBNzL7J+Sa4wfBmSC738O10UbEXQWA4lnPIn8+br47TVXGgudWwf8
L4C1e0Fcur+mHIR9mz97guvci09GcFNvJh86YgFMBn9bQvdLbSzlvEQU1fHXEbD/OlLXIJIkcrm9
vxXmTmuV8aHbZ1qJprw6LhHxoOdtbAO6ARwOogM7EaUVwqolLFsfHtdHUo36TqbHr7BFnJ13Gz37
UdfSuJ9dW8gjZagj0SERS7c7lZjcYD3FMQYOZK6pr9ZDkTrz8GiTjiij8BSaNYFukGuxRCRSAh0i
vV2J7gXS0rj+iQj7rLcywFx/0eH+GPU2/cknRDQbo5OIQDdqJMdMcNxGoHr0cc0M2JyN0XMbTABf
H/4DWobURXFYtljk7d+e2/Q61+g/uM1BK8xe/Lp6pJGW7LYolqCNDMSaeArBJUNjeA/6Ie0Jfkej
8Mf7d+tmXB586cNv/stEq/gp/eUEiUfg1Kfw4ZUprtOmb7dsC5yQ2cG3hgu8Akp/JZxZ4dSyvf1B
y4RQVVJyEOyViIQ5p3TFAo4NPCOi3wfXHSjsL9Omj0ULS5fqE4jAecXZi1+OnvO8cgmLLqIvaMgM
RHrITyxqKooXTHU2SOcOhcFeJm0anWTt4o97/UkEuaO7kt3+3cIs+3UMcccWINDZLV1vSawj4FPi
9WQ/DBZbTqkibHXJJi1NWJmZqm6UwqNKsUv/m0Mc4zXobcdXthtRXAxDzsPG7cO3V2naGbNDsGgQ
CdmLpZwLg8dS43WoTp84Alyi6kYvA1LwPqRBKug8wDcAB2SqLAUAsD8PvJbjk+afTLd3jwAANGU6
qP4e7GwiHmc9HED2VQAS22cA6EMY4+jEsbRP2rCj9xe1zNHRJAmVeanOyNQUnA5mK6lNbwVeJ7xo
8vbI7gMagv2QubqPpqksjngBp/hA2pivjdUTGpYznAb2hz6BvHAsCUQHw57uubV6gnIkywnmCUXt
uGTteAKVCoMTeaC97TkCevgyXxEqUibKzQG74aKsGXapTzDyj5Ffe0ml+1eyPSWbDzZQ7MAiEVGk
Dz+0WR6dM46pc3wBrB14/FUP4ZREmuyX8K6VhHxFH8olhzWr3q1hjDKAkC8al9RQgzarOUfTh/ma
wma1KmJFe3Bx+DeHALBY1Oa4VDXnQ9UOYApiGGxt+vALYSvbahmez0waX6BmjHmo76WiZ4yMxj41
wZ3nE58TRBbHdM4GB8oZLoazPnvrnVS8wePgqRMNTxs+L7JbwgYw48jjQztEeIWkX7WM4Ttl282B
IjVhnjYdVCZeM2xlv7k4F7pvUO4y7s0azI8crjk7kxE409gvoPJNq78D91ePgNXS7oJ7ZccSCNAv
HV193EbHORGizYHiqs/bJvrtSJQIDhf7ODwx6nVE4eH1sXoHOITjSI4gDeDpY+aJVyK776G0MN9Y
V5tNNWo3fAYI86/zbk/YSHuNd1tEq8IYUBOIVPWyf1DBZr0lhLsOixX4cw+SgJYbgsA4gwcfoqDR
/LZT42gbCAhH5eLE6XBJf9UAAWwC+DyS5mdnQrLFXsuP0WVMSMrfY4lThhPh28GrczqDctkVwXqH
84YomHYdaSTOMfgng38BSM3DuR3YPt84sjZHX0ZuAJz0mXwM0qzjGsxtel+9p30eRKQj5FmQMYxR
ULGeq/7ksaR+A8pLsy+Z1LcV1ZGnygxAWRSfvcbXqOVKsAcRKBu+h99EY6cIu9l1U28AnN1f8kk0
Rkhugsp64LvBhYrUjYuasisQP+R+9+D27ez79jV0sz7vRDlRFxBdRJtUwX0okXCK6fhOaOkj+Szu
M8WXo7VfNqL8vd6c8z52zQifvqPuKvICuczHoeazZrLxS8RfSUlv1BwAmoNqdnUHOcdvsneSLoK1
wiV/ja+uMHf5jIH9cLDsE9jgt9THLc1g/WETf8ZHDnI8HzIMao0TGuNr1BJ3cYGJ4hZFmPzHQQk5
EVrypQY1WpGs5HAvs67wAQODMFZHrfP1x2tJbbukLECyJp5qpecQJUVB2w3dYOVe978v1uTaM3O0
MfFnpXm/GYdDgfCKtULhuJhyCsn1sBvJKTyzq0/owUDVK40pP1uNdq04k4xYdjIoLagD+s7k1WBy
RE4B/US14EgrBpmeUBVypC/hR8AsNXzBiavRd+V29pZizNKMaW8s05ggpCWP4OkbNKA1FOmkfX7A
QS5To86h68IoHcjFM5Lhm0omDhzMNHurk+v2eItwy69xcn28V41gR0gl+tA7UM06zUhbOH/RJcdg
DtpirPrs8SBXs2reRszke16wPmEUd8wAgqiz4T+7aP2nc+BL1EyB+ltPv7v15uGsSm/biwhzLJEF
Jg2hCkjzMYRvDUAW8mIxWD7m5dcyPt7psqUS1niO0XqwuUJJsbwA63XWgfU/wzPBwaa37ZEcwb5F
ghqCU6Z21ntB3I2PiHBurP6Hw8VvcZijNua7naH0OjSQQoVRLCpFOGQiI0Dhhw77m06xqDkqqCH1
N6uG2VX9W8ePSElOMaFyoMPYHWwcBWRe+5cIgSr/T665C1w/VebKVrwweXvDFc0/BCKwixcnPo7U
7ugU1RzzXjimmqwmTZnoNffmg4+Tvw5yW0Z8WvBIhZlR+DzEX/ZifDB/sJuo/EqMmEhfyXbQkbUh
NiEinSRL/vdwZoaNkJq5GwaHrc3dA+gS4+3w0N4WLw82FGbL59C20XzITPb4LtIZT04TE0UgvFze
5/xD5PFwNbFyBvh5315iG9+TskfY2xJV4w9dCtrxkS/ihSx/53NGH1XJbu3Jk/Iwz0Vmj+H8jbgL
rTDz0tTwFwuVoxoSk/GCZidr8fP0nWxnIcGUYIj2ZLIiEsKu4YgdoH2LFjGmJY/GY/65W6u+s1qR
2BzypwZBNuwpcEfu9TBjy35bsZDK88Q/HMFBaqtfJshzmq5QCZlBEYyjox0xQxUsGEKZc49L9CGw
BbE+6dNhlX+FYMLk+McJ676FT3tumW05rflMDpJQUprLllECg7d/YaHaEkjA6IZr6HbzyhWE2oMZ
BrBMvM+nSJ5XkvOi+NJm+cAXKcrSSRQXq4qyvY8vK3n7wrJdRkwO/PW5+P6BXmRjRjbSAMno+WPx
gbyR2vCDekOwU9wt3O0wpsDfsTxHwAEZNCUehzPv1R4Qt6INocawx/JNWgMZoxz3KeJwyLSA8mHG
hFP3EL6cXGXO1yJ5nJoMm5R7nz+EaOLPg4b8UpIWCmX7mcI08aKNOdQTwyweAAMKA0EjSit4I99c
uct7dvYPPeuw34uLDdnsvvmnsfb7lhfMeWl1s888IJLh0sPp3jPudyjzPxOTJBWdlhZrwZUzY7Tk
SOm6gRM3VhxzW3ODY5j+cuy9EgyBlZuzLnrmlNcYI5filX6P//5C1xDjg5ipYMMr/Lk4lFZrtJuR
4MW1LSyHrbFuL3onME+Lg8FYCRBKFk+Zp7bjZ2nz+uG2wFQEn9/CCypW0zVgvM70bAdrjro1bqpF
JXqt3ujwULP1YZiGagjsZQZM9Os/sJX+sjdCiBg2W4HmUa7qNg5BLLdUaP7sUyZiPBR7ROJNUVE1
hbojkaZk8gmtcqcCxv3wPCBDDs3ZbyPBkJA48vH7JGNRJw271WYVGZDvYH2EZDrmJCjUC41ILFzi
CzRdK82IahQRXFGmW/HqXZqh2XIg4eDHJIJOGU/xwl+cxozgMMCrIE8mTIbV2z0TRvuhfNetl8Yr
eIx+K8qoMTjXFw8WSFtb/YEv9cMryzxGEcQQsKaVY4B3g9bDXsPD91zQZYZI9etANg+OHn/4xkj7
hk1yT52t/12JfyCejt2zFgcCCmy4H8EQbysOKXVmNMUb9+Udy9/TsI69pCxDk4YaXB1KwCZ6IRyG
0Me30w2mn3rGtnRWh9U1JG3+AqJOAgY7U0sAEos6xYSmFLQm0BCD7JoA8s+yVHBbfdBr4f8fbCTQ
vWN06i0qgkGBYMGM11p0qvb6efskwa12180C0IQGLo4Lh8eNxjPYrGqpoHSk9oP63s+wxSJhMmaV
RDfgfqszHlYY0J94dM+UVv3zu94oV4anD3mqqB7gQa1gV0hYQh5MfEMtHgIAR/5WPKC8YDTCR/FY
cks///VkNKg3iQ9k3ahhMmOY955MDMeAdGIcj0fLUIih8EzqTnu2Cds2K3GG6/EX1/RDiKJZ3A4y
8xVxJVQ+nj35GXye3qWH1szp6qSBaLnGrzvl227TEMck+jY0V+bwKSXfpXiY0Smg+gUies85e6ON
tpHSfJCJCTonIHQdTzESuRs7Ebk4HKyIzzcvLIUSchH/YXjai4gbMNZHLNi0z1bVLSB8fAhQMqRr
fggp0fKSkj7cEwTxlVvpr0frD+vMCxKAARMw8hH+eOAGJ+yscbVOtTGUhcFhA6EWwSHNoltOsDfa
XwikR0D8VoFdx+12yvgYtuCHs/5IH33mx1U7Jc2N9Ab7rx/r2yqqU2oHFd7bv/P4hinSIYQMDJyv
wcn4iI9YI01esmi2ZF7i5wIFFn3dPbjDgOxh4Z3FtDY9RjV8xnNzH9HVWjEQDstFOz15rwASzdbJ
t+CEcMMUJfydSvINOmAaI3+nwDMgvPwVTZR2D6MUnBXpBmqklmj6j8uLRbTk7h4OZnQss8eBk0Lo
omcY4ZlCOogSlQ8X4VbPGBeBjrJBkHCHk78Xkb0X0xaQ8cD9YhF7cRJ+kUx0zU/Ba3RB8a+NhrQt
YT8mmC7Htx91k3dmzE+RlL+ma+SGlECw/K1jdjAi6Mm04EgNkw+NxZmyePlP3LRIyZd3741vGI6S
VesS8fCvFfudyexlX6EtRDssmG0BbHNfedPLTFSp03G1B3bAIDdT/Sf2PLbDUT3GNI7DAkkHhgKF
SYwOUxB5hMYMPo1Hq1soBqQ1g/zA7XPiN2xwgj2Jn4WUYtNlb5CxM12DBy7q3g7PslMjZsdFRYsZ
gDDzQzbosBxKPhggYZ61NRbBcRoTJEC6/w8r/6BydYLThsgBHBxGVk9+8DwnKJuSxDxeD9kU8IW+
sOdgKRpiU+YNOKJcfk6g4X1CJdCeQp05VBbykWsGzOkDHuLAsMbPg7YiYBznZ0I6BOAvQEu0k42L
Fu/Nx0AEuHRKFYDxvrEwD20izt09YmKRd92EQslD3TtkUzKKMhSQJi4TjguqW6KWdIlp88aQoJCJ
aJNFnbaIvolYDQeuEZdxC0uLlwAttmcA48KyYPugM86RZ41VsKHCyJwiIef+goO3vomw3Rc0D4sc
xWwcJlw4K4I0EBkUAoI+zkVTDODf4QVViTTMNhCGnRA20xCbUdGCMAqJWFJvBV5Iy0PyCj/AjqAq
FilL5UoPaUaTMYDCctXBESkHQ+0j0Q4VLDEDH34jUJwyAlkYvwF7X4hPOw6T7HvBl6WTAEMwqi3n
sLTcdTPEy4RhMlvFPZ8Ey6CFzKg34J+FwulSmKtMIvdiKpkGAXAERc+83HNyftugj3dO3rzZBKGx
3JnxYH9RnBvGXpQNBIPo7oCkA4BR6uG0SHnnlzboga/TZMV+RbJ5C8MF9vRUw35XUDZBAcmXlASM
wCQt4l75pipHShUbC0s9I4gRDP0ueztN3pHb9czfk2Zy2phFlQ9mGtOkMEx0zm2Gfpv1VrDZn+Lm
C6ffM2qB2iymqatH6iQUs/ovGOr4sV4kcaMpzQ1u4MfsFIAUiX2aqDbhs6xmgLQMQKKkiCf0UuAV
odRaRGcHCOGmjPk7E9GAUDEbIhAgQGgBH0/8NTdmR/o0c50LwK7uKBCfwClCavb8dXoQ4Q/ygnLS
CVoTMeCdVzy1HC4uNgUcKN5jDFTjOtOXBhDf6U/yoHpEtdPRiVhXhAShRR7CCAvMxlsHrEy+lnfg
CS0Iv8GTROFdQRZg9Jt2gU7GHdoYFOkNecvm5JRUrTMj1mJlZMQ783jzrAB3oHiBZGcUFsfgq/va
8RczmH/StiqPpxU1M106WeeQyOc1TOoWjee0GDyS50Fe3cBBQJYMHuyJgiiWHzUABMOG39t+fe5H
oq+EoAdUG8qdal81JnyURYI5kJIB0wJa/77twULF2XRAtn9KIIERvuzh/lg0UOmAYffgsLHy6FkD
0iElA/rWYdyotKddXhBWnNSH7L9kxdgkM1r5g8/t5uryOheS2OYfqgWKP6xjEhEtZXSalq42ByNe
DzGpVAxZOECqTTlphpd8co+IY9n8FieioXQiknygUi4nMUUERNJVA1Nb+vQjzJqZRNTLemomOBs6
4lb/3nPAdJxLIxVXVWZA5e6ag1a8uEp3HjHmPLJzxPsi7MWbq0FQCEUnPRBQtHyUEE7eURc9Emgt
Zw9llJxHWHrJohIcuJxDlkPInpj3C7rFvyIQatmiW2ZxF0Fg9bgbBGo76dM93M7QNw6unqGDrwpA
/Ej6A3JHKuvYDsd3DgxUEhKm80W5L+QkQvIiYsuwEeHFqMcMXAi6snZynXxmZSCiAYB+25jFJL8M
sSnRf4Xgs/hMgXAZoj9TrJELIa5BcBVo02outq+GwnLEHez7zmBZurcC4IqfntArzoql//Du7r7i
nTWinuF0BF1LoBx6TvoQWBBAKvUDndclc9P92phfUfILs/Az6OdmOO5Q6hBQxtOq5mv3jFBlzUr4
Q2zf93DwJIK2A4DzjvNL+gwoiYKy9U33vWg9/Orgnrx/uINmMsJ7hcQQuDJU1ZmxGoDnTPWkR+A8
aUJYXQ7UqNKh4as7BOm+PHrGl5Q9INZpcaG2LpcUpyThgOVm3wjV9p6nBn4rBPnHZUxHF7gNC66a
8u/1EAyJeLDOdO6EMJ1SajLFigPeSpjET8hq8AjeuXMr8JUTVx6EBmvz6z/CzmTJUTRr07dSVuuW
NfPw21+9EIOE5tldvsHkLheDEIhRwNX3Q9YmMjIsYpdVGRkuR/Bxzjti2gN4ITnkhYsRLA3WTQFb
rCrHmL0gyfJp9ilif0E9Pvhf5K+GRl0bfNOtrsXhNSEz0eFQfyKMj1bGg4eysk/+R3+N3p6jMVLf
9syDhxq1HeRmq9eT4nmrfoMsEv5ijKZw0ohrmJfpqTJ2BdmSuJv4sS1XfwiNxBA8Rca4ZMYdHaAI
7uzTRxI7u+ljDzVOxcBrjnc7+eYZ4WjZPo/B3lz0+5JhilHKjVfDXYytyx2CPMEW7ngciCkhHV+f
SYt+KU2Bzmu+TciGFlMdWbQ4aVDB1Eg0YAntx4m7FpkHYiNXmcfzZgnohFmFwjysWEdpiqrlpN4e
B5MQD0QVJ53TJ8EV1hPVO0Tv5hvU/fybYibNCXcZd29swl62fg3NuvwyaJwTLObdhF0TsNExN49P
9Yp0+fkOUfT1SgfKMoIk5u2wSg81DkAazrFtGGBPgwMCqjs5S0QNf4zAkNp3Y8liPJcmd3YLDWAH
C9b9kt2M5WhfDiHYIqi9YAWBKy/CL8AnTr0VpxMHd4INfP/ZXSI2BqwGs+GnXngh1ASPiSCOfI6H
DcovdEyqCMxpbSQhAbIQbXt9y6Ci7HKFNwFl0LHaEHv9bq5jDzJ1UVyCc7FLuQTCZ7aO5/IpuILE
NzdUcBVHK4ANcQlbVgyfsRlu14lv3TX+pCeQ6LwRjqih8UBDUQ2eO9E+hH4pD2qGUT5tcs+H0yGs
7LMEXYpWKh89dDsapTM3zwd8mgdKZCBOF73owuoH5gFeieS3/V+xLUOQWYt+qhgGW/+YTWEGpSX+
NVIRv4bGs4M+XvuYQgSg3Bp7GNEFb3CiVFki5H55CJmV11UV53I7yyKX7FRT3r+IjaF+E2fxN4Je
2Bv2UpIatxVjFjcK77at4ZoT1q1BHdofiTvBIqx6wgqV4RIr4SlRGOuuEPjbwalS0h/Ea9HlW2Kg
6gEPxa+BpfZX/eivWh+UCleND4/YVR/qdWbKEumHJWPXGaFOAKxihKWyYKnbTYd6QCMlSnVpSbGB
g7kLyRM8QJLu7yftA9aHbZOj+Y3bdeF/RYe7NygNMYXM94gM0MuOFv06OAW31sWVgUdjMBcgHWCj
pV2rGzxcAWzAv//1f//f/361/xN8Z5ss6YIs/VdaPzZZlFblf/5tCv/+1/O//7d3/c+/NVWTNV0R
FVXVDCTbqmLy778uuygN+NPi/6mitOieaRUfTYRga4NqDpQVRESNqNCCST6B4+OQQlD0pVLxy9sA
lyv+gGCX4+hHP5xMVTR1nDd7osfEN2EpXYwvpnTk6whj/UUzLHzOk+mPpmkgNnjJ3YhUdKonhM3o
mxu1ZVbFh0i5wK68pliLASg8nXgGmeNFZYriYTkkOwzOB04k1hYr/X6uGHkGQJKFZHaHgWMQij8g
kjnPpE9/xwtB9apl9vb7qyXL6q8ul6rqhqGYkmwKP12uezN6CW3/io88r+SYZQGw3dBFXvJE4Rrl
iKmy9TIzbBGYSOW4ql/Ujr0I7n9YTTh5Rva7jv4UbSJ18SciajHI2loyoxBdJ4u1tHXFUbnV4reW
2zOnJc+kEngVp+uX5MX8dU+iGH3TAkmIYTDQrJSzBG0Yhii4/XqFIifZ1Z8ZWAROxAbl+lyBAOje
Cwy0JEXQn6fOTHifkdu/84lBqlgg58XINfplIi8k1W1KrySgC72d4WRkADjafYI0qlmIh35uxlaQ
Iama5IyUTK0Y7CO+bkcl49e/mQ9PM07BACk8XlO53Iu5c0dOStAWahPRBmZUtskhYNhAXryNFlk9
BF/zl0ovyrTxb1jGaCzXbp4upBcMMnrJoRNP39GY+PYYTbJFc9LmdHMU0yFXSRyX8KxY4EJbvrAy
CFegSuWQK07gs/K/EHYSV/DgJe483unMJLiHSgCg3+39fYQCHitPhLbb/6L/7jmrbsiZaRu6AiR1
D0sqUVh3oVNAqwJQUrXyPHae/066G4loPMUcj8vgSP32ps0twoTIld+3sEgkaoK5QzayGJ+kL6Nd
3fnKeWnqLLCAcNGat4+0JLIpnwJBJtvXFrT+wRpni8xrgDdwDhvMHslN95lInASLEzI/MMFbvU8x
tzJAeQLsJmk+EPO0KajjezAnp5gsqCGp0zLurgb8ZkwATV/2k3RWBzJWuapbIhKRig00D6JI9TUM
PO1KGfKy6mhQVYGgQfH3Uz+x0l1z5C8MVhAWhGTCYVmwbODxa8Z4pNMDdyHe6R/e1ubQ+co92e0e
8ZSTBH8WiPIslxYxvOw7q7uAuJ5d9B28zzwPwoTX+MHKI25Csiw/8MeSRPBy+LhNgmPWrQmHd9sV
Z7k0LczBYfQX1fPFa+dZ2b9/qlXpVw+1qQuSIOqGIhvi389As3rGsTRKWDe8aiGbkxq6YAqzroKT
zXVXrObRgEDTWfdXcxnJjvpKfys+m1lLlt5Qafi4O/JOnCVb1jPezNwxBTID/ft+fUTuyHt+oKpI
Pjr8h8fwmKXTGOMCb68C2RZzSj79/S+kK7/4hVRR52wXJM52bfj3Pxzqo6JqxM6I46O4ZiPDY35k
dm1oyHKyDg3V1HxXXfPlPtcllugWZbfdwUWQ5mqLW2rGCLe/ZkcIBVY/csUQVhKtkGFmWBhoUIGN
4KSWI8Ix8JfkrrLj5e0RB6LkXkQ63IIbDX2F6ilLcIdlShOURxfqIL/sSEsdRlJavA5DbjRdAZPA
lT6k1e8vgCT+6rWmyqKsm6bIm00YzvEfrkChFXKjlXrEV6oUqMLUtXwQ6OHEPcC7jYicm4pcM7Gi
C3NOvuVEBW/hK0bK0S0DEseh325Pj2JC/Dr9c6hy9ZjWHzPC4mY9rDp3wzuQTnAa2utj4pnWjZ3w
xtqSu5VUtH5OyFQjyIStHoydaDQI8EOxfrR4KAr2uI1ZTwphk1U7HdGuIwO/+POwcSVM5ufHkyQW
TJJ8PbzSYlcZdljytrQnmtSCoGuUsjMFaOyg7YVNotsxlYQs1TMeWYMDz9H2tJ9yX8Z7mXQ4h/m5
cxUbg/daCajJkzxO3ZpoIxROoxsoe7Vl4g/xVFvAje/iJduXyvQJZgQpQc5oZ+OsS+ihorvim4eZ
cgzovmFOQp9ofCRLjUklsTUqeMm4xH/i+Rqtc4oLE50FExWoZWV8pQ5/QLK1dYoQjqx2K3fv/I9v
1hnjg8yBY7hl4cLUVSkEGv3V7NV8m6dokxN/Dp3+XL4OwA1bhrGGyPbpkNMdjQDw5AtAkwr9Mw5B
LIGPF9GXvzdv/MA/3FiGbPzi0dIEQTBN2ZRVWfvpxjJF08zELL8fC9kadaun4sBJ+4TDqPOnyHt7
mqMWUHa1sDR0ZEJ2gmAJAOM+le4zvUDxNDOWFFRLxTynp489hUjHcso/yAd4BwZwE8cF4WfrPnXR
2MmY7sCJ6QQjMO8jQiPTTBNhLqaD+bm7xWfxtZHuDNT5jlLNggjMm59eMXY/yXoiEDQJ9WEmekK+
+HNUFzW+/c7SMAGPNi8aGVDSIN3syBwo7Jw1VDzHeLToLDGpl12UvB1HVki5CgZfzI8iZ8P8DghF
uUdki/m6I52GTDpUrE9oAN/xSUgWliqG0elr5EISFtjnD8ZGIoy0tNvOjWlBOwqaFXIIEJqhuzqg
CLMPgXnhOO73Jg1fiTQeKaTtI5/QjWNe7V5LX9lEHwq5gkSim66cAUHe+MFkeuI26kKv4T9T3cep
WZRoeGwaJYtNSQX8Reun+XAVxhXVEH/lT4Xv/ik44Wz18RyTkv7WrWDsu6Nx46DoWLoG1QDyZ5n4
ofHjGxJH8bKV9LJHb7JO2vXjq5qGFS9J+D+mBG7XZGd2DvXkKFUYrFjgmF0BLddPYoo28me/io5R
7hKkWJFjhQmAn1ExyI2Naw7O5cjI7DsnP/TshgSuQEvABJdeuy16NNbz8rWtlGWMdB4ZGcleuSdV
EwX3zikxmC9wLfDANYw5tweiI/K4uUqjmckO+CAekeo5lISbB5e0BbVMwqHBA/qDcMxoqMaS2HFW
eekUKxHjBNqxfszcY3aeTqMSKCm3ceI2/ZTUpvaYHyTy4aH4gF1JH3lMYgKCCreWLDHfNEsWyvgk
0OwEz4zkhExDOnxMosafPJUdUhiXStBg2Y28Fy1J/lw6p+DRlU2Mzi0n8/aWf410Inv4XrDRE68D
JZHNQsiHbEf2Tki2LMHIBIv1LoxNTshh5Xb3dXvyYdN0D8fXi2OZSYlQPcJ1e8yyl4LYqogLR1dm
ONZJZq1tZvZMeG8zLwNk4jxOCI/rGcOiiSHv82CfRC55l2ryLqaz3ORo24aZDUMavvFe52vTDTeC
ikDIbWDDDZ5bNfIesCbRvCxnBcorcro0UHFLJEoMeD8/BPGxoDK+nfn1MhDnULXYBEQIlBEAgzrn
RmxQbgLE2ak8rWTnWe599EEDeWhB+JahLVTLmpUTwL+01N4WSL4GoyWgD0tLtKlgbuSrbhIWilJz
g8OJX7m4hY8Z1H8JGacyQo5TcpKRb5jbTiTosX/aKU9JRtCXBmruVZcHQb00MlJZjIIWFyJi3yOl
ukz5rTxNo3NBOdR9q78/39vDXbWfwthE7XdF8hXf7pv4g/lCPhG8rUwN5urOUVltz6+rvKp20OBP
fdGSaRASW1TOhnftghs1yV0o3VAFBTJCl7IN9TvG+obRA9cOem234lehEG/OtNh8wM/rwFUH+Rjd
oI361yA04h0XvIeIATrSNnhXicf2YasrrnGhzUPi0EwyPHXdanZPCAKAc2nSQg1ewjfieWq3OQFx
3PCrIsqsyA6WeO2tnjfxKGQOAmPUYABprZvzNGCVrbBttTuZ5UPbpkeeFdAN2CqDFlOAJmhWtyiG
3NoUXAtmgYcARcPI1XREha1kv/CCQsRSYuHJb8/NXbeT1zj9Fjc6OLPhaLChb9kn3BRsd0OgFgz7
HBpGBkWvFoxP6TrDrscMoKPmsR4wQJGTiPPBIX1lg2AsC0nzkRaNCdU+Fv1vkOU7mXaNp3RLE/Oe
6O6fwR4VRXFs4g0nAdDJoCRWJqiDBAyhybzCnQhhSLCIbrM/5Ca/Mt15JDJxb03wgIsvW+Baf/O2
rd9rOiPIcd7mh5S0BQKUGtTMVg1Kq1nwtN0kZZP8FOkeazZwBCVXZ34SQasRLrI4bBooPNhxCGBh
Vd2nnYB3ilTeXHXIST7rMdKaEA0PDJPiSAvk1TDh/Df8sD6Hwqg/aZDOWP5mdclesPDfA47YZb00
V2U1I1Se++dBPoY3OrDuBSbmIOdBTlk+qXmn7drmkm+yN4VG0twuyQvI7ahaiBqBE3xApLyxOnjo
sckaZOIQU8hz9CGfW3DneFYFF/MzBjY9KdwHRHwTZimCCUCDoix47un+/U71AY3HvIjgpq8dU/+s
0KfxzyNXLbi89LMvUv4wJJE50VEWUZ3eOWZ4CQhb5BHFYW+xtSvxEl1qqwwxKA1tr2hwobL0k0LD
OfAaiJQ8yLhSkhv0N01kuf7OyR3n1Y/5pg24H8vxnVgSvC+b0YZ7DsyMEmp6HlpbBLinu/gay84d
RIqDScqunbkPYA2aA6EByqp6V/ckjBmp12LfMW+CPwjPH5LFVuDfFyOWOfLZmy2/T8q8eK3e0U7w
Bq39Odbt30/2jFi/GsBk3TBVUVCBroZ//8Nk75ev0VPvpPioKEh00KHT8m1V4aR6rZp+McI/x/GK
SaSbVeZW4Iyh3ZXXrOiUH03kvAz8l81cFhz5rV9U9ST+4nWNWrmF4Ttq0RwHt4JWkvhpiFxk2fMX
Osl+nCECIGRrTgcoLxaccd25YTVGQ/8mUS2/kt+7+4xDyUe0pdsCYR4Wf4G5MGhuR0i8LUA2Zg9p
yxWHTUvODds5YQHUWsBZ71+hlfLwR7xHHTygrP6m4qok2m26K23btI89tnfDfvAHFtERN0xLlCkJ
z2ODgq4Q+e7YyKzuEh/w2TTe47scZmi340UecFhYldfpXBBrJJ2EC+xUu6WaEhgk5ynZcVLwpgHE
Sif37etcHlPi8XjWGUPmA1SFrJ37cEC3EIvk8A0rJsSeEEDv9W101FtO6i2v7RasjsniQyXHYx66
z5uh3HIOpnBiGsCARedoNECiUyUIe0rp4Xujkpf5ipFfkdVJ9iKqSdLtfYse3QA1CRQqGmGJU9ku
vzQCahY62nXeTCcfrcEmBKW0IyI6R2PtS4MOZvX4lEhKAOgdzUR09LHX3/oEdz/SGHmJmCi44i9o
l1C6e7MjqG4cfVGF1Drd/lFPhGpSkeuj2N2Wfc3/kFifViwaqLXxxDHZh6LLfZ/3UxE2OreMz4B0
TcKEuQOJmUpRf3lxaEvb9BtJGS+16sYrV0D/QnQKqPOcqSY7d/BKc12dN7cAJxWFX4P+ip9w6I/E
AEbJMlfcfhNJBAAwd6KZ77DLfpOk0e7rdfYWgSugtNNdfofXWwkmXcwKSmk/RjeEnSjjVMJlTOve
zOC6AqKFxLNe0bvNkD15It7hTu7m7QWJWnJKZ0nslPyFh8dzwA6fMKaf6VJa6MypyO8p5IInOw8x
K2v0cOaVYI0BWBuh5lsGut3tEJLKVwWwVb0m74RRkYRIuyD46yLBcFFbvWbxOQno8DPn94eANKCs
P4PWmqLomi6osiL+DNg8sntvqF0dH8vZMz2DKlaBU+eW9M3o4sfzJ76F5iDrVH64929icH1H0afN
6bEfnVNKe15j9lrhQOmESUUwaGQV/wFSEn+1JpqyZkiKIZmqKg34xA+nVJpWYXuP/fAIRqAgBSWh
bNkD4a/jtzAHlSUqXcdriREuQl6qE0jGwyP+4Top+i+u04+f4idgS/FD8aE0Jp/CmISk0bA9G5b2
EV4L8v1uaTdv1hr5HMwu9WTEqvXY+6fHUbEC5CFIlonecaqbQsxQthwlNrNN066z0qHhGieNj8/k
xqCmc1icUPqFiNvYxwSUpP19haof0ihqXKUc//7bN34B1xmCbJqCIiiKBsrz92sbGHcxboN7cuwV
p9btdrQe3lrJlF/l2bu8OjWEC4AkA2Oo4yZAlIEvf8rBx/QQFHa3lnd9cBaw9L+GMfxBZvM8XkdI
WB4kESzyb93pvnyiARfIlkLnTuIwxweTf8e67vIQtAmFGAxAGqGk/L5HhTksc5ghEeJmZ6jYKvBC
slg4Bye6V3F0zPpzcoynOPNiG6cAMNjbYwNcOK4TWw4c/AUEDcJi7H5/rcRf4RWGoGi6rpoQFtLP
QFhePMyqN0MSEvmpcCvEhEnhFLJSSQYaQtJxEyWuSjcQzYSzYi3xvE5G+/7cv/M50Yz4xkID28XI
+CbMSm38+s5521WEjJ5ijnMMd+oKCbBoWO1AKY6O3DZ579boMFobRWdxaYV1RCH7JcaeW26R9WSc
0+F4I1R2w5O6fdZOj2qQvfU+N5WhZfiFzjt26LZqmWoJdBIdIudMkAfSrnYlWRnoR0Mybdh08n5P
7smT6FwesdFsSHThZL8K/Yo0atbhKnVUsguX93SafCeBVe9JDcZhh7gtcnv2vHZSMb2goAQiTy1N
OD5Hk1RxzNppv6QdMarcR/EmZ/9mzPDEQWyXxIMRIX+DpGIQitYt6O83TEq9R+UeH3XV6gTMmL//
KhXtF6guHJ0um6LBWKQoP6G6Qd92qapo96PAQzxsQCyN1xFyWHcEgUhWKCIdaYaPeJufusCNSUAx
kICa6w68adtvpDdjKhKWJFp38gx0V3OQ7uMNxHEB0IO2UPzyjxpVzhCl52LBqBpemSuYV9LeDVlC
ThkJtYhV/HmNGvD+Dl15KXAkUYG1UHY+70GuJxpmBtJ9tMfehVUhDuYw5hjKXiPnPiXgLyyneexp
yxcbIvuySwhRjHQbbPZh2zBTjIyPT8bagLIHcjBQobxhcDR4zJBoQUdwUHa+BVxJzGNmuqTUZla2
B4mMYI3GCOaElbSl+l0j67Xfa5PHnMTcRbqu0cZ+47tO1/lFRbGCsxl/PGTLgV0Me1+P1vvCbK4s
8RHVpHJFVnoQsSZTnWiFZPeDHmDy5zi/Y8EeTMnIAbizicaPbBAk5YQeEIBrIb9LqYNjXhqkAgKd
AQflaFZgbOMHJmK8nhDY2RSiCpg4QBLCFVyzAGpbvtH4vf8EfIjZ++dABknqmcwgxNXMGxK0r6Bk
7492aI4AFGQkBbqaaYMQfCxQ03EfEz+GqDjYiM62fruYdEEg0bCypaiPdw9lrBBrBu+Pj/jMOhBM
AD8w/gEvH0ImwAubPiFRs9zOTGukrlVj/CToSsAFYOXffHaZEW9eHcpLg+GL19VKnLah27/VWxOd
+WMssfA7hmIbiF1sQL1EmyRnispjO94zolb0NVKzwa3EA4ymGNgL/nTWlmj+JqirWXShCmHeoRVX
+VdKTgtEFoqEpYKSlD5s5O1UaT0dtV490XyCfFjNPt28vkFPEK0vWlwR6TR6unKxB1nLtib+r8Dr
ODW8YUWlsDJINmE1h7UsX1OTUPKC04E0pqEUmppXu5hW4iQFymvtupnQqKWWbseti0QYXpRmo9A2
BFt4uD3Z7Vf98vzoP6pvgNxiy9+UQxagftpyGN2v5nfvvN6fyTDgAziIt3oTmB6nVkkquDSJ0QvJ
O+Mzo9ib1M7EQtGQTBuN2NB4d1d3IlBGEb8ZrN93tHZ4PpGPDvPNpORBJGKc3oPv+zKEf8U9DeBI
Q1Bho7Nqndigd8gioyxCCoyepHgtzWZ5fzIuWyVh11R9oeB1WYKpW8H+/PxG1s/W2HxHZ+npAb6L
7dQ8jSDkpy/fLo6ZDI3xlbRTKED+fP1y6/Y70Gflp6QsS066hUJjTOQCLYAnIGJLZjFCGlS2fzgC
xV+++U1RUcDdJd5lP4HvuWzGfd0VyRE1BYE6GLfuS2mDcRX9bwGf9PsT91djpiH88OO0vw8add00
WTrix6EKAagAxfSIN7CynQQSNdXZEXlZekMazzBTY7tz5ZymNzyVCAI9c9kiGQeq+cPHkn/1HhB1
XVYk0zRErsPfP1Ybxq1mMAMfWxcSq/Lqk099xcFHe3fJt6B6LXEEz6Gf1rD0nuEMe0Zg/lcts9oM
yVfOBUxgwhmOUjD+w4au/XPo1AXRVCTV1BRBZgD++8fr+16ORCGMjsxgr/u0vrE4+98PeV2qINtD
iu1BujsN0RNnmWQwoEzORHUlz0vBQQYhLEuMhAboOAExoKh33g+r+xnTVXROQTPGHFM1AB/dC/L0
pawUsA/wJmXM8AFGNfrQFt27iE4rtPXbY93HSCkH80lPUh5fF/sougIbW7j2BrDD618n8h/sFTPF
4vf3zy/Gb4MR1RAFTVQFyTR+un+yexklT50lwM5w/3EwsxECe3kJSmK8ZbCJh8DxJrozeRvK58+c
DvEqXYnWqt4IY+wniD9RTBCIPVBul268x8oTzvDtsVEMBdqn339g6Z/YCh8YDZDOba+b+s+T9UtU
WzESNLRL4+VHs9CxkHi7735FGd7EuUj2cTuybyfhD4+1/M917u8/dnjsf1iW7qWu5K3Kj61nJNfy
mkARM/Y7uM9PDVelN3ImO8X+eqPhB/x9Ml6cV5K7mmlIfhQss8x16PX/IIyS/rnB8aF0VYXnUwa2
76enrJAeeSVWfXgctKqii5lethvan0rLw1EKyDarm/EF7AgfIAZJF7Pu+Lb9w6cwhhPt75vu8ClM
7h7OIUMWf9IbNbmgi6OCT6F8DJZTaRZulvmYeBWSvTZLRvoxgv93fRz64yWPF8PPfbwFZkBq4Vzj
xYkY34X5znCE7ni+5m073o0QbxKIg9XKLkfjTTr9glNprbazNuIDgGu7oT14DdX0po3pXFygplul
DlZPgbDt53Z/Cz+q5Y0JLUVGfgd6QgJ0kK/Yfv0/PECi8M8D/2+//j+Ouj4M2jztQsKz6375lBbR
HZcDE/l7xocbg6TBJ8KIuB8fjJakOxGMhNNWKMefJS+3SW71n97BM87wCTs0DEDQpIy6hVNQ7WRS
LvU99IMBkiG7ZTS1d4K3cYifHPALVuTQDuVZdphdaBwYI8+J3D18A8/iaOYIBVJUdTvoYLHYbQhw
7QgLKrYQVaSYzK+aM2/dd2k5TzL3qpl/eAlIv7wypibxoHKJ/rv3/fDM6I3WpElah0eTMOH7mGCC
j/WnNxFXb8N753y57K3pH44H8Z8vHkMReRagvXVghZ9vRqnT+DKEB3ACSvDXpEbiIG2IxbyI6L1N
xGncfn84kYZd/uf7/4cf+fMNkDa9avZhFh41Uvy7W7Cr4WpHDjnS7rfg8W7Ab8GtGjHyIuXCa2Jv
R394BhGN/OpDICORVE3SBfkv/dAP17r19bqRMq71QHvzkLU8cAjicGXQhdMelgzu6QFZVsnJhTOd
1WDCkL5pFAuyRjhFwhp+O/VYKj5IzcGojgClKfh/0Cyk86d9aoZ4pOYrJSKZP2QjXtwrOMSX69w6
lDQPI8xaB2zAqz62POzougPlJ4audvjOoFIpa/M9jH2byBsq4DpwQze8YCkamjpZts/aVzpeaeu3
B4FwPR2uvdWq7jn3Hlgw2tVxmhtUpI3rjRpZl54z7bXGyQq2aOEAJeSMJz3e8vSzX1EXWNv7ZAZ5
eQ3HJAmZ3pV2mG2///0Xbxr/vNkQZEkGdxlgv2aYP6E8UqgWQtrLfPPkW1HQHXskvIfdng1clB3G
T81/L2InuDBj9HjJdEckE+sx1QgqAixOscROQ33a3WppAjaod6uKuJSnS9IIUpcv4TFp1F1K82v1
ycLHudJm20YiFo6EqPLifyB1qwFMzdV9cOctWyLy/WEeHkSVWDXiSVUvq26iJydBWFDgQEIFrYkv
u38QaVGQVssOYmkQZ4rq3is3BU/ARrMd4Xrnyr4g9mZluWAbVkPnAUaesxRQucUSgDWCXAR/JWBy
dcEyxc5u6xmbpHDSAUdQZBbs7PJWhs/R7Z6gFsqlMN6EjkhDDuFzydE0cUNg3ikfe51GIdoEvvKV
+mYiA4jckoZwcGkXTCyKV71PnSx4yAQy44UTYtFi/ApnQes9mF/XAhI1bVbQDUoelzpN2JKhpsvx
qxkUwLVhw4/U7IYN/JBDiaTvRQSh0XzlGdmqW0k92V9Wi0nAg2GBmimNOb+gInoB2hLF4b1VmV7Y
u4nyTWrbiC0nWD7CFhc0Mf/Qt+gYRFJQQpolJJvdt6NtFYac/wziuHYaY1xtyPa1FJJQwaoZD4OJ
f+KUSEgwbT4bOFTWwsMztO3Q8Lp+bRDQQvdAOQaFkKmwhKc6AnNVrHnDPlmKHlYFmKzkA4b02D7P
/IUDTq45FCWoXB7q07IVtBNJO4wpwRAvht4f3W7JMhlM0sgxk0H0xakQnUSZ3Rxe7a9YsExzsVc9
CE3gsfoMIEpXL+oeMO9Ro3jjDkOBkq8MWgyGwB/hFlEfFjiDaua+kJK3ES5/eEFctVvfdyoPAqld
KKTM75D05Vsht17lZ41m6DWhKYEQorZ1H6ZdhATwnaKR0wur+iYSNXrsy3mcLP0afRtvPWWNnrd5
3RrBfgD7M5fipZbtEfFv7xlpeY1TDf8R/IsJP5AtwtTLJ6OvDgDqRe8ccdZAFE6C36NatE/Uk7Os
RUK6S3D+qB8JyQzNLNqGEf4BdwTjUg9YXws0d5En6Drq16FSLiJeBZqARip6p5cF20TQUk23hmSr
zymAB9x5sH29LJEaNqyc6JiNBbycMkPtBDx5MSAeuhnLAHLY+iwryxFeu1W5RzIimNj8+YLBBSxZ
sw3RDk+AEfkxPYOcPHEolsQkgamsGt1SXmNyQ9fCwWSYQkQM+I0yaqDLbG6WRUGDNN5QZgPRhuZI
eyulYoJc6diDXqk30CN0uAJ+SjUBgyUjB8gmOounYxyaW/giyZ60ewy0YuoIOKqnRTKRgEoivg3L
fNn8Vc1RvD72kkLUC0L8IzkcZ/6e3JUpGzF2hGMMSfnEiuZrmRuA6Oj5sNJDYlBAbYx1OEgE84IN
7b4PQHTw9s7Ydvx11U91cQl2sfGNKTEINSshW1Box8BVtDMAQ2f0uOA1E6aIOkaI7EEF+hPsGiRF
CGJGQAxr7krHr8pbpHKLCwhNK06KN7OwMo0Ri0DS+ZA1D6bzXUD9Pz6EgzAnwkFbFROB3HEyhcmw
/IgI4LUUdEOzxsQ2Ae9WNDZCP8bV5f3E6A9WAX3QO9pXfWg/Omz1HMfxAkfaNAwmaN/iSXHERkqO
C9kDWEMlcyIXbtVb0V8zQX4wT8GmvBpvEcJiIhTRPzZjfq0HiRJo2K0WdZ6BoGjMwaETiX+kVnQS
nf1FRBI+EFoJyGFlxII9aK7CrS5Beq8zz0ByHo+N/WjI8XvsoWyQe8ilKy793WhGxQ2m4o36siPO
/UXGIE04rq2Q1lxPzhgZ+Hl+4dSFRzkfm6hHGrdi0ZBDFCo6vQURLgV8Zzn0L0lbc5FsEb6AqHIT
KW5pjhHZppcELRNI4UohvnGn7UjR9HmaZn6+1AGpkZmCMWUHKNkYruJgECD/3s8KvrCHrR9BkkZY
ukukIpg4XBiJQ3OhiLICbbe0AIneuKJBzJi8uE1IyGhdzmGObWkDz7sojneP8HOu/lTZJSTCc7jR
ax0krhGTeUqmjnY1l0NO/a2/CJ/CoWFKBymfC5gUP9H36FTihjYlQ1BDh+eu+DaA6HDTRDbZMyCp
lJD4M/RjOYLak9kRKzZuAC/2vT55rNXnhpSOdEv0B8zF6HAn5OHN6OyydoDctLm5EDiSOCqw7IEE
P8fyY0i5I1CvJ7liVkUWJsGCtIOLcqsf9GEJgwngJV+TlTD339EWDXEPHK/gmPP7Cikjryg7mYkb
3kywof5HRQ2lCqVgdYQKsvycayRKySw7U3JendCsXvRZdfIjvGy4Y3ynHZE3YmvnfJHtQ1yyho1e
RZneD/ev1yInE8KDiJex405x/CmbAt5/pQUWld7ctgjN7OImvEOxkcqBoKulAJh38+RufUXOcx4d
aB84N4x5H+2s5OOd/SlSMWLQJW/U2P7CmDFMPlAmTvJJtIgO0MLbO3wdtuzXGzgryY9othpir2XC
8yX0XHxVWGq+s9hFhaVPRaeunIi7tKeVfa7H+zBc+1gs+TKpjHogCADupxKguCS30YVI7UDclKxF
z+2ovviENBXDODRJH3ZbDH2RPDkgP9l3fVZv3T4UvKb3dL7NGsr4/tY8UCb4G5/3SgF5//zC8ifK
W0k5FYg5X64qz3N9IgSL4J0LmUBk+GMTqUA8z7E8+t4Qx+jbPW8G5rsUqsrhjDWIhMPAFQ85QPdg
gp1DUZ0npdTi+PcD6y/wAuZViBlTMTXkweKwRPywJLwkSYkKZRQcs4I1nfkCAkF/e1Z7kQ8y52VP
5zKq0FmFVwNOVCfbjTcML9trirZmIGIk0cHTOTK/mSDV0eTV2b//iOYvR+ofPuJPyFwWKkKKKig4
quSeT4KpSC8asTfoZnFBekx2S7RYF3EME4ffj9M3sN6M65s8w3k8Vc7CmTfMWd6NrNc7VsJ1tQ5J
RxFX1NOAH6A78HCjW6J7jSeR3eLHkx1zBjM1p1KMTjjkRla8iT1EZYATgV0sr9T1jvDLg0PiRa2t
eU57jb4nTG9BMDrlKXvuwE3uDe3Z5Vz9w+WQ/nQ5fsJWJEwSSlX6wfFxSep91qJ4PvixI6j/n7Dz
WFYc2dbwExEhIeSm8h4r3ITACm9lgKc/X9a9g+7dFVWDczq6axdbSMrMtf71G7ua3W/RA/byx5U/
7oJaLNYWsfDZbAJYgVqTqJJnhrCdWqSgbP78mBT5v729eJXoNCVTYdqn/8ANtUv1VRrVKHKKipHZ
vZDwRRiByH2EBQYVvCt3sRVz9/h3D9pkvi9y1sy+p3jlCP9zIgha2X7VsUhNia6EThZLwyaKMzQn
kvsNbtkhY9z83byn2BoODuwPFVJRKtKJFJ53kG6lEBUO3u3S0Hy7MI0/PUIgKoY2pQMlGQYz58Et
+jrU5ky4yvAdMxXmHUDZitJS4/GyxUNt9TXIKl4DvcdwiNBxTyREHCK44zpRaZexZNehOdSTjl+G
MFx7HNyHFEP0l43MoXQrEjehpU9avFeK+7EWQ9XF5/8lYh3aeE0Ixb8m/Yobg0g11LIzRlkQMIO2
MLtre4vYnMOzaFTIalj0wxfv0tyJuNv25jk5hOiwyPVwFNK9cJshDueGKfoVCRp+J2iVHArCZ25C
AAwvXt2/ujN6Z45WDdoxfjDVarmgYnSfOyFIuwatlFKrd42LCA8qJGXf9LU6eUxac2yCQAgZkzxt
kdXMSd/t9LgImuqmv9sThGRBbHaBpmct4uABMyCmCnAJDihdQ0h/KQQOzmnIuJn5Z4O2nYzhj6AR
yBtVOP9S7Qt+IIv3a3/cJ854Ql9NfYFp+bcLMzjBI5qq1f/gTKdOL9bu4REQSpwoxG+S3qg9sHV0
7k5BB2ZiTsfrZJBKgDC9h8E2wDUOdOX0S8HoYk45IXaRI+sLARN5N9/s3SZIfO//ZRmof1sGP3bU
U3OWvvtjp8gJKusdmNe+3BXEqoDbYz/wSycjWsZzguN6Mefkl6cmtEpcEUrvSAg3t4osoWmJTGOI
itYnwch9T7+/YD76LHOIhCSuhMGq1v+4vLvpAocFeEE7c6iyIcEvdV9ivgSldrXwWsxrV9d4cnDV
gOaugtwUmlPNrtKbbzjEMS3hrbkQ1Z06kGanrbJwNBbCGjMl+esxj8G2eNhsFYcsviVOdVSNASWt
g+iTyeeZ1Ew+lSiM0tqy8kJIa6OGc4PcWb/INVLpDZ9ivYcfEwCQjN8/Qc/y4JDuuxpSAZZvHauD
RYCo70E+NgrbhM0aFIBoW1NQb1kqDSxkzEfw/1EjBANUbcKrob0WpYcMDSX7kuahTZ9LTFpG3z5h
JQ4NDxJxFmZXj25e8ulhrOuou5IXNUE53muGDCP0XgX3zWq5Ra8JZbt3ihgbo2DAvCSvurxAONhg
/elAwUamLduyT9NOnjM0mew6uJNfkRf/b8yEK4Gt5TuDFXmOKVhZBNQ3Lm89E77af47bnuofSaUb
qekpNNbUn/lgAnMPDwJS49VZB0PMKpgeYsVrDYUFETzp+OY86bgWmDgZ88OSoojMVeavGzgr0P5s
8J2oFWAc3GcL8a7kAjbRt3vAvOWAgwjQTUI2i71Hvo4Hz+BXyPEU+Mcxu2qXGOQ7aw7qYMAobvoI
9mkV50htBE1Zj6Co0Gtg2tElVnZKJNl+i8iny4mXgCH10XMHf141v100SscwQIW1NkOcH2fHVdbV
1+Ve7HP9JfioYC3gY2+vbu/OVMRfWMdQJRTEQc30ivPF+naOPoJ9g3AESSLmeEj5Cu8EA1nQTRfj
Dq1q6Wp1cIJtirQCKuZpj6xCt5iiFSWtZVLNOnvIL5hKnRJzMUGzuZcQDNg1mw0a2Ms7Fjy37NZ2
ry0kCOGfv7H2X4hYlzptmGAm31oxflU9/yi8ymt1uD0uTZETXBw+QzWRcm2JUC96oRp+9Z+z91BN
njM5uBC20Q7vaPCBluirXNq2wdcHHjCIWdIj40CXfbf1Hp4WMPLQCxC4lLZxQm/HhJo9UamS3Ukt
IsWI0YEeMMRha9z3X/F31sKO889fTNb+O47jm3UMtS3/+obaj3pNq74VUNi1yIWpyT3Z+yiHXMzy
yLC+d9nuGa32MCBOTOT21sPVXJOpJ4FcDXmC1xCTGJ9OBPeLAH9Poowe83sPFhjRcPgCXbHOx+uf
IXqTQZobAwQ9sa364sqPaXXBX4FjUQ/rldQTBOnNPX5CdfL3mMygTOx++58epQLRegFaWBsFl89L
FD4ZFEq4dS0/3gXXVdy1MGQiwKPXDuQIRxhnjTySWpIzsbATRsDB265dtLIxgidbRUSLlomU4g8l
fIQflINAC9nojPQRYA98B2MA6+g0wlxxzlmuDW4xVIAb+ReId09OK6SEFh+Tnci5IVdkpWUYNWHw
ItyzDhx3uDk6coM++c/P6jfcLB6RZjI7UDt6W5d/oNXF+3Qyy9etYFoILYH6lilVBrfHKValsCD7
uN0mK7tKABXJwWovfa6gm4QfLPfInXPvuwVTYasWQIrw1a6EvzMD+pJdjKRuQdogkYDjguDd6BbS
DLmL4Ssxgejv+azxMLUr7M+kon7+8xeT5f9OIP/9zcQp/Y/l9T7eTrfF584h5DN9IctCd54e/v8E
Cxj0EGcPy8wp+CCZQ51hTb95YV6BkptGFcGdaZfuffx0ByssUxhT+tP5xS2skkcLmSnYHuwyfqRG
7xlLw1ZOsaf2S96JDwZarbThdGRjN6B+1URYn3DfewTUoT6eawGRmAQJdXAsXKRkOw6NTO9BZXFw
YvHfIjbHk5jYiSWKOaRXZPdQdq7DjzteuMTzzk+jM049rJYBr+XoTATXn29c53fbEgQI5mT4RMiy
9OONKCvtbBQPqcgJI+2+OUQwDufQeBG/IkgkeM/bz9jAzjWtOnCxzDkHBvPJhoBJSGgQgsNqVk3x
j/LLLVhViHUVx6Bu3eWYXEszgL33t0s2frfhaFqHjRRuDcPFH9d8LNvN86iXgGHU0PSIKWxV6NFP
akfMVAnPfEoxItbva3a/2jpnOLMYUjweo07LZTrToPjHmRHwiCf89h5LeLnklON8tHDVS9cMatJI
NKSPPph5Pb3hurkGgWiRS97O31VX10EbvBcbCYek4ijUoLjzLXDTctGFXrDhnSo9iaJ61YDbnSYv
tATsXRRDwD9+m8hDEoq756/X6riLlmvQlmI2RGs5aS5OtXw8bZVwv1uM14uJNe2ds9A9KglK/7vs
GI8YC3CZgsDwL+XAQGB27YrzEkEO4jA50j7p8RCbG9CSe4E8Kt8zcKH4xolSmMZrGNfR1lhPZcPf
QgtAtqTRrU6BATEdywncKVIchao+wPa79t9m0DQQil79Qx8NZNEZfq/BFzlRdr07ZSc8X/odWhxs
MelbQNcXM+wl8MMavRm3qagCb6RWINB+IBOz4DFrIaA0ywepHjYfZOOpvqrzNjlVB7FWBztrpBIA
EPcyK9Xo3dcZ9ffwu+D0A3lGqFf5JzSYOHcl+rx2wSpRbYMmqhhqqoSVhLrsa99eyQAQbkbla0bY
OObVv7Q5PSX6DSyeaaXS5uoZDWIo7w6nxnt20gW2kDXi29plJFCR3L499FGziABolvFkMVYIqCfd
VYYmB1URol9RQEDHUgEBCnAfubnf+MmhLdIHWRfvgMeCiR0gyTWsw6JPRpdDbIC3B/Mj4Q7DGHzD
cdtUAsStmHHUVdaZ0Tm20hvN44DYUbceLCb3OwYXZGuJ5Er3tIEgRaLd3rlngNDgxAYjnTHKCTyJ
sCZsXsz0rOPV4eOgF4POeqCc5RybEaw2uLo7nNEWk1cmZjrianDaASJRtG0gnUTrQNZRvVb6AF3o
fudYt4mszIZZSkVsSVeHtmk68FjlqYwsGHEHflDtLkZQ6kGnG3YBH9VjfKkyclKuuLypDp667eB6
dmR+aX/v0xqWYNW4mGDAVCSA3AseNRNjjiDevQIL7v3ZMQ33hcd/XtbL5+7STDqF+1gzIHmxm6pu
ywenvqqIUjy6UjzOmFUDNfBc8W3+9O73Iarex9qoXPlidUal7kmH5LtwP0jzMFHk9SgcBeqFW5ZC
AXIfL5ITsDS9PH66Dcq4LoNMnVxZ1QbK7kzBmCQsw7itu1NobplaM34GE9Mq4lstRvsKAzRij/0v
pyBSZ7Ivv26VILDmDVS25+U9E4SuwlcYZ39QmyGEIb8vvbDIIGA7fPF79BRUSdREKaAgUBJeOlFF
YutAxaEpQNlyj/DaUtZtBF1UFpWrK2599ZhB1gVGdKwfUssOHeJKAsIEoIufkV8fp38+KjgM/ssw
0CVdk2WoFW0gn7Y4hP9xyGrFuWrkK5WewWzOveLdW/mXdEHS0pPRze69vots9P3sOHstlTWd/5PK
M3u1XNjT2N5hmXbMcWDRqG/2BfVCMZYYWT4d5GjMQPCavbGQ3iKwog7lAKU3tB0U5I+c6qrAmO6c
LOatsAKcABCnI3alM0Acw8rq43yxlLaRHrW6p3PANob/xB5jC9rru3UaNETv8WlYPHv7GoNItkHD
yAwOOcV9njyKn047NBVAYf92i2533F2j28M36/79lqAZekygbJ/FjoOloBm8u+2DV6cXMJhAmjwz
4RdaTR9r2H5RsfDJtcX/kty4QuZp4wK7uqyxflt1JpjMMpJFZWebLYxvjyI4/qZ6HBSHneYDde1n
J9fMcH1nBLnvNRZpXe1Mik6DitJaI8+NYS2WG2b3RVOJCFBUXOfMzLmypJmQmjZtxUV/TxKS5hNc
HuNodpybvs7YqBqRU4tokA4J1RzoLxaWWwCwmOGEnhwTDhWNYZhvbhB7niCMAfyefx0RKb/M1EJD
8jsXv1zzbw0mCh9XCYDo4Ox3IZMUWbk28lZiZNctRrTZZQXGTQZUVxki3sKhMadxDUv2YXIu2gNk
GoXFxX0iPm2RP3AmlKaYQfrIiU+YtlUWwHxFLCwUsTlsqfm5e0jrkLHCtsW/3V7WEx0btHmEsdEb
qPEcKlNitjwQBJPyFY8cD+siRj+Kd+0SOs9MbadsCB/qdqKDyUkImwX83iuT+1SCs/D1mJesSIRK
76MO8SmkW7E7pO8eVQKw1SKShaUEBrkjNVYcRi37XCppW8qCCJ2jYNHIyYmQRPa0/pG7Mt+ze0gu
xowv1LLObXUk0WBbpm/isPEMQq/I5DuD8VklinvFp3Fw8lRsBxlr2OX6ixtwEbFjl4S4l/RQEVsu
NY0U3Qb7IaFNENqJ/MYLyX7F++S+1QZa9Eilcbt3XR2Cakzhq9js0SWaAbilLoatgwOvTIpYX0Dq
6uQ4vW/YJIfkMKAgRCk/RcOsjBCAoQVkcxqUYBqQ98kCibS0iB9+Hb9X+4ZcaZgAHooOnJ+9ha9c
bGn8GtRdhXTZE4AsU8vcwMWpWZP8jBVahvBcQr9LxucHMSXVo9Ik51u04CTrMGHGVmQgGyOME/YQ
3+xycpjf4w8gLVm2MJOYB88XSTvnz8t7tO+EpyIkUDpUA2MGbos0s7sYn9KVhkLU/a4kPhLQYoX7
BvUFtX2ne53IKz76An/+G7V7ZmzMrg58f3PwgVCYYLthxp9I8QpMs/2Fz61imoqiI9+TX5EiZr9P
zPjc1UYQIortMxTHBI7oqewdu/eujq3a9I4yS+u1Bk+g42eMK04xR2xg7zOT6corM2ZSju05gzMb
863gOnzCRUtLUCQgr/ChWKeWd+CCcnr+N2fpRqIK6r5SVLZMI2a8bDA5EWs+L+Fz3KzOfWO6B8fd
6XNGetI6v8Z63um2ey8zfZ6d604d7HcIMyTqc+eJoTmsKKAEUt8/jjHkCGPwmqrMOAUp7RZ2uriD
8LIRs+O8hXTy9c1wRujACLg9p6XJVq2sjxKRP8Pre3A4ZObN/fJ6XyCWm+zD6mOIQ0MHW1jgTXZv
tpzp8+B2xl+/QvMaUqUx1EXJ3ora3c4M9osCwqmsYGRAcjr0zRVGtKc5V/udAGOGt/ieqISqWxgR
9b8JnzS7bc0B53o92U/NmCgVDN7P3j3EfnR6QcjlFOResElqttaADdmXdD86ejyZ94Bio6cMpV09
PDKexpuT6otJBV62LhoMDhvF4XzJPl5r944U9iSRBWxM8Vj175iWpEb3sWFskMrxwVcjMPFAXkGD
GKI2vabvKcQFYPf06D+GymBPosSrGxE7RmSDU+Lczhr3CYTjiHaatQTEt88aKDj4FUskLRB2rG5p
I1kRcyb4uo8fSjUE9Hw3zn7JpOFMNjg8PBRUsT5okXmCHZWopyWcI1uzT4Dz9HuHh9LhHT1Xlf8U
Mv1jS1SsWF/ym8W49YI3U8AAsoWn0+C4KkIy09Dg9FFsc4N4S17EolkiEhwXCNW6D/YDICZ4GZrN
m3LyiLcbN06ZfmcGtQ15ZUk7ekxw4xmWaSs5uqVLKYobmdPuceeA1cr+Y6K577TBanL6CQ4rjs6a
TcE30Elvnks5vS9NUjsYqWXXuEpVV5o2M/Q0FI7+JX8lh0Sl0BFGbdxdIzbTc3waGkBAK3mLe4OB
gw1FX6wwHH7DqcS27sSWFZLsdtvAsahkG6ClPWQ7IwkoUdFFDbSgmLVX2qqOTj3inCm3SnYeRCX3
OfkowjtZgvwFO+zhUO2Z6TXDd5a1iT2TEV/nUo3d/nn3Zp7e/YTC/qLEM8TQSRoVamyo1aMjwimm
JRH2T/hw0Sv3jjHvfEKKAjTKVJ9Dlsd++JszyoERgz+eZL3E5quHQHivITrNY0zvrEDchdUILRiF
XCuGLnO4O/d5A7xABplkHSYc8T1KZy3jfHtz7osYyBJP4o7PRz9zgjR7zwSZPZ6f75N/m9yBigtq
H1YGEYMUAI1NaSMNjqa1T83wnr5I4dw0fbxRw9ZQDY/5Ecif5BtlJC+Ci+E9eQovC+cJhwpfyjp9
Ok28NqHrIbxfccE140Ud63hL6an+Fc8sgu8Ss/eKzT7/T38w+3Mp+qvQ/DffVpfbkm7ostluy8ZP
BOCu11WlNd8FTgJMPWva2QbwmByRer8yWtvTYVwKGIKY7g6FjMpxdsVr5jatpb72oh8u0B/hOfvm
CcsHp1Pmh2tmqiujHH++qz9fq9z+7wAXPnJbamsyE3dD//Xn/6iaG7nUa/VzFrxcyo+rFY8/4LLT
tEse6NdZRHMM3ADZZO9mkd1unS2rtqzZkmwKW7GTj5dkkmMlBJqQNXqwCDpmBo4lvl0nRdBFZmBY
21G37YZdEr3dix1ua2vivxzrlPgAXfYAMv36S+jPcsn6c8jvmgz7ZtgEMVFcwqU+/zjRcEM74274
qY/XQDxXXdey+61EiG8q6y935DfoP3dEkVTNRB+lGNoP9L9o5M+hKk77PG4iuQvW5C1S+oKSSkrt
otx35l7Bdymp/rWwEw7IOSfTPiGi2RqMEN0yxfeZQq34qeOQqBOaA4LBbRAWC6cbB49c2GJWk3KI
9NF5OUdCP94Bzbrdso2ktHoMp97xBXSLWZjvhz2621nmTpASzGYsNBtuB/x4ssRWIg2q8IJhPtxd
7eHejbIljZq1HG4CiMXDKFpWoXu3shyundV2Sjujr3lNzrko3W0iau3FQJSARyZ7RwaezPLq2Q3E
9W93VfkNDv/vu/pjEPls5KLVOfCexSQgefGmv0nnTFFZppSt13A/EjqMG8aABK1bTABP+eBgD4h3
oBf4hdm3faFVqCF2V/bmYwWVRVVMigRxB5Z4q7ajuWmJ12nk+eDokNvxkPDDJCG3jBs/GIDk2Bfr
YXknl/NGYPwYZbh9hGY+PZpFywNtkZ9At/OwBwUEi5kW3uP7avtYI+fQ7Qz9QpZwYiF5GLzt7RbG
rJWJQITkavH4E7+wvC4FWXgNvQGXv66tATXmyefpoxrZ+h+41haC0d4VPi9IUxmwJvKah0/1annP
lREiG4VNAKGuSDshcZEpXoYeUFVrrLr0jTEDBNv/wFr4dF8er50yEG+P+LJ7Xri1a+/YhREcInTi
kDCRWkQX50sguGwvukZ3do/gdaH6HQ7x0Lf6MUoYFu1o7pyszTC4EPyDBIebbFptV9xupLPOVMDx
jatb8TS2XdXPPs6MxBjDykg8CYYYLIt1eGHJ4nKEFy428h5jcxzEKzKyHgGwqw86RTeMEZQ1dvq7
YEzGquP0TacPqIRfNPyejUJ7R9rsbiNeRrG2X9i7sx1xAak9vDjDYEdKAT+BVMknrTPG/tQb7s6+
ODw4fwXARFDNX6QLv9Hi/fvN/TFBau/P34VUH4WgS6RNm958yhXNPW3ZvdnbyO3he2bVjGxTlrnP
C+j33JqtzluNuqElll/GsuUfQ+527AT9zuqeHrzd7kU8QsNL9wn6hv2XXayt/gYOgfevmRLqK6X9
H+xcOisXs3M0zvnNjUG82Z8hv2PdjW5CR8qYPZHEXgVci9cDiwALWZzcVevGlBY9z8UZn6zYdOJi
xxL1Ug7dtE7mZLWEdCSjbmoSKjAnjzF5uI0UKQDaw9Nk8+GTGMM3SxMj6gGGehjxqwFVV0/wrHH4
Wz+Wku6kH5tscWzl+31e0s1mTOojDHunPKPjbi7udKrTMqfnGlqExUxfpXapfYGbhMcehcGJ6M9z
Uq5vx2GxY7c6TAinvk91mS9Q7Yh35219WN+kCx0aRgD+QWytWAzZSrJ61mwkxctCCWVxYwgGJIKb
OAbdotym7h21blaK2MFkgKedQiI4dQdDqXtiNM6zDdvLJJfaRlcwf7yoZVtT2ePCiI2DTin1SLRx
YJM8aWhxrEFNs+wSa5KH2tGhT4I48bW6j2jVApASsDurvfJfyydjoAoyCa7ufPzLcN4OwBM7SQ8E
L5ZLwhNXutdtrQ8DJgFX0Px1hbUu7UEblqSL5XWVdSUECJZJQCP5QJgvu/NuKSad7TEmj0b0ds6j
dIrh5lRfTxspWER6jV4desUGFqAP1OC819yOhKrJum4Yh3b5oh9rflUsLvcz/uIixk0h+6G2VjB4
hf9eC4eth7XS4+7BGkDbYZ+lKYTcxr+Muu+a5XLleZEIws937wbt8tF7x6PRKYc1rvUGdRzebLhv
HHXs/Pg52R2han0nz9AUV+NIpFEDCLW8tHY875XSd73sqn+wRg+fAjPgfzFbKv+kz4huSNDIJjEs
YJARBSlQgHWB6wJY8Mm8ee3cE2x3sHSyUpwcrddgBaS0XbVzLt+/x4NizuVBKaHxNUKcJAnrgabv
6ROuktk3NBXMZ5wLv55oorMDQZhfe+zuvSOjYYSwfPM3qAi97BF9kBK5eRRw1AITceja5mxHj2Lb
5PpkBlUQ/dPZcsXWUIXY2nCpR8sOhk3M3zF7AdSLnIStjLxDm13k4/nIxFZIfcPvIZwkuAR+DpZL
mFREHMoQI9jcbPsMixj4lSksVC879Pj9VdA/eEH0jGR3+d25SU+eY+oCgmX1tGRAC4YWyio1Qn40
oloYF3rRPpZBsOB1SPEOYOixuvrDILN83e7hjoAsJF6bc/GzbP8v6ENOZvqz3jnuJW6WgarDALDo
WbxE9r/RzM25FJMjeVGhOjWoRDqe4WWzyX78huOSqFH29m0OIyNbZEIB+k3zJlzOGBZkzLvZ069p
dNS95yDLGmyW2GtxKEkmn8rqNR4u5kI+OLNVap3sKFh00LoCVPzUAM3U7M8Iwn5yMFZO5p4Dux18
LHHo6CH1kkgxaDt2Bs8HM7aTt648bkM3KXqcbUS7Xjz+zJcf3kTxZzDJGgcHPcWGv/PVnUWXIEhK
rmvE4CAfoinmUvlkubfBA3iZyTsysGTV2b+JCeJJqssO6mrxGYSmMnuzDqGr7BKrjI6r3mu2pr11
M6hDrusiJNtHQR5xz6sZJHTY6N7LoZlFbOBaA/aHQQ9uqX1dzlp+MTv1Mjiidl/s5obtBMPhzYlq
d8Z3eTjtM2W6s7By6crnJ27hb7+6teVZwgGCniQPfO6fu8TvIHdlO3nC7nslGQlIe/BjrsEt2H3H
12XjRPmQMrNaOLvrdnOZfO+iiiTm2+qQsIm0zWNj8otRQ2Uw4ysERHlwMqcB7Hwx9oHXBMML8zjr
Cf2MlPPlrbeI7Y+YT3eHuyG+2MMgt2eJbuN/0xnR9+8ktDv2LVy2neWsfNhJFA0xBRJvydnnlp+E
WVaLNz4qZtmzv1zSb1jJwfapocP9UBRbPhrHHt/JjeyDM0QS7u4HLt/Sxxy15eOUti1jf30NJl/7
hfYU73c7+AxIvdsGkT0TK0bIHFJa2vUsW7b3PgDpjILPSHw3ubQd3uiLQyJbwKM3D85YG2w+kyGP
I6Pvr7Fss7RptixFzVS7SQIk1nomeOVFGKTvmVlZk0kJVZ6QQYvwUyFTQRr7sG3rDoU+mR1G/BdG
ijQGawxdSK6kAWuHvig5j4PklNzR9O7gP/YzXdzaGfM3WG1EQ0VPKycplJo14iWWmDiMF2Rf41zc
xSozy+6QcqD2U8HtFoNgHPCs+hKn8ZWO3WYneiXcNfFS1mPDWhbsMzQZfZXnGhCNPNyc7Y0sxZsb
aSAnizxlKrRdE9wmfe5FntmJ4tN45EMSvfxDyHhYiIBaHKRsDfbNo0Alh1fdBI5kuX4dIYlwWMYu
1SovAmCNSLYucS+uRpggv5Hn6hsCdob8nsKOcN1tkiwy4khsl+M/F0/Gb+gazO07kqEaUrsjSWLE
/4+e+H48VMen1hKl05ja9zzqSj4wRwsOzHVa0rVM0QYinqaXaPwRjkrYHOrWYjMgAtS6zMWJJAgU
MAQtWLKCyqs5JpwUQc+dJNfxBEM9i5Y/sd2ry5LaleSahX16Ojh9OFzZbCXMirgRQtqBoalYiVEr
3AWst7+QU9q/qxPbHVnVod0LsvQPBrdyuTzbr8fxAgCAMqyi3MeDjFkP1V6VjcQKKqye6iaoUMIK
meUIa4V8+Jer6PyGp6r94yo6P5wCDofL5dw0XMUUA2bi9ygroG2TAPRM3goqHLhAN+gx2dyj1BC4
wcKjE4LY+4I7QaSFxJFzNNGA8Z7hMqa4bAlim/8M/vxu/BJL/wB3uFCjQ9oLpgJa5wc6cH8dFbPu
mOf8MP6G8uo8e8xPc4yIbpSBA9A5AXr6wDsLXQQuoNnpZEfibP+i6ZZ/+4pS3Guo1tH26j+e2tV8
1erjzWU0vjzhJEoWPRm3mvk15tisNnqvM2hWEOz//O2N37wsunBMUYV5ltFWBJr0j5VxvB/vLel0
uuTj2oMI5jYwtT7IFd7OJStERGOEQaUohqmj4TX1OhCAz70ja582ANvekDRVQkCn1fzW1ydHZ+D7
7EOy+xkJwrliL59WE0rs50uJphVon80Q7ifbMmyMAQeHRQK55kGRJeFzwd71dUVvy09j269BPifi
kAKD4/OvwBAmHny5H49eVzAPa6t8dVX6JTn4x5eX2qfaeLV5R0VuOrFHDnPwPdGEMKEZUXWJdvMv
2SWDBch/YSymTmlgHsvH+L53iwF2ux5kUhqa2/JJMgrVKRnYaAQRvGM8JlA2IDMMYW3+lB6kGTfL
a+88U+C93TI5wc0d80NEx0DuPGm3ZaMWcC7JIjASuhTQzjb8PLMruU26n57iRtTH8QjbCuvUpybj
GiFO+58t4gFwFp7HbX7pQ6ajdj6iw8S69Sp4whTwLTHQxpY8OMxP2/2wlam4ZnCSf4kkpmo3HANJ
mc4Q7TohmGCOZNj+Bu/JaBX2vuhcMN4C8+jMDCZHvnxzJLSoA0ZiXHhWk+RXx/KD3AYSadgbv5MS
JC28+PzefVdn/xSii9P2lF9S/mRBLvwMX4jWrqDW7HWg/NYD9K1wkacbBYkCunGPNB/OMrbOhtRV
aPfWBzdYsHl4tBQxfcnvD7Gngkn5nh8JNSMdF+nAwaMsP3jn2OBXZEbwTqte7X9At/PO6jnHmbO9
um+P8zPuVMwJHJa4NdcpPDj/abKcc4rfXQxvnloB9rP9ieCGM1U/MAtDKOg/t1L83orczqYU1eaH
33kh2Z3QzLzowjG9552AVPd070M+ciuSok47IVC5ac4pYv4G9Vu8GN6HYF4JvwAfSoL3Adg7u8wR
7lhme7PjMmtb1p6Qv8YzkO8h+eBe6CA0Fh+av+LCqShuNVh+DCMSeOf2I8YLgB20YwHdegywbSRJ
5HMI++17hu0F6w0VyNsnfiBGtwDp4+AdrYiv0IkLe3jO93OSQoU+JOhgxshvAjS628+0nov7C9vM
MgFpuHep2cPudcL+t08LUnUYvLyCw0T6y2ao/hfD1v+1MH+c16da+byr+/4CQlM7jFnDb3gJ7kCx
7ifTA2MpcS8K29hKTEFgwgpJvfuIbsxRQVNxy8P+ApHpByroMUAzFuI6Z2Pmv6wZNG/e6WGtFDYW
lp68LU/Wff6Jz1Qvwv0JbuRf4Gftb9/lxw57Vs19YVSHCz4+bC5SdA+LABL25hTAm/MW47LX+Ddi
puWJEqvMau+8c/6i942Pw298Sy9pa3DKUQA6OpUnMsVRq9/x6oy2B2dNj3oZH0diYnlcF7owEf9X
p9c57yK1BxQYnqWBjG7hChnZnw8P9b/7p9FuCwNNRRXA1M9K470vTpX5JvYD10B4nGDqEpJpzVWB
oHB28DALRV/yAWRQPF6ZnuQCsJnInzRiB+ztL2QNEBwHI6bQHWi8SGWHCpQYS/EvITVqLt48upJX
gIQ9V0d/uf7/slE58VRdk4SphiiW/n34FV+jLFpv5UilhAlgHzoRQ94noTYL/wFyxDmYtOEin2IR
402wgye0SIWPCDUTWyL1PUoGwcHOoeQCxpN0HRsBbgCE85Jl/Svh+m4Pm78eXb+h93PlwuzXEAlN
mv6jaLmcz23z0JKPMKtFeYdNA44SfAngC8jrAldnXsE038I2/hfIqdmrkLA1NgnKGbvHd1jzz1Y6
OVuJmdMW0LijfqfRw2KZZiEPCmc3PDl0fXTBDgmyfwc0/3P6YgSsMatipiZTffzk1T5rST2dW4cc
7Tu8rc9Oit4eOTBjqPaLvjkU8wPi4bGJvSaPsTxl9I/XzbKcfvoEJHPeighIOT4PTwiVzLiibrrl
b5yGuqccSJOjro/Bpb9fXwLdU0idgxwdFn4ZmYwRbnPsP6lq3h4zBgRogiHva0NwCHjn0MixHANl
ojKR4MsIqKWDtIdBNR0/2vVFt/KUuYC5aOR5E150OuQAoBNC4n7qiRqmGpHCl2PCBvuO2PWG09F5
d+EhDcxE7+mzBSI9wvps4PG/mc39qlv+XdcIi+UOug98yyhrf7wdz2Pd0q6KdMjJrQTNak1Ofo/m
E8MmBPvtv23WAi7/+dtwPjJ1BmzYuf18F9sH4/iqm9eBdxEVnj3nVBV35YUVEv/POzifKlZ8Dmtn
yh8xnRj5vTVMGModVFbw3FhI4qXEkRg0ReEcyrPlG2I/EAeHKo0TnekNadufV78s/e3Cf0yw9KZ8
3FTs6HJaQUcgxou00wf9ZlCBd4TFQKP0hLikclHpWqsDEuAROOXgba1B7vztFkgCvNFLp2MhGrk7
TEhoJRnTs+ORdGjzV0Z7B+dMNg5qLIC23iRJdF/gKaKlnwnIx2DVgTvZk/X2ZPdq22fQRDPMsuMg
dsgdtoc5VbJYoLIdwVMgdP5v04XfjUQUug4U2m2ENfRt/94J96pSnq7v6yF30nQBdjz/uIdA7B9i
EZq8RYDe2DtTF+IfE9dWz3ftvr3pB0N2P77IBB4Lu8vkatl2f9gfB4ByQ4EtnYB2rpRRwyiLguAv
k5z/8zT/8e79a7T7o2tq37VPodQMIaU51DO6S6rw/s33io/vMZM1IHVWcZUXbzLrLhGxs23NPq6p
uN8oBW6ExJ+7t/Rm++2RCuWA1GmME7zJkUgvpOnzxRDrjvUNmghUCsPaZ+cHGLDZ57FR/CEvGbfX
ChxnQYB2JdP64ECCR4PKfgDVGs6ISIMm2JCT5GWpAd4teMIABJ59c0bVmF7zMpUmiKXQ053hEEI2
QXUnd58eKXGQC0vvNFGJloNqBldVDNxQwLoqNcrrf4Sd15LiapaFn4gIeXMrL4QQHpIbBaSRwQhJ
gICnn081ETN1sioq43R0ny6TgPjN3msvEw24b1ARJyegJ0yu1oI33M3zKSYh3tfRDmIQ7MJKtitG
UTMoe3wp/RjU2kQfncUobxrYU4wtPo9+PspmyJ91q5TsU7BpPNLn+NpeMW7C+h2WtS0TKV+65qgs
3X9vwb/gMkzigGV0XSFh0DS+f32D9Gi2rZkto82mX239P0kSYwDJSN3LONfZcNxkA2tr+BgfJguG
rLNk62wXYYjtw8yHE0178rAmFvgul5VtA5I+0Nf0+NQvZIogbpbflxkygAxAAf3S/8rdrx6OyYdY
SoHNT//9sSSxP2D/WJb//7l+5cv+1ljW4u2YtgpadRz6GEBnOzjUbKOt7LXcGBCtIA0wJglzjxqI
GYMBnYDTJHP7j9xPPhLS6myqRVdwe9rB7Gz5dH9h6C3i/Tb0PG/rYUI5Cxdb7A5j/n2ReAl/kD3g
gZQuwtkESCXE5c/3fTcYAh4OhwjB30b+6PNzNIGFwAQqCYEd+X2Q5fGQfsa2XTgQA4bhvkvX0D8+
nFvCJcfwUEdr1EA5wO9yKAUguzw2zmX0CPzTf7h4v1gk+z1HfF/+rVSnwkW1X6sf+Co6+GB39FZz
TrPcWt798bINxzt7/vVR2h8GP+bfX8Ev171/fQPfDrR71pWmkUq99CyCdooDovCFkA/oK2UiAM1F
IEsP0tzs698vLKl/uVUUVTQMWVE1fC/kb68smnml3oo6W77meXgbUlj6J0sUmXi9kgF1LMNxDipg
EWZpTKEy6J441b2lIawCv4hPNhxQ/xXk8ASRkRFRR0sNLROWIbO/l3UFi7zFD3ptLZzV9IZPhkr+
nWlMj+sdbC4XAGeYn5k/WsLbunyeII/SvtGgNvSqX9pYmsmT0v7SGX2/8escPwOHcYM7xoSe98PQ
ezlwS+x/4nSkOcobw7Pqk/K3B0NlHEPc4xw1CoIA0jHviPv1GadoT3+A8Zo6B1sLTdA8vElhQDKF
ysfPBcO1mDoVRBJ6AbJ4C3clzAzaCfpRvFKOlMrkZDpTciP9cX8nvqis0TSO9OWde4VJVPFrq7+b
s2atIYzrm3LZN22D1X5wn/HZE6nGapuFP+kpNf4sxKAZJdwitEaMd97WI3/M+TB/RsugZc+bYd/x
Cdh/M6247Z9BF6SAAOnYnNRrw268dgiPcyon93ccYACIaDnpLjmjq0hf4JaEyz6yaniM9mH9U20C
+PSXE+T3VdTDq7+dILrxKJrHq82WAhxSHOHsfYVJOyV+aDIKT6f7OwN4UpG5pFNqApLkFVKoOWrg
NXkYq+UL9Z3IwJsrAWs9nJ74ldsNP6AYHh5wjRl+9t8eNT96MCudaG8nUsQe9u2zxft8b6za7SXR
cK+KVLjIqBaXOMtB+RIj7KVpR/vKFxj57iqoUVHjgyKlIQUMNFf/GhGKZksTBBv8+ocyQQRpvUzn
ShivxXTviq2JZ2D3Gxxi/H0CGeTDaXRrpp4stI/90Ti7rHPHh5+DWt26wHidX7b3upfzsJLcy7KM
a5dOM+6pgbJfNJa6qIPX26N0MMBPRZfIgRZX++0ZEtwSb38CiBbPkQxxxtZQNqNUuq9eLldDOb6P
RyUrpafiwp9VCRgGPHkMP1FukE9q4VnP3JqYED7ulcfVOQOs6sYn4HNziukTbOOGaZBbtpZJZIgv
eYdJlxwJoD8kxfzWkn+F5Xe71hd31RYnj8lhb/jcsio1Juuccb8vbLuhMiVarbElkvLQUQ+NZNdz
cAhNsnW6xxvd2MX/90n1C4H/fkT+vsS+gSxVkV2Fe4c6N6Zk5RSH6dOx7is4OnHsMZOE7BTuGRh8
zt4bvqIRhG5qVabIwdEu/dXNZhv9ACn8xTDI+M/p+Q0tOR3VV6UavKlNsqAMWCwW/Wn2CRMv9F3X
Dsihz5wu+gr+/TAIofnbhoN0I2iqiIur8u2Fje42EJXilC1p9RFd9dzIrRH3fUGHYQBddOktzDV6
OzYc6MAe7hT4HhtMt8Sknz5/9D0Arpo2jxJqQGBw+anW046+/reF7u/KhhYQdgt/B0zdhYkp2ZC9
kHIXXOtQwpB+361wW3/dKRBO7IT+FWjrAUS42WVYnEJ8o8f6AK0k8rxHHZDhWasH6+SDA760t4eh
aa3I4ZtiDQJ7YMR6Zs8gzYQ0G/KdqQkFHYDKikmcpQFfc2wWLp6KUd2XyZU/y3yINZAyEmEYA+hr
1CZ4yfBItgs82Jxmrnp7ktTxz0LnkdT46XASDZXhFS3xifpFXNN957aJ8kXHvq2nrBA8GUHMgKYH
bLxYYNBo73uSx8HHs5zzB90efdbd6dkolHiYlLv6EuON0ZFSOp3XI+X97Q3iL2yIw+RIpiEie/eJ
EUc7krzzjFABRxzK3IHY88Me79hVQTUR0d33dzwaaY7IIB8yRW/88XnVWF+6k4cRwBI7/f20TB1f
wg+uJcAGe62+hCzHwMvTviFVRr8omAMfjHUkT+EwchI7dIHBDKpHOYYohTJbeBd9GkPU1x5DQx07
j74I7Yfm+EFnzpLksmHvT3gkr2OOVSeA7LSxMElA0O72g1amtF/4qoEzU5x/AUeWdE0VA1hrEKbu
18Vn8Mu//wCB/YK4/jgEFE2GGKtq2h8uvmKjXOvrOcuWWOAFsbG7AR1DpxwmZG2e4ovAmACWk7XI
fGO07jF3KCrPkGNV72yCGXRl/NQtA8bZD63B3zAMoAu8vRVZ4D/GtwvwYBhqnVeDwQKrEbg4n+Ay
ncNOYoP9hJfI/Un3x0Pgw4MCUs/B9P7vZWvUnaG3j3SwOIawsKrZ7YiLTXm3C1J8MRyirpgaHI3r
ghV580jNIgr+FB7RkDloW7BqsCUSbm7RJRbUAIGpMf6xIPhbR6H+9hb74+u3euBF436odN6iOSfp
rtbwJnEJGCYJDRuykXCx431rf6IykrLgGujcLKhDSavMlTdAbwmAO1v/+8hU/vbUNNnsxfw8Ofm7
t9sgT9NGrHhLhAKPZafC9TkfHeeipdmw8bJ8qtmz+/q2PAUPCGYP6xjJU1GEGZAKzm3zssdPjHcN
uCAGrECkITMjaDSCZOxmefGPn0/MOu6uCr/mh/bs1xv7/nX//sa/Pctb+tL1ojUHC8xxysnL0+et
NbsxDgONGUrOcHgedj/1I+JfsHLATlzzGcyLOjvuv19gJjfKa/C8DxaRw3Eeg4dfQMR6lJzKNQZD
EjgtI+/h6f3tCykNrtss9TeOE9C5ofRxgw+AhVUcb7dIbkLGBLcYOqppc1zi1hYDL/mmq0yw8bNH
rv9GUKLnuqO1u3btM3fRfLgLAnsOAc0nOSbHgY5TmoGrBNbLlJapyXg8t+3A+Qmk+WsvRiukC7gA
yuBL37ZyUeja89jcWCgUGGfsPR4OBMIxQGHfKW6i1dUTpkicQSg2KyYH1or6IqaBBIrbvBhFbxMP
PjTl7r4eIy/i8J31Bt8c1UMNu7HWwToMsOcXiE2BR5VGFWy947g5/nwE9fKwfVn7PU+bhEHAuX3y
eTtDwHpn9oAptvsOmOeTtuMTYCByrT7iclh4VJ5LDMYwsM9dWEbIFke1h1Q9mN8gu/+EwP2FtYE3
EQlukipjjqEL32YREBCEZ6dUg0WCT3Lf8svjGcwnzXq/uG/cIDkzyStV48qgS4E2/cNm/lv5o0uG
IhkMcqADfIOMxavaVY9MxFYMnq7mo+7cnUNnk2qIhjEP7yARo4Nn4SYRbA6IEuSvWqeYXBV82mYV
bLEj0WN4gTtjZHcbQxw9M0fZpBapAObqCs5E/1/tyQ776aL4y7DQFPoHJwu6SACY+W1n3W+P2/U1
0LUF0NWdTg17BNWVnddg2CxKoh8oNNrgMnm6TxIMls92/JzRjl9iU3PPomeMa1yyTlG7JwIW0y5b
gm5h45NG7N9MH6kJOqPbkyFrRoa8ww0cQXCmbRzfkGWXsRhis15+yKhDcSNTkQVIuyvZitYDQQAX
+NZ42fq75OITQEtERQZblaFwOT/4L8THvUnFE7+0FRpQrpiXYR2xqMDqXrDFbQMKPUWreN7XsdbZ
MGUVhDhh8Xlcl4yOmT5v4Kcojn6YV+8pNEqUD1iGh3do8z1Q0HpEw/iXVT0x+1Q9aPb0h0RsMhX4
vLuGVyJcCM678/AWKjiRgfAU8BeVyzSVvwwTc3kSe6qEaGBiMT/vfl7ZQnR6lzW7GebT009LEAv7
P65hsydnmaqBXRBWK9/OZaYZJ0F9yuqCihs/zNbLPx6dd5wP+KSrBlYJpfOXNiOiFzDUCA9CKH3h
eS6bFp6+q+YtnwNawG+Dllqg65Uxf3fwUgV9iTJGSgHP9fIEdct66y/QTOt+w9oOyu85grSADCcp
XNJdEBNP7xNOiyUM8OfqQYsZZEN1ivCuV2wWQekYI/1u3YMBziTbs0NDyzfZgTHvbwQW7hSn3RIL
vDZfyGOtdH+LTg3tKS4CmVNGKoMnR5jJ7zd29W2RvkOCO34SJIoAHapT7i7JViUsbsg3CiEEgvkK
20IhoKWMb0EzBbPxcM21D0m9Fpc1OkMUhLgHa28EaUf57sRJgTImOcenEC//IEWX52NAoXnPiNUq
98yG6Aj/EotaL92+liV87g3PE6a7h12A7PbymZpWIR9iCbHkLDz3iUC93bNEYBDGQG0EmYLDdH9c
GgTd82IaM0j2BiZqvQfxv88m6S9cMvI8et82XSLZQ/hOUjqVspqK54O0wNCbxN6cPnwIyR/relJD
V1dk6dsHmcJXQlrfnz0aiY/XJuURH5MDXglHR/i64smdSJwQ7yfkOMHLE5FKLfWTLVLWQ1uxcwSF
OITl4i+/lINT9+bpg4GN/27DZApR5fyEtee28/X3sui1x5gfNu/6ppPjoxKoGwHbTZBOwdLQXOS2
Wgftnje5v2Z4yNjo9s1sV8NmwyLl9koO62x1M8d6pBCAPFQM+sD8AydT6P6ns1PtOLgIMFBwkxMT
idbp7D5AIGq7QV2D81xt3QaTvl3TrIamEgqp2rua4jwEFQLcbtv1fHzpo15Kx1lN+LZbheUrFObk
oSHOlegHia7p/Ptl2EHCmuxNmsFFhT6Nb5Moc4dFcf1ktmGs8eRVjbEKLwZPl1eQosuwRIB6iCCN
g6yJFdq+kUcpY9ZutXt22gCXoGegT/HURmOHo4ZeTAfqRstm3eKACe5QBr3LsTlXQJG24iuAssCy
OX/2bu9liFN7ns6FEbilCLZzB06pJ0LuNrgAhLwlUjdMHCs6GXM2uK9VfEBc52nv+lZUUbIGj+l5
XT/naTUt3vMuOIh8ew5UIDTCsuQ1mB5x+tOqfT5ufiE4JW5h9YzGpg1NVHskzgetgeszx4PuCq3T
EojIGYuA92rgRfXDxUuaz59Xrwl7QlGZf/QOt98N7S5Fd9ePeBZiEeGkyN9e9lZuwydL6L15zkmT
xg9Cf8yP+U6jeDN9Ui1uXwqcpC4CaCiYERju9SOfyxxcBPhtzizXyQXAGW2cX+toL6SLpzzsEgci
o89zkAWnNvCr8u8fLFf9+YnpwgkTCewJct0/RAfwZu4OmD3o1u7OtU1KrihtWqHqfYBFlaMGFctc
xGeIKcp7Be47f9GWMaVXOSE8CbIJ6G4ZUi9gkVLgh9RYZ+lLz2blOTkzwCwCM5/w43I6AzkPzktD
TS6HlVgMDfDVG44N7uCLuBDDKuCSQekZvxgX4yIH7iF5A/TUZ5dSbHvepmP1I5sPQG8JZS7Gd058
E0VXPmGzXg6j6+Ju7HWRQGH/jusT53XlgHvjVnV9azwJXTJhHE5H1N9tnGJWWINc4h3fkvmAnLBF
ZQKkyWs6x5tzWahgxUG2EyB6f16kMSV4k/unYlovVQ9zDNFctv2nzQpoq1ZHmofpmLljrJTOugzs
y5UhZPclvdFC9ymutf/Ehu1dwTMCVgzcJSyq9jXC9tVg9+iLFluF4Se5t2wq7GCJi/yRxTm8Gj4f
CG/UFEb9HSJxhZTeUZgenMB1dUhjCCsfy3xRMAKTnAJrfL4sNgtr6xpKKptrd5ZGQrrGDDOHlohg
mojXNhJBe5dIx7FPUL2S45/bQ0PexbtvYDEinnD5vXTX6MvnFzYVGCvoe27XC8K5lBFB6SqEKmrD
YqitjlCLM7v4pCSp+f1Dvw6fzVLEbyMxMDdKDNl5llfstPoUFa7tu5zgpExnqAMOSQQ9QMsw8TFR
IOHo1oMQQbgEB+eOZw5pBlQ3TdxQqBydFgdT/CXmvbeY4AvIMGh+hUUzACarj07Hr81y1jYuB+q+
OrktEa8CeSRRuizgU0F/NMYwS0RpdfwwljdIVc+LW2LY0HoXWIeXCSmlDVS3YbpC/ZWjfxRiza6e
2CG5xbIncMqj2xLzAUX374xmtmeSjsz5IZJ1m3NKBzAsCIRSPo0RnvbH1ePi4qEtp+5BtZ/3uJY8
zDaMw/gVcTy3XFa9mxDJsOxQSSWXp3k5nPMtnhEXXAiouSubv//gpFvfkzJ5kvBy97BXSR08oC77
C7BjjBMJv35YFtiLtR4So6k60spf1m/BAQyLS+7FvsK4VLeroyeiatscD6EE7oYhNW96y3nMNUGF
yrbe3d4klGNvdeYQgSCDaZJTf8IN93GMVXypYSPS3APNwFrgHsXqmZxrvxk4aouvsvKpaZRHzjm5
AoSjWVj3rNMsFBcptRH3GHAfsLJpd7gJhZePFFbS7IH7/yiFwRhcoSONjE8GB4fRPcjfCYHV9ySf
FBnhoI78ctppNjWuDo2hbAuovGDX7x4bvJW6xsYCGg2iAa9/WeE0wlSMStJ/zISEWFhRi7oF11rT
0kYOlrixCYVvzIklxbasZKI5vn6RYP2GoKQ5uWnyiPurrfAMOtBdIwTGRpGIZHBew5p8mIjKsBsR
Fd/bm+WzK3Ir3Lc+SZmd1b28476DQoqQ181QJi1UCjZOiLczFyyTM9MTcSyKdMPrEClnrtotZeqW
iyPxWh5HF6bAX+Luf80/dheCGwqHQt5o/K4KM2yYmVucXfMV3Jgkkm+kuQIOt89oIMSVo56xxcPx
Tw+fZ+8cPWC8HmclM8Fqlw1bIq+pMUybxBpjx7owDeup8Ajroyt3nnlHKod5dplkoy53WpDcj4Hm
Xz/aaQnviQP8FhGAq7x1aEy+tCYYnFwBKjEesm66MQGBv84rBDIKSBU3LgaW4LqP6WHTPHpxUfV2
QaH6dFXR1wcjmU679TSOGMOXwAay+Er8sXcXgrJydcaLcV65+dZcmZyRhdti5M0KYVQnhOqK6lm/
zs7HOS8KQUt7d2t6vbmRJnc6ribOWudpBNoDDmkTQ924FrZULs0vlvPx7lRvWSJu2ln3hc8MPlc4
NUjjDsdr5wrG+SYsBm+Dg5tDp5NJ+eDQOIOOlp5heMXV5uKh8H3F2t4k+w7EOrm8fMJvGA8wsjoo
LlZxVIY4mZ6CdBDoGADCLIKJMHDPqIlaV32GsE8u7OCWLGdnsMw+2evts09JYSEdJtXi+LJJsM0k
fqTdKFENch1h5lF5aWsb4xvJ3wRRYcqhvhccUkN2tHh2MGfrkmfEwOvknBk/eHfAeYpawo/nFY6v
cTnluxEa5wWgjho81JOnYdWmV8/Jj3lA3ZqX/kW28xExNY+IELXzTAAMHSToATe9uNaXCZtPrpA/
U17j9a4xYh+psLhlfIZpxqUvmaiDA+WdZ1BADg/1SvjCveuV935eSJg1gFRGTquU2SvmNZjCU/a0
rnKKkFsMPJNGDQnww6/edPx5uEaw+tsisbrT4OH8aB1RIdPfMBnETBBXnNv4tC6wmg+Pqq2TG7yp
HFqa+s2gZpqf5iZLe9RPkC7DZ+6bkld7bTEzGBcwdLwEt4REjUpylHkz5stu/Oxks9ugE19m7dUu
Oa2IQ7CuXXyB8TPt9u2cwA8FM364Jqtz5ZJ3pma2spffyuC2V3xtnMHameZYs+N8PnC0/SPBEtRY
XoYKPnTMZ68EKFinRAH2Ggo9x/tOkNgomysbccWXwAqoBA8/s+MCkgRpr7DiNke8mbgdzjZiNM5s
rGAETGShj7B2ARCOYb6k8uK0SE9es71PU+jPm+vNOWwuZK0AlT197ezcr0MJf67aERX3VVIH8hxv
blN5SkWCkKPuHpCA8iFWOs3Fu9beeccePOyPYek/sQ61bhRnic7cHrHEXFdc3ZFvjv7x796PSNE/
QQGRcMV+KIdARTS+4WKa+qD5GzTa4rgRzd7TVCaSwyBLndXTAM181U8Hd3LRz0381n3yReqXazZx
jZ3pa1J9oaC8MqIlq0HxShiw8Ig8uXSeU/4/5cOh9R6Z276CGrW2NGyaKYnGOJgjSKfcqYnJJTUP
38lgcNwP7sEx4zgQOzhcZEVlc1oU+D381x6RLGRcHLcevorzmp9Sen/opXubox86aP6jmsm/bHhe
EMBMV8camx0B2WvT31uqhW4EqY1q3S+LHjZiM1W9bJy317w8JOJq2veJt2EHV9Xjo0Mgyd7FNMYY
B0KH/7huyo/jzVJHGccEtAgR1GJYX0fV+EEo86LaYbDKC4KZGIDEz0R8RLXmHbC07JYV4vIzI3NH
T33asrunrPhRt5prhsgzC2qYPJKIrCuXWm8N68pK0kpRpTrP5eVmcR8aHynGfqBJDNL3D6LNrvjo
T2qiZyA2IvO/+cbRUZkemTEciuK5b7v3V0KhDlFBTOravoF+kflAS7oy9wLb7NPsPWQpFi6M4CYK
sdHmMqtmqmiTZ2ciy7LU9engC6V7V+Nyzl95LTBtP0O845h9+uIpzh629DkoLP1m319jTfUEyHQ1
nbjoEIlwQJuMGGCNAehToLWNi3Up2+nnnZwQ4i04/2M9uVFxzWTOQHR0ZD6R7YBjry0yMI24qPtZ
8KysA+G0aqHZ/iqAjrgEIui2RRijzAHN6RFNARwpv/qkrKM4Tymm39S45f77lPDFY/BKet1ldI5w
tlTnRecWvZOnMbmYXgF5sIIe9PzEXwRrpoCCS7975+eIK/p2CK+L60dxxsOAu8LR4sOuHoN4NdR9
cJepaW8E9pGuTjxFudQf0W1cFMEF3hOKZuwB/U8Xq1PjLadk85vOo118qCuKJYmv6JNxiLRU17p9
oOgZPvSNkiBxxgz3dO3txoA5GVvfhhxh6YYiSkLlT7Dj0a5laDnHC7XTWfEGnEzUGJWdSKD5y0Ok
TVAkHTlyIPUwe5gLCavsdO3Vn+KwiGVsqql/11JSoVKSZzVNyFyYK8AiJ1cmS6m3p98+AhmItrTM
7WXgFqPs7oo+bwHzb2J4CLgmien5QQLEw8lcauIc7kuH0Ve/rXyKbjgbTa83p/C9M/7GsfOLuLfL
yRls7+uLZF3m5+CKQwSSJ69rnWZHRtT2RlG3FkZERrTzDvMX+5WRa3W/4qX7ruIKnwJEtA7eHIdm
Wi8wf1UfrvCef53ubqERQhfQOFAig7LIGBlT8IeDmUlEg22mdtNG+BJjY0ydr88a5mHOC2H1nJV+
Dwz862s7U2z54VBRaIAtr8lhgWh9aC5pAcFzdJgncXqmpKAa8oAz1dHrGCsf/LjXOGucc4BV4JKo
OxI5EOWG2nWY17YCxgdw+HUiovOC4QZ21PTPsjZiG+BteAwL984VmYgTCKKkFn1o3KP8KYggBKtA
3knA3aCxTGgiCfQTUGdRkDw26RjL3uunVKLFutD+BIitKVLqZPDwz4OgEF2j9jTd6Q64fw1G3CLC
+sUIleH/RGstJEYBzTMhWiLFAI6/tgb9ApSbbu7kVEDXMnFydjbnnsXb3hjYjxW+1DxXKgFk9G6J
XcP4vJRfhPNsajxyWhxPkReYzmN7C06c0DQJXuGc1tzk96mqebjfHy1zAaGADStbpDMlrEd9d46p
mgmInOMvLKyR04B6HPa8rlTa9zccuLkE6wtEn4vpXscnModipfByqE6rQeMBmGK4zjwCh2acujnL
+uLltM+vzk0Ob09ILMch60uTA/4gfndxgWUHU6a1dmuwLhhpHxVo/5x24jVNJ0bh0i4P+KqhOcjh
gOeCJVfTWyxT3wkMXVGq0sd55Vh3z1+khBFqZ0x4+M8rQSwk8FG9kGEXaVj1RSXiFTXmMmPg2grO
4RoUIbUOX1jahtclNXgR5rkNPlHuKiQSU4XMkCB91+12eh2+iFMhIMQbaNGltR58SYfRYaHMBdGh
A+aMhxIxxIdgW/HOoHQglmyDu2CzEzq/w24ZCCoo+eYWYOuPgCyFHV7L4Dp7bDhlutigVfds07R1
jz2Zw+kwnJ2hrHhu2gVboWCTalbONOejbUIhcwazq86+xTH81PU5TI9pOb+HXExmJKZO/i7uTWCf
PSaI4rjqHcAp9QhXhdoGbt96NX3cRJ2pTLLWJpGU/Nm4POOw7FAvKu+1R4mMe1/+qyYdaShU9P74
4Bs90KK9rOODjFGbrkSgwVuVftb5A/yx2e40cZheoxYO6BDUHTeNApyM9Tdr9BgLI412ZMHeI6+Z
edCYCFri/lj6LJ9XD/2LM+398AHWwLp4F2jPkWf2cuC3Q6jzs00OZBeFJYdhuZKaUGeejSCpRspi
3BlkMdIlDabDtd6nx1anXdiOZHr7ufbRsf3f04GHZcRpWeKXiRyNb6Uht6ol7KbIHZD8M50zF9kG
G3RzVm87BmSQCEm1Xr4YGFOxBIR9vYrhCYqN7Aj72oN5c3rL3Q6Z8J4mqnYbQGlLQFGDku/hpRh0
dBgan5fZHikKhlVTJgeg+lxVJuwJ0AS2y8MyRwxq8fOevz7Fjz7EwjqsKcgPO3xTN/wo+f0X4rfG
XXdGiNHs8lknx+W/S09Clb+XngrTRHgmsoEHNXHL30rPc1FLqTpomFsDMF5GnQtmiQ6p7J1rKZL8
u0fiYkqdYGA+o0DYFmwCo24B2aeY71x6x45mJzBoL0gbUid8juXrzVxke5GMHPkdhdMvg+10amxr
uiMucJj4OwVMda4N02k1pnWMiTpu0cWBd4P9bEAu3HqKXTW2SgQo2Rpo+j1oCMkID1AVjwSVdDH+
BXjkQM0VpwPssm+QyLtxF5cJ1jDDE55RG2ye0bt7MMbyT3EiT56o99DuTO+O6MneJaGYSRnxIvXG
VZYop9BE59vaRfAIq2E21Cbc6jYTAgdIH9GPYKf+KaimwMjBNal8bvx2WU+LbTY03kqvWV/2xfKw
vMW9KAYpl5cS3FQyvAF6C9gbjuE+/W56ipBELQbE5Vr1uhsCdYZFwNEXPpBFklE1LHyyVhwJK6SW
/T+px3c+pgClDfWY+2LWRxse1ZBiOFC8nur6iIp4MNZn+qyD8I0DfkyOxl4OqmEBy7ENGIagGMHa
1QNfVSNxbdp6/JhKGKhBsonB9/x6hDn2+IHRUOciJIueSwywZqihJ+B74ctXQtA5KIG/hJ1ujk9s
ihfJy9GGTwxw/Cw6J30gfLvB/p6EGA9f5NlzdZl0L4sgnt59m0IvOAVqdNoeMHEiIM4hU9LLYnlc
hDfvGuVJ79iIFtwfbMq3e18y8dasfJ6G+uy87sCyoz22svBp0/AVXYMzp7ngGdH6HjAEuvM/qdPF
enBcnPqAkFAdMyMe4n8ML6+NL/OSd6gHh4DarEyaiIV22OKEN+FY8+j+vSrGGngoQm7zuSjGh7GO
XTRVJSsrC+4TRqK8Z9FPvdSpHjCGU19BbG6SeVIva79aqlGYkYLd08rolvt6JLwEeOz3kWDsGlam
11OWyB/G9Lbz8KUgOEWE1gJHGMl7iLqPf16+FDIHB1WeDtx0dF2f4oN79lo/9/jYVKSD8TUy8T4G
GI3QzPqqSxhWmMNQxANqjSh8clmzlbAgYCbl3uC3z+WJPmKYuUxxOgfwcq8xmzWRJ+BMfuPjbR+r
y8uULNOki9pgMKqCAbubm88HGTn6z+Ds1mGFDY4yUrwjtPYnDms1lJEzPwo3IuLBDgxiL8teJ463
be9jcfWlqEH8c4lJ+CBY+BkSpESvDvH84hMXFT6jdEagXHRK7jO8ut1ncMAkpRxmDoapRP02mP8+
w8FQw83ogEMfnBXJw9EH+bYwMgJ5p/s35sOFg8p7eHalyAgOb22obdoE6g9mFtXHKbVAJYkCfHu+
HZZ50l+VMxKVVmBsu+fmMHpQQyf6Nhs9udPd88p4F8kjqDmKqLYxewEZD/WvMlLg2EAh5/6JDh5U
+t31Cxk5tvTNlErxOFUiAcU6ocjv8uQwxzQXLsEjPg6XO8RFKJtQlHhGYvon0CghuL6BiqHqB3G3
UM2W1psZa4noizaNdPTRDlvMIJ4YZCJIsu5jaEyYcKGXhx3ji5N2jcwyvK+6EC/uMbkXpBYPfDgP
jdubatbebXSYNLMDlRf8sqkG5Bo/A8M7hQO/F1DXkRSD72nxcQT7PzDGRY4y/zgrwtPoEJ4WzORC
yj0uryIhSWyhj4q9PJd6+/UqUue8Cfpu7xGTNxzdgtqVmDJYbW6/5so4j/URZJJQ7L9d5s/HjQyO
8or56kAQdNFqNuhBGisHdJsUv+T3+ZBoPm6ZPr4L/r31QStHeFXmGS4LNCj20tgk2EGIzjFJK3Hl
3nDQO3IEEsvdN7bwEZ/+w8s5Zs8jXPPfQULSeEWuyE6DweNCafLr6PUDYKMpf16aqqBjYCIrsqnC
J+L3fyMq3q8tgvFGSxe49/tX7CGTfISxBi6r9VcTSvC1/LNPJBcBVHVws7sh3NHVlRlcF15ZB5lN
KfekquGIBpcFwqPFQm2p+/mYjcu40CUEQ8Un6oifVR99gW4Zyj0PrtlddlRqrO55HjeAo4EBZ8pw
Me1/7QeLHye3f8xtkV+DR2mEq0m6pv3SVP72SS/Xa/Z4Xs7pgiKQ44ojDKGnvK+5Lo/WWOp7kV5l
koJG/rsy+UWY+w+B8dsrf3vGlZ5Lp8GVV1Z8pAkcgCD/WIRkQe6JPppRNlUfhwWVIEHgFplvVfDD
O/jLt4xriiYZWCrBl/3OyEir9tY9T7wD5E0ITHgXXGMUJRzdmY8K6RKwZxGSX1cwY/vz1odu8QPz
q2flfn8KvAG8MDW+A/TH/11px9sAgZd4MxcmobtcmfvXp/kTb7MXIP7rNb496UF10cXicMerGvKI
VX6oY30q0BFIP5Ek//pAf/sw35SQVZeZFz3lwzw/W4xKYIdyLT/G+BFPVPrpLX2DBEiW/cRL/UNn
xFL6/4cI++q/DzE7dy9zcO1M0DMLY8lPcC2o3kyFc+u1K38oqcW/vZqMipdIaGpq+Zd27rctY2SZ
qd+12lwo8flDjwa7wbac4ZoN0e7fC/QPujQfS5YNZKUkTIuqqf73Y910Wby+Tmce57BeanOmdJN/
v8DfNv/vL/CNLymfy3tennkBLc5D2AqzYyR4yg+rQu3f5vflJytYjgs0ICbMzP9+jPvx2ahNXpqL
ZkOBFrVLMTmBwOt7aVUPKfN7TQBqvOqz2Kp7/n81ufqPff1pvF0W9ZB6jjmQWzOuYYaUaMHRHYBO
XXcItGLNuwy1TR7d5rROU300mFdfD/46bdY1Pvr/flriX1opDon/+yD6t2V2PTQk+Txzc0HEVQ1z
wGZ+m+8PHxJXLH0d6JHwE7GmZxV/f3Yaxk59+6aLrIP/PjtDr4vqqD6NxXX0Cps3bUi0oPs/pJ1p
c6Jc1K5/kVXM4FcGUZwVxy+WGkUEJxwQf/17bfvU+yTGinXOaTvd6SQtsMe117qHk0uVvidx7vnk
S/luNTIgDyDIASTe0l5Wij3HS/OU5xYcvD3MZBR8usgtDbK62txjDrm3TQg4ua1ODqO/2/bdEvX9
wi9j5LJPHuY+vVthVtu6FMxxWU2rRfXTpvPhMk/C4repa9zN6H6MuAzHTj+pHgYnTCEAjU7+fhr5
3cRCh4BVCYi+JWkvI+Vw09Jtabe1wngYD1HFAau58yN/X6c2jUiHTPxMarp6qHzcz98twd+v/ELc
jWfnjZapsQULxOJ8uGuRnHFWQj3zVDtVNMTpPzzquyHz/YIvIzTZFnE53nFBvBM6JJs4RZYr1E8r
pjehWhciK4tLfBr8fVn13aKCegysdUTfZO01raEp95J0uJlmCDkUp+ZZp9wr06cHWOiPejKl4oho
+8lXR1FtbtUxAIcowKGFc8emOetlVJkLzj4YwqIU8Pet/SZJsGxbKiwk1PiIqJSXLrBOF+tazGZm
uKkpgUD6o8/rCiLiqIEcGCznqPL3Fd92wbcLvnTBQVaOWnKPrJDUBdxVfLEqau3vS3x8KFHh/DZz
dpGszfZRyQwVhM8LhyMzWYnLSIKfdvPVDkz6+qehZbztYxMUNUxGQSZ4uaYlnwolSs+QTt0TUvQA
MVA3FgImeG/Am5hfONxORDcHaeXULJoAXCBuC8H5sk8+w1E8kCqwKDBnEGpgbcGUJl2OzFBuD4R4
GtlHqHKCXAcmEz3fvM5nSKqVqmcPSDu1e9X+0I7v9hB29P99JjF/v7XjY6/fjhsrM0NuAlI0sLH+
aoQiazNy/76SKnr9ZetA2AqjCGigpnCN/nkl67Erbol0MUK1oq0utRwyRBriKzwuU4tCfO8Y3kKY
+Qai3w0gTfc19YJovFuWgn3r0ioHOJuNLoPyZNud9f6+NUV03K9bQyoDtS1DkIleZkh6NS9nQz0b
4Xl9JQPNPn8ekoJBqTHtc1TSJkWzTLZ0fMDJako1oI7Deg1puaL64Ube9AaLyH838jJzUi0/3pQ7
NzJr4gxWI13pC7EytYUSCumc47AYT26kVbDrXRbB41Ng/m5WIXIEXwDlKFXRVDGzv42GwyEuJ9L9
YIRX5zgRJ/XOXnLVkdp4tGbjbXVTvxAOoW3392Nbbx/722VfhsblJJXvyeZkhO4YxwBEN9oQZTF8
QyEHUjBSprVKbYXuBjNJUJb91RIWj+e1PLYRz2k5AboryO1WkZh2BkLpSDCuunvmjgvzioXA/fpw
x2827h8NJb7/raG040nLM4WGGteb/OKO2yG32Z5WXBIHrltvjpvTCgbEzXa4aPMEqI/UbFvoEaNI
PEEAnGRBwFmWe0fCp1p1AsdDbsXzPSHB7FSDbm5Xu/Xu3/f9qYNfAwHrGt126uFohFT+/EftFJRH
54FGNiDc1E+NcvNMBpoj5vnTrvxuhiHByqGIhVPXXq+rq6dtfCinRij3N51buO1ni0tQ6s6IoosR
ScAPO9DbxUaTEZ6VsOvBE/mlf9DXyy47U9PDOhoqjKEFUm2MJcOZLlmAn70wafGLETPAyUOYcXzS
KFTeHJegfkG8x2uTWFJ/WVq3u/O+tFEeOqcZYZcixCQUFA9mtayKYFr9WplVpA4W1lWrtqnu2gba
CxxFYZsMyp92y3fDVQR/MgQgSZWeR8hvw5WtbKsWV9DwT3FOVGMcXIh6dzR9TMcfIVS8Hn4YaG8O
pWilGZIu66jRYUv9c4Kom60ZZ1f4Y/uGNNxVH1Xk6KH6AWH9MLTeLN5YEBkK3tf0tc454eeVrLSk
JBayd+Htim0d4N5rz1rjF1H4BSbJl4q8G5eGMeZh4HAeXnzxSBjfznaK4IdTsnDMhKf298Nrv9cz
6H4aw4ssjmjul2W8lCWEvRvrEV5M/0yGA1rTUkFVFMQ0Qo3w/jNsbv3HwY0Pzo5Sk1D0mFgUto7Y
r6N3MdCA2B0AdWjAlSok1e/AhvrxF7C65Muqpt0IWiYaB9jbLrZT5izOsn8/wm/mJJ1n4hGrmWVm
rPZ68ppl5fMmjsxbCAA5uznRimoq2KECczvvuraCBx5+Wn/TLtge++zUm+GDHHEJGrK9BUezUHpk
I1Yfbur3jDKNssESohmmrMD5/dnVuXGVb484u4WZm+IeBNe3YQX70EIlwUA+AGIFVXm4HAFmv/yd
dMBliCQ+S/Lfd/IU4fwZMYg74QRMOGPx62XQbQpLSdINdwIKPvbiHlZ8QJVk+94vVhsSzxxvwPXB
66AHVzrGktrXnTBwgNVheGtdusepzHegOqx27Qgo3IJq7IbSEESno1fqnKuDj5GeWG5+3TKiYOhy
43jDnf9svOsuNfL9LL6FF9VBxAbC+x31mb6CNzKYMYYme/5cH5a+PmV15DeJClqrDD2bhV94vb+0
1vH02JnSyboSVtwqR7wHDRRNc/sLanKGlAUR8PNDSITizOnD/KxEVeyhqWMZKDQlvKRZX+uddAs+
mpcfujqt68R+4ih4T/EIgp8N04Nyu+FKHYQuWNhISzgwjcgSiJdE9UZmDeLD1QPLltGXmLfmwWAw
JweOLhKKc2jtddCf17uYGYIbqYI7Tptx1NqssBpIqPuTV4csPIQuLJQmhWSg+PjYVb8PUKK9LLF4
oHglay+7V+lxL1+K4+kWKpTDjabc2E9IO0UB5IjVpsVMhJi4gHdzH3xKSDzPqS+jxGI91biqjl76
8wz0bae43x+6fI9u9xAb59oOLVDKwmtci/2oWkbLHNnZytVXMP10zSpaJcGpYfT39SWpsNospDRK
FRSKaWEXne18O6JaVLs521YUQqlrYnjdFGW6cqc0OQ7KnawifJjl9qGutHQogtVT/fQhon5GrL+f
h+OGSUCLIsfLkrFNkvtMTk88D+IfBxsUFMBVEJJg0iglm2Xh5HTo7nrUdFN0tGGwL4m+w3RNlcQA
bDLQwmKyG6uZzQkgx//00kUGiaIJ/jr8xvAyrkiHT2el3xsItR7NKFuyZAj9kJcJkx3v11OsXe5h
qjoygJ0y2GKQY1Rmb4s8qmbkevUOtrkZKguUPLXK/lpJkoXc3fby/gNSEa65JHsyLxscdk05qqpb
73ir7uLwcv3QwvrbezVluOLIsynSczP8NmLMbJaXMpMWtqZaVwpKVTia9YubVFmSa9iwQs9mH/Zu
ttXeOXemul4BRQ/4IRpYIex2rIiOHlwFCpR37+ZckQOA/IBu2L4JbMWHUltV3Asy9hdo3n8v4/Jv
XTmOoua3m3/ZqdOycdG3JRpam2Y3cF9ehL8JXAjntnOKpsVKPrK+8olK+WyKnDvYS0C55xUOSEgj
gD6iZAheJLfvSPrBxZgIikEXG60Y/s7GjgFwrjMLMLN7RcaIMHtFeOJTiMhwmgvLEItgF0Kfc27P
sQfqCEIDaMGHrXW4wqMFORgR+mM7WR3Gl2GGXukQBJO+1ge3FtWEjYf0uDrQ57tJMtHXO+w6S0BP
W8kWz1lHXp+/KOHdupcpgSUAu0yzkf6gMEpQskfbHXjmRfAw7yV7J9YTawr19Ubc0QdRm2h2vrqP
dejHYTK684xh1gEIaY6UgQqbtAlFHCGn20BexrB9OuX2oSe3Z3OrpWDbiafqZNbDrBRo9qMJXNvk
lpbHASxQ6IB7EA0dTXLY8g4LwPMyGn5ILYmzx12z/+5k4/0A1RCCsFCi0pSX1TTbq2ZubtJ7qPdd
nhoQ1ANUficGerm6tK9z8HIxguV4xY6ObeBzdcM91pPg0r+P0o7Z3lUBR4IuQR6dAOgKwWwJHX7X
kcJ4zBH5jGiNGZz6Vt30H0N9FX3N6uca0NYk1AfJErIKDUuLqNjT44S2LFdPi78fEM72762dZ5Mk
QiOLdfu13rSxtEPxuN+lkOVNBZapL+nHUh+mPdx7TKoxVJjVlH7chNNbRSp9nTWiOlzO09nJM9tA
1RxhqYOnIzo3UtYnjKYJTQFbIky/En7sj0oBGuzxtQVmpXXTMb4jlJ71i6tMS7RP1jgH97GJcQBO
E5WofqZ3XXWsX6mj6A2rq9r3GPooytFwU0BXfp3Xh96xDV8FWYBLIx4WK/BZeS/9OrblRtyNB/u2
WlGaUevaewDCKUFN6aCm19gAICrYbi3/cHQIuO5ftwZVdwBS54GFsEJ/f3I1oeD3qJTwxMC6zFaE
al/OgyMUcbA7AILvX5Jzbcl1sBldzctCtX5bwB0CBYNv/KajV3crNEL9EyQxTCcDGVBoDg4aK2+b
YX/u6ltwyiA7YqfUUke3hTy9GIF17cp4OpHqdOEA4ShVUYNjlbj4Nk/n1wbQfYRXUj9HXR6VreZj
vGc3fDhKXxoDMoYDdxpLjYfTz+po7DFwIMnOevEyd8tzbSnwIQVL5b2eLtDTapSCI6aW1T08NBn4
rot1dXV/rqA5KANF2XRhrfl5ByAj6Ub8glhNDm7andW3USUCJg6wagwzAe4r0Iqts50WfW1kVc+N
bRX4RhnXh9FjVYQQS5sMbKCKtX13VzuB5Z15yhRF/I5ShcyBrSGz/ELQWA5Ayz5WWesyvECJZxhy
DEAcBwXBv0e6JZbjn7u5JTONhdQPmnKGKTK03/aa2z4+yqeTcqXUed27EYefi1HFZhINbFTHQQwg
Zws2GervLUyaQPmTRYGYxKkc7BBbL7gtKrBFG3x3P4VTtlyUd/WdMiybzvKfYLaQIkR3jNfDM55G
Kap3EjMBCYrVlcC5GlfMvJ6RSsjrG9iBxAtAwG8yYgJAilvz/gWlO/ceMSwbSA/eWGVBEtSGefdx
dm9g8KKPJ+1nleilVajIcUwzdKIcACI/W2VXzs74BTy0MGklVbM9GyTryzgZHtbyMsLsKkZpuvBw
Gg7yIGuo1agJxKy18/YuB6j6fvTolVtGdzZQmvDFwcnn3qVhVgBA1iMfDhy5Z8oFHQUwbzQ4jtB8
7RZdrYkAK+E5fi4NQtRB1rBqUucSqC05Qhlk18rG8RoYYWeLlnKpRWErwIShfV8+vk5VvbMJIXrX
Tr28mbYjPFBmDb11HM0m1qTUSlaxJ7ePoKXriLji/7vpRC25s1toPXmSDG8Naa62H+NtA9fMQdQs
t/edbefqJ4N7A7WmFo8bVxEoqe/7ci9qRoO0VgQWrpzigbBLGeDlAiYpD3DAQML+6MqTXR39r44B
9u7SkBtyNZrOYP5fu5zizN4tuNQNCifbBoS65qM9m6JcWvil+m1sTS9I4F5CuarU0rqypCTQPq20
QG3va3kPHFbFrPDUKPiVWwqwQq12daNm3tl18sZ1rAeb1tHTA6mqVAAgt6Lg2I4CrUYpN/bK+CUD
GSyCQ/WMosijcWzvBAi1e6tf6kcAOgcfrlENbsVCwBXTxR4Z53DV6/X8HhhBx8aXAKQziS+hDwts
9kiV4VYReShqUXArHVhbJNpZoNAaoiLXFicbhD8chOCEcvBwOp0uyLeKH0NEuXKygS+AgcL0mt8l
hhSyhUI1KrKFRO7DDrduuz2GQe1iE8xb4AYXmu5jsvE3voF9BYREPvZjmg68H9l/pOGJHjhTGF3c
o12EPliuCU14W7ScKw/+jG3EJNCfPVBEgYHlCf/sxQJSYkV4Z5eRWWRn4H8ipyCMWIWd+bhMovXg
oD5FQMmjIQNdS9D/Fc4uFOGcCDQpulUHeyxEwSAC1aSnmbH431JPd0305jkRICm8XwKkYiMYPvW0
plORiQ7PdhjyrGjUs/6vQEji9cojizNgjujWmAYw7dMQkJWNJj+CU6KxoyYf9vjiCnyzcIMSuFpY
v84ZRUeZZz45K9HO1DtoSOBtQptbrGjCdGJKmg5FWd5GeHmJ3gJG2+fDRQ+YutPOUXviq+LBNhW4
rXXxNUTvObuiuZp54m9Q57yEOya5EQ6/CDBWJnt7BGSetxwhS43DBuA/yc3sRmSHZyfkwIvogLA9
OoAXpV/oCaFHLDw6xBWgSIKOpWfclY++LOsnjiOrHuqiq05n2RmhG9kYTeYY+goJHdwo4yfgFFU6
u/fvIUVSfLVaLlfHKtr3jQ66lIaNb6vNnQmZcQWjxE0Vr75RZ9VptOYp6XJxgzh3Q/R4vmRnPrPn
c5CSiHYiOeI0ADML5e+YJt+RC1iJXhc3ShMvhYaZkEHG6S9AQ7IgfD76QkkfgY8aRN2ajpy5PDmh
QSp0YpHuDjAlxlJQvJawFnhEYSogTD2EEvoEm8Wgugd6JwSf1300uA/uYCCsfebziWWj8+4I+w/x
f3Rfs0edWijbSHGKdhS9avuM06PX6ZXsKeNWNPUGYVAxFpZccSQOmsLV69ThyYWVjoM4OGIJyEl7
ZTd2EZK0t9XIkfiueKGh6+0pI0dwAraclswQDDgTuwavuSZ02uFX8c0SwtVxRYix/fu3+Nrej4Vr
Eg2CkDTQzrQrDLJ5Q3uOcKc+FT0oPiBvNiCrgJOdVR9BVNtXrbbB0B2Wuknt2th209Wja3bLoHs5
c6hhmWChhFQWapZKTyK9DQD2sMRjCXAugQ9Wn8NDR6vve6cKHKEwbeWNbJ6HEiBgrY5oDPzizVQA
c5W63Dz1k7bVIhAKbj3227QLpZDtZHJoF5WoVuD0uOlt61Y76UDDDlA87KFFDBE4o9CwGWbBfqAQ
pV9gi3AwLmDESX00mxpy87Iqd2goaBPnEUjaKhh+EDTHYAOjcMFXuXt5Qpzcvflb3L957+Z2dVzN
egB7wCIiIdfZ4Ipk+oyevlIVoNTzSJ0kC2xJGrPRtV59dJTeZfJ3OPSsIPy18b+k9PKLOYv2Vs7G
z8o3HINhYtE4AJURf5PgZ+kQc42is1ill4wqPoS2NPy857og+4TH6Pjvne7MWVNy4lVdF8LuYI3G
/EcBeRGJvN5wWQZ0JYFmpb74csPpfXdIHuldQ93SasZzDNsE4HywQwAUOnWlFJw6pdrfjaR8uuZL
BkjP8hLOAVzzsL6N5Xbcuo+hgAR47GXesa7Wqe1Od6FR3bnAQloqUpqnBinZT8BK7Xf+1dLKOmaA
ZHWoV0gv97GPpVJ8OW81sEw7G0uT5qNC2FovHD5HFyyxu+MwxJ+BRYB9g+4SlgtJ7e5wLphMsPFk
yeqvu92/m0d72zzfbuul9prrcrTVc25rPKWICTOALV8sQuznYtiI1chivCw7rOYehgaDflcYzH8N
De8LPjNCyFu/i0H937el/i4Y/mytl0P7NrKO97vCbQ2FeuXBrixEOBA+/zyzfIoBTWSSOCtkKgcC
STHAt4slLMb+58O9/D5e/7iX1/T1OT1G2/uNexFSmyIaIBZoIx4vtm6xiW1cwq7OZHTzru6EsiK3
0++v18LL4ROeyvidzPh5L+L7305A5zyXLsqRe0EQmxfpGF6IM/FqM2x6os9q4cZho0krvk8UMMAd
ms2uurGD1hzF/k6HTZGfI4wJ2aSPwsQiqPa7+kTsLV9/t91vpQEsk76N+tdSWHK+xaf9TvTjhSBN
BGv/zG+mz5o422AVERq/F9sIl07FN9G/F9ttRwQKYizuwFDR3UHUjdHl9sV9E4+KYSm2SYOhidcG
ldwBVhtrWh1joy8G5lCsZeyQoGpQUcFUvIT5T5N8DRv1v70a192jg+j6/9PIpR6p47ZHlUoR68C3
HtpuH4lSPlhqOBY+eyL8ZrrnPFm4Wq06S1bcXg+TlTJuCsGaHCF4v373Q7O/X2y+3cTrkfCcytKp
bKphm1hVNCR8ouffqw5FE3/FIUFhX2/g30ARvNUfcCdfVWLough/v0T8e++UP6SKnyWmX8v/t7t6
Wf6z83afxglNw4qH6um0vRC2LCusw9itxMglkl0R1a56REu+r/QncyYSZl7MpZyVJgX1b3lfSMC7
H6v1YkH5fW8Gwsukg0Xh82e3qVF2LG4zlW4zCerbRPnczKW6cxoN5jQxJ53UreO5VRer3t+zRDz3
y7URqmNDpIotCYzmz2uTsrxeZ/dYD4uNU1pmdQkJzcr//SXYdQ3Twj6FNMFL06enW2Ia95JGSenR
kGqnWv6hc989w/cLvGxveqlQ79KVC2D5Wptxzih1/n6CN1VE7v3bI7zsVFFmqJEiiUfgOMNJTO0e
akYbK1F4RZ+kwd+Mhh/Xetl+9N0sLaLjRgfql3vQN3GQ5ejhfExoven4b4/0iv+NslN6LR48UhEU
620/Dpfb4OF9aDdRLHodXWV02Kklqgpa0S/FpEt6v+t3XddCkvmuOT4Eh1UG98yqfgq15DexBIaP
4D7Qlgc98FyVvi19oGPl0onBF3Jm1u1FTyw8PqcYEbkMPzzVm035x7VeVrg0K04yABMRTk1BWLHr
rThxzgfr9SfQlPq+Af97rJe58yju+i3ZzngskSTBRJi0A+Lm/OLo64/8hifOlIOgD17r04avvEl5
/njOl3klZY9r6XLi4iQX2FHEdj9diJ3eH00mnK7ngw8T+VkP+T1e/nvcl3l2SsqJst9zRc0ff7El
iPALDBUb9nPPZoMm5PLQpOY3D97vf9hBn4Dkv27gZfI9ssOMpYSuFS55SGvxAeqv5zcm1OsD9vhP
Y+lDB79OwwtGi5dSUtbCtIGKRDMjL2I6HEfdT7aOb4D4rGH/zZBnMfXbDCmiZKfkpLfBDYo4qB32
mCCkZryj/fUpCPg0HXUxtL5dTDJuN2WfczGu1cQX626vbhhSBdR37A8Bx7tT1o8He9nCyoccjFkh
rkUKnsmIegkRB5HmqoHhUH9dH9YnxMWfnvHtrqMBZ6HyJYEsfhmr5eKwv92xCOBAiTrQPiwVjjX+
e6V5u6h9u8TLaCxm5uOcSlxCm+5J1G57f7/9hyd4HXvyZXc8aDve/ryOsT85oHVY+fsKsghdfs2n
/57gddBdLoUpRRaX4LwpDgthb7WiRNQnqvr7Sm93TY3YyVBAkOAA/HPARamK92wsaxAYZwEi4I4K
rzly1n9f5e3K/+0qL32+M7LLZjdTtDDu6cD+0fGDx/33JT49yEuf72BdaSWAVGE8p/wLVUKfmmuz
o7t/X+bDk7weLGM9vp+2JUnETLsWggG1K0z0vy/x4UmeQdW3NWArp7PbbkuXkODu5RgJJQCPcfD+
0PPPc9zvMfa/Xf96zlPlmz4rEq6z7+xDSh4kS1HmhWgv9A0/AqTez8n/rvay2iTniy5tdlyNHXk6
ZfMn50w2lrPf3633toPw1pDxr1FkzKF/Dug0ju+mti+0MPtK6qaHiLYChf3/7xovk0Y3j5H6ULnG
1UMWPXVLXX3+yQjj7Sj49hwvU2a/3d+zh04O7DpUOXI6SbiFYUHmIigWfz/Nb18SDU0XyxD209Rp
AT7/bLIs30qPxDyINSDDLTATAoCgQGSAPUlT9+Qg6cuT1DvXyLGR8538fXnxIC/D8MfVXzrsbsnq
WX0c6bCGSHveMRLP/E/HtXcL6o+rvHTZ9Waet+rtpIWltllXgqSeA+YcINbRpm682tYl0DwfRsmb
Ec/Z1NAVtjqQVtrLiJcuGANJ5TOXXFLlQU/uw/sromV+tdy3C4hN5NtCoe8OhWzGl2fsLsLMKW5l
z+wWW7hItRHzCevSORoTz5KJ/TX8u+vehSs/HvFl5KgcvuPSjUcUu5SIjkQW+47LYokyGZmC48Mp
f7rmm3Taj2u+jJfdLbledfHUxlodwUGnvgpet3kqCQFKNGv/fsRPbfwybqBmFvdHwRNKw3sdiGqA
6tLfV3gXO/94oJeZLs82+1wyuQQGBhXhsU2WUhTueh1RvyKTrFSoe9ls/R+a8tMAfdkyTVPCdl7n
wru5gfmB/Wlh+fD+v+Kko5LczyXev7SUJsf5J03UTw33GiTNLiWzOOwYCWTrpgtSzdTphJH6xW4Q
twJoJXb9XBB5ztuXaYfNuwxqQxbHY+Vl2h2V8p51u4wYchWQ1E1xDH82wG5z09w3EJbsz7b+ARtA
BTPXFgxvFYRD4aOEqwGNzCoZetdDOWSFlZwU3Rv4aRQdOyiyX03HmGZnD3w6aqbRYrMyJ/tuKchD
q6oPpXq+KIebgTLaTE+LvMtPGdNocQFDNZYyWxFyz05G2HOwZVCGW9uYS2AHYZQDhdo6BhJCFNcX
91B1dcwJGGDUViEIUKqMnZhiGRbzV1uBLEaxg6/EjkYhlDKyhTS5s6OQKtmna+0uOWfdiUvCcuKM
o2LuXtGsu/ob0y2z5kT2HkW08QHROsrXC0W2j4hinkHd1CJQ/tmyQADSpPCM7PTVQdWzNL1W9J13
ASCNY/jZRqwYnO5ZsrEpoIS3cxXIDIZ97mSrgwwIMSg+ST+oTwjSrw61DFVGx4Ski/yyotzSrXXc
SrEsQhPxEgsZkIWTPR2TBa6PpwThcNzOdnuhOCILHp6ENfeTPQbfbUopmPS8KDdjP93mZ68ep8Te
CrzBsrPiyLgkjSyyuaJMJBIsJMnt7k6AE8JNpUbeEt9uMWx9OKcRX6bGdBX1JnErbSSuItvn//Md
qhghEIVw53AyXNwrtB9v2+OMKCABoAN6zxILP4n/r0hXxyTcezhmp64vHK7JIt9Jaj8/JZ29Im+7
vLqNDqdnsnMis0vGgAfskfg+uTFLED+/QmOLG7/YK5ZYByOx3r9EPlrmNuVJH+hACguuQZocrdBa
0dH6Nx5l6S9H/0AM5DxIAnCSxNGVmiXHiyCARC1q33YwUJ0B31uvMSOP2/g75mKl61IP0N3h1/qL
XDLZ5Cpfu1Lgu9rdmces7oLnV8nTq7z42ldU6YoK17ov8lb97hpogHutm7VZr6wjuFJGeZ3/jX5q
TdzCF4dp6g1Dga7J7T4JCuGN/lxiqURw9f7RWVNhLbs5YFHBNPtadz+lMN6V8YSWBXGX8DOUX4fd
GcR4kot15LFE5LiEdCXi57j8Iuo0Li3VBlKFgo7CjDyAKEcV1SlK9o4aN3hcEJPg3vFl0YX+JRMx
RjGLJguKGqJY9W13B/gErGHuUBSn5F5QPkaweyWTlRfC4DQHlf0PG9mbvdKC0CXpIpy0UKr+GY8U
0fWSyAYPFEE5CgooIwZx5NU/I7kXN63w3i0P4kap2ZEq51oabAKhhVPulBG0+vtO3pUif9zJyxIt
F4Y503bcyXF8XufDonWemhdhaHSFvRU5R05UZweFzSJ3ZqgcS042QybVlr6w7tHGWfeo2Xiu5GcH
/VXt6OW6v0k8BJDhbdGkSDR/uN83OyU0SxKw8P1lyBwvLffIyvLBmmHX8QCHFvc2YWmct/Q6xrCr
qAs+bTI72nvJVps6UuhfCKCyGIPa21fvQB7lVdJPDw5q/ICDhazpQgG5QdYR0tyHWJ1a2O+YU2gd
lWHtYU4GsPNnH9/1jVY67WU53ITlsdy4NnM/C3e9Yg67y0cSG7yKGt6WeJtgx80eVa4aSNEDyV5Y
vcdEa2Vh3jtPkfjDrWUls6UkrsaoHtyrj0XUjBtGW1vO2gqgaDaJM7D5ODTasyolxQDBADCCDP2s
LvfOy80Q69Ee8r9OuY6aCoJ55wZ0pY6xwKIWm43cV9EctFwNa9KiwTairzfVzNtWxA8C/Pbvaw2c
JQYfYyAhQMeCwremV6CAZ8/y0ip2PM1SFV1E32qZk/PiPDSCbc1qlWrFgqZVww9j4M2BD0EgCf9Q
+h+V95cxG5vqLDmd97JI+YiX2IAW4MoWILvCsCfwa34HGuxkMh8MLiyd/14EOeLX3zfzJPe+bInc
DFulivwEZa7XLTF7ROrN5GZA3XE/Y8UfC42tRXhwbNZ7n12lJ5BRCY7J7DzYnw1gfYiq/t75WBqV
LfHsv26HAgVSW7DgkMX4OerSYnOmFpbRNoukWrLlBuWDcNGUnLrJJiBe+M+zYQCIpxaaOus+op4A
vER5vE4Knjz8dNoUeEAZB5vEY4tjd+ffU3R/HZxakHmg6sof/wfKtxBoxYhLgU2PGUYQQdCsjqYH
bIGRZQWC1wb/fqewgEcimq1cCHgbyx60wgxUF9YZmRPLLjrbqO1iMwbHQ9KcKqrJaSAz9mEhfMnD
rWHLhXNcE/6QBlXX0s3eMWsRVG8fVyCaIncGKtPkmdgFPHyzK/oTzyD8tOmWpsi1mwA9y09spfBI
32OmSjjcpQXQPwPehmWCF8NN5ZOneIVbIGTRx2SZGrvPWKbDjlhixGx17HzCyvvvoaTobwe2qpHr
1S30gKSXQ+LmVs4iJTnL4W5I+m+8wZEHzh8hxcmhxfLWY8F6nOgYMeDTdWgeF3Fzt7oO4pY1jWF9
LeNRubZrbxHkGiUgwAXs4EE5p60gfkEPqpWHu5gF9BhI0zaR1MntAKll6oh2ocufv+lYUN7Cs3rV
63QIWMDq+AD+Wg0fUh4Du8BQfIEeQOLViKwpbhPmPaBc89e1mbp7l2+2RfBHJrb34M2ArIo5SeGb
UMf3Gn7j4o2e6C0wpieH4SRiwM7KdHxb5NEJTOiOf+cSPgsy8voNKtUDcBBBX2ABFV4AOzKHb2dO
MBi0JhMqRq0AtCT/cdAf8KkAQlK36m+8dX8uIJUCdalUyj4o/oowf0X3vxZ1BBqTsCuzB6fOsYs0
tRC85pACvSflcEEqKXJudxuJyun5ozqErLzJwgnYP0pXUPjg8Iht5FtqYmOapTTS72L9gEzkSt4G
5KzACWPmVc/aCeK97baYYyJdwARxwIjzmUgg/HshcA6gQaQTBMr4qSvB1KRbkG/xIFXyse3jvY5f
4BZ0cK/BKVk8O3BZEDLPWHgpUK8CLhs7foeSpmWfUSiFhg2dFAe7mvjxOZUOsWYxHzChxEyGkJH1
Ywb5I39+WcwOWs/Wqgi/uBlipomLtjOuJ1gjuPQKganAr/w9afR3AYEQJsLfC0I+K/DP9pM2h1O+
NWYSWCpRUeM8wniKvApHgybL8YHlF4zZyO/UGN2h3xg1RF2vAfJsHqyZ/xe33u/25161K5bBD3cH
P+nNekzYKtQhSLP+mtKprhyKc0q84uqsvaDLp1Qbx8TeIKabhdMUeAyIPPQdaO+GXCm8skBocN5h
wtxteh7bCG/BlBI7Hcnguz0aNRoylVmKhuLAIo47AmLMVwGpunSfNH4CtVoomqagQf/BH8EOFXZf
dHhjQoguoG7dfiuptbrrLks/BzqxjQ677AFTGm7mdFUEortMsEZj2eBdvf76Q+v89jHUaJRvjfOy
d6abU5o9ZqZEWkL0XH1I60x5dErPvjgQCRE0IFxgn7qIL/89cGTpTXrM4uJUt3RD6HW/bJVRfrye
pFMKVREDrPV2nI3Si5OiN2A4OJLAlt2CJE/cI1Z+ULFZPDiPVwwm6cWWhhGEavoC0mdVHCSfmOZ/
UHQOl5MnqGYGwFmAvOfnGiTsiMMcDiwOovvesfXw5vteZuNiB9xbANbngpYTDPizgV0AE4gXUpxS
FSCD+YQ4C+S2xa4t/hR7ncpGC+idTztyydaRC48lG0+s2od2eh5GfoQUaLKSxsFlmtquQjD7c4Zd
9kCHUvoxNJOKqTTYidT2ldK56SJdrwgZHfiApo2orYSrGcJgU0ydMNwzq7eF5ESjw1Dy7rjCdRCs
RlSqjQGvZlTOoD81Z6vaEihd/DEgNg2wcLkv1WUawqHtGqaThRnOo0PD39Sg0mOL3EhX+egyOa25
iaSoHgg5MCe0L5pjQKEI0CjI+nprP9dsta54pm3V5BwjKwreF7Iu3DKUBMRdWSgGhdLAR6w8g/C2
rSGcgTMYYUeS4V9pKzwKqaVLkJfn2TDOMUh0y8E18oubr5X9x6mFaiwxd5pXZdPbLXTM1UZ/N/ub
XIuQwpWQs6Ph0XKURLDwbWNQDUk6b3RVCSH93K/2Lu2fpVqOJxx0vQ0kLADwSChh7YOL7s1TAcpD
0hre27Qx2vPdaIgix45/5yPtYevk2pz9mHBii0zebI/WLQEV5ityjZQXrVLmGrQ3OuyS3JQfrTM6
kFfn3Jo1t7pXmE4Of/XYNCtZUSHQw/K7cQv1bQMyMaZ7xa6KabWWdQAv4c1Dp1lGXZtTplhvz1UT
BkwDzjTmOXg5oP5vb3QPVazo6ETzkuRGJe+Kc1KK3SMq9AYO1iqkVUpsRH5z4W0Q2Vsc9rCQ9Xdd
7JiVyePgYcDyONQzJsPG3pko/DYSgOkzh7Dz8PBxnUyaqJDIxD3YoVEJ0uy47OVqRR8pQ/NSIySF
HsW8RSC8nFYyzFxRBoZSulYwJKtfaPK6EmKtCZcZC9RrYR+IwTJhykXinPzjJpzNldRV1rflbI9p
jB3d3Z2EFaJ7UuockFPyl0fh1nYnrNzYBnEEXgsGdBh2Q9PbohWuu7RAbjVKMjrO/csowWR4b2cz
N2PP3WCX4+Y+//vegJarDbQOrjNo5959DCL1lhU5yYmTY+VY2KcQ6Kc8847z0q5+UuBre1rZBgRF
YioU6Va9tY0cEcZsnMtuvRdmLunD08mgRK4EKu+EX6mtI/a8deTmVXFVyKUQbvD+VtxDJ917JuMG
gkQzW5/5LtTOnbMtHFIlMjH4WmoUix3Dq7kxXGaIQoJufcW9rJ556uAysZBqZk5F7qOH/y8s6EtP
/R/KzrOpbS5a279IM+rlq21JtjEQ0+GLJpBExVZvln79ey1z5rwJPANzhoRiy9Kua6963xA4wUH0
C5K1WgnmJvDgqE8AIZvzVUcW7OS7P4byAnzS5JEL42NwsHyj/uE8Q1V2Cd2DRrgEnrQpRO+FaLfO
lubaQOQkS4M0++y3DokCVD1QbKHC5dAxrqgqHWVZLSHXgKFtRDV+KPpXF6xrWCERpC7rZHk8hfEz
PmXrGUrB0Vjykeo39LIzc3eRnFYd9Vm537zob6mzUU1fyDOA11AvLXVzNPZDv7JGQZhiMDX3urN3
SOkOGHUHd+XtCULNmacsUui/b22cU+YyotTFXWR41eZF82fyFsyNNi08xBaFPgeW2jfn3lmh/CDO
gdoGOAp4USSM/UGuZJk7eDNJSHfqFh7FQLBlNEgR+t9ZYKwFHf8YFAE4+fBT5HwVqzas4HSE9POi
DYtAWx+5Bq4yfhfQR/mrBOVfsGkKf3TJ+T0E2cshUNewP/+uqccKKXh5yQMdNNnMl59UIwTRo/wF
WroPxPy2Cvv11wIUf8An3QssV9KU8b1oOjBVH9nh3bRxT0k/ne66oN/q4fGpelLDEecF0MwcKTq/
u2DxZht1a4ZUl9vUXe/4jYLI9Eq5rSiKjK8acDW4ZNoWO4imCVzYezOMr0B+2kaXxw21sxPOjvTK
uT5ugF7fVdzB3R+5p/wHWuSq2sFOuZW/o316BYhEv1C37vku8gGVtxDx01ZapIbHXURteLahCHmT
P2Q8OuO+FK/uxj8OBR7uHuqv84ek3fJ/CN6f5t3KM+R3SE4gy+jeTHoJwvsu2SSb01t2bjKGoR42
T/UfuaXcOr0CKgEex23+UO2Ij2R0vwIWXm5U7KQp0eUEULy6PTzUf7zr6FK6Ja3OwDk8cgQwQKwl
6cbOuy1205ZnSDeyDXA48IQc+S7d0EMZHBoWZDRK/J6J/M47IBeY8JdEl9BcBuZePgJGMg6mLpCL
jjuH+8ptKLuXH9OWy86d4yWaLv3QQ2kZT6FO/WpiRqXRvfRH3gUwdaddS23muNWoz4HkN9T3ashe
N/fKOtnwZwhxOi9bt9I8lVJOaYM8atxKm2QUZc0Y56v4fZ9slLX9wgrauZdyU7myCwC0bOiGLK2e
P9UQnkbCWXQl5MJ7+V69cYLd895LuW64osOnlnkLKSXVNqXvgRnH8wNtY98rQfRTWUN0si797llZ
99vmzX4BmR+hCa/2xN27AJIqIaCAbILPyefd+4bHQV4fcg9KU1UQw97LVPMLilWxGQMXftR1yf2k
dLXfttvop/S5CeI/zs72rU0SKlLPvFG4iwKaTXmhBBADKkG5pm76vb2I/fi1BN6VVyEpAOSNorK1
dJrzjwsF9214lk/mF9K7lt1n+0KLQbnsmxIoPIkqddrUBPIcrr8waLFcr9AD6YPCe/rljIjmKQ49
zi/aLcO0Tnb5RRcQ1LviImVVrmXMpN+ZEFMuZE7lS7sFWvRO2iL3TUIHHoWWTBeJejDeGUqzDBxs
W7zQr6VS0oM2o10nXNavwcB4bcHukRlU6ClUWvyUB0mfa35zdsWbDHR5UfoE3TLpxVqegX7eghfD
a/z4ny8DRgd5mPSSB0ASIvWLMt4Gj2wCg1pt1wdswvanG+mSPMc+P0emQtoIweTm8Cjtc29kgohP
0CQuagLzql2bV9KscfmgMOTSThnsLFTgqKjXHgsbgjhsiuOTvAdrCQMm/eI59EXmkPXIymQhwBTG
DcYLtIDdGAi3DEwKBsO7OMF/XPmgeXGubSo/3qjydWv5R2g2tgWEMiN0LFTfp6H9S7tpYDron8cK
AmPK7jfmSnmQnwUvq79iPMzqbeU3vvCvkMC1MX4lofULkjuIaphfWXGyNMBQWjfmCs7azfwsPZaO
6WwhKjH5TZpv+zCHyPr21tWTLOaR5S2rNX7szperYbKT5Sn7Rpa7LBDZ5vJdJAX8TIg/2JLM7eEq
vpHfup1gdxnQHDn81/1uYwUnsn+qwNjlvumP98eAEp7tDJmOfAHNcQiHNT/y0LnJYVUCB/FiXkMu
hGoJbZAcniXQiKf1sD6EMn4EfH3oZjYDcImnNUg5h9BhdAmmcGbKOQnKWyiLcqQitwo5WOE/me9t
uEjajROetr346sFcjNbV2mgB5Nc3MyX55mZ8tvw+kBmKAhlu7ktg2lxRsu/LJHTrORe6DFifbLhv
mnW3lslyANcwN/Zdszbl1QuaSfFxs4ZNkZtZvFutYTbwjSvLb9YpzU+5s71Jua4BUoDAi8nN7E13
MXBL+UpDAzP/Cm5qOt3JW/yU7+YPsM7C+NLxTVh+oqDhP3fnKVHAa6viIgpYIzfSKhDRaJ08f77h
SWv7V8WN9R99tqDotrqwqHoc8vOzWVpcDA74OnssLuJdsQZXZDXTVBrvuzu5VRweYGZeS48c6Iek
qbAA3chECD/9u5KzNiGWSq/QPFknIgVk66aPIk5kAXbPNkQqBtuXTUymg+y3d8GnrOX0S9AdZMV1
gZyCHI1yXMlBJTfkgv3wxkJEkCGy5LOyB721Dr2oiO6S6g/b1y9FBMu2LhGoPTW+nA1ysZwX8iIi
BvnLbn6XSMgJ3iJKc6/zXM6/F1F7RA3iwLqXj5nEb6T15RpSmHX8yE7hNDw+Sf/OJxP7ouHoEZ4v
6V8XDG/JpvzzfnqLrPf4KsFMQZsIVggS+oIjAOhgIPBUsDjsLaRPZwVSVEnQNILTDm/x1mWRpMxK
zMp/X0ihyIN0E6210AjbN7BDWQGWnzBtZwnBRM2wJWjgTFQC27GRFWGuZB0UF8gDrjdX9VuMfDK4
aQxIW7o5bQ8U3p7lVU7wYQsnEO9RHPTmzXtzZbE6ZP03bJhmnTw2fO8uZBGmwJeet8KFbARZGLKP
5H3ZArLMZYHq9EIWvmwO2TSybWQpQlTFfKPCOSvmGD/CWfOgAoavExOtAnr3vipkJNWQox6WUaSW
wqkpiwcmdgaUiYeDDfsimC/KUFBVRTzIYwZ2DlXOG/POuZd9ITtVdgq4GcEMjVO6o3adBd4H71/e
pYxLH+T4DGFp2hqhs7cYZxkPed3ai3CAbk9GnZ0gXxEM8gVjavk1SQPBADVjzG0tf9jK2z2ihhts
EdZbyLeujbD6I4MrB0QPoE/77PjSBP2HTaMRCZfd64AciDYD1a3ApYq05AXhDUPiEbyhB9X6+Goj
lDQkhHkeXKHHETkRX8o0Na+23A5ZIe/zHkwnMiWyDkhe3VUXG31TZoAZaS/SI5rxNCAXvcvpyQjL
3RQolwb9zjdTQCn7tqHwnz80CqKVSy1Md4LTlj/JgBYXNOUXS+suhqIMX8UqwryxQofrpYTaXJXC
WetdNn7OuUhJ/ibnS9tWODWoDaBsdpvvrDDdHPjCpst3+Y4n8x9eTYZOfrOQ2nIPYyJ51ODagT/T
jfci0xLzV8UYDlu6wfgPW+dSJmuW5b2TzmV/5CqZOJl0abtRLY19G8gcywvyduV3W5lT+YB0pA3i
ndxOXknpCvtjMze0Nt1YmG/GVn0b4QOq/BPPlcE7bdOdSfe0EKLJrX09AIoAtRXAh/2beR1vtH1C
JI/mn7YWMEpGeNgMDTAIcr17Kx2d3lh4W+IsdyXjjM+PVWP3kIUeoBua3tifi8PO2Bv7Ew9IN9kD
HQFtCr5oZk12rcygtFTWb86D3esRckMZOx2fFW2ShyqXyuXMS/nuPFaMIe2SQZHTqj/PPP2lGbU0
htEXSaPJquAp8kGwHHWQawVIc1tvvL3KGsk35S7neRYPcACAOOzGJ9GCPKYiZegT2uqxdLStbIXD
pniQSZdFVe/0N4e7G/v3KULYoRyJzBLNSFa77C3rZaYN6a59ihj09yl/b3O6wVEU/8+DZHacvX19
wnt8lnCMy4QWJgNIw/gpHXtvhKhpFkvssLH2pwT0DVkD9HyfcvFMO4sH2aqy0GSzciEy8szRJg+5
hDDvVmXpicogLdNR6CoEpSyK844KRMWbrkGivRyfRUq8n/lSrFysXIjHjhvQT+WIM89fqm8F7d7l
OG3kaEa9Q8Cv2A3aVkZKuZTvEwy0Vjj/ed+d0ja5bGT9SitkXPrAeWlhXTs9HH1VvAjb4gU+9Y2O
Yo3yjB58ZfsOP1tOtoSzMrl0OZ3FhJBzU+NsFs3Z9qmtxQZB50bzj6GTE6VKzIARPR+dWBAGIfcV
BV50bajXMKmin187Js7JnJ8dMP/fLfHBAaP1wxRrtQVkn5Re+uJwqVGKTHyIoj2ti1fRhwBoFcUM
DzYF4WH8GxCJQEMXLLBfSLHAmnA58EVBwJTEkni32OjuWUsc6SFcg7z6dePPqVYfG+8SzoIHRHcc
65x/8JdXuiYZIUoqZborKUlKoksz9+MYWmw/Iguk3DT1o1c+6umVnr14RVh3m8y4SJpp9U0zPhW1
4dpxnTMEtWMBCyaun7+a0YxzZ+YUFtwBRb3MEpCFFdT/Yryw8WqeiNS4SnRppH+UMQ6/efR/eZX+
fvSHoJWu9rqRW/Z0Z+Y/FP1PengcSad2NRC5t4oOfl/fr8b03okv63ZvAiZd32fFN2voc0UK/fcM
A3xmm2QPy5XY1l/9H62Dc9QhVLuLHdiPVSG5JknV2BdmESjtYVuUhIra10iHKtb8OVnfpI1BCcID
PqwDj9gEub2uuNY+5mEN6mgdm64HGPXeDKuNEUR873bm1t7i2neewCrjD1xiW317Ci7N0MbR9O6f
Atsax5MoiuCR6miKYmzp2/n8XaCv5XPFRhxncrtYQgLknchRjx6CyAFfFcVAjh1Re8B1ZNMYMRTN
JdIcLQe54XBYE6jxZ3bMiGYlbi4CHO8motj4E05INhMX6MEhgsMEUEtje/qjCdyfKDfqW4lslLMC
o4ETouLAlXN1WCKaBNOF75ya2lYPCj9fHYIKkKFkW/we12KmiUTB5g6+Xnz6fwmPf8b9QzDOzA+n
U6wx7hmutEvQ6xipA3BzOvLWDolgiPpd4YUUB514r8QxNuH9FPNAZIW4n0RlF0/Xu8nLPJzdmTgh
xacpHxVPGnnX8zqvl+AjT0u5G6axd23jsYyvxG/57lUTvRabZsDIKM4Ow7Or7Ty74vVsmMIUEPgD
WptMGPrJRj+C/CJiXl4QRYi0QTQNJ7SvEwit31WkE5olSgWTKUeEE4qSJXqEqG4q+JOEod7w4csp
zckrtDMHVBscEg+YcyjLIkDzkODsWqxtIkfI2QJpKxJXR7EmeZqzSfUp4wnkf0WEMV7nvnzirKny
U2xXudMhdH+puCLWopPItGs0MkWP9G2OeYWFZoLwowflncdfOoJaDeJf8lN+M/7oQb0xyTuBDR34
9nqjByeg8UpcHbxP2NfwgbD0c1ZQFWYv6rpCiMPwg1cHd9Qx5KQSp5W4YsQWFAfh16vqc5KCZXrg
qzqkUABg8akSLDGLYTAbUI7fvbHC7CzL5t2Z+Y5wJ96XiYVlkxMm7n8ZJe/q+BqfVSxRMkZI34Hv
pP9spqDcoXHrwbTOlg9ft/ZzltSH1n7I+LBmL0YiNqc7LNMwguK4vhFAdZnN8UqFYLj92WxALQ3F
bpcqEXHM49ufECUQrIXKvSw70bTE6yQ6RrmxtiQBXVnLfJUH3bK58pjU00P6a/Y1X12RAeAfAgV1
of0mSqGp/3GS/TP2H9JEOz0fXLMBpPndSSvuShU/+SmAgpWNK/Mg7n5xq4v/3HozcU+JQwoCad8A
Sv60031tZWFr677Kf3is/2eN66z2YlWgZcjKL1E7+2BiduYHUSX0QMSjrN5yU/w02H/atvsTXQ9/
4BHbDH7ni3yzUGNFyonEkyHzXlA/EQTI1nJF5AZydlGXzpqI3+K8+Hqy3xFlPh00f63Nj9pSe6i8
1mplbeKtx58Rr2F4O1va3dr9Af7oRUrutLZyt3IIReeD5l0EyogxcmKE66FzLcEG4+wTFpeguP/E
7j4GsuVhCgeBVpxy81qDkPV0EW/JgJaAVwcdtFj34tqyQYG3NyXShPAXJYBybhU4PuRJ4tYhjzuE
wXs9XqVrbSXShVl6kFaJfDa30NlycokPShaeyL/Kl8UolrScKPNZLT6bEBS/nMUjNhqmqUwE4g66
WjYVaPRvsjwVJkEPRLJ4YfxL5WcNWnO7KxFNpz9OqCJ3Tr6DpDleiXH2fjjKz4FSRUnt5cqVEp64
i9xHBxP25MtnRCbBm0eJM3hw0EmLg1q8QPh7QnH1HPGhjgRmjNtxa59jKeLZkHemAVhMcdcqwMQp
v1pg7w2SmcUx9d3a0OzPSgjAH1B5QKZL/pz2kR3FzMvYyw7deCdtUSDKxoMirqmJxuBLeZL4zHvc
ZngT/4qoEzbxvfcgVPpIlA3zRGKeMtHGumI1iDpuPOJ34eDQ1tojPAC+ARM5mwhod/H6ijIiIvBI
/FN7levG+4M/XMM87Pd72WocLpd8di0ORFCdtnIQuRsFx5HYfaKdaKgMDWiE00UBb/cRj+6E2Adt
f51s3/27gPv5YN2vSo4IE/rw4YEpx1Gscv6UfMlGbndyFHpnkSuLwGRptBwvM5Mon6k3zU95XQex
5uTLBCuhHchhA8k3SL4SpBVLQTyIX+9bzRM1+N99++/cfNBQh/HoTHlUjxCREog5RwzPewWJRrLV
2fUpwT2J5snsyZf7Ihu1wwMpfslzuCs4PUuEw6KJ4tOU7yau+OHHAdr795P9fSrG+54JKYJzyJqJ
KoJ6b6z/N5jNtJJJyfbOMXHFfBejE38HZ3YNz/m79BOT0wgpDnmPbYhX2CISg6ZZiRdwRd3h2r4T
h5N4A3FMnT2ADY4rcUjhNwR9+BBKtcGrxDnESSZ+F7wuaD/1iEOifpKtPKJG4KtgEuX8d5kQOXZk
n3HyP2ORvvZoj4ItW67jV+NOTgYZFfn+HuYwsHWJVzEaMjJi98oXqJgb0wHk8P1Loc6gCCc0CI+I
F8N49/UcnyE2Pk0xRLM2dgjASx/j62arR03iVgBasvWlgbLXzHMY1g2bnfem+gi+/zmWyCRgWtow
YyoAXmVvHERtZxiMP2TE3Wh+jOXGItffxD0pfozzIUM2gfRN5M/Xzf9UFAxUIfaTQdooiRCYMB9W
aD+oXq7Tib16yhfH+U+ixL4N2n8KeHzTRwsYq/2oL3xL6xZ2Gq16rVrOUrcHZ/SsXtZOWJSHQEun
RTcZXJ3eFe4DWPWLLr3oqujKxHlqdfk3ZbbaR4XhY7NFKP5l+nknw6hLu9L3DQ7UIfUV849NJWKH
phBR7jL+7IjBte7+69HSZDT+nmx5LHxf8LZA3GKTavvvYzXTKxkUW9sf+ptjPK3mxliq0ANXfhlT
q3hTHTjA3MvW/q7q95Ote34ydCGU0uhCuSUD8leHmzHOssjI9X2PnZ32NySvqT1pJVJt9Mp3Fduv
mEO63LTfjrbUE33stmF5ZIe6pnAzfVA/9IM+joNTa3t3/GmnT4l+VTvENRTAXo1ueYg23eFqLC9n
wnqlSb609Q1LsCva7KcGOLYBjSUctyCp/dv7Q3Fs0thS1D3peM14lUc7J37phhB/i3f6NWH6DO0q
sW/K4adZ/Ggnf5hunO53mf9smtA0Lrri0jZvufrU7uP6h3t60UepVd1oyio/vh5478EmkTW7HA8P
pr2b041Sbk/53UEFSoesqFMOBzFqira3oyCbdpa1zbPdKb9VCE7CinFaj+1lYV909kWWb2Prl2ru
jBJmDk6abjkqqxkAdKzyJDSjTVtcesZjM66Twx+tu+7a61R7dSeUHTB8lcOidy+n/qpXnkpqnoqb
or3PSDFrKqoPnX3jocw9jNXtN0v741ElC8wEIwwUDFnd1oeasno+tJFCytQ+JwQXa8Wig8MK3bbf
p/FxqZxeM5zC6Y1Sk7xl7RL1pUu3xik0i7dvGvJRn5GG4E5BmhrCJnV2uvy10vWDmemwRTLXyc+8
umjy+55AqjO8QbDe7JvuPvLucmXZz69fP/g/RSG50KRL6WSpO5+S6JmB2ExHdd9lcFqYZVgV1ToB
FHl4UQ+vBm6FlqrntLGWdYnPYSTfuHlkfJzhIdK7panmK1uHfYCYd9STZKj8nlM4qqZ8FbMpGk9Z
W1nxnQ9QLKOPO4ONqcM+CBQH5O3/7gy1Kk6j4TXzviFV0onxlmaUknck2MW+V7xk/ZV7umqaZjVF
l236MzVJTfFeMmyqcjtSDogf4uth/ASAxfzBU2BQhSAFfyyqf1sEr5xZxmOq7t38YiDjkwTZrros
vE2MYjNs2mw3oIR1l3W/P+GjM/dt5ydEdMtNPfz6pi2fCkvOjYFaHDpIjVJJ80NjZvXgZlkVq3ub
pLd476U3R/eXkbwO3n2ZXqfJdRo/awU0JmpYGL+7Zn8CHLi9r4ar6kdiLo/NetT3WXk9oKIRoKn9
cni2BvIaC8hPyHm3KBepL4rmzpl/jHp4sPaHERapEnB5HDB4AZxbN31rSf0cdWppu+dU+60eqQei
MLelYssbfo0zaakQikySizT/dJLrJr3LoJe2V8n44iZvbUsJw/SQp7eZ+2ZWf04jWpQDcj4I1/C5
nXaGtbdJK0naq1p/GM2b+QhDQ0xifXJ5zH94zUNHvu1gPlt1ggR5a9zbkeitSUHPOj4Fx3mvHN48
Ts+BJp6yH7N9dYDYBkMa+qti6+F1ycMJdNXj4XXqfiS/B1I3y9MvkGEWlp2tvCMsbGW5soEjOPhV
c1oqCmRa1b3ZXp0UnEbGoiXfNDtdaiBH9ten8XngI7ECBmZKQtOYLr6e9v/YEw6eYZzC0HVTeSqi
7i8J0g+K7sRxO+91nc25bIubXn+Yj35c+2glXz/rvw5mISNH+7N1oDc/Lvdcddy60vN5XwLAm+ZL
K/pZp2vlsUMHSLJbu9umEAKZ8APU3+hucuh92PrkdFq6axmebsD6+W83XS/tEldL5n02XqARHAnY
aY9NdwNbyYkMLe/m655+AoBjL7lgiKnk4SNoOCf+fZ6aTQe9RczskYSwYSnNqtPP/4blTN4w9p6x
mCupXqRIMb7r0mXnLSdziVN+zJfjXfxzOC7bbDmMS3v+v0+566J9m1RooM6ei2z+mvLZdIbKqNsT
2+/n3C3zg3+ytqPxZ8LjPjx8PRBnlf7DwIPRwwHBoHvOJ0SPfrIP/ax1496pVwWUE+vyNZcC5uWA
+xxd9NV7nF6o6DBfunHRKNQkQhIz3SOcSWovlGVJAK9ckhCfPWXaQodpBgYuZ9E9mrBu3PTxMgF3
OlmcyEWHhg8CsXI5npbk4ujP/ZtD0Qd1yPc2ZSI/k3jhPrF/kC8mmtFx0T3kv6aSym9Cv4qFFr/M
qIr+SYlo/ES1aGMvHGsRP3uo6w+UjnYv2Uvx2yQK+KulaE1bzvf1bXWvGZB/4XFNH0kdde4O18bz
8MwFB7K1byHEwxz7ekgpXP68mOHlBlfOsS1oNz8evm0SK3Ec5eO+IGmfyoJmRX0HGbnuS90sOE0x
R6DqeoL0Z2utqdw01sqyvvLeih/9Q36T34w3xkX04D4wyMZTdzdcl/fzXftT/8kL2fP0MP18KW/m
OwohUg1/VHxT78eHOVn0L+ne/VVdwMp2wsJRJHHhhDB+SiNCSVRxLKksV5OVSr0yGmO+gmF2XMWU
SoA/kawoPICFyUxW6QCe0IogSh4t+B5T85QCg7JEGadatyX9AXUBHoGZ26z0bGWPSwAbqGRlGYyb
GQABZamZK69bGdjWZAFQ4+oitBeQxJLHT3FTny/6aplRBTkvWqoefx3URVd8c3r/h+j0TJAFoIun
Vs8+S7u/9pExqlFdGNawp3rpMGwMKhtJ6fkZPUYUonw955+iZ56rAyCmAw9AaQ9WxQcxPSmuVkQD
YtqsH0xqUzogcKIG0A39zR2zC7O69SJlNYzDsimYVeOGKnh/wmQ+VM3ikEOWklBnZQ+BwbqFianK
sqCqjIUCgExs4E3wbjqNsmYvW3rO41g9OQ0FE4eHdBoeJ5XE/aaG5JH0h5WL6uaVV269nRz86FRI
fCczPoGmSWcJLMBOp4HTyLH0r/BMnLo6juM47Q8e+1u9GjJ8ZdqTfbrScYr0ybRt5gm4nNe4cpex
ma+sWb/s0tOiyOLFOMIpe5g3VEO5hFYPq69n4vOk6zRMEzJnl7jaR/q8ro6VzDp6p72qbtCilj1B
rmq81+syKLSn2fpujemf9rqOJWvo1H5zbhLI+Hcs3Fhpj9OojXvFmsOmtHALUQINWWcP5cdpcPax
samAhGiG9r4/Ps0NXtq+XlrQQznO5UkjjmaY8L5BjTI8xY0WwJ55aPSbycY3Cexd3sUrb1AvWwy3
xIjX8WHwo/RX1Ji/SyPdZlG16tSb1qMEeHVQjreTUu6KmiLx9kbVKeW64QhczNxsSJ7m6qraHh0K
FyPNt4fT0yn2mAdkPUgrlDNfxEl/mQwkGrVUYqlv82FceNZTMdurodXW6iFepfHabaPANUfKr+bN
6KEc6XAtRcYLNsM6UbOwIGmqb+ofmiGlNVSD5d5FMzuURHQhQJgXtercjHP+TRTf+Cx0oRQzMHY0
iyAr9In/TkQURQS2y8O474Z66Q0TYCfzyqL8QVaAa0fLcVJ/FDnudrUOjdMvM2upekIOtR6nOjBL
6hZzQznN6yO+5lhZmimZQcqjo2ab1mx8T2l/pOm46oroZizGRYm8q8j1+nr5arJ3/j2P6YbkAOAX
cfGCf9hbvZIqR8MtT3t422D11Iq9hmiORAlNrx1noaHCz8bCtsK4vXB9p/wJXuY30kz77KLQHTBR
2eI0AcPnQ0BOLUYvdTIOsKndGQk8By7yxn2JdNRuHx1ijfa90Qg3Z1Vgn04rQOoXlXExK4pf22AN
DZtvRuWzr+rfBn2YXKdqDbsfaFCNuxdBnrf3GC8VcRPATgqKTSnqKWA9ZrN9/eQzZubH+TDxJjoq
mJps8w/7u6jTWa/MZNg7HHGe62waxVvCvOoaOHqtO3vcm/AO9z8d77Cs55faXhn6W6ur1yq6kEsb
R5CjiLfHSXk/wR16gFgPuIiFU8yrpLKXU5Ku63JnN3ttxmvpHSmMiC2/zPSn4ugjcDZmMvqt+a0T
7mxNf+gZwIw2gRYmGU/gB3NyKtx5SA1l2EflYaGUz0VeBzMLPC00P+sU6izfrJNOQzFr7BR1IMAd
1aSqn+G8gdZv4R6vbWcPQuCqNeLV5E9F5HdK/Nx56+hh6o+hBhm1VZcXavbcK3ddcRNRhnk4Octj
FKAhrawKElsK67z8xj38adBCHHgxOxLSTnHgkoWf7Zx227IXu+Oz1zSLY0xegLNKTEpEy2ihm9VC
DNg66jCM7lMY5gtv9vPkV+aMqzqvVrqihm48hYr9nCWQSeoUfGasYyizkLg56FADqXfD6U0ZuQ0k
jWacrrSOcu1IdM5iVao16aAGZZwn50h2iosoN+GRmt+U1No6hPcHanE5ldM+WU99tEHoHg73RvE4
assSbtXauj3cVQpet+LkG7MDNNXzaFBPqwQn47l1wSyy0KncvcOdjUlf6yBdVURwUrBL3G5ZVH8M
e8B183qipXi3MbOdRe9ArHb6UWtPSvmQl+Oq75/yVPH1w30FrN0wHi69IvnGc+n9x1mH14FEMdOF
/AEL5V8R27fmYSZ5adjHzZsydbdDHm0NNf2RertmSNiLxepoeD9qpbqJ+mqntM21p9UrQ8uCnhOm
747hhHWV7lwoGNEkTe2wVBPfsEENpJYbZzHFtL6FQGnQ2g/ljUnZvlEKQgqOg33h4CPOw0KBl9Ci
EjV3fdOcg+x0WLiTsXSS5KUw3Oda7VZm0oRgpC8io6WK2VnklhaUtZ+4YXp66Ti06ozycRWrbhiD
or46ukMYgyQzkedQEAi/qrws0M1p65XOIqFolgk6FHelZVLmalInC68bBcHxCIbMDEqxR6FhGk7N
n0p9cwvY/KagbplW//akVgvbjlaa2i2zjUyyXjoXI9shPb5oXfXN+WH8h+h2sTqwbwFTIg7ywbfe
H3UzGysLTydBbdQzCvOrQsTM3tAP141tLt3CvG2b3QGbJOfAAxGxGi5qDmrZA61iL7sqv+p7HB31
/VxE9aJUpr2Bvs++8tTQKh/ISUP2kaKZ/xhSpOIqjfJNNz5XqHeRS70GPmy9//W1JD47bT/KKweo
MLy6tmqoH+VVVKSnJtGqfh+XPzqPmKpTLzq3VRZ4LeD8I217wnCdAdPB2Xw8BKP9iPk5Un47Ncez
1tIdnJVtHHfVrLLpvck/2GtTARAisn4f26Boj1eRsZtBj4hyHHqRusqAzuu3RxPiHrVaNqe9fZyW
8+lunkjKqFDlkj+67pcpOO4eaHQqIqVfHfKT32I6xRX73HSOa6e0Ak+LlkOYH78FMRcx/XlYHMA4
z37ej/mbrWaVRDuKfj+mdmD16sXsgj5WJsExA/4dh20+vtq1HZ60i6MGaVyCwZ7d5qOxyMxhxZE+
x+bi1PR+SomaYv7Q+ytFtdc1XKvDMUzI/T2ot6oXHPXdNJM9ZwIKpkZXtasuayfwEMFstHXcUSI9
19txuG7DEbvcSUwMl35hd5JAuauGhPJwc1qapbrqowqiWasPzTpfKhM4DYE22qEVzbuo6lf90G9r
QcY8tP7p5PdjGGsXVv/L864mSJa1+xOugM69VpR9DQZQuZjUaeU4G71+BS1rjUidKRJH/tbqm4Oi
6jjXbbLJPfRcykQ5ArRIIA2wVfE24OCpKPOz4MDsNHMRO+5VkXzjZPkPnc5Fk/rfKfqg0+VZrmu1
kvQAl752ybWRXynpN4/4D7PHBVsCnx2Ay1hkIrr/snVnu3UOU+N0+3Z+8aqnqvaN4b5zgZipfWzs
r7fip5xhDEAIgIjegdqnuyjd/z4trd1TfsjGfn90XT+hADxHBUjXhzn3o4e8b5dujP+hukdd8hLQ
5sZ0qcbZMkLAFNl3Tkvj8wbwsPINFUAY0orUD668uEvLIdaO3f5gB0W0NyNj6R5XTrM9uTcuJW1K
tUoiYy0NGHLrpclvvh6N/xh6D2RH+LMMVPdP8Ty3Gyyvi/puH1cPxwnHja4kK0Y/1R7lpPm/P8yR
85dDGBBe54NmbmmzdlC9rNs3yovjriMSscHBNJObOL438S59/bRP5CpMNAh4wFlKTrIgWv070bPt
FEWsp91eUcrl1C5Ka29ZJToUbPQtjnPigY3zE4dtnnR+D9yCqSrLqpiXAyAKdZoGR0yWPjosxxYn
Ug8LUtZuuoEiAHxMx3bedToIH+q9pz44+Wljendfd+BTIuS5A5AIqaCMGqrnfjgO7Tk76oXltXuE
wHgYl03X+InTomQCxQMQig0iWGM2S6WrFscIPK6a1eJtc/dJ18pLF+QRu6+CmQLOOZ7vS1CAOyBJ
s8z53UGwfJyuHLP7NUY/U+XV7khG6fRlcaRYyryK1SDTCB/su+PGstoey+3CY9w00Cki/UeNjR5p
5uZYvRCaW8RuEn7d9f9QBDwHMAgQqqA2Irf836kb8TAXR7dp9127IaxvY4NE/4+zM+2JHEu+/iey
5H15m7ZzISGTBJLtjVVQlPd996d/fq4ZaQqDSD1/1bTU003j7d64ESdOnFO/pMFeFi/V3t8VrVxH
ZfupUEfwU/p8Leh8tNB6pT4lEl6zY2nr5biKehQCszVFml/7TqodfBRHCg+CBa/FYrrQyt0suiAM
/w2rQf50K4uqZtD6qgZax/ie88oaN5w560R9I28sC23X5XjcFpTV+LO2Lxde+Jz+Lk5i0i6cRIiI
c39usTe9VPdhNUj1yWrEx0C67urRGfxfM7gg6uZt49eztII+ZUgYZvQc+t4WDAmj5B4NKkV9i4p5
SVBs4NJavpfig5aiDGQwmRZEm3h6j9LmKNfTVuufOg2BGrFkSFKIaGGEZJ+t246KW08PCapHVum7
XTCtJ8YXuo7x0IqELy4dP0ZMdVhFEGFkgFmzYfikCG2/e/J1aJh0enpUe3aDBxocO1JirHw/cQt/
WnfiYEsVnmKAD0OXOyODINBGdV88GmLr9uohyfuVJ3ck0ODMJf7UVUE6xPnduhUallAPAsRRmIQH
u1fHC0H4+yX4z8tfIAQZ3rK5LkGJaIxzKBwkEgyZvty0sqy3wVpreLXT5Db6c64kbmnc3HuxdSFa
zhjvl+8PIMoZzByNsRzhaKwkVZWcGRFJJ+DFrpFu1ADFzksL7RvCEGt8VlqbdUqBHOXP261QlDYr
la4mKr9qcN3rh6IdkDQyV1UUO36F4hknrUVz/+cV/h3wa4GqElFoE2KgtNjnlWEGQTIa1Slurmsq
I7E6i0TFqkOxALKARbo7SLbRHbz+RLbWCIS+5N1Dm8kK78X2AC7Lqm0vRLqvB7CCqhawEy6Wpipp
C+xdbtDG6VQJ22SG0S2M7/KTpO2tqbUHleokunC5v7/v83eer0eBhWcQKPOSOKXVkteVoVid5oS/
MQdn8LK11zHQwlbSS9+paRIWzXYcXgemBpCi8vVjlaKWajAyHZ3FvryX4DdJaXmO/d9NGbtJhoXz
yBhFhlw9C9RKN4l8nqv9OqPdXtaO6UAKWA018gya4NbaXQLMeh34KcDutNYVGvIKIqfA3H1drXq9
v49EiTbCtDM1nOFpcsrrOv/QUmPNUWjRhIgSxF+JFfpFbOlrIOQFgV9qIg1r2rmLfFdXu6SPs6o6
9SO8ahaBBR8feY4UeTZfWKPDeTEl/XrazZdEzY7U1+DAW5zztVUbo2Fm1cms78pmuo7IL3IMBUgK
7jMvvLAEvl1xUA0hqtBqYHl93oCW3wmDFqYVUuP307Bvy7NPuEfnv7lplAsn2jc5GI8GHwb4kWbi
F8Ja0oZZMapFNTMAPD560E4OuqM3XVEdIqnd9rSwfeNgGCc1Yi4euWytwJEEG/nC3GBw5ZoautF8
ZFKAFXQlurjWUUIobK7vCNikyr2bhk9aVFylXeeGbf38/x035uyc/EuUTGhv8uJQzsmO9SEJKoiZ
pITxdQKmTB0XdM/ApoA0VHeHtu7dZqb2r5tSAkucpcp3VlUj4V442gBIsfv5rv72+Jf7WCKvlaE7
zMnhIowmetuIRmqUJ9M61OhN5KBNsnmbGwewN32y5wQG2sy474S9OOxHay0zny+uKwEVmAa5Ns9Y
JSixXYrv390YwQxm5ry8oI4tKhrswoDTxrg8JY21DlDgyhWoeijJAMLMyLsK3AQGdA1AY427OmjR
P2NnZVcKB7SCLUZFO6jgOJikvcjIcHepyfbNaavIc6pHg43aQPs70fNPuSlXaZZKVVeexBp2kKHf
W8b4HDejUw4nT51uk8nbtq3hRJZ/Vd/GUk3hlxRXed/fqIHm/Pwhv7+bee8TAuBVGnM8+uduLCls
ZSv2+ZDppsgj28hE6AsvAiBilJ4URDTV9Qyean96xYDlABehQUSwvbBTv2GLUXlTZ1gEPU1D8fnz
faSGhv5pJBQnCy3HiiY6gKUUbOLRX7OKpPaPHrR2gSapp36o8oAZiIei3Xa0TGcaka00BLpyl1rT
30TGuR9mKlSmFrD84nRsvaCxJs8r5pfTm4rd9i+BSVu0trHOvJABfXstgEcQN8itTHF8fgGdKkgJ
jN/iRHszsTDgCF8ipgrrhyH3L3z0b0Iwden/LrV416Gq+Iy96cWJ4jMg42GPVtaBJqdBjRWoFz7t
N9w7Pi39YnXuMM7jXZ+frJdy2UhzPm1f/I6s5pAj1Bgp3qYcELTQ1GOr11uxke4C8UZWBBRIp6u8
KCFgYBUTKzb5FHBb6GrFOenIhJRVmrltVTiVbzqSIqwGHTq9VJxDsoULu2MOY4swx61DqQSxoZOl
L5K2LOrFJOFYmJO2cAQhKv80/avExq3F0oZKlqbGpkjeq5zspbmwIr5ozc698X+vvgj9ltr3uSBx
9abHhsc/J5a/xvbXTmVGkWSgYrh/enwUEdac12ReSLvLOAbqgN+9BFqa2iyRqBKzPn8/Lfa0PpGt
4qRW7xVJuThiLRm9wteDE9NBalbcCc5iPIR222m2FFZ7I5dW9BO2SW+tGmQsix5dWvLrcCrXOqLs
UGQGqLIZ4HkxwOQW7ForHH10kyFwjBLKNTBl2DB1C4KgBeEuzaRXcdSdLHTnpkZSinSv6Jmnnq10
aAQ3wSmZ3pOwmWvmlM6GTlHX+CclCq5S75wdguHV7KCe0hAZAooY8SrQLLw5lJWl7Oe3OOuYdO4I
9THLR6A4Gsm2CLQb1K3dwUfIy+qq9DflFDkh3flQipwBn6PQyJ914yOS93qxqQEom9IV2jeZlzA3
whvqef29gQBU9fkm4fBRw/ImqIpHo3gLSPxnbGXQoS00EGRhHRHDZhJAKVpOoxdXnOOph73RrHoa
oYaTwSR6TOT0HJutK8JB7xp3IHn1rVOgMIYX+I+69RZ3dlDsjYn2iXrsgY5+3hZfi7VZnZ3EiiND
mwdlPy8ILxSTKM/b4pRY57lhGW0ibr+G3Pbzdb4CEvN0N6EX0A5mAkoLiwuZOeDIwL6z6L1IVPnl
S5A1tlYMtBbg99xU4e8GfYMwu5DffImQXBgmJ8gLBFLF+mv99M+paCQ0lENhqk8xmrWYK2gPlvXi
m2dtOmXdy89POb+tTzFmca3FIRPplWj1nVif8ql0S5g+hvUmiO9t7AaAPV2SbAF8fr7k1yp4vibk
evBJXi4Mr88vVgpludHnKjiq3dxqXYWFZJ4gBIBxzT1SKXGnS92Wr+fA4qLzi/jnpSa62vqgnkig
xLtaBHZBJmNndQczeh+2wfgeVlib0XYLdSa5XHLWIqJdcpbqI+mGjA6PeogLty43Hi5Fqnet3A6G
S0H087v5srg/3+VyjDKU5FwqvZb5ENPmRtNEhNv63BTZhcUtz2Hzy3f/3zdYTlwJ8JZbZQYZS+G6
a4dN2/vo8qKWYWdzn0kQaYShe5cJyBybeIcgYB2iaoQ2GQMoffzKp9JqiAIQI0S0vkdGWIaGKiUw
LryRL5nJ4o3In7+bpEihJwp8twwRXEOzo+cZDiLIXWSEfc0C/14Kuw9Mfy3MoBYnHphN3Kl6UZOy
01SulOsoFTe0yXRI0yF9Q7l9MQVtE8mMfkLPS4MDxLQQwWDDQ2Ex3Y9esRHBoH9eEt9FA0wpUPeg
dUPMW6ZmslJxLmTgol4OqcCcF+sM/SnpuJqgOV+sW7XvXvm/V1zsTyWtYiuv0/rUydVH43dr05Od
KkIbfHrIOTXyFoU8iFQ6eHkQMd3qvdCN3+etuPMiaDTqm6chwpGfanp4usj0eoy6HHSZnPCCJElJ
yWbo73GymYZXwTDvYxTBqrdY7xwZnCnERINTdpR/h/6b1/UMRCl2TmXAMdNq/S9hMk9DXbqxFN7V
xr0ESSHKa7qAv1iUodzcJ6PTV3iTDD15y++AJSll5ebnr/KXF7rcQAapuWHA8QdMWnyWWAyiPC3l
6pT4c58ufix2KKk1q6qk70lHxUE53WpW/TxWYUNnDE3XbBw8dkR4FYmTpE5G701eeffGyTrhsIOw
h+meaDMH+KTBbiPvxCHoDPNWu51MxIbi+x4dSANCohtecgz9e2r+9DiLb56FWdyXCY8zusp7iA6h
7KIa7KinHiUuEAgb+gpZ1a78o2zbO/EPBKD8znrrP0zb+A2kXX/ID/W7J2MhBB4GiWBVI+tdMZy0
Qs5FfvfumZlnwveWGRPjzyF0OmldF27VXwgX3wVQIBfVUuDF63S/PocLzxfDMunbCmx956HbIXIP
vrUO4Xv8vAC+TQ/+vdKi1i+ExOiyaqhORnoc6NxXOv6SUroRquu6chN5X+TXMoQksb++cOXvYve/
V16ERFn3WZQtzxiatsacMXndiMXxHmhz1dmG19kwlvunwmO7XcoXvotGwHSMMhkSPPnl+4Xp42fD
NLFOhiN1Kf2pIDzGwJ1cMsouPOm3F9NJ9iRdl766i01BJo3qxIN649wJS3ibEeNb6OcV54uEwe+i
Hs3gmfr/9whYvlW5YLo6DOpT0G7i8JQpZ3DBUH0zLsFXxnyOLPca86PAaeCD5LCLcybohaAfk5j8
Jxf3TfAW1mhfaPpx0l7VEGy+vO60bRnl54IOeNkbawhVIVBEmWINgO+i8eLHkH7IeCNLJ0qcZ85P
Ty8pHw2kgd7z2YTRQDsJjHjQYifxowM0D9eEZ0lfSmHM/SOPZXpNpR3cp7pNbSJ5sDYSKMnAikl7
CBgpAN96Fzz5afKZYzGZs6T9mWFAQGs8hV+sVulB6tGx6wt7sO6KyI1Rlc1bfR0ML4J5y0TSqqab
0czw4NA71tQxX4KzTRxfV0Fld1iy5hI/4GNO5ivVhUDw7Wn+71teYNllHWSx1FqA/Qg/Vuec5lUY
K64cMlQCKRdm6joQ6Xf70mHmBtLZ1SPzTpxBfz8+Cq26T8r4psjX/4fdywgzCQbTBoj9zLv7n0S0
GURNBRGrAH2vcpQD1b2JCcdMPYjiLXMfebcPfBt+7lzdQ0T8+fLfrvJ/rr5Ye14wWW2VQVrN1LsY
ihAGjTGkTPbU/+VSrG2gHuZ5JaZDFydkCkHNzwyQ/abZjGiBmGvFPMicENKFZ6Jf8nVHcR0FqAyc
Wv+SI/kCCHkzJNVJqWXXTBA+Ae/Vmqco+JXhPqkQkL1msqW2nElVtFI2/fQQip5jjfr7WL4HAV0V
juesZESGUZChvO/KwKXC1KdTjLwehfLfnwE6mH9h2rQzDD4M8bZ/mudCQGpXAekJ5573WCrRr06d
+Ek8TLW9zoaeaVoaiXS5rqZuLej9Gf7Vlt9fV4dWFkH/TTq25uhGZgymAMAwczKEUF2J6oPRI8nh
d7bQG7vcQlpJqg4zzzIdld96NO5Tn2UtdWsfKNKkJeBhAdSabtM964j0mqOTwa0zgvrOkNKtDAc4
gkrVmfoqhkob+OcKrGue+/QbaaUxtdnJ6qofjHWXmzuxiK7UEA47xkBmqnOfJ0sT9pEB54P2OEia
XUFlaUbwaxgiqYw6lfUWiA8D6UJuVFCIwOPr89SqV3M3XOnum5mREh6n6BG+UQLPNwghOkTXWVP+
mZsgYmzdSVF9qM1kG4JFatMvyxjsQmpXrTTemMMmFMJNIFU2YXBlir8F/X6GhicfIdum2kh4OjF1
Zinr/snEsqQMcdnrqqsU1hzEMpoqf1G9RugdLXMl2uXNQDXYDetJf05zHQMIXkYvvOcV/X6SlEbv
VqJy561Fwm7TdG7UkXszmT1hYQJkYgAMl/ItHYXUKJj1PHV5uwv968J/VthiU43dNVBPyAxX52PH
3r14Pg2eDhGpdBPL4UbWPDdD467Mrrn+TYNxCewSqewgXx01885o3KbKryzP37aJtRKxSvUaxvF6
w86MndQyyQyDyMQWlCiWcElNDrfWrVZl2DKiPpjc/RxElPksXJxgn/bbIlssQ8VT1CqnjSa9BHVy
leio/XqoCyIyZD50fPqOGiGopVVTMGUm9lA7nXq4Rwdxhk/CVadkVJK4raGGQgeUPhxVwwRjAcgR
njR6a8yPytH4RyvvysibOZA/P8J3xwOQoiWBrxJP8KxbhOHCtwY5lcvTqOo7uUOku9FOQkRNb50V
snDdjM+SnrldiqKZoh3zMbYD2MESvGOzZTqInnmcWivS0Eu47zf5ncYsmgm1f3YeXnaRYj/tpbQX
y5MfoS/GQEwBIK0LqV32pmNQDA0ZtzsN6xbwcW4G+33gavH7z2/oi8O4RbX5720sEqJIErNqCsfy
JLQ0Ki0vfWrLfs1oENP7kYiYFIRSvzUZdjK3A4PbqCjsSuulJDIlwuR0CSJZfgjJNNww0tWYp0aA
z414rURigDKnoQh3miVfzWmIVlUfJmFsRmG6OnR7VD0GunSNt7b8o+Qd0kJ0Ry92MiBZCFyCAQZA
RZ4P9swmhlxDqy3CM4gRV8g7tUH3fOhu6c9IY+H4ouwyPaC0B49hD6UOnTqX3SpD3H+UVtCq8ZaE
VKqNjgqMGutu54driX0kpcrNmPWOEr8LovmmmW4H7czkE5SX8cZvsl3SZ2pJTN0RX1vijaVewwWV
qvJkEHeYSAGndi25cqDKb4xStkvOGRVTJ8i1qfHRt8+Zz7JQk60Pxir1yHSO777WX8pXvkEI2SHw
JmRWJANOizqHt9Q1jZeyDMJzECA7YWIJBye6AfTPRMrWSH6YqsFtiuBqZg5JfrdD7IBGK2Z6vKko
qxiNi+0QmiuGffWlPO+bio/7U1QDauXMWVgAe305ZnFTcn/k7RArRfI8hWg49DVS9pI+OlVn2NCP
PRNY3rKh1VbMlQ3RO1jezzvmwp0sqQxW0calonAnur5X0TPoj6N/vhy5/r7xZfSlHwhpAk8lGfbq
59ClF147NV7PF0HvQ11hEt5k86h2UTATR/RcWW9+4tABV5lehBqObyqUa0e1HA3ndck1zXXhbzmM
rdDJhHWE6DHeWSnNzRWyEWjtIesTYkKZOUzXJ9jhTGtEZOYfAAugtkdDTXKUevaJq2QnrVc6Xu9P
HDRj5IjSvpFcA31pygrcwDoao9tgwlnLxb08Javt3W5ymjcVhPVJFlaRsJ9AQIK13LlFuPZ9u+5u
+PsK0bvcQWSizWbbOf6XRHYDFZ/eS2Qrkhtgmyu/iOiUR3f1Dpikip2aX+AY+dor3FFypcwuqUiY
TVHZNKjHbLrImcebOzdvVvTuIm5Zml3I+PkGOgNOGZOTUsh2Dow8v936GJuZDvPtUJPLh9TadIZT
CPPUdUHAQQCUE5cePqZ9qKuGGy90kH4nR4xhxzO7aK4Med1imQA+xGYARDvVko1eDdBxELliZU9Y
tebr0FqDVaXFpYPkO9AbLR36x7hGskGWg9RJk+ZTLLFSjGbTtRslWUdQDAMCInPfZEErU12xNXMm
JEKH5RMyvxy6/Cvm/U20kzXkjDZDt1Z5dcj7qk4l2JrA5LAzdXYo37QoplhQceHM4s/m8J8rgcOF
isCxfHdSbLWn1QbjeMW8pooLi49qjZ3RrsFUhwIU4cbIZi7W10lm3KJwBpQWm32PCCLebXygx0S6
idEIyff4QnrGFnM6c19iOoOhLRHbg8JgczDn5VU17ATNEaBEhq7euAqjPI9efJ3Jm5LqKnCHyWYW
XqGstYczoSs4ZzRv+xWtrhB3QP7+BbM4ZUU2UiCqrqyKzNZe2mZlvgn0zka89lwFH0B6cegotU7Q
OfF9Je/GB99b65Jt+VvOFA/5suFSWJkxq+V+Z2oLMjAoiK4s+yVsdyGo5ByWxIgd6k4ZycxX0XUl
XDkmTgeqO2HVba2q23Rb8racElU8yS3EFeRnvdvJ0j6NDzH69wMcgq2JlnPn9tGKpTqDdclWtnY5
mtFk88iEY70bOeAJ8oP34OMODQgZQ0cDumyYgrfVcmNJax+VvWHTGLPZCbUyS/1JHX/7+o3x8HNI
/btCvzw73FxIInMNuYx1zTgYge6V5amw3mAHz4OZpdHBAMdBKb+eWZOCuA2HcZcj4DNyDP18/W/K
ZeS9IWoybI3YiDGH/H+K9T7wEq3SknLuPgxIVQTKrs+Psnivmi8/X+nr/NcM7qu6Kokzbsk8xOdL
iemo9lKcFpjQKPd0qPDMHBFTpfWI+OCcxDvpQ340YhcZE8iG/KM6dgI0kIerBuXlfs9Mn1c7yV7m
AMw2bA8js1ngJOBVdid4OzN4MtBIFjZNfNtenEr9rgT/9/YXJUEQt2IzZBlkhUft2XpOB7jJN0Zl
q9jEPVK8ooPm2WK7riLnkvqoMufqy0WCGIzJFO8c7qQF6DtJqSZOQl+cHMqhEaIQDsHoqFk2KQgv
cNQcpFiSnDNrVb8M9aGyHLZJgp6osDVEu/rDILxq7nwmjnLbaI/tsWF0IN7k6iZnDBXPEmUbiRcq
kO9acNzujP+pFvf8ZRZnUuQxaakYGbFaqy1BB75CCEVNIfEVOLWnimknGvfKmKGl894wAWGVic1U
xkrqcjtEi4XZ3lmjwMNhQq3RFW0o+BCxukTU+m5xgjijMsOMEseIsfi6mZdWZmbJfF1stsSbQrz1
vcM4ODi5jslBDXY6NsI+1TA084MZ38sSkQR+iF33NvFEzwAmoLmvSwbEKJzMxsW3NChIOew62LTT
Wg7vJFuNr6l5Q9nWK9twft5f0jeLxNBpoTEaz4MAv33eX1WRAHtM7K9K+S0yA22cFHpLLaPb3ogh
V3Adlf018PKI/aeHh4nyLF1sQn+x2aamAmEmmJC+KbKyXKlqYIWqYXWwkSqkIxiq2E2Ny9vR2xaI
pYW2+EczEaPaSuO1hR1SvY+Dq7o6Q79jRm9MHztt5xfrotxEnm1B5v/wmPtmpmfcDNYp7BwGEvxh
m8ckT9vYclEe0aZruT9qzTZCb7s8qskttM3OQ6D+aYqvG52zz5Glm7z4CIRjElznOjIy75p4XbwE
0doQ74oCJvIhxBeKL12e0UiJ4uNQbNlcir/35Ju0efTCG/FXau774BklMkvfWPkWaqhKwdRsRdOp
MOUDlB5soJL6rrltpr0JvUBCZMhVUQvGvhdT2sTJGIGmiVofw8ax5G0+W4GxVcXo0NevzBlleMRC
olVIyGaVpzhwK8tWE0hJBDnoMSia7EqMkFXXe9K117y9jZVz1h7NasO0O/azKLLo2Wrs1o3pVp0j
jG5v7iZcqpqtl65LfVcke5M88E3O3YiFW5N47Ltx46nbiOUqw4bcyd4m1R4rCCAICuDOI216ydFV
N+Moba+8BsbUEaQore3Cv2csCX5PGK2H4CpHR0jbwv71GpAyW0faOHMz5UGTdg1MTJ1iHtjc7bRD
lzzm5dZLruHPInwY6Wu93sXv6ASjMGk6nEQdtR9qtdRgH2CeXnHVGLfA/wimDf6ubw/ZDfmu/pac
IS85UkmWqnNBuGvTXZVdj+Y9J1oWbfDtreR9Xt1r0UGKHyvtPjeurOjCMWouTgfILDB2ON+IdQQ8
2DSfN98kgO1ocTYc1av81VhHLxkK4Fq0GW41ayU/5q/q49jjtyfdMYjfOilqvYTfDxoTHYZjjKKl
HyOdUXrPDEYPCL3ZgrKDlgRKWSSM+J463B+sFbNqkH3h3RqT3fwhRoKCPls7c7wu33IMGgIkfSkT
SP1xLz96z7MjBeuAPOZOpuZGMxrxduR8VWQBgGC34nZQMYykPYNaOHOuqMji9omdHSDs6ef4tOzA
/vcVQUGYyTHIiM2v8J9UI9TjdDLMdDh6mzHB/XfiL91VXnCCVlzEnNR14rZbHD4CV33s7usP7yWh
zPrAsc2whzv1Xn1g96CxxwYJfRqDKx7reXpNPtBq5YmF7qZOV8WAKDBIqrnp79QN/8aHvLH9+VGW
KiRfHmWRNQWGKCZYnwxHn5pAepDrOyY8kd1ogVHMF10+DLR8xrxYCfptBEcgCe9rPLra2/FSWqLM
C+uf1OA/t4IkMvM2c2Pg70DsP281L6yhHaxoOLLOhnaDpA7Q7bwY0PbSX8W7bo2h4JajU3rL1uaf
LLatg0itJvAmHfEeDzDc1qnv/jS/whew+nTdPmiPMtUSUvvt/tI01LJi+3u/c8dE02YhP/iUn1eB
H/hl0YYEbIssMHjpT/mrjo/CeK4PE2wCcEkkZBzENCrczR0tddrbdG29iBv/T4IbBRLiFzLw5ZH1
nzuCjsbwKvo2+FJ8vqOA/NivhKk/+o/0TFDXl+9QAQ9W6iNsAJeKZKthME7qBF8dodgr5tCiO7G9
MgUbkM6sV3jQB5hpb9RL/tlLYYG/twZIOovg8b4MdQFNQeeWx0nwu6MhP6rtXdG4CEN4bH3h5PUv
JWPMwl01IxaJzEwAdeiNlNxU5UZN7gb5nEL+VPFklwmwsXarpPeVthf6s57deOFaw/5E3pv5rsWj
tXUYRpILqATVk5L/InfIlbM3vo/9R9U6A8fadOXhT4Wu2lXRvbTbUD168Y3X3HYz5+NCNJX+cn6W
q1q3sAeZAUNZXQ7HRqbRZ6XktceKPkIKuGIzjUsLhjIf66/fqouYnvauPeGS/jwc24fGGd61+/Qw
/tJf0tfhGP7CTPAXqpiTM576X/0fwXeU8UnAFm5MViGOPK/htJkmR2gOBuHko24dtUJwbtsSOKZD
8AuZrmfpkTH85Jf3jv/Ls3qf/epOxWv/Jr2Id/0Jtfi3/Gl6Sd+0F5lEJXdM0pS39Ill9D4c46f2
rT9Wd9mv6HG81R+mO9Cgl+HNAmtB2+WteIs/CPfVm/xSPGVP+oP5MN6q/DXe9vOf5+CX8Dod+HOS
78dj8TScuK3H+jl6NF77W/W+v6WPdz//SXAc9TAqOve3hRs8ju+ttWr5ufa5NjfNHyt1ED02ir3J
g+a7EAOwl7hZZa/Ja5cxE2yns0jL2suudADn6CZBYmEei9tAmL0QNxdtFSRrIVXI6sw4hfFPtPq8
1Sp1iuc6FI9C6aqdbNNwapRPJfL72NVp0k6Hdhb9CE7ScOH0kZcZ/pdrL9D+Om2rYuq4dihu0qxe
mekBdev54haTKHlpS0l204gfgfj3rgbjSjWviyLcRYO+H7ODl1wZjJIIsngTxLkTIS0vVe7QaqvE
pDjhLBaF7l5VXxJEIa1+P4A6zpv1oR1fmKUFx1TLfZ1s2xHBuV9T5YQjQB/I0I3U25KEis9GkNYp
KROuQ7g3xHdRgn2iKrEwcRjIikOtJRtD8reeJ7ptDpeMXFjL+xcd2IT3GNG28Dpc4MOTjshKKxyl
3F/BcpPLbSz7LrNp8/N1YuYmyWlSRRsUUspfBfka2jmkLFiAvQdvaWWhu9wxlLWHYy7WH/VItDmF
3C/zi/R4Z7g5TBxFdA1KTnTgh7XQbrTQzVIyw00K0sj/0QcR4UUEtZWzRtAITnW1ESF5B0AzbqSe
hfFjKK4qn/6JW2O1hWQkOS5NMdlWib/JY6Ob9hiBh+mKUxUfqX/lzVrghz4oVmV+qh59/a4CBiuQ
XJJw19UZ7OhXsXUeyitPtNyEUlLJ/ljxFj3JKLqCUVd96KiW1Y9Ns/bEazJUybhFaaYqvU3W26Y3
/1gS3jBAhODOXplCewDor6pbud4JhroKBMRFK9mdLM8FqeuYHZZKIADsOSgUgImQdAmtTYZDEA8y
7ONyi9rirKQUrXX/1UDgrk9fNW0EsLsbh2xmpNit+VulP+pRXhagiXC9GQ51KhmF7Nh0hJJujxDv
TDW+itwEbRBRPpeuOBzT9DSXxQlkQywCPO9OGa55eq8B8+KfFZ10SlMNJTkkYOQ/jfrSl9G2iFCJ
Us8S731QpS38rXVTa7fWpWxvOV3xn+2mSNSi88CNIi7O+cAfBy3zkGXhaISqA82bNSFSzTFNQDeM
njJak2sm7dRLQWaBJn658lwn/5MRdWjHhWbNldmavnKCKRGXK3wKTOVRhJzxgZPjhbA2P8s/p9V/
rkgnbx5hMSA9LZCtQK5UKenL9LrGjyVzLePVIJlH8qTSbzp0veYOp2Vn2LRQ607qBfj0b0395fJI
BdPphQ/4Zbo7GJQyjcwCR1BkwE3kjjbUnYTT/tmvnY6cyVpfeOBFtfOfB/7niotYqoxiX0sWVxxP
QbdqApe2DNUyo8IIbgeYgT4GiPKjlM5wZEnr7tILn3//T0+8WFyF4TejF9TE8nwvyQ7UOaD1ggKn
2g2mnVGOo+PAyMnFhsOlB1+srUbz5QE1v/S6hCs+3BveUaHlUexHGvu9K1PI+yjWya8++RpAdrIR
wvoCXfri517UUV2QqY0wv3wSI0VG7XEjTTPylyVXbeUWGKFdKjIWIPF/PzeKj6om0q9fkvZzP4/S
iMFsdCMcTmoJtyK0pvpjoF8orJaQ4ZcrLRKE1pPqeMrnpdwotu8/xY2+1ePHMdkN4x8LGXOAYUu8
QXt5LIml/a1OMsbpCx00vRmrK4WxBxMt5qH+aMurVD5fWPgLjO2/9zcrDZCTst0X318pspbZnTy9
9n9p3MOvkmk1QnDu5EiZ4kBA/cw5X1yV+Rbdq58vvuhTf7n24rtPaYVgrclXYNq6MjbDb0Cwrrh9
scIbZll/vtay8vhysUVRpI2JWKHBMYe0TVVzEKsnrVuVJtM6I2bKFtNZozMST6ORLktKfy1lABn7
SuMO7a2WJahh3BLo6EmLEHchWTXqkQpFhY/nQRsTGobSmuMsZKYNDP6kq9H7LQ1nqYQ/FJE38UU1
ACxSI/GUQ4o3Qsz1IGUnlnJMw7XApQ2KMr+njwsTfVZrnhDKBwfQovhqbB5QW7F/fil/CQpfwg7g
KhWJjJzDslnilfpsEBen143hrSoy1cE718259Wn/jZtC24jSWhfuRnkvSDYlmSrRqfA3CY0lFPuD
3KYrochggBa8MnRtw5NKUsVnjGoaWdeRB5hfAT+/9m3j5LVP1xhd/Q7ZR6YFYkfVKc/fDdnVtn2x
zqGYAj6DLNKMrdO1Uuxb608PnmYKH3p1NaofrZnfJ62w6rvUkfPHUr+ZdFrgBbOVlX+tNjosut99
p69MGc4Zpa2mtSCZV612/PnNLclI/1lOzNgjDiIihLCcyi7kvGnqTEiuMbJR2g3pYlvZmX6GzcYL
pGNnQLMj0yptWbqt85ORbUjF0oQTvHAu3Mu3h8f/7uXLwOz0/0g7z6W4lbVtH5GqlMPfiTDMAGMD
tuePCnuBcs46+vdq9ld7D7I+9IZatWoF27TU3ep+wh1Ao2kEa8f6j1ZuKvmmRiY0PYDiNf+J30Pl
lMMJD6Pt18POfb2UBiFT2KqJtOnk63XkOBhH04yPRfCjR6s/6V6HYR/1e6M29zkijUsDTgpDH1MO
AhtgOcoMGny7z2GQBLPWtHIrPsaYoxZr5tsvtpT/G+e2ixeOpqmu/F+DTSIgL/EbSS94O109q903
Nb5tEVLwWy7jh6zkm3TCm9a8NN1ehkkwek8F0I2sNZAXRdEKvq9Peu/vQ81aClXEjTH9Zq+nQUzT
VTSIckIeRSHTQEvZiUF4vPXJhW2XNcJ0k+qNnJ7xcfh6sZfmfgLZkbpAl9uU6XDVPfIf6zHbsqOD
ak/s7iev/6fBpqgcGxUlq3F4Q5JUrgaLkwUIqchhNONpcVvNhh8ACzVUVgHAKeZkI6eSbrrp2MfH
AGO/aJWLDs2ZfcwL6ukpsS5tu7C75maTwoHgUgoVqynIo8XQwHNTJT4q6BPkWAFEWIHtSe2CYFuU
C0s3951eDzYJLcdMi+rSlOMjwHry064/lOaZ0CpHLLA9LS6ePvdyCPXQIEUUwJBtsX+v9mfjDk1Y
KGV8NB31pGjed7WxVtXwbHT53mjB6RC/l9ConcsYqnt0aU+SLd9XYbaXZJSsAAw5hnfEU2anl4BT
vVdVf+PyrFBSqCgsqO09B6mLeHEUg02Jc8SXgK65+3LExztdecJUQX8m/8ssYF1nRftemM6+9L8j
m1saSFLcav2TVLr3Y3ifFu7ClarPHcbXry9+/er1dWmMEekQrw/ZgqOB6GoVofwZ77z8Tq92sbap
nW5d5O8oY5IWy4qHCwFP+uhJA7iefZkjM0Le0f2KDOvQgI10QYqTdamaMAjOH5JC3jp1vC7oqKXl
m5yTkMt/zB/deBw9bl/5j4Y+UvwkUacP8n5BnmGK3P84GRHYVMHvaYj/TCPGIAqV2q7z+OiZK5jk
zthvrf6NRxzknYVWlfxWyd+M4aBIN5G7oQqhlAuXrz4XtArRL6CXNhVueYIe0MxMGk0vi4+jRZtv
l1c3fXOQ0kvR4ome/Gn6tRxQXvFWXmWf2Y5ru8pu0cgcsJsrXqsE6LMETe/QIBSlVVxY27zbW8C/
ET0mzqFqH69b9VCQATpN/miWvyhyiEBOwqwl7vN1zarILoLsKtqblnqweuwstXan+guvOns42bDZ
EdwyZQfJoM/bKfcKXw/dlHvIQmX/XMrFCtfABCjYsJXtACEwSEILOAeKl/zU6R0DpUqIGrLMhjo9
Eo1SiQOHI7EiwMPjqmmDtZTiIlIAElSGkT4nVmH0pfHAa6MTSgQ72fvWuadgvB/cGEYGThuxDAQa
nngMgk+7Hfnu8/G2orQW3NTDrZbcmgEE9uw1eosbDF2RvKyMTU+A2HvP8CcCbaeBjoD9s5IDSBDD
TTB2G4pvMcXzHBE2dsiaap/Plecix51855Dxhmw95thkDk+2CufhIpFieZjD0kMavCcVa1EXsW8f
WKT1mKkglONvdmcDJT+3YCUb0v5kDIFV/dGrg2elL07v31bDT83w9159GKoIoN19rydPDX2IRjnS
fQiCzZDsOorOrnMby9usxW4EiKKFqLb+bBMMOBFnvBGvreiPkUT48hCvmvcccQeJ/m6xr2isJ2eD
mhnklc5pd77EQQbsEu4pLjHuSZUfXeqrBUZxkQDbPzUphiCQLXTYi2GNZ8ywkltBKHj1ncdyODt6
uEmsAxDzcgwpP97UtI2xisGboc+fHfOR7niSQUF8a1NoZLKMY2dZPOeFR2WQU9Qgucl7BKNC25UX
jsipQMi/ThC2lxB1w5hyyqYz+HxZ7Tg+RjTBpK3k7V1vFwBFDKr3IKVL9uA2G7W7ARvleKdMOsmi
k9yV69pa69prhAlssTeWqItzIZ9Kw9tCXRZ1O+6vz59aofR1FpUeB1uErE25kfrvSbUDHokVkFiX
N8Nbqf697h5oR4zhrWbeAUPAOXK8UzFBWiL4TuEvYpo+Pc/0JkFmL6rowh/1S0oPwcXpY928JW9G
hSA6tJ8VHILoZ9xs0O34OgCbYvj+NTQqaArlN5rbH+KEV5eYlyPe6TScOnwsAsIIlhaxFqCm6coC
bxwceyB8iO8tJaRLA3+s0dXAhpMPWepE3J7PWomE+285ORDlB92Bbz9sv4HqHM11vCiyJdZ2cuDR
l+MugVbCvfJXyBlm6aA3jAtEhCZtgE7EnuIXkQVFENQtMN3Ex2VhlmeuMVyMONlh5uAdOe0JWvqA
lIlsRUflIUu31HezUV4B3w1/eE/ju96uVbA99Q/yV3txc82EKSrfn6KoQABpSk5O+C5XnDIIHeBb
wyrAaBlCR7At8b0RacumNndUOj2i06XS8scPns709cCTLC5s1QiiDgNr0cUNf5TSQ6Y8kDF2uEbB
bBw2Ji6Bsb8ekC97GtFPyXZNch5oDurn2voJe6257cG5Iy5LzaZcWJOZwiDcIuxyEZKCyTMtiCSx
a2Stq4Kyqg7k9PTE6O0QgC5G5bM7XajImxgHMNZUx7fMJYCRshYdVRfvQ+wyoCEqwpnrYMZAQcB2
r/t6s4z6nNvp1+NOCn6+15pKJTGuwMVo6xYeUrAdKa9rVGWOXroGiyMvbre5eVUBE4GFJopRp1s9
RCjfbsr2Y16R7lyp8g1Xtz2AIkt6hPJvOt0gsNlb0iPRvS6j6s915vM4mrEZlnyB56o3qmqC1RDm
p4Ks/vmoN6whrIeiio7w8VBu7LqNaewkbkl5bckn69k1HmE5lL81bJNhM+61YR+U+y69WTgBRO41
/RiYDOAjJlQYourPz9GXVdG6aRkdkaqq0SjRn2S8PQhcfnQ+LKJjSSvQeM4vg71QRfgolnw18vRy
aaoKnE0RHV27g3yIeuA+FUe7ivERqCzjFIWQ1zaqtte7ra3TKD3pQHIz/803H2KSmMa9NDHuU90+
C/07E+mJfD+ov1t+XEf57bmWePRx77l73DgqaWPlz2Z5V4ePC1M4u5+F9rZlWIjQTXOBnAiqd6w0
OpoVQftg3vnWP6kJ2SCKIZi9UYFtIjh3dX5noCi+MLg4Jf+aRQIYYB3IvSHT+3n9UrkvxyJJ+IgJ
GdBnBM0CHJLx9ODNrr3HXosOsnX0kxImh4UrarGT6FeahG5acfn6YWbyfKFOYGmcrugG/5WX9QNF
1yLgw7ZvrfSkub/05FtQnUr4b/GARN7CUcmPnXl7UTwGnAuqhbDp89u3keQpMJcpY3Anl02P32Gy
zZV7JUYMhcwowsU6xncmQ2ks7LOD3pDPt/pdGaP+RpE2d6j3I1EZqf3a6INVWT314w/X+CkNHWIJ
2QFh0CIJ7hxIm6FWkOzDWpJfkTZaK8a5CGED1y+y/lZVBzl86RJ/LWNMGdGv9C7cq5u8OOjdoTH7
TZa9dsn4prcOzMsbv6Lx31yi8kc1utuuM3ecOSMeMkpyEL3owsLG7hQF8jpJL2n2qtc5ZOxmJ+XD
Xq9OrV6iVH/WnecQZC1GrU473uQa5b9o6yhAI2QxchBg6U5RQ1GfxwxmVLk36BxaYFf8BMuORjhq
Urqu93IIQjY+DEJrRjmN1LL5piyqQhVKo9DWnzwcJnrf34U1JFscnQqLn4EidFAGt10Cybvizrbz
vZ40G1vqz3kAmtJX1yPUJ4zLBJG5gHGmwphpu6PTXmzyXJs1cmJnrUnVZqzjE9d9Vz7UTHwIOVyB
fBVyJRUwToYxP+Wmehsh76mchduEId2z9nugN84oIygFpkjOf/hpcxsH7U6xHnqJtsrXu3sKavsI
SZHuATfGFocfNbm3er9R5a6hZpbI7UmziZjGQwtfzEgKUkUkGeRinb9KUOMSaY9csI+yj6Bex2jb
eLZK1uRsDRHglGAFEX5xygcvs1dhUKzBAnspTlH9xrChH4C5/PrZZ7JpojvqfASWSCL+JQtqtT4s
gI76fPAqGdBc98SzQ3EaM1LdJRWN+cFgwFiE79xxk3niOs3iwMB5h9iIil9tnkJhHAYq8uC2L1+/
2FyKQmVCFPsoCNkANj+fAGFgomk1kslV7656wAO7CQ7kaq2PS9wagaE/sncnt6uGCq5nL8zqzOnz
aezJ2evbemKVMWP/vwqqGWz1ji9sicw1c65ejzNNDRqV785XSA28/F5GAzyI9xTjSMopSgYM6PcL
3l8zlwoITRX3L9jklAcmVzOmBWGYOH10pBjIXinKk7VkYTM7dw6q2qDXgHd8ZOhXaVZRI5AaqXZ8
7JR9WhyM7ACgXV4Ks2a2Ior5/xll8iIEuK1b+dwPoEjAcAzhiwTkrFq492ZCS0YR0EqFD4xq2+c9
6KErmqeiNYF/o4Vx3QBtxbmVa7x/9YWVQcB07sojPQAzgMIRvK/PgzURwBhCaPJTNdm2qbHPDAVZ
s/SBPgVlup3h1ncuBI9GCtcpjPiwfWpbwP7l97Z8ReXEtd7wwiupz1D6Qc6DS7MS+h0caR2QmlOg
Z3sfX+IQANwAEVA9a1q/7dAe63CA4F5rJGcjQSeKuUCk5Jy0x1T+wW/zYE3RGboZjAOnjOXeZjCM
ORHbQ+s5G4W2tWSF97S5XeO1ayh7GjZWNr8SV0IFJFsn7qnt6fVjI6HESHycyFePiiXtYdIGgP36
Pt902akDgJ1t+/DFbKDgDu9afxp075iU/aoug72NjLcd/GqGGhdmkF/uQ0qZIkn1R0u68/QXKa/W
Mh1yiKdJTnPYlyN0tEEysaooS1TUcWUL6DtiJ9Haxe4+zYPHGoc+n3ZyW31zSxil+7F6NXsT+fCL
VmdnpHDSONqmfbjmoHqsAud+hFCdwT22KpWwJFiH47ZWnRsL7rLpXmLUvfXaWHUDYj1cGo4h009+
VOoG8FqNL6tCCf3idu2+rM9jEoLS7e61Xtt0OFu78Ecb/R3Tq60rDzewujd9Yux3N05M4vLmIIjn
w9LJ7hW0XmtAA77QOeggf0SHyL0duN3xUwNUs22Vi83kUEmklxYCLaLjpMdYJikbu7jxTedb4BaH
aklNaK58rzrCYNMUmA8auJ93sJcYkpmMlO/z9KGvmvvMGMj1ebMiWSFPsPGre48AQwtTANhEDNzk
992YfYfHv1AHnOqxfVzpyGTbpGI8DsoVnx+FrrRjFA5lfJtWQmDRO0WcKjGyXYucDcxWUmCDYKR0
rLuxkxeuj5ljnYafaSI4ZcjoJk+C1wrDrpYF4p50n/UOJCRiyal+YglSKs9I3SRotixcl7NjCtVy
mTITvOBJuudrlFY9U1T0XGrptDTjg0k9uB2bnSH/09MFQn/QTX4RDgJpN5ySr2odWyjQV/sYcj/S
CFneLsTxSw81OT9DP6xo5EvRkeMnd+gfcetIb0HyzemeleC/AVyeObDRMYMxSzRHrUWeLLuLbYdV
BjAHrfpQGt1Nl444BKKGgEHVHyXHbAcRbx3Eq3vwuP96cL2u9lbajw4wGqdEYp7ij8V02G2xTSoV
IQXmsMHmICvXg4KAER6ldm3dVpm/gCKamSse3SHVQXMOgvdk0xRy0ZdmQcWOJENqD0l1aXVxQdfB
ocsPgXX+esPMDfcRMzoI9yH9Orlt/CTL4yCnVgOCTVD+RS4hW6sWAQe0xHvvXUeQ4Osh5+pzkBxF
NvuvMcXqXYcGaurZ2Cah+MZeGLAS1XvoN/Vra8Ew77baAMPWoktZ3IszuF4D1aviDk3NS0fMh+DX
E+UyrgpfNGvC/Gin0d4cqm0tFgiWxtePOxPI0Le3Pjj2kC7syV7KY6eteui1FKpvW3kny6CGfg/y
wicyh+LTNE0k+DjxEJJNJgV7ZiMNx448H/0t20dvqo/3cnRfy+nDaHU7BaHhse3xRcYE0zuE1rjS
QUcVZGFa1+yCUcrX60w3vpu2CgrwOfXN2zLoH1I05L6ekLnmikY9F2cEPjHAjdPPObcaNZOJHkEz
8ClnCYpxSrux1YubvPvhNy61hiyvbO6t5tHsDm7xBJfaNftVI/3Ssp5YheYiXxrCwAvn39yHf/1o
k6+nrdNWcjDbOHLu0UzoKB8BnieGSP83YG1NZw4oDDnMxQff7WoXZ+XQmqpPvTElVgpqPGG5zgca
jSYiiec8vRvKJ2CXQfjLit4s6e3rRfi4uSZ1oU/DT/Kidqi82M2aSES+PjHGMDyYMkLz4Z8U0be8
elEQXgycZzL9PtsPEdGIdNdRAjGKZBcRxGragHBRvLAAcy0unoscVHXocAHa+vxxe1laWLlK3XO0
T76DngYdv0PMeDb4Pnz9toNxJr0WR66UeehFe9A3X13jtpGtmwLWYjHAtOWmbBDXXpizmdAaUBct
QVwusX+YdgWDTvaVLhS1UPlkJK+K/0qmBWClCag2HNK4PuXjhfKLU10Gg4sAKbqvn2DmtOWUNThO
yCQskMGfJ6fokyIIXRcMdvNalqc+Jvbe6467Op6H+n9RttTJmS3c62RSvY/2wNUG9Z2OUjnkUZGm
682zUztCQCrJ37v2rI7KJitvZdyOqUN9/ZIzB+ancSffYNSlpe+6JlwCWvq0N0hlB2gFi+OIMHLy
BXwaZ7LTUhdjjyExwHSnBN9AyP8bmd8cOAIQCh6AJkIjrNvkflSRmiY999NjKyHJcCjglzeA04Lk
lYLHWF8kIgvVXdI3n4tbdcsU6bkl4z8z9dwaVCPWkXri3d5RHMvGVQjDKFlJr3azHtxVfDGXIscP
0ZS/pvNqyMmbSko3WlXJdML1GuB6RdFBKS41RfqRJj005LVb1CAczqYH8Vwjv8oAzX2c/c9EkwaF
SjhLZWpvYxj4Au+u/YpadSfoOjX24N0oQZw7qAgv9pz7BhXSmD9NXXRxZ8zx1sCaU5yibo5EzBTS
EhqSFg51nRy76NApF7ER+xiQSHrW1Wyvj68xiVaP7nacDWtBZ+tSFG1EvKf8aO0A3/iXsPytSMcc
6rTdGxvNQLsagafm0kcSxNAQ8pJMWXQrqU/cLmp939NCQlbpLvb/EYGjjC3lIkFobseTyrAfyWXU
v7DUZRyYoWHBpDCBO4dIej4vlqLmhwD/qiKaJkSiPp9QNjKlXi8nyVGpzgwBsev/OsSUGdEGhpEO
ghlB99PKDm6zb/uFIHrhLaZGBlYVtGNt8xYMkcGBw5s6WxhiJtKggvbviZoGQXKlKPjGw2rgi1Bx
Em9AgVEIeSfn+vo4nbsz4HyDY2E/Y/w6yehqesVKUjFQ5aNXkaGbvw0zshr6iNKjmyAOv5QSiAN6
ehJcjziJ7+qgDHWlbhkxf6nUhhvbxHAd5QmtI9qIbyLb/RlC/pUj7WS5vxPF3biwJkeNgD4CRCsd
DEiLclKf88bfCbw/wsWNsAmmYuUcBPPBGJt7u5TuYUqi07MyBucu4TBQKnNVeDhN6dW61AF4c+Io
ximmUAAsWlyXMOOGX6pTIfR0VuByAm6ipyuNoCCrZ35r6598IaCaBQcdHYyuh8Y2ZnsPQl+fyfcE
4Lcx4gmeVa+jCj6d4sGK1lJkALu7CuEZhAO3VolMgkeBWdE2QdiSnz6P9C9tUGD0fO4L3d0H1qnQ
niW6RSWRbkB4g4nkQbYvofELOG+hXwanOibdCINub9MACN13L34H8rgQUcwF4+zD/2yPyW1blJol
tyhtHhX01mmi3DhKuq0keRP72kG0T3sWCTBaPJ4q9y3k3LaNdyq2p0oPkViJ4WaeCBCMML2pXXim
srYQEc5+KMBeiJT5S5uqfEjOMOSezW7SYGeDXiffFuGAHD8v4qxnJ8PBGItLExtH56O2ehXyZFKX
WklNBycy9UdBM+6z6pugjZigVqNBP6QKooay6ClbG6U0975xaTDUcYD0Jdle7Bag7YWniUQ7AjKY
eIs9TfG9Tr+u62cUZ9fVM8pabPq1KrpMyqFMnjP/XdGjlXXDOQXWK29+g0B3omz79SkytwrXo05u
91TJytpT1fjIcmvjG+euIe/N+CKKtP/jkag/KR+25vSGpsAHKoN1WsR0hxzvGyRDupKkIC716KVz
ao4uK+pqAMiosf3dh/Jl1WgDd/gYyaLcamOTPFI9DdqLK9H/DV5yBfXe8qdYV6V6pvH69avOIWwQ
rgFgb+vIjBr25OOzarNKMatNjjJKRX763JYnqVnr2Hv88L9XgbWzvbuRasESqmOu7XE97iT0jdLR
sUDYfIS+EgQxWkTfkVj2T5SIvn7FmX0DwB6AHr6ohL/T+NdP0jhRSRkFUSIMtlVwIF/yOgj8S9yb
OcQMmYpCDqiI2XQmoYeitKWTfFzaLsqXd4DzemfffWDY3yhhQs9Wzj11Kdd8pvCTCQcZ4PqE47uv
X3kmePj3cwD2mMI9SkoIdpnELKp112RHOBpeu5SbiY0xOQQYw3JUlZOK1sMkEbRNTDStiDFCB2oG
W1XobprmWka7GLBtAWUQZGqB4LuxQp/06xec2z0KNn5Qy9A+AzL1+QTSq7KiKUx0FBUvbX0KTW/n
aT7Q4Te2T4Kw49fDfeDM/npZalpkLAZ+i7rYY1cnXmKGeVq0UACDTju2NeZ2JP89XKfeKrBevG/B
hvWSqq1qhUgbXIBAxyLQS8GzXmVAMbSfAfqW+Zht4tI7ERuvVD3aBn10cpp3VTqXurtOsmHT8MUF
qoHyAZJmpX3UidHzpvnRKVA/ZW8jD+k6KcL7NnXWJr2qmgKr/01DKmLEzjQZnIU3n8seDeXqzSdF
mkIv6kaNefMiuxdQ5zRDu3/Yt/LBGUUfIIzeKbF+Pd1z7ReDTiWhKQ6XoP8mg1odGoKtzVHf/ozw
27XBIqyT4VAq6xGfoBgthNUYrWr0rVGD1H84T1+PL26S6Wpz7OOZCoqCW3iy2rqUdbFVciqP3tar
nkuTwsrBJEL6epjZub0eZ/Ka2Ha6YB4hEFDqQ22j63Lka2+BBtTDc+p9t5OfnnH5esy5wxBHarrZ
6K4Kn7TPGzmLpTruWl4tdA95CerhBJayMt7YSl8PNBPzg5f9z0CTdzM8RaL7y7vpQbIp9t1woINX
EV/n9wHRjKssXGRzCTMDAgVGLlVozUxCfk/KikhzO7imq3F4lIdLZqQbIY6SU4jPDbSMqsvY39OB
/eFLhFP0c4voJTONfYvOs8b3SnAe2UK3oFp1za880m8amsG9yL08DGjyXzUOURXfKjQJtd1nw5uE
G8AYZThEvscUg5Oll5orouAGrQJypZNO4DnJnDQzHygi0kkfiLT8ra9tHJRX8uzQ2XsGlKWNTFey
WdKWmF08ap+WaH8q5l9elFFDT8OsGVZGOQmxefUZME5U+TtQ3pywpVosfAtTJT3R5uRNHWp8tgmk
dxpzdYFVmVYPI6zFPx6w1RrTHiM/aAGuBDV2V9G2UaDXICBb1clqxBc0a70N3+le0x8TdV/b/1RU
tvJqG2IHFLYfdZGKzMbTum0RJ6iHvgpekIWCqpog/TiaG5i4VPYCo4eo/aSzXUQNrmmfwurJxpMo
R8DDg5aX+eckfUki/qB/MKU30HVW92bCJlHkQWA7A3wThl66SXGESVvEWyJl11DTOwb+HzSYpPpo
tBc6I3DbpVcxd34l30oVth5j8ZA1iADZ7rpAtKo2z0VFOafREHSAVV9fgIasddVaNfxedKzlvQZp
qJEPsbcUkM2dDCAjkegVN+pfSY6ax7JclGy12n6m71CALAccKmjDebFwqcydr9QFxa0iLAmnYKHE
ciRPtllryp6wOpPmBKVzEb4zi7u6Hmby8aS+VVleX8RHKwQzH7kncTmzhMAgQ4goknJmXxvVe2ZX
O6d8ozJmp/n+62NwLhK7fobJqQT+Kiy9kWcYUdDszhR4F5OI2YWjJYC8MkmE/NGWu4pNyFUw18wZ
gryo7o2VGKZ7FmwgeckJYO5coMP376EmQbs8KmphDQw1CFdV5QRNFgb6qrJ+9+NN2+8XNXbmejGo
29jIh2no4UGk/Hxf6UVkDNjt8HLEmGPQr9W03XRKjjLdeJtal1K/lJW5HxL7RsgyOXykFZbqufJQ
DtEN7FI3vRjKS1k5aAwnC/t4dnGvHm5ymQZyViRRyjFJjx5+ALPhtwv39VyT7NMETO7Riqbov4jC
5Npmx2koxYBPZbSobrvgrHXhxjEe0KMdUhkRVdTSsxHD6PiA2lJDazoa1hoH4CJqTaz0NETS0PrF
0YPqPj4an9eF5qkWNx54CI9Z94TCrbRUF5p/daqFH0mGQoFoMkYpt3o2AMIBW6u2z2Ei3ebFU1Wi
JND5a7a5NWxiLCVr0EuReyikQzwUBwC9xIT9ukMzP8bOQJaS26+/6blGN8fWfx5ssu5+WDi1ngty
L1aX45YbZYDJW68TxC1Qax8PRvIzHx7G4t79TsyKs6wcbgOMrqAvY8Rw65jf9W+w9xfu0Nlj9eqx
JltldNLOBIv8AWpF2SIAGcPxvRy3zm57WqMc4HT6UXb/vC5ym2XRkIJIaqUToEjGWCyw/3/W/j9j
TM7NyoktGKKcNBRwHYRoyqzYdGiaZ+mLUuPHFMqAC09+WAIj21YwJ0IdXLMd3xkIjVMvlFmUIsLE
s/mftwZZe1GHEnSKv1Jr23QVX3cg/VFx5Ezn/ckNgOh/vcXmznQ680JUDMgXbtmfpzhJQjnOc0Yh
66IpX9iPkv6hTye4618PNbea1KCoxQgVVNkQv351fYSeI8l0/D9QrkZ1omNiGb/+b0NMPuTAju2+
DBmCOWNjMoTkn78eQputvZCpUooQtA7+5fN7FHKfOw6Y4GNR02uUy28exwL1spjL34Nb4Nvlsf5e
oLtdvLCLYrzjMBJt0hfJbY5aYbz06ktbFLs8yTCbdNYDQNRugDEcgODpz21uP9OKSQxy++rZBwMp
aG8KHAf9Vi2rXVYCmrARVh7DndOD8ByRBXwya23FYL7u/U6EP4nhrUsMOCHpwuawG+HRAcr1ZDen
FnRfJzGUa22oT1k9eb7+szbe2nDreP7NWG1PHUprBcyYjGxGNATbflgrbbsO4TKIx4wBzY3mq8we
QWaR9peSylsZdBIelY+ymWy90N7Qr6gbfx1QLXd77771EaWJjNtUsR8N45KmFzLRvvQ/GhhZmm5Q
77/RKqC1xZmW8VA8N3K+a6tq1yvVVtN3Q4SkhBCqpVKRkaeDNlrbhgQJqliJJ5G7bO0wGYn5R26g
bSTBbRuOT+KeEgWPkecO5X0QoJUi/TTlOz67VWNo6D82GzBrmCuL1jEUhmBbI10EWkezobWjNml2
v92wXoe74s2kv+wAio2Kf3iyUvnTZb/dOL0pzfDBgQmfUExFBNMx/LU64rQFecX3zIPk28wojnNo
5Qh1Kv3E9oTeuNVjtNUs9UYN3gdKk2IO85irVOGfyXtvGzsFJkzZKjdVm6N5hW2oZ4BAlretYe9d
jA4I80x5Tzl/g11FE8nwYozD4IQr/Z9U35tA4qmf9ALsXBxgOXmedidcDtJXG/FG0ZGJk2QvvGSq
bIuETld6a+BUG4pd5WjuRFekghMobt4KWcteTW8ohTvMmS+0sDj6Eb1AHwxg3Nbs3qoE+d98rzqX
0qXS+zxYcL/q5AbRhpKsaaTAtUoNuljIEnS4h6KSip3nitss8tU9aQcbkS6dbsU3ZVPhKzfuuvpH
ngDkbS9NoL8kzbgxFBahO7uavAZdXbEkQf3HV6SdikyAk6BeSt+f5gQPKto5OWWxnGJOkwFWHJo1
4PoMEUtdfVQ9m3QoQFkZBhhpVg+cu7sx4t8lAOjOQhq1tjZDh7xi8i6ivix6JSymp60CkMUqpMEj
AIWl/M0Yz1X7RhplpyABjWSreD9TWTmI+ZH9H4BkYt+7Qa/P538k0AgV7YeoTvQRDlP0jennaUKK
AHQaXnSrXsbvw3+RkGdYu8iw9DwOXBoA6mxv65J4zkLpeu5GN5CzoG7N38aHqvbV2dzorZWaDjkZ
aS1nM5fN6J0XsQZzl831KJO4QRuMJg8ySjWss16sKUn2RwRWzaVwefZtwFSLsEHHh34SM3Zq6AIF
pEIDhpY0jFOQqxPp2a9vgtm3US1YDpQurL+U0YMgimzJpMLlK4K0dBnak8MZh+LKov7V7FDQ0pE0
x56VeuHnK0cvrDDXcl4I21Q7OIES42qDTEg56Ot3mr2jDVsm9SI7x0Lx80BymaRO0TawNyqhToTG
JFv36yFma67QfBF3wvxdtEs+j9FLEkUWGQYPgWwXoNSKeCy6Xf2zFzF7FCQrukIg3sZXQyt3WXJG
Q2NxRmfjPmrsFA51Q9BVxZRf7XhX0wJdSUIMIgS8Xu/WogFafogcIx5MrdI28n1iEtnCw9VxvmIL
0YdtdG60mIfbSwZ2XIsNgNlaAv7ZNMjoIkE7msS8lpbjmGoAoaXRaaZ7ZiYcULmp9qCb+Q/WXTwI
8shlehCP0FPLXVggscjTlIuuMKAZgH9IEkw+n9SworDtQGtCZDHH5yh/b7STAwcmbM5glfz8rdZE
mQ7Dz5UOYgl9JyT1xIOgEsbNMi4EjnNwKxhtoDoA0X5g9D6vFSBryfVLdkzu/A6RXUTrOsl+VwGH
ovVk9dyPmP9W1TPqRIQ2mPg5oDiV/NGtpVWDlkKi9CvNQmS/dTbINe2FRJWRH2snAwj3uwidXey7
N97wT+d4CMFvpYCk9mVopJ3mpgsB91zf3QAxBBELpyrwlZPtX5eO2wWFzeySVfuvKBsIWlG+ebK5
GoBoAPKCj1IN+8Z8BM4O8YIkO0vWOYsNMpdfXsbnzq64ampgLRHA4ND8PMGqmjpSMZok2cRNAWyH
Pd0enRjS6d4oNpQ8VpS8Up4WKDQ2XkAcCmWXs4FvuC0XTojZp9ERA7DggYBNm+y/3kL/t9JgJGB9
jeCI4PHCv7X/LL+3+El/7XRgg1R9QIr9JedkSo4e9PiqCDE23lhp37krkvwEJYzic+u/qMRhC1+X
+ID/GhPWMWJsAE05/z7Pddukfk/ZG2K4e9FaAoJnqDirynvTjLPnnioHm8EQdalm4WhX52pqKM/9
e+BJ/iWXcoNvurAsilOUyLDB0PdG9LtTTy6rqod3NbpmBZtMOqAtD9xCVe86jJubQ6L81INgXbe/
DSNfq91P123W4/CscBIp311cnDU+emLs3qgWLtm5C+n6ocVVf3VMc0clCmJTfC3pe6cqxE3Ax/75
eklm99vVxEyugrDMHa1yxMQ0awjBImnhgFDtW1g/uFkvHK9zd/n1G4mnuXojuR5dD9ZddOxroVPq
+QdUjDjT7aUFn11vLE45NjE7pcv5eaAxVnspy3Ox0Q5QFb0BCTog/vZLW73m5ibDj/HreZyFeFhX
I07CFIPtFVg6mHHETGjoJNFbTeJYjHtX9Tgm1gNtXQD2Tocr1WJYMfst24Ko65CTc31OXrfx0568
9OrirJMTJbqOlKk6Fc459RZWcjaGgDRF2GxD3WWOPw/ZVWrk1mMGuQN8UF5h29ULyV7NrHaCFOqO
4/cWFgdAPa9NbnryU0X7xWoLwFwFlMogqeKiPeikIQtLMfvdIJrFw5lcM9MmpWtJiu2kEeQO6Xta
3kT1S1T68LpIoalkxQ8Is/X6voJUFFXaJnWOMRJyfb+kEzD7aV09xuSyK8NGUgIPORAultoDYPfh
yABFC/4YJ+zCS89ugavRJlvAyFXU07uET4uNZmGTIcoCENEDghQqZx6HOdSwxWbFbMxmXY07OVkb
p/aLuGSyidlcFOjkPVc6dGBKCAZjZrgBxxcsR9iHHvl4ucQimP/wrh5gckpivj3IKBpEx5baiYw7
7huj/3uuqYFBHkRgdPnNxQ7/6zK7GnhydFalB585CqOjhKVHuq4asqAHR4s2o3M/GMdGfqMZXtG4
XIIXzG0smocYoYGaI5GYHm5KXBuS8S96ilBCKw42wFdcO9t9Xzwv7Ku5Ixuje45RuG3USCdvGeVB
1AG6Cf+LtPPqiRwL0/AvsuQcbl2uCAUUUHTDjQUz4Jyzf/0+B61moLpEaWel1oRu1Mc+PuELb7iW
zGOU1ejxaFsZhnkcLEKOlvlltvExLnDE1AEnUWnwoVtjp44t8nhlTdFyVKYLZ+259wcRBecBb2Lg
dCfvLzVamtY+j0TCHvjX4gYXBVXpTqfBSV/65xn4PDxPv/PX4U5OOtVK9NlAu/A6zoz17NB7iDZT
8JGHV5qPKCfm0xGFyw0JylgIi7e0uKaimaveHMpErTdNCIPBR/QHK9DhADJOsOLtl37svRnYViaj
aqS+RNpBTX75VoBewMu7PuJCam8VZVzo5Gh2o6JSOdxkyVHqExfuO6FzTMzcYT9v6seYQp3gsKno
rBhl7+UIg/Y11a96WxpLriMADF6HSe/QL6ZsoerY2y3nQkakxZtqzx5+jeBH8H35wNEyLagDUlLz
Udms07ugLdeAj0bpxUGGBoucFFdfxTpyhCWVtDQv8j7PInb4sCw6FM2R9DmZ8DykUJPHY3xdCfIx
MpjJO6mXHfTXLi22ubosQgGk7cxmFhkWq1xGVOEUGVGVqAt9ck0pUKt2trPsxJ0UZVlsZGrANRBh
Oyy80N9noMT1/qUYp1Wmxus5k5ZDHy2VPHxuNWdVOLLXDr/zSd22869YxXSvaa4o31JfvudXmqde
6vClsE5u1WoVKzMFSNPz1Ym6WXWQkJOs8gUYCqFEWmYp4gZ8zEmdD3PioPgJSWbS3CRItwZC9dTe
RAvW3oyAAKUoXIz9cZIojFJXLCQDEfoCT9RMp01TuKaCRBD8PlCuDqbZeTouKRRSTLQqeQHY2WnJ
fTLoL7yTDf9cbR7r9Ka6lYaOqut8GwKAS4IX+t5S/sQJS5FbGBeBpmfvBQK0gv1RjMyunj9HskIR
HF3uYUeJcCq1K5uLqC8mN25XkS3sok2Uvi6hvc6eVl8+48lpFfpaFhiS+hmVAF/us2NF/gvSqzMv
JGpn7x3QADiuGpYjk7F9D4CyUJ8SB3DmdfbR/tVr11O6YZUinKotQmxFkX7mUH7/+Sw623+BLAlZ
neoNOmMn6WFZl3yVgHBdrE9JOlrOcTpayr2izgskA+bxvbPW8byf1w5HgiWnXvVQFQo6Se8lNdQL
TyMimD9Oxi9Pc3IQO/6cBqEBKVwr3Pl3fxtBcHVx3MT96i89cpPfY4xc5YVRP6HEP416cjxItW0K
1eXkOlU/IOwv22xBmXmO16ix5lqDNxDOBoNyMHykbvOnYCjvbDatUUjLAE2TJNsNODSG6SMOw0DA
A6VbOOaHjIgjdNMw3SJohA3uPgUlqCGGUaqYgv0VRNlbBUy9UuK9EkFxoZRNx7Ry3mrL3HKM0Tz1
92gzYl4TJvURbXdMoMZFm60F902U4MXe6/1pDftjpPRHMYOtB8ooG7QbI4UKph4RVwCcrQ7VNg5g
JCnqWjwB9U8wzEesxMVB3OA4T0S+FOLAkNv/48Km/iBktek+ayK3+pKktYFZmpEGbVtHm8yrqHOB
L64XGMBnWN3la0j42DOW0oXvevZW/3fYU7xSkimJrMUMCwXHqtQtLEoJjwpSpzGI9oNxIbCBMX9u
9bKHNIUU0XZOidlqp6mzasOMtuHx6IN5T1tO7o1VpKGjAw4V7i1yWVigSODILC7DsfayeoaNjozU
AYhaA04kxiPpWHUvAyI8VbJO2JY58Jg8oYdjHooQ89/E2ZRF5XIcsV3WSfArRnS5tGpgzuZ9bGqo
sch34hnwAVrX8THM8BfewEHUbqYJIx7iJ0m3V59cw2BlZq+iryPbe794pVGlBiyQRnAnxHqUZNzN
4CYbLyLXzNo76scqS4juixrHi6bRDlqSsQQtbNM+bEP3KK0iV66FQiXekwo6OMhc0qPDAoByipdQ
9+KvAnG/aBU8zTHSE2A5IF7pU0xxbohHMquE1Drca6nupla4EPpAuXwXpnRx5RcZ3zZ5sL18tjzh
DVhOlL1bRADXJYpxBgGJslI1r8COFG0N2CbUvPJY1H+LAddc457iFPZtTbqkRz/l67TG1mYZD+5o
eijU1PNS4WWM+wIgHSjG1WxM276F7ICBDShBWO5U4q9oKd8Ykv+gpAWdrheTZhK9zj7HFCW8SWPD
VfzfdYLMnE7bM5K3eG3NWOpI8n2UCTV/dd230HwG6vIccfmtEVurIg9Bt5oQvqDAYUab4XOI9E/k
L5KJlC/EMGo0V5NvrChTeEOkbWPFpc3gYmYM0BLY4UuUjwRpkN7VFxELIpZEHY45yQta5agfRGq/
Qu18bbHpyP0XA5zippXBtb8n4Yiu0+CFQYER3jXmCm4NjpTzz492eTNCbwkWGZ70Gp2EYdMhBFHz
cn6uvghtPXS9DwqG7FV2tJ1kC5pyYWUzRc8jTATXRE+ZSz20BgL+99xW6J1iBv17HjbBfJX7N8MQ
QGvd22SzxUdX7aukc+MJckupIhmFiChVtELalYZxZ46WF7a2h8DgTGCsxEgQagh/C5FG22ObW3Qt
Y/NdJK0q8jcZYoNz9KwX9138XjQvRtvQhLip1KdINryi3yX1cxkiJrmroQuzWvrhhRiErK8yH4Gu
WvQMDLOiWbQGjrHVfdPNl5rMXO+n8KUMP+ROXlZ4xaPAlBPLwFTULGM1xsqi9lNvkIdFMz6lprTH
VIKGN6J9UA/T8UVINYn/dOjIiiqpg6yiiY19sG60BEoGJijqC41DYNdoX4WF5KHdQ180yI9xwBk6
mmjkg3ZlJpFYn56z4KYOENahufqqp/JqwkoGQ1qxgQmmpnRf0HntsSea7atQRYyphH7Y47My0GnQ
h6sUIcrBZz2C+OC12OpKTPnOvstoo6bHQPMsdZ2nhJ7NyzSBIGtvHFr0Ye1fzT67zSkfxeIsg9cO
tZLc2hNQ6GwMDJjd1iGv0Qo8QZZlfK0asJQJpGQl91I0yGlYNXAjuqFYcoENGV8UkSgbSe7wCuZl
Oq6LwsPSA49zMmE1fWls0Nx015MS7z50WUVXwkzqXT97uVGDINFXISxNsnVRrxhSdSP0yAr7XSRB
+XDVazO77p38iaQzwD9WNrlPMX+xp41YssAj5uKKgHyvd/mavHnB1Whk/Y4cfaOxgyMBPcdHlq5D
aKnUpO5H41hr9EaYYCdoFkVqEsR3W+Tf7WZrcecl1Imm4l2qdhxXafREq6fghlAUL1YKICTJVm8d
L82DFZfTqBuuCcY5naON6NmVOyePriMvTQF2sIvKbNiglxRaVKBXmV5g7PeUNKioyzuMDXBKUrb4
RTmgItQU/cx5vBbYFg26TefLwCfoNDWjVzfqXsjJ0Z9bmNNCaO1rHHvtWG2Bxcc2WUp9sIv6LiJ2
v4xiOlNVxYQdwgZy1BYiiyeR12gEXVGFdiyKxQG8fKZGZJ1g08TH47ygYflziHkmKGBE3FNpzKCp
d1rYNG3fzrWEWI/LGNSI38SvwnCCG7YrxpuLLeBzw4GEJJ6ndEx/Qvz5l9Cn1yQJri7CtUqwpPVX
Dx9xckAYRuAvLiUQp+7iAoxvKpAocPBE4cj8dL74MlhcVf4c9Fp8DQjv2gI0k1KNdMxhNc/5Bvh7
PFQ70f+s4D1MFYpke3Eqk3fRV+HOYUPGAhdfmjCHh9oV0jnVI1GlzX3CK3pBlWzZBfGkbDj6arxO
pQBij8IpJPcrkyCERc3RgJQUePzwQjj3yQ47CdN5PZHBAytWZVmEX19fb+qLMoywlW2LflUAHkV5
iXSl8s2bnGuRrwl9JG5jCNz2otWlZYfjxWSkG79cUyGhU8TVjIHxUUgnG4cMJkbMmTBFwSbPew5A
c2kYI5o2k0u4jhW7iEuAqxBEJKqAWx01QDoVtWhCyKF+scD0Rv4+12ec2ZxdPy6nrl0Sq7t1ex22
b2XkLET4RrkylHGbU5a67C/TYBeGpSe2txEUC2lC5qKcLjR6PjfOH3NFQQ/TdovYyz7ZWJljN7Vp
GvG1gp2umTZuwEGuD4CxgRZPs7kJE21R0ASFK8pzmDvAl9jRzgM4u5kDEKlcETSQTbyLvrgD37yt
xgt78UxubSpfHvKknq0qMUJShkklkC4dgjhIKTccoJEFHfGSXue57PrbYCfl7DBQE7lTmJF6BNsb
vnYSgC2AS12HdlesrZPkGM8Hk8Y8+Dbi0f+Q3TM+eRQ0J9RjPsveX1ZvU+dN2YjNiSC+iWQSBlz6
rv20nFWIbrGgaPdcPNYlFYdz4sJ0xw3jE+qiwbr8vm3KttTtMZvia1+6y1BLMA+DYcBYO6LBRBWG
GNfcytYrpMaNuL4cFXFRJFVkw1izDZelvO3g1yBFIII7cZkKdCYd9QnxmUz8FcgP9B854I6fT+pz
d4NiCxYBhydx1ckHM8x5ksOZ1QFjIQyOo/lSEBdFRG5uIy1qrK3/y3hI0VnsFywjT8ov5RibJmi/
z/Fy+53Kx9QJeIgdvAiZ8Ysf5hx0B/3Yfwc8uRsKc9aCydLja3JhQWkpwaMg6dxeoSsxBrhNLpHf
ZWrTbu93H1p0JRNy/fzO588J7opPo0NFPhU5tkapqq1Ejq+TeS9SGNFW8qdHDoqU2mw0Hwercgu/
v/atnhXarto43agUPkS4bmoQq+oHftVkEKCKoOMghf/zI57rBwHS+vcRT6oHURQIQRU2Dr0YyHQk
bxm2Ld2IjCZBDLcX8ji9+RzBGWRCPxMUabhwUp2rIH99iNNaAkhWGbFNhbun2bEe5xBG4hoMO0Bg
gBw1+RE1mQsvrrIxT89wKMWwl1WhQ3/qCZmWTt3HCWPa8z7BPhjheyQsim6NYVekvJMw0ALLib9l
+fXC0OJM+HNoEGuwtWX42id7D21xpehSOhQhvQLL1pBQnpeSreH0hKeRwmYsPSFIPY0YWZBxjv3g
tZm1QLR26/Njl+uwn8WTPx6J+IbqipA9OAW8Z1pV9lnXYSpfL7O6uQph1NEYJM1TgicSX+5kLmqm
pgFUxsSEqMnnoK7Bl11sEZ67uPgm/zzLyZE6GnrhD3Ibi9Y8FuIkigjLBci3XV4E5wJIwa3EzQbS
PMSN76c3pIZckWqGcspwVQgIVjUvwNSJyE0lOEH5SpzjjY3QCgll+jKTAo/ph6gN5nyscZ49db7E
Lz87Af8+1SmRP5D4Rl3ZcJk5pGHhrkYiUt6j2SRd8jY+9/7clwTrcFoB1J5MdZ9GQW8kSNnKKCPn
RFf5FjUZSX+shsy7eEufW/dfRzu5A3JVCuwoTOGthUvEJGkCiqo3Dm8X9teZ3rr5dZyTo99X67E2
c8ahOeIjv+Iv1FvjOJvu1K/a1vMvgf4uvdfJKtKRZcxaoWVfTUuaiyCSuWCU8tKxoZw5NvAdF2L5
MGDgIX9frM6YB0HaRgxT3BWoiU7WtY+lbJaBKVw0uFpKXp+9xcPjf5lOk9AG8Vo0bE8Tn0wyFNpS
0Nri+IjAq1tSToxQMq0TZy1VKE/K6IVnSHFeMhMT83Z6KGEPQoYHzxHpkJPvWMRSkOuxwL2CwNfY
jvGwym85iqRcWVIidYoLU3xpwJMPGVajPDQl4M3/rTeikSIyO4EFEkpTaQ+IP3z6eXrPbfZ/XlLo
knz/qqY1dY0aswWBJ8YA7Jo9AYoAEWbVBczJ+ZHwm9EweoGCerJ+zCoZ1WigcswVq497kaHJcC9I
Kfv+8PNLnePoI2X371gnWz1rosKXLNbM6LjabVd8ILYokMHseaFVJQIw6qfx//MNTxbM5JvUoFMA
yXCQCpFUmfvPhBIVQMLqn1/xTDsCGX8+GE6i0NFO2WiOXrQW5VLaEbpAGpfhYe7/77S6b0OcxAm0
rn30kRiC85IPxi0YqnCiPn5+kbNRKoYEIN4YjcboyQqs69ZQUpVhpE2tfFBHsdqN0kCcxTiWdBtr
cjhQtYH/Y75R9TuQKwCUCr0AyeLK5rbqd63zu6ZiShXt50c7t2K/Ppk4Eb9kdZkTl8o80bDEPBW0
fWfcAcfCOvriQMqnCczpWfN1KBEufhnKT4IACiNnja3s0DbQA5BQIfZmRbEdadBrGJTSAIzaq0LF
ZuGVIqxd0yfH8DWhzMCJaNSjaw1PZQUsOUCNLFjakbmDwJ/bziqiRhCV80JI4qiUFzOtuCFLxkAD
3Zqjr+wiuV6L4kpxbw61F6gHdmWSWxDMZshjs0vvNEhSigkdhfRooTb3Q/XeUZlt+L+qKxdBSyep
LNfdXGDY3txlco4ZWv9rkg+pUi77ovv8oANeeHq8a5Phzh7f+mfkqQ/+Tgv1qzLTV7beeKFxW0qP
EKupzabNahr0dS0/2UAGRaPVgD8ihhUFhSqRHoN4ftAz5Hy0ZqOM03akk9M0NHgyiYJsuQnK11Fv
d63yl5aPN5kc4EnqoCxBJVx991HojJN3SYL9FnzMvJ6lW7skWyRzcNfTM6X+w76i6N/Yf2OhhGpJ
uLNo/gz5Ah5bg/8xtcypzz4BTLRuNYpLXWE9h90xiAbPybo7ccqhc3UvbJPC+d2pix2tuhmbwmQs
PFHLR46AFkG2Zgwke70YdEcz3EEn6Qi7k/kukbDynPfKejZpv5U0B+Utr+rm85t4JsKynKOGKGqp
XpGtKPm84DpbjWl3P8F7BLKRg510iBID+0P0ElHJBLAT7lPaeXVv382UyYNccQdjvK71Z4epTntq
2ROf34wjjP00GGPlJk1atylpgjO4YFrVDg1EvfsIHvSyuwO98RKB6fp5B54TYxNuJf8cDidVJLNX
jGZuBWagdrCikJYN7EOwgsaLnCBETQITlY+Fjvb3gV3ZRhcUc85pHZiiLmkJP2EFsd7v+9JOZKVx
YiDIIeap9DAwrY/oc7b+MUOXfDgKnklrrCA0UVvNC9oBJCfOXV5ai5nYBPyuKxcGE3mp4nQuyPzy
YKfMk2nw9b4zeTArd1XjynxKDTALS41E6S9VXZqF9/OX+Kwk/XFCIU5EykiGhh7M95kIlWbUp5oB
FXBqJj3lUO89IcVi+rYHWoeO5zqNX+kbX2mAdP1uS2C68ENosGiecXAGA6Ayo3crCiGlnCxseJ/c
ysCCQuBkOCJoZXcd0IfNq9mD1hqZMwiqFAVPean30lbB8HNq14VDrVrCnFve5zmKU5w8N8WIrKZa
7inhrlL8U/wQWIv5Lg5DIcFr48o59McU+UPUF12VtlSTA7iQqHxQBv55os5dGoDCPv2BwVuelgKN
XtfgbKG4TyorXAjy7BAlbyokMeoXPw91NsxBjgtIETRxeh4n32TMsn5SE7wQsUJRjFeZFG3+oLg9
42GlYvXr/DatHdyFn4cVgdrpSgDvgTwoMmAibf2+EmanChO1A8tNvoFUDAqTQb/+T9HH11FOwsVy
RFC1bksIJ+0uwnWEICdHH+ji3Xv2e/EqEBMxldE/SUhfbt6xscK4aGjiECVy89Aahgur+NeXKTRn
R0JHCfMlzhSC7u/zphVRYVe4SlznwT1IWL++FwZggDJCxISEXF5BmRWcmMeZDkvMpIMX8CcX8+Cz
z2Hik4FUvInd2smZZhRDL02GFF/3DlXJcZepH4DtTeuyzOO5hMb6d6RTdqkEt9uS5wAbkOIpp/0M
mlUkxLCn6Zyj1XURf3x2QHCgaBpjnmCfStPISTtFo0zFU02XRDEpNzxA60JqXME3BS+VodT68244
e0WhPPHPmGK6vywgmTKwWjaM2VSWS7MjgcUvNMtM0CVN/PmeEyrhkGpV6A2pvTa5QH9+hkuvfZJ4
ZJMVKpTUY0A5N2RwVJCEmjwmAIKJDcTAgMn/84jnCB3Cf9aGbQibg4Tu+1uXQR04AU0eobNTDqNr
lx9IJaPVuAiij3zeF2EteCySgeE4Dq20YMUEIA/Wm8ehqd0Eaw/RVLzwWBrDnp5NNGIt8MBU+eGG
fn+swOz62QDrJlgUJc08EbZn0xaxCAQN6MCM5An4WC0qP4ZNvosuPsG5w/HrA5wcWxFKwah38AAi
WpiJXucqEd++og/087ue++iifYISM+Um1E2/v2qLSKMUDSBKSRnolGrNnnyzC59M52gGL2BJfh7u
bJX863gnU5uovUQJjfEsEUaTTYAjo0AP+MvKbggmMaK6uzjq2en88pIn0+lHePr4KRTQOroXcCdj
n9HcvngJnJ1LQRHQ6JJQNzhJv6IB5f5JzGUy0KsLpV2Hvw2Bvz8lVzTFo15AeK4uTKiYsD/WKvKI
ghSPC+3pfTB1maK3LeRNWd4LWgRJHpcBAlpIj1D2qZx9CX672KJ6DjWE3gQQmZ8f4ezsYgYFEQxn
QPga35dQaUkDAoK8di8jNZ4sIQAJrOlF4fzza+fLQGL+v5yRudSWediR40MfdPX8QyhzwcGoI7iR
L7ilBdWSPv7/6+VOg6M5dGi997wceaR4OSx3gUpdrDWJOfrzK/4zh6f0kiJQp1TFgfpaKE4YJeIu
zTslWCEFjnXq8mJn8cI3O12qej5E6HKxauiYAXG0oyd6E8zfz5N3NrTEwRPVAdoS5L0ntQ9F7uyU
WjCGOx2sy91oBSsNic6wWmKdJQP5n627yLJXF9tTZ+fzy8AnW7GXJ6MuZzI+usPuoK5tpC4rgXP2
zXs01n5+TfNcLPQpH2Djcyt83r8vTNUo+txOoXOb1ZPeJF5H5htWvatLKOs+SsiOyhNaLN0ujTtw
48+l/pFQ3RPmHlW5xJo2rpVV01QwKTDGi/4O/coDfCQ4jSur0K7EDzdGsuSWbJ0PPlkpV1zJ0i2e
oi2CHsIVTahMZqq1Tpz6M0xpo+YK4e/cKr2uYiXZf4trCh5FmUV3AtrmI44oHAUKGyHL+mka38cO
0xEHhaPuA28Svw1Ws56s+wr4HF0rzWieqlVjpEshLNNg2vfzLJ7NklEMMEQnk3Dgc/t/2d6WE2jz
XEA9psgSBrSWwfFm4zIAEBmXREDhh0rSaLFcQkR8UsE14H6O5BVFK8X8ldLKglO/Elg1muEXHk6s
1D82qEVwLzASJjD17584G1ST6mHHFdItEgC2aEBF7pWEYT1CTTdAjcPf8nNO4YbE8ApIQNVA9lz5
Nko52+bSmX82PhFcJRUJMShyJ8Fi1jpdHk3kAPhr5SwiwfrVg26lmuOnY8z/Np6Zw5AbVqnLp0o7
/jwhZw8QtGsIGqAK/dFPaXK5iG2iEggR1NEyQYaj7exElyBdZw99rjZDRrgEvNopSQqRwrSdJaiW
pfVaxUhxNQeSYapRbqkcRFPDzg4XA4ZzNzn0u08BGBLiUzpChxjHFOEYe50Afy2t1g2mDTlOx4aU
0PcSVMOL0cO5I+vLmKelkTgyTSpljGnn6xlzWNC9/bLJVqqKvfmFvXbu62HcZJsiXyXrF3/+ZauF
St8higGbs5MFowp8f1t8+BiV/LxI1HPBCSzOT/ENYCzGSWgQS/1QBjJJfkmJEwDxqlk+oPXhz9v5
tw8c1tqnjTc+4gZnK14SLQOhpLZs5yWI/kpfmoDhRcl3bUgXrvWzk03HnOxDqKueNqy0wmxKeYK5
DI+WSjmUHOqXlP9wYuAg/HkWzk42cyyjcypk7U8mAVGzJOnKGEPrZNv0z0GxqtPNoLQXJvvsMAa9
TXaKLtR+v39TM7cMvzHYkbghGM4xiW8EZ+Oij8nZnI3bXBw/8FfQCP0+DtJVjTUPfNMpA2blP0QQ
HKLrbvD0eDtJGGwt4hS6+UOsHbr5xpdWgb/W8NKaIXbuUHb/eXJVcfCeHsz/Po5y+iVbqVHaMqLC
4wcOos/RUav8BZ0N5DS5Q69tzA8B9Qmm7NCTSmemZ3APNtWL6Xx0nJuToW7GCZxaqaKPmCF7W9Nl
18Fr7pPhwkr4lFr642GxfqVcYhoGqJ3vc9fMdl0gcUL5s5e8IMP2RkIJO29wB+hWjTMuDHT55Iyu
TZ2vKXssiissI1Fr0xF8tTw99BeK9KTKoTC2vFEl2dXrcRH2+c4ZIzc2NFcblVUdDa7R/923aNC1
UMOCcov5cu/kXtXIUCdn1kdz6Kxx5UM0qKkVRXZwK2GC1GB5nPfWypmHC/cFubyIgv54eUvG8wzB
CBUy2veXl4AMqlrZEOOqmNVxlHP4GFCnw0j2ADss/aq/Gnxaq8Mii+2d6oOWCZOVipV0p6wnY/Iq
bfJyQGclHC2UfgAhwgeQ38loRqO9UqN2QziVFokbS+96Vd0KgSsH/LHqa+tGgfDavKizthgH0SUC
vW/k25gGSpLEbykXOUZRq9zGfS1GWRIVG9T6pGUyOlsdAlXWO7dpfVDhB4U5/APzBVXWTWqtWhOK
AfBncCFuo+bepGNjlD1Efe2J+1gNykM6TuKkJX3xhL6yOGh1a1EC6ocuWFm6Kyg5iO/wMxZRDE10
zddu2YO7eO5XoQIJ5QUtqNrQdj2aWZqEsfZQ7aVq36rmonCTInkSXU4LrLJhHWpdWwJ/skhXRixn
BVBbDnzUai13xqRLtT/mXt9Kden1wJ9FcymwQgSHxoWICwNQU5IfeI3gsYz7DulKWphQQ6QrKY03
Y/Esxa9FXq9oaCxa476vswW+bFcpsHFNDrfl1GpLm9JVkkgYpRCl6VttbFyoojKcHUomRW+4sHGQ
xtkgo+BZCKMYXf7Sx9lTVeIKe2tBg4xoFimptOiUjzEMF6HZ3AjAki93+3TKkD7Mn3JB5LBRd+yK
R0nzOpzkBV28aVSvVu8tPd8q9qaervTmOIClhnyRtequ6sdFOb1n4kqfAPVS1u/4hKV0FDTrCVFK
JEW6Ckvw/r5CYwDgErBnG/LKrD/e6FsfiAgI9CUPpWXaaiLkE1Jh2rzwrRSY+35sWK0Ssau8DLJF
pb4H4zaMQSDWNFT3UphuOAuN5u+MvxLovJCKBJ8oYnihyz5Zr2PyYRDhFqO2KaQYu/jXbJ8A4usc
dq4krWosoZKivC7610/cdsqNCitOSbeo4hVQ5hzWcPo8h/cz0IhMODRCv1FlOJRIUFIxjegj0lNV
4IX7eCdOSb4J831YV1Bvpnstdq6F/CTYALfTDtBSdSP7ZYbQp/dpuwv84pjCHKhlHBXUozO/CvVO
oQkxOKB+D7ZQhNyhuBWRYlSLAnFVuC++dZXAvha+R2xeircCZ8+KCQhQYbhz6Q4s1XnVQY0DmI8X
OX+ndkiJhAJ36Aj7H9Jbg5YO+bE5yd6sqmuU7Bl9ksF7sbMyzjKRz5gNXFsQ7XT1QN/TmlnakBQz
Nb9SS/8jMa4BPJDizNu2PdL3oE7+uywiLyavKGjI0oETrpBC7DQkpPYlLx2gQ+ELJ34rECGT+YCg
HI1Y7jTNFemGoeBIjRohKUnQmxAQdUylWig+t6b+NrH0JHzuM4Qr6+GGsqqVDB40MwgG/nCoMuuX
CuWm6QKcDVjYur5SpfS5zYQ9lSWXUP9oDtPKUspgpRf7gHNmbCJksKub2DpUU+qJnA/uZFwmtFKO
7JhOg8LH/hZv3jn1tVQL9SkTtNM26najjaZZYC4mKcTQ535SrzkShvgoSQ8DoXytFOuQn6AzbtaW
m8LyEmZ247p1Ro/vzAlD97mFmsg3ZOH11loojProGE8cd/CR2l3yq269qnpoHPy69efRwEEI7zcE
iCkkR8ke+ZZlJ5WeUowrgiOPLs2LiR9FV1ebxtzrrXYQzy7QBAGMVUmUW1tQHOqGisGUveixvEGO
ZAVRh52DgQzgRkvK7sKBpa+nSNDRF4H/jNmdqNknQ7kcJTSRjM5FrvcpAUmgDZCJUCoVq9eEr4cI
HHNOcWc0022m0/+aXiCueNGArUO1lMZoh61EA2PVn3a9H29IQ0q0gaPe2CTm+xzTHhAmhPJT6rQr
8Oq3oFAU+wW7h6AzvM4kvog3agutlNVqlgeavHoZbzK87vLI9hBIDYvtTKFgSDQv5Hd8vV7oJDqi
3AVtBvUjVtwxB0cy0xJEFUFMu0Bv9qN9W88++oQGILZjFFtL1c/RzVDBnj6arA6KgUZ3HOzMS0cD
uhzohAcMmK1yhqDjRjVRQneM6IsGO1SCMURyhcGKhv+gnOywn3MDObyj3VQQcsRhvJIk3RsL+vso
/LVFvZmLLayZofYXYt8lir4zNZZEZF35RDS50VDwGdcm+r4D7rCZ9reW/T1LzsZWjV92BUQ8Xwxg
N0In30u5s3GKwHPCcG9P1sZP+9uRa65iJ0z1cNvGyPsk4Rtk9TglfGlfZcmFpqqVGBXcpZpXQoZV
/NcyORbIbgV565rP8l9Fc2jabapuQ7ILAJvoQmEzh29XiVuIvhObG/ieV02PRUE0GJmenMoLI83u
oiz2/HR6UcLaqzXdrTW0d0r/duqsB1kqNtmMAkV1M1TtwoaRaqn72XiWq+e5xSCyKxZdIQitUNaS
o18/5xnIFYjFOglBXhmrKrKIBEe098aNg7+UU9quOFrT9Lmfb5TiOfc5XFobsxAWoa64U0PxM9mb
7RP+t245vlXsCtlfZ9atJHw9UiLx6e+csy+3RAlqXk00zRwj9oxkWiV3qVm4ShZd+Q6dcTP3gNMB
/y3XjQrSgAK8DOBU1XM4nSW3QgjvPlmXwppxVtzCwXZ2coew80qiCdVylrYv3HSDvdFClokRfLGX
ZTAsC7nc5cXAaZzsUkaK4l+zf3hrir52xw7OCGxTCYxNOtxE6ryqcajU5mHbwCgbYwPvNH/hhKmX
ISys2z5rzV9M5UMIQMhuIR2jK9FmPfq8w92o1ggEs2sWHbyEGevMEmm8yO1mZSWxcwLYNPh6gxBb
Ao1GuUJLV+YUXWlW5gbWlVQ9+ura6u+m0bkuwgT+9AolL5cS9kpx3pMxvCsmbaXw04qZL3w94Ozc
2ByFRaWuZH/0KqY4Ngw8v0CVV8baRvY4tu5C4AiK7OVYhmuFQXTvI7Yi3c8RXmKAOuocZ9/ut5Gm
v62iyF07AVsYPvWxtJ7qaCWbxbafi43VxAtbSTcAadwaRyCphoJWHYawcstQ3rRKt5Ixy7aseZXH
OTdez2H2q693enMTNeEmjFHWIx7swQwhQvOYJm8OnsHqoC2dbD/V95LxliNPVq2KUt43GnY77TL2
XxzlAX74oN80OWLgCpdhpCK//zwYv5TwVpUfxignvCkD16hQZYKPBblOpJ2mhZBMtswK4lyFNWej
5NqvYR16cxCtS1u+7W1/OeaooFNUpO/TJ8HCAhM7qXw2HarR79CBUG7cFMZ6YNZ17B70pgUuFh4T
XFBiH8j6ACH3dkTBmbnbthkXc76SukekMv1c8fDY3dWSjjwGMqqvBGsoDpDzEdijQq5gVcX+ikFE
Ne3RTtYKUuFtF3utea3zrwxZ0uFvu//dTusU0kqlPkrKrd+utS5yK/zQ2y7fyPJbr/w2uo3VQam3
vSJv75RxPbCyJZKOWtG9YlhxFw2Bqzw0O6SSDuGwiH6Nd8pD8YaC92v8Md7DK9Uf5Qf1QX6QjvC2
D2iWPeRcW5GrTG7ku+Nr/ap9cMQ9zkfzV3voX+eP4W66ZX1bH8qT9VTfO0/9YTx2d+yc/rW9D/4a
Horn4XF4xKUv+Xt8RRSFwweJAJeN378qSzVbjK/B8/Dgv0W/53f9zf5VMANEc8fuwXjv7obH6VE5
Rr+1Y/UMq9t+6x6UY/sePXNmH8v3/L1+l55DKB3v7f3wGD23r92j8dQ8+L/il/ydlYlKSPXGP+rf
ykP4PrypgVt9jI//w9mZLcWRLGH6idIs9+W2VigoNqmQ4CYNIch93/Pp53OO2RwolVEzx7ovWi2h
yIyM8PBw/5fiuXkjoMRYu/2qfzd/zIcR5O7f6o/1FEMz/DNDMcVH/K/31ysXxpP2NNxrr+FftubB
POiH7l59j9fmBQ87vjUAlv7EbzOSDK/DOyJYbQQPeaG8Tu/TO/BB5XV89X/3L/3LwFy+M1G8qHFw
f41v7i+OIOdn9Kt8nR7ap/J38NgSdQpuvgt+9lWn3Q/HH076H/uP89S95H8DPuSzekBn/ld/q/zR
eZ7yr8tnjPJFzoQkOe+h/NWzxXjHN75N3qv3mk/Eo8XE4JqEV57Oe50hziNS88INxpJfmO/DO4NB
fk//OvwAyR7R+TV5ge2t/PbfNQKFjnDTgv9If17UW/1i2b6VeJ6Hi+EPs8UJnf2q3smKndf4zt92
L/xJ/m1eFAoCT/47Bbb0b/wUkRY9TvKbEPk54f+Uz85j4C2i1/ngMyn2Lwf5tIPx2q6Uq3Ar/7Sb
+nf92yoBAjUryoWke7ikW+6NgidQXoLBcqwfjXGQGiLC83pPjvM8dI+m7S/jLL6TK36Fm42DG0JF
kFbbK9fHqjxbJ4W3TLFSaHx1GbB586YAluquTYxt/UsPQPKC5NyY/CUoskURFJydHVr73Jmz9zn7
5XIZoa86q/dD9uSPzUoqXX37Lk6RwFFBWC6pR0tWLTBF36xeh8G6kO5yjo4+wBhKxwBS1xWpFPmD
koD3ZCILEAgowkrCnhXdhdxdEd0N0Dfz0h2aCikBKywrDKXrhVY1a4WMUgT9oRKROYaTuUXVdy0+
YQGCAOTmtKRJ9iLaPuDuZ66/7l7heiZQS2qNcvnGe0GKTXa9HuOdtDR4QcP6qRr+OowhUKX7xBIG
XS1EJnFopMNEflxnSCpgOybSClF+ZwUGIN9lSu1NK7c20JEx2dFI191dmv61AUkUVbyEeUp/tBOp
h6FElR8vA8QfunBcZYS6pn/OEfLIguXMl8QGLcoe3OYZBZnCcXG02LuV+pB09StmlzoWxAvDjn6m
SOoz03OQrUgvuR+qvvlDGjZg47MU+l/6XI/qyldx39BEIDFA30DiPh0SOlIaomfFqG+yqFpbxfvA
pczgJo2CnZFf5KiTCRZU/PdEYqlJ94Hvr+rpkBrsKRNhA+6ObtZsE27j9LmFfY2Ecsgh5hYZ5HP7
EY0mPQbo+oPqT7goTY4w0i9VG5aYbyjGmwB55OI1TlvgVBg29BhA1BZi6NDC+GKctgsb/lITbFOm
Wrw/VcCRZ0qYJwtjripUbCqDunNUGMtNvXbsmnwwmQ9TcOmxEymWD+NFuvrtty9JdBFPOPbehNqO
ykljvAX69Th3ZMRrZbCWqXEGr3qykuw6or6IvCuYgq+FOqcfKjUoQ6qUzoFaCI0PH+mMs1Y42un3
/u840ub61IWYEtZdNwGay9hIFKuouA04AMGrclbzI6hMVuj3U32qAEsFEhiuZgJaw6Pu65CNGhTY
8g2QNJlJQ3SZ+4zkHKup4Jdp3KbdZcVVeTIu9MD4Wcw/czDWbQsovuME6H8YbrIx0rdx5SjcLPzo
EhS55eIU6S6LzN/ogYNm0Is+3cRIqtiJd5Mg0qI5v4ruV1EWAJ+TZea6m6FoSYq89Vg/j5YG+DTk
Zq4vo/LH9697oi/95W2PmpYdDa5yUvpYqCR0+cVoNVhgNAEP9/uBTrRTUJTQVVB6JpjOY8RcPTkO
spswL1HHTP1LChdEBTQskO0fyjN8ig9Q2FEd2UERBH0cwzaQAz7qtg80OUrNYHk2s3ebKP0yzIqr
wpowvq8xlNUKQici7l16G4U6QpQpqF5jHc987ZH9Xs/9Sg3+doBVKKzgvEj1TKuQsig2Wa5SwLsf
4+yXP3SXrYuMjYdTi+9uJhN5KOx720rbBM0KT94bnUrvQjf6gw/isjfcO6dMLzr/LgimW3/W1g1l
XpBO+6Q+B0o5+V1FNxLED+Tw4/5vFSh2keBRIaoIpN3EVXRQiF5n4bMnv6sNnhUbDFq9x0C40OTC
Z80QqyF10XjFH4niz9ShXBW9m8n/sog+DXbUwCoCe2iRL6Hpmq/beFih9IKSo4s8hmDhlXPiASei
HJg3zL4MDaFsVLS/hgJLGaspGSDzu/bVACVDuSPioJn1/c44pa3gwP37+FhAYcyjtwq0KVHsQbjp
3UsQ3YsMiU2+i4KpCCtEZX+ZIRnmZPk60pwN7st96BIGd6o7LSzEROR6zvuPHkm4Di6o6hDtG6+l
2C0tfzivYIxtCv/jWazeya//6dGPYAZJ2BVBHoBJtacKYZJn6nqIblTavRa+BOqWVCHPF5AoBloE
aKwvlWwrBwWZEppKZ/f9KR3KLzN59ME8mAN5SOv9AyILVjFGa0ywuRozVaC31dq/WDK6c5DEqvVu
MPJbgGSE8p2W6kuGtstZyfdTDW5aoAaoN2AYOKwcN0MRDCEbFMxs319p7rugRUd3H+XpRdTgJVU8
S7bT1Y9umGMrbi+UUsNO4458hMbbMw0RP7R/NAB8qewJrkaMpAwF8QK0LEg+vl+Mp/BYIP3R5IDX
aAPbPgqdY6FEU9CjcitXnWcVMbdeMuXmddT3Oqpb1358Lrk5AaXASsSm9Q22GY+TozMIMkxTjhE8
cBGMEvCXNOSgXCBTX4Nt8B8QBKRoBYlKJ2dFNlAhu+4jY0/65RSrXv1jGFvShKWTD3vZG+J+aMHc
T9txCSFEKesPlIsy7KG1OvE5Iva55z9KzrRI8ZnR6uMMbctbX0NwrMDvCzYmVlnBVXrOIfBjRo7P
t88zdhQx3Mxv0rkqP6I7TOzONq8q88Zfobbq30gCT6iib2RQ7FPCd4VS2Per5NTp8nn8o22vD52n
+fLG9F8YH9Qz7ZqEzXaWQ3BKcefL4jja0u4YB4ZOkf+61YC1ofenXTYI1WO3SlNanPToo3FTSuNs
fXbw068JugcbFsv5h0ihxEpqej2vOXa7WBpiIde38cxcfsCT/vmYAMnJV+C4gA/8esoEcJ3IBXjD
NHiQbm/qG1dyjILe12AQVf6F2l00Lm20YhsRQ1vzqVXnu8cRS7jvP+vJ+AnnCqYvgC0P0ZyvjxIZ
mTJrWRFfF3a8lBK/9yN2EHJCIwS27K5q9SsUbYQZldEZcMqlE9MnQHMytp4MEcrzrcvvH0k/dQZ/
fiT96yO5dRJOY8Q3aLybMkhXCll5mDcPNkDbYZMCXGhW+aXnKRut+9FrziLhOkjLq6SE/2YaLdKw
JefNHzAf2P69I7Uo61SpD0hJf/+ohjzKPx9SMNZo1OJedezU5QeoGuDbiVwWyNXK2mHUBNdHENdt
5fyxq3iHUt22CIttjHcpEHPL9FdCLTS9V6/JLpPJXrs9oFfrEnFqExUxjwuuaJDROKs3NtfK/LWY
gH5wf03ou9XcO9N0uPv+PU4RTUBX4vDrQm8RyZCvU16kVmb7fUTagzaa+EzqurUFe2/S9i8DJpZS
irSX6NMJFnkQdrCprc88hUTNf2fzv09x9OHryGzhD8UfUi1i5+nIRKnPJLM13b/qmS4wcqOow7sI
ebI1suyeG/uZhzj9SW0Pb3qoiP9QmGKwBE6q+JGQ7Ip0Z+r7kvUXm5R4afGPW9+4Dnx7Z+Z7PADP
jH16Av7v2McncRlPsesH4cdycthjUzHsXYSAnQQQBmuqwywkUi+AxY3qtPGnN7033g1s0c4HhlOB
UIexAJ0Mdqp+LJrXUY6qaOizIvBPxF4h2aL0RoHGhqR85q1PHab4v6lSWFA5Y46Oln7Oda1rgYvZ
+n1h7/TyLqZbM+t0BPf+qjcuKgqqarC1zWUeLEJlHSJKoN5OwbVZnLlGnnzrT49yFJgzIKfFbPAo
XG06FL25RA2qjp3C9qyw3Kko9/mtZVY+1TmKxu6NsGGopEceCZMnDygQlqbn4GUn07tPAx2LINj0
l4qoZ6A2eCkAD1gPYBWa4MJ8FOmj6EGjA6Cq5z6qzNTxXja4SVFNgT+qH6PfPb8F7eNyxJnUbHN3
4fq/bN9HQnJetTNtQ2odVbCu1GaF6/fC86bV5K8CAC7Z+AynyRj3Y1ScSTtPba/Pz3QU5ZJUgfQ9
k3XKxfXDK+D8fURqRf+8twiigWZjrGPhTiu0/ahWsQRB08W7NbmrRekj8rS0+y6Y7xhjvHza+SH/
v1q72uF/2EuGJpZt6Dc6xrHsk03rvcpGijsRqqg0DQp9kwIsEWdgOHQ08sWCoasVSiRvdUIPGRQk
TqzIL0kZMx4unbFZlmezx5MZz6fnOl4ObVV5eakjJthQWQ9eACHv1A5cOvAvdKccKsZWcm+wz1KE
Z3FB5Tp7SDs62Qles+/fT5J+KsRz6YaUoSPkqh3XiuysL0s1pt5nC+u3xQnCO+hTsoloqUh/IqJL
Y6XBTeCiVz3uxKv5oU/iqynz1ohQy6EoYmWdSvE3ONjzfHmWbXqqDMol+7/PeLRWw87MY9+geKZj
YpQrtHfRLF0BJHPoByBgzSXn/8EWT+5d/6zeT6PKzH0KSjY6voFdsGtx/Pvwfl5bwRaQoXMzI2Gx
A6xAboKfx4qikmlsv/8uH3XWf0Y30EMARkwhzzq64+SFprqtxUUUjQ4/TOmNaqBEECMv96PWgiXB
x6Kl8dvjAKDgNaOZDy1MftfhFmKgLwcnn1VUz9laVK6TIL8SjQ2gCTPIKFTr1/H4Ts9CeGFU4eBv
GsC0bG6MeCWJgK1VAwvWx0VGF6rq459wcMjrpoQay1/LoDuMLMXotNsMoNvAM6Dee5mAyQUO1rU3
smqbLvr5/aScOpGMT3NydDhqhmpZTc86kFtyBnbTEEH8aHg7K0hxMgnE6RE1YBWaIlDkrx9/dCbP
SqOc6R8O+E+OKQbQj/iKCLwAmJ9o4zjZC1eDEBnrXrn//kWtk2sPHg3kDQKn9lGl/7T2jNZLMstw
ow9HkT1ADSxn9QvXtMEIjPsEx6cUi6OoiLHFBFky51sqTnHUrMHIti09c9Xea4O1SEaKtB/WqD22
FwITpWjQkNP2/QGhIRHAS20IHNa+debrgSKCZLZ6CCyBTIoilW7tuZeJQOKkE4FQZR/MJXqKd6na
XNeVubKVeafM3eWArYwH28ilk5fQlJoibzUVl+A2zkzNqQzJ+DQ1MnWfpkZxAluoGURPbWtgzVAV
YNgyxFhijODDZYsb8ZCFGL8ai3TgfUd3mU7uWqpMDUgrgMCUx0XnLzaeAJYv0vrNpoIqVzkkzEWI
eETo3EqWpVssbUoIQtV0YcOm63YcLzPExik4ClzcYRdYT1gyyq1Y5mvEkUfb1ulDFwAN08CiwIhv
fZwW+ndI8aOKuONIPcbaoJvLL1Qa2yTtLnD7s9nb6aBpuw4ClOSS7rFItze5kdbpnH6l12BDjqBb
6S1UZ0vY9Lrn2v7NsbmszgmmnEwrPo16tG/6uMjVLuA4cZW71N+AoDsrcHbKNtQxMStVIWPDi3ck
7fi0AhDFcHoLt+Rr3BpsZJZ0BEZiM1k1pb8eDHXdAPjUkGgeoxkO2lZvn0EgPvh+QeWMEhFGMXq+
8L10iZ7Axs+tVRjjPuO8OYBfk3AnpnwOJy+XeUyZdnqqnUm9jBNtPaF6Qp9nexv/qPKWauuORTCT
5IODLOMKsly28szpEojYoo03UYKdADVv3Q2BFrgrZrEgQxKnPiLzaOOU6N5jCK06B+6ArlVtMhxv
gt94g219O6IRXed0zCNMUZBK6Fld55SYT5FKkKgBvoZjNUvsWM5jgMad4HjE4ah5IMm0ZzV+bMJg
VaF6XaDRZDrxqjKD1fRY1QfZjyFeSD6GrAM4YVE77THfQuAmqYCZIu8NljI09J5iOds1evw+ZpwK
GZ8f9ugkR0nFmmlvi/rtMyrIGJwi+4Vnjhbdo8E+D2e+7+nJgcThYKssLq5H4yVtkUM/VPm+2Y1v
booZ5Ns+dB+M4Xc03BYJAExQjTcsXDhfYFuQNKLXSjqjrOm1pdO9abaLTvkT+DgicdZ+Pxsna4oU
2qi2yaXWNI7SKV8boklTeDzM6CHDTwVGJq6oJ3smMGGwjuYbMLGm3pZUus6MfepK8Hnso6nJ7HKY
gpyxC5okWEPh/rZAaEoKxj7gJO1QETITiLeuGKlgMzKcudVqpyKURZndoCuIaMpxXDRHBaUDudYK
98XmJLWQUfL6/jZk34/dY9Tswmwrnmiy3zIMUUzXfTSSV79vzzzLyeqejY0GMYBWJRoTR5EsSnon
MtpIcATFaG+9V7PNLhFNtcTD4pKJKfauQQJmNZvSu6bQG8iOzt5Lcy/izUSDFjwGCSimJIpmbOxq
rU0/0yo/893MU1vo85MenbqhW02tBhj8miZn5ngsTXzjon4DkwFfoGZbK/XPvEsEHp1W2WWLy1JP
RwLvGjGupyFRIW+XYUKJ1q6okBPOxIK3UKslivW8aNxejb+8V7W8kRcDqgOZxsUboLvvoX94FFtx
2UotHbX1e7V4DukAhRTi2iDGEmiBOU00xese8lofofzy58yylS1xnI0jA0bUVpGQoMb59UONeprX
7TBG17V7EDWhXDmkGD0Q9LjH4k2gNvcmdVXywTMDn9ovnwc+WiG6Hjrh2DOwmTNQzvm2J3xR/JMd
E7wzOshiJok45ihvZwY/+dE1EdahAgiW4KgZNplhD92up/ynAHMCndcvMb2GKIgJewSQiAySFZhA
Q5CL2FTtIWwYVCObN4IHO7eiHn3mkU5ViqjO6rbO2Yk62lF+oYyGG+Ij/VGRTKl8NpoDQG0JhCph
0dvdPdg1sVhBTSSBieO+ixmCRpBFzvbMs5yq6gDNIbsCmET/7qg+Fo/jEPUxgQS8ng1FBfrRgBcX
5eKF2D18/+InB0O0Uw5b7un20TroQ01NIN5zpLDxHLxpGMuF2SW8Ojgj2blq/qkoyfH1f8c72u8d
BIV+kPH0Eb7olvV9Vvvi1G0O1Aui7A60dZouX/eUmxW1VZkDS1vfC2/Ef7ODrdzjI+fMLjq5aD6N
dHRv7FO1rixwVNemuoXeN8VSMSiT7f/wiT6NcrQeWtQcg6glq6OCgn9WknCuguus94Lzc9xp+f1w
J6+o2Cwg5M7cMYdHWyGzZz3y4HyIbiykI1KMqsZ56MOJCVhITXMQf60w3Sb07s4ukJNNWLQ84FFD
/9f/YVMXSgYXoCQLR20DnsUyhjUg/pccEHPsrBLYUIL+NA5xsQvS/g4MKH6XZ+ZA4u5xXEYRA5wa
cokYXBx92aDoS9hbcSTy/kIT1c0d92M5b9gfhCL8H8bkxpxg/QzvZ8Y+kcW7Go0REimcP+kafl2/
ObhAt8zguyF4QRc4VfKF9gA2jwqI7z+Bx4cB9P2QH2owR6/7ZUgJ2J9uPjTf/MZ2AXbpMEjr+c2t
H7giIdcaQvu84AaxeI4RVg0Cm4pxuYhTrGz7t268VyDqhJuRSxHIukVHeArH21h7aCNlVXnvQ/MX
pxIbaBqO8BEm0n6Eo60Gk/ERzcgUTQn7xv+VxCVsGgzPMDOBTUXBPDxkQS945VFf+dF9UyRLpbzT
Z2UV9W8VorYwUnzLgVzlX094wIUBIJRDCEKAo4MGCoZjqyp60cHnY4nSXAKKRYd/VDCT8n/UUCfi
8vrMFP67YJhBrrYoLliIAMiC+jSDXRkagxYiyueAi0EeCY/uEmfGBujxmXAgS++fbwXgDTClwcrU
jyJ2PM8l/SnvQyOvmJ8B/U0jvCZ4Y+f0sE/VCgkC/x3qKFirPmq2aYepUzjfed5zZP2e84MDFL3b
5lgNzsp+UrpFgPSAEa+m9sGbf9n19Zge3OC3Ng2LoVNXVb6Fq2vmDym0JOd35UqxNXbSC2TEUQFO
EOqysvVQ3qrN1pvvNf/HVHlQH8H75nhXQy0z7gFkL6x5XrjzDc8EYeBVYVM01nuF1I8djBvTv0vD
v7W+1zL9XDg8kaJ9mYSjcJhkpTf7DCvbsc/wiFvn0DPyJYeKraxgA+j+CgLK98vpVJXly6hHh5im
6rYTlHxlx1vYRD1459RRScumbtn8Fb9ZIGjfj3kKootAHFgqW0Qm/mlHzl1fTt0wSTuyA/3GLrqY
US0zHov2x1RfdXUIwROe5I8QRK0VUPrajz6crBsDSY1SuY5KHf/ch9p/aosbxJiiYTnqvynvBSl3
VX3RBdsgWHcOSFjsQKHF6Q0p5lbP7wERKPZOcX9ocCTQrlZpxCrZ/7JFP73e0ZQqVPBmP/yPtiBa
zqS74GTRVz5rSHMKJ8tECtyDi7qou34NBkhDN5PnU6wS99OAD+X4z7MietG7glKip3jLyHrOfFi0
9X1MZUIinY0MQvPcBNaW/FvsyyY4na7ZCQG5AIkfIpEh/iHSFUnBsxUUB3uIqT6d8wwT6nwhCTNl
2LF9rwjEJAgqJGuPH430PeyQjOyuDf72zpqGz/dL52RM+vTCR+eHo9Q9sBdWjgk7FmGrcksTX0yM
hzNgkFM1BhrYeI0ATrPJWY9CEnrlfqHnTC3UQXik8wwbD+M8q1gyImRg/DAR28OuK6Au9P//kmTI
QDdsvHfwRvv6VetYrbwg1kPp1hO8/tPcpJuWNWcGOmWnQ131vyMdrVTPTK0otYxQxDnlPkTn94Kz
d6MpBD8gliEgx7RyV2L845b7Oc6uTf4TROpkoUnmcz6q597+VPGJh0Iv2EG7yIMt8fX1i8ByItiw
4bWRqOuxxUPT5ojWEIUeUfqPloU4VyJbIaa1DgicpNxjwARZqLYHKOg9Jr7DRl3FELD6lJodmQB9
PtrQNS6u33+pUyms61pYPRvgy5x//IiKMfXUSrV4VgTnfT3/IYjfxKBnZSIhilIB+SQ3uQzwblxl
Vy47Y3LbM1nV6c/46SmOPmPQUCjvCz6jYPNhXWrpKnDufDZkOv7VenQusGOEBz0eImqFfT6Db3xQ
1N8pOX2fP3w/JycuekwJ0FOYxCKjdhSTKHRMUeXxMNgikdhTaCjw0oXmnj5r45l70alw8Hmso3Dg
613WYe4RXlNYAK01wiIO7nFcOWtAdKro9vmtjqW7kKRToqSww+uRjqG+VXCdTswSiRoq2sYeZMkH
lnVHxt4gKZz6JmVr8+Ny+/3snrKpJ2GnQSEFeGqAR7sj6Bq/a+uB6S3vw+4etM1lYikLo3+vVeMh
C380Dij3l6F51cZqpRpbPzYgRUDJ2rX9thYFXvhpOE4XIuNET6517WU8zRcmfs7+qN+0kbXQIagm
3kpvH13UROI7jGMXPsdAOt75qrsyIH76dXORUvFHCpQ8OMZJILLfcqpcUu8fQtzQXHy5n01l79XG
z0mrrgIM4yqMKGmwPNjFzjDaKwHAtfDr6TiFGM/mmbvXEBBQ0+7OT8yNZT05o3c/AmswynnX2dWD
U2ys+RDT1euTbOf54Srt3UWON93383zyaOVixtY2UT2FgvE1CsWRitp3o4bXIk6Ebz1yxdQAEf7p
9PwiTq1L+t6chK12Mc5czvDrllKsAb6z9y6H2EYIAK2aTYNpYIZnx9KMtFvhAvccncp46VYKgJFx
gRRcCdOwuKDSM8fVddZj2+Eti/lv55VQq4uVTS/SioxfATFZ4VCf837VjkQY+tUcQoOr337/6tp/
ENvHqf/nw+/oBDKGDDB8z+GXocjAtRhJSoczX9zWqIrpJIi0OEivE9jcvn2QoAfecIWdpTiDc58e
YE2VHb4PWf+AfsgHkDl4ieh1yUEq11txydaSlegDF4Ozph/kJO/ip5pDP9hbtC0dJhlYPiQK+CgT
raCd7dxDUJibe+lXFjGFI3Vc9y1i9uxG0GRDPCMXm24CrDJAbkrFMYFA3tTuzlbeEvNe0iTxTCrz
aW1Gb/I+Dvoj0s4xiuBnM5iXpRksJVPSg4NCK4jKJBcrsidr3I5RtEQ0OfHvs01fP6No2pSPGao4
FE6tBmM2vg7wRs5S8GV4WZP7MUfoIaw+9s48L8WOl5+R2VFxKUAbJuuQ7CEMx8iXzHpOyv9mUtZX
UYGARjCrQOVguK4yc63VVwn1fY/VONIA3bJoblsTXwT1xWnSXeo0W1HUqehwY1wZtzuCINdC8Xtu
I3YbqhY5ykh0BJCjSMEG61T60nxNL3yBirw//dXtKzzI+ZKU/5DpKWHXt/UVkaQPi4Vdaet0ugPq
vABssFRQkUlyB97VfafPa5sPMVVExqfebhfK8OooyJ7w+4aNN0v1Lgbs9K6csdxTfc0tfTHTIRLj
wCYN1n5/T/J6k3NgBZz5omY1DeXSYK8gXaiY+6SaF1aDUZK61EVmaNh3zfMwIAg1XAFpGIvsGiTU
8JCT3v9gyQYwVS28f36m06+kvMt9nqlG45TTWOadWksunsXkAzJl4v3dHBQq+STEUwS4ylWvbHLn
xoIRBsIAyzk7ee9D9aOpWZTTlm9MCAMFuQ6AKCvFJswepMAsHufywXM0+St6tazmgUYMgXpGGrDI
2ThsZ0TXFwW+MvZdYFTrTr0MzYuw+RE3QB/WGfXRWIH6qTxi8yVdLbO8V2EtIUGVDLtQffax8cnz
8ipDriOqPuTeFkHk7qEjCwYmGteN/UOhlUo3Kk61dVHN6xjcmAQncDJFN+08BUNXFxcB8Oqgg4rh
XhwFZd+EJRk9sCmbjQOPY8PuE/qyg7oMLpce6hHWeFWC47H4A5JADO27/NIvt1n6wctOmBXZZLLT
kYtgp0ToMvhFe6dEV3Z7R1Kglt0iMXGM8Qj/SxMFw8h3VjYILf6OPNgZohAPVPitcbFz4sLS2Pc0
lSrGkY3CdlQggM+AlkH227wivGTqZSTo9KGgQQ6KsxKTc4XFb2R812JL5RQUWpJvleyeG+menRlC
tuISIZ+BSgF7HmEd7oQBMksEqBC88ofqanNI620W0mBH/ax1V/ieUa2U5lvvFasYDbJsbK9jVKHy
RrnTq2lbmuUlAUeNEblod/RXb+3pibWFnGuAYO+gkcciAuSwznkrf3B2aOHruMYBYb4YcNUcO2uB
7SqPqmQhGjfBFgUS0C/oixQeuhyi9ibaUTlcJHTAPY+0stN3c4AMDmL+6DYhiCbtwA6Ih9/tgfr/
1J27mlZCNqEBGGInMTzT9hEjVwqdAdszRnas6qIVLaEyLIgQiKbpuM9rbwIXAT+k+LIyEtYinTPl
KWFjOEmB1dBeYDmGh4dK9lwmOEdBp0fD8hCHLu1guizVni+jRPo19HqYZk/AVCYIZZTQ0BvqbRqV
EEMiYSjIxCMUpsJGQWB95kovDjKaXUG8tTdWZV/hH9Caz1CJB39YDcVawWGoSi8VoewM3TalPmX3
Kv20lY70zn/8Insr4OdR20BJUVegdkLS0hHfqhiCb1FCGS3o7HsgfxoQQVzYpczl0Jn4eLMK+8Bd
zpGBud6FEurCfAXg35bZ1awNaxae6ocXiMgBpqG8iSsteLXKWlG4ESU0iPqw9zcl4QDvJo0rFr/B
tnbIruggztygyKCwC5NWCNubRFkn0guP3o0L6S5qDRixD95Y03AHjx6L3F8T5IEz6jEnWfAo1vXS
7w5eMARb6zFXHpTfNFK1Ahe7dss+LCGhhD+B97jD2+RvtPg9ZqOOE3xod140lbpvc33PzrMH0AXZ
GsuqAmSHFSIMiEClvSqK5k4b4CM6qEzZy5TeAO3C3gYOMe5bkxWU2KC7gyXCidX0ZqZLjWhYygJm
coO0kJmKJJOki1rDdxKGFcnTkqTZYK3SWIX21MdvEXIzNAgVAWK1eFSWG5oIq/CBzHfrsTaeu8nb
tNptkZdLRbvPDe1DUs1G39Ej7vLXQQ9hcYOIkYSpyRGGYeU3KRrG1b08IYoLy3xwLuJ8PWopBkT5
A+IF4mXLTdLV36uSzi6FZTC1HWtHrASabI/XljK/kIkumeq0xzOLs4SmpQrgMDEKZL35JZpY0jgG
i0zPbSEpAdSDmRp3QB7Jz2lc5JEFI+Q1ybyqLOMSfQ1pdYRRudHdyzR5+5A8prZJ+OggplOOjxN3
Q7XB07NN4yNJpj5n9HDD6HqOAbpFazl6AHZKhLKoUKTzg95fqupeD1DKKQ/wRknNkmdMCqLqsWqK
S8Ke4Y0bGj1SX5WMA+gXKVMDS88XqdQhXmmYLrXED3kc4SxKhCRRL71oCzQNbrUH+zJmJrldFmhr
YbKxkbZpAi++2c5I2cXtoQoOkuZqRSYlqLxsrgP7AngNIYA7obgXB482bVBMoxMuyakXrwLOjSBz
FqPzNjoAGRQgvc1W4G1DgMGw/QECBar7oVggwLU624ZtcZBlFZn1LV0UL7sc9pUbr5ICAEqvbxw7
2yJfwTnHVnPYVSMpeYhrJnnm4L4CKYsriOyksH/JZa35GfdrBMg56F/CZoOQ1TztQLaQ0o+JtxiG
RRItMp8os2icbunC7KG7yNtgUYD26yLOXnpVWWdeR8q+1IbX1LC3ndNspFjUkCknhnUnQEMFEKgs
DjFOT+y9mu3F+2VCJzFQWUwTMh/G3jW5NPHnmvv0yS3IbC7m+LZWIgGnJRnn2pwve33nofNot4Qw
zvUufeGdaCUHmIpN6aHtfCqBxgIxlYEsllUunYrkTQ7uDs9SzjLOY9GoAUgjqndXQfWshpycnDXu
3qIFFjeXWoZWEsrG/IE0TBcZ0auLbiRYaUANrSnfpPWPnGOC45hgbmLq0owv8V/jV1Tah7wzL2Oi
+YelucNWfRYzSo1bJzGT0Fl78a2uc+trHzVnWAmql6u10j+WBcw001kBJLk2mnFBBgkklLAq+7Lr
3+hHsNvFlzxW7ijNTWO+llSBkpANpzyfgguU1BdefY9UA712IB58KqqkSKGadfLDoVKkFeneRXwF
hIqRmpt5PAD7oO6XpMGhqF2WxpsW6Rccq5zjEj6cFmkXJmca3UV34BwDZMtvDWgNW4T+akewIsL3
qJv9vEmQ7kKWRiCWAOqwUidg8KUIZXKTGaxxIUwcHl2KBmGJ4+Ch1YdfYHT1Wd/6arqexuzO0Vl3
8aLnsoXsAJKH7VUY/UDuYlUndzw4mJrcichao8uiQvY4eC9RwYLcmVrpT3u+DkCTDvnP+tAqC5cr
jxYla1SKb6xaQWkM4IO10astgCqB4U19sTEwvumugu5i5v4a3iQBpM0NMdNqNwPWg8F1FC+T9N0a
1IVroTFY3lMLVopryYnZ0GLEDgI3Qu7SpUmToxvZkvgVdP2d4ZagxALs03Av8VLAJwJ+MUAjd8Nd
gVZPA4OZ5UV0waKN9S8YIsLbk2Sbrl+skYRngdMoBggX58ZWoQhAejb190R5uRlyUCZk/Dmv28fA
86jVCMyD5K+uZ2SzA6CKIfqb28RYtsUjCzJqswe5hRimgmQgyoPuHfnPQDbGo8o+pZ+xIXoonbrs
5hoQNaXx/mBPwQ0ofuilkhDnrnUZIzlrZS81t/8xLtaFAigNlKDnIK8pGUe3R5sOUcDgso1e6E51
6u/OalaTWi64irB3FFTE6TxlazdOl5y2pfvm3Vr1JZfRbsxu5ArOsY78ZIhvglM3GxLJdNxKTPHz
R5Yj93QvGx+LJlxOjAinIUlesqfSfalo76ASCeKfdjb5sgDAOWOgIrqIRRU7TnOIs6vBAk6X4azH
NjSx7HNQUELt0mEFIJ6KjCH6vFvkFZByuanMP7VTS71GzsA4Qzhg7efPAu2SvgdrXE0PEt/LoFhe
3GSIYImWRYy0hYg3IXOsi4E5QBCTm4yzlY48V1vdItawxmY339fTLg3Pdd9PdcABAODbDJLQxtPn
a5HHL1PX0Fzw+B3ZcPVIWs9qI7yQEpOKUDlfgkw7U12RxsG/tZX/jnncWGgKGMM9sGYhlpKOxcPO
6sXMvaCFjLKJqJb8p/dPudT2Lyl6fP8Epwq0Ot/JgS1j4e9wXNwJCscrO4o7csBCCyjv6flzcHF2
6+U5CY6T/cXPox3VpoFqBmoVMRrlYNY1UyzoZt2hmBauCXCCzBer2O/f8WRJ/POwUjn+1CbPYZYr
lsEsC9Oi6dnSaEDZaCdbK+3Kr6jYpaxXqncEqC7wVmClqeBqEGXacRW6798/zrkpP6qJVyxiv8HP
8prGHBdPw9rDt5drUbkk4n4/1ukZB1wG6cIFW3NMY4b+rfuFyDFIbgaYxZyFKcFsjwORCytSdNrO
DXqqEK/rVMFRvsdu4tgqMDe6wdPsjL6cyvUTrbQ92R2HwZSfw5HpZ4ZyjzB9idZ1StHB0pYUmL06
copz1NXM5TzWIqIGlmUaDskNEsYhsGzw2xb6EmSxAzmZ1/71+9+ZmW9iWv8g/QxNaqkodaK77D9J
qeLM9zj5wGw1Q0WVw/0HZzTFM7KhGRzkqV+Z9V3fYzK18K2t/9ZiQZpzGmJde8HOl14sKUGbXjTZ
tTFtjbPwmxOhhyBnCGhNc7Gr+LopqIZ4eQ7UCS/YPdUkWEAcWXSl/w9pZ9acNtSs61+kKs3DLaAR
8BTHcXyjcpxYA5KQQGLQr99P4++c4xDKnL13KBMmaU29evX4djVcY3LihThncgaxA5iJqQtFvOnf
Lbmg5B29noB10dIl6/r4R8uesOQB1cKOQzaV6cbUxGF8ZbqFofzbtEEpEpu4FSCN/m667I6GsS7J
O9c3vwx9G6yq1WzM51oPaLKBGVCbIjKo2NfUu3Z0JmM3TMosbtRIJ/DoSl8u8XoSJbGw2zjoTUNI
4xMX6rbbjgQ8hyBEoPvFonaACg2YOrJoAf76qN+5HUaidWIf0HC7uz7HJiQ65NcduRAHC+GpFIC3
LJ1Ccmdzku9hwXXjoS/mD2XhI1YDrI4mRFl0nILXWZAcIf+sATl/hgECASHHZ+eq3eUugDB2QTVk
QTFe7dmiACIWT4DT9wfMUumfXXuHIIsyzLGDued6FVUhsa/6cDbmxiyK/mAz99gbkSewgFCJGQ8h
xTEwAi+xgoj6cJUTXpxq14MXaoTPYc35e8l3Xn8oDg6JbxVYn1YkLg8PE+wz2iK2lWKvX1naS9wF
GD+yWIhVMID9+Lu9kqztwjiSj5Dhftooc3xMeLsFQr398TURXQyJkA2Fa5esQv793dS6p4rSziXe
FallVEGUDkEVk3AIEcDBXCSAmFwyLN6H31+3fGlOTZ3AdZWMI/y5Z9vooLaqWVP+RI5P0l9qAqWR
8sXtWCbYZcTG9XWDlyb1c4Nn57WxBny+rYmERcZGOneVPzSmWbOrVaiuNXTuwNasvLF3NDS6S0Qj
zmkB4smEKf+vRnRe5BATQn44HIggJqQOHxXbH1sT03c1Z/7KiKwzzt+QltYcTRoiNodWCNlADCA8
52r87iWZ6tMaWXIEfeKthyLNt00OUXxEyZCTgcixJ4v7/yvpRmj7nJvAvykV7MhRfpJKPrUGBlhL
Oiut4ZzEmwAHHeoT7UuM7naYoTyC1fn1ml0c4ac2z6hQNYumsTa0qYppXLHij5jT4phPqivkcbEp
U4VfOYyO0I2/J/M45OmqqGkKZgl5EOGA7YO4Uk7p/xmFfGrrTCNwV8UqzcAEWrRDiGMMzR6nKgro
1YYuM6xTaD4rBmzFGS1qCnEoXkOEN1IpPjzcKUL62hKJmHIPYu5tMRayCzgMvl66i4FBFvU1HTn6
gYY6W7sxLRoUuQbqxOIgCY8IQeI9s/U2Efyryo4svNXDADkVgGAhJ6e7p687cWkrfu7DGXOpPW8c
bWfNnt/cI/FJXCd7cU9nnGthpBeboqwj2SS6RUji2WZMs/2qJ46YQLJTgWF8FpLwROj+1cT2S2eB
ZXO2kkhCBPQ/SQOb/NAcOwJxqG7jEp1IPg8GcGd1r3dkwdHodTISaeV871tEMxkINC4y7dm5Zx6r
vb4xEeBxAm/BUmZrYBXyVAQX3D8rMQkBG1Dfp+32WYwcq6uoOu6lUVMtmqRhIvU9Eur/3p+KUe8B
zCs45XGDDe3BNzazssWtaE2L7WY6dNgM1MTGkFnp74TmzDEHNXsFS5x2r+BDUHqbaBwino8POAjN
Cuc3oc7iIaQwIDYPCyvS1nQJYQNdeRzDdnSnxvro6yhHYpCqcCaPr5QPcECGxqSz70qKVnVhhod6
Q9ZyDkB6C+T66n1tjyHFBBAC7qoS3GkqPRA4FSiUdMj6ZwsrS1EZcy0v5uuiwflFJZwGLIBflEqa
1BhnbZKBy+GX0b6VJGLh8LZq4pdIpdzf6xilSJTXdEIgiA4aW8o06j9VzIobsDV3njM9RCmxruKW
2Xl/mn0z0zRrssGuYgi8HBVgVk57BUn5EiIP4Yo6dE88vk5l07+XhpG0ulI7BN+BvoNviu4qNo7F
4QmZYWcs144WHAD7NK7gS10kiU/typb8dCJlFtVtlOPHRoC5HQRSqgHmDtSTFQga4VW70aWEmb9G
esbT8rb8z0hNEMqP31P9xSMkGJaKMweL1V7/49A6fkPSkr39KjKvWRku4dv9Fa96JuzqqdbnaasR
lKXfY9ng9CA4Fss03lT0Z+iYmkvr7YtAIB/AKlfJx3inUKxR/CHz72vmeiki0ANfA7OG5DCR0vb3
/LuHTetVVXuK0q2yl5paukTgzdYTcvatW9w2WIQFmLRYauvUJwQHt+iVLvyr6sqBjeESLYswcPPs
1K6HlhxO00LLVhMve8DqK/BAJIcItNlWFX07I5zOao5AnH/HQGKa31P85UdUoCtdkab+5pF/d+Vs
F9Q70x6U1Ma0QMDD+iXDd0hAJmqutkFwXpZqmLkxFUilOBzosdZ4z92vLYlM+VedONsSRusqKmgo
p4wV+sEhO9kQ0jG828SpAWtM+m+w0ZYCRSSVlkZSkQWR5spUCC/+qhdn28TzGnczmgaR49Qv2Bci
a2NxoGTXenOPGVwnUGSPb+GqQHwBVgK4Fw4JXUDmETvOKFKz+31hjoD57vr9ZLBvKDsXKPYtKTH1
6qY+AplP1A0eiSF7bJWZ1d/kq4dqCCoi54rtnWdGXhOZ6h14IoeUggtjeCAu5/Du5JHRFEGe5QRi
XLUP/8vG6LQGOh9Hq0u8/RnhWFq9U82RZIlGB27EBs7EWtbEalXj25azJZ2umqddP9/9SKMGbdM5
3lfta5feDKRe3x/yb1cW7xIJfe7OGQlt8krDREaCQTZyqk5LQCcNX9ndSF0MMtoVf2/5WIyMfdzm
0XCtaO8F263MhkW6MrYDF/vt30wlR0Y7mgagSUAVaeaWuochoS4HyEX0wuoF9BUCsq6M+V/dhkZ1
rOU8U5T7PN+gLLc2Ajk4UXmPNEM1+pvavpOI7ZTkBgJM74f+/UqTF6f5U5Nnq07+L1kcnkBTqTi9
E51keMG3IbDGJYMFPzTuF/iVwCVLjEndzED+vdKHf3UeGbYFbjEGKnJAz8S6Q1ESBNjRB2X/Y+N8
zww1bl1wSpYHgi2M2M2frAxvtfO9rgIwuzba/aDdpevb1SHozPDrzlzcBTqGOcPGcEQu8d/rbvcO
wbAWKKkEZnC02uN9JhGwTAK1dpBoO/vKol8cPJBkUqUWO+0J4eWT9HDsitFtR+ChUI1MQuFIkBJg
H2JS8SP/9xOLmWnSTMR2Q6Lv+R63M3Pttmu8A/gzMT9mK8I/pqsUjGi/vZa4c0pLPGe/nxs728F5
We51JcU/QI35bK35+dj7Cn7XSiUemwrAILRvDFY7n7rFk01ZRykWLOVBZZdR2qE5DAEOZIMTTA6K
o1dTmFaPFNUJvl7zC2WW/56Ws0UvTY+yaQ7TQkUvymh67XLwgEW4RZ8p3YlBqZKspYBOUmfEXkW7
kYBVgPIJNVFnThZUO/9Kf0RJ+2fmcFNI4oYJKZ4pcfZ2P/QdlXIXhj4d+9CmmtW6nlBBd8Q2XUaq
94r6OFY+ka9ftyy7/d+GbTJYSLUiTOisYcPJ0w7Ud07M78ONe1c8Hq44Ba41IBreJ2pvK8NoGRr+
N08qVzRWWOrEs37/ehhCWV8N4+z8datxU1WZtELpHTJzs0j/vc7mh2u2vGujORP7dMvskYSZrvVD
dm/ebpLx59cDuciNUGf+z3pIBz5P12q/rjoZCGoVVU46KubN21WMSkUmT3tFXro2a2f7tVpnWmY3
NEZK31oPAclFfM+1GGDN/92ozrabawxD7YL8KFjALeBzglpK6RYASEi4IP6FCMyvG7wkEzufpvHs
MHcah6KFKg3ulCWh/lRluRpNcGXyzr0NG2KvhqakiVVF4ctpX92WhzebSnhXKwZda+nMArHvVa+w
NVqywbegGuY2RKDe5ZiTrmg1F08m4mhsCs0gkpwfhYCEFI4+FCd6oKDGOCTYGRCgqdBMCsjXK3RB
eYcFc+KaDt5KD//C35Q+1h1RGBt85Y5BQbOptQ1N0iCrLYaJZW0tKKTcHxPgBL5u9uJcEnhBsRCX
ll35/tP+qrWtpWWuwLQT7U5kNAW9sIC2PsE3Xzd0giA5Z0kiSMJVSag0T2bKTy0plW6v1tsNol26
HImj3xNJQ/YuGR7Gn82BULg95XFsoqP3JEz2YpkUaOqDo931KEhSs9ymfLvqLrvGir3h+2H7UA/i
PDR2h6DtiYuiwHNaKzcbL8wUNRSYZfz/4HJqHUHu1FzZ1STWl2TEaX/STsMH5sVWYS72II8SOt9P
0jT7VYH0Rrjc6ugsSd4TRFYUVZxKxBbPjvZhpm3/rHbfpEovpqfDhhqYhNWmksp27KYa8f1UKpZ6
Y/9Rb9POibcStpuCPGfd1rU3MXC2onOKtgeY2tRNiaNrLCdQSNSSCsQNmmp3aMBEndY9oExNPcEj
swGFvtfb6OtFuWCWZkmoUCXQqGB+WGdEt9sNGbCm8G/j8G1XgRdfSHETK0X8JV76qUhvOxJEtsQM
1vUVZnu17TOetDOamvNXwdDvJZJ71djfVefOAitX78lWCUUvxitsM9eYLK4M/BLdfxr4ObdyFXdL
NV22NimSKwKRHXJ7qwQ08p0ZuulJIMuJyiMUm3hOYnGAljSHV7e+aZB6vu7LpSOO7QfWP75aBO8z
4b90u9XYlhm82Qmxm2DEwkqBjkWM97p5uWpDBlGGPf3PTvzU4Bn/3Coe+BY2i14ZznI8fJPE6e3u
rQBC2m1J61Goyu0RO6c9CUK9k8bpuFrW2cPRo4BhDXdXA3mJvrQa3vHSmOw2FWOsReIxPDjzlNuC
igM9UXTUudse3BnZO5RnHoLBNGdYQ4CnxvenVKAelyrYo/bMoj7q3p2VmGF7f9sF5CK5ebQrBKaf
IoQIyvUh0jc3221QEyA9TLVj0BcPz5U+caNsR0mlUMnjdJ9R5exZrQUTZYypWW0AHlDvtYm5DQfK
N3vKN8zQxPs+AXxKTlETgSq4VdSgfa486hyz0/wU4t9ROraaZ7tv6/2T7d54Whl0BuneY36DbVtd
PQ62+6ISK+qV1DFoncmeoHSXmNh1//NImUN1TQF3M2m2T+phpBo8VS3HLvAmzXSgxOlm24EDk7/q
h2FSHCn8C/bbXrdjT935VMArmg0xtlm8Ari6Crs1wbybRK2nKyVZkf/obO9rC+AI6pduVqTMkOQG
jLBJTmQGjvEOW4FNtl5xM2Jv7gxC3km424KIWD44ZO33x2+VhlXyWSFxaygB6/tRWVSDakoKgj8f
MosqijcWNTA35pokmrvCJqxZnxyLn0M6tzbPBy+udt9K83ea/UyVO2u16Dc/8/zXhrAubOJ17h93
T+5eISteSl1Pjr1DSc3HzpGAV8KTt3fpFmQvLXIPj/oq3LPUegl9/CZke1pp75l5K8G03Q4lnEAo
61tRliFC4ETPgMZUzaRERZKduUaP2vfGfVcHhroo1fv2UMboEwBvENlMmhimvw4QyP3uXiqdHIux
wRoddpVHGsHY+RQ5lIxStPJZ1jnTInPnQJ6cfGRHd/uEkEQ1GGcFeDMZDFjx9w4pd932bpU/VqL4
mK9SEWR1XHQcNd1mZpcx6YPGz1q/WcG2FQzAGiC6AfEeprUc0plSguxD+ohkZNrLtfFYYKDeTguQ
88mT18Pmt6LD7jdU3GpISnD0WTZXPImBxvmhaYuc11QfBoro6Jb3mT210w0FepzpoA7zsSD9y3Gx
BpCjaYzhZj3c7ewXrPAKCIIkpU7LkUrQ5k+JPaMADMeozZHpEWdo3dsVRdMpSLB+5ZQ0Sa2gvihc
abJDx/O8XQiuNbaL6cE1wowcKtKDwZ2/7TSKWqZqOBLKB/QQeA3JRrw9Sh9sewycHOdOCw4KBVNb
Yo7rbTqtOUv2aXe/dcuIzKTpsSQquuNc/9PJcVO/Aws422frUBDk9+aRbLJvtNZviINkyaVEasNQ
hhIg5f0vzKclmWESDJw/m8b6rgLSoNCedimYA9oIfox7SmDWSBJLh+Ym7csZqt2kITmkKZ4324I6
99NMmYDO3ZbTw3p2eDji06EaCSm9GRC4s+342z7+PuyWrOIW5JJ8tk2IFNPVmWn5h+3rbh8fhWtk
x4mp3+F/x7gsJqPdPMe2vbHvQfCZ7trQ83wyZ/N0vsr/7LbqY9FVP6o1OXxb0MzAXR5IlTwZWfpb
qUBn1TMbyCHLpBq31Ya5dwxLe49NrJ9tLO+NSvF2mya9EnXgT1GarV4d74xuTRAFLI6k55bFJ0J8
WxERDQDq6t7JITSXwtEWiBn6d32fzRSlJeyzjPeboNzkCCcvA8x1A+SvR66xQj6qWClg1irZUmsc
eu38QDKZM4R8bRbxERsUOYB2TC6ZRz4G+QOEs2XBrnqAZGvs/Okx2nWUYo+LfuEeb82Xypp2XtBt
Erel4LuakDeKUx9JqVnND1rg2sTTT9UfoFbm1IlvIyICmz11gb1kjTfu+IP4dGQEIn722ioxSB8u
lSL8+iw+2X/+ORuhcaqFuPiQz0X+XG+tojE5jAWZ0jDIW6OatHYvh9g4dER42hMjfxUbjQdX1ddk
FjyB5A2sj2T0VMPYT6iqd7Qs9sUsv2ktdVY5c+8AUl4K3vcmvyI8XJRjqK8EfDDQ5nii/5bf0Rfd
flMTTtfnPop+miUYRvSOpb0yM5d0IaBQ/m9DZ5KikZVHRxto6CNq51RZAeQEZ9ascHF2V+wXl4VD
atSikRgo/+fymZV5fU2mUrFQlJmuU/9o2u39DJHAAb0EaSWx08n39mo1NBF9/ln+T82eiUYD2an1
MXfBisfovYn7b1sjcEbiQVBNHnag0MwpZfE1yV00tLuf2jwzOemVXVv7gehAl/yb9TwrpzsYUj3J
kG2G0F6BMjP7ukn92jBFQvyki1Vp1/bqkcX0tuG6nktdQ6V52XJIa7v3qolJo8D2sT4FxFiLOttO
99vYM4JmNdMPZmxQvTl/Jw/7625dFIQJqBBkWGIL1LOJ2GJ/adqeGBnK0U0E8LbG4l6ginx3NuNU
rO9ft3dx73xq72wWVil4PCYpSkLS6Bocfph7sL5c3TuacW1oZ/Y465ir+9Jgjdu34TADMSgnVTpH
rSUmIg3c1O90cAfI4KK6BEqpn3LMoTCE25qS29u35lHgHSopmA0vf22cmBw2lmP7ujcjncwnqhcF
+hiN1sOOTGrrjwJLOqx+bnS/I7UIRH99mvY3aNvTMm+itfdD0xsAEXaBSnH0njI6hMiVznINhlaL
9KIq+mybrRKPQgQ7KiaTUllklb/Xv+/yEIg0S9kHTnlPGSfftQ6xdVCndbZwd0+IJlOXFKBBSzxj
PbP03h9zrMXeS0bKE+mcAil5IMmsLfXQs1ckvoF3sU+OVFSQ4/touCHSulrFDSgRLVUJ1pmfHygi
r+AQ4vckDbSl6x/z1bOGbGpR2KdFBqc4LmiJpKIZ5t24U8IjyOhSoCNlMFQ4J8eua0FC9h6y/LVD
QO+27UQKie5L88Xd7B/N7RLBftWmz4Az7bLyjUz52FHyZVcYz/ramLXDfQaagUvscGE4UY/BQicr
sO/VyYGq2F02Q10jyazv3SuM90L8Fjq65RFoZAMeTODN35vV3rbtzuhMtgVilAcS2vEYAnUjE9km
+MY8wrqoGobmVayt61HE+iWfHOeh6eqkJYHNe7ZNwHHQSLVgW4qxknwBR/LjVOCTV9aEMnWSqunh
M9BTZV6o5A25LrD6gEN8lD5p+zu9UCYqGUacTFTtvMI+L55Ln3p3trNaUFvt3KR3ytZnX2EJxHpA
pAMlTUlC+5phXLKich7hOgJgyzBOh9YntpluKeKriJfEAs/PI7TquHpVjteg0C7Z1F2Cu4AkRGgm
pOLv9XbNUiHyiFbSo48VkEXGXOt6j1+P5SLz+9TK2byZ67Y3rR2twPwkdaVN3D4h9NHLrplapL//
nKngF0G6Dj7Fc0ey24/U3bSIWcPUMhrvthrKeYPV9oN8dec7kvzKWoA38D/ARSYshlqwEoYgZq6z
Ubrrrb7vesQIkH/g71hTkVjUTZL+94tk/93QmSPEU3IC0jUEB3LLxHFaJKChpqvvsJOv1+0SvX8e
0Rk3yC37aJCqSCAp1jF16Z5CjNhZ5K9dbeuiTfpzY0JEnwjeMbceOFOMisJJmKYMquCQAEyYLEnY
6I529dKsAZXqrpHMpY32ud0zYbPN+lqrR5ZtNdQTAUQ2qNgkQC7q4R7HPGptujHFQIaBBGMr2izP
ZG98PdXapZ1IySgRRTzVMpwzabDR601qiYCg7LSZ2xuElHpkyf3a715rxo2NYJcDLuVQD6Z+H42X
dKifQIDs0MEktunr3lzasCTSoZqQWUFm2xlbMPLNVqGILFUDemCtXliEAXuhdnfVQHghtE1iyf5f
S2ebZlwX6812LZumeTqSouf21j211fT1E0XeIpjFQN7+gZrz6+x1dJU5+ftHZzXbDeBOlAnRpyjM
X4/94hkE8KWL38Cl5IVxthLZduzGo05yAjwEl9JBa3Gmg9i0ygnyG2/qwXoGMsIwd6eCzmOKDaJK
qbmhYMQDm2qyUt4M/dRLE/vRlc5dkqY98KJJZXNBsD9HJ+5SzagFanBhPG/BNsw1jBIoDZJopR/q
iV2FB+vB6H4SfwbLa8ylqIOeBvhS1dxs0+1ko3QzxaR799r+CtWQaXlGOBILSpiuTBz6LAeyyKaf
NvGgm8O6G7rDI6nyCUbSZR7r4THBmRTvgu17ybsqVhMzRCNftAsz1BPjrV2oScs7NUEUi917/fRu
ZFon6X12U9zw4zi78W7tkAD904/kp/KzKi5uVsQQ3HI9xsLJZkGoVhWn3EOnBZt2+mKSP0pDG0rL
T4ob5Va+beLNwkyKm4//8zszoYbKonps6IF82sRmMmKZXOh8QUZ+y/vsoV+MxellGhYP1IgJlTc3
rG+KhzZW3uSizYLn3cS71RM33CzS+yZe3Rzf2/h0/XbihkAkcUf1XZqUD81EuV2/SnP53fFdOkF7
3Im6tdxCftNzTzdc3biAQ/ACQ6KaZMxJyZwwC3iNGFzJJVVMmfOlzCq/4YmSmInMLLN6moky/rgk
u1nD3fiiuJHJlwtpZyF9V0mHZxAyuXbYchUJ6jMqlzD17cLlnR0WN+0Cusbeys+ZZbmrykwesJvS
c+a/oOu8M/mxyohWTGcVe7fOLV+w/EIATazcUqDQeJPFlXt+tEeyeyxr9jFA51bu3DCL+3e5zLmV
52bRFJOGLpIpL/QinZfpk6mSOZdeykLoycBV0sN0KRQn8yAjkl8rt00MMdBJN7TpErTDtRAU96N4
a3J8lztuFko15QN+IovfxIeC35tJfeOGL1rQxmnohrI2etKzavL4WDH51OQ2MpQP4vZupSNV/J9J
Mlk03svQy9i+l1nJmFb5hUy1DFO+LW5s7lTFHW6q0zrKCISyZZbYHfIbGRqLLwsu38o4pdHmdAMh
Eky/IITEmPxkF8oMV3F+17Nf1q80hk/hRF8yDlqtfbklnaXr0k67kD0rcyZbbnhnFmnjo1kgeQoW
WwhCJlf6ftrAIS48XkOqC+f2RK5UyGECKiilWUgPZH2xYXNn+164Q8XlZQwdc2fZy7RUTWQeXFyt
fFPFRxD/uFCaPiaMFj4CrcvAKnqYQxv0Msx5J/xG55V1K7zHfZH+HgKhs3T5ca8ydpd6uAkOb/JK
2mVyZMjuErgbLu0DeeQyWXQFWzNElYbVb9nGst83sRGofhGpvjFTl8ODnmSvMnKirJIiNGet3/pD
oKNczvJfRZglgBiHu2gVOr4eb6I0MGf4pwIjHIJVvPGLeEyMUN7p38aQikFcLs9NND5sIvv3JnJ8
M3b80/8zy9/Mi9Dy+YzXwCeG0tjHVeq3lOvSIOP7Ih4CK7TCVZCHMhwlKkOgDgKHz/g0NkKH531Q
x/KJERaxFmp0fggKPhkTKxyeh0AL00gLnaX8bl1MtMQJvdB9GxbbxVqfyDVDQMRs0vr1Qlnat7Qe
bekNhobYom/04X701zN9Rj0Cv/TVqA5WQR0Qp+5v6E/zsv5mRvWMGkBhG+6jY7QK1rM8yiMlVAMj
MZJjsI4LCoyFGi+PAe4ZELwDCjqHwIYu6NWiW6xiLXFv1/y/ip17+R7AvncrBECfGR4T+Vyu2Af5
TVcIjoz01mCUynK10BJZC3nXv1Ogh+tXcX5zDOy3/KaOu0X5Wsd1bIUV/yMGLRxmzkjaV4d25HMr
PLzvaM0JmaHtQqXDMkfyf3lDo5SwpQdcw30/HkayD9BLGNY6Vk8roAGNSCM7/zQG+f0eYM0JRgm6
BWQJjyIun8bkkJQ3TljTwnZR3TQ32B9m41MXU7Ixbl+txAsdTBSsMi/4k5vK8+h7yeiPfnUjn9SL
jzmUkcjYGMeC8L/g+CZUWMQZtANa7rOsX+srT2lg+Rb0tjnO7FkTyUtzlvL/JuJDyDQN9sNE6HC1
MELvBcQn6IsHbp8XeVHEbTXJmT9GtZn1wOxKL1gT6Wkd60EXb2MwkKa4lqAEJS5DvKyLnGcrzkPb
12IqyftO3Ib462VC6E/1Q7pRxEL7Qocg/AXOy/DW+tV7Fgv9y2dWuHm3b/e8LvjMYtrKm/RW/nIW
x4Cs9tBZFyvMlh1s+V9nReQhC2gG+mz0CaeM7EAJO3oq3x9nNx4/l5HJtEGCePeYSz3w5C+Ra4ZH
dWYHZqD55Oz4w8ILzWchC/AwuTdTIMTVQERGorJRhZgg0f1MDVRmo4v3Cz3QuV4JZd3MoPit6pOG
dmWthSydsCTWHbLxwoqP1/Fp8ekWmMR3Qh51LMQImbzKSFeMHaqDsj6oS3YGfVns3j92k8HWJi3p
RDnrWLkXglpDGSXdFBqSjtpvDBoS2y6sZFis42FxDKzkuGbw5rPDx7Jl1SC9lZsJNRuJxat1bLwz
bbP1jAgqv/ErHxzWyrem+kydNTcHfx3L3lqzE2UihNhVdupW7s76bPncoO8HvmW9IKYP+oTz4Hg6
LbL6TViXME9hOmlATHN0eCBTGyptIRULtiSMkoroMF9hraD08we4bNjP+4jaY3Ef9VHNu8P8EHVh
F1YBEITRGBkRIEz3pu8FTrCDxwPu4+u+NltFOvwfQDt+68LWi3BoJ7gtqarBEuaROtN8+esfCDiC
/fEXAKD3Yv46RnlCSkYIEAUMT9genu4QOKT5PqrCbVT+2UcDr7zY9pXgCPtWIiF/I7Z+K7Bz29/O
hygPARKaE/MTdfNuvo6AVgnt78ZjDXql/7XaoX1Urv1kWfmPZO/YJHYSOA2+xd+SPWnohTWojUj2
+cK8l1MWqJU4e0CCStwkDbMHkRXkRLaT6pHS7L7p134XyvQAqxhmc353b3FOy7V9cEzc7/Js3IKb
zHv7RWegcn5XC/mcAoeJ963kZP+QRJBUVjciDePhEykaqUvEG5FbRVY2gvy3FRhBFlnBbrE5CYUI
qu/WrUGTKo2C53YrRz4SNlKV+o782XO8W28c3w+IWHKCa8/pvRGAoB91y1Pn752gj8vfIh9XCxEo
RNwVMbEP1pESbFkXkKFDES0+dBI37BdagC8lhjWFAJzMRBoU0bJfrKAleVjIjtLn9qRqyHUiUIkg
0tA3hs2QkZ4Zkz2lSuBjDZ0ZM2AGQyOqeAY+aEaJmGCVbJlaAHl/UeHlwQmaANzDADgzX2aBawIR
VUU8cr+TPXgMj0wEUEtzCmkhDdi+9RtiW3q/q7D+5cTDLyW2s8nmjxnJ4SwUukF8AOF2BhJsQPAS
B3fpD7E11XxwQ9nXsud1mKa5kGP9OD9CyWUotGvWE/lPieVMb0OVc715kZupEPn2V7Ukwr8K04xf
ySWQMgS9nm8jLzqeBC7vLWeqVQQ+URuQdosbVDkUPpsn61Z2xNyaKQEe4+iQzZrnDSvCToi2kewa
nKAiW6MQFDdQCCi/UCrqIZJoK8uBlOyiXIquc1LyTvqB6BgiYrYL6AEtjJ+fXhoesrbyTWR26Ywo
GCItbxaihwkdCu1AE7ExO0S7yI1J+oo2cxHDdAS3llMSMTAULrOB2/SRgfMnEpbRRC3HKNLTM3GQ
nGQiyaU8LJ/yN/EqLJby8z5K4wO3Lf7sojzg4/YXuUF87P7OlptTe4CPhWmcJbs5NAeVgB0f1QnB
FlBF94KKHOh/mqDge+Fxm6ide6+7BF4Jf5SHHPVZLIIn4p5f8GfHuyQNanoN3JwIsHM33kW7+ZoN
bZw4pMazRmuyybffxwg7FfA2ya6fHCLABkN5PszrpXLTn6514/QnYKL1xGUIRELyizl1J9lvh98r
3/ihRQBeBlqQhul787O/M2bCbU0fSvcJTIWhNFB1/7tnL6GXs6dlR8rO+VgB0bd0SNuKIeaoWuqR
0K8eDd+ohwOXhVNCNWtfdsSJuNDXssieyu4yZjV3b7m/DqeXPrG3EjLBEjkLtKhIcHnxKOhvFYzS
72bC8KI1pQYmzMlShl4xw+Vt/Wc8zc8qyRLtRxqv/qRQBMvNcSpCGWIOeIBIB6MvUoecsxyW7yJM
ZHEaqSwB4KnJanFIRKJac5J7SAFmMMT6rJ8O3/B2TQ0O0u2di7Rcz7qAojBsUJGx+5CwU97VwTrY
3B9C4kc41RVakZO8uFsjW8gZ673ISVo+iZyEFEwPjvzyQI8Ovog2KyRCOUo5OhdqLGRswtIyjliN
75Cq/MM7dWg5VIVezVkfkcWBBTUSikKo5hY7X6djwjnk5CMaTfonb/p7OfulXyLh2DwMdIQ64JDk
r/IRFYL2e5mAxwjvyBN1vuIG1IKSN8dIhc8QPPxL/8V5erq/DH2HhCGnrAy+qKbroA8/GNnHj0pa
QNMI2nsABGXWaGl/y3zxS33W3VmvuNbuwHehXzafqNzKQEaRw3t3w/uFOhPZz0LA0Vm57k5HPtSR
6UQ2Ern6iNz28Y75TZBq30Ri0Z/1N5Fz98GYiKQqG21k9rkWYhC5JmOjneb0ZYd4L5sQ1VGmWdiB
XECojWxMuU7uIPpdFm7QJ4XVUNBcGMFJABGOYsayeTNEH361XJ3YwpqNtg7H+TinZiufjDCp3Vw0
SuEtthAnOqUwKD6BscBpwj4yH/VYf0RcQqO7U56IYRJBnqLkj7Le0h/ptWiGA3NTByob7OOoVQJ5
2P7aJ6QmMJDgO7bewEmgxFHBIYD7+3S2qKyjnCrHqAmr5RARAePE2a2IQeA2cwWPecUpkvtUTUDK
FVl8fBLJOvspy12zveUGq2D3fRP23FQecttNWCaAeSwpb49w5YiAtTzdeeng8Z9Twjlq/jSh+itP
lFi5y32gfOZ6RJ0TiAN7M/QEKUb9tH9wqaujQQpsvECf14Fwl768aj0VW/dXItaZ4Zk4cdU4HNvD
Y4U95cMsksdY8YTFCbsS6w7WMOpSTqxvx6R474MPkSkT2067mYEaGhJGxFLXS3vaI4hlkfA1bZay
5AeWGl7OsSJEU8DbTL8NyiBLLHi9GA5E6cweqQx4fPvQF9CBq6kow8qyQxhvnkRhENXRgWxF9RUV
gmdYhbcUhjK8jWEGmxCWkAacfJyBRVj+kDNKWsbskBBHynI5EMUHWQhpWI/NsxKto9WPDjGgedtA
PuPPbk70fVxAWLL9S+QPEJe4SiSvKwLuedTEP/LtWUBIq7RNmzabw6MYgI4cLvInxiY5ZsRuRvwC
73QEAjHziVlOPiWcAJlqSMZvIoCLyNEH2OBibYag9oeIl4+9xm4TYWB4G9C0Zdco39nezypcVU56
lSmzfNFhheeLBCA7GPExVL4XJ01adNmW5fP8noUcOeBbBEEt4oCftafjih3No4Afi8UE4IpQiFj4
LQDpp0dO4XbZMR+WF9k5MqktasiANCh/W/Zc0U865teKRdOQV0dMZV/P9iml7itKP/MvVY3ijCtg
6UWZiNc+JrzF2u/85XCy0YkwnyE46/4KKxdaODYRbzkmzbtwH6I3ochoHznXvPtnzuN/SODMF0V8
tbfvavbfMVy9CyMjXDruonqOPBlVz+LSEOLAWFi/n4yDGG0x8ibGTDQdhHJErRZRZf8H8Wu+RYGs
UAQGxHURkRAakOJseKrlq7fUoWCVVM7bPBJxWsViMPrHBUDRRINxKA3x4VUUYREKDhwLclCgIjNy
kcZlH1xZk3MH7Gn4RBORF6RSFNl2ztzKzi4vU89dswNeUG588vlgLyLkivHTCjaIvGIMF7oXgcsO
lVv1ffsu5mfxArTPsqGdWIk/1Fp470nqP7F2lFsRvoScNhCU6IC45k8KlbAwUXtEIpe9ln7PT2Ze
+US0SGNWIEalcT9fLT3/JIJy8hWo3P2J4nfzDTZWOfk2iLVymgmTE+Fb/y2nmwjcp++XuyjjZEyD
8ofFaQoYhNxABDgNGVAITvRHl6E2wQFLwIdFQA7CjxuYsRyqCOzYEjRMnmxIa2K8fFiZYISLArvE
IVmLgRK7hywqBx7HGDqJcLWSyRkQZGRaZHLaP3tRhf6LsDNtTh1Lnv4nUgRCEoi32hD7YvD2hvCK
JBaBBAj49M8vxUz8+7nT0T0e3+u+tgGhc6qyMvNU8f1WqJr+FDUo0JhCwFf6uvhqvRux+aQ3zFq4
YYe3dgOWskQHwfeDnOpsGLbgo0RFHUKRhY8oYnZVV+zjxndZowbhhgcnTEeMkCnHw0eNIRTBoYue
8MGVr/VfWwrIRngZNkgPB0rQR/lpUkqIKWrAcbX7BvGl3WcCAcjtMhceFe5UpFGezbr3NxXHRsTc
HKenj4R/ogZthbpYJEmKNFEaRdThp/55Kde9UP8ML39dydLa/6JCbsvDFR8VK1krTav11j+yTrWh
9ZyPIoBJy68PfKK3XqtQ5YRUS61OFePKuGYAe8HHiffmyto6xYdPMfmrXkLiVLEnVn9F1XaObhOz
u2XGQ9j8ElEsIk9/ipATByaaE/gI8FUlzZ38lx38aHH7T9ctdfYv1+0kTmYf3Q0AgkKUeVCUI2vK
FuirbrVUKQg4IKpa9TK3ICFUxKpkUjlEGCbErZYqmqmUEbcsqA9JXCp70Z14h6o+1BNLNhvNVn72
c+Ym6q2iHo9oOhSXSwU9ET53vsbBzJtD0ouK0IENFFxUFNOGKQGQNotWxLvwhL5/oeyAIH0VyL5T
AtREaiRescWn6iYVJu6rChrHd/xtaL/onVQ0FEyswJAV++zfFpMy//+8qxwLN+khq6aef8TFm0mL
0Yux1WpqE9FViWuHEDDIUtA6iFF90QaAA/LDvkZuuCl/1+2geAUPfDW7eO6hy6RaKapBFKh8BU0Y
sZguHkE6X9U/vNIAvNadml2lmJoWY3GaPSM2kJT33ISkV7zqVty/GQITKbIcB9pQDe6DWKSHgHqP
xEjAcRFUFU5XS5E/RYRNgJMP7LkOCU07of2dvhgwLornMCIjvQABy1PkzqS96vOhsSkkQTBq1y7z
et+WfZpOQYjcfldImG2u7tZ3YPNEVypsiZBRFcB6AUjkIRdJRF/Hq3pFIXl+NEBV9N2vNTjUQEnZ
0kElEa5GkhzF1EmMFX/Gy6sX424swlHaG0Po4HC1pwxWkcoZeLvuniWuD4sFz3CwIPs6UM2bJGkl
5CthMQXnsqomG0q2e/+OALDpla8GodyiwAJgcJpM35U4oA8EAgofBdZ1L/8SYKve2qEnBU7pgWQx
ukJd0NHPh6Jg522h5lRp5Wh/EB5kLWWs7OU6T8ky/FrNTFPGaR+0gXQ7GJR9zSs7bDozULIVr8Td
BgknNU98A/EoSKE+wjpbMH0tv4BHLIbOpLWUQFJE535zdmYViua7dWGCm11mLnjGICfqpi+PJGR8
tyFI6DvjYhbYw2Y2eNFwOD/5D2NHoStGqgGbb0S7we1NVX87vM/3ZFGhUryqoDJRQrr2dKToWLAj
oJlmu9CBdhLqqQgEUJTQKhuw0Q5jcM9VGKl5sgLO1q6F3mzYid3wTFl4ixlnQR2ol6YkcYqCS+S+
swLrG+m8lN2Mvef21uH8ylt+qZl5Aa/GUqCLJ4Glh4eq33aVusrsDJ2JLb77YO2d6DxXRSTOPqtz
/IOlanODVBqX/LTWmNsX15pzRwR5CJcBjTEIo/RZ4wUopim1qhBvEQw2P6f/CLRaEPY3BfOgVhyi
6+wuKfHjITFJ+JHmo1h2oJKyoAjK4bGJgrMfO31pR5J2JB6cpbTuWH8MpHQRUySq3DnChfUjShdK
JgYqpb6SPmryu/oJDl/BO7QoGCEiOPuF9EN1VisxerTjkGd8KI5StpTJ9cIEMrXUJZxIwSsoA8VX
bJGmHsqqvpumnta9vdAuk2ytq9Avale0KV0kGqNj9a8hsOBXX0tWLNCnhhU6sh7zEcTvv7pChCtd
8ENkUm1ZXziR3QxdynkVJnjvYHcsCv6yt34D7qTejTJcMpLqGpt2oOBk/WRNDlElZrBARteGvLHh
pNdvoswOcyidmrB5lEOihSiCeAiGPEHt6IPTc+KfaIzAn1ko1kisUIc2iwAbUUFNnlg/kvXhKfho
9zrfDsqLCAqBXiVF8c6qmJKuVnS7J95LVNZxqufSyz7zlZ5TD67v7rscEWuFt/k/pyznjxMADyT/
l4z1B/4pCyYWFydwgBGvllJklByUNCQEFIQT80khQmJI1stJNIrcMnAQftk0JeFO6+JGtSrcKF9A
Fe1/q+jE1+jBS8U9O8i/CoKpBDUtApRCLvtf0+/fZ19M12pT4Nh/+qCZLLI1ms06+5KZbgQ00khA
Kx2Czhp6cuNPHeLRdX6g2zRreA5tHac/BSjtGu8JrEK3CgSibjla22UIVXCq7SmqM7f4FIhmrPA2
C0c3eVsvo2146NrMUwNbVNSa5pvKlzZChbgfkUn5J2M6QbXEqqURKbT+G4w17T/8t/+5j/937X+U
yRea352vKzQ3VWSE/ncJTfSliXJPBhQSHLW/qkqR/so1ZnwAiDXDcn5FhJIcwVg23q7jTEgQ0qcG
XBXhgWVN0N2wE0XoIM+HR969dffO+0iC4ifFLq77LR9CPlDWZj6mSA8BRgqzsWqV2xwJiffkCO2H
py10ojRuR9fvHYlQNZRsKlgxENfv4b7lZR+PdaU0KzCIequYSJhB/L/XWqkN02bDvz0+svA+qiaH
TaAakhMsGHAh80TndbgL0kiTkXiKR7kBZ/Ev/udW5293Ej2yOI2G15JWbf8/ol5leafK8uS6AHpB
pu1C0Wg578ylVNdNoj9TruUNqq0Kx5hjjNKxykFz5z3oFNEqQmiPtVIO/vsT/JQWkwPBQATo0oEL
CFeAvcwnONMvoa0mYEjgOn/GLEeS7nBvRdiJ/xHEVlrKZ/tA0EE8EAJGkL8rFSobSwQCJoBLyMJ8
XS05xwEauXzuqJ2RvSlrV99ifZXVH5KPywXtyNySuK1Irq+HGU12tAOJcB85L+g7/GabClqrRhCq
+BUwEunXeBK4ge4b2G92hr6jfKknIidKbedTf9f/RRCR8CViW3SX8XxntfxHSABe7Niya2Ycjigl
eEXV8twVF9B5le2u4PUIHG7GDbiVPUCoGWrlt3ndO0yRDyegkKsi2wV+ARDcF2an6kHxkzNVmPf2
YQWNWqfewN8IPGygRSXbrN/NT+F8gIT+jCW36l22gtPTg1JN4+Zzg0e8Pbf6JpLzwzcqvKySSMhW
lRUqN14zNEqwdkKZUiJLafmWLIkWd1yfNyLzuZ+zDljCC4ZrgfnQqR6IveQbqixUjCpAS2TH6sd6
c5dGvH8VTVN8QUPWT4bdlXB/ox5RaK+LDaiVLSZUuVWl3OmO6B4Yz4J1j5t/iFuLIvOFUPn81I1S
BLA5zA3INT5WEcNGtFLEqtwyviwGDL4S31g/2BK3Dw3FCMOPhSR5wu6tR4+/V+Cgh46hNHEIO6Nz
hHfoHYECKlSgQwlGfIosOkzujtc98LHp3etv6v5rNbaomGS0sCkkVS7KPVRFjGbiAUAzJNME/oGj
UjUxjc+LkCIiX8lf2YxoI7lKcEcYTNYtQScOj4208vTKTFLeWsRc7l0pC6xuPpR3zEHF0Vei32Ru
aX3heBHgsvr6B1CZHtKhoFChILQkU5C8Rm0+OK8MCDDDSwvKRqq5Ph4OsXvoviracYgobNZpR9a3
K4hHyAE9nbAnqapc7OdiDRQPJWOBc0BIsEvoYBJVTrZ3IxzSF0KZyWXeI+WwdPXyk/OMrLWMgXE4
RZS/HpaqbLSOKhIAvzZQhtv/rCdiqvhRDFdlzHjGmhIGnyjdnQfuuN1D0k9YvBn0DmhnwKwyxS8+
p2Us5T7pHgzgjBR4vqe1znFBPSIxT1WgTCoc6SNxljymANSVGPEpFKWoLquAAXEtba/gZjZQihqf
+5/bAIPASK8nI4pS78aQSrqMf0ZNLbEj/1Pn/yXW/+FdtzqN87Z1SaUAwHsCtYFIKmZF+YsCleuT
Y7p1+Km9n8yMXoj7BY4QWcVCahFdfRvxTqFN5aMDUyaVV0yd4y9Pfq2Ecp0SJbFF1uyQVv0ZwxPC
YvAQzv750qy/BRL/d2n1seC/EEOXg5kVW4c0JnJHsEDBTElCVZMqYwcqQ8FMXxex9oaMbEhtIGi6
8Qm8SmKV0sY+AwT/G/3c/jvxi8Mv/820NTv9l5do7c1zdTrwEuEUFDXBOknPMjGtiCLZeZy447Yk
MCFgjfdOrDsjfqSmrhgKSqSHnMfSQ/zbD3EKAexKEhKCOjdFqtSDbVKs6byr0Gm/E2uAIQK0X7Zn
LGlSgP/2OnP4tggCVSyOz2HVf1lpZuOPUxwPYPeXi/1DbGrumpciT4wK/UOwAl8GwEI2YaV2PiFj
8xGUNyDW7XWYCUpWtjjtOrXhHSDCKcKl4uFU+1wDalOgXU5oVIGOvXio+Cz9rbaWxOc3JCGcdypv
pKAZtcDKjG/LAFFpc+tPY9ga17td1jJ2Z49WNDJR8C3R1IJeYvYr+vcz24/9l9dWilrlHShcyKn5
z8v20Y7of7YkLXKbnHVp06tVW/Yvi2J9uLY52ptpUdA6YsjMzJ9bl2mT+LJFMim9KssxTF5nCFZE
+En1+3CFHYadCaahQmcV8IHV9i4SqNzz67HoOncmdPD4zHpncU8S+CRvPEgv7fsi95RIhcLkH79B
yAhL6ImppTCUtSd6CSL9Hvpg50m8sbDJw5bShPNSQoYfw8t2rF/cdsgZBuxk/8UKEIP6lcfLksSr
D7ifi7fmAIB+uxad9HT6rl68gCHX9FBfTOo4oQ50YYY0895cvgQgRbKL4E54bK6ErVH///HanYnj
Vb6uS08tJ/5/dZ4NRMeGSgJ8+XIgLFhgGx1aEQEnjrA9keplc+RBiPDQW8flhxM5qVf0VHLswHpH
fKDZWFbXmmAgFOqDLstYEmRIOAxEl296sGyiB6JTzRfIToHpFgsy5hSIDXlIa3W51pilhEl9Tnvq
rQSEKH7lFn2kcu3UjPCpXxLR8fAVo8nQx4dQjOD2xLMv5MPa1yKQwI0E1oflYcPe2XU3+HdEMcnx
Iw5bNJ4VV0v5fygcR7iABvz7DE5J+CYQUqhesdB8NLnSK+WxSeksaUmBRCTZfa6vdT28KIid7fiY
BIor8vzT/gxzCFcrwIARfaZcUMsqXL1sysIJ/F2X4A9QkfJOCPboITY9Baz8VVFtx7/rZ1VUCWPp
mhUJGm+C+ZeBEcokonpZmLuMjPd7vwmnvutBrTS/xCXxBHA+QvTKYUL3x72/rkWkJpDrEneYZU8l
rZJH6F+1ojQ3VRIX2ELpIPKJCJtBoSJditpRIpE1QHWfSFZdrNzWYrDEQV258dK7szY4U69Y8t1V
rjFqq9VUpha9ahGNdAXTk2FoEa7U/TvxHRETUhXufYnE8kRveEK943o6LYP/Mrd6R2oKdl0DVZhL
CXwDm0B6ibMEB1c6W/eZ/EoqT7sNaM+H/qdLgw7lEnXXW6waPZKQ7uNyZTCXiethF9czClP+d90i
x3GxsMpf4o/llhDqfLzNrOhfpDRWupg07QNBzntfaKD5pEdvLtpLSUv1PXuuKyVWsDCzU5vy9b2S
jNBcNJ5kudfd1xEQhzHyXpNaTC9VVynC1JRdmfrotGiGlFY8CMuFp1aib0bFXD515fgWJbgoOEza
s4dUdeg262JbIA1IiqOGnuh0lCWyGLHYZiQO0nVrdD17rWVrqcJFCoNkc6OW0J1FJ6YthNR04UPJ
wNa3WF559cQgYDoAQ/LPUAljY9geSjukNkY6Fb2gylgVsZ7SIuLq6zPqiSpngTRyvwofEkQeO4F+
zxS2PManN8EJfUj9EJduwS6rHhea5G/4Az202POcl8yETD324StXFcZQxBu0TmOWDGulhpz3IPj0
AEBgvcbFGQ9I0tv9Qr3z+lojXV5d63m0aOIpRADwW4PNC5h1ZM+BxrpqpUx+DCyt1wCynZpTvW1Q
c+88c59J4MbgGBbRse2d3h6CqQpEXYEUAXOKvWqQAqbzQWd4f8N+Qhr+5wSMtfvvMHG70QaXNR28
AX9Ykna7y7Zt3S0BFfLdu/Iauv/TYajjXQKTN+RqlB1eJ00EcYU/7kleO3Ol+eil6hbAOpLHSNoY
f4QwwAs9QTtpSyhBuFWhL87dxuj0lHc90fIqVC35CcE1PydcpAiZ/TP+Jvo/rGMX7k6gVb6LEuVF
HzI9S84okCP1cGLGisEhlre2fK2B31KMpgKk1W18cWhDO1U7VgqkirVVh7MzDOhTgNLWkKXPfW1D
sOtD3PJdIZMt0uk3qNXuITK/sL0kyVYEvAcpy6N5H+mwg0q141P2LrPKv9Ur/9Po5YEi/3Jz/kCR
F8Y+7DnAXYGOkt65fwyNxEMzwT/BETYwgcG+4Svgs7Ax5wC1UB8GewGSB4+w+324YYUcmoyw8bav
KuBqEzUkg7NohYehDPGK8AqFnbB14K4U8f7zUe2L+FFsEpK+zoS1lR4ogOi7RigSudNaKIQ1dTqt
jZWRSI/5EHvTHC2On85eiKYgBGVLqSqiIMmeJJJHLFdx3SbK2rhJT35GOS3GX74w+SfkLdixIRUs
HjHlNhc4TV/+rf8HnUb+dj/Q+opBh1aDqXz/PyC9nJJNcbjYestZ26i3uL04YUjdoaUvmt19P30J
/HUmAoWyEsjeItCl6kXRknsAnLqTUx5JiCtde9uX21url33aB08Cm03mwyA+qPZ+g26J5DqTrYBH
s+btBvpKZYBcCVjJ75lP6hysf7RVxHvLWK39o7Sl1K8/BXIupNYE/jBRvqvzbE0cC+wJ72SoXtpM
22DhvDw4REEf+diQUmd3TNzSMRMipS8juglU3IW3sQktaQ3p/zN38G5bfCbTSyBN+3HCFjnNDODL
QvYliFHmeeFG+bvEWwtPiHxh6cyPAUbCkT35jwIRXX8fdkPmSMoXoA9xJw/Yp8y5A0TIbyGogUNV
mxhCOQn29ZcCGXeyrOAGY1Far3JZnT5qg0F0feYkU13odrpj05dTA3/Bl/t1eTbZ0mJlsAvX2qtK
IixycBkKXy55qzgFdfpaJHT09ZvvEsWJyCQxHVazeub35eA5C4V27aaHcHCLVfYfJ3Tpo7YiLY2t
C4faqMHgQP778R/uJBtJRtIT69v6dHA99Bptai9xKUqcyjO3HflE/6TUZI/zgUIuiZS/j/A4ej3/
nBWsv3eKtf9vF/xhlLPQJIpk71SL1lIndorhqWcjoQqQyTEun+IqugFM9ixhoON4M1J5qhMMNbAD
RT5cjGJOOhLnKYFlt7+NxdG63ZTjGhRpHc4T6zzNqmtCvMqUZGJg0fkfjgerrjq9ChMcMETIcdB6
p9Rho7lsP4z9HH15tfnicWpXZDZnkTlXxGtWCj28PpxoCoVia7e5d3jN8bMoTSnR15gARU/vrVaB
7E1Jvxk/nME6WaCzBQ875XZEf2fiEMGWUPs4xiQHrwIv/8WO14K3AtHIMm7Wm2tgsQVw5hJEFG5N
kAmmuB5nDn7qxIeq/ln72gDFdTkB4lbh/yBubWjcGsOB47Jn5TTlNp2SE4JPe52liHWpc6JYS0hY
hVeR74DLUHy9QrZ8YyawU9tn7+09G6+6zrM+pN20l5M39XNi+/UMZjd/lT5osfFEEu04IdnpbqYY
dpBcxbaKMnpsUuqxX/3Mjf+WeUc8qMRaiajVAFT5Ij5pVxvweYeTn2N8I4q3Qm0W7TfRmNpvglu3
OU0+ncU/L2UM1P8S0P8w95h5a1VljHNb6L7dAJX6EATUSqgdO4+bubd8GmPnrB8dCVJBrQWlPgM6
kV9AOLFQKYCP822ktS5lBHwhxH+jOtQZUX1K01dNILyvKkVvKuck+vuCqkQm6f8YEj9xj4xIgpR4
jbN34Xg1bzgU9MOroiMcNnJrGu3hY3UGUCC5832MZbuTG0hr6V/eqhrr/UnGMCuHebQt2nzY7h9v
VV418+t9b98WhRmci6hteu2nFFZoHRxOfbrWZkWw2cSXc/eInfm9NabVbCde7xhhEzAJIKfvUum1
YFoYRk4CdwPXCI/vZzq1vZ0giU9eemb2Hm3lkH0G1dE7zs6b0NjHKzu4cVbt4DWeisK7f9Ls5vi+
Qu0xvc6LgQqx8W+j9pguWbt3OuvZy86Gzu3h8UrbmOCCVYijMvPG943T+Gfv9LHt33rrpb3g5qyw
+x9f7a/NWzI3ieHTkkR28jph9ebM9jHNWO+9NmPDXje2b5ndExUwasjn+ic5edlvOWwlzCP0Oj/X
ZUov0ck59y67oDMzaaHLaJXEyzZAQIt2rQhqnDXZe/dzkHXCgtns5N+9l8xpIWyf/dT2d5du9WR+
0BCeY7Etz8j93X50fWeE4X7tHyoOP3TTje9kgVP5a7uXH8LmvEImyILyxY2r3p2jdWunWxXMQvDT
D9OI1q5PRKOlEZ1Qt5WXDPeVb5x7FT61+d7x/3lxMDDJ+ltTt8v/zI4FPnI7f9YKqVUalmlcF/ao
efPS+SloB4e1bwwsrxFyBh7UGB12/ilwZyVd571by7uZ3cs6gL7bV92Dw5CNyZ5pBF8333lyvCyH
1Wv6+2nydg45M+Zv8v72tW1R8936zKkyPPd3hWGBiY4FldEhPhXBOg8G6ZjGJ36r49ub7na6Kjz3
udwFpfrCXG9PnRN9br021FnNKWOC8o+DU4AxDgv/YHBee1fLo08O79zmZZP4tF1lDNNl5dnPu8Lf
pRyrmNDHsEkPX6+SrIclYRcO2sfY/Co/Oq+tiq7C0R5ByYLZXc2y/smP7+hoz46f2bM1PeuC1cAe
3uFbkvekFRTv/nXtB40XVBwio09SmX/ng+SnWvmNOS05+ywl+9PMAlScp8F2tDH99sF75v1sv21H
rejq74bFkSXk54sGc/jCPXMwnnH6NANp6sxhZZiWn7seM7kpJrdJmCBfTa23+JstikRzf2rTrsFv
JwObXsfe/uvyZgxtNFyG+aHjeHvDOwV0kqTu4qZ2TM8g1kUoJHua08Xr51PH231sxuk1uFo+HWTO
HX5wzx2HfeG0/tm7RnkVUJyMBvuOdzl1sUNaZ+9uBkH8vhpdmFNQhPl1UgT8eO7Rq/jWnV0sL8mC
13O/7E9u3ffMDAbVwb9iFUtDJmJeo0sRTJJVz3nFb332bwC7dsw9G29SH7H67GdFfN36Fe+e79Ju
0QOjr9Fo2sHW8mkgkg3XH/VBGuz8AeuQ3i6TYhe5RP1vBoJZCGeskrvln5n0sDy1YroRrj5a4da3
R4fKi1+vyfTOLSgm7QV6VBE55oBWolQEZ5/FOeACn424M8xGZ6/zdvOOrnf73FIITo1eeQ9u5L/K
27ytUq+bLprRdDveTNO328nb0wh7yp39idEzvXSBD6t/7TJ8bXsJlmsa0vh9VijuvbXhxx2sEeh9
yajNacpPs0cDZq85Xvnnz9sAet+aHnfQCCfO+nP2mJfO0fDTPPk+0jhgeS14mwakq/6aKajv56tv
XKLsyIBgfxVUrJU1hR0Sbr+kCb7nbPzWRyO8GWEKKzKiHe/L2Yym95m7htU9eb3VUKfMzhvvxCGi
cDc65xEr3fIuL4Y/J+qBW18cDivTG3371WsYY6PDzOp4u/PLu3+1UfBX/fWgCSM854/qY7eObDp0
fzTZu+Oo2gdrhntehilwl6ER3XTAwI1DJ07eCBkWOLAT3yfs3nVK7bvz7Fm73btcX+gbzaK67H3i
exI15tYbfTbdyEgGvHWDfSson7Jl2fYa49XYeTu/3CfQ7vsyHLxysmPr2UdvEy4OG59EYza8bUBM
2fTxScbbF3kZrrOVdx62+/QYpAfG/SUL1kpp95ckaHH0Mo9M07+mUWYzoTVuF77hq1hbfV97n9aK
cQf+honBnjXgJDdTvGmdbzN+ruHBpp+aPJs5BaO2/WN8ybytn3VzEo/2fyf4taZpwxtsfec0Yi2U
A+vSY7ihGVE9FFnYeL/Nr1Molsassw5aUCuNUbKm82zMu04jqWsHP828quaHNGQxlEHG6EQ84P3E
v2DUNGhuyngu366CS3Dzy/nJ8KPFnZEF9PykcbAPQz7aBpt+tcxnmeld8OJlnkEVzHn13MW+yj1N
pm7ffuaKjPb3Pg32326/zR6knb7X+DA5aL660+nVs3l46xTnc0ZuD8xdrThgSJ1m0xudiyDww5xD
McH1VQHnNf2lw7pxAqwVHS+oqEOzyPQ2dD5j0m6x8w9p0MSlMew1NkEWGf6uClcLkvvuh5r3iAxO
eeD4q0WehXPPawClGyF9f3eYiVveNaRRPM7E1ite9H6H2x8Tfy/vxWzz3cKk7blbvz1Kfi/b4Da5
j9dZkDS8n166TDn8cw9YI6spDdW9jZ9yC+rzzZ0odYdXz86CO2TQJdr80AF+1duNaKrvHBhnMb8c
whZRv9s4j9ZL1JFssH2pIFpWQboJmrhpVkGvOHlevZ8MXFjrtY8DKY9L2thyENL2isnk2giq8sNe
tulRIfOOOSzvbe/Sa7uoDGW3s8MhwGlmZlFAtsENTa31YPVrRcF7o3g+wdUsNti3zt0N1+jfJ0y3
ub6eAnqgMzLnq6TAt5/bTsy2Pw7KRq8cryyGOtG0v2clwdb2T+bUueGsueTe5vk+PXszDrj49G7F
knB87hSB4S4ZdfiB6jZigEWf1q1l4ifXwWkd3CdGtHkx3m6f9Da82OF6FV4jYu/rzfWrX6I2u3H3
fMC16fEDfNPxr5vPc3uBYwCIsTiibb5aETIfRzLzdmBNdq5fECHHu11ACunEh+EpuLzKg/+8X6Rx
9Z62PS6/Ct1rXH2c6Zr/Xe6D28cxGa2whpZeu+MZT21vt41bv2Yxc7ex7W/unstZL9KEKXiRzldg
3WA1I1ysOmPL8m+0Cjs5X7wF+96qJCPPiuy9ZHolUKK770yKosfbSqdV8xYU0folHxAIxluSvu2l
Uese7LvNz0PdT90D97nzXR7M1k/MF8mfsEUH1cv5hWOqtrcO2pX/OAa9g/OrvNtLGlyWK6aeZjg/
kp97xU1sjuzSW72nz9Qns+f1C0di39MiXEH+gzyxKAzs+SoMjMXdHLTmq07g+nb8tAscpwZthpce
QzkfO71Bsu53qOX9lZ/YAV6ObOvTGi9lntCo7J/ezImhzHfwm5+bvdf6LEZZP16ZoTXdfN7fqpNn
mNEsW0L6f9NoYrt0S3/7Xp40AqW11DKgKr/5eVgS70q6fQ7PkCSzYnR2vc2k+szyiIjnjne0Cu8R
B7+t7+JIpGM8ANg2bL8anqkN3D9xbrU5yj0aqMm2DVbxs3NwWAKf8qdB1qdeejo5QRo1vYpujowu
iH/371s3LEY7L6ah6WHEvIX1U3obfpcNzwgsZtTcgrT0dy6YrASr7wJQH8Lu4h5Ex9QHwe7T7u0Y
pVn/ArQeFG/21bs+Zcngsmj4jEnZfDgd7/xLo9akN1gdmMABv+peAlbJjQVbBgx0ovJ0Q+OJZnxw
1lUSr3Cz2RQz9jlov6TAt5f7Cwm1goNtHBiUpC1N4dg8h+3S6zYZexHSpGHjre/d1nF4afqtyr+/
WJ/OadBmDgxReZfGCUTi3WeZ5gXNBzgj3GT6DG6dIHlJd/6ek86eZ87uu8Hhl4qkHJa8s7/mPe5W
w8230V19MU7j8GE0+/SssouQFocc7GIbhZ0TQTpwTSbjBHk16Qwa0CvrQWPb357iklnmQ0td80bb
IkimsOv7sOV4146XMCcdfA9cvAMTO16r/4kXN2MKk88l7JnB0GLsFYN7ooAuJtn3jRG5k9vyZkVV
d8+kyLdq3Ex6QeM4bjxTLY3O2RgQYp/Dizs+uH7O0eUJx5gxpluB0W+UhEJ/M93iBj99GExfgu2A
Lty9XudMoQygTqduxXCL6fr9MGGk3Nb1Cn6Co1NXr/jcnIKv1jQJVszlOX1VOGXa/u7qn0e03lzQ
X/IQ0/q87F7YIYFb+en7/H4dzn/WfcbQrH8qM3JWgcUT0bPqo/hgBKgaBlhApe42Xj3Z64CGUEff
mHlV0dsssMoy5OR8G9g0ZsCR1r3OS8tDIyXljPDdNfPo/GPSiTLbjxprH8iVs4x5sV5OY3e/PV6Q
4tLcP7shy+hEWQgRBVnnhumgEV57yVsjlKhv4yu9Hb6Zj3YOkySwidhbvzkbYQr7vAMC797GiTL/
e8Asn6Tfein6t6dL9/a0ekGBZyNShVyQ/N9u5JsnJuhkPpFhx6SRA1VtdG4rCo2Tym9Pds1Fq+3b
s9YSVXB5rILTa+4SMZ0icNzYKgAMk3eOGZa+0/Ca0wtVPQeDFkbYIoURcO7BnbrFy24MEfA7Oc6E
wiTc+01OHlCw5XRdcYPWN2uy/DltWP2rPGrZWFWvJw/vGWGxPVz/FPeAnvcbD1vssc+gjOgeUCd2
Samt5f0JsRD/Uxa27kCOCTQGY0BX4TxlRMjz2YnOzdmFRvWuvz/7B0oWuPxVaAzuhncjIu9HVLyJ
5658Ano14I9ge/WaA58xMvZLGvWp3tNovfeK3D/kPn6l/tkrPwHyG1U79vaJUSztxeTIyJR+4xkn
C5VSpakgnHOIbKLaZhw5sWt47Rdzxewq7zJlM1+HkPY0W/LKo7ebXRqo6PPG9HbtQkh4rpd5XfNj
1eRJw+bwON1cursyuPv2IonyH5J9NTPSaGWPjeMLb9R9FTBQ/jjKDkGrOUAS370fR2wKO+uaOS2J
g4b7fN15zTf1v2d4lL9hMubAafSt2W3S4Z+SVVBWC7qhnJK3Io06x+5nyF2j9h3Qzn4bQcZkn+7F
96YnYObNb5ESfl7W+aJZ9je7eaMRtbAihBkZvOrvae0V6NizzsofrvPq7cTVl3vfHWo6ttG77Dws
UdtmeP0s8pjOI1Nzj9eheIEzslvhpRzfLM+Z24hRzDKA/qAC9e8fHba+/WptAUPB7o1DJEV/H4aF
1U0G6jl4f06nZiNevTpbL7T8+RO9+4cNGr7X/vndiFPD5tjiSHbDooNPwzx6kEGtgKFlNo1b4DaO
pMC3q/c+TMk95/GmBW3hX0zf7Cw2VXj82WTfTOMt2u/bKiqvb2xek4zRSOPTPfH0uT/Ge2NWzVfu
4OwOLPjlg3dsqR6obpyUn03cVsA+va76G3PmmMNd4hdBRsMjZ9B/31+jk9GlYEc+bo5hRYZlvxNf
OWx66hoX/0ARQgPpE5OaYirCrPfcej+fhuX2qTKm74xX268/s80ysf18HGyn1xVgc9H8uEBAvu0w
wpE3OW+26u6Y2rafVam/uQYZs56mef9IsTBjIg1Z7f5DPXAelRsavLt+ZxXcnDHZwp7QQ8ezgR5L
JiblR8/4PH1n0xTTDlDym9/d/eyd9+1tSOZz2qM2If/YZVEXL20AfJede1z76Sxt+XnS38zWnSEB
I4usQWvTNU4eqZPkUTCu/cVFF4RGR8iynYC5R7ZxZeoEev6T80KkTtHu3JJlyiC3s2e64OG2eWSL
s5mZmEze+jjtotIN9gbBfMXZ5p7DMCr7l2kOd8f0LTfeTmkKtp5VZeZ1nB/AoYMZd/+U0RSoauHL
+MhTCJWQEvJOMLCt2fo4vrUH+82y6R9a3yXNpFzAIa2SCEqN8brD0KyX00r58dxhFgmpfd2YOGW8
Qo0u3LiEQqow0GyGxxatdRF9znQ62j1dAOavgFLnOtifXzfWDGL1DtxI4VfNkZkEawLjfReu0qt3
cmN39USHeo1+2V6o8N2dvyqZvZZR5TFPj01Bh8hTSOlVRvQ6ppbctbz0zoiQyfX2UnGYi0NW/OLG
3Htna2Hz12r7dO8st4yS42jd6eKvuudPcM4kjarSN6ixGZSxjs9wLPPD6/HgU5c2xzjgjOiUeyB0
TXPgCnvHZ9j2E+pOEVzWYWqE5zl3tziHFWvmHJSclpoaE7jkTsd7P6w+Dsj2W7oQh51271oNyiKi
MMx/L+3e+hamz+e+9dRgdvyn1XvCrbJKo9zy8mnZY0ZSvJ8R6NkfTJFjcNTJZoLR1+7ZBp2jJh8X
9vp1+02G3x7DHfT09+nEkJK4cwvWIK0ld/jwSdbZnEcccTDGObZMCoHiOdlHeekRvGeoVrPM8pNe
652BmhEJ5jpcPRufx8PHeQu76IZVtwlQ/D58d26DZPXp3hka5xfG7FxNds5sM7DD+8LhtK5/KCbZ
xa+7K+8Q96sbzFeyOL87K39PQZlEpMd7fLv6VL3OKYQ4aLJ3r4FbeJdsmY/pkfzE2nrhjObeYyoX
cb5leWC1DQw7x6aY6QcM9Q8MK0gmDXtKVG30WmW4/9juB5jpFgUz+fxkfOmvw9NkOzUSOt6Sngeb
c+ByxiMsKGIt76cz3i2TJ86+4jdwgpySwqRp3m7eXEf/j6Uz21IUW8LwE7mWAgrcMjrgPKY3LDNN
QVQQZfTp+4usXn2661RllpK42Tsi/ulpHutkqmJSk/YDNXhQUtdBcnU6CAnTWel25iy5tJ60H1gd
sf2tUkZL4VpEfnwOxyEdkmPijXtzOqHd21+XyTx+jlGIcOQoEMZDO4OqhvPCwJwbPx8ktab1alig
HYssC4hQDNxozWOGQ9kgeMduptrM2fecaMpXR/VMdjQ8JjipKC4Y3uRg6s/x62bXkc3AQ9vKx2AM
qUcfZPct2Y2OIF7nvLL0x6wTQpjLoSVq1m3aoUSjW2fm8+GaeSnDcDNIXcPOh/zgyUOdPCn63upU
p9EgeZHgmJbpQj6sZyrH5jUyrffrt30xlH5+EKd8Pl7LVKy9D/uDXw1MFJy0YjPiQ/goxNVSIWds
1Sy6fPZMThkczwEMidAqNLuNbzb7qqJtam3D3810zQrH6SJ6n3NjEtv8UUi6ITYjlWfuGdaeaZ9h
UIQmGaU2NbviFj0LtPLpROhJk1knY2PxU6YoNysp9nE+7qqTuD8qQg+iJDFSA4IYyegZfdIRmQSZ
V98ITwD70TSq6V+kOdFGh+/BZMPKHuOYRvDjJrBL7tsO1eQ1PrB4B29yYA+hD3M3DXqlHT+tTuI9
xuYTyggDXUv7yrbvqdKMwl004Vn6hH4S7aIms+OYPMBtxni9SmpXT1YvA5olc/369HkckwgmAzNw
PsWkpxMWZCWgynHrVDdksMUyNgunzb4/2jYeyMhzex3UZL7ZamfCqOXxy5SO7MiKrpb52nB+t2C0
eN1FAZjEdnq3S6d2cGD9MN63Wd2WMeHoKHS3G9o2Mw5Kc/Qwpt1f3ctF03OfKn6GlO6tn6ZU2Wu1
a9WMeAfMG+vbz2N8/5xBw39pRMwXmlGZ9Yx6e1UVGqbhdG7TUnfbxGIbIhBIxaGxXWDbt60YcCu7
nv9iYNTYBV250bMGa04/5rkJs6jajb0qmfPwF0+ChGyYjVYxJkDPwEzbJSa47AXKpl08bl68J5/v
BsCEFIYdOunyNQ9c+soYEowp4oj87VdO+WW+LS7lBrPEWD5+KUazhtKRxZF27LK2m3ieNb4RnY1k
Nlj0V9JyPqn/xjGjXuFpXN+jQb7UBxWAgfUYheuc59Mk6JBlZsFaSe0289qrbtdf5EddNOgZ1/Nr
VkVzshpNfPp6OOSZpIr5j9LSgUmstrLdem0rL8eERNSzI31prJC8gMARIdQP7uNaG94ZWKDDgE/R
7h/rwbCPmGcwF65q9wCGQzrnKOq7W/tpj7tMA+qRfkospvOjBHpADz3NdU31p1U0PTBdr5uPXR+q
ctuDlUb3ZYwfbB2Fdf99co5YH6BfZ/Jciv73dnUat1Cmehl8qAjU5R2mwS6nF2RG7yO0vr6Gi/wA
JPx8WRk+s+Y8MuCzDnD+etic3u/NJ3S5Q2rX3tC2l5pTpsAhVttfmeks2uBWpw1NfT/u/0blkhDP
OogoCSSD05ywFnrH98/bqT+EJQVYYV9jt8kmbTYlz/KWsT3Zxrx2osUsWanbDxmItqaO9EX2zbgN
SPMRBZHitpRl+Cs2089WHdARKneaPlRnk+zqvqD7QELYm9ME2QLDjnEKGQ9C1ga+zabJvbhaaZX1
uS57r0Xz8akQ6mm7CWGQgGD6OkDEuA26+orI63SlFeN6c/PYIhjqpepZV6hX7Ch3QV+bkbEvjmCr
67o+1NXYBJaNfeu5GgzBeWENJPbuk1jLc/lNtPXAGGb6bzmnMyPmYBwxD4Cc7NI6AN4q1iM+XkFp
9ISHqljmSUnqpnVTnfdCfezDwg3v225vZnbn95qhzGyQz6Pbit/W72Vq2oOHXXEaVFbTG1WG82Qv
brrHx/mRz81LusoBOAr3cb6vCgrDS9f0NSqAjn9/sJFTd1FRnjhgDkZAM2EDSCdvqwefPwMLXkCT
XmISv7zZzz1PoDmj3VMNizPuQb4mz7ZMgWBmY3k/76zCRb7tDZPCfhMBgU0NDHC7PfRfdg9rY7Hv
1FnOLo9gTAJCzQOIL+GhX5w7sjWzVEHZINkT9XmlRcrrdUGfnwFD40KY/ZTifGf3yFdF/xq5m00M
DkvAuttDBxUQrQTT6+lxS3NIb2flEWQ0kOdPslE2Pg2dYc5z47uLiq8HtP1GJcdjopbs46+nV5cg
GOxc75oKguwNPqTn3X6Ze8jojjq9T+qFmRyIEGdAa5dfaHswTiPvK4QU/f56umYjJ/IfeXAL2/Mo
Gqx0mP9A0YbvAgGgRw39VXXhtVM7Rf59/3lYj9rum84LQt1rSE8nxEUGJqVtxvY/ryMOP+RPmGOa
fjj/xzuLh4rHvIazV70Iaww5NUQXYXGL3gE6DWEFGFLjIqL78dUmSo2hDxiITTxd+HJCPCP7l+pk
HEAeVHSE2Gn/UW66JoQR+YM+ntdCbRMtQ8NLC0m171PXsDvcL0L5v1LvqH6yy9gosecnC2oqDtfh
UEHv9PEpJql49h9OAkwb0TnNxTiC55qpWIVFFDrbUftVfz2IFKKAEZI8bCHOitwRMz86aNhFYH8d
bsiV2ydv+LpUXEqPbVKYsaBe0Iru0GvjbwH2xJxSeO2do7Dx/tGH5LJJCaDvFjNyIQt9LvfTH70W
ASYlhvBooeCFjFEB2gFTreryGXd/xJPcmF834oMuPlMiDMn+yPPm9Ipbpkgv8CBFBSJ2QuIOx0L7
U32IV/ifEycTE95dVBTK1eJpy6z7zDg0O82rZvlCxHjl4j7W+qPK14Yx2dfzbcdw+LaUMSlioHoS
vab97PzWt318OFrSKknzoz5zok1yEqJUQV5h675chdxxWIs8TMuwmH5m1+DJkxLwIvEs4tllGQTx
qXvdli9ef94gnnuTDu7mm7KAImhrXeeNjwUlwtvv3Jz+zYmpdwhqZG7rQEj+Mypb3S/JRAuZ0d8N
J/7YH/vVuuXhqq2Svme2hHh7ypyBZrWkgSQnsCO6Tc25OXoOQ6VvOGZ3GLHRY5N6hDR0HL8whmUL
oXiwm0vnNmx7jvn2yL6MNJtE7HePZOJRNY0OjI/GBreZTaQC6yxHdWXzMkw0AEBo77NFwsJGQVSM
9WXL0/C0eoQrFod8VNLI+jp4mulHZ84htsZr5Rfastz8hYwv5OegKuCj6hcnJszQGBDvMB1bqXaE
3zlBapCuldK+R5QnjbFuqMvHBDF3I6d6x0QxNshw9MpJdjz+0zxjzcD/TEYETc/7UwI0Zu1CX6X7
ksFytY6NL2g916DN4WjQBqxClHed1WAj/Lj6AEW0O+wKh5QHOIPAy2LCN+f7OmWIZJRLYeORlcod
q+NVeSOm3TYHTq9y3tqC+ioELlhU6ArtvPdLTqRWjlTNv/6Cp8frbjLpELaKes5+Z95PyqSY8d6N
ncN9F04xidtV+FitUvX0kCzDYQs6NZg1uWtC77rOEwRWXlxTWjklk4Fm+iDKsmslkTMyPUjxBiSN
zXMd1nAe6I8Sp14xyWg2T47MOWE9TMjFDMzaRH0HFDSbjhKvnKpOP+gFUku3DD1fdj8wq3F1VoO+
16G7MawYRqkdD1zaCci99EFqPn+vSNHeqcH3jZOKgebNvo3bqRr0eCwf1CtDU7H4qjawIsjR8QFs
0Mh3sb6iZSmuK62FVhFGU6DA2O4rQXbqefeSvKB5R/01zW2xqbALcDPd7m7BduMbhw+x6Vb+y9ib
mvxak12/4iZxBtaoM7QRY7Xo5tA/NRMg+vw3nt/QD+WouQBFPoxc7A8shxsvAkYyTm42Y2GRWCIo
iHkCICADXoxvYhGCUCb2Yk7EYf7L5Jy7ys3NxjoXVOO0Ti75+smfvI8YgKHzRfmLP97VFvZzM3oy
Dp9T6GxEVIuB9JiBFXYMxxJzwTFDJA7FCmYsHG4ETLgSQtKcmrPnN2XPBFLA4Azu+6VDTXtC0tmj
wv3CPfys4u0HPRxxsfmyb1PkoDPhctMHFJPODBNt4XgXE3hrA5Iz4H6zwtBIAWT9VjIVFZY5A3AJ
OeD7hknP5ndyHX/eD7iLG2dh6gqzHOkbY2R44eKuJK4Nb1BA6PkitwLm+qLboCgfIDOFmg5nW/5l
IcuXRemmOcbIeFp36u2cHgmOOr9gk0E5jv4MR9qa9c8V/dOpCklYo4kS66gX7Ng8t7sXloQyrnfx
F7MPV98D5A/FvgLjuiEGdtgviN9TD5iMQEfYqhAQcN+GMynCLi4Ya3NaN19HtwjMewJ6csQMv8SX
SnQiMAd1hCHmPj++j9W6WjzczgGyMSxc8QZTISFrtNvFXN6X5ij34QyIHldUuSwW1sUk+xVrdbEM
F6CdeaC2q0ZX1ofimoBinGQ8emK+IWvp/4XGJea++PEysv0ztDS95xfw/1Dfi0ee3O0Kr3YabrTl
mMqtlIuaAZCJ817Bs5iDDFYLRmNzllezNvcP9zVn9PbA8+K1TvHGkPUmfhU9R8zfxfMvQsR44+vi
3SJ6r39vIj44iqtjpWRfh00gCQPxgtkU721yx//9NeFZa7uC+RP935AoXbFZE/WHlEhNYovoQK64
4bORN9Dk0xBJAe5fXjYTXajEonV+RDVaoJCPONbnr3WJkjITOYGfi7OHXIsY1mNEjLuM6jHEfIaW
+BPC7fwjSYuniVCmxZj9n/k7ulQoHcfrUe7sv4dJKLO0n9i+efC/GC8YKFWrERRrwjG5IFOIPKhm
rzNYYn2cQtI/N4/bsEYO8GfpIuYonyGDDRFB4Kn7zTW5KhNqIga99jfjPrLD8naDkfjrJGfgZmEV
+tIVn7uuQu3ColSd9mZJusPt+GBwxLZyZS2KrILX/NtkruP/l/RWZBbFOv6B9chNZkxzl9fhH/lx
dRotCx8SXu1PnaFOoLh839i/nyzmB8O3DdvRKj7Io1AtdJQZA5vRiS0/f3fL/Z7kuMIImiz/sHbk
UeG1+TKXyPa1ZAY+sPOVyXoHBASX5LHos56rjfJvT2N9y6K4n2NW9Ki8SHwWwNSY3Vv4z6KjRqQM
Ob8KRIelepKsAEFHBDHqBkyr+BF/FVFNSz4b94pMtduMZV3vZF3VGLdwYW/8iVQujbW90bBL5FO6
j+pLy/sZDP+uLIz4S35I8i6W3ek/I1357EVKwDPzJ3hh8g3CfxRq/XvZH3anskmohG2wifCvtpMH
HLA5Gn748TTWhMZhpjpyx/vwZcTmEsDa/QT0sBVv+ndpoxRGvqPKqpYNhzv8squNuCSIjFK2FbQu
4/fqOqw2fYWnTPXKE4QnVhXLTNu9+GB4ouGbiOEhyKJiMc0kK4XcNX649gJ8p/zdGBHE8FuS+D6I
tsRAuvhBgogWAev0TeY6EUNsESGIn7qCQADnSJ4IeabZYZn/igpXJLJiRyfGhCrWKmLUJoU77b7o
qXBwOaIJpdZ/WiIMEAFA3yWzqVmJeyl6X3ifOq+EgxYjHl/5uvr3b9nqGS58CTH9n7cL4oGNNFiU
S/nozoTCVdYQ1IGVthXCVREfK3f76dL8AF76dJjt3b5fenhdR3QYJA0w8vwpYLv7VE9IoFUxfqGv
IZoJUFA/Pi/yl0VpkDOKOEhMgYpNVCAVGhYOR1G15ryWaBik5ZAe70V/4ZWSP8XvLubTfl6umKHT
hHSOAwinl4xehbgt1dd+siDDFwKpx0XpOZ0jV9BSYfvPy79fXPxbu2j1aqd/fFPXP6hKpq26aru/
YTXp9QhhtZtkqLx52e7XNd32lKEKpFbiThWV5E8aXxH6KT4+LurZBs9m92nPIZtj0tZwniLCqQN2
Ji36ze7McACbJq8Bp/Rz3PYpp6adfJwSesl2SMJf+9Up9p0HmgkwxJKq//3YqfVCTbyq64TG4oVt
+33Ww+axby7JX1d79pP9cdkoq3JJBfWgMB6MHqQNfMMoARzrPimoPIo9iicTDM908p8b/BnT0WMq
mrGRQDpzO+zP+qLc9qNA+b3hUB053Wba79hdaEl5EP/o37o2fA9sg5aE1rtyG9SE8VwnZlQ3JzqE
rNBRorHa/mjaLKqH3WoU/YbXyeu5V5rKVmc9YGl4hrXVxVQRts/NTjG3qryycwaJoEbt930dhD/H
NmyelJNPf3RF+sCffw/qYfIJXuayr4/nHJpw7BW76gaEpDcjuC7me6SEa2qxx/Q1UZsVwoEcoV7o
ALVRMbd4ju8rVkoTxP35x/RMcjFwAWkW0G6i97YyoF3enf6+eTopXilR0G39pphkNXD6Wt2/gaK2
ZNjjNdWzqcnrbT2wN8WTg7f/TbIPfw+IdWkgDaVYh5diJvYzmZsY+zisABMG7QFrhGHToHhRsmH4
pCFjbTbPxwrG9eYKkagaFaSXx9OuOv48YL7uO70F+8oNpJe9ik5Dj76f4c8bGSFD/admDyBbnqvC
jVUu3uhYFAWv5eNkmpauuWDSU0ho/M/QmSa7GJO9XbZqUEShPuAQa5c7g/h6v0uVP88AFVz1J970
fmpbXde6rRD6tnpTTsA78GGYxtoe9hZ/UFRDHEOgH+MOgvyDEfzy5mn7z7aaYVbJ1OJBVFuNUnbb
26bb/Bsc7r6s54al/DAbrDvHPde0Vv19eWjsT3tUcTs6d0Orv01hDz6clPH/KvKqzE79/OPAGD0z
C6a8tT59uzUdbVU86MmH2V8QaFB5kPJazrLMKuh5aj+39SsnOz8qVIzcamLrTbnW98A0n8ZI5Crh
YneznpBfZUYruRTVrza5/kBMMuC3OU9b27/sq6MBL/rb2xyNRce5rQMscKbI3OEWMV+U8IgawlBk
D1b6SEUJAqcV4DSc9NPg3Kaj5Pdes95sY/j4atERiFs3WtwguQ8Re0Z+Z3wKrS6QrQNXrl0e+kyL
OWWTs2KXJ7AQxUZqDc04h2AYP2DNZDvo7Z/H/LHTIbiXnMBw4e8jCN8eIlEHFX5j/H7W2lGBQ3Hs
WavvzOex0jb373RSm+Of+yQXgpD36loGTQMVBdVQ8EL1D1Np5fsRsNVgAQ9gDm80stJ1ZsMSBz1S
8JJF2DmFVY7AfnH9zkPUKbZ6BmZRe1Y4cPoEryA/2CD0uHLupeeu25c2Kj/2JpBk6XSGve9NfhxQ
NufWjgPAU2yqqdss2Ujc7mDMX6+xCjaoaUevlwNVtOMAzmALgJnlfdPuUAdRRcI7u1Mfvr7ogEZd
u87typlq9FNA5j5ShXL1tpADvebqHsiEUwzhDOodbZy85CDxLZ6cizZPDNvyB1YFynxHCfJ249M+
XFtaOGYybszvoLp+4d4Z9gXX95AHtZND5zDgVo301r29lvXLCeqfzq4DlShxaEGfkBy6vxt2WjKX
PkHnkJ+ImeX5YtQa8rQ4kKC/uzvArtcIMnsEL75mgsr6LGywztymZfojn0GHtBqWbG64kduht6uG
z9jrg1nD0vLqINu0Tjy5HUA9YsApr0+Z3bV1F4Jeaq/8aBthY5eJfpgZcZgGQMCTvHJXaLfFjWwM
urIK63FljSJ8Gl52TMJlNoRvcR3DJ1sPTsZOs6uHHaWuuU7v3sDvoxtRHOYKUORDRlikvoE2WySz
KeOcKfxS5VlgoKvw1LyhKP1G3pAHixi72WMPN+x2KuG64nkEOHp8qW6dIxrz+/DsGAKAoct+RPgy
x+jotehuKevqFavDf1Z2l60PVvgG/4rRMZuZB2NcjFoqseMHSVGIJuAVLablrqMPwUOTt4M5zSFs
obPVSFJs9jseDZqqc3nqHI69yoLmG59NmLxduzOvHGFpQgDQ1yWx88cMaN2/lJNL5MRHZXgndx4h
77JjBMzvRFDzaazqmFXeA9/eWbYvJ+uOwxnvKpNLiPyi/xVvaYy5fmsINJna0L5yqGjF4so+CiOW
UnXMsW1s3y6qli4mWydIz6V1OKhvnj1GJFWAjEyz2cK9XsB9Uh2w0CZonDfsQDV4KeTKxThygOXZ
dd9aSjpgaBvw1RyklNaDzSPlgm5r2dYu2iTGXbkCpE4BW+DVXudk4Uw6X3FjmU5nsS73yxJM10Jh
AEf1c+jCyajsiPVJfYm15IqChzfn0sxwrh+QKhhg6PIUpvOr0CQyGyLEyOckH75cajcsiSW43a4d
INxl/CbNFM8WY9FxC+ZWzJc8Msm+zc4XW8DktUZWQNM1hOLJ5MJNvGSNlGJJ0+090JhvKTNgYWgc
fXyMPbBeCIiwmZzrNNy8JoOAqNTKZaJMt4J2JPjbYSXv9AQrcZg/LdCf7qYbPBZfXRJuVB7ppg8O
BoJGEFmf1Pm5dPeQcSYQJDqzih6wgod/IwHuDLLJuwK5W6vPUKZfnfkVTIZWpoW47FbX4GNMM3Dm
vvU66Osn32mMOvp33oGwwsq6e10ekuuqvtx2MJfVcxoxgakRs94LZ7J7IfI0zx8MjFT72Gk8GKyH
pW69yKnqgAGtP7kTl+z5ZMurB4gdmM0PfjjCBq+fjB33kDaT52dhDNg2YF8Wp0LmoDO26nzXOdz6
VnybT+H+sBgGbv366b7gjsGxgfkWYfrUMocSQgozErQzWF6rlpF+M1wpl0wnaJZr2M2NxQ1nbMTY
yXQeGWjM5zPU26Gm/hLraqx1vKS8e+vCnwneeHu859SA86fmz2EXWdBfa22hmavrYGgo9ridA5lr
WM9GJ2ALN7lPtevsgyyAMECkm+dktzBvVrd04UkMqDyHwmWhA3iP+2ucw2F5uxnfyW1g+vPqwN6/
KX6j2DF3dWOcoqdXGUzlmL8wf6SWYdKPUhL/l+lgghoOSeZW0ezXEwVWp5wqfawQm+vknRyUWDpX
LmSZoj0sbh6g6RuXA470cPKCF7hAVkrTgQfkDZT7HUS38RwJwuAbRp2G/bhrLI8JBlHA2FT/TrTv
q6wFNHbpuHeG/yJH29XOdXjpk7fNBDE2jzcKwfkVsN7cwDGY1vUysr4jQjem8RpSidaMdbTE28x/
/K5uS+3XP6SIsQr/A8uUYDum+k+IP9wmxDSa93LQNYJAI628oFO4Zr76Uz3mMdLUu92jzYYQZ6nU
MfvgMelxjzga9EBJpjnyjBpB3cNOKguJB0fyTi8OBSUcoAdDLfAkLXXrHXvA6S+JkdKygiZSx3Z0
ynYpWMtgUjUTNQDFgNmjzjGK05iGUF6NAXZuqHs5YL1b4umnakd8NJNViL/3Mc8yCJrxmhoH9WN3
H3ZW+ehli8a5nQtsMJ3zYKK9yPa6qbR6ew1N8bwBgs0G/gNkfJxSdT68z2NndC13+cWAkTIqwzyy
4WdzihJrjpz+n9m2/ex5nc17n0TjTt+0nmnwMc960HucOkF/oajzhiB6qHyqm5TEjXOrbjP4aJ21
0beu7CsXWvRwTn2pKw4OBAhU+CzYq7zHdrAB6grCH3qhS88ur5a+DOeLLBijCr7pHNy2ESOvVyDY
BOlwA47smrPMH6AIBnL7WIdecJx03lNoOQhrXhpzeT/ssX2sksVEowIsT/UDBq6d756jBjAadzqY
F45Pp9M5vH5a/7PoJhCL+aHjJ7SWD+Q5Tt71bMfOEOprM5/2rW+WtUOl0V10LxRK/Awqnxsco+Wg
dZugw7UO0y80VJNs9SGDiOFB7ZowCylDehPobmAlj2CA3RRt1acHCfpDToSyFE9xBKROOKMP5ojh
wFS+C5ieidfdII152Hc+lhh3VgrrYqlwJpjjpQ4ld3yDFjFOMKcZpuUo/I0q03481++dDv0drbA6
/5Q2NA9+rJAj6TOhWS4nINJd04HDF3lJZ7i+k20+7bOPUcTV9uBFQ0RHjeeo/vajwjr3HSLkgnbF
/4c6ULOtWykkg80dLtqtCB+MPjoOR0TSIMiygbqRhWxTxGL4hye2Sq37GgRhhtd1atYjnJp010w5
5J96kHGY+TXSpNhqfnqc1nf7XTvh9LaLZr1sjrcDStRRxQPBkIIBR+PBKH3j7/dibIouyDihi71+
RvHb1Wg8oXaJXCjvjZ/XLd/Uzm677NIHsgrdt+b1Lej1HQZTpZum9pNrcEpbU0ZQKhN9lLu8Qx+W
IHczDmD5NTzkZmoV7YytNvWxv7grlgKwjXn2C5H8rOwfRCnbwiu0VGte9pZFAU3KUkBfBo7WYiH0
iRzlKA4baeQe1Hw0x5lzjMbkVHxgvzyG8NbfzdxQ/fWx6tuP7+u+RK/Y6QdIdcPfdwOJw6ZdmCAD
WNcvD/UwEuKbV7t1F3HySFaNWtvt5L0vOXlHBACiXE0cdg72DxoiSilmtjYfUucr8i7dyRXkctK1
ukOlssAOf6g19CW6vVNLyic0+0GIoBvDADFT/rNIYVXgCvYXKsGSlZAbdSMca/96oiykw/ATfXej
2idBaYAOyNWBB5exuhr42SViuLvNtgPMh7B+bu397LNk1NQuaJ/g+TFWRBJTOySsTE3aF+HNaVZn
lXyvmLyBx+bhnChv6mYaiMbGCMK5796euTVPGSb6enAvBDfkbNUWiBFfn1Wv5+oziIRgKLE36C/M
mSWlCUToHmfCJo9Gd+fz/VyUbjh9onMKPk7CyawNfDiGu957OvmMcjoQu18dBsm4U605qHo3sc5P
AsJZILJeHWTg3BUc0t4TSt3rd2hCVrY+5hQ5zqH3c5shFATsEbFnti04BaeUZV4Pzk37qyODDX9S
Lpof0MruGEs5vCHHBBuX4efQaxXnxaHRumj168gyN9Gbh2pYZd6Fx+WCsY3hJdty8pwOyEQInYKp
ooYRmqlag1lGw7PnL7Q40k90ZHyxV6LO5XFW5wZJFw/FKnfHx+rKe3fcKJrqc6WFSIcggQ8CITan
3u6xY51VKrRWzAKy0B5Uuzwd5d9NeKHA5X0KsMQVC0xdhO59mu9DyL1O/Btvs32szSjVS0r3qnJp
5PNvzogU3Q9Eb7ucRF6GmJ4NBI4KZbZhvZ9Ou+9OHmu2lOI35yu/wNaFhTtzSuG0vEbB+tl3QJaH
z8aGSsZvxKs656bY9WSAfWOxoE7JlKFJwGlqfxZ36nj0WkxYOFJuyxtBDHsDAqLhcWVsMN/lRGVk
+51WIz6+/HYQ46Hw1L6wPIBNYzWRG+KVajjfSTxTbK9BesUf48h0pXuZ9inaucweg56bPolmDbCR
ic6+Dxkzcdlbw1kLkvvN+mCBHuqlaHsYS4tR3sC9fnNT4NfTUTx/xYGLeyC+gRAZcFRS/6zUsDkZ
p6doAfnizxWGi8SuhAjYSY1Zyb9EIDEswrxuyKthhb6Kp8yS8MfDsAJzJDazb/lvLUTtDqbW9FJm
g2UfHQ9+tC2yRP5sbooj7UR8ZF4+yWNutcVAwFEcdBynLrEdYsw4gMvDL+LP2CPAHqoezR80Fqg0
DSNrYa78i4Tj8YNIBJbJbi6uiSTgCO4pZmYlOnjJcv3nlmji5tzMRFCY/ia/XLZY/EkeQT2URFEu
cCiWb0Rcj2vKkBaHbr5G8hvk+ePT734X25hoUvn9a/vyX762h8FJmSTJfhKA+/D4mMR78c+Cil9T
1OdY64grlaSZqDvhEQqH5bnq21HNF+98qYddVUwmm6SjwhHcDfgLH7c+p24zLSi93vPnUtIgpVzK
GWaJyXjmVVtlWDDW8bWgmGkBxChktFjbKYBxvES5ib5eJ4hqKOcwzBprXpxyZ98SZXLShjmXKxGu
PBQS2SrOPbGfutcvGXOJY1tG88X7EHviKXAQj/hfo/vcy49PuMZR2ac3R0RR+At3/6zIeQnE7rja
vP+83VToZb9yS++ZLb9E85a2tRWhK6WGl/4WGY+d+IZ3oXTymgziuK+YCxWNlY75XQHd5eEh+5x0
h9o+4wdXJsZ3wjA0grLXfuCFD27bvCDezaVj8Os7Ek+08HhvpVPt++nzAnxcxTQdMxbgQxJrdp5j
hU+NugI35XAmIecmovEze9aIJ0hcoyAeYqvsfVKbNTyYEZaGVO2L7p/nSuyTw5OK6xBH4lByNJSj
usFUDt+66osxIn6UzRxNrE4VI36STFb44v3AsXXH7EDxtddqAJUWESBPJhUG+L4Yzj6RVYGGEcMq
7lD4LRyELSZG2OLMhW5pKXbQ5I4DYTFYIVSApHOx/80vYiNskjL2xNKIfCaAJiwE17wT74ZkG4OF
F75I4oqVS66UuDeKy2fsR98tXN3avu3F2Z1nmu2Tz64cZt/Ylk3gYf4aM0npEBALtcaXBpGEZTJA
oNR86WfuB+5FWH5ia8bLpfhhYlajbiCkd2do34bPH+1jddh/hA7Im8biBH3qTFo/HxJf5uEVIq+X
fediGHUeuCVV2+hOLf7FfrVPJF6UF0F23ePbDBwhxCN0+IHuN2IbJoBxxlV89UYhMiG6Rn5CAdsm
6gYVnkCaf+6X08flukP9R3XVkOkmYB33DsdoqrnoJDbQxEocuV/LLjMkxCiAdcrxdsku4v8VgWzG
G+BQReTlGjMWINtxz6mP7S+hO9DSF33A47dfr3qBQIhEUY7TzZOAL8mLY9xw59MxMZxGZq/aYigG
zs1nLpaJIDzHBlqf6hvzzlRMLXWfxCi0tePmQmuOtnRKrK9wE+GmSbJ4+4M38g0PKmNdjdn1gn8p
HN0zvPKzmI4BpUlA9AR+7CyGXPK0YFsunpPiYYWBQQ8TYjN+w6S8msA3mPSG/3B6mu+RAJ+pZos9
NIF5iwhIHr8OcNArcGy8eI2SBZJ8GPgbBvbIzg1GfI3Tw7uTTp+m7pRs9PltFhO6ooHdC0qKWngT
L8LlK3YSfCSEcsEYFTFENEwXgvlXI+AvpwE7Ae09Acn3mb2qf/8yTAwIqAOIRnasLFkNIx6bzrA/
Lzx93e8Rg5ZIqCvG1imdEBB3fhpg7lXumLcvJAAFFx8xv37at50A1MhMlgiRxDBbG/dpb+5Wz8tO
KR/V4BJJJOBIu1QBMpwgXsgckvyAqSR0xAFlDNvCvUO4gDmUx+oeMBTdwZMY9YLIhDuiOrB5gZvT
L6E9dIGUiwAXhjtuqZiS/Z2ZamqXQ0T+KFap4NiqaN7FzLPw+jhcYffJEzvurJPRW0zN5eHGqXVJ
chA2lGEyFOM8sT3vrQFOoouUhEmAV5Ti6+uWUS7fzf0Rn1DJNHzgYsu3yz/AjCz3moVurvmCuI1/
5PkgorrFk5++IQ76ayxyAu2or3HkG/Xm9Z/t0oFv+fem2AJJiBHJJBnu5h/yEf9Fm1yJ/Qt9cy7J
LR3+y0xZnhkDm3aShfBGlx+gfFlkBSpM04Eeh4NlX6zIed5aTMlFEvke5y+L/8kTyciaqGy2qQeP
IfQP2dRBKWmA8ei9S0Ucj6iJP+uWVmFA7mGCx69YePL/x5C3hdwgj6AEKAmh5klXC60ngoYBY2X8
cI0/a0GNHeCUfBWbO+A+tLkDeXOEMgvhQ0wOMYKDNDjYDM7iva274viJ+8swoeIFFfkXRSdJeRJI
p+L69o+pJKwNIR5BcYDGJgynHjtD130Jo0a2/HqsHXENJHyaVCo2PDLIEOXia2i4b4wfJZaz/tvI
xG606z8uOCSKdTCNj7hKyjYczui1pC6R9A3iQpC2nGuiBr7EtlfSA2W3FEtmCcvBxTTDXJ+zBv8L
BNAcD3JGilEe1pfUhDJ+zifsqLLH44WV2uJY2SG8W2I9QIt7MF2lYpHqpkfVg3suBRSuitR+/QUS
qMh6/lQE2Zhcd8IDcw9q+8F6k484nA7G7a4KsHggB/PSiKCOpXGh6QA/cpOzKJ3cBw3LrjxBWZGg
HLFbpfjnSMd7etM5m5QIr6Pi1Bt2RknkON1XuH8yJW4DqZ8070FPQ2lE2bi4zQsUWjfuj7g8DqR2
l/LSl3LnP5rOazmxJAiiX0QE3rzCxQsQskgvhCzeO8HX7znds0FIo5Ew13SXycrKyiZ5WK63uqM9
aAJT5xwk46+unGh5xJS5dmVIyoUUvRNgK8P8aNlf96GxErMViUwMwIwb1K5Vr3Z65w1TBMXvdNfg
VONfvLvlHtt6II0m6smyaoFce8biV9RU4j04dRa/ji7IMhQIp4MlQIi2l0JjeXl3YsciQctAAOVn
deHOetWaOEQjvs8Vt74FQxo/Kx1YeDq/zT7BdNgRufYWlYg6F5Dwg3G+H9eHU8fjZJWwTgxLjFWU
w8WH84yogKr/1GGzkogafM7ByVezzz+kxRRSpWqacFUpTiA3QFJPAO+8G+JgrjeZRXPuV53A9DCg
pY2wmKXTKEAXWF7ae5UYUwO0Bxhlcu2nqG/SbsxELOp+k4fFS37INZoCXjjNNt3B8IGFsnKdjRqZ
TJhCDcwJ3Y3tHTCY01KBNfZs+zzXh54gLKrXEY1WjOB1iGGsfO2faG2jtL1vHEhBctxBVELpS0lV
K3fFuga9eDU8iEP2DvRJcMVHgJyNwy+CJH1vUb4ZBy+oC0MXFDOeT51zhrAj1WU86y+p1pIKENOK
gx1GMxubPscWMwLil7XCks5ySLmBEzCK7EttQY5IMd7IxSvpVLFvnqTAucLIJJV81r6hFcw8MnWC
yM0Aao66824OVuL8QkJdakzN0n2Wl9c5p8p3mrNn971mh2hH/x4bqy4u83HPpKp087CtlXiLE+Ne
vXJOEb3Ci1J9CO5gXQqDgr97QoFZC028ZXULawmxHNZbCoFPFCKuLD/XvXHWFg2bJr6MObfhN+Du
oEYuUleYg7IWn5qvCrp4xuhxXU3vjEVZjc8HpOCn7czXpD97yFHlnRzu7UM5Q9ZVWTZNBY6YmLwg
H2z4wV7YJaMAi1SwDs1Ca/uYYcxourRvYM5nhClS8fzuQFFnuWawvztIvw4BPf1AY/yZ0/OIH2Da
WuVVYp6UVFrPcxSOpPzxfShTmAFs3W1DbqXcvQLzRM8LfNmv5LkKMkuUO2+QkYgY9u3LxzlPPHP5
oPmVyXyLBs1q5+czKk9KRvIfN8e8Dm0EI3JtFdkRWeZK7R/I7O4LtTMmdUPm54BJirR1Gqa0xPiF
IKQKR8O06PxA/YOp3es6rQ9/z5U84+Y3jQ2paP6VBAo7SOpEMqOw7aaRey42Fm9M+MZ4mdKdng7t
U3s7TLfWLBrXF2Y76Aw/Ud4gaqjsUHfc/S6YQ0AeYdgxfQJ2BLc+fEiRm745SvA4gB7NJc7WL0RN
7Domub3cvso9VFYdSpJtsmLn7dzXEkocjifbocjpMpNFuGWpHdtboj4jYKfBScpDDYbLO2MsSpy2
ggaTTDkxT4fYHclo0r8KtVJi1rW7z/eMwFpzTUm3e2rW2kti3JwFx1DFVrlxpoGS5l0/TeGn79cW
CkB9rjuZtY6sQFcUSbcJsE/TbglEFAGF371Xp8fTN60SvXP/0EZCg5YIao3ZajrZPjhsUshE2fjb
y+J78j3+KjQplzkAJUbwJZqC6HL/peEfN/UyHmXxOx4ebDaiCdO5FAfu6HWQzwG3F2R98b2aACOs
GsfnFfLEHpoHuP8xOcdEt0vfUGjY5rvu35y4ARW5EiMEDCGAsQlOkYzGJGAbMG5Kqv+9XSpJ7lu/
7q8d664ncIbDqjvPoKn39wZcNGOOl/tx0/XNiADYt+c31acZBsCrsZB0XwErlbB16C9Q/qOEifYJ
MxycleiHTZsoRpk1+2HDHRjTrks54xnaEZbBA9p0VXpHwq+FmsWuhdwnqedxXWNSg4li6S73PXkN
BzdDEwMIEGkXP6LwZN6YH9+NP5T2JUYE70y1IFmiChacYLFXfC+SvRHlx/k+sKNYf8V3I2v9ZIiJ
pywvmBRkKTS6k1+QwTEmETIs3mN7d/glIYTww0o9kPSl99UDbrk8NFNAKrhtAIk5gapphgUvP0wT
QS3iDSbmpE3uTloFqdFYcTOSZ+3wwSNt9ZVCK/tcatD7ARMWq3JrkZcBS4lqAaMH8Ic+RYYNRCDs
9OgiZaII8JWPGWTRDazOPJ9Il5uBKK2/re2n4SgKB8AMBJkUeGZwvD1AuKWwl6+9a1/S7JEt5Dju
PYM/pVNnDUc4S2ECWd78FeAbh2EkYADiHk529e3ISMTrqYM6YabTASgLeBBTEgqMpHIfgR82YFUS
IPmbJRHqJWRHpBWkyFlcChKskN9LtAAYG2tMYfmwGHUg4iPiDjngfkW4XaQuPNdBsb76dBUTnbJs
nUDn75BGC1EuetPGuk5b1NGHERfB6Rs+mS6R7OgwO56RmX58ONLR1C3Ndz0znowUymgNMIRQW3+N
v8feOcc7JD6MSS+SBTtDzrw4jKhg9teOTwe04PDRw+DKEaREfvUaLWlI+V254w74isR5hJZgGm9Z
YWaxmEkyMuM6lCbqAi5iaujK85i/r/ER6S6IMtiahskQaw7qpnegxdVVs2GOQv5V1grmAgRSmMun
glh+rgMCh/o2F1YJey+zkVyxTp4xeTWryDb3I0TvyZ1i5sTtH5FHcVxGXepme5GIP7x+185+FIN7
Fg28e0nWhOy0ZdwYV+BgITpB6HpxQpT9EjniBwg/5O7ZDjbbAXyE+i90M5AQw2ycoqXFeS9DMmt4
fGMjcvm09ntBLTedBH/9Q66R+kKtm9U65YS2zb9emetwGohas2loB/TBvMhvx8/CIKXrDA/a9HdO
98CSc2uJmbjyRdYdFDKuJlAmFw2vSJOhTZEOG4qjKmwD3dxB02jT4YmzoPTPRi382s9Yal7gW8d5
vQYL9hVAp8as+znOHU45lvGTCBmcEATZoWs+HL8m4C0Evm0yXuQhxQHqRThw7QCNkOqLz2mBdeAD
wu8d/UV0ZfFEstx8gwRx3svg/OA07MrPmdxG/HnZEX92RmHYkGzKY43ogx0KBRI/meT4MCZt1vP4
wYhO07XOMfs/R/auGd6Nn2t5WI5KyTfEoP25QhN3sbFsXZ9MoKCQNGhR//Hqh3HcplVEHF7Ra2v5
HoiYwaEC7Pb4Yghkqk3xiJIlEN+8l81wR8b9Q7d0TyZbz6Bu0CzzX/8+7S0AAsk53ipwf9la4Iv8
VKBicA2T7FKku4zxVg+AvBcvg2tESI1i2IJxOiKDm89pb9o7tcrMwOMz2lSX+UIU+eFA/jxlGKW/
NfWu3KFCxHPcfb6ZW5nIu4d3fVOKXbsTHv9sEM/l0Pw9Xk8nq8HSMOkneaJfLLUUm4e8r/HHTjDQ
tDHFphgbXLb4mvHQbJCkxK2FfX0P+T35juYM44X5ycFLMCf6A7NY/dyYB2JHSoYeF/tcoAbyYOi9
0SwfYYMTwAX21SjXsBii2rvPRjdj4Gt0XrqvA70wHsq6cRyIuR0H6d4lDGjI0c3BIbYKrcPQWb2X
5pXOpTxgVv7FZ2LPSBDszTL48+8+35kP9NfwvBINFTZjlEJDBiwW+pnAEl9iJ4fhog8AmQf7eHyH
EmKA+AN8Y3h/iibE2bjJ4YUePVwFExdC50uSf8kk9mzYaSbsPcacABrelUbnO39X7IAStv05zotw
gsma/9Md1p/e52naQMwG1wf5CoQ8IGxEAAx+wSCYJoH+4g2OuDizsyOTKfWCPB9TqOWcYpYxyCy7
a4s9hu1F24+AHVSAMDPHlnL7uO/C/mM7ZQnBNeAYbX9HTeXM1xrMhA1DYOem81Umx26ePM9P4wBE
KuaowW+b2x9rIiv2OgUkikJ+4o4u7EqzcK12NHHnD6NQJ+pgZzg2Ci+VNiysuIzH7CXL5qxPXKlw
v+ddHJ5YYJpS5xDOyWr9OXpHRiC6GHmmX4INogHEgQi38VYGkO4O1P65HO6WS4u6PhuRWIzxr7MG
YqfB/3Tzr4bPJiPnZw3NjCRk3rKk53iyI+kIV4gr5nUSQwgmEywLfdEe9oF9ZZ5Ie2iLiYQd+1do
WvyMfWtOknJH/T/99NhO16dvrogcDGTUjx2EqoMSU3a94oNfHYtjKyIJXegGsh9P4OkMakn6RjpX
BL3ECwExOzciIMpk6yTLrgaz8yPFiIiiRHRtRrmkXNe4pHJcdzjuxMVFDoNUlFzGqGdaY4v9PZIn
sUFsY6TbjpV8/OaLDBsWWmgZBBOHTrxtn8ixcJScgMkrG+z571MDUCScZAeH3T88Ddlv7Dl37mZI
1xRbxJAS6Rk3fex1dCJQBjjy1l29+w6rHwJCvmLfHx2rIUi0qTTo4WwdHp1Pik+T5u5SJZrUi9tB
umXYuK8hsuQfyN9HuhTPhKIM83rXqtjW5rXlykLR5PwqI1RmMAZeXvdsGRduMcSYCaIS0q6O2vAr
3zmR0V0Z3WLtJducvQQspVEEGXVXWiLRYNguG2NuW1Y9GhtYGVSetW0Iz+ugQHq++WJa893yI83W
2H6YCa6QEFDYwX99xpq5hvj0hpUWOp0YKZE4bsXx0n5t2oc75zymGwyIvv3mJH9deAM/wO9l2tPX
1b/aJUxgtPrMXxA4DG+EOMWxM27tmO835u+Wc2yDUubBJikGWFOncYammYPtmETsjIA60/QqQLxq
ogxqUxyVawo3aDcQydNgzCnTt2s3lzlHmiFTFrQdAzPhcxwIMwllQuo/LQe9qPTg5zqFEDEKhlo7
lTDXrPRSvUX71ikOPG7nLtJONUB1ZnXnuG6uJNq09WOH4uKd+YZ9xK4cwRPo5DQAcJMbpVeBEl2B
TXp5+kvpn4PprH3dtmd9yivE2NqQKbhWmYmnKWL0ComaYa4hJ0Em3XHOfj02wBy8/WKgph7/R6GU
BBjHtB+Rnr5rRCyWYyZBS1CCJ1WmEstGTGPAi51LaIJ0ZzvGKrgF3jhu0BT7EdVfXapJY0Q0dd5+
XR8cDRgTEI9lTrBrxW8/0vK7IrWS2MePefv2FSuAIS4tIw/nH12y8I8EuguDMytWmJuQ/sXgOR/K
i9CKfCP6IHijJQ6fBIWn6FS2ZGIzZadvZBGudmHzCO76WdSlaMHd8tPl17zDsoqQB/ntO9ex46ti
1up3Qlqy18tvhj2WIwDgrrFjJD9QuyBjtLu7wL3NPrFGkFNxPdCv19mywx0rhpbAEMCNbNjPEZQx
PzZt9k56CnoPphnG/4pH/9EfygxcDiXk18Tvotdk2ZwK3ymsBwyDu3V8vurScHMLZwdy77wVOlUv
vzfD3MeITNoX/78jPgs/FZ4cg+OUJ6+eMOk1VK2F2nXJUFiABnLkjYKMTJ6UibJ4PYBvH/DcSD8A
gJP2e92P4bPmPSkpkWwwVeHp2lpMq2nYDJI8dNe43fAQeRF7mXdE1bZDXTbO7If4FrAbgQ9UqniB
fgt6y4/jlde+eXfMoPUwz+5pzEChNPbLWVEBUWQCramvfsuoBspQP/V1pGVGCzn+xdbRf0dkFLt+
teqmVwaNh6bdsXQF/3uxPszeY8e3medridmmmOpFr4irzPOlIsAMI6OJOX+iL8wTfIOQgOM+KNe6
dvSyIigUzogUwjh4jt+xgc6iN3sRXT4ReMsF0PEf8NKUhr4NmqFFlIjRb28UERg6ENJ2Q3YhKC91
jGgcqmjaWvi44fUdMXWr54hgTJn+PsbUXJb1W8+4yFTFqVySjeakU3uOIIJg3gyTYN8Rtsbn9scR
VNwyghAgVcDP43O6NSUDMoZClxL4U+MhTeYwODYPjxoSYzGTHUHUdEiHjEIiEBtjOY/JyZCKyRpx
mQb5902Sv5u3SHdqx+FhYA0sx3tMmd2ThUxDQ84DZLnvwz0xXogGxQWZ64NezaF9q5c6EHJ8B+Kd
47Mg8J6knrV3BZV0pXmghZ9si1QOdNaeD9FeTzrLac47klVKmIUcUfX5+/KwKNUOQ4YesI5oHOeu
GoL7dRzojGlEAsZ/dLmFCDsp/9AMzZNtng5ROctP95xHp9PflH/sHF8F5Fz37fIkhqHbzjReMYEc
PyHu0WYkRCJaG7q+743jmS75ROB+PyPe94ByvG+W6ItBILyzB4mjwHmIxZde/cl0KA5Rc1WncCqG
RiXOzVyfLmvMD9k/psjPtxZglONxynoBRwhhWZZxX8V3oXiwLPIl+ujYcEAzdqUdPrSY2u/JDv3N
fNMZRFoChEa1QEzAtnFbWwQFLjHXLZBum3CjA8jiVBjqmhyciYbfgX/16BJ2OYHBENB7E80htUEG
zJp9MTWxQ62izoTyB111z5g8zJ6PPcYu167AldFg/QO/2E8aQk2ie4bMAD9NgPJlbGKb9AlfnQaM
MJRJNxRXUhtp1Z72jVoyUPYELwxw/D7+qrBqXbOAc2Ev7Jv5T3FuKnTdoyuPnZUvVy8DKWNC2bK7
0Pxhs5syFGha10ovRYfwtDcCX+YCh5OIlldToY2ufB8sPr9iJsjwI/S0p/6Ata8dgDRIVQh7/ggq
tgQsmea2rpYXolVGmvkkG2IZz9Bo5UBbeKa5SxSEyhHKpZndKlpeoA6bbSBSdGivH0QjNmy3TePW
c0OtEsGPDftF0+FdMfEwifJLk0G6Bqh6eNSYePf2TTjs3kojPW+xtWBvv/DlrS7AAyr7dSWv88Og
Cn4wP+IOV8DbWtYBnONNhDoE5vY0NuyHx9qj8Yk1B+h9v6JJfh3aGpt8wxtGqzrj+O6uLKxs44gl
lFypLJYvy9RTnXxAgr1rJ+Y4mEtq+aadNLbN0oU0yhktaV2JlSHPi2gShDX+4vcTcTrUErGNFJC9
yws2F3eS9QnbIf1iCH6Y0Yonoyd6+uMdPaN4fvPnsPUwMW4xpQ7+/+nwcQbzM7cWvBM6XsPOAqqj
OnOjascke37BnxkhT4bl3r6+CBOWKdy4i0WfxZ2dubek0Dd9IvCnE9aJ9Ou2fJEY4tgduKrbuxXC
Y8Jkg2OCfyamnkkCSVwQeisCNUZYPJ/I7bSYAlD+7PxRYXDD1gLTCPSLq59Zh1CWV02A0g2EDJJd
h9lHeXUTxvtN2mNC6zNYCbaKK7VlGqDhFc0k/MyoVy6Pl8Oc0uM0qiMoAuBxzxOtAlimBqnBrP9v
jiDnbLkYSU7cqlbK+gNwUBiH6XzjDCAy4144+3gxAZd5hRQnr5Z1cYRksJv0JOGy51Qw58Hza8F1
3Wq0GKoZdYnia+bO0jr8BfMZDCnF+2U78Y78mpsdihjWzuIE15iSKYUBEs9ZGAh4nK6a9LsBQbpp
bG6km+cc053Dr3GYMSBzrUf8hZ/X2Ai9vzw90QEfoG8GE7wKjkdAb3N4gTXRitIfx88jIPG4sUuu
aHez67Vx0B3rxqgHoNVJE0VS5uZ8Fp+MYtDFaK+Ib4hwXnfNDDyabODRmHKsSTkELyg3nskqTCM0
xB4w9CajPm2zMH8MZYm726o5lfigOBFTy+RHo4Vx+Ddq06nsaGKwst4s5iCbqOmiXtdSdWPS3tdP
DFChhIdg3t2xoxiHf2ZVtdacmd0BvpW5qX/z7Vx7KhPempevNMCumZ2JbEzXxeh2zRmJOiy8ZwM0
fZ2xXoQNzfGjPza/OePvRM7L78bhuBSsaR30M8XJwyPpk37jR2UmUTmnB+ZZ2M9Jv0ypqiN1ya1A
NQYnraP2wcCOkGcriDSj5h8rHNbGRNb8X5HBORFzO5Lr7amMnNvezlXACKxkCoAXMPYONjEhR+0S
32Wm4b8hHw0SINt64d3fq15CBp/s2ZgOlXV5Q/4ljhE2dGljabiX1v68r5HNChnNW1yu8LsK1Qwr
EtxveoN/U60Lvt1E7/i2HuloaYMl6CcFpAgFoqArc3Fn3yVCaBKly1RaolwpUpaA7dQz38bCXlg3
g8hPZmB5hryLJIXhSfhtkxTfSxYDtaWw6swlBYV1jKY1jlGHFzEqPlsyK0NJE2GLWJvZIRwCNq9l
D6vsUrAiymjxqwDJq/DEEZMg+XvqrlRG28d5IvhsOSw2wxQPsELcp56cRS4Pt/gep1prbxyH6mlL
+DEB7pahx3oaVNMsyRJ2tA2yUWgEDrDm4aBT4QM99q2J4EZP1Zc0FFN1Wk5YS6zml6CD6xkRyiQd
XHiEIix+upnjjnI7n8PNF1/wppfQe/RvNE3i4F0s0clPW8catHhC7HPw0BKJwPhpIIhAppg8tBih
x1yb+rIxV+BgW3PedU3+PCnvidd+8jr73NTh5IAncH3Gz+59v8zA/VcGZGI10NKm99ZLKD7Binv3
uzNkzbP9Gxm9XAbTe7/fvlCtZxIf0L1vY53R7B1mo5YS5mRTzoNkYRNoPYV3RT4cT6LBuJGBYHkm
oHKdSNLyHuui/91Iwi+EHwlS09B99uw2IcxLX6Ung2Tzt4tQ5k/AZjCPVIaHJ26ETk3ruVLzTSU1
MTpjbHxggPDmr1vK1oBMOkiGNYf3AnxvQNzkHCz8eZKuf6vtjnpxB6aHEbDY/XqNxAK8KtO29lan
MX7mO8S/MKvRpzKxkXMmneS6CyC7EjkdPIoXtPzuy3wLr4v35XbiqoAI0e3lNamwX9agRVC+CaB9
sY/9yGUdl7L5qvsfiIjh7RFVgocFlc63db/RM5p51Bp4a+M9dwN6YyeIFVPtzXM47Nwvb5lnFayI
g97jLY+8PFcKfWWuCC2J7y0iDEnvHeash51tdreJxxhPWSPEO4XAQMrmFifpiYaVxatdc5420NYL
uIT19clv+f3a+eNA4goDRNoGBo24k49jAhqLelfgEOvrNBrRdLgivSF+qCC+UI1n7IF6qF7fCj95
Gz0Ql7nYGv8j+Yh1dnfIehRxG/EdrUYwbQD/8eJr4jTDmjj/IoFt/+UzoV57Q+MHxQvnJgtEi/MX
O4TrBm3x2vRaeHpeXjcFUBEnYYjClCDq9CGcahNFSu8rNu3TjTFHvARwmy38+g63L0NGndyeVM+U
1MR0207/op/aqTA6zEvjc2QfR9ZlkdCHvnPq0MSwYdgzgSphHYytFxhN8H7lgPjwqAz80lSJoEsP
/jEGwn3wfekT6MP5IlZzgrRFggLtlB6X55fujN/jpvcGqQfm/3Lc2gxIojfHxega4Qi5FVCpvR/E
bmjuGZWNbQFElTJfv7LhYcHjapG5GDcXD8v7TAjTSFt/j/hfUlwdpQ8vgFWMWO6yCLboj5srAHaj
hQjo7alwqA83NkLnovnOe06V6In1E7PWHJfWGN2DN+41upLmYO6OmegipfnsV8zbiZW79BSS+odC
ilZq1pp0ofU3LgAKAlTBm7/6xFiS1OKEEiV+HmU/WNbEIqFAeQbwLtLLcCJR2oHAm4P5IJsdTj9O
INu6nOw9opQE/kjJIu0QODGTahbFtCWWrdDP44mWn+lvtTnL0BHK1ksRmJvAvZh1EHahlGI8RajB
BBB6Ipsb9f48HWKj8C9RUsefFpyyJ20gJl1lHWQH519BO5TSKEfOb8Jl4e/hTBHNJaBSTO7S33VC
LEMrRbg2/2Ksp8rIW2xKZO3DhILwOGC75lv+JiwCRNm4wbsH3y+GaLH0eekzW3FBd3/uSwE5VfgE
vEkvWls60ETGcJtrtJYkG1xplrKrjoz+E+iOVlxcqn9aN/fMRG0s4ZdYnLx2SWtBmGSZWWz0y8TW
LzJpcFG9MQU+kLZXns5nmViLfc5/5JVoSjQLtLBDVI7pgeZm82t6gF8sQu93S2qb/IpW2ZIklXTy
2E13XJc5AGcCkFGWW4QhLQLqCh1hOCdSCQffA2bl53gydKtDr/BwUu2IPaybNoNbjzR28DX2qZFG
M/znVVhiWockYcxDek3q/vez5yqQ0COu4ruA6orfiuBKI7DkSWQdK52iI3a5eRGYisNVFRKd94Ah
Oar8p8AATaUXrojxGVVBPp7LNzCL5/KCM9NK5XPte+QO+ehK2PGizhIcTWdK4dfP8Xf7Z2+okE1E
MYRv1sP58Hcfbo5QtHBHOJU68wu9q8cmk8l3A+EpD8dT5wS9pZTWudP7Yb67A+goAzVsH3awTilk
tyxAc4ChxdWjSsFe9ZjAJrlGgh2WpiO71Df1qLwHCIgATYip3J5jkVteiIwwSr6gMnP6Fjk8y9yA
J39QUyx3Q8Mfygb3/3/9df36REs+QOr04QrcKhcn21g+TL4VKFc3XEZOpZdFj12Y6K8jCAbNMoU6
9LaeRuZ8TNpFXhESrUMDnfpSTcCs1BTQTSeFzrY/uY9pCWon9HQf2kIt/u3UthzN19MakNej2gDm
WmzPhng0A8R7HpY5J58f6Zs7jgumLmctiCTik6LqmMZUpYKeeQ7Vwhyma0Fx8NTY/1pvLFCKA55r
phm8wS+39RXWLkcKmSPw3tb/hpsRyeEDmBiVWch9XQF8k0bofYTUBt/KplPFeyehbDnkQpl3v/yL
7+SzzFHNn2eYQGY6U9uxwjv+tnqKhSXtzFMNytAyYeXdxWy6XgYk8l+/s+kCco/MRY0UmHVsVK0P
N4opEKcTHQzLtWND6po+3/BiDjHdoo9EmnGtCx7wZJx9qJdC5Ay77dkgS3ccUCCwhHm7NIiNTKZD
xixaB4MsMxUrPNcHWt1Jz/hfNDCEyvuG7f+alxgWTl782ZAUOqeob4liCQrBuDrZHoiw8UTYfL0F
6bE8OIpO9xKetsO1HZxEkGk+8A8Ag+I9O3fy6vnuWtvECgcwGn0BhnmZx/ixJbLBcU8zFnI7nklO
QgMxEG5k7IsIg6Dy3bekvYBLSHCI4lcwfESy5A78qMn0shoIkIx+bep/IaaiE9SeKi4rmjiGmGY0
RuPGtR7ttbODmiqTozQocyTmsv6ezAKOLXNAHsxlb280vdMiREkNKpN3l66Ax+3oSvepmaoNRNF2
S+Y15BMoMaNNAY9rwaY09Jf7kDLl88574r1p2L809ct4NHjkVHlnr6kFODlQpyoeFdvp+0OPsphE
P6fNSdj2w+eyh83sol6PwiaXS8OugfdxaB3lmPjGRJoTXspI4UD/xP6GpJi3pSuURs9kiFKIAOic
I6T7iUtvD1R0HzqGaSd1j5n9Wf5AReMo6YbgVHuMsqS2CJUZ9lekRJoDr47VjXUszinTzjwaMpNn
EOCZmQvOAZv+omhmuMo6NaYN3RjekHhLAtbFO9mvEc6Tg5EIzc1g83hpBf9dDazyEGGxUuElAUtO
Ooh9y+wCFyI/FuOUSPmHMPgY9iBy2zA3qMMLmykTvmCfI7VPpmeJb/2JfKhPb93oWrh1J8NNbwWQ
9IdykmSRQteqUIHGTsSSmypjUw66n7XYHNZaqMzwtbyPMaLRXjhto1ofNvQVaeUrN3f0MP6P/8QY
xVjbPUAvzADRM3cu6R/Rcoxo6Ysx1Y65lU1L7ixXnUveNIUsoIPUbgeVtISonF3qei5SyDSmMgQ2
RJ20Fg+yRxYtgmF2dQhfSQwiZGpET8y+r/ZO9UXf41y3yQtG9Ap4ecVWY0BvER19HK59mcq9d8AI
NwIvsHV6UsL83+mXAbj0cwA8OSPYxJ0OvUAI3JG5uSkl7WpP2JUtGn1iM4/orvmuOzoV4CRhoDLD
V1/dB1ROWRDxu9Xiazf7CaaPxBHe9ViuB0dL4HNtVd5A9/0v1cB3CgwEDLyuyGg1zABtzW+gPEM+
nkMwoTKlkEZjuK2OPZrQ9O90FePeA28syRtmxNgMbKuPX9IfMnE2JAY8OpMurKR29gPJMCt1iNXC
2YvxqzU4P0HMlBMdFQY52my11qRF5M5cKu79lWZb0zbseJZ0aNyTVm5VoNysUNHe33EPIP3y/Qa8
QN8HtLMKrehnEuUrge4OVL8cInTJw5ue/Gj4jb1/7ESCarsmM5/K91suN12w3CmqueoYfiPZz+K2
Om6qMevQICTZ0TcIWCd455pTOTyz/mkCshRQ+Nw/qnjunlg39gMr8bIlCspu9wRZfS2pgqyXeqRK
Qt5OnpZoNaPQD/NJsoTy+5Qn3JMSsmTG5FCFj/mCmQ2TXUFY3WSmXIKxrmLhdsoHHcuqFEob1w9z
JfWrZ3x+Do7Noi5k4/tOYXD47ueuUb7PYBhm54nhGhxkEKPmZdZWPV3vvh8D077BBS9YWgDlNS/x
gkmGE791yVuUpJftn/lL3f29xUUbnS/IBKGnnMTJm0XPIJOABS2ARumG0Q4AVKEfIuw0iW5K3Eue
u9IdZ63V97Hv2L1D+w8Ht+F6WzRBvIWue9oINfzQB/AKxs+2rmLS2xh5CovQd9PvuH/DahUlLOdL
q6AkyqsEyQxH2GkjD0djAgiDdB+wBRgwXpYdEsDXxhZEw+ciZcTo4crLjZJpBU5YcZSH0WxpdHc/
72bq9O/Ioj/dZ/8xE2NoOG0dxsx2svxoNBq/5IhbH960L0jl1CWZKY7CT0keCnkB+lmW0rE6HymE
ss7NUG/lJFPfmQA/aueCP+mcBTQ0sgEECQDUEqoKrPTX3DfN5dFjB64Fl8iLBK+EIRJcBU0JLJZU
1TRIe2JaJC+VvKNjz6WBemgY4qdFY1qPZAJpBoGn0kM2kmMyO1DZAe4EftJU0NYCWKmoZZqMmRKR
6FTXqIJ4w2SCXNDuqLThWTS3Q56VwC5/tqRKchDo2KZuhj7aTFqTK20Pa8vL0an0uDkNwgUjCUKF
4Cu5r+sfFl3PyABGt1Kjy16ljSTx4XPObz3X70liZfP/aOHUVZWCVkcCgoj6Gn+ItovM++lGLtFu
E1cQHRjrzJvjPqlaq4SMFSvP0ME/+EV4IH9c0rfvaiwi4Gwk7Pvw6Eo0Enk3SjBakOFCmgrfx08w
EvLfSIv99wpehVwIebfMGZ9tLOm7hDg7vEexTzjyFI4djlz5OdV11wjCTLAIYWgDdsZC6P8PgY0j
4YKxwPh+06vQ8NWavDNgnloSs2taf7LEe0yX9tdn/iOh0KACqwIbNMdcUi2Ry46dOjJIj5ha5AJF
1yh6Rqhuy30EL3XOEWm0ChgfljBijVEsDKeAD7QMbb64rFd+JPwwYQc6vFfaRWkSXGF5GO0C3rJT
vRyui0j4dceKLho1GhzG1Y7GUyA0YytCmKbPRVKAoBMPSMQCbZRRBMtv2PLfFqwxeRhViKP8RcQy
x0/mGUJxtg57avuRZG8DZ0sAqnNE82wbp3iaRu3/7pMoQ6ERnUFFzgd/c6FOLDG9RGiFdiBmVlPv
czTyhi5CM7JhFjpgHpnEgQX+xudwdB0XNPk+V81GNF+bdTSEL7P3Nr5IL0Kx9/6Ekbcg6CCLNQwf
hiTwEXt4h2Yl4i7CiGdcLe6WUMayq0VeQ7tYt0uNPMDUyItj2KfzoPkaQNA6n8/myxEQHJrJmZcM
JR2iYYMBaxasFfaXO8BMydjPxYCgBFImrlpgaGBb2slw9zGCjMRO/MU7SR1LyDK5hXV6v611A7ui
q8wFcP9YitqyHDQDwgd2NymeNIWcY55y/NLc81yOxjNmBH2KVntTBIN3MyoPMUTb/GvxzIZBMonY
WGVC5r6ljOT6crueKByFrc221wC48df0jLiNY0kpTatjN/cW7C/LUQsEnNZd9jAbr3LgfKq2yaWp
lbE9U0oMWRNt8loGlyBLvYs2B1GjmaT3Sv/oWW/qk3Romnbt51HTcV9kWOEmcjHdY5fccR6ckQQ9
y0e8FBfr/8kSCUZB+uFGYjpC7cK3B4Cn9E5NxwqVNoXgjURT8pPXL9UCpWOuOOoQUHqsMlZQMIB+
yVb0fLwLOJrPPNk7Ua0xrb1gNtQd2zTwd/fddWAobyEz5xHFgJ8MZtGyvCRHuYTyDFMRwBryIA77
VpYSIr8Dl9jyXYxCukaulx4cAnph8ZxO2BfxX+vGpkInAJxD4zpg8F+qmhMY4XOWXYW+su0sxWNx
3nHDn5i0nQ0WslJ3ZJI0Eb+Ut6EdGPr0gthPYocqJNIRzCWY8JPsSX00IK4r17UFdOP8aIPjEnVf
yHtx18jON6pzswu8S3YZN1MjJrEMl5A0iB3rYVIVeYwtMVJhFjTprHqzZqVvpc7z97EAxoJXDmAR
0jlONbmLFXP+Rp3cSp70AZlQl9GsLaBUbmfI4tyxHk9PW2aSEnMZoQ5ivxQ6E/G4ydPwIpHRo+hI
mewq8ogvxGqmOyWeO6f0QF1J2rKVyv3oSlxFVM/iCakcC8ksQCcRQ0Q/szAI5ULclKaCZCyYCoFf
a06bAFMsKd7FHMLLi3QrfxGlOaO7FIwKJPGI4rhIhR3yZILU5FjgICzu8U297Iyxnn2ZBHr3vuG4
x1jWutG8hIiQBNxtQyAsU8GqThrHQPwDMLcGUhTetKwMuQ3oUWdvddG9F2uNwg3aBS0DoAK0SzFb
wo7gnkREjHdhkmjqNI76EXVTLO+fsN5aHgu2vmF07anGiuKzJjKCMp7SpUBOrQt1te1xScRH9o0Q
YfiiSF52J3ohxGjc2r7ciiFpa+dCKWiBs7FhykrLdlAgNcoiYYO+EXfccg3dPFRqr5CkuaMs4Q9z
JR3GX2vfzQIRur0ilOhS2kJJBiagqmN4TjULsKM83FrX0h8+IOOOA9GgcxOQT9LByPhWlMeroD+N
pTazO0tj6U7uqzSYMQ6eNwM9CDsHn/XOGz/rVyQhmWymX9x/1lakitkeq0gOWCeZD01rlGqY5kTZ
2h6WGWmgKaIEmZjbUa0hUzI/WyeRHpOhYiPD2kqO5W751iaUf8xdYqocM7/ILUmogEXOoZfOcVdM
M+Dj1JfY0JaDXBPJn949MHGQC7LDDrMBj8ZGV5mnt/ana07nrif2yEkMh/E4Jda6N91/yHpRbNOD
W/eyFoZGBf83cTNkQRcLrQhLa+Xm310Wcq1+WshCpg1lux7ZjBCf2wCNk48Nyfsej2md0FQKltwE
GXVq6rGcqt+zQquttrpiwVOLwL+BvvOnUpmcPzPQY/v8BAWKtlo/tdgkL0O2FvQlLPEya2wRyk7i
L5OWMIrdD9BmgSc1E25gE38t4XmwfGM1cm9FcaCbLTmqWG8GoeClLAWCEAMOn+7W3YTEWTNNEh26
W4pA0gfYYBr/zd0NfF/S0KI9p+n2roiOZ0D9TziFXIC5D1+nBiM5N6PDCCw8dL3gJRgXS/8x7fCh
WUaZJlL04A6OTM3FJRg281udkNC40k6qrzFbHWfEb3ETptx2U65gDco38ygF0XVq/38tX8etaWjF
sdVZfmIZdprwHGdGR9SGpDg1aA/Wg02TMb5dtFVrOfTpKq1SMj0lyG2UEgODcg1kBzW8I6Se4vMu
31hwF4fU5vfVbkl5uXwnNeDenNCgIYpFb/kp+V7W8svRalETOhJN29T13BofuxORM91Ss4n01OU7
3bI8tLpHG22iid/8Gg5ri0qPbm3uJ7vVDT3unb/CgmOLqwfzl6uhn71PinSq/n0Vm91ir7RL1qNe
Ae09RB2zn+de/s54LSKvNudaI+RfS1eWwz5trz6QW68oKc4aoF6UsiwLRSquRSGI1zuO2scFTZfQ
54ioE5m0Up0O0bVhy0KKQ65cArrM/EgxIZU5SeWw6rGVBJ0K4kiOwUIXqkQmy7E2qQqNkY1JBVQi
gGBNd4wIL0Mis6Sr5JjsQDeq0NE8WAIRKQcjLHDpWghBIyGeCBat+DeWiC0Ba3xUktk/ruqbYaa1
R+9AQ2XwETs0jo+YJpnsGD8zAU1Gms3mDjnyyX62G9Qc4YhyIDV68IVkVyVUf988XOujy8f8ftxZ
ArusHjKNHqODkPx+nyGeQdPIofbU2PXQ92LWwR+9mDUmvxxqjGzvPxQefn4qFNBXTcbWluqbdzz7
bTD+wakyc6A6r6UfJoN1Hm7xulaZN29v9OzfMahiPLzxXjxU/UPxr9gpIQOPynhfzfHUsobpSHcW
Lwyt+QLfWyYo0NVQT6Q8Avq3bIyRN0jOSeJYm3QNMDGPuMyIIQvld8Y3UEkcEimkh5tMJ1fNCzme
6sxNhY+hEtGulkFirfyCKNvlBeP4fW6/g17vx9VeftFCrnl+n671Qi19iLwiba25n0kf5cGPS317
N7o1xkNS6T4NqqBiDI8eTPpEsgnTRLCvhWp3erdgvFS6fromL4fS43KfnM6oMb8zOW+HpWVQASoF
6DT/8UvGD5maHV6QQR8yAbp3qVna7p1WTbS8083F4lAFjCoyG72dYqjqV35YIcxGz1vQE/n+1arJ
CxghVs9vqZBRW2MsEEx/dLszrD9oZV8oeQeyWbk3qgzStc80GO2Zy0bV5dZGvfyKiCa0N5TQEDhT
FSLdfUTBuMEAYDqSC+jbt/e36rV9ecrRxl+kURGh1i7j6+s18J6/UzJ7vHxekFzffDJL4J4SV3Vf
hAnFwUzOH5mvylFFcsRlAC4uPDbb+vQdEAmzUq6fIBi09r1OtlUD9SnWfiGg9x/R8G0waeyVAlAV
AaxLpwuhR63vBHX3C1LHxf6WmV7pzeuO7K6YIM6/ppfvUkuheo/gXaZReRv3qbqH9P5QW9aGxX6e
zswHhNMeJp8LVmYz3/NyotnCrIcqF6lUPeZqpQE3hoh3lK5t78e72liHdJeq0rPObN06nZ31VYsh
DownydMfs79f3ve4h40/xrUnBSz3mcVsfPzOa+qlLI24u+pg/5StV6qD41MmGez6jSsa1fAJEujI
RCv7t1u7fWmCFzO4CFUXKLBbBvuemlDNFdvGFExY6RQ1TrXFLz3TJJu/h9dcFbuNlFiuWqNXqptd
tUrT6uglk2r0kszo8IKO4gPzbN7fVy1MYeNWPW1qzHl/Lf91NrWHVb66yVfnDPsYzh/BdqaN+eP4
++t8Ta73ldqkjrb46nnGoJXcK+L5yWxbG3zOk/VgUmWEVa+yrZ/RB2ILDKTBICZXBf/6g5YyWLRK
X0z5eby8jg99ltU2KSTCNZRzSo3ULDkLixWIy96YgfObonU1D5ZFYx9vMK91z2/dyd8gC0kE4afk
mCD5lUrfIWiufn2qxYydQRmtVziqq+4xebl2DtfqflLff71U0o1p70XReKbn1S6Mr3lZ1gDJKndl
9F7nd9sR0vXp/hYhvdekNa9NsVfj7jFX7R7WL4iMjWsJo8iS1FMO1cEK6thI7h+TbZJqdVl4p1ZS
7jNsIHP/AjhwTRCuYsDm/iH3eGXLJAgHpYfYp/fS3fz8RGVlvE66RyaMZ5epWnZZV5DXNOba6WHU
eoTSsOl389bsd1d/KQNLoLfcY5DkD/vikbHOtnDN/5C8v5ulEAPv/3J5HN19ag3nzdUrFzH9V0+u
Mka1gQUA9MXv8m5XP12SRNvEiKOEBIM+T6YsdHPV8fv8blJKNn0mLRNVieIYbIufmJlCvf9VuHby
EVMS403xeCvdAYgDTDbWHlOHMTMwe6UAdu8UJntKxYNyGFSKJh125+/hYzpNAJz7FCmaqGZa1TOu
kGmsl8xi76AHiFOhEzqavEilFne4PkhTlsbqU4MqJWUucZUwujzWZSu8cPaK2Azv5JNsSwH4qo4R
/yAXQ/fy+oDW3sgQJUN5SKzEjEgke9+0iwg8cZXMkkfBQzHreX0ywuIhg315tIfvCpUjU5+8ZaFh
7Nr1S1LqyNMQgrd1J9XM8X3aUvBR9L7AbPklEwFCB2IGygc0FOTACjUEddDtJ+SwgYqmHBJfCNFS
OCaEoxL8GRZH5XXVhj/yH1Fntpyq1i3gJ6KKRrpbQKMm9k1MbihjliCoSCPd0//fMGfXqbX22gki
zDnm6NvLJP+Qxk3pUor6JKOFRpg40/8Sford4EfWLXky0jICt/lGXEgvvzNFi3+ZM69QIGyZkN+D
dB/5Qz4G5c4SNVBfIWQsQGwmUfsxBqQDnyjskvb4pzmIviB6tZSWkuDh1T7F7GsGMpNSLwXmUrwv
Ona8kJ9xQUhayRfp9ksy4yhFFbOppK5UpfOi2DcSJ5UjEEeXvZRjkFowiaiI6U3QW+wTyV0Ty0Vq
Ww2MEilU+YtjSQe8ijoCuSIlLGJbSJtHvH6H9FM8Z5Ks9dc2XPQ2fH6SzIWeJulN8fRyJ/ZJbe2C
htzS10XsY0E8cyv5D+Igw1OF9S7uAsGXkPaYDdkPgpgDHBiySMFdyXAQLGJKwdpeSoKZeOdcsgUw
0wk+WHPBb3mii7FELR7+OnEAGpO7gvWCzoxxg9A+MeyHjM5XcySxxf80yGRWEn0Q4Azm2TsJGuJv
k+Ltv0eKxi1L+cuSFfeBeDnEqST+D7GhxW8uHYiFpItXgoGY75J8KqZfBh0y9XbYzGzm4EoCpRjC
YtyKflm+jDNEhMO4ZFEsXy1dPrudNEmU4yQMivIqyql4CqpfnSJMhtw4YjYKl3iZ9JzLnwtf+IQU
CAlHEC4hC5G75PpfaTejCv/Pc4GGIw14ZR+yX/GAiKX3V8IoCexwOlwiwCWl+EecsXJikqH98rdw
XpIfJI6S/H2wHszFp0OHMXmZuKQZZn3l/IEdtcRMGMHdKO4GAR7p9n8F+OKjEBeeQO7P/yAVnX/X
/jwS4fdfDs3gu/H3AuxXI+BXh3Ri1hRlCg/tcUHJk/+81hJtERtISqWEl0r4n8Gboiqe6SMvHhDx
eUis+6/mXdis5ErQ3nqZo5VKgxlhzFjcpjQ3fhX4y1IF1ioDX9GQn2cMOVk0fY/Ri6XUS6eoTPIX
BPbiq/svSkwPBRBAIrYVJjwzSchollRcKT4T34n49OIvOU+pG5dOWXJW4nOXp/w1MxF/HxKh8OiL
qvB9WaQkA8vbHDI6MC4lVVrWJSCRf/9z2Uv9guAr+rv0QdE2L5nD02yi+rKjvwiRoIFQkYR8XgWj
kmEj5CmH+ncWajakGYyEEiUz0KH7FNUdc+l3SQk4zFqqbMWwS8nlwSCXDDepYIjwGYv39280sAwJ
Dsd/rivpdU5TLpqeT6Sr4l9uoPtG3t1bLtl3bxKn5We4fI5Q0AP+44rk4YnfQL7c04SD3pDDJ10c
Jcxdra5jyeGTZj6yHo3P5W5JsZEaYPctsTypPm2JXSNLJCih0FeMERST50GmNItbm2YahCrExKVL
APqBlJPntASSblsSVpZ1/MmfZH6dkwU4zT/M17qakbOQKhhpxcEb2aA4gWW7UjMr/rrHkJ+5Ktcu
E0lylJoyBNHDl69IX5KeDh7kFprTwaiey24kq1FHKMrCc7IpBUZ0QuO3aGm/RUtmWyXzwcllOBZy
zF5dJq/O8myJB6cf0rck/Ug/lJ28Qa6JF5pxddwu/clksVImJIAV61yqjyVJsxlZ1MxKExaRkvab
43oaO30Gd9w4L7HJgK3J4CSfF3RpZenF+W+vDfVGES7xiFfRRRHnN7VH0zvzD3CHY4eQGymBhr98
yOeXPpFU7+jN+X3CsV9pUQ5pk9HUldoWIqaZT+tuEh9FEv6d0H848He2Sue355KIvRyMtC0sF+Il
FnVDehBI01DxTbwSY0HgaqePRZzXzVBFt8U04sgUPyx9erqq+NmvR93D6Bnp7mRoNDvNWF0f8zuV
ziZDSmuGC2XenK57q/o6ZfQnUyZW+dO3tA+yWG13TtZrP8E4w6psR4j5YcZMol+39yQHVLq9yEhw
Or2Q4yqgEZA9hp8tE9leZyFI3U8rLCNu0jfO3YsIipT4S6Quj+2PJfry574Sp5ekxlfvTFOVZkrp
zOElTBgVB5eULAr9ETWBpARxhKCkok/oUcgnhbhAo1/Uq9XfmUvLVSmFlM+zD2Iak3p4ozYdHBA9
SXBYFvyHSurIE1TkqSCjcZYmre6bcVZI1BX1rAVlRXWT5wtB1kc90D9yCqsr2syZ/MbV138xZEvj
XExueMnfIl/MATx7Yf7L7a/xcNH32j3mINQutCHHLA/7a0ghs2Yk2CgOKUloEBWzQHOjM8irSUT+
yvElX3nujOJxz1OYkDMUY4GXim9KCubqIRph9yIHzf8SFTKbVMxbsXm1QEs6+71oggjPDQgJQASS
DDLnc2FWoofKwgw6kEOyE1EqazTc/18cI54YB7qp+zdz1zARKHqfTp34o3KE2OltkVj+iiko9kd0
rkcVc9Grt0gdM0tWer0jxuioHlNvecr2ePX6ckj4+WzY4+48oAzaN40zFc5vt+KUE3ZqdnUR5Pv8
8asxGMqCcx4YnUcyF96e4jrCRjD7ZWMHTX20MMrSef18YwwrA13OzMXImY0w/d4vrg4z3wxGQh8W
jHje34mO5quQcmYvu1O2+KHaAWJIM/wKW/khThsw+6Q3OJoc04vCDdpX1C8yfBNPc1Q6vnmSsbIx
6YIznEoxyikJoovEfYuND4YKd57CDHWvit5Me0x6DQOMGZBZZ19ExfBb3R2gcTX2qcVoVOwzEa6z
OugPPwkay/GuTAfEzwO2lSpDmlMqC8rbaSKuzsLYH9jB4V33b/nexBvL5ObRE/GNA+35hoRVm12k
TrSDXknSm0LFjjIs72+X9ZPRaFcViNzJx7BPzORSht39zaJ8pZ+vSKdr/AUBZlpYMkijIQg6nTGV
gilyA382uzPzFHAp+WrxPWDg24iRn3Y4Y1XccjAOlv6VlSN2lphD7dBgCYxm2mhl2cHd+GDNZb63
T9ljfut9q8PBgJaD6Lxv85xRhJdwfjWH+8Us3t7mjeO7jCMpx9uuXzBFkKB8fp1emfgnHpJwlfW+
QuhkpDBhlxIBDkKaYLu7vPdHqz4Q+MZkOzK0qjD86DbwO8bTh9EMUPOQQ8cw6ANf1K1DzNTD6wZM
AXaHCudbwDiA7lVR/PG7Zfaa4ePvbIZorIyx1O0ApLuRptT7GQ5IPrkF2wOAZMYkPkL9XHD4gLaS
YYjXLWcC/rFau59bmjk0DhTBM27gxFM46RFHxczdIlwoBrz3jd1xSkk1JPB5f5upg4GMQb4Y2wi1
p32P1i1hKOazwrvZhq6vnGTSRm/NkPEixmF1mz+H/ehGW8q7HvQFiiwYHdZH2ltf1nJQxkdXnAT0
rQx9NAg2MHxlgpsy3zMLnMlnoZADb1DPgON2nTY02okJ9UAq2vOtxipvN7y5vqyZxXbdugXa1+1Y
B/SFWm3JZ6f/uJd55mkG7j+h7RZ8Rx+1k52VjnXHv/TDGQv94XzT42Lm9GMYQRugkBLjARuBb2Ey
opwMDlJFYxoqo/GhVFLWjnAS/sGmgcde9aN1PxKyNXmFVa1DfQXoFt9MjGamOcgQrHLPYkAm7KC7
Tg26++te9IQ39H6C859x6LXft5tw5XYj5oqDpJpcQfp5+DkspgKVfvWRRSsW3I+uehA95hxXY71H
TIjLIg4Of212hFHAtWx7LJOhh/meJ2DBIK5vPmMwa5zr5bi/EmS5bvoKxQh8fNDtdGsmO86DU62Z
Bskhlfva2DfpuBMavIUb90l3c/DZMPa0bdBa/3EDcTZmvmqNj3zfwewAxfNHr9bV4F8dLjiM9Gif
UNAZAV3AzmLr5MiKgFrDytl4227QmWumPTpv8F73pBEnUob0nG7j4EmH/g/tgC8dcIMTjF0FfXXp
+3kJN8JoC2KU6hJCNonLkM/cj+F9OcV4U6dfGAyxlvE15inX8yEEBRsEeRWy07WDEq+N9vNm4/7X
ZhETv23zFNa7q8s4MIz9/rtv2tH98RUpn6r/bmeLpr0Nk2J1uVzHBgeBrdFcRgO9GyUFCWbMaIyP
NcY5E42ZDbxOnB8lXLBp50FoVV06/QwfBTWRmJmODz1BD3d6CoYgQ8bYMyxb6FCdp+HcKooAduuA
Kf3YrPDRNQR8kP9XP8eUwjt+PyfUSCcs1e5TH6DG7pvz+K2Mcw2XVymU4QBLt57ahBYaYdemPenM
chjmp7j7fGV5R7MGefWsfp7l1YeVg5j2gFpb8Fch83ke0wl/7pgjBAxJRITbalqQrwxM6UPPsGDl
Ui9dBkMyf7lNaOjQz+3omKuzntYp+lan4b/WjVs1C4pnSKGqnpFh0KGGklR8yPeN8xw61FoV5trQ
942uBvngMQVpH4gweKzCDNSoOB0gbBGLIHC+18gd2cK3orX8KXMfdLnlsO1hvGV4bbJ9cNCgTrwF
yXF5cwfTHdcIhGSrHZwVG4m3PImP9Ow9XROzOfQDBmMgWrN9sjXwMcOhmCaN199AjL00gmUzZDRm
vg9XNzhCP7k/iUvHW2Q/tA0HkO9F63wPdsLiwensmGzhsrgqt/n+ukXkAFkeumnlZoYGcBGulfBp
yVMZ9RS98cZsDy+/b6O1Sqa5DH5pypF6To/uxo6CwQpzuESGOj5ih3uaQGFI9nNvkFjHHGEFLh6t
kWFsl92dVfQ2GLzhAzOuxrzWprnU6l4wtcA4xANfP8urs712yGXULs8uGeqc7bO9TJ5iGcoiWidb
88CqbuVIxiVzUXaubIBMuIqAX7mHkrkLYRmt2THviXmZSu+cM0XK8Tbby7qUE5Ew5fQcMkuKF8EO
+ZdlA9dke1kj3wSAKCPUEzD/gM0ByRj4ROvBWeeP/JtsZbnOijFHqALZnlvYgx3o58saxgwC53sW
BunwZh4he4YtgDH7eFk+5uHquo2VmfFEUhB4kCwg1pf7nFsip8XV65bjZ12M79jyEHzaKHEMgV43
gPB3cH4OUVXyPU+mWcKK9Tor7cCCDUEiAYyAB4ijnQlUbo95suVxybIO7JO7QLjLFuItX0G4bVFX
YnkzUMn37oKFROs6Hr5wBwDFW+t1HuHqdQxbpBICUMCOk0RwV3aobASgew4dGNxafJOvpzBHIRpa
ciMgDVdVwPmFK97FSV0gnnibbMsXHg6FRGQ1oCApKSg6LI7BLjxZdjNoWBvn9OSOv8UDt0KRyo/e
8MFocDveXnqhlmTrLviJi6r2xvZo7ymIL3JHtsn++B21kJNlA9dAKxEEonGIOgIlsDZVfEnQthA8
TwTptdNVQuuxvP2oLNBtoR1Bny3/cFAmz+AfyDHZsjT+H646WfSL2jk/VsRJgRa81A2nnCtr5+c/
gmJF0foOKgIUQXAeIawi38OnQCK+L29mUWBadwsAUrji+KAj7gSR+ZZQBtsr95qoTuCbPpXvsN0W
4mMgHYA9wkx/EHA/KEfxZd1W00admQOdp/84DdMN0e+6QVAEP13cehfosVrLKZQ/GuG5noaBJJeR
bqivfhCE6X3IXxQm1+usd6uf6IiY9LG0ZLi1xOZ1lRQB3vgwPmJnjCC/9nPemVro6oaoGuhgBqOb
08+MomKCLobgMBdRCAp1eX0kQZ8tXHvMGn6c7hvi+kHvL9G4b/tS/8IMIGbNftghJyVSje2cXFBS
1KibWXspAyzotO6+oQWI9mc5D0K7QZr9s/rxDz7EMzZCRosftEUsBXsM4+aFaXvzGC4NBZkFqtnR
CYcDdVZnNI1SqCdB/RMjyPhHuwDQLz66zAZm3sZ48AYVceQ8GR3oqSz7kXrdQBYqsxpPP22+ZUGW
vuUKLPIALLNm96C+twmSYmvAzI+sJ6fHl/3zpETm3rhMwcVu1lqGY7uYfr5jHS789ANyK00sogCZ
iJxwSwzscQNhwSajNwQ3u+7joelwLks9mpVDcC1xJhhicNLQer/SCFfl3SlhIyQ/GGR3owWATHOi
dvd/pTqrUCTU58VvXZTWx69uvYtZ4hqx3/R4zWVVNmf0hZqOEOfkVH2b6qs2/V7UtDy49d+w8Qi4
O9HMqdYGj+Mx2DMYZwNdzEDjicrFAKaXcYqdJ8hhuZubxnjgy/qCmt/yFmplsi8kizI0qylaKfkE
WrvB5o3J2EeFNgaWp1XTClRuswXKZnJZA6AexV6ZXtRJER8LrB7UAmdiO2/9SCHZUy4PdRAdLaGz
H36uTjBGbSfFkgPkaDUuTo9k90A3ZRYeVJWZozpAczPjNVzjyrsx2S7aDPZ0ScewY5gNQt9elMrS
zL50BXVrzKZEoR5ASs0utA4RQMGyDee8DOaFPYyozXCdu2+i8ChD+JpSTXnOtVhBPvdwgWbtZL8R
KxD85W0FwNWc55vTEsZudrwWCswev4nx8aS0hIZ5D2yffsGJaOm3S4OKc658PqpDx0HDlx4gIrMX
u2HVfoKg+nXTnVFEEQ1QIuhn4AykOXLsk06iUs9HMeJtiDecr6L1grA3LOoiAH4pg4zQI1lmPIzo
mwmC0my+GxbOBH7IdcDMJjB+YVNKMU7i4T1baJT3YCDFwwetDUVag3yYjrnlYXResHqYWyna19Qo
h0K/zK2EuIiwkH1JBy9T3BpoaHXwZNtHswggjAGVUtZ7289V6x0F3cDkxDp2yMkhi1z0wSqg9rHc
8ypUcHAuVGdKN3JgPdY7cVVqlEi2aQI0SY0HDn55PQzh6tKjYHhXl9ljiZ8jad+RJLALjbGahHmc
CZCv+ApPMsXixsePSwnLpxxq5hryMIkAhB4OgwwPI/rcRXwoD3JzyNaCPEVnbh6kXWAZvdkepwBS
LEoc98oUbF3gfKjNddrsAAKmqgIOwKuYFe81ylJPp3Cd5xkqYw1oyZW7szgjCjqjN3QMIIuj5ocN
dNm8dheDdJpepwBdcSaYWPBVJANn1oiyeSV16DpCdGHQY13le05ePCN3UmbQHtD4miHIT2gc/g51
qe4GeXCDYHv8aem4wL9C+QVq5GCYVFNolMfdozdkNH/z2YIKY3obA38wuLxOQXt0zgeWEQl/kXx8
L1a8YIFku9F1gXhx+g2+8GjEAoKFheKlwH2BMguu5fhnoPQbSDpEzWRvXEEm4DaoUiig9jjh5wCj
8wxiYUg/MOnjwMhnhrmOSu/iBOXeGN28nxEYzQFEvV/ez2bzbpfDmPEm3RAnCnYnyItJIA6jWKgf
I5oz40kgGtNln2dQPDK2t34BHSW6l2PkqpNQExsPUGbZP0iFs0FrBjIB5qOQdoBHg4sQ+0u5hdyx
kJCOqGPQOaf+kiT7VihljPMu7jadvkIxA0OAXENLwQ9kfMLwDyLKuI/46m2IOpAA42wBc2dTAFrF
taMMW2LI9FqgaO/+homK1MWvxc8Ii6yiE7Vzf0di9u17ieZUe2rvaz2mvgfjC9kSNAQOgIdPZFe7
uaBScuqcjiGjYSzu4ADv7g6u1uMJuzQ7/bGvb+ge5tqlnh+uU5XjUN/2BygMoGGjI/Og5bvLPPsx
6MYJwkBVbXWPg7Q4idqVb2ECIjMAMCZ60c/TMn1Jn5iTZOK94+sx7VfSbzWbw3Dg4xyx2Usuc+dj
fYfwKgCG9S8cMf12QH8kO2oOz8YBgCXKGTbRrMKTwwJqCmPzfVFN0SlAPExcRf/AEwYVIEGyI4oP
QOUCm75k7yAmHCHdd8VIRFizE3SCfTQV8RJqJYw9XgLT+Ge3m5ZlwFMPhjK64ToklzmfNdj8qjsv
0CrCqeXOo+z9KWqXMrwdrXAI+XZn4wSkMB1vR/RMnMHNGckll5UN5IpqiH/tCMTEV3yNhwb/S2mr
ih7OPTZ/rts7luENR5ey6Q8S0IwDnC3YLg1C68idxunv9gN2x8HdaIe/12z4ThM8xaC8HANy9HCT
yO0IheaMlWKejIN2YAZg7qd7kooO6fG2vx3VM+HYE5h/k5sB2VlW4fD7nq/jFD2RQXW8AUxZ9/C2
l61oJ0xg/vANnrHHFHwtCs5+wpTewxCb89+nXClgUPwmy899eW2Gg0j+gESmuC7l8f0BymOJJ6QH
erdxYs/sRDsgkR5F0NIT4tycL8cLwuPViULgjM8agcYrsj3ZPOQ/9XMWzg3mCUgD2b3zQPO0VsbJ
PJiHZFnu72JD94dMlMT+EBGdgEWseCqJVZyM7F4eKB82Z+Pw2k04uxyxXvclviQ42vEBreMnT7kn
PbLifXe+QYsCDU6gP1hUrB2AqHAcOXABnvw7oGgQuzziO3LWl9e2WeoZofdCCvYKKJtztpf3vmxV
xA2tGzgY4C4w7Q/ouLgXwY/sCEVCLilAYXGUwsWBHFp7YE/X5xsOthMuXTyXgkZcyzh0UwBrHNAz
ZLv9AVjbQBHMQi7xHv4CrFN3Ri1nOiU/gsfy2ws9MEeA3V7jcsNx3MCJC7sBTeSEtYMsRDu8wvEv
fGd0M19NuU0ABXBQA7ozCHGTbxFqBgTmSYQz0Obj7syjeh7Q8haBbocnAybAql/QlY9BEKAKFr3O
jm3LNmQtLI73vYx4WZwsmd/AcLTFM6CFpRpCM2gie3EZ8/jbvjmj5rC4EmXIZyEIY0RH9rc89CC7
JRJIGqEh7wdqPBHcpL0chxHOchLJjuwJElY4V/R1NOF9+6INElRhNYxtfN1s4KtGd2DUNSGWl2cN
DU/e/ELV2xEuIbsAJTk/lBDehr+M47Kxqe0T/gJQCIYhFwUofPd1y+tYBC1aeTIUA2yAieAYgZgN
F1LWw61yTkL1HBMEzM9HPuOtgjGkbmA4cQndSQ4E+ZPudWHsL8q2VgjAEheh727MhbthWVhcrKc5
gxy4k3Alnzsoh9cITF9sJ8Wp6bFg7hBz/AWEF3LgTGBs0yH8tlZAThYFPgiBcYaCrbRJA60LQMMC
5eB5PK5cfhBy5wbtpNljQVHOFMw88IY/UkTT5Qn9Ab+AceLZuC9fIJYVsQZI/Hl2F7gjffFYybYJ
va3FnyH4KRvnjIwTAgEGZpyesBvIjUKFAytkb7IGeBWUCKoJWnM6VHmiewIJeSC3cQjoQVyD4GE8
EB4Tbxv8F+yLxeAmI4a1EbIBrdAYuJMns7TyzOIA7etx/eFFHi94oremR3b8R5/3LRbji8vK22Q8
+A2lLx2H3cJB/Hct1Rb2+BLTakOiBXlGE+josWyxt/rBbxWH/uUWehXhbAOjkB5+64ZhnFW70WIm
nWKf5gS+DGpgB33wrNYP/RwnjgfPMNH5aG+AYK2mV+c6ciggdybKpjNVYhHIT2zQRt+aVku65cbo
8YJK7IHTS4MEf3XGUuJwkZKi2w4UH5dz7ITeIFs+0JDN5CONCATmJ96BeUoEtEKRQSfoUSbu5wd4
yHZv+CdaZ4dJbjKKAj1Ir3cW9m3RfqIBYuQ/mdpAXpP2dkPhVGcZC+59lE+8Wvf2HYPjSewfWndu
Z7QnnPJh94081Mg4Y25pP3/S+RyNn3BjvqoeW1QxK1ta9c6mPYBYSV5ML12UquISoPDCF9CWaLnv
4jXBJWPjsanWsRF7127EOtqXNxmLrhiLkp6QuP6lhRALPnFKdG2mMePJDmc/UArpoaK87MWVHhtn
rNVBNocKgGBjvcJ84GZLWXU2z/CK5oyYV2hw+PVALYFbYjnBVXDpSNgNSZB95UxkD2dlMYIXYnjx
WP0ael34iZ3llGtowZ3f2404zFGO+bTwfrBgeEWKNlQ7OwGh4zOFHjPJPCU4NcSzRAl15CQ+eI+i
qz72YcRmoAM8bK4oXwU9qe6LLvatCi8ED9ujvFGcS9ruBi8/hilGG5EkQEvn/kFReQk6HOZ7jTWb
LRPONSorz6Y80rJIPUd33bMArPUUa7LKA1YWpWPUrTgpJYiAzFf6pZVuzGyrJuOw/KCaDtsMsxzH
wiP8qLTKd/LCNy670p2nBA+yOwlFT98crJ2b1FH8XMMFv9saXe2qNw7OZZC7PY6JqGW/+XXTuHPY
FG7Up+vdOnIHelwQ5Tq69/4d8AMuNd2kjz0NJopJzr61bt4alocgQcPX+5lDqxnT+gHsT9zyZePp
4bCPBvgx/LqbO+Bkd39/Zr92OL3jzdBBi0s6DS8TcAQpg9H00Pea3XlO6vrZ/Z+SdR+9FiSPVV5+
GHbopdZ7z8l3KdUXydi1dqHt4w7L+0UN73qh1oaehqTyRkMsGTSkB9jNqnSbApbyglvBCFr3WD0e
nn47t928ZmSYfSTlzrLen0TeyvWdIF71QTZz1s84ZRR3bGy86pduEZXk5Nto+hqqXzUUdR0CGGaP
fTJYZ90CZ++VIV23f6oMRRjUXnu69ZM+3sXdPItmGriFJp+l0zreVcVEzX678qPQ/rH0S9R6dxQw
kBHz9LLjUTMlkl5eZO6V6dB+Ik81GrS4Az8PI98uNe9JhrQRRuNEaTG+cFSQx1EC5Acpsd3ctMZZ
P+6y3ztDTsGBu7Pr+llCH4RC6f2Lu7FKamW0r7uLiwENrryMzOxBsQ39+Ek3uJQ/IUrCY3CqqekG
hKn2mDodjczvCzUiHRsKCbWtopPRRVlnThilISLwSGmZnzU0QEywiyxfMyktH6jbmKnbAya+G1TR
Mdw5VYiBGDe/dWibpQ3oYGtHjteZ16BXbl5k1F6MLQp8P36SyU9zxqPREu1onl5W6L5iwXUvny1j
6M13pCyGo+giz3Sq4HDWPZhkOZQv8oQCTwl//UVXXUaXfUT6tc7cjdjydLJuNbK/719mYXqKUXrJ
tfafVuJzlPAA3JREAvD6PXc6tZP1Dm/JIFyiS7cQRqL/0xTXD9vWN55eTjZXAeLqA9VzO8vvw+a9
f9LgV2XcA0cWx1K8E/lu7o462iiz1ttkUNn+BZhlol0sKgoOr5zinZZydw6Y9aQ81Xlcggj3OSY7
0pXaqnUKYkGlSnSZ6ivX7f3OJM811kfpjQynxjeSefMYIhWt76ZbJMk3jpEHVdWOiYfo3aBeorLp
FF5esW3PPYtG+NCHwQCFo9sbtXr3yzO4dQvd/TQMYnqz+oaX0P28Syl3PiMaQFbPkNAGTT0Zvsx4
ZPjF9ZYEtjJSp3Bsu5za8c7J9jVFJZf9BTi7oFyEjGv7ZeIKE2rabxPwRUgejt/VdS987rTicB1Y
yxLyVrKtBjY+Qfn+6pcQXncn4eN5HyqViCGQ70qiEgMTTxBprzNxPUXWVMyuI5EQAklYbYG6UQCH
wcihrIooE628Ny5whqtVGuFjelXrH6m2gqeXQPVyfDDshvS5oc7RmIvnZeBbFrND2++aiPNwwBJJ
7XPpNmFS3oLG4c41dqZoXn0lZyUwFhRq1UFl7+jJWxM4OnfJuA6Qu8oFZ8OycmfQJKVHJd7xa+CS
19HQtPR57E/FYF0XjQfvcq1xf5L56Qyghtmwo1hn8XHzGRMGMMk/6pesU5CjP/E+1iGlaLT69QYP
+uaV03xwKAYnOT9nwYP0y8T6vhLYSL4RyXDcwgV94p3qRn733JnaB1CQwy3G1n2u0h+CinFKITUG
lHd+eM/8C1yFarxb8TN4+P1jlnXDlAl3t38Z+G4Xw5iZnfEOkbiJbsO4eI7ZTQWHgpHVjxWsvlE+
LvffdpFbJAZcJl234FRt3G6Bel9elZFW5p5yoYddFLS3L0VZme0IudDyDA6trt5C/NvuUqFfaOz1
ztF9eoPq2Mh3v414Z/BV69njG4edEP9H881thozDjwz/jgSqb19lY02UJz0dafAVBWa3pLscPJJ1
ZBDW5hYu3ZbgyK+uDkjzOjZ5xeNmCT4u813rlnd7Qm4StT9UGzrtECi1pRkUOD2AFzVaXQQKVzdC
5yc20TPnsMujoVF/plR3Dg5OPko4baDEcsP2ToIXlYSl63V6zf+pE3Cnjj1PmvciCqjn4xVaO3r6
g26m3t5dZ2bX71Y3SRhgFA0bChHVpCSOY+LI+jHdqa6igs+UC6YOw8MLcgErv9XoUTpJCzyfAV8t
nfmgo+kYhVR3Mi407wI+Xr4f1vh2X6ZccqwgpyzC/XwmmyRas3QkoGasVXWr5wwUs48DSjTbRRLv
LuCZnhPIvP6j6hCItrdFl0xN+qK0QztbWdAatzOWMv54Xib25SPr/FQfO+pUyWb1A02ryAm2kgui
fei3hGS/kdXNok4N6vpdcWaPenOw2GV/WzzzH7tk/DsLT+rP0I78li26MQ1Prl+X7FRmnwXH0y1L
7rfK43tkrSjVQubIm/VTan+58bclNEoLSrAjUbRJ4iyabhKxQDU9d/kPv9hmHQBnda7rk0tFW+fb
u1qsex09tYLFjaPH5+WJH3sa0zPBWaRU9dzeYsWz9InKmGL77dl8P6//NO23GoSeQxVyHZ6yblzn
E+XduOETVb34Go/cdlkDm2JdxTtb+3WQNNEVJlw/vThOUN9+FCXoKAcr6k8LhMrx3k/reqObKmzs
X+Fafsh3MvpMaMWwsBlPXReETCqvYH8ApFX/WdZXXHHolWcZ33k8iuJRnkwH933Uo2XNwssqVw51
88YrgKmFx9GN9gpVb0Y8r5XBSGHiNIV4T43Mjgutux4Dsk1031YpUkvwVj095UP7vaGvhlJ86twD
EJNBCWHrUWlJR8OWpB3bi6Nhxj3xyGC0LPW7YHzlIzJM5FQe5NTRXanh9EQ/IS2VzKzCo8EH7PU2
h9a0Da34P8qH745dRr1Gwf3uc0d10hZcVMLJlTL23qtJnTuZW94zasio0byUlHDYBgYVyUVomGd7
o654R0svWpQskuqvAXu/fDIflLnTzyGQZ5nXxivpHvfDs5n4MQDB19rXzcXJOQR8vKX/rb8eUcD6
GQuAWGFTVDt3IIp3+RHNkG4RhccF3pvTeMz2qFKVIhRERU8lr/JeNzwfahGs6b2gZeXhWC18Xm2V
nksh6pK1EazOAKI5vfwgxKmkjUKBUm0QUfuovqKfG71ZpV7C/dDnNXXWtAPLaddHlsAQrh0oQfTT
rIqTS1MwSY4CT/g7Ub/bJRAL/w2+qRutD0wQiIYmZR3GiWwUQDVLSGiQpAmDaHI0vuiUGi5J63qP
V9Ei2dF0wJlTBt+grFGuR/NTbQPA7I/BrFupa21Jd1LSGhU1aJfKO208GU6R4mEYRueBFSBPLmd2
wauNrRTtEAGl2qX+Gswg/VW/aKb7chr96LPE9eqPaM9BdutySjUVtSKPyWAGFDgaQBdRugBSUCeK
HUM+GYnqZ9wDBWgAtOUwMTdQyUz59Gn7HX/rYED/wWzWAWzXe7Qjyoj1+BNea90D114YxTC5+qqN
DrsH07qWKbgjnR4YdJDKyNYPrtGwzgPNCGCm3IzIoOCzWT1lHeke5W6a4BS7e9SF2rrfFL6zo5fS
SVtS9WbKrusvfW2tDWpmKTXFB9CS97nRluln+hl9smcwCyGWEspcXfagFJx4BZKAIEARbAN26vfN
FhJjx/YlAEPlCwh02lgcwG+QjzWx4SgLwiPnZG67dfXVLu0P/bv/BSX17+gMdvH9/tfZ8XS6SFg7
Er6v9hDAJqZPz0DQVVFHnCwk+qCPdeJHP0Jjh/f7iX3xCjr/UvYpjNSD/orT/cAjCmnutdMLn8pa
h3nbk6dLuOT9cXKbt/Cf+l1/Gb/Gtv5Su0B5J4EiSQL129jSUVmKW0H/ftOtmUjz6/6yKiilrYKK
Ue/UxfzUmHtr9KP7h0LVp+31XwNoTvWoL7fYof0R19J2x1ymqpfC854jyk01iGpu/g4o3jMN74I0
/yqSofaVNJCt9kWnyAalgUYXRP+oHfrNPjXqgOOdAtTMgEL0JSmB7x0KLHVoUvlH10Jjcnunzd/t
01yG635pLBncvKZ72Actkjld6TQoBei0INZn3bqhn1p/CFHhhjJCwtxI/wD8iijv7QFPenugj9QM
mwSp4hWuh4bJR+G3uRl8X6h0dmb9F6p/e6hPBIjDb3VlrdR5PMFpPIYLh9+cAQodTTVSVDMGVzUr
EcVPz960p3BnQFOXT2fHAqoDeT283f5AH7qRJebMAHJ2JuPt44FGe8hgktoi3VszldpvKFFmKLen
Dt9ucbgfYpTDk8aympX+fT+I2+MbNAcRamySRzn8H0v3tZzYkkQB9IuIwJtXzsF7ISSkF0Km8d7D
188q3Ynp6e6rhmPKZGXu3LnzIQsQP3tB/IJiby3olE06x2qssnuQHeSGmR5rv5le1rHErETNID14
DO79/ThHKTlbu/dWBZCDiCXdmYzkKwepXtB4yAz3P1b47C1DSTv8jWFfTFNDB8h+XKpfZxg5cf7T
3/KhGP74Y1i24+ynXcg4uPknmTMR2K78GKSGa7WpP8nPmTF5DlVWDpxj7G1maAE1QkXyUrnDprbg
pjlQKTA46YYum/x05/3P5GsbHuH4Y82Cou6989hw76bnD1oqfyZ/QX0lHDnXe5VBtR+Dl+Vfcvab
abGz7noFdnZhE25/jIOJ8+++fP5A8h7tuXaD5CCoA4fus+jRVtBeGe/gOWQPtz/r8X9XXIQruJF9
d/7hk4ZXegwyr6dHZOVnGkSw8iPdq0RUFTcwDIe6zjp9qqhBSKIYiDtlso2fJ5WYectb3f5zH5bO
8V4NshPe7vn7/F1MWZ5Ea/LvNli9B0vPut8QUlSNicJ5OBdX2cd2L1/AGV68h+O4REBpEk7i0qLi
d96B2mxn98SC0f5xVWaCWbztD4M9nH0/h5NMdfKPTXQdV2CJ+B4ZpnboqHi59y1VJs0bz76ZqBl8
KVg+ExMuNU52S7SnBucP38juKrmYwMVL+Mr3ccwWUbx5lOLF9+LdUZl84ZhkXxbfpfq9751t/NKr
Q9ZJvHon3xGsqGOmFPNM7x9Mn5Pz2d92cq8t5pNHkz9GsyRfH3pUnjzLqY8bQ3Qu53437w8S7cwW
I0Xe3Lk7O5dLvxhG7Eu+m6JXScrvQvvTvxaY1ffToZZ4jFffLFLn8M5cz8lKfAR10MJH4Rc2ePp2
k1MKxTsYuhVRi8wwWKplmSwBp9ill6QCVCbHgvEXzl+pn4sVvZNmfbznGr63+xYoZ8gFoJh8uEih
vx6tR4mPZXP7WVSf9ohLXzNFjkdlh8qayseK6jx/PitK6VQT8bFH24hj2lF8WMZCUITXnEVfj/IQ
SlLJT2mxyKXHg1CrmIzX+m9tPorjPG1cciHRTc1GjtBVkA3A/lcTpdiKPCx/v2Ig41NlG6XrodLw
WrFffOeo4goHhgpDBlFcBj86EeOXJ6XucKx1Q3XTXUOIVXUWLeJJpRQn1dfvK8hg1UejeyWIN2uo
iVrUfk6xerNrJRW1Mfe7+eooiESso3m5WE42St7k0EBDjc6Rx6kca6U+D783ryzIgYTq2KuHY3Oj
M0WUvREwiRQpJtFumIuOxEpWw2PtpnpMiWiLAaWNsoopvkXp71uXL1t5VOKViwAfKpZC/KBayjn3
T5/YKq43pbgiYCw/xmC6ajoeTSo5Z346SrVDt9204iCaNCklMg+IxDm21+vH6C3XSJCfo6wb/kC5
VJGLqxw9QwecOOjvoOY1l+X6Kj6Wh6syR6hdlTRpnl8zclCmIlPdv8o3zfvySV1kLYINrUnoAhN0
rlXlsMXVfFSMC9HSA7Bit2apTIpacW2hkoiedSdVtUD0Ma8U+Dsop9GQVR6pIdjnubxRYMRmjIlR
Vbd9gnDNe/vawNaqYjVRcA5qe+d4jOJf0e6pRioEdSeIi1Mji4lWx1UslFuUU9jwjDFn46L/Lf0t
HMgJHLdPStd1WRUqKenoWj3Vx6lh2Jk0Y4xQhH4SoSBFmLOUVlrYPf5DFBk/KkHsPRst40RlD+xa
fG3bnVQZn6eJ1lJRvhypr3otWpShxO9tES9hZosXDGZMW8X0kwaop3yKAEEKCzrS4OROQ1+jYi0M
O9krxdjJJryumWpTU7CGmZt35WreRSa/EVpcqU3pBvFEineVxHRmd1A0a89aQQLhEeEylZE47AJb
Tjpr8bIxFkHJXQFf72jp6djaKzbnH7P6ppt9u8eFXos4USf5svqekc/566ujkuXwhSaU1e3gKHv/
bJ97eitHQUTuSliSYGtVtq+Gzdmadyzc5qNuHyoxlyQjwTzpJmjuHC2VSQ0jvEPcir6AEgX09yd+
AukbYBM5iqyNG77OXlLDSnxQIbMk1LFEGRJH9Mltbce0Fi3FerqVaW91DHhSzyz5n5grPlSK0eBW
ZwpjkZunWvaP7bukJYJlkLCwKc9R/n1fuxnfpfKgxHtQL8hH+egzdCq6q7AdrCNpDgVUd4VTq962
Fnytm/EOMvXL4a4DYyvn4tkwTdYqU980v/d2qSKyb+GdbpUaXsWFOFqwTAnSz+cYmKHZEnWlutqW
Rqk6q5AOJCPwxgBVc60Htym6dKh6xbTfyn/q89btoZbs52khLprzYSiKPao4PlUFPVS7dhxH811V
WVyW1KC8ICsc5wkiSIo2i/GiNo8leBr7GC5KFCO0KkhWSjqzatfVvSvOP3yRFLJysWwrW+6gutir
JE3TLUuhoWyzUJ2zLa1D9/GGBCNHeWwfupsuNf62DJJOnkHKXzd4MvGFn5CDeznPFGksuquveR+7
uNCTDMQUCe1qKWN2woPMX2dfZ6XZbxeFaFzQgpK+6BD+HjL/8o/Sln8N1/hQ9ckg2ZRPGBTX8X1M
32HyeZrmO7nesi2MX01vrJCV0RMgDmCEF56qDrZtHnhqeKEzyfF7JqoXqS5N3y7F7jKElDVnd4oH
C2gFXcZzwgiLPxicbxecxj0wsznp5FbVTM9nOM6hadQyfGgefFBqBpKC2c7zdzalxBEMmZ9xD9vk
s9Zt/HrX/us9QABkhslZ5gu1LxyuYiHatgGM23AtUOGluUTiNC5BJ6RUP9iprqCcr+1VvTIl8OGO
7zoIGSzNK7jUsNY2HzXf4Z77ZHgPBHXZmoZLBlTjQjSXKGdti5EYHshtSphskKDyMkCxvFdf0PHi
1uQdhufy2ganKQ9waYpBlWslX3lgnDNmnsAnHzc9YK9dIdW7NB/U771heGiPArhs8lVdQ+PCgDcR
bTNccp6dvzsm6q6SHlAj7Sy0xiEF/ADhl0vwPOR7/3kxtmR/2f1bM1HP9LKdu9C5M5sKF9ZtTx/y
E0RW9wtPne+EV5y3PbkBSxsG93YzMrN6XSDxaezoMnTTzOyW4Ojh4d1gwbcmDzTcxsuAfY1IbzYN
YJP7cztDN83wXpdmuhCFnj48YD66KEeOe1feU7vu+TOj3Z4fP5qLqakM7y9UedQ4i37ruAOIJm9c
LiZz3t7/CKQLuox7JEIit9Cx0/N7miCHHdSKw9xRXqFXemsewNv2Cnw5XI27/aiFZwq3MwfhAcMS
CTPLLa3Pptp7eDfzWTc1xtgHwyxypH3o5JseToAxcJFBWBXhabWTFUV0hCFWnkqVsI58iHt9XBDA
BT2E7ZHtXIBg/IVe0IrJds2bMmcTaN1N/j1q5hVu5r8fNUBVqW78sp3/pi8ROtQ0jEKAycyy5zZV
s0ml4N6pBiQCZGJt3ZqFIJsbMgfhH9jltly2qDaSp8mYjnA5O9zsipwuTWNCEnqcdhubxCXD+3Dl
xcwZ+oAv7r+PNC38DAGiEXFoh0H4byBOTW/dOjUDtGOZ7epU3ny/tSFvuWuFZ3QOhTUXompra1Kx
oWtBsTqsz1TPaugYr7+1Sk/mEblx0LsGnntd6AmLcq+6W+u/Kct21vfu3+4RblrIk3/Qm50v/L0F
HAZKEj65l4iyD8PAhIE2kH+zt5iGz7pRWPfP3yC6a4GV6m/P31NTKAU/SX6GXR5Ut+dtD+OHvp6M
PbRsk/zVvzALk39WQguymdJhMzyvjZGI9blp6yr1928XB2mnpM7REt3VRUGXsLovzcm/tbOTfBCo
BYJDyLK1A7vsSkJsAVqyO5tewiZW6VjyDO5MjyzhEYVP4XFL9clXuKVLA7ux72v5XeUi4tiYMN+z
DP/tf9yPtFG90HblurEMP/dhkzOHo3RNFaQloCLa7xXapfZRFOItfAQNtQZrcZt/YaiySdN4aOEj
fmcaPpVogzEN6j28xOQEfo0goab9b1caml9LvfX8fSRdIhX6QrXI/Xm+XSv1O1/Ge26B1bg+x0UD
xFXVEo5r4ml+1/eaCE1YVkrUiscIYBR+gdY/cq9aP22vFRVD2RdtE7Qsfi18LEeJ9uNFlFgcFUPD
iOS3NOJl0zn/S3xc3uf/Uh+l13w33Q2LwjwOk5/C8R7UKtN/9rMvwaJ8Z4bFTlpbIC11Wqn+pfU3
5KRxirBL+jy1v9bis7fdNIj1JB2RCF0b3YZWHMLFS3AKZy/r11kXYSY/uJBmO8coKUhUuVklSf/z
TRKTbPrYD0Mr6WLniEEXIn+4ztgcyFZYuGxGiMoPcfZz/2NVOEZOj4ZJy0M2eVZvheEZI23xVug5
iBI4J6uZxw5CRYVhoEgON9OVgguAUQ5DpJn6KQyPhDolN7sQXXudfiLo84t5nH3pzNjIfuZeUz3f
8AvbYQomAnSUgqG7/1xnFfkg/3KoPADsl8hfnUVMe8hD5oCDlp5fdv75x9D6tZsCg39W85CUe/Za
C8SVMQtIMZYpPP4cf8AEOvUO7j94e1BTKYAsYBLIYaWmP4OJlbDZhVSCpO5+7GlYORmc4w89i/Tn
Ja+uKKAfzJ1bzN7krGAcLMt2HXD9KyW1MAB2v8H01Qc8jOOHZ/IHKd9X1QCdoFmHw4UDoEzIJW53
MHfyc4+jXP7rvLIdA4umi6khk4xKQp8mo9zQ9Q4V+Pj+Z3trQq/SA53jHNyf8Fq47DzcMw2r/kyj
hMO/wU0Bc7v33NwZ5aQCSASh2d06zsFOoStOKDnJoX7TZ60/Cu2AtE6+JoKq8eSfK6Z6ATA7QlqS
kLvnbyZTPgibtawYh5FH637zZ350G2x//rDCVOP5O/liKei6fllKk9HsbTFNsigQ6YweBPD2dzbE
G45n7/febVAsRQuxuITLI2BcDA4QCOh1CYmUvK2dKEui5K8hdbLbtGQ2vNdmKZcd8iQwbdY58+u6
II2ity9g2DegRqVrtKEcJhKa9/xu0Cf/JGTOC8psBiqAsWYq/Wj4F/PqNQ5IFRQNbmExuB5D6z+N
5OSfRC2s6S3bWXwzGav388dzGF4ZpAKje5StLmPim+bBGEONsi/pl/vHs1+qZ4ZZrZTbSGpv1hex
7ERI0LA5521Au72D9+EATUahM154dwBQJuBYEHKrxYN5jNXUCPkzaKVd4Z4bXc5PZWaMIfE7RP/U
DFIfHmv2zn7dPwJA9csuzt73Py5T/MzKewq5xkCnWUDNrx9+K9VtZavUAeG+C3Bk7nXxXUhWzafM
AWiXgTIe7FuJc3YdJ6SGOdX67Yichhmj8hiApets9nMbrQLYz7WQkwownRwQblTgsPnzeamQbfzQ
sbBUMcuzKTzv8zGQUrunYl+XUbCEvnhj7XtvLhx/Tb4wwHu60385EQlAyyEcdp71EUvDJBaVWz62
BFzd4Eu9yB8aO7kwu1Iuo5SJz8V/waKdys4HCQiLyAIGMN5KsRPL+QC4k02xYHaPWNLCZ0oLyYU8
IL1l1xRljscLpVxqZoSnpUh2JzW0+b0lo8ggccB3U1PrLXlFDjYvZyy9PK9J8sdODeegJCaFAWaU
ulZIUhyrm03jTjBsTfdVUrbqDhavy3oDWO5kXbELEidblXNUCCwNZiU4YjwFFaimfl8G/Hl38Hd2
Qw1nKKdsZpz55u7yCD6Fz7iXjfDIxztcAz+5DLyCgWJ1HHjWioH+lGcOLhrxcolAJVyG8n1eevHg
yUfYanmY2yGe5VoGmfP+vFfl5hAEJiW1ch+3ZI2DGTaS3beNGPnVjvBODPPM/Bo8R42XN2/ezkt5
qOvHYR4JqAwecb2e6XfO2D3yMkdSuKbFoUygM1lzyeB4JGNXhRjLwXl7MZWcMYNo0P5ynNDPPwuX
ZGozlWK2yZSY9LS0Jdu9Dg4pE73/sYhYk+BDSSYkAn7OiHke/ub5Q45xbPz80EjLuvIX9siMFlcp
mCbT5O+sYvjJz3ocIgFYeD8NoH32liqJLvXkiz4mIPCS/AF64WLqde3v/MhvLiHhAIS2VkMkN1pM
S69cL3NqvdhYBtnvdt6JH+JYNqCyDozXbduEndsGd0kjgJ1E5QHJKli3cMKIac+RwXBc+CVgmLe9
kg96T0Pm3dzdgHrg5SG0T2VTzIc16+kW1mMKna1i/YY0yyMMt0GxEe6H2EfWsbVj4szj/x3bY1iJ
hU3b1vXZxS5sGslh88X/NiO2DUvDuj4eDVi74bKY3fxmcg4xWyXy8ICHU9/9w5559D3gdlUNp6iU
ARhyHTksHMP+YvGYeie3pzNOfjeZBt4WN5C2tSVx/gjWkNlOVp0Xwavch//0kuGtKraDXIbB916P
gd6nntPgegvbkt3ZkHc+/aVFTbqsiARLgtpJmTPNuqRZrbBKUgHDv2+r0pb78YoaWZL6WrjNonjq
mEfH4DGyc1yTmfHzYI0u3M+5Dobe1CJnNHOLOMy/OQFRb0PKwrryaF7fvPsWYoyEq8USwjeukY5e
i3efNKqex1MwAF6ffPKvsWBdLptf9AeneS7fYBaMuKtbDq4rZeZR5qWO76d6KUs13wUWtK3+DV3Y
bVgJSV2cPsNQYHQQw76GNK6B28yrtoDchjuGbI7UK2t530ayGBK1siDHit07+WSb1PxkrL3h02J+
xCnibN8ManJwCBmcxbch9SXrx938ClvhY/8T/v/8tVwMMb77ell5Xuru5xbMmlk5wO14P9SUC2Un
krG2IT2fHAoZaxd6ZvjO/ropVuVLePJSGw9w5ymaGNuGhOpoWTtrm5HRQAOIWl2TKll8pTiCqAuD
UEiivmTKDDl/Z5DnxdSynPzL/TojRVwS2xa37Nu+nHwRcHKP+EUjMVhtL0n7siMiOv+3eMa798X3
Y+Ai2cFiqhrxvdDISZ0H0fkAKB8gscuIKDN7XiYAox0lVdn+sgFt275uG6QvyufRWVJiFaOIQEiO
sVOv/6iL1ZvQ2qle7CrqZBFuoV+J/oypODSA2Sru723eSqosyCrY4/h/YUJrNpVdr5XNj3W3RYJu
c2z5xayBNzzKS4S8qH3kPcKOP4ctbHSdR/7dOnRQnJF7w16cTWfvzKod4PP8nYBF3JnbjikM8AdG
hY3t+zaVW9jtwdDNgwlwkrh02DjuwevdNBjr4Gf8maP0tmnX2b0OzGd/9h14K4VgTtiAk8M48+cP
0riRgAcGJcPnHo+YpXGEWwf3S1BpXSdbicSpPMnUyIUn0kqOw8613vkI3oK1sbZtXAedk+WaCKbB
7kbE8zpyfTlYz1GBHW9pZp2EqbZAub2/Hs7Zye/GLQh5wrJ0GDKAcPC/5Wd7hMwxKrUuAr+eUo4Q
b0dmzx09Ko/o407mTXGSoGH4/JDgSwu28uG5tj9R4ZdVDR1a0Q7f8y/GNfW7O9RK5FGU5GA0KgRr
zWHeGRIWFRvr8ZL+LL2GV/hLPnKOsp+BAqLNoZP8IkOaFdlGuUXI0aY+VCBMqMqGiJyV2DypUvCF
PmfXf8VFb3cuC54XaapC5dO5O7sK9jTfSsHfV7H6mO29ebw3S5T4U5Vrof3kvXMz2/cC9biGXnj5
c1mjxPA6zvidIgs0z3qG5HoqSms6iC6i6eGnHxz/TfTgK5aXjxpV5T5lwyj9kxzv2qVOKhqlOqs4
WQ7KhFqbl7VnBujsWryPqhO+omFjC2uZ5utZljIoopd6z2o6OsezXrqljXw9GYfOlzJ6Z2LNj+9s
KlrF++apfdmV2zlZZdKHIrt2/nvR29cOvXmr0EyPM7WJwKq9/ko1Lz+T4TM6d7fdTDPVzXVFZY1T
4xgp98lFzwrYpHdHpwYLX1+SuOFvGzJs40QnOaRQOi2KKvPl+zQJN5R/l4KOEst4l8IFKue76+b1
06FXv8rDnbpSUs21jKL2g/Gx/Wzf26Xeg5J4MpaaruqhrfnIfFCIM6xDQqe0/Si0aciN836WjjNR
uoUsIjSdwkBz8cP7vstMS92nhuY/O8hPoodUSf4901yum/PupZ1olv6d8pVVjwNaW760n5Uiipf0
blmiSRycH9yrEgf0TxpLt9K2KzpXiy+L3top+T4bFkPXu0rQ7OWBfAexWoPXSnz4ruSNHOqhQpxA
PkTtsSxx70zphS/89WjeP9b/XGTSPY8hc9rnLV/S5UT/9q7VZF/NVCnVyvWTA4oxqr238aObbb4l
JWOd5QMVys9G0U4dHr6O/UPn+j2rrXuXrmym5n+vZwfKi65BA4WAlSU9VrqgWudUig3c4IhPGV/+
7UbbXqY+I5+HiApG8ZLxvDIpr7vJcvElh3dzrMrr1FVISM3NqxroSs6N+bRyjIumrk5x6CC46KrN
aiqtUOgm/QGgp6Nz/pHreJDxaS7PUZor3lOw6kcqWcEeMn9A6WwMCSq8nTtFTV3fU8XKCvf//XiJ
l1mi87g+csfVM0acjd84GlP7afFNl+r1PCnnpGTf8jozHnppSMKNOFt0jsiKjVJjVbm6YIpIB5Iy
JqC+fEo4XT6PolXuc/vRPYXUZQ6nJ95+yDblg9j1pyi2oJLz1jm+p/UzGJVesv2Naf+X664GyXyU
fJaXH4mf0rxSSjNXre1GYjEzDySxcH7e+05c1TKbSvAWmoWgYDhrHYePRSTbvNU8oJz8h5KuJ/Lt
ZaW/w+LlWr2mQ7X/M8FMyBO/qfVSoCNvElQQUrUZ4U1l/UcMrbfUA99GkBlAd+mdbLb6XIwSePZM
M+L7s+eUu2WrSjqevfu49LBwjvCjFblaxPKzbGWpx0F08Ilr+Ovq2x8TGeJCSqVfDft7KxmPxJ+P
J04hsjspepMn8eiZ1GFwAMVe6eJ78cJ9JCg7RXsvFHrr7QgbtnDvb3G4BwdlAalmASOVBJ6KtnVU
xLEgnDI7v+QO8SO4xrI5NbcHqCi++gpkmsFxnFm08cRq53PtQLZjeHg2Tt/K4MJZPcV0yX7mc630
wIHJlSqe2kLrEAzfexjsQInTsj6jEDLhQAzyHH2P8OcHeh3SPD8GRrWBlhZCiTfOOpiM++l5gjen
fPpeXWWrUgjna0tA8oR28YDXlfus4vW5eAHkvEaJliAVQ17xdvkwqSzV8idrE2EvoC9PSFzoldsN
ENXT1219z9ocX3alPkez9PrM9Nf5ukgTlGUsBcPCw+OihryHPmGQzqNVqT/T1itZme+qMfBE9LXY
dq+s3IdL+AIh83WFy1nsGIXTcnBqOfp+F7smpMeRtqKMKUWpbW0B9rSoElaUneZK+zeU4/0IKvx3
9j1WnTPfvDOp7C36ZSOH4ZGI5Zrl9BkoHTNvGluEzqR6F7av4+InL+YwzX9yA6TYkK/S9T3V/0kr
uRrvZ3W9YZLd5b9lJ9U/Vku90xdhuTH/6dTMvbpnhc9CIj9kpddtjC0p0307Ndxy9EKzgqD6Tq3q
a9Ut/ARx+CsfiaqcWoF4U1/ID3tdzLxb8nWlVkbBsxO/Zi0kl01OvbqMUr6xjQRYuPeLZX2bqPF/
TnhLC30wQoAhYX6FpqGzS1khl50ChBamflIVdnBQHvVJS3XAlQukTfPPo0nBrX74l4kpiOQjxaex
5O4zkveoB8E1uXnyoIf0h/pPRWRSI1M1G5ju9s1NF5VPOGVeccPx3t1SLm+YNEByZXN8yV1Cr6Fs
GOPCbyicmL8ex4VjE3uJ/xfKGRBC38UaPPwlTs2tVnzBcMK2Kv2aR672BvFx20gUKkuyq0Ii3R/U
mCEuuSy+1OtqaIoFdThILNDphbRCz+xLTWz5LmU+1uTf4svQpAOlicP4tZV+wDvYhAb0vDR55w98
zJpoE0uHeAAuT5ipSXQru0f5H/p7xeHw+2b2pIM2rQV2Agp7OeOkDD0EErFeXvpQnyRFxc2b9+PY
GN/POjApE9vU9ZoYwsiAEKVfDwMT1UfVghbeMUzP8oJaLJW7JhUttbs92QOUrVoQwWvvVRr3MCyB
XhCvY2052rzL5hWj7+N7qpWP9g0wOmC4V/jJXNW+VdKHSFGvYKOb6l3JGB4bz3fs64Cyg9gcjdtX
LYMSWF/YDI/O9nWjY9StcqWszatZBDPxmB77m0GGCGuiQfNA0PJVbO6az2CDPTKqdk8s1g+SL9Gm
W8JRcwJEpZ59nnYCgOBD1ZNqDHj7vXosNW12p0V62dyxycA7LqwPutMCNDRMKzlYTbebXvLWFsMe
r/V7iKh5ADhP2mOFECmXik6DG8WAK/6HPspZnNBST+71nwV7HRKeg5IrhflkIyXMRQHinOVhzAXf
/xSvpbowJ/XLD2ZhAHPGHk848MnRtYW6EHURyKqvumV5HUC4z3DI1mnzK6LY1Rffu/d9J1DXnpWv
GWZQquEox7FaRxfe1tu6YfeigGn7XU/0dnrpIL2ccBPEgo3Cr55yvObiy0kCClkv3rWWI3Frrn+o
4DfW7rF+BFFG75ULhgxiy+j2ru9VU5hT33bi+YDSe/y1QS4JvtIqPtQfWvrqdBNLcp2+MVGdkMI2
UePjvdTX0CnRzhb0JqqsRzs8s5dTMz9IVG/fp95iFdl3y/b1Q2oBmOYkSHdL/YL99r12eT2TB2R1
v7QYaZ3a/AoPBJAXkulFf/s2ZOuRll7tdLE8W+pIkv1eTeLH93nZKh6GMI77D4PDdRTx/LVgK1Wp
3IYuDyHfJDBL4SYKPp0s0AdRwGWakguh8EilwNatC0eJQ9feUD5Ewum3K0lFxT3a++ggt6p8H8oP
RBqeX0MEo19UwubAk3Kqo8dpdkyQJFffjF4xzdH8LIX0QMe1eNs6a935pHmU/aTE0j37OvAs2o4m
UetUuXP3VuPQ4eXwfpuAZjiuWCzP323jeqhtakQksQrH2nBUdqOjHp2l8f2bOtigVM5f69peber0
F+uHCYynOLC3NuXsNnq29g1xI4+PGnITmybe8JW1WHm98c7RVk7Zco5KWnn5Q/xL6k4lm3OyRS16
1UrRwVa79WO59IvvggIUyM8HXZ3oQmYh0bqcpSg8N+PSZGS2P9kanmy0nGDRpdkEJ0ngsVF905sn
jFVwZolNIXir5Qh241ov4cBpralBBmcEk00ypap2udiERVWwViLNqit6/10qh4qADd9oVuGslYMp
38eB/3X9gxkIChZ4fFnABbLVXZluJFx8nsvZe5R6fW4w53wpUu4TbasYfWWtKDEgifbpWvZADFmD
eJW8NXKta1td/gxa9Xrpko6PtaZsH9u3zmxgk1QKrfXw+v1QIBqQEvSnzl7xE6YUmYAPiH5lgUc4
q3xzj2kY33EMnzqXzjQqFMlgoZ70XFRzOtprpV4az+CULjhnyaOV9uzXonk8jXJtEoTZUaZe/Ep9
l6rqUboSg93by6lze3t06No17u886qeY4OGAP9VuncAhY0RqRZzTo07dUI94KnqraeBFKzxXRcKC
M8HJlbYmeVzGzgyXqsjM1eN7qZvp7uub8bp1j7ZvSroGoXPFs5mKcgN13uWVAGRxKK9GzzqHOVe/
a2NwjYtfS2Ao0lGDrkVNxfSJpCuh9UX5chsVFtCLfZ8m1ooCZaGuVBQR5vEo0xNVIy52JOU660ye
jtbWdq6AW0aWg5Eo1HioDLPsxyQfp0qITbISfgXQPNjKSMn28RLRA+Or0w4Q3ATFiD2ZxhDvw01p
QzUmrcxoci7Ppab8bmWAP8D0oMN/u0WVN1D4DWnk/TjzQRSrm+wWB7PuUoW44qDET/oteYjIDwsy
6INN5tExG2X/qZsTjN35hOV9WhZHRBUUUNlhQcMb/C+3lT0OyWHau0ZXhemzLH5ZZakIlLdPgiit
opqCh4Ky6H4uP0JPSsWH68YxPlfZJNkPRcY3VDHORCX0kQ+LigZxne7YRFVlvOqG/fqboCWDeKaE
chZPussa5AdRq/fXm0iLv7wVdUDHmzVT9SRy6Fo7NShiQuu72eempiVHfKvoLb+HlLJ+5Wcj0/Yo
pIP/pogSBFHov0YGQhKVvytDtKlR9l1QMh+sqOQpoz83EeuulhM/dshTkEd38MLxSkrlEu0VATvm
SRKAZOaq6rPY+e54Iu3huFA5JgGnmeRGLixyPEMnb38oMZxJlgFeK5Bx+8u2JYk7vCh4migRDJkJ
EcWMn0J9/FwTjgHBChKswZxvqTSU80LoxGsigKRLnRuh0SNuX2orVxZd0X+5nzSkbpT3P3bJ6HqK
89P89PSyq5W6pVZQb6UJM161CmbKhPcxt1rHUbp+rS3Gk9aln+rwWZMtHhsiTDPglgDOZT8xPjSP
zjePRpqtvB4eXor0ZE5gWxg/x3z2LUyVQirqJHZt3T7u+Mi/q3979WhkdD5xbuRZc5zNcvLt8jkf
ntX6wO4HOcTF8EMUOfPPUaETqC0ebp4t9FTVvI7Fnkpww+/5kM6DHRbyde7H4kHHsaJIVkgl22OU
JQbh7xewW0D/NNEz2D8ZGDcxJozrP/bftSo6QhZ+BP8YTk9Ot7vtPyrWurJulI2Aagqv/vBT1YOA
xNl7SP70d2+3r8Pg+Z0d5cZhhi56YUTyAlslN2R5j1W+k/aGEjGbZwfNTd7dLVNSQMVuqVBLas4b
YFknFhdNhArWxYFA7+A7hTBWeE4UkmcFySWuKH1Z6ovoRNeuCu9Hx5vnv5eENx/1S1I+f3TakvCn
llPbZKtoDgxI+hlMBA9OQKjedbNspg9VcCY8GiIL1JRQkoeH9J6Rd6yVX/lr2iTyEmRYKtp36pM3
E+uzLOVSezkCLfEZSo1jzQrr7oV1yWszWYeP4cqE0ozANCoM9ed0yqP0DjHpRYWJRrKV+q+pij52
h/dLi+5JmcWN0u+CZAC7SFGxQ+g+vNRsZVbNd6GY244mf0NFGxqLbgWNDzxni7vqiHEWYlTXbq19
raB667KvmBlcaA4LHnc3gFLqtKqoJ469TXNbnY8LDsYjVhkK3ADxBHP8rr1xqc7HD2UT+jQhrKm6
CKct/iqU/8yosS6vq86kfyiTBa7sHTDhMEzVU/VNZ1HLdBM8nU39hplbaDmva7oE+xKfBKd8/ktd
pXv5AmFV9o4lSfPoiLu+i3TfK2uwEvo5rrQvu6MSn6KrNnyTemK0amvopJvb651ktJye4/z+jqes
0f3numHXlD9ZnY9Z89o6RaJXYKyOi5hjCoWVEewVft6w7qXM9P8DokYTvORThJmOUYqxbViq/0Kn
bbFLXPzEFfUgk5pazZfCGGsDa/ngxA1OzLyKrTANIyr3+XJv64H7SrO0QautrO8aOlRJV9RN88nH
wWrkaBzjPG3J1zu+VKgbKCDdP8v5t9vLblB8W6kwUENc3au8/c1+LaS8uUvt/e9JluPfijnLl7e/
+9d1//GGTN9zCK0+dwM86/btbf2sws2m22PQTz1N2U1OSv0OGgx63UxGvkNmiZQ/E6eZmUVf3YEc
QwsyKgehsrOWV22b46uClKoJdRHBwfoky/I3I8rymaAOt1cH4socU/RSCQUZl8ogdAKK56Da22Cv
R+cDj9ucagZYEPTN+2nyQzGmcflbb77opGG91st8Xq3chZqbzmaE667bBtlvTvamHrrLY57IdFU9
tiJApQw0K7RDCOcAG6eAD8pN4mhwmjKHEDk4FWFGQc9bZ7eQaA4NMJxD1LoCBLohA04eltFyfPt0
6Cd/VxcQvvx3h1k+QHHPH0fRU+4nUVlsYnJJXN6fCfdOwMiHZSnwGjw2VVdqWz73dv4BNqCLwdRp
sIUyvs0bDQsca7AbEMsxxzIBvo4llV2/4lA/RPESZ7NqpCiVI4JpZFOGPgFpc0a6djaELCEv5BRM
f0Jm6pOOlGhPMV8o/ONtgOAQ4mS8VLqiyX4aDxjxi9Cc5obf3TjPy3yUnbJ7aovoP3LtuDgYNLnA
M/dfIeW2IxOHmWu2HuF586NYjkTOV0ZRwOJAxiKfllC6tj97U1KXq6xu6lu9EETMcIljTXjbSPNZ
nRitfRxEx+/tXDs7nTjBHgqcpQCAEGSKiA4RFwKrOuzTOM52yS0APJsvjdY7aVvp149P+jj8DUMA
X4sBBSysQn1iKBefgXCqe6RP5w9seh+hCq6cJQbZWXSIT0LSYyNwQ9RpulSY/GHgbaO3KI2GUfq7
ynQ2cggw4ps8f7gQ2CpKxglu/3NIOc5tg+3o8L74AhYT7PybDjS+ycs6G7JZ/EplmoAIgegiunxL
LSnKH/KphAvzX9D7C2bDajoZmWVzGDA79YXBV8ERGAMJ1whr6c/kNDG2RB+DULnWM6c537rFJt4U
SENzVKXjZi7Q3MSEjtp/GVg9M1q7CfZ2okW+ftvPTpWxzypkhmmxpnpeY/fN2QFkW9POXYBGV3Fc
N7Q8FKL9JFUJhzdQtfG5+b73zY3r3L5MF11kBPbfrffR/7b49nxVPnS2TLIDIMb1I1Q4isbyZetr
pmpWknf/C+YpkDI0ywkh6xJOsHtL9B5T0nXr/umFjK2JtLKoazdwFRxQjdu3tFp5Fu0akzIqj85m
+aqwsieC705GzGydZkFl1syp+cEfbx/12tzpxTxr3luTfqolp6hpYvJFI8z6s44xVwuVVxOZld21
vGufYoquw+QIz6G3ai571VybF3yPD6rAPzefB9zVbVsinkhF58LfXvZLPLydoDj1evjrmjGIrYHa
qbMccozebzrH7xsctObqZdY6ddNvp4FUC3f62HuqnHJmtvC3oa7B/s+6h6/lb+r1potspp4d7YfX
/lpF6++1LaCGlGWhZ6/JTup7Ww8dGReRVEf//Cp2mkyzIxGrEH6v+exeXWAr0T10Ds15b7aLMq1S
tTBe/mrdNZVdWZSzU5Vu99ftx2xDMiFOTgtD+g9B3uCqbBooipg9oIzUIrusimKvlCv0ylx19Zdt
b4Smy2pK4unQvIvK5feRbW9vUIL3B/YyhKQfkEKa+tQqnIvtn2QvoxIoG2e6r+c+VZ5KprWo7Grz
6r2+EbzTzDVrehtVJeil6DZmaevf9vWcXnqclYZ1tm5cqzlHzzLOa5H3P5Lua7mR5IgC6BchAt68
Amh4b0m+IAgOCe89vl6nVqGQtDtDwnRXV2XevCbdfchmdGPpaui9xvIKotfEJGBCYtLXVsX/gpWi
jTFfsg2vLsXl57l3qIYrh4z2ESstK7t2anqthzFbXgb9vS5poX2HsyZ4eZR3z9Lt66qRY95E0ymr
F1mhm+Nrmut6M4qibe9utpn64S4fQZva7Brgp48aZp90s9RH6PQP5nkmoAYYfb6wf4Fc0JtFq0rs
3ymaY2J3bgJ9maOhiBKriI2+ReRBgHSy9i5uSOLfYmoy33o72JblY0/8aU+ghkqxWV+XZ/WLYmEd
oImd03rhouvlohcFV/3QuUzEx/Z1DIHxz/y7lJy4t9XNdK2M6rT//6C4IuXH76afqb2+4uOYome6
rsQ6QaJ1+VUP+47Lnj0lsqzl95qQ9+LSVBc1wREALvVnK1M2BkN3gvb4QfPpE8Xepvaun9q55tuA
IFbJN1YRR6x2prIb7Fuz/qqjG6Qhkex16ABYnW0aVoYZgrkdl0FDGtRr8Sn3rNq2rSg2Fw8F0AZA
9pa2m3WCcLAvm6EUwZulQyNFuHZRRhGEUYFmBzq3XhrgFLKxM+gpNJHHMpUfnMhQA8KR0bs+wBjr
KmEexahMEfANxzWzi3UZElA99qw5qkvVWpMOeaDaaFDNRdvKo51QrQXd6nackTR2atgtm7v+blFa
dkVBN0OuKnEyw5EV/nqqK4+2xe4T2/PjpWPO0naA4KcBRrkb1eijJ6auDadwFEMLBUWU0HxUjSGq
/GBycWqmIFjant6pE4YxCjoow6yqCORYOtiRasarcCGtw9IoWn/rvAUP48PTOipUkyP7gvDf9Pel
eqm+m8JresmxCeFEjNRd1gaKH57iOxQkjoMP1Q5V59OmD4c9P+gXZm0ipFq6mXZF5U3zhptcouzg
1gzhzPn2kqEufWHzMV71c/M4/CkPRf8+qUJ3JV2y9+Bd0l22vNPC2y7AdPKuCCDNMiImcj1elO2Z
0Je7oFtyho/HJDYFB6H6a6IqAdZBC0jC3k6dvVrTXKCOG1IYFf4lB1d9S0LdRh6Z+bBfdk7V8zTd
y9hKmgfzcbRlgG+hXnAwvV2Ga/fydd+UXuPrSBxviZlQ7UKKLKEvWv8799af4JjdgPVhj1YV7Jaq
A0X1Jk8UKx1QNVNJte7G9dt/SQQlWQ3GFXhLYQeLC5rZDK6j/b9LxzGNdEAHaipnDhJWshp903x1
uCq9W/Hv4+f64zaOj/MkxQVcbT1MdOqbQ37lqwFMtBE1r3SbTDFj00Jz33MxD06QJQDRnKtzyJfP
IyDR7E+lbDHEJw6Jgo0x2ysMwl3OtJLf+T+xbKAhnaPnZXQpFZrpiPnm4NV+101dj5VTAwbV1vg1
pOHVJCDV9z1RH4PAn3gGbR5dcBWIWMq3Zq1jM1FzsvSudNXt3BBgE863/F+B2fhA13FwvgVl7LkF
sKjlBpuv/dBq8BsiEJqClKJbMzl3Kdpr1AucrREAHdIoLqzHZctWDQ9kYFk6dLYjiec+7KnDv44W
ZC2CqKoDqK67m/HCWZrTOwLRqwkHx/L3VTuJImcZpZ98hHD0xqbpQqcnr28T6fbyU5mVJsezZ55H
6UlSjzirHvpWy7cVKp4glG3W6Xf8m9l8I/57EwvOfsxR/yxvmjKmOrs/2+daJKDChcp21Qgg2Yrq
uxCy4KMwbTp3n/YWrI97BUv2Mzsrxz6XoqCDL9/Hxtm5nl/at3J6mIsK0R7K5kRcFBOjw9cezLrq
pOwtcasN1bu97y8+cuHJ+FM429BzJD5BK32vpIZq0XLQvN5c6Vf0pZKrW+/r8qW98HlyUWKwqa7R
JZvsT+XNbrRihLWx0qt3bGJYwLIV17VMrugYjYDFJ7isU9FQXBt+xI1YCt2G4kw1TqDpoLTMczVS
IJe4pHdCHUF+N8k3nqNcMzENQLL4tzt0cFnJarhVMUYK/Q2BcdC061rrmIk2Ff0DYBadomQCMso2
HmMeiM4ndyw7OfZ4mffTpVklLj7XVa0ty4/2ynq91Pr4HmaaaHEtVLe14+fMjufj1iBboXvHyiut
qqH1Xn6mYeYcEmsnqEhMkp9DfsKAr6mM787quY7sitq5+Wzuu7vGqZGZmbceBufR8tV8SoTr+HRC
DKzFIDrup5Q5DAYq/1B/VSeq6XsvQYdNU3eO7j87O2KhjkeE52NKWX/XwAKVNJHzvfZuLhqn9q72
bqVaIjbaDhZBjTM+2N8vaQ1JUge0KQE4q6K4FrsuhZFkONpjITSICp1gffYdep2sljQ6HDQGsAxM
/UzEJXgxED9TSn5SZ5AtYFStewuC/HiV0rF3ryQq6YmeSNOjhk5UrsNL524RM5826kDnuDS2Cr7b
3JTY0Cm4A6zKw+91hOpQPLuk+F2N0JDfOs6GCFc32lcxcruWKToZkyK9Qd3uUzY9762qIliqp0aq
fK9DAIso5uULkxv7Z9yiOAFBHXTVd/EAH7goXv+DdRzEigZwAElSOV8+lVfKBAvc7PFQHBU8V+hP
yA358KSVz81199liP/Fxri+ah6pqOlgyYEIVOvfSpQLDbQq+RazvHAb30YmfQ0h3F3RZP/0lG5DF
6DYJ4vJXqe+ZrDAFFeD+8PbPZTX+G4rItyacCXhO1sGxdfnjqNpwSDo3woAtQEr4O0N+MJwwCcFZ
YBoTG4uyzrJRHMV2uKGm4CCpWfnnyCTkHHEqtiSWlVn5WQucrWNlt2/EQ0BZULBDLBzQ8FDfc7mK
sntxq2CIcI+VhxBUYYBx3zKUEwub86Gary+qaQXgs7zid9UJWvTCT8gq1Y76sMeRDBxGrC+UOi1D
OW68k2KXoZSpZVqPoPaZbtvsQ8ir7VAQAmZHfcVyQWyIIeaOBau4WkU3XF9bsLIPrwKcJlvI2ame
1tv2eci+f8yhxRjcjOEjlTYARHrNLic3SDnMQcFE6irU6Bd9KTcM1yt0eEgcF6Po5JdOE+IhnUzq
SdI+XmHzhF6ybgVmsDatcSX3SX+lkbOy1WQjy2MhW038CHgQJcACvrvgCRpAEDBG3zTg/e5RqReG
21ayCq1YTaAi95/CEFgAuYkN1/VUF5jBf8n3Ign6zz7qnlP2IUmFww/V4yvZx5bB7+f0+ij7Bwwk
8z3JZp1kIzixwymQD/adAJMDJBybJMCKYHTsgtr+AdYC2JgznorXYfc4fNbyvUU7NkglSu/57VDa
PYtbs2II53Eq6Gh+QZ2o3GF6wC9nAxORUkgRX0534+UQK+80PiL2fuWufLiLqXl8UX/Zx6eP8Y5d
wekrM7/97mSw98K7xAPf7T5/Tk/OrVSg/jWZG2wZwhcxNz5mfb7PyUv0Yfu9q0wd0HC/TcK9fpEU
Jp0jwU/Bxp5shDiHJ3zUsfhtP9LULcvmUdk+3AFiFuvyuedEbcnfXYLrB/J/JURVnJPwLIAYwCzT
tVkagYdEBwW7O+ZKuvJ7KjE8TC1nFv0QarMoYF9AGFAh6B/zTO/+C6u4TALPg6NsNXzUY8uENIL3
VAk+w78GV4/rhwfYP2Ub8b8XX5aHqbH9ZmV2vLff4YgksQj9uUrY0hveJivx14Vh0JaZGqF1MM1P
wKqDDnhpl3dJGKLACPL9mMdqVXxQi3ZzXYibGjSRMNvwnZz+HV9k0SEO+3mUfJUu5WdSTyIZKMSS
IanEoN103A1jqeA4/x/0dvq7fvjWPCGOnMmlf3Sg5N3/r2qEuMLwaOnvLWxFKlDQ5QLDHAhSU11m
fyjwHkkgHhnqT9oyZYWtQfcZ/+7eZOiBDiRCf+BxCwrwbBRgJEoK/eJQnoDwD4ZjoZUKl5r+Dv8z
eHjngOGQPeuag0SurhMNaUqztjFNe/EdbiMr4wbqX5i68x+vu0B8IRad4FBB2No0urqhTAKtA8Ca
Gdq07jwYFxMwXPbLu7k6l4ePd+OZsqumkMuG/tRQCZOQ5rPrE2YBlwZ9X8d9l5VWw8ULhh884w9v
gmF+oDiDld0fYDCxGJwTE265Z6xh2oaGFzGyOfwRxod/hhYFN+j82vOcbu9YKFyIwl8Nt8quzDN4
bJzkjTADWfVorjgxgtC4Hj0jJpiMul9O+wL5MvY9QX3l/XP/oIz/fPXvGG/pqsIL/neqexkbTRAg
LFXC+pTCNMhtuJwMEagUNd3Eqf4eZpQyVsoSby7R5QJsCuXH6MzwG9/DUxS4wy7xuvbq0wyaSx0A
OPd3DGUxBk9hnVcJLaCtsCNskRKelo+YenRh/JjscAjJtYjcNvlKCpHAUTRl2/XJJRB9LdErtF5E
Hv9ue3w+ZDJ4IY26OSxyTVm8VZR1DvwTGOpYxyvM6wIDuSi4/F3o0P8v91wcI8r/paS0TpAjNh8Y
n2nFqqJCRiKWKmvuYxssDKVM7wLdyzpFQU0DDdrQUs4ZY6ASvRlV3c9qEoYbHgg7660kPahLLWGh
2rGB5M6hbio3JjUcG2Ti9YD0FJz3FZOJkM3DfRNjFziVDpbJrDRM7ZzA7x9AoVUGofZpAnMr2DUQ
CpryL9TNEP9YLYlM+u663GMU0/OHKecu0Shk5t4I+RBHAIxKRBevXiHo8M2xFyQFHVqcbd4mO4EB
hntOuQY6KIY0mHoTTOa8v1EnIJkxXLJAo5dx/IGyXm0S/VsNboxSxK33DWFt8ntlNksOMvulM+M/
yuAA9dPYn9xo9o3/9zgHGSGo2WiRZKmFn/mgXl5NaUZ2x6hwq/vf52dCI8wKEoA8IoPtbeaPYEnk
9zH20vHSGeukd5jm/vm9TZsDQm89LgQmIrHsJlW3+KQblE5zMC3PAG6PbBZyo9m3SWwBm948lTJn
4OlJl9PJeuzcoOmq58qUI7PvV59hIOMYA67E0L5A60GTLLK4bq4Hq8QFSEcJY0gd7mJfDpOqTkzs
0ul7MSDmfxWVtvDO95fcyw3ouPGYIFu7vrj3IX0ZKV1FXNmP4n+379yyDJZQ4ZBGdIMn1xKP7lvr
4VfykrAmCJ7furawrdox6rJU1pe6T6GfUzcrkoXQF2wtae3xppbZUpqUkJKMYySHObFCGNLNtIJ5
ZIeupQ/PmRhKwDvOoflV7dsanQyFnz0aFzKpKFllnuX1LWrj7WiwV8c1UAJnngaZpmic+GF+uwiY
FdJtUt1nBRXXLO00eck9aziAJYA4hm4u3t+VNR0U08bthJU6BQ7XW1UBjUmBWgG+MydhsoFZIYyC
I+ySXUKYzHHn9qf3dJRUPZgcbWfttywzXZmXfdAfsK2veRxtr08zJ8jkq+IxU7kpbPyYH1h845iL
8UYO8eyrKHF0rVpiPv6U/c1EbcjKioOIIUQ4H2K13DAW/A4C7fv6gRTSYsU5Y6Ufnr08xnY88M15
qbvFZXlDsD0nm9ZhFe7QB3fGYbxvF/feAgsMAmZfHqT/5l+SGBxDrR2TgODegIR+AgHYTT52Ydym
0sNT8BZpzpiGZLauj0u6ktpgS5eYLdhSsu2weZOhq9cyRZMt/3vcf3Ip6jgwUXmzTObsTazB+8YX
xmmLiYmLsIVQFf7fyoazDfMHn/yHuyfbE7AksdJFl/TKVCU5d8TgSciNtfAwaKoqwaBDPzq/mL3n
o0J9O04BsbGFmPhtER3722py1V1ohsZjcs3it5oaxVZvNE3OWLfkEENe4I8s/ZA2ACkA2m5yL6LV
UR2zC9s/mLvZmCgC4iU9zrMYFB2cytqre32G6kbZC02flbcIQcVN/2ZOSqCjFU7VknQ9U8yr2nkY
hqOPMPGg0y6/tXVXE9PEKAVQi0fH0VkQROCtPQSjpf/eqDj+WY/q7gkaiQofojovm/ou18x8qLE6
5hyeVBW8iCo3WN7Xq3Rp4i6hixaKTcTIqm6Ch0Sq6JDKl0zD4NvO+VA8oHDsTAfjprUUEgZ/OHgg
3kVHYKLomWPqL3kntzP38GyGpwejxgMe7DT4yAXHOX7DYS6gGiyITfMUa6cyH4GFHoLYc9oECVEO
buvge9FJ2i8utSTYeXLIV96xhi6GM37vxIoux8aM+5YG4zTg8WeqcR1JkdfqmCihI3buI9RJQGoO
zscjocwPpJdhnbjoZykdO7toNw6ob6Lm8ayAU2s3KIP/NrOf+HKwYASDxqyFeA7kSLObo1ft7Mbr
WEmU8ecyX9yo840PER4y1VwJV7N9+G8Itajn2vEaR/reqr3XTGyiGYO669qKh9od+jDHrCs0c4/i
rbhZmMY2SYYRHbIVNDqJ4U5F89PIXM8ILTFc92FvtaXNfDGgx0Uv3DRW1cMgh3MRQultWO8uVjDU
WvRDL4ackAbGYMxMLqzVkInMCqaH32W5MD/3zrUCeOzYXXcTzft00bSK1N7ryn646cc6aU34fphw
IdFx4FKYHcVV9T1Vj6BJ5GHsMG4ub8+mhFcEM8xTUFRiep5SRtUvN0dUMTaY6c8BVL+Z6bb7nBYG
BZULlLQz61zwx7mysod+Vq6jwsejesIVCZ8hSVvf3lRnDVbfTWOd6Ng8mihpcCoGa/VkPQvN00qE
fksbLd62aiMjE4E2169RBip0w6hauW8ozS3XpHkonYcrtA4AfO0yj9cOzPiAcErNN6Ts0vQ69Xt9
TiZRztVSTUaTnRSGSKwIp4h87+jcPfQX4wvk+F5LlI4dN6+RFzEX0BAOkefuqnGeHqdxqN/Uinh1
doNZvqT/MmH//5bF0Hhsc6s7HE6dd3M53PzGo3MLHldFwBkc2eftWeLd4UxxIHx4EnxGhopgwDlC
y5f8ggIsvnO2R8Ihu9DN0EehyyajG556WybbP3Q0TG+0fYyNXfH8b0l50br9Crn8fkxu/XUvzm0T
jDT6b5IwXnfzDuBny+0lXwn8klP1irS27AE5gCXJ6E0FmGidxo9x3t+x4Gusvm59t7tLFzfMTS/t
AHjffje1Xe02EHDWedZfX5evXOfGIcKkXBhQ8VbFw1096tf55ffcPJudPaLtPNU8DmPzZTcxuHMh
nZ6NhrCKjrWlRb6YrkiUlvXZRhe7b7zvKiLRHdF8hTd5HW2XkOHK7dTz/WLSgw9VM2yAdiMwIMLM
o9BVaTgoG9xP6LBUAZtvVWpspEVoiLyrnXuxn8dEefFo6JjfdfB2Z4PYIn7Rs3k0Azh2C5XYIDNd
DwFg1w1TRI3s8D19hhC3n0U//+8SsrpBKMUYMhVlkfX3L2W2tq4Y6ZVig0MbjahDCWROAnFStWy+
45O8ZLlibL4frtqFwaLmK3fZu1YMuGvbbr5+GJtHjRW8w3U318GoUpkI7BoYbbSOJnOFJgy5loog
Fk4PQ60bElaSjUAvLraNE+sAng42cWUe32EdZqz+Y774pBK9NpbXYvxnjZwVmzs22rP+pZPVi0rm
Ms9T2USXidfiGN29VFPzVUsqWgWRfPcbM8UxqZMz0joNEKv3XX8CquKQ8P2eb/rPuXY73t6O0BM+
Vs3MVC8L2g8DQTlnzTgh+wKeR1SS6y2aufmFOjBMgoQt9rmr/s7q+U9U5sbONIwPaWeNYoxSiGpf
jo/WzU1vVUKrTNQeh9LiN1l5n4QuFPH60FVIl2Ge31sQ+6Fx9VzMcLBa2+HBbARBnb36RvOp0MWi
E/+1F/xbQuBQQS6mzZQAEpTGCdh828uFph2CDG7+zIa07+IO8yPTePYP9iQsp7sXLnxtPpOoRIo0
tCPtOHRN2kJ5t4g2d2y7mmyhdOx3s/wF7gemaXF3FK5Q3h/LItUNaQkGChU8MMSLyOYzWUxuiarM
oVzIkls7rG7hvDP0nJspdu61xdezaRjdDjy3VePIvncXxez/iWahf4y23VNjJumymB4mOqu+aUT7
HhgU7Ml+Z593vf4T5v2TLtusjgpkc8/PANCuh8nerJUd7bvZ+qy8nh6b1+GZPVPxUp39czTQUVbe
HMcqzmXi7FeOKgfPJwmCACBwdbcPGeVcKbNNbLTWw1TzeS3ORo7tZkZ5wUNcJ5qq3NoWduVmNwbc
r8Y5m+/sSyZb14xJmRTj93oh+hykBubuJoMOkskm8rTVTuPcrkitV8yIe0Iyj14c0QL3LTfNTGPx
InT+y5tjjaQ/LdJV/znatV+fic7sPz+CTXPV3P972Wzz4Uj82fY2HcNTbrRAkf72J5x0KP3Nw1e+
dcId+vvO0ZLOk7x5bCDOOYr1z4vrxaakGZvm3LOHZyYd5VUFy0rYd7f0FAWwcsHX36HPDNL/9jgI
/f303H38Ph0VCcV7U1xt1Qe8tI841qH4N0JvLrtJ/Nn5frQa7If5cHtW/UX/YBj3UvilSykgT7ac
pmTAUe067YZEryPa04ZswR/E53VXptLHtW4oUt5PL4aGzpe7AhCrQ2WUmdq1PQLoecFyFVWRQKSb
bb3wci+sfBNlE4Tqoprob0pbzrXHCldSW+i9TuE3fjvadZtdzzCD2NlnrHNgbNjl91pNTRfj9Ge+
l8bY5Lyq2Mg2eMj+h90hexigZOub6nJ4Usem1ArX5nWerUokkXBTzA1WjVTnyVrp68WOyC1aI04m
P5UZdXlnn9mvfSXXQTjcYUib0ypMN448/smtpVk7hK8Watf4n5FE+9p9DhVfuWksSjQvvzdCptgg
jVrxmeRRSp9m/pToHFzCyEPwnsbbl3aGd/FBtcQLs0GaUfO3iuz9Z/r72uW/+xm3aW6amZanj4QT
h/VtVH77Npjdj44clldTCu/WBaRzUNnCw8vHOoklpEOQlKHHWhHpswVaEjZHGCP4dzPomDpKc1YO
jZXm3TP8Nt5f1OREmEnHPcMi8opJ5SOrDuQDCcNuiREQ792MYXCMOH9VTRdXv+thGMc854HJb3do
7N2qR3s/lMnWPPSVfNWYIRQ/40a6EYZ3T69xY8H3Ln8F0sMbEfeA/hsvfY3CqPOOlzGz+QSlChGm
1sIH6pHJVzdakFAywzLsC7MKjbcp4SN61nV/xsnclEyCLkZJ2ejLumg+jUMPFO5mGz45noSrkjQB
IvM71fwEfk62vnYxsDCbMuP7208XShdmU6y4CAG6jPK9hBWgGsc6THcu7fs0XkeNQmhxJoHEf/fl
Oaft7na4kajV5Syh6CByq+Fjmc4k26nKqu0wWRTv9dNv/PPePP161bbhXJMXXev06/esRAmA6v8M
lD1tbn4o3X5T8+zvcaR0KoRut2AA/pyn7KNOtVQzAcYLdfZ7zq29thncxrvv3DRwih0vRlrpUvZ7
I4I2HGn7yqK67576M5ylbH+hZbi0k+33z7ZCQJP+/HjWc9MVEtJVeWe7/QycIf0tbI+Is6gCaO+I
zVK9fMeflIJWI9ZBgwT5JbG7Y63AbDbRrLlFbYwW3DOX0HjIZeUfHTjOl/ZcHVzZjHFZK2E0lcYo
wO2lFb00YFyWpePaYiPdbDnbooOlCwjz74VIvGslXS6MnZx9AfcD9bVzQP/jJ4KvfAIHZTbScFA+
qsO5vWkkXd1M5Us1xYXbGd1hKBHNOmGwisgy2jTj7dRcufnJ6KYcmMAsYpqnrxTtE4Py7qkdH2uJ
irl5OEecmfuwn/K3Hufcni2P6EuH5GiYaT7+uCoZzRpDFbPoqFjjXu0xCOOXFKbPvWlMxurdeFxo
AjFWd9/DYxrvPAsz5v6yy63R0Hxpu4zwQwerUMPKuY03VdqVEsVbML5G5TJ7ixXnpurEtKWr6TNK
RDlMX0AzHOTz8pT0BCvfeX4qaTr1ZLbPlKV9w2k4Nwtt7R7V5ZdzDH3WhXUzaqrh0IUa6t1sw6Yi
npd1PW6ByjBA2GOZA/HAS+gvh0gwna0VbuRaiakSTWbBRUiSTqryu3av/cwqDpu51fi16NuHOCdc
m6oDlC/zF8TJpxVE4NbOlkJjobRlxpCdGCxPnqM3a4PSCp/l2rsNrr1rL776yMe7OaE97xzPnVU5
6fhYZ3F6J3E1Tyo9uZ17x8zEJf3Z9IPJRzP7vVec70qm4Od7CdggmzZQg/4BE//7AfX/LAhtcotq
KqNTKSfuxdtzvOAuca/uc4MFGli6lcj/bHbTtZpvl6Wq3YEh5BY9tntmlPvovomXkrTU9p7EprS6
/MQPeLImScjWn8IeTL/BkiNDf9MaChlgCIjp3Mv/mbHoovOvYlaw9yW6iy4r6cwMuMKfTVIK43sA
vI1azfbQaZJp6R6lN/sm1hx3lCgQFpVs62amjnJ0YqATftKWlk+XByufdZhCd/EZlfwfj3w5lq8d
d+EN9j8GE5BOf6EV0QUezIRbV+QcTLUBQvFujqvPSbz9ah866d9MqzBd/XrnnNdubfel9OQ81Dh/
osccqkcu33CTJNYKAOlS2rBp91Gnm0d0yRsRJ4bvbnpClVaYZn7uc8bucP3W8VLyakr6E2UeI/ln
0bjxQQlgAZ36Ou3k72MQ/7v3zsPkH76OGvdXpbIfpSQsPRC43bDS/RSd6Bz/E7B5NIhllZsF7AI5
00QUX7iryuc0JgNfG1RwSSuUcWZWQEqcH5dzHSsnIQL0nvHiUcaCaY1qlCHIT/j/3j1s5au/uBQw
B8h38vsBCVOjxag/dV3QcmcdLISO/Z/JnRFqUN99nJ0s0/xnKl953MqrJK5vKbMp6UOyY5c9OYYc
7wHoJ8nErfdQD3j+9xyeh8Ja1uU8Y0v+DCy6uC6movS/h15NwYoYIMP0I+EuHAQ9w/Uqm19dwLH7
+Mkrj8cbPzS4+bib8r17zQPdYh9pGFkv9k17ytrkNnBEc5DalKXopWuuYoYHTay0+30279lGei1w
t5gc6cRiBxmCxfhnYY4vPdni9oRaZZUtqWuSoJpZ+H5+32VYsgvDpLB/969TFbCfi+l78EenyXs7
n6gsnqUCX6R40PxalHlKbHWzW//z/psNdae3/qGdGuQGqWpy6Bx2t2Kz0s5ZcYz8liviXRJAzDS5
DAp56ewWJKSXlk7b0k/OYX8vPXalW1ggO0Ea6fqeFvfZdnM9FtYjVkx6sqEH6WAT3JdcFEqQO7s3
cdFIb+/jJpqgbC5zfx4quuA43tv58/JV+HnxJyu+81DlyIttf05qOozTQmnh55NRFi1mEyUPlXBm
ZwSPaQZmpUocB+pZ9PopJglc/vLhwYl383AH34//8THoVff5yjMRzQ7fd4PuY2OnqsKq0shwbtrV
t4ea75Gnq2IFdMwNcvqw7H2Q1Non7oE/t4yN7wlT78X8ybwktthVrlRs68I1ehiDLN+VKwxvh4Oz
52h3PUta25VX+V0pLZs9s/ze5msPLBFcW8yEY+fMV3j2nTz+2xx7u9lwG+8RD1wbO87SswaPnjCe
gHnr/j3HlIVWLkFCakSp8bHuQSotvgr2dxr+AvuBfeZqt/ED/dADuOZqUolz7LFqP00w4IbbYeY5
XOGLPIeHa+uar8fy1VOievaqGBmbxpUmt9DJzqbPHI+wsgHDqdDJA5HyCVBVCNne1GR5Sws2ppCF
/aaq20VrdkuvmpzhJDb5SWRahWCHWkNaMehetCprd8Rtnpx0nYkydpNxsRBFQgwDOIoM07EM0Dte
PE15c9ch6IPdPDt4GW0WVCX50r7KRjFirMI16x1lGpf6u/1sn9u77raRllR2Lc+xRvArww9OTK8J
M/kTUNIRqzW2jXfpWPrHGbgk6Iouj+tO61CJo7/moZaBbQiwDyppMH+uvh/jMn4lIVSVRBTHUduU
U/Qtq4p9sHqpZyu1eC3fOVc5RbXv4yT8nydk/VZf157cwh7SiLj0Nl2Q0hpvJt7JDh4cvjPSXJb1
MB3Om89emku8yTS/jUDJ55wrUS0p6OzVuAZxN4K+NA9sYNwXpgvRHZ301H3Uk3jaTFMUJQyQQPC2
K1+HM0A7/Lnyt0b5UrxGplnYX+bB/owheXn5tarkyjNjilUXCa0WKBtnb3wvB7cQysKe9E1Imklg
MT+9/y5r/M+g+30vUEnXLsOL78OYxuTs2Tox2Vg2fBwSeZWwJ/xa4dikuteHdWTYIXizqmxsa1up
Jrfa7T/2KHaz8ivM3Ban8hbpqIJciLx5wWQyW3wWr6gzH1h0EtgkudQdwMuv61e+uW+seFzt0PmM
BZf/Xt/nT2TpA0zStL/67MymZCyJn9OESOGDM92uSdi7JX92ekDhywzjyhgzpWT5zbdt1V02/m2r
KHGV8X5wq6eiP1FIRK/J0tz0Kvobv109gKnApjDYebiiYYIjnlAjE6J1YsXJLVRmxUlmdDDq/2dD
Lvex3v77rc91xFxoGLKeAp19A4x4u11yJ9CSj6VynzmLhTzRaVQCF0+5WewniyYZmi4TZFVo8D0I
EUeeEW+fEci05q9BvRbtmut27FM6WrNAe8o5Ht2OSAMbIjZ8os6E31ZwlQym2MVo1MvAo1K48bvu
YZhv5qdpZgOcwaMzH9zirh7H89dH/LP3NV6t+3cqek1pVGvszKJ8jbFQl5nTx5u8dBZNqDN0yInP
Y/U4znzyFTDcLrLGa5uc1XECq9mx5yRKt57tI3cQLMreub2NHq11M2RtvaPweOTqPKY7Pl4t0duO
Q/K4tmsQ46PPXbIe6yVwEDZ/iB4dYDuCI0XBcIElQndzHWX0x3HcHWKC4rttYzVYS3TPH2RhIUNP
rEk3N5rEaYbx1TQ6tyhXvnKQmcJcX9Ps4ClIrLf/uUkcIx/gaefSerlYa9ngwzBVlJT3vs3Zn6WC
LsRtw0rwbwlaiSs3DHwx33fTnQ0K4cn0cVCjGxs6qST/vxAmEfwhjOA81n/PYElSISUObmaVkwCr
+EBkXf0yPQyX/eWvp6h+/QCeudtPyBcK/Oes82raaogwHpbdRezVKsgx9X475EcCmGgWMZyr3eQE
SE2K1o11VOhhtIaOt/G0wyyryUGmvnep481D99mWEFTJNo+NWBm/1iMPYyIjti+V4GwylWIfIaus
oN2mCa6oUypPmmWMrsp3trn75DzUERbUftUPFQ9KnZjUHswIyJlbP9Uyw9xPtn//KAydamCmeIOk
rBSr/sPcwJINTGPbhTsGCY0TyHsgG4BWEViD2+RqA5jcLk6vVWOrK51FVGWwLuhge1G7deLfq+a5
tR6d9CP531QLnx9Lam1MtG4fyJBzCNT7tqi5YIniApImY9ishpDgQg8pthZcRDJ1bM4QW9Z1BWqu
EhLQHeBgJ4rYbH5+SGnQrxrsQOo1DeNVxUxTaBRf/ejSDTduSbdSgHtxSWnH59hTopZiw8efovI4
QmOvC6dt8f3upAfSvUWcXavLtsMnyF7G+zEXnIxd4b8jjWNmvJjqCc4cv6i9GduhzK8GQP8ibNWH
4yNkozwUP85jE9bSRHVDVMsyq8eorWrjANCMHh0k934iRIyxZsw2Z/ObIX0zXlv3bcy22wOdBkFN
wfcj5WUK9Kr/8aSrpqdJJoaXufyJ6rFOhOl0yXZs0aXVJJBwL4NbJ5C2cThMqlH7cYR9e72vzb2T
GWXbvBVt9jBgcl5c8YpTupkAEERHq5Z9LVn6pZa3epz9FVSqkf6G2uLePhq9bybbUeYH8bx0bK+b
r+mzmopOQ2egifFCpwfE8LyhQJFT8gCyb6Hu1I+dU31XSQ8K5WMjkItPMqJ4mxTvnaNHj1MR7vaj
mKwtfo5fr6avE62a5BSUqcXZdE3BlUW+SDdQPNJViEn57FXydklmXfxj/W3YNONFHwhL2m8FNxTf
/lq6U9gL8y3d+B1S65bvfWXs16F7qthKzerS1binvtCaDUKICbitkhXIUigvPhAq3KtTJVt7uHuX
erqWrtmCK7JQDH8yqIK5lvwnK6zgkZT3YQBMR50p/p07kChfThiYz0bv/rP63hJ8mX8LXqPRrAR0
LlUnNt1NjTMNKqlNfkLa4Ab+iGXb2lCdBaIhMRV2waKq3UTKgUqp+mc9IiZASGqaquWiY9Tb1FON
RDXT3jYXwNDT4Ny9d8FRpqDXFumk8fCzdikLBwZkrorGDSR2l+9ZNQU2TQETQXsl/midfS3dfTYY
+9Fx/hQASdiwJfyUxuP7DgmBlBF1HT8pnXYghq/jVCeh59gZiJhRpYtvX4odMmNSPj3/0uQg9yhV
1VfR9WDYUhxOUo1XBX2e4n4VjZbgjzwAx9KDS48GozYvJvbL1VVxnkCIuNhJkKzDRblqUUwA0Pwx
IGipqpfP5QSOd6y9wnhTvVSLV+7fs0r2U+eQGUCbdB1qjO2nj3S/hL46/83l8g7KffcL/Tzy4tBA
s7KHJeXrbz7DzHk+sh+nVrx+Gx8g++MA+u4ai/4aRHPxvJhufb0gL6Z3wKCNv3k2r71j980OYWGq
DXoq5QxnEBIMCHZRDnh1+DjP+dR/mhsADjrMQLgTQYLh7AuAHaObchgcxwNNvIj1U1lOMq1LpzDf
5ouGXYvWQiHQOc83mr/J06Y4t9nevu5zYWqbT83R7WtR9XvtJcPk1gGk+y/7L/2bHBc4YQ1y4+s0
PcqjK/+kZqWMwSaTgd+sO5IvBsLCoxLLB/Dj0CEMMa1vxMZpZkGvMXfNDGjvOdh+h3EYDlm69J2m
hLelZ1elZLaY2pXe6RIx5naF8Vo20vRhzPa2zTTVF6Gkestj94Wvsntza0rGIhT65K85TLr+7mBa
eJ1zvrjUOPPXwOtDO3bswNZxbuBMcLlZ8a24EDgAUXaLieygBbNSYlvO/ztOl8puwQqvivQC3QcU
Zck9/F4mlgMabePlNNWeIMM39SgzIf06hc8FdiEP81aeEevKmzyV0imWOpwM/CdHI7kS+reiktwg
HWz+R9K5LSlqRWH4iahSQYFbziAonrVvLLVtQFBQENCnz7cnlWSSzHTbCpu91/rXf0B7CE0fdHNo
5fakcvpFnVtKYg5OtMZ8nExImV4rOTp66Z8aPSBHbuRld8hQG4BZQFWmOi4FX7zngiJ/ZQ0ARq4Q
0dFp4hLQ0icf/5CaPGHZASOTAMhy/RV6K8AwJvFoKQEFG6OJcwwBQUhaNAgGV5Y2mHnn5jYw7sw3
oQy+BcTJsyjRSm7pzBnoqrk5uT4XdNQ8kYw+gPTAdUaIKUtzMDb54zcDTWAh8JE3AIBmVLsBgEdv
gkKAm+kwqlvRjadbFVvOkdNmTvK2QBLaoc09qvFx/9Px91fwyzdu+CAxHKPpYBWAF+3o1/OvwULm
B3FZMYplpWHyd1I2YkwGI5/RB5vSb2Is/eV6Pj9/jTXkDBx77lFv+MtrOrCOqq2gOoBAjM/Ry5C/
pjKyZGF1bX2GpKe5SWqXd2IAcL23mrcDxPNeYhvwZcNhBs9sQw0T9l5QEdy9GJW3tsrxh5snlcXI
fhFrzgcgc+A8kXij2EUbCqRY+jKUBnz+u0WbjAMDxOlqX1ISwT0h1fAJq9goaQTYnuAFY36N3ziY
L1iXRDiHNdKFNTV8TlpjuMXwAmGEo3l4PcxUNlFHwX1WrVoxgENwDcS75/k01ZGRcOPuwgdHmfGi
yjKlD8sMFY5enjo0RRo0bGIewMIBck5Q1NFB6pYC0bQz3qfuCtgFwU+6tGsW4wcqEjLF8+j6BKZm
Pfy7FfB4QHje1/ZI+oqhg8eBm5275WOab0ab9MBm/qCbY33+6od6TsIEy3PJC8mIC5C075XN7aBD
Yv+r5gz1eFwFurjFXW507UHyGDdfwSW/59JnQgcoBzPgHwDbrL7LwYkdHMgDMiL8YHw3ABMhYGbB
kFNlU5amDvKEhe8vmHAlLpfRsC+A1fG/f+2fjvJvxwmTEb2AdzLrh4uMfQNeAdjuwVc+8IBCIGAn
YdCt0EZxl671XosZkkJ8BHvCh4W6ozafisEuD9D95uXwrITuSzYGR7LNPP+Rm9DtsDUH8+Vv2Ls1
HlMZ32fj1wVfVmLtKeLpvtVIWUyYr/kOEwtWSQ/1pEUXwpSXp+CFjpKzhcMRZATlcGJ2SPZy+7tG
msP9FmdBy9T7C2kGSLcmwfaBZsnkOSmZ1iLJjXnYb3SS/7A7ptu1idUDfEEJcwsQctjOrcMTLjBU
IAO4MjPeAdgbG8x3XxyAbflcypVtQftTrhhxgK/lFgp1tjDYgGhEuy0HKB8XhF07sVFxNdpfUFeG
6Izf4SgpCF94XGHO/LBzadfHb3rh9F+nyKQwwcZ5XRL4nL4Z7uBX9EtWEJtS+StDuqY9KLEbkPbS
vmYRAuthg49BMhnWu4od9MqdBWGF6JJcwZAHvVkdVFxbjdtFuUiRJDzO+Vtb6VsYiAyboeZc66vG
0A2shH77BH6f7pKwgieYXGWOxmaX8ciQREXBy+CfAWVifrDmB7DHlej03fMc6hBVRV2iLI7oarLt
6/e+BMi+XzmTWW17zl6eDNwC0PqGcDw0TD4efIYmboemPpP+WHLfgHfd7OpLenluBLFkA7rKWCi7
AnZ+FLGYmIc3v68jdsdMjJ4b4SxscIzy8aQz80qQWT4+hMoT8G26b3Tx5LFn8R1DyHrEXaHz/+1S
e8DkAx0YTz4CCJjYZEz1ptrbT+ACyIoE70JtudkAqWJW/saeMncayB5vp0SsyUU4Tl9VIH9wm1s/
6ZTWChgVLo6JiQvrgEDpIYQnpyzsapf9DK7dlTlLTGEA1S7mvY+nxY6bg3ve9XtW02VyHgoe7vIW
Et7tlydpX2FsdciXEp0BLhyAjUz6oFkdN8fgcZAvHCbcAcibPOUTSDYGk6Q72d0fC72oCN6gvbwo
0RgmPD9miQwhU60BWJ5i8qQNjkaJMR1qYCG+ZMgD7Yrtcnj5nDham/PX/sT9Gf7VfPL7mLe7sYe2
nRlYZ+AKEH9DBl7t6v3DflJelQ03h/Pyu3wveObLKzw7aSSKIKjpTCHA8IH+cfb8ZzR5/GNMfcTL
V8wDGBP4Vcyv79MIBcJVZUuAm3F6/6DAOE0IYYQ5yLyQAlQsGZ77CRBfabZQ7hAbUtCdAUzWyEGD
YvW5autURoeRD22qF33FVseXdNDAYafnWLXMftkqP6exRkiOyW4yYp4dqZLJGxY4eyuQ4xG7Fk1B
8283IypmXawyv7w+IVgxa4VHoR1oLPfaYbwspll49AZxs1PPKGL33QkZvv11uYLv0332QW/2wP2L
ATPeJ92sXelT1jASZHqI7kpBrRx4i2zszyumcYG2eC3w1I/YN57LLyr/wZZ5FEcD7EQGNjQzfHNv
3qPxX7V8rx4z3sPstsR78vTybnssvcJnKM1eu9f5zr6zLxID1spiHD3ONdGsDPEZvhxGm8H1M29m
d5+Aa+ceQ7z1VTfxR2soo3HJig9f7z9w+X4znHXXiV+Hg5jrrakkTVkUeDLAqiPt1R1GRjC3w4+T
LTA4FPSRWvQEY9LCreRaz4bvOPPv0TC4X9qAgQtFaYGy5Hz/YfalWNplNK9m2vq2u7tJqKwfyFRV
MA4e9yNIFfR+seU6xa4OORD12eP89ZgywiAg9w6e/BEDMZx4hJhtYjLdquxqxqE7U3cU7rVTI/b2
i5/mRCI7u7d9xGub+m4E5PHqje6SBfefsf2ZwaD87jTGVDtt9RwCgX98bdczxnQbe+JLbomF8Afw
t7k+fl6LKlAgvLfLx+I2ff5ml9csGzNtDdK/B5kdK1YRu9Y4olL28+DlPWMVq4PXqj3zhmKJ2Zo3
dt/Ix6mgYSd+fIAUvw8kLOvQJ9HRVzto+gFQtVe6Y+x7kqC2cI+A+dRZDywMjbuTcv7CWpymHpKl
Q72prcT/t1W2se6kY5OHRIdydlsj64fg3Ai8CYiMRmD1nnEs8aROwtQDznU4JSh6W7OEyPC+qjuF
BDov1c0qaGd47AcMpQuGkDD+bfLBPED01cBLvWXj4W9vIEeBjwNLEGIs9Fdp+pq+YRpQV9K+usfT
5G6gCNunqzE8XE7fr6tMn6Lyhj+5eACRYv9LhJOKW7WgeVC6ytOB/2Ei6Hz5wvtPDrWHQugFsXjH
FkPx+c5pbns1aE02/SkzOWb7r8qnIEZf7/AzJDb9s3wdrCRGk/bzyouY9xgAiO6ThKm1Gjx/2ZeO
5gDwaKEuHk7ldX4eEuugRvA/eclTk1K6824Bfk/ZhptIp9lCd21o7rMZcZ0BY/Vx6aPs5KVwHkgx
4MVegjrrWJq9D1EKn7rl2NbPPJOlmaNVch7tTAPyuF/b+eSgOM3peDjy9BXnBpMueA89NE0VE5/L
e1+cOGkL1erpdRK7GxqZao9wkKQ8gf3mar3L503pxYlQiyAj8m9+hYsZvzAZukeTQ77h3Ong+l5v
AO4nwCEMKuGNF8IK24UTE3MYD6FojWZca4tTH0YTxRNo/meDlEdojEaiu8IYz0NHuucY8o+oLrwx
9BH6JfiktL0/Y+jmJFLjl4j4YmC8N1BI/jJMoIYXBYEFxwocoY/9PDW/SIVcWmAVlLpZ4IbiUcZl
2xtemfIU57GrApoCW5AJ7FwO8DueghjAe4GLYXdzJhapKIcabziFG4kHxTFuzxOHHg1efuZlPwgq
2QBke4IBVoqZP4x//K3wRYnoGqw2YMjpPqOXPbKY99t/3+hEYP10fOp/iFK24QDCpFry/E5fNvfU
ID/ChLQM01r6O+7lTRNpjubc/dffZ08vM5mPo+MBZ2aF+fPo9Ii5VCoDuM6BSihb/ZTHbi4IC8Xs
Ad0ZRCGzKeYzTzpTmsJGcgSNpIOxWruUes43ktwaHybGz81ci4/rgYN1tQeRwhq70iwzhxGDiYSH
RNqPoSd+g2YJE8N+L2C0zYkD9DFHj+pYPk32j+WHYdIvMwzkrfO3/w2wdA/slFHgw4KZBnCIZzGY
vmQeii33dNpDcxuGOQv5O5PcLJZMoVUZ+OLHl9bQ7nztMnQZ18Pqzxd3D3XsHCzhs8H5ewqnH8Vo
R4BJvXg5wvhcArkV3gev8HxBo0iKfGYDAATpvl3xtHLDjv49yGA296aMgw3yl/ANFjjxmhlXn93i
a6deMRu6FAjSjLXvdL4CK5sIWKdbviMO7Z/qwCHNqWOyWxvZjwC4EmBSzlpIoTAXoXtwO1WIIbCd
ZprfrArnnyuxfMbZiyEeXH/B61zCSHUvMzI8nNzvnCfIGRBFpJrEh2CO1vqSOTTZtMy7n9mPeQen
C1WBpfOE526/WAvbfvhkGE2z6swenUnidghtF4Vw4QiPGyYmnE8BW50LHXBeO7qbAgriCOoO7GT6
nWaQybQI0MSf/I4j3B3WuTuIq63y+7xiNrI+3+0LIr8TPfD0u6s8lBZOe0lBSaFOJVfR89MTnceI
X7ycMexjMbRrgsVyV7Xpl+ZcZu+i4CUHyRPoMbFxrw51l3F1nG6PzoV+E5cQrBdaWMjPxfOqwAjC
LNnrlu3vBJarfr7FgoKH8SmenAjKceNUvcZ/g6TA0+UIY1bq1T9HbN3rc7ruhBeJ/TpgbL7m7Dm9
5vBjoYHyncwcRS6Uhgif7I6gt+RQd/Zox2AzMOoATsV1GcYXbEL6V81/eUcPGzy8Njix4aGloEaC
C4rn1rrdncl5wxYH4xgXGquweYUNPebg1DnuH0QBpfPB4stKZK7CN+D14fc+9DAGOxOIp5SQcJNB
HV3dPr+FYRt0ZRoJrN9T86oZT6syeDTNgUU9z6KrGGHsSMVjYDpxOgHwouTBU8X6sHW15sPbjZyR
cWoZr5P8YB+GNu59bo91O7pZH9zWhgIBH+4xp00iJUsUZBDq7FD42xCR5Snhk2vAucOC4xXZq742
BMRAY6izqyAVy8RYAWdOhbEbvi5m54Do8YbAz8XeNMtiokMdfs7lG7Ruj2VPJXB6Z8Sfj4ObN1mx
QLicuDoIBwbeurQYbssQdbcPUhDUZsXDdsAGGXlXbcHnoGp//xtzQARDwCNPr/jYYXJGdqqlwjdA
veaI57UBNtdNFh01D46HZhJABMYL/U7lIAZfXchIG7Lzm2t9icknsTVD4kFoWaowzqKJIUVHv3RF
6RKnXrPtKDuHC0BGR15ojhIeHYq6fEHjs5wwexLccmZvLHOFCZy6SEw5uK+pVK3WvYfPeenH4OpT
3W2IAfvMVB7WbIETlIf3FwC5umug7teYyyG6tbF2j/DIQ/jER+BXCO32cJ3YlFI49OBrgCiqhmd4
GQpM331azfSOMFE4wMpYy1FYemyHNDH3Hyx6VvqONhoPXDiOpM6zIN8LChhbcS6YWuEryO2N0ARh
hgIHTRxQJgpJs19duGRwAdqw8T7ceTiXfP7CvgozWBxOuJcAROzhRGiYdFnRCBojgmKuAogA54Sg
uWZsJJioe1Rdl2qu4FN7x7moEHo6guMNFbkSyNhUpsIWPiu5txUuhLc9ovp56+3eruxd32vADeez
okm5cZLCZV9gPOcSlm4PWFyXOlTthspLYj3vLkyt5xQp2LUIDyawGL/TqL4B9UkcJZFtNKfU5Pdp
r4OJwbh3UXOXP2Fzov2aw5VGiHMFCQ65U3aG8ZnODp9jwAjYet/X/sMuD+PTk8VXBuqUVsU8eh8H
fq2pLn+wQgoLj0sZMabYl4dRqISxTj8xIPnt62oxjOVoEssUEzxIbg5dyWXgHr33Y57xMUXmKOzm
PcxWwf4ceo0NX2Xa8YBOws7RZy94Crp47NCikqJxGTmJf/dxlloywSaocHrcp8xdRD3HZkOffO7B
bzbsrz+3GQp6++MMwtmRE1q73FnDpU9oSqDCN9XiDgLwOmkItaNmoH7PP09HpkTF/Egu4CPr4SvQ
vBROeKxxlkffTX4R9sPJ3z+Ta6A24nWwY4RQ5DZuNz0uiRHIYe6ex79C/yjbtBu1MGEyk19AeZJ0
thXbqFcwbT6DCaQRMeFxRYPTrYcnPk5L9VBb7WwUvigRKoJMXpu3oDvQRl+FiJ+SOgYyFyNN/hLm
RxtuLPM0dwj8AHf1DpLv3sEhRsYMXtjtbo2FTtu54b2K5xYACkbd+OUwSnzuc3k5qMQ4QpzazMXw
Nnp5FdQ/v9kdDyDelP/r6hdkA41uglzxtXtb9zD//f5V2+c63Srz2v/E6DKXhPgdwH7uey1UZ0+A
59d2En4Xig+0xdDquZCW9Kk8I6xbirSJk+MUmAdaXCO8wGNqnsSf+X0z8NVAdz+/xRnJKkR6dUpv
nrljFm4KV50igEc+R+6nHXaZ3Qa63VmaAYxKicc+7zKdnOkgG9vHaQS6hNkHmiKoLIB4KUNB4Tb9
nH0QbUKL84GB7ZhdMEjZlKSow9pGplB5utX5fPR18w2BPKH4AKYp18IiKvUEV+c5/8CmjCgrB/iJ
eU9IF1J4RGiMsRbVFuK2my1D1cBnIeza9VveDfNFjtIFfj0GrKXV0/tgjKy03uO1KoCjOY2+eGV4
YC9vDEKx98ucSWPdR04D6QDPU8UfjyP+95gEJRYht3mS+EkXfaCqIuYhYWReEu33WvUrUGX+/+Gw
j1jFerCtT+iYTD3Kqd94ZOFqCP55GQjb0yf7HM5W1wIJajOt5p8r85maiRMnbx5/R7bEtBRo/odR
ThUnGxrYIh7ghN351cvNr4wbJdCEr9d8Pf57VDiPYfSC0wCrZmw/vrb8sEcsxfhJu43DbWI1fx2o
FHUzWPIfKDYPRYl1Djlve2ZYLWy4r9nCloDgACXkZb3+Jlj6kj5KkC+K7879TMJWiR6yn6ih/poe
6/lQ9ksMNyHA4HfK4Ps2Kz5h3nn5yBmOIG+nRlGvWnlDo90hu0q9R717Slu5mablPkPXgxc9NoNE
IBKGREIl+v0Gm6YBUl0g5LWITekdNUSEux+d3otqB2j0XOSzCCDkFn93VDgMipiN05DBwRLi8Hr7
oigD3SCKCT0VQZhPV/tVATG5Uf1OjN4yzHzzgNZj+v4pZPsBPQOTdcSx8CZZVKfuK4zVqRwfMY5+
2zSmVN70O1jSoHmIX7mVmYn3lgD7tu0BGM/Qn1Crkz8oR9gHblvE6onIcxAKdo1CtxZmXxg0ou8n
4frSrO/LoaeCDkb0kczZRlteS9/flwkOs5qpYo2FWIkKN7XqL3mHMGYlQnzgKsCSJKsljRToPBVC
N8QzIHfw5GiCZWGDSzYDDPIhZ+VP/fe9HBXnJWwPkGFjOCPY5F84lbtiox+0VaKe3s4rGLZ2oDkP
G0xwNXkFBwWrKyKTGup+hkEk6LnaRqZ2SbF652yF2S4QgDQTanzQJyZy472GNRfcQg5qXUwhmSFk
W9x3CJiebOCoclNn2a5juLzK4FkMjPZHuNytuwDn7nH82LeghB98o2/rPkzJS/sFoABvLH/KJQZp
2DdytXJPY8nS9o5tvAqI6xyQcch3wZMYysLKFNsYJJtKB8XVkC8kyLz/mHuVf1/OYsY8UPKQNjG+
as3JcrIcHuAp+Uw/ME0R9GlShQ1l+dizkl6/YiQfPXmuqWCW7ZwBxod7XlslLqdoF4HAbY0oH4wJ
4F3STA7FXEfFbqRwbik+DvJcn8MIJFLHRMAGOYMjAyH5ACVKL+hMSKmJhDXrE+Oa4hekADUEQogJ
0CvaL/yBIPgy8VwRwUvM4s+dOcb5rRk3kGZ4kKAlFLaYGDOoQEYDBgKV87kSZhLY6Kfm/u9FOgQ8
nZCiD2veYl1A/UojGXODGkVMAIkEOFmCS/NdI+5G2Js5GGw4KATm9z9Wz2fJ0Qe37R1gkkP+qyZD
eOWEhZ5KG1qszs+taDgkiDQyTCbwhRWm7btsS5TioWcgY0JvWz3BKylXj/f9w8ZbaJvOGK8y2B1w
oaDSfAinm6iUwzCFOmML+84sQyJtjYEjRXTHZnoC8vtYn/14bPB3LeJqndS7BdVGPdSMqrjPuEsx
WtWFoy33IpmIKymy6Rgm/2FaO6s2AHH678cVxsIVUnoVuCdHhfNy0uh25XTvdqArhkKL9YaoFSxe
9BSCEMQamz9s6D1wyFJ8MbFkMUcGxNfd+LcOBh7GOdD2ugWyZdRLM8kXRBxhwIcn0gyDn40yg5+x
ewHoUUdCPeLxycmrYsDLEgDOghCAoJNU15BPEONftZgsR5CCjui4a6xA2GkhKUTJ6rEZnYto8fbA
/xDhKSZIAB6p+182WPuxwEmI1cUevaz2TBKhgQXHuF8Mlw+e3yF22rlLeQNZVLCEBBWroZGcxML7
UYYSieE2rK2H/6vZtO5rki0tId17TeUlggQWUQ39qQBVAKJ2Ptw1/Fdx2M2XlDIUwvcFD0tmn9lf
eCFhNkOyrzsGQ/JvQedxY7MVSWW43jJQXaCo5N/dj4AfGIMiKBOGn1Auhfy6niLhwHr5HSEP9AWb
uffRfNI5j8PPlUAigDD88nfjM7NEa4wMwjxiuFFS4KBrgkKDVtpDXGNPaF4TYrQeULUoA7FEKUBG
hlhbgLYy/4e/CkBO8P1Vi+F1AGThXB0+YQqt2bGsI/kWwt+zxtiRbBRHNrENs3Y4QEPAAdKfKnEW
goCuCPRlJ4DWxUMBAyImk1LcmYBWxEbjy+zVAnyZopOjAVIsAUZNWLPbZ/ylx+tngxB2zEyj1+Za
6sb9ZgHzJbjWOKiAqJhIC4El1fv4yU9f3JT4iFWiNE8wRchQrbF3ThtE0nfqfHhFeIuQsQolmABb
WyzyJsTuwBVcow+McNgKbBCKS+dvSKA4Il6jM2E1w4lTyIwURy2EWsw4wF//bVucMZxfsmPhIW9B
hjTY3FHZNiKMUrHZogCEsyXWuLSNeKHDjCXZlH1DGMGAcrDh4diHswgO93DCeJdcVdp5EyCNXrsN
kHs33J8jgKNiXDjp6DBptNkeFbw12Urxu9G5mWT5gam8QTqo8WDCiJ8IAA/kWHCSTxDTAZ9M6f4Q
VJLjNwcqxD5ThgFOoFpJq3Q3D5nJu+TMF+EhQqeIkw5lN2QpJLVcB7tHJA0BYIu0zsUbENrqKxRE
9jvSWuxbzZTDELsUkYgz4RIXAhmgntNcLAJBIZF9M12RF6OB19x/vsO45zZNnAHOiympfGJonizU
2uvYhR11KFsINCYYf07fw0jjhBxzMMnPNSPDm4RUxx2+XVgMX8wGRxZeV3ntPAhUPHGoscWpENtb
ON39tCjnRx6jj63WttJuMIeC2o26l8wjci8+RCoJ9QFsaj5A9I1vP8VPyiCV5wpEKtJRdJMXhgH1
aPrc1fM32v1khYU2JU0NF1sn0i9Z3ecdvkfdTj1Ia4jTN77/Wm3uK7anM0XfUsXfV17rcXV9n3FB
ErsK7uxHxvsPUzo8ruT00tuuSiQZ1L8sqHKqh+lGj/FxxHEHov4rmpw/aMbs7jzcNNA2Fxizx/K6
JJrK4JB7n7szdnb1n7JoqQyPkUwyEAmjPtFnISrN7ejnPQVU4o007Op4MpLyslS8MQ4iV5Y2CQX+
a91SMdJO9R1rM92QfbvTrQIWbwkfU7i8QINmEFUsiutz1c6eDjyyKWcgeeWCCYofDBR75CowZgfW
aKp41UKcEE9OxAYlRoXFPIyNWSn+Oefwx9U1EVFOt0tgSheE0yK1XNZTDAagr9KIQFRtoyZqNhnW
YYJnjK2OyVRn8ViQ+8T+NwQOWSQ0muQhoS14mKsRKesFGRne78i2YIGjT4FHBp4h3mYfZavJVGf3
xuSIE74UM7VgMpXQVi0+q3outC9CBcNf7H0rdsefkXdkVoUaP8TH5zCyycnigGsisvhgiqeLwbRx
+RZkNpUvwTGEkuDkhHcOkfp+2CLEowSbkwU14OFPycPF04zgINJbkMXwnaBLGNasoPigrGV2yWZC
v8KkTvi9EnwYKiYJL1jVNA62E0G/h7hJCpRkH4HMvssjPQB+FqQMs04AoLNg5J/TcPADy34xYuuH
UUEOaIddb7kcbbtth0T4goMQlwyXnXM2I9VhdYuh8/rtTpohYINrjv0obGnhQlDsVBTDAxM7BIaT
5C6B9+4YeXHecIqiM0BWLfi/OGo9MRigFAWOBCKzExdcca4Zjyl9Jht+RgwULIiVBCCQ+WJ+AV6J
6IXena14I+zNq7hbPhkNxFjVsk+/HVGICR9pumcaXS6TXy4wcwEAhTVsaGv8P+LRAnSXPCfmf5pf
nbtDSrn/WwZscx29dIcKvGbilVx5yyQf4JyOM1Hi6kvOJ2tojiN15uDbfX7+DHc9zN9AJqM+XyLd
nGtw+xkDbCwCCWdoprDaRv+DC/oT7//SzoHDOHfhTrxJYngi0mk4nwu46SJzpfJxvIFhVENRxtCL
wkRZDoEG0MNekce6QkGBPQw2BmN2FwQZ0NInoIVP7FJBd8QiRT8zYi+HkcD2yQFNpwltFw08OuYH
vfEIkCtZ3An0wjmLbfgFGsxagDQEicrfYJAZggiA+xHdRPeicaGrFYgy0G3DqZ3O+cIDopYzikrO
GzzzN3JECaDF9x+OBqbuG3LlDmNwwyGm6AwYPNpNgXnklE81b4rbio668msPJotQXlOSCJvZNO59
oUivzvIq9WVqgsRr8RXA147aZog90yvOcFoXsypU50QxsA8RrvLB/heZ/VI99BRdglKO6usCwRoT
J+4LwBSWE495KeYAHccE1nAOzI0lg8qo3wsr/haUTTsQwoiBEdNS3lc2nUTMX0Q8B4d2gtYD99FY
fF1xhg8cV6sWQGieWiCWQBDCZgLiZcBEADY0igZOZIwyPQ1nnWIlihdIu5x2zJJxoJkdPUiX9i0u
Z8myw6qnCWGPLVk3S4Aq8HDGThQA4Ly4N+FVeYL6T7pFGn7x6y7mOIAZfcBRz+FNApBdnTndsEUT
bK4N3iXW/AxeBhR7Y+0nM3jyS8y/V4L+gOcVlbJifzmLUjY2dmBY0CWQJyNQxP7I9fwPnuvZ4oV6
6MP8SzvkP/hVuuMp3AO2RfyuTWGwjzDK/aePY9qhO59dgZriS/3LMHGVrvtpR605IfdCfVO/NvMf
tHP/ahtpCi8YYRryELF+UXX1kTQdzvm4RAVhPAZ577MtkRbclxlsHez6XAwX1nwOrGoSe3QorGWK
JX9/rqYQubAne6LQYBXg6IAJnQPCwmOAKzmPCCFG1pd8mDoqVm8MBlGM4magY+2MkSxMYXHSUc1Y
DCkiaZYTowuLM/yndCKLAPfG+SC6WSIWCSueTR6koLcNVsMpsDEs9RXEseEZ2H/V9YLz1RMM3IK9
k5AEGY1tH+fVInz+CaPaekqayi/UYSJeRP9XIjlC+kuhnkacf4mRnUuWDfok9DMkn1Mi9rx7ycDy
ihQV3hkSBmEtW9hqLLpfOiH7FjHodmRfaJSw0DY/O2AKD48qqifqd4bgzA9ZdthioTMCibML3Ctw
Ywes4dxHdNIFkLTQPlrCFKKk1EeX6kC9F3Orf2cEn/prNFMYRRUDnBz9BOb+1IsglSaKTUfF0EFA
c3DPMH7IeNoxsJpNGBMjbgLc75ltwFvB1+8JKypfIEpmRvNGrCWGyOQDgZSOmIJnocJUVPRvLR+a
3gqBaBKOydRI8Se5OSrblPi3WOoIuJh5ATVCFABVAGAXMygRZiy7vEu/tjqmU7t26jYmekYxY6MH
FeMPYVeBKQNjNgxlrQJJTwNlpgEW7Rx1k7HzHbBfEoU05JGX9zAe2AYyLeRDSuaZhofankxcDmAm
XnEevh2KbA9kZKqbfBSeS5OyGrcJHKI8BlokWxzDjLU1sR7eiZkoTi5fYpS4mh4uLxAKYJAwIMqi
1rwyTQrQCPKzxFz3GOszuh0fdiv+jjiT8LwXGL8I/ZrQXkj0TW+XO8mfMCdiKEbwEBtdzrstaBDg
mnC2sXtwswRvHkMVtinhHgjVmx2/YuSm4V90s/bsXxbzIwDTREypp7htsAVBgmWW+WINs6fAQBvy
6KChwifmhfklSQB7NubtCx4Qsm6a2Z6PTWFC5gjFD+6dQglKihwO4pBy+WdE2GNivaI0QF0VTQGX
GXt/OcxxbAk4sKLJOp2/OXkZ5OO5Itlj/uKkYHuBwMWAXOX4hnTCNIm2RYTrusRzMDQD+2CDpYMj
UI72gROIb6sxZ2Hng+OD94OAhldxi/tHL+KzSDpIGJaxhKZovh0VZdQtYCphYVezSXeNLbkt3KvR
/LjKw8EqCb8BZC85OK4GrNrMl7a1D6v+iUR4bErB7QRSTOdzqNE2X1WAlc6cHN7sWhAIsIUq/TE8
D8nLOltnoIarwzqrlvd+IR3XD3BaSnvdGXW2mjmfYvruvc/moQXleDXpo9to+URBi+3fnM1mcs16
WPEBPH2ICnSuaHdUIxHu6fYTPRA5qkz0HKBXfvsIllVAECH0D4qjk9NaPawEFjuzpY/1wIwGzQ7K
OS2Sw3IJvbi/ENKGn0+7hgS8Iibzgr1/KJ8xEZvB0wYkVnedgFYzcJnOzVXny7AzM+/cdepXIHuE
W5rgqmaYKDOag/udgcxh0VEy0qxgPZZf4zgxEKMARoIL60ejQ01DkT1CO4qpOKDdEeg5s2Cx3/GW
X8r7DlsDmKgzfhnjDwCULwu+fEWF/PFf6fl233zaEAZ385wr6NkUYRZSr181H9FK2+CV3Z0C/7i2
F7EtPbRW2ISIBXT//eUtl/g9JftBsdOxzsMxqJrdYaGOy3mD/vp7oQrgQGfaAAYlEtR6BIvAyGx5
lKYf474FlqH6Fykg9HsG2Ci1mcjf6PD3B1mgfPhg2NwF5+WDb33z++CbuBK/PXxqCZP03sj/aqT4
HzywRNKa6A3Ug/f4YeqGap55LwMjU7iqk6gVJYh71eDhymS+lkFKkyliSXF7sjArlmP4LjNclTHq
AlLxkSQC5u5JkEY6W4SFu0HKG6cYxqKvX3HM8ZIPsv6EihHzJrgUHVb+2anf9/PxXEcQS6/KGGBD
IUAfQ0LVT70oxxY1zXk8K30ohIjzcedlDvA7XLz9yZ5uk8npGytQCBBTtGceauD4yZFIvTIrZs22
BaqnGNj0BAXBU/arbbUd+UOCGyC3gN/jQHGFz8rwdnWcZxia4T7BXE229B3hws6VrJStvlD25bqM
7z76IAcXVbZv6AKCFG23qwya1IPgleTawHNMGc2wdU62k0V67hiX8scMZBnZezDUQL48jdK2dkDG
ycneEDfiZlP8hZiOM8PyQMtvDk5npLwDfoBOG/0OFYD5JYCOU8VvPCokal3gbOxXG4JVxawczMkc
wAppkAVrRkt7pboVP/eGs+KsYl4MWu22ZJpQIMbZQjcZcGH4GIxRvDWwIkmaj54bOMv+jgsBOZdc
e9KAYYDACEsCvBwEXcEYHW5z3H/8p4Xv0fVD2Z/wdRW5injiqqiMOLu/ROfULgIMhn3jHQIiwTWC
mVs7b1ysSOXajXI4cumqhuGCA4ujr2+AoRQ8JtNHxJtPmtncgG7FdQCpwlnN2AqnCK66ODAEXgOX
ZtfvNFhw8LX5Gl6IchdQcAM0AKmAfoPBK6ceRilAi6KE1c3H/H+8LHV2MK6tw4VYwxU2vfiqcReZ
jX5w54x59GbUgLx0QS9SWujGwW5PMQcXvYUmGFabHGZVbo7dC940aDArb8LBQ74Dn7kJxCgVnodX
LZ/QWIii5mSD/lH7Ov4S+kIOYDiEw4B3j0ifPkizdNpGpMDG2GYcAxaLh6E1iAd+EgKhG7OvC/nT
lUzGlXHJZfyy1VrXWQ1vsN4/tiNYNrelIMPUZPtAQjqv3fU64crsdhsQb9ZVZlbLdPmeQ0Fx9Gvn
w+jh5uaOsmvce9z/3NEQ4rSxui3ghPt5a6iwlo/GG13axwTSrPfV9naCUJqD3l2YQSpDo9yjS2ND
k4CkzfoiZbuJjAVP6WXNmDqWzh+yxjFsea9MvyjW4YdxUb82GKGfMEjsFkd9q+Og1v7liT8WbnNv
fAEEhQFiJF14RFQIp/EwfPwORWYcZRBWdu5tqwiqyLw3zuSKuAgk7fNSNblWQspazUZOzz9YqvzL
AsSeuIIbSrNihdw+a8f9Mw9369CaO0hArFRKSwBeQaqWUdD0Zplb6tj9AiT0HD0d0jKtA2nx5MyB
Tj98ucUN/7V77z2R1bLE2xjLn0ILtM7OCntULY8sPC3KGatnnoK3Dhz8SJY4QO2EApCjffophLxM
ItMbA/un8yaQKDeHkHR6+shXZuvF/KZdv41/64ScUvYGhfulnTr63T3g8KmAJLBj5FzFJgDCkTYd
tu6gAuJIXZUtRpFW2g36b/WXPg83wk0LsAlle3xuv9X8DhNDir9wyoufR3WYACgLO907bBcC8vAp
ZFeWYjk9Vc/1u5pl8mLYuDnVEfIUhWrdupPyDXKCrS6OELBKGA8CDdPgEGii43CDoA3UjMAD0oN4
KGgbqM2cB+JxlSRAPGF9nWRWIFSS9jQ8OTx8veYLHIBtEAuMNORYglgL/xKnhSEAFJYGVoeKHSMV
W8jPP6ivOf+iRRFxY6bChr1YoIIH7ESxLc7GAUODyi0WUD8MKWYtY35SuakxgwRHK4nXyT/TGfGl
XmYt7hZ44cDY2FDIbgyEmJ7gtVFzoO5T/EAoNEWPh8ea8fuBwRsEvwml5pacGMuDo2BuFmNeEUSB
A/lhzm7m9A/DFfEFDNP+XrQDs/9oOrNtRbEtiH6RY9g3r4AoiIKKyPHFYYt936BfXzOw8lqZtyrz
qLDZe7WxInq9JbxiuOOKEa29aTOO+g9z3aHxM+xHaKXBmcFfdmrG2oWRkNs9tPrU4CkYgnnPwgG9
eXlH7GtNPxD7iCjYmEVz13wQLB0sIitFzvuw+utxa+xlyBjzOO6xs1tVTsyfV4FTIjGr+PvX6ETv
sfWmj9QnNeYEMNVOuxMJZV4KGqow2UybrClJC7eyabVHGtivQ3zw4UmB4IZ4QFeyhIKKtIW2nHra
Swl/vo1+zibPU0d93fmYURvgMjmTQTjwNCY12gTw8VSsEiE/4Yp6U+SKFYM6EzbAWDLXRUAT9T9Q
sNPL4d/5DMJK5tqOuAIr4UqjukliX7HWsJQQdSzlSigxmH6DL63zs+sRa8uiRwdzudf0+M1aLyO/
Gz2N0fJihRTaeAtIcdZyNiwZUN1GXDh0HySEKd0gklQ+Rj9UM0KJ2VPHQTFXBZoK74vp0fM3sJAY
HfYEB5W/OnlR0XCHw6rRqrALWRttPqq0LBzsBryRKRkqADxM1jpCksuYPM0IlT6gvl9oQdDC4wvj
yZZ4hOdu+H5izKkRdsF00kscyKM9bboXSB02YdayEgqZkKBkWZY+N9a78iTcsS83wsCNMcAjcm3P
Jp8FzIlsOjV8CG9gDJ3Py6Sxif5TVWo6zkUAbsrwFjDbDMgRv0ZMPEdKw2z+y1jxTlCBlBG7PjMg
2Phai1FxWjL00qjCilKSkbwWbDa0cwBN8i4a9dmTEaURrC09IgRc2QeQKYHJcPgwe3+LvwHxCbsQ
Ol1zxZsIH7xXs/kw+H4tSMMIgkezQPOtaFf6CM95kPJGJZzp1qnDFYu+PB0JBggfzFSAlKIAWWG5
Vl+Y/8twHnN91F/A2dgwI/KT3xaif7hlhjlZQ4QAqfWRYDJCACLevhBlMA4J+WWuu+/eAdUTDxv3
LiyuVP/QlaAb5YcEEVfr1mQEhhuCcoeMlm83wjk0wcp5yYHx7URbrM48hI0SvgZA4vaVqieTaXyv
PFoVYkeFQykPCsJNaoE0TOgYotgKP6xEUmA4de+jDQltyQK0xIwAWmaMOfBToDqTLop1hJbHLpQJ
jhie34wqL4qz3QLvRUpWTCGpu10YIgQMI7Y+B9BxQLoDv3yRS/fQrX4tYSi7CQ4DE9vrpcHnxuK6
Pq+RjoQpExwpnDKgYejzsnoO6ivMS2Rd8v6TZgQq7XSTi/0a5WRxJ4mZp+FQYqLaZ36i3JCyK3Uo
qX/BPBwWOXNk6BzqMkXZzR80uL177xQce8xTI63L7mW7UgR3YS4NUQi3OSeQF1JghJfMSjpJZ+pO
KRJsAggETmHNIO3+wqoDtzL0wlBb0M3L03g59mDadaHp2htzSkXwaFfhA61QSLrbwaMzhfs271BW
Bf0LspgfAHxGtM4UjvW0F3SlOSzA7/xSP+0nHiA8zZhAIIlBZXKHMs0fSFJsq2r6m2jrPFzRhhJh
g2gsg7S7Ye4A4icmWSAgZuJySuUX7/Awk0Nrhwj3oVOHwyex6lV7i/7E0as0EPn49PDv6XC6zs82
NBQ9hhAfwa0B437JezPquEbMNmc8HGXQd5qK1vdrp5yOLKVNSEj5mdZ5a+5P1m1pT6q0S6DweLTL
0AkyRPpq5eCsoMJ8MRCg2By8HXVK+px3B+a6b76XXDrFg0t/s7zpflByJxwodBvEl+7p1i+eaSrU
YtKNvYMI5qPk0d180NmH0xRcD2ueE6Lnvm8TDPLYqTn22QzWDtJbwRtSzBil824dte13ExbGJtL1
JGj47btH9LAhll9u3IbSwBPtK4RD4auCIw7ytGNn2st3tuSJKXJKn/aJ/QRqir4j6I0xLni0W02p
a/rQ8LcALCATTKd09DZTu46GxpeaOqzKUKbXA5ozYwL61nTAx5NI57wCbLolJs2uTXRp3ZJfhBhn
190iXELWfQkTWNVgDSKnoX5/wNpeOrU2IiycXxglaG4zLR5fKBBipSkI3a2rR1mQ/tdrTfCMtiHI
csJT0qWvNa9jNjY9+iOwoNkaDbmTOiA3iXCmZgoosJL4X8nORvRLnEdUaZWBZ1OVBY349U5Aq2rt
AkW9knuJnmdjtmf2p9RD87o1tXc9hhCdYnBjlzJeRPlpBE3ZCD5xWm8NFE6BzfD5D6gh4NBSlvel
hJzIv9CoryIuiTA3PDbLFN0QNL+s0hyK6tUWvDM1UhC8rce6Nqo1S91PAK8jRpK0hS+msIeIAIYY
k8aMFAbNLXHZEEQ34Sjg/lPGeEpcNNh/8Pq6pWMreFHQ/TbHwKhoK1AqaS3e3LrsICTRZA1baGJ6
DPGSOPB+vKVosElPVcVtzfa03BIEQkAzm6wkuutY/upfHQN7yeDUJFYgKqakjVvUZo9d7h7FRpgd
m59mhYEqkn9APeJpY0XobfEEQO8npIQparCFzpRyJ4sErLPuFAbgTXC1R4dkL2ucQseN28Fr0jii
d892R7GAtUAlmA4ZNcYCKisIK1HvzwF04Mgi0wqh/xMplzkgEuy7at5SSsSPExksN/241J4zo4Yw
YpHPSwYgZ3AiOHhQSxIt3WCB4AxEhBGrSOmX9g4UQRJxvxCwls3gblHuNveM0AJ5mRVtJumf9sss
MYbBeaLZTOOAWRIcNd21Wlc4rVq3HE7DLXAYiN2VYcE/Pb9RDjnN8taeygqA3iW+dVF8myWKtlPG
Z5s76ojVlgxbo3n/AnF1cDePPGO19uZKatQitamW7Hrd2uTmn1pv83Re384lCba7bh2EBcL19cGl
GJxFVXdf1hGqwkJde43v+HX9q8HgikIMxTsGYnL+/RY9WfU6aN4WAMp60kUvNcc+LliVqzWdfYdV
kAA5UvAHY5Jb+usl9+5Bq+FUoNDKQ6InVb8IPj0AIjufluafGJkQ6XaQ7WvWEcPANgBBeUH3SKkL
EGGF/h4s0c1qj7jFRjji2KSZ6bGLqOoxNlE2B1vKIPQPwFsys0sR/LPeNkEuJwFVmapR9zEKxpXG
gZeERw/9LP8TNMCkvc06DCtolAc4PSB4bwaIEvSxz2CPoPynyAPvQYuWNw14s+x/7CcQrMFxdEcf
9+AU0IAFIHNsX5j0gN6V6RBcbck9HLxavV0sOFQxn5QUkvn1OIbeOb33u9vE/jAyA73Sw942QHQ3
gaU+6u3q3T7WLf5lxwjyxkobrUKj9Ty0T2WPyuS12EJC6vR0a7Qa6d1h86ajfK1zuSEG6OYvPRAv
030bTfp6xa7V8Wbu+Tgs0v46uLkqDWUovsB+U30FNb73dk8XUMzmThXU3N36dwZD4cZG/JZRPuZp
aF2eOpBoHODRYLOD/2GaitGVcZ04CBktjsCDMZrpsNI/h8fgQXZHu8TetgpNdXTSbmWVFIzn+OHR
1erBUgld+WP0gKzBybvV9SUk2xxOx4cWDTfQMGhAon1ToVIKUG8ML1BPpD29e1AdvwG9VBEQsDej
D4iE1CpBfweeqHdnLr4W5xaXsILgPXPtNEZSQBIs7Laz7O/+Lksamd3n6jzKA+M6TyBSYviNsO6F
RK7CYIJzGop0FNQFQRGc2loDkOLUWAjbp4kY2jZ+g/CmEF87r8WulW/n4I5BvavaBCHIhn4hdfWG
64/sKThCGwbvUouGCONHUFlkSABUijEfBy6vFJRgTqvaF4BjYFddaKeI0IB3oeO0sSm0kYnsabRL
Y4Fxd3sGmZyzC7Ey3q31Ac61FRugM3y61e6N9gNVzKnhoVjlwatOO/bZeVCGPuNBwUSC9Ybu1f2Q
LVMjdqa9uvmijTul47IFmQG1HOgQiOWWFe/gw3YyJTAGmwcvFiawe+dCOKedHCt9jFCEpFNFp7tE
1nbyoJRoNewG47uSxt38pZI+uw+SDmVo5CjUgipTIythv2g9tc6cl9mLgVW2s3SPIZz82mU4+RHK
G9LtreFGxYK/QZv35oMWhhGWVhEgKxte3tnFEWXXs/UoiHw7aW6G+PdlHSmbjnrQaDWZL7pPdDSa
sPJYB6oRL0aq56iOtUEbWx8xpyKYUiHXgRSiSjeIQeX2ZVUhC/Oqzgby7VJ3G26G9Pu9PdpSm0XC
pPBndZ+8qUfR+EJ5emMHFzKfIwFGY6CK45Qez9uErudMSTfIM5oHTxyxLdS/JBqkBiH4q96pCQ3j
8ESH5eU8+xT3iZ7pALf3/qZ5/fsM3yT/n/7Lg7DLIuKmtAvWYkiBroUKF5Nz00ExT9Fz4zKb4X46
Yi69UFl2i2vEoQF2pdFm8HEK60ufkTYnzyG2hJKgJ26io8H6vcGxJpZmeA/N3AK9k4YJjWK3AD8J
EzYlhxDq3coNkJT0CTV7TKRvewXv2Mfa9+rug05QGt78dH5tP/4K4+mSeWOOPk3S+4gUj9Gk2iDX
yo8rlIx35h0vqnGPZm28+8u7T2HQEPwjkmmV/mAifqAETNLNAOSRGXTjTnkmLsMxLv2ho1tTp6Hg
AyVj01LegV6TSb0BE9ugbzS3BVUQJANmJWj4h+AZQZQDpwxIU2r/JA8CK1bQuMn1oB3LD6vhkVkE
cDbAod7rTaA5042T790RyoBX2agPCtBILUs0Ympk8XEhPg9yMbbjS7iNxDXKlDQRqn/3CPj7BQhT
MWLngwr7OheEsEFcAZmBTAjYgshFigCk/TeaU+XJtaPxr8LdeA+r8ztTTsBQNstrVPMhPkBwclJ3
i6vPDOw72wk9EWYrSvZ7BLaqNiiMd9ByAGFcP5khfswZtsAYlCd1HscpzC3ScTovU7kgdLtOoDPg
ncXVe8KWAlSHYpdbXleAPo+241349UHtcy/AFCCPoDeFFCocUtTbiNDpFR0fiDDCdJIzKsv9nLeV
KRHBEgq99dutLI6Dc5/dZB+C2x+9wE5tcONpjm7xMyp+2DuHYZHmCU/I1bGc1FjXml/CsZbgakwJ
3Ddugv4xADH768OQ5d78gsc8dxckTIROdZvnV4s5hPnZXd1HulgRzD/sbAfg8wfzSZMebYq680bi
7T15BcAL+4c+bTGYIqF/O/1de7ToMp9Pe7JEnik26cofKHG/0J5/x/s+mIrT6NRFa7j3cvIz4H/u
1ebIMUyMUQ+RZ4c7tEHpM0FN5hBUSX0QabgCN0JtDc2eNxOMNJOI/s40qwWtRu7UgZQeSDRUAcGV
ZLzYTxdQm0S1hVQQkZTCtL5Jwh+jXb/MQ+6AiA/hgxpVOrU51BLjC5NYlMDty3IKehRe0S7Hrw20
FK7avQ9ZD4Qln660OKLNpNjb+x8EAo9t0LIi4YMToo8qFRoJY9gNOudRNWAbgkZAnKpf8YiqVyRB
3oJD7e6xgXfgGBDK2JAwfsdojvxdV0+4e3kC/pVaAJSq5IE5hsguy3dUQzgmIXY6Ml1zZRb0ZXNO
X86ZLQxHFVlZHY+CQ24A8tvRKmaYarzzT8MGerkVvxCAWdsSstUG0BSsLqK+30Mtg7m8DCu9x3jP
GF6RRnnSB8UNqyCcLHRkimGwUcDtMi9ERkyIsl2Lb/cOEewGM1B0y4yCqilZHpADAhRFn9p5j3MZ
A29i7a1CoGP9Zlt8Bo2w2AKFRx0EsfUNs5oHEisUkHXPtHZgfPG/dPCODM8Xxkcc5c2u93ZuDSQS
ZRZKoEA8m/VBna+CO4gmHcLf3iZ8zmAloLwGbP1oDlRUozRHdjFtnzqXTn4BBp4sS6ogl2aNP8eh
O3QQ6A8+2tdVOkYOYMNQEmeOavzq5VY9JMCWQN16mDEYTN9U8jfevveJRDRZtpJRncwJyq7dsOqk
7bkCqQ25Bfp+UJpT7e0We4CFWswUDRvefVwjrgLahue+N5lkYrKoQj1reP8Y4mPVPQDqAWZRCes9
AD/fIQNPTKeU/hjwuYRntwGzCOmn/Qp5fO3DstRpAKwiouvWwPzB0QQbAmAWwKYhN4GEEzQaTP92
1c4dMBbp5heXdtEBM0F97N3DhjX0Fd1Dq+Elg9zwsZxGJRrZBd5VdJKw5MJx2GLqDIYHBCjIj0lp
irRGkXK62V8GncY5L30b13kueAJ7Sh54kQbn9kZkUKHljHgLMuoxLTu8JiDyxck54rABNgHOpDRI
hp93AIo4T3LTipsEwBuBPT2GKZPDTzhAEfSDaOYMhApJenNH3es4yI+enLJ9ohopiGqiE2CCsCT6
8DVeOqf2ixYGqXDn2yOjRQDpPAOJ6RzH+/l32YDHrwMd8rUjyXhyFiaCw+uSCYxjzrz1bz2oGPG4
uMNc+zqeDm4jZh8uo2T4cTlV1MduAfMsvVwPbMp8lTrM33wXjTC3vLYpR0eAXm2yrpTAYXYLoXNm
Lo/f0XlFaAduExKhM6JHsHwwsQJcCgW1Rm9HVScZP/5wPF/jAkgXAuX7GlAQh/OK3t8hJMSs9t/t
Rz8ZItv7tlAu+ZYMkAmX5bm/90r9cvCEGroMqcW5B9/ovAwY+N37QoyGL2YQcwQP0fg1RwZqnfSQ
l4UUFdxbYgA8n+YBZRivN/dx7oHjWZQW28Eb/U4cZVCJb97NZ9BirBRuzakXW4imTZCu7wHBcOAk
M0HZi2J6y/FiI+Ckvk+D+bivw4ka1ha1MbHTGERScFiW1wXvPbgFZQDlf/gkKDrHn6BcMRujfDwd
AiegrFgAZ7SzQrH9V/znzaCm2sbrPGBREiFnGgIm4EB+jBfMZpTAZ424GDGDRg0GEsAc7pGBGgc6
s4AlKiyYHXzTO52UV8zqA4LFLG/mVa43qLVS972Yes/46aSpmacAo2YzBD79AuQQQHwtmJa9OtUh
Nn4ZEFPdKa5J9SmG0C8TH1OuD19pvCFC8w5ogJyY4iovvx0RvRDoTI6rcpxGeZWgO1NaP4O3U+mn
NQMgzm74iq5ObU2L8BCVaE0X+nX/DRFes9p5dSFIMIvD3IyDDV1vrp0vdIo7VEE6uUq3+upCgXan
J1oefk9IAFvp2aHhWkZFGVDrFc7Rbl1j6q0tssOpUwZNlwDfgfnIOjDUDB1NDYdBIbSaWg1wkjez
enSvDHCdmtuavdl0SJTziQ2UBxHRHCwPJHakh0nnDOA9397XOwdsU94vEY5uuw/omJ/e7dFEGBKh
0TOfA97oYqaVFX1RElgeACzJhIuFbgHCaPjnQMVBR4daRcrUslmf5ACgQkoxTien0XN9INmGPSpH
g2DNEGBh+WBsZlAkqp1IfYSpcMowVMdnwlCr4IU2dHBiShMpN6/erw3TuISE2A2N0rKZf1sEhw+q
rxQ82e+3FaP2F1Ajf8yjYjtAzrsbYNvQPaK3OSUXoRoLdInNXTAx7cwiv172ZYwfrA7f0rEpzGHq
mYFwOlE4Igw1rjm8Uu1gPhY78zbiw24PqwieC5Z+CrrMMEDDy+RiEy6jpEgjMKUvuwHd9xoWqVbM
oL3CRoiejkBkfkGVm5t7ZDd6WxztDz0SijrIfiawgFM6ZCwkOHO5a/zGcbb7O87e47R3XLzD/AQh
57BBDwP+qFk1esUQmxLNw7hanh3dRxZZYiWr0QWmnyWjXmKJfPbv8ZNJ6fWW4jg2Ydd8HAxGpz8x
OxbqyRsNUo522SiQwILNfvXg3QLdVmB/ocxL7eDb3Bec+6lJmSLNubcjkhqMJ16jNP4w/Jr4U6Dk
bALRtp2bjNIEELDaVDzC1+I6fw4P7WR+1xRCLmaE5w1J6KTi8MTqkxfMuYNdS5M/T+TMISEgMUEf
8ipCUVAACfM2j2ZSNmDferyQaLe2kKQCWGWWNCdaziQlRAVik3Srw2ODsusTEVuQCyI3PY1BhZy7
tfEhvLEP1pBEwXxZ6h+9z9aA3KEeP736ELa68AY9/EV6R7VncIcSjQAhMW8ooQDHoZFHGg09AA0O
ZjjzJluoDPoTKwR3AGld1WiUgN8xIOxwlMCuPfdOnsaMcKGvIoRunWJEQJZCu3sXUEycqCQr7IHz
bA8HVwNX9O6Ulo942r9icIaV+Dw6j4jqGx0+v0g1pEE/7dwwd0QtRb3x5p/+Ghv4Flrpy8x/mwe6
N2RARete6IbMZGFEuQKu7AGehiRTtVPKx7PdcvO3Wz5nH2q9eqmha09oL9CEfPPfans/nIk6m8gL
kJmfURK99vh//uQiyQFm5KiWrKH4IfTiynlrw5ioMnvu7commQR2gLF+dgP/fgpRJT6FSpqu1BAU
sDHmln3VdlAiJPxEfGnviLJj1a1D+VMlxtXPUObdUklitCAk4o7gcgq/IFZoRhIl0BvjiysaMkDf
G81EkDE1JN0TBCO3/LrhpHWBFyI1poND0m/ENOhW9/DD9PugCwUjI8ICegrLhMal/qsRX1B/3g+m
Lah60UbQBCGQbRiF6EAAa2dAAJX1c4+jTD4nRvibc2ZpUv4s9eAgfUc8VZ5uiBS9wxJUgehWXUpo
FH0J2JmC10N4Ize9x4tDXXqhP8VGTDplgEGUlrJ/6KxU4kN4j6iuRdP+tN/w6/zazgqLNE5m0wlI
Ub9KJL0BMQi4hLp3jYLEko7+yQRisf4Y/Q55JiCCLcIAX1v3T03O4oncWAbwBAwwAGX88Eux9tWY
XI05Kn8liuW57KWiOWkOvwgVDUcNawdsQEb7LeQFLf6aAQMgj54clpIdBFETvVVvKjbnVZPPUynv
bgh0FYZzfQ3fEmb/uRqsBgNwOvx1Lvtd5UCmLYxBULWCBoAkxlypg8G+B1RaxaYdv2silIsI/flk
rmsQdEAQiXxPEAKa/OLiAnvM7o0Bn9JiiI9Ghz/tXg1/DlO28YKLZzAIhbxOAIXqtgaDVtBqDfSv
NMlocOONtBh59ANo0zYpgbJ4jCmByYX3kEcOmQYN2yJB+hsBdho5oKBp3gkPziKzwZhvpu5vNehk
MGiQreHd4Ir1wgVw5iSLujeit7F+G0vWDUoDwKxFE0L/bieKIvYEFxduWRN/Pp/kmxP2Il+gPRxr
6YU9AOqVGituRouo86CDqJMh4Ir/MgYMpPqhbp1yL1/MqnRYJOob/CddmWz3q6uGBBEFDPaEKMus
gsfda4vQW+aStHGwxG+uWq8Xgxm6Ct1azdYT37b1O21nEGqwz/KmPH1JATF++0o3ka3ol1tkt6t3
hOrIgY98sVoPmjiSZhKARDegV4ZvQ2ohT1tQbXDN/JXXlBdnnJBdsAmY1gJ1haXQ6vIUGPjUM8BF
syn1EljEn2y1c51BHVk34AIHgXhiWAq4QJQvPU0r0brG8lC86EnoiMnS7EH8UDP0KIxOtDOjiNQh
e73oVOkxgLsGayC1If2/jhh/oztT/57/5+nRARImhK04YejYYiqG96JGxjueqIH+PoHKcPbaIfgC
do0mGwJJ4DaUZyOiTpFGk3VlCmbI3bPEfFMbq8JS60o/hCTgEL0aK5laucX/a8fdvbgqRmtRSmyV
DCBBy4inzpLouGqj6CIJXmjaa9PPOf2TuPMU9owGTxRhPLTHCCC50zjufwzVvRN7vewjfwTqQXKq
XwsnzppNlvwvirtFM9bCamuSGMINWmHJ+GQsQcErMAipbiKHcBC0Am98Mv5W87kfPlEjPRnjFidw
IK9Arsd3UhThSidz7VxdnJ4HD65h0E7FABDicwtANf5/1RjCKYKeAlXWZx6/z33qTrl9VqrG4IrP
jp7rUUwmbBheak5nEBpOO88Jg9Jtq2ZNaovVwJIKofQ22hWjiz2Z6zKKrKr2KJA6aiPwxjGhZ7r/
9obcJlcKWJ1tCKUxfpQl57mzFEDAgEkhNawfEraKv4tdSmwWbThgact+pAW/eSy2xbtYtolM7deY
6yFIE1g61aE3XgQvww5arF7dr7JuHHCkPxr8EEAAdseBj3hY3Thn+FjciR6gPkGHWBYiM7CpsRjw
AR/bo2UxHgdUJ2jha/e/HEw2jYKpA8GpHbLrGXRn2B0LCuXbtw3HK7vlbCx/SDtgX1YU40yuBl2j
o1Fuse5zivNc+tVk72OltUW02mdzFSxWLSdkVIJv4mq69RaPlYxT/V69ZGVlEcD2eCcP3ATQuSro
sN/Zi2pGLGuhnzoay+UBpL1eGuTXRtMvPXOKZvwu16etqLMqQ/Vvz89xRU5ATNSE3QhoOaROxphr
knq4vAE4rtWKKSBe4MMmPDA9MsU4c24MX4HfWmie9WAER26Kwf3hlhXDwIXoAfwRdC+vg81fHoUp
+JG2JhDS19Gc5p3S3SHc558PzxULgVH8wuSEbZUpTVFiE5QuZpPvmUixNstdsK3a76hBS63xbF1n
JUZB6GRgKCOONMuhw/azd2An8SX95RJdnY78YYnF+B3hSXce8iRwK5hDbn4wQJ4CpM7DWGQOxpGf
13l+WfG1GU+Qxwa3F7MJT54iCC5OTjCLFbQU+gzAVWASBgPvj9eADZGdIaopchmxYkpd1rLfVxBC
9M0v5N7oBHY6L7vD5sHlRZkp4qo6ff4cpNLkzYO8cPa6H7MLPHI93ACGZIv/9YakBeBIaWjg7LUf
fthDPZtfCDDFvnG22SFZCMBBw3bIPsjvaC8SMsho/DMcNqMuvOQ9gfhxTuKlzEaMY+WJs1zyWKH2
xAFBmy19p637BSKSuDLrR2AWZ9NBeUMGCG1Aghy98PAKYfQlc7rpUFeTM7v7qAZP6TainPOyX3Sl
lmtXCMw1rCbAKvmHCOBi5tsfA+QOf8SF/O9uuApaolKn9ieTuAu2Fra2T3utjc5zmjImwC13Ov1O
X9YKPC1vX5aMJatQMAgLZON/v7gtuRrglcYSnCxf0Il1KGVjdH5/v5Ro03TkzyHkhtIP7I7V/Jv1
PD2HxcFYLOBLYf4uZ1Jl/X8PbTg3O5DsKXrUnJ6UgYPdEHEKxjRO9lyPQGvD02F38Ar9WEEbCNX/
t6iMIX+LsdCiQ5TIR8w5CNoO8MZr2+6b9Kz5AY4uGxg/wVz8XKdSFl6fk/n8KI8C9bQr/6xvlGgh
wkF8pu6NlCFSkLWlYLqF6/kX5RLqsPMJaswO50d7YJlzMCqBMLVESj/TKavYwLVPJvM5+AOE17k+
HlqCFiTv0Ib8mShR2rEl+HDqK1kcZMuCkMCzl2/mhkfdX0aYelkl2SXQaNxBHN+sOO7WCI0VlGZR
A+BgOrmGb7MPeZDcuU6r7+vn2d4KlmERYcgGtlviYw2XUnhUizS7Yda9ZJddOAXci5fSbX7RSrlZ
S+QY4fnLjhE2AgAbv+txcBP/77kTwUQnjvDoHEp9V84giILkn0fMQ+6kHcoEMLmlfFva1niqhlNB
DPFS3qOpa3l6Shjgh/TguUG8AhUcLp+2ulFDxuyq2BdmW/kcUJ0/D4QUXiszuHEc/axEzZJjlJWT
ldTzUJB/AzQnoU992M+26PlHkW4ixgctdYY4RfK6irQeViSYemY15Y1l1CZAfrWsISvKd058ZL7k
7/T54oLhkrcYe9ZdUufyJjJ+lAsoXefYo2w/gi5W781l6C+zDRKDoSYH60zwiXRq+IgTExH6ReuD
KdQdsC9SGT4B1k3O2ANgA9AGDpfrjoYKGLkK/dCZY6mjOydCgkeSZ8soZgvgGQPXSn8IaAiB2kpU
5Nm036kmkZnz4GXzOP1y9YBr+U2RvJJ/ybgDBBt8KQwfoB/BSCYDQlkcqoLgj2ZLSOwZw4eaAJQV
WxRX29sECWylO+lIT0GFAFyEIxKaKNB/hFxUvxm0i6kQj979+ujYqWNQCFflqsF8ARL6F5TiUrJD
/XNWDEb+776nzWUnIj/TjXD5wgdTLDVP3cTf2uuLqchzzTbQOhNgyhdre0mXTbdI5LgaEGHH/Opi
RrATepb6O9z5SqEmZmnDomph5KJ0W6INYk6vDDjj9+KR93ejab+7XBKYEOrYqc+pfXBqCQUJjbXb
skvoaj8qudGupcxG0kPFFbwangKDzTaXuWDukm5LfAFZcYwq/iOuT7RC32ADPZV2iWYs3tiGD4MT
wP9fLUl7Qi0MVdieqYwDtFxwDlpsZhjIDPrA+L5SluweTKQIeJ3MBnwlw+FwNkPxjNfHZqBiwxQH
uGOQxyWQ99qgNNL+T9xk/uV1EkvfvLfXWDFJ4erXzqzjYTVtoCOrDV2wmdDn/xU/VUj0FER+LZ7U
/Bc4y1aDfC9beDYm6j62kN6LlxFkXlVn9s30dfZEFHYRAR7NgOCJilmPmSyPiV/i/oWe4xwqCrZ6
xWZni4db/M56vYYiI9JLeTkmsHk0V573tDze6rWYSVNgmgUyOgsKvX/PV3GkciDdvVYBpjpeJXgl
EKUCZnuxPq2c/WnxOwigA2M3GMEldZM1l1YXbp0Bs5yVoPqY2GgaMkUCjxQZhp6Jllf1FoIRoEWM
+bepgLKh9JUy64qSQtJudiQbUklMgmOD/I6RggZIpi2/qLp3c/wZrCwQRAUDsLF7s9bLcUPzf+Eq
loDupQCoOt6/UE8MZ1CkEZQD4cCqKf3cob7K706ZGPwXFmouPwRHFKi5K0edGiG1dGgVNC2kOICz
xKxEk6NxZuphpaCwrKBwT+VFiNO5ImqSH86S4gFF/pOI0w15FJK1Fo0pmfXJZCD6qro1UMR4bWL/
5LN1UpQ7ax+xXS7cAS7LZ8xQkQKUt/zEz7t3dq3sPW+TgBb/Or8amPCDo/eycD7nOIsp6IPvu4nR
za5qWISSvohPK7eq4Ow/7LT5/GcOVowYth9u4mFaMwsQ72DXBJSkDBwr3uC7ZcfRtDOLjlZmyrTG
gl2LrZfFJThg9PFX1JRF+lq+T7s6bBhxFE80KAeG8Bf+rFhSmX5GaBQNa6m3Xos5G51+hQ44Elut
wyn9a7001IM8sQIODkZWGCILVQiWpVUsMmGVPIKe2WCQKO1tGKwa45n8KYVjA9YQUljFPSq36m4S
oyUetml7AdjsmW17ptvxaBw5CmcZFYYcdUF+Tk/MJ54SN4Qe62pxtxeFXkPfN598PWXnOcZTheVf
LMrkOU+w2WXuLBjIW7s4vSZYMQv3uSIYXGUZENbvjkXWxi/xvDgBKkAIz/vhEkNdSahPhAIt8Oef
JooOqvnp0dISYSr0NFZcCQsO8aeWpcHWvsC9UWWGiOv154o/Gj06LGyfXbZid0IHFUCU19YZZlBl
nF781qrhdAP+CwAIL8bp4+ssv75sLPojd3pUcc2BMzAooKHLODZDeJxqwc7tSqcA9ANo7aVsTiMK
xAnLvmB8N4VMmxL+wSnDQUGcPruj+BAhghDe4WcK6WZsKDDfo2dUExIP7tNLcAmePaR7aW0f4e9g
fCN73RxKwAO9Uy9qOXFK/HnuMcgENWz/5X8mSIby+kCkwmhDcB+Uo2IEPRQV5hTQLFQsZ140doM8
sgeQ0qE/DIceeDnK/Vy3y+amMET5jAqEQhmshP0z8KRdJvkYTDaZN1DF6ENE8DM2YEIdRdQ1ZZYU
gHRWtLfhKFJpkl93ZnIVNTOG353MyZUVevIoCsp6crjDspuAWyuijkuXK6uHWTlf2XzRFQay6B6J
0G+22EIBzMENukMtXFlLHdoP1hek5i5z9KlN65Sf0pRcjP1RHOWzeRVAwCOplxPVm8tIZ6m2AK/K
0X5ytxqw+4DNzNIgSlLn9pK4QeEeRFzYZm6KC3o3N0FW1tIbloo+SOJkdBVVKPDRMWF6J9vI8n7E
ltUmH/Q77RjOiPhUSewJFwzGC1cuk4cBU2SgU8AVszYJEcEvHNfpUEBcsVkr0kR9F34KrqFPpKIr
4SKnmuzzZzCJgwowYygWIt8JgmAc/FGmyIo/OjBEdezXLSqrsEkPyRC7O4YDVB2nPj7Ug6Hx2N0A
lfw9It3WmckYnRhVaVX/IlxhyIFGLseOn87SOtl+pAkJUXf83bb5XN1CsA11Fy+mmH6j91IqEZsC
O5+Qim91zya6hfzbjnrar2ilcEjfQeXn393CRkpBWHtNqYtyUrlzRcJHk8QSQijsw96kvIJ34G0F
fidZ5LNVksE8ZyN28kJaExXvWEiyV32xYjsGlBzAUlC3ZO4OWUIDmHsvWODbuEE7+/NfVafIDMSW
N/yzJawZWQx89qw+1ZcjTwYQi3Xvh4xGccE6FJQWfmHsVWk1FS7W7Qs6S8UAGbBX5qVoKGBw5bMp
rHZ0c1x14AWBYh4ClgPx6EoCC5r8Vh7NfwYrOd6jJ+dLh5PRdabMnLJ+Z3we7q9sKrx7Q3xpCwIP
kgMGt6eokagdkjTJxPEZjORnLzRmW1XmWT20IXAYciRQgMZPW/MZNUSnGpBBrGCPAzg75VOmTgpe
cw+kHxXmmlsqt0sN+/a2Xzv72Gg+GZk2N5D7E7EAZEMmltI/NMzoM8IIdDMeaNZtnP2nXWu0AeDv
oasraRp7f4SIVP8Uq/bvn+e5xT9ThjHv9gvT8EU/wDgObphKjGVYd6tHTsMelbcdUN49o0uYBYXG
UCJxwtAV46Up2xL+E31uvNy/B6JdrQD83N8q6A/D3yOhKcxjYhOy9RvYPNmTXRYzH+2rP1S0EsdZ
lZcCTIaG4knL3+sEInJLWRY6YFDezGebS4Y/9eL0iA7WRW8A/OGGloM6HtCFgk+9m1/nxTkuN5Wz
zbXDGZUxwglRUjxh02RBcTf7XkWEIZ6W7BLWyuxIfo1Az/zOOLKOhM6gyIM0yogIE/k1MTJuH1w+
kZ7sREktW3VJIZ2jzYkPgJ3kC0JbUbcynJRuQurA2NNu2Ew3Mnvknil7ASZ7wsH1hYJ/D8VGA2kP
acmkVLcgGKVsA4Ovajc6D3wfYX9mMVhY/vc71jraCMMEZx7gO7rO6Hu81w8qK+t6vwTxjJ/z4fMb
PPsvENTH/mF4h3xiNyTOnJ9bGtb92aEqqDO1FlNGWA/GeHFsHfzL8AYaSvectPHqgEXhX+3l/If3
S0R+3S2NQP2iF0wHb6VGeDICZihkA/uaTyoB/i9YWZykB/oLxn4eDfQ/mbBscdJG9gaE5xE7LUOp
AacXM197ZluPXeICQJM3ALDAzwFZFalOgrHF/BA90q1OBlumKN/wlP3yC1Wi9Ipo6ZFG9NVw+T0q
PS76SIyzU1L5xYaqeq777XW738ZtaDdXaDR1mHpn9LdHmfdXc5Czkpe+z16eGtBFzJTyTRVdTvbP
Fsr8yITQYjZm3+aF3OUhORLDCxVNgx79/wjE0Ghm/p+tz3RG5uLksNTkVLz2uw79u2oZWukvWQTO
jIY1f0KBGs/1z9wRitNyoNmgd6rklhWxifz+xbXiqpAJ/9VYdanEsSo/r1pUEy8YKeXnvyx9zFym
/wVUpbI6th56LEw6Fnb872fwh+rz5YzB39/YI1SXY1B5RDdHJ4/dTu2vr0tRKKAZbrXqH8wayNcq
3kw68j56NUg3VfxdHc1wTqOE/iqGQzkBmvE4MbzdL01QiKpuBn/VEnpURyVtaxfXOackVa6s9tTW
JjwZsz9Ywfk3VF1JLngo6EYeR3XOVV7qk0yElYBrIimNOA/zr/Q2Io42i61EQbEIIUQCYq/h37xt
7weS4GADsdArBVStjQu0OvO/8re/h0GkTnzNRSvo06PTj8s8yQ3LyYmSWB5HD0G3NC+yRClJkUbw
2LBPo+/+gURgaNN1Nxk3gEaVdXD06mzti9mHjeHD4J2C+pcFOS/bJQ9WkopTgY9VxYkr0MJh7vgr
yvEPi36NNvxZtd+5fHqBxZTXOpuU3XTTR8LNqBRj/iVsAKCfMwNLEIBU+z4BaMRcUa8e17mrzmZR
6hwJH2DUC07Q2u1Hu1k13A6AiNYvRh6qyfZjXXd2AQPf3Uq7GpbGRy+3MW9rFCAuY/TaAfQs4Edq
IAtPTADg1Ny7OwYaMz+IrJQqRP8RdWZbqirNFn4ix7BXbkVEBREV2xuHWir2DfZPf76ZrP2fjeWq
XWUpJJmRETNmzADVx6EFwVl2dGN0AC0doz1NlTBeeBtF6tXfDYtgVFQTRrbZncyQbVR2ADmi5mH2
HkqI8DvMf8DJ7APKHaDp9DP8tCAIQcV6xdR0385tis37RecB/qmmDWine7c2CiINaD2NX8S/9P1C
6unXurX1kl0OoY4U2nxzWtqs5F7JoZTrogFlZffmjscNUKS2oxcQYO6mORy022Qq32bIU3yTXmoQ
YZQ7tup3eDkWABR1Iujkx1T4lGm6lLDtUJkU5JsfrEDwGvfXxxryGS7RnBZ1OJ7XAt+gJfSUAMHQ
fiXXLc3/axpiL4S0J/A0OUdMvZYSoTLNsJhraj+Fvix+bWq5j4Ocl3TomISCuYIO+ZoVFsDPri7y
1frNgn3n50fvXOsVbu/hV4V0Yb4Y3cEn4cjG8PSc02l8y5EtolUkA/p6QDGswiCxyxnym9UcCWgl
z7Of4fWPltllO38fkSdAp/arx52uqsQPvDFEHnKE8xpxH6Qe3p8HUd8NNUUiFYiPosz/e6YYOHuW
nDXPBfTSiUppKvbTc7Vql+k5AHwK5859nt3H1kXNusLOTcMtUgQW/WOcy8+5mUcl00bJuUztP9nB
94YOuhTlSaoc2vKB3hj+C47ZkOryCtzdveXmW+dBjE7SCCQYpYY4nFOlnBmUexdKxQ6jYi/XRUo4
QFQmHA6Vc/ovWHkDbnFlfMW1P0GAIN8GYc2LnvdCaEvJB1lOWZQ3LlfxjRF9oCSBxgnCImx6QOrI
LbxqJ9Ss504uV4NJLZ1u6tjudrFqX+AFNfabAkVztMRbbS8unF2mHSKQlNRta8h336fFv3cArrzv
fnq3/nzwnCKadCfkoyyQnjBtnIokwANm3FTuRdcyhTTaC8R+gFgEFk5yBrHySFQOZRy0PTLlCA12
TDfiCXd9Jl2fRXLy5wSLaYBqqf680sBNi8LjKKm7JquiFSRijjBOdgpWuvwBQ3fik+SyaLNKN7Qy
cgjS7TrwM03TJWgIdDDwGSFtyhuCeom/DpyZq/dZMX3CuLHvQ+kv8xOKxw31RmD7GQD67Be4U+UO
SuvH2kSzYvMp2Ncs7VfoP3mnOopuA1bYqZbrVJbt2lZQIOZEuI8JUO3S+2mDPWSVumVAyVgdYMnQ
qIWlQiwTpTl7+FNKZmplpTdWGFWaVIGgWGxVj3YVgu4B3miJFQR+MOJ9rqh8Qq8GDQ0vhHPw8V61
XJduIKgbxH/fKYXv51G1cYHXjBRw8zO4T0t+mcohSvxnyRA24Ktbip0XTQ8qyEVRYHj72e+cXb3X
Pqu5e45u7pjej6+auiIzDQjVqm5ltQUbLTXhQ2xeSxVrbFiUCL4R7M6gDVX9HY1/2G7szJJ5h2GR
H5nixNK+TVmNwtmo2BIui0xRqV5pIWsAW46JrkRvmnX/aB9jF9OziH76f2CSSe8wSMaJV5rskDPA
BFCt+BpgDajRqBCGMM/a8RiuJ3g6OKNXidEJph1kC5UJIlBgJmoRu9RfLuglB/DKKNGCA0+8zMQD
HilXlUK5UKjBhW07VPs+mlsqzeNRfvXznsgf1HMnrO5uSZLisD6sixE3g7V+W35oGtf9sHkSBgPE
KKy+R7RIpZWCHJ43/E6MHzIFQEYmeKeiq9oWRTGDobqJgRCT18WjLGE6NuYJq1M1TEk9U8FLaydI
mVAPviiOU3cXiaIlktYdrWuws4nVLaxytCpNsVkti9S1UPapgiDGyz9RJwfvsPV0sGK0ZOBA9JjR
VSpgKTgnhZhAizje9l/QDqbOHsxyW8tjhLG0w2R0XWf+9j0sXgmMhjwqlG2E+wf3IWa4MMHYrbKz
gvftXWgZ0D30fj1iknEyLbfzwXNUnJ1In/9IZXTns6T5oRh4n68xz6CQQYQ8hhGFnb0n6jWwmNrF
WTlA6LP5Xn778Kay3MMQ0/QmEfXe5HuF1fZWO0+5d6fN+a/sczYWInyEw+GbKiprdZyjull7LCnp
uS93s137CeTYgfzar6JdWh1UvG+ntGJNP+hJgAIRSoQsUquLeGv4apSJJuYhxfgBZ5Zn9ZAv7SOC
0H52PojcFJZgkx4+DDU7REX0wbx10DvHoHqvEYE7HTORc5hY1KpVVj/0L9BudUEamsQvlNvNrmQj
VpTl9CzUtgGwJ1+gI5aoa5Hq2rWhpYKHhBCdiZ8K2u5/rVy0KtPsYx/sWiX3Pijhfr2cOZLZJRdp
cCdeHIPrYt+7+K9ldUqo2b+g2bvltvrq2HK1K8hZlOi8+IGv13zwYRWKk0oBzW26xyZdAPCRKa9p
vxz6zYXVRjnaQ75ufOwCkq6vcXnyWbxGJbySOVyd8/obPbt5w1y/tL9dMPvmdVSxj3SsvtqDwTAI
2tMqaDUQi6SHbnWaKQa0hxnHkJmi61gHjdHeYFS0R9vXCwjjTqF6P8ZSxQATuQGZqkpXMSHlBcjd
VxoRWVQm664dJWwqIhkrC506hQhdjYqLX7PcjVenltWpTOYhWpKj8iLTK9PQJWvVpmO4Vas0qJi3
1hhjfi69bFoY/ro0nbOGr1PN2fqZNdtbgmgYUA9yRPSyoAABTnyhViT6pp8ETjyAAIJj9OLuAfvV
idH1mOUIK9Rd/ver39a5ZRpinD41NAPv5xpFrt/1d20tnzMU/DE+Jy5qT2YWATE2fjmCSuHAlnZQ
paF13c2/tQ4esQ0ZOMLN1m6oHIoSEURHmLDuey1FdFIklGampGtS/CAtpLfIX/UFcZC/IQLwKt59
RFf3W4dovCkOC6Xb2n84xBFVdiAhBlEN5xVW9XPxHsEawkmTvhd5lZE3Qkmbi5N4vDU5Tq8jS7kM
Wo1T0zPSCBH6dW/0tUEF8HdQR+8YTLZTLdVvvWzngKrxOdSuTd8Syugu9Eujngm+rs79G9wNuI6K
vXc4UWGa8+Pp9lzPjx5hpVnyEobQs5bJLDPOjPHXPIL/00nx/zvR4zy9/93/rn+7bQ0x3eTRoD8b
RRuVl8tjV0AJRM+lE2Ki/x55VIdQntw5j7/HHyULb5A58ygjtwYNMF+vxA5s/uRTv0f87B7dI4u2
W+aRRUy5WocnB2rGHpQ+FykPQx+ZbDFYKnb30chRVmQeJ0BapAfKcmJ5QEHDZb0t8htrZa0wpkpV
HCHki1x2j/IIhAe8zzn8UZlA1UmgHeNUJyiz7nr8YrUjI9+EU3d2bmeHXR0v938PnGH0MKhf3x2b
eNV4E/DV8CR5sEv+3RaZVWaVUL9FzQG0OEulxrfFhaOyshLnDJceG2GIBBhPehduN1S34ILuUWeX
bnsWQbYHBa8sTvR6qXal0o5sgli31Cz9Haf36X6VWZa4c5SaI9dygjAhX3Fv3B0TPhuEgObFeHii
PYu/Ko4xnW4CbimuGkiho4juv1IAhd5SyxLAoYSWQJBt84aPmMIDACgjfmeo0PIfDKQo7YsvqcZ0
t8TXUGoAyT04+dQL166zAZw4QJiHP4OWl7U9XuDBYhEdRi6ITs6C7ymU6MrOrsyFsIiU9LAUgrIm
j4wRQSOiSeRPO14hJhUHoJtULqCJgMIK4jfizQh5+n8oA++h1pkcUSITJDlbznidECtxU2ezxgxz
t3VY6SLGsqYdg9asKjaPMorVdLAG1OBLqcHVjgxrCjondWRdRBBDcowfka4gjCKHjHiSkqrC7Im0
sVuEUGtlc5YKXVHrCWd5Mkp4cDIga0Lyvsh4/J4f4j8rrDWutdsn/RgqKRmiUgTbBMglQWTsNtnf
0Bk5IlCloEehT5XQh67UX/SqaI9A4USmqzKPObp7YpLLraH94HfEnOeBOgzPJ+L6n5r8AUtfIwTz
KDtlPdH+ldrDfA3f6EjGanHoK3N3RXSUKpiSwzOeRMKMrsT17ygBeaNypLDD+XZYmsz9zCq/QUM0
uykieMGKy6ygviMWU9wgMgMJlLoR5LhBEpMF8TcvhuJ5kWNCbcjO5oN2/eci/svgu8b190jLtTKh
Pp2eI4jyEahm6Bdl4lZrld1Qgcni5q95D9YXHvWLvkpFuzKpoBMgdOWJJ0dceThT/pnf0PeTGhUd
CetT6i3Wik5JoIk4boXJZXGCcFqY4G1zmcUNT/yt3oasJ4jNbaT6nMsi4a11OuaseEV282Zxbvju
siiReVVOVAtXX3f00S40vKtfFrI+xM1EA1y7XnehR87dTxi4Nt5aiYLeHQirDpJ1eYUhXJpKh3Cb
4/AQAPMEROMI3QUE7viFcYjGwo5Xoy+A80mXZV+XZDEs2Q0d3KlDat1VzhoyZocgx6hOrBXuHIan
yJgTj7CiYbJwj84Oz7RAvABAqR7vxh4H9APGs7N1shjC0oRIgEvlkWQcvNVttklkT9NMinZ+tkac
kEE9NME2TaB/RROFl5kH3/MJeKbZDU98SwfMH20w6Tk4KU3k7k64jTz4ECIlhmUbVLpn08Si2sn3
yh0Ludcd/Y9ODenbbJesd/pOPNtcUCZSUnnrlZ4225ZcDjXO4IuNW6k3lhZQHRs/QZAgI/ESmOB8
IXwDyoA59KxmTBmTG7dnsPpngqHTfL5eS36gW4DrYTgk2D29gxoz7snQjM5CVY4R/eUH9P4CBxle
FnDOIJrW37A+1gHJKRJi5L1cWQ9oPI4fwnzZAanCPMAGXFwIPpIy/JHahpU2ei6YnTQyI8cehyBx
5jbcE6RzzHw7RhXaTDK78cgZ7E825BtmCQ8AF6hrc6J6diL6dxJ3/XenMyQp6DfGjVCCYRcoEpc+
EGnk1s0Qeu6GMSnuyIc69xRZFqil9Lp5Zr4Krv1NTv+Q0dsI9ACXJjOAhErvjK74GPDIOAwFpU0N
aivT1MH4Ihivuq1r/RcSm3Js0sQBQl2IdSH+ua8NS/aiTR0zaTDVIrxBiGmKi4rQg3NDd7KhzoVK
CKWohTI/WdvwLh71AiCCQTOQxTDnLEjEAHQo5lPmlXdUzYaDTjJS0IoF9E0kzcUJmhD+q3IVjBy2
XFlDvAacKeHP2jwFW5QZLoHtiGZghQ9mO07JYsoBpNQ4cUI1ChoHbb2KzX+cZlryw6wBgvxvg02r
olBshNqTgVGlIzf4dEUEefcuKGCI7aSbARUXgHaJl1gVE8opMAO12bHYmd0zAT/KvQnwULppKTpB
mpwRyKMDiEkpdFN/LorY3ZCDBFYL8GJ5QK9WFYcqNREjAhCi94kAIcTIyLozlEIcQL4N1lCafOBJ
KgUhNoLotlpPVQ7Lp5DUT+DW0Zow8WiDF/M7fU6ayYI1Ycvv+kH6F2gPagU8rky+YF0L0o5umw6g
t39APkUhYuLJM5GzkcYjQtn1pixsYpUTbyvegi5aeYUKRLY3RLaqqZXQT9NLFRAkvCOt8qCIkGGU
cHiRZpmissWhFj5JcYrSRJIQsBbbFtBZmv7foiTOWBOFKjNdJjOtwdGpixkPpsyQiHYu0lpCYYKG
hS6ssDrkqQgN/pfJ57zxhG6eKB+6H0oswLaqgR6LM8Yl43hxubq/JlfzL68RKlWqhClZG80juWm6
/SIEkGmXDAizgBStpq4K3URyVZmobitjCLTFvBR3xNBKeL4ja5FB1JU1y1UzE6C6pBe1xGs1o6zT
SMf+lJa8kM8VVUANHRWNpICUAOwXxUCgyY2lBlrExC/Dyc7H24AjsOVpqCvUhsoST0bMFhVqUX0x
6cyYpHC4WspOcRYQIoE2aWzJSeEk9HITcWoStbfkeNrnyRWISwxO0QMtqmIgL3LsaPi651gov3Ml
p76htUnt2sHY/B1q9Z7mh+aJYbaKBN0lY+CNYKRrazipbkSkWu53tEROnhye8usK9HK17pLKOLBj
nRG0MpPewztdrdYxmKeY1ZqTXEeU5uVNxo1Y8l9cTWgNTaK2Jl2mZBoRbiflRNOJ3V3JuyS7S0Ic
GUF9iVwKzZQk+RP3t1gk00nIT+JXOsOGXGFyh3w+zidzwqLZus6Uc2U5UafDoVqAHPRVMOM0WZUu
nlMtOoGWiPwi75YOy+ZzH/Sx0KeK/qZDv03f2yzFcF6/Z03gK4SV1I86LmiporJAo6TEJWZ2jnAH
dahDqxbzpUcWBPGXNO/P4v9Tgj0tGZP9tpCI+TW4+Uul1fR+vAu9I0zBg86Z+0GZzoRXQC7NqFgG
KlKP+g9RJCpkC0R40urWuNMd1FOiEJqOoaYI+rErXEqG09TpCLyG80YymRqTbsSM441ZeiagQaSe
dzN5SaixPWKYwd1uD2xo0ZQYb8TMgOy+d5/8RWNJeZouOOo2IsNOh6HTnKQcqQzTUHHP26Yot8Q5
moVl7j/zBCNHxQ1YOewJuIK6YzivzA05LGhtU72JrCSruQ+JVTjE/3B4CDhAj0BhIivpKploWoj6
s8Qwo0DN6L4Er0GrU3GIyE4UF/sWHofoOTgTnLSiFD6T+YWwtyaJuB7KeLNeqezWNKbHLIvNVF+x
VHkw39OhZS9wdZuYA5xQ3O2nYKjy8+I4yVIJhNdcFBiUJm2h/8JV6qxFJy1zML/wgKSGSqYWbs8N
K67cgTCneXt2ZJqoXET8fJUhy/BXob5a8Nnouil6nbunf6HSRSOzK5YDT7xVU/PIcC/FlzBmVDND
036E1AU3+NGA/hZJhBPFHk5YVyLjrgw8SZ9kBUhZ9uMRvV0nyaz41q/JlF7WZHHdT5RBicGHPAIZ
nlxC8zRcsb64HQw27JZPjfK6oIDDAt2Ez/cKY7rRUS5NI0yfbrQ+wMXPP9E1MUBuO7wSFQBSI2tG
1FHuU0Tz9wyALjK5ELAh3jmQIklTHsdCQAADIfHGilO+g/wePU4bV/4HTKC3BoKmoWVi2cgCh3S2
nAP33iP+osztynZpPX949a3qctcvH5p8Jl42erVR4Tgr/7ofbLTcTUVtuJcFzoi4JwTnUAgItYA4
Askc/+2IxvnBAfxNfpPLqLT6bk6AGgo5LosMqNOxvY9wNQnfLfSl5csfgmvSKuc6haf7HMX2mymC
AoDiLBIjMYXNOhT9WDRYF6Gy0r2hnPGY7m2ErtlBcbwHchupAUDLeVvvpeY3TQfLsIidJz6goADu
DgWc8i/ZEiiY3LJ9LHWbRRfUS7BTUAGlAa4tU+sjEn5HXl71CWf+xKpTtOR52AiM2I3NAe4KXmg9
Oz7TyY5uR5iB3kSmSWE7byKVYKX4tz3xECFZwMrTok6ZFBS5wBjctdkSZwQWSgMYD5ZdDLgXNsC2
fnXv7qFhQbDXgbcwWfKfpuaFlj6gn9hX/ZsbX2yoRVwu540fkrJRNQAYoNieYQ1UHaAiN5l/WbyU
yKpyfbrbsTnf+qlTw3IjjUZ7LWwiDiNzeIkxikye4j/PkeUBBUrEPYtLail8mnTIWLGgAWHKLS5S
1onhxWhRJsqVw1qosyGlOMlqpUWv1xteJs6pBoxxQ7G+8SFjyO4b4WIKAGUflooBsdcyutgRiQpS
naw6czDA8P9ks5BQKNf7sii3Ojvmoxay/9JKiM00NToyP7rROmQTKUSqq9i1RGczFSglpOcsb1kc
gvfXRDwuwghGDRXkvoADlLJpVEWhGWGIwRN5BHjfmBboaai6/5dOFEEeQp3aG0LrRYWcQsUeroyH
/8AdSDDSuSUQpr35oy0J8SHV1h0mMe5K1R55KKfjQ7AnsAHs1fGIUYwbqcFkAsl66uo1ebCOOOHi
PrqQidxgSKTk+K6x5+mrPrXHMqYiMR5oAHTjZdTBdeAAVRh2XaWOUkP8oax9wHkXj0gM59Q+ZqEx
ax9NXU6gMRlwragupZhacdoaVT+XlpfIY9WhP9Ck5mKYRJp3cgW0QzALO7KsckBS74MRlffV+8Mp
U4CndhhsrV+bFigqs2fOp9vZI66deqlbKeustRSCwYWi54sxxZRhYqa1gfpo/gywnu2HTqJ8Iu9z
q83khicOa2oT07bkSz+Ysz2BWv+vXMGcMh4A73PAzWP243ji9PG23RkbOlNT7lq4Bg6kZZWcIn38
9GdP3bCfIWShDJERR9ydO/GqAUqC2bEkzgczCBoIDYVsza13gluKZB/Psj4PwMMuiSrt4jt+r3lF
Vq4tKsgJZgMI/a81HxWHy8+gghj8HY5bpCMXlUcf9CehN6KfApq78/LOHAyndf97IcEpDCFBvOan
3AYlb0ipQvUwCjNpoCcvXrgtiKzHJMTydQn7mN2KMnAZVPbLPJTt+wxi+0uLXFKFhtCPajztEIu0
vDg0d96TXk+o2M/d5MyW/YjyI9Hyq6RV9aTdDnUYFGB0gHsV+SePNKX4VEIM1MuO6cBkwPFnkSxR
RbWpP2XjFonciCCISCp28pMz1uRiepmqbmisniwHTnqLCvt1X2sIXtlLIigyL0iHJLUZ8ZuCDPM5
f8yvAX1/SJ3FTpai4+8/mi1BwQgiOlMJlc3U1eKdZdAUln6asjmBE/i+C7CrNXrAyrl9PrBQZ+po
hsgY9/vMiH7/nz2UgVBALWKFwkn5LukxyZMZJthRgIHh5IP0Hpi181IeoMylJGDEl+YZWjUcLQ6t
f5SiFd2THopKY6009fVF4RQCrJpgELP7b0OaTOzqesnM4Haa9xYdTuGBHHnx9NKjFJQQ+ysFleBB
z80H4ezLg0cWqN51R2NvbSp0B8VVXRaZDMxBKL+F+iskDIEv9USr49A+8EI8fraaS+9sKOUZ7aSy
BQRx8pvoZdrTK0TCSDceSA8MmPbe9Gp1aun2gLkc55YYD/PeheYV8h/7ARVQdaarTNCS5r5QGLnz
qtowIQN0lAZe/AwMRHdNt8i4fXx+1OL6+wE3LzR3Rkn7CJeZuxdSQWnhelZxPbmxOqh4MgV1DFxi
Pwb3LjqOZ9lH1i7lvg1r/B2SVuyg7SvXWqOTHT5QaAV6YH2o8IV0Ghlz2HLCIzRa+kV5pFVKj8gd
XY4P5CQhsSFHxPDKPqRBSVJD2q+IKY4ISjBdE6QDvBHXrlh4GbEhKjexZPrPGF4KOKgKxXQxC5l3
dr/FTIzCUOlIVdSSkiTM0ZGyhpQHUIEU6FFvsBkMLvW/SeLIoKtmBeoykJZ4ixJykfRcl9kpWEEx
FSEtOwbJCma+rd5HHQpSECvoEYN5nIusaLroODuzTaTvxdLVktXN6C9natTUGCDyg7nJ1U2YzAu0
0ZvyRoUiLujojlCU1E7/ZnPZQnaEzWi30qHzUYclsVjS6mjlfASPdAjjdKeJ9dYVh7SJPI4+yyvR
EnDHZGjMio3kZCy7kbjPctSkrq/FoPBw6xYpkkBHjXz8G52Mc20NmRhWpDJSAna4PLgsZmvhphnv
wvvPv5Pngd/X9x3IgcEw2KrDb2O4ONd8EuJ9SvijfnRyuEm6OVrvCsIQYdDYiZaMK8B4RUzOnSxz
OqDYEBA4Iw8PwELlGpvgirvsO36ODxDKEQAAuEDLFleDk1Xv4zWE4WrsX+G1BsMrfad40ZQRoBCj
zHdaCsUWkz+N2LpVxA700xXvLIdDBzeFc2Qx6B8+dL2WMdKSlTPCYm7AcAdm5NzwufcN46nwOjkc
EtNKWKCR6xZrrqrJdZhhxOLpymEHcdMJXvERMBu0Ab7QlZGyjGY80MLVyCaUjTMUUFW1iQpc+M9k
yCeB3BvKZOhIq3bSenwRSjXpoZuxmLXY0xB0vSpS9lhyZGB1ffInVIYShn1hOmluUzdmjSu51lVq
cPAd7RYzWH6zJpzquv/LCigClQsPF+qsVK1bwYcBkFXjs1SqinnOsu2TzS8+zUIN1/38bvg4OQ/1
aE4PfANy9K+4Bs239wXF7F566DQ3Ib/GTDalaM+DlEFA30w08GV0Lc9CrhKNPJUaYID44m88TFWF
ziP8IX3isTyyPf90utBVKjVjqEtvSBHqZyxPVwJYyhEq46vk66TDvCMamSszKtPgwd2XewAWtzw5
3Zw6svGYsXhntD4Ty/aNBaD1kgbQ/MDbHGoe84Ylz/zBiEwAaWKjy0YJNdNbRgw1jF7S7FFBSn6t
1kLLY4SQEqlZcrEXmlUSCohf0Y8wCeahjCpauuiVOX4wnSJX33f9lb9yKSyyQxrZtadT6nmxg2Rh
uYFaB4rr4u6OcGzbUwdQVXnc3HMXp3SmFqQCf1SsldrHdKOmKpELOWNRdDd1SBVBCWrpncgIILGN
NqAu9xBYbO/Ki+h9tPMI+6JwUq5cUltWVO3p5WrjxR2h/D2LUOxTk96AgcPi/bisz2CKHyvnXvf4
/+ewqNHQJevXKc++okag27oaWkH97lNngn8D1cMcqguJFKZSvKIeJiwB1Aip8yCzA6k21yCNKOUx
yruMfNXRIO9U+Bax8txdAk3VzGKXUvLri5YQujC1o1H5XnepIIdYFwM46yg4RcMFXAvhmMmsU7Un
lJzkGnRq1pT5A+uq1DrasLrMJh38LWALqAx2lylD0KNNxdgWJpKGmpmGI9qb2yIJyBrquNZnOHjG
f8E1ZMaxnswK7SOaRfGv649fJOC/jTHS9zXfDxCTaMPlDwIH/1yoZYYIMUPvWhR3u9CDChgAwxDC
8+ZxHSB0+R5eBy+Oa6Pi7XMQaSwPblzvS+uxvPPsP4Nb/9Z/RE/KUh/h4cu9uE6vyJRJCK+ENP0+
lD7jPiq7tGomM/QjBymYXfqKtCo1UgkSzJNvgOoxVk9ZSROaMT0Ezske6kv6MbJmJ7vSB0km1sWa
Y4/2DBve1w8+j9YwZVj4XDl0igvepafy2S0SCdt6juxT0X7jsSf1Z0D5S18ffkXlChxN5C7wPH6c
pgIQxcCOKb2nKF85AHrEAaIfTbqi3FfFGQj3hLsBJq9tnAcoaXfJbg9HCaiNX1FDIidXUSblivmW
UeRDeI+TftWujmoajQ/N5dHqlK0ZwUGfxRC4wiUOJtfD9szs0v4qfT3pGDHJuOciY+DXqLSEm02/
W/YlSjmWJqontSEvDWPWkZNVqFsZApUf6aFBdcRNowD6E704FJFkYfvIwCnVqSrdNIGAFOu/SlbC
0PamOeDCrkb5KQZPfKMArpGRTVNmTLOUUYZcooSB/k8TVJqhE+atKW8SVYVJL2I0Doacw4OjstzN
hoXidVBySJWVmNFsZfq9FtuyJCI6RlREGX1tQA96E4b6ArqdRsMTyVVsbhAoVZxGHGu6p9r0KfL0
YgDNSQqa4+wo8MkQTrDt/Nu4+/gFGEYpCK2ZVho3aQmnMKu4w5omAlyVj5HP0WVh4pVQnau8nIkA
pHHJvTdLUTtkuGZjV93mFQkBJQjyrSJuVOj7OBK+JrcCfp2L/DcO4yzJIp9stw80OnzglMgxoQ69
xoyQioeP/db5CW1QauACRqWz0XxqMXXWfjhlFxA2EOFdrMc0tDpzNZpicvz05v3xtSZfS+9hxlt/
PH7XJbnBRPJdbRjS30Q94F0fEwBo5fHushVh6HAB19qwLdA9XOO1pbGghg4i56NNZ0X+kreMBKgp
tZVWYUkvhOVHueSHlm2qypKfarAFHJ7iujsZACfSGtXjZqlIRcKIFTp/mbwte2QHS+pNiE+5l5pZ
E/BPXqjR0+LwPOXBNx53wFyXfEmAK4IEyXMQvYrDALOD2cmbLZU7FQqiaca2vcTr5BvdEIk9SvYR
H0E7lMJTA37gC6VkZjMyfkjZsB8Ewy2tOBl4QoubzWcyKnKJXMgLEE/ZfBk64ivuDRSlsI8IyodE
gqhQK619EC08yvGY3tYfG8U06vRyduBz00BSrg7iozitCpcjlQ+nl6Z1oZEFq2LqneH3JrbyRiVE
+ncS07ihxsp7uy0V5XBVWkYUL5EtceVlR/1WKFmW8IDplDcKFmz8dPmQqnbOY9bTcsJ01qcp5TiU
cqcCDDNdyeJv8aM0//UuLB+m9pQTD9dZeLPiecXE0VW6RlQl2qro4Ywk/y/40BRuZ9P31C7W32EF
NjDOiDwS/lmtUIhJfU95tfi/LIwSXj14kz6mr9/plcQ/bjieBjl7+q1n6whPQWllRXXoOEqZRRdC
Kr1Ki7XLx4Zef+zqFwWPo1mAIAwhEABpV7HxKdNHfl1c54fxpDjUUfK3gP4AQqz9HS7kt5Me+1Uh
W7+1iUGpRG0eKox7tlPyS35csg+KWvnKk4pA6d5o1MiBkiUpNfFS2BEPTRVw7bzLFe6pdssHMg6P
sDjcr96zXHT+kwOjSoOPyme0woXvLHUaQsPkxBzrz45EcOh2/Q9RONfpgAQRVXPh4IAvYLjSfY0M
UUvikNDC/uQo0fmNDVfCyESqTd1Gva+8IqAppNnx5OEyUOHBTPrikdOGHuEJizIz40qLLKuvE7Uc
735xmLGa1K7R8mVUHWXJnI3mZf7vzFYJYg1BHfirMK/dCm4uqVdetSdsykeIu96Xa6DzMKW8SJOk
YcKHJmMFfqZz1O/lX1AuTqPW1olNxTzeATjtizeX2/7si51Ljxm4tyhqpMfW2zVfgD3z9iuSzseL
IjDotcVFeVFc8M1x+rTgqtaTRAW7ZJhAEbkg6qGLo3j6XnwX8ZTUE4xziLs88zrYtVBrefAN/QXi
aw0gsXr19BYoaNDllr6sdHr7e1cZYhi8QE03b76jmKW1Q+c/dosQxSz7Eb6Ow3mh/fzUKYKCwvUc
keM5Rlfx+fa4SVLTprsV57/1Xq2fNDuSgMYHCa1e9VNGdItPq1omEVRFRP9FCRqZfFuitAIYEQTz
HqVyvRoFwV5zWo6AKSJafSf3ZV5BcYp9BdPwz5S+mXJYecq3vjg82+Z3VGpAdBc4+fLFkLy2xJdD
ev/hk6miqRWlH5CyR6e+8mmCM1/USueN2rHoQ+mWqXoZRXuStoH03LxOeY3U+78j5MYm0GlJljBy
+FupE64TJMTCEyGTGRlOkEk0pDFkcXYYZ5AV6JCK+9t52TKTmlHYvMfn3p3lQy1ULkJH3fqzmvtV
LjqNbrSo2/DjLFvI6IesFDP+YpfQkcGLgzpH++kr+EYaZKcsAK0vKQPAETeG8QhUfgX2/m9NZZ0G
bFANGsO0oDPbFK1nhusZPAOmeM7PO1nytduaUGZq8+mW4qR3U/dBd4k5pOESg01vkg4v4Qeel5hT
VWhmYrOIeqtDHtaeShlldOliotTsoUYTk6w7+g3i4ad7cXb9F91B6C6I7AKuVevtfYK8t2MeHzzs
CyST4WWaH+/pnIKscSdeXfrHtRWS3lx8ImtFq482OuKh0kuZAGnh8ZU3uKxfYRmZentHGgSN9uYZ
82vfeqhF+I9lwjl49+V+UKWLmQWMBix76KPDTX/HYzfbeXjEGF/Y9KdevjFHn+LtxqtcO0PP9sGF
arAtZRHvFt1evJ/7XJNaqp/Ctz+fWsPMEIbHPdjTF+kZZuEApgky7VdCn5Re249zEJgvjfu++9xS
9gpAe6Sil/Zzw9JYO0XJK5F8Sr1exRQpoKoUluR+9+8a5sstDil8cLLDK2EHgU3j2cci+bSVwiqm
jr9ugYbfK3eeXqVb8dXGuUh6tdzOhOjK0MvZqdKYgnir/l3eQ7aELm34uk+UTMlD9grdj/ttVVoY
i98QZmT0rj1oAv0aZJu35qtRal56BFvebpqz49WzdaDLzrMXD77+c3Cw40lh/HDmy8/yPHhsgCMG
GOH+z7WgsOfGZy8LnWreOK2N+MtYO6LC+X+7OVGDEChlN+UsKGY9OZd2xVuym+iQwyTXKw3hiTcn
Xr5fGBRZuRcHeQ1316cbocNMIp1982IKUDza5CDlgf0sO0kbJaVrp+pwp2kf0ah2twiInAbfxh6d
tuuAOoxnq+xZ7juah7zi3f95cXNOq4/GCaCozsaSpf3us3VU86lf50xDkin7Du1PZoX2b0z3cT8e
V6M8Pa1Obsk5kyvdM5usBk0L6eCuQ5stLUIoYCkOP5Gy+ojw+yRR3Ofmh52Ruy8wDFR9diEjcNW0
pLJjRxfS7GK+qW7UK3rH3gZIxD9RcfQhZ1QcKSYq0eZ7lCYMvuwI6a5wnFKjfZweUd9NU/EYVqaO
ikdS3sKc2sY86hb8tWpIymUKwG5sQPSjQKjpHpYezn76gn432k+Loyyr74MwsKWCmO69e+0Wmsoq
SU52340H8zATVMMj/PMUcZD7rI2y3FN8loeGV3Zv8BtF6Zo7arVo/nVEJyzzVYIbud1kvKSNCJUv
Fi41eit6IMKJl+AjVwm4NaeTGJUerfjv3lKBEyXJpkfCx9eGtKed2w/FxUjs7mSklGYaCmcahL6b
NtSxDUGh8mRkqIgJIY1lYTGa9BSx0ZKAeEZWWB79yOsplak69c3fH/tfrS6ZUWmvUJzDIc4CX7VH
UAh3R/o1wmQPir1M47Q8BRbb/zq7xjEb/sg1bXEODXH5X1bwTkGlDtXwLOUdHDy5O+khgp9KOlLE
IddAv6s0SBYFSgJI4OxkNU/OvXWiVpptj2Zkgj7l6wv1lPOsfMx+8uxZDfkJn5Z4WVvvHGrn0w74
EemenVXb2NyV9ybWbZrQSiGEL8GMSQh3MeFIS/3tyW/Pnd6ztnerznPzWp3hEW0qZDN/dGqLu5/2
h6bhn35xTx4Ln6BzhSdvDaz+F7NMkWDv4N0H2UU13M4wvngGp/W2d+rMQ7TDpmcaWFewZi9ypQV2
r/cUUsCtc26pTXGRel/ppQnWRwkK5JhFIp6XgcSEMgDlcSYqBpGmjO4lPqgJqjQZ4QaN9iQfUpsj
hF5I+AeRhP1AmykMAwXTAuvQN+VWLDM4mxkK/eWKimNAnAFuLQtN0sz4toznzwdjVNv2GBKs/hIH
Wplg4bDyZFTEqjYb+tK4axNVZrcC/AtpA9darzJd7qGGc6L08mlT5CoVtFt7P33SjLHceLxs8ryk
bft8EnwfTocbeTVC4zfStyyDsJw0bghHbA7eJdf65evs5ucohjFNURZyHyT4CkThb5SZaTgDin+i
JZ4wggQf6Pigh1DRuVQn1Gnk6PncwlHNMb9pH1O2C5VV/HLPL3vPAs3Xbyg/2TQNvl67lMDns0gG
FSbHP/4yPh7r+bY8zs+wQoUoswyVgZfPub9HlJ9QjQEzqJGhmeG1xQJ9+HSvnFMCUTY2EO4qD83G
e+vQL29+RNwvFrQqSmgQRLN09VUpNP5LOyPdumFRqA+J6j1kDySRol+nnolszYMKX01honLmiAJv
9GFm77bVyk3nBqXWUiFew0MVzEO4Ult2yWjMPnOaLM3bwtlo/DX7rX4UngB9Lv+jS4iwWEahGUtC
Ztvb+yXW3R+FXiLhEsHu+D1AHBS2J7S0FFoSIHrA2KT81C+kYEiPVo3JtlzqNLTpmdB+B9ijSEr6
dw9sHJqADIhgCXh8LNVXXWwtfafAS/J06d6oPVI7ZYb+pzuqfM/RYUi3XOivaU3DCGxpBE0f1iK2
UEpvtBz2riixH+iuXexU23TU7F02Vlj5+w1+g8f0udn79Mz7uskiBwNN7l5l8sXsywcpso1sCa62
QdJ5tGOai18bpW7F27WyrfEUsNa5tCiPr09df40o08MrEQunOXWwl3HJVSqOrNXdeTfGPusT8bRQ
QAKiCjVEYIPF1l6QFpg+HCE9VEPwnKqrFWsrBKZM4ufazNjCg/Xngpq0vJW0Bz7S/e7WGdtWC/AC
NINGYoFYr3dvO7yOt51tJ02Yiw8rEggSY36+q/+zaJ0uxrUOJcIMJ7NBjeo418SdYdtj61smpfr+
VKqhKpbAhKb0i37p9dKrfft2boCydTRPsOkx2IeA/3uoDKxit9TYK4fDz01uQjcxDjVPQIpUpBGb
ZAX4LNAPAHs6OzQ1wWzRHqCD0JGMhn/vVGHuUKv1hDDFBLrVEBjYIfiKi0eqclUifERzWQC78L8M
IyIYC5EhDtoHeqstMA8ZvtTzwjZwmDw2M1CzULUCZfvZe89+GAYdIC02DQFAU/6riki1fK4on6k0
Smsw/tPsTNecJvpneh+yi7Pq8J8wDgm3R/kRzQeQTD5fNw1EkISieDqpD6gFgR3PsiwV+5sk1ZJE
FQkYTKdoxvE0nqo4QJJI0oh8w3pUsxqhnm80PIrtgmnwUWznax8HThL1DCh/+IIdeJ2fd0n7eE92
lg9EGfhjTdZSN6ILyHIG7peWLmrAqRugO3DrsNBiFnFlUie34STNCkKPJfvtEQVROYLaOroMX2/u
lAlhv87epoEAGtP4Ctn2tj7cklba9inXhCaTB0YiBAcjFe79Rl0a4gy1KBCJHAtR3xkKNg5WSmcG
9Q5YUHggRMHGFU5aTBfcqnOH9k9LFfITCJNQRIPHhM+v0aNghtMWcJlrAFraNBZufFB8gpJRizKd
b+Ndv9VzLiWHNCP9gdC82ijl2WsKbKDy6DPZplCceGB6mb4o1mLjQeiRT+GuoatRmxIksDFmnJyd
s1887+2hFqXGcdseP+sfO7jac+8Chsxft5+Q3/esQbtKu5GYBPMLvaHxw/6x6G6k5V80sfgiSFT9
P5rOa0lxZgnCT6QIQNhbeQMCYQduCFi8Fd48/flS/Ge1w8wwIGS6q6uysrLAyzN/7d3Ad/dO9Ucg
hvhf4AuL70vRuI41QCoNUDJzwQQ5q3/rVjmsJHWnwUUV+UOJ7Z+0pGYvPZwh1siwTtRHu0gaqn2h
AObp4JmAPW8TynR6Kt+ukK77wsVEh+0JZR6OH8uWPIqdM64yTLUXmipCaAAytCv8pHJ770nN0Sjj
sjQ4IURkeOWNyE9KxJTNObid/9B1sv5pzAsylwjuWL7lHnHmwZ6zRnUIVJR6gGeeYeCyOMkbU1TH
7pMdhnpSxyMEuuEF+ASYqJP14oopzCT/Ja01lQ6cue5v6gse6LfAxcSBqUdlu1m3RktSxc6ozmm9
eJPcKUBVsu1S/6IkATUwqzPoXJwqUjfjlcmxfNkGKoZFOo4THtBmbIXe2Ug8PUwwDAV4mqrXFe37
d9n3/nWugmWV0L+D5xwDShtssiDQnXY01N5PZErhse/TYiBEsDgSmVNBsEiBOFqQC6naze8ZkGTv
1BPLTq4XKMioNEAckQbmr5b8XKg2yhXdbJXBl93KicaAj+4H5OlFnuzakbGqNNFJclhXxc+R7WBl
HaKQ+kYhVmlQAUdZ/47o9Jcw+ZkvrGrMpt9knQXbvfsCm6Dfpwa6Fg34YFv3OT9CcEDIvgVbt3Up
0Z5W1Hyap7gSyGdzMpKjJ4esAnQTeojNRY+S1SsK9sVBPwbSb5rPOZFKTgAoInHwGjz8D2e3hfTI
Uc/b8kInDFhOERoS2y3FLEYv/xIJC1UqR+8GS+cnRROMO/cXW6B56WkiGxYd1+HhJXMUFSGTEQOE
uD2RVvGfyZcBFXis9x5/Kbw5dB4MAw1WdaHIVc5ljXVhis4c7N5r/JMO7i5stL/6BKfsZwxVVWDR
NBJOEoEfYjUHHDHeEl9oRPqm37AzV0WK5hHQPYZieROlAIifpUuZDWz/ztGCp09V5C/o979j4EpJ
TUuePwej/Ec/L5NoYxxx2WNlSbhwtB3ut8GyqHjA+yOw5phNoBEYD4KqaNyO+AtuFNWQBaLvMn0r
wE9IngrPJSBWuoCQgkZD7GKLuLQk5kosT3RLZd48CRxAqLnRRF/BFykI0YEvvJse57zmywLLQkS5
Bf0AcdZ0HVDNYX9/nB9HgIkt45yq4v+gej7BjTC1dMVo24fZhoGgIyKVy1KHOeX6cVHwHfhZc4T2
oVyqjdNWKKLJs+FwDaUkDHtOtMOzVfvvK0y7ebTJRsri7clRd3TVNw7X8fZTc5rMlTwSF49lkXVP
G5Ve+L2KUNQV7k5P8X1XfAguLP/n8jBFm2ggHCnCMfJfdFhQ2oxLtVA3Q1VF/pqRiZdO8MJr9Xpd
YK3TGox3QlLNRShjvBn3h6oJ+RHqXvjDVgkSpEkgLjNCc7xR8dZnpsWfkgsWH+6qPp1pyiMX7Z8E
DuTbcLacumJn0WCKBA2PGTgtOjn0jVBHLmXxtDhqoVP+4kFsofQ+3fAAQkB0pfFA2QIF2NvukXJa
dVPU8yr7FuaALCy1E/r7rk8H7Cd1tzTD5s9r8NLp6ky5PQGQoqGuGjBqB6QHV1KQ/n2msgY/t6kA
tPxT8FQWoeRO5OqJx7QhIyWEDO0B4lMD1QISTzzimrIpn8S0Qa8+lM5+I6EHByZXlV+b9rSDXHJb
7JhL61ZGieqL+BZsCYL0vNHJcWkAcPOidYoQU26YcyDnsWSeCq7LeQiVgETTMSqXGTqXN6bJDD7L
U9soQHB+tK49yZueYSpcIUr+tjaoX7xm0vm7v9fk8I9W0Eq95LkB0Zd/52nCYcEpFu1U47TCldWm
SydGxaO7D6Qr8g5JHSgfILpUI0fSpGmBtAkjFYEQpTZQP+I606iaFWNRPeXVrRrCcrfFGRNXQyNR
vphur1gcIElwB1A6IKTTTVf7Tjw1tEK+T+pqJOG7776G+y6F2iZCIyd6tKv9lWq3dcfXdLdGDwqt
3xf+QFdDQ0M2C1VKc21mfNX+HXM9kPOMPrvfvPDd/LuXrMuKxnlILHWfAQsnYFOfmfhjwClzuPHu
o433HMGXY7WUlNFj+VtVvvGBsCjGvUfeCLzthgKNeGNaQIEizfl+cl4jS0EqEW69VH3J3wX5bapz
t6p195geUz2nDaI6KxTLr/e5kCs4phnlUtf2p3XCZyRzeL35FDat7TIBF/MImKx98qDMbqzS2r63
WX/IsdXITqTkE0E0R59NuEOKxTr8o4eyWoe9uuQLiX7KA5gbV566XW09++2vKV9mRLySSvPWFdgo
KyUleVkYIE0yUeRcIKLDjekrqyY1eAg58NGlGs/2m2RauPP0Eik7QS1rbI9G0G4M7MKs/4FZEvtD
dskjEU/6XWa+NVG9B4qpfZmAOSlaZbiR5NhaLGKyU7JUpKRVwAdETt/UrpyANfj326u1P8B9sHfr
rCPQF8V7pNnAD5ZGWlkMgHyhIGCoSUXvTHcjsiBVn6YN1qxgDfU8pRn2v7lo8g83jjKrNwTPjhZK
ouRXgeBAKWsF8lhcEQloUeA3MQhOPBdlhde/WI5utKBBbaUMQIomGe8AAmMpAaxTBTlsLqS+FUOp
dPnlrq2hI/4LC0dnLgWROUGYRFNNXjBRBCbQAvN+sUbYDBwD8YiEOWhRXyHkxBj/CoZlhcTWYZbg
eKAtie+6lPk3Hd0/LS3E2mByrNRUvdCchqQlbu3Dw0e0Rhsur9Y1BTY0T5CT+eIvW5ZM1cOz2iek
65ir4AIf7+4eOBTcJYKB2exKm8JiDsjdbB9XN7zRDsf0JP7Jgsjp7O0RqXtq/PCIxzNSMCyIRXtq
fQhzqPm3Qt/wX57hn8Mt0VcWV/B7C56B72sGLwL9j/dxrrNN9+0m4BCMjaU4EFvb/wdSkQwGPXz1
BNlFJhUbBbt1wrcyjWrEf0pGTOpl5xqUxoih+zAaZ8mMdjiDhHZjknn5pYPUL2XaXLcO80bO3Jeg
baNL0kq1khScRaGay2oUlkRJZqh2YfCOECsd071sNoiiXi+4WhLoFb8XYa5O1eGK53VFfMepx9vH
S+eHbwo9QcSGJQcAE2Y2yCxXTGFet/V/JH1E15AXoiMJ/b69J2bJObfyMjdqvVS37I+e9mhE7tIl
3to2+enjsXcxr/3lT3lW8AEBPV6xjFll/stMihj3yhFufMzcU1Vay2DtVTQPTRFk4R1mpa4KAK8O
ykHDw6nhlRq56hbVO5x2tbZ3ns+1U1h8u1lQTB47oo0PMT/GEx+M7QwK9WPPkcHy9xO53sp9AqfT
fR1HGKUu0Q4gIIjb8CPw08gcbj9wFZaSzOAxUknAp0UJDIxabaL1FQZPg1wcdk3UiTMet8RcwW5z
k/NtyvxobVJxQH3NqWqRygMFHMFfSlnYibJ6d5iIAoaVDnqRjZ2V+UVLlNDmk6fKoN86KdjfRLhH
bo1cGZFBFf8AV0w4WMgMKhFaQyJgPeUnfWnTM42nv8caoE6PS6d8jVLzpP4Ls+c9KMzO3cKwCMzS
vSXmk64i3+YVOb8P+ohnmmjRd5qupqovuiTrk4Oc17bUKp2QXhAnEueQwHgdPGYUncpWg8nQtUNM
RHkvWr4RQ+3CoqU06cbXJalG6PVIqPFNvRIO0SXhUPSzgqw7ojZCiyhZ67ZZPTlQLeS5Vh3amLzi
0LnBuMH9QlaTFLO+GoA6pNkpfBIPVr6pzL5aWP8kGp9NtHUklqO1Xr3bTO5GhhQlmxpoy4GTa2n8
w7V8NktHZwPJl88qr0QxUM9rHR+7YbsyoZJfan8KCELMcKT5hwy9DkSrBEJcRK0zxBrB2sk6Nf5B
BvlDZYeSKE4dpaPNVrJj20JwKwSNe3ToU0Fb+Sb3hk9LzEsh2BizrOFXiQdK0frtoO5yvnmvc1wv
+lcjyt7x9R0bN/dwC9F+OVfr1hnAHY3DS+t9j+4H70L0NW0fSLvco9cupH/9mf6dJ39TD/8uL6dQ
sd4H21w7jbsEd8+sHItL5p7w55xrC+TQq3vHnjGm9nWyhjH1tkogLDiGANUFVFqvhrXf2Z+rfWCV
+djTmo20EGqcDzgzmP2vZe5FvSkiV0flWwFUKCaBT3R3dOofHev0Y19Ne0OZOaKvZE3bFSNcY1Yp
oL/1Sk3AC69Igg08xc1ar9G2dxqsjM5l3uib/eyvlBY7l7ieFDsvOPH9y+jg15M1+edOZVFZ8Fz1
aj/o34tEAP/XFnIkxXGjc/Cvyy3ZXPzarVdfW0f6CRH84e6fbDOTIFthUsel+Wf2jqtG79AH/Ub5
aFVE+ek1uyQ0J8VF+8zKq323gYHo74M17mCBZAAVtajBkjrrlGYkmK/9KVwqEqJILWR2BQ+dCqHe
O/482uY5eJbD7cffVaP12XuADlGBc0Djx67u7VvJPRBMIoxEI4qXVV+sS1629fZPt0a0iNAVAdud
7AyVQ3a5+VoUgG+n1qluP1E3KDqNi1ciHi3E1S1SjygqOs8dCQCjaz46x09UuAxen2i3btZf4eHU
quzbm1NaPLUOJbtSCcuXZhVpUHCuTbN8Gpks5MdgMw1vVW966VzvLhJ55tWhwns/g4Lyl0FcXD3Q
k/orR2ujWcDDOMeVsLKzNu4hovLbNaKzd/FqYUb8d+4+EQA+067tFlRbZHiYwPsEJ8NpRHe/0T80
zzAS7s16umFKoQtP0FRO72jMHDEQD0xKI87at8GldUFCWa3Kz7xGezi7ZkhuLyTsppRSGewjSQgQ
FLw9EXZ27t67jHZ+Kf0iJATsgGu5jWk24O7ogrztTWlvQBEwZoTyqGEB/+LunYNCpKY1BZXo7/qV
fwAFKE4FO7/WoxiA6Y/2Te/d2YQXcN5d68o9d6CFP61Gz2yXWkZcTvbzTes8+o4vo8rYHBsBRIP+
t7NrEuK7j9YNfscG7+bl4eN0jsQnVQlz2+13rxg8R5UjiphWsXuGUrw4/mUfqwI0d7DeH6sMGsAi
UERb2yqA/jCX0w8I39kp0631sUbsG52tZ6dAOAhpjmT81jnTUwWW9M1DmJuAdB99yfffInOLFJlD
0/Pmp2YX75o0Z9ZN79I5dowx2dH17Onsdk4NcstlsV5sINfU7UP32S21MIf9zyzrXGbP9nW0TvfP
1qFow13M2qxmufQv4mO1KYleZvv733pYbn3H3+Wr1+jd+/XkvbPqwXtmoFtA3wvbiCrt16wRVj0z
pO0lvTAOaeagJAeHI8pa6xkisPsYitX/c2I52hFNx1fIJAjR3W9Mxgqftm3WC+mugf1s7U/Jt9h7
7NLN081MZOjSXa15wl+nWN6I92Rfok+wbQPN0woVY4jWwNQGD1IaX4l8tR78dT2SXg7P99WOUx4J
SDEqGWY7VxQDT6epnijd6qOY11+JHJD5q94qzVcDvGQ555IY+TVouQRi3Gufav28odGcUucH+zKn
N3mMgCvCAzvkZTfEBrTChTZNf0j77V/t7+DoHT0JB+y9zKdrC328mXJ0OowlQqIXbmC9FIBlBRwj
LwwYDMlPfujOOnqFu/Ua7R9WdVRbVgGH1/aH+HFvGaQsRlhJYOch0nU1RjvpjEV1iekym0So08yW
+nDm3GtRveSVKk6p7gBikIzEXJMv+Lh3GqmQOQTOgXZDYRGRPAUGqxqKR1AkoMQMvpjZxe5sZ2V0
RO07pHIYsHvriubr2y4Z9oG88gJ3PWyA6j8cHDCsKf13CsvafL223g3/btrFarAjcl5cX3a56L7g
pVMJQ/3r6NGuA/sW7UbFrk+Yry9EIUoWHEZYltXZbUZe7AiYBsL9topEI1AiwNQM64jhHRXRl6ad
2SeChnVrn5BTuVmP9haI2rSM3g5NaeiKZ6dyarJQMWqJNj+ROT7PN9G1dQiKZeuAoz7BlSEb/0Vn
YvahJx7KERUELM7t7V+BgGNw3li1mYG3TP6vbNXnhdH7ZZWxaO9FfbnrXz75Avuy3kRFtPiDO57h
tznThsM1fQIJjPYn65p+y7pmZ526hR1+GtgD90aV0c6tF+zH1Gal+9dgz+Rh8ualF/g7PfB2sn5n
UnzzabqTGl952BjdJq8L+ozbj3UpWJeLy53YpLfYPNh39ozkwhoxavtN4EAqlTpl7l7RmlJ1BzoH
rEspEx4tI1BCJUAWr7d9Rq3WtE3uebfO7eN6Xu37zbkBg6LBSkYrKbBIjAq3AFvWaFXS7eDVuTWz
5BoZJIPge4wO7W//MEbFEsbj0Ayu7S/GqHkMt2G5s/cvA6NIrLRHkeXVytpw+/5os5kcB8dBCcVh
wz+GxqDO1XLM9EnMtzC62wEgmHt/etv0OW9MsmQfZhCo8TLB8/6ubQhdYErBpzP9O07JCN6a2yY6
zgW7SOltnxhsU2dE0Ir4uLYN5hA5UiSuIWb1GZenptGuc7clloivOywTUwJIT25v+7pYE+zSUnbw
pBi4aN+K9qtgfWna4GfRIXq3tgi2m+HVi+8e1SrNN8bxCHTQQwoYwiXE5eHez9wbVUJR+V+hPe0/
dk75hcK5BQjGKkxoPtmO9qMztD7HQxi0+5qVh3eSA5xpwerDsO4AzjchhkACoRAOcs2gEBbTwvh6
aJVv7efowWyEuGG90KFCkr1ZDIsAHn3G77QlOBXV/sdoNzkstyvJtON4n5HjuCzRIobQWx+e8CLB
HMAecAOfNDU0xawpry3m5qGFa3VE73KCI4Z3teuXUv6eVew3wPMVCsi7uU0RfmeSn+zakSkDuzDr
HCdfKeKfBzWaBLL3+owaSCZsev9Y9EnZTq0jKjgb+wqBAxXAIuxFb8vQ849755QFj0EB+rgZ1y7u
znRrVb9QSXFnTv3rxl9XPcRvONOSjzvT/L7sQ+t0wSwywxvBCRd/1z/h8bEox2by8DKq06Htk6VA
uYtieTqw+WUni3cjFmhjyUDuHEbftVVJvt3PAq5DAMdvbjKcYoLm6ctm3mXtZ3sagSCGJai/GYtF
aPTI0YaX1jGAhghcgmaO4VavHpyUdXdKyPvm/n8c/Os1s6p175+TV1RuIcJMo5QDjWSNUTF+jqaL
8hhCWbVTAlJnSM7XF1iJvrF8jqBTvRk/7wWW+g4HAqXI2X0Lf7jA+oQUMdh6T1YtudzsXWS6O3fd
PrR2/jlGZNOp9PGBqI06hCRFQrp/dc4D2rgANX3bx3jXaoSb6BQd0nXPCB8xK1oECc3eDXaIdb7i
Tevtbfo0h++b1jnYQa19JbX41GP6IypExQ+taUtJA0fgFZeDe5KlX3i8F2yq4eG4l5JvG5pK0/Ag
nydXKP7tw8CErlmCYi8egQK+ks/aGbEmumVvcF1e/U18CBohDNb4yGLsw50Oj4nxr8zprk4d3MJe
pQkyXGkyE8jJUVcL+/DuVZzvmDNwM//UKuJ90DIZaPkcmU1hxKSFSAeJv8DiRCrtySfjd3LvCLoT
7mB0HqD+PcoguAC2osO+bZoRvSJCI9oFV8ikRrKleO9C7pM2EvBK3CMveDXvaZY+k0vny5yb0X3i
ENc7jeQbr/1L8zmbbpwyIPa/LUtd+o3gGHcqiBsxoMaXwXa534PmP+NqZ90qwi8+NjCPU2/arLED
9NGZOsU7CxtdRu6dd/OGBl/ZRxbR+QSbFqqTaWmC3nR69fBX//bArbSuIZMsn7qB8aXQuE0JZHsd
TcMqkoeV+N7ex9kCBsCw2ITr2Xw6Zr80Kadqd7kL6+4rqHdNqNtVX4xSkuYM59keMZJP6xtAoabK
3kwPw6LfGJxQw5nXuhVsMsuD0X2PIIqmW27GZqF+YwTYlX9vSiBqlEW/qHShYLpVHhuzisti0a2O
oeRSY41ICoRZAItv/w13ImDlBZ6Agvak6ruE5CwqqcW/1+rCajtkNVtjyR7WdGZ26sk0YZV/xEb/
1Nq9bWJaREq55Q1O8wJYY3qnZrnV6Ff6qNGG1FzElIGSg4G27hW6BDStQ3rxyp5pl5qlQHp0tEeO
31SkvLoI0nrEi1E5KQR1r8JAaERMLHKKZvsSo0ISbdJD6xifmtNWPdm2azvrOYZB0im0jhPO7DM4
psWRSQstfqCbXIssT3QKoEyGoqjXIXWytAwoWyXPgJIYAhbBunUdUVRFjT6QywliUn2Bngfy8ID3
HcjCkC+oFIeTAP2V5gX4a3iHg9ecz4Z0P6ymW5IShWGdqiFKU86pbjmDdaL8JYek3nZaxVuXAf7D
dc5i/VdLa2m9bUDlLPe2VHdVGJ9Tr+J/oXu80ew+xDiXwRajSWFrm/FPHcORRksGcl94kzS8C9St
vYwMcu0fyIFbpDyunNaprYAa7J0odyOr6VXdCwsjt7CeHoe03YOUXmnvwk34ybkoqrndk9Ehbw+u
RukAICPWeYfwFQEhICoNqAfV0KB2lXRY1am4X4gtZegfdR4p77MrZ7cOn4OQiXpUfAzyKJMzdQXA
XABa67qjJiNPSfDeVhC68LGO8/vLrroHGpgdsE+f4AZiVwwwRzDd6unFpUd86xUZQaVn9C5D6lfo
XvONP53T/AjTNetXWzeaXJDl2zu3Jb4SiTYzocDAbST4UZfltccEpFdxY2ffHg4mfDc+jEuz3V/W
I7O4th4THsyAkzqRcBvt5oVOtXmPCr3T6tOu9wudO+0SfDORv1RLG7SdoGVFT34T0dl3fqjTow1B
NqtEPSdsgqABJ/o2oyIGV/GTHpBJJUhBfhzDQ7K3/SKlkNlHWCe78Gpw1FGJjCKCWNhb5/5xIMzf
ggslUQADO+f+gDdKsIA3Vakhp9Ovo2LE8gRUiuH1d8nLWQOg4UZwRce3k30kT0XV/YMuU6jw5aAH
yxkHqcKwIoBTWOSyjyHP4O5c7UrrhHZz/4qQJndrkvVOcOGfnddsmtZ65jUw/4gZlXnckzyi3Twt
eHCOyaMTgnEYpnX5u2Nqu4dZw36xNLE645HtnGfR3eKQ464WKEkJi1+nwhQkLrpbFyKvHm3LlOGL
mR/39s7EQbu07qOMVPOoMiIRVhuR9mzzhloMQDF5TPZdWtH2XnmzYMio/npUG3/SdULKCH4zn/Ud
kWplnvM5pfHnjytYpDzgHD4otah7RkSbUedMSZp7SjZJtf2NivClcbHxnbegVDBaJnLAkleHt36j
Ox0Bru16aPrV9rT5jLKY8dYseR9v26J8Inm11vRTmnrP+OxX4gwu0za80Kh9OzgxIJBKoJ8NrdEo
L4jV/Q+aUEgcY5d7N6fQfFL8sSHj7lb8y787LoPh38rOZx1Ux28ma916wMZA1gPulbJ92Iwn4R0m
oOJ/mpukvMBu3Jb79WjTmOCS3YC8SG38gxk62a7wxADM48vkPPlMskXFtN+IghNiU6P5sD7MyEpi
UNYHfYB+FfDXG5Q6+qCkz6tTRSkFaht4CN0tSdKGV1l+89/1H1iDIQf0UvE3BNmAfu374IBR389x
xz08dfPfrvNIuTKr80eqhd/wMXjP33GdGcCYwZ8kUhodae+09Qto/qLEUGOdLyab2ePv09kPxDjn
brDiMAqPyzpL5W18j9cpWdEOvXUICRi67iZsS2Skq5rX/hztizimZCAVFgB9nloAknVUlv86EU7m
4ugVAzpo9YcNh1TdIuVVKkOQ+BpKCqIoUH+AIuJCwAPd2udz1cb0ybOQaREVXkoYfXKJ+Wsn0qVV
cTjoEDxKyJ59aKNKIZwtpzWkeIdiB2mVovQpcUGYKOh2MP49JRqpU+bfr+w4TfXpkszgdETQ1BnB
fCaBKkGHdEFx+pCzOaMCRBmyag0kiXVEDCRNewMSVOipqkJ+xStznRHeKWqyMpS5PhCV9UioIMXG
XhCVUK5VlE8dFEsXj/pMcAA2NVOVgBAqAxwE/3M+rHRVG3ZXXB/+ELZb7GjSYi8ky/SuN8cT3x2J
Dx/5KK4abjraIrBL23Naff5BxKE5BElgPpZsE4XalH70c/o1uVBoRLooDZ01meM5LwyHSBlfuLFc
WIE8CImHS46C909akDRFyUADFR4SVzhsVttjtzlWHfqS0nMBMyTd8tYStNEhJccfIOY67FcJtN8l
noOmkVpQM9y8WJxP/mWsKROP+PT8kuvvytCKTPbbfteq213+6y7zmzpfdjq/+rE+ygwdVZSj64gM
EonZXBP50VK995tWhUpiUrefwLJG565MZzoudZM+iJK1b8563MXeGNYjgsTk+5RQXJJeHSe9qIc/
lBaspOHr9MTVpiNf9LFQw/c7IlgjwWP6za096sAvpvxVdeYlbBqpxf8zM6d5IYcGoxgnZqwE3W+r
wLlSz3DJ3kiES2IQYjL++EkiGDEaGddi0vd/qgBz3czJvDVRc3T1QIM7KzYQAUF3orTNCRkEiRni
ABDqQMttLYJeRD50avUk/7vI59neCiIhaqRJg0XVNbz/hjqDnWGxsemNySwVoPfHqNA2ybueUCEE
mZMGTgMJPkhQOEVIdEEqnlfqlolmB9lDueyixa2GEObXuOH8URs7ZxT9VEv7HK9ocPyf/0YjJ8ev
zHUNL14p4yE7QIkS+48ZdfRwjzUjucXoa1C2j9iR5sLyv9uq1HOH7t0XB5iB8acRQHEs5AVRdruS
JPH/vcnFPxzgOp4CAkJ5QTvRSzXUxI7gHJTSh5Rkd2CSfpyphrYS0SS6uQKvfAOjjODv85ev3Rzl
Wpa+qKni7CIOoOPyXcj96pqpwTObzRB56fW4ZJzO8KcDiRNDXWUW0JvQl6awmTTccvgGcQivMa4r
X6RVANVh2YomlRcTEgyJ2iTiqRqXn1HWuwzg+bpEStD4cU+g1RSlok7ppTLFWR0rnBFpQKnZR1Jz
vEJAz9mocREwTbQ5qd8piSslHqkYb+waZZlqQYVHkojCBI+UkPFHLhWt7Udwm9+4V2Ki0ZBINxja
5BziIkYMzAqCBKoouWXUbWWGIojS7WLCeAFsUdwk4BqRKdiN9sw91rBGbWkObQqzhcoPlmzSZzhh
SjWI+PXtobfUDxHIFNkFsI4RT9PblhRJ8yKCuT5NhD2VlWiv8/mcArT+0kfNgflKA0MLS8Vsl2kY
v5xk1BwxjaUKosJWnr66xkTCGyMzKkbQD3hXc+TOomaCDMcSMRhuO2TkhJsa9QY0wpsyHOiS6UTQ
KmYfB4y66FY9NXFNbHf8dt8uRR6zgsOYAX6D6/G2Gy1Catcq0Z09fEbPaErBbdn5dss49zdPj2UH
PbiqcxgVu1v/GlzjL45fWF1UF0WiF0YHymCxSHFw59xGF5+bceLjskp88eiftnAtxObdtAEUL6i0
bqgF+462E1jKiHAfGAYwqDyiTwZGCVAA0WDVVTNGiDyKI+kfFgMkHGBUKR+FxCdo+Tk9M4LetCuD
MmCMaJnHwEGqYCnJAxk0HEeqWgv0AfuVhCp1v40hucG7EvdK0gVK6Jvk4kV8upCVRukTv20b0Bq1
Px2eSeL0CfPAz8an8Y8KIHIdhFxup9pD/bT54f7DhwQfh0zUYn1P6xTvBaWjdQtW/JjGGiPSYgpR
ReniM1ehsnReRD0drHU22vvlsTrNMe3G5bF+06Pm3T2W6iTO3nW0HWwHkEC66nJSxn7xY7WDj7Qd
XEfPgKf2xIbkuOp4VhtvP1BNDbLV/FbNedTsyAXnrI7x4gW/etPwThOPcD/gtxoF4DmVPGNeC1dZ
gg0Sap54AQ5uPunrEgn2/Sk1Fby7W6YYc7RfEjjwOVgAJC/5SQPg/6tOvVN9sTfi7aDaQbZt1Ohu
5AMaKEoZCQEEh5ToczjoDgeHj7jjuf2gQZRCLFTH4qBsiHLnG8MY9pGnQbh31Czj2LNIboaNFrNE
pk79o7Rq8m/JNSIHEtzn+wEXKTjmVQCS9NfOpDItsRRsQBcnYpm3sGe4TqmfBobMqfrH5XEJei2m
zRtJ5HxBwJVT6YgI9T+v8IyHw1/cfGVyl0tYPnLhjnaICA5SLhYfuAF5V094Li5nqYugQ5vy2DXE
xJb3SAlOvvzArj6jc35mHcD3ROCI3yiX0If9HDVGD9USeacIjoLvFIdjmc4TuapirhzRDtVqdfIw
UyJsS5ybqIZvcIII3plePz9GcmTHpI0Hh9OSuRLww3uywvZkzo9ytcJ+H0tNuIg4I+8RJDBHl+0M
cYwdol4I0b6P+Lt8B4ysWLRaJncehKr+BDqf/uceWm5x5+1wSt3zbfUsb60j3eB6WydrbT16SiDF
5EiQCXwxs/ftXwauMNq2T63P3ToJR1570h/fLRsoD/82JeZuwYt8ouGslCf8WAC1fmbrS9se3sPW
2/I2vUEvfFEKvbNr/fU9z0XuSK3/nAsVLSuoeKtzB1N49XTqFFGLM34AdTICfZX8NRV9oF1kst2z
u5iiRCSa+4FahpetxjynP4BmGoBQ84dw+jG+7/gctdYogcte6B6rL/5IgGF4xc52ZADF1NBXr/Cl
emflL+XsmH3Dq/SrbtXdjz7E/It6ns7ckM7MeOF09u5QaJXXWit+uTstpIjREtOeG2Q9WdnlY8lH
Yuvd7d6tt7MGSJTgBBRdWHUlBJp6tjzOVfr39AIylhaBBl5NDZet9dcaEr3x3Ir8Q144KcvVVqU2
jrHWOPH1teHG5T2gcZepqbKGSvHS2YO1UcJe8gOrJMehcnJ5tSvkZcVel/QoKU1btVn0YgV/3nYl
aaxKLW108qHyiloCvouaDzfCo3nYCfGLBpjWwzX/ibWJDx/9jgUQtQZjaD+TMpn66Gxnby9DUjJr
5kAXMAwKDW0kJikWg2jw5qzVSMhsw5Z5ehdXuecCXYOUQZZUvqrh1ZdqqJS1Rs/JTleDZNBLSSc6
uq54nzjhvY1lryTlt7FmSa+X2VxRXffVQormKVwazpqAb5Guenj7zcSNXpaKWNGEk3eZBqshYStP
SAFcTuWEyIeINZCoKXrKE7nh8znf5pP+ifY5qIoRSSq0hBali6aaB41Ws/2JoKLQC/rKcCv4V+/A
iPz2DO+AP0BjKoCmLn0bRgzOUR0dAOpRg+JYj8c569XO3/kU8TGOyKT/cvTyybmlXA9tLzu+Oimj
RkJ3Gq48kmer84K6BrZ9MpMpWdHvcUbJnHt0rvYa9auiDRXN/TiZdQlP3edsPS57UJsWdUoOwrVt
Mijpb0bbKj1OLSPSM3qO+cO2Zie/TdKPpaAgK0FV3mCmHi7kc6yrbR9IWfBHer7qbWdPb2Ss88lT
fsLW9OQjFzweZrOSM7j7Ee+z6p4UZsnSMDX06W//bp+IK+4+HizbQA+zWdEtOONGVHAG/7lNDV88
13E0GwwOkQ5HL//5U7i4/OnKznQkiGQzQpBqG5DD0YsoTct5AzmbgRm20SlU8cTGAyBtDkpqs+zq
Ofw4Yzy6vcP7ma7MY+bzSnMaU5nZpSDj3f+PARaqdf4bIvpCIH5ogj6QUpLH8dt2fUksoCupBipD
E8XndBWkacNZDBmhvEVc4L+h2BRqJ6mxDz9UpujiDoMeGmbyFEXBPYfi4K4AH7A3gJl4QWQooxpN
9/RRjGC0PiEY/aW9Hr5o0ebsXo50y/jx4YwTToTJgXxlCwzh7fCfMY+6H0AHM6fXQ8szodHlUPtX
MyMa2iArkQfnk4npqV4IHpj7bZYoK8tJrciw/WLWHz8SPQFVnoEqsR5RJAzErsXvp/Sg8OHek5KB
qN/ikfyY69LPyWjJ9qSsqpyW0wqY+HFo9PSIJfmrkG7c0luNyvNrUL51DXowVo+r/bBwitdA5/gW
504GWLYrNStrt0rfY8NrrLvnU3xc7Uo0zAUXL3en7zaUgPPBGZpIWIg/gDPafkI0gpxCglDpu1JS
p/VXzWFx6hhNNTmohHnxeEtWSIwarWgva808NDoMgflH0v9Xm8uK2PWZNaZuD98dyDjcwU2oeZoi
2Z8ukKRl+XPiBb1FFylzgi4LQbrYYdhYMAxEQvi+SGtOmq4W/N7jdogsk9moKO7sOF3ZBX2UAu8d
mEREjNFjpU2/LCkUj0fcWzvQXBgMosGAkf51Z5rqs50FSrXHavaODjEKZjQZl7ye9Gr/UMBOA5Rh
egspYZvWgswmZmWB4a2Et2ChIPeAVWUKr06+BvziQcibyiFYe4sGFcAs/zQSugGSkDbiYtFXiKZD
vCM1qEte5Rwkt5q8yL8vprDlZPtYuFD/XjQcdsVQjQSyoGkfwPY+2NTwc0waioOAE+b49w4x8xvj
kpzciNNJBLut0PezCcV7PcC3/OBR9USyg9motVEThFVRK3M8XMBAejChFswyAY8fLZIMbGYjjbuE
XiyGsUY6QJoWpv8mo+EZsRFfgOVHG5bNxPCe4zrpFcoMmiR2SWXHIpjFZrjxUejBSrM/CqVhr/D/
PIcY2K10cDLCKgBGCPh5i8scHrJDt/gRN8gy84jYGWIju8GBQuA19CcD72rJxQ6ygfovyeJsyGRf
7Uv7imMlU4saNkKEXIdBL2LiiqV1hHhYjk/RsyWx7AEdCLF7cBImJSvDsMneQr9jrMBv8GRtZQ8x
ElXr36gDMEKhoj+O4PUjZ8CrMmyyTGOTyHbFNVxFPRlpVXenqya6Rkk0w2vpYYpMK+UiFpDqXoHr
Lha574Pzx1A0QvkxspqSyhSJi0SO7P/R0cKhE9HhcFAUlhfyr0vnnhSA6lVuga0m9waqSH1B0gRg
Qd7ygYRyB+UpLHYUST/hhDc1YDFK8AcSHCt04VekL7V6BKseZna1aDYZMD0OjuYJdDZpxYuAtzZH
42aCO7ZicgpxHApA+PtLGWsJ/3q9CtpeckPxydRbAbBi6+JW4yBMJvR4mfwUSrv9PgWmxJ1C6P4e
UjWFNeRyWWLAX1qrLGR0KaSIGLoFa3C183WND9HzTEPe9QexbpUyJvFAaCIimh3qxPJHgEsIHCZz
VQ0C/WILAkiS3N/V8O/hYqC3iRyuu4ORzl0WIBQwHBzGfo54SLofRpU3Z09ULwK64q4Knf7BNfdQ
3xvAMKAqQty0IQDwx8zMXUtuPR2HqcrVsQlTFM6SgzNlnD+9R7HHr1OEPuHnmOrF+og5R0OYorrg
XDAYdGeCDDROFNl2JqD8mkJqBJlTmEgt6eo0gmvusUsfSR2Q9uf/EXVezYlzzRb+RaoCCZC4VSKD
wZjgG4pgECJLgBC//jxLzHu+wuOZsQkKe3dYvXo1m6yCVS5/OYE5cgjZZZgezQppa/+IuhLTaJhc
g2smpWF7QLwLfr7pXAGWeQFMz9VrPyX4UzCCZiD7QNf9X4Debi9fQb3Bs4nKuT/LouVlThfL1yj2
i+VRRJqfRRy5QD/fgHdY8GGbZdemO0bboNCwlZ4eN/yA8KmMj1w+Th/rstUt1oWhzAF4OSF70b3u
gWGQOg4M/VI5UGGyioBfmr0CYbn7fI1Tj3QOrGssiugv4QHLlZv/ixOXuBOR/2SyKeNsZN20lLUY
WMu8gx2yKhTs6/NhrRb04+IljOtyy61JDeEGvOD8Shp09DDGAnV/ltow3yj17rmg2HL4qgWXtDKS
thTHj58StxRhYHWdzTbscb1kq+gcu1K06KOU2l23wCz4oqsHZP1MR//NhzhHy772LjVR7okec2JD
xZ8JDwIuiOEuLY6YfCSHCufFLQsu4SW8N+6NuG127uA/HRiDAyI7+NB67OGPVhz3VGlmAHg0QkBf
pBTqysFuD2EcHHnEQaVZ/qs0K82TT+mb1cIh8xbKhEX0ufh8Dj9FDM9Legf/NJDJJZpm+dQJjhcc
pkVIzIFCxCbOHiQ9mTf+9M7oGOyJD+CuTnf+A0PcIJqHwJM1GbnVYG4L/GzpgC1Yxo6nyW/XLjmv
RLfNHFkUZWBOQ7iWSk0goiARYvpV5jtBT+gWTxXfFgIK/yk87dnhEqTUWIcbcgHIFNHGr2EnCFbQ
RasHbMcCThGWgXt9MoFWeZyaR9QdR1+JuCI81Av0aRvCbNAbBO5Lvwu923TdqfNOg3DjrtGEeqK8
PWNBfYa5v+lMQ9QFhW61vpbppYc0MpZkZ2mSLRXvqd3n5esM1YyOCB+rFV45KbvB5E5TmWObmdAa
r0ME7Pzcw3x0gdMu8XoZHbUISvc3ohFKkxHGsE2YFG4PYFKzqukKHJZ4oNQFEw1AoPRvFu3BhhSm
9MuABM+E4I7R1cPpfxywBl7F3PlXLw7uvXiY8OfeM5uflZY07r3DwMRrDcxOqsir1Dn/HH9qxBNT
Y55N0bds7L73YalT6sTwZmGQoUf46Bx7RmsPq1lcfTAVnlFngz0ggmjm3xu9EbUW6XwQL0NtS+ZR
VQdFxcq5F0ONOlmhqiC4/VAA8urtVwsSfYMjAdq6EoLi9R6qushefDrKNWlQiemT3EJXU1Ep0IW3
3fnDmcAhJuJgUrDOv8D1HwNxbs1yptR8fA6Db9QaT2P8kuZVrUOsPFUgoXEGtRTpBh08lU5UjVBb
vtgtWrSrogoguXXsvFzQ57g+ze2SLpD4wj+pXEYZCC5TAqGcQN7jY6himHBGMwGhKRE9EBBvNlff
aELwQsMgZ8Gjh0uxQTCwsP1Cu1pvy0MwGIVSVFLUNs431Bop4kie5Atkv7E+eQcKc5UvO9g39g3R
gqTesWszA7LoNLZXkjtgYgWyLSktfRI6q8DE0do+fn02inoyVMQTPC7BFbWqqXlXbfv7jlIj3cV/
fyR8JCVCQDz683hPBD+Gl58LnR9WR1qxdKvxjDItwGqtLrXPXUEJSIUCfEX8X/fxAzUIdoq76Dw0
blsTnl+Mh1RWscDk7CD9ywXm5M+osNdxoAkbq4bAjmA68enPDdKWQsJ7pq5Z1QyhK+FrdHdK6Ono
b2hjiAdIi+IDnhBafDr5pUtgHz1AuLLl1Y/ec85NJi7izqNvc+JSEHWgOI3YtdQOVk5bC1LGoBjT
AHuAljRcEqGJZlR9YFdNKWMhfjDOFa/mZqpp+XMjPzU5gV+D2W9HhT/iexgCk2KV4hpV24UNz80t
Sq9r7jhKLU6Xf9DKSQlOVtIW9isAmpvN84VlA/JScNrDTSujfKHD1WZUSUGX47MhlFgDhYXG974v
sVeZIW22zyzuMbVarTW9F2Nf2MTRgFGyK9V4NbGDZVFsaqXBnEyxcfOJuvNqW5Nm6ULsDSa1argy
B7iB0/IdltFe0mPXP3drwxT7pyjpAwfUAkippBgv4HpcCKFPePzZhQ+6xR7NBWmVHpKWLIBOcCEN
PUX9g+hQEwFR9+VmlzyJALxQfJGxIcQscAPlQSwjWH2RkkylkABq/BvUg5xPcZoiFF0EGsKx09Kj
wJCsitCk6GFJqfxpxfwXy8yAqEc07hUVRip4MBmRMaGoWGxR6ZILaxfIr91JSYIH9whIXoQO3XMC
bYqARN9WiFkqQh7uO0L+hMLAFuSomyFxvkCkIjWGhqFsVYneQ0ERcYlCKq1CmaE67kNSHJ/lTXCq
W1l2BzPQSMIm1hQhk56uc2QfI0VaQxxLL2BFqiK+WnHwzfGk2ZEJY9xe8XOAwjqVJ6BVKYt8Vg9z
afi0Tw1f60obSqvrfz+hE9JDpflT3XeojzMWigcXm2tObmN5IF7Lkk8YS2g0T7v6h+VRSs4G4HoW
6R8ZPwCS0l0hKfp4RFhCHa+AGk5mQhKidhxdjeLM2GfjT5RutgVQFSNzFDSqQejoNUGBiPrIhh9o
/Wlza3COYE+a6OsIRtBRgnWQColO5vplFO+g7aLkAOaswlIJ0XwWC9Qu4k5J2ZJlkITIR0hIbd+5
jcqkJYKGpG1uN9nvEgRZMTdM79abaXWRlaS82gp17QiEKfZSMaFCAsVDNQ/9mO6XAT4uWNALp2kE
GqJcgfV1bD22pfaipwIB/HM9h4MCe+nwD+SBcbH6+3xx+dIuQdCsmTGpVVfjwCoaDkuQUfYkkvsQ
vEdpRmFkhf4InlcjVWcLYkHYq/iQm0Gk/C0Pp+PSwss8rqPwaxJ6L6dcIuwIZj6vfIAJHYkW1R+q
eFE/09plDCcPSOf863tL0jzd8zxkGCzesTMEqFK95cH02M97Kr3+VFz0vdT8FA6w9uEHTXgUsAxj
bsjpyEJEOfisMq00vRsTGyYb3rpY9xQNtJKRaiyut/YqK0bl+U8JTHWu1QqsUZtSW+pj3JSrKA9R
4tsjlyETlsGqSrtBOac21jukKq+NpbXwS86jwVIEcUcN7UHrp3ErogjV9+g08mC6aGoW9xq2T1Go
K6p+opzxJeMgntkK+y8P8HlosmqjMX1700YxvYFnjQfFOwx+RUfTSiQ/Y3UR9ujYZcDFg1QMVQRD
/20NuUEFrAIpPyZNQhYSV0qLHSyxOMXsdY7kjeQMZU2mmn7+GKOPZrm0yjUihsgIuWv0MwjIxezB
E/T0vcwnaMsqIEKfovh8HZTspU5eQUtBgpP+E4eomuG/q4fdZWNqpd/oXmAOzPBzwcW/093dAMJp
URks3u+z2/3RyhIAJpijSEV1UnUuj8K5T4F1AHIL7aO42XKM+mjZaJ3gx80Vp8rIL00JhmIin6dy
LYVU4SDcxc8LVMospj1i2jl36AVjBLQwmDrFgXytriQICvq5fnV2w+dpNJUGVAnL1nkJllPK/A4B
6XSGdKcp0tH5QVZltyt6FhUvhTfyiYCFOuvi6Wj5W/Yau6ze9U8cXCNfowlXMPMLAcFFr4KWJTW5
AVlEL6UApawIBB+3MdxsBS8q6c1BwT9TcrCmHcELUSC0EMic4YEQNgCE2cxN9jZdGuF2uA+/4TFy
/YE3M/Cn7VYBrPwT2WJRGVGAVjgq7pJu1tGLimG6Kq7K2si+KDWittkqrFSgKV00EI+0fnX/ck0u
IuGf8Akb3eVPlq5BNB+MTWAFb/a9G+xJROmBl+WRxSlsBr+8NiiMYLmUXVMlaQtvwhA4nhGC5GG0
YuBuAGkQM1bMijunq0n/o2+EUSNqYFR4Ei2XwSZqbHSJMAnUxFaqU2ozkquyJMou+mxy+7Ie/J95
ldNEjCxRBEbgKxA8RYX8rEGmi4hDsCZ4h8vAshMdixCbhcjENU1mhqkHNimMoJ/Ap2EiJp+kiOE/
2pbW3quj77gOuTqWA5aFgFsfpJhC78WyLQ5P9ggrJtTrF8YpKibTxtmdz6dMj9ET9Co9WVPuFM99
jgWRWT5Pv9PQadlG6oFggR8m5wgdHJgRvB7JgA67HgnAmPHy0CD+6NG9wDBA6wiqgET/RhKI1esI
eKT0LJ4HeQEHzcGzgGFvPsPM4/LqEmr/cUDsPm06oyBhmi07eI/I79E3eUFW4yOKMas6ZMknKy1j
ZAKCeRZUMNoq0NZSp4BB+qYkDq5JkR0Vp6YTZMo0xIaV9pDEn5mXQJ8QzSNfOXtOEsAgTf98CH8L
HKWjgbqwViwNpt8xenj/+byP37sWlAH2h+9QR1ersbYwy+oAjKRHbfRBSeTUHlOqYhQUesYmbWql
QUrk9BWfK6yRV1Gca4w/XlWemN2lSgnIXQEjwdGa9iFnSjf0zAaDJNCAa9C0WlQ0VOkvsBcwmL4K
E4KyVEy1iF7yYuQJs+TxBp8/4BVdhWwRoR6yjMCqNJ2IJUfXA9E9cirYZV0mWXOJn+iiKaRkKDko
yifdszpyZIWlDDSq1WAGOB1RNGvxPdj9Xn5ih7sqko1oPPr1/7OIqlyqDnSiL2MEhUW0rp7i5Ds5
reiMym1Y/1qrWqnFmpfjehfOpVa4HGXW6iTRQJcFHKnTUk74o6+sM7M7IvpJl0xy1OpBw18vkQZk
FB4D7PgfMiTU9LOCGfAkoVAklRVV6SJhKAIN4VuaG45EPEChoMKIAriyV/W1aLgk/VPYdtUpEZMm
2iXGAEKfdbZFXKQIK1RGoz/AJNzpwpGB6h7CnAgMy0hsI/ulP4qTVGxakLMoXsIFeoyBwB1a4xvt
bbppNU4NuUzS9xsSYOxCNpy2hdJ8WEU8oCgxMPjZ0XTkz47WaDZ58Q9/ymGjwOkPxMhEio7eSVHl
9u1npx6o5abCNlIKo21ZrAoyXTO4flVR1NR2UTD6eQC1eubo6r8GdP5wIZWLHb/Ix7YiWmRAfooo
pNeo2DlvP3iUW6dO6VcZ/IUeLWFvwj4+4OAbwE85l5apwhi27JQR8fRUal0iy4kZiCNM4Ueycweb
6fGjZQjzrwhUXs1Fa//3LC6DLsV/FkEU2Rol4wzpqQfiqJKvVGVIbFn9kVr1raWRdnqAAYZP78rF
sL2kYEw+whhOmLqoFoO31KjWR9KWz3On0zWiWC3AF1REuYZ0Ibfo6fqj84/HCxKrFEVTVPek5Yae
KJe6XAYAfXfGK3m+D75OaHojtUL6s0eLHdNKjJNLfwPi+vDkXlhXzXZKsa80HXG7I24hra0QLFO/
3ohoYHvRi/Jq1Jq15jnIQKFfnB9aVkSZnwe7r2XSSl1r/W9w9QWhwHchF6hJVWnvQgbStlbSxv4c
LE01CMu98AkZ5EiYWppjxaST5m2oyR62BJpuKN1nvceLEY0XOi/r7DzCupuH5vBHaj1nmVyKBF6I
jmqlYjDdAWtNSjwfFOhJRFMNQb8EKQlYuqP8qhq87A+PkHRNbunAtRHGdPnZE6ex4iMf3cRiQrV8
WYFPsCNk1jQAqw72Ky0o2GXqP884DXE0C5E8u1PtVOgm1ggqWvqpCm5p7b0+1eBLaxL91LVlMn9u
9rizTQm13G20ieYKqTUKOu1fRsn4Ok7UVo58DN9pWH0gvEsBnpwf5SNK1UQI6A/TRLs9wvYEUaT4
h+I/PmzhnmruDrxx7yGCfy6+rlRyFi6/qmzNLa96RsEr8lEtWpR6u0Mroy8SxBiHyXUYXegqVF8h
/9FPiy/AFohJd5I/MImjiyiONajQi1ejjRGu4HiBG5NfSNBXQY0gYhik6Z4pRSC7AD3h8wALJzYk
0xSOpocAyXs6t2uTnFZ+dk/NXaBlMnvO7rP9ZLd8z6rrJPIPy9fDO6AIe/OexT9uEPIc7/P9aXkl
8q66+y6+FnHTKLsmIjm5Wy+7z/Vzfdo+1wfXHD6q7g7tFDUvl7njuWsRpz/0D5rQF38plFV6v5jq
Qgf6vMzjsrqtnH71q07QuqBhNOsYLaQ4OlH7Uz5R9SOhJqvHzquFpl8JFwWfplxQgug9a6heW52Y
riopyVB1EpswP7QCuoN5iAhIRy55peELmjr/LGJZbEgCZ6/eSldyuSShCg1yVwPsFcICjVOhMXyI
CPxM1WKKoYQBQ90AeQKIAeJtHT1SADi9FJwANibQoZS2Kx/4VTpzclUH2CGgQ8L/z1rIZtB7jTav
uHqqz8n9KesSqiDIGbnvvsATrdd/3PMZMZcgM72z7uqKWEwBcMnThL0M+dQPqIQz++10Lk2Qo99V
5A2uIXmtUDVljaB6Pi6OPmVWxx3UZNvuWwH0f1hLBVqlOFsZjRKPF0HUZ7S51FYFNM46w4k+W9gT
UaseIOvYvTEKoKhASo5NA4G06T+0fMBZcqAIbTa5BcGZil6UxAqIIkghV0JckBOm/3Osg3QapFiE
V/qcT4gvJLhGLoYDW6IW2hbqo3PVM1R7UP/4J4X7HJuDoldRshCuxQEV2bHKNPStgLCcAV/ogcWz
KcnjQgr0+SiUyu3p5tCZTtswgtQgFEqyVwVBmKhYMJzuos0FUiEY6OamiyD4QSynjzfQcwRkq7T0
H51ICd+pH/7+YliBGMieZWgPHRBItZvohbQSICf7yTsUOoEqEEqNsPiN0XqvUoHjf63rNH405l0i
+ncDznO30RqBS5wgHpN3FD0DYh88A6aj04NbbiyaRVSNQrsa1jRM4QN+CgD+AAdlDpPoDJQODX3W
ke6CYPXxSiRhQhZMesWbZeBOSYPzRbG/pWW5UmKu8Y+CUC30ihXOgVBMSIFp2Nd1/wStuvmKQmMf
CjbVmTWAuPjZBceNtSdnrOphtXEPKoMXTp6Mpwic78GVxyNMAirm07liTKnvgqPDHJuqZKsuBZr6
E5TiM5phxDoST+TNOInS4KmhEgP02j0B8NJcFNROC4L0JQqNCen0MjpnP1RXyr6doJT/W6XWkv3R
p19Igj/IUzSPkXGJTAKTS7N8VZ9ohpIj4bTubAWrqcWh6FRNUlrnykwUlaI7ynJ4EHppdYGta6Oq
gP6vLY50k9Tql9ATYsYvEBZrn61L/kYTyuctyUtAjUm8tIUFzTyGsaRdq1Po2GXHjb9P7RqGlyXQ
zfsJBcH1FWLB24uxjePqwzPWlz6jbii7HCXWt8VJ5WQjuLiuM4lnp3bp54F0GvqxtJ//VQnjv+Pv
w3A3tHau+ZV/VX/vOzdaLcZQ6/tmFw2ZoIbezrpKEriHxd5Ap9ecmDuvuqJJNYUmgQ1hqIPjWhjf
ibl1Gkm3yq49+Qj0bR9bZtZ8HVL3tXZ+0evaoGpABnRbvdN26erJCULEGTPv6gcllaDUz4YJ/gov
ibOtzy4IFG5vk0Mfz8kEGznuP3tV1oke3gzMaSLwYb2/dowVcxoO09NwUUSI02wFd9yhnfvPgJ2d
UbHwcQQ2I3YP3pmaOpBp1DRpE8az0PGLZgL9GD3n54ICcX3GEKfvaIOyCUNxaiiW7frlQcZSw43m
kVfK/OM4/krmSHfuPHt1qnmOhcLnfZUOsz+iHcKwFJQcNuWLq3ScowREAYhwFd6H42ZYs1W5S5Xv
wIz5EsOWn98ms2egI3A3Z/exzflf1/YY6ajMzUtumiI/5JdRtqOTBx+DRhMhAqxBz0Jlz3LPmfdG
2cpwr+tSjh5JmroJks41hJftdTaxZrvlbmLREnObMM3KgsJ+a8XRTwYbmvQupP++CkPxNNohdvQc
7jGzj5A0d8jWph+7jqLwrVGh1QP1AchQd1o0/Bdd8nqN2kieK5SFaAquuDuGqcJ+YEr4ykBXBhh5
/EL5ImEQFqTr3mvg/FC+q+ahk3Br86W5vA+4CJpntaNPijuwMR7ha+VAVOfWZPREu4e/EmlO/z5l
h/7d2uXp/eCVfm7L+nelx8g9lP2CHWMpEMw9uPvUSwjEp5XhsWsjflcfoIiwcLPRER7vrPQTrYX7
X+fHEEEDYyYmf9QFv2dRjZAZH5Ikbgl2nGE8ZppPn0bq/vnLgUN+RG+PMia0AwsvPznoerbq3ahx
ygOCKKJEu/NAYompfMgfoNXylw4ffZTVHkRYdA9XXbYscVF582CADPxmaEB4MSeMD54Ve2kMy8gz
/xYTflFGahwkhaUAI/rH/EGILc0BNqqIsX5V0HiBp2b17tztGfoCqE4g35gGB7NNLMtzz1fNLS2j
95Ej2u2dCEmZjWB5fPp1veszDqekBvwdx0OhASswT9AZIAJNEIQ+nNyIG02Iy8iAh5dvuajEcIft
YWlZXmVLLZ4nL9mZvOKxpGNvWglkXSjv297xGPIsJHGuUfBwfIei04SNH3OUby/CPoP1VQOauFEM
M+Dx/tnfKHr1br1k7MApus4SsH/yVsjkxXvQP15ZBIdTYO+DDCqchY1zUVHb4XGh0TCv/emlN+as
vZE76Jhp+ByXEm4PWpbf1jfyiUPC6nsr+sqRHUVOHVkgzCbpMZYMZz15/D6/UCmf3WHTMIIggr/u
1WCYNWvBFeqis6pMpXmDeYBEOy3HvkVvEv0Y9MCT8ZNLHH3OGnm2CqaBXZuM34ieXiZp+zxD9O06
O+V0Hbzqbrotfxv7oPaTrF9z1IHsM7pjoR0HJoJMbGu4Qqg3Zt4TqYrVeV0dHFaUzi0PQsscm7An
Ahlcz+7pt8weuPRI8RrnsTG7sOweCtPNyNsR6ZMMYXAJxeHG5MO4y41BwJsonBnudMf94CxuOBnA
x2tgE4FvTrA1Duq9Qi/zCfbN1DEmsBhusnqXPfPiHej42/kmgllQmr3n02NS4RWd2SejahdDMhdU
La7EltTjN9XNGxb9+Dw7JOEuClFBdX65LostwvS/rLm74+a/KJmi1/qCw0RQfXLrm/f8ZTcUYNeu
DfvV3lPabTp40AUWTUqi0d/557E6rYxx9PNoJsPTYDGif6dCwLS1v83tof9gAzzcc+LvSWAij5zE
ZjBHpKVSwz1vbyPr6SIxOkHYIe/daXxDUyF2EYtYzHHuFGTqyr5IcEyaEpY5kQrZwyz+Qsj3m9HL
FaklIAKV0H0QayZsnXrL6ji9/Fg0DN6R1UKod8h1rWofu84izGDvE0jyTC4cNcu9Z5E6AQdm3vXi
X+NBPMBH3Cs/UalrLcL6KbTTXsnuGFaXDJGjoH2CIHlp/iAQ9GtP4znpaFi9B2eUY+aPWlivBk/U
I17+6dqxkbQ1G+V6yzm2F+Ue83p3I/iMY+Mr/sFLLJacW2n7HqNI/4dECTHP7ffFBamRTTpNy2nd
Xx1ZsCuOhHajO36ogUrkcIcgn+VyE0on90prDCEB61hSYh68NvSlaN3rR38ZRKPy/DmPWuXZrZ8M
0v5586bXZo3/thnhVAGH3A8xZlx10w5e9HGSByAgglP2rP568V3r1vvcj9r89ncFL6lNyPgPVRfZ
i+c+yOmxKzNVtHmphVyh/PXz4Mpbw3ptbSAjWGnv95Ap8fm28/NAAxPrAy43e88PK1LoxHusDne3
zPSsqmeRnZx1HmdGVUabyta2PDaI/ZCCcJL69z06oxD0kb+uJsF+FVOchZNF0lZyX78O4S3JLWLS
2KR9IRn6fZohv2Ld3PINaZXgTaz20KVGXiPhQ2xwDMATfDXhPZ2Km+sGM477YMgo+xDYDiOPOiOY
XKWJNEvWq67QlopnqHiUZ+l2j+eY4TVMslGGTWH10FzaQvzeT6ozYLsxXv5OKlbuXr9vf0xGKWkF
VmCzEhBMcSLZxbNpgHFc++7mf4ttfXbdAJ3cUpfB1dnP4eXGBK4VH+djk3b+LcYL6rrXbr3Sqjjd
+6VlX5qHobHw31c/p7nrGpZgloNfndUHaECkvoLTI6VjI/64w9EQnzUohYeXKcMrR/V59cvaVHqL
IaNGfqzpGSnig0amVRkg9B2fXb7oNH2uHhUZNv3rvqpsoulxgkZxvDyzJ8cogRAYXBhmRVZC7efg
GQUs45DWoNPIrOUAG2PSs2H27Xk2rKPgApSKyPwT6V+QknKXmAt8rjzVJ6+i9W1UqXuLCcOLnEl9
pYP6sy8BgobZV7Qql4PouzRvnFc00ZZzf8cswAxVSI/YjPEMJrJW7ROa9XviJO/E++QaA/eaxRBa
sLrbeO8mM9gym/2qvAEDIRLdJeFtC4BzHCPkOctgEzDD4zGq/BEqoOgy4FLuh8boOrVPhfrOT61r
DVlXCQQd8pflfXn4Kg+voJQVYj2Ye9M7iG7sc4CHRgzJ8YWY+LsFoPfDOxAyWXwniPh9N0pAMUZo
E2RW3StqT+sbcjgsTXwih4Y/3b5H1gi7xjlW4g4r8UH/G4k3VRdAVyj94ydab+9Ie8OYEfISFS22
mCC0qx5/1vQxTP+yPxsFwOsYvto0w/z5WD/HfxLldPa/NlvHIA72Sy/PADqGQhaHdGZnAAeRQaJ4
yLro6F0XDYfmAaZIt6zNYcv2KUHBTMMF0tYTfkNGM7lRUOTkbn6KJBFgxfAcBQnNYtPTHyq9CV65
URk/oWpXvgwE4tFqZ6pbxiJrRSjmwA/PA7zdAbKa4TvY/omTa6gnmqiHnXdHROmg3eKwpB352xIY
p+m/KZA/uxf0ycEWUjJXBM3jyOOQ8LX4jZS194sYaXJv7Ce57deB1tKQu02keEYxO6xHo4rto9nL
PHXr5J3HfDMBIHQtmqcK6gr4oVfSSF9Bzehj8JL520GPp0lFpvIMWPtAlE5YpkOj9kOnvflq7PLG
MWlkVaQ/ubh+bd/O3j87gCGcU91zHJ+hiA8a784+GsXxGRXqIDqF5ju4AaxQ3kTHr5ktb/fQQlzQ
6jLGhfSRw6KjKTs39mTcb2AAiLSO/7A7J1TSjSA5UklxroRcTWt8WcVd59QoHZqm41WWEnOiG5vr
XJZhP/2amtf99vLrXxr16pVgR1s3GOR8Ma2SN1Ba3l4pZNFlh+rqGwjX9p+wKROkrVq7U2CU/Nej
+bz70V+pY/poxvLMnXcLFySqF+9BDgwvusjYTtMkzGiUIvJpO0uDaeqOGzP859hKCV1+sipKZbZ3
o4uTZ3yzbZILGrw+9ztB7HHXNav+jRorQ1pvHsPsmaRCzx6dY2EZQk5262eT5DYmOcWnMqHUAIVa
7h9dG1LE8nXo1qsj8z3YxTQRPkbp4ju7d2OjrSax8/ydfWdxM4fyNj83qoyOOzSyzgVB0fegknsM
jKzxNawh/YRjXKXTiDehr4VintV8zh8AhhktCFbm4bfAT9/U9EzC/Bo0UQiDk9oScawTVZPj+Frr
1RE5gxZNOghbYlPpHr4tnDi+LTy0LrPSF2lVbnfvwBQWMbsZlkwkI+Nr873r3upBchliEOuVrlbB
Qedfg+JfbxkzdAIRncP6kk3CjktaKXN7T97NDuuz0/ULHJxF9Fg+yd7zMD0KJK/iD1l01aBWap2i
np1P0aUnnLJMdOBwRSsA8nraJH1w3k0rYUR661xfHbnci0vnzfSsY7tEfZLU/xTW6v2cpB5cgFBm
v3zf28j1O+eGbFFlxLqyHw0oFTZXDpgDQf98+0yDBYMlLh1ey6q9nANyoNuhmV7+SE0i08/OgYO4
A/AtrN24VQaKSwPn0mEWQHryM8p8vPA+Olw63M1dtvdSFGChmWadt9NQmMGWxombC7x9iBh2CoOD
GljFj1C1ypoL5iagFRfDS90t/PP+64oBojJLeLyuftfONBfe57Wh2QND4IIh80wMl/fr6Pc9XfPW
zR9EhwjDo/bvVdeHyaNzveBM7g8PifFeciG8RhiSwIqxR+WBwcwMNOQoEkDg+FqUm4d343nwGHeP
YCvaiVS344Z56F+QG/vLCUJsL817pSX3kJH06IfnbZYfkD4AvsNBOUefgJlTohxxq1ItJywsDr0c
Wj7p/P4ZvG0EyG6SPLTXtd/qGt09L6WOhHLEpXtPO2T+JZjYQFzkvRpjDJTy6NdnBhsZgB51wMai
EO/LevtfXlW7o8jvnapevsbDHv06I2iow0AYBXGliEnq5LB5SSofmV8BDj40iwXB5W+/YbInrarT
uBELwN2HRlBbH5MhidAemjRJ93NpW5MyNIelNbhDLx0dIcJbHibjOn5uYFGs7Cmpfw0/+TSWC3OY
mL55bN/fUwzCuf6D2bydg3JcIdghBEDKAQSkXqdCUOuktvIN7L+9MeJGxWq+yiE0f5KPA3rBpIQ5
KClznlGwlKQA3otcMGq81hdOC+oGHdpnFit1M3aQs7LSphF3E7pAqih+s2GY14m4p09tEY4tYRPU
oVfZvUS0c5tXIlyUwcmR7Sgo1UIqWckXeor4LFQEH6UBBQYsM3NxeVWZVj96Vx1vf+hdKOIsvCtC
Cov2sctgi/054JZHdGjRAt04RN7i7ZJ+PsRLYo0AIkRflA2ZAl+Vr2MDXJmOSpo3R977eURM/eAg
OkhXQ3YNSnXfggvyHD/nYFL7U4vMI6U2lcWt0imolt0q6tevjskUTHprBvEitKgeFmDEgxHnyHDU
fIKs8uVGtDKoXEOkpl7ovXkX/P4ve99Cm9AwOhGeeoS+5MtsRhi1c+u+8G5xA8zkPrVL3pXsURiT
dzJdg7yci0LGyu6eRdt8biEP2OHqnDfXeUSqBqBPkvYMEFzxM7L/e+OZBwaQ0K9ltsrQWscvKDC4
hCE/vBNwMjPdwQuibt5bTMwlEwcpDyJxBHha66aIvPfstx+vzy3QCgzKgzkmY8fupFaDicWvg4fe
9XWVzhfEZjDi0L0Z78YXZj6Tgy9LM8IhBPewO5j5df6VZx6/O29LG0WHjHnI4M9kD79MrcbqXVPf
2ruXQ4ulCcxjPv0MXZ55zcanAHRWgfgDQOkJIWbiMP+TYIApxRRa+nVrwkIjXYnSoEy2+moX94z1
wY3O2y+SiNhLwnLsRuQp3xdE02rttONYLfKhwyp/BaxmwrEXyxHDKZymTUQUMTcK6IhQ/DR+JkGt
UMR8Ta8l1xoRdV7Wt26MmuqcFPAQVO6DErLIz4D7eHTCM7cym8Sw4C4tcm5iovjqjzjtd7+a+0c4
bEbLROfAapX7t9mZkcNTC9L0NP/DclAWNidl9gPcEOgdCeuuOsAyV0bHGSgFngZqOCYjHhHokFka
UfBuld4BV4RcjOw0QYHwyJJpXdZGUGV0JwXc0tDaWETGvzjjxZDQiTmNpGkvT2AGE1hYMDGjJmyg
zHaZS1wP7hM8HxAOWUMtKBc6N4Atl2r/VppJ8sqGe4S5vXVOlQ5jJI7lqZNOKohez89jcDlUZEm2
a1fGyjcPHcdsVLvPSrdM3FmLencSdkbZ2I/Mrdl+RPK0v6+eeRhdBmnmG1AJsJWA7Ez/eHXvrwZH
TuJaWe2PA+vlHofxH7CJxQygjTUAGjmTaf/kHj1OwHpwLaLAxBdHQZUk8XwO74Cq5IeG/4A2xOwK
orCv7DeJQ8J54dsNwF8SzvMzNCq9ch/5UFKKHUsXRdOKd/qqLrksCZ5yfEY7AahrVIm/QJHNZzON
O0/0v2FAgAVU3NQiOZmSL9wBgFi+dT+B18Q0D+RApyPWQMnpmq8hpoIRea96uGNsccYrAGIQT0qq
bWR66lc/Iow5Iod7NzxwnjIFVlqcKugl31lZYSUn3wlspFj7kRVk1K5JtOlzu3Ze3wujb77Bo5og
ldd7S6afoBQJ+DoC1UsG6RCgOSGC3N3FL5F9CQJXOxuRqb9bxESQDR6NBAEqtJfw3s3Lj3HqlS6j
yjx7ML8v2IOE3loGy3oOEMca3HFAOXecNINMksznPD4+26UaiOYUv1pioI4mI9rOqlpv8BuCBMQ7
UdZcgIpeXfJO8iSsSlrusWCSffCi7JP64JnGIK4PajRYwuulavodobbTFzbwvAVPHFeIwadksr92
iJCivANOi5tJXt/XXaP8aJSO7cui/zh9s7wAbx65W/sFV7wR6TnNHcKgDFFBwe0dEufVrb93/i3s
BQjSAAzKvVoe3A4trlmCwqnZfVw3Cbgvq7NO895iYCTN26LPStvXOgdmk2N38hDTxXPiy/yah4t8
UNv10hyOHCUDKPfvrwRd6nL7kQ/MMz3rO1cjVtBitbocNmEi34ntzCTEUzmAcs+fGOl9lxzCcs10
adCoAoGGGgQt6+cWlY5F8KDSGR7H96sbPbgKQbwBBFKkVenjXaFWOL8CWvZe1hfcWgFWdMv9N2r5
z269e6Hy0SM4isfgHFN2RpKF8LG+yYDujKxB/CFziR9eqW9GPZy8RUciSSxYt0ZI4UGrYbSjureO
+T+FK3rHcAmGe4GlFIChYrp/F0sQ5fKaV9dOPvHvuZvm3gGa9croxLgppsPOSsBvCwrOV96RuoA1
z9MvcK39Fnj6MK0CrP9wAy+wVYj8+2nPttDx9s0MYhbAC477FjBAjShtsaNcoVkU569763z8Pd0g
CLsnYxpV/sz8l+ggeTTur++jzXiXgKgXnWLb+ksMoBkA1gtyOsTVhBmlmo+Kcf7uEZBadGawK5mY
ARFvZrUP4P7916QqKga8TELHo2cSBIX1TUnBGguJWh7FhmSvRojDklpCtdbMcESQhHv59P17/TN7
h4KeotLAo03Yf3jBjohbIqWReTKRmiG9ft7TlMrz4EYXEgxHkJALVRJGCFPXAkJv3tsR6Zlr987N
Knr54Sv1bjiivzfDMSGt9Spo3kHpSJmPZoyqfYLlbWVi3CHH1doO63bE5I46gv+NCluQDd8+QW6i
WHqg7g7Dy2xYAYSS0YNz7KXrx3FJCprND8CsbcYMYSQ2CUNcujUyCorLsxrJt3decGfc9O6XcXXu
wnDNlvP0dmPs52Gc0kDWr3y/+zhIc162hyWWAGU2msneqO091ZxLQJE53avdxklHzRsAB30Bq8Qg
t6DS5Mfmmtj/5t03dDmikYcBf1+bDA9B97Tupe+Ae2FSaJAhgnkKlWvPwNAcjAKQEkH4KetlatBe
Qhtpg3laMEDJLskVQbMsRj8x93hHtgIqeSnUgisPn7oVH49CfbWRXGAdr2Jo6uzDowsWcZvsOmDs
mNk91XHuZalFcQgoD+gb5sjbu+xmDMUymU316rAwktqodO9aaAtFAWY8uge3GlWNCGCQHGVF+RoI
pwy1rRYyyQajwn6jDbddGZZO9EccZy/mFxWp1qFlQ9aJiHU9hKAyn3VL4YBIN99iv5hLZgQZ47fB
MXfNU6l5QEoMm8HEkjtDeuBTsOFhzkV243JtEOaQOTC/a8GVXFDnY5ecyE0jHyOG4un29epUiH1j
p8mZyszCsck6FkeCdwHij8Z7iKNM4htETI0yEWxRu4S6gy2Qhl60oTZn+lR/nOZ+RKRvrSvt5/4H
2ibaFP1SY9F7+8/uYhiBtu2ntpttJ+UbMj2l5v9xdGZLqmJZGH4iIwBlupUZ5zE93hBqpoAgMiM8
fX1UREdHd3V1nUyFvdf6R06Y2O1RKwC2UIxDgNz4JyLlV8rHh7YHAEBimRl1dzOHogIyoeQ5vz/Q
ZXDl0O92E20DvFq1JmbMxOXF5KBqnhPECBMKB5kDCbTkGopDG8Yt1Vy2lvHikHZU6AGKMFgOjGvD
JVw3zypcxRPr3Z004EbJBPMYvEF6MrGwQCm8QBMkMMm6oFrv+9P7QqsaX5qqEB9iUsgWSm5o1ZKD
ob3oSjBvEQaD00ASZgsBoUW8jJkq+RrnX+XO3671Rk7toPE+h7SFkGCQrRt8FRGH6e5F0Rp6bH3D
NBdxFCT22HLWspcLDrcRPKO0Eg/YsUZhsfhbLHLZVF4bKu1Y5ZO7ZjAnyxR4KWMhEEEyUCK8Lqwq
RhKYxczJ/9K/HBv2yBdaIjnegJJIvDbcK9kj7OcaEQecaUlnqqI55t89lcB61/cQVTKjcwhVfGOS
7U7FFdVia804CbY1+/2IYrX1enJOWV32TJ0E1EtbiHF9T2EFRsq3YClQL/9kfL3gQqCt4AibvgFR
TyGdlEXz1A+Nas40gyLEYMc7n9eWQMdheGkEbwbot2f+C2CyKzvkoJ9RKLHhUr2MYxNXfu2/KFNu
b5MZPLmwqtU7M3Xx8j76oYOmT4QVQ8TLg4FuL9IbzejIwM6qJdLCb+m9aEcjHf6D6QC17tsKBxeX
x/tfyXgV/PCSxu9nnxyakpnwJPYsVuPbwV9/SVQanFPeVqqRsjXdiH4ILPY69H5uAgEn4k6vYAEc
pAofZT9Q3sndfXsPXqWtJ8ANqzo18tqpKz9ChQmt51YVPQiF9y5RYDkz/r0TwfNHClOKvYg/Tz7U
PGeNPyktvXCTz1lCywcYkgZUe+Rf+/12dNUJStV4A9NUeKRhHDL11mFdznhuccXWsRM+o+g0nT64
0wVnV/nM5Qwh33+JaEDid2jUaaO8NoXfcpReo2regTA2ZnmBzYUCZu3i+qz88E7aD5o5ak3r24jO
+PGNMUhJzOIpYMKWHyFtIDPy9fiWKg0vITVjj8v7XECaz2z2M71kylSQ/8XOiwzCNEiQef7TZkCL
ACtGhCWcv4EkisUEtOgoNZvuj4IbukzY1m/qWbQKO4VusGcEWizeDGJujAYzP03/VeQzTluLl8CV
OzBOP+o5gMeusmxMZ6dm8JFTaa9T6iI9gzPI8GT/Foz6SEHn6I1Mnimw1csScUSBphuldGhbVwiM
z2BWMQvIvO4sKXd19MFU4hSkbjy4zT8E0YL7EI/bi+YEmvDREXX6WaTwB5QHzCOescDPROez1K/6
Hwi8mT2GLRttLFr6b073kOQW3ZIvAw6cNMFjGRKcR7CX+ABjrcHokRj/a9EOSFytlh5azCvxEzId
7wmmgtCNRYNJUASE08DGjVgAHPOmaNOv6rn39GdXubIzRR1J+WzlJY0PFstEEK1a3VBCfnwALQd6
DuRxnp/TWwWmarNAGdPTpDGn6OEskHFST3IzLB19C80aIsIG3uc07N3w1jzFR7nkFH89CMYlWphX
CSZTRoyKbZ/mpUtiB/eQ9CT+wWm0i/5Yrbasw3ziSupIK64ICEekQrADY2PR+ApxSFKoygvDYTtl
LwQ0Cu/tBB9W5FMg+jtxRIOZJLvt0ptAix1k5FY/VQ/+2sSpOPMRUBBkkfI5GRnPKoifJSzp3iMn
jQP6M3U/M2+6LVcqk6ToqOqy8LqLCuC4ffNHRZQNzNWjvOEXJbt4xps8ewYIPubDs32m5ynLnzM+
jiRZjii9EbkDaEzAT/Hl0rLrc4kMkMTWc/GbmN8KZYsLeFpwHO/C0YyKORUr/0ZUKDawMotmNZ4e
4YhCjCANKDAqNRuSNfpjbSy/59lFv2olxAnhyJO9vk/GeaxaSr/0CgU//KgihsaduNLROvpwa+A1
k53CjYNsZnoMt7Lfm4NEXapd0PigAEHsQJCo7uwWaHeQmrWcxHvKXhWq/h7leiQm+AVbJ34k+b/2
7QcLEdH8ZkYfiA/RDdxfOkR6kDYq7bt7s8yv5Q4Rw0bhvfrHv3GYRJ310kjLQdGWNWYnWu87hVN8
sNZUpbZJxGn0l1cXBgAu1HHwBsti5P4/92UctJbU6voUdirzhlbdC9VMdP3A+L0qd4PwvLyw7qGu
EGeWWHrcVwRPLicXMQAjbCF/zvTQsWJUpEjQEXqH5UUTwb1bWe/E/3Tm+8bqJwG62zy57yntGTHQ
5cTSrhxtXNaquIT4C2YEvUByHNSHNC7iClYnylveY73VhBCJA7UKP1xH6qNawzwQU/8rUHcFJiGM
Qv2r5INjILZD20TqMw656yx95JuPj3vh2aisbNQSJU9pNQQrPaUnk51Ntqc2nEMuIYutzqgbeTOe
4wpssR2yAekTJuR69stfGqmb3pAPw6UYxnYaUIPMmQYrhTmG/AqVzc+o+cJFR+GxwtJ+nIim2pNx
KvJN1OGipgZ6KFd6FkKI8qrlNIyAiLLfN+UZsg09CkmkFr8tFx8afvW9rPxXvJ6iJ0pfJk/el14o
iDPsOqIh8A1TuZn+wRt1xaHD7W6+9tn57Z1EltcTZxbBb8wNt+aoNIgDDI5QoNFeXLfMrE6zCe4c
EZZ8YvkDatn3qEqb4wtfebFAAFE19qcmkZAM0YDPnTrjdPV5bYR1cKr8D+C5kz009N1jYIior1iL
9TmgNh8hvdS7sTZJ0g1Om3ybsi/Y31/g+mQNLg5fhjaEqQjO9DEacL/L7J9EYes9URZcslMgYAPs
RXAGhYlYSs3J5Ff8nSjedJOITj6AbhyBD/rcmCFBQgi50QKLAVJwciL3SNd+W+ySaxhihFXxXhKv
EC5sEYVqHmvAdd3RvvP3ExoKQL5+9E7MQmuUcEDLBlRuXnPy4WY3092HC/4R/vSC1aLlEBxWFTaX
/MjwC2LEr7JO9vwmjDX8ZrqD2m/zBZiBZDkiR/9T99EzZB7mvUBw7Iu7xJCtgKEOt/+++mPsoyIM
sSwdIET2ZWN1dPgsQEmHbF5fsHmYCNzIM+oKg4Jr4cZWJ+ijOUUeN4NStsDVEvhY89UvqFV638B+
kluAi43zHG49m+D9VEEojlQoDlaUewXIkVluCTZvnAnKObd2q85vXmYJlP4yhn37MiZ42mQ3oxHm
lsADx6tBZ8Oe3iGCfmQKuQI/2mK/Sbew6LwbG3SD3Y0Pmz8SBajbYDX36tJVrsmTqVuzQhqmxmgk
Znfoi5mjXGvOKSJkvkBYIzTVLCoRoPJMjw6GRnUlrD7XKKC7a8FbSvn1l+Y5aGnNEYq/iHBLhCDc
wZAAgq0HlNKSvsAZlnucCUADrCnnRDdRRaFY1noL2lamUND8eo2yRpTwwT5lBFs+m2Inu0iZGasY
oyfC+hWibAKkt2ZvEwkjzb8VFWLJaYwMR6PBxTYCVBbWNo6cmb7sRjfD261RVBE/amqr12/2S8cb
wuMNJke4fAQ7dAJRPQ2TuqMOh2LA0Xs0ewLQgJ51si3zPTTYJKjHKn+l0E5iN0l+9Hoh/wiIyMMx
OTzEumqwM5OjLNmacgFtgkWh5F7egDB3RmALcAXSbw+jUfJjZkRR+/J1up9eRckd2Gkd/i4UWC2x
TOMHgGwiovKMFtLsoBjhVfBkMie4ju3AjpcFbi0Ux921GZE45pn0HGC4P/ShGRxmULGI68nVNzVk
d9BlJlVJsGGgFe6gzIujUPybnr+Q1bxB4XAIf5V8Uyr2+3d2kTjHtfW/KUigl7Jesr1paHg4OK0s
tNt15CYXJD4/jMax2aDdMaWKqmXGAex9aP/jI/+VkxrSb1vzPFOkjSPxEX22VEs9UgDO9PlFEsqV
RFCsDKc2V8E/HnyTrEWxDn3lioyQvr4TbxGmyx+NkwZ/q7YuQisDU7gpgo0sJpzrVHV/KRe3YgQO
MqiONvHU9Qz57cvSeQ6EX8GrHtSIwYDeVAuaKvj3Xo3hC3zVxiS0VeSGhhwY7YYDkDdnZCuGiSE9
ysGYT/14+64t6fHu7fyM94GdkHsNU8Xxu68e9ACIfwNNTNR52i1IVke/rVkRyy+gvEfkJLXeDM9p
JRty5hWENR3gQz60CANF89UO5KuFh06y8+oAFDlBO0elH00vQ7t9f42wRacVek3y+PB88Sq5rAoa
HxDuS6IfRi2jMp4COW8jGomfDt6C/LIR7Rr4p5eZw3+d8rfJ9O8Ji4l4qhdSa8WS/U3gKRWD1zhX
PkZbUxvpT+h4DL3sfezShQ5R8WJuuXB0nkrB5CBno8k0NDcgW5EnC/OgMYVTcK7iKbqC7Yj7w0nz
iUpWCCohrROAXkTeuI6/HjBNlbrTuzqSEMO9XyU+azSYZjSDwXqfe4t8Bi5YG30MD8q1Hf+Atyv5
scu3igIo3ilcMJE/S8+xakSy8QXbKBZybM2+bsYyt6BKFLuIPsqXYadniDBAV2muHyFAJMVvPzkp
BkE61Nc+GgeR6FhTYdbLehNsp4tmRbAYM7ZVXCZMwj8J3gubBR9mSLbQovArqWoIhDrPjsC+2j7z
epr3IiNec13NWZj92Q0NpKE+SF1zElgh0YZgXHb8XSH1HB8i8pq/FOSu5NeXL8w6i+//E35CpUs9
SgFJ/S+Q9s1hPyl55OPWbsxG+RtHJzX3/DYLLm6kH2BaGHf3whjilh4Y48bXR/GlU4eDZ1l6sa8c
InPcV48vjL3141utkBMk0UUB/NJwhrO4fmlAzIRtdWMMgyuY7boc4x2QLBcderspGvFx3uHx2o9D
5HuBt8P7MsLuGx6i2SPx28PXVe/JX2zgFLiU66kvIb0wM+g1eoyN9pn9sK+GK61eqbrBoVAzczjF
QT0HeITQ2kJ/nIeT/he5tSUKx45BjIWrR42nLidnlo4U7d4jOk93fChiY8/zzJMm87e2nObWJHP7
4FkEe7U41Bqn8ePV74sG2chc0jJDyewwhNMCbbVizRnWeUDf27c3VdojUEOODyRv4CbS7ZTuusVU
hMH5aZLftEGNduxQNIGHBpHfXBXgo8p8QzTLZxA1tfEZabgWRj5qpBvlxdg8Am7KVA1Oypcg1tiS
+qkja8B1lY1DLfV7jKz0yp75CoYlF48wxdowfsC9xb+AHBmjWelgN+BA9FH/AHQ7ucuXasVp4ka2
5mVgAXzRzby812wapnaM6V3jcQVtutUfoE8G5BEALcOlijLtHPdmF7s4/3AevU0FCHboF+lW3ojk
DGDoR8HXkRqirBEj3uJ19YOFeIncbyecA9Yb5IZgE0Yi2TC3PGJQ/l9h3vyL6a8AODWjNT/Gn3D+
rPR1yBOTcrKtuZtWKfV7b0def312Q3Q/hD3wEo8HAa6BJR20CiAyxabmdFGcez4qpzojc+Ac2vK5
1puysJKFwkVIeQSYCDoRBD3TBXWdDgB/iShSovlZQAlNWErszM5DbX2a+4xTGKavmge4brpb9EtX
HjzUd+IL02MzbFKEG9AE6iVDEdoX549AC8WIhrxO9xa9SZSc6jhACfyxBhB0OvawOYThyPo4fFNC
uBqxtSonGnaZ1Puv/Ea8d9JRFSpkoTI9lstSOldkl6nIkyc4W3HKyv9rTVnrA2H3an9AJSue08KZ
vhYvZcvqXvkQScO6lh+S6LN51Sv5NPvJKY6pjPJUXuVbIo3vCledBMW4i2aORtqDakioozwQAvzw
6L5o/G5dDleoDsIYN8KhiwErJl697kjNRau3zlbyoXe52UmOXsjorM/KpbC5/8h/CZ/h4Uxy57Hb
Yd/6nD+smORi7Uie/n3tMfNyJNnttWdm9NjPsmWxgBPnsAhv9Mj/A+3gFHimS0RlNGa75RLNBabp
LWISxl8U5t1u5sMrxGPQSHRE58OR4pLEZXQ/QOmQsE76x10wPQLl8BhZqYOAhR2Nu3PgExTWOtQX
lBtaOpNjahXfJg99o63LxwBkjgGBUB6m4gsVHvfZqoD4X8+uyT20Wa7YvfgaZg4SOULtrN4NFnwW
Xnl5L+AJPzcEyYyEPDnykn8UVDtHHU8pk/ReQ9v7PjKa8FNtcUoS2Y+intfCSI4F/TfIZ33ZDbaJ
ER+pjQG/lywk2/2olUdEjHr+7XGBMcfv3icwq/o334jIatU7jzqvk8en9D1CD3nZkXl0gtoA/aJu
ZweabcgkeP17mSL/fMX40DcLd01BJf2p71MMolF5jJz1cbbVWguIVZDN4PwCQjBzcDTd0jERRLsu
MzXy1jJHp1hY0wx4YxVpnsWMn1Yu4jEZU1aOALYd8LaRsfP6gWrIzSqB06VzivvyQz1FapTiEydN
IfJklIH/wlCE+LlueEW/95gP7525erRUyZiNvTa/vjq/xf/Bqaa9fsoQY3V6Ea7ffzFWLQGkiZiK
FsVxY/NofXIrBiDt92zf04mXRudxiZu6/E+5DqNVLRId47XOpcK3Jd26wZQTdNLgorYGgt/B0noh
7MkJDYAK6RTLjoDzCz+kZJe9LzHpFB9PAluVgVIwApkycbZU+dJ1I/B9/wb1PD0BxUYhk4H3zv6K
4tykB8gnWCDIFX4/SHPWKASS4Ado3xALu7OXKzF8xdO5K+qGCupASd8VJUgfrhOC2NJTzmIdLYTW
r6hXx2FZIXK2KiQO4q1O6JpHQLGcjmjxo5PO6CneLL1fUvgunVAbCtyeTCGn9w3n/S/S6OjGIF4F
QN+l+XL1bU5eDAcyBw/4y+YL7bWTv0YvkTGcohYsnRS1lZGthsgPRQQ3jgQJx1hUACGQDBQaAz28
hImCru2F6wvEfAldLSWrVN6ysItbSbMrN8NeOxqq0AytCjd1gCJ6JwNxY7A6hBeqBF5u6jPnc7Mh
y9ipRAVMcJJRPFCjneYp/Df70VXWfSCyfsT0pxym62ewx4QBhir+TmGJ0yWU4MsQdp+PSVbCKsec
iRQG6LnZ1dlySp4qAd3BQsXACWcW4y4SrVmzFV6RCWao0lulbGK8eLrdu6X6MnPIrIgS5IfIJD7D
tIhBKGd4IjhHP4ETRq6A2hthCGxg6XX8q4GYOc2kecg7Bb8cz+XAYtjP19FiwPx01KlU47aVY1td
izuJ8w3NMJaE2nrzti8FD3hzh3LXnTy/TgcsAsx4CpBJOskxX5OFUIHRV8sOhZTBA1ctwws0IVQ+
+k4mxtZqT9Gu2ExvmsC+bYhsUm9/6n9hrP3gUm2k49sDeJ5i6xgsMUV+batQgOVOActHbgBbSKZO
vMbQxJDwOsDZ4f4Gs2PO3TqTNUTj+0+HaP9pzJld2MpPi8d38zEjAhrGgW1mRz5UKBbeBXAnbd1v
GxD06xTSnL+Jqjen9Gf3YA+Qcyn20ZGjdd4xp+NZv8u3CKXz+AeL6+Ow4PyLV+DNlL1LbnDQHVQK
q+Fa0ypt8rkIx2lmvR/BpTnCGiBBtSoqsM5Cbal8W4OluW/odXl8pxoW+9c8FT3t0ZP3AbmN9wwh
PGlsyCEYZFPCtbuNfM4RW1zj9qDmdorQPjVVzid67XWY6NZUfrpDnZjEuWj7RjD5/DWW1gUf9YAx
qNxHuVPTK5Kbw3WGCdvKfUWaz1ADHPi8X+tsXyGLQOz1R90CdP1cWwV/APH1L8gsLOgTgeaRWQLR
M/wWBgjshrzs2LD++JAVAOavM/mXWa81EP3fl8TyDussZZFfh8Wfi+ky4sQvhDGMhJcCLm0jEqVz
ap8TJ/PLkzAGofOApLd54Arg67Do5+TysUNzdp24xNS9zRkI3YRu8YY+x6mJ1BY7QbJIN/JPt+/O
qPnWyikkDiL34jOiR6qEMNNCrL0Lo/SYl28BidPplnHfBVgGIRjVUzNmMw4ouD4ULrfZk1GYP4p7
MrxhK+Tlo8+ITKx8XFAmj2L91hfpL6q4Aa+WgjvSShnTeCBxd7mffbhCbbua7qPbGIXE5ZfSWwd/
yY/M6lXtu54iiEQwhXtTjbbpFgEmpu5wn+xrfm7d5U+pG3Ssxofv91/59wY4Syz+ZhQ6SICnnadR
Zx2Y03yuu8PqcwhG4ZepXNrbMHWqDbNAtQloaMYQNnHfP+DtyssrgC649bh+ksr4JEc0/dAC321E
1Iu2F9bDBZuSAIeDEA0LBIx+c4uO0kr9RWGr3Tmr1cTjleEjOg3rYBMgE0rcBo7FL9f/S4EwQTSL
WPbUfxUKAWw7TqGQoFza8aHi9f8amCV6V6X3RjXyaxt66giBwxfxNUL77PS/prPLUyE7wz/YRoHj
hv/tODR+sJNI9S39CSPmvjGGB8qJ2XV67Li4PLhdff5/MTgC743005UWR/P48wJZ0e3siivOzBTl
zmwnat7H6u7JRedQgeI8QfB1mxk7DDdKTmLsKMFlRrC+LBdhPn/jtJlPz+p3rtwTxGvXfsmrEgrL
3gP65nGuDUFZ9ZLVyxzMC1lcTLh7xdlap2x3uHBzzdapeM6m+0AxERBAdnzggkvN5YZlPCEVJ2Fi
4J2frMQRQc0af3Td9T8ksC270ydHhk6GE7EhAt8OkWVPjnzAOhF/T7MHTQxTH8UdyOJL3jefLR/M
l3eag5Os1G25zM3Jb/iT9nb5EIAzmKQPjMXycQSZQSk53yMTlh0LBSaj/qmrHkrOkV7AfdL4yPyK
HciA8DHSfzM4Zi11uOLSOb7ZGZt9hcUIzcVggOTm/UFFQxezoISMpBVy1CMicHAKkbMUIcnMwroQ
Vnafr1+cKFReLPpDnnqchqBrySElLpaxogRaNHEwAaL2mTVyst2CfUG3tLu+/fyAgXFnoOxrDHiO
qHIn/VYRdwArme4Uqf9i5WcGeq9akl7+xxnrC9IbuI/UwFMruJAruEHQq2fTEiP3OE+OuOl73wsr
RCJAQm8DqaP0NYE4R1z3COCC0idQFihvkWuiCQ59Kbc1kuHG1FhGAHxbCUvXHMs/WxHkkfTEpzMQ
e40/eVgzU/F/1W5B70wmBjNsgYAp8gG7VJsBICOHghuD6glu8F1xBt3RcDrRPwo1Vz3ayowulYPd
sDy+v7d2i9y1g0KFJAAIhP8/p/jDvA9nHVknPLDpMkQZjrr4B60Tfg6+SNgzEpb37ZKuujXLd/ZA
JwK6o91UuA6A4s/6O6y5Rst8XrLo3xjwg99+W//kBxZjYBikxm/CM18mguJRagEPCK9TGS3BXBg/
dtCw+rOwWyLvJiSSHkJcABzg5Y5xrtvU59wKGev5B/E4afmJRAbccJ20DtHWJ2Z3wt3dhTY9rKdC
hWgLc4Mlf0b8LivMGZPC7IsoGA/jqeNdBAGrjcRPD296GU0qMtHBvjSfjyjfoMP6nFgh9t0l2DA7
fC6qr/Ah7FCkwD6U/9DNVXj25u/Eqllt9J/ZaSBZLvdmVvfHnV4gFdRvwb+vyCmAdgm9L9nJvL/w
xbnmIKGMz3xTKGlYcfMOc3Hw8mDSYngkJprATv8FgjuVz5gW+Bqw0rX1KuTg40Jn6+Yk/Hg8AM0q
spXI/x7Q2sYssEl9CPb1Q699sYAA2FSUP4iHD/raeXVuOSr27SbZQyF6QIo9RIELClPdhBU6KB+F
057+AIg1q/j7P4sleoSkXvG7RtvoDx2eF68/iB24+81kUW5I2DPacW2DHOPBeIPBjr6lYvTs8yDB
2JWPoqYKLAYS0zCzO+2PyOMHwrKOczSUVtidFJ/fqUY5SuoFyeWEHEn7SJ8Xz3KJFICoLoTcM9Hg
eP9WHuCQTjkA0FS4YrskB248z8pHXVmvY6jY/PBF4o8HJOqHggJfIgM6huM5aZVWfyaB5FCdufV4
02mLgP7h7GrmHJagU3e20kP9q49TYNAZ8jpaC+TpkfCAZvAetEf8oFjugNgAwlHueNEGM4mgYXni
cQrOAoZPvCQLnh0cATzk2BxhZtYIo6YTp2EdjBfI7TkOsSQKq+/UrXM/4NGdsIQnZ17kz9R+Haal
gSQKeoV/yPdDuWvAlCJs8RZHZ5V+heBgoSH4+67FN9FvfI7zEQb5XrmJGB5JE6Ii7pF084EoEXWp
ES3Z4mXlrwpfW1tqh5Qyt/2ndyScKKzKWUGz+va9G09pckN5JSNjsAuXnBUTixbs24I3tXT7CzcL
7Pya2Xw1vYM5QljOqVJhnIBKsb9OPq62JPfzAQXL/sI+NXpA7MobFwSDV/sUIakCPFhN/dL6arik
Jn8iWOlTHMmRAZ+Kh997+BHQwDJS8cm0B15fzvhhXl11l+fGAKznu2N39tHGonjLqFmh9+FChhRZ
hQp9CxXsD2YQR7gEQDdGa9XXAefQWnDTP2ZdgT6aaEVzgxV7HxpVlcUHfGLDIw5IV5/1p7gqb6mr
+t9nvlY787NtOElx97HeaC6/SkcNerX8mK/BmPjBpjpOn7XB4C8t23zBEmVIZH7dSz/e6Md+oX6N
4vfzNuSdBriNM+lraURdpkbisYmUmEFJZ0JGWrnSQ52wrKCh6ewJRXzjVsvKxZMW4+OKTCb8bqme
43/8kBhbQjPRNuiamq/99RXqaz8/bWnoAo/8pWq9cLiopVGDMmt2WzhKfuqCp0wUKFcyWsrckvfD
1BMyyGyJ5zX0ywJnM65p/fgd9l1Uommbi2yRval0oxdAlh0Mb6VwL/Qz/0Gs0N7AQ5BvCxID8qnE
v0Xv6LMN1YJN50pCZahMl8pVaf+JvHCJOfKSBDlaWPBLFEQgtBhctfcdrDzZvd1vy9cKjzkBz9UG
TBDce/YI5OR2UF7TQ/j2ssQI/qlTL5ed/H2JryJ+epXJpvyZ3qU/rsSXqs4j1DIS7b7sy8poIEyz
Sz3BEYITxU5RGiSbHo2xdCIDAAP84MkLQOnv7+SOJ//z2VeR2wJm4USO3Em3VfVdw3NmBLxZOkOR
Up4GdmfNjEHHZDNCYTASJbR+DY54rFCFF9jLLegWIG/mn2B3zlbpJWIS/qyBSMiFPTCvzUbLZkve
GCmmEmXeaHat4goXsS+Xbw7wcslecsBzMYCVDXZ+gcftoTmbf1/uothXUWNwuMz4cozpFS0iMZ2z
39nm/ScrOKYxaczlmjtOsvnpWB00WFUjHaXqOacnYM4sMz8owKyM17T0P1+Pa5+/Jp2j2GkGB2Ds
q7sogwmPQ2Az3cokvYIVD5jJR4pHlywaZyjYwR1D0A4DSueoSAE06uqTN5MC8w3WSOrtyM2BBEf5
gmK32PKjQJ3+e+PmPnTXdmAPJCEXYBNbMia0VVsdC15zYlk6CMLMDPyQcY7ZtBRsKCWkJVMuEcn8
1iQEOe3rNNE3DKwobLDn4gQL1xV5y3+RB1Pz+WH5yrsxyUffAqTJNhMN8NoUEdCE6Eq78bFFKX9E
BZOzSQZ0uuhsODL3swSFh2o689j+fY/lnXQL1ar4WdfwYIt0wRKkLCO7Tc3pjgEWivWBr62z3x9g
Z90BTd5VZuAhz3mqBsRYr48ePu48lqdt+EcJPf4Xr9vGpUn/vCeXcxQmm/Zc2FNf2HJikVuubie7
perkc5qxPnZitg58NBaJJWBMRvcQj3e3/Hydl2YTzSLOFvkdsqe+B3C0U81GrK6jbP90ri6dGLtG
O/2KV7NnL9S+jl44mYr7kNOVE57k3D8im4Zd3/UmBvxuhQUISpMHHFbye9ClYkw/woMaHfpT+uiJ
4KrPorxUYdE+u0mMotJSINBHL83mAxtZsAlGaEzl44upj8EwMkDflzyxVnfWyb/WbvG1/oWUTUb7
tH6f7RCwcCr7yaEq4egG6qLFFe/QhwYM7FpYCtHS48556PZkz708eNyXKD/kx5hypNILIF9kHOfk
oV6xJtH38mRZzlalP+6HbEms0IcRe6j82V5Z4bNdsJps+yd7ffvbEZEl/SV7aPU3KLK8eP/BTS6S
lcAtj5bgY359fc2NDDU0vqkst9WeSmjIPpxw+w//1341jCJGZgcn2KFDoIXovMk/bnVpx2Od/e/J
TPyPG+nceXx15id4r8JvtlepDLskS3nKA/rZd7ODqBAeBXKL1VGysUniqUi0ZfclysxJDwniwimg
WOJEginJP8X32OIOpKqhannpsDsqK5mabu5FZ3rvATxdjHpTIgwkfdlHnhR6fJevbMW3H1pTbXwD
OQhRmAXgl9k8QK4VzTtMsv2/SeCUh+BMdkaSPT4qoU9k5mwJBIsaD/Pg95eDEId0T1cT0jXKWqwK
RpxsTEZAWmVaaTtlSkNTl9Uu/y5XDqlxzHppdk2RCUUOR86EmBhmciI6FdyvgJXuUB9ljuRunU6A
WGb39B8TMEzgeGahO142O33Bj/c1Uy7WF9oqO01uiHEz8qjbS8wLopzjUfDAuEvswxgGQaSsYneK
PfMllQQkS5usITmUeMVa80FNSWKDUe0VdDW1BUg/ugEIyyDAm+3rzdBghCVfKBRBprsRYuPKfuHQ
mdwFpCjM/MMUhgd50Xu2e4uegD/GzGSoV2SfjHqQeFMmFtyMvMIDWQSPNuWUwsc4k9CKKjYBVJk3
KL8vUvbG4w8xPS4hYV2dZUSLAvEXaowcKXcanoaG4ARkdTl6APAWMLQC1EFGMV2GdjTYKD56eyZr
P9hHBLF21Okz6XmHUNiz7hc8z0RJqBwIlZuGo8NDCA5l/yNNe6cFD2W6nsh7pImj5Tp7Es3DpIp2
U5GONaHAGFLqkoRE99sgu3t5Tbj6EJzL68cR9Jt9/gnSvwa9fbbBE8AKXgtwPPLXI3dW31Sopy8w
AgxwL/Ueo9iuuFCUbBtUy4ag9nA/vsqnF6tvpo9m6zhbxNkvYNNEsIPZClEnMltmzGz1TcylDgRB
BIG0F+G+HEDHyA/Wp2Aj3OmGzfwUtTSyDiJbnGzNkYxegva7F0Fo2bl1gNNRo5OCDn35nPjanbcq
3xWMhIXGKDf1C5P/ckC7fBwtQhQYRnvYxVGhQkNms6htQFFmXGSGHXpu3Qcqm8Ddbrp7eBFw1uHv
a/nzkye/5ssK+afoW64yGCKo7rW0SE/JD//T58AfLB+bRbT7nl7XKmA4Tf/i83AIrJh7wQPR92jY
2JAG+Rfvg9qc7mUHLK2bV3O0F/kiHfOHGJIJU99hEfuCWw4/gauvZdTxiklJoE3LG2AisZ9bLEn/
hzJgHSp2WFv4KjDJtA/wM+YvntDFYOJpK8kIZYTAJrQKF7h3ufew++JYwUXopAuWhBqdlrpibPRg
J/X57MaVWTjdPtootwKdi4AcolmlRK4HuzvRCPUvkg0Whfo3QkfEVrVOD1DY+oavlo3vrD6GC+K2
+Fb/I+VP3eBgTK6yV7Pd/p+zB5yC6ygyya96JvvJhlEmeZaVK4YOgNsYa4LWHf8QrR4A7kzOBVd5
57x+k8XbkbZvfjRYUKQfLBbtHbUIiwR8Oi6ZdNs4H0OnbZEaJZ/tb/Kyle3L7IHLBROhv7x872AN
lX8tmY3xie4GJDHQVUgbyWrJGCqQaCBLIGr8DKJiI6qFAUB+rS8BYf6j6cy2VNWWIPpFjkGjIq/0
CAoiti8Ou0JUVBQF/Po7l/vc46na1VhKs5rMyIhI2CjzHngRLJk7ej7BgkEQATiWySPkueOHf0KG
YvZWVygY7BcC68W9DIoNrDrhIQTbgYAl215jOeVlPjHef5YC026NXRhSL3rdnKZVpC9ZIRUM2IVJ
q8iPIH0qOOcIjk/51/5lWCcX86cDXNtBXp78AOxhubuN6pPz3t326HZulL8RxHO3KVuwnyozhOIm
/Lr+fOP3w3wi0QwxPDPSNfiAXGWqRaSRFS1B787mYxOzfRZwfZyipP7iYPQAWalr6AsuNlo0COtr
0ZGPipv9xluW3nX1Xw1WBX670N9ABnUAKMdaEUJFxW/SRRV9pm1iJ6nHm4kWyQcye6SjBBiqf5mj
gmXTgsqwRoqKbopLJRg/kAbEv6r3cJ4xrzKUaNDLziV93W9KfEA0iRUKN1FpVyQEOFHhsfR2kCIR
OCMm/daUGWv/c4nYNwsBIdmPU6Cd3M3Vk7+ONMf/oO2mJ0xW35L3/tptH5ZZz+lI2N7c3MF1IUn+
uZ12r1OCVUlb5sUUHxemGpoS/QPNOCyyEbDbKcV1Eh9JYD1F8i+Sd0eMLeEhsK0UDG4cvTPiZVUE
p9g1FY56Rq/jZYEku1cIAlRnUaMCMJ5G7O3PR/SQjSf5PJjWd4hj0KA7bh+h0o97pU2Gg6ivSMBI
3glwJ8oyfNDbroO40LUUF5Woch7eVBBspGzK5IbwH8cAoA2aSLBfEhPSSnZgK/Uqw6j8A/vOqAYk
ZZhs5Rcb38wQurym+TmoSncvwV48J99y+CpnL33+Po/vhCXF6IFYXXGrS6htMPdzkbg1vV2nXGr1
tM/ui8SqMyKcuJ6dqp4Xdfq8LtsefOBJi5bAw/4Kfh1bHwtEUBO4PAB7qJA6L5I4RkrZD7o16Yp5
T84fBK5UJa0OJk69EbgFhCadBl6V9eBrbJ08ynt6z8+rGVTuBzAj9wBjzseIGtVz4HZllOoJFIvb
Up7K08FM7cMVtFrFvw38VnFzyW4r54kytOTIbnU4eNvVAw8o/AEho72M22WGh/H7ZwT3cfSX2Y5x
sB22VIRq6yt8TozrirzpgkKQKPxj67+K1p0Ft2s/MI2mjQtV+a6PWZyaOy94K8JeBNwPpuz+VZr6
0zvpLrGzssX4AyvETgJadN6Jc6V4PeDlTyQ9so8igoQTKAe9zVeqjQKGyotOiGDu/YtHiYpFG38B
aJPYTRFBAYcdv8F5SmxeeKI0jHGgZl8xe4SG1DO/ml1r5mZ9YjckJ4enDXEAViZqVg4IVh40RVKt
DU0v6C9FmxcTPzN8TPrsO7TTRMQLnJwZD8jF8FZwJMG+t/CvbaLR32dywjHpZQN7kPQtz+80w1jz
BpMmH0Lx+LukFaXCi9dC/5oT4D1aihwgt1/F/mJTcLGqysQYmkVi09j5looOZwj/kcqaLFn+5uEw
O7iMhLhv4YzmVDi96HNJwUvAxkz3Or7Qprj1nzX+d+NMwdTFv27wokJGgDUrsZ5EHjcQpEDMMikB
kNQhD6fyhzARRSQcLtntTS9dV4MsrScf4FLq5ylPJXCtrx5pLs7IGF9LOgUD3pK7yVLHxocpEvbl
g22z51JSc9T3ACVwxcCOMbdFmU2TWqLKWkOfLgYrQxYvUOy3B8JgV0diBA63a6h7uL3kSa9gW6d3
BtwkHF2qbbtU/zbLbhffZYPaM4AROURvCBtWqidA8CCcj16EF8V1AyN8xF5+P3naZsWoIM7sUHzY
wkK9FbRGuc4L1dGwP/5O+hDKZawkJ8S5fYwCytUHP2tCCwFl9xKVHhJXIYnBZ4H4FA6/+rI1sif6
NL8cAk0uy2WDtNEssRRliWOo1OM+Qm5iKEzPDJIRMhEajaY5WWv7mF2eUIUoGLXDJ0GOnp4/bJEs
T3czKFjSqk/cb9J6o8PnHVWX1XfD8FKBisLeBx+c4Iy5OYQWfGq+IxZkLBlUiBb6PerTjuNDr8cm
gPN/uv1MvGk+/JnIlflp4+/yuyzu8+vTJwF9rdnRuneHXLOZKtCwdDIq87JWjp27RxwB+axnYmci
X8z3OOdiUxu7vXChAnQhyNU/gboRMIybw97Knc/sCdn8bZUbQisyX3jB77tXQcXQDhrgqTRhjklz
sqn7iJVWtGajhE4IeZRlx2uUhQybpc+EnLG5IBMe6HanpAyEW9FQ9wpcK9OBtNL9nnAlOK0aCpIX
TCuE3h+F/rmc4i6o4jwEMNNllvNr+GqIQGsYt5/R5Q+B8lmK78U0I/3+O1VWJg+rjtvtW4giEK3C
WAQCXHawLIVz93EpXrwo4NBslZWpD9e4s+h/oisioPv2jNcyU6dYXTeehrfAxszQC+kOlc7uc/Fq
9815PHi45wqJErSGeclaIhyXUBJHrBdvyGVkQxOVOAzF83dcUoKCC7LxMJRoYbZiMdDDzxzBFyEf
4cChHgEVnHGli04fp8Yt9e3h38J6VHV9OB7KvP1D4KmHGti3bHZPLOgW5Csaxb08aD1YrmIvpTgv
r0+jhsrES+PxdiHfweHrLSAUh4/crxZNLjTLyvHNjB2/kMJgoYbfzN0kHDohNZi2W8bA8+IQaWM8
guiXwXfSnVoOWQv7eNy9J3m1ImD6PtzOKKc6n8txD7Rrs+0RN+zlpwkc8KKBzIxIGo5T/0HAUZnn
woL6f8ZH6eLowH5cT5pKLKppQ61AX7208KWhGxmVwAmPmGnRvnAZsWD8FgNRed9oLt4+N7CEt6V8
l29WQgTjG/Qq5qO1G6hPhl4WVg4JJjtis8fK2afERGhBzAfQmjscToaPKigj9wKDV5h6F2JoAtwv
2EQ+jOD2kujL1qZjl3As+B937wxZnfdq18XZH2SjM0zT0qQWJT+GCjVRkiVc0gnXziH0wzk8mW+D
PgGudXzdEQNAk3MLOshvHNjXzLJuP+73YgoznwUFCcjgn3RDXfobv4h0VUMHlqxAArYEimAUYNVv
S98EF3RQ3/uQ6gd7QPrBDvryXAO3dJv0rNqd3Re4HYUK43oge1JLmWnbvdnv+TkmZX5owkfgpa4U
nU6CTzXEAAB9W3n2Bvh4b4YSeSt2FtbNh8CbS7Qxsga5+ViVa0p2UOwqpuUmKDC0ermKbJ2YWifr
2wmRa7w6TnFlKA6/0I+UXXl8f6L++2ac9liNNpWZYXgyEGHGAaMlSbshjhfo2FYiU33O7ywWLzWF
mfohGGXzE6IcVMoRIfGAlmwtGmmUs3Z5ShpUihuz7ZlHIgbl7H7xDGVM6B/n8fCepWCbDEnxBhNC
N4X5BxVcFxzEcIAdVC/+fJMCtcHlA03CkKKrZqmyKyGHuzBJ7A3Fg69eGy1d21T/iw68V/iYCBxe
LL55SE2j3zpvdGm9m9vXjdO21YdQ4KsCTbJhb2XseUpzlV/CojBr6zEntnRnT/M0PiaEyyCt6ppR
3HSdi374dOFuTJiIHmPByN4wn31pyhptYbu1WTzYdkbSVGaTKMhTU9Y9xNQv6zynjEMHDriIETWp
NX7g0PO7jjrrB2VUzTgUC2dNg5TdyMwureiRohqq3XVkwICrzZoJnQqAm8IVK59NK4N+8iTcAst9
+W9/4OB1NZJ5BnXj1+GCRpbSi0Aeomb0SkEE2/DudL3B4jrsk1298IKIOhdLheBFLxDxkBwMH3wk
KBC+SK64DoX/HV78wVR1387GU9fUlKDNhqIxGH5uT9Q38P9N1fzadYhifkwQbj/GSB7D57iI9aHo
L3YaYxTmMdfoKteXFlRL9AzAbtSc/TzcOJn/xf5FBuino6F4XANUdB/NyLMh/PQe2D/Mne5UWhIt
3OOr7GbpZnrbDqbPTqxtbAIOTXUzGn6pYzbDPmIUXGO6zCMCkuK9ohr5fsy6tADBJ4YtByS6xCvg
ZvQ+tMCOHOdIy2ojNtwVSKHNKLGAT4f2ef7w8KTTW6w0DFzPgRVx/TIo0G32n3kP9lwN1dx7p+80
X2WrZtyMX5FwFrquz3blvmLUUQi8TvB4FMQVYLFbQKdQ+5NoYnYPNZjym6G8iUH5u7SRo8fdJ/22
6M6EUuuJF/QLYqzzyaPiM4LKiwtxG+nr5x8yqudWJweFqjSGNVltn0mx6oZV0qZ31kfqWMYlgivo
wyA/PBOId/s7MSM7bB52Zvr2eUXdi6qVbpjq+MpM4SrdkrqK3g17K14i+DIgnScev8xfr/X1DMCH
tJypC8OhJ/zeZAq1MdtZ2wpEeICT7sBSsK8q3Lb1N6pbvwk0IsTGLIyKV3yxwwqvl7FEc2GgLswG
N8iIh50mPnecRjnA1L9D9GojNlvQS+29rDu2eo+yK0Y6z9XttH2ghGTzD88RygXJ7GZQTB9hUwoL
SfTBOnAhAutsC35VNa4WUva6pSxDCqKZjnc/fno+MWtXWVRQH3B8UZWtSsuha4IPSOY9vH6UweTy
qK0SwNOfwmElIRIr8/SJ0cQujz/dhbSxir57JjFVsdhzz9zKp5F3hr2XKtioaies9Lhb4BfpaAXk
8SHFkXxgFx+2rv5IUYKNAk8QwSSMKsXFPeSrsmmkEjTVZoNvF00DlBC/DNQDtMJ5Y3aQyINRJ7f6
a/TTxKw0lRjcCeQR6LHbwVmNkTQDVl27UGwPJdZ9RWd6hRPCRl5uCxLy7xTnGa1cUo/awBmjfEyI
iFK3HWolZJ/a1B4LNmP2p9cj7DeTAeWiFkhfugRZ450V+rP1tlcpxIRkg3nVQ4P7CGqSf/cv4tKi
57YTDBMghLCg9wGEVE9Wt1UFwzQoaQhMYAnEiyUumfzHxgScnhOvi00mT+z9JWKtNzVid2qjOO6D
xoO7aV6/H5Cs6nIs5aP+AB0WdXznWgNakrkKqYZ5pq9X6W1KB5GvVi9GhPlcHZ1OwxW4uIuIQbXV
fHWlbn2JVNSf1cYiU8YZxSjIhThtysZK7VWgxXnPumrDJ+Wa0t4QS9fjEqJd38G+W37ZUsf+PqIO
OCeoOYG6um+WoCibPzzvCW71/Qnb/lMqjHy3wGckST0HUe8ducbA7lnKSPbzP+zqfA5a9Ib99ZZC
g0QPRjYVq2vlLqJkZ5OqvySgEwDAD9FJxfRRpUkvZF8Uq0IZwbg7ID/C/AUEpS+5OODkF0wf3Y4+
/OJVAUUIAHKIXT6OIh2N0rxzxsFZx98NshyOX1aBkgBjKUBF2uF690UH/5EnWrmOf6f7GWoADE3u
i/ZsKp4SsmVuu3rwXnydjS+cj5q4P+YPeyvV79udsPY6fhn0x1jBuW2A+wOVEqRqQXesHqREjUXj
kBZkFBOMEFPYK8YzyrA/aYc0bBL2YlqQB88UVtf8tX1QCSSIo8APugdOoleGdORaA3FSv7giC8Zz
itCntXGe5ezJAzAcaZ7AjnHd2Nee6ISBOGZ2rmEdudLPnATHnSZzS91kKIgr6PipY0S0cHDS3cuM
In6CmMNM6SZFY/KvEWVGyj83x8///aAGT72YMlD+Lpt8gnwEM8sTHWQrcmObcr998VKYsTv6s9jv
0XnaG3djzVWCYqfFr6j175HimR13EGzGldsJxa6du9rPoR4gfQMBjwYdu+6KkJYM+MZuyn0ZkbNC
zqSmRmr9U6vAmeOPwC3aI1oSUGA1ANlEcSpdbJg9lNDlBVgEk+y1lnGllkZC1Y1o2ismjHVM+hu8
RxJhUpdI80d6PVTpNUVbj0mFplhw9CiAYcp1XzN99wyxb3SZQ3nseM2+ogNqZwEcrQXds4t0kgKv
f5owxowcBod8vKJBobfZx+lRFB7J8WtIrc9UPfg9CYgmfD0dH1SatTzIjxhd8pSuTD9eZZcOJ9iE
6sYDhhzOFjcX8hRqs/u8denbuBXsy+lmRKEUyU8N1R8rv6/P3zbk85ldlaPvwAULweqKhQgQE6WX
UsB4YnZix/LB2QYvMBwM8KH1NP8aQgmfncPrUs5sYfHT8bA5sK6cj24FmFjN+juovqc1FlUsuHfd
aiWT9f/B/MSe6kTRQEs1QlpEK4KJfNvLG3+jm52rj5SsQ5PjyuqpDuznPvGKQcsoTtqq6RB6cpgY
WL52SV5IajAa9+GLfo5dJKV0b4BmN7sfWg56oSfKUgmb0cVp/lRqI2S14FQTOPxfujcdWrd3qKAq
rViBKKyDRO1v+wZmAfs3Vs26LAjJWALhZkUGiW01nJaVtvrG9SKbFgHfkplA4RAzmNnK4Qw7oUa6
eNTjypUC9Imj2+QxfEw2Sd9Whths+I9wIGZ9C8mTwSo7GdDm2R6wuaPtOTnXMziVjaO9phrdKs78
nEBuMOWahvkuY3WZYzayz2GzY6jx2tchu7aa3mnOCfuwWYH6BZxRF3D+FJKlk9hFHetPjVnpdaqW
TxuGeYUP9ORxT+XMejpqzGnUxCGtdSE9MgHd7adHQ7IZeVmJ7xfbViDZPToLDsw/ESAPFsxICxa1
S5vM+B10wtJTEi1lUN43Jml4ZpGpnYTRsGDAUlDRAZxwGCP2EH1FCS9qgZDQek2dQoDWG4eiUIH7
DSnBvE1Os7ufRd2kwTeSkANSJbYGoI3hl37UsU7OOIgzzZU62G15LUuAmSOD49sTVt2UEoO3p4eM
Gu+zrpAT0xeHPgueqpExGyQZoGnXv7eT+zGAmTG2Q8hg/F+Cq5Rmf/rAveAByGdCbodZK2JG/A7M
/gGK6pMJOu4u+4c2Qk6BiC+6dITFbA9OLwxloWyx0KnCoGvIOCjp4DDofyeogVEAX7nd2D6R+bfW
h4gaQ0KgvrJysTCQVj38rMz8CAkTrHtAseX3EDdEM0j3aJy3VCit0hLzuz/FF4ozA1+3SxWGaoY4
CxO13AgH0cvqYW2JVB2qkIG3gYr1gewrXSwQFFDq1elpQGW74lsFHYUc5WlvuHTwAtDP1NG7wxzF
2Jv91qK0jUKOOdENS2gXrwGFjrutFrCtW8ou8IPgf+hLtZ19JXaS/l/BRMISHBYScgjr/l62EEJe
8we9cnqIqfhz4khwet1UJU8H4Ue0xSqFmhRHmItTnNfnizcAevZ5pc53CGrmDFZgAR/CSfS3/ak8
QeD/YseWYxkA9wqeknvyA7yMHji0D3gz1CtAtcFphcsnzZq6tw49EhIVAuEKYrVc+z0Ezi2ni8GS
VA6byx0hFFswbYsGN0uiuQGuT/pml2dpTn2pLyEty1llNbLhc9InGrxAhu5B7KyeHf8ETPp5pvDI
FTxyNjUIA4T3Rw824y1PKMSeVzCdzvFdaCdOtFtyatGoDFdb/CBA5DoBtizPGH933gtK7FmIrYWs
VEiYWK2xzj10lgDLlEWzbWeqCXowewxhKu2FUeYBp6JloTjYJ+8ZAlJAqSq35Vaai7J/K7qhsby/
590/lCpURp7CclhisCJansPLUTB7HPj1dQiEW7UOnngaflsi9Q54sYLWEVg7424Iw/Hl36h6gfrS
2TPF6Pff7pLf3AJ2wNWB9i90dnPiO8gLtGSoa6tBOFkNcVTkl8KHl54pYOHUcgyCZrQJ9NugRNPi
yLkZob29BW+a0mCaui8Ob//q3hdZdA+UBDWR9/J0rz9UsVItJ0juHOZFopKRlW4P8rWgRVlvTdh1
dREY0XYQx1Rs2f/yOZe4NnPI5ZMNnnwTtqmIZeo8u9OWev9cosyNMY918M1N6NZYoeEwOocGL42k
l4KdIrK5LzT8mHqLJrpj2igNdR9JJvQ6YzC7Jt/5K/6gROXVGKfnQAvzhUpMWhs9ICsskELa3P5x
1/TlM4asD1jJFnIAMRF1Q/fk38f1WBqRRn132Qw8COG1w90u1icHQG70mhRrPVHHAzw9BiHAxxv0
DxSMyAcaG3KlhGT6PL0f4YllZIwjigAYfEMitijbnB3p16JIg2IF7LODcE9meds4cOYpl0kQSGN6
K2HjNWf1MZYMdGNJodtY68YIzg2Lj/gQvUN/rWMxVmcfppsAsrCpMulPsq3C0oqOAOU+ufwK+2wl
2hwATHGefVBb1vDlSETzNjiHkLeJXTTDz4D6cZDw0E55GREY8rwZ3ajHb2GddQk+UTG6j56QtiAo
W/etMikoIZ8iIT6GeZAN2+NlCHWh6w8Q8YnW7ViTu+8jF1f4a+yFV2DR0H/EKx4uvMa7rSi06/Kp
VODrhOIDCqd9pTOTzqBiQDj0DV5fJtdIDu70qJBp6k37R/cWQRZQvWd0nm5i2cN81XtE/XhAV79r
+ppdESdoCQhGiykmRABKzSZHR4W9HPco1ckUifCLc081RUiP2nPvBI3gY8OdOuVoAY54ZUxx/k2u
7LuN02JynwFxbt7T12DUQFuSvaKP9471IW/C0HUJKmZJluo/R1VSp3e/8D8m9cWxCpP8sUWHkKBm
m9K7d0IzKOyKjMKnn0GAOerhOX4YEsGq/5zjXLGHXj4u/MqA8oj+2sLYInaaCfqTWYN/XQjcZiIR
wMYBNZSNIdGb5lzwYqwXnarNF3ZQbGQoNhCeaPYzKM6ckDOIN1BXsDCcdJFU983uqlqwW1aLHumr
vhp8Rq/TUHmtmyqAxYuzD10/4KSJvKSFkIxxlYqYBM+UOdW9hn0a41d9d91ntKjEmUTGA91sHNoN
YgsFIRehikp6rI3659vqJX/MU9PYMoz/EYkotTAsO96gfCDpIOxij6xlCwAEasYbpqUJuMnuzWd9
3Y9ea6xrkNjS8fMLC/26wrPuQKkVsB+xEpk5hS6WzUdcrutjO4Nw9b09IBLbTCRsaIz10//EqvP0
55XTHaNdjbUDdEEvi94kXqssojhFhbow1veE9ks5RhJs/51EDtG4gKqfSutRWuc3HcxsBEtUwgVI
0opixWlyueF4BaNCaDdP7pcCsISc14OUgZOAL69ewbC8OXVlAgmVJFaEw7QP5nosFJI8kpULrZc6
hLLhN2ZHqYC9RY80pApA6I9P0MVvBsoctXrI4yDDlP28LinDAPSg3wB6m7SrgUOAR2M1yveD3c3V
kB4Ixz3tcJuV05LVgAW4ZAfezMsnjGVMkgnlCnvAhLzd7zaZZKZ9bQqu43d2g39rfaf5X7a7bbwB
LBTRRCVscvcmBdLdluC+o4RIs7P3IiS+D5/QOVz14yHBlu4eLXJp/dAd0cl3V+JAjdswt+Bhf+8W
FuyEaqrXhTOFsqYOHzVMewDc0xigD3UQAMnTVb9h1XevtGPCFJBu5z3/0tjvq/vm892GK/SeQQ0t
PxaoSt4X5KHz0+418Z0vwDnLAGkSfcLgUL3XWIeEtyWNBkAyibuByiNISCNod1t91p0ibFUT/hmd
nQsVMNI11qwLzRRMSNVkk1QBQI5Q8kHp6OF9hZsWEk+WBtBvgMiL1aG2rtJ/06i+QXuz4FKKTlpz
DdHrk1YLwkq9g+Z1C1UIgRroDwIcmLZf4o4DTmyYoBCU8dr4GhLF2TyXEfY59OdgXtX0hGfWACMl
Gk8R7pEcGNK83qohY4ZzLPNRiZECzBGowMQaH3RB/NkFajlxCug0xzkkMvk8EJc6zTkpqYqLjJox
jJM2NuhATLwNkQqicORvhQmpGJoDZnfnQyWIXw6hBMbQMBcwKcFsgMoVLHr1cOB64rxKek+MNj7N
viuyMUzO2Xdp2Ax9f/ry2uRD9+AcqUg2oV0E+88tPSEAw+Z3TueTJzR9rCZ2GZsnKxNqHtK3xVsI
uk6Lu5+n2uQ6vjrnSBtrYwTsdEigoONerbdb8xrZsAr6luyCsreOPNbsHsoLCPqYnlA9BLSasqI7
z8ufRGDJDPllCdzuAWsUjTyZHbX/ILRygDpgJhHQ0+6QL15MqPUFUOBLcwXCKMSw82ILp5X+S59V
J4KqPFPSh9dGUpTlhpKqmPzjSmdjiL1sx5Axh8WknMm7W3S2CJ5SNaRz/dWGxcYAgKrRWcJvgGIP
l5/blGOWsSdExGEZSnPan7djPVBmn2k+7Bz7h+uuH2bDciKnz5XqKfZg9vqr4vOqO9dZ124xi3XA
oo6TkWK+j4xfjc30a9yxN2GpeFUOo6pM9L0ccqnDTBOgCL+oaH+agYXfLMYNTz68t/n2Ji2yXgrR
SSfWLeinOjqdk8fJbVDME8NCD6YxMEAE7XJB8VAZULSBxUgiA1jRNR/Cfkiad4egLT6UYRjlMFae
o245hy6Iy+B723l5NHqgkxbWQ9JjzGaPv2WW5GDo9Adjy3vR3cGjLSnICM04AWUAGPOrB/xAJZCi
d8MF7zkYdSIERU66RVMqD3CIMOGn0gqBwiiuLSSjt1SZ3f8q4qR1GqUXO/3iZV665L5mY8RxvE+I
eYzc2IG2GGJ/gMjHtwQUjuql4BYG6CE1LmaleUQMhxSUOjSw0aux4PIQnWMYSiDE9H2Nq5QT5/w4
nd7L42JQEqxp86cMSSLuuOTXFhzfJznZyYJ0hd0JZe3PTwSNhBtSKNVPuNUpZN/eC98lOvGC7HNe
wkA7zIENLiH0rRLK1gW1dUEc2xFKOySNCveY0B5BFRv79LZT/H6crT9TtBb3GWXeLKA40AshskNR
hLm2JiWB1b/fuNqS5dXtRKdYfGQJLJ257ABdD28+SQLJkY+v0cnU9pD+fYU+1hIfN+a7TaMcGtaL
pvXYuFoMDfF0nZizcWjhYUEp4oGOx1hfxrLDi/LCOnxYMC//Tgd7cMgUTVtErA8pVDzo32O9k66Z
eziXE8jCmsLKVHKZzuTV3MWSR7QT94UligdlcSpXxQjFDD5mpRntdjwBFB3nPnErgassZoF5REZq
H48nK3HtUDbD1eJmhLERHisjxuPcpHJJIIX+wkAdxWeSM35GXcBkQyZ9P6F/2MSZfbLADFxGxQij
DmtgXSiMNiZFDWM8nU4nkwMWPM4cPMpk7PFxMv4A1YwpLXDRnCPqocI4MKjEYjTc/B7ifd7L77Ab
EcRQ+HwY242xEkcgjqky9nuOjwcUE7u/urgDq5eIY+qYhA6/KyDGLyxaxjHejr+BnSQdM/7wp/Ex
zWmJptJv7W5+jaO4cB37yNA/LhbfITj88GYwGyIZ/0yu3I55IOYHMwRP/fP0bKWlmaRMlDhGk8KL
XyPI+Q6wEA/ESzY3b7RcBkE9pNeGuUZTKHKQ4TLaQZPiL5Dk/x5uRLGJh87t20WpUEbR2cUSZ4YF
F59P6L3E+eD8wpnhYGRSreLakuX9Zp+4z2IWVl5huke2VpAkBxIWrpVQN8yzI9w1xY1qvI9XYFgC
FwTtzG9coIKZnES/ZLDkb/ANsuE3KEdyIB5qUAz7Pes9u00fv0cxIcq2OUvrMhGfC5uSw5jRjpBO
gkcWvemdjRvw5Bk9oz7sc1vgxy6KCryWVA9sjD8TOPnFvlmnPUpDk39NNO2oKL7QMrompYsA2Yd1
s8hdwJbFc7q28nuoVu3ihe4BXw9P8Btz+1v5WoF32gB1aSBItDFrzBNDOJRsOc0VIWPQsIYEwazZ
c58vODs2n2UMZDEeYx+PxbxGlgRIxfLNQ7B+RSIpJhceKbCCMbfxe3y1nAcXI5j8zYazv+AQLAMS
zeUvyxRz7278tcZkEsyD5VIyR/PgLxDfBBP++2PAuzfzgO0vP1k2Di+2XK8ZUP56xKuM1iNqDhGN
m40dIg+QSxqiWRFjITOYnfFiESqrZnc/0qACwIAlbSVuUzbMhzjeBiqXFh4WjxMPGWm3DMsearc3
GLIXEeHcYlJDTw7JHcasmqjYmpA9qRyjRrnG5RiT7KFYX2pbXIYvzWMgonNbLniSYFeIUFnBsZp9
RnWQATlUDfmgMur3hw8WQcweBxbL6enw2ooHLHFEBejoqGxlici5xQPRgCMesBNxEhaXRrcOV7c2
DhtTXE/AWxuJJ//2uPqHeQ9Pw/mBHlQWSmkmB9NVLFeNcdzvmcD/ljnxvajUiBswosHY787NS8On
k59B/Yar4oq9Syx3v4kOJU58VTLlGyOJF/FiCobvwPKyny5xkTEO4/h4TETpR3wgcGZpgAPM6/HF
MTnGbrxwWW4QeOGNUOJqa6DrJ/kBwFrXSdbitCgusu7oDq6SjOb3hAniiTv7b4RDnWQ5vyeUmu+8
Byk5PWGYvj7Wd7SZIJYQcTEDE30EoeqY7Q6kdJwlmwm8/juLboqygG68BtL3ENer+cv+OFwncz4/
TP4yawLUbB00a8MPxFCmBsNn0XkDa0isRe4eSRdYrPhdbWRObUwuXHU8vVmqKObzuBupKHu9RuKa
E9HzKMy0QJlw50eiGiUuoHggQ5slYukX9wKHiqDDYiRWtr2ApcVaTtZluEdWSZYul8X3uC8tuH2s
bKzCbDyMcbGgiacvKjteJLgnwPXZsEQ11NNYvRB3ZCxT4iE2GkQpfHRYxC4miTsLItvO7MjinXDM
KSMlAvkRJ8Esi8Q04ucDK9Ht5CiWvX+vzxsf9/E+XKzCxd6N3YSz+Hemd0p2YlOQPdlj47AJUln3
rpaIg6CnOLu+KbYDvnXFZwbXsHYfaA7xXCVMQtlklfy7g2ATYCeK8hStiykWNzH/aCTCgiGeeAk6
7O8QWumwCxojEJlY7PRYfv+GypetWgwZ8Vd0IucvVUAe2gklA/H8g87gAT4zaLtlfHwWjRBzHJ55
T75IWKiii8XTjBSb7YtyiLFxxecocvyI7eh3iTQORUeygdmMw2IGdCbu/78xAEPCXEvmer3mx0+L
RS3YiWuZuGyEPGRjxJL4p1v84VpcOSH6i3in3VoAv2JHW/MrVrh1SpcaM0n4692O90UewYmvO9wn
XoZvRJWg4ejpPYM+iDeGW8xfE7Csd+mO/2ibbWvL1h7RZxrKqU39yX9tIbDbl+SRYkGN+rFhCYMM
xqWBMTMcDPFLX2aeCK/wEcV6/mPl45pnifOiYGk0PI9OFNjqyyx54oHFfyoiPLw++Nm/sAvnVrPn
iCWwCT+h+BuSQl7j36omcMQWx+1i3P6N1m9CU1MaUu/jeokJKZYvDO15CsqGIWvUeh3lxs0i3t5F
dNI0O1gmUrXkxMUHl46g5L8YgmHMteRQeUMxJSEas0DyRzxd9HzYmKRm5pxrz/87sYMQQvL2vB0b
1eFvEizFcOA14AoZkbgRb1zbueod8TbcC97gRJzps4Ku5/PlxRCvpzGc1svfHcfK35gvA3F7eYGc
1e8rvgIoEm8pjuIHsorbxtAhCq15fRGyitExcNfOGtI0GxlTMk2ZgoVYS39xB9M6Tf0o2vFynPQG
35aHP3CVoUBpC1BcMYDEWGRFOxw83Zoc2D4PbBbBcqSIcJdR9bSWPSOYW1dzwl8sOVvOKbN5o0Ss
7W58dJOP4d8JfcWMIx7776j/f4hIkMQ154xkh8EiLuS/951z+Xivt4GfB7fsaRVG+1saxXXgqAUP
IOF9/NESEIPri7cQmadks2Ym7tEVC1fC9iNWB0JuMIvffJetNaF9H4oB4zn6hl+G5ovInwLNUAxL
USNrqAngUkVyID5QReFugiw7ghiK1V4lFvkDLAsIIKV3YvecHCZzQpFderV4Q+aglRnLAPzLIhoR
w+V3i8QNujMs3gy5gP/YZQlNiULYJTEK4pvDH9dQMwIRm4gtW8zf1E1isWKSePLK62XFkfxiHhG7
JClX+dhMfrlfwQos9olfTM0vWSBBD1gdGZUiKhHXv/P7WMOnZ7yIWYYEhB+KA8MC6ne339zv382v
mJb/rxzO5+/fEXJ4DOLf6fz3mlH0u2N4UP8ejSNDSxCxGl5/xG9z+kxMJuIFfxfiX8J187NETO3f
YBDDnD4fw8KakYkMVXO75Yu/ycbk3osxNRIDzZqQd4jLM59vZ+MpJP6hZrAwjn6/5dWD1hhOp7Xx
x7xjIozW0e7GhrHmV5PJdMIgwjGZaUXbc0766yzfNiNYmJkwnsQ4F0vEvyqFSAM/IaW2nzyQ/NMc
Ps2pYkyns7+WqIgzEbeNsc6oFTEfc3jHDGJpYar8/U1zS5xzYYwaaymWA3EfeSo3OkmO7mo8Jpq8
i72NjZIk08/Ywjt2Ui1EDpFU3oDUTWzrYosXvyuIdTZYaBtSB+DPrUf/Zvu/AYXOAh4SbZlcxlNp
M3A4egatuMPiCHlTMRMTV8yVNOVAWSJY/5uw5zCPUuareKfkYiY+T0mB3FkXopSk67cwcGKRau0i
sVpyEh02qojFi7HFk7nSjBZOkl1qPuFOLnelySolLoe4u2/7NzrEcVAvOuBYwbpPb2G8jjHCOMcK
mTXSO9yYhJdyJ9pMcj53opo2fWKJP6eIoOk2LQZXY4mlQiz9Qi7rnknUxQD9H1PntaW6EiTRL2It
vHmVRRLewwsLQeONhBHm62eHdM/MXN3u001jpFJVVmZkZKTumVZY1ZXFyh7T+MiHzQ78L1Im3OLE
4abcgYwBB92Ah4Onw83kWd2KMUFThimgYAOSCz8pEGniyG02wKp6bVDC9N2tiRauPgnNvtRD080C
vhoz0qMBkR1DjuvNDiKXFSOv6dH9GG6v1bsSXoOmEtnLShzwiDM8R/GqZlKXIYZhzyXlsQFMWj4r
/bloctO7eAEzzmjSx0T3Y/sDkQaTxcmQXWJJq8mhxkerFj4pj2qfQZaDRV4g/4TUSuqHow5o6S/6
pNT+as7QXAYoRZP112WY9MPZ055Jz62zSCBEDYjGMkjaVvWT9t0zcVnm8cuwwU/DmRW+EDepJTCR
8OKA+/ZfKpD5o6DqYof8pPMLwwdXrjG4Mho6mFTphMTc4UsurT/5jIAQyybebGQTdjCbEWvFzeHP
KLWQLEjfoCBfL1Rvx+yyqW5AD+jQRM8BQ6OZcsbMApj75NGjxKyQ97TPtME69iLe1JHJ1d7MfN4O
h76/6qzYfiYEkzUew2hzTBQGRS0uJxsYpkr6GoZRiw2D/NcbNDqDGwYCt2yyd1+UlMvF1yhpzmim
YuzpRSmQicUhfErrRvaVGSn7r3e1PrMv4mD6NQveNN2W7sdaSB4jdR0XmD7tWHIP5X9q0qd3E6vI
GV69bN/hQV0aaxS/R76g3j71KEdyOrT78yD/Y8oWXX0MNruvs5Xjw30Ki/YCQ7HgEmUw9Yimm6YP
BuRkOyEWgTnOzmcz23m/xQztCfkbelVqAPRCrpJh3HyNIXvCm3kiE5mNywLPSZfDUHCmvMModZWC
DZ6HgqYgkNuhzRLla3YLs18yWI16MV2V2Sd5GUMzswQPaBCLBLhvLQwui+8TIEtuCTkAf0YLH/ZP
tl9tLAt8IoEigPm7PjhMgL6HDxZj02iNsKMb4h5jouUkpRuFVKcPTWABDQjDkNfuwZrFkcbb8hef
Vq2JEr578RuzXwO88Q7iuGNGVhxNd0J4YvIleXmNpRZ20ddCk8Oh2aEx1TbNswdyZS4DAn+OWd1l
L9HSpiozxWoUsvyY6yj3HUxA+WX/jasir1mujL70Or2aoMWpblP6K+XG7+15FK9yM9YAoPgJoaGo
RaM18AN6F8yQc3Pk+OignM+9TAShCt7EAXKCie4aW+xLseqGJCQLEeeFSQOvg9NWAFMUYKqlsEud
EYVtcnKrJmaQpw/SSD7zykJuOGtJm9cLr1pfxNRohWGJXrbOKwcsx01iRrGPy/TIoMsTLGLs9W8Q
VCy8UT2LNXQy+pya5sD2YF3NYX8LdzCd3SzHoM3PGEtGU+5IOmf4Iyp/Br6CR9zrrtfu4CJ/tYcV
knHysEWZQ7e0DgTB+ll2RxeNGzmjTo1DYWFBUOQI+4wHXmUn5qyZIgdjPXWJ1Jje8ry0g10QQ9SB
7CtA5BfisG6+ohM5TXTVMKj/6rDTCCjQ5Qq6zJABHI4cz0NdxGKDgvzJzGkwP0t8trwPXV7q2Pzz
zJn56Z4tsyODVTE2IBK4crqfdEhMHVG8IxaDYkENjqyQ3H0NkfwhMAhcWkITfN5gliCPgQgA5xM3
j6ZANq6MMWKha7fPToGcM9O7y3rRVc5GvfXfiGcuZExyKawWhlDA5SbgkQBKuNh4bP0F/1UerNAk
IZtY89RozIK3Mew3dUa6MK0TGdvUnWfLpDsg8JzwjR4FWwLEAW/xc7qhXC9FMxqlbDvkc9P9FmtZ
wv/UzbsDoBWZPj9HK/lgYLd0lwcZCpHuyyxJ7aH6SM3xLnF2b/DD3fcIbka8pltz2NOEJ2RugdZC
d1GQYRCSiA+Gcc4GSDMjjalK/3xb+b9MWSBKqHvG+J3+GWMd3vDY5TO6+G6ypWwqiYMdYyr3BWxO
3v6kiMcZTDbwPI2JDJ1M/GhB8C4zql95c23P2NvtBldnprNN71UAk3OSy3ZhtgW5cdrpeE2YuoEY
7kXInWWD0KPa63kvpiCLEZj0ALBc4GddlT6NPwUgq+CIWyzrl+JbnH90E7pc2dDvjP3IbA4R39dU
ZJtT0Ij/rpWN18znynvo8+4aTkHzvzC9A+kegqnFVGtPe9iEwszi7d7G1d9MsOFycI8WS2xCwEX3
wA0g72bSJ2aMOwIYQjwOdiVvcHBz/yH3ZRB98C7dYRki1jGWIwANZsXyqfjoOMOuLJWO1CXRaUWj
u8ek1rmk41XSVTwxPxN2Gi6BBYMtSa9luyXy14VhszgQs2APYzOXnWKVtWWOCBTkgW62OVxMIiSG
jREZ0Qzhv2HVO2q6E76xefyscIGXhD/JiGkzZ+imTHswM8yOnKC/j9nKkiVloH2QDWLMBYuTK2pN
WQ+MwdJK8TVMMf+zp8ks8KltzRXZ7E8wyhFsZ7dEYzuSW0Yahf1tMZtY8umgsSAJcnSrHcXmeJ0y
cx643o4VPBiFH4s9s+vh75YZSj6PgeS0tKpjYp4dJpGRxVPmJeCVVKuZ5Fv2FmeazmAtOccZpa60
4numACfCoM8AXYfKImneZQZU6b0FUAlLA6M1YUppyGabCZMpsxQKomXU5ERx64T84JNk6Krm9+IJ
HoA/StrRFuIPdDfJ2xFgfTrTs3vIZAWFIZhV+iyPwCk1IMBKpD/YcWXU21pT+mgS2XycNvbMH+QD
UqeOGc99Z5Wx7OtmxUKF2KJ6OXWlS10C5u5bfjaNLDMXUL6elp12RiKf1D3QScttkJtAv1ysgzMJ
+hthLvIbMudZA6382ZqMRWJPWxhX2BXYxFxHaK3SU0InMOkEn2c2NR1aPwR9PKh0HJMjXVCydYCo
pChPPs8h28Zz+ZgwDDU2ihhk8I/eTDAcN6hhdLV7TJjOmtXb/kamJ9uolaVpLwBCEUjjRXKQGRM4
fPzIyJB8ODKzoDsBmDNAWbzAPRcGpEylfOgI1nJleGwdW9QktFlRbB/MJC/M4iUlCkyaiSjtuSck
++9MM6/1n7/178YQdDShMHWLkwZTqZuEl9vgUJnuqp0jWyOY3Q7Voyr6DUi9vrlcZh2u3E5NtH/r
6gUtH8gnMQkdiomu7qfWXDJwrwHCV3Vy2M8W5dw1at5e71UxPiK5t6Ir0RMeF+/6ReTmCsQpqPTS
kbMm6FNgzGvyD/KEjsH+9LEeK3BHXJYlikYfOJvA1GUTh5xrG538ETI4FOcL6/7+DCeivSSZjk6F
zAVV+8vqbE+QQwFHdKqjpjh50cok+vtWnGrVake0pCnAFHMLs7df69J+stJFiSRXYA7DLBOw9Yjs
asn9gnNuapTI5aheoIKYoITway8WKAWGywmq2YVNdRG1P2igLdARoiLouk4i2qP/vLgDe24EURfA
+NWHtoKOOjYRpbxJuQONTUIcFELmm6cabA0ErRJoKL8ubJ5Gzs9V7Dqtd+nou6C0YEhTtdiOrNu2
Uh8nIAB9KLi02Ti2S5svBeolg7qKpGCgmk5G/mtELcgeP2rbfMDaXhzQo09qA9CUeUek9yt0a1Rx
A/zl/JZq7G/DVNcdpjEVz3cLQctTEHcOJSlZFC403MlNi3jXT/ta7IgN4+2C6haCCPQSSBbv2Fzm
ps/ShEKnunksQKNOVvVbJ4dABBdzbNXvlGr77eKXDlvmtUilInXdNu2qYZibcRS8dv0qPbn7l7hz
vaAZXaXpjs/AvZFIpqUMfVb2Di1kyu+cgbBxgXqXYwul30HknSubaz08DNC5jM1bB51nGmUjY7ZV
72569Hwqm1/Rqv+6EXwZmAPfIWyXhCYo5W0pRv8c3tWIWGW3KtMp+T1tIGDTaNOzJk9bAiqUYUbf
6TFAzyyjzi7tI23WolOPf2+VyTyeR4fBiePcg+TTKbTQtyCGghpEbv3u138QNSCR19QOHutIleRH
DcZLdXd/b5P/LZLjn+Wm9wChmSL1s/CXEzabpR9RxBOvuM2VGbzxBp9MJeJdHB4CA/je5bNFlU0N
JxhmPkYPthiYCDWf4sJDrWchfilhmsCbfs7hFZa6CV4RITU9bDyo5/VjE02MQmzBleUe3KM2H1Ec
bG5TpvG+TTHevv0I6p1lp6YZ5uUcJNabKBYBUu9oKcYW61AQ7B6d+I+iBP/TpBQ6pFKQlqe7E8Lc
UiC5QAmDcIRGJ6jx3n0+EZ4xmB4skvioGVuhto+9hKqsMzDXFfRdIPjS/U6QS1sph6KsO51t+LT3
6tBEPuVF3gZB52ILUaIcfMv+BcCGetm3UaIHDUVElHA30q+6/WARo5mJsJYWjvgwSroosX8ilFFW
8Ya3PftVSRHMcvcmCvH08DQh1NHr/jCVA6cDnRCsuICoIqmwXQDFHUJ5gwy0EtZKXR+asJ1Ib4O+
UDf+NmAQLypB7P8StwrhCqwWWfhyYbRLdpJ6OVbsy4qysMI61yUVTbXB6nQLkA7UpKdDWHFvIgJR
oeiHDA/TsOw+76gU20z6dXRTJ/MJpT9v/9gq91HVORmHaZXOnhX2D40pojC0sUkOJlSrVx3me3GA
BoJM+FSUJ4rqjdoI7RL4h5SsTk85O1pnVUX0A6Gh+OAMDahPtdGnxbCyAM8b67G0Y0REqAsxj2CN
nXw/8Z7sj9AtnvN8cCi4zAl29UGFldIuosU0fIXlBcXeVDF81nG//DVvwYe0mzg6GNqaF0/iEEGi
CwVwdwd+6W1QoDsd+zOCVIhpqsSj0Hxvv2OWKKR2pg3ESQogvgbrHAmvNSkIzJ3NUOQC7FbZxnJR
AQCZAx3IvU1hQOzHXxym2stgEAnnmgkMWfd0d+4Pu8JiWlGrQWKAHJbKgdjL2LZOSLtBiGu40XoH
tTioU07vJygYk7ugUZq7w7jgB/ZLIOnBp2Re1PH2QN2Mi3NB5OZT0NGgt4Z5n77qJupUleGr8/ah
bubn51FVYnQnDFO16jSGaPyRFN4+off3wDHe/r5i57el2YOiHrpszWrdz3r7m5RrxmPv0HPxFu7n
3JyoHdFNYfy7e4Wg6NZiC508NWTxS/T4oG7uWcZdea94bwrSR3HKw2Pjlx5H4iGnR402N/HZPaLZ
IaXCS/i62s+HeVIpin322EqYIga9ogpoXrBPWfccJbrcU9TfwEKH1L8kxERPq04VXsgdbgyZocv+
N89r41V1QTv7K7E65SUHNC1IR57/ooWQLO60WegeJrXhh/YDZVTNq25l/bJjNo5cF/PMt06Vzin0
Tmk3htdWhJWHXdcpU/AHzsP/sPJqs3hFaTHFW2LFJa0iHUDj9pFihxMgxhos47X+viCJPeblTdX7
TEvTz7RqFRGQDovzB2v+TjxTtg8IiW+reGEUAF9s6CN3hA2mdy8/Lsw4f1ZNzmsML838x47+0BQ4
jpDNR3ezpoqie2JHb2MXfreNTw+JrWK/ROrYhfMYrdnzLtSi0RSzcfcebVbG0vo97UqHEu9Gs766
T4vbE7hwk2JuqNLDy8v5gkj1MY4Y5Jj7TePAOQqeA4Y9XiD0v4eX9rXPgCgMNAkRmJV/P0TGutWI
Ni0OtSrfpwvRlY4dNaiMBjI0b+h383ovrpg79+FQM3IOrwGlJIeb+QupigE8oLvFD98ZBwQVqAn3
n9lVqtpx8Ok+ghr9sbr7dnHBfkPDQ7RsSibeDpW3hFtPeJQm1uLeZVEjf2o/ghxloJHgG/tXUZ1Q
g9aj46LK9DrJH2Xx1emNtVkTS7Vcoz3h5QtcowvBgB6g2lrflXo2Q7Q7INAL9RaugYUm3s3oV7fF
MYJxjVncRzpmjNGgKXu+YX7fxndynp67n1F9gQ+Itzpnd7k+oH9aNTQFjeqIViPndXn+7Zx7TxS0
yPvM8mWn2EGu5k6RO87t4tAanQagg2jWxAjhVi0M8W2bwGi4OGgsYwfQJ4sOdEtCIhH3pGbT7hB9
A3KheyTjcNJILwyrbBHUYsJ19XAvIEcRXU8/MMHap4oBY7zUPKJhDXf/amsHB8krpRGEogniMu4K
VT5Hi9CRsE9pyxB8YrFrghw9oTEJZbx6nCWeGRwCIZPCJllTaSBFlSK5Bir5VCdhndvKQxBgEEP0
qU02vmkYIcg5iz+6KA5bRxGGwOeUHhF+y1noUJTKzthUnKTkgvIn4FWKCcG7lEkB/VHWHhILwdOF
rJ2LFJoxfztiRhKV//0lTaJcZYYgA8I39pYOTMkUdSDMEomvQFsIxOcgoog09o84pghU5BMhVg00
rxfK0WjrJUxXgBmQXiSbyQ/AIWDCCwr2CSv7UMUtKk3B1OHI8ScFjwRjQd0E+36j2Sr0T0kbbeT6
IwgCV6txVkowBNMQCnl3tNWnLrOxYW4xaDjZvCGeJThbNjyh6CPCE4VfZsilsEuqYQEWRWYBzjdD
8oX8lAWxwaRPRpSTngGZ7D0EWynAYUNM70U3Q8fIIJKzaAvXAI892YBSAoWwxTyL6gqWKSGr4Ayi
VFAGzYESwAiJL1BygrU0lZYBfKLzCC3XpBEzhHTxXeLu0DxAmbHgFSB35mzZLZLTokUJRoh61NGN
pL4cJuqrB6dpEziJ1PHR9uct7m+rNSd1O9yKqzU8WUMi07NZ8c7mlocQ+Wf0hUlxlVR2MpY6wCEg
gfQ3BP0v/BRFwxkVTHeTZAaYUIoPgEGD1ebtsAA8gfVL6SWimiCA5JyMNls54S6ZPzIkE/EZ+1dz
S3j9cdLsEdkrYCh2fz6QEip3M9ENBgsWVrgl4zIJvq6WR2s+HPL7Fr6CHHKmiQASbv6CJI/ORykl
TgVgTbdKyL8gaQEqQjx0/seWOlwKHWb7wo0w8m7mHgqtyILtDOqc9bPcDdDjEE5fB/GeKkJOnIBW
IcATn8PpMcZAN1wL55wtTjDM7ihMb/XgD9ralMF3p4NebzAA2W0IdptNLsGkIlQImJK8lV4KbeLh
M2dmm6XNQDFsFWsTbPrZ2WneQ/sUX0AkDF4MSDnbgFkySHnz30cOvD+ohdgfDAITClyRhOvS5saC
2aVgmSAhVhyxkscAsgS5h1xotrLqLjgHfwXe4w5tIDHQ0fERpG+wdzUBAoGerDwuj/4kJIG5JFmZ
UImyNpemNJWWooaTp4Jji7YjwrPyDplhFAFdMNCzpe8CQEWok46GsCBRmPUBpPGFhAPOa6Bns+4C
TgVrmSEA2UtxzT+sE2Dos3loD2BcclI8Lr6vAPoqOSYYk5OPV8ZCXZpVvhcFlelDftbTExeALhOY
K3pAkcNXekq2UotQFlPhgVAMpYlldXipLAgQAwaiYIR6VoiVyFgms8lGM5icKbnjVzrvCMycfF9p
H2F4/zfNUkR/y9rGTgoowSXMsqm6Moc3h4TfFKApW66cAld1gDSoFLuujIibS5BRySyEEOwvAFy1
/YQgku4CJHgyG4peNXshEieYUVUL6HQh9fH67FIpBLFiAHzmNK1AyUsxk2XpUhObrQSduKY2sJJG
hjHSCWj664LPMERZiLyAqcN07nZFyAaTDLWalJJWRiXBvcTW8xSZDtkWDEejlRkamWGhcQIdNZiQ
W3iiBgCquNF99rh0PlfoHk0xA9ro8psyIZjyUFNJaUogRAiy2oyLZpppxgZwIWT6Nkz+NtZEFpvT
ZDPClyV7pHWk50MHAVTVGsyyc7yMU120S06aD9MiZSfX1ejkMgaOfiKpp3T0fwihhluH9g8ljrNr
16zSRwpn7qa3EdY/i0VDofPW9xM5tdniKzPAi4X5O+lUgyeavpLBfVoAD7y5lmc6xhBctKpGBVBE
TQ5xJrNEht5E64ew3hiwWf+gzaT3ZjJLR0tmPjP1ykvBXLZIeZS0qt4kTUU80juSFOVtQn3Kh3/x
Ydrg96OBd9AZgqvyZ527Jh6mmxQ30DA7x0wbKXu2+MJYOazrhe2Auw3CvTTZkUDZ7D55TzaG1PaL
A0WXBc1GpdTE5/GULNKCsyrkleAhabDo7EK2QraljU1QXgdI/x+MrmnEzczMWO7FnfxvJk+wkKnp
xNalaScNohYNvzM5MJ9H5XqyVGRm2YQgU4fBGGh9Q34MdU4yQw+Nay1ACdkSYN4twaVVTg1rpCWr
E8IAEgQ7AdMOU44Ty8b9/DpxWCFuwvfsVQenLaLeB2oDgYw2dQBRhLKYsxNQjGr7/tKEQnAV9ZzZ
D0X1vx+Fs9iTFSVFz/UdV2JRGBXWHwoq8bGQcptIjNso4+xsCYDQBMedrbdfeChr2jRPckxYItYV
fmc0fy1+LQK/2nq5aDil6a+Vo8tOZQZKSYg2OcAXe02qVJnNqc4Nlh7SBCCFxS3c/79zq/xVLSbV
GDmEVB4GERNq7hX+Tlb+axFJI1jFmb8QgZo1wgKafSik76iVJIAE+cp9rV1/ieqZd+ITwvKWXqFA
brtJaUgMcpHq72d0m1xHtFHoJ2gEb5L5ZYAO1WWRm9R7JavRJdEv2KYT3kDoSoOXk0x/dM2IB7cx
UmbTy/jSjv/Ow7jfmNb9MohKtzI4UCZIf7hx4t/RzsfS3aaQ6NDEyhm1FhJHbtwh3+1UkIeHqO1/
vLifayP/zQeCrxmku036cTprWNDtQ/+AMnZEGQI6CZ1a8IMpQV7Cfbd3bdREncQ/jJcj2Pd5Y00F
JZ3Py3a1c1jVnBya+O82vfUKrtCwZF2gAOPZhAWEvlllenBLrTq8jTpFFe8VFf3jX//lUHMK+6Bh
qkadLj7+oU2/huayYOSDn59rH/1yM2nX3ItD9XmrSlMpfGg0FZmi7WIXmke591nlOnQKchP30HvP
zoPEP9qNdsOtOjXzFzS2l95vtaedcbLND2knb79ahU0cJJ3vOjeouc/pqRcNzv2kc17caYL7aRen
V3Nn7f92TgOnQvyoaufMIwpPQKxNcAlywHTJK9lFCvQL9o/ja2XHx85bl55+pso0Pb5Oza25n+1x
9aW4lPDarfRLHHco64qFdx7DZUX27Wjk/r6bazM3ya3QSA2ioMEEDCgAYOgOLlVKoy86C6NoWrNR
VqY8iYQRqbuTOSWp2FtTWkDt09qdt1pirh18JZkuYIcXUqpu1SIHGfIf7lnS1IOwfs9GS1StDGT8
+8tRdpDVSJ2ooEIscFPpiOZY5f5UqZVKqAhDrPJu90hpJiYQxs5TMQKCba7iqTWhE+y5+c1bGjXX
7iDTYfpgu+bRGEMXlT3WXkoOHZ5owVzSHPhrzQtmHmVWitZiD01sM8IL3ZlzHNHjCn1KyssKFJmh
ckeBXEs/TPkokB8TAKU1/9hzpA54Of/QLg/mHtIjuLDpE3nGVOdHgQUlFIlRJad8MktwR1T3dgRL
YlSzS2To2jm8rF6P55qAVbz0ZU2n7vRguuuXo49sPRHtnFaNzo/Tm9eJNf7YeeT4DQa9OqcNNfbk
oOdIdczBQb2yTTzOzrM3xq3Wx5Rn3eq0VitqkjnezAVuHHFOWtBBJy6UMyK7Yq/rNNrmDKsWIps2
Y29zB3qqFTyB3iVNlXvkOnsrCVANToKEmuhPk7pon3wPzTARkxziiPpoU/D/LzhgIhhL59CnExit
hZYez27+mpB+HJrZULQMwvx3o/oNPgePYPaXPr5H5pft8MuycrqTyV2/2+sHFXMqtlOQJ/cUnkWP
yYDQk1Fy0+F+MFoP68IlS7CCWbJGsIlyvEonuwXcCTqO2U81H+wTcKPYkN4vlU2ilTgprvOz8+q6
unkNt7SlgHemlZQw+AUfpaVa/+Q9bcmLlvwX6qHv1ssrIXdUYkJhGZwXx91+2rRxRh1JiquR/UJa
6EqHsGsz70VBka8owJy1l6PivDx/Ha0vKo6D3fgwfk6rcwApeoYwln+f8MfBOD7+Hn9YtlJYCuvv
ZilUNHBaqMpRjE1ybPrnhfoClWYqvKtgh/drivkQkUNfJOqWgmv37JSegLPkHtuPdomyQVWk8TL3
lRbrvfkXkKyJJgStn9DJQ3QE+0hvZxD9CnnvXRN2brPATUuLbbq/5g09vaVHsWJKqWH6djrj8epp
3qyLOtPSggzACiP1GCV0Ly+gH4vUsVN3Ehd5Awq5Ls55QVNc99v8wqKt9cDBmLA3q5K+w94+OIDG
zt5GgssEYDWL9IIMxrSR8qM2GkFu7OybDZroNGj5bFYdvTkdlRyExF3Viu3t5/hO+2990NO9OVf+
hiKBa/IgwrxHn+7enGHJLHGm9OSxPm2+3K93Rne1sCqmxrWMjq4mwJcvzABf8/nXQhv/v9ftA2qT
zcJ/hyR141bBlynREXuIC2BcWJuivW62R1w39DQoKMk5Yv+L/qr6kDqHsv0kp5TApFBMuZisgEX0
AfGgRd8ToUD5fuWClQm+gsopO1z25RtvhuNxB9tQIRymDBcVX87jYyN+1UP8wCil5yXDp3M7Y0ne
tD1HRpfZeiCCcH+AoBWb9oAsfkwu9kmLPzPCEkdUWavWo1gifIQ9325IPxK8DzGBrZZszMPCQE7X
+jiExbCbsVfzkS0+bM4DXBikeZGl4gtziUrxPtBo74PG3x7pmJ9NHs/9qAsnY/8a8eWRhPMfvEXF
f9BeiZ0UJeMEyXZPZr5ifr2icUB7yaxMnmbdocCe2087OGYLeyUzJ+OjKISKTO2fqG1QSqi5hMgV
d17rdlV0OiuaPflzFrZMtmwCEuQYFcy7ExkttpeDWx3BmMDSq/Qao76WRI5s0QXYK6tXVCSZFdxd
sObuQPptaY0dRst8WPqiuBW1C8qCT15WcteLmj2sVAkuTNn49TOLjJoCe9vH/2ec2LaRG74hlnPg
ZdpoVIetr7Lz8qqzHaXZDFPRWNLhsPfs3I0V+sdfPvXSehrn7af/q7EX12/9H8W3RmNMk7gJSRmw
7GdsJck0QtJuGZnVPrlu5HLo3iS7QNdH90Jykc4+1rNHz2/KJJXWPFGoHoPFipTz91e1/ijJpmED
vjwwJbGh4hZFAGXqZU4dSg0o/dJ8JYXOd8X8VM5RSqy4TXGBYlWoo2B+4okQQ9Jgsf+BSQhMRqBT
7qsWXyVbH8LWDyDdi/IzivrhotLgCn7CoXOg/zrd+9Lq1SqgU1ZpmVFo8m6ezGzRJXvIs6tUnJUc
4RYq2uM776EMSzzRewp0zHBjES+zT8hOOoY4D5IAAePcoyUUmc4PHdCbhyqdZGx6fJ466PbeVgUH
LTaFbfHkMlGdhWpdBFMerBz2rU9ZCCiOgscULQ2Je/VsMeII7JAcBEZTnYEAXI3HbbWEyw/7EORE
p5tBCpGj0Y6c2BdxVgSsUKDL/4WMCmuLZt1XACxOe4Zf5IYCpWQqFFQJahj1qCfBkVAwPUv5twRi
O1AA3WE9ARBG76yPVbj2bkfOxRfQqt+zSXAbw4wG/QXM98WZKQXEmlQVxaYTEqarECuL9fSddwtD
lViJsKZ/Qx4BzwjpOe8iEsSF8d798OqoMEk1EkKLBFKI2fYzaG5vXCF56WT0fjtWINu4XCQsz5VN
mDwpZhc+iysvL1rJEjXczB79zPyMFkCTaCIBA1wibf5YJ28KdvjnDPCm5OEMQLyiAEmjpopeXdyy
O5WwzEoj19ZP09RH08cRyXgn1LEqrpQXZP/1JR32Iutzh/NZsFmNWGOcRZwvVBQgOqJmift+sxoT
WjaZ/FWiChjUs2Hj52Ff+Fnv0hnLzT8ats+G05Htac1fFkmE1BfVS3QOd3uaviTv4Ba+LbQhdK47
L0G5HTul057O563I8PGD8Qf5PPmzMtd4tbxaBgU2jskg4PWZ2P2DnG0RwWigA/VLuGHDIWZgoun7
v1IM5TYkWyBscUkJn3BG7h7PEHyV8pcyQvoOOFLEpKuF3BW90XRPL74YvDoyqC1j3GZLU/w1/gIY
x3NIocRKDfHW4ppB6IXNqGp6TUIdwqRCsgOCtjKCfKjZecIkUe4RCqT9R2WQYSZO+VfL/F4/LDlr
T2YNMvk4ktN10UMyJZBnOJ1qJ/1gtos4cx+MqbxKWfRrs96iVQBH/L87RuZHyk9kW+XTEeKlj7S2
OpxFJgIqju28JoBxtce0iUsd8c32Skw37HTqCiJW4+G3OYQY5/uKQarGnIogavvmAncHLv/NRQFG
Bo6DV+of9vzxGOeLCj8twpv5CclKNeMxXnUXj9uiHtvRjaR/y7IHmtzOdCWkwKGt/USAdm9GQV1x
MI+k5Z9CRGkuQX9gFCdubUh0mAUyVcRY2vR6Lbflzo253el0NL1XBXtcb5J9t0r2MbgbVOoRdaUz
n8uYTqc9RlxaGrwcj31KHKP5VzdW5Da5HPKRJtJjbeRb0136a+SbiF0zaEetHfnmNN5gNOcsbhoX
ZM66dkC6UDh4PHzIOo/I3NK5pcltvXvNfVl7wAXtzZop3S6VB9mEodKfuSFpx1LzRBG7CtnRWIET
2ePUeD9FhHp7gCO+FG1L/IRT+RLt6eGqozWOaE5qauRjoc4iYRWCX6kaaCU8XD44kGp4dmN2Nv4y
d2APzZI+Ymnwh6BAKJdKI5+phiwJceRSZAZOAy+ysYZOigqw4PkEVZNpfmNjMZL6PaeIjcn5sDh7
cvHGzdOIaQ7pyLwazVu5InXCYloV48RM5czwCsU+OtL7gRyYkfNXq2cnG2H5ijTrI+aRx4igkf2x
OzYds1LPOR0i7pR8KiLrsgN1b5SZvtiBqZM+TW525orqDTIDqRHVX/MaY74fcdcUsd7NMYZy1WIw
IUiZ5Hd0FbLWb0Kr7JDTqjDslbqycmcV08f4hOhupO+m+zaf11wu7kdorvzQHyCC8cSsr3WTa27n
a83nGH8TAAfvCAJ02P1TBE4bWQ5drD51jae3dnkHTQm94A8rqVUjnCIxomFVvfii0XVTcF4PY12g
Ta7xcJZOrS2joUO3gCT5COWxLzRRNqmnfVzJq3s7RIp4zQkmV/d3jerCg4s7TxQ/ZpFm0VE3D8Uf
eheF7jJJMkUSjilzU6Pmzi1uIrTpi56C3f1UJrxG/2ma8tjxf2eRrZsd7UmKTGnFVCerOv0aty56
uIAHt+EdgQ2CJW2b6cxesomuVvKcrzSXFvZEYzLWuaIlXu2cHJoSj+gTwuNlVoSWjW7Gg23oxb3t
abK8reNAF/ADnSKqGiNgbEaDImGe7lSRN8Mymt/Rxy2mJybMQmYg54HZNCnSWfnaHsHeRhiT+dvS
ZE2XPDNEK0FrIZQXpOTXpb1MqxNG+BnyD974WsKb9VcOdhGenpbpwFF10IcMVDd9sLU7aWvDyg30
pljPNPkfm4jIf4LiG1qJmRuje/xz37P70t6/nFLDqr9ANC5glgmabrt2HeNY1oLSytEYakrmrVsP
3XvOW5uMviv20p18sH1EdnH4ACFQ6KU1rB1YwdfBbdjC2WjF4OkAbBH+QrwNbPyHgXdjuk3f3B+A
CroNPDMPCfq/l2WQmWCzh1NGWy4FIZhYWQCiPUlfmlSaXDn3h7shv6ni3zzFbXVahsuRabgaalkG
LqBF5bXusPYpirGrmOgV3pWcDMUyH39KCBhhfbj+G9epF8bez8ZpARVsCcfKb3KsNJV8pdQKZI0Y
ZRXTsdsDFyspo906GgoOkm/xR+bxj4tPL1yqJWxbQFJsVvZy9CYfx4902/D2oaSUjC/9ev/DC4EE
WFkseaKoNdAr34jj1tN3Cqc1FnTz0fnKT4yMc0fz9DzQd+0zsiz/BK6EJ8mwyjIoOqYbULrzv3s1
aEPvec3euesDsN3DUQB98EquDG8t/S59KmDE1CPUUOruwxJEPwstCCZcFocoJMIbdqRXQUUSi8kF
2YZ6IBkymu7ay3EOCuDX/br06KYuoLBRjYDwgjc8CSjKbkJepEwmO2MwKETSm8nxV+sJZVc/yPok
BE9S7lBqU/QRxVvvtK5AWRWl60gh1ahnp5JVaR1ywUr+6an/vwRNEQ1PPZobKj14GdQ6XiEmQJCd
k3682XAC1GmgQta20cq1qEEE7ABFJln+albmj+DoohfREBvVESe11tNv+nC9QKG7ioSVRkQLBw1m
CfO3VVP25YcsxZkVBV4opPXI4KmiRsUmI8UvXS8LiBqUV0pCRCoshGUcIfUccgAyZ0CPpAEbl6hD
EemzVU3GMJzR7tvRst2l9fsHCdL9zoczO01ozYFmegkz1digRO/eYSET8tpkkK6JYlcyfUcP4dLH
zljS/IO+S/YRYUf0zmlbBh2+ZO9bxXaJVJT/g/HemCFyfkD3Hr3E7v2JRBHpMXproty0R3zbQs/y
EAUQwmsIKOLj0rN19iXrjUx1BCGegaJrzn2NOHaNcipIZQvIlq9tli3FLVZdkBXKPdYXdhEvkWVG
DpIkGzk10p9SO9C3t30ARiyWEQZ1oLLtW6g1wD6EEV+aIa43wUsnvNOKJUzMDuyl21tnCkwiQ/EV
nJ0TaWTdhgImNzaRwMLfUmyX5iENTkZkKS13Is02lSOUi8lGy6RnqApycWBPpAXY0Mr4dn8N+6/H
Hk5zKbAq/BgcI3whUbD0zryj7p6oAEr+60J/LZTFNH91KAKukSYvkFJUzatWHlGKH2VG50p0oc+P
U1xDjgeuGW6SnDFVJinu+Bdt1KAyF9kxtCxQq5zUUSXROpN8lgL+OiSBvBlmV0vxtM4qy4Cq8kf5
bZ0fOXH4dSzvFwuwMkxS3S3eYiCYD6a7+wIWoSsAsImYSpLDKFFJmnG+NWkFqqgvDdqyI/1VsArt
V9FtY8OjFpX0NDJMHgAyBT38dvnvyPHzwT8OE/orkkGt00eguS973/lrfp4m0wJ2iS5aQblKAyd7
97Bz7T0kOOdJJmTZSoJMDk5UD8Va2ZGZiI+VjUOG/uixbIzyYoIJy9A1Q/zKsu4aMY2gWAW6STEV
TfAegWVEvxDSIQmuZKT3EAKSrc58Wl2fvVJjGBMpag4JzxZhj1nNpdPOKN29dQsgvhI9yp3OMsnk
kgcExbBgcY8Igkicpne7PASah4Barpifi3don8sEwm+Am4pZBnTCs0FNjeYhy0VlZ9Opo7C+N7rf
O/0B3KcXr86bpHfvPv6SPCpX5/A1XyJ+/jB/TYB5BNgR60Z/r4Z8WxsGNvXAJZB1yfQRQyP6R5Fb
endyNl1qwDSan5qalJ4W12uf8pMdWtU2YsoHv8YmnbaGINHb6JALpQPwwfjCalzdMD1EF3HvfDB3
mwq1IkZFSQrUPTvvVsOnPwMQ+HdIu++h4PDT7ON+yFwmbmGcuFc7Bj8VRv+iEZ1Q1wb90c6DyyiZ
0EJ3cl4VIe8C6v16ZEg6tI1jgdEZfpan+xgdZL2aOVWohnegGFVkQ3pnNk/Q3oDyUTzJWZEbuVfc
Lvs0VBu8OziI3L+7efTzwbUdkXDVY3pUL5b7J1E+Eu+CLcYA2qn/8bH/pTcTW6johYPvHola77fN
9T8E3AoyCozCx76Nis7XeiCamflf4DWETp6ccXlBWUijqKTmfh255ORJ/Rccil7SvA9fg2IVHjRZ
eoe1QsfbGi1OsS/UFTGfAaDxWmDj4RHQ5BSGMQhJl0FiTE6x8SR2diHsIrJz6hV+dLiFrEcm7evO
8tE4inGmmSAX6n2uUOxtZM6P08+g1K7UaIdqPe+tmL6gLd7uvk3sBq1Z+ogf95dkEjFNhx265cPc
0ykCj5FPaNMrpEvweLaex2bNfEIJpbshirdslkjK+9VuxS3B3nSf9n61X72B4RVLFfp3AoSXk/0b
ETDEckJNhIhxoKBRkOg9tA/tKHwGlQtTLv9GiaYOSIaAJS5q1SoN6iNlDGpmvaWgQ2FJFY/w5zfa
N+DJbqX/QWFUyHeLtKaGWndnPziSEcjyKAW8Y0WYCll1NHBI5ZRmcQ+N8p6US7gVv+EWD7iUDdIE
NffGDa+5Jb/kX8gGVPyi03DpMYu+siaQApQ70WR23NtUYFiag/TSca4uaaXFIf33PEYW3YWmOd//
pZ4Ifsjygtze0lYGfj9GvbctzrD0Ava2cgdfY0wZNggHPdFwceuAAgqOX1auf5TzCJmbX5QLEWBU
crVucPWzsE3BXXVYhQyQ+IlfAl/KcrbbMcENLZbxDZnBbHHACWw8vZ5iRx3K1bz/h6jzWk6ka5bo
ExGBN7d4743QDQGS8N4KPf1Zq/ub/0wLRsK03b2rKisrqzjr5Ho0o8F5jwYx4X2cq3juHk3avMxf
PDvunyUgPzqw5gguwMb+UEmxthNLS20TxQ60x4UTA08FtTP49LP2hSDo67TcbCdrMXert/ZoRqoN
GdrO0P8TqHcaDt1KJ3in4HD5bypnY4HsXynbJX4ZofZK7yu2npzS25RAJUu8tPmZIYbKb8izhPng
SyVmyhHVYj0zuiyjj/nqZ8o7RBcpGsK4oUZ8UBHo0H4208vHfIvS8/ab9qy0zksR4pGzIBUEJh4v
Zm+YyfWzAluGo4PcXN8tt02KFqsvKqmo0arQPa16qV4aiVqK5Vb12XpGnxXtom6mnIbvey5GcGij
dHBIDO5lmnzsJtTM/A2udFdrPeq5XCtLjdVveVuL1m01RP6QHMKDRF2ko/ONhDRex7Mcr6A1X7ni
ficGN1qz4NQi4U7Pu1vlr5OJLuOXhRJzrzQCncU/GjzslpH1aEtBaPlEBuxWmVE23DjApDpVM0N9
alVzHvkl/77xrmk88u7BDjtVv9EZJkpwsEaZhMESda0t+VqRZkRbubyZq9CAZv1AYeLzB94dxV8u
MOBY3oFnpB+BQwauuzOyCeCWO2MuSmtNxyao1A/OERNoAJ9KcNCSrqGzh0RTvGusOCeL13JCEcwm
s2YIOYLXA6kIe2GuIOjQgYNo2/hc2HaBZ6NfRB31qZT+RK68TPVb0zDF3AzT2ZdKJGZrzBDJz/ZI
5Gj/Dc5f70quSgY1C0V7Sws/Wsx2UywZlkc1majesyWKVpgb0rlyHOgzSAY6Y8zNp/EkaG+aWvDR
IF5a8hTDA3ABqDlKFUZYqWhArhAVka8DdjnSXhm+ZIrLXHEJh6e066x7x8p7Yer3OFoRaWrN6FjG
FANy0M/UcrUMS7oErW7b3C11BzlkLk66tIaNTTFPO1WMlK9ki9MjOkY1H2SJt7xuMJX6r0Lcuj3U
tiuRwe8Hbf7+S4yZGgv1YUU29JDAkAMhaHB0wLbyfhDIDYNGrnCCgIcrydqqkio9pski3TkK9InC
EpS2EH6AfAGxjIExnSGqFfnchnHxhRBcmgiqnbBa8PQvPHPxxT65nLB+/gmqEuAWaRSgak18bDUg
O8YDNrK6J7f5G5KuhHzKqqBsefuEl9saAuj5ZLgN+sgH3hkZdNXgjyuhMEX3jwLDvneAEQhDccwL
PaJYKeM0xqirrrSlqop0ezOGTN+hEZbVK9h3dTQFIlaMKzZD6hFOvGGTRamxMoxU/dPQzwyzmzmT
W4xSYVfiBbihdFgO/yL5FcREpsdr4M2hCsZi6DnxrBh0xYpPMlFcDRCP4AR5klxMrS02OLMLKKyG
ZoJZhkPcIPy2M17bkvfixvsNqkb6Uq6wzy3ZMD8b4h3I/qjn9EHqoVKylhAh7pOv/5WgCsIt+MX7
xE1JpuRcW6BrW+w355NKhXAKi4OWVnqa66spYb6hOS9h//GDoeJyMYc1uK7uDig0+9hDleXnp9Yn
84PTzQ4Ot4ij9MkoVmpfMMPg5vQXn8lavR7PQ6saRYvt+dSc+2Z6waMEJuLOAot9lwGbStMpgwOQ
k99/C8DSFlOQmfcjP31sBQeHamN/ItEAyCmZJwfBttjL9mhwbsdKoIokE8rTGTTBZPfxpBvk7cKB
vMGW+k8UaOn+ykk4WXmi3x3cELxE6x8CAN6omPHSUIYgEycq0LZly7/QSiI0S2GScgWg0jtMtDuh
yyIwLPINvgmX4J93kqp4fKYXXeQl7YkmCTzCgCPQAgef2uDLKUkAX9I2a8Wfc/XLC+s+YTvdlRl1
DerlMj74gX4T3F43SukudadpaDrlW4VOIhhQCnePRfrdZKrwgvSfMxRAVQvLWeBQawo2xeiC3lXg
uYE3o8cdzT9bOxymbT0OqCfvxnlqxiRKB1Omo0ughn/FunnPWFJCp1buEqWKFIYN0/jerkas5pjV
PTlS/BVwlS1seUDb9/lUEmWS2Lhu+djy24wimcx3qiZcpHDI7kYuKEPdTLofgkEqxAlHHajvvyKC
MaacAkkbCkOUpn7xtZn2UPvWpTr9NF5zjglP4FBbMcN/C+NLMQGjb3nYT0wdDReIOKFBdI8UjTj3
wFgGB9HFobQKeoHAyLhH0dSAmrYUHG78oOmWmHO0/mH/sTCzEvLY32Gwsm+xOxOqfji7ARVvYPtx
/oJ0uCkPKMipmhcjPlryoR6WosfLvU2x990DTFvd2/xkIrUDPRyBLq+VFUMRPu+qfrphXX6PltsD
yjw5zQBz3JNPZAL6NwK765AWQZd7mS4X2WjtSJFsgffX3eSsnaZp+LOPgHXjNd9Oja2Zc4LZJzMB
716wCHqYsXLeEQjhhW1xNuVer4uEM+P85pPTXInMKR1V2zA+yJRdinDySDWnYMoYT9/r6O+RGwzn
G+crVxcCPpR9B7MeWs3E6IGmZVgQEEJUXpohcKrcPOanvl9lKu2vy324/CgnFvbloUlIkAsTkhXq
qGuAh3g+Y2ug0H+S3KOhleXJ4NA6PMsIVVHhc6qmhowZhw91Nz368RUHfswlVYy38YBpe6vPd+Gs
lk+4gO/K/sP2l/dyDDdJrv2tpHlQjA32+FjcdNfOMFgsczhVATnh4Ys9WUPlIgKqKD1V7RW+wfuC
pqJAus0iI+GV+A8J53wHqXZIdeF5+wvwMCbsnve7CGVQuhBk+xrCVBIh/JIy2OqOhYt2w037AEAt
gbVW95Ujw1SQNVc84hpuib13PB/I3/xCkbsd86ZyNriIPiKURq7o/L3qMHYYlXzrNpm1e6uybqQk
lhwg7orHHhdU0S1+4kb8/xYSt6V4PtsIMjuVe8Ws3qFzlpKVj1e3dTfvlnro9HHy2UGYcRXvZy5L
Y1VeRrZ212OiwuPSXsAbI66R30DfLfJXeGl6Z95aATSwDSZgcy76ZRvY0npoUZ6D5G2QHJTpxTf1
6fTxjN0etFensVZplK4iSkKKF+duWyU9ViR3SMV5wPd7w1aDc1uak2bHYsnzNTswxQrxcpjfMzlg
yBukQuo7eFoxMgEmXc3gydLATcoDjwCORJvuAgEkmEmAkZDu98B9kP1nxv7m51s0XDcxxgxee1DV
ATrb+h7URxz7yIOGABAS2uD6c463+XRDUgEyFwAsR+4FNsGWWCv8yvwAeq7yudeKj2vh1HmRwCTT
xsJwWJe8ukQ1/43eVDFdcvQ/yy+EUKN1FAq4A35RodE/2/QpEAaSdM50LDua9ZFmALO0L6AouLar
Susg3W4M8GqLFYZooLOs69iiHIp8YBBO6uvlvqIFwUyRPZ1CpEKYtl1C3J5pyoIQ4GpnbNFA8h0V
y1WYs00RJCis3yrwwa2nmEUY06zpGpOk1IleN+lce0PyhVk90rmN3dIbBDpcFhHgueHijmTx4re2
WNCQjncebXQbcVHxzvBd/eSxyytUrYWJGzIN5Ix9HVgfkXPcRaFgwmoOGoqZd/iCJpasgEo8iuGC
A3N1PETKVV8OpNKGpB3/l8pcLCyMsyDIuiiskSVn56a6oq8S7QSDsy4MfOhT1Ip6P7+6E+7ogolz
xkyJt9BZUKYHL8YqW5zsDRvAUYMEIZoMEKuD2OmQo9HschpdhUTfxXD4gxbwZ7KucTck/HftrAPG
6IyZd78bpBVW58ZvH7kQMHV5eGH1V4gJ6NI+ayTUzfPdKiYFToX+DwhlLcc0j+wX8zy76ZlhT/Qo
XZ7VLPto4t/wQZshXYJJDscMKxiYqWGiGDi3TIKVPtwjvkzDxrLd2GWw6OQFIWiL9husKGgvwTCU
k6Qii67SjeZb26A9igR0Z04zFScISfsggMXoVbZUIMEp4rzJ6HAres/uKIJlqPtUccD9HY8YtzhQ
SUbVXCu1QaMORh+VT723tiYQM6WNBiYeQ798Vw3Kl3hkPUq1N8UBASSzId1k31VwUuZhfgucMOrG
BsvlvnVsadke1R7pL24AWyW4jLGATskbHL38e7LBwSDADKYSPksE5DYz3NXBa8yvFoZtsZ1m1pzD
mdJ5+la6DPABhTmKkS1WRptubJnyGEaitiuUTjazoUNntTj9cvLtLZsl68jQCd0qf20xPhbEPuym
VWl6UnRWKpsX0O4hHVD/nFVQL+VqMDXwSDLKw+87GWgmKV9mRjSY8y93AZw9mCz+Zf2uxHQRaNTj
Xn2eq0zN4Bqp00y4sG2kmPQfNWd5LcS1R2ts8tTzkNQzn8MtHqc3CEISYdD1iHik3d50N91p+69E
50p5VwQe9WueP6iwqstmmIZ1E7BSoMSUShMTVEQefGxe1xC5iXsBZEBqBGZkxFaYp03+h9YGGl9z
3m66TR6mgbEE28BkahTb0ylUKhjIIdfJd1lzPF8/1keHYh2iYD1aNAffJu8+GP2VEA/ssWdtCDeS
feYjPjsn0V6atudoKe6KpUq3C0kwVqCVDju4JCCGKHaFs92GH0jqG/uWzQfVQzDPZIYE7JZLbVof
QZ8ejOYwNWDvFF+dbONSxvbNk2W+z3YkbJ3KWBeSmJzgI9hohlH4gl5Yr2OatOxBAhlUQz89MGjL
gOemm6bn5SNw9pm571O8MK61QyVc/kUQMn51nF4YJVr18Q0fQYMB/TyNoPaOvfJKpWC3y8+afTgc
oCGM5b9LR8h+6D9wlvjnURuUaat3NQZApvIsXZoY9mxQAqTV18+Qui5KLW0U4tJ47goYGlhxfF1z
+m4NcAjcqNRsVrqlqScnzv6QbsH78brP8jmoK9KkHjWyufzu4s7KRw3TFMBpc0khB9qlugunmnzB
vwLbfxNOnhxH0OvOpJDy01utHR6c41SCgWQCL96RyDm4jiFRylATkO1rD42RUKAm4UnOk0VCeBns
8aSC3iXKeAav/6hujmS5eP8WvS8P58qpPlNEIT0rWb3jQWzxleqMCjn259YG9hAuHe+H9MY7/kWy
qtN3bzH5bfAslowCjMYWukKCaSGBPG94dzuhiOk9ALDgbAOCJYbhXU5Whf7H4eQTBbK2N5uFzVTZ
hwOB9QVjARc3f8NtulVR00YbsATwcy33HGGONOsTkNtn/NHztE2lMkl3Nr4v3Kr6rwQGYU0rxbSU
KTLc9jSH+y3rqacIDWvOPRlQIcUhkG4rKT0fajqacfWR0TcPmgWYiw2dIg2lbk44ozmXObvZU8Vp
UGG/wAHhfKxrFnpAwwjk7U10anL/uUk4SkzfONblMy5deGUY8LHCFkpegvIVmowz36XLDJNrwbyZ
lQ9mz9Z13ctzIdrYlgaSjr24+NWFJxN3Ynzp6oSGl5cRFnK3ws5xAZmnEGmZi3BwkXVgg/rhUUhb
dKvm+dxP/S979/9pFtxIbv0cEOVD9e3Mc3qilpMMX2tAdW6mlmWm4MKEUwAD0bi4iBtLWiYf6XpL
69I+W3cMngmWEffrlJnKSXkCQpWcCuMcCtbSiaJIAoh+i6G4yL5JMt6/HPpQp8Ccs8UuhRW/hWzn
/x113XKiVsjW704SREZ2zy/YpmVkySJ39z9yqmQmZo19P0oRU4rDl4rNXv07Xhxq/3k7eGHmI2hR
3ww9hhSWHgvJkfkG/xnvk3cq4IYTaTCJr+HKaipSVK14k8/nHibmgTmrPZiVBlCm1D6lzm/WkdVu
JSfT1WRyp/fShOR1sKMVZ6JnSRr7ADa7sxLGi1W8i8myjLxL7b1hbkhS6uT85BDxFJOJ5dY9DPa9
JOgT5YKMk4B055vkWq9M5rgegyVHJxmT6xAuVNoEeJGHEMQNEbwVUwwkzIgenNSlLiSYtCPVe/lR
F3x12o62vR296fEXgFVCo+9toi9vVG30HNyN4OF+lhs1nOYxIDgjDZX1BWZBaTJ5iBaCTtya3J6y
LYwdUJYZz3o2CNrND+PNmHce+fSxmLjUnuqlxVbFGAYkXUXmK35VWAlIBx8ZLxmHRS8eKWDK6Ihd
8EoNYxDKEEWlLHH4A/nkZwimiPd1Qm6ZAnprJrzzETPQTwTw5bUWvZCMC0LCgiodejeufiEyKwnZ
MKCjaADfEQS3Vw3kF3eCNdqO8JXPdJf7SrW3ZI5Dy2WwK8KE7AWzmTfJmzE3WDKXh0H4hansW2fu
W7yjNyDyZZwNUJX5HuNm9gbVwZbmJAzFKrLQSL6cGQftNuOVTzlD91BDYgPh/RfEzYwHh0i8eh/B
C23N2s8Xk3amGO/ta9diLlu5BlKYlKINop+/1K1EKvtnL1VczTzpWWQsDbU+XvfmalNA8I2TnWne
iU5X+QzZ7oatTqsJiKT5eOvyRluSpwdxe+2O0MSlbUC5kCsy3JcXQUkIDqOXRUzPDllmNeSgpHEi
lSNxURVD9kisiQzJmKR9w9UoAKLeuMD+gosXRhoWLehEE3NArCQ3mV+N+lzj/qT7W6hkCsw2lUiu
2J18HUnChp+01kTab67wQ9UpLwNJyya9oJdAoQEsK5cQtg84HPkh+JVs062UcCib1rm6LqKEA1LI
YfQixCb7w4ToofAn42gDJM3KjSPMttr7FTnkyqTLwBsacnZQtM8IvIz5I5DOMPbUTglt4oTLrnKh
xMbYc0WTQHq11uy9ZUhtSCcpDmrN2CBeyk74oKz3vxZfjlukNsP2PeqFiIeG4S3pGz7O5osK/2Bb
nTdkCZPvYnAyqgK04d66Mpufe/t6drKvP5lMgCFARv9+9A/iDdGIbSn4BtYqmoeWAjWdF10ZhaGs
UHBEVOKEHNELvayCOVumlCDaF+WKdXxOB7CychggznVihsq2+eZ/yyjFq23HBbTA5EHnrY9fAupN
2/Pl4YA9+k+WUbYn0QrV3X5YrfYbyDcbt3iSwpMXayapkJM+hlZv8/gddopD/zokMbnOHG2ZCy9U
GyjRvHOOA3sf9ABIo4/jZQkCcuNhxhAFTQxaFb1UcwqQylx+YcQ6PGDDUq2foHQhkCMjnt4EnGaj
XwNX80hhqm2xcPJC4oK2d4tOzNifCYpBgoNDyks/h584mIsyg8KDopb4OXXOmv6JjcTAQMFOnKZ1
grY1kXzzbPphLowsTxcYrhhGCO+AGVMSKH3PkJ3UFsjkhs9+ZoKveLjeOYgAyJinVtC7TtsW7r/3
jGzMQ6BG9HOtklyK8G64xOi9kYgGETpt6UIQyCHs+NOOcAeMIYcyTWJmyVuAV2JrjXRhyQ4QnfgP
kdU2SeP4txCYhBhpWCEaQJnvCoDxpfrtYEqTg+WEaZKMQQxjowXBY6bMdZ6ZuEd6pMAE68aceg2r
aYrwccE4eMic+xYJA4eq7pBCYGlsIBtistbVGVFi8ai9m2TG2vNoGRfMzDP+haIF1DoT+I3m7Wn9
QCaaOyekx18Ll7LEaxgoqlLwjk84cESvWPi7IaiWOkOAgUBn8DtZbasyDG0MWrJ52GB0va/jcUDw
J+Ykci7jMwAs6vCzIzCnunp8BjBn3AnMP2xwqMykLsx3CwLjJexLfCFAVPUtk40r+2/UE4E1bmn1
qrAmGqd2poqP2k+UYlQAWAWgYsVfaQ3SGkZE4Y7qBrWnJbkuejWG9AKxYcAUxm1r9gUPp9TGfuPL
6NOEb3gM7BtdX0f88kdximGbruuzRIiOAxycJc8Nx0L5yh8lWVdWc+jGcY3mrGrlOaf4HR/PP15E
bKlg/92SS7JxKJ57R9a2h0HAJSoijVpNwp6/wZmPFShobqaI8QCqi+nyiXcTpcM0cJMp9Yu1TsUL
pRWW/Vn7gE/ZRHay8FuxDmJFJbM7EAfF1UfT02xfur6VLcc5uf52rjsu0lV3BnoTkL1l7sYGul86
Ydm2kLFX6N3IdV8LiE0B2+AyCZgJXV00iLw4Yxaa6qo5ILme5NpWoPzcHJUbyf9uprZiON+Anc1l
OCk5VzgtiNmm+Oq/xdeVWPQTEQTWqG5H+t4lW4hBjk4Nf7u/XbkKWfjPJt0N9zRSu7ZYr1z0hYho
jJkjNJ64RU4uSdoYhW1xwGJJMMvp3MC7vdeetHjM1tXviksmdaZMVffFEzpvLuiUVtBtBVt1nS5M
NmCBG2YvKgZ63slaA70yXTG37SSEb1Cr0Eujr58RBnD/OW4LvLv/Mt/8ggv3z1gyAQU/eqKmPsOQ
TwMQKx/aPut7hMRd5+YLm7nxuA6OJNuiiLELR4Ib/gCIOpVrVpLsmY0O3TsIT6gxLBbBfAK+DKJu
WYQy0j+GOaTsxUYtYNMWXHjm3FUerSMCzG5rEcKoArC+7SmEGovz4xSMv0ENDXlufirqqtAgJVfo
k8ULKs00TbHGhp5g/603D5q9CPxlDyWA409mFqtC3oasntpNGydk+QCp1nkxHPZ86H+pXvCLg6IZ
EXvnfUSCNMF60eTeOn7+xTsYGU+XFz7GWdD4OmQsVnDxw26Oyy+/SMgXqJcpOklrIiSWguyu5x59
VOSyDculZDmJZzj55Uc7O1w14v00JfL0ahjfCqld/g/DyrpBNFP0W/CKaj1fJSBXO5kGaHxoKLGl
0V6GBHEQxVhNwEkhe0rb4jV4skgxAh11y5S3YMScXP4JaVvECqcDcVD/UmrNU0slD7uv3ifxwK3w
7GSobaV9NgZVc8ojOF82SOCn3IJRw/nxlIsvhAgDbeqEVs7cZ5aGYGpuVe92l/8CMIIyw7IXXlGY
p/cQ6czQQntTe1Q9Jwq5FfpNWC4dJMEWzT7bzJQVAgtPiP4St4O7SvrAxvfunr5jmhPtWfHy4oww
EPmkw9jra3wn2ONKTnma3d0XQv3PxqyYnh5ojMQGiAx3JBZNfF0m2mXQ6zGWXQRbA/3C1n8gGpf/
XgXyrRvMrlgC9hWHz8DbGNJHeP0QpHNjNJWgsQf5M7Qke0ubM3LPsg+BL0XMJVjNeQ3bJHp4/CV6
4/kR8rahprC3U5qNOZL9des/r6GyJTJybtUiAuUvow2d1nNhUG23g3CdBhv7Uraa/UrfOPJ4HaC0
AOwxWsHueJdWAwor3hAB2v32IPSh6SGJk0FhLSlH8Lp6DI72NtG48KUoUNaV0vEQpMOmaXAHJFtp
nkMpp9qyMvWoGYYZ0w8SEWTZBakCtw2xHLpiA3UWQLFnoAKxAo4B9pCffXvbt17rmL+w2xZ/JeqZ
Sq6nmsmDyrX012YoTBmyqLHBj2KiLlSupddSYuux53oUVnpONemipdPJs2AJtaA62qjtutdLPKAX
JQANCjOb+CFAnawz0oMUFDKA9QLcGqBISBGONt1SGmOtF3GlqBP3AK/mEiD9eEG6SQfMruWkKxR5
tJjay2v9Wh+dQa1HpnxRjGdFxwA8A+Kvm+5NsCqXELzV3Itj6l5dSayC7Ff2dSPq8H3fMzg5F9hi
6TaohoWQGuMLUkeAIqfOlgcp7zIKNyVxHk8MGYFYUPSv/T+xoyfeJG9bIh2LVk3dWEhgnRgYmvz5
Z02afN/7S3N5rYkNJXDS1SeZ3nB39bKOfc8K1eXI0Hjes/hpYsKSMuV1ZyRSueBhojwAxoMHC3Aj
ij+a4zEtcZYDfznd9l7SMzVbZDm2A5pQrh5kksGn5khqObgdpjhacwCqO54c7ipuE7ozXPVwMITn
fwVO1BMb6j2qke9Ut7d8Vb+rutbAFMygTi4GCBahtTb4AmY4sR80ULgtzTrF68EE6zwX3MZBIzZt
ADqK59qnDeWc/TDA9LttEKEgjsc0E3rq9ld2ZnRFMgZPOPMuAkuZGvqvcBxwmTzmWQBafsNF2BaW
x4pas+NxlvjgVA1wqBCtnMG53BZoEoITxSp09sMwSuLHnTS5ssXmq/7NkuEEGqLcUkGCfaOZgWDX
KYjVQ1LIHXqnkYjf5choZJzD7uEUEV97Qb4papMRC5KEyKPrDxeU4NEIfLRiH9Alh79fiKF/rg7K
E76Xx0e+nGgCawzATC+F+7b4GF9aufatvx7sCcFx1qavVmwSH58bp/7s8zikD0D/Mb8tE+Vz8YiS
Z4ou3Nl6GnyYLF8rDlY6BzQj7K1spzncNCgU7XSd9PBXuhVt3V75S/9IdNe+otiAtNmrEEP8BsRg
lb/1Iz9UwXei41Q704817pPXKDm9dnJ9BuiuuLKhyh8q+7EJpdXJ/Fd3SEYce6r90H97lkmNVg+f
s9b2OzPaQezOR/Cscp2/xhb1o+jegpwObWCbqebvJBZlxxJlSmVyvT9mh9GFysD1MPX1RBA/szhO
jsXfLxqANqi/a+/p14X6e29WjzRO4/NHqpydHtovWDXdexO7oWFTWyK7zPbYTqaxmf+VV+2UCncu
5sMvgcAKzY3heuCoL+Ge9S7jF18d5Cac610vAcQ8Xg9OfClC2X3jQI3urHsZcRVOrUx7V4FLSO8x
mr/+dClro2Pcs9pHzk4yYoXK1988zXm/NoUunKtIoZsrfMVwF+V59snoHwpgSQtSOXzefZKKqWtx
ARszvt7AqqcYr/QaGaS7HPChM7Q9NQmrRu9f8Ykeh46wkNAvN5j+E3WkEs3o3jSkMQng5L88beQr
jaxP6FJJ4zAgCJdW4BboBSGrj23HLS0hQcFu6QMFKsZ69pTqoeUJKgvHX/8MB2Juu99998Lj1L43
XXb8j3u27kr4P/RPLMfueZimyUGW6ZTQq+t79kK51hJUZokcZpev+Z3GSIxiOqUk6/ZLcUWvQ/FG
ITf1DHZP0THMfWy7W67yurtrU7K5az8Q59z1fTzQ+0Qj8+MxRneylOL/1MdpfqXPgjJDV/pFRDqr
/n7o43go7Id7Xpj1Zr3tcNajLQ89b661ZP02TnzQE2Ac+1gjunkY+2zpBRKbtWtwiAnR7LBBQ/xt
26Ed69+0VyzZVP6xfCz3td2cJkkfNCN60xaLIQboyjn8ui1vryJPy/h2QoeQjxWP58du/PzYjHcg
36lBhuX344TOE11SLuPH8grKkj+N/ZLvJc+FzOARq2/Bt1EvYErFf4arcur+oV36/MgM4r3MYDNO
dADYOvEefUzqaWoe1s1clV1Ifx4O9F9IxWm9FKdFWrxCh5Ecev35872S3BdpuZEAbaddSqZwwsRe
S8yodo0CmSXDEzRGiG9qL9y14OeXil/8BHAGeuYgVfoNbB/9jH3fp6vFahFJUNSUfwHuBT8JHIZV
Psr8SeuhTQco+f6iTpfmLqdFhrQTNE0yjBl2pbPDJvZjr3wyWz4jS3iaZxKDMxpAQImb+OIvW9pj
JzaFA/TrcymHbGKySNeLBA0uqOW4FulUdYOH34pm8snP+A9Fvrd5es64vPEd4Ae4YH3u42smvz6X
bjgY2cKa4ix6GwDHngt/WEtAl89bNJ9FQnRw/UyNrv3oJLo4Eu03M8PNOPaVaiK2Oj6gvRppJpsr
eCq9x50iYuaw1YTLs8Yy7sYXKHi3AVUNrWN3Mwio7ri92AfN0fmFf/wdMMJopdgeYZrwcsPaaOZF
a7lxpsfErv1hBRI1usUEu8Mg3xA2gBRGAyojM4vYNClUcg5VXIVBu94mx9TEF13nv59lVvV9LKjM
sMzU4IksN+XlqvPKbzpv0gcitlpLYEYcPBxZsDKwYfiHOA1U+OFYCEJGS5mvv8Z6mGxHGufRYbmZ
R9sxFDipSKJpFxSKV54zeP1mTPx90C9DfC1AnEpmNGUuYsKK616uSSVI67cTqWWK68qZxj+kETLd
Y3s1yNX43qbMFHZvX+bvJonh0W5+pTvEvv6epNuRaQoBQ7iZJep4xqnvC/jaR6qR/bx/zH7+ppEp
DMR1fda4NZjX6YcxSNDTiIwT5dgzzEmic2tnaVa3XA8vI+hl9fWQCjyyedOsNMbWaxyj79W7ku1T
A77a5+kdFO1xKWet6xC1kF6uk+wfxp/jWR+aH66EKuYBoEL+GjI0AtRYH/Bk0YwYPhKeEg14mCAM
TTA6QYCi64Tzo08gNNPbVji5Blj6QEZkiGsbewt5E+hZOhIm4xKerxZIup4RAbmkPtbpeo3G/Y7J
d52mCzk3A3EwBSnUIW6yHT6LEGHJgitDaGgdJt8MG18UnIVmxIjdVn5uPMTd7/QVmVXQQKZrRbqe
rWc+IK8d0KpEhAe9om0z3TugXckE3zvTej7xwazyRBkYA15Bx/6Uv34n8G7WBe4sxsat/SCLssxA
E+d+7G9W+RhXcZH8SS9/cXsQdqFu/FJ4t7cUz9rC648WW/m/WnKZmDzmGJFYohBBVC1ZTiExRcR6
U5NcnqONwAIJ8NvPb40P7v4KhGnPbuSQv/xkj+ScgPcfy9sccTv6clHWS8ard2y+W+kxQ/jxKtIR
pvuqnz8YMtFldJz8uYzW09UyPfqtHUbvcXxJS7fzMFOmIRLaYoQ55yLFBWuEp6iSgUoLd2qXP8YK
F8x4orjCoDO2nWkSXzHAoTEHuP1KNON0o1+CW/BJ1pBewnZk+3GGdPY7+Z1gRkRW7d16t4/T6z1/
GkU+Lu2+uQ4Od8MIO3bxcbzukLXGV1jPQSaAdgWiST6GBPgLkTTxHsEdgRy+IzClc0ZVkYpp2PgS
oDfdV+GFOi4P7U8Rk0Nf1MQ/n02yAU5JchkDt51apQNJGNmNPhhEzVznlm6859dvbFXgdD7BpWPQ
DAvPaH4G0lg+oqVRfeBxbos5xFsoEGQ6TOLinFHhoz1LEjmUZ5ei28K5g8xz768Wlr7TlKpk/q1v
ynXY6SQQos62bu0MDkXySv7iPHzMf2upyfVrPbg2IGFP8MU7LTaOD1VbEd3CbUU+4J7/HRxoKQLT
lHsFFOqUj0H4WecfyXx8dPi54Pq88/sphuPNN74k36Nc+01HRMbC6nP1s0W8IYsLXnwn84n+4Yfy
/BSVdJ3Z8tRKNK/rfGaxpvSqz0R4G2Uaq/k9m98gx0A6evA75eZA1Xo7oFC5v+pxBhqpVT7BqS1Q
AXRoHUaJ/qwcpScVaRP6k7cypQoTfp9rBGWif4fQP9x8nht/lWTxVEk0IFLgkKfaq9aqsinlMIpo
3ZDi7N1hV2y4R3E/S/c620YqdtfgBlghw3moIUMDROhibSf0yNJzog4OlU9E83OoSgad1LFI3gRl
LKxG8jYOrTUlxQhnQsCweMYoP1WRjfVbDwkaD2oNxf4HlCtSdqsqCIgJMSZ1QH46zbcsMPYRCrL9
Ft5fqd4dxaQ3Jc3JgM6hOlJIjSLyJbyV7PO9rvQGIShBYdJXF3ec9JtUEOtuf/+rUH4UN8MH35Zg
ERweDvbXL3ytVzNDLf2zNOvIz0p/WXscLT+ajyeZlET9VVbJR1EqZXPeRREGlzN5B4NmEHoQIrEJ
FwNpSFFwK2KFSA/JGaqdTUuEOrO/y1nn0kS6rKm24K72+GjmWrnWkQT5h1qFsUqCMvU723JXoAKx
DYlw0oJ81WLjP3RSN/8tgdL3FdCglEKRatf03K1qh4+/SozSDa/CphbkVeSR/b9mWKh6gzBVk0rl
wj1Pr89irG31RwayzSVgzaQRqVLECGWcVrTzJFvp714en8/VK0uyJgXtzjqsN08Orggin8EmzqUz
lYVUKpXe3WSN5lvnKuXr7E8EMmArWAM6O7/95PCvr1JDom+lIYogiFFTLEUevgLRnh+1zDiiphvP
QOSJBzsiP+jp3WEp1RNxoP0EejDHoCqSJB/hMvfkf/uBnmtQy7guv/BiwMSW51Q+Hctb2q4gLsrn
xWQ3W7Rey1X6KP+ggoz4eBfVpwPK0A57hLUdpqtanLPjcVj7GtZIop8bqBdFSjT1C/rtqmKClh5a
4lxJL4AcrP3Yu8FT69dDdpMrSCMVDfP4PEE7vHSeWHV5oHwtwu4YRJLzA0ZTa8nB7zF+EcOx/ypd
FDy5Oa6jUnM+OJOmY9kPHxvWkivFyLBzQ/OBNkoUhWsjQizHnOlS63cnXSSUOMa2vJEgcRiiSxOU
nWrxAS5wOUMCwWWG8GyqpM6iNb8W1W0KP5OvCRLt/xZoFZVj9d1NN3fs1ht5YflcG5gXHA7dsVS1
cycttZuYo+QMH2qWC1pVcS2FUox+C2Fr/r4VHfneGYo4SI9c9/8KTZB3cx+GnpJGTL8QOHPvk/DY
Q3GTMhmW0ytHYG5OAWsqWKrvBp5uI0OlkdXEWZIhtVP179sSoTj2sRRtA8kUiQ8CWFji27GlIJJA
0xvm079FhJregrh2viIAlK6cm8itYu+r9CeBOC94rwdIbxsAKZLKAZ1H75AOo/QBWP9k2ymgp0yR
unUKlNI0pSs/uWtNuLEDbjyUTrKHuJswVQFMHgDnmlwzSkHTF2En4oPQSYeQPphBxzHVN7Yaj/aR
yChCE49N1/SJypZiXYKu2Y1KqXXlMDEtjjQTvuSDwpB45fcrTsflBxXk5+BEZNjjjHtCvZF7T3QS
LLc6iBKkJOqWzcjjzvLwcHwOPkwx9Ivz/YYYkoSfBOGpCBp3rOD5V84jyxbXJZ9JTBJJuIiUXlvb
EoIrZRFwhodSW2GxkBJ73IpffS5/n4ttSY5yYPf6Hn3KD8eMVkiOI/M99x7iZk6hTqRBNrsqpRtg
Ey4cIni+sZSoUp+HwxfeuBITYO984N0chZJ4p4HVTpYgiXxaQilL4N/yoH+spWYcM5dU6n6Ek+S4
4AK3rFU3veCJfJBuQHppkIXLAx2AgmfFAz4Wi5A0oQ1lEmski+9OfLBqplqZQrRzYWLLcLcwJQRV
EKH1dfQT6AEnfgqKvoLkjzJjunNqQ/wGGTSxIjy9hb5/yPLPmncRiuYimH3xwcJQNR1iMinTBMnn
bzz3lq8FysV8znTyq2oaZ9UJj88UVASY06vvd69FwALHjHU69Ff7D3LC7zNL+EKjLOx4bf1Jtm6t
UZSknw1qQIHdAShoFN0pDIY0WGEzOTQo5AvZHt5I4theB02vOezw5pIlLLY9WDJ/1ecg1pIMQAnJ
KtT5wcdQDvJPcSnuzL+2U6bn2ufJFNZCe4rcaMiXdrAcpqrdrwHBte/ca2SDyAiVksR1AyRc2+RB
5K6+KWtuD9ypfYGQmkYMmll5tkD1bIse1DWK7A/554rKe83rA3GWF/6MS/hbaO0VVIxB6rf5BykE
aAKmBsxYUM9HcoiF/Qp5H1/O8quRFcR6ZrTsoNA/h8LRuXFsUCRaPdLfI4VlzTBvqxDokmD6fFHy
9v5QCydcfNX3NbNZ3AdnTLMy0aIpkUGdWzYczOggkKyQHIGq8b8dUcZFMRdk3YNuJK7zGtj+VUVt
AW2wW36VT80Ly635aCYDNf9YKWtFqVTeHGdF+34pIoFDTkz/hk4MxI+1V/nQTVJ7HbJL4uUXxP03
tv3Le+XC6CcXyxlO1vpEOVEG07npcBK6DfP+f/kMNLLPFyTVGmbf06/F1ltwUaxV+zXDdc1g0bru
8g6VPw/kXT7UPKxXGStdixSO1V0vVj3S3mfXjgxO89THe3xry1FYA8qSrC7nStHprqK4rh5xH6vX
ncQq+CZdIV1uQgIzzS1hR/+HCvxps12CmrMqUGowOhVJtFBvoCrwT7c5gdZ/KzabkGYoLiF/j6Fk
uKl/bfEDKTVbmJjRA1tP4wDqapvQu5d4Z6qk6BEH/E3tgAvzZROSa0VOAfatBV8xSF/LmDQRL5+A
pK+wMRPKgj2t4UDyrckv79ko0yQ2WAGcDoLKMPFr2BfmLczFEj2qqABj8YJk6rtEnqPDrEMZUMna
O9thiVIJGXvOiVkmFVKCTXbXQkrJ4HPK/UeDJnTIbvsynAcFO5uhRHWPjrAAwccD6o7J/HZ5ihVp
GVRAgdhvk/6kvv5f5CKDOtPa4FAYigDz9FItXjJ5Npl0+Rh9/jjBblHKF856EwdoMmVgUyYaGAmJ
istja2lCNkoFqbJDK8Z+gonl3+JuqYYZfxTSX3hnnPoRWBnomBd1VWBS+P5m5RCwUE2d7tsOJ+MU
ZRDCx67mFBIuuoShOlN04EB0cvCdNeKAlQ0tVOvcFAlkPPfQkSQkXYgiYnj6G+4X3RwlP39LuTrh
TC1bPpG21MJuyuaS5zcqlvB/uur1qrP0tzzV4uX0R457Vy/pieP1KEKW+O3HabBEV94CzQS6if7u
Xtye0S7bPKvRV/66eCFWeqwdfpLUkb/yp3R3FS8/6KUUK82QB4FTolQ8vUgqNgFnWVEkStdiBH9y
ZdpUk6o4opRm/5Fcw2fSSsUblJXPQ+9CPkNW4G1kTxnUNxBARQIVz3W6LodSrM9AMzVduzbO1TgT
nXNsZHSiGzQYY6r8iOcvh8KNftPvRiZOwU+mHyeAbM8Gh+Zf5VlHKQnJxcaBKGB6wGdctxP99eIF
wLlr7ZGIu+UTrT8ioVifmKS2QugL/V3nhFMzhTMQzHJRdCCg2bWjzRtXj9QYnB1k96RJVumWDX+J
5EUv0oEfXV3DXA674ayJboI5p3SvHhc3FEERn+vS6bx92BbpG1NFfJaJUr15rjYaGvfxrvtuPivJ
xr2VrEaLZ0abC9hDPs2ODV6tQ++OT9B7/R9T59mkqto14V9klZiQr0gQTJjDF2ucgJgxofz652o8
+623OHNmxu0owh3W6tXdq9doVZ2sX3Wuy8zP/CONYLBfHe/2rfNUByWq6ToqXdx4+OrgEs707cXD
7SAexsPdIO0ZnRtfae82pao2PYyPw8vgOnj3rM4eo8cDre7PyDDJTmhxQ4ULyk4lxNoSXDsDhu3K
u/Dg5Z1Svxmtg/uGpjfNKAkz/9ZP+/Q3Ce9eNdj2St20w/Y5qY2M6BFWcC6VGRVdfWfZ7D27Tq6T
pA0UCyx4DR6z89f+q/qNw9SwNDYHx1l9UBtuAxk9XQhXQqtdKo7Lt77TDp5yFtVU6hGDXbfZozf8
uDbcz6xxOQTK8cogQV0gpO/82xzLVOfm7ih3mEz+LtZRWP2FV+/WfrRpWh1Q1Z5URnlkRNaEjsV9
8WwarmrB26Ds13pmt0SRsdmT4NhAWlT/3n8dgrQGENtEM7vMgHbP3UurnXUqxKIksWgiwzegP2/W
JPak1dh0S3NQa5nTaJ4GPPUFKCDXlNYZYCLm+KhILYYK9oKlBOj3tl+YIYA2v7z1AazXGqcz89qm
Ed4lSHIXSxssNYkvEb7PHqNshTWye8va91vrdQpSs5uf2nGNLJMhTzuY698Bo8CJWpy7+x8s7Ffn
Eq6m9hWCP7KyCqKLR3Dc+fEeW/PbtLknflEr6AOhU4ARamY6x7xVJ1Bp3Z+28WjF/Qp+m1/WN7vH
17lPlUW5YcM5UTCM1k6VEMbLQfbD8nQ3yHrx6kVgSKqfusztC4SMaSMwL25pVH72ShjwY5RsuLik
AlHNz02BV+e4vY/D0qgRNSJrZI1Ko3Ww/1WTIszI+jzWJ60dMcbJhqIS/9xApTLi1cHaQLRYJTrH
3rOzx+7O6t/5rgZXeoTHYOerA5a+rwMBZeAUo+f8boi6/6tl505bJ0VWlaAR1Dhi5EhVX9vvx51O
KhwDDuy202hj8BG+/EM7o8GNWtxc+u/uPtojQ9VzEZ3yV3WfhTusY2po8Ai/g++E+6d9BoHjt9Bk
GPMPNwIm/UFzIKe9+tDq1Qbmf1+Xt22BHDUGvB75L3ZzIoUIenliz6c30d9q63wQkZ5xT1TbqzQo
+SK2Ql+lcRJO/BxS+CUkKwqlPwmAwnGF6VKuybNUpNDYe7flN4G8g2RBrAf5iZVxFEugs2W0lFEx
WktF6p/GeDyz7KnkIGJgY7gLKj5YPxP+QN32FOTeIdAclAEH+Div/wnjq0HaqfOVtj9WyMeORTH/
jdEGiYMjb828q/dUBeJRmHfI20xudms/bkMHpIPLm9qELJb1fu/w6a1XFf6eheYJge3pKaNXVnpq
TZktMIbexNsiNEv2lDH/BQkoSZMpgq4EtRBVc1UfbvolaH8iugs8UZipCowoH3lh8Xolv4OWG5Al
+etRRjtmed7AdBPPI4W+XyjUpxN5iShDFrnsSkcrbdS4ZbDEqEe1EHjqTsAZamWt2v0VWPrUykjy
Bs9v4y9zzFDU5JJf/9NPtAFsfUeErwo7hdjK9ktQrBJh5rsC8LcHx4OMRvF7fCqY27tijD4Ck3iN
gP8S24eza5E2P1vrG2sHoX3VdE7bXn0/f5mL5jddnajm4dxUCkuhRb/MUATwqkufHEKJsncGwyFc
6Zd6pd4Li0jhmTcvDjDtC0hKSEyI2IhVGOYsuJyStron2cO2LVb10bsUzCSR7CDWeWr/pQZRGTPi
wWAuDS+zeKKp8AzjYN3WoVznesQnX+8Q0+CuHLyjd1TmK+/r0TW92WTHmHRrDNtuwlHv4WcTqiXe
i8Z4ZivKfRzRcr8C7hTGxRMIHrvKAuQ8avqa3o8Js4bsTG7vVchqKXMo9cyZWo81vNw1eXZGnPCG
bq/OFQVSPHqTsDAn2Tivna1HzQ/RjkwmGMkexUsk80kb0jP9Jp+TdFRx95TL1mi74U/oOFL+2If0
6iCheNmKHpRVqTOJsqyiXc0TgOnux8GeEl2Y+1W8QsuR0Sfh3M0/SZiux4FrfyOR7QpQKAfN7rV9
bzfYy2MSYoBEvOQFMigR+/yLwp7o+5usQw3xFFpiSgmQbvXkdalIUYduuBYVZYsV0tVap9I+YDQl
09diWYHEnoKI31oxmx8Zydu/Z0F5s6VhNNyUi3dW8NzH5aAOO47ckSrnBmcrDnbhTtZ5dKrMot6u
B37Va/TzO9VN/fh5SCFFDEDYKQ6YP5AGEtqAdRr9Wt/qGlW71j/tHOfMA0ZUmty5eiPj1KqNGqN0
fpvvpiUiYqOF79P0MM3mp+kWOmPTTQal6IQlJyegcEABQSPGpCHdCDB8bcMjhn87NmP/vHbyJxZV
NZ9PB9D29i/rWZ3O0qA++eLFTW6E+c630MCCWkwbbK4krOiVE3cdd0zu9Fdj0XhCrYxz73ry93fs
uAGl6rPy5DEpY375tcOkdj9/wkF7A4XmVlSBoyb31bXhYAv8+rOgkZaDQ+7eS25Sd5vfT7eS2XU2
UOhNmf3cPLJJnLWbkeE/HLTkbW6Hedx76BMO/WolbC4e9AfMB4d+besQPO/XUDkcA+q9qhcNjGcN
Qr4ceUqjeyNI6CQ7t9q70XqCPf/7vdiN1gP5l36GRFHxAdmWqaD2o5QgQOUFJd7vSB0QoDGxFg4o
SJexHM/RQ6vaLBW2CtOolGASXgkxPyYrDb7nNBSDO09/IiWp8kFTUPpxeYspGdCtFJ/lUosUj2SS
1FhKjRi4BGKDcKQPm0IYjSo1b4TJIj4KDiRRmwooAmGc+zjQKTmdCFjQD1pNaVFSZOh3UMuxICaQ
QsGCSgGR5qrxgZTUn/4pgidfbtyaolECGUQSTwufHZzcvhJR2SkKqr+0cYG+tA1sKp1yBO4P6pCP
NKlL0xqdYjgJreEv2suUKLIhhYZITSWAmsJ9rnNSxeE9UNlCDr1qKNGY7OYNXsQY1QI1oVSMAt7f
oLfEixBMOImOJ1OefkBMbQsgJOEOfQo6JNQDrV0Cb54tFT0oKm5BRuRD+Pm+pwmFKhMW2QtxJ+tG
gqEkrUkmpssuQ18l8IkPGlZjOdH9ttiChFfqlAWzqFyLERYfTakdEcI4GUINGEzIUHqqAkdkJr0E
WzKDeHFAf1EsyjiOgFvUKElA6E46wBOLr5QuGSyN8tqG8UVhHRQP32Q+TwIwRjtfv+kcfZ7XM0ne
+YMXwd6L3FTDRkw5cdS09OJAy3Dauw9aYj7wqJW24lSkqSY/3ch7XvjWyMvWKDpqZn7l90wnTn0d
Q0gHtFRvw2cinz049Q7ijMGt92mAfQM0OYeFbgUhsJQsRbFlSIrLrdVdkTX+jRhJWzxUDDzDT2qY
QfRONKW9Amzpgy9J4zGRwEAvITpD8VL8X4+oWi8yyZbiwNO5dpVTvSnnf+r1MiWQs5EiCU2fNBQj
8EkHBb3KzplQ3ZdkRpV7k6q96CUq7VO7OIpqRFc7AB9oKeJ75B4ELs/k55Wo9x99h5QEJunV5/vD
xdBhpg7iIrBkLVEO7JWq7aBLQonQDRSvplPkh9ViNcBvB6ajwkVkHwKf9LEETRXFHBQWEbWlLgjL
PCqtVEvTlrVu0zcYlOx7DpBouah86dJSHakBK21g+yrhUWZyR/4y/Jq6Qn30LshtN5MgCGIbWQ6g
T8T+L2GQPyKZKCAxkS1/NfJFc9ziAIpat+kg4GWVIZ/AO1weRIzsHuIU6FZnEgQMOhtDaAVYa8rv
aTRCEvmvEPf5HB9ZpFBAziGP/VpJYkhKFy3hvmpPpsxeNT3Os7C4TxBOClvUrVO8+3I4YWA+/oOf
DSc08Hm+Tb3bZ8qOQPU4yhSHdBe5dx6KLvLG+UhLooxQulzYyajbBWT7G769HQFVJCNNxKYSGaX6
wAAZ+lLjnCZXIyhJ+g6hTJeOhbtopsXKyBvqdy0qsC4+EhCVnoZ/Q8pOHYw8ADphqvLS5FOSx+up
E5xKJ7yYrrDEc/+HJX8t/d9Si+u7I3+gO0whB0s1j1z4F/L7v/WkE5O5J+mviwWXIMWSfQST6UfE
MOilWEIxLMWAkGmMXsw/r0SWFcKUhkKZ6h3NRSEl+lIcZjjlr+ekDmG26pUWkhNJNwxrkOzmw7MS
o1QumIVlCEQv8dBxoRUVS9wWTQMmx7MLM1CjV0VIVNmK8HqyA9GtU7IiUBUGJfL3SktmYdcApyTN
hdJAkxQ2lynzk07B+dJU1K1c+zza9HvyXWKzxAvb24DNGiwa3EcRgrcO/2OpLq5oqAE7YrwvmJab
AZpyNRUaMbXOSMMCbWqwiZxHoZ9D5KuZv1ndodZyjzeDgRg/E1GDdOjuYwLPOs6FjbSLP8OCqDyn
N/bS7QNpLn3gaZoZgtzOm+P6kNWfLQBRfaT7sWf2lYrl/8nD0VxdFfUEODPg9/oi8luoREcOay/R
xUAsEUzdJQ1mhFtDCBlLtTC7nfW689rg2O0y1z8QvgJTINw5qa2KJ5C4evQLC4V2q06IVdIUWQd5
hI41BIfWYShTC2oYKDuop1Dda3Yu6Ed2HToCu19FRkOmYYWyI8y6UnyqWqHmtLu+2tMm9IykFk7t
RBbtS7pIL8/BSx9feC5zUoGxP//+hR7NPclpV0M1evRbGAwonGBmYXSG76VundhVk9fmudmOc6yy
xsIzdDSJyVXSSMjedHxibTXG+khm1lynj1wFJ3EEMfp8at/1J84JabwolNKUSCBDood659NFXt61
SmYoblD0JD/TBfvY1lu9KsUf3RqIMb+spUQ9se15jOwGJRUNRe0M8NYQKQiHawyhKx9nWvI+iod/
Gw0DT04bMtwD/N+jRpTLuHb9I2QEUROsYof+/rydJE3c/yGoM8kTJ3FoXf4OvDTV88R+Ht08vP7x
S5WzNodGWC76dYPZy45F6YYuQHvRaROTbWmviQnrEPG2yvSEfRTBf+C0cpqfoxzm8NL0SaC1z17k
6xCxSfFlJcCTZrM6f9dp8wo4cCgwRJDMrf3XB5RyAYOxuM00bBhKyKyG8apEq2b2YdfIXkpeTyoM
qAi4pKQA+K9gEbob/xf/6eM9A5+j5B8jgB7i1K+qrCrlMPbfsH3xXYVyObaoNI19nLM/iYvLj1u3
vEnG27A8l0HTZXqlGeJK9XM9UxVLdMOFJaemwJUPU+HyIGz2fiMLYo22Sy3nn/IwNtckmEaHRz4d
P4uVQeswkDb7gqKUdKqlPsXIPw6FHwOo0VMSOFtlNBplyVs8L8qIVW6j4kjlAnC2SB3T4BYIcTLD
OCoNrWGJQy25DFceNn0zLDoRSg1OYgg6Aeg3anrE3Ff7HO2XcQuQgaKLVG2fSyjZODr2WnE9P6L3
zwXXRZdhLStDdLcjrZIb4qsWixvLp4WwqBEqKBJXVWIIcVllOoL5MxHkxyARJiTw8x7Y/qM9LiIR
97PVaVXUvs/Oq9WNyaL3EitNpCBs3ULtzHT75JZPDVcXXoVklYIkRevLIltj4OVCCGIHl5CPZVzr
rqI3xWaKzEzPgCFbcW+juPOiftxGLLSQTS1Il/emX/K+UCPJNT8rNIyCjBAPNAC51A2s4V+7RAFf
pYHkEciiMalohI+vj6HVJw78JFLso2yQsstWKqWcQyXMe1tkJHIKEhOLCF/RvmJ+AaQfkFQBOcE1
tiZF91EF9GhSpE6m3EcwqvrhZkHoOBt28CrEd1AuiKce/ThIv2ANIFw/3qCGyGL5Ix6vO+U+NkJw
Tz4O7sIF9fneIXrWAXkhLALYAXzS/EEQWuBt/CrzDQq+AIIGm/qnlPRpXCu8RIlHSXdKVf7Pcqoo
S4u1RszH/61ZmLUJhlJx/EMaAylnpfpHSCNz8dQFWa3tdLMUyesCKpxWMVTRmbizGls6Q+GGnCv3
Rp8A/jd8GuGbQIOiWWARgaoUEb6+y91aFKJCvVvcT6nAtEjBDuH1NEb1Dp/QvWiWXPTk3f1XDdv7
17nSMn2RW3PjRAejOx6ZpqAtg1mpErzQ4T3ldIFuqjCprYqq26w5rE8yu6WSrwmJ34Fbb7G6fk13
bVgzJ8bxVLMTlSDl0vkSSgkhMf2nitCPXI1phpLdRblccatdKX90wsVW8KQAJiF/7e8KFQo0AhSX
RlGDWqiMvxEyUj6ZDNNAhGTdLg0xyIijgrDGqIPHSoJPaYDR5rwoMT072lBYrobKkRWKfwhgSpeI
ixTFamWDgczmRP31R40WZtCuRA8B4/kVfQfDLp9cXvbJMlK3nHxnF55xN1qFGMGPWtQBs+BqV7WH
P2mHH1Bfg02gzmBrEQCOITfA+AyOFHdsF+RE3Lkntrxo9h9kXAKzm41Xq4bM5/jMN9LfoRLdibyh
6KZs8RLNIfR+PKjNgTl4edaDbUujXtZY0GYYTZoL65XmRMpGLEfPWdoh2h6OW+P/CAFLNTXWeiQu
qNglN4BCOHPDV8EeVdil3Uc9C7WMFs1Y1aRpin+UtJ9vLhI7qMrW+oh0CSucYz4KxnfrQC8UuqEU
3u8H/l8bShs5a0rEydQ/2sPhFcxDT9fAL7U1nbn42K3MDUlQIMH1MIMXSYqL2nS3vuSRn+frbzTs
NYm0PCtiVjxRwOYE8VqlBPPIH4Hx4JoMEWIlvznJjzb4QyWq9jVpBW2UcaItAHHWah1b5zQflVue
Lt4/tbq4SnjmIDIR34nPq5UI2c5GJK5SlxLXxvxpUPvTJVHFAEBS6xcAEjV+jRmTQxxBuckUfjLy
01FERJc+RrrqEIRBKaPS85SjKwXSJvJJ/MW6UKKgzWcLQHJtF+CaCJWwNKNS/0jJdjumSLuKVwck
xKWWgOCcMm0S3lL7ML5RqT2N98PHtD5/TLMpLa16ZifrpaHZeQCO0M6drypIRw0s+TH6oMp1VHky
9oWiMZN7hSbivSvUQIZAuhYqxfw0RoWYG+JXMfYKStmLNUn+hZ81SXiFFttfHwbGnIbDUSQWnqLX
T/RPgY2gr05OQgNkkmTtGlT02pTkXup3CtYVQ029zHU7hfEQHdOQlZrep3OQllv15js41619a9DW
1KiBmB9AcsVrFMBGkKfRo8uuvSDHoppVyDl8WyR7dCfpGmt2eKSQ3dpf+tVA2bKLGn/Vruk1ZyAv
xU6vDFs3Quu4Bt5+pEE3ASEgKRKZRWpKBRBCO3YIE0nILqxnK1yhAUnA3UkQ5VChOLnDMrAoTHML
abMG9D2xLYhzOIXOqIGakCJM2EZP+W8RejDOEaesQ53DJngjudnjJSE/CXlIsKS5JM2sFKyPGkMY
UpzYpA1Cbgpu8pHASE357GeHYOFlwOXcJ7FxBvizJfC5WvDnuEZvjMYLewRlnop9kg4W0qLN5jhK
cToGJ7PKXKRFlPV3wZoGPMhOjtwZugZWfmtfla+UvZNyIIVu9DSMkCr9EhpGKyk77xLJBj1YoKdC
eiDVpDL8RPNHKwtrvoYzTWkBqJVATt581KsfR6dMCQw1HRBa+vsgRcFesOzHf81pE6+RzX7+ONIs
NKe/BNrIhWKcULqsU2R57wb7CAKuBsvRHpcSc0t/TIr86IuC29eZ+D6bd7iX4G/NN9097MYf0lMC
4ag5JE5aqRK4pqi5pRyZzOQbbizKdRt5L+O9sUr/OFHq7fu/9arZMyVpVwb0Avr6ZBMfY9HF+S+d
HYKMRQGi3Hgscq8M+0B/odI2abLBIx8fno9Vc/JhCvqxg8Bu645l9qelV9E+NTj+f23htYtZ/Rc8
Rv3LECkBjEY8D8a4ssLjCaknX/uKJnGCLBzzsR+oYoWEd4LoiyoIquxEns61d77UnVmtzJePLomI
ylJEofKG4Ddt61+qfWKggGMSngm4FCgVr7f601Ce86RaIgxBj3xTdKwoZNfuEcqJsmDWLvuWb7T2
0cU+Tz5vX6Q7S5yVDXhGeseTHQPfKfStFEG7+pcbfwrdOSvFw8fJcVJ/Fya9XZL670hux7wTVpV4
GfJenJq+aBCN1YQ44lQzwzSo4gx8C46TJFLwkgZU6QLsF7roLgJqcrPT6NpvLNYDhB1kKthJAxxy
+lD6nO2o+ARLdsxq6P4/Luey8L4ALaMlNcAEJ/J0+ypvcD35RGo/qNaEPAGsA0I7cTEx8szIV1Rr
StiA1duXCldkSY7TP8EPWzY7Z+fkSh+C+mvx/OUefjwuuDZEVzHaBAtjwFJ7R+tC6kz3pN08h7ss
fMajR9k+Edi+/TrhYsZA0DH9IiXCnxrQZMowImFdUyJybhd3u0xunbts97Z7kkVtVhmMapHd33Rh
RN6JexRwwYpMsWBaP+aygijzf2pSbG9KpFU4kerk9LVmfSKbPAyvFRvs6rZZf8cO05e31FP1Rxq2
oqjunfyXIEIGf2Tj9MhCp+TSfY0NkmbBTB/SgQ8+zIKpyFZbu1ahpK1Vt8wi9YS4LD+W1M0Hgtiu
WJSX2uVhAxAKJVCIkJMkCJ0cZli9iZ0RhfIKWmElaf8XcbNa3D3FZhVfL1UdKHGq0umDRxccXrOX
hSgG4QzBr9ds19IIuPF36ppkGmgQb3+orTHIe9J9GV0s7VtvrITJrMaXKM1qP6C+N/RkM4JyPx/I
+kr/ULwhSgJtoIfujcsIt8goFNa1njE4LaDzvP31V6m95cWfBWWAXmchZoNBHrwCyzM9ceT27Y+M
P2nXZmzXXwkNXmiC192ycdJ+obq2D7TDmWwgGwnsTFcnr7Sptx9Qv5CgFhCnuhqoHVed8og2Ax1m
QcbgwjrPBT3W6h7oX9zOvi5Q6FFtStsuxf0lYLcM1SJALA3xNNBqcrb60P+0ADuWOPH/L86dxysF
bUGcEXY7jo4uhOQEDTfZiLEtRjzFTVgOQ9pOfyI7nZHgVsgbuIMoKpO940M89lCxoOIQAyO/EvLZ
H9nx6S4pN9I2W25toyqhiQtYii5RrHKlXsoIt5FCFBE3NCw0MJQ+amDpaPQ+xpEf8x+lzhLJ6nkf
droSE4gvaDDxENhFb35981KFJadCuwY5tgkei68rlQQVcBTCC+OuYy37YEfWZnxyqNy3RHelGYEH
Ea9omUzz5VDtk4vSl7sPeTZVJP1N5qMi7l08EUROnjmnV2JIrFD75cbyy8UzOxZHHsigElUkscIA
V1KZpJoddTo+tpPOGbVg90QFnGdu6XigngcylpQTv7IwwQDi8yhQksGqkPETz9DxkFCXYBG9Zcvq
XJdpmAcNftJHUcMMUVEUFYH0c5HpniZrpSGgBcED7aiCIyO08XVa7iHw1Wb5RCYUaqX8GYTg2wLR
i1SZkLiK8r6fNZ30ZlfBKeH91fnGUBRAbtGCRBZVJ+SbmJc0Q6oqhCS8YWpj14WPL3C1eneQPFYJ
zIoMCyFX24NsrESZ8lLeJQ4yvY0aTBIXwT41ugJUZEoB+D7BF47pocqyvm9Zh526t49tnW9KmHyJ
DIcmJd3aDDrnBADfNb3b6PpDONm9UUGjZtK/RCeOWmtNO0f38HOdlOEwNtLW5emnfaIR6ZT5jQ+X
zZrhhWl+dHiYkbXnkp3t7c0ZpEmLn2JAUTijzfBaa0EdHe1g2fFHjb8GaTMx+qySw9hx1n/rP8MK
Tj9mxTn9lGfXJ/6u5dkpuk7uBLnA7E/+/LT1348ubTJPUXz2YefxKKFM9djKejATKnI3qHbj3Ia9
t6Pum7eShveG/cHZPfxXxTGvTvLoWs2gsHjxaTdVOYTXfTeu+NXYz17TRt66/lg0zkH2F/uXvG9W
urt0kpdCiiCNurcmuzv6NSOMz/2s3nmXfYPcKqhGb+InsMjRDfvw2/selivT+/b0XQa3uzjbg3t9
tbPMW1fcZ9y6XFEVNekOBHFjT6/l6ZGIG3jwZT/KzpZKDTsx9vqrKznl3m1U2yZEDjjtO7+89WoX
vwaXKvUaL3dNTb7mnW7u9dE6m04OhYcaDll/kztlX+vumfaq7trsnHM7O7tNhvjBxWOndkY9blvg
EVvapdvH4XG1/93Ny9+Pip3PkugGIl/yeYXg4JTvTlqdn4xzq1RGl4hTzQb/HbD3Ev1XoXVVLPcG
jxLc7jvuXCLzERq70TnpNffButxugiL+ME4KExJjUE+d/W3EaZeu7nntPsL3MNmUqfDgG4HrwyYr
GrwVbJo31J241WR+o/zI3EvuN/DPhfZGEdhvxNT263esNCCbiUrZi2tmz0qIOC337L38pvf4sRre
tgODqZ1PLdqCrod7HAvfBy+DYDLeDWubGs3J7vbDaDWAzQGrMPdU91G4n62LQElWk2+KAaeKfc7h
h9gMVkw0ngQCZef4erjxwa3Vndu5BVP81jtDQdquvWrdauVxxbVMaym0s/RNYH6bIXZP6QUMmzRp
3fLWkdipjz+DZ3UuXo7sCbbQNmjUnffLfczrLCNZqww92M12+v5kRd85GWI52m8BYWFV0reIOJHn
4Ul9t0+/ZfgYCBeh/5j2wTfujrWkafO6X25OrjvniLsQcSxXGV+jeTV61VsnSPik/3AfkZARz/Qv
vdumtG6/SP5h/6CI+b1P771n71zmZGyTxzirqp3vXIMSE4EmunYM+VHA15z72atAcVs7N5wgy3TQ
On2pdfe6k81LnXhUateXJ5J6lN7kUPvWDd4mugi0B9QXCCArnR023vRbCNJNbZQM/iAVDUwPyvQI
FwPzG5ua8BrlDoY1pB9FA+B80Vzt8aZ5sUclrfMNs4ukz9qlErGQxaHhvrsiBYbnn+qsgf0owvaJ
MV3j1oiqeZ4e8FvK/jBxYVRiy7K5/tJ9OiTW9W9dFEZtGk+PM6+8hJ46eZ8pfJho0iuD5rg8hpgy
zIenLX2j91OzXxmni7dTY2kpSjvYzf5lHq/x2iRBffUa4iX12hidC2z6VYL0PYaDf0UTzTZAieVA
anFt2MefJuSy/Je+ZqtL+Iiq0/v0Mn39PlfH5Q2V/mY9upH5Lk/DmM7L70lOg1vKgb3t8N0k3OUp
TQDUSus0fNftSud56R3O2aRyMtrWNfWuKx59Toe3Mxg/BPn74sJis0DwD5EMp4wd/eq3tfZxl0yT
Sq11p7k4W2KULK6x97BAQJ1jHSoJrjUx8NsFeNsK3mwPFAv858aEeInocGNRJ1F35zPEz111HdKO
+tQ7k6dhIXO3m0fcB0AdLzu71nvJ9ESWD297/ceCXaWQizAQB1Esm6nlUlmnP3zTqRwdMtwabSgh
Gf29KSxSPf2+SAdBhRqLotxbv/WP9y4p+ZXIBh0I3SoQef6Bpxzr3jFt4VkBo9tk+2+2HplTzhFd
uK9qq1nzTIPXb6XAg/wKFHNzDcMxDRmfnOHpETqR9+O0CXlVxcdDj09x9fDwIq6qk3Q+MPVG65dQ
dntQj7KC8/wVVfg8Y+PnDREKyhPadlr+NL1z3S+Zbso0TN312cmw20Vof+a8YKTZh6EVbKkbPbqk
VRllSjE6z7+HsdEuAXhSR/OPmHJRZZ6WIQ7+1KECEZpVbetq3zEOps2LWw3rYbl798/0wYzlKAAL
GglkePYuPZaUehB7zb6M/uBOYLMpIBABbftNIlIN0HjCKoR+OIXPd/itzA/DdHD5ZZDde2eSk970
OSNHRi5I/kGxqeRcpqffQ3jfO+tNNbWN3wSe0uoMF4bQF77Kzs7z1o2IAK8FOkHA6uwA0VKIu3gi
o2PgRtFBLK9k8qY0xhYHZC9q3ZdFrRn5vRMRUbQAxkjFBfRDc3exFaZL6B+XhsktSifiPowVaTHP
nx8gPtdbpK2YFTNuyPTpoQMmrLr4GpMfpJ1BApmzSu0xJm+kZh6ILl32s2Gzl/IbrjwE5CnclCuM
cQz2MC8Cp27fOlv/QOn50b7gkwOXOrzgUCzQtx4kYApWgIVQ+92O4ZGzFPI99na9y+gN+ZGq6fIO
b87yS0MMKGDVJRgKXNxp2cG19tIx2hfIp9Ww7NH+qd0WA9fHKJICN1b07DCbI9lFDIOY1lKY6VBM
GinKP4PJUCuH/ldCQ9jwTOcQvP0XvUFzehATDMumlyia0ItZBTt3I+h2F9ASQiKkB9EicD39KVV3
gRNDdcLSBYn7pwmljf49MCI6b4Ghnqm9oYdpl0NrXMUI8Mn9l/aHeeMe+5fg+MVC3aFMNGAmLOrj
UgdhdWw/sBphU6IDMj9QFqOhPVjz3kNzihaF9huRWjfWmVWqE+38G1VgKOOYuaxJutWzniEpGWxv
R81XfbWgomMIWmJm0hXDj0nMd1R+D34KlZWpl8HMjbm9vBFXbBsmgwrO11iSeLuOuNYgG4jLXi0C
E6CjrukLX4IXELfgZqCixnyCS57D/4V/YQIzCb4oU+et8XQ5cvYRyaH6PmGg2fSWSyFI+wGPMKNu
dAAoRbvem8xOkoIH7povhgT4w2V19Xdhba4mq/sBhcJwF6ZjfWp0Cl0pHsqQ2Cc5PbNO/AOhBYMY
X3XAEcZxlclvgz96VarnXh1nDhWKD0UM0IBSzjjBhBM6uc8q7/9RFO/RQ00dW4dD2nnTtY2LPtZr
IdYnUczYH2U6i3cuVlc/apvmYBsJrotbnXscWd0nGIaSS3XHUgtQJaKLHW3M0ECjULJ4CT4fB9PD
qwPGkqQgiE65NQ/eqxqNH6SSTRAPcMAxe0GnHt39apTOj+PX9ACmfbKJESA/0Nm89s3ad+uc53Uc
Yh5EIXjPfbH4YgBJ0hlcJhePyikiKSQ2i70b9zHDYvGfnd3tBE+36Oqx5otyAl+IDLDGaH8FFKS8
5mrXlc4CXNR74ZZXH7wicv0eTOPfFOX1tYcfKhKBMvLKvXMg0jkD+qDR3xhjjPLADJ7dXfAInwjT
Rni6sNbOYWRHar50HNdn7N7J8rZ59p+rNLKWexClRfKz/mZRZvU2WPkmrMzPXv5lLjHtJP6cX+nQ
gsjpB3I1IV0ttq1FfYE9XNrfz15j4/s+KbsmpqCTyh9GOusu0rcUOyG4WxcnG22hinyjLprWJrev
aucCCXrTXKasKwgIo+enNbA1zkIUKJA/D9Flce4T91e9Q3dHnEb5oL5A3lQhka1Mje5TCFCvNH78
1aCZuRk2gla72SsN8gDLzPGDpNolaM1udiVppRBAJ2cyBfRh1JDCQ1Bf1Nn0YPSNa5zkV2mBgqr2
ts1F0rkkNvlhMlqxM7OXZ/0rmjDwrLjF25MSpqPtd31DEHEq27zNhSI17kTQ0Ch1Eir9XKMmIfW5
hQklor49USzTkJIkCdhwT9FkQs2BPvOcwn1idc7S4H29e+uw/rBf39nsPKp83Lmss13/Li3Ow2Of
DfoakDQS/fbTX7OzW9z8da8yfc7fNBnpJL31MkUrWFfD3b/32wayTDesW+shebCXTst0KR1cx9no
NbnMWe3C+vy42o6RXyO9HCZD3FrWtJ8n1kZbz0Wjsoglbs0273b2m4QP3ooUu2u2E5vcEwTn/Ie7
Ep+DjOXCdjmMNw/TzsdZ59DFfc3PnQwXzAi4jjpk74ptojkgE2EMXBkGXm21nmbcNeCaugeyNi5r
Uw0tysn5T/2n1I77wPsFIvfEn7CbLx/h/ZtKwCDtUzOjBlVnNX+3kQHN9rN1L5kl/d3PmerHH25S
46yfdNJp3q19Xce84jztn/3rmLCRnu1tatUraMHedqAyXgZLgsx0vBvsof5i1to/ddMvdoPfeFin
dlFG2zMH1ryMaQ8D8/kw3rForo6UcdYUz0gbcaY7TvN5DCF6+hwcPLRsOzChOKyx0Pv5Zn2xn3NG
ShVfkGk8fLZ3g3efMU/OldWwkX1Py79ogjoJllLMF0YZwtD0N0XxjzgOyD+Fbp1NY4iqm5j7nKx4
1iun8/gmbTpvjCIefpNlhKBxsu3GYxLBFGEhTINlmTUbUaaac+fjeF7qIo/0DxTLujm+0TCyKWFs
SsAyEc50LBk+zf6Wxs6OByeiZDJXgNhoG7I2wIcItxXPKBHIn6bngV7bIKlybh1Kx9RhR8g7Juvf
NeALSA2GKl3juwl9pmP+HDfG8vh39Q5T/oKYEjsXhSGY/XkVv9k3BrVeZVjqrr+S+X3ZHF29bEiB
Crkk62S4dTAUDess7o1WOmyQg13s3XcaxqO03/h9/zaDlLG5JwklrT3ApcXba5Otajx7yq/P8fuL
idUBObgNqyD83K+oNMfMdgx7f7wjtmIYNJYGFP51d0cFYowVWQDpFltcxv8Js0LuGNezcx5eo/Xf
G2UsRIJu3GF5jfYnt05x/Rsb3MDE4To0lgQQXgUS37g6Xq/MMQU0KrQ/YMPAtw5CzjeX15VM7jnA
Uy3pmaPkhRaSVWL/squIHxkajBZyruM0XlmjexuhSGNZoV8dtkD45aH4J5LA8SxjTcYEt9RiaBw2
tayFjvLS9NJSG8e2ZtV+Y2xhkrg4JoPt7hh1/xa3HhTVlw1qA6lb2/svohj+fte6Jm4J1zL6O1jt
wzM0EHtJrvcUXPY8dJOklyMiMx1wmssime8Uwxw753Y8lqVM0heAHv/t4IJ5VPPKWPLRZIK0OW43
uCq6WHz8VXP4JPCC0D5G/zcpw8swvk8TtMy3WdpeDzEU3I+uQfaXtPOAxvDfzeGu+/AJBcP9DItC
vFQfCP2S9vlLxT+0HTOu/pW8+TLZt49TZmYJ2iNEvc16iYp13vzB5k/7C9Ooyc6+wW1pyiQWL+fG
xN8NqHCzpPaoWC5vkHOaMDWW8RQV6ujUrmTiJsU9Hgng0PUry8cy+X3N96m9RRxhjfbTG/N1b9vo
GFANwIVeL4FqvXhUqdsOYzghQU/mB67FurfYBvmg/l0b1npVtAxVZ6DHoeWEu/EBmgFt7s8zE/Po
a/cxvA+q8vc/9gGjB8DG0Xv12iACb2dT6YdVZplrHfpdLxv0IUcSznq0qc7xl5ujRRlp/SJXpxUC
OgjY3J10WMLoafogHOItZ4Bnj9FpzKT6YmtF4tW+TkAUzQVbR8/8Xk9xz2ShNr+p6t6+ILf066i+
8YocIgtBvn6eWv0jtY1nO+nxW2/rGXNG353/WKMSuD9NGBPl6IDIbR0cBmgjtsC4GW6Sx+Hex5MP
7Ku0qXYSAHlmn/Dp2Wt+GR9xrL6MHyzQTNLhCw+BNQs18Jx/hnBJwST3MJcEo62krRosEzYAWmtU
HKre/FfFC9SDFhMRm+Bc9IOYvU98cg20tlodY5NhZSxcG5vh06SGg3FpYY0fIXeCJJL8h58aWKLv
sKemb5cn0ef/iDqv7VTVLgxfkWPY0VNBpCn2duJQk2DDhg2v/n9eWHv8m5XslazEAh/zm+Utekgw
YwFFCUVFwk1R4vIZuoT0pNpECd4/qtLgnG4YpFmXSeRxM986+8FlcgrRP/RYZssvHH4a/ggDgn/o
x8PKPPl7tisunVDmKT/irNeoHfhE/k1xsAv421X9qjLq1fx77PP3Va/5M6BTdpnd2kb/aNEj+4Vs
N7n5MPh2FMz0LtWLZGMljjZh9Es1uNohKW0jExzUUXbnukbOK7j00IH1AOd5tx4uG7SiLVEnAOeb
2Nov49864xNAYQtiTnMY/T7hp398iDYsBDjkXkKP6+kfJgnZcYJs1Mk5wc+ly1aDln/x4xmA3dnN
ufAjAKJciWg1hvUebQhGTE46TDsFhkIv+42wcYEz/9miCI20VwpnPhqSB1PPVlE+hHMPRoH7C/y/
ZiC0VQCoDT/c4twB8W+hR0fIO/b4VpkFXIRdgroBVoIlzNTGpVmBHA3O00aYQejnSXcXxt6zl5Bv
KdGuaAJkoSfZ6LPRlgLOjqZYGl0tAWmEG3E8GBWVWvY4k8LgbyHjFSYZIaiMkIlFyQoxiTtY9tgG
zCrHGuFSXVAhrl3sxsxfNEVdYgcBoyHjSV/HghWlU2Fa9L29D8gDR87PIsdj84vhxs4eaLNvuSCU
eLQhNBj4/z5/G986lVk8KW3EvRBhi48RXHz6EWIXC4t14z4nA+MpmSaJ4gBpqHf6+bDxMJegTjr1
657BPEcDM43OpBWjD0aqlEMvm5TejqcA3fTPT3B7lPo/QsJqrHSCTMUeyjNA+c4OXbZkGq/pStVh
kJ9dybkK/tMw/Sef4hlDSeCkIo4z8eUpAF4y12OyyFRQoCXOKiebayD5DOI/5+WTDQnFRNePC67G
mMApglGlhLOagREkxPv2pS0FVYFT5Hz5IKvIR6KCeuoQ8lYvqoFNiuiMl1bX8i2sC+xuJvpPmgIl
o4vVCjJXNtMtu2uHbthybQsIURdjSf5nd5lw6Ssu/mYDH8Mdt4av1nUjDJUYTtX+RzBtDzUPsGTs
8S1Khgzd9vJ/mz1mTnxTdA+IHFpPpOWmMcPXpyS6CEQQaE+2C7CfhbK0lkb2bDyvpmqbbtiVAxCr
xl6emY0tw2WXF8Q/imwzdkPXFbMBYCXcgC/rJbTD2IGF424qTsUJGRJ2d6YNTunrsFwQfNBQNEGI
lPsDVV2Ge8i4s0mrqX+R8DvqzZV5vC7DZv9SUJcP03sQUVdHvRWQyrdV2la2D+tKR5y5AKsowsPg
cLeidWlLixK9/u1nLjnz/fQxf23jv8f2dQQiZhmVdqXefsGV7RslO9mQJJ7pDTZm185ucP1tVlsM
SK5eHFadbxfv3A9YB/VJQNkgdNEZeYBOPM/8ozGhXoagZigSOwII/jD0nyZtn28A7EFIGzioIJK0
M3KAkKbT/7Ehbq3I51oS+gItfxDcGYGCFSsgBPgx9QWyiSVXXYe+nfGJhGvQlFvfIp3k0fUAu7FE
0t7Z/FUzXCG4BCFLYArJMUM+ypIjELZiM4ZcJppVvhCsUgsyI0ui2KVxS0SR5i+ws8hhmqoXoa82
wuKm3RrgMyFq9wOazNznGiAnvAtwUsNPsPIoehicAlajWcxvCTf3AWIOnRu7ATZwHo1HYsHx5Mf2
ffZFSW6OAyHqK6Dl9JI1dtaUvLKj5paw1Bm7nuxpMgg3rWh15fQDBBdNaY/O4efIUBAEQlevXQYH
muRmoZNXx+sVthKYPhjhGEgh2QDv5crD8grCa5gssRCj+oJgCUeVPedpFQBv4BiBJ5PzdVb97+wy
OYy+sxIUzkcfzIQvLMUJoaLj4Dw6bL/j55C82PtuYH2GOx6fjC8ayILh4pXGaVeczfL6FZwJ9xW/
OiF1d0hkls/JeXRZln/F9Wdnt8g8ehT5H+D78fSB40AyvY4RDffS6W19dct/8RSIoplAPLvaKwrW
d4+9pMUAAAFt+9BPekt0ARCnbvrYE/RJfzsxySxUWN4xqAM+62KWLFCBnJplSV9kh07S3gPFzu2r
C3wDvzkuQe/IqSA5oJtblkfQ9kI1yKFzqjPLls7H2Rpv9r4eMu3qK/2sAIcZTJLNrIJ3KN0CV+sD
9CUXL4cZxG0ZtskJElREqG0PDEVqAqQkuEg7jd4VTylIrGgEGy3P7GH5SXl8yUgmmZ4zeIBujuwZ
IRlgrqtXxS8nbNEkdx5LTi+VR8yCZIl2gt4pvV1kkTj9R5/TAgiTFM3axM5Gm2vNjnzG+C2BMIXF
3cRtAjCAAb0KmrzWpspixHYze1peEgF6HHKFuD8IrS7ky18UTWGOi9quq5A/KRnZhHgIgnMzlgBa
xYZmx29yT2a3h2J3TrfTatU5z8/6f+zKIXaTGVmeR91sBI2AHavNYczmgMvGRpead5DdwD0KBX4i
gzK1gSqpL0ldaL1BjWuvvVf4QpzFawCCEpi6ELPaqwR55cLxpvRIVfAZKqCiDJaF8ghS3zr/OhRs
Il+uU9rqH/yLiA8iQWjVaL/mdeqk6dBFkjCK4piMnBXNdAHFdkzbCovi3JQgqLD9mNFQiFodcyF2
5LvMlpDTi+mPWB8XtMlmj9LVtU9FZgByiQefTUIKMn8PC/Myi5mZAfX8Oh7eBnSqaL5Oa+cWhjZM
06n30i5hYvAZXZhKqqQiG4qwmST13aK6rtAkFit5mTlHGgqeGFBZZS/5a2gQW6UxQ9aYAYBeFj+u
Q29S64F4qEvIJ84AJjeCyyiW620LNYpF2bIbcjdy5VkvMIxJdv+RLbVhZ1kPSz+7c7XSHu6NL3g8
8EIsaHyIlRrFDiu54uheP1nPiX5PdxZrm2kDyLUM+qKAqX3l6LBUoOEJpM3a8oU7R2eeOwyXOm6Z
1gZYC3eO4rHA3JT+ZHUEYiTYERCDn0BtwXYOA/7V3hH03nSg6CZWfwmh1Kj0nWpkR2gi3UekocDU
b2DQT6MCc+725q4LderTpJZj961pvmmmFDFg+QTn0YcJLa3wX4KoQU6o3mDExX2QUlyh+TcC0P1s
h95n9BwWf2miINPeIGJOHonJVywy3nlOVEV9nUOagmw46L9nscj+BvxF+KBNfrdB9kYsHXYYCgq/
UJYxemwCBl4uNxuuCP+I0EOnLxfmIV/fcFn8b1vKz3FIpNQdz0kjEGyUZXN1T/2Gp4inKJJdLt2Y
BCFir1YthfEDiNDRRxALH55Sa8Pl6uqhFYuzjjxY/w/dAl5C1B4PFQPGUhIQa61uhrrO59GZR0Va
yeKdiNTET08aVl/versFQWRCQ5SFq0iIEr4W3VuQWylIMa5xFz3osBEcOjm5TQAXj4rOiP/nxvQ9
wKhQfPIESPRB/sbURuIYAgL/M4FlOgJUVdOenLAoRHCKEnoBSK24JzInExEyI0lucbKHjA/LswND
V6qVQv4KwSvCSfaIwhSfhiL2HZwGM5sCGq2irOoDziKHRlRodPBSrl1e8JHRzcHjC0YLKe3Dxy/V
6QwKmXfuMAJblvdWCcU89ErmcWxibVf39xGXG+JLS16av2K0iyWl0yY+2JY/N3jNHzhSuaqeKJwG
yh7rxzod1yb3wWHQZP4Sb0SEyOzFMoTiHUBrzfr0r5bqAh3oR1MsGFbpyngnF9OF6ZXRiWqu+F3C
fjN8YxwE70UkMLqeKOZKZEp4RDFQxZdhIh7KzOxqQWtgFjWfT/V4UFPINSMbohI4XnyQUXRkLgh/
/+CdOBqbB152mmmT2ibhp/PGbxZgj6ML1kD/lquOvlhbPNCyGKF8g75vBj5er2VHC+I8tk5t1GsX
K/ve8BtO2X/03lbUL9qFgYSXnlbsPq2jCw+cMLOh0Xh3RBIUG3u70rehGc3W5w6YaRG9NRt8oYn0
yFhndeRJEzsN0eWA3iFqHs6Q5Ekb5Q+6i3PZdcmSI3Scya9KgV8kUa1aGfUhxqwsfY3nMC8fdz0+
p8G6t06tlRbXh9F+g6fV4l9DEZYTMZaE3sgbjZikOiyaEcunB7JelNzUAsuNaSFfgjIXDBus+YSn
4Mf139sZ/Y1GcfigQMDL3HvJJxAE9T7ceSw+k7eJaIv39V7oMX0dMAjkjTH9mOPkutnDIp1FSwrm
TSzxxUz5RCFYHwm0DVRr26iG2Jora9PMch++CzUItRbmdJCcshyGz3IYjdD41CnWSbkCY2eSj4Rc
syudXANObRLcXAnr7nywa+3H4MRtIblqhuHg+UXiK7deQ7km1p0y2H5u+TS4It8lTP+3TSCYIEA7
Ab+tAIBHYcZFgHJECJis271FMHuzG3cO64A7e9b/RUlW25hqPMpR2N0xabTYe3U8FUS3UmIjch56
L2FWk+IOIZqojn+bjGxQaR7mnMr8X6SKkvU+v7OdvV9eOqSFGzQk+DggLacPNCC8is8HCqM47ZLR
C2mreoLtkYJBqll7J8c9F+ax6hP6EZBc8oPdc7PJ0i+24GG/hQivQBAsGEUx/IiYPrGKGsi67sfS
aAXVFiBMjyeESJOiNh8hTspKQitelFGptD4AUSgArrT6RPrVAs3j2KuT2zrKoVJrlboWxQ/QQ0Se
Owirj19++7ID0PFilC1RHoMPxS0dR3P73xbHa95Z6JTw0n+HuAIAMRXTs40CymIGj/OAF2QVDVgp
2nGnc/1PaJQxGrfgQSC7zJiflXEcrdqGe+0ePIQRzt0jUtPPH+0NIih8qU4Zrx/a2Rqg67YD03G0
6hv6b548LHeDc7coBIcFQnBZnqUzYwEaLhqtELM//xKbgf6rbhZ+BsGFljGAftp+dY6j3SAeIcMw
uAAOOdBNAU4CzS71QVUtMEJliwKIB2b+4j9nkiUsOiUCY+uHoGlYCoF8Esk9Zx1wR6NryxNAWsE9
WzENIgzElqotNsrq3z6oeAQjfNg0f+sWsr8wUWZQSLJNST+lq6U3jueBORqMJPb9J+SFnmjX4kkE
jUGh0qo6dZ+BeOtFyhdGoySsO6/e2437r+lhuAMANgau2kv6O/89uoX3yZ7kc7HiBjm34tHeqs5i
u+ofQ1H2gXPqDaGGz3gdTEO76lf9FFEBVjK40zQwKMFj+wZrpdAul1vVMkvzyox5bHjgZZplj3X6
gInMdlfBQMe9f3EXMgMAs036a38xPz99wWs7mWVm8Ug9o6pClNnVu4dp9G4fdpIKXLlMdhni4RyF
wjCyyuaYDiD7YgfrDSlrlEx0Mtg86i1WY1uU/qe1gLIDC2fdizoNKh226Am0JIlp1f1XV3Fa+m8E
0gn/YXTbC3DxqBCrQKPyMNXWwwMAuoTyst6bNST4notVYtWD97XVkV2EXEiq7vPQSihdkLioWpWm
xUSLPyVgi8SyTXmx+rlurpsDGl+ThksKyp+GW2YR/j4gGT5wttBERgM3Qq9q9ZjgqoTrRoOX+isc
K/+i3Ke4pZlJy5YUmdCSNw2UMCvxgrebFVjIs/r4S7nIupDWh6Rl1C2keyIGUgyKqUoaSTbIqGyc
10SqKCRDfkFNafejCoshXVtUlXmjQz1mUVyIsX9yVZPFrd0Y0y2KIKgMh7F8GaW5hOgkUUvSTclw
QyJL6slzU/SqM0y/8A2c5F/NpIpoXvTmyJ/b8+Wcvl3ojjfUHD9wcQaD6bx7prxSqZUrPy2V/fJz
PJ9qNGoZHo9vZlWLAmTeAGCKP0Z+UDXLEAUkbUaqRlQVkGsT0TmxpM6dWYAmt6Qydr0XkZAFUsOz
4dNmsfQq7Yy5tWijhdEBykm6fxy/+WmcPBohu1CunHFBPgUa+mLikYz0lIvPJEaY9s8+9CqnCQoM
qWRmlbWekn29AB2E8pAsWedG740zs5xTvy3Hep3U8Xz6UinxFvJ2xi9tsf4vOct2W+s+7XJI7iwB
xH4RkX7DJHNdPC04aLmyg2KH8mniBeYo0hfTz0qavb9yKkslQ/K9UfyXcLNI9S9mhiwodGFvrjYU
tCrYXHpssd4EVRHyiPZ94K17iZsSlrUhcI7yjF1Zuz56Om/8vJelu8i7hEXH+fNGgx8DsrfDLk2g
V9oG7BJwjlj7SIl4PTYebe6TSWwRtkDbkHX+8y6AgpOrDNz+qbcWbCW0BXvwQ2sUSJcO/LkKaHDe
B/pC5gdKxnHH8pVxafui8b5v7Zxz70DVSGOaVJmoQ+yoNUe7G/171FAi+nmG9WExt7JzPezPpKnQ
B/e6srf8yc+odGnjcYPTw1ul/JBYTW6DrJ1nb93Ju6qbso8+bQv2XXNZWAL2fKHoB851XhqU8cao
WisnWShoEDzqY8WO9wIxxmhy2qiuh/JHPgm8tFNdoIw4Ef0YbnXWxKZ5jh5nftfnklKQ9OeJWZ4g
j0bTSk0iuDW27sArs7JFbd8C+8fnBwS6YdWUZCdV6BCI4A+9klyakNR4Z4ZLPkoUqLQcyYRcVu/D
QQzpP8mMUaZgp/oPMS2p89G0DLmdqNXLbbpORla0KkiFka8bkimNotd+oCRJ7X1+Lev7qxiUWg8Z
AllZJ0ChYdY5XHrbzgcJFK3sNiJKQdBMnX6t2uL6XBlqX83ns9Wp4Eg12reK4cG/7sza8lZtX6Gh
nsw9zpilTiP9O8S9R7N9J4NYfL9oXVoPCtPIfu3Nc92+fW1kIgFBsw5qDZP7+tjsNAhytHcwF0cK
Nih0v97HM7pcKHwXqhZz2gCmPnvOqdha1Uzq+18S3VGM3tFWgfr9S+T1TiHmm9fRnWyfmJdFVWJb
XOo8mNu3gUTLRFlc6zyeRU6T6SvFeN5wwZxOAVOxmIimkLAkrF1dMfEZoY3/32D7lXQbqaldyKyQ
hi4oBQQSyWt/h252/ZDMykIeqRYlvfptFOBRy1WWmufoWKLxj4QT/qA9yNvsz7h3JVCnuCZfgzyf
Ux7HpF+VJ40Itt7+qmSfIR6R5zNOYw9aXnAyhK2S7StdmulBc75P1A17gn+ise9dUR/WkUuSibkv
gYGaLYpVGT3DFE79oWGWS8vPeWnQWCmwWmntkC/8gH1r2qgh3rC2mwkUo+2HM5JlwheoKlLVfyC2
kUs7cqnsqpVHRkXC/eQEv+aF1fEHj3qnXG2atwr9jBsBhiJg+GltZWpF/F7tyr0yd//xVnCLB+ux
BtjHPu81z97jkwaNonus9au7p0/v6Nh/+q8iySyrmf1ZhQHtdLVqCee6gj85ZZQhq4J36+rX6oCg
h7SSVosyslLp37MABvPAXTBSj/JKe1HGhE06m/q7RiGrQRGoY3Nb9fRd/XtEb4zxX3aitXr0XWg7
6E6IggqY/wxTwol4iDIyHu9/Ug4qIoqCEoBr4bd5GMji9KCIhBx6tWp5alWmbKnagDWBU3EnSUi1
tUk2uOl17+4yf64GShUSrQSzzQeJEVuNRGokJ/qv9EZ4OKYlDXIdvm/EXx7Qvk8wMikpzqNaYtfo
arRf0yI2DlL3llax5LSUrBW37+1ze5sXR8niE0ndneSJRGn/+9qAnfxuShspR0jn34BYWIHadmW4
8HDTPT3Wvf9xgTlqCqIiTRMhTAUQgNLHl8HGF7GGyFu5pFuzuFNfAIhx6Vv7H//ruBEGEKrrcoEh
uu9c3iyjUmv0Xpioq1o06T5D+KeRJhoe1Dc675r7SiGFW6yjYC3lCI3V1WbQ5qsEUppoWpRq2tA4
rBmcupnE1+t2qW3QfBjGqK3H41XYHBgc0VjOM4deEuDv85/+uX72DAvjQTHiOX9/bHWsEPoUkpbK
72BMN+52teGnZDI3P6ZAOnQfUetIoszOWgtewHq+/vqJAoJ53vmkrJ9XwFeNfbf8c6wFW1Ls4VBJ
CnGH6P66Lxp1u56QuKPXpf5n+0rv6xC7nds1uDO7OFm7LcSn5p2pqlQtagjAyBxe7NiUtayevU4d
i0swAHrJ43HM7bWf3AELYwK6+0mfzrNI9ll33oe7uYelh41HZfKEqtUwP7PqF+A4OLmkaNEA7Om/
o1u428OvU4ST7nfBFe7oyXF+7WWF9WwWUH1pxUn7BPvFBA3RuoOsaZXS2CQ9mN5sYOEnqHbkWHDA
brCLIhKDcIXhAkC9yh/qaey8FbhCnfi6aV5ZEWIvr6vjT4VNovTtpMNvN1nZZC7povDpXuggIFX/
jcGMP03rdgqKiyYAnGUNiW6qqRtCUv6tnyAcbeCf2qkA62+MzqlqmqiEwFutFiIhZxzXpYZ9JLOu
tB4/4Rmd//CwMRLrAfhdwrtx+4Sng/kWgP54Mi83u1C2qk86QQbt5eRlliqtqE6++9yB3f34gNQ4
g5fz6Fb9mOVFuWwZ1c4HzsWZErJ32w/5wxk6s5ExG9mdo+6nODneytyZCaH2ZdenD7deGb9PMyWs
eTlCMvpLE3d2/zs+du3V27/shso3se2xnjX3+2ldwfC1HDox7tF+b0cA4VvVUNqAeX+g7EZd9Ji7
Uff9ZjX2zoldf7duhW7lvoUXed2xkLhtyNBnnFTzvD5AHWi9d2Bu8S6p0O00rMHg7022qKN5a41o
sw7abjRO3cewyHoGjh+NohB5bOc9k2xVE217uZ89nVX7wRVJNrh5Yo616unzqWMsTnAx1KQU43tP
Xlw6tmENvi/um7/2G1/m2fuCWbljVxgf241yUMdA/IDMF9nlcfp8eEnZBuwq+Cpq6kzAGOjWJHd9
+sCTaYLuPEdLEFAGhocbdk8voaqpds6bImvkiMwv5ibo1MnKJOE4j/LAJUsa6oSNRh3ZiJsBh4pC
XQtEcM3NGFZ3liGwz7Mzcu+6w9ucx2ysunXDKcTtz18yeVbE37sEp+nDgMVLm0spJSas47DCZAwc
oDUkot9GjVaN5IC5QqlVoW39QoCQ5nkHo0nGBSbwSZDswAW70iumjU+OlfV9VHzMaJm/rdVCApGv
zWNz/DWi1n3DpzJv1eGTprZin2sP2mhDU3hICRCwPiBOjSuro7X/FjrHF2MUer+HzmNHfxUZuLT3
qrT3FTx030hIu+9H8IITfQD39xrfe6vg8Xj5l0baKm2+SSWozV67Yrh7lohFUb3SiQ3r1QxfVgXb
4VUVOs31Y5dBN6L7c/29yTy7uQtPX4t1PUSXdm/2o7QvTVcR208WWdQODACjEbLnTP8GLbfcPeGF
0sy66KktLmUfxFlokaiGEc9F9ooVjh9cydOW49AVOo7Px17DlG7ch7a5DK2r3Wq3KPgjOy+Nm0Ae
Dm+P9roHRtn5r1m/6xSCGo19A7hYDYICGUT3NisPBRy6ZEggpG04SK+mEQxypeTCI6BHCVNmcA8L
K/QNzErchVow/tw6SR2AIKnr2X6TnH/MZzTaWUcUb7i9dYP3+zcIMppFqKDkhr8Ar2YKuRs9PyN0
5l9t7EX/qsCruTHcvOuozuMdQ4+nfbPe+CSo+ygLDx01LKBiV3l2CXPaPMdUnsmzcMAXM18RqCqE
Sqs78LoWtscklLOX9Yd6DSlCA24adr3jtEESFdXatHQ+syVTvrd1b2w+TnG1Pj6t2wEpd+dECOEm
BHUIsdB6cW+hFTczyJ1hfL5pFzrU6tlIU43fOwbDBRMpX3LhtkH5dWZX6oh+MtQtpWY/gsOb8RgL
9XJzGuFDgILi2SzNri6M7DTZTFFak2JE4gh5Q7ShH6fxSeq/sdVlSfirHqOVjgzTsyaKCgI6IvRm
EsHmyPr5znxKx/CnQCexEJRcAJoXv8RafXpSFRTWix7Ms3UtR5CaXcgmsJ46V8CkIXfo12cn45bS
XFuNHlSemI6X7GJ/D1GZy1fV7Eiyj3gh7MxXZkUhh4eqa/Tq7oNM+kVI+Pi14yAeAwM2i28qEHy8
cVc2O3gO9+vWtjIEC0xpKh1FikA+Uw6yLFDjjBkikEiB5d9PYhny+NGvkXIB3ALtLoariWB4qlqF
a5C4nKAWVVOiXrmGsVBt8i0hqXXONAjRPZOAB1Jtd2KvBKpIJzzGSw/cJ5/8myBJeDRlHwVHVvOQ
ux/0fSk+kk7KGNAu/nFqaRTx2zCnQwGSykAM/kGZsuH5dO4DiRIk72UDVDLfg0pr+rLhTiHU5WdP
3KUnpYd/m+iAUKpxxQA/0RJikA/5k3fOUjVuHe6bmfqGSofzG0IzxppXoimpPjod9jq8wYubBOjy
pqgytAvE2OYa4djyxz6n5rl9ZkxAVkYcDHbh1SlCUerhkoCpFjAn8nI4YQ98RQY3+tSZ2KtqtiD4
mPSGG5kY0ZtbE1dIPBPmaqpXpdrAP3ymopPyOKgC6UPqpDQx+JPsrP0vXmxmg2ldAvmL9YQfmnuF
kk3WtDNnFaxa3hAy1UvNXdeOTBLeVkK/VcNa6iiHPCKdS6Xy6MI3CSsdbvJMwbFoBwaBJqGq+Jik
q9Z5cPbU5VBpyX23WtD3zFTLGdarTAV/cgAaLWSgpjPZ3FOVmp5REoAA3e4dDiqwCjcB41T/MYRu
ZfMlb2ixppWXEmGkf8QIuYe4qWzrjsEWAtfh1gr69BnYr1bXruYniwODi2UZIPbvqY44bQy9kNa2
Q/FnTuSJJLMYjdruFMIRAygkBke1bmlQGiBXSEoqucriqBhCy+UO++XRENkNaFx8PVoXF7qMb7sx
kmJ01o/Le0koUgeZPFTAN2cl/L5vAW4xXMTzgnZUm9O+f7IT6ejPXuSzaNWperi2DsMXJmuX8f4n
wUxHA7TU1bHz771L/zQ8DXfD0/r1V9w2l8l8H+Aw65/8GhnD8DtsjFdj3Z0PeUgx39LUTqUdxK6s
TDlxRtQA1NtV6VbBY0cmfOp6yQiqgksTTt420wYLj74qZLs77UEUKijqZORXIo9F5aoGZ5kJH29p
15N2p0ZQJL4cEPFZGfk7k/CePMahCrMNtciuniDrsz8VcOug1wGEwmZPW0FivzyJ5+NnNcYRhc5M
FWq0ckoMpjg5R1r2WiWaSOnaS25LHONXO0EPO3tVq5PdwJv14bwDHU0MB8uAA/IBc3ortW6L2jr5
uf2sEMX6a/7VMC4kEToxqtXdIviAWoB5g1V/2/cL0KSMdgGkA1M/Z2dTTsYkSxSAbQp+uTlwZINA
BioErOyPkCHUodILlPEcXYUC3dfJ1d8NS9NoUhmW+zd8RvrNa6dAQKdnMYxwy9Dl+wzfWAQxln62
zpysLQY6j7v+1KGpQ6jHZqgeMj6pdL5MUvrSry4vjF5zKFKX6Bmn0Qlo4bsLZDKo4FBSsuLhBWrw
aYycQ7gawEUhhq66Epx6eofgFJwROkITo3flb2XAxNd5uaNoqOxk5x7c6qA5qg+im1kY7fWpMEoR
ZYRYyS96q+4bzc7uKYgM65a2GjyuEUY9xfldHxhXZlClR64Oihzlbrl7wU36Te0vFb0mm2Hs3zP6
wkN8A0BcObRaIwt9pUYGRaVgeO6QjTryoBeKnEQnlYppn9m31DI/Wc0oc5lR5Saajb6xbpXN0spe
QUvXULKaaQg32eXgA/pKdPVRz31JHn4FmlZmT6LdD4Q8HLm9J2nLEmLUUrPkYAnSbsBPjCZX3jM4
u9rZlIACuL63itApaQZyjjJ/MZzAEPiCCjr4hHje/bwW0SaaRbP65DxvTKrL+rKMLeAH2u7oPtcR
TaN1ZWtsm61o2NyW/ypzZBqTaW0O1aoyr8zlY3Fy9+vn38ktbfU0B/ezTT0jrKHSamQOiAYyWRKJ
2juQCLC4rEE6kKqUDoqSIIOT6VUJJCJhQIRPe8o+VSyhVQ6IxXDhOLi4f/u6RgU/gbFQ5/pCJR/U
wsvfARUuQfZSwHpKmqUIhSrjSHpNZRLjzH5EWp/6EMJRkpZllhoue/ZFpjpYJMowMe0ovVYiLUM3
9Amo0OQDrXqt2f9MX29z1QGnkuXfysIP4jbzC0DrScbkhFhlspa5Wcs3vQYGhj0errEEjJ/gWE4B
pSp5hLoX6lzMm8qlpHJJaztXoUqztfeBdy+mutpmL3dJu4zeSo9GZRWUUU8E07B66aX+F9xx69ts
nQl4Xyc4M6yC0fR3BSp+Bwy+ObTAchZ73sUJuW9bPrC3FkTR6vBIy5K205sJHIyVIzHbgeeDAAxT
47K3AJg022rfFGShQO4a01enENQMEF+EcLl8oIc0Q2LSuI+OO/j/l4kEfyD1ZeiGHK2qOaJaeu4F
IAJtnVv78/A+m8ilux2VLah0SH/CRmS0aAywrKFgY4mfwmOhHQ1WQCNKKRSqHM6A2idrXTHuQr2k
wo4wymemtxntgq4z4RHrQ7q12tE1CshRJcKz8R+CH18msMz9az2euUE0Zeiwr5t0YpvDPXjwep8R
qV9or37kGC0tVj1dCQ0y5qIVB2QGX8Iqp35FFQnmW0ToAGoxeRPHv0tj8vmhBVZY72a3SmsG4gdc
jzUL8NPlD0MQZnbHLj8AWpBKARRpW+U1FTyesOBjUDyD8uUYTsy9coS2Apr8H7cDQDt6IfXOhxYO
0Q8fN1Q7m84mLxtU6+I2y4n/RYUxy8+q2ebRGDEYqLESEM+4tuXpjZKiOdSzUnOosapGiRzotn26
Lbclo6i4HDAvB6GUqWHX2EeP7v3vziavPVX5QWcfvEz9UuRWlg9i7agx4n8V8iPrjttWikUmSahc
GZTJ1XnyG3UXu6jzgCsffHr0JLOBubbRiJwMvZDZkxsJiY5ZOudKCI724VXuQp0frTyQHSoXt+pt
CrBw6bR+M7SCACUmDT5GZNIAeZBcRua6YZ8cgaHgrbOhRuDyND+DsJWKVwtJBjaiK/USKigbvRKD
Wf+LjBQFSFA+KbUbFTIMKRFbCnbBV9vLM4KrVeqrEE48sAIEoV3wQd5QrBqsGQlQiW+4t0fr6e9A
0fcICD0UHSQpydhOgBfwG9yFSnowMcssLC/us8z2Ls9ifIlJFRIcAR69g58fBfRYCt5dJpk/xl95
30JGk+x8N7xPC4P9OBpTIWJwiQ5QCdTS9j0/TAtMA9/zdL4anafp/Dw9rWWD/UAGNnEaDSZgvuwv
lTDpM36a7E+6zG+baVQYBSf/4Ukkfc9H9n8Ex5toScsRT8lcwwXsynHDPor5d0zJrxY5wPcg6Z1Q
BRTfQi6WhKZelB0plWWuXH+3KD/wt7wA5tdxdwWKF1ZAQFHBRcs4EEgDl9uLipkHKTPbST0Ip2JF
iSXyybhR9UxDOteo+w9IL0IDkoLZqIR7n2pR1lbwAQfElMERgj4LyYZW/CGUwOECTVttM9qjgZFT
KhCIyNhcO1nsUNuNEVAnz4oJB/i9gI9sjBtjWgj5cs42+ztaM1rkWupK2RaM+Mn1mWvTOOBenCVS
Awk6+lpjYlUCSq91L6FR5zIZ8+god87IhIToph3toB4ag0K3Ecr/1KCzwewwS5ULnTWTDpzVeFRq
sZK5fpIwq+hboJ2QJaWNVq+n2wAUG636BXKuKmUQV0YNFuUYUlYd4GGyRZg381Wz5EODPkjQ5OUX
8A3CwJYbH3N3kukn4y5lKpKhfiBHzVSw/ZrpxHCeGNFpcEh/QWw6anRGRQ985mmcIdv3wC9CvSGo
JcDToFxx2jGwJtAJmL2XTKnGIAb80IuZBUPtGUBSPJ1+AClL/TxXld/OpM3JM6UBLhcmxmGTg1Xx
bwQINoxOYRpxhZSM0dThyDsA7wyWjJp1Nn66oEcs5DoDQktWZhysl9yLRYM22g0i+AHVo2OkuUp1
rFpLJ1eXGBQRuA2Z9wl+YZhfCicFVan0tIZbgpxbpn+hf1LRkMMfEopEFQjUiywJijAkY5B+brQn
k8w/AMjvOqvfucy60KrhQWjeAf1KHfhx+anXN03McrmxZ6vRbn1Yp3ZxrhBd8rjtZZK7RyNYx5Fx
jm7vitfs8BiTK7UVz6rK/cy88A0M9ro8Lw/LfdjsR+FqSISaHCY7jsI494VsQnVVYqPUBvQtTdPs
hKHVA4fVlmopkc6pueg/uaRmWFHS+3YKLo4r/iEvmDuyz5U4TxGIHI0H+8QwCaEdoiCgS+8SytVV
3wV0aTFYwCD0s+/ecH2cn6BK8E0Fc1CCk5Q3LowY9FoaUQWA9jRQQF9T3uyY6LRev6/fS1gFXKWP
BMEBViAA019ae0CFB3UHrFR4HaCXw8u7dnde2T8vP5PvpMKgAiG5sO5Pvt27l7prcKDBDmTvrX/p
n4eX8WH4mN6nq3Bxne7WqnHf28IklpGoknkpMAGRGW3ZPNUR4e5y0ZmivM76jDeL+ePyNr/eW1ca
lRKEW9lw2pHer/QMSoat8DWraIjax/2PGv6QoQUi5g6nkYFsR83eMRUiONEZmqcLw6SNTy51sRhh
yMo5/pWnuLIfTRAVyCoI2afKd892DSKEIBZiP0ceFHuNHtFe5KO6+9EXsrVR3qESQs5+MXFQk3IU
KjuvgMCMyK1Bgl0JlWY/SZkzy3AG7dh1uI+5MaJltT8hcxVND8GOIY6jDbGODoEsxhH8I49GZoWv
laVXBw8oeFSP2R8U+JrbAsfyPS3AeJDJlhhyiPcyeiJJJ1oQIzwEJKh4CATKAugX7zvKz0gxd7xt
3d4CLABZFLiUpIA0a0iv40E6IKA+zqp4x+k2uQWaG31BHg+H4/Ay+MLGYdNM28olsoYlN6TRXo3V
K6KpmMnvix9ImqEwJw87DLU7BowFR+3LqG4CUVi5aB3oy+Mk5lgtFJU4nrhvkLP4sOkY2P8Kksvh
gOjlGumQp1rkNFAVluKQtC0xpcE7otpRpaZj5z7IPVQXIddFH/9C7VNAXK3O7Xqb3WaXWXMMSN69
OKt14hWoio6IlYXvwdNDK46WPpo9lNTNUTwt8HEAFUb6KG1aVRVgaKRrTzmrEYn6zjsL1ZQMPKP1
pMyaZgCvXlm2LoC+C5mer+lJCnynj1XnUh1V8cxE6JQPuQtHNIEe9Hy/eO6W+MB0l+PjlehVRq4w
E3n5S/c7616Ib0Dq3eF0OcJAZwhvPkftekavVB/3ykSwhmbvk1Web9iRj4wAucZxiIoQJNl4fVyn
5hXPDYP9R4NzVexnt+yVURo6rnMRYyECBTzEMagmFoHGxqqYP+g4qxitotPMJJh2MKUhu5j2sI+V
IACK7HOEG+ZuIZSDCOOPsEhb49F/9m7DOyK2UqQt/xX/HiCg2NT+op6aD1Fv34s5xOlFBMU2sgNl
TyAZJPdIOvCrH/ZJA/0u7I51aPvUk2c01QyMnYNylA8/CCFydWYsjBuxwsqLKUg5JCZpr7lZRdK3
HCRawuz0PFshNqR+u5I2PlPQyCk0t0muEb3ufAgln9pGR2wT0QnUYDsNv8jiK29+urRt+2TswX14
HioiHsftIlnlJdi7caD2vmCqAiHeAZcqR9DmrIpEpSKv/d2vn6bN2etgNxPza3gRg8i080VrBDKU
VYSHjD68nKt1gJO7PU3jatZZdrSFifq/6c+Nu4xZ9eawqbM7RlLyiX73v3Rzj8gPAIlnDOjHk0Y/
RldkZZHiJaQEN5r/wkoM+4SFHU0zcAPPb0cQGh1E039HZjaoUlsIC6UaGoDmnR750GW1Evwj8fr1
OSLQEBmkifH+xWWVDAUQvgOjknQI1y8mOwmYvntbcUn7AiAAzmre/nufFZYQnT1ifPFX9SvIVy3P
nILlaraa1T4m0p3hyj856gefnOTnQFf44IBkhMAAfGMFaQzsHbI1CTiFVlrsXWK7zF1MgzZv3De2
b5IrWuB/rz/660e3GhaW9RHmuaPPoDh69+nrDQ+zxlhQ4eqC+r5DZ3BxGDEO7tZmV5J5hK2Dvf+E
WauU/oxaRjy8Itjx/B9T57WcOtss4SuiihxOlQMChEjmhDJgEDkj4Or/p8X6au8l48ACG6Q3zPR0
9wD9SJNezKwd4vTbwapM9mULDRsfGd3/Vg8k9TjUHPRB+I4aEN/0GZ9FQpu5Ek7K91oh9xEHD20+
2oTYojq7qN5rdHB7sXqwmVT1bQHBApmlhrFpUx9gP7WPHgm29lK+iJH67uooxRXAyCZH2mnFQOFl
/kCeFxUnO4wdz6Pi5Dx6pxZ8zOZi3dMgvo42g/qiuigv0t96oqXrGM7a36NhNpeNjl4SLWa67JOM
IjFvGK63Ddwb4XEKSCVEO/N2ZOcth+o6rlYva9Pf9G8jLEyIYFekLZcVTjRX0hloaqShUKAI2Raf
fwfb6RG3/FHqqxT7ZhO4Yktz/xc6VyztzbgO59hfDoTAZftSMFsOEmrvhWcACVOMLUC8Y525dQBb
ScZwOp8KQ5B1/se/BJcgE8IQVcJ9F5f1LnzJLhgL7VqfmH6l+IVlUEPXw/qPBCoURGBJ/qGlc5kx
Tsn9EFNuO6IJvVY6motNTz0tWqNn/9nPBqmXehAT4b/WnczfYavoFYJDTwvGEyuMyX2EcGxUndQX
n9VnVV1sfy8QuTEkgxpZtXOAYrxQ7rkPK51KRwuXqn/NnwJuWlGJWhVtil8gJR8sUBBJ8X8sZ3kh
ES4flg8oiQSSspyXwuLpDQdtnhZjAK3GeIOzts8nXD4667ACBFnJD+Unh47a++i26+wHsskXlrgH
yOTK1eO0LahRR4WFam3xi8lk25i8Lg5YTD1Wu9/Ggl3oXxqpwEuvVeb1GudrNOnY9vS3A2YL/njy
JXgJOsJy7sBt01/3sXNOe6cOtswsSaxAOOXXQgyFcPk5yhON2/c6HQC36r1q7x7CE1UqLlao2k8r
R8UuC+IZlubjGut+c1Dp7+f78XFm7sdw274MNyytWDlhMZKvQGUUBk3s83AWGbJINQe807ljk8G9
sMr0yb4Hx5zF3WCPUZUDSmwunVlX77j30rgNMndGnLWfVlb1fdNYF5neV1L5K7IiDADWvU95WvPf
2/he7NbcsvjSQITxrXdEkOTc2eAhu0KZKvuPolNs7xAMWqXSFBxzBx5ZQn2LT1GrVXX2JRBLyux2
r7/oK90yjL7jdJ1pJIW2oN9JZltRGC7PVhiFMubwgS19bDjw8+BfhL0+hVS1Zo4insj9vggYvd7T
dA1zqFYqqDEgt/+oC+h1ROZNSHnyz4Zh265r0/jzHDbMv7vx6fQkOupRHLlYkPt9iMi4RDz9B5fQ
ibAtcQZ+3+cVwu8w3DZxjPEELoNnialtdNgsscOjbHQxX7gb7gu/FYo0WQGT61ql01zjLgWwOEV+
QPkX2YQ8buA6w7Tlt0KnRYmLDre3eLzqdvYcF+UgWEeJejDYJO9IQBDv/cB2SkE6McvLP2b4bOOv
Q20UuJOq+Xo4G9T6tU6RjfHs7cwz6ymIRrsSrdvFbrFb7taTSlzt7ke1+MjGvGk97crh/pN2Tu1T
+wB1uRZvR81EjypRZdNxcz57qzUU7fzjqgpSGKmCpL3m08dpuN3KM2nl0k9zTNXSbncYf/V262id
suDZMLbblnF5+BnCgIbL9r9dMUTh+ZHQdBqdapeS3XY08wDXiIGynwNZEKoiShPAU5V+82hU+nWw
I93LuErHM7JJeGpXs9SBi1j0L0W7fLIbeNYUO4qX68NPcpw83l4ZM3nEuXgf1fTxpNkhcTGV6fwD
IsT6bcyG57wiQusliFVQ7f4woYY4Ue6Uelf4Sr1jZtaBIHFPB2fcmme4OZkBm/GDJwqR+W61W6Xk
eCB37NUz+4olS336XDSne3T/RH/098w/qtTBoeHii4ShQIojrvzK4xZNZfEfhQLTfVXZ2hFPZZTb
1y0ktXyt4S7G61pWwSRrxqMtpBisOK+0qOmIgLOLXUrk/FNL1KikECq//3JI1Pam0AP4RI8mK+Kd
hYaiALWk2W9ZSuzJvSWulXJNfBNkuljOiXKk9n9EMiyJFEamKJLMWSRS0YUwOkcLqKjouFNoev6c
PKhpccH5nI1D2CJJudNeSrmOGs4CatOlODk1zdfkhWeNXrBuF/tNpQSKGJfkrY/z4oqLjYGJ1aHB
9KG20WrX0Y3ikdQw7qSRPyfsDk/z27iEZQWku3VXqC52vpjsIhm5mgEpqINUggNqXzbeu1tyEycb
rx2MeF34T4AcBSenxTxY5akJnmh7eINVdTQ9dK9JgqQu6Nzo7ljukG3x/sXneONwK6cjiCHja1tJ
SWPxwQWaPLK/6RS65zZePs39X1y+AAFD4tlTM1pz6rfxqXuMnzjl18N6iMTwjigS420ouzOgYZkM
77g6dNjzbhjSpv5plfolXyVLTHHDej8FwcF1+2jWfprUhAp+BgzNQe6I+zg3/McDQTqp26TrkGx3
pVuUjEVlaeGDqITzM3IWmQj0W+8VVNxv5RY/7MHUSovTkzdC7e2frSLlWTzOOF08hAPbsX2UhThi
o7iug103vbf/jI/2M95mvzOAEBirHfTiBcTp2z94kY/5e76NXyAv1TYEFRJ0Sk6XnwN84bDcVtvp
OuQIwJoXhsR7jI11OwafaBZ+ok90jDGuBtF5ew9OifzLVD9eezMEAMKV1aGnCnC891M/t6X6ebsn
TMpPQFelXqVX71d6DTiGlBZ1qmDcU8oBzFLOrTAspdpco4xZjesRKvRyVAjLUbFTG7z7OLyOSz9V
/NR0NHrZuDjG7Byx53aa8nk/vQ9n8/t0MykOGqOgwmXUkXoFCOsF9+KXgbvwsybHujg6qh4iSmoT
Asw+1+FYBHd0P/GKzm5csK9jl4DzEkfTfcizK595WEweKfCplEi2C555zmObI01uVZgVmiA8QUVO
ho1bI7fFYNvfhUUaIQogOgTZmoxH/XgqeAwe7Bb/fVAFimKbwnJx2GugAOMGn+a3v9K8Ms+GqlDJ
Vm1N26UZ9nVyciPjQhoECbpHtEsB/vA21kgjVsfFg4sNHy5vb/LJ5I5HhaSWGdff2eQ2eAyenVKU
JNVQmODW5mJP3wxFXJ0P3ddqvR88wibJHxZXRD1sc+MKfgiD2o/4iVSJ+wVgzA3i2SJMGpVXHr7q
KI/2DBAdfsIsObU/wQlQFJC0d+6IuSIeyydqhjCIH8kj+Qxfw+r4inp90y309tEtrHdEjiv5peV6
RTMs1mhWZ9Arqm5VIsC8TwB9EEEgDgT7Gm0fKrPBGfYbltL3dhVTzkk2OuB2+CAev56NVkjXlEtQ
aiv0nLnqMalsUwfdLYMTwWehi/MtCx5+CVwuzP2Y8eq/Wgzv+QQQwEkzja6Wiaon4fTdTThlMV3z
hjq0QAiMPWII8PXsGjLE2LIL0amNEB7V2UB+Bay/g9PgAp1VPP8zQA+dLorUboMMDrJSz4sjj/Fi
6Kkt2rr7oF+AZsrFE/orYOpkb/emOIMFDA5vAet5u8IDUs7dAy91rQNF1iH524INt7B5aOEAoZ2D
a8l+8gV1WQbSSEfDf6NkA+hVnc4ge2ChhddqJIgCE+HHqsS/x1rCZXshQfJsrClDK29HTGsqW6xF
+VJNu60Z7M3H6Ai0IpSLdJnYi76R52OE8cp8Ljbg94AcrAoq5l9chxKYGKQPds0MFEbJqjABmI4a
1TxBwJL6YD1xyD/8ZnaoHeRIjwNs0VikNHqDlIN9NEi5KClabjTd3V330P1UjW0AIF3mar51SFr+
31mCGA5lYIlLHzvzlrkt0ksNwE6wlY6nldMbcChSs+SrVYzFWpDP3n9bKLyLvD6sBEZsiwOpxote
XwKxPhaRrzWjWMj+1uAy8GfYtGG02Tf4xGIyykFNPoRF3JC0mshXgxfCZQgSSHD4Pnxl3my/OZx/
NR/dMterzHZaZnNCZ25vY8KHRJfoe4FgyVmPHs2Y2AMePXwXzM1EskmYh/lx5TfJx4SiaFBk5p6Y
fSqRHrhnZw3RxtvqfAagR9FPO+tppXqEvEa0eWKjDj1EbRLykUVEwhtjs9PY1LnBtH1RdmmuR3di
EZfv/Ba5EmpZVAcCsTxqA84msh+s8FSdvMF8feS3qissdk+dsoTj354+Z+iYT9AIwKEj8CBEvwJ6
gdVBh752QeTKX+XtAJSIMYe/d/+m0nUFRMeF7wAaYMzhiE5GoaKFbw83tdmjA4eHWoo/rL56LOXs
rWLUaAkXgthiXfiuDGovB0kmbwz+8FgSPzSQZ95EDwrPNV/Dv+hqB2vi+/dZlBbr34MCKvwD8efe
dHada/sOtt9ki1QrO5k/iJhFZMxRuTG8dZLExVnS/lkRgE61wsSWtY0U/FHKZtSjaWEC6gpuEpyn
QaOr/cagNvgkzWGDEu4Us0EsxxX17Ehzn8CoswBwFYD/NirxelqJBpqu591SsCf4VbhHE74HDv4C
P3f9cy/rYBrbvsTH8EH1rwCKpxJk3T975DeksyTEP1Lm7Vxqs9Tc6JqVqMpy9NAOCUHi0S3767hR
MH1MpTY8El7/YOOWOnxDX2RfwuWZIzYDSYzgDlxeZmBNN6qeNcA8NRwm0UYJqT8sqLvqF3v69eI0
iB2oo+xX+d8qbk8NeFwF0KNCRzUWVVlUbzlEu4ism+Mc5sUg74n6sxVpbV7XFjvyqlewa+/adZpA
jcrJp6OXuoGNjks0eIdYfAIZLwg2AMWdXXyh/rbuYviOrqTVm9m0zGEp/VIWytMCgh+qG8CFeYLR
wtyQoUXfFtiOMh2VHycri8NgpOHYteA/MLZHH04rPwXwd2JvLg+UpTuBB4kz7PZJRhlf8gOtQRq5
WjbEUp4zO1Re0KySGw88dNb8OFnlycQGAicUTm78jGMG44d5ztqhZXyFAj/vNE4UTuitnU8tMUUF
w2WUAFnDT3Nb9zAw8//XLFA4R/cvHEeVJrS8+hCf3f6rVxmoEUgaHcYK80q9akeHOtPMqAGzV4no
lfpfqI3UieVEHZyKLKVXZ9SkFwpMDibTLdzmWh1eVVRof8OBnAziFQmrHiwUWhxe1hUGzZVW39Aa
Bi/WVRIGukP4t4fM3aHC1FC9zR/0Y8MPxi88fXxn8NpZpW6V9rRsoEW3HokTvjNw5jVEBR9l5iTk
sizD0Wi5vHl02Ii37AlhSOsrYzmi3VWTwtbTP2KOtGJ7THDk3NtD1uihNtFCdGU+sDF+l0dJkR4M
lYe3TDLacsd083hjK49GJMMXlh/f8x2zGquKYSJF+zBIgqZ3DvJut0/3BJtccRXtdZygST8ULdCl
l5msNuoOgvHIMr46zeHV+a8sTJsgltOSeam56dp8j2/MMAc6ja2K7wFzppSx+l25dc1T8gi5ROkS
3OkrOoItz4ecM1s3drwjUU3Ne93pnmehFBxMVcvX8S1MN7h+NIbiBEoYgbBj45KQU/LutSCcqQ+5
UqH8uHkaGzU/dS95KnDyTgT8VxZNOdiqxHbJi2x6XF7cVgAm6t8sZyQ2O/V+vV/tl3qt9ugu36or
fMX9lpXsyrqdMStUQNI28v+2kgucwTqpFvxZaKhQBm4t+hg4JGXn5J6d5cUe7ErdZ52EcH5O1OBj
Z2ZucVn/Pf9oTsIN5IN/kn+K6KXP4rl8rekocsD1671E+cQZX9NVrhnfPJzf69SnyHyY1JtfPmMZ
j6DH1QavFqWayxpbZ/Qioyb+Wwqmmrlhl7qXZrESvbvDREvz9vbaj3b5qp6yKWayeWMBmFMTnOOn
zI8z94i3chN7ToUtOsTpheQJIhDuGtaDPrKsKoH2qTe3lPyMDA3Y+0gbrIqjApveJz2aKLHmjBOZ
ElC4QnkjFrM0tU2Q/8/R+7Ca0u/nVyw3CQdEz6jDnpChGk0NpSIzVPl9OK/+C/+x1CwjrIXeGtNa
DlmCnH+gztDB+Ai9Q1w9kXbVxhjaDvVhKOEnP/XuFNbUKOpsq+wPD7q8g1aeE3fggagC1ooO5Bjq
4vaB9vOzpxm0pBcnREinhnchdVudix4Csys08hubi7YRvLBBrs/jGuIFDMXZzPMy3Z06mg5IJOw9
372l8OJZcmI/oqIp+/v5cT5bXv4KD6d/fi9ggAGYs3XdFuBl8LXXMpURovsJ0ChBDLraz5ze/yUu
aVNEYw9bUCqInV2oRZ/5lvZ75m0dYMQNxk5Us0cnJaYs+nmiYh0qq4qOevVzP+boYIyKpuxNGQEf
5zb64qsP8FjQ2Aw2q6T4Sos4YzxdXaS+cmaF1RBa51j2YdPdh4eI/glGRL/qA0iG8nJGJMhmTT0f
BUXDRJXQW2ClIj7qdlxHQsB/LGp2r1cCDt7BwoEWqAo/WbNoVk1spMQ9FK3py+JhvHTY9hlPCsm+
Je5BasIFoNwvURadLMPrXJX+L5IuurU0s6pjeqe/lAd+0HnTZoSYT3IRSrjUY++eCEe8WlF/LEUS
vd6Ot1K1MAvn39qoty+ZQWgIqREwuwNdHGKp6t3U3GGwEENSS8RRn18ircQuDxMKfTE8CnDpxexX
zJPz/BkQDeglyHSx1hKjSOKbT/5Z2Oyu3YpmXplc59jpLZCewPnh2jMD2m3M3DpBZ01dzK5eu3uW
jizNNZz8dU4mJll1Qpcm0+skvhT9vqRPl9hAVU0sOeFeYrFN0RmANxa9PX8dWNwcecsYnuWsDLhg
kLSA3u/zJg0i0a7T9BEmO5sS2mR8+kXvvVGDqv07aJND1eDCmaFQA7hOuCTO3jqQZoSaLrwDsHAK
ZxTtX+wNyniwZ6CLmDBHpTE17RVE1qrE3bs16BvUFmV1Vv39UvrqDFz4XizO2iWEh+WJqP0IN7hN
7brFkBSNDEbJZGrD/QyJSXbOiibdqxhxloKcA55Dlckspuej1nEiKgxGkVLFBA6ICUo0xhbmKWdW
9TsTi4bu0r8oa8LmqM4BY2Ag5sBr8IifSWtchL/fGGfDGrc76fC8NS/MC2PYO3y8ls/lFll9m8IR
lSF8d3lLqgOiNggbVMegWeTRJusEdRxqOmu8lRh82KKCf0PzopRN9eJiUFrYTHVgDjsVLVImc1yd
nCoo6Rj7a77sXaxytxaJPlCJXv3qAAF6v5hUpo/FcXVcsRa+AkQfCk8xqsmpTCxEPVqnQHvB5jk4
BOW/Gj7njfFpKheEC4XdvdOAxyyciEaOFNoOnZwOSHVrFytnUlWr1W/0q70aYqHt+NOvD4o/x7nC
+dQpKbMiaZK/Oe3G+nV6vQK8tzxFcPSczOHPKrtxFfizTg5y46Bf+xDztIBGmOWw7D2Hl+Q5PCXF
cRqvE7lVphJ9eHnzcdGa2HshOH2JvC1CAu1/a0ehqJJJditGiwJqHbTKiepxA+WKWmgLwAH4WonU
UbUhiDOsL5hBSHOo+YPhcnxDYT372Q2VneggYZEM8nkwyj7VGqnTa50GZ0CdTFTClOUWOllkM43w
QuuFTXjvlUfPQXl06997996TxkU3epPouCb4OUNp3ZMR0Grp38ShItpjWTkAaFMUVKjAy8oJlVAU
lIJC9hGjgUWPJUhVbDkE1jm/r15t0Bgcxop+dSDCIAYG+fEeIadkqDy7ThzdoCKaIaZJId+g+veP
dIMSVlhh/FGs3PCSvtqj7C/7u9J3NLpMC+NHrMC4jIGg+WR9p+aH63GBs1+PHoHijS2SeXBpq9VT
wE/P9ICSdp/Ut4wZjrFGjVY26m8azpwH79F1cOqnPzozr8G9Jx8O8Uez6BSfk8qYdlGcEdGxTg3j
Cl8GFva6+8aKbwsyK8BGmPMTSssGd6d+xcarD7Il+QgN99bwDosWNBgkebh+ElCTrRCxv59mYVju
EpxBwnwvYBVAa5JAjbIUerIaVgHwr/Z4Ps0W198mwKZARoXR1fDUBRuJd/hllj05kc7mB+fdNA5Y
DgKOuFUPVMgT6RzIFLWGnInFSlY9GKtk9tcRqAoYyT4GnY95Gr5zrN4qFhRndBayTxAtYS7WRk2n
ArbS9IKXewaGBy9k9AuX5vYyikXjSCdC+nEg0L8LUm0A9INEMcdy4iQA1Wz+Tpqg1XgF3gBSqcs6
9cVmQF9NNJEYrfB671gj0ikxF78oGzwB/p2ATG8hDRnBuu4ReKX9ieicSChJmWdvVqPvvD2AqVag
3acRnYQLAxHZLkxa2l0BvmopLs/3sFNfw+b4Hj/je/89qM4MWuRh7FK2Lj1qI2VYNZTg2DSK7RfO
j7Ci6L6EGe2Bjsz7GLWmW0YoSAkFmPQVnUlZ3snRrtiIK7myX5Vh5/cHreaekvcRyR02qvijcCC7
yzhmXR2ik4iSNEtqcS2m+ahd7DYiOn2jX0V5SUBFq1HEqxoIOywvv4dEqifakO6Irugq7GfEWH1R
f5InFajtFLyLV3icXnERFX4iNy/yFFIg4Tayvf0KgwRBqgfKk71L5ncChXSgRECrpnRWSanSFWHV
FCJwVumkw1PJTIdUNzjxSqrOVtVFzKzMoO7SVa+Y8+GOfmOhGsH/sQ312480SLpa5bgcC4xi24MG
0TuDXz86qgmUWFXQ+r9w4TpDfFFskF2g6MmPRuH6f5vtgWoChyjbULMPU7ruwDd50OIC6VoF8ZrY
kHhvdHG9YNEq5Tc96Ibzcy38j9xCk6R8E117FdJs1XRkg/BFKaVpK9K2RF2axWasIi7TZJH262vH
LiuYYrBDMfDpCskQAFjsqGi5xnJDGCVGjLANNPezQWm0Wb5+X7+tfQ6Bv4DPpScpe7i9RYekTr8q
klZB0EXapqlPa4trJmSMbyROVeCQ5tltljA9mapFAHAV4nADiSh32TeKi/h+JCpDFiWFVph6hhBx
IvKQG6oY+x9btryStz5HmN9RFkvDNHy5Qlq/Epfn35VeifkEpoCiBTqN6GkeyWKElZOvgoB0r1Jb
QYsZDhCf3masefekbzJYyJ3+2ypa87F1T3PVhcB64vuiNrj+lRaEDVf6/YEHUg/6VOiJ2QyK+DK0
jwPBcpDt8I5C8w8mGun859oqyLSwkVQXqvE5p9X/o3dJnIVSBBs3iVO30O2VUwh31NBW8q70HUdn
gTsN1UM5ALR81UeVpgqozbTY8L3uEwQFTsN4z/NXgZO6FJSqgatVo9Y6CkOcG9jSarkC5thTTJEp
y8y+jDO6gkpNWIBbe7ErFMVPVHt34xNJGCfthBLw7ba8LCjQzPKrY9xAEhKDs0lLT9F16XcmISk4
kJDkLZBW2UoBfdaQL9qf0eNg8rH/x5YUtVE38aekaZaVYzpSDC8L0cx6tN/WofcmYYHeZDaG5DWy
USShYbc5w63cjtGKErMRHrsICyI8oHngLs/odK8eK/mGDMZFhFbmI1XIaVBwU0/LUcutssidQG6E
wdTH9FxmETqbtONj5EKUIvgFvNeJZyuWbnEzPnEWwES885E70MUCe/E5x3gYdzk68gipNlHtKfgF
X7WMsysBgAxOcc69dHUMheWzxjkiGXxpA4LyztZxcVxIdCmE8Xvs242EyMglTkfh2fJK/vdzhaul
Ii11Jfr7ynG3TN9lVRz0WeUWFVySqlcNZfddpo54zsfAiva1S8wWfxoMDQbBUrM2DpdhGEZTKpKz
P6REkxJ8xhNkxsZCjqNHv0LyCsORfOMMr6iFNlF6VZGEAU7B6DLzW5cRv0IKTt0qLJhC8CoDlJ5J
czqbCnw/tul53BXiLhWfDCggf5FD7zplc0sIKYDrWwMUl12q7hzhQAVFBEBzJ/oiQn8j90ONInMC
5ZWkqjmg3dP9ItoCTCdinUu2pEztQEfSA4Zjkubo1wEZE+SV+EPfitehv+s/RqffCzoYoS5bPl9W
D2LAGKBmlfZ0bDloTcdoF0WOnh8/b9qzqCcRHYoY/QTBzIzT6gl+nOc91Fw0jZpUJlSABExmZdR0
m9kCIVkh82WXMo/qYwwY1TXllERl0C4MREjYcw8XmMcVrB2xgJ6ltZWxmQc8dEOOZIIpYQgI5N95
2MShCu2gBxJ6K0odAm+BsQCTg4VgJaBZsCWwJpapQ5YCT4sDRY14YzGQYq0LqocxJEYj8WKk/BXx
gYolC80ypnkR3rld9eTSMgUsW/G1GMmg9mkVutpkZBSoLYhuEzTQmM+xuEI3Ni9CyuLFkYvmWTQ9
ZQTZK+cXx16Meu1X0NRk7sHqx277XQe1oqhCpf1aoy6zC4i5y6uMLknfdWfdUXEKNmwFA/svzJFZ
LVeHsADxjGVJqkO8jjVfqdKJZydRzYEJpAmJWbuZBhvEjvlE0noZU7Nnm4MxZsuKtUzAtfkpsUHi
P3rFI50KHV7p332oSEt3FTZV5swoEasIQZk+L8OqRAw8H5/Js7dIpxkOP/nCHOGNze6pS6x99MKY
5lu2Vuq4d/MYqPiXv7b8j+jaybS6ZP9WoA2KNwHzCWvVM8SBy1NyjtWGhfXIMUv2o+2ojgx1O0IJ
KStPvsAA5mNHXD/BSxcUgdbvkKpwt0FKmFOkITDSORu69Id7/I+NOzbesdr98wiADuBaWsDxBWMz
ZhiLXa2SoNe87e8ITWP9nNNkGExCDfQepPfcUJtU33WVUsWUqhjh1QqB9JfLb1WlGSuiEWz2cWo4
HzeJclS8FXYm0x4a3IFQYWZcZJXR6pMjGIJrv0j3klG6duI4Ac/X6cJWOtOG6T/ysh3ieV5jwdoT
MoSMf6z6eVBZ04SD5z6MCWWGtxlOvnurii14vc23RBAHPL3JfdCbKBPWzgyPiFZv8sVt2tjYZBDb
FCjCVrJkGCRWimoiWi8ZtcD3crCi+s7aphhR9tFgaNROn3voXDOL7qe7zK6dg6eU79uC9SnbM+B0
IgTFktQkCfEy5gA8Kl7k2xwVnJEmY1YeoMFefKw157YSi/Gzzi3ty0pkO3qyEqfLO3qxeolqi1D+
Yj5G+8FlpMkzm2qaafuW8kOWobffpgtwg5uRWQ22OxfX9zSo/EgFOZ7h7F8yG+6283ZI2thMQYeL
wMv6UZAjkswCyj1hz+L7i8EgLvR3/v0yevmeoA+Tl1/GOGUZn5VHQQrlsIRA0/hVSQwyWgLwRDmF
GFE/favjqpghGDBsTeIyrwWw92jNwvve42nJZtCEWvu0z6PMKrj4/IJYN9zTgDASmPtFKCk7IC0M
KenPDA+VGRBXwSrTMYSJqJFMrW4brbm4+ZpNmMXlJqeTqYG6C6tbvVJy2SET6UQaIlrXGz4cFcb1
l2Egh9U5lxXdDohqrOj9nquFPnmzq2pOoaCDuFFCZfSv21ruzKR0t8QyimrP3/+8fBkHFxHcbChV
S0P8cfAL8eipFFmUyWSopDnTAHBTqZw6HtXqt7vlJWtObCPVrEHAWekxlT+bw1qgDJ7wjM+cdpUe
Ie/J/Zld4DldW1TXlgSD7ZlZgzBHk0+CTWrvYvOb70gYuDJxMBTeiIgjVJ8yl25ZWsJffs2h9AH9
l543lE4tnO+m28Eno7Hn9mRS5Zp12OagfIxX8AeI27maGydeht4K+gcrykqvrpMav/vOvtNwP0Ru
PAbjeDLXeE/YOqMl38Z584JT/xU9jPuosbr/vkZrFOPrn9QTnfYBW4w9IPhB6ClHHEnMWSU1rq7m
ZVm+40ldsgvB1muActx6LKtku3czYDwwtGDtB28jXlFgY4F/G8siynm2AuvkNB0EqtRqi+09/P4m
qMBjsPsRsf/mCyOgi/0AsT0r45AAjYtDnY19f+1QSgLEeZC2gpsdRueJKJoBRegTM7CO0wh0VVnS
wWSjprwbZQHn3xidF1lwpCHeYYxTBIXYNzq4GvDfLThbe/4ABdBVkZ2F/3PUxgmKb+/jNX+Eld8Q
YfMNd4Tr6Rqb+3uOsAFrywgbUsCJbXqMEfYSKXvY5Hm4Kx7BYq9JJTx3u5OL8Ea6mkk4tl1SoFCi
UjC0GktP1kQd9jApqEWNUhsqpX+xYQUTysLmsOt4fW3G2Ifh/0ilyW95Z0sjSSsj1XYKH9rNFS1a
5WD6cgpgcVTsAqysWCPlWX+D9o0d8yhGpYTkkLYEL9k7KJ/1Xbrzmgf45ZMPa6PKfvLaFYOsyuoq
5BuUqMQcetu59j7etyvdgvfBmoDCpDVa/qxoqWPh48Wioxmi5X/F8EPM0jQKhETaAHQ3e+GhEVwx
3VvcukciDMzpkELjEBION7l7wcYMHuY9VhMktExVB+zpZa97tWDXIzQ6o/c97UzooFm1mxlFioKw
gSC/lGyyzxYk2bB1ct5gE13r0MVwbliaXk/mZH2xvevwgwdde/cO7Z8n7qj4aZOteM/MxkkRu87H
vIb3loexHVDiAuA1VM+87aTQNMp21on6TfqPPdF4SIjDaGEEZSwRbaqYT2pCdsrKg31elVPhfa2T
oXxyUL4CZstc5EjDXTBFtHlFoT/CS+ZjH5e82cG1W/EefQMJyR2i0H25+GysVhiVUusxuq5ddyuD
IfsdLRsFrgUICGfReAetsRNFlpUyoMsdOMufpfAvQWVANjK5ARYAseaykdCoKi5sQPGZSFF12vmC
lyZSTUs7vVu8po8ufTmtawzY+DJLF/bzenhJTpKU7aeZ14j2rXate3dhUQ6pv9dL9mrNZQoJSgh4
QRctz7NCixWdkG3+lmZ71ztGyxEt6PdD7/Ux94Vl9UXhzphXrNYnVNu7qSgh6CZUgHnDBsFFiIad
WntDImIuRjiyGD+4XfS50Kdx7di+ETaCT8Otfo/vf6WHtac5SfniRsfJdaF0fVq3ldDjGYeMi/IF
voWKTVIjVuwO++tqLnE0tJKkYImDFG+jJAwUfdQU84cegYDFahiGXhCTz8GXsLx4OaEUpDRn3pW0
jzlxM2ghmwKxnjo7d9qNQms6yS0QHVr0Ia8Y+AOx43aYX7bCp0nL37laCYevutujtTBt6wZIZfM2
r6hNtA5I6/HVZ3jmr+k1uMPHDor/QQxrdDlL7FXTzKabrRVB5DfZt1hZ+OFgRBN2Mc/zGBRzYSjR
smQZVEj7zqNmlRr036L/qAtPFI1uRGdcnu9EVpdqq0NTWUQsyFbewag7dtY+9tMsIRjybBOEIQMG
Gi/DJ9fny6DPd75bNvvISTnJrnPo9PHERDN19mv9B+HCHNYUHQzYBavqHotex3rNtzUwGtrdw3D6
mw3qfouln/rSZ47minoCApzKcIb5eoPlh4rmNRwXXoyBYqAI92G0BunOrVStFUkfFPHjUQ1rjkO+
og58v4xsZwxqtBxHWzkGF7T+KD0a7cEAH1nqwBeTNpVdvvcNpDn+IG8OQE5r9inQJDfwpfeFda/3
UqWLvgEHjHR4Kkqbu8eTfP2gH/ucxr+/QR1h27FbmTObnU1gzJ7DtBBI48BNFFVSxZjWH0tPAQCU
iKZNdMCIyzzos7NOvGIORkNzXfGKJwvW+v6v1fNMTx8eWROfE27i5hBGh7QKmXDFJrSKRHqkVsxM
DW8Wi3/9Dp7OtTci+h/FI4vgffnqVFgLl4x9Jcw4E8+sbM43dmZ4MH0aViiKBtwaK2boW6EXxoTf
gXeYWfedXY3RaUiGwM4d2HTiTZKWlVDJAMQp/ZXd4SoQMIIPQrBKRPIHvlQdIwGDTszA43bh9xhP
bDHLTlZsl7CnPpkzROYs0UUgEpbYpt4na8XDYL2YMKrpyaOfo2rfs7SGMKzDCQsxaqsw0tB0BqeO
Zt2Eb31CNp0PFo+y6TDXyHW70zkZDS2QI3ojd3021xtOBTWCdfo0TmvzF2wEAvex7w9gelzM/o1C
GI+6Bz4u04yJu8NOV/az6WNn5EYi6qt8hDDCV7qPts/MiJvJXBvA0MRHCeHdzHVcg66iWHNogmzw
kvL9mlfnT8PBMaI/n47h6vj8MnytdDyL+WgO5mzJjqRXRHq0cyPEU8+EOU0URl3mYHfKZJxH06dP
f0jNSy2SlsOEdTgZJGw6IUxJXLJ4KDOdO+Y8R8IzHkO/aERi9BTnYV2ey3/QQZoTyA2/z64zsRxn
rtnOE7rdGneeWO2wc2XRe0I2ArsYJsMK6TLO17mlxtWMg0RN3IjeFMAvGQ/Q7SDWLUE7GEUjvt04
KFeIAYLg94rc7TfAIMZ0TZNtpMhQIsc3k6sZ6N9aP3Y6JqRsClPeinZv5CYx7F4PdZBHTJ0w7gL6
riRqppIZSapH0X6FxIU/uOIr4yd/zs5JTH5HwEtCgGN6NJ0zh8SUif3LaJTWiL8VhEtLv1bvihco
dQ5h+rAzTCCjqZCVd24DmKfBghD48DwEsCCrJT9CQY1NCGRz4AaBhGtr1q9IZ3I07zkyMVp1eB9M
qrdHgH6gMxUQE2jkzS75GL0x5wu9d7gHB9dsFH1xCWqsfYrJcKA4eKTJHcIWIA4hVtRE5RplpX+l
O5RLCGrkEm9PXAKI27T6AheBMpiCxdd+Wm2eNLxTmFgbyQ6nwqPfpzySNNidtsmaKDjCp5W+zIXO
a05cWoDhMYb4EJTGcEZxz56/xodo5leN/tz/o2kTlQ58uolMN2GFn2TEK3q6GoPOs4hchdIMknRq
8gxzlwZyzgGl7+3vM575pRDRNSrglMApwKkWfg2uZsg2aCc/vgT35BJLGZLRqXznFU1UWVAuCt01
ZHLFwcIqYPCwzF5wc1Bq9ML80C8ZXTULtolWfbHteWd7i094xEXql+74bgSEQXt3jXunPGU6nyYb
LdiS19P/F6t+psMu6A76LOrcrw9EjzRqh3czQExJqVpUHFF3kKXkjSNkiyBTkLW4RMx9VaX0Ha9n
MKA5Vf5N10n5wz5LDr9y7/Aw7TRMKwNFJa/X39i0gtLfwdSOxzLzHf2S7+/hNYK/TLmQ39j9y9pW
qeJhEmlZs9/PUkD2etXEQrE61Q3MBz6Ke+hUVW46L3FLurKAKEKgUQs5DkS75WNmZof2CZa7QBsd
YmAqXdNsIOHXUQa5BHX7xVn2bf3ieIqvbsk8Y+n0tmR72nJxTJYjLiwO+S1vqBFsqApUMVdTjxl5
pMppTCZo6nT5cus5Rn4eMlAplqpkShvEaI3TTo7aS/Oh+pZQurOrQq4kJ2wPEl5RbUZzUqGdGco0
Hi6k/ftw+sZPGf6Uxdg5kRaoNiNIX1x7mYC1eOeL1oI0CAi5HrwRfffW/V1n3f9izcKb1fG+MJGW
iAo4t1mwCVNcH/zy7wbHgLtfHhVHKj6JUaYGzAJdKcpYFfbcLDfOEHJWXgkzEHQqMaJuEtSc84rD
l+qoUlFG2SPv38caI5ARdNQrtiVPVvitiiw4cV4yWGmhIJpmicR2iz5VJNV6zt3sBDTSS71fVfFm
Bt1HwGfMW6KedSwxXMwAEPUXEychqcOTlXVL0d57D8QyUBuqIjk7F5PnUjOyVJfGeSN3wT2Ck/VK
lAErlIda9COQhZNKg3cGh8ANsZ4k3/hKFeBgUiB9o/o4dWSnhvqQ/9sZfLnCWkndzfj7/uUZj6Vl
DrLW8Ryu5iQZiiX/jnSqlgRa4FTfEUlWKkgJJ/g9DPg6Kx1ZeVe6TAkp1r8y+/xSZ1vtaqfO0eip
+UHrJ5M4gyKAeMcz+zTeuoVBA5BUMKnu3/7xCBP6OoijEGGZQWG1SVZ5oKNeXhXDowx/s84QcERX
RblqLlS19kPBrwJXSZdyeylhKMmwbBDQWtuw2K7DzOscfg4/J26NUR0Yo0KJHwkKXIvvUJdlFEUq
iApwBhDnnBjsWHFU4YJ9+5geqaiKMlQnHusJ6V1zSB76PSnUgXCcbXSb+C6UJpfRjQN48ff225oU
Ju/RE/uL/xF1ZtuJY80SfiLWYhLDrUYEAoQAMdywjMHM88zT/19sVZ/TKtwul41B0s6dGRkRObhh
nyFNHvZy2M3hQge3b9MGmCDFzkhOhqBDOa9GkMaGy/xFsCoxAqUbAWoudx7FvUNbdB1aqcRq+EXc
/YzVIu4T5Pl5hMLwkGjAYkQhshWGMxTujcIGsuaG9OhobCTowTc22NjsF1KunToFsGD4NMeyUx9n
5jQaRE+3iD3hFEDjwykGzyNZ/5nAopZjMRSFqQIhVyTKKjZTt0CJ2HvnXGEINGU8xaAW85qqvKbP
j3wQdMj3SBS4o+EOyD6DH7hwszZII/F8AUPaBm+62twjVvyfqCdr8sr3VbXzDexBTBI1JjOhQ8mu
TMvtbMyw7m+lvmpmKhipyaQOj1a+5AOSEegQeEmiwDae3ekyNKt4KVoh+kByZ7eg6usi6PGwC5NP
a8savGChh+V76zQnT/5A+5tNrX4Zpc3mx/q9dL7hO7yHhS4GkTHjPpMSS7HSXLXqPi20qNA6vJ0P
8Yskt+DO0kOjFJ3g0btVfz5gWgXtvA1EsV1wxPci55XRSfK/POnE8m3YpjArYeuKvye+hVByTr1N
Tn3jRpGvSp3PJGbTHaMEmN2T2840m4yVE9+k20aKto/xGcJk8S0U6v+Pj5yHIJt8/VlPCgfN15m1
he2LU57xyhXZ1SmTqFi1SpUlzIwUUj04k2aVtjWTxGWF9lVgKV6x53FHa/fUsTu4dNXS+i+OMaiS
Uoup33+nv9XP5mcDLbtANWLDk8+1vgx8ZjPFIeVet/fRp7eNitPj72Z+ZtjGvNovNvNMrs3/3BIr
smr2K/lMbzjVnDqPaZFzMtXI9TM35XTb3U2fqJZA67nlpnTntkcn/4xOb3wJLQCba7yfrNFhkbhg
H1xrFyFL/dQZBdM5m3V158rKOUpzmdSU0MkB0KP5efclq9fJkGpKkVbdEtV1EnAi0hreEM7PnEoi
Xr26KBKp6ft0z4pbL7fpTDSgU6yTrP3razj04tFLqDULSpQzeTiHeW+GvQ18UovU6gPXFJnUQNFf
baPs0HVTT0asf0l/1ZlF38AvVRgXY6vG9Nli8p1Iv42CBiL+E/ivd/EgWIoUoZcjo81M+qMXUQty
bOCie4jKrc1XIUtERz245ejvEBDaBKhl4Uakgmra080qc0cJjGWppBsXDA7Gz5eYthpu8E6y4Cn0
IBLBFmzj8UIiBAuC8Vlcq8uQMARpWoxrzQrRaAnNCSkbpoMVMOGAZKPPwGH8c3CqXP9k84bvMFqv
Xn1qzMfQc50NgwLismG9SiRgaOJ5dpoVzeR3oJZyBWELw4OAoUwe8E8d8GGXnsCfxh0Oa0m68NCw
eawCeV5JIXbzz3yUL/8NsRKOZ98meV30xb80QNCx/Xn5x/Tlb8IN/6ZvJJDihRu9E/HWM7vkE+b4
muYlO3cRvQ3VG9C1GGJz1MRo5S7j8MYG8u2KEjbalZwbbkJp4W+zuEwe/UsfGb9rOcoZlDVAHULW
8HLzzN2U8/gd2cELxcKLWSk77Nme+Lpg+BHhs5NgA5LIBeo63yzv83oHIJ3Huiv0OaMPrNewshGy
wSOA1Du6BLed+2Y80YjB0u1XWx5YmHrj3OO/+xfnhLvx0857OypsOq4fRh+ClAsEkUm3pnTpATnL
bHW6l77oD7UpUL6QdQ90qSHLL39/C4Hc4iTIY2aoj2UmcxBFg5BsIfN23vT+s2HKVOxwzsRm1YYI
eglkrqPEsyvkFiJ9xNkm828LnxGkJvlSyYdvJuSYPFJLR48rB9wgk2qBDAmOAehRC1cyHxGW7sCG
401SwuHQKXNnXYPrznmwPezsTWNLmtAs8/TON3r0ZmhA3f2dU1ZCO3+anvsar5nD+Abkfg49/jyq
RMeG1X43Z/0y79XcTr6FsADNcqvOrpvHNfJu11yroxuQiYFt6SV0LkS7B7wpfLx1n/wAD7LCSDQr
Bs0hJ9HHVW/b3/Z3PdHuHxSEr6BM8NACfnTUoGWvxmCqAIn3Eej0VPEQqPoryMfvsBB9o0/6SW8k
NtVx+e9LQ0If+IOBEQ0BUvfjYAOjZJPsCUNiRRthO/sP3idcS13Na2PJmrH1UnOSPXD5RFdRkBCR
UCoT09UwiYfkF7smcbrQktnTAf9ePWQ4zFAeTIfFIyyQcTwCmRaI+1diAvGOKBEeJ7rCzCB0xUBH
r1FxWFz8ZC1EkslyE1WKebVMIac3Brv3P/eLbeNKfr/FcE2+0YxtM74MaN98FT3KlY9NmKSNGr4W
NKyT7PgMbvE10eMxoDVbxiKdKUNl51R24Ck8nvbtaT9IS6myPwiRkCJ1GfTMUi7gb4Xz2uQwJND5
hymEacQPMLXbm+l7rqlWtUkd9zFc3v7NBdgwGUACoDqKUQbbG5ueirH6A6HNDuYKZPKQh49x7+je
LMYzRnDk43ws/lg8ygQjihHUMJidIj7qUWW6MgH4erngDcP3mr69eiDGmGixtLIpF/KUSBQ+qnTY
ZOHHiun6Mk1l3AOSdQMGJT+uDnip+aIblGlS8ngKWhyl4CrRCfIYGbbJA/INSQ1GSLc+2S8fo3pY
k/UGNBISNhUhMjB4zKklE3H51qRzSumAs2giUJaZ3nmjh+yRymVJdxxbADVPdv6lL4LbqXvqMkad
ZooOagWfHxILSYCO0kmVICKtvaCvQQRE9SfO+wsM27TFJKHM2DPZO9bHik/9+9k577aK6HfwCi/h
y6hwpBmzvJBRp2CI7BIMbXVteU8dY2bPCc1GOxMmWgggm8AcX/4aJsGmbQfJMgSqBkEJ2NuSHQKn
px1qmP1yic1UmfYlvxEDKqxJnQ0tQUW/3w1JOT7v+NfHg9BHEnW35Z2yl8YHC1SGrdo2DlSSSPFf
/OG13230OcaoWBCB4kbZjnH+kpEzzx9jVSXpOsoAZs0y3wSlW92JDgy2GsVegiKOX/BiJPUTA7AT
U/I246IL5uAsnGgC0CdpqNra4gmouO5fbY8R1dnoXTwAWfS51eTNHMH5Fuk/LAn+0bOaRdxt6sHq
3M1TCTjsarXF7uSv/z5gs3+lvf0pO1a6RylycPE0ZARQZawRK7Pft1dSr/sC2eLr2EihvEmFZ2Q+
aB1X7Qe0DJKKMNfL9RiUF0sldQkf0cXc1PKnu+JXd08KbRppDAhSICg2GsDmNNMv7O2Y3rXLEwsD
zVL728N+MH7kKdK9lrI/Gj7yPs07V2ptw+rjSxpHPp0eF2DRFHGAZE7DcduhHaofpN4sH/VTU5/m
kwb0ivb1dmnvCFfWLmgyeeWWUlAK43hRiIj80lY2zggIjZqiu0abGOYtilJ6kaRWoGRfbhOZqmIA
HwRM+MEVf1l17MD27ODXthPHS2jr2fYozi79k21kwy3AkC0Y024lbNedHyjGWKFxa8RNdIfO70hj
qS/ogxDeiXjIOJzm3eamC5nDlGc+E/5dnbvHSY8iz4mqwSSOvMCZBPxCO3I6/MWPfF5CBx5KWS5o
djiniISaULraNqHmaNuRHS4Hu/YRZO/gdLhZA9o4fKNtd7ktWREg85zDWF0d/snH+4xC9EI7i2+x
EyzTwwAB/yhGe4chW5l15/G2Ap5jBWIYeKQPUGl1TrBkj+ScphUUsxwHIbA/PTUWJY2Btv97Qd03
uPFzwI0DdIHaFsW8ogNYdKYakmwMIJS2jDVdmQ/iojDr6+6OqWzG2RyQVJ5a2JlgnSWyq1L9h+FB
ZHrgQwrnuZvVVXvceUkmjMBexYRIYKqzhOqoIFDJZPFRRYWYFDfg1+wAQ1RRRe5LlUE7SQWDyGM6
vv65CEMmMw6pYFMiVe2HLVZ8/VtAq4XH3oeY37xBb8QTUko8uItk7iInqsZEYdt5YhZ7MZma3mge
roEyqbUzFcJdhZtN2Gx8F6cWgiDeZp3wLBTnguqsn1mBiE8MD4RXf/dnw3W4wQgTcrFaFMJz5DPF
N5gDEyk7XUdl0wueXZ3v2W6XuNN1ts9rt4A3xBl75COkrY8zHr9ZALLyVaJhsTa0TB7egR9I/8Sz
q/KL0oJfhYJWCbB04x/a8kJDq0/zhJKNNXqxex/7BEFRHRedrYKPwP7BOT/ZJSifLcwpHYYJGYYv
ErAay7HH+uTpL0hfyp0C9A+hClunv3dyUdpr9fhxgbstCCF6mSz9lzeetrvAy5JcyRCXqofPCmao
M7e1ahqNwtsBCtW9Z+vcODhbtlvQ9QR8esAaSJaDGk6cB4r6OuneG0tD3aQR7dIw2aMXu/F+AXyo
XQdkcyRXGAbm7DlNL93YdJcKxBkhp4o6wqAJV5ghEojo0L2xiCHYTLm56Ud3adgB2/NDNLvpXPHD
atypj0dvixinTwD0WRgFcPbu3Bc8z2Ly6WaRvM+ZNEP0o4n7Rd7HS6ADAK6OjN+mUaZXoAjKitHL
0V/VUKjrZCkuqrrmaaZPd0qQVd+d34ibqlqH6iU6ITD6fMB1pTO/pMkqxk7JB6wRHVek3LvborIN
BPvKoyeDhRWj/x3eKzj7OVoD1670KaeeQChSZUyRa0hf72aSE5PX2jzob2sDo8FADbr2d0Pp6U5Y
YGuNSJcujbLVUUDRFqxDyDuxrupw+TSJOUPm39CzmG1j9ippsi/uaIOr6m/wS2AKkoCMNGZvDoJ4
aRNKCXPEpoQGeKiMgj+09YOExGCZkCAkAG9JnOCBgoyTlAARfjGGYci3LX0mu/B9KlYt4uIyCNgA
6g4phsTFifxRiH58IwWVtNQYSS7jkWRMR98hwPKjUeBEHq8iGgUxA4COtsdf2V6fXqfZFFh91fwC
plvUYEBCIyCZ7nTYBBiLwHdFDEaY8KLKvysXeRVf5+f1VERem2+mC9ckm/RLzT/PcRhWZI+0EXS8
DuOGJqQwX+I6hUG+24ePO/77sGmNkt/NRsOB8Ea5uEuzLtS7GfjhPKTvC1uDN2/+kDYVS3bnyPyG
p5NIh00lSuH9cPE4rdjxnmF5Ukv8jjQNlJO/RCStFzEalbl4nIvgwbSe4GguSBI/3Gjk2Z52UpuF
ypb6bp55T4NgMAdcU6G5sRPAu7mKVj7t4vTH7MEle8gyPrHRkPp1a+5BjkHcLbpv7q0BJ2i5GWpJ
6xa6ggWz3tl8f6Na+Eo/ZsIrOwoGjVcX1oCwNkiJ5rM0hZO+SFNYTCkSmAcbBEYWfGz06hEIJo1f
mDgWiNwCxoC7mEFQcc1m4aotA8/XQZ7gLO4smkPKCruDN7f22KQ/GBQvH0eIyDacYDHeEQjcPJz+
iZmp9jqWqOLn32xYehBFITVABGL+dHMFVVN9HhFxZeAA3lumDD+bWR/yc8/hOypl/RqJg5ac/LKl
s5etjTqIUjKors1wTMKRlBhFnF2uPoxMyStM3W3skTFRbH5Nu0PwF44OLG6BCFcomxpZ8IEqP1Y8
0xclCBMaIECaoC4wVwdeW3A/+n3Q3K3XhxJHVwXOv6RH2pLoI5MMA/eLHJsdGtes7ghfpYehroXB
p9l/heedOBliesAoxjSi/RyXoTxqJ9eenmFlCn2CFQQTVrkYgEU8iQROOKmJQkI91Ae9psSBQM4r
zcBn4RA6jjwL3o+Fbs1grhd62XLAEiHboHsM5kOKgeWVX+2i7MCqex8j2MBu6TyRlXed44JI+8RD
Gjydf2lGGFXvAbORG6irIPRYpG1y0OYp0bxUbbMYUMFtkpOxcIFLIpb1zlihb3FkykIn7vLmWuqa
ysdfBb5MszXHQYlDHmSg4G8HQjO1DzHyjBulCFZQwjaHRiDM7EsqY5FVIutr9QlUxoMbUu1vuyes
A447R00UzAGkYR/KD+nJUffuOBnrOP/tnvYr2rLNAuIJ3Ps6kzMzIdUM/XqU5EV/38kxV6zOQ46A
q6e97mAMyHgs/Dty08cYjW9fHrYr2h7lwRUfjg1YX5lMWHOIVfjWgbAB1Wb9ly+Y8co/Wt6LYPPB
lNQJaguLdcQ+oD2Acqt5J9cBIlQ6/fAxvNa+8K8ENixy1UKb0OrVp2V7Pd/x1oLbyd8FlMslIJN6
59w4jzT+4751nhBsnTOzvrHpubqqTFDVVVo3bj4g844F0/EOvZNyGi0dRom2Be+gbeHMtA4fDFl8
NU8YEnX3kXTsq458ZWc9GYyRNDLJjY8X9Cq0EcswKFXgaOjBpvFE/rljdB8ehlwR/HrNXSS4Yusz
+tYsYkwt6t5xrsaWhc00KQCWzTFvQYMH1nzPbogFBEYQ79FsgrnFJJutRhiATIDZBmFfDY8lRsvE
6atXYBPVdtmZaPQVPuK7waz7gXVvBn3wDU+OvA/nF1Gu1ZZzOPhIdG6twEx2EkEN36P3aINxdZ5p
T08mZiazkPsdY0v6TvofcOZcPgVZakxYYmKHcuAV4QphlUGnhCB+w08HHT6s5lmioACDbI4TrowW
kZNmoQFWP1/PaP20nmCawHvd9EEgeooZOkSiR3WtxsB/9gJqSaWEW/483RKcZstfNUDRyF7F45UP
uTQh8I5Ihj4UErIpkhEpTPieVryKAsyDoQ7DDnr7ks+pZ0WuCkOFRD0W8lGIqwQtghwkHqn4aUQk
EkOiteCjApoxySXuKf7J4g+/RdLzrBEuKr3kO4o4ij5ruM8Y5H5leeSW26bEoSZQQBNT8zbPPpO8
K/sxZCi2QpWgAT2VYAJ2ptaiCKODzwux8ukF4iGcbGcPf2EodaIUikig7U/Rn7oDIFmmHyq5FFpl
dFhgD8t7U7VCs+ZpVj2JSz1X3xSOSEN2LVjdc6PKKV3Ao5oVB5I/gTLKxwfCZSjrF6WQLQLegiow
RomG3MKQOmWMqF+qX/1iI9TGrMN0tbI9hd2Wwc49BrDXOlQBi5qTQrvmG1owPtizsdnaO62URiff
RreCUr7SVm+s1VLGzHPa4xe/hPyVbVpDoun/6uflAiauskqKaZt9WNETNyVyZvbJErn7mFIUDoRg
h3Gd3NubTtX968I3FUr9h3KDnAuWibrkHFD9M9dFTcPLt/K4oOTwt9IV3GK/tsYK64xPrARo3H9P
+8Ikg+1gPSgiHb9uZMZwSb++zHWzEJFZNilg7wgS0gC/sMG4UVFK7s1sSOnBfQG1MsqQMljDvzIU
WBfoxgb+xafzHYoRCA4Ehq/tRV4lcpPBAgf2Od3oGSl6DWRNHWmFZ7pH5jgwCOAOZRCvGIKJ3rt2
snmBCkMbGqgWFCM91IBS+/wB01uVQKGhmld91bVbnzKNicyg/fidNd4k75qNUiLOE2cL3H3hh+mH
zBIOH36VxpI6Od+gPvz2Pt19S0BshQB04UY1QxZh4Jh6gExckJrsBDfs4Mt3r+pkk1u0CzAIkdz7
CvsEdycj+MW6jSyYoUTkoNopVFvIL3AJqMhrhQLwZtgkmy7Q/oFq8NkCF57gluJijci0dLwQiMJX
/u3eyDySlhc35ilHIyBCZEsjOVlpK2JoXVPegwfsDHhL9KTw+m/L+bBEskpGqrP7bEhHitFhnMMu
ShkrZxnabQIQVAz5INRQNany35NcRhD3ZP1pJD3gB18VOL913iUmeU379qtPeGMIm9U6s7watQdW
jTrKIZscVZVMG5UYy6WK3JmCVo8L8H3mw8jk3W2f8Qi9A2Yf1lxmM0xdYP5gidZuk9oOEpsmaepK
G58nygEoZgMNfCGOdpRyfOifrhjAlKU0mThJJLozmnUIvzu3Oqe/wC1cat3a2QiGvSYa49dEr1OW
UdyGpu57rjgT63n95zbJ8WCISAOnefKPwXq0HhUHJxi1TPhTOqADiBLI8oBnRK6d0bau3m9McUGJ
oBcLz/jYZgwRt7AONVAE0UKPpp6mtc9qNxPis6izuLpSoyouCSpRDMQPnZa4dq1sq9Zawl9IhAFt
sYp+J4y52IYhdeuSkQlSPQIzJKH8dsoe68a8R4lV9U+6usuaK/MsppZ5OfPmWTAd1Mkxs69YPGR7
nJgt/O2te0T1tXW1Gu+NWgm3SXy1GDtdIuBBx8QvS/j1kRLYpJ80/svIXbAE1XFJ32xmlIEnM08G
MYR8PZACP2Ol4nrI1lDKNdClfwk5fE+0w3JYIBl/yVoaJnMnz7RT49lXr3rb4WO0HVYn0l/BR5LJ
Lrgd8fMS5PoVJnoR2zNNr7ybdH8UfAP0YfPYPIBwIXpDxqn2xMa4QMgNAqaUaSVo7u8LkahMHzLD
B/hNNBa2Q9GFpIClQkARe2nUnHzyjXHdhV6tPRLDCMoPtTZO+E9JNAoyBttWwlyhZJI968j6GNud
vZ4eGATO2/6M4NQ26Hzw3SpYaJ2QcJwDRNF6hUN9VD8k64pIH/+BFivB6g0HmEAZjJ5Gan9ZHVHQ
oASU5kS9nhM8swJsMxhneL+ohcMsoa/6V1bzjZ6wiOwLSTGs2D0vbsOb1NuDkENykhHDigExE4Ge
DoA18DrNtsHTFkeFCzyn7rdbbMuIAsZYYsVb7Evl0y8TUzkt6vKJf5b52aIvOGNKov02swmQbbHo
EyJRaJ6yvqrTKzdU0gycG6sTZVjroDDBLTT8VKHa11Su4dVOsSbFlixBrL7U66JwiCCoR81Z83Nq
MBniRtuKMXzkEMwql8qa98EXArFhhIPU+GpwUfEh1ErVgT7QrFlFw7fSCm0+3Tlfhj5RYz/9D6V6
mQRCb8BwReCG1MBTUVoqx9KtoQNbcz7WDUXu6MA55rZRIqRDiCzoljSx5BD8kThYYUDonvJBfaMe
KOXQgOGmBM/kYxyNhZW9Qf2UYUotJtbZChaxXr4qP7rZcMn+EVaJlKZEU1P3Qrv4AqSqvVoRRg/o
X7bijEYPIvgkR74l+AVS/meMI52AvT/ItnSZzGuDfw+sSL9vXvKnAMpiDBfRx8l3G2d0DMy29FLf
e/zhW+JbgJmAimqXUbKm3Rw8NTtEPZEETjWrXuCqIYOFzCRfpJUnhgWQfDq1Py1qUWbK8KT1LoVD
6iCN4g+deG4v0WN0c+i6VEl3/yTPHWqh4PyiviJayC3dIwlptQT0UdTCi2/6xAwrkPERnNmGjiKH
mLTr6TGQk/oWV4xiQ53J6/A8POLWXsO3TM5lcr5CLolmXr/5DmS+6Pd/aFgImlJawDyA7LCamg96
Cmt0JOso5TripNKZXTlNpyNS6SO+0qY+sTZlJ/NvhCarOjsUYmD+QnPpwKzvANjJKwS3yyPAXuGf
XjmbAqH4Q8GwQI1sfKD/+mLer3hKEV0Rr6TwWkveq3+BWbluXTsPoMFOKbXSz+AR33ti7MPZl/l5
f2OONe9bMWmL7pQ5mwQZGP2Ga1oNy1VbJ+INuj65kueMbvNqzP3fR5YmRqoi786XR07eLTAyVDRO
WWatmw9OBfwYttKazZ9ZwSmco1rB4SuVOcfoPP0OEc8efr/T1+KxOE1KP6eJBW3457Io8DgtdpNS
upu8mUXwYArFtvP1biFuU5xaIEzNbrtxvjlNoz08HlmsyC1UAvBsViuTWrkCktdQXKE4IM5ScmUH
rWZ2AFlgqJi68vpFEr6ivs2iukorJPoscllmGOatuImKCqbqUWhTE0hRosq9gbQfAxLEhASpP9DR
PmQlWN6XsEAvP+OM4y1EtrzINbHqwk+oMv56K3P5M3uXrApVC1yvSqFOVdkCt33OsqnN9JWqKRj1
StAp6VeJmA5O9mL30UOHSNGMMYOj+4Gpu+3k2hpaXOs+kYkJGtbmISpBPcDdZlAbv71KydnTDASs
3kUYisEe/DqAKdkfvBmsj10gN0Q6uXgMPLgHqFNYdM0Gdx3li9SBbyy9jgxL0SK6Dnf983A9fY1y
k3oMnMyOavdTGHeowS/zMoXd5I19xGL2k5+u/srT89hd8+QwDav9XfoeH1KBdKdUVLmzW/EOI2UG
aD/+stoTnQ0zIgFTGO1TTPKJpgYVn0bbWwhxv2bgyN2l16PG7mbFAOtdUmEWeiG4Pg3T/Yl5yjPa
knP+WCQ3dYaJWPimzNrALVGZYd2O2nytHj0xULaxLjYFYDtHPrINjdhnnB7w99LV0lYAYxFgiXtN
LHD1uURQ0q5Yg5hda+fZdbWLsVu2CWWQtj+UcrWhdkuz3yFIpW/m6F9KC9Fn5XV0kq2P4QqqqC4y
Bk0ujZWm/F/Qc5l5chrsLSIQ3NFygE+SK9csHfXmI2QGYa5ZkLuAVyEWsEiXd0dh8oFAfIuQ/N0R
M63sV5tWc90oEn1UikovqNJeFl0y3cc/1gO6/Kt2767Oq86FzkiRBqfFTX92x5TRrZYYqTSwVJiP
03F6oe1HhtBKW1o1Qg6EQTwatUSqPlRImB00iF1olRjxRQtCHYtLBPRHcJVc3tii/mjgMGIMjE+k
h+duD8pzUixBIX3sGKC1iodi/qo9gScTwnhlOSPWOPgnXzGxj1yhLQJ7X8E1rjoxZCCEGfQdAloM
/L6IWNshwHSY3O1NrjXnFVN/0QL8XVf8Y2fdKHAOZ6Pv8sYwCQxGDrf+7dHZHFH7Bq/WbMVINWSL
pCisVtEtTMbIbx4OCVY/Yufg/pYU2C2ISpJQ6UwTJ/bBerhjABMjqz5JEQ/HQwvTr0EptsIyWCGJ
QlxJbvNykvOrDPyR3eGJJf4g18mDwzPIillIZlk1iskHxujlYJ9/yeI6H1jOOJANvhhrPtCTy9fl
xSgObFN6qy52m5y0YuPR/YSSUSFXNrqDjKVjIojzxGoj01wIbhJbxyQ/SvT5+rW986/Bk4w23yjf
SHg19EcbaREef7bRshUT4tatZ4+JLmy87+GDWTKQuOJi9BpgGzMoQ+L64AIpUdbXOBfdmuvo7pd7
APbRg5XIbX8Nj9HbvzDg8h7eHCsqRbgLtKotpMFw2l+BNFH/uShBfT3bOVKbm7uG/8PUgJJzesGc
LtyDGy6JH+9y3dlfNM1Ao5waUIAOA3jlBvXw5BuUWddlrYss8eJXMTk2rDJTt/fC4oPhkM9JIS5M
ri/7ebZvVb86qE+2vVW/yq8+29bW3rFKh9WXXUbYgUlHezNaD0CApkICTT0oNreaHur2lMEFlRrS
UkWIyXfxR3pCAWuAynSAafiekiyRXZNRiVeutE8UY2VUamBU/7XaRVdgJY7HPMt8PqjxnIM5QwDa
Gl3Hr6e0wgN6Ou7O6UU/Y8QJDO+V21UeMzn13tW7Jy++YXOusvvRUV6oz5XJyTpGp0afHzjzZHkm
rVbhreON+peekWFDxYDFjH8esZI7PD4uKQ2WPwY2OfAdmc31iv6SmgYCJArqUuvtqVrWrzF/Vakt
exoDYtiwP7rzPUWtWhigDrHaGTI2EVakJ9UvoJXKAqfhqgJZh57/MYTHBze/nzneqOTegiSr9UX3
L9wtZc7FdFxvAzl65lL4x/wZxSBBzHknsRBLB9QIstTwsPze7ccyUTGhhmf22jYqK24O3Xa9jZ2n
OU4nhntWG3WsQ9U14Z+s1haKRwklhn9nPzjOd3u+wlDlZnbMwOSfrTLrmv57P224vpyNZ70TXc3l
QwNOb345Z1uPoPhycvfomW7b6TMNUYPUISRu2nsMoBrWAXC/EuaBbcxBn0PAEtASzRKZC687X0f+
6yRjpulR5u2BdgAc8Yd31EUOrKvLUBAcHEw/CGDmSE/7k8r38WrQb+HgcInlFgiIgAmHQO+D7jP9
T7l7SkJEScVuLRt7CiIjdYpogTTSLZuDqp+s2Juh1tBGl9HjVUoBs4oT+F9LkIDPqDWSuV5dgxLg
DrKpYOZFe5TnVcIkqFQ4P0kRO/GlqyhLjFV2RMZscmaFSkG4J0gj2BZndJ09ZR4za6jvlGKRKFLo
b/oU7vxfQfI+lKJO6jHptfdouDPJk55TP7FYsMEpmyRkk5hhaieBwXYpa8OZwzAzkk62PlNFgiEb
LwRD6yAasfDlJCoqTxYacr+aPXroPFLB5m/Gs2i0UXZetO0q07QG8uUtQ2RSqoGxCaCBDCqKGOxJ
aSOevLBk7UN9zgEKArbmPCZQbGx2qsHbhd/b33f8/qUtanVloohELVoP9jSVj1iRoUYj9RBNYxtX
mjdAQWqZ+QO9fWixofCesz6orpLqtDHNb/URZEokba7JYMm3Ba3TJFeEkzmQ3sgDTtDbFc9EVGcw
PYxwWPTnCXfc4Bq6aCplT2umHBpylQhCH6AzqZfoa0KArAq09MJdR2YXMmBd0x1QQn71XVFG5b76
Af5DR3GYH+bfra2xIVwdjbPSQKuDf1gHry0J8r08OJfd9X5YcJ/YfZa5gLcZ8+bPNzhcqF26d/Z6
miQV+ucCrzG9IVFZVm0c6Gu9wq8IV8IFBDQxKEtwEzzZ7fTazo5t8z4ESPIF6Ws6hwb7XUkMlC7+
rOkKjXfv1gZVHOzntPZ7JlC5K1Yl6a5dO9nBM317Z9boxbGAhwKFU6/ZONqMRkUrYTXv6cutYz8F
lSqqNrfJIb4M8u4xyZMEyji3RM30sHHj3eLNyP2BQfATZm7kNZ0/t+E4mF70mK/qdOB/9JXYS9So
7ItwzR/TVgUPpZlHDqNaVxWupjeQx5DeKCnTA1WmFlqWQQ63vEF5a9VJP8923lUlNhyyJpXB/fUW
vQU9FN2QKvZztHf0Ny35py8kpT9mXuyYV9dvYLHQdn21ZXSniTGGQy57XYYR1DFih5FKqyXjT+lm
ONiMaFHwQdbMPioO2smu0St6u7eft6vuiA41UmfBbuPcfi4/s+CVCnUpIdxRjMtQCKhY4A8tZekU
fYxwWgeHURVaBzNK6IfpduduiinECTm8/eZQgt4fZtVKHwkvZ9LJinf0/M1rT0lWs6nxTNLo4xDB
T6xZqHuMIpjn0mkyE77WuMHAowsN/wPPheDzcr/j0m8lUGNHczvkbi5V7RsSlRivqlTQe6ZPiHhY
27yhGSiACjRR1IW5NxX9ETcfcnaJoTJoC0eQaHFGS5+FMF2WPusOfSfF3RD2vTyEshx22OEdiTOM
qkGEJEZiBCe0LqGK7g8KlioeZ3m/PC6PybNo5lN0ctGxVQPpEN4hNPKEiFT22hzOLZbbqRJLQaQS
jtLjJKUkUDWVigpI+KY5bvY6xoJivOs4hLvwDp9YEz+uCPGr0El1qJ8iDEpQt9Q6NFsgeifQp9iu
RSkSq73U0wwKyYzotQgoEEwAUUpFhw4x6PXOiySsNTAj7uiSW4WUmHc2OF5N8Nj62jkszlEFWfY7
mTFqN3zRiePcxqXprm4fxuokiMMtypnSEPOiaBCY7ZReGp01emfaW/mKl+uoVQF4DxkqDqA3RROP
s1Zj4GSlxRBFPGApl4lWRw35oaRwSZBjsaHRL7J5nlqPrXMbgYDSPW0zXzB+QM1fe4/YwrpxOxQY
DwgUnmJdiHOn7MOxeKYzOnDLOz4tSzw5LwwKg1gPlL+k9zygF99GULFEFYRJDFUghuhUWy2px4HP
3RyRvxQfRhgYA7zff0tdXKtvf8RI8nRqjkVl+GiKeQlCF8gFu9yRUS+9aF7b4g1eKbkcc/+ASQju
YY09Nzd4NSwwYbaNpL6oD/j/yi4TtsmwF9etXY0YJluNionmSJ6HhNIeM1mHxYNdxt4XmUzV3uTt
+lkWDsd6WlfjGjuU0/w0onuw+bqbmwPKfCO6UHt/48IiF5Gl14GP3/HdPxrDVHSMm/T+W8BzYgzL
BXlIWsUD3990asEd1zu4uXT6L81Pu5bmh8/upbcdV+fbfq5zb62apdERDc+FmeKb1hU7nK0vH+0v
NlXLc3wPa0SY3nZS9xE5NYEh6h1NAubF/1bBGvaD08+Jzbfc5Ff3C7+P9MlkiVmwjy3q+lIkS9gz
H5Xib6AJvdof+p+dY8wGzu85BDiQ7O0xWHGkQfQnGnEPXCJ2vU3vMrRQCZWiB+rXFX4UM3J4DFCR
9RxdtLCwGfDwHxcIF0SKI255WURkZjcBEFgcoEsKRQpG7VbcVOz8eKfBWel+mDEgURacZveKk26e
+XGn1ovcaOVaIVMoSVteP6vWlWWJCkmZb8l9tWdNhJFYNV/hPZW9/QIfSPqDB2+9qGGIJJvCV6Bm
9R2+mHjRud/zgDnBNLfzTIv9uvfo0qn6yo/qpOlXBg49ghlMKp47QGeNBilHBlxKGCczXUW3iWQ2
5XDWQNkSWehcvhB3FK5udMte4yuz6uowhLBFgx8KzUpySHxl5hBo1SoVmRQbJELJr/hFd4LH6PeE
GVmiukjCKM3IgS4MRYG8nuoNBTG12DnUXjSHDzsfJL+/ojbyB5Ef/MXJZPjTnHQimIwBz62DCeLd
7rzgTucqdNT1hroDk1VddlG/BNCLHk7lwqm68YtrqU6oFdXp2QvFvxD7svKIXyrS9SVRhSb5p+w9
MwEoT9e7LaXe5CVPxfhTsVNP9FHFU/aOv1g5qdrSC8vRmBfN9kp41VycN1+h1U2v8gYRQMRb1hkh
D/EaMy7mWH80D22Wgl9zafD5/JjUGp4YRF9atVDPfPrEnPIqTwkvrEPf0eqsRy8sITd2eayZp/fp
oY9buvsnI1aSesmXyfTdP/5jx2S7LIKoDNmSfn4kpBSuAqIC+ejmFigSD8m5sXmOrgw42DvMYnnZ
lcmzUSWCwvghhZiXkLnY7zmfr5jbxAWbm6JtwBum5lNXG1Kuij4PhBnNFXnW2wnUGhbhqWJ/flUu
qV2McEdqnRrsyBo/CEsSFoRqWhEjZpC/dMj3eeXt+/tuDubKLigc2p9dgNQ8//Kqz06p0s3jU3m0
kTPvXR9T4t3FZ2owf/jcalXz7hZ/O3besrMCzcRGgDk5a7sKizjaYwP/2jf2tQ0V++3t7hnGYLAF
We+raEBwY8ABqVhe3sbC5wEGai+teLDhqcyUIympkhaZNEf01RYSFryw0pYwQAilH8inmhUm8fLX
RUdPdoTrIbl4we1aUb4N+awpVeq2i0Mfx6639p8IGyUAxGBZV54BFlKjVhx0gzs6mY0ZYGWv3jp9
Wdo1g2bKu7oC0FMgiUU5ZOhV8lTWoaJkPaj11oMKc/w0i1JV5j5S3/LFKOjKVJ126d3F2OIjHUGZ
WlRdyiOvkmQgPwUSmcbGLY4OXWWpeKySgai6E3ir/EMli6B3y80ngvRPZHqSEEiVredXdpodH/BP
nWkd6jHqkbHYQVJwIpXlAyNm4NMQUVi3JQj3aoplJuC6KXRkvLqNZ83xAYB6+xpy9hCovnsHOCww
ojb03DBxJC6W01KEwLyW7pA2xSQmrRzF2Zv23mcFjPB1X9MT2x6RU4FB9AIDQmjxfznnGLZYDQY8
Qby7z8XsgPwYid4jOoEYOYoVkozLKjXvHZIK+i6gJe3X7Al/57Dka6OQ+IkrpAb8I/2QEEJMTLHX
lGsMuFjhEVxL0Trm0/xf4dO3Zl08Lk75xrNKOceeDSEYSlsHNB2ACo0VvNy7O2uvOowZ/Vl1ZFEs
YFkqXoHPUG8XFPo3BiZAf2qDp5krJIov6baKDap8AOwhZqlUFlltwb9kpTlT5SEAqs+vbopqUjoP
jM5JFzLPVUdWJQd6BUVQAhkxFJ4FMdl0hg8eXVbwp/eAyLyfsPbw9Gjl8LwRPMWgH4OJXBKLPT+j
dKg2JVCzt+bu9odrKfKLjmv30/60syneuji6UzLE7RlpZWZw3tkX62nNNonalgsrGu/Bw7CDS6NL
pKD8fwf3kw5BZvKQEDCoF8bF0+u60urV7sSP4pFm/s/n2CiJaZVxRjIOpf7G1qXrTwUG1LLYB1T1
Gm+pHayN3yK26QNRxEDcTJwUOUyptnA+7Rh4+NH94RMD/kEnJwxOruTA7Szv1cvUCZYdRvaKJLIs
tWQ1eOzrxQs/VEu67HElRPgz09wM11M/fIM2ptPKWDQ2si0Tk3QuVIfLUANwU73l6TXkg05DgaWn
08v9PwDAGmSjh87dQ4+yuk0AEsVda4/Nne0L1J7QrZl2OYMaiukk9JCdXsFeNtKrGD0juwBY5u9S
6s+lWDV6/8I8s4Ut4hxUnu6zr8tYRspSS8+T44TO050ERsTRVUP9Gs30zRt1VDa4+PV11oCqJefF
k9kPdjLqUAXt79otv9wtrVjeZFpgSCG0gDuLS3Ed9AQkRSWwFiOAHId0VopKwpUxB4MWTkQ/MrT3
leLtFDByG2BOj0pQGJ+pmafjsYrKg10ArEM9EJ1YDMLxKHpR1IlW3q4Zu/unf5bXIOPWVKLLpISc
k+x4Ol9za3JbrOwE1BDlC4UMl72R6NMgptJCXZLAhNP5hRJodVDWcgoDSQVH0OjQn8RnolH0RLP4
bWoeHiirxmScwiNu3gc+auvN+HfUbZK5agIkP6hNGAEkiGwcjMwTXFzgTO3TAim4ZMZIwuhiOj+Y
QZEv/NCHWSd8vYMtuJybVKlSBFawrv990Rit94rbaJvIbh7xS/Iqp8+/XXQckT2Ut179YF+Q66zd
/Mp9Ay/AQo/BjXHM1K1wccIbexxWEUu278d09rLzBNV+gSUDCn/2B/cuufuhx33YVxo31wLFmq1L
xEm2GreoaGzUMpxRBJVIKn9jBqY6vMMJSksUK/+j6by2EtmiKPpFjCEgIK8URZEzCLwwQERAQSTr
1985q/o2aiuhwgk7rr02T3G32JE8pJEQZQAN02hEfIE4AoXp/ewrU0LMn8qszoxov9AW/iNKR/MO
MGozat8IrMZVK+PZsg8u/l2U2zuJsKjJaZJHv2tFUmRZU79vdSoMvqRDs6UefDLxgcYTyDBX63UP
ecE6omcD3NmtMRLWEKy5Iq23ONLz1fx3+vE4jgjzV2JyjBsAaqmEiW2R8YQYag8JlJDRxGq2sh3b
xgVOmQVWSHBo/tYNJd5Im7hcE7oK23347fug2CXheophYyYk3RhujYmpSGpsAPq6xu8hi9z4TmOc
M0uJuiHrxJ5hqIjMQhPLNea4TwLX/MYQwhDq/QCOJmgseseCG1oQprvCALCd/JdqYnYS5baJuOaV
tNtjUIFQkDaIfK/y4crAMzWQY6xbctq89x9U2XCq10FsmgOBcyJUDuTJgpQVb0lMsjMnp6sedZ00
xMFIs9HOnmokYd/qtQSGlIVYOb46aiMDsFdl4p8JcgHS77ZFKSJpeivNnwSaIH4kBxXdYKWJ42V4
Cau1Jg4RfsJnLwCtb+WPtqMJ7Q8+zoRo/Xl9qySBOyNRTxD0K5SSzgkzmhC51BxDhpAP3DBJjdQp
al4i5A8DFBJhe5Ql/uU9/FUoCe1WVmkjkMWgyJonkwxDhoswBPj/Q6iguWkyaB0RV5ROxNk0rdp4
JJkhgdZmIFh4dpI+h3lIk6TPuZT/aAPj/3eYw10xLgyh1Dd4wI/NRKA6GhJO2ZNaC8UL4agTYt7c
0Z3AtwurwQzdicR54k1N4NtT9BNOGqfK+Ll1YWp683DVGF+Dnsn9Hh9/4nIV1+ZJLOYSHE97huCX
ouNEDBsatVxdYIDk5O4KW9xwPU3NdFBjvVSVajRe4kPmEo9v2qooctZM/KVRDNslOEdCH3SZAqhI
e2GHhhXldbl4TA1wO3MGD8jH4JcyTa/Lsxt20K/VDJEfCPQoDVGBl74TuyoSEHy7AKumS10jaYAj
DU8KZZoKLP8hlcVPGDbIDXW3LQgycTotRjLrBpfIEp9w8MCD/ujh+dpjh56rkNl4Iv7CC0ZHUxpA
ho0cHz56jNvDqC3RYB1ZaUgNu2apjdF/7+bL3fd+f2hyEIXEl6o9B7m0cGsk3K1qTS80DZJx4Jjr
xX1C3imYPFYu4A4SheMrENyojfTd385laW7yJgSJ2KEDOKQBRb+72Iw+OLTRUekezal91h7EGOTX
uOKbmq/YErJUkM6bcLAH2RaIXUKYqsZimOsX2pTGgOeWYOwTwqFi3F821YaK5rbU2d6TXGV8/qVB
sfq5dUhK6/IwaSmlS1AqQ/AGLDrixU9bijIuseHme33HHgTxR/yUL2l8PYcYuMICzzBuGx8StQcy
ctgnpznc1lFIYv3jOiCsRZmG4qmiThrooFze8c5tkFEmECRrN7WsDL3zBkkM51g6UwANUWzokei9
2aTIfyhMfVibYfOp+tCAFCTDAWw1dmKieqMfoTeMkVajJfSh3W6aeLA5YJuZaVIYSitlDmmYlzZM
fWHwxbbjZD541yEqEr3QVkJkNaFhf+7fLSGCm4jwCgsq7niBCwbmBQv2PBKIjVlqb04iMB8hBNVe
Oz3x6nTGq/5Ylb+vw1ZGS9XnUopIfafwmlt+zwrLwuu+/sBoCX3HlXZ52eq+foB4WYRC6xrhzL/+
vlPOD8sP3/RFxsqh5u+7fkV/0He1AJgBc5UubVRptK/9YmU3gTF2cqPX+Nfb7yz/LgXs7+gyoJXu
pXtvZ7Y4g7nmiXxg8x5Tc/41D90lxln/3j7xhguBt1229DXFbTxmy3iOvO8C83v73n5a7Kb3R/mw
OrdPwCTax+6JboI//e/+dfG8fl7n19fF0yI/fhn/DS9DC3k+qif8wFMt9fa83qw2q/siRyef1ZFH
gUFavaxf1llm8FFOTYqT6+J3zOvz9R8tNsYnMKBjqBcBoz0H93FhguH7RXlBNwcPD3SH8BwOv4bX
8Y6GKOwpqEhNwRy6f+Vd94tXfHz2v7o+PglaXhef/fOCgzz9BIdhAd2y7Rff5vdy6u3AoT77Hu4b
aNd+kZ4897DbwCKNjYgQpVu69g1z6YqwM1pbltk7Jf4luRSj5ivGVdjsvloP0QUcRN2HHCuVfOcZ
iiDzYRey6BcqQaT1YBHW28iJY9i9Vl7D9qgZ9REGVGhPQ4QDOfVIqBFgIzpQx2XPdrS+lY7V19e2
iZZ2PWRlTznd69tHcytlBhTgiBqEhH3N397yZQVY31ooCGoUrtSHE3zCOqZxNP3Mk27qTd74+qbg
4kIgGSLwuKWi5VK/YSrP4U9xsyTpCQSYYUk20XSKqd5sNgl2zRF+YZei8FsYUoX9CBCHzeiv18VE
/pcMxNj85YoXdRCtohrJ/pECNHmySItrEtlqXjPJb2pajKCwHrX5xklfYJR7KD95DHx10Sa3tBiB
VyMNNvKzIL14O5DZehDWYdM1zagNL/7Km53+VshNclISZoQCT8HIXGN1QQvR+IqSY1+gTSVWOMLe
X4wICZD+r8OzvinBi9IkmWXKR2acxYJWqgvuiWcwoOuLUEqUtzimyFvkTSIRqisRn5SE7eKFUbpX
/Dk9N9sfXWKE7XAatlkOFOePwoAjOGDXsukc6vO7TWYkhJOFIVa/MMjTaTssNbuMLo4l8JJ8CY6c
6VRtYpKVQzPQDgxRzhG5Qsau3g7aUIK31z1Stu0FjbfoGGPJP89x8foCnE23oFmCqwCQGw8MuoCL
4FBP5TqwicZidGQ+AvK2x9LoI6i3B7ugymgHQRgyACXGknHnQMkUjuoEWEOq6ksQ8C5CZothihnr
+YAoPQTydMG4jVgPoxEBWsCqjDtzw5mB04UsqikEBNEIBvRgtO6xEGj4FjKt4SDgKmHIxxVbeM7k
IXfvFAQfPOSAPQQ2wzrkfC9oiBNvNLXytTydTr0zwNI2PuOEI/ZS0B7NAVz76R5IP0aPFxaGhyBN
31V/a9kQMmC+OO1vaVBdD+gzxHXIo8Dac8LYUh+oGNZIMYoRgRmm91gK2sGGO6pPQ157KpPZ5Q7a
IesrG0wXTea8RKq3TbYeKgIm4RFOOTWh6/WgPXVqpuTgnFYjymeGrVkXZthkbHRytTrYb7xzGkVd
yCPw+OJV50uvyKJul+BUtw9ukeI6fuviHUJrRVQiWoogQawp1chE4Hy/Yv/ANfGG+CrCHfGOyJC/
CrH0LwREkAXgk9rVLoUoy1HsXO6j/nuhjTmTRLSLwXu+TGP5wKhYv68i/hxxELIDcfEfTyaWDy6+
vmqTnEaE6odooeSjDxOGsRIi4lhiw/gAWHIo6o5Gr/YzMRstCII3f2UaSS2JOHET4rOGQ+wHLEGu
2WNx+RGCCiF5rXRfDwgz5FdX0dbtJmKtGGD8dftkf78Db9XLrS2lUvFrRoql31diazkw8GGTmeKY
yNXojQwsJVZ8iLC9ccDE1caQucUWl5rCSJFWRe0n0pLhHFoZu8oQxkxe9BPxp0yY9PNkBLop7BAG
LsUo95PI4l+Vv995Fn/bmZlXu8RB1De9Hm5zb2zHCmn7QcRaBKDQZW2yakI+yIAOMXYdV8Q/USiv
gEcSx9qQaNbC0jh7QPHCBHewwRgMv7f1L7ioGJLZHww2VNx6zUlszrggxr1kAFqJPi2XCveMtU3G
GstcK+6H+jt/Qj/MX0bf9vxmrJL190PxiY/PaqfbnU4hhgbhilpAtE7bU3TLJfysIREJXGCxvUZ7
4jelkDmENeQNjYf+YeWLLCFm9AfUpIm9B+oFOy8he1PQ1dnrICfYcgm6S1AtIsF2CN9lACxw/FUE
mYAiMDY8qqtOFmxyGo29VBAKJjF5MzKf4gy3LzJlA0xhVBeeiGTjDFP29QX5PC1GuXqO1I+BJuN+
tW4zakZsYZYPX12KNaPXcwX13212z2BjsPYr+ApwvMnOchizG5hipMU/DNpg0WwTpVkgQt3U6rKF
27/ZhJBrGiDyCEqNBuCTGaiFU48e5scD1QFFF2empmS0oP23sUmkw5Qxs8yBYpQ8ywSpFCvpB1AM
leyrWg4N10amD1Qm31Cq7sAOoxYVh+nQoBHvQS+9lH5q7Skn592j+jSOwLUfIWYNATputz3NBTQp
E8vyU7PsggG6l5uxdvRGYp3PyLU1aFAH7Tr3wsEBYyOLR1MJHVXFSGkkH9bVAlU25T4ZMKp6KwBF
8SMT4+STTZdQr2r7u0ZdgIbKMiHxXZbqFdRpPrjPbK31S677CMHRoYw3YqT4lfNkyosjdwz0qDh6
6iBy+ggQJqYLP997k2VUbze7N2pD4XVxv5LejEPapkQ8hpJUtynZP+wjHAe8pwY5HLonVHQT4mrN
AZ5EaPycfcnewg+zyFl3x0eh+jQC/Eko+hoR9acKixD3coY0MtO1px8L9N8YqmZahBsR/yVUiydO
EMRgAGGPRo+ljuImEmNOLoE/tZaigfHL46BewirwVB9bbEZMiTiEtWXxA1YVI/lCoKyD0Jfno16b
99l/zxVKHwLvFFwpSn+ZhkynS6sayI9+8Hj1ff/qecxJBefbW2wjA1TDhT5VIa6sqR/eYnO1zngC
Hk3BfkjDtzJCLnngxUUM4+APvlBpHXiQCqYqGFfVeb22hqQGIsaoZbbKlLXShVKQcHnu4QyFv3RW
M6YfR/XjF8hlsBqeXA1lrHlzKGbgToSpngigH2s+dkNzc+C+6vJUARMjVPjZ/iR8RfKKIE6RMKEh
QwMrT8ALnupJAMuwhyl8KweT3J5BEbWV6SKj5El4yrlo3OE6J2pl9xchkIaS4jDWuPETFo1p0hCK
kOKV+MwT4XMiUASMDEo6t4RjTVwSE7K5vOI/Di2a+Wo8g6CEHmB1BtplYImpbzU4CSfCj9mRyjLm
OCFlw8EbYwCyUBoYvPR1YljBEir5Ya6SxrMD19E1aC+2O8P4yI/oSjO/J2Dh1jzWHB1Dd947xAWU
l5Ra/+tokXMpsPHzntTX8RlcV9yYF/QbACw/gVFtyTtwiNmKeNLly8gQNiUZTZjvUoYegTsneMuV
EhM+VRgBw3+ciYP1Vj/VXnJIY3vxCSYuZ14jycGwChJ8kliBz9HcyG5iyXAwb3XCgAxnY1wsExOl
ZbCNJw1xNlZcBIeAlomIJuMk8ne1juOpAt927xQdl9cqX2w1tlmPii/yhqQYZREy8UjFLz4EAuyX
0jHTiPOwQSxPQMImHGCjrkUXSzfC+zG1qwbexi4jrrJYhfGuyan54mmrCYntckXwURBf7dGstREH
eOnN0+qxPFwVxuYwCHpse6PAZF6M87JOGC6untUUt0Y2VM4xAJ9Ga/ozM/l8bNeSiJU/etQ0EyM0
Qm/bD+jTYfkg/EhVDsNqv524fxXJ8YCE6Rrsc8/5IMrNXHBlayldHS3bx/l4CbZLIUEvYWM1XlUZ
LsCPZU7TO1dl1zPSOMbTZqAtlvRkVP7AsCE0kXincugcOmvf3J8bqjWhh1os8WjRpUAjh9DoTcRs
0kupB8ibC1nfq+teHT29xn+hYUBv0APRTJEbg70L7SM9OFKzh9LnLTQ7sdkRDD00RRxcaL7FFNXx
r+mXlCnj36AU2nTZrNf5C724CNF/flKt/Ic7ghcW541UT7ghCVBwiiPahkOziYkxnTb1jPNosXaI
ckOjMU3kPTbRah6sxpCBwTXYY+iYNhOp3kuhzNiPibW6DaDoIAGgSIESkb/Z7Xym0ULmJ1HtycTG
YrCGMBvnmNvfo/iaP/1+qk9kWPn7h3pNw9JEYVi07T/YJ7RrIXmvNWYtrTxc8LeTHkzEYHKYFu/D
KMbsxuSukP1FL8HjR50Jfz+jVokEPgedJTzTSNzlksaq8TOmXDcBSI9tqYjSVVKTJk+BwcV4J2tC
ENDAsYF7Ni53xlCs1F69OFsPkEwIxnpbidtV4f8zkZTKM6HHiHlbS7RCNNq7vinaEysVj4CzA8yi
zSbtwWLdsMQciEHjvGtJdp2b8MphNMR7GC5pkLhEsXSKpnYQQXH3ziUfOpsa06cINZxhVRDwZJU0
qe7YknVcXKwMDvzUdbTLjCZfj6aM/mZuiyXGCiFJ+yRuPUF0coHY9XgQBZKkJNiS4aeZYYt3ZsmV
Wt8s5Rkd6LyWFlc0oW8j71CEzebRbJmFXiiFAZ0Jl445eXeKrymJbnFdUDUOGYBlxxN3QIo5u6q0
CZew5CaZNUO2/oHRH3V4g8yOMQUN56FVNTfOQaMlmfy090nafNkRKMIn/ChDYkac9kzeMSkNZBOo
dvyRFdInVclRtPiFgEkoQ7NsbsaVLzMpCK1fhN2MmyFdI7kmlU7u52Q9m0BIlh0v+wttvoPJmAWC
EOdKCRnqoiEBGhM2CYYM22hMwQBKErI2RcNytmxR8UlmscdKGgzYWeNJucEb+OBYMVmmz6RbA13S
WLOUWHOKfjWJScGZmexdzZyM7bev8ISyIxW0nFBbSSWf4668M9XrGhK6sZvV3KaIaUtXEmIPhiYe
FrI5FAggzq2xOAYZyJY1rn0ZqRuDTtq7lhcX5/I4H6k6ZI39xxXRE/pWqcsaPJ/T6ksy9Iwlt7Fk
Mgtc3OQHS5Cr+A5RDGpFhhm44GF4ASVqOf3suf7RNwtqVs7+y35cUcKFI5WLtd4cPqkeTEO0Io/L
JIESIyiRmv+zDg3YfXRUHHDHvAuiOzrFmeekUZxDeaFrksgq7hQ1qtjKMRKPrgPmFcFzkPTXEGhF
A9tEH8Y6Q72RJDUZW3QKkTjmicXJ3e3oU/pvmwkMkeJOmxsSMFZE3AiUBK2mn9ARV2rCPOQq1RPX
F//BPRBCIhxTPkH/3wQWXVHxNqxFFJ/hkMkTKnIET7iyGYiq1IlwJNkGbJc+EBg3P6IDPy8yfXGr
wgMZx27f+8hGNh7ZW0uOsA9ewjH8s8pTLOmlDjhBF4TKtk6XYrO6tDp1ylkjjZyDhoHmuk/gnew5
zVY2mZtCjTiGKHXJFjQtMxyWuucIJYrpQGZ61Ugy+B2TJ/0+az3ZVU9Mr2I3Bplm4NjncHxprv7y
koYYK59lsKC5DXL0yHCDP+nD4BCpNqQgflScPefwk/SsXXeVvOwoyyU+0Sb2WzCpqAVkfVUBeaPJ
+MvzGrqCTczwqle4O1hh4tIt1upggLomFlhFByLesBLJko8VKbFavNO1JsfS/gUFnuzgWWwQzUBN
MzWJOe/lM94W7GvbYDu5jkx1av6wkDS62J5mSzGg2aAezEFByLsRNK3ZPsQ0PkKEp3WLCMRzqb8N
CIiRxiRCoovSBYdLEIgYDSGdd6L9r+84jHDA4xsa/DfE1h8S3fpinolARZD8zobvwE5KfZRA9Pbe
H87IPZ6qBM9eTQ3gN/UfFHI6ZwBgDPd4ItYJk8KS++API0BR16jOkFDSsI/kHRIX28PFSj2hBPG+
hDZLYksdksyY3gwzVNedTGjaDIjNK3EMIoPkPN8M24CzZD0lkmDCO1xRS210YmdEy0hGAHzup2gq
8vmeI5618+vay1WPl9L3aD4uXkpkZNu3ZX56b71MaXlB2m9S6JnR7HdlAfUu4mwaaTLRbge6Z72M
nwEoq0IBO5YYaqFnED6Vr/1sGbxqIxPDEl2asiCBqdsCj4Pn0k0Iy2QG5o8c3JV2v8rBxcLGhGgN
DdAStRK36VQi2FBwKJgl2QJ31jmdd5fErnC/kScxIbirZoJ8lMW9yD6Ix/tBFDH+GzyMH3azdxjI
ND9jFZGIgUstIZ161Aok4B61OQj0dCU7sfLMYtRvMPeH7rltju1CWW1wGR7JrwGuJ336Ao711oQc
k8tj+8VwlD9QX4XKcVrg9rI8UpM9GSzx/IchveBAth5qljafauTJTrUkvWW6C7Q7hSh1sfXKtFgG
xic/kPvKETa4lZ7BbYDKJ3jR3rd3Xdv1ffR3w1RHqGw+eo61nVWVx7J9xnEjJ7CgWoNvERaVPSOM
4XZbP2UCVmaCAFjhlhliKCAQUPm4JvL/0dwWHOAMzT/WPAS2EU7OrDSZ8xQgaC/2ZqxrZfm+4+Nx
jHugdk+0PdMxxCBbKlcA3XxjPzmfbA4ixsDD2FxsK8JoBHDzcZtEck/dV0treaFrVgyUAdE3Em3G
hlJxXQ3UmgBrz1FhafCAQCQ5VQGUQuKfwwfcqp/Vv+at9kJVo0wPjwwZwi2DVGSIHqQE1aa3CoCi
YA26nDuIqR5RUii/QaK0V+gq0UFasmMQq+PGygpOMKmY+jg8EYtUBagL08DvxL+PXTduXKu/gfqd
Y+qXdYLwhHHhFbeqUB//PnyrxIePJai2IUOLhsfaQ7Cylija0B+6htRsTzxO7CgtBWBjD1JggO25
G2xnhmwNQCkv9gSdaMxA8JfIiwIQJWny35/+ZWDYoDFKZ7n0jLBXcn5qEOKX39+JkoFoN8L9TQzb
DyUxYLqh1CVmVIcS6eIU35yIB4IbpCbTgNAaWo9NuxuRCfxN2+ghV0o0AWOvs4wJodGVQywyrWhV
/IzVQZcx5vHcPgxpwdPZ0dTjJ7hvA4DIT+M0Giu/Kj51D/n+JtU5HDu5zeLnEOX7+Lk0nF9hpFAn
yAw29F/o2I4HIdsGQYj6oSn571OU1BHbY0R1IasGGmKQlB7rb6gT/wCR5djwD3Axmrpah3CKAMck
G13RoMJmZ174SrA5yhg7WgpKv3G3/cRDo1yXXLO/uzRc8io1w5eqfd2ASxP5Q3Yc5t4MXMxZhpBG
2Lbqk/8QiVwBC1D9g9r1UdvSc9NmhbAQxOyNuYZtYclDONt2f2InbLCbINNsyMfnJnk7V4C5+Ns2
ysOdDpUumJrP8Jcom7OpP+D6Yk1xV7j0rkgDYN+6Mj9AJTRsKFyAMO5RejVFRV64GdV4lbUQfkOJ
19+PqHUaZF9/Rz+92+AySL36eB5lRuAfT0TUqfknTYCVcQu+j8GVVN5TcNyWv8+lbKaUjr/O+VKG
qONXCblWIHAFz+28dCXkGH/dyYauP/sQHVB6nq0kpY+UEyVIdDic2U5Zghm7CMs0GXupMd19iKUx
0KajvRmutOW2W5rxO19rQU4CZA7TxjAP/ZdxwCWdJkG6+sWSlOb1JuRVB57wYLwt2TTee8KYj5mh
nzk8IG62VQm14bFWKRIYVlO5azQr2bqJ06CU0Ng0tn3he8+wur3+Svneb4Bs0NnR0zGabJGz+0z0
k7ZIv98sdd25QqDF59haQU7tZwLJFw6I5pFM6xGT2ny3lXTbPpWt1zGQ4sKEQvL19+IIvQtQfpYd
7KCMUQZniI4KfLvOdwFbSeJTojWMHm472kAPi6AT3YjHD54Vro8rCIXoo/nLcxdYX1u9AzIUi3dO
yQQO41q/ot6cQt5Srw8GritxbqhynN1Gj+bOgkcJ/cQu+bbaac3cFp0lCElnxQ8oVvGAOshLJfBM
GwlhZQwYHRTvP+xo1Apj5aoWzJPUQFHWRAZLRL2PLQOdB3oFffwy3rNL8lsx3Tk8nXbp+WiJro2N
LePyXACxLRGgLXzZTQ07/58Oi010EFJuF64NAyL2zwpcuaYJmR6OpqPhjGrZJPVXXth3ixYkDDHu
qSEZr4oJBQFl4iBdokkbby/QOFrvh4AE4PQgx7Z/sPmzQOMUwa6UbWxlSb6K2B3R7IDlhiKltii5
fdtJ/piGoEbL4ULAEiuIL+8vXnbcZt8Ign45w9iZoSni1IefsdAMG2oylsgAja4GZGxN4M59Yckn
PvGcqaYIxs7BEtPUvEn8CMmiev998qOqiiUNnom+MFMX+rHTukI5SNivvRmeoIE3im60+ViD+KDJ
JQkvmsN4p1x1NSSCkiKmG9LSmLQAVCPUmbomoIjm34CuI7i9RPx7tAehfoigyolqzsT7FVN6qMmQ
rtWhp0XkhTXnKjNElY8UfMAyG0865MSluGu3qnDkti4H64CoMpo/zw4BZCme94yJQ5CS3aEvi3fL
ztCQGGMT4Bw2CHTymrFmNX3iXCWHdZNBTVjOYSzpwYChxr1p9LgCpZAulsBhHyh5DC4P7Ic0r3B4
oKLnVhVejQZACNJx9UOAf2UZfWxqzZZYAsPviG+emLf05RToeOdrURRwDa1yGGY+kyxqjeUYEYWr
oHAxDkPA8aPN/RB/aTRYPXrXHc7v1Y1xDVFZcTfEvieRusZyBO3jAnffEwhuI+lEqdFUUj0D4lMY
qFzeZ3RbFh/A2+C6OA/2FjIP7T/EpqVLNpCrEihAHHizQVR7cH6qm8J9u0Ouns3tmqIyheGZxIks
9BH3zYXr/Ckt6aX1SsaSpBPIMFbuH278a1MXzHt0k6O5cCXUgu6OpWrQ7zgCVH7BbCA3wrPpxLnf
4PS4zfw0dmq/L578gVO9ZU9acs4hXKGwGFhKpD3mZejk9S0ZwuIhGOHkmWkSytuYUG/JTapW2Im+
d2lFB3aHLdKXWk18nK3vNZpNxE0xvr7jAETzyECxYojyE11VaatYhkOc1i6uZ3OZhgKyg2kdoXvi
E2B01Ya4k3qUSFENpBkral1Nwjl2aHEbcSH4pW99ClJxlFw6LhcP7/5EQssorEXxDtutJBxUziBr
3dkeYKhvyLCZlpshnZcMtaTgrjh+jbceJeQuo8ZsU2G9sMHcYQhHljGitshx4p3D3Ap7HoNTD7ho
pszgwR2X/6MSm+ZGTBjV8SpZyBzJW2Xgimwe55FIF8sdOYVhji+ZdA2e/UStPO0nUnome6M3iHMq
hwjwcM8qP04cTx/kSMM+BquTbCZ4aHiIaAzDjVoiwEpGPK6TSFaf2VhFKtPA2LozZp0uXPnJOkDO
A4qNYwrdfUQLxOpLdzv6fns0WFif0TdcVNWfB3Wx297lHJxuFfoKFkppSlsHNlzFvM7/gFwGGUyg
wNWOtXwm3224m0ggFzwkFcylM2i8wCp1oXb7vJHrwuRhcjqsTRxvAhhMX9x+hi41TF6fleXSdH1V
V95F3OWM+j7nv2i8hLUTL2juBsS3ynIfQ7tZDaC1tXX+SIkr9LUoSR81BixO55Q0HF/xWCcymeMZ
p9bLiA8p+oglFbE3hQjF95Yte60O+ze6yfwyfoh35NASMCXZiCZaKrEEFKkaSTp3i+F7bUi6my1B
SBV1s9QTcUUrEd4/dGjikRkCd6F5D+MgggNMAPCTt2NIOAeENrgnsZl7TOh98GZjP7uuzVefPGHS
O8Yo8G4wmXzBZUwp5e5USo3PlQIFz3/WNx+rxafgI3qRaxoqzv5z+e+gFkcgKZK+yllhBECN6ZyB
eOI395vWRxHrNK7tQkKSwGUuHVVjRWDt4Srj84qEOJDPzyMpjyMJgjRBgjR5HlfeX3mZQCTAgcOx
fQbHrEkAmn6gr5bsYM1Peihx5IQ2HHfPSRUCoQVjcFUXble+jop42M/4J1eK7LBMNkjvLC4FgWli
Qttg/hdu4DUoVkjPEOmBvFW+NJuYW+SPn0O9G2a+McMHQtzVyDpliYy/AlSg602ilhyhuhTRiSSc
rIJ3Vbod0bWGUZMwsgUulm2mKBMr75o0AqP2RPLEG66bMlltn0FconQQczM2utIrh11gzYpCKqlr
8Dqe6VODx+aTyYkUgc6ByqDIldWLlfz7DJWn7FtibS6Hy2G6qoBedrRvYklR2+AE2GVWue90OayJ
A/DBQscSjH/Gg8922dZ/aJXFG/XC0LdqNx5i60RO5Ckfp4C85hJ845/zxJzBGO+y9NuKi3nzQNvZ
bBt0Grheu5VYqGiRQapA9XDweM3x/+xzFP8OwKMf+y0oSbazl835Y1lfCLvvT13OglB4p/q9puvu
LueL/dElIMMrbKROscKmvDU+ZtfPcI4hRNFxHK43rK7jSfMQO4ZQu3HBft3E6BjtyWQEEm9ZiZLB
XqIGy7J+Q8r6HYZ0C5gRFtGe2Q59pMHbo5Tr47hC7gIFP+2RqfRjmET9IGTiYbCWwkTsvbzpS85w
GH8Mfyh5osUzzCzNz9oPGMsieC2Z237gI3jmYPOKI/pWhCDrpfJ43VwaafDLu8qxcyHrewmKT6V0
Piqmgu1vjTbkt87zcz0HqfTsBMb9p52lvp72Qzi2qw9gNxTX0hh5tadD8b5KG/mPRmbxg2s7hzLk
o/FoPm1bRfZv86Nx/hhmFvti8NUlyIkx3kynu6nJlpJgNnP/VNv3c2d+zP+C3CRb3t2iTXf+W/rq
HnhbB3D8qQXqvb3/C3M0NT7TzfcDfkUs8UVhSL4lRSsPjE++4pyaqrCQZOGpCJomxWGb5rm+wb1u
/YSPDrVijVQjDzE4nZAhBqdarObWsvm4VWL6cQUoo7Qu41w1+1PAyU81H5ILWwEo0HQgISWq3r26
VBQNkdzU9iBZENUubL0h62QfpTyt0uxnCmjx1HjBaNJZYMUgbGyigyqiCOdV+ZNqK32wvTrIMvcG
hxDLiBey4b17StiRsmEKaKkQVrxtbJGPOhVCsE8QAXmpfFAtvCkVueA6WMeX2vk2fT7TY7jQT+9a
mWx4ONG9bA5tZ2tOtwh6/nR/v4JnGy88wRSSo6no77XEF1Sxu+o3ecOvElQS29pmcW6mCFh3ctHH
6meVJT71Alq9WH9eQiO2eQRbKuGgfZM6IAZAMJpx73mJlwCoSJxKshHKJbJshlb5CbwkO6UtC/1g
2BERXW+rpsiliz/KvPNKvXJ4pBHquZMp3aJM6aWabl2CvdB1KaXlXL60f1abxhwoVa1YT9WLdZh+
ivV7U47hr/6xDdi4ve1eb6VdEQIxCICnIe1X4VY683MP93wuzGNS9jOVz5VPy6rxjMI+tTbn0rWZ
3Zf56/AXXsBlUu+fKcE1diNeU5fk2sathfqBuqdxpgJgsp755hW4ZM/xf1A3ZcrHRZqGr88TGaKe
4Kx/wWSM9hA6cRQRjNYEJAjoYgtchW2EgBeCdwSTAWbQTvD7KbDOA3AOIPGDzwrFuDDxHYFwQwEw
+20cWptZAtvRj9JbuR/r+BZUFaTql/YB4ttN4wdWpy94kQH/AdqoDzKlx3gOf/S5Vlw/MVaHvuO1
7z4DJuy/AOvOgn0/Sgh7i5lGRNh/tfcUv/cpDaYywSfu5Q8ENmoH5qvT+HP4VBG3uuk/YeYEj5B3
T/NvsHdT2kx33lp+sulfGKmnyhlQ7FSqNU4IYxb3OZUuTQoqSbytn/gu/7X4DUJtKVk3YF1kunV1
GHFZ04K5faf81hu2AXraEEzCdkHfABQDz71Ah5i4lx9lm6jxVyTkycYCYpF2MILcS8VhnqZQlFPA
cEsECDODbbl6+SD7xkHeC1jeDeBAfB6zmjyxvAvV3gau6WMQX8sVeuf1Z8UI2gDPAuuPQJBYHHoc
QPB1Ap/z7cc04XW1tx0gR9yCNLncD8/6WuwXr9H3RhmuxHNjykQOJX4pZm384r0g9rmKAVCeVB2+
sgy1HzH3w6504YSn4Aa/2FfIz+if10uyvQN/N9zf3i8MjZBOzUMOTyS4lK2Zut43csPn1scY4sBp
o5x+Sw22YygRucQX2yFnWJ+z4MfM/b6S5la+wsIPy8N1s6EshdKT8PS+h5S3vGYAD61TtOOkNn64
V4+tYlf+rN1sDyrpufpdyQV5vtOtr5BOTuxyWIkrJ4i7OAT0x29HoBZvJ5j4olt0HkBTAnHgS+XC
jcnTewhfIFKjSMZeENfOvARdTJgBv/TFZXxVU/Vbe964tb+qmwZtv+OqB1o3Q4ufqaQimHjhfLYS
4lx7KlPIw4ASGCf3I5DpiWPtQhm/Tq1v0FWbz5DJpJ8WuCoGHnLf8BRR/M0kwyXM26398dtSHgfn
l28H7Zc5ZzX+9v6upUyutMvStGn+CWoprcon0Ej0pFADs0YzjlehdpaKC6KIkVkLppYkFcA6djwj
aPsMdvmWxtetTe8JGh+YXDyZDTaMa5z4pDUpp5bP83vDC0lqRzLxZX4jMXbIDN/nKwmZMTC/Sq9Q
3nfS2NZP8/5lF7z99U6EcmmD0D9VU+Pn4R0INeZ+LlMrhF98+FL6ulW+W/nd27Z3+65un0vpfe1Y
fZqW6I8D7P8rHRTpCbQLtjvays0rP5NrBc/ggDPN39lW1KQAdHSjehznuvu80tLDF0kRpiDcO/is
78oHTPU47JItE99Ujwo+/vwOcoSEGodL6URRFGUZ2EmEHyqQxSY2p++SLCNNLuwzzDXuLYs99Tis
3N3Xjx0cSmwyvwkqhHvqQ3lt5Hu2McxiucTSRemmUbqeN/Yw9X+Xhg211jGC1clD/C/eG7uX5vdB
JxEVMjHMa3uikiQo+BWejwu3ZSQ73fjqYB3yl0mqFPYuXgkRhY/S5/uc6K5R2/gRhzQT+1QH8PJ6
WuqYpPpaDAnPn/6nnkyf5k1kEAHPUwVG8Za8mkhNqoHOaG+YQKGmR1Ng2bGu3DmHMI1A/Zu9VF+q
84atVJ6bV5Y+1mwVsn4ex/gwu/DWOkBgnaxwjsm+4GjJy5fgpcF52PIqDTQDWupB43OJqH5qaAxk
ukVZSQGV++q7YlsB2T/9n4aAg4OFDC5FlycwRLYzlKA8LmzORXIMEezPlfNQHeHD4/GpI+VXyaJW
DSaVDrEIrQqVoK8bFDkv/etrkY4F12X+UqLZwzts/FhzdFoEok+VXtJNItGuMbgcwb54oaZK0krr
p16qCNYyGMj4Wry/pM7An9Y8vwye3ihBoN7BtlXH0pRqJzQYXyMh/lDyvFRtCLFjpJQ392Eu5oFM
t269XHDrxYMN0WIGhtJT/9TPI1U31WttU/XnfrWp/i2utQ8+mcXA+TjCH/rUvMdPUMWQYSq/y7uG
k3pCDiAlaI+QyADHG1gnV27VoMV7XrN3dkVX26Y+V99pm9zGxehBk8IcXcR8/GKYFKNtl/0bnZtf
7V37p/mDG7HdUuz3W3H01czOFYuozAWVMxVLLWx3b7fKdP2HUo398AFxyC+f+Brnot/KblGI6F4J
YQklRtaJULw2lsKy2LrAe3LG6oS6hLZT0Uftj6Zlc4zQQzVTe2IRNK45ognzZjE4NCyNIOCAuIk+
a6f1Z82WaNnoSCfGNB+zX5fFnvuJIYlj1R5hu2UxOOIoytlpXv3G/0lkQyeIBvNvr9PE2MhwY5vG
b80dUXi3/weUnRXUE0t2w0JHNUU/L/DuH2axOoJS/9RTeyVtK7ZIb4nvr9XvZa52btDXgf+q++UZ
mtRCGdQwFrGGib6F/TK+oPqFgkICg1wp3bFnoc6HuVks6eIwNYQQkg5NNkLym9oVC3SS6sjpAnVP
UcmUCpjX5rVMV9EHk3vFF7RYtEhwnIIY3kwmkXjoW4HYTrbN6OkqJwX7nziItn++ll86f8EvtC+F
aDu0gajfUMQzuVkWbjbYYpSdYlvbJXsiT5CokKfSnt1HgROFu3Zo8ShWL92xndPBlee0LPlm+x5L
hfqRxcNujUmjESVc4Z2KITu7zGO78AdMK2Q3uajA448J2Ffk0sduaHy1ro0d38WpD1tdYZNF10YW
q68FbRkjhPoEtDdvf3S4QS3pEaH4wajOTQNhYuSwl8zJWX3FpbEWgV4Qw7TmyopD1ucfFvof9i40
taC3FlmsZCC6mpaxje3FY9cJC8F1v2KsDSi0fOHqF2tCfYDH3YLYCuv1YYRJBqkO7IuZuCGoY27y
Emlt/08X5BGyCBYkNdeV/D0qwo4ABu0pjOJQxKn65qvWK1/qz6XMIKJ4+u3Rk13VWUtm7hJuFmzL
dap1owAX8rz+tZsOP6eKFLuqZMNXqHawm22zBaszDy0upfj89TzYu7yxx2iBU75XHg8SNl+1j+/J
tjMHX0Og5qeWORIS+mPLHa/Vv9XxDxSpy3ke8uU09MClD+oD2GqTwjFLmbFbKGKm6Gr0VYXBryIp
DwVd1qlSiwojctjGFSkh7Rkllg+taCt4NMyPoFD+6xGs+jUrjcvigtO+SQyrGFCI9SXqHdsMBKmd
wj7KF5CU2cr9El3vpewxeH7elf4+y9dUwSkB8vcMHBwUSRFSjJcwDcViLkrPBe3CI0jMGI2fKuXx
XDvzqLAkb09AzAzrcvYH5JmClWudcB1gIEtMVusV4FD6rAKY4RqpGFiRscV8/GkAzxsXiQ8YIyeq
T0Ce5piYjwNtOiX1QNNf40s1OBisB4Mq2eHygBGKB3I0Hax6FFOAv2F1sWOm0XMpeqFY8KsU/VEU
T8kdS9YqeeK24IKoTkIXkpDBDPqkF+C+eaflKXnR8m0T7DPlT4QdXSmD7D1iC1BP+Dls/oWoKhik
WPWUBi/qulyxu8UwD3BdANhcRS6uye7RWeQON+Bq3sexYiMUyjLHjZkCJkvPpfcxuNJHlQKOUotM
NZm/nsqQTbSoj+hDwo7ha91L6OjqIbWO20D+D5QyDw0FZQerP3yDF25Tet6Nofbf399fgkf9B7LA
E2fZUe6QaWjZbpGyibdkwtJ9iQsIuR1N7KbfS5uOcEq2L2kSELymix4LhEktfH+6ldKQ6sJ6Uvq9
tZ5oSHNfpbvI6dn+iHt7IXa8ShH7n/7uSuTEN7Sta/Vvw1RltYnkQoz7rjXWJAhYGVqCMkUiCJgr
5kuBAFjcoD/Z/Y/KmnGjHIkFIPiBZ/lbCvhU7aNDnTxtTnjoizYoL8lE49UYJNUVCh2womPqSVQU
PuSzGa8GlmlQDomoz0XZKNeT9wu5TmogF6bbBuYzQ+hbCY8eUZP/4yvIhEHzSWT0kx6aieg/l9XL
jzAdLDClqKREgDkN7ToTOpBNwMUglbn7yrKf/4g6r+XUtS2IfhFVIER6RVlI5GS/UAZjEEGAyHz9
HS3tU/dow8HGCIW15pqhu6doH6E8Gl3ukTJsnIzeELuUD+ZrkaYnN8gK/1qTxNpEb3JS6C8TLykE
PfU0rwl3R9BRcmwZ6HXmss9tGuXXTzAxWtOyZ+RN+TJ4RVOu1lSB1oAj4/kXIAsmnXeYZpppOS6C
O0CZuhEsyB4Im+PBwoawB02vX3KGGP8a3SsliUOkoA7PVBL47ZpCRECaVZWThLTWBtt/xIothuGZ
S4ObhS/iPaOjVXXXzDQ+PByPVZ+gXrcEwbKmoJmXUoK81qDwhNJjN1LuWO/wtkQD5fdT2BJZmjCG
uuMeSvcw+FfGWMNoBzgLe3ITBlRHQT4E6y7scfqs9M49UEdEEsQpFDH46Mfmezl8og4VmagW5yls
FAFFBdXeNwwIIoK1+kJfJ0pBDzlGct0qOH3+ZSILjG8ewVDcgMOSOOV9eJk0F+jWUteeKKMo5NNO
nybx3WeRVASzAe0GZI5iFV6EGP9vVhy5lfsAZdb4Fe5ZNGA4E4DZp4jkTvBwrgnagYkrsZs1Fzvv
g6JsV3dEeZDiurxlEDIgpYl7xTsmkmDV7ladyehP7l4/yoed7CFMW4H2R4ijsyw/22dyBsSXvTRU
z60mkX3uhivZHfXVNInpomUycziBTziT43j2oVpzidAQcHCKGo5KuQUWSULqfXTmgFniFlIp64Nb
xr+XuALDnLGl/FTRsogh2eWY5Rf8yUgzXumtpiVpxBTKrxrXTjUQAII8qxaCs9EmXijaB2jWNef0
Cye3KPletES4FGdcqPRHon8S/8Ozq9/J25s9YMs0HfalFVoHkY75oVCtDPcJktGlDWjFJRC9UrdR
8KrBwUCV6J3IcEA9Yl7GoNQNmI28Q71J1ermoEETgfwHcAMQFMNcFA+6TK5YxmdYxJ4W+l0qnqqw
mls+1sWeJDpBZ57dvJDCEKHDfVF9FfUI/UPOevndAUzLNGUv6ukRQ7bJSTswZL5jdpJPkaJgqqqd
IMOsusDpscEOJVm+UHujXFOieCa8BHOvt1z3USxWpM6vRUaqAIhrYGqJy9dDFQbzTuSGFVdcKqAw
v6YFlobqFQl1SAffwHvmRT2/J8kGxAn4cuE29QCCSXFKyYe8Mg4z4WGLZiZIDrNY23ip0iTl5l+l
ZtD6UCfWFjUM4R8OY5hGwRoY/FDVzrUkM9HTMdupX3M2EaI2M1jFPDdgyCOEc0P+xJu9CSKJJN95
Xzp+4F+fA5vl44SRMCTcxIPu8rs1bisWrG6bwa1z8ykmbO0WOPbgRbqBspoQF86Qq8GLnm78mEIW
lkYZDtE/EHZAAawCiPIDxrsqJSvVrpwmsVA+OdTTcqXOjiixFJuEeHAx+G6dFrma1/hxxN6kn86e
vB0969urN/63d36EKSxN53obf+Ly6HhzS6Iob7ztB2k4qiSl9u0Kluhofd6T4a1r4ge0mIPUhLnX
oDXW66VKtwHJEM0fkkJ8K1WQNt9NkgOU/2o4rrrLJQkZqHcJUA0uMmSwJeYQdEExRhlcMohKqLAP
Lv4aa0M9FHkHoe1VO1ZmR3OzN8/xPSdruIrAU/F3DGnpPwRepAqqgGoqsQ9V6gOai2OlD3JQYDm4
unP+Ntz29ibmUWx4lWf6iCANuczceYSzWJJVv9zIZ9CclUbb2nOQBtBaBX0BDYZ+P6O8ecsTOphX
/mvCMyg5JrUk0KwCVZA+2oAN/XosDx9yVpw0B9AbCjLARGLJAdH3areDhT0G0DFfcsHU+ZjvMgNm
DKXNNouYAM9aQqh1txyjD/uftZECv6VW3kRAaBFgNftFjqo9lCcnyHkfCYbcBhJeB7OZtGeQCxGk
gHzUGVytDrZkGXAp7GxZggR76+1KMI2edevWRHqZu5r72CokiwWwQEhRj9ZKqOJXVE9tY6oafsrl
3Tj7VvdcH6a1xHrDLbzaV4Nw45TFq/ovjiNies1cUk81MYm4C4Ckk1X1VjoFryX3JJc6001RShB0
NjccbTgkarnBFe4rPWTbrhTCKxjVNBCEWRjnBcf1dsRkKCHwSjtWFAtgcYBGBp6Myrf2F0iYD+pV
LK39Y/zA4YI7Em/CTwfiVii0wAsBbCFiYK4J5cULfpBt7o3lAoyH3AXWBGarRumOAgGS9BU8BSnz
FsIKr6WWfq3DgCHj8YlBxDArIBRAxzkMRFWsj4+Ao1+Kz97NHt1xkBlzqoYTNoDrUPA7U7TwNbtY
/eYoi1kXHx6IYVxD9A36NcebwdfZB1XPoAyHb6mXd3sLCViOo9mrDY7cA7qOSFX2RlN09on1Wa1u
IW7W1VV+oRHXR7fF4IbS25aUdPu5oU4zbS4XmfPyzdfoObsDS3pSUhlV2s2XUwKDfWp7216PVu3O
q4MT4bdLKIhuRsacrJJbnxsu2iN/J/qe5EWyP54p/jnG3Jhn0yd7y7uiXMmW3YPTL7UElISkynGG
nnxu74YL+o5+6OmoZqx5OEw2f/IMKJCQhNRGUExeJ+9BTTSmn5RIU6tuCj4k/TvUITvvzrFkUR3s
LKh3xO9l0vudNh2gVFXwVQVkmKQN2fyFhT+AO/2jKEuhDz/JQz726DTkkMIgQScSNxhY7pHi4R1z
Ut6ibBsIL5WGld0tDR+z/P8OphYVNp63NkA25bmHwHQTS6SsISudwEHYfQwOikW8M2TCgwJinuME
1nMMTwFLpbu5vW51+UvmKBJI7fXsKxGqAfcT4hT/P9CebnZBgmdGPU6JJcXdaoKbOuFIxcIJyllc
P+RnkBNReY6KIGlOMT1FLO9TsVSTH9NVhq87+ZsOVJtCTIWrovLIBBJ5RDyIohmKKvhSXTFvqrSu
HAwmEYwWOr8gm0Ly1v8Nf7AsiBxF4SjP1eAYzepc1IkWI74Hk8TahIoMamHSqIkIilLkf30IsQOI
pNTkRsQsHOGXM1t7K76OI4lmM7LTCOngruHHTYhz/9BmQSeMr8Jx+/VH7Kmr+FxyMC0PJ5VGRpw7
349YSzhS6gLlGtyyT3hHF4Q1nPYIRD8EMQy+M+JcZDQQ1oGOpsUS8M2wn/OsPTxJz5MgEJcBH7hO
f8/z9ILqHIeJ58dR0dA3/MN8EgyrZL3AvVZa7Asq5pq/klJMlW44izbr3zCahAP4vRtc5m63H4XR
ehj9THazDShqGhL0INUtwS42LfCEve8UgiJE62/atmpxk2PpAdSRs5I7dLJM/BPsR+aZl2hax99L
d4yrJK6HsD8YMK128nT0h8v/uB96RxgjibeA3xLrGwAEe/kGXekP+CymX1rLCkDygg5BzDDA/KHq
3ADY6CgLh6oAIyjXdkaPCklSsgG4HI2JaTcjSQeitursY8Y1IYA13KD+RUCh5YelmTcbRL049DUc
+lV/9eFvGsgpcbu7Xwxwdreq1fxdoP5oBv1CCbjxLzV9NZFVjGtadbqoXzp55wTSs41IPQ8KIIgA
DMx49EYKUjRTn/5RYtZcYM8g0t9Tn3ba9rkCPOsh7gAuL8/yobXo6xK/wYQCIOKKEMyN5bEXtwAW
hbxZnBau3L0r1l7vW8uVCL8g7ME3cj25D0/JjtxwduGg5Tsib0VvJkRapEPO35zHLyHOwNoIOM8S
BAnsCHAtde/eHulOVKtCQdpUDFOrAy2CcmXxXlcvOFa6/SW+VswmbVeW4y2PVqcWHQHeXwbqwYJk
KKjXDbbkMUtoNVPqolWPHdcdFhhfCP7xcA2hVOh+snJAzz+wVJ4wjoqHYOSFnG/eVXf6cUXY+0B7
lHbKOajNpfAuRSDpxKvdIr19AfdJEj7F/WvN5UFIi3MDWbLmGk7Bef7PQytKe3J3cw6PHDN6WbJo
97CYWNmhdPmF8iP8pyMlAgXzackVI2oK1KcQphBtUHdSfL6XKwkXJfOm22AbCO2jX8zBiW+Ducgx
YHj5QXpFdADibQD2JgsysCTUU70XgHGcCyHzi1BBLQ8K2L4Ad2WLxvLt0w8eHo38JDFTbgDU+9B4
SULTIhm/Ae8xBJiBMEGkEKODIiijGGrryHaBOXjC8ZF8s3hdGiXa9D4tmhHbkMwGAzRnNXYYOJq4
2o3+5m0lfLEODaIp45N/LblJDFTo6Hn7DsWwch1xr8LtCMgSFddX+zYj+qB7DpgmAKyUfvu0uoGT
izQw045s5Yos9kqpF8Esj4CYtI8XLo32xoJGZwBCmRKZmbwXA7ZhIdtQKvdB7H3KIlrlDusKG89U
xrsFQ5XvbvjCYx7y09EDfhjgryPyiCzexycMGLtB6laAL6KIQZQKTtEl+qy5aEm4Pf79lrvo1kj6
EEZKh6yT8nSkf5nHhldQFoiIEboW+Lug7hfQ84NVC8R8HAiyp00y06o2LkAJ3KxVJS5/VxELsOkT
MpfmB5m8X4wHhnM+GAj4DTZ3gFOIPel8U1MWxhx1EHAlv/f29MGHRES/gw+nMMSNVBPvt5fld04V
B3bJTtVUW8MNc+Aqf1iwMwHPM61ECpG8k5Q2IA6qUW0RripkzU3zcon5MCz4CfyJOJR6aAYprP5v
DqmvLDMlv9pyI1rWJpa4tcKFBT6g9/xqWEaAHzGreACBTVtFOIURcghNZEHtIkO5wrmoetHTzfg9
XQlQ0lJ2Q4UiECUsp0dqLrgdlGBanmIPIs2h/kaFLJpRZ1hx5B6t/oq931jRuf3Kp6zXrMCEPILR
4fPoyNZDUPlSND5N+B1maixPWszLuvWdg1c1oPOcHHBzeU/IK/JXGmRDAO14Qt7ZJzVEmJuTQxVP
oJ4M7q5f6lK6yUszBVI0iY8UEqkh0Rs74iNU4RUkK7GIk2WxBLNWETmtyGH1H0yHB82e6sHGM/Op
LSRuqafEgigTtPwhDFLfxY1fdpSoULRO0OITUcBthNKI3ENONqAD1WYtPXH1rlKsVIQ4MKwE9eNT
HDCWDYCWLRgiMAG5d4jLCV+BnjaHR9AoSXAVQPW2PEj9rsHkSy0Uyj2yOT4twc7QJmtds9+EliHD
9gBlLI19beqqre3iH2f0k/HfhPD87+rX6Ct69SvADzpXeo3W8naRJTeZqRMejabBWm69Ld1Zm121
tNXiqmX04nS29DiDV6XGNgcvpbaUeu9Z8dD8yrlFgDHRYCCrJJISmWimGC29tWle5HYxr0BQoRMX
WWwjplU1+NVr6UDVWbZRgOc1/WJ5GJ5yZMxQsskYUUhVdU8E2Ce5KhlJ9fjQZMnRpLKXspiffGXn
27SgFdeDw6IVrSOPodC3UtXw/1teL5QJuYZ1Rw4IX8cpz6fSvD9ELCDUT3LOrZhJhehLkQH71nE0
DxwEXgM2GROpvIf4K6KDseovmc/6QX5GviTI3MutydGslJRlpfR1shLCsNIzwa8A+dpZRlw4QDUq
ENRulM9UbUW8BThgMoSChhdrlOg9LAw9eufhIiib8l/SWYAXjVeloVlkCbwlHI4bgAPBYV6HLChb
awnCmzyK1mZ9sIIzuuT9CmfF+/Jg5DzhMjHGagUFRp0oFnFltPh59VtRfZLMGr9lQcuus9Osem4f
ATSZ7Tp6L2SDqevf2hQoMY+Dv85vfsfjXwpxst9vK0496JYdex7HrN3Kf5atT0dku0Xoko78RiZB
KR3cW/vbhqwnsrIA3/KR1Vk1npNyhXT1HUsmDntueuZATEg1cNIaSr2vxoiowY8ryNWU0UC9yjrL
XuudwqbTFQGuCbfqZu8CmevCMlehMXxs3WeZEM1ACeE3uhgmIyBTSKC2jrw+YcdqtiJMf1kzTOuV
LqASLExI4dwIkKhtAMBiciMeIFS7cEPaH8YDXD2vncI0yvpRXYBNwz+lSAoH/ULqU2uzwPnHuOBX
koLgY1qzJSGj0gC7CIEdF5YGegU2h79VEoZcY04Ig9xVfIN218NYS34Xe7s2c/oVScQT34T2iJDS
OAT/jJYQTQxwGTPtCCssY49t7rVngRLcsveUOcQUUOpE7EuQ0DgWpAcTcGP0KtTisCK0HsqH5uw4
pFfbxJDvxRza2ev8IgEeQ1KcVMEQRzVfCiCj9fDEe7Bxc0EcBEWUW3Mh7BBHIWHPkTZm6cLdt6J3
FyWPqZic9W+1sij9Vp/WZgRIlMb325jGuKA+agEPWoW+AUbHNYyljF/dqY4r9I8strP96gt8/hll
bgaNQ0x8A+GKR66e8cAQbX6Sn0Pwygn2dTJmTbJThV9Mnn6qXNp/XvJpaDi3BwR7SY0YOVFcnA89
0uDuVFcf18jalyms51WKqdOY1RQH+D5exEZcx8WOU6e+fCbuvhaQ2O2Zy0O4A7NIRmcGRJMOPl1O
sl+vOIC1gxbM9oVV7jbppgJ+ckbBVi2/8yqxip8UiusIQMpNkndV673m4ElpZNMY1XrmYIcrffoz
aHxePIy8o50Y6vd/bY01zQrqyhO6YdF2RQJRm25lJSdHi5IcIfxzWSmtpk9YNgo3ig7q6pfTGslX
k9BO0fZX6JtKn5WHovHVbwQgfBs6lR23CAvSJA4sRdXghJmmkwj8Z8WMb83qxojHZYw6/+4XIlDV
RtHELs1SbmLnSAqpbL9Gm6x9G7WWJXDPZ7vlvkCHBPtv8xTRarEYu3I2VHRL8sQer8MnBgbHWHZR
RlWGVK81uuWlHCiCbF0idmCCEOzRdKOKgXUiMJLoSq57RPBN/MjgxXHHmhaBJQN3LDdffiJWE5px
UfCReozsj4aAHFzUg2ggqIBMgQTVccxl8vPAOJleiUKdikNFfgBGBsKi6lqj+rd0K9RM+kFUo/fv
3CR+W+TgCXdZLXSg34pdl3haMgWclE/M0Ku/vJuPu9EgLYUxWI/x4ZXGxiXe5to5nIec1SslrTHT
eHz1AjVFGZP1F6uJ3Rbtrj/oVXzcc5T80ABWR6pNlOrN0AwldfBmCBXkaYNiLmRUn4BbMeO1fetv
CZ1pv9peXj3Su6hvLCu81j99tU4Sn7lH/Paw910j74lDs99YV9Rg75pbWg2O3bJVD8W7KoZsmV0q
vF6qpdvWuufFB615YqKROMaMKqzSdgqrVBY4AsnjiOR7GEtxJxmKL5YVrSbmG18aGVUOWmuv0th5
mtjO08X2aaCgnOsavDrqNrOPm5SGklhsv3gRGcEiEsX/vKTbKLWY/qGTRCwYQAKS4BW+wiQwe3V6
OtQGIMFyCN8p2k4Pmfe8W1tyIe10ciQpvIdrgZOa+Q+Qxe92fdSabMCsAbzL3k75UWm/Ss6uy5sv
bBkuDJD1i/9i7dlZZyhn9FXYOe/27MEiyWhkEyZKoQIusprnFMVYCSwpqITOzzQZkzBv9iu4AS4n
QBMZJ0loDmjSzhrGEDn6ubL0GuQayBrUDaxZqVfqHX/EsddtOQcL705rc9RsEX6ohw1is//yBzUy
DBs/v+FXWKYarLphovCJ3Vy4VDhiR7Hk5evJkqgmqi5br3kZYRWJ5p4jmeaPu+CjyFGoq7pEJjK+
Web4PtDzLUj8lkESQ3dWTST1CbkN6qik7kd6lgU7jGXudiREMISMATUkJjXCDvXqHNypK3EeOguF
CzID167wBjhbl3Y6Vh5PMsAUMpJepeVddl1RD/dNuzVn1kh/yrBugdzaF61CdKIaXFghzAmzji7F
0VJG5MRV3nfffwURluyHPF55lnsMe+HHm13SYm2jq59ws4+zJqHtPf8T/V+tvUQDwsHm49K91UpQ
CHRhs8W0lU4v112HTpT29KDo6gZQPmEuFpUbTo3wFDzc4PT2XrPScDdqlvwqgUtNoi81xs4yCWsZ
5HoMCHIkd1SQlD2jh/JvJXoFWg+VKCq2W3D4rbk38quwM3kx1hgoskuaejQLZP1RGg71Udm0OxdP
XuCHZ9mkZaG5qeku0yIPU66rACygn4jRgUX6wuC/Qek/oW7g/Rd+tmh+sq5KtcjxA2mVjyzeJSah
AfAMEgYqboqJSn7JV3vXAyI5+hrdhPk7lGZdaSS/QCvhiwFUxAu6mNIzOWPwis3wDK8Zy5+QIZdh
19aili7FA+1QY0jDJB8HvJObLLRqMFoVqGwVxLtJnQgsz8rExVWPVrmJwppoW6oDqGKSXKkpv2J5
kozgJnMBM0GoG4mkqkZ0V6faa4wuzocWYwVZVfpgyc/LPSAdJJGKp7NBVgBtKo5E17bIT14JDAg2
OLYXDqDyE9pAiobPiQD9EkzigAdSnrmwYl4m8iWlyqQjVS5SWUOBIRhvstta58RDkyASkkhh8TgE
h4B+kK32zbBrIE/JK75+IRY7reVRQlTiXOrruQLkCl7+cSIHV19RfBFO70jR98WS7pQOgfbV9gd2
83WSjtQ+QAfH2j8QLEevODDUWVWtKfxMin/Up3VqVxJX6gaqE9UetTd0w79ZQXEHlLV8zNSiQc5z
g8VT3rie++jmXd1+Eqmg27CuqxxaDcS2yLUI1RoCsZHhpdhDHeOctauembrQBCszTktlZcBIJE05
ioSEsY4adSNbohVqSdq4dY2bbWA5SDB2g713pQdThZyB2XCyjtYckXeVLhJlPKH8mHAoZIDODjUP
W2DtzDFGZ7ioJpgC/YEY5cpCNIMmH10E4BmML+UtisyO/r8ny6NNckv6vzI+5AhJRinTou9SFhAn
ImflUz4g4SH0BHwOToioiTdy2vqKI7nYC+iEXILqQKsPpVFaGygdJVjSGTiOkMpcIy6PxN/71A5o
yglcGEBZo3uj8lwPShxesVF9wHMjSvG1qhOu/PsmDoajJP/Cckb+hBoiBDOn0iCjonxKC7RFAsAs
8XazSrdOkYMmVhxwnlBLuHBqupRR3U2ougoxJDAGZDtzvlgJuid2YtWqA66KsvbbFohSB99sl0Ub
JO+qXJVB06XijJWI0ykLDbXtUiRWgVjoe+XouD8CDBIqCopM5udo7WODbGaHhNA+Pi+5O/5jpvZs
yv8Vd02V4JcFZYioU3vVUebMiRCYiqefIm9GGQYkA7lggPb5sBDIgYpBPkAEWylupYa3klcKQvVK
U2qpthpjQdyKW8/15CbSsU64rH4EgwPYtsp+EQGwGlSU5+fpkYtVDY/BHfjZnXeVYBTD8Mjo4kWR
T1TbJoEWgcDmgCuehUCmk9CinVHCtMyj9SYphhKaZyTO6/v2fYLa3GtsggN5g+nlt3W076C7h+Wt
s+idu1ljDkyiu2/6+6N1qEF3uqZf2RvtCs9A47d3jC6LkFe71HuWwtK7fembiAAt2g2MGRCc+FgH
JZ51FtGh3G4+rd0ZnYInaQDgTWm/hStejZrwMKn0hMm8sj74d0Cye5R2W0TBTSfZwL59BvdAnMs3
sH0NDs6F8aAT+xFXTiBqwY9FDjoPBJvb27eYh2f4pm/kmyDWIJNdc7bPiXh7lw3uKOVPkdvSWNhb
FczP9IuirwadY5RPWPSpBgn3caRjH/T9vLUhFGS2h69bXahJ7HE/TfqymqV2sy/8u0a5JvC/EF86
AYWml0BY+xCUhJrDqucxmO08yVkIMqDEhIBI0T9RiVBcXRKrxaQCTMSmyaSNMRqe5sA5vTu55wy6
iQBWN8gNBcWhDOVBW9ktDbbX/IeWV/kru8dAENkn5JWn2xyJp/KxHs4ZJZ2fB6yWGrmXfVD6hj4R
7nkcozru8wvsjCytHpuxCBQgbMMbLEcK3VSqNW9aHJP0fTRjaoPy6gkvbje981WAenG8q2Gxb4Ew
7m7Fu8wh4SVcJNlUTSPBxRZuy5Ibv1tWu9WuMIwbr+ZU0TwhSd5w6nYFBp54/notGJG2lgUfj67O
uONGcO4oJDADE1MG1jnrZJ0tAM9Yv6nhmhAVdqmn4nA45S99QcP68EXb2QKIF0aLTLseOiwhb5Tv
UWpZN7uY0x/6Vusd/azfnNaqEe5JtQmCgBkRKAqjw0P+v4zTBtOjTpBkxy1Ji+iiZDSkrOWbbtLL
UTdiAdd1dwRh1oCXLSQeB3oxybkYFYC8sEkY5wfoUWKvaHtGhitutljUBdK92REZQvQH8Tlvk8UV
fHm5Y3S2Tp1x6By3ADUMfjY6d5Q2oINqlhycXU5/yoBJi7B6hqCuDTIyGWthR4Qeuc8OE7l9Irgv
yDZ8+rWx/OU7Fz8+2+/h2b65JzIXhf6iMTAGV6f5rRRsSiqYcNyqI1HQ2rZP6J76Za9Etqh4ZHYd
X6ppTX/hbCqTcbbLXXbF7j6jdKUd67GYyH+8bewGcg6++b2Y3Nym+u3KtZSS1y81rxxrDVxVlkIQ
fHK/ZBfIPDiH7nV8Gxzd5+9nUvZTyCHAKK8QzBv9Z+d0hZlRbroV0352djW71H+f7CqRPA2Ht+4Z
VmKpnYb0JHRLpvu+OrnFOzi1aZW8mzGot6hZfLqIdFRu0ugMj1RmEppF7nr0kMqLgcMdh+ObNatx
dpp9Ko4nsqGlbtapIazVbbJIP5FLMG0D3V5w9NjOjWkvEqduWHvKrwf3UervIFjdJ+WRQViKKBYG
l8F6bWfDxdF6wio2/cwrN9v7sm1W0I5Iek9Q6tt2ZXIJmu65e4OqCKUY5jEkp/34UBqm8QK5gjVw
oCZZEq/6+2FFf7a3gxqO+mdeZn5TNeg8nn4DiBs4OQLJT8kiYCkNgUmyrDVd7N5lVOo+YJj/3u5u
/ffOmrcBlLyB8mb+YsaYkWf/xlS9+TDfSMg4t5Ntfp1neAsTs7+ZVIfVruYHyd8XHoKQNMBWPhiU
6O7KUYlwVIZDXEK5cCRgyNiTP7pYKqUOh0ckeZjvmOLzrNwv93bT5/w93/6colKN0tzVTbDXTGQK
/MfJZXL8fk6y0WVQjmukPGsRrThRSN7Ot/NsdBqcR3rerXar7Kv+k/1uv0rz58+d7ThEv/LQv9KO
8xUIZnoJjcn1u7V8r5+MpklwHFRn++/P8rQ+rvfr2/K23KzNr3SZznIbdfazzl7IunK71FWpGQoL
dt60xR9OsI01UGFHsGEtqB2ma0B3OtlN/xVfelWzfeldRs89/bB6rbu9AUIdmx09HnHd1/bymr7Q
62/sx3/2RCY4wy3NnCs0ySoUR/H+DIQnPrTWgxgAnfzST4eX8WIF+ux2aF9J4NEODL+KhphGT8cm
U5x4GWW+6qad+bVu2kkhe4nam+SePMXHsNJB8wrgrnRdTCRZtDCVwf3W5y10Jx4/JQQlauiedJ/R
Pdj5O9js12DX3XbxIcANJeNseptKQOHQPXTvUdpFhcE5fpnuE2dOq4wRZAyoOs/MGmxyEr+whMPG
0OxrqdxziDLpkoPJKNtuOGBtpp0En3CbMz7P0/NUX7Qfb4dJf8dj0auEn/CVMUie7u3v9icamrx3
Mqay8f5nRmOjvEEsYQNFS6YykEblRT+wnq8xzGfSUv1yX0v0YVlnpEuSNWOc3475oqR6h9oAq7B5
8ZSQI71F+CQPQPLuSH3+1UN1jdLzBS3oezfpXMJ3fO7dJ/AdRtveot/s1/utbh1f3eznN8B/sEqL
7Kj01mbcGrQGi96OlpU76K1btlK87R6jKtBHxSfyEbTJO9jV2xs8ccPLjLhxaO+a88bfp+K/qywv
k5MNnAvulPqF0psQrTFNOlVOuBAzJfpYBuOdmwwqs+vkThR4HkkjtkbbqNF7Y2n+6LAry8/stH7M
WvkdMvtECioUq8Bb8SUtfkYWXDB3lYdNkl/CsF7gmR+5xzBjoboqjXeCqIsPkbXTi9WqeHgr742H
HfrgegxvHhItZvtZsurodXT2bpOcHBVWPD1ztDj5ogDCXggNv9y5462TpLPP309Kpfv+Y80qybsl
Mm3Yu307AXZuPytW1nTMayd7WskS6fymVd+HpUq7TOzf8EtVZ0ESgXJIzUpRvvEzw73A9DR9c2Hz
07SJ23Cn0LuwSO5VUv/Wsk/U/b6RU5mX55cgBYUErc+77dsc+IcCYrhBZyJ8oALnHXunnVu5oHUB
cxE8Z2+xrF+cNDyEaVg7WYaBaLJd+ckAQeD9QxAx/DRkGW/WvJRAfpZOOH/z1q1Ribtan6dvdMxb
mxNcUNYY3zvm2z6V23czGN0Igaxytb0Y7wh4dtbHYOJXOrXuyexfapY89v7m5LZ+qoPq1soadopK
VKtkpb2LV5tV/GxLJ2AYBdVOdVadvTKvcQUVLSSSJGxJsqV9gZiUyAOOMTWnr/F1eB8ej22NbJq6
jdJRZZZ8f2aXCVJNrCeTXbNNSM6Mon2Y25qR7NLeaSeWIdfCl1T4UzUWBzHwtXUFkWatXQTiBzw6
dWZHbVjrkhH2wGlk7cbkNL+6pbjZ01RY9E7BJTerVWAaOLS4tY3BLXeTCx9M9pIg86fhlQHoll0D
u4XMSwnTVdJwMxHZ2EJ7F4saUqjo82YCdf7DJt9LBLPC5cB1a66KmEzxLRQisKkM/pKTzcyvu8ky
pICUREYLW3XoXACeyEJvSLqEJxa3/mJrl03rtjh17qem/yRftWXWCQgiX5IdTB8hLrGV+YlVBnmx
+0t9sOTu1TUxlbPVtr0CwbwHt/EI7y7aS3DRb06zp8BbEHei/pZ3piMSyMtQJ0Dth4ZICyitOhn4
wfBjXV2vS6DofDtEVuhEYgUPxa6FZu9ONE56m28B9Nmy+vL9vQBOakdqvJtgw7yV0a16FQJD2NPD
GdIEiOTMWc4roUIKhSrKTTz/yRJwweY7PAtn39fKt/VLXp3nW/c+YoA/1qyufN4+jsXqE2Kb9Ulo
D8Ix1VJPFGsxSc4pVyO9dZTNYKXoZLkdkciYHG5ZP4Pt5YChBoVT5I/UCFghs/YsrrQyDtTg+1uf
VfRJIFPzjJXI28dAAkdcup+yK5kgxAFYbQs2+XMBnK1FmrWtQSsLqazRmXUSun+QRLt3O4nKPW3V
uAnrXzFMcQYqb7w44s3E+GqOP8Nq/CD2ur0hN6qKUUE8gGCMpXu6ne6mH95LglP0IaYSp/yI8EMF
TJEkDyp/WmoVOjyjKkR16ph5zCzErZQfpHGBLjdaMqaLd+EuON8qmY1DN/vJfnRlhC0v2xUe8NTd
/66KlFsvPLZTRXgP60ibzzt8y8JT0TApeVtfd02U22fwDtDQ6Eglojopjx8DSTR94iNhizDrfL/V
5ZahUiLIpbJ8JEx6e2a3wHKLLwwC9IfX7IVHDntAW3W5R+ATvgAP6XCD4hIpJQcPFbp59X/HqLBW
oRTTed7I73g1hGxxCpRBOQaVUEGu0lA6pSKTZwT18UPuKsWYPLquDK6u4tRi1dTK+WRTju8OLQDB
mNy9aDmo9TGbhRnVMWWQILGLwFHphihygwiH4h8RslpXkOm6hJimK3suwsBiTS6CvTygI3BbzOSW
ST1DOhhZuOi0KCCUWFya/gEX7/n7/D3Tw5cf6/45LB73XiXW9omz0CAP2ql3cBZ76SAdHAYa0UUE
z3z07itEJiLRGo9RKa6ga6EIveFFuMpxKSZ3hjrras/IquQX7BKdAklmXKMrmbTpbviYHoaH4XV8
H0vc49FtulUyMRIqOrmfNZkXVJOQD8tIOe6Gp/FhmA5PffQ0uPvyZpFocy5oTJxcrWtGJ4vLnXOc
9FLkDnaxBNZqMPEXSEQhecJ2R86pAV+4glh/zQKL1aGG3WmgpSaq+Y1NyZ8M8iTJH/ftQ8guBWev
nAe9YqQfwiJVIKnro+XizTwYVxpxr45WkiP5nRupApP8AVo//fr4061Hz/7CR7cgiW7hi9FQHm2c
+o70zClP0Szw8CR7DH6t9xJFZjsCadbfjrYjPLy1SsEy8Mp1Pqgkap7uPhblKsot+DPKiFTCa6TF
RsuN1Js0gzQzTySz8O03q8/a9A+htTesQ/iIqwyCThrCCkUtrtnJwjuZMfJjUSPkOuPxXXne9Pdj
cj7DPbarFDbdg990zeijYTG49E69BAPaK3d2oS55ubMN9ym8bS4VQSNBIrmAGf4CCjEus3icdUth
1n1HKTf7Mv5ML2MWxOPNqf0lX9p3XSk2PiuFtoJV8oRQghiX9MkaFKSlYMB9TXrayrPdd3lmzG4T
pMMgjhS6DdJ7qbACKVIvxuket/Iy+cxes8WXIqhseV4qsSxal0FI/EJWRR71edZy8IaH1R1p+mxJ
TjdZn5fVoSDyxeQuMlKt+E0keKFBws/tL/srr8qrx9+2K2f5GslMaliakYRllP0gWkacw/A/ZGxT
WN7kRsKH9/iWYgrJyWu/zCLDMNZ4f3gnVOck5VH2t+E2ZLB27jwaQRXAOyOX8RzjKxb/mrQLa/Sb
3Va/0efB9emV+kmPocrVzzwSNu0sBD3AiN51NhxWY1pDAk2zpZgxR/vMKBd7ZYNsCelLLVRazbUg
vvBrlAIsdE60SjVXDa80kH7Gw7ntZ/UkMn9P90HS8g4fh1DvjB5lWClTktr9NuYn1tTq4HjwG6sK
yht3q3GwrqlHVTrBMlbaj7KdPt0PdwkZz03YDBJwDk0qJTkYMy9kqAeFykOECf4bIuZlY6m4Vp2p
mn/xpG2f5uCAKg0w7t4ZZdkjQH7TMfLHY2zkr878VtB+idwScvmivG2ZuQr5lPCT31TGguvx7L97
tT2FdqLbYmmiREJlo//AOwBaxv9otpR4FAFWIszjsNRHDwtRHoop8CvWJUgXxDZUiAhvHLAo/Eva
WPLOGu4Fq7+R+RjEDxnnd7v6tipoezGKKAn8HbdU+yn1Qy40sQ3fLWqe9F4aN0cMNoDBZ4QDwHUt
evOENCvEipp7nC4GjVF6+mq+nSuI1qu9/7SJLVpcbqqJZ1AXT8uEzFHplT0zphwa70FS1hfOgyzX
/a+yi+oDNWE9UN8Dxs32zDf++rsMmlqPwzwjV9akpi9Uq0BK6tZ6gw74sW/jgqJ4DprABg5j1eIv
P9eaWybMuQ0fW/sw3gwPY9pLDJuhSBcLOuwUVX3V9c/RIpY27yFCmxegIF2H/lUbDxxVARBYePVQ
EIYaVemWW8MbSsmAKXhOwPsydPoly5RrhsVVdUCbEZBRYPk9rfBk5RTXI3O8nd2/il/d7HOURuag
0nuC6ByAK+014wWbqpwnAlhwZA/3ydLq1MAyCWglAoZwU8ApHu3r9Eh3NGHCawQkFbtGO6r9vyYM
L3pZPXqLqXo0UAatuUspM0v3QIVISABYHqU0SHsg9Xacl/HGWTVX6OFSJ0DNG1ayPBF4IzwrxUSO
JInLT/LPSayTLBLQghk/XNWIt0HmvmHrgMPidt9s8GPug4u5pwtH454DON9WGt3DfQbM90CVeRGn
0aarRjQ6KVXE1V3mj5nZStoNxitk1aN1B2BFcwmizfnpR6yMVhvSNjAKAeugfnLHmxSkBRupuleA
I2CcpqKjqCCd02NUVs5LEnKsEJUgbaHimLLaKbGG9C9eQzlJRdKfPCdla8JhKCwfwBbC0arEneZj
4s29ufxd/jRC0gQgruEJZKKeuVXq5Q+g18VtYmByow5jQRKOwmIAqlCCuQX9oGGXoh18pSYAYzM2
mD2tkQraaXAl60q+ilLhHzCm1uo5pYvMNH1Yn+iYghs5j7W9p2n/ETQYiA33AU7lRuOvLHiAoDHo
U6FJ9AJ3oK1o9YNodJ1RboB80bajel5U0zXabrSVFjwPDHVO0xFEMeMKU4iH4ataegHxkFS2CEiL
UHibqn2ErJTiHoqcpO0JnvjR+wQQE6yUmrlyaCoQaiObKwFchpEqqcpoCVlPdcRXXaHBHVCIxdKG
E6niz+y+IrkAUCPWduj8j6gz3VKUbZr1EbmWooD+RZwA59k/rtLqAgfEAQc8+u8KeN69m9KurrYc
4B4yIyMiv9RM0OODu/J7KovUelw8HJlYOFsqKH9I2EgktZS2wrm1rq9fu+06/vfZfTlu/2RiLcRL
JH1hVTnpBAJ7grfN1anF+rJ71sQcWYMqN7HjTejyYosWgP29La1RceA/kF/pV/tCC0HIn5mnwbzt
f/YnyiNwOl5tLU669jqxWVMnnFQKUjFLW7M8fqNeSqkoqBUpL94puJ1a1nQU3A+xP96QWTIYQ+dR
ST4L+vYE1+w4EsskJ4s2hur2JMIZvCkWCejwY2sMjXJojKV1S5md8DrOzfLZNW+utbm7Rme7KWgm
BmvdnbchOzNVHVLWWsz8F5rUVYhC/ON/81NM1kTEH5GYRMgzUE032ue93X2DNRdH1hfABxBC0qBZ
V8w88f9WG/n156SbcPkOHaor1R5/NyBvRp3QlRhX4RLe2NgehSPy0WYZfCtX/FK5uWAgJv/XB/au
GA7nZsOoDjAsVYD99LlwE2sg1YKWocNfqWtiqNyNiauxYe0UJsfGxA7Kg+/wOwwX9c13f/ipriw2
g9AP/a3HkrNFSP4JSqvoN/ot7Y2/y+u/lnVZ5vDVGDbosD2sj5NFFf7N1B7CYkyfzQOkGy7wdlPf
3Ff3lZ76u09s97u/BDH0L2beGcrMPaDfONSzMcZV/Tpbjkl1J15a5AbYy31Gp2OzPDFnia+j2hMb
SzpHCMp9c7Qd0OKlv+Vf9qw6q8+vK2tTghuBzzE7OVb0sNpNJ6EltznSES8/61N+u3VvXV4oYhel
tUXOgbsGya35Yp2DKR92r7OQnA+Mduu9cAGvuNlAi1+dlVlMJHVQF8Xt3WJdgpZzDkr+w3vSjwly
lYiXWh+1Loumr4lxZYTdWto77yxpVzyktZFpYdQuVpoWS1ODv0UmMniimqfVR2xgVFB5IVlkS9oB
wCHVLWT9LrYjaWlUSEbPRpkhRsX/ObTvj+Y2aae7F2WIUw5RaI/SIUalSeHVGOFJCOKPWoblKGfe
iYb4bhkdi7nw2W83x96hnpNrK4yPz7DMYCq1oYS78e60kwjm2GkQ++smKYxMAcWVq/TuR6e4YGav
jJjDj5enpT37jN7jhPUi4SVSpF7qbqNKYcTZw8i8Xx6bOPYeFicmG739ONf1fExoZ2TP3/bDwQWe
os6Q2Ir3nsSTNvPuDVsu9syuScvY/CyxKl97jaEJYYuWYcxhre01zisWCYyO3mFwGOSD1+ocjXw9
0qqkPmSYe7NnaZYrtCrh4FeZ5x5+ffgDymBx81b2GU6P82hemtUmOg8MJUrNA6Nf61u8ZYhiHFda
Q6ZsQIL7tRWp05csI3Rceifegvoc6X+r2M6LailiZz1fsh65WknquVKXEGJDjOhf3Xt7+5NQTrV4
herQYtKI9SXy2bVH13A6WlaCuBsDUdhLovC8gIY8BTSZgWZ1IDf/SKMqnWzBoVT3TFHlpCr7+i+/
NNBoEdb6IoBTOI/BLJRteAzdLcvA6YHr/XH0ok1Z3buMksl1VA1uiBT/NzYBa4BvoLWxHkJM5Aqd
uqH/oo8jZbQZPUbnpWWyqZDyvXanf9b6MA/n5kQ1QfYx4EQwMIwARKQqcgDj126KX0SladSg52lD
B3BMnihSnNdOmhfwye5Pc+qsIg6nfoNRjYhk2cj5SKIe4EKAFoIvpqdIm+ItaudBNCTqowrLRNWD
Dw1kqCZAhBRHVJojfV/lZ0cUY5+RgajZ+01aiBylytFlkb5SKoSCGnmEBKtDsZto/MlP+a80VLCk
9uAiXJ/hMYphrnUPEY6EEfrWwEqSAXpmmBJEqfNnY3galIYpTu17XTO5eiiy1XJQQf9swWo8o+07
cagspoOItP6LRxyfHiqEDnEmLt17iHuP0VOAC2GFDHtdFK9SVgdddZmACEvFaAFBqnDWXFsj7p4I
/QD9Ig9yR/NCP6F5JI5erEHis2MEDBT76cLZpmxlDw797aw6qUwqg2xEtN8l2ucQzCYTZR3QQrie
QOMANF0uXudIbquGEyxn2JFIj61xqKcj6h6URwyAIANPha0F2qzjm4N7wq0E99ueIPtTLSg92nVA
reARxJURNvFgI2+cYoWJvVdp64hl65tSQQODP6Fe+3+zCfIYNKZSoLx/pCaXWrxQjVcCOjfMTpPr
jNBvoVsyiSdF81jVhU/d1++nZ/xUuB7V4OSX++/+BXExVEbOqa6GCHI5taUfLUobHRRZMuBdawpp
ZvVc1abf8cWvsxxLpag0W7cPoJLEm9iqMV6L/PmqRoJesZDffevX+C39GL/Wbzi3JymVt3QJtrWk
OM71PcCdexEnVsc3V2XDRl+31x/13o/u0r8l5zAw+3Y/ARPEON+79UzObNiDWfgCzH+3Rd8B/PdV
sdcMVYoWrx6EoNn+/peCrtz/is8QLb7jZGXMOrhsr487CrHsMZTE7MHtBW7D1OYwmLzqE6FRRWMn
98Zufts2Q0pSb4d7pHDGhGPwHdX6byLHBvs87T/JKr77+qY8zsYvVqhhbVPbpPt0n/zdMqdmUg9z
zIZzNWhJx0wJolHK6nSaJIPz6DZ4QawuO/ZWrXrmVQpdFjrh42iFczlWhU+/BP8BracOGd3WJpWR
3kLssxnp+MD3ZE9HgOlZ/SRz6qztyrXvUFCezUZQCspYRY0aM711e/YdZZP3+Dv9jMpY0+O02cPO
HzfdBi4sCs+eyEmj/gNc056dltXZd0p4qeD4Sn6Z30d3WL0W5p/sjvCMR5V19C/69z26Br0llqXZ
pUTzBycCyapAqz7CDqUhatZpEJKnOJ4cnRdkEtQu+df26xgZAGvU+a5vXUGpOj5Vp8wyppt2Yx1n
qMr977BCcCwdgCIUZfgSGnwJ/3LZBjk1h7Sj/uJPIss35KJjq+6LewSs9S/yMGcdy6S17AN1sVke
hlBrDjjI7LiTE02ppzOBpTXiWPldShJrTRgF398obD2vzQpUH+Dwwa9dpWotjdbHDnAStjI3fTvH
d5PPU6PsW/HDXfp0Sk8UUQlJ9oX8rQ4FvMhtH2hgcAPs3/pAXke8lLbrdJku6+tkLoci2gxTdcRS
HaWABEjSFUhwpYxEImG1Qy+eShoDBWnK4i15Z4JRq7OHDaxn5/FkbcCI4VYbIMvlBrRCbCPyUpkc
mOyGwOPeVsR0w1cZIXC3TBsAEEBgRQN8T2qSEhYLUqzOsab5wa2F4D63S1Zojwp5jVctUa8iDAnp
lZyq43Q8+KhLaK9MyoFQDkmVAiCFQImn9LSC60W+P7B/EzQSjg43v2pjbE3AKB8+d1/goq5GY7wD
cx+ZRHHCcTFqHuKNif9/zgcrTIofvmTRSv5u3cNSo4nv+VWlhNJN8+Nt0wpRJyt8F0FL2jSl9ToY
e9C/nl7C7+WPr/ZKwQEw3ZeeWsMwG1eZDMoTwp/vCtOIyXGUDGi6Td8qsbhxpGJpffSf/dgjt+og
S+v9/57Qrzy/Ft1SsgtdPF26BppX4RSKEOPWk4uuwqFiZokB0HXhTIasQu4CGWoJRX9yqlCOWmSc
JuPztpTguohZ03YR2tX75rDAeFJ2bJtISrt7SHY/ufwefFYer2ogfjnOLLJNIlkyBjkxFLYGcus6
4g0iAZqkIzaWGWrWJn+Vunfoxt1G+9S1FoJK7baFMqC4Afls0pm52in5VJAALueCMWk5ApwDM1Os
rNDT6puw7mln1o20QhiIMYubaHploLXvMOuQa2YsHTyG9Efwot7lhzBEwWQaSPkjVRG+FoyeDydY
O+OBJsfC1aREqvNIlgk+GcI7oEkTmczUnlrj+pgWR4NkoNQpp07RwcD4h40FE+9BVaWo62971poN
AU4+hn+EFxg58OKVvTBRljae0h4qq9yOS0OtRpJCgWOO1Epdg95G2GATYSqeZqXizRDe8hEkP9UH
Y2VgVYz9OnGL1+imuUJT6KHWMeXtEh6q1b1C19u44iRjdW1WR+ZcKsw+rr/zyiP8YHxF3yDjlDK1
i8V5ib5Gsa8Ob0hRcoXqdNSGKAyQJuOq5RLauPDmIkIVGEMnvyahLbAPILdkvpJFwCpC9ZFGECxM
mpFJ81PEW1UQBPoqxg4qbljkhPLEAlgfucDWBAX5M7QxXgVszWHtCWT1ieyEpDbWI6Egt3Yz1N8b
mI8t/GEEnVTbDDMy1EdntztgNzgZEQH9p5nA9QSPRdByvKsm+GYgZUSpj7WRzI1GcKUxNyJ+5kc4
Q6zXyw5mFqMvoZzM0/aScC+xlQoAqvhOtIT/OPkxH5k+nVzkGb9+aCHAafHEHHwi4a800JMRIlYX
apQBIrNUNlKAaBTZcxPDxNuBp3FuQNJkar1BnLnTO+TzEFlL2YSF4nBHb25A0tHLpUmxgQJqtULR
LnlTHRhBE/nhbX9kU69D01yBexGuKygXPMk8xD0Unx3eNEUDnHaidupPsIWRe1NjIEE6SCkigH/1
0QfuWAkJaJ2yRX2tq3uYK3VRCVIUxNOcDsWgxTrgmOvS6xA8RxQOPL5OfVTl8xMjib/xJxHrzRzE
TR6hIJz5whupQ+YjdoKlxg+pPyIFF5NAbAiV1yVFj/j9GMLWEUU6oXn+U516/ZTqzTy06Mml12aA
dItfkjBCw1G0mrhZY0sn9yNOy1/6KLEr7cxvGqGw09QZHviyoxvXDXWS/q1bcf/tnjbqHwlriOH1
xZQz6Rw0GHkIKhx9Fl4tLx/JbSH/Nx5GGgh6aIIR1O6/T8jn4pfy0cEDxooa1WVEvQ/1uZ5z/Q1u
nxtKihXCUM7HpkY+J5aRLH9RhqCGIlKh+vCEI61UKBb0AIkq6EIwKSqR1Ghp8CSeSOYeXk0TleGl
+fk6VP+qP/BU0jN+cYgmoNReBkTuxB1Hj/sj+wqWtlRL3x8fhrAlMhEkyyc6UzUka2xg+Jx/6vtn
2tyWYOxG518KjIgESy6l1xiJ+/zYsshpSvR/OHYNAt6n8yC2XLwROqTQY9JS66pK72+lZQTzsouB
turqKmCeqRXOiZWoZOJQ7xsQp4BF4YrevLPc4zClps1W5MwBcvFRoAVma9Sp3Vv1Ka9TITulNEir
AFQoPAD2B3Ih+Lg4Z/JnuaRghju0JHGsshAX/d1QMmB2zQMtdCT4JcyIvcRLxk/ql1v3u9RI5Qp3
Tn0TvSxUD+bKieqPMhHpn3jGOkOPlE/TXpdJTStfPjWVXBfzoojCEpOreFhYW2qXQb6KNafIqAdq
11UXWr+BnpRyKHS20ZU+LVA4l5PnqxXRTCUOst/sFyWwCEM0+xA9ROQQEX1Em8m7HKjRk3mGIqPW
LrJZXOKqB/GRMYMKkMaQUgkynlQhCv2o+UJfLYifdq/tyyhai+amiFhgTfT7RQv7pE7aDfHQwLNM
mj8FHkUeGTW/6P3yrJnUJT80lE/juFVdpod2DVB7AF3sGvcu0PVoprG8bezuPRYS3ru6BaKgRUrm
GzI70X0UUFcK2NnBK1zqRlW+QXgJ4pAv7SyF0kXqUMShiEY34Vpa7Oi62U66q+uNAP5NuEZrMbjw
oVu4psg/ffqH+wudtYDzVI5hSHoSw1KYackgPpqbI5wR5FhOPEn64/wy3n5QiOjPHLv8KXY2jD+j
iyOoSySpXCF/MB0HpSnQrx77Wxq8SXe7MAkZqw6NuMc4KbIE8Zy57JbXXyiLOnciuCLVdcOtE2Ef
m7/0Nf/libaDGmrIvDuaPojcqzIMtel2oa7zK7zuxoupPCpRVujTYciT95SzaSE2btCfQI0P6HeB
18NUTQP+fustPhFRjKt7C7WDMRDII5hHu8Tby0tWyoEkcxaCQ3UOsBj5rydEqYJKE7mUJwm9As+w
q7jQ4t+S3BZGPAdQNMQFI5WR6OB8JgS5T6WRfM6FtEgKKsxFqNaXpRetpVZsX9K80jKaUlgaEgDE
AG5nyuY0iPKefa2/AmO0qG57DYYi8y1iQxI7GatZ5uELyhMNbantyVtfKhx2Nk1FTJMit8GMZcdC
CcVNyv7i0Dx45CJaFfBL+wTMI3xNhI3fBmUSVtT0DPmiMCMwTTianIGyTqEwLyA2OfBIGU7Fdqjy
D/A56xsP1racgLjqO7w1uFcFQnrfBw8iwpavDHU7DEBou6iqkBS4zAePTIhZUeZlpDjRUbwJeYF/
86ugM7/tkL5eZqigdS2wMlDl80GVThGW2S20Wig3fK1teDbjaMcp9Nng8l8GGATae7Xx9W/6FhNt
mO6x/JjBn7gNYnWp1QWXEh6Dj7ZyjhK/l+JlqMv9v1x0VyGCtnkx+S5DqKbajKb3og0NjAeknsAR
uDUXhNXXduIRDwy4IJ9u+nVzehxMR36DeEROgCwgrViNXbWDz+hkmzi/+DWNn/5Ys1S1pAK3lFrd
ZBTLi03XRUjm3dWVuawKDEOOSRrZxn82Kmi6xTaIyH+UZcYLOLf9+hhqwhg8UomRUFIE4iu9Dnxp
nvNEfqGfFpJogam6MLpYH7KTN1pl+WloOmgZEigqJxclPYUxRUXDijMHEZp0w2wnky9dz7XkwkEm
+dHwu7ZRo+AYoqBQmPYF7+yHgxUo8d21t6l3CAaHG7qW/r9IhAcWupGdjNR5MJdcVRm9jl5XqR5O
CKT6UqQXi+UzNz1khrPI0QaH5WNRnqi3UclPugs6pkxZIsZY57LiFQtzETeesfTlg2HYgYWIRPFG
vl9o/2CwNdOh7cdsmAcGnNJOIbaQY+BUEwXLxFL/lONUTqnmAVdCYc3/nPDYFASqaVkITMXI/8C3
IEU0qaJXVg2jecGgkYQnOgy4zjRjojRDR1hdIcHSukZarnTmdRUwR9wQLLFVk9nMFPsJgCVUHRCg
ovMFcx9pEdB9ASs3WuguCG/B22lYrJY/MN1ZQc5+GERH+Fdqq9eYf8bVvgiP68pGnB0xCKCZ08sK
e+X9foL1U0d+7HQzKORyLy+37VWoiZW7MGfWMC6QppRKXij6UdR1KTfcBiE0jTtLzgtWIrAmDgZw
KwaR+QduW2uVaIHYiicvckOK/kHYfS+uM6P5Cl5B9HscnUcCeJiT+zRIX1z8j4sLabl5GhTjEICe
0XgYJAtdPr0FrQXawvVbH0CCoZrGa0JrFWF73W3IMt4dlmpSWcX/ecSZL8FcOWQjLKuK2WEM5rH2
f7V+nKW0JtOcgnvF2/VebSTH9BKrM47rewyp67hN7veHYF8Z47lnY0y4xCV4+upMvXlARjnJQ90Z
a8oQw3pcoJZma4R8mDPb+lFTJHTBnFf1r6DOoSBrRASM3ZZs3HnMoDVgq/v7G2DVP8KjEDoUb35P
q1Zi1VK/Sk0+btUrCytsVdBuACER7TKKsvYzp2+/XbsjmpnYwrILLnVSuOTozQilFFV/m43xDbmy
iGopFHRz/HDFfwVKXtX2p+CysI7Bl64+K17qcnYqpv+NW3iv1KBB0ofzJ712oOdm6HX/rOElc+Bl
JugV+zf6wnXv7yCqrbDjT6qD+9mN/qzgZbliLD/oRiAmoOgS0qgiz92LB1bjp2pccOBe22BBEQsJ
RjVAYTevzL7IuqLYi7prud8xr/8+BN/xAerYy9NzqoNVYy5ShrSvsKK9GiD5y9t29Qw0kN9rg9Xz
j14e4qBT88tWhkC40LvSG6BT+z00H2iQu6J04DHeLff2I1oV0K0D//wIjIlY6ucdVPqndxv+L7w8
2mPDaZjYZ6exqIQoRN743Y5Kl6ZhO5+kbQORwugLLvtj2HpY7hEM+e6cbPdVcenR+bh2HnYbWDX8
K3F+YqKq5I7NCJtmDSkDjd48exoDadPyEKUGJJyTUxuft15c8cK/yz78Y23h//nx5Ts6X9kQzsGZ
eIBNRFQJQS0qXltjUNiCxFHAZqYT0dKj4p4xw7+5F3pis/+va1TKPTvpXyrTxqFllJvHitvAMOyz
4k03up9PO3lTfvussk4l7VT3N3gVi/jbFXmDmjilYDb64XYjK3pwQnchy0IpQU/OQj9baCsqNkAt
eUc2JVrr/OIAuFgs3s0Fxnb+35/UcOzjUCoN0rU734O53ge3tkFZqFdnk1skLo2Wa00zXFmRizvB
nQ8bue+nlwU3qFeDcvs0kmj3jaxBoz0aSOJQyBtsLLTlC6rebZpw61drLYN6Uq8DkRc6Ouk0kJvx
M6auNMN4V3CPtSWJz6SniEwxGakTQ4rpnw3zVfLlVBG8/JOvQZ4iQXuF2nMFONjiO6486YzoUMO7
0FfnlvaInDt61ri5nW1nsmtQ0Id8itKq1UMLJBMILOZwplI+lq9NoAH8J6sS2RoDedTIc7MSi9nW
JS4BzwD98mq9Uh/e8eTjmeNn+zP+eJotdlNc870+T2GpIPb9/a/aebj1KSb/OQld8rQDPQ+rHSXI
nYx1hpIe+Sh1PcJaGvWpAJxX+D7SoUusB+MVKYIovvn0O3rv1/QEWfsU1FEDQcgZVkyH1JZuYZ/J
mzjDjzsm3LX6XctKueLafZMo58lTfWtt2nOxgjR+rNED3m3TChJC9CkmFdMLKP9wNMICVVfmjJYG
6QM4Fv4ao/2/PWtxENTaSFVxBWbJQBjAVcW0Hbd1oLfeZDhhxebxAsTAvpCw7mhwwcpTbIdFr7zO
i6vS4dxORqxCvBLDQO3QcI/9GZCv//1lTpfkHV0Y9YGUtFUNs0jKZf+OK8AIdxSs3BHJynqKPYGx
VCgVZAPCsJIRlRQI5R4eWU3APO0PEttChCXJpQFtPwJtrDnRnk607S3kfdgxq5himWuC36iSdh5V
AM9gAL/n395pEo2oxNVJNOKwuV0nrEVerd66vVv1o598HAMr5UWMqur3sv4GTwwJT4FN0s919yDZ
bU1wcUTT1B3g9Ftzq9mwnXf/NAGPH/I+EkTADbf8a/ResUMe/7q2ynAzyBFTVNJOzGnu37uk/mbs
7EtkWUgBYLX9HC9de8B5rK1N7OaPzZQMv9IWSYBfLB9b76OfPpq4URgvFHRz5Mvp1WtsmxfoW9jV
HtrXMj1/nX+4bzq0O8G1F+m+s8Qon+Y/WruZb8JzaR1h9msQ/KbWzTl0iT1MmIiL67bzvrjXX+Ph
1E9o5i5tK+tsOVMdsLrIcOtItFp36CPj96f56H++v4dxuKku72kzwhWAaXQ/trOsY2+bNTJ/H0gj
ToLaqEonEfyrzGaqZbnF547O/QZSgfkVxOhKJeSzNLvPajvuVmRz5ZQg9qNZfLmNWWX6xSnKeLo3
FDdYwkBi/4BnN9qXod3dcp7Rtpw6wDXcX+mIhZwQNiY08yH+UwmeI5jQcIrcbT24Ut85OTatpDPv
QYxws5ulHRQQOl+30m2bwWM3n+QY3TKvABiFfoJZCvmGvAYfqsHHOy8N6sns4jEU6dreaNedqO5W
kSGROpXblZ8y8rr29uCUZ5VWNj1UHUC3aqWXTZ/G6PxwLnE3+T2tk98rKD2OlGypR4dv+KJdxqv5
7BnB/47H7DIxyZ9n14nBKj35Lk6jy+AwOh9QtEWTGA3waSbxlM1uI8I8MUtCxRu3Cm44OP9Ye2Nl
7VFuZCApcKnZX55NAiC+MrgylTGk8HqO0LHiZPvnyjy77z1Lz1g3i7rnojo+5kX+8t7Y1/ZVT0pE
0ysBCubKA7y11TdDN1pdM72LRsd1pFTPHjsNEujagbanj146iPwXTk3+u9dg9ydMaqkJiI4bKoQX
yv9CTnOiznoangk1n26aQA08k39j23Uc6zgN4+FrnkyTaX6PtA7iC0IHGk+jReWCRU540dcWBHa+
ndQnMVnqklKzuUZZ+tg9dvzPc+s+d9V1NlGt2tpU4XCJ/4XwlgpmoWIx6I2e+RSAifvuZAO5NxIN
bhXpyxUk4VxLF6MNQWuVoi0ReIAN2XiEGQtlFtxx65/GKbnFVHOlDmHVWjNL06VcZCEJDeqBDEOY
3zgolN+OkX9Z6/uuin5qZw+qtiPpNERXRCU66GWzEUtFhCYdarrDOiKeS3ULVK/CsGz1iZPG0VA5
F9B6u7CuxYwE8YncPqRVE6FIXFtpLyuIq77QJerTUp8Vl07AWZswlIBQbOmLX+7dQ4dPCbfunrNy
ImHpeVaKBZVsZkD8SbVIqXSwmpFOWVB/ZSmi8EBN5K6MUVDZB0yZaxdGD49qSQ2jXZgUbSraNvZM
qDIErsqBSr8t25ED55l9FL9P1xyb4+2UMBwq63Q7DWfb6RGJrFRE0hXi0oKHV6fRl3ei3T8FkmKX
fvBi6X/HZSwBrCmS5msdyyVoI/fY/cIGxKiQaXPryX2gUEWWA1Q1CJVwGOhcEDDXEK9VGa3sthgb
yKMEFXRHf0vwRuNlhLOf1mn2dqXDLQO8m0i7cCbhuM4fu+gf5tuVdbwU87M6E/Uq3IW71/qww7QC
Bud3He9uu/qEDqZTWuaONPp0lHpFn13EOX6yQ5UD+8LuFVKdRk+G3O/lpRPVW4z6OsMAy8IOz0Kh
uqSenB01Kb5js3D2MngwaH7CFd5D6O+y3tGP/GRd+TkiVA1pZo0vCxIuHUnbwpch7Z+Zc/G0vLzO
s2Vp/d6d/x05bjsoDsvHUr28i7d7wQ91Hk4v88u8NLrOz/RsHkfjbNfgd547e13nWiMop889ZivA
xTAnzVk2OSzhVPJVS1p21Q2XnA2YrDWYJ9WRWIi3ZTQ3DkNzdOx/8RLJmbHq4qnPdHAbRwclktIH
exROD8PT8Dielrs1PyEOnuetottnqc/Zz/2MPlio9c6b8u64uf8r75Jb66j32MVJVxyGe9/wDQwp
zl7auXfOHso+6CDqcVtIo402iy1KQ7p+y3epef2nTpw5twCCyH0OSWR3gEN56WDBy/XBvbZXn9iX
Jnej87/Lv/LXvf5rjN4yNolIab8d2GOkklo8mFIQ1USxklxUlA5NqLrLHuqCd/J/CGzhpKFH2iHR
w0wDGPXlH/DFl01Jg2oclalWZXnGzkCWBvHYXEZG05TyHOXKwQOe27oXIoRK8/TuXk+Eydtk8jy5
5qP5qiJCGYLLDs0j0XRywdCFdJvktho1tzjmnJtXs52t4l6vxhuuR04ExynEN2Z4999QPQ7tbe9d
8e9m/2YHxqv7vD4B+7YlJzt2DAo77J5koDQdDoiIS1t1JWf91FG4ZeSuGsjZ4LnR3HOEe9cgHiWj
ksfGWPKs9k8WHB5udHGx0+rd8vbIYuhcO41RNE8gEUVzuk1zMdTDCT0cgsRam8cGooE1PHaiBmy6
Zy8qtl+i0NxkCDmhNptozMjIJ7N0na9OIQetdR/MF8ATmq5itIzxACOeSsFar6ijNDvPNUHP3o0H
0uvyitARWwM2IqwR+OxAMGXny5A2oUYxrBEcFAdUFRnxmz34Im+mxVVsMRPRNhFLmaKXHB34aiC0
C6cNGOF1frUURH0ccbA/OdHVWVI/lQHQ2DgJHXSbMaaDnQSBcIIUlqwgd9dQRl/qx70bfMFncOtd
0UPqwMqEGKGQEz9XxrTMUZrH0OoSbh8WfVEcUxb8ljWTJ4mgEhUUEbcHfFrOyb0m/+nok58Z3gua
ybdzw//u3UyoTAGYhl6KGyhlI8hOCDlYAdiT/5WXuFq05XlmYmlEJMGA6Dy4Mg9U2Kb3adWpZkoK
qF1XSmV0Hv3aL6MoYUc9utbM6m3b23J7CwSwvyEgRUxKUDglnGxXcVqTHlNq3Q/L9os5TdBw0Xsr
EVZWnQeMuXyR5H4bU/Z0TtPj+MFWM0V7wCLYTee15WVTW77maf9Om18I0gQWz9SJgGzZnAlhUwd8
4YZdKs/xoJ/8DSZRdXTza4NS0Ahqg+exac9iBsgNy6nS+jovL/X00knKngqOlIMFmeTkB1jDOrBT
gbIhRfmx/crp7PIDK/e23RDkwTNm0S5aRsvS4rYPqcD+Hf+MGY5D6M/CPu6Oo5K8heTmLkN6ebor
v6UuyY90/vhOFUt5EFOdTHAdgrrggAEOhSKTpLbe8/c82VAR36gmjXvcuDSRejVElRr+I6cgOuEe
EIgvtfoTp/PVpb7egGdbGhCW4IdR4f4USkQ5lrlMo+w8+nT3yUXHgl6h67IB232yR9i9Ul9ueyEP
jcfx+AkZqupjz60SUOyJfAKfBo3dFekaBg1yX5ONgRqqq/SJv2WOyem+cNjD6LulqExHlZEkZbIO
qfqLm5T+4tYaFLjyULmcYE0ocX3VO+LAKDsHlOIBIfVxgPBe//vAvUk/ewRELpze/7EP4r6ECQI9
D1yCGtWhQ6f0c4oWJ7RzzJ5DJy455Wn12iTjt4ZYE/Gs13LXaCcpMS+DfXEc8NNohy8Rrt/42gxf
voHiCioEFRuvx0KPBOAbyFMHpLgn9Rc5W2vHn4PDNeyFSrXruIGcF7Tn5rCm1XGNE6yTbEAuNoZm
/wpGtvliQVrtV/tWIAqzDJDMQQgPmfPvhTT480oTCMp0CqLF4w7Dp11lklHGFylZFg0GsbrVfo5Q
7PsHvLv6Zew0vDomCXfv6B/918WNATiZG1Qhej/3ybHLKoPGu+SZnH0Zv4VNrY8KKKKx1C1V2Ib4
1g/DXF+NoTVrCV8nqveact4JzctJC/Dh0yaRMn8IX9iuy044PcE0PJM4ajIeNyALbMlph5qoR7xe
dgf4mwjNRVrklMakViARKpXXHQxuuEfkmuNYa8iJQMeqr9Iw+Ol0AdaKurR/d79T1WwpQ1HOhRev
AipKkJaUO6clJWL8SCncqvd63oAcUVk4SJuvSvvxAMAZnesBoVvYRcnDKsrOly9/DTqbV0bfkQ1F
sDoLl+GyPq/Pj0Ehg1UFsNJTiUPKwu34letGL2hHL8Hn0dr2kXuRqMGXxBg+eHglP/ZLAZxcdIaK
92TXoUC93Lvt4TxHZydhnKMMWZwX5VU4I9ZN8AAhwiV2PWJewK2r1ZzUSzZc2sNwXmAHlDj8s/l0
rK7576K48YJTg+idugmTr/nCHX/4D/AaMb7y9WN8H2Z9ScMavhh/umUbicfeHVNT2tcRe7LLt32r
RmJepZMO5V0o8WEfUr8ra4kKVicnpnAxlaV4f+8fqxPqK/yiDgEWdABVNnnD89giXjF424AN1e6t
5mZkQoPa1QEGux0FNSSULbJ2OCPBxYDuWmqRPR9J5ANyl6717p1OzpekA2z56T7/bdfPfxkC7g69
Ax43HOZaZGph/0lX7Y09fh6cZxmwFNU0vHIgSDxKSFBuw/uhWadG7lrT4eXcr06uyxDiDwzS1Rnk
jFJgHYTsO44RMp+p9bDIEG51K33cMmL8Qi/4OH03FTBXPI0g1VBHpeCJslL2T9EZH0PCpn8nXLrZ
VjLZ/EKyABAB6oA0WsbfvZnRGPPmXBnaxOHYQyCGqnSOP8QEFwv3c7ds7w8YgX+b5xsp+RcDgSzt
CDWk+wEYxPyM/PiNmAIUEes+kiaqaJgQLR69G7RAct5XswImdGulm6jRutbA5L0GIqfBcwfJfPkp
KYjP8Nz2ITSnAAc0GNjdEaDC8Mdc6OSHjIFlbONE1X7uMOeDtE6o/QXVuTg3aI7LD0WRpxPjw+vz
SpCR8H7Adk3ufhqIpb8q3hyVH2ENCn5kjih7oroziF10S3Unwz5L22sC4Ig5g7MG9Lyi+i3sVShf
kN+Wq87tSHJ7VFFctDFlpiCz1PtqPdJRCUvk3Sl5iVJdKXQiV8QZyp6kuqWW0aPQgQziSZfmJ0ty
xenYTarj9HHMmqtV6CDnIRZXCVAANDVuIlrIpCrvRz2RnQ9/xss9/MF1QT7KVM68cBDFzVt5ePmN
u7WfaH+e2u3LFBQRSvim4icEk6rBiZ7mf3eUOccf3ecvAB6ApoLtHQBcTLQXLS7rYODAlxA8dSj/
j3KXkEIPrU/FJ2y919GfObYwZgxOHdlVK2bQvfJvwQsSPIl+LIGnGl5JAyIgQaVV3atwK7angAZe
YA7EAI0EyCMk21BLXnunmMbATKudzUWVzR1w/rGr4a5w5t9VTqNK4VdQRRFf1dNXNchrbhT/7tis
HzDAEVtJ/4wyBXr0Nxf136ieBsIF9XBayuXaQUU3ci3Cu47j0n0/AS5S7061mCpIy/52WREZ8Sl4
K8yBxDmmk3Omngl1qEzfXuNO4v423FvJqyLL/GNSPbA5a99fTYDP0FeN+tVLPH6YoF18NxuT144F
IoP7gv6wAjnp7RzGGEsHmARHURPTJKmaVcYroxkKO/+0Pn8H79F38BlnQ2OaDUvz0rw2TdHATUHj
zA0jUUB72KFY8qLIbXODmbPI7o50DDf8FGCpPOhxg3fmj7n/rir70yJdiWp+PtM5SoLGz7DWp6JV
8IONzpn94w2nLvjSShhBRGUo+R1VqR43CHlU3ExCVuO5kGJddHfVodSbUKwV2RE82EoWdFVA6ZlS
L6OxUf69/BR0SOJKTQldsSSGKqPpyNV8OXW7EYEnO2/LDf/SfZUK2uo7TRBci2KPloMOL2izb35l
bc9eoCZL+/dDnLw77GLfRkUZBbV+ufP2ytCoM5YQNzPQsFrfZnRwQ4RWMxNJIYBmkIHk/D1OXWp6
lXMTBNlGLGkOqZwRZvGrhZo/8zDKW6gphag4GcwOCSSkjpYqTuwv0gR+og+OhKKpzmOVttFU0KVD
wx6HLFhvomnONi/XGmOyOg7pRFJZydsCV4e/2thC8H+CM0bVHw7Dxe5aUfNJDQ1XD5iVmZNCT8VV
LUh70dbh/TeGz7dbP/Tue9pL3qC1XAJEMMgYVvDx8A080EPoBMp+wINC7mgsEFTaVODNKNL8J4fD
wywH9cD44UMUwmxis5xcbtMXR5wdMTakpBDpXIqRm2f6yfjNvi2NRaEgkddAcWCG8Vc7O+8fs/3+
ieGdQA+SqFNWHJ8ghtzyDUQ30qx9Mqcx2B8COw41GVN0U9LkXXYfAqcjEIAbw+f0T4NtxXs9oeci
/WvgXm21Uvy2kHIFVFdoufLsQJBI4/YpdEzoGH5lZsBluPb+riS9YauGBuG0qNEuOxs8vcZUN2NM
UyG60EVKy15vabCwFIQjVeqcL0Gl6lLDrY1rfTj9L7hYY/T0q4flp8nQgBK5+r59/BmG1bTz9OLF
g35BDee+b2BEO3j4MR7vaEHyr6PVvMzZ/IR1vXekhiGB6vzmq2GBhK/XHkyqbsO3ffqz4i9Hr4G8
ySvjBkkA4g+2EvVLQNOyUisB0WWu+A6akLSEqGrn0P4hBmkN+xfuXa5vPaCB7tmv5XsWK4QQW9yx
gUcBpFnT9/q9WbHxzCZqCEGGB8VDnR90e9PzTDbFqJA1q1Xe1iEyGKYw0EIgobIiaJuSBgLpLXvn
vpKLJyQOlxtLBPSYWyWVncO0DNi1zJY4SApRK++yZWP92CW77/q7RonFbpk27dClzLaNmlJOPDiw
KwnKcLlR3X7opKo4l0gX/dtldV6xNqDmYTVh5lowkZg7LM+4xDNXYDc8nBO+LmfYLzdUNP9H05kt
t6lsYfiJqBIgMdwya57HG5VtWQKEGAUCnv587ZxdTrKzY0eRoele65/Wv6Ky9rvfjOqNAx35cWE9
f5GZlaKBOV69nixFUDZY09lgpawII19lwPHqtIM0uHT7bv/eVut+3HDwZqQ6Cqej+BBZbQU6GMpK
kiQ1WLBQnBLx1a6jrUaaEaN3vQdj5GAmHuPlbugOAP4JFxDRDYYjo5Zy+8qJHhwabFE5HCKy2dGs
Uv0kZ4lXMoaYZpyea8NBzsOMXSwmsJE+6bwaL2Pi1Z+m5/iHpCEkzMcM8OnRIqn1hmDPXx2HX2i1
OGiXuDjxhAu+jvcS/kRr6oHKVg0PrRPfbTc8Pi5NxWPYfFM8JjRBiIxnT0zqgexrW8FrC/GHSGCi
6kRODsoDLt5D/+tkLwmdsWi0dZDxf5iaQMhhRUGC/iUzdV60yw/9XUQTio9/KJGQEoi8sH8SAppt
EeJUq/brarlXoavtxiKSqhvMSB6lAlRHTgsBpGuWVNglgQWu3tG18eXaSYTmp4Tuip/i93vF2Z+Z
193aEMaiYzd49X/KHZEJyagAyRexgYQIOu2hOTxuWGmBDVS/hJcXA1EfswR36nUmml8CcoMYTe9E
/YaEDExqd0y+GxWEQuTTmnhJxV8W/JpOW/IawzZC91dQCsIF+/C7Vcdp3q3UOdEmc078iPlNgu6n
YvijNQTPAtHjipd7jEeQHUIdKWzoor3/VxaFS+SRImf2A1iG3ry30HeK05fHFn30v5/yVt4a+27T
beCb9ym2suyeYSSt7vWdE5nN0/yRfjpXTI8Vej0knAyoynFXGXB5NK9CWiIOdnGchoQPqMuOioL8
oZTgBlRSM7EXFEQQNSQUiMSSGvegUP+JnyXpM1Egdnnc81SC8O1MV8NUDwg9tIyzuXli2hVhxsL0
q60M4bYPNCYQrOhJqIlWwsEOggTFJb6Cr13odMYAS7H4wevF2xiOLGEqC0yxbseGlx/zIw/yztgJ
L7FKbrO6SKbJtIa0hNa5BjzhSOkNXCniMlPuYqv7/LLdQko/LzLJME/AMQ3pFA0R0eQFWihtK687
msrwS/l535NDFDrdKTl0pw+B2/HXAJSbFSvQUZWWQWyyIn5bhNdE/Lx6ylhAc0Tyb0YbYfRXVgTv
/XXexPezLkauwFrQjhBGSJ1Jv4GWZHJ9OMSjzrBsfGmn8qs9GKf2kO1aYumKnTB6i484iATe3QFy
K7TcZJkCPfGmBbX4j1wU3YyI2s5mDyYyEgVdEgj92BlMOnjRHYvNbjjGccONwRL455P853HBHDXy
mtljc8V9ZpLjIHIWnouSQ37w9R6nq3yX8PO5IdGBM2dmMK9cjGiKpv1scPh8VXwM7tc1U7y2nJes
GrFwqAXvJKOMkJtAFIQ2g3qoZUan6ks/6SdOEJEDwRAhdO8pfWyHUZQuDZrW08+jW43+Ab72npu0
73b0ctKQRDG7xAxG5BgCM2Y4m5aRrQhzKw6PjXbX7sJfKLToV/9baJ1lWmBxoAq1s9A4Ci2sMAuU
TJoTM+DErpoQmMJEZkeMt8JfyAQkVFWI7e/r+x1ACewHKkloDgjG+AQfTvt0/Cp8KlGA7J4kSMDs
itijaS97OEHpwBeY8AofCKi/lT9JvmMeALVA42U04Ipbf/NSjyXh9DmRkoL0y1Bo/GjzLrSp5Igr
S0cu9eskr+ZC41ksUF8jMXmQZXuSa9QJ1K0GlsPrukTLGjHWr+V+NGOBpOiEgQgvv+iXqt6qF/VC
Uqx8RaI7nZHw778CHaxlBM6CQ/wvC0kE1okeK0KMTMTrn1eQlxVRL1wjrJyVa24H9KEiN0oMZjMm
YijaS2h4/9KKkYTSEFJps6AYt7GUaelSVP4vlzkBBI+BI8s7kSZfTHqxYsb1gVSZyWWejz9MyURd
gonSRHNNPW7+edtnKQRGxxyzB0qcePWiPEhXF3lWL9TZhwZQwEUjPLEFfhwKownRAzxyYBNEBDtD
JhW9TmBcnjbrF/0iRdRNBluSOZxseVCf+434stp7Ql1pbk/pCWZy/vOJgbVjJgvYca5nfNO/1W9N
MdBaAyrp754sWarD5efymkjHduAgJaE1/VX2Cl8B7gUGSNr+T30pU9HpnWPoMooA03ogfe28kqTY
gzmpKVkyUmnbHEm099rhbtqkboJf1Rgnqd9ssFNNWiSEk/blhovRPB7M1edE67x4kx/4q7wA38sK
+R56Pf6QP4qu1qCd8qi5+jrvlhXuTJuEW2xVjnq/1sw2MWk4EbOwNZ6QyjSpJe+44YqVLaLeyscV
9iGU1o1FbB/yYm4brFNpPze6l1RO/LokOx58ovwekZ2EDo/ci4O4ZZSE+x65nbpLyvUj4Dadjd/k
nOwkahxGm3XEp4kPorETZPiArZsBhRoFe4eSxn3yiIPwIMXDBpITwj0KCDAwyUaAqeyPSJjoEhrk
ZS+y9OMF8bYgfO+J2D3rUz9JD/qaBOaSJ2IewdEDVwGrce88hHHhAqQ7uzEycRftECtwyQHDn56U
LoZ4IeaDbY6oXZzPG07oZb+W13npQUCmdyLzbX0tcpgJGXJlavXR7L16ToETGHXHk8Vq/BxSwgS5
DsbLbRg+xKR1AhTBSFpLJ5rs2Dd0J3Y32oo4BghO5p0hNcIFxddUKMLS5cuN+gko3fUglnBMiU0D
v1YpVMNJK9ujjUJCQv0578TYLeoGqkfOluS7seKjwsU8lt+hxz2jo7kIrOQ5qRj+8Li8kHgwleGY
UKvACSG2uLKlWPAOg1V8dWASyu83Ox4kHdIYkldB1afV4kM69rTcfjA2+1UBEvAKPZnxLyJ2L6My
z5cKkGyQLfh/iRgxdnn6xnlBvPpqsKgmPUYM4cP+TKMvKvS2DApQZ7TlypKEAx0tojx7p3bdfT+B
xaE9Hk5pLhHHLlvA8l2D3v9t6bcydgcUkRB0/FgNLw/dKV5uT5pxHKCr5cdTt2KsJl6feiOSJuog
AgpIQH3PEeQAqnqqGSgZY1udGlp4Og2y3Fl5yCZ5W3EgKJCWEaIMo/k4yZeG7glu+UOQIinSu96P
TLKpkU+yrF78lvA1JiJSBIIIQaG8KH3coWk1CJh/wtRtUUsias2mxFNTNIfOEJ8C4on6Vt2KWxwU
tVVe0osB1xVa2RYOMUVQQBgt4S+thZBJOZajBSykowTFViMLD5Z32aD9lOx+CG5J3L00Rj+geAmC
stiOpKnB9ByeHFjqFu6w/i6+OSsRxQ1yO7uraKPv8k9IFHZtZ18iy6Wf/e2d0HhAGE4/yxY5Qbeh
o4aOdEqAn0h5ee/KVbkyMPpsokAHQiVc6UUwQWbY18ubclJSbK3wdHa20KvIscjcLlwqC333/rtX
19xXER5UDIHpJsqR0TGtVWZus87OFO6jLxyIIOMpWiGOMlQ6XzJoMd8mkK++UlcQpT00QL1ul4Q7
im+azH8uVvN0u3rRhxOTshAnvjqNE7e5lL0vEfHWjl/LjgYEWubc3yhjOR8Bc1IipjhBRBIVOAFB
VCLqUPgHgYe2Pa7CHWtYHHVEmf0/LBErC4loIhQAxPVL5La1P48DiQIABlQh4Ncw8dJO2o3OOqvr
yBuMycISg6JVsjBM+BaRmCLSLM3ldf3YRJuYgum1yVfvXUaCDpeUTUP4qIpFvApXIsQqZoz8SWBi
CjlpIjhDRIkZrhhHXyEQERKR3H8K2nqXuiIeV5D78URIz0S8bryvjsW3eHCO1Z/ux1iwLFKbNIuQ
WJInQ5Kg0r038jktKDyRS83hsn152RKFDEB57N5xPA1LhuAwL5fYAdzytf1WLFHOvZlp8FlkWBMW
4UlgN1CuwKdvYFIKyHAJLUtTTGMcPIEy1FmFhlZkb0rUjtlBIHxv578rmhKd8G8A9hBgqbJLzNXk
WwD0joJiLbBzoCGQkAhj1R5hpghnHH0zXllo1ADslyxUoIy3e2WwV3hQtiJbXmjBIMf/qpdnMKIe
5WOntE7GPZdcOI1NQrTdc0bfDVBUq4hbLJPkNi+B6kuJHyC4dT464qcBSi2mA9CQQNPsEUHsCND4
XxkrB8a0aUUtE4BtKRgnmD+vUD/+K4DlmaCxBH3FyCcWmrQMV3hwAMULn4OLnHxax2nuic8O2FNx
0ra7YjOalTfhp30E/6ZkUqAerqivCfTUT1cfyI130u9ysIw3a7jkpI6m0ZSJzVRhApYRAE1DnAYv
AdAfiKJMRNfkDB7mNCcfAlvEQoSw5TswvNnTHR1f8x9tiaINRzh1iwWzpX8P96Zn4O4KovUgdqTa
06HunO6szVJmSB/UeC2mPXsNQ48UYGl4do/Mst0zdtKW7J0rBkptXLR+pG6Vsw6VMDNRC7fMFwc4
OJnPCYH7ADU3ecNLDM9VeZH7TUufjLHvEzRZIDPnrTnI74WCy0mRvZDBZrl5lmU3jpac5XlnS607
4teOZl4u4cxwyFBG+cVuRSv/tJJpe3y27ElbcYiShfeg3HxOVDoNWNVe5BJrfMbcxgyYqm314Wcg
35FbIcy4YpzUlxUWbjhZZZ8hubs/AHJmHclhBdu2BnVmejnTGSo7r534vXy9F2aKkT1QUKIUU4nk
JDUYnZUNQURhtmTOeNTur8nxw2JxKXeSW9NNzVORI+nZYKCUd5odp94n4jHoTaJYTJVwP3aoCnL3
wRgMqz+Vxtg8abg0GBGDNlmBy6DyFX+D36vs1onPwnyjvtwVxnRwCM8mdSDJiRJdPTOe3jQe0lL1
ZDpXsMQPq4QVyUPG2dS5IUqPn3B2/SVqUr91PKSlRzZzSSL/yy6x4C+6ysvHjB2WR25qBjExQPKi
QYrIuiYVc9ePX4dWmtTyXCrXERmgmPAYyGt4aS/QW/Ub2H8Nij08SN8FeTINfNng9sF2bNitDjNP
6Lt1XarAOCmnYkhy0xW6h8r1XlPemeOYGKGNWnkFeaCq9QZMmRTXZRRt6narvjd68TPKVqa8Ywwj
B/gjdNt0Cl9pas4IevvhqInDwhAqzzn/HQ3OyvbYrjOeVZOsS4rDUB2zzjqcPOOavRz/3XXaI8GX
AiC967g3vLB3GPLF0AtUHMEn+3p8Av7n6Zcs+JENF/rGW7TXPQneI1uo3wlzspvPQZGCK6Xag5j8
D9wJGywVPkKoT2AS9om+jpdDX7fPHpNBBGg73BaNlW5eFOXHAhHZ8NIOiTrIUNb2bHe1M1jq2ER4
EkEbNkAjptsANa9ecy21C+BHhPRnguQAhhDJHkYY/FU7azC+HwY/3c91M7hQNeVa8C4cI/cN/OQ6
VgXrdaZqSTeczY0oirtztYcRO7Q5af7dVEKWb6CIGyS8h/AOKKMp9uPp4LLOpy0WmME2ItaRuJL7
sAwYmIkW+AfTGJiUh02hK8aE3jHQow/M+XAJGoYkl5IJ9qm2EzEkgIuleCyC4qSjlCSl5HRlihb/
+CTvrdH9iolgXgcDEU3IiTaVfEq1HEkYmiI4AcTqlduvf4Zb6fcxhDP/W0/bUpmoHyf9iuhSfCOh
w5kOiY9D2zeEyD3E7dfj5SndVkoF0Q0YqTht5SmK1SmORI1DRgzDPcEXmQr6gG7ixH1jMyodejdC
L0q+TRWtFSRgaH9ey4fuNnBi3BJAecbWD50Mzxyj7ODJQy9iTY0mrJMBXCoIvrJXmcmKA4IdM268
euggk9Lpu1yZLLxBarN4GvHpXH5bndgJoPh0DiFaV473db9rY8o/m1PrDU6nT1II9mQ9bOY52kre
BEU4AXocnxLje+IF00aedoa0qbLxruTSToEu0hnaJzOGCO3lVnW0w/Bhl5qf7VuUrpTplPNWRFk1
GtPIsHkmK1Oy6caMoaUSssywwPVnUc+Hv5jZIjZh+pX5m1r1aSka24etEie5lIpJriLLSeejp13s
9SArZjR8ef8bGauQNgCmHVMATPCE75SGuV5U+DE+C3W455V4XmJUu7En1dP04cQ/1KMyUCKBpF6F
fqBxviFMbvy2iZwrpXTBERLgNukIbpKCdujjq+HIkUao0ZyUmZ5V8KSwf7tiqIhQH5maJ7VOm7gR
laI3YPQHA3j00SLCo5K4BjPZQRLyiQKmbXoD00PfDTwK3GRro0BXp9fYGx1yOdCe+3KwLNnR7VA9
S0Stpu6nPb5q3ZHQDFezMiJu0JzHd0my62wbM7iNkp29UOQRiBFghKcDepKpI4BORH2k1gqNPhUW
nxYjO9A1Mg9NiF+khcisZBJnGyQfRJ4GBiYLSSPTswBclem18Nv30lwVNCtJvIp6B51o/Dvk1uB9
xCmGwR0Lce3r2PHebvnHIcAxfPe6sB9Fezrw15pya9/dgL5Xo+8rS/HjNZ+VjDXhPDrBIS+vyGCL
STji7COXK0mWnbGSOR1wscBQoRITaWX5+dk53DViI79Eqt43gokNgQ+7YtqJYdOgyLR7o620fC3w
MtN8ZOTbMMpjpdyMVTnm4OAcUnggQe9APHAVld6L8k52YtgEcP/7iPuGE4VMSYWqVX6474fbqNBA
jh47aMLi1sbVYSIBegS1BOsyk4dbtV33mt0Vrq7Z7ZPOB37RUdtd85y+u0n2tGnGMsSiuPL/lKuP
j5e29oeco87PL33L2etdZfxUXtvaMTFGuccU35KMQAqp3zzxNX3eYAdinVzXVbsaMTDhQWYuQTi5
0/S+jSJOZhzWa1cmropKBaDdRRYfkqEXBsworj5+y1MvOSXZIMx1YdBx4Q2IpG+WIUV1wr4gnd/p
d5msat4nTjSa0/I5DemLqukjmYfvpXrd1NmkR2mXbpiG9j5f7Vc5zdRlS4avo/NgJGxJ5M5Bf5tE
jDWrBsGim96ovOwhztd59j1KbZTI2xrFvU2idG1L08Ga3IBTR6ofYRY9hT4UN5giS4p8CA+W4OUN
6pn2cioeB2ylb4+oPkJCkzNCDC7oLTPtd4P9fPTzWQ85RcYjj4VkmxdA3DP4Rc0eWjnsEzHFOSjK
kkxHlHAinUbgtRliHAZuEoLzpEu4TjqXiG4Jp3mDiAAJxky/EfzD0tCsBi5eYb8AuJLJdsNpRVl9
XRq+eho8gyz168P1OQ6J9KGCyRevZAKsKmqt2n8pkxFUne68GU+JziKbfvJV997w1Cqzaz9vqklD
hAkRR+PBa8qzZQwmyB9QJR0+2UFixJl2an6YLdKBKl9IqZEkZ7Ax9ipz/6YvZqpgAolWKAAbmP0+
pBG2B+0Mpbd0U0UQJJcmc1IpyIhEeVt99oUEuY9XKKdr2TX7k4Qh7PeFkhFWVrf02K3L7ateIS22
1LNOBBjRDosicdRlMU1OA7ZIL0MgwjYnQuATGFqQc4IgMvoD7u1zYZ6q3n6C+vyVeoOWk040/ubp
Qxt6en6lkOomAFNlQaLu33RtU2x0aKScVgdN/5c8iB5V5AvkK+nbAh9q4CtVD0Acz1t3VPoltykb
rgkTR3Mxo8jPUUPxPqQfgYCxZ4ymygFga9J7YqwuFx+6mThqC0FKf6Jj58pkgc5MgVXlquPrIvXX
fAfZnchz1GS/FOYdfeHcQBNzqrEpa7Cxjumnc/Mm36LQxiQom4IrZi2oM44fjWevhQYYyVa3V6cw
57B8w3Ev4s7vHYDbhmGPoDAr2YkAgDOeRizA+qSKDe7wAvsEUW0/j0uIr/xXdj5zlAOIDiKnAOWg
vbLT1UhyKjaEr+RmIIygvjpkE3youcuhr36/OM3fN+1AZz1MHYDlz37wtDTcqRwRhA2dIijqXT4G
amW8EAjykru9jDbVhVZvb25gFqDow52G3GXkDOc1r3MZARgkpGhmRzI37fCXPXaI6kaMBGAK7Deb
gkdg/A2E7QFcorvSWVuYrGNLRZlK70IR3mFxQ6hCJmbkapc4YR0HqWoXT+wai9L0h/d3NQYkbAxY
Qy31gQkUEIkF9DsJUMxwd5KIf67ZsSDUUzq0r/qJNlw1/blxpynv6Y9fG+DGiSGRQdpUYwgcQ6gd
OaDBV9gkunlL0hb0sOm2/P3U70PnUXm94Q+6wMAxRvQ6h4e61Z3BJdwRdaOPXCWfVvUs3DVD98kj
jhtd2zyLFe/0VR1q2jx2pOH6hcTm42uHEtjVIAkKTbTTfxvSJoarvxTs7zhoteNg/1aZya3CqIfo
dfO1uUo4Bnh2BFD3WKpjFAk25+lzwyoejHj0UH6gkkJAetRX5RDLI8LFOSpNlqQWUF9WM1Tc8eaz
rY5PNvGAM0gpIH5QWGmbwaahDTt3AXt/qFsSlHiDzQE1tIwd1L2ifQEc+DGA8VN3ePWjyk8YmjNk
aNG05pDLZkSzaoU/oFtQ3I5HfosjYcPIMCYbdqhJkZ1s3xOdmp+O+K7PjW1IDqRPOyaM4a0HJV3e
X4qFT/UV+oPhbFBPKsRsQJ4/YTiP6JqjsWgAKiaUWUbqDUd2M0C8QS0CPC9Pw9ylkOtsszi80QXT
cUdfOvovzEnlokm3mrTs0N/cm69881oxWR0FXWN3u2JVh5jOHp9J/4LKxL+jPXx8q8T8yH6n2iEc
HzZQ9PX0/mZ8RB4rRRAjkf2iry0dFLbwsCSb4Q7BWmu36yu/1/1ywRDSKx62hCC58k57o19oAzka
3ASz1AFW5B4zbxuTqB458dAMPtqtjaeo2iZQ3qjhJGJbP2B5UpCQgqwyI4KTiEX+l6k/WLMpMYaH
eS1S0C/VbeZK3mfCr4TWP+/I6zSHJ7LfjlBovXhVMe9NXgGy7EZjEbD1OioL8TsRLWtsDFRLTs2Y
19sIq4m5MwrMeqYT5U78uA+6GY3Y1fA6kvMtgEaCMDYM2voEVIBlGEif8bY2rDYM0nl9DNfTF24g
/Ty4ZODkR/WMzyj8FS6FaCYdEPzvSDzJFwSEi8ngFQF7JiVCFa8HnJTnNlqp9LvfIVr/3Pp8o6Rv
MppjsSzr7YNUgenjadffMJYNzWdHjJVQxElI8GjB6lNnOTWBz09mqYcbERXBuHmgC92B4Jold7ID
ztEDgbFbhMGH1B5iAp7zAk69msFdcS6BPA1v+NWxtg+Zp0s8DVOCYugc5/ErpvF2OMN79634LK3P
H5mj9vMclf2X+eGfEj8A80/Xn/Yg33u2gYVSU1JBHHtl5eEjoquT7p+r9YTMFZplXGpeMUS8OY4z
MQRVQ7QBnT6kvbNjQCRzLI28ane1wocls2WhU+HvGKjILTTTCRPB2fQOfLKblQf+QoYWurOar46W
85Szi5yfHL4ng4tOBEHkROQB03T6LQIUk8Peqna8JqLT8oDvQ5Vc5OLhxrzzDzco6Zyq8XtlXt+M
q19t40uy72J2mi6nObvE6iY5Pe4cYtR15B7Bn738KynOfka6UsZcIepgJvox1masLbKrg7uwYtQh
DLT3vmDvhPhqFvneIHMVxRcuNRmJm0v5qlAKo/Hf5Gu86aPWGdERG+Cj2AxNGyQ/4mbjfVX3jZ//
aj0YvKVT94r5l4TOnJQZkjg8BVw/duqv/lJvyzV2eAQ3b8MuDwP4yr0iRtPdtRNEZr5QvA/rBOGP
CHUkWXGyWHCN3OEpXOjzK2kT+eSK3gJ7+llMkRRDwJHsbWpGNDLTyy/3eDSEVyrddDP5i70l0lzT
1xjPHU4Fy8BeW0wfP29qjcIyJHuwo3lSUIcj4WZTd7iB+oFmPxln3nBgUUx/ymOirXrmXdITLPnq
tHGuR6gZIJSRT1+IQZNkUXLwhLrequHSzsrlwU5DPwvjWbl56Cp35FoDXpfRd5EzBL4DUS8hWXKq
env4W2/iEw12+KN9EdfBWYLWsl7kK4rYwaEzxB8ZWAcVn9kd3b0+cKBeaqoqL79RP5a7B8L8gHrl
tZA5P3uruzBlgdKXkL1yKZpk2XnfnqWdR2J4AmKCoPiisEN/IUowEqUKUBCUqpT4QsbqvnsvYUZz
6zB4Yd0SE5iec/G5ByufTMd7zhpAIv2EBZvTYUSEGSKwqcdvNPn0KtANoa1vu7V+o26lnEiEiBhI
dcS2vMMFs2eGh27jZlx2IyHfUwAshwyIAsR2ikCxPuMBszCRXzytm0k2YzwBY/BR7qd+u/8cUWF4
r+XwKMY5coYGKUHizL52O/a9T/BgFAvyOyvMZ8nzJ2zXoLXDkS+N4z3mWj+i18LHyRfjlX5a9HGh
SwKk8GKywSqclNzbfTcMcDF/8PiVPvccuUfiD48xHBRns1spLmo0HKHp97BZNKQNXhgrqWDOUBRS
4JMJLg36t559gAiTZllgN9Az+yBrC1wb6h50Qd6/Lw+iUpiDqAi7+K/4XTwxKRqQP8MOwsr80AqK
uddiKPbreW4udbJsElfLx2lumySdCXckL537ETZnJIR8iLxyMRPpX2R6dCSJHAbpSpKlwTU5ZC7t
qCN5Ii0IAeXf7LF/l+tqC4G1MDLxUDPR8vGXy57bIq6BO/DnIYUlRm1ANzMhQsgR803/PibvCzsF
7xtDlnl+5m5YWDEUJX5zEaIeeSIEs/Q7st4jjLfiDgBJ8CHc0oKLEtNev/omJqdAzB0letojNYxB
x+BCQF4YGERcnMjEHYugX+FVEGfG1dlsTNwa77/MGaFIXODwTN3/Mo4mbAehyIIlsf8qjJT71p+U
2H6/JotJaAVivI15luDRxFvCps1bXBOpiX4ndOk1lu85/jOYgGXq34n1d9ZBx90H8McD/FpGHgEU
dkdU6O12EGo5oRkSceeaL/IfRa7gR6QpL79JPlynJN8Jj4QXoYDBhIB9cxkbxPtijvARGmCO2FX7
vyg8h0hwkY7YW+NBW3oqZcpzwbXFUbOmCHSFsTfbohblsv772E9EnP7bJpGSclFMtP9nexRTp6mc
hqeCh8oRZ7GYmmkyKPfzl14gfPxiU08CkQcrdJDoOPkeF92OHXgtrUK87QT2vohZWqWfcTKpIOnw
82W2ir9WHaux2Plxv/OdEHe7KJ3rfki+0BIFuDzWDtLbBdl5TPP4CzKKgnxIAuDLHsmrK22Y6VN7
q/BOhNPwTZm2GqIXh54wUWEJzf3hsP5Y4kd9FEGl3MfD9HISWqTMmn/vxEibKxF+iClsmqqHgAhE
jN3LOp1U8q9Qbn2sevpwoKjtm3hJkZb9npFvLSKuC7LtlnRU05d1ufwpoMWImuVFxNcK+4juKWh6
EMKj1RDekZr7hP2Dj8hlFVrJlvxKlI34ftx4K0It8XkKbwyrkgPlT4eH+WULEuXAIBoHhMCE5hQL
0+OsBMGY0hPGV6seef0PUzHOENzvh+3o2+LQ/6BuwAwxXH/uGhaG8JQuiagB9OUVDNRb1wm7Ofja
APDgXDQzRCefHsE7i0zOHZmOXHE13cVnEtJ8IKSZY2wb/lCVVJHzISDQ/0QOJ2O3HfWY7AenHOk0
Q7gN7Je0v7d351QsjSM6xl0ruwm4Z+GCgQLfQQMN7QwPy2XoAjRp/qAm78yN1jqwL8VhxJ5HG7cY
efKuGecyqpbos5S+MfkbkDgZfAoG1ylJRkhARxNzw6CumOgu9PGIRlVyQDLUfA7WtQcpPst4iQgb
wFvHIQ9X6aCdkR+zEHGoR/v/QZlxcF7Hq2ss2HckQAhQ4zM+SvOmfhi0IBNliO1mFp5AwFWhriGm
uhbPIu+a2pmZdfy4wafVdJ28acJ8Evb8bSg53W+34BMcv8QhF7ZQ/ZvwxktKXiGxYP7KWtLHEtoY
Grh1d2dRdxdyh96Y24HhdetZLQFVoZKiNYFR5Xn41SKatF9BfYGZhkvOSIbzwxOgxo4cJSD2Cv8T
uH7qoQjTbORmOtcjJ/cy2RFENTGtdCeSLP/lrQ4ZSSBSXYXGnbg7+30z0BnhW9q2qVVui9ZCUwR4
W+zDgaM3i/eWddg92XHkI4L2h82XwTDbXEyum2MaQY/CapHWJ7jkQtCMiIJBYVeQuHLk0CyTev2A
TZgmpme9fgny1KdgFKA9FWABqRUMm6mFQRBx0cMVUU3K5OrGv+afGx5x4xvfU7HtV3XuIyKpXq72
FDNXmEDuKRPQJzYBKV/K1bgc3j+UwS5D6WjlW3QO7Bpof4EVWrqYDbDVcACK57w2CDhQNQ/SKSAw
yg1+eQZ9ST8HsNXUk2G4TuF4uM12XvkEdn/mCbT+009QEbfHLrPlHWKMviJuL1zpyywAU6sDgkWg
SmzMQDyIs/bcfyyttAtYGKQ65Yl3ElLNModTwDrVYVQFxoR5pAQdQt0uCRMcl56yJkeaw+Bbo/jZ
gibn2IKhjO1MorIGt7TS0knpsgcB2OMo2kSAI1/oVLrPHq8L3x3OAJ40IxUSHROVbhIo5O7V9uvr
eZAIgHqic6RGydycspHrwG6AmgPGGffXY4k79EpRw3ipgwZhhQdv+gpRmWJ+eQJm5jwLdj5w3/j9
eaKRggMjMPICdHKljlPwYSZ/dPZnZPX5uu4C2POPPEkeMAyTB+Xsick1qB0J1kPq2e6rblpy5L8s
xDnZchuuiUwYndWRzew7LmDFaIMncYZaTp+1yfWgNcba/tpthgSbjGw0Y1xppL267DyViV65g3vc
0Pt7jwUxbW8o/m4KJsnVGUy0vUwmhLp4yaB0ATjkHwhLGmYfcENYuR+gO1ZlN//4j40xT8Bq8lu0
GZJG3XEQTYR9EIkc4DoU/roPsZzhu/Cf6yd+v9Rpt+8tn2THwCnC0wxf13yzQXFiP+0Wcky1MYEy
4AlZHRdYg9axmWJhTjnlMKC8UUdfL/2pabesBuOzL8ckYC/aweKl+HnvNS9vNBu4+seTSAe9ADE1
PDvLB8XWfnB4LT7MyTHtCEgJ0h1RN1BlGLxBGQWHbanVtDS8ETskiTE+MZRTHVcDvvctiRDfOfgg
gmvaAbDI9sY+Ro4F8+doUXiMrNGK3VB5zlt8HeN4ZONuCmRGRbL92ZjGCXZfKyi2WYLutWADeO/k
HdezK2e5M1gLTdWB9c7GO1y3z++ccYWryvQlX6WNUDF/9Ae6O8YsgwSjDfxQ5ocOPg05X2S7vcLD
sn38wLsUW84gfox+i9KVf+PLCAZvc122h4qGYuD0pltcib/I15+liXnpOVbveMrH1VjxUo56+8s2
78YpkubZbuAos3ppEuD2tMvM1kjJQYUpY6E9Xrmp9oMKlufwLWID+hsmRo25hbjs5VWyeNo5KoAM
YyO5F51d4XZHaxy6GsuPqmwx2MGRI00TKIuPf/s3vQy+td75fJMv5hVLiqH6Vqz+gKxrvqxfnlnY
H2L218kTvcM93hs4e6mVNpAdgDBshHtqA+oWDxHiC1nslngarGvkzGCNZiYPDO4YgSB45oVfmsM1
gO9BxcrktsfuOX5jwY/t+FgekSnIbFRoEFQEDAHpERj4S+7dA5p9QOhaHMT9WPpV/XSqQBgwOYqD
vr8bXjMHeNR0EEHkYf2HmU4R38YUeoEJXZptGB7Ew+BIQv2UBmAfee91vJHpS8YANB5pHBAeN4Jp
obx5ICReKKcxaNwnsMwGbaSCduwOUS5xbq3JQ0bbRNj5vKV9jh/nRoiDEiSjoPCT60++KSdJ4qON
HPwg6Zl2ZxkHR7cqTkyuILQXv/bP9Udivikk1PTxSwQGO0CJO6bG7cJ5nvnV+r2C++Vthbh9kjkX
DNZcNZ2fIY7CTX+1EY6lhIm1DExbdASWSlO+4NUE/Wv8aFxDBHD4TRz0CTTKKS9vUTJ7jg7K21Vt
lmXMmCyipj9Ltb6wXMGEgHQWk9dNkTgT3YKDTFtGV69cs7ptef2e8p58JDhPt1mNGL6WC863nrM5
werY/SKq7Z9mqqdjcs3nxZ6QQXaakPQS5hsSCkiV10LjZpNPLG5xCgHM1abdZkEg03hHdn212q/8
4Zl3yCM2R9jTyCYroJo9GxuI6TrlzVk6ySb489UJO380cj/9YvXBBudV/6PpvJYTV4Mg/ERUEQSI
W2UQIKIQ3FAEE0TO4enP12LPst61MUnSH2Z6erqbZ+u0catVZ71cLx8E3Ybb31ziE5WFZrqrg76e
e6+I+gnQNRyhVX5R7r7hkQnBrp3CL5Jj3zaUitM9qJVQ1rsymUp+np3HhOHiXbS92utzcDo7B9xi
2CA4kDs4Jnm/lR+ZBO1+oXVskGLZqPxhUsiuzPcHGC/07AeVYINCh2hB28GvT+wZv11QPFpqWQKe
s1t9mtzqwoB0u7Ie5AfYg6B5yQ+kfcotpcd1Je1TBisdrjOmXvr6hKAJVNzovMiggqqD4JD8HpQl
Vx3TVtPGx/9CiKq4tFC51abupQyNY4MepWxCCbJ0pPYUWFATlkAQlbrHHIkSR9JLegvlZ6gRNvLW
ni8+jK98/SBNKqeo4gCpqO6XNpzkTk8OhsfqUfvavwRNAnOST4THBvRIna6je/RzGqBFylH/jh4M
sXFuv+Nqo4p2E1uisj+9kMn10osBTjYezmgMvEpLXbG5CcmGSzYSKEMYldxkTCEEQD3dplvo0Npc
B6fGroy1hkPPvGDDD4ZedHr5JRar5nfnsRu8167JndZ1ASoTofdyWOxh+5Ne5AN9mR6yjAAjZxSc
7/4GBI6FHtYp9XbAFT3igHpncHq19TiyH+Qd53mknpdlpDTAxUtLk1n7dDbmkFCfdm2Cpnx7eECo
GIITFRGUjMn4KF5kwk5T3Jk9YOr3G9QIKMBfL6T2dJRMnWfCOBkWhhLwutJEyILu3folKrJ6hlQ4
kZ1EOgJsmXINacrggpbNu31y3khSEmg1U+owJ4cPIBVxTD2WS2nMsymT76v5ft2W6QjFdBriCF3R
EHi3ca/1S8vKkLb5DecTeASs4GVv3j4lN/nPUbFHqLV3Obso/bXIA+ksp6c5LGKHvSTkvAX3krWd
c7csQ3RF8EMBwUntFQnuahkvMSXoItgfxlUr+Xpo156smJWJIKjoSrPp55axpx8vgxXwJrrQISA/
M1rhs569Jx5ZRgOmkgchxmnBc3dpVr9h2Pz0WgVMJ4yWTFh2q7x/dkLCBTvOediuQL3f+PgqBmUH
jzEMpkJ5Ba5HMiZUJSSUezhCApMYoN07JiWqHXhAokr4okSGSXfg1DobvLqXj+DG6174l3KTja0h
1tTr0d2jCE5VBQJ0Z4+pYq6zjtJWbSx772lb9/L47LtHiMRg+Bq9Rjm00AAG8dSg5ZhSBdMKQibX
7NjVbBPohLahMywhTvOKTERVWC1YeJ4IG2olKbjA1p7hfd3GsDEDcCZo4t+fZ84mmPE8cLC1vRvn
KFbReeOZnrTV8k0989NEEn6mLtMC4HjB3naKXrtkj2eSMh6PEDCu2p0O/zudMdubbmdrLA2iD72p
eld9n/MJS6Dl6c0hzrrjrztj5g6Fu80QuRvebdzRES/i0PqNPqIoremcxIcFb984+5vGsXUcTtt2
FV/PHP0UltH+9K7Y1htczQeg6+S0uiZiTKAohKzBM3kmdLz79MdnKg5fb9umBOBAK6Hp7Ev5++vM
izEcDjo76aoz6ByF78Kokd8PZVx1aTcpe6db9xB8p0TYeDTcjaYBTZgdq36/48wCZxSzRu/U+9D0
JQN72dDl3Vu7GBfte/2DpvPyXjdgGRzHN+vagZlmR3O17v1M4Wres16a+vflmTZsyszHMdgRRizL
44MuOeQ3cG0cbzlI03n0vht/vzRm20CyzGb8rN84ji8SCtfBdCUbPXWpQsWe3do57NPudcE+Bom2
YWO1VFej4KcN9AOdu+jeoanIZ3Kuxnv0WJBuHRwmP48wCMz2YId9Gy1vcp2Dcjq/TX7qCdJLK1iD
bfacPSFA1tk/2NhRNFBHP334oH8NeuWQUNFNIio0zdUvPAKbt2gQDaScArLjcNdgLj8G6UrIrGk+
B8IqumBY8kePcLFxnxYIKZ0tKLAXs/whpNfubRlDcKzRhma8zrODfAncs1p982hcFBd4UySxe+bU
PVGbYSWnpRdwA+P5Qjov9xGcea2+gAQsvqwg5Z5ZBkxRfyJEGrKyBlxLJOtpu7zJSBia9fZIRwpU
rbi0Div3xee+ONy926HxRVgFOIxhzdvTrYjMMHQu+m1rLlL5H04bCTraFmwuCTkib8ECeoWdVLBO
M1rKaNYgySUVLCf7ZQFUJkzHJMM5nkK8ubexaqdJqnqp7wkcSCLm8AOI/9GeoK0kM2l5R8+xfEjX
iGwo3fSZFaxe+L13aaIsJcV8g4TlSn9HofGuBganZgs4+vShAUGOyeMFebVuK05SpctO9LFRLknM
3AikYbKhSNQsru5FB0oNsSfsIvHXWHzJeex174vxy7mjFgoCtvN4X4YGbW1q8FmV9h5pqf2g/QaT
ocjghAbZya+ojNAuCnHn4+9GNLjWgfqt4t6+bZw84ACS8+nHLSORCZvXMudkNORE95pDe9zkPtwt
i5yHValRpJpAE5WTn++RfCp6DwpbTeCAfDUYp9ermnBobfENAkVC/D5JFDHb/s+gqXr4/GOXb60H
CAAQ09BC66UreqFe3rRan2IhCsBMkW1h5CHbQMjdzGqT2rByh8/eT1GBCnZbF7HrivdxdoM0pqHu
eyXNsmpiGx+/Fsvv6A6ZHu7KKP/0yEIQh5hLlXW9REav/mwdr5Maiw5t/r0qditzxKx43SYaoSZB
F/J58A9w+d16t6cL37V0duG/IioujQcVkV+0901Is6rAGKhaAK8AKQDNMFL7XxpkAOdIuD5Ojk/+
jfNNBP5c1VNQ47XKPR5Bc5SLtMORSsTNrg6JgpXd0MACv2jxXpUIO5KreCQO1dvq0Bg8FrXWvfHp
0PsA4YCW8etqjcPJCy4o7FuXlrBzu/yl3uiYXslorBMKJ09Yq1IpfU8oVp/3jSlgDswbgzjv4qGo
dfLoZQNgf40KVbdo+JgC30ZbkAh6dUPqT6hUT9vUWwhHEZdzVqucnMf4m8qX7Gy5bD0+WTsqynJB
MB1ZrtC7jWgn/1IlrltfEl/XiG4JaiG0Ua7yGAcHdKQfVzC3gbq8AnMGZdbxFSP4cTUPt7y+puDJ
6t+/eS/T50jph8NEe/AFTS7QXWyADvpQDh6Q6Ga3e6vivaIdWZJ/nRAo/qI/xYYHyKUUNQ4OdMrD
OSiyRz86HxCXFBpB2Un/7pyUdnn4YCPZBRTwv3T00MLaq/q5xqZXvnmbK3XgEsrn6zPx4LldoDmH
fHJnU95LG2l3i3BnLiU6OA5LJyoTrpG37zkfZ2ngrs3bRtnuS7GOzfsSocELYueU/tJG6e9NIgRL
wAxgA5jvEQktDbXjcjt/BrmzrlcE80ikYJIkeTFR6ECl87ReI+aG7ejt7u62c1m+6vB1EMuDQUoF
sdb50nzOwRFm4wzM4K2jxrRJ3eOC/yt590IDgpUWvOmMX8LHumDMeO7zu0vNofEMMAG10LCE8zKR
a2hWvSlgDSZ36MTSltY8hCJt/XuZHQGX+lGA9FjT98g5VPayt4JjmACR7mK8ZVtp98lEf6uqdZ/s
MbL+/h0Q5qvzYaelgJrTG33ZPLEF5eovyMY6ujBNHsI+7v53F35UEkLdprCjGdKbjgi+clmCB1Mk
bRzoOIWA8+CKAza3Pmy8+yEUnxSUjQ5+M4HQVHCfW3sD2LjM+VKhc801YvgXkp8bYBkXc3BkHav5
BSw1Kh6qv6SBSOltAlLd59uBBXIbbLfuByHAez661Kl5gcCvUPcDj5oubs2XN7ZdKAeGB8UAEoY6
HvgFyQ37fH2MNCwonue3+3abUEulMBwl7fGYDgButJJart1uoMji5j38KJCNpHtxJM9Mmq7XOOzV
3VyDYDHvUGNkwc0PtmP6rdPZFCIjQ/ViV2mQTVhqdx2yb/4bsITXkNz204DAjr9lIjpVLBWrKnPU
jTlMD4FtMu9G+xbfDpW0UrXkRvKayTlW+R6i+bKGBfemRX6NgH0dBRd8vAQl/eqtKhAD1vgqiOUo
dp5UAUc9E+FJ9LF/OtlKa7m5lXbq84KDG/Vgegnt5cbPebpduZXqcHx6tUGaaSirsMtnJINsYBC2
sSSqiQYz+ani1E9dKpAKjjG8Y/nzkc9+jcoG/ESi/3r6aRz9fQtk7bxpFJH6Y+hBoIZFWGmdaZNd
0zk+XntTBIQMVOHJMp27v4uowEuh/PXscK8BMRcVnXArcP21H9Q6tGMg/K8kfZ8l6YSEJOLK+3Um
9QU/+NDfeavi/EyjCeSlvv7d9alyuxvkv++kh+ST7g810AGebQCP+TFzQOeCZCVJmNzekV7SvJ9M
kJFw4QXgtztpPZ3WRYa882gwQFXLIoKLCNMIUrLiI3xVelENDBNl1YdpEUVJNhkn73txnCQ5a1Lf
Soq3rtCQZ/PUquWErcmAnylw8vPEm0iOazKnshzd9CiiQuV8KnDKnlGed7opM4WxjB2QDAbZZRCJ
eXtJHHTD5Aof9GQlc0WzE30IdM4Aa6xffLm1WgcL8QvshZKWPurkJH/Q3tvqDXQc3KEDKnk169nk
d7/3pezKQdGwmATYWYYtfmrNpVCl0mz2NjEP4RPvMMRV0fv/20A1VdW7eSByLIhRdEvN/dhYbc/h
F7LAdXF9h9UFUh/oiVyrAQHey/Bo1kNez0UFmDy02M7RMQunBe7D0uipiq+rvWlwsd7DD30dfIxF
puL6owSsoAUsV8vuckl9mWHhr/at1epsr1bd7rIbd8OdFTb6DGtS/DB+2V9sw+EH2vTEcpreidou
D6TEVWuCpdrPSK/KZdClxmtxgL1Yb8v3Jj7nOW4MCdAvVz+gU2vVdU56XFDu11MwZeMUR9yzthgB
83nBmRTJjuZFRhavR7JOajGnSs1viMZ5ksjwel9dEMbbvGLjoM2QoRENXo+edfkndMKF5u+BivjD
6vJtzYrIX/Dyi/8HLuQhSRN399aQ9BfxavuFkeFyufbgNizh4ZC/lzndZavbBWdIpKqiWnuxoXo7
iqbkbOyk/1z/bmQsQGr1nugMEAf/yGyiXVeKPRLL0teay4EWJEGGIyXJMsQr5DBNmIIyEH9De64S
rMhxT8YQP2MzwxqQDHGGXKyp5X6cjRsGEdQQeSprkP1uczJGzibzJCKF8ns+51W/n//OLA0Jrrxp
QcfJ8qSzpixNtwtUYHBaXoYiEXmdyvxkVMfTWD3U/aCvsRIu41fjggbao0FrhIQt1JkwmVfp/y17
Jsnws1lLTu3rQD58miL474HKFFm14kes7lwSYbJoJG9sePAn00m/3rHml999SEtEq/uN+zj+PQ7u
YUUJEhpAitoay2UBrWFUEOv5HpbuYHbbNp0EBo07rSk2COipIzaXTtisa9574t7qVe03bJgAWfCP
AcjVCpNC7jZhn1Kwhaf6gt+KtWt8iGv9t3eIOSJ0EH96b+8FmojZEqKlJO/T1y6IlErQFxbRxg+p
rAj+KdTBfWBto9M4nV29cokpCcGRLnjNGF6fsXTifH37kG2pImlxevA6erXCEtZihjpOXXhkvFqe
dazzfIqSup3n0dGStJVutOxakjCGJ+Rqm/phtgIoZZGh2c+2hcix6Z5G4j9BxgNF4oxAlU1tWNmu
lgWkfFYrLW3/O6ah1IInrtE23RKHoJdbYoULsrZhBwaHJo0sHO0arRuUDenw10tv/C8c6DJveQr1
DKMniLjKcb+6pfp7/Pup0Mk1FZMLt/vBhI+G2YJp6l4YNi0ogpXWcWG0zzmkfhsprdZo79q1PhBn
Kfoui3m7DCd/zHWtdtB8KKZ2LdjFhxmmcYcRHDr6qRu8Y4Nziv2llnrodrBfCM4tYL1zXe0YWq21
Pqf1MoXTH05JxYZ7pGCJGCEwL90UrJzlTm4pGBgCFCsqa8XvLEllWusDKjQeyFGXhg/ovhiFrp0k
YXoNkJTLBMjg5SAnwU20QpgKJ3QFffTa3Q2qYO8FMKA/bYEzQYwSuUf/ZpuQVqa4G1PRf0NdYqU1
u/lJFrbSq8LS/ODpT1pCYlAoGDFuSs8bzfRf9CNvrVLemu+j60bJYG1tPf4OE1gJalFEjzU32ued
Qmjgnzak+TuufUIACirklfgNyXh1RSap0njj4QhidGhcvtZx+bwHKZXiKx5xqEJc0OgFtY5LnnbX
33Kr2V5jK5YA44E0ii9U7v9+GdWOyg5Km4tFc3RcbWJUAxwkm2BWfW3TcGtgBhHKbvXOgg6ao334
o+4M22TXqBXsGxLuhSA3wm54RMe49+od3DOFO1pC6yppf5HwyMGnNWy0AAbp8jE70TDmwMYs7D0a
Mg4z2rqnH5zg3BfBypQeq00Hkid/b/EJcbIYEQC13bwhtPh0jaFWKhfYtycVgXMz16/mPBQg6LeB
7rlm7Wiv797myfouHS18iIG4f17a+l7oILwjF0EYwDzcesHU9P+0ISRNQg5ajNnpEST+mYAihI12
A0wivCkXYDtYRy4WhoPzpl8bFulOmFJxAh1xqY/SarzzC+17ULXLNEOAz+fsY4ndbYST1/mBSuku
gHHJoPc+KFOgpgBLBJlUd1Pt7fG9RbGHK/5xH6tadPu4Jt2x1iU+Nstwy1Czq0xHhUtrXWxA0q3x
iQtOKbnRcvRt50F86FpPNw5I1211iBERAew5QAvafVFrpdMLH4jmPblBOZrkyID6ZusLySnfeJBr
rsG9NwUnhtQBbaK/JiEkNsPip2jDyb7ovuIkRU437+sr/2kRzdA5ZraMBlib+bEQJUCM5XuK4ELc
TxZawmifH7DQZc/O9ryDz6gogI2CjHLODQQlZLv87JiNkxkeenm3gvg/rTfpgJa3UzsdGKtpQ8Iu
AmsBb5mbv6CEeEL1gX+b5vwXVawD7U3X+gdbWQqfrrYwWcFKhRMci5jv0FbUcUQ47fcM9k0rezLz
BUtwUYjTQTp4uV8ExFQJecOKhBfJ0GL1HkDieG/8AzojBGkSFETTh85NsIuSO63ZKSqodL9V3S9V
EhqOl5TwnyevnLrQrCkksoV9n27+7HJnscp+fJmL+NUkb86HH/8SfPvTv1/JCk4mWxY3whqgOxk1
T5GUW1ValdbLNluQe2xaYv3bSholaG+zy5TYGLQmgn/WKaz72fO5n9hVSof3rLTDggdIJ4ScOjMH
rcVOpEUttXrJan8by8VbUwvdoQbKdzmgdcHrtb5m2755c+XcWbbiuOzEiVYX4M9BNpGQyV0jpocC
qBHLDppGMoBhfODAlgGQM6h451ZD/fxjjEpjW1rbv6/LBVpAu0azeXTe2R8KCIyiXfeFB/to1622
8dboX5JRpX9IKk3EApDJqg5zs+LyMzY6OIUs8y90Go3xdX4YmqmFTvfkhToP4u0OkDj0TEbsh7wc
Vx8LSjr9fAcgfSHxnZI3mZw7wqgVYirmkuT/dZ9z2RsJ0ekMTlIK2cw66IgTFHUMnMHOVp5dK9Pi
LS0JbN5UYyh3sQ2xSZBLjopV6/twnr2Cexgf3QJFOH3VGifnBriCj0MRtwHTq0B8pWCXDwpq8tY9
ykCvNVvPufe+JOe7/nUXm71cHVOd5X1MW+tptalX7wRFabn3QZeXD/bAHXbHRywCRd/YLKlDEs+E
peWJF2YMIGB1dQ0Ejpffoxxrgm0fiu72VDfCWlxFRhsO/h2aOIJr+2LjJHeJ+2y3fPaqsA48gxqJ
d0ezhVYyMjQcgRhKh9ZrO95VQKenh9Z98oiuPpAJj0ciqjBElwDy5Nkv16vsCxzaCQCSBWTjVxHx
pHZEnQuvkmSHawlwWu9KcaS3RY3c2xQRVQOUBh9HqJ5eLpql9uin3WmUQaIUuJvjrDiQRAIII3mC
YJQ8cWhyUEKnVrXX/9dVrnUGwvgAu5S7VZpApCXdmY7f84tBynZrrSdlo/5CFCP1KiYRNdQOdHIP
CALRVolJi/F3NfmBvc6jy/EyPLQeaC6Pv2j3xEa0bcJNRZHuGPM+SFd4twd8+T/6a64xHTUXGhYp
5FOoowXpiVvX5mNfllsyekBkyvUfDxJEvjakLUR6EasXhrb+J4LRc2KX+VycOydM8h64Y1I0RiLD
RiKGJWxqo1J1GRJC0PEHCXkLaPDyIQcisIC21S5EXQHbiTlO138eHUtV+uNrbm5erQVVYhA/T/s3
QwQd4Bts9Ld/a23Q02+thznqyCS+DQ4LsjUqjpiLvBtFGPdFXYLD3qtVku8uqKDKhQjoLrjsPfyg
88v1ls+cxziytLEP42vruHMrPQDKwji9iGNQAStA3axDI/rDKX5723KUM0DBW0dEW7s0RORszMho
JWkUIHr26RoCNAGeYNcFqwmnvbeBD5HNLyvlOrwV2mCKVhG/rLxdQiQh3hOKt0rlMEdTPVIxwe3a
/UBspOyScy5LsOiQVyv9nZZoZEAlLuGfRIny2cuxrn/d0+CJ+uiYxmQgSATJsRzBro0w9jJ/hbg7
GOGnD9pNs3yNfnlIvhlGI9yJyVi/hJdAjIMLaYRu5KM9IEES/ItbiK60t1bQmlW8q0WaVMDezWvN
5VJBOl3n4IWYsIGfNaD4U9//IWjka8EKAj/4j4qjLBiUS2U+SW13DZHiV4GV6ctX8m3nduWKd2kd
C5km/Oh18m1dCTeQpV3D1qUP9+p9fIjloEDABrmsm2EVrJaYv6xs8L9Gn36UlRD4ftAAYQCH7w+F
CtJbBOMjDw4G42LnADn1PwGQk+4dDg9eAFIP3IBphcev+kNcXu1h2W70j3bQBVibWu3hbLh3+dD8
1Beqte2vSEn5JBTTrRWlYdE4+MlZlh1QjT1ZUtgFIWFDYsElziPzB6tR2Eb7fQYDTEpenlKsdvlt
ENXg/DFqXP2votkPvKiy0Wu7V4bLH4J9X1EDtVCVZR++Sp9zcl+qllmF8mYPlP8PDgA8gqvmg70z
iHYkAfwslGwOmDFvATqFQBU3gAu0LNhGBZpEOBVF85MV4l6dJGcwKsWnxN0NZTFZkDFtCD5ZE3QP
Uuev4gzAThSfTFoc27Wp1GfSgsavw5xgWP92Dm0djrSOs1/qfCjjKJEBActwFHxIh3s4GcLRgOv4
EAJXEoJ8KnsR2TvH/+UFawmNAwWioOyEzB7xm3DmZKFTQBcBr5gLQYtM0kyCBSU4YRzubZCkA6GH
Mq4rSdrBaiUF70pQBfQz2VGEFlQ4GPCaEvKiu0HHKmxQN+iqLsfwu2x3npS3X5kYqyIQPV7xhU4R
vA8+VER8Eb0wBNKvK8Q0CkHeHjYi7aeTi77kAIrLFJm9srgM4SP/4cKZ/iYvVzG+buSVxDCIHOkD
057VRv+AqEiElxWj/UYPBkBeGCOhT6AL2rgkGwSO8JU3MkGZngBNXZC0nUUnaoaQ8enAHqskHpBT
SDrDsGrBM5kTKQwodOsAIaFwKPoARPvIz0Io/XcWdNZ4xz1Yp+JVxg1KsjYXSTddVSJ1TvAVtQGd
ZgVTPPwHasXKW5W5KgH+YVjKxZXToomCsTpbPcf6aei+FXMWeBTA6/cIXUaiOWtfr0WbwZtglmos
RhC6SGaW4uoicVjggbyjftBVpW8AzTAmepcykMa4pgLTYNcY0AwkMsPg6GigKw2DmMvTLrGyYULk
p7ObKc/UecDOCgyKUneZfVzkd/k78YkLHEy+wawgNcm+kZFECse5iNLITFcdJcFEh22ebfly6OWE
1Ck61Tl6QeDCb0ZxqEJaqHk87MOLrGd0MCWsFYpg8x97G9+vQSniu3uCAkBu29w/aG0imDaxltIX
BexpS81O/Hobr7kJUNqucgHgaJ8Fu39xhdKqQ2o9z3n5CUt7oPbnXws0uA1QFLz4rG/tMhe2Ux7v
/Wrd4Erijqk+MjW20UmmVS+C3GJrcWcd5G972B7Pxm1an11AXl/28/BG//xep3e0RiahCuSa9myG
tAelhLM1GlHTtCBAzmYQBsWqk1Q8ys0ulmCAm3CpBHAweBg4ZBMuY4FmQp+JnWUA/BPz5zfIFPAT
/zIYJjxsSQcBANMN71X10ImnxYYBmgo30NWY5ORyqpGcbhJjccI1SmMmkHCWkPVg0kLjHKzoYYUz
Sk/tIQeo49Tvf+OQMcYSoQXl5P5Qmd841mvovX+jFsirziXNkhu9vz6Huv3C4GOxgUBGlCupSknC
poKl2iWV9oDY6V9L/KwbvDTqQJ13RIweJ3Ec/roC2RQlfU1VRF+6IqqQbLr0NMOhotY8Puq0/uwm
G+2fvv64KWd2oJG9hXt7u91nnunpbIBFqJ6qu/SXNHexcP6OSgCVTq3yKi38tGoxrTQllH9pvdPC
9XWYbKqhxHlfz5NHxW811NnWL7iHaEHnnIIvq2cF1Fpr94Qnirv0ouNDC7tyXj2GHte2rpW+/6Ed
wro0dGm5oKtMJD+tBgWmvN6aIoxWMNLyOcWYbB3LwHZ9fm0AT0+TUZ/md9OrXVx9So9PUMq2PdJy
+n2pGNAywytpPZzPtaXpsOk0857YLKWe1j6bTXYupJ2ToRXz0GZPosQkEyZ+r3M0mRzr0ytKOJA/
muUkHz+6BKp/EE+QdsRdpl3QQVxBR6wCUfJqi1HGNC5S6sWXHACTUjSZ9G0EJ/03qEACV2uPmaGz
+bGRt+lrLWElcTkJ8bJaBy4Nu4Qg/Fk+rDLbRrfqUCbQE5hHdwd0jwVfI0xfWqG1wOgQVBDRQg+m
wNkkZeZucc44/JUQBzqoOET2PCxd/r9pe9B1yD2yD6TpRX1GiX6FadJ9dSkMPRBPZVEBn/0pshrt
71jVTPIlKpsANyw3gMK0yWq5Sf3N0OxRanQppY4pSrLWUBONtv1jC1KrHISpl8IeRoBVX3SNEKmp
PliNL0o+Pg5ujzJYGTU7srk7yLp6PFPtWKy9NlXR9gxyi5etRdzZrnjwb9uzcZNqsstKpInExLL6
UDWazc4fDY2dppu2r/E0Yk5pCRvOILQSE2azrNl82k3q1n7arvrjtiLPfr8bdlm+kFziHAvZ/+17
qLr6UE8kCqQ9fAUtpKs9TbMJ9orL3O4yEQPpv+q8kmV0uWybeqyKFMORYaVzTwNRFpqgE8ezVf0i
CmAK8JcIjOBMiKigvq9F1aDF9SWA0gSmpqhXwe9IG3DRZ2HVahlTqWMlZV192Sy7jBANOFWuCSX4
WmV/937Y1dtoXPwLA7QE8yz+ooCPEaOgb5bn5SWsYH5b6eUGuqzaU6Shq3qB6V5GmYWkU1AV/DQX
lXt5oQOYAatTov2EjIDcgPPYXVIZO1BC4NcCxN0yFNUS9sHZ6k6/L8xCnq8KiFZLTrjKHJsm8V/A
2A/6/cae1lUdGgVzRrzGu4JBFlrejwQI/mxWZ+CpYSh61toeBitnGYrCK1ztd8RJ3GXidGPO88tV
yMWBc6j84b+EcEpRPbot1HeZmJyiXVtP1lkXwfELlZHuJUqBKiIShRB3cyUignPKYhRnWapubqjr
N5mA1gyivN1S6M0EY3WaZ66ha6KZ7OJrGWYk8AJcTC15AncI3d6O7lXKr+ojT1MNePIrPrJW8VCI
kVq1soVLy3kWMGkE4SjHv1z+hG5dndwu0WVXOwGLTnZtNEAetiqVSbacUDZhNWUvsrsJz9OmmGRR
lw5CKyevzV30uQP9cRIDaZZpq8T4BzhO/lxUayPEo7X+MnTpY2qAIWbbs8IkLf0tcgkK65O5Hqp4
M0tO1rjnRWESJhOWfJ6paaDQbZJVbXtAs6KDAsfJ9sTCr8UhN6I7Uie+QIrlTfIcLpeQS0dKoLG+
pJIFvbu4BmF6MK6Uvq09jf5bkM0ADUucM0kwQw6fpdJ2coEK+2en4sYbnwnAJPr3zy3gu27qd+N4
+RvbnEd2anBVJgExhWpnGv5TV9t+jaLXr4KmngbyWZaFlwV7kJoQOaQuB//o7C+7NWdFFVhZjD7+
L3AhfNe3YKJemdOLJ+reDxiZTEtNc60jOpWcnsHJflMqGbDtatXRmiOg9YPZoebFnvSSga05Z4W/
0DrLeBhDygvAfKO3clfSNo1KUr2s4E4owNBiuDNYuU+7fbbq/GKyCDrsmpqwysQasXwQxgc1mh6D
NuIq8DfsMk0ZZ+rs0OGmfOR/g8n0xeKEeZGwbV2dhIVPg8AQNzeKNHGSVjRnLkUTtlMNIzNjmWq5
E4teoXv2UiSQckpjiujQ07oO/1dK+YfA53hGmGjxiOfCkfP2ZE7tnFCAmTPgnEEwYZD9z+8wfCoI
ybrN7OdDZDmk8nel5gU4FSQWN/LsSZJctJVWCZN+KYwukbZf1nQ+NkXtd9AbbJxe76+ztf1Fp6Dp
CY1BucDH1mrQg8fBW9zE+uDD/DKtJNF5Y2rCVBnwQipKrFny5UF2YOEvBKlTRrxbMg04TPtNw2qi
ZOOkBHmYO29droaLKRBPO+A8ubYAHVoJF48poncwfV0msvtWry7+hO7jorN+6J3qC9//Y6KxBk10
zTloAeOlQOV+nTzVN36R0zpQYEHA95cb4cN4RaC0MMJn4XeBW9nLiaIxH8x5B3JyslTu1Hv7CEr0
sMyx9AF0U1Slcc/qzHqmc2f93YNeD3j76MDyES2BU81yY8No4IlcA9I2m+ZmKNvkfaJrk+H//XX+
9PEH4omLY8BJz+jhazdzY9NpxPDMhvw9J9SjSVIrVKIODfRR0EgpeNoXsqIBs4xpxtTc+9oOEKDI
9hoWgGUXzSZ6IZj5TGcc4f/1qZydd8Tk/O2tCjW05bOyTO0uq2y+TcAk4Eibjf7iI8wI+/KO/PCw
WX5+7w3piOMeQCVH9WBO4nuyOosq0crfU9PrrzfQyUrikIbtVvash51APCRBhF6gF2Ot1yiaJJOc
znavU1eNkJfdQgbB5pvTBZeFHP9itXJM3LzLJJofggjWvM4HsaOCEQEJyNzUhU6dmwpyFHRXmB8q
USpM/+01U58plc0FzQQBAbqRcC0Ba0Yn9h2CD9I8OiJbuv/3fM0CPismQGTCioo08T7kV3fvF8GW
ORztYdTzsynDB+PSxN/kwBSjKs5ljjgRQj1UNK9oFusG5iGOFVYGrYpN1sBBTqJk0mJCKzA2SaUJ
yLTC/8AinTIdSs2KRDLTS9BZxI9aj9Y0Y0AUYhBHWir1C96G78RBm8/5hmxAJ0v4kJYDfcfDmU8M
2WhiNqjX8FDRzBioXgQ0kVVxlRuVnCIWBVRiaZA2N41T64ylVM84NSud86dpdt5oIaL46GyiPAJ2
Y7Nz89ZIKtAy3arUc+1KUzvm2s2ubikQs0a1qv/bHOh3tKv0VugG7EY9Fy18XPDowEDinupxk5Is
PdL6PMfONnjW6hd0WVERNOEcTU17bZrUZWdvutFpsn3OkA5ct1Mopw+IxAyPtH5sXh90tLw+0aMw
2GxpiXZ2sDAnJaviost2Yyd9oC4PlRqOa4Vry53yFvffqEW06NG6VLtbWPCkt8093gyFuvGE40yI
WiXXrVM8BvsoRTR619iIruiWXYMd7YoR5I0Ep44+7QjwOdYIsHzcGzoGNVoz++Xk1n6s8EGlDQVW
QrDuvoa3odm5tGhBoe/wjR5qOSA1tHPt6/zSKiDKnmtOe6fw5u4az3nKbojxKkB5js6Fo5Pr8ZiA
esWm/w7BiciaSh3qVQ7kyWg/LIxL48e8Vjd8RgK13Af9Lry4/4zWAbZeM6rb6xingsHuEpr0YsK0
hNr49L7sI8P5i45KqgdWcfxAycOIih30qhE52eHZ46BM8dWuY7qfVX4FqeAyo9CMrgsdD/GOiuCh
d+J24fZqv9ppUvzDe/C+keEC9cQjIsyg2XTUG9aJpf/kHRjfNOfOedX5vl/AMNI+XW26iRAR3gJZ
3O3HG116a43+Lv7nzn2xbvMohKf/0AOaHTDAWTxezoHGAjwbd2/rCFBG0wKziR5/bHTQLX1KCLtA
eySaIORvsPunXnV486ZeCed7E5I0MiMM+gmkdg+bNHsK7oFF37ddxOYA5bR3F5Xa0uiAuySKGzJI
LVBhk6pADiToPmBDR++NkB9/NTh/iMzDcq5fN7THYq5SjLcg6Bf7jN/2AG1F30AtAk8KKXcx+Fcp
uUVlmQ7eReuc9tI13l/prknTTKEsbVz4ASAW6xNrGvricBx8cvYpbrkjo104QWJ6R+fkOKjMPN6G
KvgkV6CpZF83YoZwk8omPBpsfG7oMT38jbEqPGwklsEN7W3vAyEYDgh18HznXMMpAB1W9KWJNkE9
D/6OSlujFuHCBUvBdJAwKFKfq3+3VmX19XI8P62Xxkd7+kH0LX68mwz9vDTU0KLY5dwT8wZoeNNI
zwEDB8nwbSClmIT+HT7U2bRq88fk2KnN789GrRRUCuF1VMvbeMJCeCeEOCV3iIBusVNBs+hin+gL
DzZImbemSXHjXvN1ug9eiwLNDM1TgvEfCFTNKdEnAqSc2lfsQjAfjG5e7asCIHLp28bG200oWqLG
T3xyPTuorTwos2F7gN7bkZ58FLEdE1Y74gs4nZbCXXhwT43r+B4h1+C9l/tFbvShrcyYXXpHtq+t
fWqcbn9lLmIteOeiWvKZwZ+prC7tPALkYTr11yFMzxsT5LAPEIM4QhCqhiY8SkwOxKD5lL1tsOkw
LEoI9bk5nOPpVfkQ9NGElItYrV9wCbCa+ojgYtyxqyWSBjTGrq+cGPBZ3OfHu6NOYgbwYE69CsxV
7EGmNHtTF1/c2MYgLtKeCeKDPMeXQOAAa+dMg0OrnNw7lz/cTbCZ27JGnaMjkhJll5ptcYi2yIlB
TiE558Iyej/8FPf0/UMGYFfofJkeTsU5gQfPEPslfrlG53GVXXFmIIPcoNR0ILKNrwdJpFR8uADR
LgRnXp26jzhXR6SzWxscoKswPFF4hRBSQN4b9RUa2tCvmk0nly66NC/aobGVF/uXM1bG/Ilpl3zn
x+ABSfVrUaX9Diq0FGHLmg+OSA+/HMOffuuA64hnUj7uXGbA7RdUQbA1PI8rBb8Mo4F2lTuy4nhF
H8D3SwtjRlMyqsg59/XBmsg5XhGrDPfXOj+WDPf1cvac6Es3pe+pGtxQNNx7xtl+EWQc5Y1UQkJt
51Uo3wNlf6zatXvuGHj3MH0QSLw67x3y2XPkhaCkVQgRe6XmdnYsORzZdVBg2Rpx2W/dzRjZoBUt
ZjeeZfFm5zWF0RSnPHyryRIRGWT9mFWZhxe63czjH/r4mf4gG88txmp2wXZYAommNRoNIwlFcibQ
rcV0sbT49tX3y7MP9n2UX52jWy9dHHBP63PRuV65oMCgmI7PI9RJruMN9W7Eql1WcWZxLXmw0NZY
+WHo4g1MjwpBGCT6qv0A6ZlgMMJ+YODyRJvZ08d1eWuh/P99eUe6VXqvNzrTFky93NkxTPfWom/R
7BwgxYKJkLFn4UWOKfxwLpO8TAF4W5Zv42WxtLJVPVBWBZxCnoPtHCYCDSH/kXRmS6oiURT9IiOY
h1cBmZxnfSHUUgRFEVDQr++Vt6Oju+vesixFMvOcffaAZRetJcygqXksSyE6TY2BXAcdAxqmnLh+
67R6bVBFTMbHWIAM1cGPCB+0fb4cs0Tfzgt3vb/fKDt1u0+v36yszZd3BcML1e8BRR+bpgZIiA+G
4pOSklV4i3AEpZ/AJL9vR8nE6aTsROamtpRaiARYSLN5dRscZ1YaLl61b3987Gx+CrQk54kTIkTV
MA3uU9zG0U8+OxeTdLMY9NCQTO0tPjg2jfaQxWRCLN6nnDAQArE06vOt7Oe9fh4PqBTBk4RFzPIk
MabC1I40OqbdV0+mmrQcbtLMiO3aw06/LdwndyP0gzuKG7HLNKAxFDH5kJwvqhkYcEY9fCMG43oB
GMLXgXfByZH9M906sOz1rX7St/zo+5KNOTpmKu7fyUUdkiK5kOPPosGaep2MswG0XmLZs3G5rNG6
rZSHC1eRrZ87hOqJi6vM3ixoCHH7FvvkTHYkIrRXCfDLpJi2nBHrZHP3dbTYu6dMzFyy5ybXbeG8
BNJdOGhPk31yuB2aac4rhdfBqY+dFnyHUkgBa2Q0zED49EgIol/ECsAQ/isF7AnbvR5rzB5zCtr0
Ro9ajLgJM2yAiV2BgeHYR6PDc2NLIAVm1FC2KXE4iIHXYMUAOL0vZAupWMZQzVpBUfQFnk6KG1X+
uYgeEzXWY5vPWvE7+JqY007fDNC6vjQvSi9/YpTChAkMMWXv/Dpg8Fxj5cDqS7lZ877KXX9F73o9
sVbgRhYo1tL+fWccqJAqi2VNROX9ZG6Km3dzPpDAKJx0nHGxRRYRVa3tUDrAK7QgORQDXgMU0Rt8
sq+bGq6J4AKWV/KXH7PhY10eHgese6oDiqvFC0OafyyZdqUSq1Xhhd16GJxhtfKpfHXDksT7TidB
NtcCzNGZefZQPvfxMnljPb34heUi4z2kbq9vvryaSIRyENbAMsSFhsUoBBUg0uI64QVYu2bDea39
1XiRgVwQ0PnyDbjPuIaRuSSzHtjqXFSeRg7HdVCA/Lf94g1d6aGjTB50wCuyr2i44YfZ29cRaVIo
Uy1zWvQIqHRS1iJUMwKin0sSo5NtNdfX3wXBSdjNCkvqamyuzXP76H+X1awblbP7uVikqIaL/qp1
0zAdvoZJLK+b8WeMJm1+mxZTbfBcJlsEbQo7MJNogiW3ZFGTJl0dtO1j/lwqBMtgvw2/B65w0rcv
qAQNgIWSL5PtNf6Gr/Axrpefw3PZsqLH1qDBN+A+t3CYBBmMsQghqAPrZmWAa8SwGldY3/68etll
sITQViJYY3NfYqFyaA73ebr7ho+5pPTv8/ucRAmMsxPMkNM/nhI4PlKRgq5L/n3Me6OcV5jBMoQw
QZXBLiC+qW2JEt3m45fS16Bzj4nGRveGUnd+H6t+eSjHeBtcGkKQ72Npmy3vaxWVF+5n8J2+Lpk+
J+1UKH3MZyqiQVkkrZvTTOIaDjyzRWsHt4Q5DzI9zDrRPZ8afmWrDi3iiuRLseRaFlMkw/OSa2id
EtimB+P0xhTpy8+3vAmiITiG+aWnGoiVGGQ+rD0SB2RnvM52QDbZEz/RbFb4VYDtO+YMtYLxw3uZ
xDZEnzmfQDXG+tDZgbXUAEiY/Mf2gIBjKheyDlZ0IZwHj4k9LoPrWjqVvFpiEwfKtrc3ZPe+/kXv
LdFSrxOW6pDN3mjOmTfuIMJRe8bq6FuKTqJFJaBTxmYjhTlkK27tDq4nHbKNTpyvVKIdSAahTOin
GCHCRBuq49u5hYNJwcyYVHYMfNz+6Kw1HSd88VhzfCIYNcgnPEF6TldsCimenPgAg0SlfYjwLJbP
RmNV/Rmt+KtG9EnZKvMfR56Th2GSpPzb81RGGTnQE+Hcqdb/1+3xACo+Bsf/vkU0N1/DoWv7ZY0k
lLOO5crv6HldfF3wUH4FP61hJ0XNwMmc9vmZz9Gep+wP52TK/5IdVvEfnCTwwOJlYs/idnRynfPB
7IWOWh99KLct4eDEM/C1DuDtIf9hdNziEEspvD4loRwDcooGol29Vzgb1Gd10wV4RnLI5or3iYnA
QgnQ4LnTc2gsUYP/NiJRPNsnbN5HiORJr8+DaJgJ34KOSar9JidVnV8pmH7ZzCD4CzHL+YWL7bW/
5FXKR76QNzCa9sSdjOpzcbbHPIEQq71WJAdGyfS34S845nlg4sqbfIEK4X2uyRT8QmJPR2rM91Gl
v0aPBZ3v/62GKHKEieJzJjQA0Eae0XvU8ogjsomZHDQTDKf2PGc9K6mSjnrcLNqVuanBDCqK5+9Y
pn0Ghh9T8a6Ng0Tmjojifs1VaP8Ep3C6Dn+YzSl96+cUD1oABz9p4UAJdjl4jSn1KTRUDjIIlqrw
jubweu4/kzfOUbarUz2BjX5oP6+eBZ+eToFdhY4Rv0Tu/LEKTacbYtxhY45K+0LoAgZ3uie6GApt
rJWpMgA/8o2ewxzxK2wZr26lOsa/yB7AB3nC5BY9ywWOvQU3BvY9q1t4QNCtUoVo+xcJC7Do3305
FS4RBWas1viDKx5oL6x3WbSYFaxOHJoZjWf+i/MCZcXxQ6waJqskEmjuhzudpYizQkK5RCqkU1Ne
EGoLfVciTMDnC1VzscMXxk76VBg8CV4iIymqjbvT7V5VXFEqbN9MlmQNv5JOEJQdhVkdS1Ciy+9r
ab8793baRj5XZE2sG3TnX2IeOBbRP/D57dSlCkB9p+JzqRyoFioGBuhOQfXW0uEz7TbNkaVVLnAs
mZG2PLHneGiyeDn5sI9j8bH0qZhhrs0JlI/YILCaRQKWuxWQBlv6dcCu8gXkjbU/fkRNuEDeg7eL
yxnjaNY+pZ2LgqaJX/JASQKJlUxUUV/DWoKL+FdiE/JPcUF+1gZ8BqyFTUtbmo48B5g4Ksvvg9SQ
PmjI4whxHFcydn32c2qp++U3f2x4jfcFJfpt9to/o2YB7O+YIx1d8G+kBNlQn3fHZPfS3PfHY+PQ
WG5cWPwamFGuXrNkWtLAzZI/Via7CP9lO2G/EkvQtUJeJ/aw7BIdtQjfA3dnc+lRE6GPzKJPvjPL
qKf7V9hv1pAliN0bdWDJpp5hPnWUvn5LQuue7uF7bue/5Xf8FvvA66xmA14FZeP/vc1t/9wb6+Ri
n5IZSrn0WPaYE6ruZ5PgJe6ypclNv0cuz7E5NhP8bljoKfvu1j7RoevodJCfz99chJpC/WjsivPz
zAZoTDW3GHLykoh+i2/7jrAvI9TH9e4FfdzY3PcEeGCKtEJVh59Sb3ilBlGOvakSlNE3rOYd+uQP
lNFrUCyNE1YLkbF4blHZx735D0g6Jv9vflvdN9YwHVnTzL+dq2Nvbs+t6XVhcM4EFI/WgbLst3z8
YRT6R4+GpINg9t62h2TIqogc6l+X6pIAwCBX2ENICea4HPx20jhdS9yNUxZqNr6NgffG7brjAbeY
p/0steizfXCGfgKEAlhhssPckz5yHOOCpp+Smd1BsZw74qqKMlQ0wo86oGGRTJeuBHNRHF8TaGwE
8qGKmqCcEIRHgd3//m0hiTboqrDGASsPOwJrcE8r0d8MDVzW5Ut10kyH9DecBE+szpFJuq4MGObY
S33xDMoh6jK2C+45s58TP3vUkMsT/AjaicPjKCPjjnfHzrkgfNrmrDUpXnEWy24D64gvPNsH8CHg
I9YX3EGL5mz/GWQafSbVQj4mlurT/oKxwJrD+AXrUb8IXvt8wg0McBo9gtcZA+Sb7pgrY1hsETeN
s7OJwaglrBQlEmePYKTfffWn4shp9AkOwFKWjFD2ZW11bTFZGGrgGYjqru4Lrx76VGgzr9aVoiuU
oLyfnxEkqKbXUX3seI13mE7g2uwN8BNc0iNmD82VdzyyplFdfRhYbukj+XgwZAiLs7Lj5M1d6Yz5
7wBzXryqewLYHFZDAfHiWI1HU+qx9Eiju044vQrvdabcxhm8n0SalwZEJOAnvsbjmEIgQoUEKed5
MW2BVDRDxrc0a70TWgs8hciiKqdk/o4TUAKclwcAb1mA0JXG971mGSkRN4oWfSGtMtnnxgTyAmCe
c4LWqCMWRP3E7Srbc343Ry4jCzgzHWHkXO3+wQ7AG5+QzNT3mmjjuhb2wYns5x+focIHbNM85c+J
BeRjMKhZCbmoBc1gzkoaIhEOwOajick/Nl6HLrgO5gttXyK5fMdVnBI4lxApM1L7j694at6iMcNU
lQ0Kk0XsOfAo6C3bmblQT+8LGatEKtTrYo2I189H1eiOz0AemhPMFXwyXqbfoDek793zpBAqzdM1
zIe/rTIySHuxA0YabLZ+CptF5rhmXgTfeN9tW7ap94Ej+b68HdSBQPBYd1PkXzmOa70dBnwgWu0F
qU596G3TOUBu/JwJKd3LJfIY5LJS3ceUeMYQZBGlfQYKtWsP7HdDGVjR7iezZot5iHJnMxSuSRbg
SREr5Dvf5u2hmJvbx/T2629vlBgHbljxIe2L2WvULeQh97AqeCHl33N/hwiY0g7SxwYosR1RwgTQ
7iK8pz+LW6SF2DIvsLqlGqHhfsE1z/pYdon/sGFGBsjo94A2Jq75qKNScu8DMUIxmR3dgoZ098wh
U+yirIo5FAEwk3YNvgUk2jvx3rgExsUW5UuNAu1kb1ENEuZMPjfGrRFAfAwy/sd91gpMjVueyZkt
1JBCrUYdhYsxw08STH1O4QWhvjQ1kBWtf2SU2mNIw8SuFQNTd8TZDqEbgED8PV5Ot2rwZs6E8pnH
MFBmwvjyYvic8oTJLFxRMVus3OtQuLLxfXmhwSG6O4AiszLzv/NsI42NFTjJvMM8BrUEzytIMI9/
yukeLsvm0iR/3BjB7x0+g99UDrvpb1pHdfRbSLMXOotkDIP2/CIBnJoOfYXJehMdD4lShzqSxs+N
MreHV5KKnvF1JSqhe3RHbfVFwsq8BrbcizmSYEiQqQiM/CSrQ3CCs7EQDaQBJqL4Brbel8OznGax
vlGD+izH2awdifoWR7KIAOtlE94xNO+GD2R3GvGQD0TDrLJJB/FfxUBbnsiTfCj51ohXNbszhOaC
4zJ4Haa4YhEP0ovrSIFzMOGaeK/gzT9tQA473JjEe/j/dvM2YD/EG0IOa2jbKkp5dOFCtO0jMQGT
EoyMnxBkb+rAJldBwoYoHahTk49CULcIDBkwSmNJPgORzt4NBB0U60WhVrc8ujN/BoFwhE8z9MJ3
gPsOi5TpXogt/j+hCoqrAbwbSC8po2PMRFB8kOzIhb2S7oRXH2wc4c3xYzAuJtNislPD7aSqcQze
2AUuMRzoJ5+04Lo0fE5v/+UU/n3CjMylY4nyyY/w9AfjKGEfp8YyclE5/sWIiiAjCVP9cocl9/4X
hGnEPnkbqXMFBkjqmcfHRFoVM+wZ4mbSxXQxk++ZdfWz+pxDVwyY8cEWAzusv1cG4mr+dIvug+9Z
3gj+Rs6LqFcqEux69HAbpFApSkOh9sCpaaesPtwAYk6P4gDBajl4uPZGH+YDZikzMpuHSJ9mSMXY
GuSBkDqCSntEy8AVEZnyL2BZMl9xueI9EN0N2PSLaf4ek/dZmFMjgBwUyMz0oN4jy0JyxlmAPBJX
UMaDqM1cbrZ+hnSxmTbTKxKQybFbkpnTBaOl2C2sCyXPguvW1wOdBuSS75o/gPIRImtk06x+4yKt
98qIAfb8E8qBHJfHeoZQ/DXnmxR6/+Omqqut77uH2/Jf9qzekbL1RaoVqkmvPVObvma3GUg2vd2E
7k8+Mr2gYV00Gw7bdK+FAMXhPU6GFiXHjoKbZhlvYPrHW8RIqlgRN46fGCp3N1uJJhwaKH7GBIiz
eXZiiEpjilaWFpvyIyWMxRHjz4kacFFwxiHCFe0m6BtSEkYvdA5LaXcbNZuCDx/cnfYYDG6XRmSv
uIXXBCAH2cwef+K7q2HKYUwfA8b6Dtb5E3XzHlk7GSVpOTA3vD6ifZuFtf6OpdF7xa270ImhXjO+
grCiRdhBCtk+xwHVAKeKxSauutVUu5RLe8BtGhbRHf55TM+u8jqa6YOs+5uXTJ+jW9whvCh5xG3W
MJlIA4DxqTrUg3Z/3aGTx+MYekBGL8jYwXtA8A+LMWgw+7yGN0MfrJUjoHn7bsdWUgmqpBxdq1A3
AqgAOE+w6wraBfGJLD2hjdimwORQkrm9Gnx6yjoEGGuxTe8NG6Qu2+Z0W+tLAFv5D+PCDD9k0j4P
P1tURsgx6ssdcn8DsF2TOSv8FFHTM8+i77utSYiDO4WzYnLoWlAflDV5dN8/sG+kNAZ6p7ig+vCV
cUP+I3AFyct42NNjYFjFxyA8xDMUqPSzH68gtG2UbfIhr4maIzK3DHtwnScpzRGhOwQUucrCWjwY
G2Eqwfi5n/09l9a2GWsf7B37xJCBgTXjNqwE9Zgl2iyFBafh/cADQAmSPhrtEtBMBYD1ym2sp8S7
WON00cNWitwlr5h2h5xP3CugHG07v1hUKyNu5sZRO5pa/z5jaD+7bcHbANvx+9NQWuDm9QemaHGQ
9HHrNc+ky13p6NhXALjSPv02EhxX/YQ6DRe5mMEbn9HaIeFYBshFenqumQKcq5kN2MTuikUGnAPk
tfyC51+PUUYicMzsD3/giuTAAjwy6e++rgEOy4AJchZVPiANrv1EeOn+E6fY0tPhIiYuL0YBbKaC
XmnHJBFte3fWYl5ocer2xaKcPVY4WN1pHZBXMyZmhedUhY5KpuDKBi4/q2Q4zTSoBsClWv+NlJ32
FgYoPEF9wA0pkTuElUkhMBgwFfvtyIr7PigAAj2v7nnlR+Sotod8p56ytbW6XcoaZ2RXMh3EWLQ3
kl+5kCah1OEhl3vJe4CBMNUmjBXE1CiSzZ2C3WvGiJnB4L9BHhybzXNPGAjbdz27UV8Xc/K9aMvI
5KG8AZHRgFZa16Um/73FQCbhyH1uGOk1PBiIdt+TBtyK9vCu4TXnPUsvU4Ov7KmoMUwO3N9zcEtc
G32G7CilVzN0fro4TqJa1TAuCQvkkzTyG7LB5Mr7HzTB3TixXS7+9eb14FLhuYykkE/hJ/KbEf93
WKTqOLOzfL0OE0juCOTS3Aalm0EK2HPj4FkylMaEFoIsg6uzyV9d7ec0U8ZqNYcpo0wY0GxJzE4G
YI1kQefYbZdkAdAZbSro2Ltkfk0d5fgDIyCkua9tuG9Jheq5xH1bzaYxHcXqq4fb6fVnHuxzG77/
km3Jxfs4H9oWdNYQB/+8cv0UmLt+Ebh/M7sHLVZzTEaf/V0yyZbA6gN99qIt3CnbLAQ2AdC2Zxb5
TCL7C3vp+TOsggwbpCRQJtrpeuA2dtqBVznGoA7JrQEKLaMxqT0DPUKHjfG3312uwk5O9Q1Xnl3X
Jq91Qsz1JZtqW2X7u9RsDid06HMx6ODOb87d6LZ4TjpfWALh3YfBMgFnIYs12pn+zzP9xrNHWK9j
vXTyPwQcdQL/7M1BmI2dscNtZfFYmMJZNrJj4tqHb/g95fSzsGOJKhxI4NCEN5BzwjxJ1OxLI8Z7
NgnH7vUV9o5qnG8fO1xDBHWB5Ln2wCdFDh6dZEYgN1DuWWOHw0iEZU7BQ5+AUo3D9vSV+99pc5To
X4+Z/5s13NYrMQzAlyNMp19CF8EZMNPGopLGd58jN2W/KmE/M9+vBhn90eGN9frliR4XL87v4EX5
BR+GGp4tye637o5EgKnpS0xTCVqxAOkY1w7eZEp+HPwKX6JZENLnlM8CTjLPCFGrYrpP6CqJAv3X
sFzzZ14vJoTloWM5kcrSTxnnoMjf1dNuXTI78syIH+d20b/0OQMiaDPnBxUoqvwVA4pvH9dDlawo
w2vG0mD1KcfG1eOXd2tJaxyKs9P0OZWJ/GsiRXVu6rpZ6z4A84Xfyl2lM+DHsx9pSLOWto/1m7YZ
VCdKFgxc5KsjjD05H+ER7qWJOmtdk7jU70BFNo8PgF8P5Mh25DgJk5BUgpExbCJt0kT3izzHkyX6
jc0VceSOOmIBRAl3db7++fUuBQOMyzgdqntl8iZPtC/tGIGkPEGJOwtJBr3DJ36uqtj4U3aPGFNZ
eDr5MVslu5w0LTFfHLXT++bBP+pYWXbzeved6uP7UR2lQwmVjRYSKbGqCQvt7aXTd5IOyzgbvhii
+LySAA+lWB6TVT9W51UcVrGyK72Xq4SYysx+kTVhRCcNuLl5RxXLyJx9oo+DzobbPQmmrKRQ99Nh
FROlHtZux0M6Rzhwk36AG6mNuyo0KYe00VHpN2Og9eltY9N1lEQTwjZhUZUjKFljYVPQX+GJSIXf
Z9rqLiqHPwUz9OFB3AbQIwhwrGCKoyPNQK+J4ob3eJAu33WLFxe5ytwZ/3gcsT5JL8kBs9AY6K04
Fkdj/sL0PF1YYzW8Dt9YoJPzR8+B/8qh/ZLL2cfX4rbm//pCwBBH4ZEuzZSIaOThF2f1tUk4LHrd
6D7UJ8pMXwgf+iB2LQf3O9sltgjdshDJcBDDk58hD7Ddv5lQEOghFGMEYZAQ+bsZj4oTb+a+cSm0
kdz8H48A5/g6mpG8BjnZHLxpjmw3/pv94YF/Nqh4/2FonLjgaSAtD4dwiIKTF88VgIHpFw0Cf2I8
xujqz4ae++9PxfEFPgtQjHW4EOT/5JgVTrQSx4INaj4yNu9AaG4wAQSewtUbAYREygmBjr0W7LFv
yHRsGIpAjHTsHWeNSg2GS5gI3O63/56cvD8QM7PttzBUOV2YbFkUX30cPs49JkewFxicUbKwYSFc
xwyMpo5pFncJY1oQMIn8IPJxnCf5XUBSN3g+LodMzgRXzKCLiZxFZjP4SlhQxERo30Lmw8xqtTp8
Q9myXFyrEQkq7qvxLGA1S+R66I4yzGk6SLXA5BtfIAYtIKVN9AKfEFv89R5V5VQiKFw7S12sYK22
tZrI2NbfBdtWTwpsH+ft64gxq4J/MZig10Xkm4A3rGf3Q40peN8m2d7jfDIRuZPy2AFZEL9yw/bH
PBl3srchC7r8t7IA4OGsMyz2MFElf8wnjFUd2rKPTUhnbtWIzfMKyxF+GBC9gzdwL9+0wlrJ6J/Y
KBk9HzBD1QZ5QEH4oP2CTfVy3qmfv4e8S2I/wJtJ5qCEO+RMuRzrVL6PKeB4HZAOhAiOiXdpsUMm
ePnL15l+0AZqumzS5TXofDJt8ILqjYq/jxymmVvAhPsuqotMGjFGigyw4HhJgUKpRTY4qsCcWQzE
TFEehjWG30//3YTmz7tKDmbC5L13r+ndwvBuc6tnhn4mBaUiR/rn6D6pXoz2J1iq4DBkslt+ARh0
j+z5N47nnKcyJmVB8/M4YrDko2om3xrXDYXQXyb25Hb8qNRPj56XMa4TWxT+5E8yBC44ozgN7InC
+9rR63RzHvm2QT/S+vV9biD1hySHt9pXnCMc+H846WZ/2Z/Z83DZpSS5P1zSvXL2DLY3YVBNSeOD
ZOvIZqhrR+kDRMozes5vz1lDqGhCGGFGQCM3P+UxQ3JsPsjzSo6d4Qhj1HrRjaJ2ocSviQYrwUzD
1hpVq5rJJ7NcvE1gXw0plOFpw3PgthXZkxAK0r92UlFwrTg7f+v71y12vFcIAtVBHn1GvSWTNAZ5
T8pM1EGWGArQL2IoBM/mfQ8IQWNwaUGJfPSp56DwNX+y5hRP/2k7LXk1yOAT37gHtrZuPcYQEMto
8imribBiePmlmbs6ChNQNODMLRqm7J6pMMt0DWgdlkvjWMCnWIP6QZSrIeyiniuEiZg1oxPEc29d
EunFq2GAQVwjhCqNrJrG4xHmXRhbGckC/JDS/oYtcUIr068oBzAs/fb5y993U5B3cxvyWxSKfIC0
e3CbK8Czb1/7h3A3FF2qUxCX8Cbp1tUZDHKCNGQZOLwkmgQCe/lpnN5yxdUhHgICleNPygYRPvBI
jcB9e9GnF2Xk+Pz7mXI4snzjwjSneS2ZpMLz6uGdavu2JjhfshlAbXxDpEfMis/lD6cJE524xwuH
2kXf9+Wks0IijCsKsPRxKR4+DO+qv4UA14DJi/lLoP0CIw+J6Cv0wVP271eXNpsngyHJcpeRQwCd
GtDur50ge+lJJBM2AMyFmIILaZGCgoeMB5X0V2F/QHag+6s96I28CcakpC72GMma7uPqWjAr7wOI
fLURkz6AWSAjYsYgnewmpoOFGOQ00pY/QKzUXJhrFn5jHhMa6Zr4pNfj3OX7tmbICYfPohF60WYl
5akWTkck5ZpjrZ5miUtCi0UN9JxwUDVcqtMb/LZ0GEv/FoUYYnFFMYs7aF5x/vmdFlb0p1gLYRtw
zhHPm3xUrvXwMtupIThyX6nLhs3ntZS+ewlSl/E+kHEnM7iwx3gorHBTduTDZ8SRxviK4uwjCJoP
v5nVF0boH+h3mOVJUFSYlDEH6mTo0MnNI6eO2FQopRCBCyZN1z9Af35lx8fD0I41xA31w17QJSCB
yTskVAoKkg6IH16ozARsKgryv+Pr3gYc6XeURmv4dJNuio0DVDp9eJvlJwnP0tcevvyPhNP1Y1r9
0aHyiniZ6qT3p2xshklusckmQteqThggAqN/tnagktaiMDC0J08oXimmdFjRMY4ZFB5ayWN5/Gzk
QT7KV/mqPqYLewhIubqNAdyn+eoGrIuWZp5PPpP6ol24JNLK2DEMLhnpH0tQES6FGJcT7pXNnmfm
wO3ZHEhAVOUx3TNM0udUl2bpJcNkUk+SmC2xHKtROoTD0jtIoT3r1nbE/0eYHs3sUctYFhsm6P67
fCMmpRgPsvu1YtBUn0nuRM+puj3SAG7O+6wwFmMceFYItX94mI6TYk5Pl/o3jwF3K1I/E1zZANL2
UHheJ2uicQEX0iAbWTi7TTE7xPrwevggO98b7iOGNtQrfRQ1jKPTmRiGwYUhieQMTeQxqOdM/7Bz
GbJ7sJDE4hpwSwolhbH7BNzDqKlot93/hXVgbd4ZT138qCB2PGcMIHlGhmZQbwCZQA+vJ5jG9xM4
oQyUQeToFS8s9BxCknYdwI33b74RNgH/xh8YLCKauQs+MQmdHmT5ImVH7ts359jrc29A8Cs8E7gR
WskoF5oI6wDJN99loPbb19gsHOl8i/6JYRWvA1WjVwjzZRrk0+/otofQAEuAseHQWpabD7iiHKsb
6VyBTz/x+kxnwpmX9M57zzUx0ofEnMGXDJB4vDluOKCDLuAObaRhBtBfE0HPCMon6oQpDpkbUo3T
nAdHBf51M1TZX9JZwhbD4Iv6n4Acr1vYR5VoXvpx3b3LRMkSjRFqOPb3nGZRTb57IfTgKqOSzFxg
S34Uc3J4Vn+wjOV/VBn44vfaZZIK2owrm9Hvlm+W7a5b9Oi1OKVTH6o0WiaOtLx2C3VWc6Y9GPZB
D/12rvKuAGKiDmDOIlLrDcW7Y0hwIxpC6afcvG2sZ16VzXs8Qoez3303Uovv5+H2jEsY5tRtLRzD
ng46gkUllJkntU9pHW+Q478vxla9DYeE/czdbcpfkbzaUy+Mk9kvawklMU5tb1iVPwDJL8HGutLB
AAS/hJkpK8PqO/iBkxuUD4BZpj1p9NM7HeUw37HapGdFfCXdNj/Y5ji/MPMC/kYGUuCtNfhy1Eqh
YsSMMNnHH01k3wZoEFSV2oyB+0fw5wQq2ovLE/YMaPOe6zauIcTN35OWKCmZlqXevOiP6kjHfotx
BcwvsAnpjGHFsaYigSy70wf5Atibcd5FTA7XGPacyy3N0OsCZ54hMMUArIbbgXps/T5A92DB8f7u
C+mgHdjdAcSg7X92/Gqes4f+C5RvwnCH/Z9zkTO9PjyW8CjYB7dvlEwQJ6A7vebSCHpwtr4vYaJt
jKU5/xABC6bJm5Lm8kQRZMeAX/D9es1J//vtIBvgeh/3EG6pJ4aRJ8RkvIXwfRQ9De3LBmqR/qfA
rOBb+qKY97b2FuUM001Bw92nI7h76iOSYXfoJJ3NMrYqiA8fD8IY1BqzcsS+mDrlDsQRoMVUHXJJ
TzCvkj3aCq54vREuL+8IIQS032Qgg8OT99hOAQ16qxISWjXRzggqitJRh9c/+wR2uLb/ng2DzN+w
WDHX+K4QRUlgyFNpIi1ebb+rHRjv7Mw6NhlnxFENc6XPn0RCFO3XnIoM4jqZttbDR+UCnZ6SiuMe
ShTakAYrj728e29Ek5e7za7a3tZwQtRJdgDZ59vWShs3u2LwDXF+C3pT4mqGtBIjojNn5kTdQfDi
mtEew+83RgS5klnEMhiWIU6puG/bC55pRGVSDoxhEkBYQ2BL5uOcicMfu/eO/Vt/+aASE+ZJKO4k
RqoKT39f0XVz1OUj4qbD+7AlE/sqCM0LyraR7vXG5VAIY0TcJHfVR0zPkKL14Zh8Uf3r03bz3tCs
ciuTpv6a4NsdirmYFmGFIvRWYBhXpGHV4rdhJ/XvA2xbVuY8PffmsAFHr9FvIw9zcrXzQYe08j1D
zbI2uSXQe01vI0WMXv3bqAyyMIeZdIteZ2hTPsNgRq8pW2dfn+ThLzAZt8Hi8N6+MTWGmc8SDaF/
kKl299/M5bO5PnxMC87V20zeYCoxfMawcDHz7I25x1JiNzkwGDipR31YHKiScMaVJymJIrqw+jDR
lYg3Vg3bC7VAfDszvbK3Fb0dJd2duF+f9KOnEsG6EBvCCT4BH14KfLVml2bvoJ625tLmAut/Z+5u
C32acsft0iPMBzp7WC4JTcE8mSsjbYab9vQNiNFG7KXXoRj4tpt0oI0NvwKfTGH2kiQSPiOR7Ys5
rC/S49rjdcVt0gtengJAkTq4asM1IkyU8zWCLIjgyoqaKbo03mr8JAgnCTK/DJKlvDGmFBfZ2dg9
t+qeL/V9xTQJrKoEq7puMHn2q6MJH06aJhCvtB0M1d78OZKYcZLRHncMcrX1K5IDXPfQDT+W+km6
MKX2EQVe6HFyMQYLal7Qy6+mn0kSqnN5pi2h4X533500vR+AiC/SqT1JOyn0u3kZfD8hdy6s2nLB
pzIic3XBZU9n2d7eyJsr4tjKuepOxxmC1246AJOtptSq7cN/gl1xcHIV2yAZA4xIc7dYJzPqi/aS
D41xHds7/e+2ZhIP3gk5c8vpvS4uVNOvtb64Hd4g+xPGT1DeXvA+pFXJjB8mdWTGqbja8WOEFdj4
jRa0XlEEoSmqV0w3pfP9T8F9F+IQHxyyCV/y9KAYmVDN05XgJk7oFiUwnwWlert94mzELs7AzV4I
b/3WV4MrzrkZgw0rFF7S5uqDHeLltU2oRWEUgPYwKDogUYLBwfxuQb7Bv4jkL6TL9h+3kLeJ8lNn
cszavToJByclFW3XSQiZteh1Yctk0MbZI1gl2ux9gTLBPMLX4Yx/1+YJktq4hDdeHllPoeknp2z6
OFSH2xI7z1FvD9v9fqDwA2jeqhdz382lxk3P1u5zpDjrNk/mqTJ86uvgE3f4KPDBiT+yjZYTddii
TrJ2nFK2QwTvxqIopRZqHO3mlqqXGu799CRs9DpVURBJWGW7P5RBUIjxm30yRlWk/Y8YIzWSbV+T
iMkZk1f2UokCd1qswYvFtQ6v1cgy3RLoG6fuwrsjJNqXpweHMZYgupiFgYtp84Y7jMOFboU5NWgV
Q6nIiNAAc0kvPZngviKw/Ne82NuD94pKMwtSeG+PSTO5LjD17tdcM1AYhs2EQkAmuE7kgDLVRfyL
moUyFWFJDAp3jaQ+qmBGjeniITyZduSkuybJpI378gChSPUsmV1KkfCnfnnJSsQI0gCRzSLYEkw0
0ebfp93ggf5Z8FXQiYTcr8+YiYeL5F+8dEwRPUyxoV1U4R3ahuC0dAN1S1WKNxaMf1/xcINfirHz
m68f1H7YM7ulqF7H30gOkxHeWRdBYSpDcuz9Fh2ezG/CYQmeDEOloJgLob4CLeJ6wgTDs4mwyGGz
ItPE1ZlymYoihzPzQo5uOSJjhMTTab608cyPhcGaEPc3YYJKLPGJMsT/8MaW9nCriT2wjxn7yW10
tsLCMb1GwPao8vnX/Y+k81pSFYvC8BNRBQgCt2QQMae+sYwIGDARfPr59pmZrhP6GFrC3mv96w+g
Hg7IZmD5OmxvQYvAtH7wHD4wFPutfjjzEs09QCVNduFzmE/uo8L/cqVd3f1ykrkXu8SH2HJvMwCs
oAqIzg1vo26Q+1Kk7athQUqUsLpDLolhgYJ1lrzqUNN8oUYyuxWeq7K9YJyIvYt3RCeFdv5D+APV
Nx2D+BQ4O+AgglGL8ACA+AH9gw9D73LDQ5TBjHAN8LlC/FM9+AzuAw5cuBb0GJlzArEzxPAXlwDh
pnHxGRnyaGHKP6cR5qlgRMHFbWi1LHzUttAWS3ZpiY1PH3A2XgleV8OHZ9FGAdi4MGJ5TxO5sYVt
AxoqfhoUuR7KeUau+LbxAeileC+wKmf+p/g4U4jO58mnFxZ9wjZBcB44+XRBGRTuF04C96E5xRQA
whq79BJhNjuR+5hWIyggdGPc57/5dVbvSyw4pvS3xvSz/waoEmQhgmr3HYy9Zll9Y4j3VLUsZb35
b6ROqRTL/T0hV36lQLRecQiIqnyNafLZYPuwlYzESB57+Q8IhISw8gyDof93Y1SFdBIJBZyBK3Hc
QpOweS8ep+8CfkYZ/ICtQfRY6LYIlx+TcqAuUf7KOwKZqP3Qn4fc88bstylXLeJJY4XK5pT/QbPW
9xTkELnFmPlPTz7cNOAUqOTxNh+/g8/YgLkBSgEJz0BheJTBE7A9AAR4QzUWKswPzRaX3QD22IR1
Vo2JdfzR42X2EyDrAImOD1Mf+Bafgy++ywIFbjdnON2xmQ/Y86fvFb8PJVLSOuruS6RstKk+k0aP
yW1IR26Orb9PXK0AD7I/9mWWHL5bD/LTbwBXFz7n+B4qE3N0JYr6s3iMP8sWZ86zdgAeMGHhfBwV
Ch/XTZ+huWDj9IugrFADgz46bCUoU64un6M7tbOc015j4aDGLauC0BgpjMCKmbn5cYIn8hAYUPWq
GbQpCka8c4Hc+0Ls9hoY6XXUpLQa/vvOOqZi468uyWiP7vPvztpzlOl4f6RQFcmeVsfwu12e5rtq
9lhcRsWa+3ojq4Hw/tvLJ4alZVKXSf5aUl0g1fhkAXDi/ePRr5LJidRcoWrJfBq8rymkIhkxvA7P
NlRa2P65TtgXoITcRRn/msMYlkPmtxRLDHkv/zQlUBroqFXDBX3CZBAwlHabvRobgRqjK2hqApLy
qmLBhUMvhn5LVLv9+MZgofW1PHqWoLgeKBvwGTAu5g8VmX7iTfkRufqpFZGZYsi+zRjk3SKoLqtr
RBH8L6WhN5PTclQFVtQ/IJIb3naPHc/AMmQJaLWNCaKd38fa8j77Mbm+sV6TcQGVGoaaMqJZ85A5
x78IPurUYMm8IkfH3TOWhz0GNF67IsXUr2BnkmUGI/e30QIsUAUpgtInzOIW4rsGCvKLrnNjDS92
WYwBGd87WME96IwtjNn+kLMcVXMyTTltLD8I54PnmZ+E8qdmn9chmeFU4j0nOcMRJMcSzEMooRFy
f3Ji4TIPGasj+TcxE1ASeoIJaq45cCLyW81jcDmWx3Wor14jPfmm2HCM6sAgqtcMvnsIyImeNCd9
ADAbfodcKMg9BtsJVIxqDOIurRERYZaAouN1LhkVIYYGiRKpn+2kv0ERch2ZEZ4ZUFn1Q2cu5Ms0
JwIRAfvHu/88HdwSlfmI6TYZ8oQbt3jP47ya3XzzHerczx+PXExaRKudWsZG+yIvcro26OUj0L3h
a/meV8tmw/W/dfFugOxmYtXs/ODRIODtmsmrivUuafFxMOg+kn6M73OkpMokEyRfp+psLDsoGFUK
hZ5XqOHnHutqZKmh8hlr6uwKhFag09vuyw3qxAvsL40mONt1Qp4uekL3vmix25/SfrboRVMZHHAB
+YBJi2GQhSlYInf06rVfMS/bEoPq9GDQAjpnwebFdBhLdIbzwzd5mAh2zhcmDLZ5QAfJ/GErhn0/
0mRhccwfH0fXbL7kfW9eTIz4tbzNH+7vBFGjhr9IcA3MpH+zyzfUP5g1+AOuH2f01lhgMHYSyAz4
CtJvEAoic4F8ueNgUsu7/vJ1ZD1XdyVLCXcrpPB8UIYNZ3OTAQTwWcF8GbCkRDDvGBiTEAmCrs8t
xS7PF8vOV/dDvipXKEOwPzsDgJusjLWbcYQXN9b5PRaxzKvKr1NjOPnHNC0lkoHT163NsHfq75mN
flcNAiqYWnsEWCUBnO9Zb/E6gW20m27Sm2Xi+3wqNBfWsQbUkZBdfXwMa1YITpHI7l78lBP0lZf9
Z4sZjHM3BKrxhC4NzSIBg3lQrYpsYOdWO0QCoA+ln5zWb7uLvmMzZBCbjbQhr+o+Q20iDToCk7TJ
DXajhoks6S/A4xmEW8nTX6FiLkjHhAQoiO4Jc+QCHmV86/wCPIn1plsb732DLRv3YhZYgTlixJnh
1sK0i57jk9yY2dI/aNNip42kCZ6fhvca5NAagNu+dI+dK6JUp93X26LxhxwSwOgoJb+xYp3COVFS
6wUe6xV0uynhtlysPXxpetd1vVf0oY587e+i0DWpJ2JBv7bK1cPPqACxWKtibULLcG/h9+89/SVP
lqDLpjgCW37TYXVsE2ndpRgM0BdzK5IQVKbXqId+ANPpc29dRcMbor5/gd6sl5Sboj6G6z1RDtZo
G2DhCR3zf+Jtg7TlNbqTRqf7pQdLn8xwoqSjj8/Gc3NA6d8Q5aD5At9y8+6RdSEZKT3E3HyqPlN9
HaMD54HveBZ1NGGH71RbNEF/13/aMEbVxZMX+zgPYrBIuckpBpu/e0aydAqwXG3YETY9TvcS2iAf
mZSFMdZGGIUEL5rfegTQxKjiyHCQUCdIVzDFGW2HwniZW6GAUrl5TshHEV1xwFgFZIkpGQ+XaDLB
zODxcyt/HO4S6el1l5CfMf/LJowo8AQYf0+XETv87Y/hAC0k+BcsafEH2S65hOwqvO+ZIbx9aWFN
tkYIQ0hixE7hTtDymWulwfVmV021tTQxfVidlQjYkMqwQ80MrQYsVfduqtuLq76vJQ8qS+/uPZDb
E6JGBXyL38BPlJJlBA9IgxJI6qzzBnzCBoSp47rBBBc3KihkyvhC+XTcDr4UxBuEL2vNtHVw/9J9
S8xbabI+ENAqyomFsiCbAQZDBgOwcqG96YuepyZ9hj27DlEpJpDHetf5WaTNKKF2t6OWbPcicRP0
EXnEWl/2Q+5w1PRo1Be30W9hDjoCVuu/3+J9fI7fsyp4pT1wnqhNf0PgYAIb8NPyGhesPv6kUvyK
LwNW7rAdWuMiuKHm7vGdV1xNqoAJevyc9/3y8B0pi25ebqSAYNUUIX4CAaznvBN5rUqo1YXeSlpK
TndkuWCXe+3MFFyQNQa/B0vIoZrZbX7fRXk3Q8JPxYwwE7N0pySljJO1kNHO4c41pO1LGehyAUHJ
QZEkQwnn8puBtLSmz2WdQR5c/KL7saVyguOwvq57FC0Qn6DNjaHXjZsFtR4l5nshDzGD8i/ICfIQ
v65pNVAm10E3bqe/ibT8TfUhLLXuQH16JsKWoFYypcAdJVcNTb8O+oNm9klfce/ikIbstbuMJgDh
AKAp85NOEF9VJg0MuZm1DrURWxaEh/uyPme6h1Px9e3nHGYu9Sm0ECglLJgdN0dlN0zjcUeiheD5
sCF2H0iUO0Fwg7ErRs7icbAXyLbhYtjCWUmYp5mEjzGHAQmjlKY6ty+L/qqaQKSo/pj4X0XSc77u
ctAUwUVIIQUAgNx/jtzjLvhMeUwNQ3NBMjTDIl4a1Rvjc7pxOl4oAkB9iHwAm2AP/Bl9pl0OjI1C
iSrUGG+/UoZMO54REdO15PFjU58XkFna5XZWeSpb3LGethBvgIt4Wcb8uDT/Y2QqOz5Xp9oQACsQ
BoLn2AA7eHqNS5nxElHgI2P8k2yXiEUEf7BPLWKHWZMZ6+FCgYM+i+7kO84270gfvwfNXltlh+bY
293Gt7kZ3hc3VBPQjVgDBlbhaqg60eX+MQGkxmdxgcsw6IGkrrerPpd6AVeVVKyKhd5+A4wjAxos
oMrk80c1astQWys/8fszkbZeDrvl8DnXhquuIdMmJqgLkxA8AWDnscxQYrT/Gy90Hl5tXJbuihIE
os7HI5gIh4TWoXNgwfg5rfN1lbjx9eBLmQJAv/s84BxaWy8QZvmrvh0kBCj3R8I4/5asVl9/FXz9
1vnw4E1yi5JVwOMga/CSjZ9HCf9aO4eVePbVPojX4OvQt8cwo+02FqRWbfTy+JyueE3xphs8kGw+
SWTyV2wgIGIKC+1k07epA/iTwotXZDRv0o3upC87XhDmmhKK8vPij7NbmP6MK9SeEZhC++jnBK+E
54s9mfHtEHPnEjBjVkLeK+wFxLx0poUL1V7s6vRfJEsa79KYQICXEy8KO94tUkIFNrwNf+Er5qHi
ITvPI1B9y7vzW8r7k8vSc8g6TqFP+Okmc3bphp2FQ72qvX9/XzgLzL953D+vCRFEsNnxROEAzguI
cGlxsANhkb/ZLHY7epF/n+PMT02CxuQ8w1ZduO1PpGh2noRHYmvDr42LNyS781m4V5+BajKiYES0
5dWJz/eAb8Qdz0DMLoCY/w+NMPwUQciMy90KMqJHjMyMZ8FNDP8PGuCA8TScxC+86gJk0UkJy2HM
wlGLnX8H6uYvZhUfaRFDgCGbQMbaPE7PHKQZ0QJkKPDR8Elydj1vcwkJyl48I4hnXsyH3mwCLm8H
yJBPzRHpSNmONz1nR3XjcLg7+JbJ1raCVPWJCWi9jWnzb42bbrgeTDtI638Hj/O0mMVsuA6nkk8S
V44W8s6cPd5YfJQ+JvZswIQ1kbf9iHCs0sKn6hWluA3VUDqz2l1+Nky6qvN+eXSDM4L5jRxcnkFP
8RC933P/DSubzRxkCjqyFvVRn+CguYbNy9LJYthD5Eh3gxL7BVPYzTEd4I7fbHFQUNDNexntykdU
pBr+dNf4AtWZpyLN6Kc/WKO98UMfXeAHfmFmebnqELr+Ev6TYVP4RuPljdiBX6ULnblPMDec+r05
/QEuQABGFwvWB/ML+xsEKHjCsE5eW/dLQ68K0mAJRYk5L7Ldy7CGhIYEw7mm9fnjPTKPuhpu7tPt
j0C7+Uv+x7B/TqVLGbKHEACC8QjA4mJcK0Y039L6uxMGc8oc7VNc9VxroHMOaeMYsj2cu8yoBKkZ
M3NyOEyhfMJ9A41+4ZekPgk4RMiRbu3/Dozjn+J05fKnB6W0zPmgWLVTgbBDM2zFcUQWr8Ge2ire
VwpJ6epraMSFz0Fb+xd8bAc6Dku7b1psaHSEfkKoDhGj59M+5CohwhFu96CfuF+hMgJxo6pjUA9H
PQKDrkIyyjJ0nKprvCN8qO5m+JTSN2lDwpivw/PxrO5gccF1us7JtKud7RIoDyaCsdcpaxeUfO0K
mIyx0GNy90vsOjsyzS6+AZk1lOg8LDv5TWhQ7ni749SKVhBwcoZN0gzlHBR3oH6MNRcvljSCLPEF
ZIbABn5B4hC3YI0wx9Aq8d4HeFDQpf63herOv2h7lhcaY2tsJBiE/t/sQSqCgvChBeD1lhLuI/BW
elgjFO736f6oOT9xYtwGb8Xv88VY+OGqWO2ChMFQMZJCErx7TlurEEn6IXELaZcR48nWSthK+Dcy
WDCAQDbzQ2IixPuS5vXWkNdqA/pXaGQeDoAM+CHpfGFy0hA+XTEvAeK5IYJyquPd1Zk5Vtj1gqOA
ijNuheaEQT+yp4jiuThQh7eYslCpgg/6tJzYBGxhg4G3TjlEPrCcJebXoWQA2Ll5C9+l//C5UKrZ
hwnJA0Mr2BOtsFQz2Okh1BN1d2RoiZwJEcEEKUMgw+zpcOlhRE4DiYMtBSGlGB+RS+ISguE9kO2V
Lpcr6Oz9iZtcdCl8aYvkJ/iK74c9iTdxQKU6bE+QACy5W5iDguTyYlza+FWWJJxREKNfeeO34vGT
/7YuFw2qvjvSFsVjaM8V3SAMWmGF4byH2gm3/hNdyJt4RQrA3T8ohj7lp5L7RjVA5Hi9lkZocYZy
VGMkAEUUun2L1QCugP9a0PtZoJOWrSFQOLEc6CdoGkIvQwjAXz28EBHXOs2MeuvVFyxmg5JGwm4F
YwxR8VenK7PHYvTB9IzpRgbk4jRULvjdoVmyt6svnmma8E/7pPlGkxxRlsWIru59n7KM96om6uo+
YSXTLIwJXAnrkNLpdQE14McxGHpWSX09AJV8rgMWR6kMetCpZfdSMZF0NKoBsnFSMgapG0hQxOwT
dALoqOd+E0sS5Zxqhgi83okGqu+yxDWE1EkrGMbtVK0HDY72sKpZym0iLrkmn452c5pPeCFcNhu8
AOCt/e2FOCsyH5srleMV8O5xH0GXvnPdMXmQoy8c6vlXTYIyuTSuyo9ur8YUzvx+2Ppk2IwPhzGG
14e+W9uSSPvNA90bjyEUg1hJjvj/5kxLfhufPqHkTUGRGBcIb+/MPmXYikdzOzIZ1sPVCqYwxYWO
1lXC6elEQDeTD3yVeGi5EE9ECstTH84Ju7R/j4Sq6fEPA7oLj4j1bMKYbWqlciSPKMx6E30IA83Z
jm9Dddyjnar+KGTBVeY9SBAntNroD1w2+Jidm2xMG4iPIBIZ2jn7NsVMLMobR/5XSYla4DxzqERe
Tsdm/2/DhfvO/2y/YvOvHPbfhfg38gNEjSWKBgqE0qfcOoupncOwyG1CSpAzD6FemdwDIaFgmvj6
63PRsOZymukQbzfn0heCGLAU6c+7pE4dFNMS4dOFfMomqAbF8oIwRAflRyGAZtAEhkEXx1QHRePQ
jPAfx0Lcnh5OH5tjz/nhaGKH4p04CafpODiMUT8z4aHjsXmKM51azknjyPKwf4e9fyExosF0o7q7
Koq2rzsl05G1wrDcmgUV6jomElRtMgZP861CDfN+R6o1ytlJcoc6/0YEY6pxl5Ngvpc0+/X0C6qu
Hm6TN+twF4sbgxIJhKBn1HbVkS6XDTPRyrvty1NvQUYyp0bscpSRhhx1+ugHaFsKwd3tzuIT6J/h
VRvz8AzjH8iC7Ims6RAXiP58zqzt9NPGClbJzIoC9Tr8FG7HW28HWjfdQhjGmC/mFtTRoRtQU8Mr
tQ6+mZdQx0ToKwABpA10Kh8+M21POXgtdOCW03tcsyb2gw8YFWGo4141MHGbIq90O9r+UrpKQA4d
7WeR3C6uLI8tNRZoRhboMVR/oGHKE361AlGmQECAqIJyjyRUNZB0X/XVi/u5e723/4wKu0mk889y
nhtaaGsOKRhmtGAJvcMOzQwyqTtiAbtgwFUE/FwfCgz/iuOj7mZrHVb++bZpZpmL7oUP3QbYjDFR
QECHCakVXjO/7vsf+PuPIMPVEH/kt/vLUPlUTD9AAJTJWEUKNITBxB1vefoUJS1lK2s+jkTDCj9h
hhsA+5AeF9mw+mdrxgbAEo/wu15ZXj9ii4EQxVPaVbaQe3aOhRq7Ts+7cu1yTv6NjdTFlp5IgStp
DJRngMIKlRZ0qgY/InhbWJDdJhLa+LCGpP92dOzr+ZmoszAcrZz62N89/8oJPFEuKYyJZ+0Rif2M
IRJ0W9YBE8N1tnrKlPeQvRO6wgOFThsIYinaFrYoTOOwHhgwtUMjDjuUwZ80fX+Rh+qDEu9M0n/J
lpKkAbTLWoYbLZiXOmbNQC11AGPROFRMh+YqrJbu9CXszVpa+QjMT/tulHppaYG6nUrl0GiSHBQZ
DHnWTqk6+xA4Fbdii7/79170PVXylAnWe9agrH/8qdX+elv8+idd4k0Xl+4AL7b4oRJaW/xKz9o6
/QeDRbzMJ+3xNQb46yGjvYYYU5dTAWBqmHozevxnVNszRX44gCOS+Y8emIZnIBvSAtlvYXN20Ta8
3iKZcwM3j9cEnzX8m+78sK0dgkwbeK3QN+hDaYO0dTKbMAJ3Q1rNimUxF02lJ5pPljyyf2Yhs6Jw
xvJKZyT+E9GedJL8J7txIrpGvi+6JJLrRAPEn5M0pm1MTZH0tBGhdfyR/pFfU5phukQ6YG9DArK3
4S8pEVEwXb30X6vMgxIvEf1xUnvJx+OfxJNIh9poB+OTNGXCYqabLAPkIN8OavLY3GNr+flTEKCh
wG38gnua9UuNr+rEgNn6GvbuXmYxI3DaP2P52NofKpG79/3G96mxdAB7tvZOwmAZrJKlkyEJmxPo
ICMGYBYdu8UOpWkAPW/+WL+wl2Iw/7PLjTz/wPRIngtGprLuXCk3/3A5OPUbqgm3YsRBOGXrqDsD
qh98dPxrGRVDjBz1MhfWWwKBxJGG5sw8oHzS5t8FMK2U+9bDZYiXL4oRWBvxl31DeEvhbcSUCu58
coOY9/Z/Z7CwB/IG4C3ESfCH/pTgvW6dt7sluAMbGUE35pYYaFOCCgNQSW5w8HDq8FH/T4NGwcU6
gnuDvdl2ngXbsI2zhQhAprQlCCcblClVK0Tf6ijDm8LPvu/c4gd2w6UjGiMhIYHg2N2oCcMrEE+E
eS+inovgemM922mrfjFQ1EVbxZ9HWNJnvCkobese9Z7B5RUANw/fF0QezJcvEFeu896hS6mb1YWC
NSqqtyFf93wH4v1OdSbUKF23Qk/QP8N9wkj+vu6YcH6DZvqeVsePxqJikzT+7NsK7OChxvYLGGiy
EXgW0P47ZMfqU7ywZGTOC14lkzFc8xqbvRGA/2O5z7uj9UiO8yyoaq+Q+8nZPll06PZQXmAlInA2
4D1GX+/caxG3yNEP+7N5j0HhWmGwCC0Gkgv2Sz1acrsk/whdHkBOP8bD7ru50kSd4IGhIoU/8nAb
KmyM78WEpIXBQS0q5BE1c7Ot09LZQJ2lQoLFyRDxhUkbM7OLiBtgKv+gWKIKh5r5nFiwjZHqCZpV
4xvBM7olFnz8fKwDoOXwIvWAOecUlxUewlANUo/qWjiO4N5XMSt3EBDW8CkhVtMctT62XwpcGAyk
f6HCmq7FlFwYCjy/Ao8DjsehnqoUrMHAFH+mbvITmd0DfSNPe2PcBnfXdX9xF9Rc5hDMpqwWZZGf
3YPyGsuGcAyk67pyQnZQ1pEsbc/+pYeXJUfbvvMemDfCl8XfpnPpK9Hwcignt7DYAEtXc47Cd7hd
bpcsk5UmWO/tEXJ7seYZv4xLBUE6KQbO5YiJyfzrKaSLDOAMpMUIPxiK7vSyMdbcjezbHehDoKoB
n9v6OFjBZVP4lTRxCmix+wRjhmqP9ULmKnlwrb1m3+xfvYHgGWLXx3DLB/RoqN5KRxkK9wkDv5Yh
8KfME0hipgkwQ0CWa8gYIu+W14WOZBdwRR+DhKhTOWXroiWCRkpvyvXjPlNlzu46Jcs22Ssh2Tkn
RkUMp97BYwpyj/yq/aWf8g/GQ0Pkege+bNSrXz34330AyvCqP4RaA6Xkvr4Vztsglt02wK6+9sZw
/65AS1sGTZBFZs7CdULXHYZoYItArjwEq31kDsLwS59hQYLym6RARlULCPi3bPjPMXwgm+kXu+Vc
5Md3gsyCpim7o64SJgVsZtuH84Q0oy2415D3/OgzT+qiMqEhunLtAYeoXPOKI90ixqHQE+tlSy/3
hEzMhdZiSvZwqYW4q3AHiUx03beELvG9VkdXRNHy5hUaU3i4LGIXV9kzMWQg9opUIo4Z46H80PAf
vcUFNq8fpziQC7OFBGsx2OMhCDcwB/MFr4qrzX3bc3KgnX/Bbpa/FzFMJATYghl1dVnp45eJ34sj
XGIwLYX594ugJh0VF0YrRo2PCY58/nUGSxrgBAMjZdXb32dQ0OIa6mMdClnPKJ88gx+ULxOYWAnX
cmwG8Kem+RQvodg4mDBlRZLyY2eNwB7KHbIz2NdeEVlYkXMuhVf7lUQF4WiB79rivgZCCNtRvmrH
GLQxAcK1k6C/l6C9rrZTE+O7oQRZ5+HdVkqkzx+rAr8ohjUreMYoalAhvIbyAJWBtSlH0rg4ZbNm
Vc40sH9tJVfuj1abxpsuGUoBUPbfNQ7vQ0H6+I0eoZWYhN5O6IQYOfL/UkS9usfw7IQzigNAVooG
2q2Q/EyuN/omyaVvop0CN/A0H7t28i6ageTjsuFIyTMshkZkRdupERVDZOBMWKPL4okevBcxbI5f
vpwOHqESKaPt4h33jm9SXYUW/DLU2a4KAmdwCyMV02RBejk1dbewYrCNuTUncj25zOWYJdnNcfHR
SCy6+59ZPVPm7ez9x2LK8FScNcRXdKaFQE4uQAR0pvRTHAgC11GFIqZOJbHTs2rzF5kUlT3oFJgI
X/iC7a8sCLM3qqlqZPhvAmOqOdTnOd5Q0zz94LXu3nbNuV3Dj4TtMNJn92Q7dB+eOcXMa/He4/iF
Xe+ecVt/elu1GB1u3nCDUmPex4Hyi7SevIQXLiXCV2+nHPXji4purs/L/XNV/GEBgoLjdD3Je9QW
9O5gUDN1b22o+74ozYbP0WVQhE//CtnxG16Gv5lBTzK7JNa8d+xQ/a2493HmUXADNP/UqUJtkNkf
QLa7w6/Y/UCbYFmRmHMszD99XVvi9i/mBARhx9afQuJb831YFxBo/00Yv0vYcUPc9Do4Snhe2QWM
Lmp0iv/mRKmvQJokheur0cYK3cr3QZVBw4hf9Tb+7q5jNBCHPjaE4KDEW5/VYb35wZxHdu5JZMNv
UfZD509+40eI8aCL1drhmqxxXascdWJitqiPROY6wOqym0j+dUFajluM2E8h45guNOROQu9hc1qR
LS+mrT3ldwioKniia00l/hfUS4FdTFvya0FGPPENeHKY1Lc404Wcd6Qm8xcpTKdGeI4pjIJAK8ny
Inve35Kwctn04BDq4ev4QEwgAtHgI6bW+jZFFkdezh9ur5SBmBbRa9hPi8LRXBqhMucyHRcoibAR
n5ox5BhQ4QYI3NfOZnwdN/gl5wMY8hP6FOi55aAevzbI8TEtwWIQRyyikFi36KKn7VzFiqe/7Bb5
gKYg5EodVoOtL+2ELwaKqg5nYsDk2n2jQ315GVJ4dsKvXxn2CScX9wSI40ve/QPBkGVti1EQa+Pi
N3g4r7v9Ra+DgpxFvhShFsCfoJbNMqOuoegKu9TipoZOy6nO4z7eh4PrIeflSfuwwUwP+eCbqsQK
FeN7VJM2jMcjqtabC+8+AB/RcMIwufBmEmNUpg+MjQG1sZWonLuYFrvAZersYdlbSsj5e/PdlM6H
uoHOH1rOxphujzLRXugbYFANb8wBt+F3w791R/lIt/RiAEDlGtTI4OBfIoOAK1U4DVZhfYcoAJl1
AJwI6PPfrwC9/dNj0s5gFfZI3hCefiJ5GVtoB5TDXTNsYZUHPfEf7Ar4ki2qEVS9QPNIQR6CgS2e
CFKySb54LKCOk6OGN1h8Z4f62duICgnLcOp5H2PVf7MmFGa8vCCLf4n9EGSCrX3AJCmkOglera33
hWh92w9ywIK5smM+jFFW68HJGGVz9fBDDTaRI44+857Ymjwx6aGJqJeXaT5+Rk//jUn9Y16OO/cK
cond/5GXyDblJtvoZ3X9WTb0YrIvbGGsiTYqdsxcZtpo6zfj57o/UqMfTWgxaKA1FGG+KTL7fexg
z0zVhJkN43KiCsZN8loytk16yExl/54W4ZfvFOmXv11FmAG2Xtm42GEGfHFoueav6XuuwYyikmee
dq53wKi8XHlE0r8216+dFONzEFWQ3VKGUk+8iaxJBl6YjetlH/P/co6hwFyaVOmFP1fLZ1JiLjAv
dtC9gJe5EvLEGG5DTFlm90E7yZIb3cO8O97WUmvLUT+RR3lSnXNKamFL1MaXXS+ovHbS+Gjvh29+
FbqrMsqi/swYYndEZyfQy97w/hJTNh8gCA6a5NOQP9Y620WiEd/UjQz4iW0Mt2NIB4dbAqAvpQ76
irMxlIaNDwGwdVZMnvskMZMBr9krXPsphXj+IzFH5ugXo8jAsuaWKKh+NXf1S7PkY2/9V0hPBwKk
YPlP1TbFNn7BrAlTptp5AeUKFslAcsqhQH6nQIikQP6DERF/eiCxOF2zPtKc0bgBnbR7scv90WxA
Cson7b4QSzd7Hgx80gX2Xxh+zOTxG6ObL8mO0jxQGa5kYa0kfG1zrJJe4yedGg7DEEQZEeUhrK5U
hH8P4WMNLRuHvIGFGRMF2j6nAAP7Ht0CM7LSz8Ac06IDNQv2e7aYGilYp4F+5B4aHsMJRx+WUeOj
lfVe3td/up1fRqxNkRTAKkFYJ8P0J/B6dPNxdQtecRsoHhDxJWy4eLCkiHpxByeOnAhoAHlURtLw
7d6XGki0Pimj2rmkevBMGteI4SGZ+FW13nWq+rT9Y5Gdgf/T/B3BvbAl3En6fs9pwIGzjREzfPLf
BHVgBAKNxxr+Jr8Af0RcC5npAuBaKeM2ZCPPAJP903f4Cy3nxm1K49gnZoGoVuA6tirdyQHkAH1R
cFLd/Vtv+VV47Vu4ssrO/rrCRYNukDzG4Jk+4/fws89QZykR4pHkOjYDkvqwKaUX9ak8ffMfaVgY
6ZQoALE3Hn+SPO0C1UN7HhNti0CEpjokaR0+scHj/zlOllMC6lIVkdz7rALyHbZDCd/RPSMKEg3B
qya120zr8S/KB0QBDYi7EgaiuClXWCBuJ7clhJfkJXwYg3YA3Z+lr4Y7dF/iqD68LLFm+iPzCNKS
OrbSbVLtYUjqFzyxRVySsoK8Bmj4Y8/lGqTqpuNgbHWxmZdpEMaYUL+x+qZrJxUGRj0lUoXcAQue
Y7FQvDo1w1dAAFRgMm1VfAxvPQY4LhMg1Dc1skUi6tmwjZU+qEYZ7vONh39oPRKyl/tYpdGPVQKX
sOo1qHP8xgE7GxK78s/89MXBthJ9bE6bVQVlTF2Fj1n7tL9AdtwW7I2Va0HoQjKC8xUqpPFnc0E+
wNaPUTgO5Ozqk+3kmTJMRF5NzYjEoEAEaluwoOD1CFPzCT7Jo2wlKjKqUtdC8v0WLm93Wij4+5Q3
zQBvOq2Fy+xWtP/XwNwmaovLogaEb4CK+RjkVRTeOM1BV8GcAt48ah46P2ZxUFJRkdAjjTE/Bj3m
G5lF2ADGlC6q6CsUqmZwJTcMuT91Bfmh9eDSD1/1QH4lpZkWECP++Z+/7x5GgCQ6AX7pZL5BToVN
dtms+UyJ7lcDGRUFRd4nJDNOhTKIgVvDSGRQTnFBP10OnFUT9i/Mz7lESiq0g7tXiowop2M7MV31
Rx/uXTDSRw0Pj4t/4ic+f1QX/j8TdAnacuuSG2W8XEQBZAXJwnvE0a8+eu4npiHA9YgWi+jT+dix
1zBolSTfeo/OaV6OnOarLWrUF1Nn0ZJK4HzUKqb36eK2CUvcn93nqsNkBjcoKJXYJomsPvR5+bl3
VA4VM9Xze4f4ozhaa5Arwb0/4XJqtUmNU/rWJV4LMPyxMKBYE4mDZANYm6WWlbShmyTrESH/5Kc7
MLYuVBUqWqLXqlqBF522R2PfcGUCCw9eXxsDuz/YpI3IA7gcuEmoSkGX21XXeDTJYsXYJtIQ8tOS
LCZKfNgcy275+Jd/wWyW6DRqF5QJ0N7R7ABE4MlGgg7aQcN9lOFXCba3oHuMX0WC3UdeRI8y7rbe
RfM+CtQP+y4uJubqon/n60HnxuFAYgfpXLZcbD85TH0Z/1YOk9e7O7+WobtwXcQt8Um+IhOeviOD
cuFpARQERoGIiQhPxG84lpFqy6BXw07R44S0CMkIV9hAS+OUaLBZFEfAF5Un96K2DV78DGBp4Jtv
8SM9qeUSGZkDp6kZZD4O5JtikjFUZiWhaeJoMTwWFJwHRBbxE/QpHVfFoppcJr/NdZ2vZNj1pe02
NLetcNa8QPg1EQXgkYKLhm0szZCuGjsNE9zi36SaqcfmRxrQc37NbC0RZkRH9WI3oweQ2p6rh09g
HLMz9Igzcn7Csn4H4c2Cml4ZCWQKcSolwcVBeCGf++fmDKn9YwkuAt6ZTeV8K+eGrAU7TujyzKVz
kRTPkWHgRRd3k4mehyOMZSWcYsVuM/xlbJCsC3cCg5faubLQHa4Ny6kD0YFOjp6N97ocIdyzibGE
dDaUE5AyUDAuX1mwc20cbXjXN5NRUX+Ll6q/Nre+g2bpTtRV4/Rxc4ywCQsKka8XoQBsYhUc+uGR
r+Xmfv4fT+fZnSjXheFf5FoK2L7SiwiKWPjisiNWmoi//rlOZr3vJJNJJokF4Zy9732XoB/2dR5o
+jK3uwon2h6O7ri7AO/R3vzWqHDVftTxrlvttuodbyBYm+tK3sDSj+VQSCFzD9kKxtNQHABEY2kq
7UersZslg33154cJflHemJgTSaLh2jmYZlh84O8BvxNxV6M+2EkZPSEfW41BDwmLw9EzpcvyhgAP
zf5uCWO5wfSx4scaANmQ1QnwJIs5BytAgoTE3W3PeG31euBuq6n8sXsvU+6Z9RsvU/3KWg/97TdX
trq0quqgHpvln0aCkSWzJ/BKxtn35BEw04ufyXOmeO9ZdXoDLNiS2U5eYe1AsF/ewpsjjA+L5Wid
h3U48qrZx29XKU7dXXj64QX14TE7ltNnSHDmoX/oRHTKf8Z5HFrsedbtmfmBQBfhyL+mUG8OLEk/
RM+dAAsijNJlR5n2Nr2wwT/vG+TLFCHUGcy8pnvG9aJ2S4wdoK90gse8wBLiRwqsOtwXgjaOyEsG
H9lffFbz6SCsVrf4I1xjXj59J6bZv4UoIEjsRbN+nSFtnl1cGTk/PupuGm3BjgcbPHo9RMvKpj9v
No1o0QqKo+++xjHl47TGezIGLFFcRPaWDHx2DzvBbYoD1oAtHtR/UU06h3L3IYeymvzgz3+dPp9f
5xm6pyukJmaAPtoFCo6+caFSvFhWE7ZBb97dbEPqqd6eDh6osp6NliO8egro+H+X3w3O2IGdpz1j
8IwVIxYG09GkNEfOleb5Mek6o8VgIRinb7sJlYX8Q+hRHiBwvM8p10vE5xQzbdDysdxcYlitcXqW
kxcWJHDb+7P2cAcnmJNqQp3t0VxfT8U+w0VnbFT7weZyup3Ij6U73Xz3nekt/vKNq1V5FwBGxYGy
wUpl4VvLdWDfPSmATHt+70oiCJbS+r5UIjqOguY07M+Z4Rb75mOw+WwV3Knw/dUgIDGuuYN6Hjun
dDWkHC2BbyWTGSMtPUDNI2GSxIPLkDExXgHUhGqyTnHQrJEnQWqaNOF7Ra35EnGmdAYEIijHZpOv
6TmlNfsXrxMpBzHH485w9Xid9CwLYtmDqhn9CcAWiYksMotXuF3BlDDwmJpmU6gxUGTyVH/Dndoa
fLy3gcL6BcsZoB1tC+YsSNbYdKgA6DwvZDZ536tJ2CGbLCF+uKe8XeUmBnGY4cDv++eHw11h8SMD
/YJRa0K8i6UO5V2yF6niLNMaeCYJ8iKaHomOai4wU18QQU60Nwq8wqG31xCCq/QsSLS/xNp/+Dsg
8Xrrt0yLAtyyi9JAW9oMda4jpIG3Fp6A5ksEH4DJg+f9e6c0ZWNpSOU8EhuVLoZRP8BBIrnsyt3I
zZfZUeALXntqkmZehF0o/EIYC7gyhPHtYlN0RSCFWPEjiagb6kOUC0kaEt0DKQCeC8PL/Y8q+jqr
PEQc8hxOH1caqjUOGi85lV4mhDkVa/XxJuLQ/lLf+FHx0/C7QB3Q3ALohtKGZhCyX8++JrzKsATy
UxHlp86+mVZHaF7MZz5YAIl4UWq919KvmSXjVLDuMcTB7Yr7BMfcdBN2it/xuVZmYuCyG0d/UgQu
YIsG7+lA4JMwCycPrU0aOlD3ztHP56iLc7eDsAf4q5xySaLuLBZEv0rncmoSu+JeqR3RDWXrevoJ
0nUbZ+v3hopWWXYgycoqhSLvHDGh3s0xbigiZnMyXoVQLsA6d7dV6T1jWCkQsetgBE9D7bGPCD4Y
2/qVQf+eYv5z+t4wHxQ7D3QYGrH91qCoDgpWZbjMXg/EurcZzEvvtUpP5R4wGxgVr2YcOfuAqSCQ
uNif0qTZ6hVlo97CTKEpjTNXsinlYeSLfWmPmc2mI0xDsxPb1vv0FP/wC4M9PDhl9WOIeSoBoxbS
JPPcXyzQe5y7IcEG5Wo8GYbUF4NMu1DiMPcZaZ3FYN4XXBi1OOUBEUD7fnjHkRnzkJMypWIoPXj5
YgIDFkzSL0eT121PaSbNbytKqNLFOwj/QFwvfEpL8Dxep/7+bkogWS2XPh7xF+02FHZaVXjfEMfC
+I49gleRNZb3x6mNFRYVYXZW0UVjfI+wHtH26EyvA4FV5PpiysXnE8iP4jSgYItZkDgpOOee0cvn
vLud2DTYzLci/5xFij0IuuL7IyiULzc9IPDecI2CdD4jnEoIQFQ2Cjn2GKQytuO8xdYjO0gxl9F7
gdwYE2fKnAW8TeHNfz+MvdIX0QCMssuk8cf70YnmFw2abP+sbHpDZ3qZF+yhkEDIexp4fYDxbW9W
/cLh2y/MwbwzET1B3At7Gw6iNG/nEA4cAloIkZihkMbALM4thkveZQY35oqlDZY5xtXvEfJ44Zw7
sYOyLyLxYXPItAzs1GhkgVLKyTiWFgxeW3LbmBuTYBZCMNSSL57BU+God3HTt/H0oAfMpOj6MrsZ
miyXJZ1ugrYWMuzPzq92p2/TPPcnwr+gYtABBYbuj9eJfoWZy19rUc/+iMI0D3QlGHjcEkyzvUHw
YCMIh8v+8rfrLXN6U3yvQGFbMSbPQBoN0CMCHtnNSHTbhsW+WJ2yPTFRyRWZDqBPK6Q9Q7RjWEL6
hQFSNoy/rU4Ngcld4bWbRsDyqHy0E9AHFNNXzwPOZd1i96mYkKSUiphhAt+yjbMl9wk3ocDEcKVr
vDIjhRHY6n3SVQBL9pQU2NfgPUtxvLph/4az0FRqtTdR4cxA8O5qxsTkfXBeHABkaxB9IfVKN7sX
0LEOvpM7LT4B4bX3BiUgtQbPOvYQe7xnVVJe5l2X7eJnMneuWerP/bHK4tT47fqyZdSrSoxJjzA7
xlAgeG0HwniLtfEGqefAdUeJCo/1xZQUGT3+H/IeSjCkqZeAITBze8FWY07NsEGt1pczw3VcJuhd
2DgIYgRw5pHP6sV9XmAvVsw+Mxkh0pQo1wVO0RohLZPr8hcNkvdhzEgwo8IXuLs2xowAgHLJcPGy
o0LsRLclTR8V+GdNDjCfLZ+MJLNFIrnlEh252J+YVXLk3LtznaaL2xSFO2QMFNzIlWHG0FPSIFA9
slcDxMB8prs+b5Nq/V5zp3LQzvsh7d3ksaIdQPyBss+5rTA6mGb+NcAAa/HaZ/4dTyrWqnA0xajT
Js7e6Iep9USNJs2ZdzGtbDCoxlifDq5cKYxusOiInifRC/iS13HGNjGIw1DCEExEzm2nzH0wrBqH
fz2E1rjDqJgUa/ySOAD2MGjfSOwrnYP6YUy/f6y6+yy56LzqVP5/rWSOeRs0PeY2lKkcCQA6NEqb
l9132AIg7KVJvUIM9besNsJeprMB4LkccExGjvg9lVFGfu0rklYYMMfE8SLKGmIHlc6KWTX/TFtn
uKwjxUMhFyoefvYwjbnKxiIpzy9X5UoaMquFonHb944vr7e57enw2E+avYR+afWLt3t0a5vPNLUR
pl02312+gPlvvue8uVXM9G+GoqNZ5VHFfdYRuwi7W3WiM1H2z6/aI54u6Yr/o3m64c1BuDVayeua
juqCepVa/6s9E5k0iAQDJMmo4nsszWV2TgYmDIUYlYDw7LbTzubXOA/9y2UVQHukW0a7nsC6HjJD
PXVcic1zjRrtFb1ILtkxvn5sxiKVpMGrz+JpVbTc9UryCRvS2C4DFjv2AdRvmMRQ+HRwd31aKMRp
iPtRV8tIk40Lmvax0T1/dSx+8etqpx349uAbNQYcQIEN3aK6PXG3ogh7i8X467AlXNGWqN+x2cZ0
JMDWODOAJpM//eWO+wx8CwP/BL0/uZtdn1laE388DDYYAXy0m8MGaFysyi48iuuRMyLyq4yZY57Y
Y5Ii6sbC2eDrMHHeFM7HSc0vwugm/E271OPwof6QdYpsnh8bo3IaLckegKK2KOflNIMCBja7uICa
t35ukWmDrQ28bIx3YMXwECRnOxlOaUlClC8sGsl1VkR1XESyzagKeJTQbe45HCyvPA5ZH+x6izb+
BAPt4wRjD74QgUDCU6OedZfNrrvsrNNwuM5xBczn+Xzs1RwKwQZl12ULTiOIlWJNxyJRLPG/HrIC
weyCo8Q637F/7MENnqgMAd5op/ENiurKHC3hrIe1jxGm95jhREv4GeNgDxSF4R5s56loaAT8xdTS
xU9NR5qcMEqESCLr2bo/qaI3vnQvX95jXRGPMoPw7BzrnxfYOY+Lx8jAnrmFL0QU4MKrOn5j2RQQ
RPMOwGmTF3KfzpraDzoZSzeoHK7GuCL3VYDD7exz11J6VdTf8cCVSfm6+Vf76uKugbMX+pg0ksIL
fRnzYpkxOI6qBNhw8VCVYK75V+F0TwDS9Vz2sGHh8bAxPE7wy54UYdjDk/TwNt4cKCxXdMQeMFsH
HxsNxfdHLIMQcIwaUD5jAKET1wrsnFV5VfHzDAsvN+/RWu+3XsbQUFKXWoeKhzsYrobkbhJM7nKH
mBdSLlCiUxlhYsOU9EtKkUZz3tvD3MP8j8Fs1882nXUJnfZ4m4/X0CZx6uhqwZheJvET7J+6GqMY
/wNbxhf4eML/j1UzED1SkKtBR90ne3/v0zU9E9H1MN7/6EN1/VLXOMK1xlo0Rb45VH1gP83313xb
tFVjdY2rnMH3Ep/PxC/yq76PEZlRG+K3a2yMtrOfmS78xuBHkr/b8PWnw81zK9wFjaeq+w810dfc
PMBSMRkg5Wfcym3xrZ/p6+LWxVtX03WdJADuwwwC0+ctME3T+d9HZ/HyMWo/0Tt5kBpvkplG1zyG
rNj4WQQSa/3wBosbX8IlYJZVWm/xSopAZIPyOsO/4drBcWJXIp5jkCiQMwhQyjkLiwU0xOKIYyxM
G0ZgL5eUAHU8Emq0a5wecLv5rEghSShF5Wm6Kmzs7RiTw0eu4/wZUNW1R/hOD85MMZJXR6Li7+iP
Pi73jLyuQEMIdNkTcIiZjezMu8+/BkNOt+++wucUlodXL9J5Z4ZKDgE1jVyc2S99u2qi1P6Qgd4/
1xJ2/s4YiufTQqHfQQFHYUYlgE0NBYBB1ZItpQBGZG/2ZhXI/6RBZIl73S8JxBiEUDAiIGNPHIkT
XDm2G1ZEhsT3KcNgOCaye2OO9pwqnPpmwinXLBuWZJxwJhROXjmn+ua/QJlzDdOKL2UJMA40TumE
RxMDwhFbIG4zJP4ZA2S9P+etzLtb44GMDIN34qFATIfM1Leo22VYLS2WYeAB/bF36M1RohMpHLdH
MasVhrzAz+aoZRXD3ApaJjwB0LiEWrURwR4K5CCuNJgWiwf+oFhgnW541wwRJWrKDGXfFFO1DXbC
zH1GzsX/TcuDjMngFPSFnmK46sadPeQ3xiYw60rRjt9b4Qz77IaXOfxJgHVkBuBIPae4EhFkZF2z
KHUUUq/KzHsOIqPSbnINFPTO6K3VKmy2yKxs1Mx9TofnrXdd914aW3FcsTt3tPcLUwQNNJxSZICO
7AygMGT0VK9em3YyBrb6y6QHFpLW7107ef9UmcU7oR6hWqLqvFDI8H+H3pru+Ldg96DvqE/jfa9I
KEpOXQ8Dwz1yiRVtKxpLqAxYf0K3eRsFhTuRssPwwxyMDCIPoiYJmlP6TDZhMFLKptEUi1D7jUgU
51vvLh5s30HQGaCB22XHRbAH6TRIG4O4h2BcE3ln+Pd9dbHlCVCFPccmGJvreEiByatGphmACn/F
23Py719hRtTDFKXjDScjTbS5ZJbAbxS5H5mPHXtMviFvQ30wF0mHuILyPZxmIVQDfVpjm1iCNQgZ
Vm6cO+rAEggQK7hKy6YxPMy06wpZJwGTWwOd8h33vovZ2iIIhTgM7YnnQxy7BfQDKl9V2MS9tcoS
8iGOPPJh3AEgXHI7ahy36rFWZ95xufRovLgfBY++mpOrNlixgiFebT1yuXFss7COJN3kZbRWa8n4
islH2ckpNlML3pstuHI1KSUX8wqlqSX8KHubVGfdFRCEBcLdcuTfVte+mTezQv9MzFXQBNRzdwae
IAQbkiowCSDK6Zz+NLS2r1SXBUSlSocv/P9pDkry19C9QZ5TD9jje0J0PN4AZeSrwk+TTkhUC4Wf
zQA0ZjTS3Rc+xd52Xsx68dMFLfkhx2fZwOWS4i0iOGE2AuO+n/q0tuB2Ib/0jvN9EfMVN4uv0jSd
4BEsvFPHCyVp56X77VH34fV22wFp875NbstiPYoLfTvPzdTFEGdGTxP/oLVjjMx+Xk2kWb1kCn0V
ntXLXsAiAs4Eb40iUA4e3m3V4aU5C7C4xMETx7h5tWiST5gycmfZWfY9oh33gBYP1vvSYhJ3QeZr
sHo/IzphjNH+0YCG9gMTuGY+Wn6PLRHb3yPdXQ/nRsDOv/H0QFs89dqqkyqgGsGZtrZkEi1luz1x
C7UvUw9lZhljDKjTd6iCdlpyRQQwiejoxdn/ZSMeLHG1Zh8Zeg/uEQdMQ6IkxWjZxNmVMT3Cb31f
AmkCYugicBgbQV34KzKYwPhG/vtR8Su/SQ/Ak+/yUcFtFLEonKObIOYhS82oxai+gBgfAIvUZvDU
4LNrQ5OelbdUI6SErYwcRGGwa19gkWH94XwX4tYunoBQxc8P+Dly2tny7jquVHxF3cn3xKOi3uEN
r2E28vUPJ1vMIPVORPcpLvDnRMx2SoMX8mvi3k9IaY1rrNjLRanB1oEPZWtgMSyiKcR/DtWM6kD8
gPi2WCyEJaG4qErjZ4qDQyQV9wgRwd5a5e5iCw6wsMgU0czicYuszgdu78qJGAnBUgGOpkD+BA/j
5cLyerls3xz8h82MXK+TodfnTXwtflO4Jn71hNZfFFCURn2T8eaCPAj+yvipUvRP8ElxbnOQhdcU
6zvN7xp/b0sCPS42XBdMRS82UY4YGX8Xg6V4DXs8Fx4bwzCe84upTRY+pg/WRfGUOLPFP1/9Ohcf
oVbMW4Mw6uRiJ+IBiYc14G+DH5a4KXwJcS5NKicRd/HHf94rGOIh3VZJADYbv4kp1gk7JXiev85i
Pg/DyQZtD6k1KoWsHscZJkKk99ztO7E11bSv9TWWPtd9qwZiHwQ7uJHz9nP7swHmGcPZEJtrS7Bw
hIeEcIcQNh0QVhyMMDDf6FvCL+OygPLIW4juEd/80836qqeQb226xPROicLZsa7GwJR/S2mrPxF1
Yu8H0QbA7/83/O++SUpTTwd8WKCSzhcLJ9izx3A1XVSe0BwnKQOj1I69XK6B9RFgq9cp56Agh4pa
VJTA6KsRcUOjtKlzBU9z/4AEwxXMG12BlQuormfXQlku6EmyB3n4c0P2jL31Svh7iiPKXCzi9wiH
oIKgivh3GaFA4PYTgLpEXEtE3+BiBmcTquu/N2Wp/P1IqgWleKc00MQDt6zTYRWGd3USlvpmReGR
vNbCq1m0gD+LuTwMs76wQvjOlUVnKTlohh3JwbbdGGLQig4SNe8Dt1DCNvgM2ASjVmx59Ru09BJn
bjpbGi2eX4n5QY9LXfzl+emNL8xHG4v2y+ysSN/lu7VwpaJ1I4NH3AzLBr6DcHkeqFNvFhl7tMEf
j1qiYuY2hE0r+lWAIec0cGCQCkEwHC4+OuJ1gS7A+ArWL3+/PGE8VPEwFa2d+Ff88AUx8heWGiU6
b9vJiTC/vnFAxLw6HGqT6oeXHaKDthJnLHpg+0w+F2Jfzk6+itwYCxSEZmMfrp34MeHCshK/BFWP
Xyx1BUWtuB+IyHdTEP9xNlDF+iXzIuc0PKif1IQhPIvMv6UGIMESZqnBvoy3y3dqdZgWvrCsLEpX
4OYmGAZJQN+Qef5tVxzrL7KmYvHYMQmCbo36EuJ+ea7nndUjwTugpQQmSB09zpAhK7AyPtoH9rKM
CgJRPZHxrTHOfWxTGc3ioXiCawLvBKHhuY+BGoZbNSii+j4wpg2Y5OK8DzQIRbcL6p9ZNeSynkFR
toVrnsXwvOnHoICLGDh8b3FT7+j4zFxNKPoZTgua7CyHE2oV1CM2Ia+aMv03QPhXS5GxqtLYCuYT
Jiyi4Lky1RfaaIQq1F0ErAkvXfFXFFpAmmFrLbHCj6FGO+K/rnsaZO3YAPhQUwkFAXWj0SeeukLy
xDqDwdSKDzCX4FWRxNaxehvC0EimLm0kBZYo7LB392yAP1yV+QvXHam2cTMf5IFj7oSj8g9FzluL
3hpnwVWPOlRBBI5ZzBUwLxFtUx7iTzYgukv8JcFQq+aXw+9U42N7ok7OuLXMEB8FefBqPhmZCOCR
Cov2myq88kT+9S0C9MMP8BpdzAsZ21BStKMAMrfGgCI4jaHPC8Zuvtoad2usny8m1Af3yrEihpZn
h6cGFSmtmD3SyLgHGH1yFChnwWjtjl272eRxTp2M8jlzGBMCL8PGQMTF0sWZSIcnGjiNWWOfeX7P
ulEEBwQQkF+EmqRI9Rayzrk77TPOIWS9421bXQ7IFNi8fvtvRdf+NuQMioMcPZaDGTOw+Q8BSox+
Qj6CesNxyLHfxEGmO09TGy/H7cupknj81S7r+xd/e7uHPyL6KUjRDLtQpTF5TPo4fzZmiz8fRqCU
NcdqrE1flY1x6sfqkfr3sRgb5O9NjlFAC4Mmcy8RNozqilk53E4WtmBwSKHHK8IgZgBOdHP7hF9y
kaLhyHWGxz32BTjGuTCI4+NgrOJ6gJnUi58ZW1lpCrEa8Tiju3aHugZ3PhSR3Cgo4XzyVKZkesHd
iHu7H86vYDqlju6z1xIh5HXHDmVvRSIcsn303j3cukfaBk/ELk+BhoGxdGGOKfcLFYs2dJ9QkOD/
5utu8KB7h23V00ZcYsSNNeY9ITdt/1nyTCTkoPPPDTNqEFntsVfmOac1i4iZI2LokKVYQKh84aFN
BIAcXc/IKye/QDQltA2cMlwhuZf6UKcIFeby5uULEZQJxHzOuWadG1V0QVxY4rIS2pyMM5BEJzIO
R1OsTGBKXxQHO54vhjQx8G1KcpEYV7FusWZ0capB280QEn5rP0Dltu1bPcZGA23L/JepHOzFqA76
ChcKYO5n+o0j+SSBixzhOnEosXGT6CDod5lCAdK2Qq16w3ZtBjOiQPAGJSAqoSego8bgjBfhb3TE
AOk6KdfyTGI3pvKcQQDYHp670QFcokuR+FIHhy3FI1NuauMzrwUgSY0LN/ZiMB44i/rqKtvxiXTg
1b7Sho80padf4LMxa+gjitaHyf2MehERgeSMIkgJT/J+gOjdnkVgXc8dHK7H3vJ1vNDOLX5+c0yH
eMCVEcuChFOAfjnwlDnhselzMmKnJLuMxssmgs42Tz2y20DhIsYNe7qjmjkCrrWnbwwp7O22izqo
ZnAlSd1UVhDJKhChkZqyBwJfEjvn4e5kVtNfXwfUZw2LUBUOtQ5JO/Dgn/NbOLQakzjDcGyBec9f
K67RciioTHTmXN+QCdBPUQKyvibbFdrl12a4vB1rpwwv6yZqGXYTIcTYJEAEHX3ZcnuM0wggFoOL
6nT3Wdfeitowb2RUDXhs0Zm1CzCkn2aM1qmNd6P/tGgvKyvHDZc1EzP11OUs1MRa/dizL0GmInuM
kf8g2caXMxPo257R/7vSU8gnWOGiNT1CDtzi/ggP8Ig9I7s8Wz/aVyDxEKeHC4xI8KRM76PJ/TsX
4XJ9Y5YMtg/iOB86vR/1Iw2CZMgmSjfmRBCFYCp/wJuKyTBinIBDJg9LoxtkT1NHaB0bFb2jzRv2
HTbix1mj6pqn2Z7IC6U192zdWwMc+muAQ90UH5K/f8VnPl8/VP7V12zUPtiirq89T/dmAmrUj/pM
Z3dC8Tb7+9wTXy/5hnif8abjgqZzt7wfbRt8UuNtxj3bR+5W/KE45ce4IY/rFyKM7fneSw3okcwR
uyyqJWsJMsoswxGwKA+BxykeDwDo3yf6+qH+/Z/HY9PXS10X7zxEbN2PfOTzpQcqyt3x83//8g9f
/PvDL/OD4nPx69y8yU1z84Cr3A0f+C0BvwK+iuPxdxzE/fJ74guOGv+aHEHxTX5ffKqLGxEILTjw
ev10uAkgWnEwlzyhtadTj5NzwFMWD2qme0seqqfX6sjgyC1rlRJEP3rejlNzvChXtTcMt9PRnNmZ
+4wh/5mSDr/DQOHoU9N4VAmuRE7Mb/3Wm9kVaAZHdGYA0P0MbhRmD2xUTK+H+jDM/P5m7Ay/FhbI
43AcwtUQN/nUYCOjmuuK8FQuAC7QLtcjjL23nxIyrXDJAf9kGnMHNX6rZEgSVmDQIwlGB7uG4hFj
CgLzBiwCgbGebm6+3beLLYjRo315ux1k2kOrnPw0oYTpoJ1p0BQ0ekUjJfQM+CDsbqYEfxwbCNO+
Ubi8zK//sR6wFKxSuExKLECtUzsEOZldnfWAa7TRSx3CB7kDI73Ce4TauzPdMpf64NhjAZAykmvZ
+Qorxn8s8I4QIqmnCENHLMsVucNDy4EyQyfCaJGyhAuceIqOjmDTktUj+wNP7oO+GYq90dVHlFJ3
1qyO2/MbJw/bCZRXUFut1V8O5ozG1/hg1EgCrPo1atKZu6g0HjDwZEuJflYI3Zcx+behJq8YqGE3
p905Rh0rtZmX2q3z4hjcgiq+/hV3qdusRtN2310RwjJ7zjBCnGhjbaAWPDxO/YyDRHwS9npYadLB
7EqOkOSV4WPCA1qMqOex8uGp+k3QnchLeVmGqYf1UwVPHGEU0PdSUPmQzAMrkJlc8wL1tXyV7wXH
v2M9d5QcxVlaZwyPqMPIpn5DUjs8IRYSgOsoG+zfMB8TQynG+ishWhFQ/yseOAp2VwpOyqNULxfF
jlb2AOfNUUxyVbUuS5rCXtLYHecSPIEu+2FHQJTTLoI8EqcP4xQG5zACHBnEvQh2HgxriEL8OLvN
05IYL+OIhUkKxS9yBM5G4WwZjoAhH3rHqiddYeL9nKNH4aTpLZ/TZnIJ3zyOYtlB5FLr0mEQtARS
PyY/+Bh4Bk+ZOJA8h9vmKNgGxXIQZMv3Lp8MZ4Og33LYB47g1zxckurxwrzSjCqRnPxmguuIfVWM
qYx7TWiSRNzhdjNaSGG2f66kTXcjQ/W8e7X5RRBDk4rv5IjAQlLjY3l+oQi4e0ONSZgtT7c6Nnv6
Ddbgg/8vQJii+xJZDsZ0X5c9vfjZzEkek200ii4Tod364LSMsqs/u2KLK026Ht69tmx0vXI/DnPy
e9HJNh6kg696Z9XI4Ox04QR8BGWfdwmh9SE/I7yWA2K4kCeLdOnKTCcv+wUVFkWx2Z31ooeXAw+z
L6FLoWPxbrzuGa5o5nZK8YRhVAptRnsCiBGLnjD6fwRPa/fRarPlbMak10AO4uTRbd1HkIIMw7z7
75iKIWInnqVM2e9kbpBOMvuw88HxCChA7NT7TJsAa1i4W8jfIF7bDSxiFp4XWnSIB+zVAD6CHt+d
KyyUIPj+NSIKVKPGca/om3pW34IbAnrwJP7pio4LAifW3l+M9Durrs+ESigUe/MM9tEMUVu0jbBm
GyBbGyZUm+7QAmvVycEATsA/K+gGXLsuqcXnC+vC8g31lLx2vZq3zi3MJ8UZ6z6KtYKSDNMIfyDi
JwZRRt6fJrtgzcBFsx7jqty5bd7T+xyQCd9ZlCjm79QzegZWA5pEiwnInBC0e1NH+29czKhv5Pjn
P6cION9370WKhul2AHudl156w0W7bxeVTyvH6IMiqoMobaBpQ3SsDDCgYIil5rf7LVFAmt9lARKO
EIKY3MXQ+nJBfcR4dK0k8gISOlWciApWVjQ39LgO5BSfHD16zSu7szIdT/IVyPa/97FCQjF5RBok
cPh1TGKD1L1zv9RlTP/8gZmjGnvOGdJQeiq4VL5gu+mXGjkPjnwuE2LIAUNAKoDyaWcu4iv7xtil
UTU4B7B6xR9o912+5zyTG+oOkdXqdlkh8Ps+clgoVmXE+5C2mDGCSnO/4HGnOqD2k5eDaIX0Cjif
jBK0+bggbVW8N8jAVMj+QBRuVDtMToZAxxeTtu2B4xqY68X8surBe4NUQddF0gzhihxzBFQQCpLO
V2uxdx4RFKxukTTdsfc2sSqW1hxWbLDR89+6ggM67uo5V/FAJzexKedQoZRU+yLHS40HCbBdn/db
NRcmFiNNPvwOV3IscDgdq0+MXCiDxrByLGyzeiEPrNG2uxwK95PEYYwlzFfh5ak5xsjzS1HaMJOu
dBYJ5jCp+kE0NTIviEWIRfnj6g+v3htXVJQzF5UEi6bQStY7CYsl+OAqdzka4MZooidHogVVSjki
yOvi8vkWbji4/FSFJY0mMktUrfcl43EPu1xQT2zt0ahdB3p60ft4s2/x9zA6dA+4SgDtV2a3Mvup
9SH1+2X04BteTOLLanbtUu9yfJkZtp509ZPHyOsal17Q8i1UzMua6IXUL+4TPg5+mgiOfhrPRZZy
CB7m70Hj2+pIoEZnZgTY+jPfpVmgGR47txFZT5BncOdEQIXfBBxhtrMhQUk3cLTRQysaEm7G2H/c
V9gNlflyW+1lecnN/cj0K26TjAEIA5Vr3jNG1ZyoLSKbx7x6ry6yG6+z9a9/IcxdZkeVm42J4HEl
wKyRcyMxEwRDmuUSVES35szgYecL5ee8pJmcL7itduBtt6sfXuIK3Np88XsFyj3Kq8mI2FTxeAbr
mzRLuyE39sqXgx+eif7gFXalRTc/FPniCTHvjQaWx33xq9wX2c34Ru9uTFPf41YdY8/02/pdyg0i
dRH45AzqR1vMJ+c11g3v5SBbSe/lCCoZi8aPXbALQCCTqDGOfqO4fVg14a3LTNFqcuuhIK15VC2z
xRaVOdGgGo6nKMt+ikHWM16iivW8WM8CnpqFhKoTdVgoHiLd+d5BuUffjfKos8lO2DpgpfAWl0Q2
VhHvSSi7ecgYd9Uq1gcAPPIaGf2bUT4GPLtyDuWARboSRu3404DxcC/jkQX7nC+VkXZDc5EDHZ6R
8fwmUHUg6fREANs4gv0W8kpMCZTLtAexPcM9I2yid3yYbJDc2jncv/6a2CeyiyBekn83DN5huuF0
qRYMNyb9lUQAjeCBb1Hn8mRxOsFGlSWxQVv6cO/R0CtnDDB9ORgeFPcyle2tC1NrxlQYOUce41zU
nCCtiKE7XiirwnwTAypq7suS04sMugmclTmecDEjpgglJsvY/gYli8lqcnFJ+a1PvBAhy0D8YCjz
ZBqpzJmnWkP7AzHRh5voIf9DpQfduL/HxgMfSaNzKMwsgetnZjiCKEzIXpDOc2J7h3sGrzp2VjYS
E538mxDpqn9JhgggpiXL9IFnwlkNdxWlIeFaZ/gL+RzTIuWrfwZGDmTV2HjQdTKMefW6r7OU1pBL
wufHSi9Whm8WNocjY4BKV9Ylaqex1mUj2716QcqYn9IMvbbJWdVBPQC1AcYB2WGsgSxwqPNgHa/I
cRh8tRyf5dy4QLeDIEpxtCVszuxh+izItuXNkPr6b48jwhfqJxEGqJKXMrFeH+yqIIOYfLx39UIy
CTXCUZZHCvgnRmdiAtJhhEi9IuzBzE8gZpYEgIHK41+DB9MbghYULcYGJNZbhHoytsRwxTCFlOLv
FzkP/g06cTJQVOXjZ1R1HGRhrCJcNDJoW3dTzBkkMXJ4wPYS0RtPhlY/fFJqHJvIDGUhQjLaRgqe
u6mOMHF8kM4yplNnwbKhKAWMB7cBw8WqjSnaVcuXPE95jcBJ2GPwTd65RsiESo98Kp25UNIFRpct
P4r8iXfFfeyG+CLoKEI7wQVX6O0MZzYqQMwwcG+QEC1f5z2miNdp190KTyUFJxJlNowYI5NyzcpJ
tgRlMIg00tIHZbqOzGosa99ocEJMpzA7zAnISguj69dAoH+pHglSeZT07OyD8PLGNJMASAMHDAB1
9oN78hEjy8atxQBTE2l/Ay426Lcw8y5zQsXXPE0hKqXJFgPQAYs7syxOUWYQ8LYCsqXEg8b6asnF
SOiWeGUF32pkNVCsWI3JNxExfF+K3troupA4nNqAeFBMng43/FoKwhYgJUTevznjhaOQQND/m5Uh
s+bAwHdav3blsjGYP4ox7sB6Iu+WXPIrQQuZ3+LSBRSDVst5T1JGctN1q9GhCd4wjJ/b7i54dy2f
cKD4CUxkRrPmLIa5uIXNCkZyyKes5+S6wyOILZwFCgD8PkEsTTChmxuCpgFU0HNgvrwMQeiQwTuF
ex0uNSpOwMyA156YKwNcrD/MacWQj0kOk1JGOrDZUs3EwgkHmjn2s4yZTgyCHNV0HNNMtcAM/CSB
ioaHCyNCcXGQPMeBE7cG78EVLYLyEGi7YpVwlXROiC20NCgI4BpL8fBwbcN9T3BLgFo84REiPhOk
Nz9BiWeYgCNijnIxGQowQFGjs23bOi8FZR93J05JoP41sMlEMF7GEWiQAGNYhmg+rZ8Jxc7UzX0C
QW+gmUHC42x52SVta33BwQbuV8A24tVcc1JDtCPWlmPBKmaCyDBD4IshD3jNeQ9oxmdDXhZhPlUb
Powq7kYQcqpJAg0wqRYYhNqCshP45n7PtFnR/J+e4EYOX/Q32bpi0tw1go4KNyEXLK4uzgAq5Dsm
rlNOQBgcnIXiRhvjP6LOskl1plvDvyhVEM9X4rjLfKGwiSARQoRff66e/Zx6a7aMMBCSTvfqddvk
Fb63PZvjsGZfT8EbMZGEaCpH8gWvr4QwfmGU1HxFw4goXt3XsRKgB+zjm8Tb4mT8G7tUbIPKE6ed
xzHMBJ4ruIIoTljYxHcZ59yusw75fjQVDAGoqXy86HXghLAQtB/xpq3ZK+S3W6+zI2ZoHz8ubpxX
+OUbxBxpPM/X25sLmaNo6QaaPucPhIPn5lAgO3Y2B3U/CS2YGMrJNF2LGUdQmPJxPm69CRfzH3Wp
sbmD/xiQE0kMqh9x1Fwn8f7itSACCWKQOMqvh60LEUfwVCFCiecV1KHXmGco/opbmpL7yf5H3OR/
jMy9GKDCkcZHhTZJtuTAYLFInhHfpynN6OLGEyQLShP6SOiH1T7tRPHysD//ffzjaUJE4x5+iQsg
DpFBIBpDuCFABxWfedxN4n7yZkIcB83yj0JKnLEvBlk+7vB7wdqeVTT7nBLR1AT0AtkCh+KG4W/l
HCdoRQDBBAQm7uCS74tmLaoX/heNW1HFf5imxLlgIoAlgjKE8DrRnzpylxPX/TdP/WOXKLRLWxgo
2fDh4BM7/cfxQNsJTIihDzwRwVIBxeFIAOHYQKPHxbhHWJGJWxXTep5RhsHCh0sdR/bEv5/A3F1o
aGZFpfCPy0JrhtcXj8U2xcWvjiOjV/YH6lm8T/FsR5itOi4o2Oe6AonHLJu/9IcI5RTRrv+oLeI0
CsoPxQRnCUCVD3EuxDsWP2GD9PdzodY50m1hi+CIyJM7v8MIuYjxyVkSZ4ohodC7E2dXvCvYx7wK
7syQSVgKGNGfvzMrzqN4z//Ob8Oxit/guwySt/vvTIhzUbGmcMahGfV4bkGvZ3niK1ZszkIbimBR
wYWpV+JMv8V3IemIn/GYuThT/874l+PH+QriAKUo3BveCY+nYA1+Op5WTFfiMgJ284EBJwkgIvZD
ol377wMgiwPsk34t2AeCwgCRAQfAhJcXp03cm+JmYUjBAiR3lpegEQTyxdO1//GC/hhBfC7uLfE9
plBtQMoIoUG83N/og0clxoeoSf5SUQEVeWg0FRceJIFXOfKveD1Clv4mBijL4r4Uy6g4+1zvhTi3
ugqSh1aBzHHxDgxHnUJK5TOGuwsACiRd3hDS00oWbuNEAdAC+gPjPYG6Q3S1MVbjEomnFMcgXk8Q
pP69SMlPIIW7xoxLz/cYfJw9TjjmaLwxsTBzCf6+w6n+d8bEOftHAxEmZqBgcFSKv7cqFpB/b/gf
X0UMf52/gvmteeZvfGVBLr3XrYzQeRQjzvWen8H4iJj1G9B7PCansW+QUWoyJCtxBAw6eC98WIHC
BKlS/yG74H8MCPhc3PAtNymnmxtDDF6xTCPo4Lep9ngUrjL4qxzFIHW5yfgNmKGcl5Rhz7MxsKFO
cD7FVCD+5wzyIaYS4ZUhphUxqHkFR7jUZ383XovtDlb1nAdxbOIsPHmflM68C0gfeIXiv36m7BXf
rjlYMVfElLo8hDckDr7g4YxqDlrY4+NAaif0WkUPtOYnFLkT8TPxFvkfSbV4Gzh7sXiKzvrXEQul
8KQUdzz3B3w88Zn499/jxFfQvcbiVP33GE6LuKz/yLH/VjBpJu5MccpqR5rRihiLG0eaiYHw7y9r
6L+xIqZb1nZ+RNy3+JfxIqYM8RFNzYUYQ+JmEH57YpR3NkY0TFz/Xkh8xtj67/GiyBTPqotK538f
/17of1+bE33BZWGWFhcT0wGOUnzOIL6IOfv/H1lzFsSsJgaf4AyKAUcIJ5dCDE1cOv+bM8T/tNr5
DvzKAC42Q0E8J8Y9PJeY98Sg+/c/h03dJ2YrMRf+eyXxU7Ha/PtKDLW/t8fv/nub/1aAv1uN7x0n
IrBePDslBpUB9QGB3OLZMH3nJ5B2/jRjqDZmYrIRg7caxw/bTU2cNULpOP8+3aM1ebHjtk6munxx
N7PCWtjTWRPACZXQMdSSXxvkuoegB4KMYoNly8SuGrSBPAJGsZtW98pQ+RUEYj3Ip1+0/UDe4Nkw
u/mjPVzDIiYPbw9XbvCBVmG7xi5kfjp0kHx5keLaXE2achdXgahwka89quAVO+4W53l6uMUyXr1V
F0BDa+AxlIlzD8vczhKYzrRSQZhtZOLnGMLgEMMPr4RaRH/Yi7WhToAODDYrc4eW/aM7Q396M0kp
pzUQpsM9OIsA/bDKGWyHW8mZuipFlDJPUveNdetZdxTL0V8ews/UkRNfFnA/VRv0Isvp5q8AI1Ud
rcBRxqv4CFRQLjFqo5mes3re/Q/Jzp9ZsYFDgLD2nzdZZMPI+5DVEw9h7j62/Qr4Sp8V1hgFR3yR
T+KuY2OIKmNBfrhvnPGrfYG8aw7hPz3cGNlMIBnLpiSe/+K8blj+p3UQdPROyjFUxgg+3gMadGju
TWaBXCisHrg79nHujRjEpAmBHe6JNxuyU24H6IPwV1ANXHLcBNtCP+XO3+RjInHn9+V3X+6/sxjC
1y9GG99VJflfeHyHtKapoi5MrLVokTqH/HS8vNfP+ftqBoS9fkXYBMwYAkNN1hcZWbhdbp/1QMcT
z6BjJULm6AY3Yf9kiu5rRfIKkocLloCv5QcWgn6mD907A6prh77GCXW00Fp3y2jXLaqDMjeZTRWf
M9u7VHQ9IN57n31zyS4lbdKLBT3+wjBEm1IACVrQIi8iJlXd0eBGxRphN7Mxd9/J84KIIOjOiBSK
s3ToztksW+U3CkHKF5yDwbi1Xkq0zOoDo3IVyRDq+SagFtGGAsVqIZr2XmC233kBMc77tOwPcgro
IMbOKdrpd9gSHR0LhZCDQzyW/f5KIdBbZ6cJjStvwzqydRpfImRjbBFISU4VkvqxuED0hkrZzdpF
2W7rDEOjUY1AGWIOpE76EGBJEGLzZarPXliJ5stKC9NmDvt3FyWBgYc6+CemEgQfSM6359R5+Pn6
tHw/fg5hp/G0UVw4EIpfhxztoLlFSth9oY1Gi7uNXl4xEZN55dErkD6Injn64fIQH7rpFwhSlIfW
SLSjmmE+lk/qTZ/3Fxm6NLFTe4VgVGNUe+jdvFRe0rrv0+NRCKpxqplO3d9sejdsNlXZ04xhZswj
Y643oflow0pkhXpHCccRX8UHRAmwzkjV8J5eHkzEEL9UpLB4nfbqEA32XZ2ShVBCE0znBpGN2uSj
zeU6+ETBk+aFlg3l/ugjBSJ+CbuN6Jpj1KsElQmr9OXkj4mihBbMBWrq/ihFPJWfiUM2IXKo2BUV
qz7KbcNr08U9PR+97rGsUyCChytfreO4HZpRSgww++uYWCRABV+GEDPKer7c/ECv1A1hf6SssC0v
kGFjnBTSSCVYI/ZVv8KbJB1iZT7etmN68jjfP0+0aOIxmooDpjfhozeqcL5BQVodKs2WPG0O3cSI
hk/OB66fcFjw41wWOwl/NLhPuDhQUhQ+4EGPhLVDNJPIZpDphoM44Vi0gjPDD/pzffIav7fGSv1B
EHNLsoDAEg0EGb5L7X4bSJsudJc+jb/W7lUD/CTeI9kvx++htdYOwEZ91VH+7K5gJ8hk/qoOv35H
NK3OMAtGfPyya9V5spOQAlMJo8RDoiONtQv5SiCAByAKtCLQgt4hzXoY5HZZHe0XthFZbb8zYZ2e
VCqwgN0H9KPL1vR8iR4W74N6wnAFjwemJlwF+Ew0Qam+qoUM8+zb2drVAhb/CoGyse1Pm3WnQdU9
f64lG4ytiPHcWFuxSORhQR/xu+iO3iO3eZBB1wXuIuRKIJmhRCsBAVsz609UBGqC/lRuIlPIp2mO
PyClPSYNhI9i1CyahTppZz021pVHKtW6PfRz+AoPISzvLazIfZBVjlGVEvnGnpbhBwmadjWkYR35
pRmox2larrv35UkEE/Hx6TKOzmQK0MvHS0T+S4BDAIJkBDIafQUYyygfWsXBDgFjubIKUW99sGBR
Fx2KQw0HgDw08UhEPUb/ToI1eJR9E/NQIyOTyq4W1U+yKtx8zgRg4lGxT0YPGpA9+uD4Zz3hC3d0
d22pdJ8d2W8gMU4BJQUTRUyLOw/pWYNnBwT8BGO8dwAS7GaH6ivi8o4UAPkAh9WIGFpjS/jokq91
GHYY4QDeXFME5FzhabpMrjWk/MLujR+QrcB7CP0hjRSBAAgRM6yFJtuOEucTmu+wj5y0pmrwqELg
7hVWSCIWARrErZKCTrSssF7tkLtB5I+8Rnayyu03jgK08Q0k33o6pGf0vwjg8B0kusaNbGnYYDHK
3YsgDR7g76t1ABA5BP58t/oIs+v6kG5IPaT+iC3BGrQm8hVA4rGD/kmjVifCYKBHPqvY8dKRqmj8
9qD7UGkXNh4S9RbAVns6mubp4mwOjrPG071yau5593QwYQayQ+1WFFQt3acLYVkyVVXkwyfMcT+8
YHXkdWQkCaJihyxyq3rY3HrYcDlEO1Rb5Zdf+YKc9zycYx14IICZfD6zNv1F49RYvGEFyko5huzY
gyk66GFJBWiaONwl3CIqpqp2sje275nGQiaqhEH8GGmEC7YB/2YzmW4ljUv86O8kkdgasoVZRBrn
e1yMtaFiExNk5/4DuhFyRLsdo1VmNwr5NGzg3tU+lA9yHDYyAU9HfCCnejWtyh/5FcD0lat5Xx+/
3rMi9zG6kfrjh2KnJNlr9KQIFChOKj0uQBmgM3wDTAfbZrDDfUN1j1CSjQOvawJE2eBJuPsgjlRG
eR4QQ1NfZbAnsunQVO9lSgxExzj3n+OZsXsjrNXOXedXsKRJbo1WX21m6JN7vMo/oyddM+59af38
ro8axhEjFYPhbJVU2yONAEaF9fXSxH29HYmT3g9btvXRSAKAeC80+Ntm0H3G9Wf4IlEhdjNlWFrn
/A5+Zezr44a0vfwdftVfHYW2rnnHvl9AyArNe/DFGLc30ZuNdv8xm03bm0fHaWVtPsdV3O20athB
AscA6OPT01eH4KT8aX7zN07+IeEVx6Mrmb5hBHK1pLWg7OXGgXzNH5A2/qX7jhkGD0SONLOAj2Mb
gFB0Gulzf0xbRVCzjskyecKxDTlzRWBpF8nc3Ktxqi3f8sLCAxseVnSS9X0jr+/ZqKzIUEETwN6u
GX0sGEGbrGK0LdqOrA6vwJ3RfeqjwppGSP6+M0BUKf153wO5P7SiU4m6iSwczfsA26VjxdwU3U9E
Ttyx3uBB8gFTU487gNLvcfjAwwDn1myUfGfvCOf2IGUHl03jdtWzVnW8bClvLXksUl/aURsv7zVe
KcTPH93SDAtQV6pnwiQshNSz43uc0907DrGNlFDLHIdPeV2997w9fvqVqdYUI6zlLfg+STIm8gSQ
AyOI46VOLiSW4emP/PztrGlOIlc+iV63SnWfHI2w4VuqYLO94hJ9O0S7gFrV0FKXRrRsuhkIM8f2
aFesIsUiNs7F+5yhf76v2uh0vK8SeZH1/boa3utNjxSN3ESzOuXwI7xOXqOHuYnqTfTnDqpFmGAN
YzN8FBOLJZW3ki++6uWTzWMFSjC/rRmb13v/uQ/rN3mSl/f7nL/3Sb59WlMOJ0O6QEbLF7m0tSrq
TZts9P466k26/iLWlk8a1EjwvmHTP2DLWtIk7w+5E633kFfkzPXVZb/Z6QX2jm/6U4otc1qtWQpf
P5/o0vj9nTyyWf2dc2YreRtZ07qbxjwgX+evQ5pskve5/c45nuj5SxUFi2Gjm2BrHDhTjtbgYQ6J
gy9lHAuoq5jLVP5+ahgFncA+0RIoVEatlzPgCydFWyd5iebVncfoFzY27KrwjNedkv7w3WMdy0vH
fDhyjkUHvRuV2Qlgohu8EIOAaMOff7okigj+BxfdsBW0fhh4gZJ9gx6oosXc48VQ+fuEYHo5HTDF
rvSzwnOjrHq7QuJAo+zu7R9GkNMQezL8/J7qHZOQT9puWtCqwsD+4XTtz0ukzeCNTjwt6+og2Sa0
kciewKX6GzRANE+/H3E84mn4V6GTy3z494e58TXmBaoyeJl+WfLwc14G/Im+QaxcpWzNs/Mm+NOj
3k/H/MstI2ujQqXElSw2zxWEUQ6ELU5asnVRnk4G3we6gJqEOE986HigRqZVWHoNC1iy6z4nLV/I
/bWZrhJu9lwcMYfwfvym8k1RsZmNPzCMaioNHcjXwsxHQiTRtzUQxbeIiKO0yvCDffVvhn5kfPsa
dp/HBPILUvwnS5JRFE7Nb6WEHb37kJoiKgSuz+uI0PYblM2uD4O6deHrfBW3seZpwkaNa3ORknFK
rk9/vGq7uZzsMqZEPXwaLB4exAaMYCM2KsKxbycoO9Tgz+ub5SZmM/udmOkQbg1wgzIvIKrcRdoQ
yRbCIC51oc2BnQd0QT0hlRF6I640nVMLVjURjZOXLbHmCdkSNPQ/chySi5GaDyGS06jHkqwUnmy0
PeopaUQX0EJMUEkCLZdGbiMJoPTkNMVYHvrlIoZCNEGywjYYXY26fSeeKM3Lgbmh7P/wbHRBV3Ql
nmBRJ/hb2MQqeLHBuN3yQOWQIEZmoRRI6dKSB1gqfcfSFCzteSrH3DYJpE4UNwT+4AxXiWKmtMuf
ZCZjtjDDD1S6Zr9gYhEOBPrA2GOE97ji9QqpXxKFBC5v884YQDUTRDKOB99QbZuz3QWy/lFRPCwa
fkx4EebtyPayAWvjVxbBs9mpxYyvPygP7dU4kIBa3tI59pghUawgaWdtA/3fGmBN48rQfzswP5DK
m4RcdPxMvN66wNku0G5HOP/JSp1ky47dDKHQlLurcpNv6wUNCHPPQkxHYFpR2EKZsa7G3rokv2jP
MYuTVp9A3Znn+6X9SQ7KRqIP+/PYHJc8bJ3NOhx+hJ43Hjfb9y8wh8cY8a01e/fM5e3QvT7hA2fT
KAmsc7WmzbJ6TyVjUEwEwL8t8Bo3Zs0vmVP0YFpmMmHoCnupB77FhjMS8ovbSx2kN81ZkIRGronu
P0e0XxgeVHGsqYhokPlJq8f4BXdv3m7yibLCpPwrTmZy4kqnB3UTz0WLZoTsJR2yMSl4Cm5ajheC
xvV1SReI8JncOPFbOkI0BLqJdVH9L64fa9P9jLiFqVuHRy7Y8j3LrrTQU9BRulgopnCQPZd/ir7t
A19Jzm8m0neVc7eJAhy2eStsKo9kZQ1womN7eagpZMinc3gO48+9WBF333OUzmkXUF+E8uLY2fGB
FC2jtmviDamTC0dbqejReBP9SfIZ4DemY1jBlcs0lHXZbzHrlfZ3z5yNzxSboK8IzvvqpJEMMnKC
tgzhCvhiBW0ExNP/BNTq3ThmLRhwC+AYHMFnWsu77080MzkVZ7oap44MdynETVeBVzaQhq+FlMIG
b5fcSaw47aarbeVWCcchhjZqvtV3i25vWe3mbDLuzmOYXMxBtWXT8BrW9EzWvQWbtT5Ou8LDrAqF
nWPISXtO78uafQFOFUMeoOxkicpPmMTn43K8lxcSa+ffaYcZS6LORPnY8lbDO5FwYKybu19plq7N
HRv05gWpvRsnB1ZHQm+y3zfYyOaJpn6hDXvrp1iGjMsRXfsFBw3aXSZGXJqNJTtslBULLGQl6pFk
WO2MN90O5nRtlcCkSQYYlYvJmgL2bLbCMJ+ZPOgDyrInCtUZYXM0cXQ7nX1ACZY5HIJCGA6pwCYb
/IJ613ffwT2qcwriPvAgeznHXwwTWZrjGxRkaWTSRkCLM1CnIGVgZV9PgWlGzeBtmsGW1gUyBS0U
MJcQL7xHYldBdCUymQdQ+NGnEfSntsWPFxrFcYLBs4dCyPvJmIhJ0aHPC5kV6ISU7kCefwd7ASCy
6oEh9fkdWh8I5Z+T/hmvxP33Ep2AFIfqMve7YROoI2xjaDGdo9VjYoXduUTDWQl0ewmM5bQT1cN+
GZUG6axAZ8RQzZohvAMQIVsbgNbpLAj6Dpq1m0IYn2K2OBhvVov7gDdeOj94Bro9f5S5qC5QNSQw
KiRn03nd7PL2xkgJ8LUsAp2dEy2KVW/4HeOAwjkSkEDxK9r6AOzDZqhPHuEd4Pg9bQmrAAoMO3uF
HmSGusCljId5L/tCsIpjxYJ+ofNE2O6pI0jdk3+6zwIbUH1pujEdXMHTKMP3Ip0dw9z7hsoIOu8o
duqRgnEhfes9nlOjb4A21y4CdWh40lnoqO8gdHdf5T0gJDCRyKAGxTkPl9IBrD+hUB71CZpf3ie3
WwZ3G1OYgF01AuY+uB+r6hKGIG4R31CAQ/8MwBReT/GgTbWQNSg1EbnSnx1VeAl8J3QUKh/dGHrE
DqlpHNKTLsWoAHZZ0qxmQbmqQpOBBGWD4uAczZ5neZgDOcFsGesT7Ba91+QDP+i+ZBMELfW+RD0e
EjphZ1jo4MXlxDPqDzvCf5kOmH/Zka6ByEDCsJLCDsDgxv6XIaeMItTrZKtclqqrulqg7AxPtz8/
wrcAD40RxiCwyOIZsBA8BE7FiBxL8DjyRRCPA0bQTPCAKnHs0bxooYfcmEtpinX9BGp1cqvpjIEh
1SM5ZDOLHxvYg5ucSLF3qQLJSLGm/eBv5EEyKtyfDyIYiFbUIZ9hssVE3hhnxCv6xYg+I0dWOvqU
Xjy51IQKo4WTSCWLMJ/Guw7U9snKRlKFT2XA1SG/cB6Kwwc9wXOD+UKyk0k0SXxjmY++S+Dx6WMP
OnrVIVYZQeTqczmEPwcLD5sObsF6NJdX7agKjuPeFYclStNBd81HwuwIb7qA5Ac+KzEC6K2sCbqf
Ecq7IZR+NBQ1uopij8gDhya3xXuFsKMzuBqu2lBF705NWOQx7B99ddtKGwUaGouAMLd6iyXzPUi7
kd7pTt3RRoE1+2tuYohqP+z8GpfudT5lTqbmhbTK/lSK3K4+pcoYH2SK2LQasvgq2Qxre1MbJfnV
krwItKG45MVCQ/Ots+GQMP6gbHqTO8gQpJyij8YdV07uMxHDneMV2Y1eTcDESz/fJC0hYPYDIth1
a74ymTe57txhIAcwbdmxJjjMeOx6yQlKRSKATrIrYakBoqspso0+m6cB7cmMCprN/MXYd9Dknlvs
ijqx/emmiQrMw83QW0gg0WihO6S5muoW2Yh4C/KDWZ51jELwVXiBCgxoeylwHTL3OLKYXKCY4AEC
T/oRfK/HaW9BkUn3+nFrNREAWdBmbW3p7ip3CKIOnHO6ytCUEUnyWgYJ46+BtTPgBI2EWRqt2THW
tpsWhTbGzZg2A/2hSRuy9kHWBMULepvPhFQIBwsd7z79YO6heRWYLb4/h4gsKUBfN76hcUDImbHj
dhAWTzBfc2uE9ljL4YuAcS1rx2JR+QJHJ9revSCcgUWP3IuCHEk86LNArAlsI1XvPaU9NcJ4gOBO
aiNC9+Yk+QWCEtzAMozntH7DfKqjU/oiZCj99oYNwiE7MfuR2KZP3mjie2sEpq52Uw73U75WJ+ok
WfY2mCaSMm/BfmSZFzhnMlZDDSNYnLFrUqrYM2KOScHX7GDp9zEG8WuRtrXErsxV9nGo/rCNAW6g
aKK9/ERZHaF705TBNvaPkLPq4HEz8M3DGTvYW9gK1mSQaWFJkbZ8XYsfbHu38SFdQ9Ik+nbFPuPz
tg1AA0795Ok9x+CAkbiJRZb94DmzCJux5nhABQblz6KdWPOOqRYRhJuOJ/oJ5f5hxK7Ue1yF0xPm
AM47BF4dflg31AW9ONxtADembzgyS8o39XT8zed4/mWTFA/JZiKHWfgIcBEmFo5tA/kiPl5GYnkH
RKPEwsLdpT58jjp05T1yjkAzHutH+P6lVKGexKYidyii3tt6DJUQ4eKlxKwZx8FdGha/OIyGSggp
aE8g0KJzj0Ny3+cofCf6WQ/AEAhRM+ljfob3U7uHMG0O7svZm6yfZESHkL2HtMMjLlm8fWn3gZKO
XfvsA/cMMwOaYkPcFWlflwD6IF4RbGS7UEUubyvbzQc/J4jsKSLvPydxfFTBRODvXsEFGhbDyD5C
oYD8saKWOxISLNCCBhhGH+Dg9qBOLVxguJYK70ddsvfpa2w03RdWWmxmZr+BzNZi1xCUiRtt+Bl+
huYEOhxXgptFEJsAxf+8UDj5pLbsPgvsyk2XV1eunLeWbp7g6oB1pndnYfcgj2BwBFO1BQ0EHS5s
Cfz9p4MMuUk2n1MKwG8IRQn8/S4SxtlgUcoFVyouCnATuzqo4wTBs4VmA0NNSCe4caksKVqlRrh4
fygNnsjRiuVn8bmFTNn3G6DaMXX7Z5YPGiekskNsUel3CH9fQqMVGvXsdBuvyLwMUWzrWxZ5ukwu
SAaEjV4JT6DnK1w8ZfA+2twN0e74W+KsPKJcB01iL41ORz6R6mUcyXonl0ZMMwZJJaxQEAxP3zPz
WAWdk6hGprP3LFmh427OOuIdO8cXek9pnt16v4rBkkCTSXh4JfpAP6OZizlJJ+RzlINLILD3r7yB
gEDoHi41UwPy5O0hu3GPQieczcBqn/bgtkZOyVxECOeWwPMP+2IG2x7UPaEsvVFJV2zauWsNYeJH
UJBiCWY9p55WLHvbL21ag3XIKUxYN28qHNMFMb1j58QgYgkxBlJPrInwKtpfMIrIrk6y1wuVKS7c
EsmPKBeIGHjQbYHe9CH8w7aOTozbCZD39SVPHwqQ5/j5F3pU0NgMUU1M6po9QsC/WJxXMLAbaS76
W7QtPRFtEa/VRcZak20tLChtuqEkEXX+c4sCKS4DNnt66z7GUvDcZi4PxaBt/Bjzvac2SKHYVL7a
O0VpcLRGL81+YxxbL1KgxV4yO2IQASUG6i/+lgoELlrZsquSW46tvfnB5eq9ASWmfJJwMfr4rxnW
VtDWn0ML9fRSRDdStkHFOai/xRY3f2nMTNo/HO33sH951XAqPncHu3LHPChnNBABOsFqSDTvcw2+
He/xjtg2P0nHZudIjE9pP/CXB7G5EDgGkrWACx7PkSf1CYukEfEhMlHYsmPOiK4St3I0Kj16SmJQ
vCfyDaUEgc/RqALpeoS9U7NlpLPfa1BaXDPGSMAFYPahGbiQfTpWkNZ06vz+ut0hbPvuwCa+zpPv
sFttilvNAnY2ZKdcIz8wnd4XwjAOjqfeffjcdjRG6BeyfCBNGd8LX98whVmrLEAhmu/FA7ohblzH
YcYWbgisLiKD8b49zvU55BzyBAO2cnijEE7PtmFrDquxQp2A7CYjZ60V/vG8fS42MXtbZnft5UTh
h/2PbV3YdNB3nX1X9SVZyiclcbkOWhD9IKU1PDC3PSav8QxBFih8jF6DzQB3jTYly5T9wpo99hlh
2jTZHEP+rg2C4/VZ5KOkCdpAdSzUsRkwpyVsMggfxCPlvX7gTfHw7yu8JxyoOFqC9XzwgBqEKnwc
ESX+XRZhn3mWAC60TqE21PiiYO+DcwXm+oUbx8M7O/afBlMeulyyo/22cJnW6n4sy9T3d9U2I7eJ
8WcX5hzF5QjkyDJAJUZJBbb8dO88jjw0UNhsq1eoRh3rZKH9QXmtDUwse6hPNm/6cEgo1tKpoPh5
DTvGFbSCdZ9NDPMlNmzcy6WtEiWFUTGZGxCZiVWhOmz9F5msxMnV7otisvbuN+Rv2d2Nhu2uhqkM
uxbmIrZH7IWPjmJ6ZiScjY9omRHymoMcO61WLFgEQ6NEQvtnqOEHhvEknfXEM1FPf7COIYmUTBRs
q7mVisGbE49ZEgaCm++uOle7/Gxs2oW5SkLr1F+aa2VSgx0JVlf08KDcaOxI6KVeVZm8wRL5KkWO
Dvb4PCj6QIUcRvtXdugmQ/WKe4FZBulvinyUPcHj3OGUyVhmNrzWnAXZvjNL43IMpoyICEh6pvg1
dTf8wr6z4UJo7msbhSqCyvPrrBMoSeYlAZzVtJ02qx4Y16DOR2C4AtmV3Exzu96c8NwhSGxFbcuN
AlX/vpa+kzvGHBmOBux6ik/wQt2z+xy4Vh96V8Ip1kRCKCr0Addxl5eDD1sq+sSNE3VeZpL67j3g
IcROT7F1YZXjfgi8rH6Nnz6QJbFXkfMYtUvtC/XKZhHgOiewhCbSVv2EpPHiyvZwLvFUnWk/jKGE
VjXtLxqG5IXgGUl9OTB+uhnoBh5D6aKsplHqp9W8zEgoQz3N7onTRmndN7wodfSP699hdNKf/Hhw
VZ51kKR+fgSbOHXyypSnfW34wRkANVk+uLB8aDDVoMVAKMNC7Xi1Fh88tZpBu+AbFFj1SD/w6ywy
ad/ltJgyvUfMVQf3sc6N4cXbAnxgMP/sE0I++dpwSjdnzt9quV3hGOFrIkOSK/Ebb0VKqF3A02j9
GO0ZzoKk4Cy7093tWttQQlLipuUorn79fLAZ/hoNMjPsnW71hD1KchAt/2VODGnmLGk4YOT29ipX
i0S6tXnlEOVDNMHwVnjjOOzb/R4RTbi3eO9pLNJeUhaAa2EbNhQKjydj18NNnr6c3ngKQ+GX84/b
LtctWt/X6UjZii0+e6UWyZxo0pcn+sujJ2kkFADVDR/TiTWGpINJ5xu7fnpz+U1gVFRSO+uqzNH8
KodCOOskM1OY1tcL6u5on+wbk4Rr0IVRvYjw4bhyMNAkkoM1fM6tjlhOiHG/KQ46rOeUR5gx4iPP
3i4ZNKRzPpYu5scf+rO0DrGPWn9/9Uu375e4IKMCFW9j/tqpjuo1q77LSEeznp4qikPsqQhUrTa9
sJvD+KW3DlEGf2BgZscMK8YuiblBH7eCe3jJXVKQ6PvgFu/hGME6R2RTb2+u5JU2SYl9pRcxegXd
niXEiSZqeAyjn3aXj8gA3kqTdkGakyudujn3uENqx7ibZBMdomTtJuTPsvF3eYPTaB0ptkbjgYJ1
eVzDUOGz3oE0DgOmJXEJ2MK5VGQ6m+kJY12F1By+aTazKfLNQ9Qsjo6YP1hMItFENVK7GlnLh+aX
cMKhaqY+1LGi2HywfGMU3CnI55R3b/z0dv1zKNSe+SEmb6MlpcRTAgTQjxWr0LC/y/6syTu/3HFT
lSMqKyj6ZFb+NhfYhhn20QreS/A4sP6aIjgdNs0gF8pGIqdHTRPWxlBvguIWy/DHArwXtd3br0kH
ZG+Sehp8eDwwhrlwfse/Gyt81oozFffdTRFXyG6vZe4O+bz4aYl7iAe4elMY8DDIdJseBzzFeIoY
7TosbNAo2kHQo2wU+MC7sx7+kMxeK+byx2cAq8HOmCcQLlZzWXi60rpXzojAA+lcTA1PdZOFRS87
D3ph4+BQEZRBFWQ+YQm4inCNsDzR3DzAv5F02Y9nACoMMwwasr18MA8vcmLpVVHnx6wJ5AchpXz+
sO5wohsU93DGRJiNhp+fy7WkoY9pQ/HDcqNSQICII0xByepY529onGEJtAP9FO/x/Y9BKMCkRyVV
K+pavoCHQ2tQdYUDLNFYkxcnb1FSvDi89v3WnuszsCMsW/pmYok1Br0rk7GJq9gHAtFAVmxhWU6b
nu48Uu2VNicohM6BNsfOhIqCLPpRPjROUIjSZX1iGaGFi5r665vFvsl57ZLfpJXMtqolI2+Bz8MP
hsKFbIt+YyFYT8BRgCFMpTf2hO2pf+tCgZIlg8eymtbTjB1MMxBUH4b2oMOpJijm94O518fxsiih
08jcyOjfccEZc+fjV4Giq3CaAwtxOXgx3Fx9YPkitfc1FX41nQfxGoOHyCvtzHliA0gYliN7kCrx
l7T8GAaj3xuxvx41dP4edm+UT4QTYY4dYDrpaEuPsACcGM5rAntvJjwLRSOwhMJWBBgf0mzG6C2Q
PMORAhL9oLcBMzsp4Od3LhyFjrye4kIYYlKkGThp6FtwRyxeE2nMKj6ixnDeH3hHjWPSlqF752e0
HY6zeEqHz1cm2Zgl4/eNL9B7jN3LUh11wR/CJgX7+gIFBcOfjnCi51QFT1P9eJwj+rGC9tCbGmHl
CQMt4YK0/Owem3jxXOFQg2qK9RRPDgrFxfPa3/Zo1ZnC+EjCFnPUjagWkmtxxRAQRA2jpNaW2T7V
toyIgc0V1t9rZVuso8jJVFuDQEvGOl3I25En2RCLAn+ZMuN032NbZgNn41LWjdTdO5QWkLE+69ay
QYQy1laKpE/IqgL4+GGaUEIjF2YswOOPjTHPN+/za8P4Kck3udIOfLA/ijn5ZGdWjG8CrJWTUs8M
zbkLRrsT6WFXD0E2JTwCoBnKI7odlyPGsB77Pltnn1DMe7j6kgkirXK4ceq63wvLLWUQK9973Oxx
IgCt1oZUEOpcwzJ0SuFDZFGbYRRyS3+l273/K1e+dKMEiZjy+bE2VTDFB3D5P6LOa0tVtN3CV+QY
BhA9JQrmHE4cRswCZq9+P9Na/e+mdFVXWQb4whtmwGTl5/bEkot5w30NQKvaNimOVWsvKsdUtjD7
oZA0IAkspV2Yzzeqsk/H2KSEPXfRwwuD48ljDfgc3W/Vj3ehsrocUTdAd3SoL+3d6lwza0UarHcH
uWqDXZRYfXHGZYTGAB5fNJEgB0LC5seUzTaHl11cXKb3tVpaVJJ52wW5AJYxbmk+zYCO1ePQMr19
ydkPsCjIT94RxoihXqi4oOF1hXu7SM5U7/dRiYbup3Eemnu/MDh1biNe7tTBUYs2+oD+JZ+aJjUd
cCQvSlFuMkdL4Ovdq0E2mL9RSkUk9uC/wMlRXeLtVKjcOpUwP6U8ccJ662EXcaQFtx9xV8KWCuzA
hySWBBPgCg10/1wC7UirY16ppfPAGu1jqo552pcvwKwmrJ4a8+n+RtBkVy98PaASh9o74BesXK+Q
uxy18rD47w/QWgHcep/lkUEMTE6EEbeP4Fv2eY+FOv9yqBvkX1o1iX1VgKkgU+KXdn4a1z44WwHL
pWIJ4uDkxA2W0kPOA7IIMBHZJdbUBBJ0yWFBZdlCUwWk7PD9pFCJnkuf/JpiD23A3Jg1+jwk1W89
3LJbBjTdqUCh7BDYYqVZl6NWMbRaZutIk6HaIxpAmNcIXtefq/bVT1/hjqL4/uqgbJLtfYosFb9w
c5Cw4km6CSiIp0fM+kBBdHViBFoM7XKH60+5BecVNDUduA7n5py1mWijjS/K9t1l0F/GOxB4VJIZ
47AWqNnRKCU1uuHPiIIMlBfqXcrQSMyMAfQCWiqIVpa05+eo5lBaK3pZwcETYx9cDZcfczbxfJwD
6oMijuKGc6uE83v0Bt+Whd9Dzfw088V++QKMoZNgEG/5l0/tuu+ds+6+2HhfosLVu3Hma+9ImlMf
l73kMjxsUFwEuktFRW6xwx26UPL1OwWsts6pK3lbSf/LpI9F3gFJCUNBQnGYXELOWXxc7OFL7N6M
soKDFXVYZRshkCmgel1w9p0rJvN5/+1ZQYkXPoYkOyED1JicyaLvNHuCQsS3wccn9PQx7uKR8MrC
vQNYxzuNifKihx+HZ4Swnvyctx8Z/WIbxJMHULxZoDe086+rN7QaDMQ9pJ0ar5J9NZFowmzZO7/s
+OEcEUWE70EqA3CI/r7lPCNWHTJ0KGyEcj+VZcayk3k38o6bu+pYTqf8Y5t+HZS6N1Wns6KQ5I2f
EX9a449LM2t4npje3Fcwo8NA7IwLn9U2RLEdi57bvlml9wZJA/OkjCEBr2BD3eK8OW++WP8QPX7r
vPvgOqTJVU+bXxp6hfptc54VajcU8veeWsul2jGylhcEJD5D6irUdJGOkJcnPfPJO6z6LIbSwhdL
D6+RH68OgAvMOXFW/w5R3kR0k7z8DYmW/UjCAkWaeHSZXKth8OewLtls1eDFMyI3oPhZw4uYvsuE
bvS3ITItVWJ7QKOLbrjYgD/WH8w0CWLoXr9JA9hX8NXMGgo7/KSAyDSwh9+hU60bUTPyhDazlvwK
x3vH7AEQ4ND1mNc4LYHB76tcl32TR0x1he52MKY85lCo4MIA8EaKjT1AEmz8Tn9bdZAtgudYca1W
Di3AIskJRSJaiPQolkv1j/9EtfXElNTrus95lPvszdNerQwX5opH7YzjS3YHbNwl7nSBk/DsT15F
r/X3SuzFNFtz3GMAnNAFkea31au2KqE+Kytt2Dvze70UMqfNzdnZzMO3jcT89GI3TvaKvIsD3HG4
6bWi1jAqeFIaJeKizC4SMIAw7gmyaEiJ4vlZSkIZqAb9qFOw1o/Jh5mMeTuq2F6BCfZ3Vl7ERQzb
1q5HfQnpRYSkkRMDuQ7hN3FYTJi6IIGIxX+BlnMdEG4Rm9PacWjrc0gB+k9X+gyj4uShL+0CBHAl
sncm0qNzwmNNZ1cvgzvf1XScOz8RM7LNNJTQIwJM6A2nzPNreA5vWNFgosLxWFkza/ZafVbqxR7D
b4TcXnPfeEZ35ta1ahMRB0wwhQXbxEPlLF1RNAEOHM39/Jos0J/7BLB3uOwNsxk39o1iuxC8VgWU
+J5OPkxdAgS0iW/uZ/V2aLsxXNBZ9Krdj5+XNHLa2LWelruj3d2do014aJ1alPuqwd+BACKPz0hT
KE2R/uvI0Zcvu98WTWVszygUlKky3GlFy/5M3mgs17+5PZ++a9zqMXENmSx29z9OLGkKg50WtGsw
xFK31M08SbNzwVjRrg2tgGZgcZxZMbVqllfZ6OllyMo9Ad6D+oWrxUETADrAy60iKmms8iynySLv
W4F8Dy+jeZ9d9TQC/OFX2ihAV+1q9xw+t2dkNw+tuHNqvZDBInFhSdbt47+h8WoW3dxC9+G//Axc
gsmifAxLwTuCM/Jb7yyqHZZTaNFrr8VNKkbIjdEnq+2D07js6tR82tbvI1a9ZFn1Sr1SL9/5dAot
WkCubizXvIYuC0Ao50maAduvK6HMXS/va6RYv1s1uC80diQLehzoc5a21YDOG5/XQomyhAzfjWZ6
9GTzgJ/AqOf0faNzg1E0k/nCi8fpZL5+n4bx5qfuF/VrDRvds9veMJSa13Sb+xp4KpdF32C3lTqg
6f3/ke8TVPH/MhVAzmhJVcEIi/gROqg34lhWReq/4m4Md7U6M82pQIfH5rPOGtA8NoGzAHgR1VpC
QACG62xWrJm6T52lzA4GSLBsNsG4gflDYk8X/De3F5nNPasEdnPYReR9AmCu+Is3iQohKQ87K/E+
Nysq+oQ/DU3yW4g/BfUnnofzxEMlcPm3Bigi3N5H1LAdxLl5Qs0Faa/qAkDmoKjK40EBRIwuREkL
0YUV8OPziin1zXL9kA93rWREZwmHqwojEanRhtZg6H4B0qYw1mD5vpFZpH4aPnzNHCazI6MGHRJf
/JNg1Hfaz9NJOuGaoMmI2iUXggtCGYgtlO0zo1QkW4X7+Bzsm9pHtYs+a9RSQHSynIEEqHMHFJ/d
E5U0T8JM1Ixq7KVD+TyI4i/mNNgAuhP/7VS6FjDTWZS5fL9lXEs6gk0cVvOXLLr4PFpTvhqN6Riw
VePjj8f2mLWaL5ZwHdrMdEkLy+sGz3vvb/sTrEYkdxqIbLwFXOQqiAPpJpGgMrw8BHO858Ts06jk
G18/oHpK+/XS+FL0DaBSnMLCCmma9ik0gnhhkBcncNseWMHHrTy5egO4Sbn7Riqo2tdOrkdIiyP9
6f5ItQKxDpHNK+jvoyDywHihQior6QBBinMNSSygpQ6SAeVfkFxSIJFwhH4LCBlY242m281D7ZOE
mPCbn+sviKFQKZEVFfqAPNLkIKEkQ0f8gL8uoLue1pgYhAs0S23BNUbrNT0JgLyATN1dYGJpWq39
5Nz55WyCcsqMWIJKpn1qc80irmRXiiIUfYB/0cigTAxvuENVkJ9xhT36od/6PvqOsUrkiSh6AboC
FToDQVhYHmcl+qYYLqqX9wqqvmIjEr2/r7mhrOGDTeSLGy7JtPj4AqZOns4qSL+96KlthTwZsBeQ
VgiFAiVul8nU2xnlItXJmp/mHucJWqdp9A0hjdSP9VLjiNNjqfHAGO+E7QVpJbiFNfAb+sCXtY75
VkeMAOKoyge/DL6swZLnopFWmqRKBwuTw8A9DA6DdCRdqDNt0Wo/108PYbn7XcHfPFJP2YuuBDLi
74vRAKcaZ1rdjIinu4QaOvnfcUcg/DjSUHvCHkw9i80d2wT1UXcwLrG97hSb+Vaxif314NuvDJMJ
rJeIq0/nYPJ37EelNvSG4k8CjM5cuVtq7xqP6BbpvtSPR1h4AKNszC1ED7IJfruTedY40jKO3XKz
3LzzRAeJrNAzxOK9PIMAkWGMC8VqPszTsAXtqD/7u+23+bKbp1RU6qswVK2BW6rWQOwWmzLEveMN
lqyO29wOCFombWA+EMKBeBB0pQpCJuy9p2UC2suqNAChyeBWCCWjDwlNKXTS8fNJ+zfwu2BHAN4T
b/Vf4xjTCzKcCOBm7b7JhllAUSt4blKaqCR7AHM/9hZ/oUZcfw4KmEhfe0Bt/Bw9Q//SgVQJiK3g
Zh3oSUhC0f0iIpePkgJnRefHGvKUPghcn34u4wPI+g4OI3Eb/eMQtAdfVQBSHdWX+UM0pSn4tM5U
EloxvU/5WiV4XFVXSQgamEVGx8ub79AeuiOSCHkLkvSqyP0Fzz2wdybmxZKQKkZH1sJQIi5SgwGc
hG4StVti4mV7Vl9XPCYruBDNctaBh2M0qS83pYijAaRhlAKa57yDUb1MMp8FBiggbhsBTsUDiHwC
spNTkPAz5yFk8Bd7hp9WKa0HEu+iVxLkfmdlX3vc7EeLrjdVjwuc1rJ9pEZGnF2HMkovo1b1YRdQ
TMZrK4SO+g6RYGwkFP2aeKkOEn5z8e/9P9G+11DGQ4JMQlH31SeuyuiWJHiaECLhzhD+nnNfl41Y
gt9T7RnOIwpcsM4ZgtwSpA+pfvPmLjIJ+nlCnVzJKWktoRZgy+irgOQBlNLw1ZPblNRjLsrCVhLm
SMjDAOXRnl4pQcM9t6Y8SIo6clUCOlWjuMB2IROhS1sbBxaTZFF4AHi8RbImqQTdZvjm8vc8kf4Y
QIvJlt18tkuunND04fQRq6i1ZRgmXdwifle3nl5C7+bTpJXMwYkhR0SYsHv2RMQ/rFjMUE8MdJaq
/lJBB6HC11sQBbr7DnVggkNigSfduDs3fafwDJUNj4KQX4AiiiB15y9V+EsHEBIm91TXvH6VWLGb
dmh9OxLj1lHwKASUJFibsFFUB7LHkVXMFn+iaLGgYEAw+CBZ+dAqV5Sr8EOy13QGCeHOJAdmMO8r
dRBsMSFQKIaEcr+kjMiegwQG0XiIqQR9GHgSZbxJzy8EEkrOlJMRgdPKY2/Bw0oWS7cAGozPeeZA
roIzXfpdrZioTHvRjvRRQV3up26FriUR2xu5ByRQJNnSVg5J1cehQSH/JralLtQFuw2p+JcSVj2y
QO9O06OMsHdW+4s0lDQq+tft4X+7uSFeEa6JC7x8nL5kAgYwAUVnOq4NAKuR1Tw2ki3dhX93uK6U
+IBxSBm6TWebMneV78zmM4pRWY9Dwtka7pvcSJXQN3D1z2c9r6WrbwDEAv35vF8Nij5kXy5TkUv2
l+zlMVOUj3iQm+7R3jiTJ15/GaEk7XFZ7SiPPHOJPu6XQUEs6qJESaKmyEgRkVLsP4Mtif/8xUmr
zpgBxtRWQKuE82BfMSoaHrzhKcJdrZ84/e12qzS26pqdXzCi8aHEd7vd2XhYJTYeVmP2XwJuSrB2
r9Qq9bDC6oAN5XmBRnCfi9Bx5oBqMlH4HA2dLaZM3Z29Za/jwKwyak3HslxbrUj0N/NGZ9VotBZQ
gu3FcEjQPbV4RGsqFwK9Gsx/J4jxU1P5Yokyj70sMM/a7UFsB6vNJuwNwgG/HCiGXy71005jPNWl
Q1v3d4Pqjij9wR7S/+eTZ0BJTxGZ8+8N8ZgSATs1TnJwBfR/Z5MOkk/dw8H9jNfnRWAaSIoPeTnZ
IqLaBxhba/YSpzYs7QSHV7FFKleKSqmWEHiTGf/KLCpEbKrE0eCU5m5v56PJxPivH+XGuR6dbWQi
AahBMHi7kzd3tAcZ5stlG3FIzQS6Y7aqIzFpymDAHodcyg1wK4xxygj0hegG/ZUShpA9nAXGedHO
7vKfpPYAmLp52BNzwE3AA9gRS65A6/oE0IT510Jd6BJKkUjKTYg4zvSBlhjQpWI/XO0Rfa3xR8My
ZNPusX3XVHu8/ETDZEQqG9IFA9mOFrwyDqOSA7wtsvDlqRxGyZUV/dDJod2IwTvr/B3hth3g3eW3
kWcn0A07S8DmrLaJb9Z0K9VYHoZ7rwyWn7YUAoYSzVVMJTsqCSmiBcVZvwZv8n7KsL/lQtWgmFa0
chqVIYxf1ejrMPafAc10iqNIpDJ1VFu4/8qMABz+d5iwg0wvYy+sXepG2FMZy+pVXMDxv+Sz6sVk
QuRFVepNkKHh+RAXY2mNvBblxeMv3VSYrOQn9lRZRHlP5nxsdl3da1NjzLBH6cwMoX7Wk5xyUkgY
3zooIG4UqGp8qNqzZkKtQuXs2uSZ8Bv351OkwyC6YPZXew1vSA4/AIuWajyvf+qDfKNfivjQERCc
ltfXkPTrbVugH1EmaiKYhuatrPTe/SIpAmQD+KOBLChfwTWCfMBb1H519p4dsIQIuuAd9+gmfsll
C+s9emAi0WxkpytxvFo0RFB/RLIvmrQHg6DXwTIw7DFuQfWxIWtzlmIW44lqpFIBoM3haVqAn4um
0Y4ngcoTJuv8Iulc1tAXGY5CkZQIqkoM2Sw0tnKwLG8r0RGwMcBkZMleFFSZLb8SqsIiWVRJKgvV
N9/iGZJQN01VqUSC/Hba7TRaqvJY0JQahKwpVAapKVFxpANls1m0+AkTvd3mUUu+5SF8ls108cv5
3UY/clqt6XTcGHta5SH1s4msMo9y9Gr/y2RVxdSSq0WYi2ZQ8tSMrzBAKDoz772/MoV2tYpaJQxV
IAR6Buqpv62n1DXaqn4/Vtpcky0mzTNVhVap21lR/Kag8PMVZLXuUnh81ZiZHNGC+OFQK41iZ/EK
WUy5RvZwZ/f7/W2336263X4/6i+iFp+AhfzpdKaqL1D9xMawo32Uugj0Di2lfPwcV1ihMlXm3+3B
xdNF1PpW+hm8kM+T5MCUobPIIqeicKGlwo7q8PPaNwA5xw4IPPdXLSSD42dzH1wKNxN1naRGqyap
SYZLM9ZsaXs23E7+O0BN6DTJ0Y1+0Z/+W8E+aOBJXVRrloaDLm0BsLTib11wZbrIfaKcJrX9v0MJ
bpcYR1sYZ2JnszhqG9Qx1U5KA72366kMo+rONOJc0r/rwYH7Zc9A8AFl43fIYrMnCTRoT0tQ2AhA
ddK5DvOINGvJ1CGRVG5wbgmlYCZSS6BOYCD8ACbnICi7S7LmkcS5H2fCaRZo8k2Mo9Fy/G0ZCeV2
kDdIL8lCFDAMtyXj1vabLKacgUjeUizOXKC/Sj76571c79/V+80z8NIckmOUHh5SQj/yMqQgKMsi
Lj90w8AZIXAPnODvuDLUWVJgcIH0IMpCVHgoeUbVyrSdqUamWFkDYLkscAUQ3eb8wxZlmn68yyZ3
CGBDY/KmEvm8xcpIIEE6R7aXDZX3xe4OLl+6PAVysGbAsnXhIckNtz5ADjAj2Zq3lC70pkZgu3/7
FhjZny6oEkjVTlQviZEs/ti/v9e2h8AXW3rR1g6f+gf21IdtwrJThCvvRoU0sbvtyu9wj8plHmsP
kklpXkLSUwuNjHS6o8Gm7HQtp8T1XxFGL/jnhqdUy2gW2qmHDqR9pTujf1WGeSG7JzcslX6ki2lQ
85GW4YUykXYnbakSWc21C/7fxi7r30qUtvbM/F6J7E+jmMT1l5Nqyp1riClrb/jbHwqDNAKw6z2R
KVc6AjkMmIx+Bwae5RV6CGswDHDZGas6dWl8UAtHoZryM/vlJVSaisk5uyhJR7PsaCFX8kUDmF21
HFQ4tNZC0ME1WIcSQxk2Q5ebEQYMBgyxzsbobDZ/QcgSLd6PM0MS+bjQxDvBT/wrNWkqzmZtRu1v
KWUFPXcptPrqvygiQvqJFCPPoSoyLi2kNzeq0mW2V9xbGXQ/TdB2aalgRwOONPx3sAvao+56vVZV
S/GMzFCln6x0gJf0B1juyr13xT6dI4sjDFZ3TELbCth4x78OjYLcv7rDn+8n7DoNGbQGODSyqCto
uWC1WCxaC2q/Y0Jcj5iVr04nWHVMrzFtLfosrhqWukkwmHIc6hlcbil+F1kl8tGHbq5+rcrev3Ba
oxfD9D0W7jL3pJ1DM4f+bV3tINiQPBIVIaivoseqpoffKFp03QrhcOZZ9KgBAbIvrHhTfDWmCr01
eeD78twa6nIX20J7VsTdH/IR+v2aNgvqMmtWw98cYK4RDWkdlDuymmxqtY35mETOIAsQDFJIx/xq
El4S3iUoAGXOPUiYaRkvl4NB9WwVXXWy7lhmnfkwGI4xl/Q29mixppBUS7oHpDG+4RlzaN4gJura
scGzeiji+xuI/3VI30i7G1HWKEZ5Vspi8GdCeYeHK0hQXfPst6z+b9WVVq80ZvlDZowSeIDUuZZC
L2ItmrMMdSdjAhj8CT4QPY49UkIBcjovHIRQAkNnBOYNUHA4MgwQDBufIojksMH4775MuRfqKaB+
YmuYdaPXKBtQX2qkYNWS9hlbgqxfHX+Gx4hlHdR10reWCWD65WtjLi9tgi60V4AUAdWuJ/0iuzp/
dO4iwXfuPpoqEagaAU6OkV2MLGpHSB2pNEBdawBTCQ7no/Voab5LPhLuQP2vuk2BKnGfHf0P2mus
IGmr6N0iort6wa3WmOQDuYfvUCpF3ZvuMe57mqcqAmme/hKYe6fstq/UM6peG27Fvl4ZtJ9hIfwO
APyQy+HDULJLjVO9UDNxQqGMPI+AXODwBsuWq/u+1QBxC9Dqf0l4SEZuLqW00mt8+vi3j7TFiDsc
5VmL3z5MMLLtJs5W/c/+cMimPIyiq8t8Gh7dVjSl/9rHkrCrAVxj10YmjODl7Ed97RaR/mP1x7j3
ADZCS7zutSvEbeTwQgTtm5jlNlUf5BkuUbkOAkxdVBC6WgO07zCG6aqqxCgX3Ef95JDauDjrqvwI
/0tlSFCDFCGxfmM8a9boL1E0YZ8p15RG8n9A58z1B1BwiC8Xon67ZqWFPxw5/C+L30XsNihkYRtX
14G9ZfMF1e+F9fG8Z2GXio0grFEwxeMjhBRme6Gjo9jKt97tV1dl1rtfDJ4+cFiIRpJTnzcxt4wL
zunSM2/tL23QOKqk4+xnBJwMMTIZxv3LEIJgtXMwbJ2Uffv4O5Im6mG8px3F0w/roHZslRm1m2mJ
Ilfvd5Ogf3S3aEN3t2RxE42VGaNHavtttgR9TxGUnyoKZ/JoB0OfuHPgOLcSMFWXTjI4dOZYR2hr
qQTp9gON3+qrR3Iiz8xv2ZTgfPCrO+IIc2JElIMV3+14Bmqhi1mJMEex+1IbwF5e3ZsAcILlbNiE
iNcrrsLOOQU7LfGK8TUBlE8JeAH0gg3CWuXxockz+OkDAMLQJEFGL8LPgldVNnkB663wLuM0T9ZV
wr66Ig4jwKSy2+23KExgSf2y66PR9khSmyJgeGBte9TN0AoVZcCuh2mtKOEK8z9PG4mW0O9DnxeS
7Ve3SfmJGjr8MesjTh2MHaFvv951UGQfnK9K21vjgdIa+MLAoIsfT/ONRCD2Sy9r5d0ha3XRXWQt
AvwD5EfTybtUTP5qLfo3o9JC5h0lNhgg4vqPe+p9YHTqN1rNwTyBEUAdDttISMy/dF33/6l+n9uM
b1Z6pHdZx2Fv0s5pZ055rEEvvKdCKc0xpslvpmG9rSCO/XKrSr52VE1EIjxmklQEdAN7G9KwIhrU
b678jPhQm2ygJ1HDSxHXn4s3JtneXzR3inR+FA0uFonNV8UGNspOtdjV9MW50DFk7eDagDhtJ8Hu
n5u13sXLvtXMEJ1KzUrQwbW1NvgX/GeF8Qp4tVv/jXkKxGhVUH8ZgdaydxgV4hOiyNNEs5kHRgru
lIekHmECbF19hAcfV+eB9UUtiaPPNzoJihzBa/0eoenE9mcTrqxHJk8rbRm9A8r0xI5/Qa3eSzHQ
+6HIH2EPbCvhgIfxm4+KLyse/ueBunYKIc5L9fDQgOUlyj3Ft1p23tTyxn+9xPU1DZ4Fn2IeqyZT
vLvGiInFnvoSF5Rwn6WbRqGah8qYme9yH/xE8hIsDSwgyyRcZuYiPXNEORAGOEVjWNE72Nq0Skur
tGU2sH0Csr0Gr7nIJvPudfFYQFJ9TgvhdaSu2B1ezZAsafB1TwOkQb/2G9OrKe0jSs/Jy05WfPtN
MIDPj61pMnkt2FNxOaRal7NLOZCK7tFCZoyeKU2nRiV60m6gQBGDDD0MsnB5gkP2rSNmgddL4rLQ
Amxm1AI3Z4XXgI3xukODqTiurK7TPD6d5/a5n3SLDcZsw9CEa6cNgDAoA+/biD1xIoD8BaeB1f/2
d01RljWFcyuyvFe5fspFD3Tlcn6pbaT+UzZvIfexETxvgIrZBy/RvBQejVr1gUCe/bz6VTqYT1LY
/faxfcClPnu5e/CdzLcYkmRslhXXBIwa++YYNH+CxRJSBeTXVfu5KlBO6s03T+Q3wZXRWSE4hOdy
q52PYM2R0AugJjmcP4MNaHZBV5oPnPAAipyH3nWNiRqIUQKzMaKpn6oLv78IzTg3Pfav7VPt0IOZ
3c6P3+juUos7eJXMOf+4vfm3h6BA+9lNww+MFPDD5ANbaGBG//WgNpGMgDdg43yJzu3XOAeqHurs
uV5M/Qx/+I+HZHSx4IC0hi38gUpOOYGWrZ3d0Bl2dhgGishy2pb7V9brjHAWFDzmmP65850Vhhcv
FwGGMYE0JIDj43XWagF0bpS8W/vZ/AB9RPIELRNpsL5X+B/hOFSrNr79l8OCziR8od9csbnsbzb/
wiJZ3KiYfqRwDpgammF1C0hb4lvwMlL0PG24PZzFDPAbFx9WEBMYniclK5rYH/vbvj8k1VAecpdv
xdtsRasT0YVsRZe2De+eUeZl0Q38EhKdo2T2Gaf1J4/tgf7+Tl/s+5Tx4Q59cOKEvlnxjDGvutvM
e/kl2l08A01TZlVleFvcgZ5B/GHUQNnqX6b0HpF/K9KHoq4GGITFhqtchX3l7sDAndHHkO73s39a
KfCaJbhD7Ee5gn0hy9kSzYqQDG6zhdLP/IptvECyBvR6+jy1LwCsHZsmdFHE7jbVZTq7PHgukzAu
63wWmWyqZozH3dqij3kTp/0wSWePzWMItRCKBI4foGMte44zGJrFPdzA3jz/sIJ39zrm2iLo6BUR
h6ovyd7GxRhDrxm1+ZTmDBUEvBfs5ZGirVk36wVCSeCMeVFueatHo36FxSsmyCXzvrSKb/Zr9rl6
MNr5xJcpSui5yQ7K5uC6yFvua4vSHx35FxtdU+UYNGVIapE56hkXD8Yz/VhEQ+ntW5O0jEyoOdmT
6jRZslDGNC9EHLcRjfzKDHbxqDx69gflDYgDY3jvpL0PxFMMVNhQ+ZvFo/fF7B0SZD035gVa1Xa6
/Y2IVyxJj2KrBPLd5qtUCZpcgflZWrr4ctEORlp7n3e+e88v7omVji1y14bRhfDvZmVWonoyuwxB
fsaFAEXNKmqDR2Q+EHSijFejdsMadcvbENCoGYL+gicDLhS6O8CQAqyGH/0g51yZ4xZDrvacnQDi
A6W42ce19Hh39XdwxPITgWxwNst4csoc6+LFKDFRuVyjIthDd/dVcvaG90EggQ0sleju4YsYsA2i
EAeCEZLtqHJ9BiXvHRQW5iIGFLNhmTlUvAPEyu58U1Dcb6MnRtEI4kRz7967x0k6LZGb1R6D2xxh
bcQd7fnkOSp9hDuH+2uwp+4FMP/weojqfpwTsq4wY1a7hdV9TQDc8Rs1IR8I4Y5ebRay6Novj1kS
wOnXsd1GkTsjpQGm8EZW25pir7uMYbqOeTfp2Oidx9YgrW/RBGzu6anGTqEJ6vo5ezEH0BWH5JpH
gWSbfW3r7ZbKPvK5JglBNOfqr4yde3q7c+rtMFF2Lvdvy01RsP12co/Fsbi97RsFNPD26J2iDJJH
0gdhKBwL7w2TKvyp/9j1khGfQpB60ueWtUBybHbtH2aHGfLS2OPCM4JZxIKBaDzv+7Nk1eCrsryR
tMwgNmebI1gzTu04g1S3BmlRaKPnVW5+PvZ8/PbgoPSshUHvP+Ux1eltbCGhMD4jJHycfEcmomaI
rSINBtURRbqkicpDssnf7bgPmfGzLCPuAK59bfSAoczi+vH7A0D4sgk4zZiGY8qG41PTXD8LID7m
s+uo0Db72apkBcUZOgEpiR7r3QoYiLVHlsB9d95t1mv46p24X6IXQqYKXpjtgBLr4ktR/OXk30Fu
539yNYjMMOofFdegC8qEoT+DOmX3FsVtPgAkrPpFDmEQ1m8L5HIuMaLDUKzMzaOfBFXIhb39Mt6+
iGNgKGkpyJoF7z2qbj+QtiKj6GHawJn58smhxoI96t/WOAcwL7keqEvvgj16v+W6dah9oSc9at9j
s5SMyxhgZnAN6fAUEd5iiwAJcrPPE6bIp+BiG/4AImIfKRmgrbC9L66dyjLNOcYcOXNMNaB7YMhq
G6RuaOEkurRQy+bohx0BFWje8t5NIqPOfYoKz4FAaHazeGrvM6/HgDaQeL/gTIsdqxxgCSsOJyc7
uHnaCkjrIJVODI3jEVLspkPunoMRRaUwds/0KncO4n1sWkQiLFDZBAfb+SzjI+OuGVOgJFZ7Vm0U
KXacVQGgvleVPUpgGxu3hQGZAObsLarMLhODZZ+9smTz5nbgwPCeuGnfZBdmy8uti/DDcSk/Nvnm
SjRBtBrAtroD/+UUIaVC0HvzrqCp05VVcNEofp3dMsLCCLad3WMhxHy18m0/42BHdIQ3ct8C6kzH
7w4xOrhf/OxRq9LfenZJjkO0G5kd3d8rIwtfNR12bt7N13RYjBj335K9h+AxTSv+807t6E1gyclH
W+ZlIxgWo8Vkn+9ooth8sP2W04rKE0H/wGrkZ9ctZXOqcQ+9Eb7BUvVMOXHvQIW6oTF9DoqIvUJe
/niS/0dEvejGN5/PZFHdAq5nemAIE2I28q1Z8sLdw76ztgFAAU3dNndYi337ALiOnA50wwn6uOyA
p+gTkL3s/Hp+ZhbYkI7b4/JzdT+gPAbXujU9Y04PTmLn876/jJnBc/rpWdNiht+7zFu5f1dtnpJL
WiTPQA50Av6JTzsF04RqYhFp6BNC+vycXZR9+mjaqGGA9wEc9wY72oV0SXPHWrIdoxBDoYqd/DGs
VLxs7r42ueW9XYTUhWbkxmBUL2ABoTGDIAHNzbaxoCUOSoqa9MZqE9EAKKLAB0uKR21pnnzsO+zs
Ub6ZEGCcwj1CNSyJk4xeR41CEjIWO4d9uoLmzgo9q1ePIhJ8sBhGFJLpeJtRiwI1SgWZaNl/gGXZ
dRIcUQBokbAUIz4wJTvM+wqIyCKJxUoCpBsRhz1mKfpfo6Kfl8grrvZ8eyT9ZivmSen/s+sw+Hdu
Qro5ytZVIHooSaQIdcw74BB8PALo2ec3ldHrGyFLokDHbHzDtOxfjAaKNrfThvOfLR4IHmKMhqwe
8KjERVwzoQeK4kcFX2ncT733nfHuvNBUpLrGUh5HrEvvYRGhpmcr66bL3fBCxIax2t3BK6F8r383
RrsywT77eUU8xj73MxJaADhJo4CfONpTywO2ZqwCB1wzGKXubkig+YRBAcOJsXwAruyiRMLGkdBr
oC5AUp73GGywIe9wcUxnvmFYMjkM9EquSAEwPRWaEk2+uvGS8UZMX7yD2IbmSbq0KJPmLe6ghgDA
wBcvA0H5uNXw6l0RdMyjAfVBxqPonjuFKNedgzhnq6+2bohdPhanJx+8V6J9gYER74HyPSEa+g+E
YxjFoWi2c4lDdsfIkErEk/I2qeqC5EN6TJgK7AjjRkX4771b/1x81Sv1eLUHIwqVilY9hXKKrWhJ
L5Mhux/IOFp7V9pG7J/XMT65XeFFE1KFtyReiGWNDeTE7839hrceKXqU0Wdh8NfKtSJBE47irNcw
/RF4TYh/2HsctpHK3jde6+y0ZCeOcYigQt7aD8oTAhkzyLfnDXGU69kZFc072NmLPWfpj4gBSuzF
lfEcLB5p3bxpdMtdEu/nlLNPAXEKfG+Ckm3JiYltq/0MCWrpRH9unDqJIbFuoJFMdvihUsA6j6Ib
P7TINblkLIuMKrINhuDni8e0y55TPbhEjrtN1WXh0zY/5ZG5OgpVjEEADflwj2RI84pW1zAbW0gu
GG5oLbN13ilTIwTXMLdnTNI8WimLmN7o6aXNAFsVGN8Q6+jSoObV4l+rQ7+rTQ+RdWHfjZG3R38q
n9hnll+EJtFDa12mTGrQllk1pP+1R1IPkBqgVXjPFQdDnYz5mWtXRo/UKaM+R63s5bJVsMQykWMu
/IllCp+G3umC4jXRsn2Enl3CIcMlly1BrGrn0jCJvVcSGPf1ZV+/FWsZkmCVwctCGN421+jsVmZG
1wTsSTpmiLVbsYg77X2ezYGxvuNbOPabax/uMAIrw8cSRcp5/YAsAUjoDgH0MyVuKg+fCAcng9zK
nCDXEyctxObZGFAFNwz/gpAowmfoJcH6LkyN5+JSXVQAIO+HidGLz555bpvV6FEFYFrnYZc0zD/d
ysW9Jh4Kf8xdKgHcfw5dM19/zJ0imI86iWOxcLdzAy5p8dSs8Pubo0ov1jidJ4nyo2Ud6tnRoyH7
RJ/QDK5ZgJQX6ixPv4wJDK2FKtYLQQGcz8u7HvwCapb0cg0iU9eCrDO33zDaGf+In+K0SCKWR98i
7u+gYrKMELTQoyDDv0kw0MKTG1nV3Lx3vzbmLHG0gBA6oB9Fzw3Zq/GjdqIhk8Nkxk6nKGVUN7fO
p/8OKDCWvJPl7wmpLDY9e740Y8jr3GXNOWrYXnF88j51JnUljfJo5STeY3nCLsCzOiX2VOQES62Y
8d4i67/Ak/wAh740SOdTgqppxhWrx2Mi0uMombCO3aK0npueotPX3rWwwanr0RY0x1W5G4+OraRT
bB5HWKyDnB1eNhIg/WznkVk3thVs42K0qI/E69C2LbZZVtIB/l39Qp9V4buOe2UKhk8tmXckANJg
vi0hR1CDd7+oDk4DctgYLumqOiIqxKll3mWa3iooIbImVylWE5AyqPL18/g0g1k7qboY+Hi08lFy
o9VfxyHmwfq/SkmKUIVgx6znN1bBSYd5oFFTcBRZHZrLCMX5wsk5j7iziCtc7aVw+5g3qIvzJqB9
EgBME3pl0rR7TitbNDbJk2I8YuMWwgEViRRfqOuVTdzIUH2Gxtu6bVHQWkDBHr97hR6yYb0H6ilf
dhetcFQBrsP3soQ3IZ4vwGAJYNd33lKfwJmY+ZtHrcd55GzoxsUUpgpVpe4TvFXiXVd7XOcIWkC0
EYIQdWAnjkgNjkumfoja8Gn0wpZve+XCQjseovFgAJ6liIV6IfDaIUWKemE271umPbdqbCVo2AD4
SrxCwbvhT5RTwJ6iL8uI/Gopupgo3jh6vhUCNlv5eRFwEs5eXbgtvG10rRlSWbBj5hQxNnGv/0fV
fSwn2sZYAL4iV5HD1uRkA8Y4bCiHJpqcufp5xD+zmGqbxoQvvFE6OjqSnA9GtYnbR2zoEhzIZYSO
h/lR2QqCXEpeJFUhwjdJV2dhm1Y9gW3M9zUgxgH5W0nHssSHHIDsCwHMKr1b9Uazpp916nmFi0+8
ff2ZPr5clu1ZbpBdfd4W/Xm6nDzULxzd6nRWy31dBFvT5R2+KuI4zEHQsMqSowv5YL/Fg1OeZVYJ
Iveskkg3Vx95TK981PBWYS/xJhDeV98NrDAr55pT8tVLqRnwSH/PqKaklH1/XPbZi5PWqEnmrDFp
SZUo5vpLy3XdpzYPr56SKovP7EoGAroAB7lbGO8G8Xsgj0ZryeuUZkjVUsDoT6e0icbzv3aeiMwp
KtifKRd0R8xpQg198Cd5suX2H+U6dlhy8Zre9aTmIy9nK4uvh+dMT1lvyX1CsOR67ZtnkuguxrfO
YyW6pSj9NffJzsM+3n3YV7LvxcP7FTmH8qNqB/RjMZSvLxMuEpeDtT7MxlSpZvf1xfYXVMYCnEx6
065YL1N/q3odKz1VvhZKy/SAiPHmyScWax7upLZcE56PuKZaEqXDQ/NWfA24/GYOLRC7egCcTbay
tgDON8+gHBscLH29r053zMvF23ZP5xzE9983fJNcem9zaa3+qiflStJktxZoGydxI5oh7NZzmZek
HMxZYZNEdz6tZMUB7SDuU34RlGlZUfMkt6x4y5PRrnr6U2ehGk/KVAf37oWRm2t5pHs7T49nzOm7
GeFRMsKOlJpmEuiXZLArZ+i+iUVbRNhnrga5Y9S8pP/3K1Mlre7fpR3nhwfkh6GyUAHJCeE0gONr
NUU/+1rdboYeFTBRfIUXpK7l5zXK+RDHBdytMJ+W5Ym2v/+ooDLJ2atLJ/hXWoUNSlBwRNGb+dsq
NTxsBswf0MMsU58NuWzhtSH7C4Lzwv+qHhXY2LGWFISAM01TbUU6/JCKZDTx6DymUMRoOni4/MAs
9leyjOGgx/Pd//tJ8Notoru6x1HhKX+MTzqfgikevVj4HH0WpMv4v5MlkjHqFDpZeTgJO0qiZzPY
yVOw8H7ahvJwnfHt98z+womI5P55hzYt3ZZrneJXKSLbmfof7dngKpOVqUSQywVhJgt2UcNqReA5
AtpBZCJpIwJ3+repUUBCtgrCUmSMifQssTFxjprvwZb7fH8fnktiV9lHDwK5wcy5x26r7wgA+ccW
hZhh1A7F4AxegLuqBaEGbnmPmwaZ7L+4amRjgHPRA+8p2max0OsNAxBWfWcOomcj23wjUAb3xof6
qLM16Xrdn776nUFtCo4GULsUj0HPCT3pm9SMOBD8QT79EgMVBwH862AXRwp+P05PtxsM8O/to1rv
ZwQ76saoU0XB51s5/2NZe6iYIO9/gwTm2EM4kULK4037BBk/iFZH/E+pk7z43uSJya27/ut6+VId
QTh4p+jgjR6NGCHR90JnS6Sn+VB/ICAsKPZiwCWRUqRQaQNyltJ8dP3pR/1MBgF/HYeUbEdR0h7v
FwlRUOIr+KmR8RU5X2t1JsANxfpc0DlT+2vQRTa3xYtD8d0hr056+THM4mIMZQbvOKTioyjmg9ye
XXVKFDjlm5Gr+Ncoks31X6IZ14waWM30TnE+FCQWC/Lf6R6TXt+zziIqfcNAi5h6pEOtun/dVClC
9EELH9WuleswkpgiXC9LMlAxhDJOtUqPuzauTDjS7YzY+RUU3gQS5Zr7m1Jgf9gny/7K42awG7CG
KVcXmkpd+T21l0+zPoQbX3NSt5fEL1oj/luaIv3Dz6i28VacP9fcfqlnJz9zc+erBWMtsjcjqn8r
E2TH+c+ViKPXM1+RMXTwvf9i+Sc6z3OA+ry7GsQ/yAOgf/30110/pavLfic475dTbYTvo/5aM4G8
s7tfppKM0LCnvaR0/Kfu/FQ6CmY+vCeGwbk5yVma1Zd3YGIcV776/fstpsoroc/RuDAWhfjNqUp9
/EqQZk4ME8O49bOkwo1miHMUDHRR0X48T0C0/XdorFOdXJM5dmq70GAlBIUye2ffZZ3v7yPuddVN
qJsdrVPwG60TDRhNuqKj0yw0Qz0//l3aVNPkok3q8e/6FVL35691X+Ag4JJU+U++Y2G8oJ6/clV/
pD5HAqq7323//LTr7robryjzbDZLoZM8t+ramIADv6yB8fmraNOJtll175UurOGNnLCwJryqaDlZ
1+BA0Q3o2c2HI6rVtbLsb9gA0Da3aPlsbwbm62pQfE9Py8X3/RcYzU9SVTV6LCoDuaz4t/96+Il/
xZ+EehKT2vpWAQ8ZbIGqHTlDTVs4LEhdtbSA7LCQp2QbgeocEuBSMHrtX/EnRiqW8qHikdOa0bLr
eMIQcBnAIz8u1LVwOP/72S4ajILjXh8wSe6xnlRph4d+q9rik1XEkWriTjQryJ8IUjks7SJptJRp
sixcwGWqAsGDGNRPaux0xrR6wP2VBAe+K3hJ+B/n979f4Ed1k25nqfITESQ17r1J/7+DrBpFbHeL
FKIXLPS6qi3lMAh9ZKvy4nZlq1fw1wTebHwqRpJsoMrpzEuehu2ZgFOhlkKMzEl7mEj1Q4mefmV/
EGHGQP5KavPLHP7BkWkWH4Fj9wMlDu3JrdLqPBeYP63350TJ81O5/I7U02IFldHlCudy1QKgcQC1
+NbpUuuzKrbFJiB52sv+jKwfK6y6BvNcLh8Yef3YWj9WPXFI24znsFFW2iLRYLT4M04RJ7u//Vm9
yRxtHnbkl9u8nVanyp9m16hodx7nik9Rro4GpKI+qdIfkAA98NBnVW1oHNotpCt8IejlrhWYLlOS
o3OLUnjvz+o+ObF2bE1VlugFnsCnbiTf2Ufp9D/mkAJGRH9sGKBW6qKPx4cuk0gZu+1Q27feq3AH
hhADAzxVUqbueGj/oSAcmrMv9+Hpoe3E8obZXlOVmFR7jJi9F/bDFnITu0qJPOjvOVlbnF/zj1X3
yVo7JjrLLyDzeujs9gKWl9M7t/smIO0oW1V710/ZjMV88bVqu1j88u3fy6Y9x6H/OY+NHnkbUsKq
KjmzR/VHtn9RLqycwF3ZAjynFSfGQffd5I8z+IiLWbXvB/VN+DNbzFfQDkuxT+a5o5Xkj+ioC3W6
27sDyYxLB5C9XNQ1AeaoZlI3blXTdGH7xq7yRE/ZucKme8w/I5tUWhqfI6xZll/pd7PELaFHy03N
kxKfNgqfQgyM9/sJOPXteFO58vt1xLV8ynzXbJJl4x22sZY4NLM/6Z/JU9DbM7tqvMFWRDFhsWKY
cZPLQBgdpqdAPmNXKKKkDITLOIvfS8RH5hSQYNsSc0UrVRe06Log59OBFjmO3SsjuJZ/Ef6InX9X
nnwFg3/yxIw41tR8ul8h6eSpzfZQVtI9GglAxuOYdJyOBT3qRDKCag4iEGwMByYmHCMICPXoYodO
fazwug/l5XDvtNjjuWXtDNtWxkveQGXy5cPPPjc8AuKcW3N8Gl0ll+4eDvm6kLcDvjvDjN3hMvKP
ceELbTDqxHniJkJhqNABIgY3feklohtXZB4Ns9Uzw0WqGQylP8kTUHp12lSUZ6e8ADu55T7PcGRE
mljQhwo2Z572VD1Tc5X5Z8E86GxjV779RDuJLRntiFT78e59u6wY3Y5n6sD4APyukA0tcz2CUPln
xo+8v7Yoevw9+wqu0sFOL50WvGu0ZavgSOx49WSwqkECFK1xzDSlkf/XcAO+qjWOFadUJkN95tpi
yL2YDYm4utrhX8OXjYl3nuWkfPpJxc1XplwSFiA/IdPT4BKgSsJ0JtlQjz3nBRFF29yRIEdtLcCK
J6au2XsyX5+m7nP03orRyNmcMumWGCZfXjSeJH36/VRkRK0a+ecrWQMZ1c+W7vT7qHN5Xw9XjSBG
TrsZFdwnlmRJ4LmWVIFwkRZf7tnM1OgEa1c18C+qjMLC20HyWtVNRqpxkS8bDj456uh12ftEMUt6
JbIP3MScY8W1VK6Pj1Y9GkQ7HhmDNd7kYLn75dDwNGccA4Gjw5lR0XAiKnjEME0/KliZ/OF4xWjy
nRgbsJVraT9O06ySqWh6GQcvf+2j3UsTvEiBabKoY9RGo9MEqZ7eF4asJbXkAi2cLZez+Cr0Jl8P
L9PGSEJ7/nk9Xo9jdHlr1HHdfzs9ZVQFCw5J/IWesM+aKiCxeOvyflYfwRB6MYF+7t/DkbJ6rd2t
/WTypcpHo5BhI5uVKnSVY+3iFc6G04YCoTEM4sijmPYGybQRhFrXBx+8VCUaDbWccRUN5zIQt6Dz
f3gNfEUHoqxrpaC+Z7VF2avsMf07Z13YsUYJpiYiKyiog1mDYdRxBK13bRrNzhWNFKb7IbpJH2ys
deZ79LShtR4HnB/nbvzt6nB9SOZfNTE3hhxYo0zcvrs8vcd8Rx1h4khB/RHl47s1t+MzOYj8M5d7
u++napd369t27OjmxqE6+/LMkmURl8May1icKiqQmW/bKAuWpoN5DXbTekcoIG4PhohYao+KQg3n
5rU3m9dTn6LJ2Zf8C05kqm2Vu7wnYwEwWtxnpDVhyPVgkGDwv6pTz8VBi+gdZQaX8ont7AsXLKRR
+DZ84u34v5aSSSVuaJkw479s3UHC3L37DNj1Jt4bNTsSekdhxwiCv9g2khYyu3q0cLT11QrmALGF
cfXz9dmXFtJQ9/3AG3CPuWFk52mf4X3+OloijGwDJ3aL4ou5wDQwL4KimeopJaWn424Ln/iRNYVC
uXZnyafR8zGAiy/wAasSTy0ft6Vh76TRlywO/LsenzcO7059jNXL0e0+923q8m5gKMGt+G35ggX7
yYCKQRP4A8LfM3EOlUw7VqV3HXN6X4/nDXedylsozbcJyQQqFXXr/+kngyn1WtwjbQrkH6pQX9eU
qJkxMQ3Nx7OK9DALraM90nzT8Upo5K/szpTB3P0AMbaV+4BWoBNFVcKJgquycjfIFxf5BrXtrmpD
HlX2hRdlNzW4o5m7Rg8gBdMi/7Idqx0bs/bHa0RMZm/RYy4orADrlnBNI9NRF0I3RozVBzWYHUQg
v7xtIUAgTCBvhrKryGE6pj4UunvAk6Wiyheu+VQ910sabeVyb3INR/uEzPYx+45C7FvEO7QSxJPl
GK379Ljtk7xrkXjoF3+S71rjHOvjKPu+aS+/Rh3TnjuefsG+qoWIygmxUzRO687beQXerfq0UBLG
QP4FMvAML7Zh5eXtZWppm8OZ5LyqOz42xXt8TL64rdGrdt79EFvxXuEVRnB7XgzJp8QOMm//dwCi
kihfJ/dVlFFxKv9hoGdqFniGlYmOLvzXgA85nVNF9Ygh5PUlfu1HUgBGHYCfy5BfVorPxN8xUmw+
hD2yL+RpPvHZCcQcrLia2edClCi+GUP2LFfxYEsofCqk+TJvX55TnfTv6WP2pvgpgMqMC25jkI75
XN3bh/hraQ8XEk3tKF8vQKOmK3L27jMHTegggRUrudaqOUEbF4YpNkR6JtVsV0IURo42ljBn4K2H
TPJTur3GxZcGt+rOWttmmgIEPSChovfNhyAFSQyC0N9zzXgwPQG2tcS/RMaLic75aQRsJt1yaHNv
K8+Xsp9L+xM23pp83hLYhM396zdRooqjSHqWHPC96v7nnNmvYi1Askj+zJC7w5YBj2pA0RphATM0
kob3Cp3tK0zbkzS6+EUsNdkjHYdFIytgHCt3qEDFuBblsblhRcNi7B4Hco5qOnWs1N6aPSHs2B7i
lckw0B2D4tw8vEe3xDL5UM/b2A7vqRpgW8fE13GqAod6LujqUGE20u6vxdhUy7inR7wXnclkad47
0DRbDB9AobmOYQO0+u+Iwc46/G+XxxmsXi9m9tHeGeuzxdx6GtfrNgx+GtmdHfPIQcbTtuU8Q2mG
NXDtech1PKRjhN9MkWJQgJat/ECYLVveK2T4VytUCk9FlHTBxj4yzrGeyDULdHxQ1Vuo5t1iu0hw
ajFON0xZ5qD5eWkLMmS+irfW5tSaCrUpSfSdfrsIRmJD2zbRKWUm9faXSubf+2Zbz7f+XtadZQ6V
ROEs6bEPk8dJj/wqHbtSHq0CTqjPm4Rcjp2/8uYlIyr2j1bLO92XxwTeb1ssidP/uDK7xG4/Lwjz
7SJBkmJln35MGuPS/9UUUYCCHlqyN889fi0GX7dxvjkpYZzaZnCekJbJw9NdW7eFzIV15TY/YAaM
s538561H2653/b3+XlL1LAX2r1w5pEcWtV09FPdFQx5HA2ctltIoOyo1VB6e3AjGLAjg8pKhyoDe
U0Jsn9QN4geK/DgD0q+fxcaWNQ/Tcpo4Z+hmiqzd6Pr905jKLq47j99zXBUbH+EcCNuybw1EY3jd
1gaj8+Oofilt3x+Gs8EmCg7IFN8P1r/Kd9xKjx/pMdZCOaJy6Sb5teejuXds7IAHfemGsIL500NJ
5rrf4OzKTZYoVuhm1oocpr9d4mFWPYEnvqFdOSQdMWLVqxbN+cvxdSZETGkPYtoL5JhuvX4t4QFb
ode1v3I/bleHf+7QHJ+PfxWdY+7TjV89lOdJ3OHLS2HIC3jKEpHuZusBHqt9tGxmXheVMx63lFbB
PGWFs9V8RoGxbLV/GVgzxAzItfJS/816FojB6GPR6V8e589/z9vXqarTVUE+QRJUmrrY71dheHkZ
XUpCaSlA98ehoUwSZIskAWgXmg30IMpw+9YL82+9lm6da0rgAJmolik9dx7/LWjBzRTtBABV9/RW
kaLQPlRuqUfn9LY9iv25IWytq6xr/2yGSSZPNe3/teRL9gd2Gyl6yXfV8miDIE6r1sCxLo0+AMyE
MGZNHB/HzrxuPjKQh0VrHQUO1KKUPdhTxqhcGxA/oszwNpeaqq5w/fAMGGEyris3EgKzUiL3iDy+
VhXyWgGfI1PQezqynPN4Y/ZN3OSRsG43KrdeK4CVdM6it67nnsrWtkJv+5UaHimCt3LGP10ObMjq
Cm8gvPyUkvYW+JBvkAC47cMRj5F6SCXusX/CKrPHUAGa5CuhtTp9Djb30YQsqxJ+5rN/bGblJAkb
OdE3IEoO4UQhpVJWYnM7NdwqkF3ZCjd0pSTeNbuuX+lqYXxEV98/MWOU26gxtCIvpZ+oyEI8ZErF
x+lHQMAhJ3Frj2rfUPF9JzF0TC0hgC3GuFGhT7Cj8iDL8Dc+HPhkrBruJNP0DfeBENInc/EE4ltB
bNfyrS/lLQzTpYFDxUOT1YdH2w3k6h50T42BUQdJGAaDmrAlOCfixSOIPetUcYvX4bVivMrZJvjS
zr+nxplx6FTsC5FaJ1Ddf4ig/XG4VpNvuB9uebKnaoJZxohxRMMH+0QHUB0rL1S1klZdoVB+VQoN
CKww5uN3IqYG2t84/5P9gZXBSHhPsdXJTHsH1XDUWK8B9cfLAgbQO8iixK77piibnSMVkQPewt0m
2QCRfqMo+p2j/JeqFnCIeLpdJUfr2/q6nk9XHET9MTsuH4tbZcN9XBXFF4pahH5Yvi4zdmkGvAr3
kwZvzLCDOpsKKtbbrA1YrVMErKy/Qj9Nm0bR1oGmropdWNgUk5j1Tm8Pw/lLjshLi12QFyeClwpH
758mVOPqjIlB57lxXEmUaCvK90+2w9a6EzLHi9diJVRQTi8d+DRu8AvqertIa4+MX/HZDCQYWd4+
iZ1F0i4J6Mf9P4QbAh6DySutysmjFaBIbtVIVhzGLdRnqqGXp1USH8n+lVlKQfPhSabFTNHY2ZOY
TnVs/kXsk/cQcLnECKthKzKgdyLxvtIgB9Ba/RbvQ11DGePmzgQEL5eDKUc5IrohFClt1z3lbFFJ
l6VV99Lw9YlKPhtRlY0gTL66fcKPNPg3XTn/w8/R2MiVBaCwlwwqhusQ/cp3i4/peJh/RA616rFW
zsTQNg+ztzsjkSO81nPDywCNs1BonW2ip5KBNqGbpzFNOceB80veupXn3TPCVvPUpk6B+PpzQ6Cg
kxBiN4+R/W+1/0wqdg5W7c0lmoR8RLr6rFDKqpz9XjaftQvH7wZOAynmy2kj3ZZSzYynJVPgCQUt
eSRXd4FsbJ5a79XsduCTtzJMMc13pOEXvQmCFp5PFxoi7uLurimCQ2L+P7nSoS2RxEyXi7HFVEXB
qfEBuQ4+2pi8AAM/t9hjewm4n2NwlpW0cflh+AC1WgdyjBepDXAuoT5GrZt+zndH/y7VBHjjr7Ht
bV446m+a1sK4/mcBPhyflmot2Si/KGZK9X6d1CiOzf490jN+y72wJ7jZtTwg7Wn0MRP7PD1PUcf+
qahpGWnkFAnsk8WB8MciYtCkylJwN424Dwxt4QmL74BuEwZa5yby/1WoCUcNRQgCQbeMfKXGV8tO
weOtfBLRQMlYPCmY9AWVxlCW6p5+nw40or8xOGp4kOXT4Ns2YKkdNRWW4b2xGRhGfawG1NkHGoZK
kQ7g8X/7+nRwTFIZDFXU0EtdD2PyDyAsvfP42ByhpD5mB/N/5tii8jt8pdpRPrITxyVeH/MRMVIe
ZQZPuPPZqh/zSmTw7t5P1lbB/aiPE5J/LDnKu5bjv0FEpunKXuo1giXn/qgWhZ+T3UR/gVF511Wl
iiUVzy58G1wMtFUVc0dxgiOF00nl+np+ZWuICZR3L7dDiQ/yj8FiN/K7YNokurnG5e1mzBaYMjii
XAnllBgdUYLyoYUfPestFy0rwiFkTnXrNdVKttavy0XZGjP5XGLDId+MyrnGQxRAO7xNqwWF6wqU
qYjTD9cNub//tmikvXHpY1l9zTeLxni52Jt+UWQmJ/p+Iz77OI2iWyHGTf90OGtMh7dmgZWbaExe
Hb/QJbJTPpv61LCJ5qixoJLT96id6s65WmO5NClLWFUmxLu8utHj/hd9n6bdsbE4KwQ2ZdTX8p1E
Q5WM8miQkuCAmTI4cSP6dDhKqTPmdaipd7NkO/9FHfnWQ994HZ0qtX51/U8TPTPuVg/qKjE/cLZm
vXyLNdZEoLER/VL3Gq43JYWXjj4swk9Knzm0XFSwQg9vzniq9/vT5yMTVbz/MySi/orNa+ewqxye
/16kqanQ1mCf0Zd9PVEIpDmLcxXqIJ4C/w4SJ0qHEXYMUlYpv6nkGBQHtIIF4oiF/m9WHVkVhbqr
GOqugdiLkqP+nP9cyajUdZuTbjvZVopAeC0DJRmm6R4UYBDC+52kEHWEyLMYUlHUnP4gOiEqhSXy
Zl9TuheLo7RW9VBh2nx3rz7OtCZZPP/4Lh+B9sQxg91wWddVUkmL7alR/n16w6Pks03UueXNHJAV
+/icbCLMoRNnYdTI92ca8iNGpGpNdshM90ROmaXtCvzbfRcw1eZvUZ0r2c80Tt+5jx8a6O3DN843
+c35s/bZwTBTrzNeUvZNgp21elNfVBi5tSN6TsOqfhsce+tmxsrUTErE238WWyMmTL602Uoxbay3
4Y5dL4/Tn6lpfHrc/U5liyWqe8FQXVZnrNl+bVXnotgqJbHsrFJcvl4G048wudbTwaylgMy5veTk
pC3VT6zr64U3NwN0nmuza9mBvbk61g9F8XbI/93+zNjPh3Yrm9zqFzctMzw+Hbqn5+1n4jXHgS2U
5UEy4A4zdaZYhIt6ki7l03Ylvx9Z7VIOq4hJXsmzcb83DQBsn304/5hNnucf970PTW7SKgyZ0iSj
y7mvnVhGVW1bCx9qHJaB058aSwS7W8U+tzmVWKNOaZ917/hzxI+kGaoxX4qAsrCrV1lgGdvapczk
G9q85fZN6mLnyiQWyiqvbixMVAckCzHuzsPrl2PiCEgynH4UFSAhU3C3Y0by8hKRJ2yf9dn1E3KE
RIn5gUDfdTgJ6Z//bmrVvVbYSP1N4ztZfb4S7IkjsAIZh4Mgjlq5bNX7MFbPw1lf0e6BrKBHV4Qm
WB41ke28Y/s/tZ1u/4QXISFyUY/bkUYpYBA0wfNQd8c57fUGNoPcYBgUmvalv1+WstXKAU5OvTnV
EhUGhNSBrtsKQxfN43H5FDLcOCG13Jh3pcrOFDlj1metCmPfwtyAC2WhYIfKhjqps1zowIaNENZz
sgqW7Z7ac1Hx9rUiN6nkSqKbp93ie5IJHRt7NL3qYG28lHid6czAoixXfP/2aUEgaCqf7lpxqu+w
VdxU//uvG1uq5vu2rz2tBnFU+Zh3+bgdpkY82fI0ZI/qgq1B9T2q8TubDGsVq+7iMqf230BtN6MP
yuAtg++LE0eivcoyQn0QcrxVF6oaCKMgqdf2XyxcN4lixYbPjO2+0lVZ67O6gdNirozDoGk7hH4Y
xjXFtr9kDAusPz38/Pd3rjmp47soHmsrH3njUtZNcdjoaAKPlqGp8+PpBJlBzgp2yI37t3zihMiN
IS4gZPtQkTBzmWj21NjYQEDIMbWC5xBkgtWijYZ/YDzItTGfwixLV6P1KHXw92Lcr5+Uu70zJFCG
ort+ORhlK54jRs/fmRLmZOiSRdN4veBOEmPaPfofkeO44VxNkh23cQuDMvvnw3EJNyOgwHsoXHlj
Zg2v+X7AW9UWj5aRQ1k9k886ExNKC7N5sv/CGt0PtWai7tiTGk8HhXKSqHOHlKC9PtqjjjMI+9QQ
W93tKa6kO4gTkur6OYXLVwAFmPWlTib1scUuDSQwG+KVQoRoLHFhmWawPMiK3C8SUQ7o/SRXITnq
rIejP+JfTlIFFCNUh6zDdhyxk3y72Nije38cziVZ4JI2JNw8AMy2QtzeFaburUW9K7P+87ya68J3
KK5mMMVLKQWP6j93AAhxvjpReOZcsZK3j8s7VzRqGevJPBZfTzQFaBxQfzEkwXOg+eAEyBXZLhUP
LnzyGvjB4+gwEgv1P4nYBau4KVJK9QyMLPwR5Lfg3f/eIX173rwd2VR1ZqFMCNxITKXn29tD/69a
5HhcGvve/l9xTd6SiEPl1qaSfKlsO8lHOWDrzkLbPe9M5CozkYOMkMIxz5kXLIclgSO8A5DNrDcV
SpBbK0aghYirJLvLN7IShypXs55t2bvyb+lvOegMrMW/bQowNa3OasW+TBZlXvpcsTTTK8y6gEzW
tT04CGxbzaCmXceih7RM+tPurR24USyRSfMwrOkF1z7/c6mi/X63OkIpVQWq5RNRm06I6OwoL8Uw
ng82wChJAbXYYDl6LUl1YrGV7bAwNP5XbidMh8VT66A3CQTBVI00vGGMuij6cx1TcfpUa5w3fDb1
dNQLBZDn65jan5VKFZ2n0/dg99w5NDooACKfH4l+/pc4ePJXvKM/KQ8DWF2Z7gFqP15UxKlclU6c
DwgP9rKDVD/TX7fee6leZLZnhue/iq4DgS1KF/sk7roSFOy2z3mVWyY/ozabBhXTb1Q7ile3r/pt
wM3lL32A8Srr1+9tjX7m6CO2WGSMOv9LOYjVy7LZCdk4/PEqu5Bxlh4xxHiYTyelfQ5vk1f1SO18
Hdjhb5g7o3JWYSDFoulekhDzd5hA8Xo3o8ZQ8envTeUyxSVUAFt8fqe+0Ae6XP7HLMnWfA17m+7N
Q49KeYN7Xl7Usk+j8r///nOqeNafzck65zv7e2WMdq5NnPVVy+71OIOUb9DcSBZVHEmNr+RbsYoR
EYF87CpuUBmcIC8ZBkC+ldH2kWn8K1aKwJzvqHX/mhSmXFdX67KCSZU426a+VhRoWvoRR3xcqDcb
ilej56V8WrZM4/B2xtYQmLjhTO77CwtebEs7Re0oltWugHcNcGkl3yyp3/T2tkXlIPnF7aKgbIM9
vwM1vScgEYH+Ps6a2faK916oPVNfTwLEI4kRmZoAmjVDGyxKSQSY82OhvW6/tZsfk9Njl3itOT6t
JunOrv9lpEPA7MlASXUlx1pd/O5BmtfHWVFJwOXr1KRD6UuTWZrQ/LoX35uAk1PPBD6b12r3WP7Z
uETea+PxZKJlWyHuG0qR0JBasWccPKWfdpLS3nTsAhs45FAfYNizzgpE0hk1GKpMeDNWxcFO/wG8
DGb2dJqt7Uakd5evo7RZrfjnrl74lQHQXXYm2TL1UdYrn2vWy7xqia41iUlGCySNSYIGgDvde9y/
jpgBo6Z9I1kfdU+tWUdygRhWu5Vk0XdSNGROA7403fcLJEeB0vLk9aD55e89VD4KKt0eHjfDZPOi
xsn0r/QAy0XBeh0EhsUkl/xyuGlpFy7xTR+8DvY9ducXXMDeZhlVjkI50wUhLgVtlkri4As23xIv
6dr5ZymHvJQJ+W7Ms8q129292ZNe0tShL+HhzOneCWiYc1BklmrLQtSysFr/9kh5lc3LJVfjJvNu
emnA2b4mbef8uiH6e/UoUdy30yzuxD+aPZLDrw1BYetZLT+vpv6B2jOvomwmfw/0kHpNsZLPYq8J
ynnQSUJBUh+GcsBK9DKecUOULpA7aINA9LCNXGv3IDCi5KPlYl+CqT+sGtb5xb9R1/Q3CGknr4Xp
XEh1+jzrHWs3q+a6A9nOzMuH1uVavqpOKfWuYHlaI4V/fodbVhSgsSJEzEExQMvBNNaI30zjOi9H
TGX1lk+UCoMjeYyPIuy3PHv9icmf7G9ZKm/FSqp7KpZNqWP57eHfRfmbi2J1gjW1ZD/7lPqQxtNS
Djv7tKnnfh0g/ZlqXD/UF9xgQqk4tlT6GhzZQBp+mT7NeOjJzzOhmEaABdeM2xJX+VhTRsVx+ZCc
pupSoqEQI5xR5Tsrzbo6tTANlnQRL/3cIEneTMGu0qbVL/zOOjERlKMz0sMVbhWNvKisw3NdffNZ
qcCuGLlGOf/LfFGLN2bLXWiXvnTmVxlFORSlFLfvo8ZRJ3H938XSItiXP+SMDy/Md3fCkqgme5f+
uass+xszQhnf0by2/HeqL//xaGeL8moh7rS91rjWGgy0X0rzjaWWAklnvZW6PsvKrf7f2KNYWAt3
cfW87+hw0Zt95/CyUQpBkM3uqSY0Ay1CtSHMuGel9LsKf+4vj6lf9W7HZ5UFU8+b1rL0YwxIWoP1
SED7l3wzrp1D5V8lQhUE/syjBXSOSi+4gg3W2L/8G+SwFnGY2KaoW/emgSzW9p24WM6xV1fK18RF
hxz28195RTR1W1OTQnmGOPqscha2qF6MqLdJkzJ1J1tf9rKMishkyL9lIETKNsQ9S3eI12Dw7k9s
rWW2nF7Or4rpUUN4KAMNCsK/FYZFcl+TK75SyPevkqVDjbOAD/E830URm+m7CerD6gI+EMmZlMAi
D26NPdJaYNTV1ifYaOFSOsoKylWKKqTgXVl9Ts3krnmavB7nHaEbEhYfgjWrj4eDOu7VSRGT7ukS
qYWylx1SfROjY8UczgwzXxzpw+9pAIJcQpl9j2AQZztZrC9lpMqS/3jgbQVVYscBokzD13MokR9i
7EJBD9atU7Mw9KlcuOLy4uGRDsYxvXF2Tg15GNMPaYhDBZ5/Tw2+cbguOz4/vlX98wiLfzz88pdX
H9zRS+P6dVSynXBle/M7E6+gDNOYtPjWk5Zq8fUAwz+TwrTFW3Uq5GSfR+cd+j4JA+GgJxd4AZPD
2OIkQOgkf/0CZCE/yOG+H2oWbnuOATZpRVoCV7yN29bIcWTYmfzCWR8S/hQ+WnDTL2y6QpPDQJc+
3iNM8RSR08WutPrQgqdENfc1M67plePDn/iviT9XylNPBYp+Uj8YTyFQENtlVdSo7+tikfCBuzef
rYZ/Hk5seOBBvg+nezT+76/ACA6Dz2p8U0RrsO2zijXljJP75T7FGbSpOr/dRLiylmEplIFn2PNu
jnpoaEvgRriHGkHbxefWGoWZWeODK4LemLneewKE5hYXCH8cvagGvany/L/AXqX8+38NE/hFHIlz
HB5/eJyXMu8xsDE4R+DH56FdIXCJ+OysHkgHlaVL+ZtRzP9jRbmbcKjvSQ3Ch2zlKJfDtRdm+FKu
5yDKtqgTD/2/O57VhdiqDnG/NUEMp70jDYH40k6Sdke+dVWbT1oBgzxMXIwXSheUkb3QaRje8Upc
LJO0FJgDVz+aXAXcR1d7KYMsAn4Iz5jLyl6Z9PbDTUFRVm+G2xyBi+nvf57kpZwbx52SwQqYJKCF
/xojGpOHXY9BFF+JiGA0jFNcAfLQCXknqWU5scU0qPhTCsKFZkG+LAthO3qaomukhVD12e+GFSvb
nVRIObmXAIIvelfMPBq8c6AGz1/Mo6ClRo85dG0zVe5ytpIRxfLHnkhiZeJOicLlt53TlNbD0/Kv
GZ/GyVL5+NiUNHFWjooPnB5uHyprSoG3J5R2pWUfOvtV7aRuQKG0mdTSo6+/QeQrD3HUCr2HF86n
pCQsPrxGwcDbO1sGDx9L6SgBYIr+uOCRjDpBLs1zh/NBZ+YVM6GC9UeZrSLZCmMx+4xDhjQ5Wkm5
SrAarqUg0AUDGbVYSEyhrLIUBiEGYSPyWrkLodklXP+bW1uX/6kJiz/kyKSKtX6D1IuG3SwWH5+j
4yM4mMtxn25v25742SAgnP0wOhBYYwjMu5mmhJPWgwyE0PjjdtrCZQy2aTrmy58SbAb8fWPTXJLC
KvhqQfy9JcqHl7s0GJSwLjz8dOquqrayXwVoquseF6kGy078mz8vX6/32g/KMP4hb7Cd8DRdc6+r
IGXr4dvOCSTDHFkBr6uZAZOj0NjtKZ1VZ6Jj6xreducOz/6Vya0cxO3B/HaFW292LW35nOnHbaaX
PNXmH3+/fzQFuyym3RYO+PD+93v+un5Jg7VcFEtXz+OVuYyk6W/xPf9uME3Lo3xZI1JU0amiU0iV
9ydmQcpEsBRavKw7g/ebBUGiZ7lA4qHeQh/HTZOf4ntnS08xYoabrhj9oZvoPGcwbziCbOEDaNki
zngLo1wt3a1wQWrz+K8xmFbDKi7Nk+EFYvhpPNGxiVKAtlI7aKJYyXBDy98oOx8J9PWXEG2WKgj+
f+PMd/gyWqsF2N+8sYe4D2+zaw2F41ioHAWFGSqIsNVj5x54+/5e9Lwa18VQpl2TrQnXTsv7V2JZ
yk8hHGAAnWskF8MNZsCV8DlULbiHeWYV6dfQh53E+De0CpGL00vm37q3ca25ip/FrLcXNeA4LsEA
dsTCMHbQQMBHTTl1pBtwMNt7YEJUsJK5rYqLahJ2yk03LSMq0NhEYMISvYi7Akoth1z/ka1BNwQS
IaP6zmUAX1pi1E4RmaXcDtuNxSwxtJUEHgp6adOCBtMpIK5XQaCx1MaLsS5Z2+nwBnwa61ehidd3
px24EIvgqGYlHo5qh8b8FwpbvH8N1+C/aDv6Q0zAST0WTvk2kN4gFsj7olWE6dZIa6NBnO08jBIu
BXuJpTuWSW61gwTycfzafkkQs/jhIwzBvFH2JZbkbLXQFF6OPSxmrwXYjsMgtM7f1HhxlOGuYA/I
jfPv5+EDoUgbZyzs+/8h6by6U0WjMPyLXEvAArd0FBt6bDcsjREsKIpI+fXz7Mxk5kxOokj5yi5v
YdlsnL0UQI0tpLjMqjoOTU/G9i2CvsUiSZn1Jos+TU62pxZusiy/xQHNH7nsFFwWJ8ff/p8EwnMV
DaCH02V3aV0Oye8uFI9bN0ZHEEI1cEOkwiljPg8XqlQUtvn0GVRT/iWzg5BWrmGrcerwxIc/0K3v
MO5UO31P6D0nwPm2zLfBmPUz7k6054wi0wsHoeoMyQcTNzJuOnSxAxyRUhxkcphRDQQlAFln2Ctv
oiHFBh3f/ghUlNY/dSMQ7rAy7xbqV4jFezoaukPMgAbTTqgj6WEOV+nkduy4tKWIPUO6lDtZ+h6h
6A+/XTCIbAoQ8ngC+u9nxvi/7KXZRqXnC1B0DirNGuCZiudWTVVNX3m3cE7rqvUiLNeDDHEjBEEo
uVLnZnhYGNPQokwl00Z2HCxX1/nypGRLl639yPRmj42knp/uvqv3nOJYhUCF+9ABdFL9Zr8gAqXl
IMZ5Ulem8SaMR4QLJML05flrbnlgxdLVEdVb2eQqm/5+rtq9F3UtyCOjvZDf6P+XwBhglOOg1CKg
my2V2dVCfABJCg/2PPWMtGO/SiR9BP9V/ntrdobMXG+Xtkss/uLn+NU6RFfs3pDiKoAT/UHEKOnk
HZ9f6jF4F8jrum9o55a9h8p3TM22Nmg0NtR5vKb6VzwN6/pe1NpvzhaPYS5MHbSu1EXWw9ATsXQS
+wYZSTRdb+t+76Sl0YWy0eU5Zk8qCpdhpVcXC3m0uh4PqcHf/Ob2JYgBhYNuSoqexJc5BCaOYdY6
Ma5sOS3h51jRgzs6TqiadGoKkumXpQ4bAX1bfS/21wgUg1L45jbcNoULmACcjKo//HJAlxIIGlhV
bVXeR3qWB1+heDVLQ8OM/Gd4J8xQQZksP8045XnVL7d+L5LLw9U/0RW9EDQQ5FazjVBtUuJZwX3r
dZly/VNvsOX8KaM3lZTl02tsDR6ivUV400Fj9zlTuRVA74t2FiuNr+PazQZ6USYDeYCm2m38Fzfs
q9To6aWIoGKcNqAK9Anf8YwPSAv/O/RfOXdfP8IZ/HTnELFicoYugdkb6KwxReuBaEfT/4kmg2I0
pn3hMx5fygwqfSt+PaSU0werftvAWxsgwnrb54Xuw7R4zvQGxQHKPDKyY8QojM8IjQemYMJPhwVI
hue4UXfJHf2PRg+LT/hBv6n/k740q9NMm2FNdtTQf6DsBJC0D7pQI80HaaXU404/GgKJei+eH4AB
GXga/fgqw3u77Mbdfdb9RMWaZAzc2JXhxn2EIQIBAN1MgGL0deLD8BYOtXVsVAAvNxlwjAFbLs8P
atUtn9fXEKpjPh+qH2vYzuPiCNEmbgOVJjArPHyjeNYah296AJv70f899OBJqQkBpPy14AOgyMIE
bK/0jV7rHCoTUtVDW2noNGjr3uP8+kQp9G4gxElp9tWQQxjt0/62bJ/1stbBN62gGnI/m/rpyBIH
1fc2gu6SIr9v3Kn+bKpRq67fr9UAeaxCGlk8nMEwF1YeRl/PWY9cQ+oTs5pOEDuhN2ym3Z4rtqaZ
WaEBBDbF6wJB3vQRR0XqR1HcYRgjoI/kWrPQp3AYbG1WgNoMXsJhe/wYpOZvtwswup3Smql3938d
e2A4QFusOrabfQVUkGLQsstacIvoixvliAAi/UkUv162NCy0YsxKaETJ77OaUMAC3XFE/SbepfcV
gYvYU19tVCPBO/D9E0QGej85tbcSBR4YKEDVTu0QjBpCOB6RIwIGYyPCN3KFSDSlt++xt23zcUVZ
lZAARBJ7TnUYIiSaTAbQGd6OHqovhFmtF/PFQkqVOaAOnAISvzIuUWPuYcbwdi4E2N33npKPkY+U
Y66AysPinGikm54fuLM8JlRaEoJ+BIEHVH21cXal6rG4NYsbmUk9KbL1nc5oxy6p0SaURxDkJF5/
xEGmTb4fP2vsVwGUnq0XXV799MpG+8IgNKdknXqfea+3I92nmJBSSS7JBzqof4FLt7TkCG6RXVyv
hqSs2WPZYtAWk5+5BaoBqdcDwZFTgW6dnJr3PZmiatPpTl+whNitTKNxu2ktHqHv0yOl/ks8XGKh
5A87I+RwXrrNwZ50WMh/1HZvIL+ioZ/SjBMl6KACoi2+ncnjvSAbS++hrlNF6oGIURcVq3D9r6IK
0XZgprEQodBXgn0vwZN9WdXumy7fZi7rJTFyp53StyEYHLAyPSA6UGcjbQUBxcil4cYSnaFRJVkd
eRpzbYArrPa027et3MInMIsUwENB3ROvLPvCyEV2Mp6xQ95zaow00tH++Gwvr9OnHrPZNfn0oR/t
O/eE9PiVLIzXJGV5SGmfX8Fwj15qYhtsiPF9iTtHn+XmQvv52XdRk2GZrlViDB3pNC8Rm5LnrLXZ
Wkn0if4hvY0uV2hzrIgaa9SXJZ1NCeWOW3BF0OgOyP8F8oIYp38LKSm82JNYyBIyU4UtVgMrwT7Y
7/3CiCUhefRYOa3rCfGIG0pshK+ZXB49FkZV8AjJySR9pbEu3jnsgJQxvOc4xnZAfDogGBApPZ3l
yyWIAop89dQonayrkajgw+Sg635sxNvrKn+c1uv1CUUTzBtG1nmxOK3p1yAVQTJp0lK5Wb+/PFPc
38ww9MxA1FACL/BMXCzZdflvMx+6t3Ed3Onv9eEUjsuNGFs9ceJWZiknJF8LhIT/TMUw6zSX/0bh
Zn43neVZHBJk04KDFqK6MrTXYIFodhO0IsyyOC2ojUmQ/EKi5TQ+bfeUT5wJfjn2hE436UIXLRbe
X5pY6UlatZeEVXRdtqwg1Iprc7WFKubYwW8UACzdGmZA1m3KYenMcRz5zvUxMDrbY/6yp7QIBGlc
+7od7h7mLkzE1m7ledPcdJwgWM2C3034b5rgLnowUf57esD+52I1ZFjYyIgEy2oP1KdZC7TixnNi
NaKYWZP2f931g2WtQQyvMhdXMIBAnJA++QNA7TEf65tjC3/Z5ZL7QADr49wi3wqh1E5N0n9eeRID
iIe12O5JhYhKuRJizmBg/vyKJ52wB6gVQHASquifM9N5KY95MqsJW4EEQqNcPE3vdx6ZMzpsbvDz
IwhzMFsr09vtQmcliWpIGRBcPlmW+EZp3GUYKptik/4uxLCptz5iMRJFCb1eJAYkQTndzFOFw4V8
5da/ww7TuMNygZvePwQ8bQwpzrBq+JL2615OXOjSEEywajjjqTsaLYR2WcFKPpX+idY9bvB/TlF/
Bz2fpIne5ZkP/07mzuvWcihk+XgbPCFvy8MlcyE3wUlkH3lzL9pLOjJb/fz+RGIMN1tFc/n28v9t
m2+QyZlhLSlnw+5JpY5fwS8xf0mKzCCY/Z0n72IacACGP0QUMVkl/fi72U/rF/fUB7dT5snTisId
txAIn3wl5mbzoFvl8XcZGJFzQJvo6/042sgMUjswLG+FpfIoYzGREwBGTJZFk94c605sjXv7HEjE
lzmO4gzQiCd6QYkYjO6BW8HBiSb7yXbGKSMiFM11EwNkm4FAO9Uif2YkSJ4rVk8RokCc4ey4P7rR
z89PtPobODMPgTVOcDeqnX+ilXQ+5w5AZudJc4pG57625Q6jzQPUwqNWYK6+Cu1ummJRHYgluGbj
rEkBwRxYMxf1SDLXIYwMEB5LWmBXc/rv5p6ZdqBrze2YwbAgxYMiZm798/K8+N8uJ8N5Y3E6y1KR
WywXY3s7HvvL89JfQ6vha8xS9S8FDTvZTibr02nMwrCXWyZjSI633we1CXyYm44Zp8vQvMgTuThA
4L3QC6MgYF6aDrP4sAsiHkXgjEaO5Yk3TrDnNs54Ad+vuF3uCjFejhUw9N0Z1CmOyi0m5aBbuz/u
ZZ2AQTbO7fF4S3NPxqVc0mQVRNGMh8Qlru3Fwh+vKRDxqwnYVsaSDNUJi2dguu5+4q7kjG/WfDOg
3hWGnLQbhLKuYizmylzEl9dczbJginsw/RrK1EIkF744nz7Da5YHHwt1DxS+xUAV7PhTTKPtOERd
idasuJ4NvTksEYvCDhiTxeoIqxXvxS1VVAYaYkv2NQCjaS9s317g7sLcZpStVtjP/ZvsXTfyomC/
lcvbc3XcOLkfqPWZ2Io4qc2p1dacjhVeqnwlZthaoYPD8CrwvIHpRf/PhN8w3IV/+0fgybLqRXxE
8PsDvN/8YSawvoZhyItFJGvu7bghTvT3yMypYjmefGRt0lgIXhNE+zAann+c2qJUOER9E7Pqzzi6
2scu2g7b2pVlgmVx9iuz1M1g5X3dLexHGSvaar1lkV+BIpXnLbsC99MFHy2DReZo5YZBlNrRLy6l
8zk/4+emN+UEI5nzbIuOs3Mc7ioKt06Dvhh0seZpbgKasE8WYIXlXmaz1HrZfkTZQzzKJqchvD98
fhUbFPaWATQ+Mx/kpGTP85fWyJ90zP3WXpzGsxwQX8dE8GUiy84qCH65dlmoGIk4OvEYZKFib5oD
HwHi8ZGrkUXGm0LBq52O5t32/S6CNqwp8NI9+mkGZ0HXwVt3wsX4bHdObDmsuTza1cv6fZO+yans
8YoOAq+w5VnzacwLcgaTTeI3GTFtLMcKvYBHF0WrCbIFa4b7i311dPwbh4W1SGx/MR5zgW97vV7g
cImvssz08cLnO/nF9rQ4V+bS3rscQPaEs981LXaQv9V/ZI0s38ZLa0tMwDulTMY5eZ4XuHs3IpC1
fqIj8+fGUPj/AUUeU8eT6X4xg1VIsZFlTTZvgB5s35uWeTafz395hDxjE6OqqeOtuDaORpeR63Om
y39nX7EYkQN797askFd+NziwAwDhP+tieRHbHXcIp16kepzI3PChjP3gGPFa2QpXTDtz84dR8Dcb
54DXhEvdxL7RGGfAED7Ibl5Zk3vABOYJgoQR7MI86Nnd4BKGqqtZy1HFoPEriIeyFvCCjjW/WM6u
5xJzhUCYqaSLUe7QYiOiYf0ZAUIemqTWSkTX0UoAqI5Bo8xAfuyhICZW+e9LQ3RJsZZCr0bogzZ7
z2R4PJYNq6in+X1wPljr9QUVQXf7Rs8Yzp+t0AR+YEssw7EPILrEgv4J7DxlCvX9anJX4G1ZPXaZ
33yHDW0bXGCSDz4uSjwkWcyEZIzgqK2YDVZ7n7lO/yFx2xX13p0SJmx1/tBtQyDRZXRDRSw/ASs7
vYFORaBmm3U8ku3rj2Nz8R9zqerTnhyluzoEKjrv/kGMX8h+EqhorA+85AS2NJQ24ONUh71z4quH
eJRFcHdO8WiPtBjwx70IsKnWUbWoLbOqA6YOKa/SIUoeYFCfCkVkF3Lbxad8q7nXnaiCwfFbv6Zf
arsxDGfpp1CP7a6lzcYGjfrtKxLRsVvUXT/mf2VglL5SNGPTXXkopo95Z2tseZ/4MdOaoJ8g2m2g
6NgyCrTXumv9rI9AUH/4dCQvArqDBCrUfeG60497C0gUMdkPde4vkFvBFFOgBZancRABUKM2R4dM
QLvfEJgw2RxVUdyNYFwBQhV07h80mrDgEvHzIcRlvziwI3Ab59LQy1e8bSIibYhVqdSzKZv8tTJ/
aB1RFxf4cOL/IW2/3DBqjBDnemdaSaM74GqK1diSrf7v9bnUBSm+25yCqJ3xCc26OKBdKr5ypC9B
jAxa1ynXb0CFdErRuOM5U8bub5MCPEQ2/VIC+MlRgIEm0ZjdM4BVGH240V3nn3CvY8IqIRNYbCpz
EJYUWry9s4joDUaUpl9IqiILOKfQDLAQ4Ct9ZHGvkZgcnRk0jIkSJxS1pRhgd8/pHLQulRQ63Dfu
ec76jr+mfPCL1gHlW7rTl4jYi39v0UTiIT7xDyItZEUod5dI+tey99xXl2hfroFtm/0tMFdK5hJe
ciMIcni21FutCQV4KvzbDDSwpDKXiE/nJvFLwi66rHx/N7cU1YnjUElAX1HEXzH7mwgc2iX7rIEC
31f8CalJ7gpXDWDTua8EQf4NCMwJOjgI+jmkIsgAAPvGZbVg+MBp8qChgVSWnmzlsA53fLI/Qr5P
qHvlmpJ7u6VwRuFebkd/K46DhmQWKKZ6nBM3iLoyd5IG+hpINoOrQUmdiEcRHSzalxiIIrtoJlEm
jDTaHNzIhgE9oPyMyUNI0R9gMwk27YSaAQ3O+sw1DmBwivJiRhV8RqNF+hmvQ2/EHeDTGeT08sNr
3xn+yIvBraHWwygcgeQE2L1Sz8Xa+AGuYHd6Dqy3Yv2msYKGEIdiniJYG6m0SyicqfT6gMXgeyRa
roLUba0t2m1cRPfMm95UnKdJ1B3hI8ZNXF2mH+Qd6WlwHgxR7oH8vSYD163LlDfQy+BhyylKBZdO
IL1DhiwiRqu/WwZWe8jHdxCvyBD34T+Px8yjk5EGihqynrLlCTnXlejWbQGdF+uGcStpD+yzF2zu
lfGTTSlZedQm6K/EHEX7UeXdCcKMIndCBITmyqqz5PvKGd+DZ8OmU1qLhwUGlBS8Iu9CLmS2XiyX
HwuKj3XesttCDJplB5ngBfEmurOEtwh52JJSN8hpduG0jpMNkre2DQbNy9zG/AvQ2dDPOXa35A9k
ZKIoOl4QsS8XgHElmQcIzpfYCq6pNay3xD5s7Wz7/gm+tLkmu926E8kw/2z7/oxW95MxIbQ9mRCb
9/mNbkniKE7eR0RayQ+WyyWFaRY78uC9lDFIhPiHY/8fkhyJlfbb9Ylwj9h4NvGXy7NP3iD25xIP
StwluaScHKg8JgWByZYf71vskenByIFFzlXSHikuSBIwY9XZu0cyqRlZwHa7J+KVMNWdzCYS+PPP
fj8RuVCJpDgE1Rp7sidvnG1JaiYzMmqyigZya2NRpJAUgKSDeF6SiO0RhBhOvFeQVPT5vEm9NMDm
ABCjKAExSbimJgTM8cND7N28UKZdnPNJOkI+whs4GjAEQZ+gquH//VMRWNk30x4viSm4X/5ZbGIl
Mlv/JSncl72YVf9+xpCNKXlwKYTEbnB0JV8KAldSZimtIGbNGQnKV18oLlc1oeJ0XuMCeuTaeUCN
B7qROtJT7uJijX+iiAutCTA/HlkdHuZ3C5NQmxG3XMyGrjse+cR8tFnZds3xySZ54NFyWtyGPXGZ
BLOrvTyereR2NGfDmXt1j7PtlrOYHCUg4THwa+J7r5A7LXIAmQk1lacMNok5jzGpkMBxprO5VsEi
uiYrooj37WcIvnFvUFREeZYp4Z8ZywwngXIA2mKhqW3CcTAS5rbrnWL06XO7b/d4VuJU3VgnQB2i
BIyMp7UYcEhpHnNQar42ynG2ZAbLcsSb9yDwzC1+TkjMdj0FVqwEvfIY5PouCJcyhFmGOSwhMGsw
qz0/YpnjLdJnQBEvO3AFxxVDD2/5MZ33UbIgvHOiTsadEjxuaj8nmNIDHCbGBeqXASdndJFiRheK
Uz3Tu4svd2nPnUMIUnqarFgw7C4Aw9z8t6Cc8g8UjXk+3c3wwRizdj+lXRC+Nub060RIeBBW0xIL
crMIv47gJPEDsH5nVOVoSIr8OS1rwud5GN6wLd+ROmvkgIrVmYTEsbvDrnExlHLCsKTsaYWl+7LD
F+BvqDUWnkKULh4Ao7OAAHqzkaMXtnzVVn4X8+6+R0cI+uammhOzD/HimPNv1HEQDDGV6Wf0Hb2d
h6+iSRKvDLQT9EBHUkRsbwUpH6QAMxO2OctwtGg4ld9Q6OEPP4FlnS4BelKXpWNIFk11LJ6TtoPG
J5UTnXugn9lvfVR8ZYPkSCBJ9gXyJOhS8hCGzceMnhPqyrPnLxSAy+io+SiK7KmJIB+hEiDsgcDJ
rcIaGMCOYKEkrzlKCEPkx2hj/KyFDseqhDLukAFOIc79mvPWWD0rHxXQ6W0E+h02fX+iLO7n4UTz
kp4zSM2aQcC4nEPwAGfbK+2nNn4gdHUZlQDxYretpl2QeUEbrF7kMvApTfoMRPZQfu3J0O8JsMpO
QKTDPvH7voblvQFGLZ/rI3Y6gWDMAHJOUNMgOhWeJ9LCYA4JiWaxx95DUnuk9eO+MPXOYKkroDHE
ZQeEXjpw+oI/A5rIUO8G9SruIW/bcy4D99oogqsB0vEsKefb6sBFQheQaG9HpvCIj5xoP5+pBZYp
zvu1IxEB2qOz0w7xiUHMpA7VW1Dfc74tyrvV762HibdXlPm3Z5W0eXFA+qAhcfMHPbfzqszPwNdw
oKVxkVqfCmwim2o+RUuQDG3Zv8PbqBL0+GHBDbRROQCzOMt5TrKLyX88L0RzWBVZdwpTCm/8KUUv
kL8ymgJWLiobTIm/OiIVE0aYYFpmrRlEQHX2AID/fiX5ItbMotLNUVbR1/Ki1UoqInOPUhN1xnC+
kTR/TsqXf3CFMPFSuF8h0INkZ4FjDQBOZAMU+svznGSRAEWQKQ/eGwKUsJErcMWoz0BR5gvx8M3V
NSKDHa8bvXOfPg3o2VYn8aPmzdmTi1LAAFPutBsFavC/mjdgAEKF8jKC93FzLiOgXIJk5qucZE7l
PaANr/q6W/xrefoZTY2wDr6GH0NB4rNht0AlWNVEy2+rN3DzdFw8AdJtadyl3ve1o1tIyvVVHzjH
Ta67z7MgwleH4z4SDmDcDp+5Wh7xgMuWA6tJoAoYpYgop9ZAW9F8Yo4YXo2gEstk89X4OT+sBrIl
SKsGWxDQJ8miRzNE2lV6N8hI0Wg1oUp8e4X3+F/Wa7BLY56AJh6YMR3vK75/MRQoozPqb1+snaXX
dH1yiTsWSqba7wJZFH7wjr4VJxVPh5WCHh2V0i++YSI4cVTV0bFYa+nh+KQphnoyuMJjxUBj1NEU
AjuT8p5cQ3cJiEOQveadxj3S3xJEgE6OgJoutuPN8phwzGNfhfDVSppyJO49amgdIipKAjDALFGa
TempM/S7r/740/ulWyQvakiBi4DJC2aAOP3I/64cXAU0YHyIxr4XPL5uNq9GmyB+/hoF7DIDtE98
oGN/LLrBETwlCtQXym2JB+CmgaJXtPsjUW5eIm+DFED3+dsB6JTFhXW8VBcnvRyunYlm/BP8j4hS
W/Bw+6caQGsJFoTkstYU6/NeIBv48x5S7e8G9MbfiVdWREA03lTANc9ZTrdRXWFwBGalput3DYnl
i/zEiTyUOT5IeQ9eDai63n0JZgF8Udu+6Z7aVTK5PQysd+ZoNxIjcxoI9tbjq+GB8ax1P0bX5WHH
hfsegNHQEBr3m25trZt8bdB3D9CEfDP+RU75mQlrtdeJAZ/7z85Ge+4eiUdr/TpE18juFLbWR89Q
LM6NclINTcZKSlC5byvwFyiYdc+0psFotuCNqkXZt9O+pek+rLj1GzxdDSAe2Dh5jjBHxuwgd8WC
YyBCzOCvf69dWyPkUizttriQ59Kxn3+ueKh4F9VVfARd8KHp4lb+nTd1MGx/qj5GhjY4heEWwAuJ
LIpdawWe2Nsm1QK2mAIEOZeTIU7jH3YBsGvNQeUwUC1BT3enlKQuEwZU2mwwpNVRVQ7zZRmR1zaz
lNT4QQL9oKjjv1KfYucdOhzpTj5R9njV9J1L4hvJ7vOFaVDsP6snW5pzG32Ob5h3s3zJZyB0AFIC
jzZcYmonwxoujV0WtWKftCOViv5i+J1+sBBtLZbt5pxA4fqTiu6dIdj0Chd8Qe/3oo1hMK20rbHs
aKLYCkMsXr+XQzTZSrs3v3jXc7zsC7LXGhi4XdiN4mZf9JC2BpKq5pOImZKJDaeAqTmk1QHFwzYO
Wm9yY6vT/F7qP/GnQ/8J6SwF8gGFrsK7JzYp1hClU5giJ1bPTu6ou+ak7uj9fk8FMmFTZaUo0ec0
IKCBq//FE8h67yo2pxvciBjDXBVPHOazgEhB/Xx4clKGG1T+8L7Q9fCq4w4rPKYnbdEkiFWXURBT
D4i4Jb0Xrm+kqmYffNZOY2rDHoQeq8IXe/hD5R+Lcb83e+G+PJgYKKHRKF/G8wsVDUQb7by9r+vT
jd0f87lqqulkeTEXkm8Rk6K4Nx5uXvSPa7/bX9T6SYUT+Vx2Dw9tfk/HfCpoNIgUCbrt0wTWA4hN
dvc+ivp8AwQBaFjiduJ/vdcUlxzW00f+h9X8+xN8g9rVoR9gqgNf4T7P/DdsSEAKcz3boH6lzG8f
98aeC9zPsFLD/7CiA4nCOe3rZdmmNzCTdFGVIZ41sCzAY73yMX+2gNnv/575WH8QN8CGHyJ3jhb3
tlI9FZ+bbPQpQDcyNvEu9dD5f4GRoEr1AkusS3OfMEIrwR8BDqPn35ajlA++XSaUjyTyeVPyo2hB
I7R3zjszlku7wVwmc3Vt5X6+noFyq8AqyUIQIi8j6gv1R+jXkIzXb9IIYGm6X+e74r0u1pkO+Tkb
gF9PxtWN3UtnW9HTSV8Lm1uQ3/7xAo6gOi2u6wnATYS5mL3sae/OhK0MWvzdj8Fyra6XA25BoAVi
gATNfcSyeE09anbpDmGvWwhS491sWi1UikDJqFmBwNF9lTxMCwF/Kmw/1ysDgJ2NkGrA7gUoAQCd
NuSZGAEAi5TMEx43i4bFRTwyNxmOs2TbxmRQQ6jwd6ztqeGBrRdgRZb/XroIYLaEGe9FWYrgTjnq
/NSA8L+kOaX3pcvc+UKez/w0nwFeBbcx+CFqMynS9ID8vhc8gKF2nqnVv8v7p2QrZuHtsAYiVR0P
IAyZKZFASz8HDOtGmXUjfAar4H1gEe5XBIomZnU3ypBnVH5OX43gCDQzLtl3VlLwnb8fBsGkXjH3
Mhh5YlvsU2eB7Q23JKqwhSIkhjAwM1weC+BSHmOfnqLxA/+DyAraG4VL2J2UmXaErdr2Lmp0F1Zo
kCUIrND6pgP+81gqMVplNpTH20GlsgfaiacCguUe229sP69Q/Qia3yE7xZWEYwDPySzZAKFMUSf8
B9T6u3lTYuuacce8/Ru6aMkAlqL2mZrgR69fF14fA7nYaShmMP8V+O0kOOnNYrsGQtUl94eHqJlg
tICNVubm/fsqrPeZR0We8znqgWK9qVoKMv+6HNJlu5BGjIC1xqfHVCx1CDLrw2v1TJ2MErIeJKlt
/MPR8jJ06ocvs4imMJDjh1/3Zr3rD25flerSn8P/XCm4QhV7wBLfXi6ZsAlc1ARFv3Y4g9sWI1T6
cZGxqwxnaPjdhETi3o51fjapT+gNtdX2/h3XePd0wYZ1N20c1OgvCn3o8fHf6vSOmEszboZTFeDs
3X9ziczN++ACHpaYoVhALEPSg8wi82vq4K2jtUuKhfpdVO313MIhy74ueVuLrESXhnbV9dGtYoem
qKaOVGw7slHmax/nkQgCB5ymEU9aiNTxqDPwkUImxsEqnasFnzetJiWu8jekVsZFhU6BVUevKwU6
S192k0PTcat534EDfSHkq8jTlWfw6f2T3W/ZQQtguGGMGjDq2GSK9l//61XRu7tpSE2a6S2ZAa5j
+fzAd8NretyjMEhNHGQAwFeRraszF1kMURS6PZasqpx1SefVCFiRkEzhjgxaB38uFgZWmHL6DSFt
xWs2HyLL1G1uY+3iaj2Atnl4qQMdk0P9JdzWy2tcPEYNsvBG8DqAnafqThB3da5ooibOB3hR62sE
HRDeGjP5Bmp33BIJlXY9GNXHuhh/YivpEYXJvXj2nDhfpLBdcitTws4Nla+snKUEFNryO9g/AfBX
IiSHouXVbn7rftAIVxHu9neatR7nRL12/MLoGL6P+17mb6Gkwz0gdqgmWUuBHOj1YJ3PS82DDJcB
ZyrKP92cBu2FhOIvogxl0D00T5JbJvv3AtPk2CSusuL1COOQrn6+I7ZqKtIfdAv0Az9nIL7+Eucv
ikVewdSk5M9N+bDn9BhaVOINI5D7jenKm7K6olGXRmrS/ihDu/uAl9ADo4OPrP/N9umJDQranz6W
mEyz7x8focRG9boK0TB9ifdFiu05Ei2AmFWVrh1FZbbCnM2jM1U+mlWDVy/JQmjhdGsIG2m2b10e
87DcEo9T6a7uPsEv6TZr+P0EPpuiddjvHGpl/rkcaBu8Jx3aLyjyXP1L6lZM2M2t5yq7fhd/OnHy
whyNEjOBI8sdI6FIR/2jsmJJvLX7G6u2ynfx0liWdzt7u1dCmh8ClMdO69pDrHpA3yIHlLvGBa+Y
/XdOCwMRhA3Mre0F54cpPoAtkRWVK/8phQJw4lm8RIWDanUvdbt71mPjpw2bafn7ps+JjDL8aEin
hpWf38nkCyh3FhcAQiFHbT6kJkQhKCacerCKQOljwPmeaQbt+Nwmc25gktLC3Civ0VX9yYyxONiy
nMPo+WKDoIBgq1JM9HqXyX1OeDNMjoOBW/HzdMyw72kjYMWx6tWdGQHJZ/CxngOXuYzGrqga9br7
N07eA5TESCYf/bOqPR1e3h0+YCSM8tfu3bNSOLlv/JipQXfI4BvDbsOiDF/TdwGejPDx8B2cxEUP
AP1PMS0OfPN5r56dJXEElTgJQwhYX919QwBN++z2j+AgG46blrD4Ob5m+0c5gn9JLMOhojhHP4nh
0LIqQkTpjOizaPc9dZfk+jb3ZMRs1WoZfXrnbpZ6nar2Pv3T54vi8mtV8BE8fAJOCAL5CipeZ6sB
qqSBS6Dz8OrwplNeJMmLp4PB9lP4uLSoPNmH97jv22ZjwPC6Vy+zD4z0fSOiJsZIWQPjGYnwk4AY
GChskh6JqDHgMZT6qE9VpuQ39/eqKnFYzJbd/HRnHe2iWlzlv5xE3OT2WwPMfgsS+ZvTY9HJrg+3
ea3p5U2x0xlNPs/LSGWXpe3WqTdF9e/1rjCeBmKs9mdJUjs6BII7UfjzNtL/YVVGqxAhAQq/CJui
b42eHfOOlha7OQi00wcaXGPfh6BiSR6sqrHuvyyW8bFGMe0xLhtLARMPSnOt0r++n7KpMvv8KLNy
2h8PVo/z+/x9m4PwdmDhSB5YNKZLMPpPcjowIoG6wF54M4g6J+2nHzJ2+yxm6ODbqKGTdSG+Uv8g
GT9t5l94C6fnb7Zug1KEGYDkVaLpf1+SNGhgJwFswNLatCcm2bnTofkeB+pciToHGHcorEw6Y3gD
h/xHR5AfDG5h8nCe4Fh0c0CHFpzHKaMlSDlkJPI3qlP+uy+HkQIb3pjF+/qHJhkZa66ZOQVA1c0H
E+Qcsr5d1KhRyjLJtsPsbxkZF1aIWXJM4JvQjHQLSjCpGN5gqLR9IFkH83fbOamQ/iNeA9aX1bhk
Q3qRJSpHSGydI2q1dKnBTUVfqlRM6A9bNVADyZygPRleXw/ABt/YuZFibWy9ZJLY70Rce57dYND1
SUngmb/SZTlFsCdB5cdq9hCQxWitOtBe767FamT4sQZ7bUYFgHYlmkc6VdquMmnE+JF17kICRpht
vOyrwbLttsv+D6vrYx63HsmzlkJY5xaYb9TY0dR+OmpioZCceNiYDdBhQlqnQx0D+oZNhbZVUH1J
DppqpYQVtNN2wq+H0axDm4KjPhgZCi2czimhjH7FNFgjCQpRnuxjoSqF5tu4W7j3G1lvum035oCF
D4UHygOIPNLBp5CFJ2xnXt+wp7ZVzLnWnf2jsX+KatyDVrRWV+hnvOg+K95zGFzq5Q3GWw//0/Mz
n6Us3IVfNW6JIFKYT4rN7clBbNJNrQnuBv7WVvryuiW7Qjl/v5cf3c3LuX4Bkosyr8IEZ7/Kjt8W
h1brWq11dvLLFdGmSTbpd8YGA6OOS7PmtJ+5+ypnzww0+wAsh9W2BBWA3OpddR8n1194+h3V4aIJ
S3Qd7tkgGHxw4aCO0WkoYbNVIyudBtf6Y81aPRVOf4Iy0t0bfpyUkPjCzW2fW7av6zDS7iGSe1+d
UubjsUBfT0U/rIpuuDcn2iRT/FtvXNC9zHwJDpJ10l802QgGNUv3XZ1Sm36l2zt9tq9FIIJKgYaO
0iC4saxZBQsDQ+3UGRDIo1IFwz8bDRDzEDqCFZ9RNBZZEBWdIArfPvRFdgBQ+VDQ6Ur/ceJhSJYF
80BClM/qvqNwUx7IOdDh8z9z8tf8axF7sRsDEyH5oHJtWLyIxRB7vvLhkNy2FNKR4KFlTzH+r+Cu
xSY/v4qPeCVH4+28iMiYjJwwgW+aQ2f7XTHLjPeE8XpJ/uPpvJYUx5ot/ESKEHKIW5BHBu9uCKBA
AgGyCPP0/7d74pzpGrqaMoCQ9s5cuYzTPUYD5vPkhbOtVOIeRfZE302+OOIy2Bbo8hU3p6CjL84s
cPJ8xi8Qf/e8srFohQspBr8FXmLGBLTKUjtrF+ZFW3Xo2D5j+DgogznXL+D31DQ8X3ZZfgc/xDdj
EU1ly6vlUkViSGlJCB2v/8buiZHhv+2Q/g1jPpYwDs0vrBCKstVCfsJke2OAxvHFusWNyrp1bnZf
9pCQt/b1rQ7bO/WoFF3LsSZ7OTSBjXlhJcCe+k72LiV99ic0lpKNYIHdGFSPAwI3gSFSHX2fNlJH
FPEo1fgutm+eGUwXbOVADHjqKAOeOOGRbfd0e+yOV0w3eZs5lOybHGR1RPEOqwgMWIX5gIqSsSS6
UIwAHkJ9DDOCfN137gnBOwoQNnhqfDzRUpccExBVXiCvOAebgBhF8lZm94mOFGbUpXHCo60duBJd
ijhegu3Ain3dzw3y0XhBckwH0ENJZDj8AjRuun6BisTZSZef9yKhFbzAS+GZ8VJY9oCz0a6x3bdc
cqf3k3I/Yd3ty5NBdkAwhj5DQ+yGwg9oFikqyzg2edjTVcgqIVaAR8BNzGyzFkFncs/tSQHwJseP
Qga5NUG9sDA+YZuHNeQakoAbb0C2BJvsQwAtMgsV1rgtBlblSIU/WXm6z9PGWQeyD8Pjr/e0H8IM
ztZPqsO0ygOX8wsLf98RLhowChqyt6A94WVys8D8uAc7KudhLZ8jFYTpZjFstqo1OgGGKh8PT1Te
qqi3pnRl8irBpFeH+xjnbpznepMsbC4ycjJYd6zcalgqohCWL/BjVs2s3L5iFUrO40AZD0Z7m+Ns
rINvZRMCr6MyoX/HPQbU3jV93g9oQBWUHPSsPBhpJUzKKULRVt1Gg+133J0Bds5pks/NmRZnYbb4
riCpEVmZ7vBCGDNeGWVY/YACiRfI5Kf1Gvi/iLJ8LObooahwMUMaxNfoyqSDCSaeOSMz+dkfG36L
O7Ce7jWpR+RcOXsP0z+3RecyzebC5hUx/gYqAi2qg0sR0iz6LnocJjxSrLGyojYZX88NIyXpqJrD
PundgErML7jkd9oB9hlXhLkq5+0cgSkgGgjQfjogU+MVNB7aU4/+lVQDzMJcLl1PzPOE2ZWQXA8c
xkxQpa4BHmKMpHToju24cI+NTf0nVEU+HjrTIjInFVNJ8JkNbb2UwLAhRgSscnknY7gEzU0AkInJ
3NxgA+bBYJwS+fBZU3sVywaLR+bObh1+Az3JZ13ynN+SYolhelyP5e3+b4Dl8vYF2i4PhW1fue65
ZqIlvziPRKLBMwGpKfcW5wz0CezLwut0v91Pau/l3MdvJ1+oU80SGn8GZzjvdGxAnCvf1RNkHM10
RKGF2dzPfy9/zNkjSI983SQhgWtF+Cm5aagHVEiiVW42ctIF6cRw+rTsQ3YHByB9fJ0KD+bqXM9R
sTl93sje9MO0X8NSGQsyiAFwOJfvM5X4nrzgu13cWcWH7x1dMhsDbqwKmRrtH4WgYFGCZM+BXKT1
a6YtuU/0yziuJ9Q47BtsN2w9AAwfMdEluaW/6P2h/wr259+JY4++CTXf+OHir8sYnvhPSE2w4NPY
wNz4jtsIG8Die/hgoIitAX5Dv7GyZUoU9BiTxW7PvQbt5PccvkDSa+ikFUl1uCshp/OJhChGTInx
fTAP78M1VqLsjEixPdHbjPGWiPcr3Aq8ftxg7dYsn8dm+6RNPbkNT2x7Pfu9dUX9VFoqTmHWNbyv
1AifOfsx+VzkxAyprADPUPUB2ivnT45kUZj+4YlIvEjNaVe7FScd8+EPurjhj8Dbbq1tm21dD6uT
CUpQWAYXDFNYUK2SjRBwbWQIbhz+dWgqctynEeRBUsFXcrRj1Apn5ghKxDoDLwCODYC3heUOpCEu
AIfREpRGHauJwq7WH4YfQnLPnosVMd6+3+UrLnHlg0Er8r32Lh0xliJpXE64ChkMFVOiYnBgOwFZ
cJ3p9KuoYyCbUa+IYTvGpU+fUhPKiXAyhwLgMOThWZFkwCKJaQR0cZERhOPy6AFNBXgJxhKoZu62
lf3Y4azytvl3hcU3hSqlFCfl3qF2NxY/zLExRroxilaj/Kwl6lSnhkEMT53MokiczDesuFQYZlAi
UhSzPimgmn/qtMa+m4LQ76LSY4bdm8ni/s421imGYEwJ6Z5AKkXKAOcNjmDcPvyP2w+UhXQAAEhz
u9R8o/NRd147m/r25Wtr7NWf+Fwg6EQc3U0KzU+JC5GJcxtVui+l/ofFhrHo23nAadbd8utWLDvp
6J1U/Vkx8HMim4wx0uEa9ans5+bxypN5c218b7uyWxZ9jLb1jT1grtDvE0foUwvnklulpwLssf3h
79eeC8Ba/dqj1IHvaTpZM6579q+NO3MhNcztngeVrGAu0XiPF+UranafowpbR3JLO1/IR4z0xz+m
nfZtVfA4g9EALM8HK+v/rBbE2PlMDSzkCHj3yrg7yBvD+gSM4XNslq5chcMb085hzcmq0xE1boH7
BKC2Z/oq7pMOxqOQ/yvfwH8k9Y25Pu3ZRcJMFgtyKVZn2LYNcXmOWju1VRQ/HLNIReyL774t2lCT
ThvbdB+XQiKI3t8ARgoWLtdqmaaEzQWYkVRvT+Zi5Xnu4WukzPgwBYBRQ4s1w2+z+gZ8H8WOy8WI
cfo5nz7Y2AeJlOBNbYODDhtob40BWEdcH8wFQW+6sgFmcwFgAwW3Ypst6CgKTy0DNmH/5tT9oMZP
njYMa60n+1g7bnRLxotcd99fSAk2vpZk8tBoVsvKtH9EIDXCcJT1ArMWPGheWfDW16CU+7d/S0Mz
j7+E0uDeKltA345au4xgM8gAn5HeD6Dc/7jnbd9eY35AfnusHYzcVVzgYfShsIHzjQkMaxILNawA
7sGIr3RoyE3Wi+/0zaVyc579CJHxXbK+OllN6ph8jv6xT1wYv0fGwDLMzN2NdsgEHP9py/v3otVL
4x6b0mrf23TmrnwscgZ736l8n9z3U7NL3srmq2zYDNKUjuE3faDVlvvvofEZNQNbRpG2D/V7YrJx
4IiFm+Qnwol8f49fKlNMNBXQ3FT7VlkGqwyuO32XraI0fO7EBx3HBb6BuQsGbjc8jhAzpyM65Oyk
NtZV8dIb0XZTmqwHzggYo+zKO2g6lm5t8q5m3XPxEtNRtqKW5qikoY57ymTf25m6cOnuFrmJJch+
p0W9jY6f3uW1wswYNxvVqVl7Rqk8ZL2M82lH138l/UO7GJdHUCfXgHohEKkgj+jl4oAeZIAb9LJY
oj3cGlVe7f1i4gfszkv9ImRdl/37+OdeId0h0B4qTjbW8CwkFiLS/LBnMyO0GSS6cMEizCe81Da2
A/horFMk38DdQm06vi7T5dtp7TyUdmAL1n7CcHcApGniUnXCkdJkmj4Qg14DTYYJz4eLSDjHa+ma
brYtNu99+N5hw8mxu2P3t9XJQ2odulsF6RZI4KqHzPE1Lyt4Vz+hy9tQatFjDpwe7qZp8EzUdVVB
cxnyfintn3ndaM+1Qg5HHcssxld8Idt2CvrNMEbqNqpIt3s6Ss/reJcNW2rJ+3HfqlvgUw8DEfUX
TcsCgns5dN5xPqZHa+JqRlwTtumPOJ8Jf3iY+wsmpmE+e6ykE11PidIDncEEWvQ1fvpYM0yoJuqJ
vuH9hipB71vOv6Cxyya6Bqb/yAUwdZsTSeX1Ucqg8PoxOhW70w1K38fjF0IbbzABe9j92WDWMAr5
ORSC14MJCQ2NNpIERBGrNxOP3yYL7yFppZ8NeUPCYaj7K7ectzTwov3D+JC6hdhIPIJYPKme456b
sWdmQtt8fCz12QOXS0zUtsUZNmA2B6nkHcMUxntuZVDdPyHaaJBp/xN9sYtihRan42Km0E5ecl4y
yCoYLlINWLQcIpjyP3Z+2P/RF2fFFI7Ah+iCszmMn0OoYGe2NaQ/IHfsvtZZaOkgWNrMwDgSwObC
+1WQP1H6nU8nlkOHjopjk7r8MJxdHCphHeBqffM/bO4g7iQ5UnPyxHRH2IpebfI5KBKFDg9fbT7r
Edm2PSwPttBTTVz0fah8oaFBB140o8VnuEb7vQ5DexvCJ3XdgY0Djs32I0pRQRMb50EeqNyqHvOz
AOFZjnJIpdoQImIhzsY1+B+ZDgPw4ZGFkFeNZ+tI/C+KZHEEMmcBS41IGR1TbkGSFSxJDh3YeR8j
YtzF6GpIG0F8WvCH9RKupvD5fkSCvYmsaioEvFDPkMJ9bMFWBWJ0QGKFVI5/d9z7sfEbHrKRolNl
KrpRL29gERaYy2vT3w2W+PSMP2Cfz/Vz3RDLw3Ts32BVhkX1BuUciu4AmFLYP4pJKBsZmxdRFeRn
9JgJ/9s+HmwFQlAFiFW57CUUtSz1EHcggrDsa8UIm84xn7EISHD54ENCiC1GNxBJGJHcz+dEvBH9
RSOGjwU1HD6GgHp4R5O4ApO/JyYtT1VMe/mGdt4m2IpP5QhaUMw63E20pbbc55a2vJ0AQ+vtF69Q
mEI+dpogufvUgf/Bn1f8xlQc/11mLnrYJV2ih9Ie8PW3IMPiY5BFNnw/PH4Ed0xoQ/99dHr4qqnI
UHp9rWzDHJU/vQW4FXAunTSw4V580usAqxhPBtwiDbsqfrv3ZXIQ8GMbjHBI4JbP01tU732zcCWI
nigPOLlpJ//daiY+NLasTbmlLckLGybJD3HPw+N7fnhpZGNuceekpdGAiTD8IiuBtMiHw+0rdZCe
kQ/El2hl/vtgFVAfjv4j/APMTtJt8CrZEIsR4+IeTBIaaNPilo8brFhmNVVyNy7dPexXW0imfIj4
IVwboF3xOxg1i0cWtwBa7F8skdxCm2mZXwOp4WlNKlQ9yjE0SZ0PC1rjwPLAfAPmqw6KxOaGH9eV
ObOwSuNHVMD07xiWCAxJAUq/Qt0EphAfyt0zFVfK0HEBlvE3H4jTsDn6gQ/838cdsMbq1ZH5AJ6n
O553rCG6DYnl/z+eDZJJHAVrqBW0hQBx4EOsytzCtgTo+e8DxItPmI3TN+7vAbiY+JwXKmGkVEuJ
YLNg7QV4jnEPFApw5X/GeezYfCLwxtPg9N//bBl8sE/x+3mgf36es3rBpCkm8YBSD+PRw4tGT6jn
roX77FwwtB9yMmKsWE2EaIbN8Z90BvK/WEcz2hixmr5Xwsvti85PCAx0eqg+n+We+I7//jzs3tX0
X9rHz3A8+lJ2iil6RydGZAhC+wZ3DTVRya4liH2EiwLq88PnbMyUMYUWnBDMZTneyhCgDDhjRdrm
DIPXsN7cEtqPJiYuVRXRDHiV7DWrZ4I20HRThwp9h0CiJCjmyIs/VBWw7mPZkR0gGSdANxME7eiA
3vh0NnDKZo3wBZf3HzKCEzmKb26F5TzYhbpW1xCQqJImyJ52jCDUiKX/1A1ddgp2L2TN0yrKA30M
mZElWfUk8sNoqBNcAKGli95PqGAMVwkIWKYHZGO5Bqzn/LxQdQvGt/jT4gzcJqS8sX9BA4Q6jpsy
Y22F4ysgFaaR4LfMlIR+7/7X+i/85Yne2cgnpN/u+izk0oJeLDTFYFXc5vSWuY3hcNAw/vgRdseU
fLTDFRXBKVfTv/dLiEIlignOFu8oTP2O4j/cqP4pfFXwkP4Uv+jnqJYFcw77ZyCce+Lfk2dSJnUy
GNcJzIBA8JXxUFR/Y+YMBCCxvnJBUg6VMk6S5Gqw9avAZXrYJpXom6spppYs1qBXyhlf4k+G8cqQ
T27Q5W6b2+m24c192MqSisWAw4+tC2DS3e5l4vP3jrZ7p52zk3KWjvJZxTNZPhdLvDeXvTUpULxz
UPRelDqDH4bnj12x09c0F7sSqmQxfUcFJEodL+p7UmCYrzpqsdH0eat7xE6w+ENrY7T0Q3hZRM92
RLNBOaL0EvimMJTfMHrQDtQ2LBr4rnlftBx6Ovm1BBBa12cAz4TSh6OaTVllGL0JzyZ8C69WAwkh
m3YvrHis7LcGOSZK8tO4Tx3QZvAPQyBh8WHzfn+74w8E7DbwC7h96MEUF3i/93L76ijb8iS/8KN/
AV0N1Sd6TpyFXAK5ZtAawVhMIotXAF64UUZyIEJJ1TH0IfZxam1NtGfVPqzSdX6d/3onE8wWt+ID
pN9qp3umOfmmyZ7b37ThHC/m6W8J6TwfbFJ9O9BXe23Lh8ZI0sg2dbe5KZNdPaGb4dRDrPI6wDe8
3Q61tFTvS/mx/vzmLOEZLo9Xq22FOhd3Y+RUGV4zrIiSdBgAofXgzNGQ9GnCIF0+Rq+PGCyY+5jh
Q61hMAX1Z8ZgJDccTIiK6sxyjs0etrBwu5gFALNzv3EpfkkmJUoWQapjULAnQWkGk5zhQVFhcmfj
PZaLB6GGjUo814TgqAXkEVYZCOeDYCmqlnEd9uF9IVrro37CtyE5Cn37Itng6ONN38Pxn8Ca8J7H
+kOo3WlIhlhRCu1zJL53sY3574AtRuxisvBPjIJWje+cfYYz4WByRZwg/nZP+DYgqV+HE1fIEnzG
TPRnAhnulQF5ZyS5aYqjZN6tWSv5uOtHLHgF2XafSKnjHNZ5Q1c4etZu17i0iu9uZ/4CfMChY7SV
xz7+Y3ZGTQEBp279qxrVmUtGSn/GXvumwZfiPWwBbBgv0kbOfcz16Ebg42AIXHBZwhfOWoYmLjs5
by3t0w/K4sMHTWYr/kKvprNxIQqwC0Jp0hufLFVOqhRtIUagDET4bY37gVfWuF/YM2iwsduErMjT
YPvB07Rz9e+Y5wbPByIPTdH3Gn0L91uOuT/32BPFZOpjyfjzZUz8H/24/xnLlLZEtQKkU8o4eHlT
zZhyMtCFwzOiQmrHC+NDhV1TVBJXi375tuUcEiM75FOkbt5mBjbuymuYfg99dnXypBoIR272LMWZ
du355f7Is3pL84rmilNQhUWC1zG8ErQweRVLOMbKuyclC0GEaM9/NjVAA4HoC5HPLOPmdfxJCSc7
O7WsbrVfcmMHVoO3vONx9pzBsv9DBQABCQDuO7++QtzD9tWKd0KjMuFLTFwZI2HGPDgxeeIsPlHc
4VmuS5FM09jfqNCkmUbx7It/Qgj973pALcJwCKs86ocSxjcU0kcWtUyU/g3GAM14Pcz3GdPdGAPx
1rJkqUH5XUN9Lbh87oyqET9BzvV5QrLsP+sFZUcBhSY7wFfRobTisEhpg8cZg5vuO4fVxIs380AD
7k1n2oWpYXPJFoy46JlZkHCUzJlrSRPtwgyL2RYqBOwtP+pqj7qpjGUFpzJekPYdfmqLQKg3j65v
1A165wX0QRgJB2H8d+HpPw59LJ5PX+TlvVMePw7QSmtFqPpQbMBqF6sROT6UMh/Bu5K81lIwBn+c
6Y1Q5EREPtBZEYY5/TdGmNIwAAMBG+lXLDmdmzTOMKt9EYJN9eoCqWFDl+lLbOfKOnk+luKiknue
JpNFCdVTu3u56qoDr99hbukRXFGhn0+P7dNkWCicNKnXYB29AqQysHyNxuk6VkVEEh6G+3Ua35Fs
FdUEEhRwQSvHUJsF/ajTQlZBWXHfkHb6Y6Z7egrbUwqgJ9X7pfpb57N24EMTEoslVq/IvN4Hcz9/
Xg8cz9zEJkMJ4ABXzYnvUNsAxzSFZDfvli+ppxkVM7YnXAuJHjUsmTHstp1u80bdhH2a/dRtqI0I
ej7f9ec602npO3WVM4TFkzZEnE01RlXKVQaFCc3JN+Bd68TplfmgGRh2SxsaBWQFSNAsHhl6OKNd
weBAoOIr/w3MuP7P0mRAwxg1XrVu5nvbiCXqRSG7hcUjoWPaSn/S33dGSHUC9wOo2+//KTMj7k9e
Yz13+kn2d99WswGpEMXsNbv9UYB2GyThrrmQ56+T/KfG5fy9BPWMRNmArzKJLR9/j60EM1LJhibw
tbNttiV8DCTjSsRJbqeUPpSZrI+IDLefI61jAk0h/SJAoP58n2k+wZ2gwcHVpAF7zfRuBIqkA5xQ
ym6KGVjMc0tPmNNFicw+yAp40+HsWkOitGi3WKUQb0FcaEMuMVZHtjsMKajiH5BlsRHn4oQcC4UH
I4n9hXaIsqBcmDteYD6r60jMvAFfkN4z02Z9epnYyRuYlBfj++ZhQbL0vi4qi97oOmcqNeLNwxvX
DFBMB10iwh7p+1TrxOTUeQRYzOFxD29FyHbcLKRMRcX9Q9jRJai8Yt40MmL7BGUQTMWSOTYurZOu
ONA2yy6hVNnmumwZPv87fOf9tNg9ICCM36RXCYwZroGlzt4uvF6Up1+Hfd7qrwc77Kx9eanwLOhb
vaHx9yQqNNb+5O11ydRDK4fKBAyvuUiD4Ru7CYgKzMq0itDNRJxLlFsMnSBDol5IjzScuFvf/jD7
kAJB+WRkrkzYIwSP4mcrmC6y4g+OsP3hiSBGgCJgYiH9Ip9NUJz88jeHs8C5D1uQq5IFHCUKQ3h6
NX3z/UcokC88ImUG9/JkYGxAMvhmUddAqhZvBasQ1HuIXT0nf4U4pKbXiDKFWGAsGwQP33i6rM4w
pHkknoCCM2I1gmXAEWU/+Y514dWIFKJqnDeODhABkd3B0CO78mfL+7lQsfHgsBOEFfGesCIbBmkO
i4nTCyaJ4kJkhR6Gvf7jgAyOa5VnzPgYfoCElpQwMPwoIAMwHBVMMeoxyH4EB/Q9PBT5HBIBGXhf
g2fCM+LHq1V+QPpFp9jOeG3wSo0vxDt1877QgZI/0feujZMTqVUkL8l+SNBnDuI38miZTXP3OxV0
sgMSFKxipTAax1OSwyfZyMrupq8M5aE8k3xjRnCi308eljoZnN6e4XZO7TaodSsvjUlLobWB+mIV
xrgMsad+ggiAO6WO7gvSuxFANbO/IHnqqQzfXubdl1+aHyyGcMC4R2gUInlqxLfgFRZrkKkxMLpb
0KiiMHB16Aj7qMfZ/wboM1zomtZvosXVUQ3MWPUHwQ1/JxjlXjNm8OsVDsSJiLhx4n+vztNuxjkS
LvsIWOMYdjX+TNJD6Zoz8tDmxDm7j5Vho+McdZHuF2sBJfbmJDWOMSe3sgB7yRg6BhGIqnfzpaQk
iu8Zbu6EBbFzTVlpoyFKX+K2gMvArBapMVyBv0IPx/IEvujmueifUsziFLe3KQ75wcDL+rngFFG5
ytki0QUCodpM08jaxqWDvtJh/WM54WewvrQpg3pee3xtalZ2t/2NapicXzIC7T3IN56ZFIVeP2gv
aZjFL3b2hZwolh7oVNMrZmE2iWjDNxe99wixEEGvTj0K9Ft+R+R1hR2Wmie4avc/chlc+ngE0g+8
3j+eNiFMiTnTWGutnojremx+U2YHTMnRmNxs1nEByGGoCtjl1kck47RYvmmlC+2YYv89f/yVcYYj
8blbN2dj+kv0jfJBtH5tEiNMQzWGKdihGFln6x48ia00q0mLOoIzyxEiCfisbK/AgFh+AGGPibxh
S6dk/OB8U00QR+UYWZMyrjtPxZIv6FywjPba3NK3Ish7QFM9vDLYJSfslEEX2Ble33/ZtVOMi/Vv
CYctIztvVMF/YT3+PEey5mqq3+FcIUauo2e0H1hmBD/2Me5bqWOOoWbssMVtp4/LJzLBBfAqsXhs
z8A35wnpoww2ZCTgSbZUkyxipugN/JLxLueaFhm7G/AJd4R7AJjUyRas6b5QmHcOpY7dJ0RABDSK
f/PLJ5QtJ33OY04ARV3AyVV6ePrUlzcXh9lAm7YhhE6AZ8iA2PMC7pBsg7VKvbieB0Qm0UnkLsDc
9J/dFdiMY7xHWEHjojCYMZPuzdLl/QjPKfhuKrbUpF31mEhD3Iv2i/uMmapNYpf/XNd241S4AaSR
0lrktTj4cNW2NtESw+rbz7FmlSspgqm2IB7Eybw2LhaMfvIp7X8b6AYcBOBgE0cB7mDMQWpg55Xr
kl5YjZ+QiMwt6N2I2XEGPgyYHu//AHjeTrmWJ4Rmr+WTHvdnQvX9chpHPGS+vK15XhC7xjU0Hh5v
eF1CYDUmaswLAFO6j5lDWZr/mRHeBoDPEo8zA1UEYxYqSZpLRxox64U1fGM8ZIFtI1MsdgrDfgEz
NefF68wokuTBI97VJvUog6txBynr0AqW0xvS5pkunp6Z0T7pFC4884kCiatHvgszF3SX9MHNDI+e
KX746dtGystELLdyFIjMtboR2cp3wy841HtmYQllD6VIA3yBrRS4NEUnokYoKrUAfOEk3nvxL8xp
5uQEY2RGhS9A6tVgg/3RFwxZ4JKE/cKHR54Aj+5psd2yAWLV2gmoEmIqBftvA1O5Ze0N2l0WSI6E
KmSeUiUGV4fsgDkrEOoN67epMROK8K+KcTWip6ZVZUj19KAvLwATXVbYoxriLOCp3n71YRqmMCpM
l6RO2rAaRUHycK6HcqM+AdAgdLtq+AupEsApD8oqW6QzTuZ+Qqkd9nrURje3CfZLYkamtNwOKXgM
OvaTx7nFfTYvRtqEGW6fqckY8dFzrcdqn5Nb2n1bawBBMr4foYBfR9KlmZvjr284BQYcKN/+NB8e
BQUjJJfPGmkwb0aZ9I8EjzC4gO8BagMh5zOHUwKlVog6wMBIboQbL2O+jwb0P5QbjVTD0zZ2imEx
ukZ18nazGChHGG+MRdxdj2FdGu+jz4bsnAuUQHb8KzrR8Ll5Yyo9KiMo+m/PHDVB7UgEM/xJYbYs
XRB8azC5K2ystctCBMVfP/KgH0fHZoK6l2AYrEd8hrQ2gOyDiDLT78YDex/27W4MZjopzvttZV2j
dg1d5bFUJm3y86iIb4mxZZLzOTLCuVu9sPsj+tXPQe6Xelx7hk8AZFQRfid8UTFBt6CmTNXodepz
ifViI8TvAxoENn/kUHD1MaKYvE99ux6zZnD1pNHVNcM3+/+5OQP2nbHb4yznCuqvBTgpQ16jP3Hq
pJ3k3n1BIXG4TVunIVEGaoBtEKeO47lzNLA9o9gFdxX5K8C6uHmIuRlDUB+a0rg/w5fN+7AMSCS3
UXXg34F0B9KPQGzhxVsmr4VhWcDo8gMxEb/01pKloW9MctLanhM6sn9842yLepmji9xXsI6ff0wW
HGYiFF1Ua1xAF2YozDP6Tjth5Mn79ydtHARMdM5Ycl2yxQ2bTR/Ow43L4BvUUWGRt8b0zM53kgdF
EKheTFs/C/CwP5wn35OOqSZW/MFgJ53T6Idl4JsRuWL3vW7e/fVCZgCImS6vA8N8IY5nYALnFm8R
xj0iFps6lBXxwMVM9ccOCNIGoxiWPOgJsWWYX6OyBL78d1y44EmvobC/b2+T6nCFOcymypTpwMlT
eVoMlWlDah/heSlHWThegDzyW40VPq7sV44C5QDQdkYTdLnRM3Jk/vqU+ITl0mLWBFZhuJcBUCgu
jTDlp3YRDQ/J0fyLHAqLnxCZDki2IG+aIpsFpiyQBxU36l7uhBdM2hQFLJXnv7EJ5TgoBD9KRQ4v
mV9LWgblKe4HqAgqwnAgywLVUhjxqpnOl6LjQMgw2NCLQSmkkKfvxYFDg6gDIVy4qymA3p3DKCvR
XFzDvjRawomuU2F/dRy22tp8wmrGcH1YzapI400zrQrTGI1zrxgxnnD1GWTRJTm1bCpPzjg2BPtu
TTKUt9iVickagwqWAPglJabnY8iECOZQbcMU76Tk1nqcNgirOxA6i6fLKcb5VuNiQnLEwGWeRhPK
ykwrzjvwMgQJjnONORaNDm749AhOeZvRsgMIEUbCvSXMJE56KNoMHkHjVsYFu3paHjGQy0j/dum8
ODGojliDEB+/LjQjLP0vlnsTwPRYeD/0O/rkcVGm6qm/gbFcisvg5xur65j57S2R4uuONXYM/zxb
PBP4jpjy5CGgszfYqbty3Y+7gikElKEGyUl/nG1eMyALOUJJv4dShoae2AKLiQpE+RGXFF14+WcG
rKggD6CD4OnqwKVhBJSCjkb0DmYSffSUwtSG91+gFHiCiIOCbSAaWHqjElUf6emMHAW1XIjGeOWi
z+S7YJGzOpl4hgzh1iN+EvFdMJ9ZmX/iCHOLOeI/sjsycnjzHB+dJJAMJ0jSDEcM9m6MJP81jymN
+1VcZQApYur4GnH0BVYGM4Pnh4hmls4QHYojzgSN9CFGj4AFcA049OLSAEAc/Ei6JTdGENn5ikDF
HuJqIMfsBSBAY4lzD01rLa6GovrjG2DJ04dyxQIAIWxsM+sdkEHx78LhlqYUqQDdH/ZCnPknRhTV
Cn49VxDxbrLAeyCaUwpzSfIbeKpY/fV4jSomLyJQqMQNhZkrVi/0LfSMwEaDE2lGhNczF77QiJAE
x28VGmEaH349PcbRdMroHpmz4tjz8T+IjKXqwzUsiW6DG8CbUYpbfVEdzbgYZ9FgciscLdKi72yw
2O/IuTtqM/RaYxS1g5TSYpDwfvC2ighIKXlcjKXYNpUIMKnB9oxBipUe+hCB4EsA6Wz3IckiJ2VR
4cYxV07Z4TOlbDMXn4Cwk6hHoe9/J/WNAAkSRGEqwKL9HRlocVaijFFZKEkNNc5t0gvfK6z8uSL/
OE2yrXa5xjcmNPMvbWTSbhpeNFld6rpYpofPRP3jixIzfwH3mNNn2E5IB51ReZjh7/jw+lEbKO0o
u5hhu4YqUUGpwP+DPMIzRcSv3mIaunqvOFlZNu9/XKvAjbrNyQCWwJWcbTnFOIFevQjQjzcKsYME
pYrkKrgiMDpQMILbYS4760+KMVexNttPtRUpRxGOmECOxe537K2F5c5cXrZ/oC6cGExjCFTifOGs
5MTmHs6R/1YDoN/fbQkxE2sWHg9gkPe5/TpX0rxwnCfodgXAQSIgX1dwaB6IfDzQAjhHX2wjmCQv
FKZUsb59rH/b+sRc66KVo16iT+h0apIAaNYO/cnAewU8jf2uXOhEoN3/KEEp9zi1eptnJIXaTonS
+HZ+T/cpKfLvAIeBAeSpagYfbrDRPbhriT57Hu9HkdNtQmbOg26sJdXGmD9CqErLavP0rkioh4Qx
00qOv4mSPPXhFWw+NDiRaNKf1osc+D5LjaCzSLiKmMDdJFxJlBRQWXaoARrThrPCyUJYOpRo1j42
reG1hLA5NMTbuMcgja0OrTz3ayDqjKRwYuCsomagbIUh07kKeyCAzw9prmAqXAdCxmJOGctNSQEL
DRIQn37GZQqeYeDJXTuZm65hasERkmNl1oKtw+yKn0czJOGbxqYI0blEd5osxeHvY7ZGHVlC0meg
AfUUSrFMhMuMiORct9D+tZJgjkOQKSULyhscS/oWuhRwuGwIQAr9EDYYCc/IDQJtVf7dxJ8tNJg/
XkK9hTXC00fF/WYPnbCFMnJnQV7hkeQYK4XLhheowspHm/gHxJqpbLKc2YL50VjlpJpSTJEdCkMe
Fgg8phMtB6sV+z2nW7ngC4JXj8KDDU8wI7Bigjz/L+8NLY66YfHhBAevZnmlfUoPIhCSzHTWJJZz
xsoqSTs9NBJv5BJHiEQMseFgosng9DfO2lLoKymKDiz9jxn9B2TM16ybMBVHXTomTdD758WFgTIv
Zh/0cFbZslOAsQAG61yT4Ll3Ie/qQooISDjlHwo2NllWeXJPDyB2LPmv+OE108eUnZL4WzoP0kyu
Fu8/vwSShLZiywAsxlSLMQE1ARsYexznBEMhVzo9MYZimaudDp+dIAO+uZMPcadzG97ty2D+RkgU
Sk7NnZR1vrAdBaQpR3LcufcILiSTUo/ktg1Dw5ECMmEiGKFN2BjjuxADgR6AMExfFxZn2gpwqxPH
5e4I5keP7G9Ya27rwZwOsa8bER0U8rmtxw/S06G/B4D0gG2vLzKTyr77yI1w54CJcvjPhpJ5SkT7
Q+HLLj9VEB09oZ4AOYNAMD2G88Bax1dZ0wh/TSGCfIOPI6+6sZDte3vrRJy0eyxGJ/AmrtG910Ft
EbQ40YQA09rpGUbqEFOq+5rTIyiPe88YpYHi8zw9dZoGmv+iCfmGddxf9nciVbyyUOcGp767FS1K
ceJ9h0DSIwcIJgj08ZF2R0ZUTLvRawpyYbGmn09HJXjY2L73UU0T2KrSabBZuzAU8Wrkc7+JPiC9
wzQ8Zg4L5HLv9dwv9uW4zNBbigyKz/AKk/zLVwEQwsbSZ7+Qxgwg5uqhg4TcAuI7RrklGIDJAMsM
MptWpfdb60Fq06Q7kvuBt9u3dbcK31ZnoyAAiZ209iD4HD4R6qghAmJtc/cg85EXfx9Lh349+m4R
BKAZwDKFRQ0heIoBHnFjmBzs1DW8GWQLb+L3THyLRgPOHzK9+xGuT3gFSJVdyxZmdjj66R60uY7e
vkPEb78+9pfz/SW2y1IdXnFoxHKVqhNn5QYWFjIpBvFI7fdDTfpXgooL9iXyHMsFEzVjBbsC47oV
pQ3tClc3Z305GUBoFGPzGlV6YCC/2HVz6cjC+pq+XbW0tHM1JYOznEMPhFLB8sqOjbAETjVLMMNt
9KjQAMkJxJFRENUEP4l9HdvzRlCDqHQhIewvTHKQiTJt4IWFDbAqqZUBuPO4WMGzCz4n0An7CoZ2
g/TzsiUPt3Hc/3JmL0+/v4Y4xXndC+HR0yxikebRpchWNeNosN5rq/9ADRrHtBUKUuYYlBA4NMGf
Y63g/hdktQtV5OD0P57uazmRrVkC8BMRgTe3mMZbYSTdEMgM3nue/nxLO/4TIWk0koDupletqqzM
LOOWCwbcwIE+MC2wtS9RrDafpOq5ehh4eyg3Du1nI6fAX1Q21Xvj0Hp9ZLoOXLL6DOPToSWFzrmU
/11XzgNzteBmuJkpWBcTo9KhsuGxuPqHAdu/ALoM8StpL1ZlPZQuFCEVQNavTtiNxsybrNZcfXOo
sH0ZyA5Qam4Z3+WDm5IAtY6XMvqM0mfZJSKnanrGX5ttOQh6VU/M9mUzEpvJ/jqKRbtSzLQUZuPQ
8SmFSl+WsoFkZPsPUeJY+ZlWdTeuJXRE7f9L6wxp+ziO5Q5Y051C8Va/DEn/a4lmQo/nED2aTB+/
5u158zpi2UMScWtK4UtXdPOsWYzF1dvHOXJ4VdX8hWNZlCTAOZpVHWEAVYm8cc70YjT6C8XYKN3D
bO9dmnzZRvnyuk4fdZqAPujbCPI/c5PLT2IYeNCsZfsnDdaurc5ou5qr4n3OqP/jgYYTdsQf+/vc
AEpFAJYCybFIPGOT/q5HdxwT5C87885yZsBI8cliOt2JNWXUhtd9JCKjbL5OGEG7+pWPX/tYIfRu
ruqAfQ5I78vBemYynEFlmQgFvJ4D6GRFNrbnLFFFhkpAayUiqVZSYhsbbElSTkUq+SKLkPrBgNxj
O1c6VqfRpWbQfOda1sPGmyNQwBief+YqW7oviRBKOjfK6NHYtvat6dtpci5vZhmaQ6q90nn4qgFB
q7N5abYi8WrFqve3zrp3mSXgd6Xs+2m8GxdYXZRW/+7z8qZ5/XjYlRgwJLDRuV8w7duvK3WWcUEk
9VhGYXTo8Xf/Kx3hmZCalg+gqZ1cLG/sXPG8LsfwG/GbMG+PFekJGYCESwxiPlh7HWrcC6gipijF
NSY2+5T28GoTWraBW2PDGWeoObjscZEQrhRWgf0oJ8FfsijDzo2Ei7N6Lp+W5TUXOMtUz9Q6OZXg
pyJEfMn9P0kvwW7ujLqrPCfjDAMC4KexWCP1ClAQxNWPNz/SmzKqFx9z+yG/tT+vGGyUPSz22RQT
d+c+QMbC9WFA54HdYkm3U90KgF0U6gTaOB2XWPuoGaVL9wEekGVtNi0dQimxHrFIed2WdQ5vYBMx
BWrY/kk3vHRyfJ0pWtVs69muxZEx3n+yI1Onec27yZZlAgKp3hndOeRWXEWFYlPiCn9+iFPDddUP
oto2jIZ87Zgm3IKzmRp5no3y/1IRnzgQw8mus1f+kSrnQ9MTf0B7E3KR1569tgT92LXqccIFXEd8
OHcumxajHR48aGTx+ftfDRxNlf8FJLsylu+LVFoBrQIfnHrpWWCS2gu0NZWp1iTNBGDDaVyDyHqb
aiCZPed9DnBIwgho8sdsrKfdLr7DjGSSyuiLbAQC5hy1Qj3cT43GtDhlXDrvcjMRzHUTlr3eg31E
HP43nXYy7p1zargvZOAAg/1FOEyz0r2UcCrm+D1ItmIPvBVVID2WcMa2fL1jM0Ng58dedn8pT68D
/ivioSmVi8xglSpdNqFd62Vd+C1vcKYuQP7PAvsLW3M9vfmeLmqoGksoIW4RZ6PFsXvXI7hmQofZ
ee2Tba8JSLtlneQK4K2CpKifHn7WnZS+guTZWD81/+HZVC9ugQPYPoFPhBG0E7Zzeg3u2cP865TC
ikyScEn1T23AR+xc886bALtKIdSbarKZmAgrrXWtwxzD5N0Y4Ws1c2znKb+vQtOWXyAmvpZzNXes
F+RAWIalDf1TdxdOrp6cLLvk21leEdG9r1km8n88CjWmFczv6FxHoSNRfbUYTEyp1w8/cnAFpg65
pFUCWQCRh0nd/de0nElUDrW1RlKmeD4ZcagZV76XY33slmLyLfmzMaUGnE9U8ChpwhCcHjeVU7ae
u74lhjEgs+W831dDPc2nAH2LA7LJ9e3nqpai2uJpjHUtk759n82BlIbVceNTie+2GS4EwplztW0H
BfEbKon5hIGAuHWqg044+SVnh4gmIa6XuIz4vlbWvwf6ka81K5RagZKyEKXzrXObgOHEBxVrRE2k
YlB8EB8W6ggB7Cry8RrvXp0ZjkEwHiCTGZRqk2CUpPfzqpxiM7yyJ77q9dVNM7Y5FUZ5kwR4qSEC
3MPsRXxJqFOYDjxWth/Sv2BUANohVXmCdBmDHisxs50f5QLYaegmJMLjn/cqr3lq4E39xk2uYSuY
KObPn3FaHiJHwx7wvygXOtdPir6X2SvZZ0CMzG1gt2T1Qa0EMUHwrhk0lvw826dY6UI8M7jV5Bq6
fIHu4O3kUsfli7z6VFFJMWnAqkGyZj0VKy8VLSOcrcMbIzaDj9HGrozLZHPGoxdNpYGoJ8vbmuHg
lBMIU1WhAMxniqdrJUQmZ8por375IaLbawgwlPnOzzIXtsyMVlPBhkuIckJcOwQn8dZiCXjGezfZ
T7yxs3njC3qsHWf3zvNzfa8sOCuOkncCliiJxiNZSJPKnVkQtndflu5uQn5dz8ufSeTA+bD2anKS
rO3AXwtmbhFiQn8v0i6ri3NpPjrpH1+7q8KQUyqC2XbTST+Gr9xnIokDV+IAq8bS/qSwVoNf72p5
wtT4rrQdpb7Sj9Jz0VDpFKI1meCZGqSyXNTPm862cbtHjzhviu5SyTD/5ON1o6smXXPz4qpuEm/8
A8mFtrVNpoVUmcUAxWMvfKFInz8LzWvn6v0zcoNtPybDrkRV9zwH+KVy3mWLewY+RtOvB6ioK2tp
k/+2U4RW17V2v7UktIfefmGuC3O12gaihVGDIfPlM7vhl46g8ppIvnfTapyTgDNnzblOD+Nj6af5
6YFPN32MAiBOO4nJqZBPNqBu2cM/IfqGt7682gft6DzN09cvIT0nTh03NS2DRd6tW+bgtrVHCWWC
pD0UYLj4maf76zDlZQH92j2bGJ+OO5EeC+ectoT43XNyWrcwixknWcuHfP2U+WYzleynPwtc/7fR
pV9J6XJp3E404xBCuq9YcfcO8LTPJvkgd5Qe1082vklQT80wyc+0wZXlzFuu93LcfzvlGOJh2Scm
8V8jb5kZBph4KcXMtFY/sDbprhp/p+oc7X4vqEbFxe9DFR6LcpfqhvSiOB//4SOQQA4CFjqzDTw+
OzMncWANB8lVU/mIgL/u3R5jIA6sX48rG8nibTNfRjgohq4ziyIzESqfH/P+17RBtGhearzjKWla
0Ewm0w+x9DgNhpYoGkwz7+0nAFh8I93SE5U/YxfLiwqH8uUNhZXPZXzfEkXuDJIXDc5OmXmLn/D0
3j4+6hcZ83l8ifrbYi0/OpjxaQ5MbHJvo2wmMtVFFwZ7HBGqjRZKcKK1t5t2cSZKvH+B1uPj61iN
cR/oplN6FVgpz+vbxiIsR9bGa/eiu438WXddda22vfRxtOk35hFnonysc73QOv0cCBmy+/JemXFo
uvguzTndFwTdeYc6I9i2evQYxqCn+vZZeYgbxQ1InblpCW/x8ZYPCRqSLS8HM8Xwzfzz88xFu3pV
ujGj1ZI99v8DUHfxjvCoqkky15Th/zvrfacHi5YiINngUSOeo11Y0BKWSIaGS/2xAId08Ye1HzrC
KqTo+nms+ot9YyJbVCCC13OJ8Xz8SBhrmyoeo9uan1IlV08Noa+5dyXlArjcPX/AKOaf8+ajDCOD
q1ezo10L1/f0nt5UdNBn+mGqk9sPuQfEj1wfmxsFkrI1J5FGpfwvSUINQLHTY5MkAd4n+bs2cB6k
ntUkX4zzxc3k+v3sSQ3O11KB3LA9HxU6yR7FT4Lg/EqVHm1HyyogEnlnO+odf+8whdrX6TyJPVsv
XKtnYxOLudFLD7QwNAsqwOumuUH5pO5NteN/ro3agYzt8N4u72YnCATl9QQxGAbGU3hZy4ThHzwB
0hhGKpn2Phkt0zrNN6MvpvWTlu1kEeWWkTUK21vWlgMj1sgid2WzEYK90Iywif8diODz9a3fkcT/
CiMDlqtyonGqJI0e6e/ft9xpyzwyGunu3ARNbBdxIpwrjqmhpTUXKV/lsGASy7sMdnKs0s7HBvDd
PhuEWyXVT+sDSQEy1dUp2MwerYBtH/q/wCBin4X7j2rfHrb1tC9DVp121HVc0LsNEpfaJ9xxkehw
4JKSdujkdNp2UmX9Y5Z1idpm5RLL8WApSOYmvEmqWFvX8mNT4D5erVOhdoxrsf4ZQ0Of9UsuhuX1
WGbrPJK57LgvPtBqVTpBEJKcreJcpqMLHVI+1aBnQob6ITnIIifmsZbROg2aX1YgPK9jlx2WER4e
aoiFCWzqmlBb9DTU5hIpej6Wt4iN8AWsIzUBgyxpLL7DgOfekElg7wRtrYGQiQ6XHB616YonJqsd
+gQqQ9+4wDR2Ko+NcWfkDWaN+Tn7jzN+QEdClW3IIENvCkg7DSPGHXRoiIdXQOalaPl7sNvJDgPA
4FjpBBc9Zg8mH0iIg08sD2SOZKa0576TYq0kLds48yptWO67lUvvXzcNx+7OBv0YrMP2eTPUfYu/
up4lfug4tsDW7PjF3xO/+PMg4qCY5JqINBTfHkUXno1co1fLHmlU3YZRJVnf66AJ9MhqFybjdRWj
I179yP5NQ2v5fioXX9cWvU1P76PjB4nXQ/+hwu8oW1xck5WsSQmxiu5eaBMRnz82OEpjbb1CgSZE
cVdZPXJlTNMsDMS0r3hsoqPpVeltFm2T4OrrQdKkMjzsYHNfzE4rsSNxbM2ueBiAmYv5d3ugonyy
ryw726YuzSDXoj3tbWdXiXPPdFEbVj5UnvhzBajGtrbrPjuH1uPjZtLPuWP82XDfCO+65nbrWr0i
oM0/l41cDdGmduhlvl668LvSclv73HbmNQqG7+u/vSS3Me+cK4Xuv0MZAr5QOyTehWh0dGBtur6a
CEKbUNSn7VzRjfBvPcLVmRqb+Kh7J/VKw5XYlF4tpZx6GkIYmywb18/XsBCqX9PL3p/VKWJ/YDUp
Rs4VwaCg0c0VrjsHNDQVXftqwCrL2nNPfYjUW8L0slUVpqcaKmc6idr881ZL6LXBOsMoqGMtOZi/
PbqUYeT4KFAdWCRe3UlcyrSSfl/oJl21Z2c/OjEDKb6az/G8uei+6vxLCu3V5BltWH6juqiEMsXK
9PpxTr0ttsrixDukRA3VaKfdQfXlgLCmuTe/xZPwtsK728GPDbjsrDqZwQWzXqMOa+fQGaW/Dp10
czd4VJd28WvxvigzcdlsqA7IlCsr+zRT0pn9bb2qIFyOY7Pbrra59hL56NZcTcvXWO3AM+YzNnit
ul/24/u9fst9bu4Rkn4hgt9kmjhFcXgJWk8wh2qjH/J/LrHXT/9ucub8EV2OWRs5MwlENTlKDOVR
vDV23fkxShS36ebr0fMeHarp2e0tdwupwTBe4BiZWFb86683PBnm5fxYHAxDl6YNWv50P0OybT+7
lXK8fiNfJGCXH42sjwIORm3DGgn2ePM7/8uPbbRSpi1LEtxaXJC6wRgYQx0I9/UWZN8xxWm2Qt60
HRjW+ffQSx1h4XR7d3+TRSMBNe1XaJ5LdaB06jSELDzq5CPZBnJdSGzhfY/yp/Q7GHYJiWTKuvTJ
Nnuy6ZdXDHEwIMZzEzl/FCoIC9Ti0hbe3uhQ5HowKUFUzL3VU9tP2JWuY0O4+nuJEJL21xa+g+09
nBsdcIvTQ0tUdizCBfHWoudI9p0g3i6deo5YoBUvtp3z2BKRps81qmPdbAOArbDyYFmKXXJQeL7R
ZmPYc+tXm882w8u5vtxOPK1AldbisVSgyqkPAVh8dEEGyDfkydJzWdMr3sF50F2+mRUhxmg45/JV
ELboCHuczTu5SwmzcNW6lLblLax7idm6r2Xbeej3TkM03YDR1xAmQZ6UpsYmpN4piL4T76KQeJPf
KvvDVI9cLJLvWL8bphwHIurtYA9Y0ig4Dp4zUJYk+t/mB86zNKZGxvjn6hUfm0iKvfE+ZYzag11d
KHD5bWOGrku34oQcKFVaDeaIJLHGaVdJGEDghLpMrvabr1c+2o+mgN1VRfi571uPiazH755yNHve
PjjW51eVwu0fje0hX8QIUHrTATYT6To2qXWSHN01kdz8l0P5kKkvvhf5RvJZjU3lo1Z9+Xkts4Td
s2ymtCzFCy2GNttNdTpe7IZw++pzOy5EXWuCbyfPVXd/IDRcJ+rLDzdwoEhwkF61b6gRJSvu9JFv
LJvz2tynBGFxDyVgchbL1xbxSHfm9OHxttf/1pXN2S6bYhzOy5Rd/H4AMMVw1Sj5ewZb+7E3JR7Q
uuLmztVQ00X81GsJvU6yaLdijg8zIo0k1tW154XPR9jabGevkExIHU7D8N4+zuWbx6A7tbRLvWAL
cAFtKxQXjFnEb88WYnjHnXbsLIJ3iiO00g+J0HdfWJcXrlJUWRKi8LkfqDgrer1/Lxp2VAQpHpcd
QCN/0WFSIrcoFmhHuVCwwZIDXsnRPK9MLDOthl3k0dpdg9vCvEYcpYw4sXe71F2HkzzpVKeWAL1v
zZb9L2eB7MqMHKXXJDCpP+KdlwECOjcdCg8rnNJtIIURbxJVOb89eHWrvmJBGkRBuJMrhK3eEpUT
IC79L/1gLWkpSzdwwmSxMg1LdfcDpnnUjaPNimQuJa/WLWvpwH5CvcWUGeTelZsgau1zNmp0YIQl
rdAARqmv6MjIUDF2z8VhGJ3eKrZyTxOAeKA9YiXF2RkxnQ/XrSUBZVajkBVqwvnLOqEA4FYTfl2j
sjTxj9g2NTJ315PbuALLG9Lm/y59yLUAqPXL6y32rvvpLNchs6KkyWFAb9/8AbgNi6KRGHqRv9TO
72V3Z5yUfMjGlgMcg9x70AejmDRWvfuY1y3S1fB6jhYurXWA4ZQIFCktxvljJDNCWYnpqQDHBzk4
R3uJ0LeMnntGVo3robrfVgAAXLOZzjsXFtxRzm62ewNgfGxH016+V+CFyMqvesY5xgWejpcbZ267
/jvKEC0DE7F7N27nKpbtoXIky5Kp8WmYaBkezX0s01+39OGigmnLyM7iswlJ5fRnCsVmXsWoMd21
qpPK2JCBEgRHydNevLkvja9p95L13wt2q0bVzZRKBFHi40G6jI9Yxsl9V0cQZ4Q2mKGAXG9Q24d5
c4Ck7FA4kYcZwD2abzRaoTnpQiv5m3+0rRpwn/f3cmkXNiaOIDbh0IYEOuxlYH37RthhJKbzRPu4
MTasumnFuirlsm5+5VRO9m9aWezAqheuSw+WlIbkVdeNMJzt4YDz9TV2jffk1poiipwsyifwRGNt
1TUag7rfESy+s1lpwbmdT4eLW5sbi4lCvglbXA0NjxgUW6Z5gIkqsgNtnLlrVbUdwO4tLwB3RqJt
CVhO3hO7nGkUmC7HRmxy7mTBjYKnQV+T9Yg3DY84y95liH2JltlDFMt+3il3mIZ2T+na/hPewafA
W4E95G6Ux8tT530z+R7F76/dhG0Gjb6t/FPVw34T+qwbnOwdR0FTIJ6QLskjeb/eil/5auHqRkUT
ceuWTDsGWUky5k3nFedC1wydpMumoRuEprsm9xAqBIRpI7QCX5X7nLlG7J0syFoTEzyI0xXarYmN
vOwLI+ntLRXom2B/kMT5X1rzorpoPB7FsRkT2mmNAybeCLGwk+ybIMN035/siEvWjLQ9Ts52Gbpz
D3UUVzpLGAsICa71Gwt6iQBqb1DI82bLFVC1FbRHrb7E5NQ8BCnFqwOaWZR7iX98VXvTKGGySO0J
gyq1ciVw5EjJ7WZmD161ePTkAF/oIrV1VXIYreretE10i7MuZSSOiXJqzj8Tw4yEmE/15EhBZjjE
L/JTfU9seGBtgen+tfsoTFS2P8fP9ShRw8r92DSZGndeQeRkT6hoRm5QPovp3rWcfbtVzj9Jyzc9
zA8XkQzy2kGEvxv1yKCA2aV94C1dASpNxw5y+cR2XWP+we4/t6PbcD7+IgKq8cN4z44fZdyA9wwv
2lR0+ZHQ1V/f6i63fGs++7pqOCKkdyS/bp70bMccS5HkSdvu98/HhK+NjPN9GsV1gQevZmag+QM8
6RI4d+ZtzVDQzlfyF1J7f3H8MopHt/raDv8+4q3CWzfb1zOrm3fR2jPOXUT0sINp416VS3bdwx97
96pELE26xW8XZkkddUGolEVxwB/DQjRLa2TPFoutXg0fIrq93LYX4iqm07OSHIfIbZdq6F1oldmU
1RqpFnBu3wnZwCM022x9vgnJggc7f1FxByLh9lURPjwbj3smBLU4gJJXhy2uhwu1zAe/s338Mzlm
GSG1PLViIms52U7lRxjjKCN2Y23WnjmTnVtNqjSvep8/FwCkqsZPOqgw8mO9GSGimbgwG+WWI5OL
/zv1lGohdKVb0mbdRyugchuCB6THZh5i+2BAI/RoeJbXBmkMHa10gNcCFwD9T+r7scYaDIByNeg8
ZwrdAEfMTICyhel/cgYwcC9jUDUWsvzErBKK+kyFFn6/o/+uWFZjIFylUN5UUsWRPRea3Xl9+H5e
znZOo2ct1oyJ1b3N5+77oQYggWxchvM+iXM3zJcvRFo3A2ysiQNBmMpTTfBkm+LUlSVYoKgFZT3Z
ZJnFo67ap9px8kJubJwmU+z1KI6B6AJkBmr54Z+kQ/VJp3sYk+hcaqtZcsjqsHeM1q2FgQuDvDZK
M8vkWGipmVezisF+Q0LtpvkXqAbJHm+IyY4J7aN0qLkvkWqH04iioQIbfDoktpO2GpE1m3LHZnM9
sADuWg8RErkBMpnpFt6Ps5Wp8+LhnhHyeXbflz4zkTEijYPyGuycm9wHYVRVyVDaSqaSNXrTku1u
ojm5Grcg0OI0EqJPTTjfaWL+UR77dBFs0HWAc99w+q0OYSdFpoDwQQJntkTTtIfadHD4DoyUzqGc
RznmeqEYQKZT2ffyXP7T7Xm2v5+DPMvP2r6yb8aCFGDTOiPzznel5JN9Gzvt/uX7PE73073e6o0D
aslmndCxjbIu+DNQkaP8W753fnc9/HYHDMyiStUd74ShQMctnOnzVS6txK8YluOXgb0fTghvubd4
m+8jQ0hH6glDr0qPxnHEXJkbc5YlS5FYbqD4F1KMwgBYMgyN8sP9762pRKtD7pUXhiQ+JheNt8l5
dDGqNftBqGAGicyjC/HbfUjCaQg29UtdObytJWc+NUI+fBEXLvUnQC74jtAuXSvh9+Zz+JtjcGzW
FG/lLrXszDblN8d5N99YlNKHZpgAm9ZjUsk2LT4/e4WceXUx4W0X5gpteln6jXOgEz3qsWtDkRvy
5xA5mAEadug/AYtUigQbjaodF+1u9pylry0J9h+3VPix/DRzbtX8vE9J/GzC5beDZyUXcVg4YV8I
L6RphR9iUgqcviqS64OI2sZsR6AFi0NtVvVMLxM0eIGA+8fJCfkcXIZ+IzQ+wDKqy5DW1eeVUxem
M97PhBGyWhTcOYqPDPkOM720lOetcVcJGqiv5ddXqjYfMB92nxsG+LttMHC2ba1lB6uyXuLvGp/N
Rc1+fJn8Y1YWh6llHfzZirVvDSTkxcDN3bnXU9VbBa2Ph/Zei5EdkM1ieN0baKo8XfN4foZqc/65
govtilE+GRWOlRvn8NDgAzCrLIPZVcimF9/rJmvs4R/gEiRsYNylDivSC1bcbWX4DcXdQV1Pn+S9
U2c96ndv9XYgpq8+TnWO/wgJSPca1Hw8DF8qMOK5vrHBM7qFNLsSa95WxRELWwrL5rV2+BwBuLG3
yudO7u06vg+eDfPQr8WviwvNO6nNcdL03n8Cmls4250Tq11QGUlIOqiYHMRrKmlqLsxeuUW+vKKL
7POlKqnwftY1OZL0aNlZfiVGuLGNp0niqFVLWCdP/M0QtVVNuSy+q+YZUFTAusf+EV8u1r1vG4/W
bfjQ1egZxlU/V+Vt5ceXv6sQsax/pTsnm/Sqk5YpJIBB5UUtHiGBlClJc8WeQ8EFv9y1U0NeeSoh
DGhFvWr3kU3p9pOerWBEH3xG8MFvODoIklzCMD3hPA7L6MELfEjhtteEGz/qKSMbGd9FyjtYVgAY
JbTQSgYqgll2tJ9M8dIBduWLC3+fLKo7W2Q2g2SfKt6Dl0S6+hzLSbpEBdrKQQtd0gL40eKDvmER
j5N9t28J0xlVWmYHbm1pXjcfrVARWrSpshs+Xhkv3rHZYXQAfYvGzp4Y6p18o6o8i8CbLV/VTBTr
AgSG2f6XgN5KS4fCndOGklY59iCg1V/jbe/1+7QrmQYz+L1H02vJoPI0maLOnQb6SJHPtt1lWhS/
7cbNVBi0jQIra2x0MYQbvsvP3JjzAyON52/4hdXz+joOfJutz+s5TM/q6lUiXWn3jvVDNVFZvx2j
QwcV5dY+1rfRdEJ8ODyN0z+Hf+sRE7m3y4YLuupq5i3WsPTeRGxfn7qtOBXKpkIxfWqkhXEZcvkh
d1lV8qlOjohPgvu2bk97HJge3JxL88/AqjcdmsJCqaxPVgq/XqONphmsBKfjY1I2xjJ1GdF8xAYp
ZIj2NSClz/ayRvUUBMaLnm7boa6XZ1Eex5sP+P26FoyPCPPnlR6eOAZ7+VBjcT9MDhNNAzsMu7ZP
KAHdvLYqpmi0UYUvZP8gSTzPjqZg108TPlOT5LDQ5lzdu2KAte7dk7T38/q2+kXz4jyerU2/zmg1
jUN/KbkrnjHjaJR6RytuMH9fnYtvD+K2Q1+Hv3NrgFo4c3bXbB9ONRMPG/Nc3dWMR+eP5B3PcJ3q
yDxwLpcG8Qzn7csX4fLogJBJ9XEuvQ6VQn64HZn/SJugeGGbl+6aH796iw3+BhMlJqscO+J9W+ax
6q5ksst+4dlikD9xsZ/3esIUgTPuYqI5bzCRZhr3mAR77FW0uYQaN8HQoesGW8xbfuyb/JzBoV7z
6tjghb3oGhv8eXPFyBV43+i+qiaOXPEuJ2zc4Znh2mTduC8agqdyMX6IJKGr7rW6ezMoe9/IsIPp
5jMdZXOwEmQ7rYwV0hsJxI6+Bx0upUTTxM194yihUwOnj2D6P9PBsg66qZponlcmyammP137DXfY
T2Pps6VQNxv6qA75+90tS6ZK4KNFkmkuvgMQ83n4cZMseCjYMvOq5NV3XBdF406uBvgyTGCuIW1z
UdBvebvGdSULETQPLGigD74vC3HUl2zFCfD1u39eq+mRqgCmvjiqvpmppvB+MerJqXPGzNUyauuP
g3FD+f+eJFMDmgdwcOw3fMJ8mx9DxFFI/gB6FgyXjNQVImd6y/193/nDxuOzY0rZWNkRGgdBnO1H
Crts3nq3en7M8EzncRkEEhvU2hpQ3pAi4NsSy/ZnB4EIwBt+JrpYS8Gcny3e58FvWaLyefqB7mfG
HnD5wfsOJ1/mkPeQx8hy/ksqpBohs/jDrHLoliyQU2F2HC/WeZQ9R9B4BxwOxQJKGjmlJBeBlXAf
03+nP7MxaH98X13LMQ0fKa+M+bZYoNzejBe3wiA9NpUSi3TwSQb4WOk3O6PdZgSxhL6d2tPTWFWF
iwS4V39gw6RtFvE8QvuxaxvWJFARzffV05k/e38FG9tKhw8feT0eErxYG/TxYL6/qCRekT91KLJ7
qD2w0XAahnDqtcW8Y1xsvoaNw1HMXLvzGAwBRNRDcEY5PgDHDGBE7uWpBHxPlEx//CFZ3pQ470RA
LVcS7iEBfSAAQ7LB+Ws8C2aLNbYDOM/QhQs9l/8QVv2BfKA+EG+dhmiM+1TjPO1cA5yukae7QGDW
cOAc2PRUd3JC2G0BftnJFKqpcw2OoRpcs5dLhSvw10JgcAL1s1eRP8rHfChDVsPgci0FSUQ6qkOw
6bJjdNl6SlAZpvxkIr3JQWBBdrR7wyWB4uuLkoigxLQAr3inJMfb4ziRGoe/+xtrjF+DceoRwESk
g+ojgYiOecdC5/lmhpGFzBbSLvNoJt6FZ1zSRFveDM9lEobDEFSaZkUCIA2bT0jaN1HoeTCvkgBg
/eVrXjT4/LAaOtf8db5/zSF42+2RBMcODqc2YFnv/Iy8z/MaeFRnvoxWHh/f0x97/dDt4NwBhRvi
5CaLj3Ve7p2zsPSXwl3/7h1YtOlQy7ITlhohca7O5c+DI9oFuut/mTbkHqcWD6Hz1zxar5HJGl7T
DWHcsgfsz07Y/wxuzlS0bLX7X4qJ+jMVOj8OPlW4q4lMaqIMUm2dyqEjvjKnR92s6c5HrIrSqIG/
7oDsOaOtpqNNDwUVSpuKCBqfqQ/X2RWe3+BJ+nIDd2jMRceo2frRzRYV0niQrwt/Hqu2N5tP3K3j
+DzTQkqKyYSKCvJzff7QkTqD/Qae2GI8nBm4s4GHWovp7ftuHRS8jvqcg2+g2LgZsW0urLJVyKlh
IvudNDMyvPHPV9fNC2PnhaWQtCAPnZxsNhmvQ9rviTZ0IdViyOv6WaHPyQYGXNjKgPhKwORNjtAB
XM5ypkTQ7O5/jR3Qfp+eolTX+aTydV5LqwyKgJTQlfOz7AG/oTsfBK1nzozFx9vr0QxUoYXxq7IB
wl+2TLvs9wKAf5lX8/21cRjr2bQ/16iKQatI6sZZ1mHj8/iR9w+M7P0w7appIF+i5bkSW44SwW0C
HVrP/5gaesXruJ18seIcsx9xlQ+uOzkwz7pYL3dhd1jHJ4VuHPL1TDfDnEjz/Iywfyu2h9QaSOvZ
ARJlKv+14oRwHTyujfT2DTslF++gVwWmKSMRwrUekTYvUU2Yv1C1BcYHQkcu/c/Kt3w3Q41ANwKL
AMwMr4vWF09Us30XLdvP95PVJbKIFgYC+ZOBWYGMo0aNHmGgrYOkl9H6gCMAKOE63rTIdHtuQVGD
F36gvjJJ7z6aPPFznfPH7VDSCc927wWWcLTlxQsnG9V6VwwqSgIP+3LImeh2GQ229+3MAMwJLDbk
hXjq1PzyPZ4VhDGOcFy3525W0fJRBOdlA+/VlJztunmucnpJHNzPlSdf3+g6OqZ0iJuJ5MCGu3i3
62HcZWdirTrmZVixaR41eIct20gkipgwmWwepWe2ekvKpndC/h+vetdZIMa5NQ+8WfUobdusZvUM
UfSuBh2ty5tuVX3+q1Pd0+QZJmebepb1TsNttPsJJ7X9fbxpbB3qlATCK2586GGPYphjbVp+SXd8
pq7NvL1SQZ64+jHp53NxMDVN3v7IR/NnNfuRv5TQ96Y92thNNwkWIiv9ekwCn0OMJRf5A6ayH6n+
+Vux5AmizNejluoYktXOd/OF4lN7QExuxeuF9qtzUK4D7buFwSLCQQY2V03Vyj0/M5+JT7Sb2jTa
5lpJcq8LZQucyg6tuOvdQdy8ggYrX/hoLKPY62vuJLMXmXOgjH+kTiXFW25kSKmklJ2REaFwJr2X
Mtj5PONpMMu8q7HsHQWeykSijPgHN6YbiPEg4t9vPv+sb0qFhrnoTc2dRqax6uwZx+2Rux6lyaTa
64FbzL5yExjNtOtG876888Lq6x6dYrwofjZnHTPTrWRmiR05G8qvJCwDyy8ddWnWZf/TipGovcdi
OiPJ3xQNpoEg0WIOcDlCzkycWtTZKhdy7fvrj+Q0VmFiZZehI/cv9LZD9fCxWFbdRck8WoT/A4t5
o4NtngzfA8IDPQvORC9CXMy/8WXItX1Gqbt1PvuzzAqa447Rc3FrqE9V/ig9Y3skThk53aEXn0me
4mdr5QfYsa3N85Cbs8fMPESzZt5EDYMwIREkZ/LUAB5DqWu7lwWnPfrQ5VRyzfJB0VJapfTi8LB4
ohm+lluUZGn5htcs5D3TFLBatTzOHQvhXnGm2rgB5rGyV8g+6OIaKRr/pU9AkxETNURjQWScCJI7
4LWxTckgTUmh2nr47tgNjzj0Fh+pSJaHcQZ8V17WUhF0fx5ZWcIUoCMTBh4G38dANQqJVjwbSXA1
ZlHWOUZ0JDxWpsOS6C1rYGXyDLCYwIbXWVPip6KkPELPCiYWNNJ637eAMV+mIz+CUCz8MvxB+ExF
9tJXCUeBn004QdYqfuhYlL2zALpnf7YDXpz/KWmWtdBBIrwB50nd5BVe9r+H8gkbkzp5PkbZZfQN
f/Kud//3A7kEGDkA5PhD13fOJpXYeuSgE+XPx9/ZaQYfB94fLwmPD3+AGmJLM7Dt2pBsh6fV2k7r
s91t3OehXxiJCo87DbGyPdKTJxNtSQSTU5uxYI9dxOUlG0k2Cdqc0rzJzM4gEtlVYKpthjb9QI6b
7vQuXByklZAWWV43HI3Iy14uFV67+apL77XAJN50ec7TbfjK8G7X/p1hoKwPzcvBsJ5IIx7YyAZ3
HBJPrqxL7BtMQ+14feFT29csQAgXj/jiyNr3CgWWF7w5Yi13nGCJ7b4Kq5yH0eQh9ZZfx4IR418j
WzTG2UkFm5pTPLhjLxZA5M6FZ7/EaShrdoVM3umYKLo2kYnLqOmMIRF2pIn2peVI5aGkzvp/NFYM
OHAHeeYuoN9bi2hgB2CDfcAYCkF6UZFIAXxiXTl55gxx3AmBBqnQpAUWRGKH79vQDrSf9qQtgTqw
uL5fVLf3nA0EKFZYxUsPZJxzgp/0tbiAkp7SSAhJ2+j1Uix4kw/52vnJFDsQulZncL0747WSjt5j
/bzJt497AradHuyN6dLqJhoiQruD7aHnfCPMNdADse6MPHhHHqZxkcL76ml0RXz1EfryFskz+u+b
gG+hzyKhP4PHSPLvq2/SOT0cVP7kP1msN8WHtSgfXJYW3FSk4KbB6fPkGTKEr76fWxM60fzU8JYl
eYwoKul/KgUfGjkBtXxaMxXP6sMQ8PAWMmGU9v9945E+Yt9uVn/L5uT/v3oqqZib8b9v5mhReBV/
H5n3daLtDOwePiT9zsPQTyenFX2c+V9cvBE3hbxwPno0vqb/2cxZWA3v46OZYw6eh/I/x53+dySp
lc1gRi3KGV2S4wxuas8Pp1z4XqY+TrE218lvB6HW8JrOKPmPI0zh2xGpZ/47kvg/Xgq5b1+YtUTp
xnFmL6fvO86UGUetLJcVHwxDv8DE1s98g3NUIxlcUPRV+JcmDz3n83cY+9lq6H0OtZcL/2eG6jgV
6sOM7VOy6k04FcxP4/B+9s5shpvh/xF1Xt2qMs0W/kWOIWLAWzJiznrjMCwxZ0X99d8z8d3nbNSt
LoSm6VBVPWtO7FncM9hC2EMXoUvg1mHCF9a0EGqBppJf8/J7AL+mpcMxzStlgOYpz2SzLqwr43c1
UEVc5xyuuuSGkQ1FRWJh/w6UdFFKhSVpeZ3TAqpLTi0CagrKhakSszPyi+KaFwx8TnG5R/g9vPk9
MD15UKNJvpVbFtakIDyHmMWHfn5dXebXtEeDzIvsUfkCxna57ybpk0fpuhLsJ/RXwdLnhNwDKrdA
TTCgKyGURDFef60JH9nnyUMyUEwgLCQA5ybWvqFeUEHKWJ0BJmV9oWAEvLFQ+qAjZqwX/JB0FV6p
Lo5ACZG7p0ZoaHCmzeY7BgK+LxN3IQCcnQiqmPOhdhRJkIhss3ZB/miFq1L10nS4F3hHOxykzE3i
PV2DTiGv6VmjA+MFqjNjDGQ3iRNwet5ruZNFN6IUIGewq7OzHvpFnHD5MzzkWXCVrNxwT8AFZg8A
Sf/3yFXV+39jAH4OHRUaXF45nLoLKZYwGSO/wqVAfk6dZZlyvx14pXngU33VXtm9wblOESvIsNrg
u/CKr3Uf0sCAjENZA4yafpq6ZM2ChAIKTieftagpfrIHpUVubfb4QK5LDJSr27hk5PHgPvM6OzHo
gkhjMIKICUcR+ucWHv2n0LnelgQFLlsWS3qgMDgCnMNwRWUjG688ODfevVzZ+1B1/8k24hAgmYwx
CTnrJxxnEMcVwTw+6pQaHjUVvUguOQSJFATSXv2qUiGa4FyHV7h99/MtT3MJCvLNvUcNjEGYfTYF
14A3ooWvCKoJ3DwCMWT8d1NMHghkoIeuQHy6KrXh6GlvBgfHmFxDs71pmO3ryJwY7S80RXDV7Ryj
DcwqV7cwMxywInwwCT86z1CMIndMLNPHkg+SBkFfFpdZ5ry+osg4haL9+9uf/cKEyeq6g/ORED/k
S6xvGY5FghvpIiRdrm5P2CzI6tiky5IZlN6eZdTf+1rBGqB0ScrS/h1vZr3ZGeZRq3d3kcADQOey
NvqakSPmzYgATXAEzQ9LpEeStGbgABzz4qQkpoN++DZzH+89J9EYZa/oSqTI/wRWg/aCQUHAIrw3
adrlczthLOrkVqSy7t3rLbDuMKqgG9DYw8fdP3/J/CJZs3UYJTABrC0fo8a/WYguV4aH8NbBAjia
uFReHqsHM6J2rxNzt5b7CeXyXoeoUH/T1buvYXG8dd5wZb5qDxAofrlOmuCWlONyh3AsAnQV4ubI
t1ZYFduBCEGklXKQbHWafw8N8+wCHJm521eEbGVhVdo3IPhA8owg9I7YpF26eGfS71k4AyhjlwjY
wc0Kgt9u5uv3emVd7SYe9JjkeH1HILXhvzIHG4CtNvRA7wXLHJ9d83AOickTrD/iVpPUekZK6eoW
+oc1tCisR5pYonWrvzMIyOM3u9ukdi/4Fcu3Ts7VJMfe3RmD3DEEcVCpApr2QAORQbkd7BjBO/vo
w5p/JczB+w4qH/qGsQV8jdXhip22K0QLn97rSRgWCdvyCpxbwOJ64s0e6LolaKMWQXDdXyHpmLh2
pbyX0HTW+d4WFbO3jyRx/RukwLnc/cEpTc0OYHYI6FK3lA8wbEgmwhqJvyUBg3JE1oDphlWtQ5q0
bdZVliglhtbDve+9FNq3zTPnCBxZtacffA9CyvWqTeBV62QXxEieXr/fOttjwKN8Cdg520DHOKgH
HYmhAY5CE/T0COD7nZ5bndhM4zsI2UN1fjy3D7cwBUI3XFVctHgg5mGF2r1BkLGBtqc8JYugVmKR
GRIUksVA5cekFtsQ9dfJiCPcsYt29D3Y+R5Vchf5zy9PywSfu5Xe7tNkyTthDJqeQOmB/rqvIVWD
1k+r1pBksBQIMzXp0fa96s+OcfFTM87k8NqpveIxHH5bsM/ae3u4Wq06q7P7gkW/dYRcYJ5/1a/2
VPVg9m7Lzyc8VEkD76w6a6wuCMFrc9Opfdzmxl6HtEPhUO85d+/n8cZguS8EeSiNi6K7cJEDdyxn
O7rhKnold3UNY7jvP784z7sF0MWhMIl/cFaEs+wSPEYlCK/1Q3iMm2bbcMgpZTW07JnRIQdv5TU0
iK54RrvQRCcUNNGZX5S9sgcEPrA8bbvAxMXkXCAcQnFimvYQd7wnnb0SZyTT3YaiEcmrUqTbAkjE
yfnDp6P7FIdk+NoIy+xgEbW0dGC2Pw8v18fqLEVXVswhDoHj6w2L1WdsbNs634wneG3vGa53jQNs
3mXEFuFQcSoREJXS5D6qTO6LWbMMZUYbUnSSQCVKDrd5zq3CKs3u+u85OgzSMF2kIWzOUdXdNXYN
hB8aVnP1hFkJ2857Op0Ouji91XCMDM5iivoAaA4kb8p1k+QQzH7GAj4XnQ6r9fT5CXzoMVwVYZWK
P3vxaZmf5qc3/+KizhywDO6bdiy1nac9PH/cd0t/QnXVfvhqbikcmbNByR6P1Z6e3gfW6heTS4lK
2kTJsNzYRNnGgmL0qW0wNpAZt0hxrhUCazqbboevMWk/GDEBIgQcpTOY7+xer9c5OWueq86M54oG
GZfsBh1NXc3wlXVn+OQQt2n6cEqRJ9l+16eCYd09dKQ5mPRQkPAAVQSrYf7olTtHiw9JE5hRnWyB
S91YHiJzeR6eh8AEABBtmyRABCacN6eIaR6jEgE2MJCJ+sOYMWAKsJzA1waUKE/GVjKYV49wi1Y6
C5qWMjCZsZibfm9Y8mQg5cGCsZUTxBxMDlrQPBCpALMHwTNAypTMaDfKxIRa/VZfRLd7DwN+dA+I
04MfYRUQuluywAm4I0S0ReGoNZ1K3W3fnUJFzeeN0zIYf+4OwMhFHuAGTn2r4LRgAAJjwM/0Q34p
4c0+vwZJBmD7bPNmipJYiz8CDlmcWIKEEBqVs88AzECw2BIVk8QZzO8ABEhVAMTwAiQjgTkYCnie
3KO3QImz7FAIYjGG61OESOpJMBKrwFSBxyeF1rgMnkevRcSBNBaV3UeTSYXkRX+jEHeuZ7qYMsKo
dEQE2HDi2UgaC7baU2zli4W+frOEztVROb+j6wI5bFNNgoF5HB/thsZmbfz0TUX8cYC+DgugjJfF
grNQnOmi1aIqkQ6p5QjgUMM0pymqUmOKsVAhuQj9niFfOwJeJO7DLvyez4Ar0GXDp8PzzL5AMAok
VFZyPH9AmroCDrIAhMU16iIU+wWkQ9H0XBS4b4svJWnkHa5ewyyp8tDRaivUKnzSRnQd8KwQ+wng
nuf03rkq7bMw/5ouJHeVETxGeMTem1eWgZ1HrNtg2FGr6HApChUh0wkcM+9NZ8Q6QICAKNbRVEm6
Ky3dv4jLPYMJIArabh/sppcL5tVa3kVs2cnXYfxoP5qbcGbXDO8ZkcPrNucT8rU5tGqE5qCr2ziv
Hs0yu7Hg0VxqAH51aC15Vct5tI5eFU0FE/juVbp43MgdvEUSCLw34Ih+NjjYr+Z0s/+EhJIcIH6c
s/wrun/Li7dsA3pim7mAwNEhPiy2gBbM7p7vlge7Xq9P0PaiiDbIYpsYo32NwCi6h+7HNRwHHpMA
/zWCTsEBO+cQW7Sv7t3dDTNgvQ9N3Bp9tE6+BaM6ZNcVLwHPrhMByoNzCpYzKKUP/n1w6h07/E8r
hQGEqwI2AG91nvYgFKE2cyzer1vdHIsA7gVgwwrUymHfyHoDsyVtAVOeEXR4cWm92vRZd/8UoQHj
8A5mLYBPDFe45vDqHfi+jCLwtomDpweBJCDz9FFtdEf1ijuNWAlUjIRk8wCL9QgcAkuu+FkPGCOq
tl6ju3jwoLh3B2Bv2XY1vR5q4he8ODtorPf+hlmeLF+H+cmpRquMmpD5hxnoaFNgegyLP4wtVZoa
LO+B3mnUhj+NDrNpJ12IkfrX+U3ptZC4b9oq5bnJZtPltDNLMPa4Aba2wn+QGLh8GCObIH5CYuUI
IMBFBxpN2FeYmnnCHWPHB3N4P/QqLYn8Yt7j6kAAxfb2Ze8wt1MCtBfmReRJoHkOUmc4RuiG/kRb
b/V/1byLtPOD+U+2mayUN6YQSeJg5ljUhnzHwxur9k64hJ0yAeR3AmrteG2M2qPR6OmCpG6n7qz1
8iBDZyv4TJveC9b0N4Z/pfFfI6tdvHengljBaFQ/2W1YV2jXrBvYI5gJR/r4DfQqQQ79vyQIxbak
K968JfkZMBYSDHCWrJDYS6R5LvZ8Xtsw1Ez2J+fTq+Knhyk5SjWj8YazEVMrBodksGbrWqxdjFjF
9tHPAKt1At+WunqddS06PfP418f4dMqdDcEw+w0r9jUuF9E/KTfRrWpdGjsPigoPbhYPLwBqw4cH
tws95Q6hIQpBEu7oshYzeMTaJOCFJT/YBxYj0m+8U4so7tz6y/s6kxxLPzOXtXf3v6tcFikNHNfu
k8Ie6a0ksXgPByUQXK4jTOpA02iQrIDxeqFxFnDW9My7MHG1TSe3zoPZU68f0IRlmYZVF+0Cv9is
uBXsSL1W6yVYMVcYuRdSlMcRKz9bp90GVFsHgxj9/Vlut8uAr6lVA6dJnF1jZMER1lVdSnKpsqZl
pH9A5539s68cxgv4vENm8+lcskSLH/fxamxZAuIIqf/Ff7bqN1yOWmpvuSD1M+QM5yjIM0BZNrSx
PEUgyUA3mtTsQXNAIrZXGO2yKlBV6Fca0nDvJl+nKRnD2prUvThxE8zHX+3sXcJJoL0uTdMB1NDU
CJ53Sw6J6a7pvTpXvxz+ng/n4GlP9nOgOnPLNjY8ll9MCbkmbVtY/tC1xyo9YHo+498okLipfWA0
0CiAX8Uemyk8b9R21VWkQNb3cSQ7fAYcfuvjOtN6hGUscTIcWfuGpsGm9gnTcOfd4FVini03EOtx
iyzebGwSWQ7w9vegMjXGOchvN/aBqAXMTA6hzGxQ/9CE1WDIoXHUdM51Pe8QfdnnOpF7uA8Z7Tmi
tldQDItg32YLDWwQLrigzeWihA+QVDUOv6kVQgLv3Bi1tptzqpVjFkTtgeobnJkD6STN7Tep6Odk
NLAl7hpRCJoCA+lgMGjODafZ1Bk6hdEHs7a2s+eaNDdhEVrPZnNSf3j1Cf/m8wGD7pzbz2PCyq83
qQZq9urWc8ObP5r8ulfjkOiSnzxivxQgF6gY0I86mJ11FY3ybeydN2DC46pZsqIZaWIbnWy4Q/nI
4DJpDga1jd1bb/00zIpKKQed1XpFLkKwC0gKJ+TTGTMvtVoMKD/zEYMnM8YwyxiLG1aAXVXAGOFr
SQZrnnoxkmr0z/p2wERwq2vi0kCCvAWGP0B6+Z+QWNFjgLbibZHoYdMbo4qLk4Gzt64xeNpcKRrA
v3km567T+NRI+YgrKF8g3x0yP4zRk8gmmnE8juNhbDlY6R8nHnfC9dbtaIq69l6DQlgmjvK2i3j4
TGW0JDw4cs/IiGH1AwKO6WeRLnITnu2kl/SqvB7wrO70rcZusBnouRkkKUFnJIpne2R3yqfwWJqS
SkgW704RsQoK4sUAivNnfI8PwQteZjK9mR7x1yCGopnGlGnd6yRu2MGXxWHr4FhlgQNNXo0pVY2x
LkP9FcvKTLw/TFXgtEEXnhysHszJWpaW3EbePfM/Ntg7lS4oJQJwstT+/g6Lv5f9JzMpgBhn8Bgd
EJEbQCHu3Lt3UqEXLOixOAqrFXMqeWQO8+34hrKqJlHdTElHa9NSXw7eaYx0kmNAipOnNmfgaip/
DXORqEg+M2jkhs3waFl7ZXg0yfuW2vSzqaXaN7P0rJMSndeawHNo+NqXyZl3kJ9iCLEAq8wcGaD8
GtovH1LVUG44tKcUUIVUyEWbBl4NugsZMneUrxUbfdRv9VR2D2uXsjZ0AJK4SVXmML6sWYICbCzS
UMhf6+SSP0z8nSfOLUP/z7zPrHusZuzzI84X1j5a9/AD/xyP31nBJLk7DOtvDHbVla9CQhMLwF84
k78CXd3IBtOFfwizYmZ3y+j5qhrQzo1mwSXSK+TXcwPsAQkE61lQXRLkJTYsXNuXSvmiX6b/9RuS
sGQN6Ta9XBJbx+VATra21JuWayloqDLeQQonigK7hs9ClepTNZeiVgEvDH0PB0h9E1uHi80edw/d
eJtpLyUCQPyEHlgN+ZP6qu6rTq1s38x4xO9luZxrVDX+M8VxXuyF/BD53ovFgix05LjuDi7UAl8o
7/EfLt0OBxDEOHa9qlHzpe5GjuxqbFIqWWK88lA06WMXZPtJFZuKzXwH9AuHX7JHoHlnxpWXiW+A
63fAfL3TSsE+8Pql+UiAWzSfAgb+bGTdazUgEGNckObs37nVkMiAo4aLa0DTGdRdlZx6iL5vVugz
496apGfKoVPdk9jFAb4uEJisa/zqV0asGl1MTK7jHhzCQhqQGh9n7A7jzs5ZJ26n8zPeZbXi1OF5
9/t4pBVbb/E8M2dW1xvhl3bbgQeKqXEgmQsqIF6hbYTvIYdnqc6h9B1W7KlbtXKkBgL0vuA1oymp
Z30Ixas3wUlCVjZv86LiIVuG5VfhJdXvTNAAOTbdT6AFWTOt8rcLhri6kzZMZgLhWM9qq+rQumzd
N+IX1JsqhFqllZLaRkuFRotxwvSfc7gxsOUv8DWgs5itDWeFoJZYe/iQcJ/3zl0SB4AbwDZEfVZ4
r4FI4wjLFmqsaq6ypkqtO5EkPR9U8m+g0Y7FmjyHEk3yDRJV39OXFen5jRBVe/wzdYifeTsm7z0z
MpXgngY5t8fE/M9KgR0hC6pW6jHjMIHL1YGAUd651H9egmxfuRafrHDTn4NGQyfGwhitjSUmBIbU
qmnyalgfr9WH4pl3cqPx4/sL+atvfG/iNgEstFhy8i4hIYc6XPP6ZGbPNY0z4Y9GmPXM14Iayfx7
Yo2PgrTNlCXTf88kANHWzxl/22Ui/ohr4oJWM/cTIVDIKmaZy69CHZ1u9y9Hr4LVAh4LTQ0qw9nh
ICzVZB1Nuc242oxvvxGOAJhLm/yVFeZg0Ta65Ctwheq36pEHV0B2vQMmBjEmCPIQTlKe1AeXvuCq
yc6J+tGC8ApBHhD/UAtrlNRGRn399+7uYFG3CIPA9BloGNUoTYYZrig8vDQKRQ0UO/hFmLKgyL/R
H6otOgI+axaeIko0nmZ2CkELNYJfqIfRZ2ENASVxjDfjB6mFRLAggiDA8tvyZMF+GR1+HZthHGf4
32eNJhXwMyQ9st3aMGR66oMMgc1zF/5YPgOqqSvI9oo0MKhPKuAENTMNIBsRf4ONPqhQuLGyichF
zMY+kpoZO2UzlTQM0wYrERbBUH4CSaI21g1rn2z6fTac9eS8anzWDIh6lYY9Tgxuh4MM+S2DOWaV
Og/dh/30bHBDZVB0yebDU/wFSBQV0s1v9RefRgUFDdhTOKae7K62ooAPBmPAiFvys4CRcGOEx05u
q6V4GDMKliCmw5CobDYxYyFmkbEpNqD/646aMBYLtY0rx1QECr8q6Pb9/mLBbkw38RnPiuZ66NEE
vUsvm3W7wd0Ngi6tiY/LAPZYLFbWtO2A+/sbfcqM3VLfLdZgrsIIRamdYFUW6QpbR1vjAaVUFU6Z
X9TzFsyAL18x6Z+dyl+mrSk/Y44iHsd9KWThxAOTlsKUYAC7QRDURxjmbZTeNZMoPPiLCS6ImPZb
v3lLhhl88cRUqzaBipbhYibrjqsAVJRM1PG0MTUoxcbv91XvavGql8ReYuL1r4j3ql/8goL9g094
MbGr+KLcCN0t3UKCqL+e2tIYCWsUppumFS5U92WhZqbZjIamYDzBTOqYwS0uezH7ZHcXsCp996ty
TGNQo9BcqULoPi0qe9E/uK1GZ+Z15MfFBHJkhg0RJhgDpiYOwgeyQGifw3hMNB/b822321e3XXQr
3t/fX5eLUeP5lROjQCFTfcha1JLdtk5AsGPy9iZ4Nyc7wEalcTJsBlQ3ditc7ATTtEG9HqCuIAr2
ANECvhWFxG+rei/+gghy7cw+DGuBsWDUY0OjjNEm7e5jclwZvBjEGKY0vsmkuzOtMqAxJHwaJMTd
WmkDig//0frsiVbC0PGnuJieJfCACnmjQAgEjHQFSBVJTSUthg0adu/e+UU1ZVMQuVJX4DaPhySf
qO9q02T2b6Ot06eH7EWzg8aRgXpHUWRKg+tR8K8k6USOIfNFPV+ROQhcfPVzGQAyYX4z5c+54kdq
jbrjqQcCS02hStuvaGVKy3wYYdMx7+kdmqLoJeOxxnL1B1poRQEvGleXMqmU6sRMY7Sz35yMZEd2
43SPNbcoOpMQ5pT9C+57pAlC47pMKagoeIU8YaIB0cDXwGBgsjjBXI+4RmeLEpqavMGw/s8E+w1+
NCyyBpln1a8LQmiAqGLm6L4jCOSoafhASMf9xYsNspsMyDiMMIVNkTWoIDPPQ2C6sIyQSOpz80NA
H35SS2pqHt+QObcGHpnST5AOIfML5nuW7bKL0phUbVabM9YCm5cHie9KfdfU+tvUyEg+haLCcqve
b1NDVJPM0UQ19Za6ZZMU0mqz3K52c2zwmZK89o3JGNt7xujCsEs04kyC25VEwXMgjUaKG8+gqITJ
hdP/NgOgxc4pt4vtN7ejW22+2AU0ENfxXuDcsX1jbUYstRIzLJDIlTY21CmzJ0Qs+9+YQu1IsG9f
U/XfGBiewZUULxhfGpUY1Z9K/GmUIYBqfaBmM08s6ZCtCM4Yxk5Ewo+gZL80c4hYUGW/T8X+ugFo
gNSdtvzg2vk0qvHR+zQ/5NG+CesQAYZWooqC4z6ukl5+mcDSBSVVCvp4H2p2lQckf0wzsIGcjGbj
ig+Iuei9+xsA+kT2xAnIqpeWd2A7CDGJKQnUpLfJPrzf2B1Bj5SU1lv7sSJ9DFim/41Iqq4xe4W3
SdV/R/vwFTEZ18n3ekW39rNp1vV8Y3BFZr0EArYCqrbgbWM4pekF/Byl0ezJBf9lPRueLAg9AYiX
6hoIGACyp+yCr0s6rIsBnU3Kv/WuKoPNkQA6UzE0U2W4+94U4AV9Sx4Ubgn6LBUJZiZas2qEZb1Q
R5QdIcv6t9H1KVZ5vif5XAMU2jmZafblTv5mI4PhiaOJbottM0ng95TeEvIcXLiqDjbP8IElbn0y
Xw0EVribkFZ6b94hHVS9c17qAww3LxStOARFHEGBpnHtgRANrGhZBarEUt8gB+zRP3dfHF70YWWC
aN1HH8unjAGThDAxgeu+RbB/cMEkwEf5uY6pYwMa+VW3fipwNZwyeAeqPdlJcFYyngJwxsqS16b6
AOun1uHe2vAjM4WeCASY+HLyQB6Ub7YGU/2tg+r91oGWg4wGUF2gwneTD/QApxUxDQuXFWgO/lKV
84N+ZtOC2j/bLU+I4jPUcQtD3R+qB1HoVUbDg2AurGBNwNbi0gL+LNamPAD5y4tqgJQKnG332kQd
FLqtdjq34CT6+fXAzGnjoOoZvyAGXN0iwgDvusWymtjtP0AMqa7PXNEIXTPiv1y1rltP2GSoQill
qlwP6TzPoeFl7+xOc08AtdOKIEGMLu1H38CV7qKVIww6NAQUOStbSqyYmAf0CgAPqg6JdNfr+rJp
5lTaL0QbhzB33jnFu3/rW0PoaCZHDA4Qs9jtGV1gCjzu7Up4gTUN2FJeWLTIseGkiKOPIXmzIkYB
fBKed3IAUnjAHn1rXRY+N4WfaG5i5ZEuv8qRpsdNAvgCu8Car/hiN6HhEJWFTxmV1AnHR4fbiMie
JDmoWLbRsTRRHhb2G/Q1OPp8hnRH64EyISfECcBWgMhPGIiTANbv6hJ6F9DPlOk5tFiV2NSq4df/
OF9Qxi2YN70iJqKCImpuacCKNo3w5W6iPQSDGGX1Z+1JdBdUTrhrgALB3c0TjgTPDUqO+B4N9zN/
1U9o5MAcx8IGKwLccml7grd3ThilFJ2JSy5qGW0pIKW24b2BR7HAEWFCxjvF3Nhry80mBZVwJy4l
DYBhFzEbho56fs5QWDtEu35VqfUimjs3N9EQVQIA36hOsUSKcq18d5yuB0taZMyjImx1dkAqioGc
3ILbwU6ju+vgX8asUnhhjHo6Z9Y3SIUv4VTjWnPeWYAipjhH+50cmfJwozuXAJcYlqk4F70Zmk6U
8RIk2BqsEcKscYjAZTColGtW5+1eMW64EtCTBpMKOAFsk4pnxDc0UE8M/NAGYcXCe3yiyFBYOsgJ
EdaB9gJVYpyPDXPMtXZBq/cuod9eaQHC3sVjhh6j4M7ar97BfcTXBvnQQaWJ7pSz6TEFN7D8BuU2
at+RFbHy6z165w5iNY1ncG/IOjk2HiGwR7SzslXNzjYGZC++qN4XSrxLG2OtWRimBMpyrU1bTgPS
iB0cfWr+GiLMx6LDhUXNlPCxhvwToIBTzwgrS5pUKxcV4j2LGMTfmMAIi265TzQfKJlKYWVUCc8d
zMwGxKVUwjdGrgyKj/jNdZgY/gvZI1vm4ntjhnAYTdI9iTM3mE1ZhWwSY0GH5x1C/cFaONQjTIEv
aGZ3VBXwEowomCYZDknvDqrjLUQP6C7YNXRwKI8c5RJWHxAXAgMahGQqfbzhDHs072mWPVCEp524
O2fFbBoQjavYKwvKwjLzqySB3rW8b3J3ZDRARYJkkkyOJ3o6GF5IhdCuyOP2X4xRFRoIutyQ2KJn
FG49KsjfrFixVS4j2S/ocgsqJZ8iT8bOsyFbD24LxkALUjtlrGg4vkUzGH9KrRMosByLZfRDBOII
H0Edl1tK5p5sQZ/8WMw3MyTAA+pNoZ4KytkV2iWlJ7AFoISwARY7fQp8HHpImq4x1pzCkhXNOBlU
mthYk6T2QHYwTLg/Rvj04QPzaXCwz7/Du8/ybP3mIDnfKmJC9asADy92fnIDIDiyJigVgfPZZCzf
rTsLo9Gpda6devfGoZcOjBHa7osrYnjPAHat3rWTG0H9NSrF1RHAwasNHVxu8ZzOhmhUNZWBfq1t
wWpAw4dc9J6kd+bskAjCEBvsNjFfDry0rYv/ac7w94kCdq6i8ophH8BBly2lWZn4Cj2TiYTJhv9l
DgGVjR7td78ogh6Pm0XelCY8PBjkVmbwGTLSuGZ9i2mCWgPUXSbz9ZvPN4rA7M7+zybzqqIkCMpr
ylZwlgSdfnGoQIxidQlcItx8FguIfgAVZbqXw0qaeRYz+dlHsmw2mb30i8vemwaTKuSqTBr5zwDx
jaJawWXFVLYiv/+2Mpj3me81ET7amhCziAbBXAVJoAPC8SKrC3AmUZZz18Ju2LVFTPKAFVwxZkWS
wcz8ou8qBGMWwzBnNTSLGbQ3eVIpTNSCV2T7cXRSv0QKqguSXXon0KtNSxq/TUEX+NFcSMXoZtgT
/7lhZCL9N0Mzq6mMGC91mINxFeEAki8IxQDBYx1NdgG8YwrV3vqbLbEnUi2wTbSXxMQ4NtbKD4hD
tIv6hDvJ2cHTiqWJFZrdBC5h8Qu8kmx3JjDNcVmEwfxRwXcrjUkKask/VC/RviV/oX5LdWIzJiHz
u0l72WJ4/vaa6urecMPry4U+UBjsOUVotQcUArzKbIcx1WVOBr2Z5YG9MaJV61ZNrij8mU3ooVhX
5bz6hYw6NYefsY8JDFnStDNmksRqBJzEIVU4hPKYUtGC5GSKb0MwpRr+z/VV7P4Xx5BDKoNLxdMd
LzBs6XpIi2sWSU4gd5w6+sX1f4i0KvxQilYrUi43E1M/LNIAdHQ6M+1GFaSy6yxaN1Ho+xf7QeOP
ysSo7Ve5C7oTerJKwKVp6Ss/3ECZqwpRxeg7XVFh+P+lw97BgONSL33VB0Aw4C06FQTKFEDLaUUu
41dT+Mx9LBiVSK0a7JVZe5q1BxqgTokVycPqtMK+4p4TPCHFLpO6JmkNeikS3CHmuzooApsFF44H
hM0pLfcIuWhycgBBQjqNbQfhwwEo19slRfECmxbcMkQ4iSnVyQYESTevLhMyIkpK7JD1gfvBGtlH
ZhyWVQW0TpvjfYFM0XK2qBN5nJUkpTfJ1pbLn45NvsYYgzmhvGZ/0jykhD2kLByG7BgKSroEyXVH
ZULd2KMPMrT9ifNxOoKxM2ltWWdNR1Doh0nPJBXBjG7MCMiE1j5/JrZHgSWOBAdLa4skIACsOPEe
cxvX5wxsfRYdmPW5HR6Ag84uW/dCGrR2QlK0xKyggNcOClWCLQTiAGiyKHBqSPIRvnlsu3fYheCT
SGzJzvkzMK0LxYEwQLn1G38b3BD+gRKI+IgAr2hZcX9AokMMBITfXoy1Nyw9Cn57Q+hkQ1Cx7kpQ
ALj27Skt29PKFvxurCRYrHQXvD6Tr4mzDcDT28HyVnFuYWsh2w3rFaNK7Qq9w/BA39C8e4b5fgux
Pkoe/IZkSqIcsCTTwFY7Z6HgyyJnW06CTZAyDzPit1fCDIN5cq+IhmI82YMTSyEPZ4LzANkMoTA2
vA735oNsZm5JPIwpLlmHme/9hJUZktB9cCQUS7E0BcLJvqdgct2Jb1IgbGtWvk4A93jyC4ZKBJc0
fzATYwJCuUZsWjBEiFK4E8ca0SL+34CCgtfPWQrNWYrTjCcWIo6A5B3YnNDtDdSH0bsg9qODwTDI
Kk4VzLFGY9QMAKlAcRg++ma9Gn9hKVuhcIypo+5OOkBoYglhVVABn+m98QuYJARs9jwn58kZdAF5
5MhjHuv3qOwLapE4OeDUNTO4rN8bMkdO63T5XF7H+RZE5uxdCkgedAHS1iud2xzBklwnac9I58jV
tqsSEeoXnhN06JBh2Lv5BbnTMSnV1U7xEZyxGDf2F/Ag0Cjbqs/8G0ElC7JYjMb4FJbd1Cei6dyI
biYR6Kz6t7tbWPXd6BLP/BQmQTTZUA14xQXoA19Q6rIihPDrBHPI2Ud5/4tWCZm9/TeBDUJ0UaWT
Rve6EZBdz9+MGpwe3KpnuAu2/qaRC40o7Rfgz92i9edBZ35Hz8ZyCoS4yVE+utsCdOPOiZg9wJB5
cZmAvzHRryLJ0rlZzguHD46ah/d82c4VBMyEdMXE/tQ3MGZgCZJ1j/vBiJt4BzLm+Q2kC3D4cBdZ
RyZtccKnfYpehm3A/AyRZlBeXZFIQH4WliJ0JuBTRo4Px2TxQoT17jwA4oOFq8B1bG2DDxzrrOKN
jnRqOA2d0ccnKa7xNiMz3sdPYnOQnjTLLaNTwKghz2JExQZJO9cxA6y8w+IDny1BvHetUnUvKfeQ
MxjeI2+/L56JnDBzKlQKRTdFlWTn3khV2pG/4uVTxkoHTne+3G3Bq7dJlKnMnAR82qNVfgcXfggl
VZASsyOl5OI9ivDd2OT/PrY+zBA3rHnGkad7hjChQE/OXQMEL0tnd8sswmsJuEGCeBIsAk+UN4LX
BbnD4FtCCwShHRJcJcN0LztvMoJaG1JEQIWcKZ19/uM4pyvU2y5/PgHoA3C+Q6bQeUq5zs7Rfgn7
8Z/CSwRTicoKXouvRc4fnRLCBvQ54DIjiBiWUCELoRM84qpZ+LHRtgP/FED22ncBRRcPaLR2vbQQ
XyoopMTVQ+ddbtyJRR47z1IzIZJYauaK0btS21UQ+iy9/CfMs6BrS6PZs/UtNyrn8FPw3y+fMn/Q
ymE8Z72N20BWBx7Cxf2qLUQXlHm2j+mmFH2gYE2j97FRKI2g1EihyEq9PqT4JSZaFnkT50BdsNZb
K0HUQOgZ5N/OL1sSN0Zth9r5LiADg86rwEXt/PTpQvTMNzyKlsd5OV7OQM9JIoKnnL4nZsubPLwe
fAOmEMZvcAAkzrEOMnMpJIz9kI5B3whtHUT9ZohYPEeqiGo3KKZFMrHIRQ62MJcmUb7kfv72LLsf
PDgHz1O4IMEj8VskyZE+Ql0Zad7UNhZPvC54tshbA9fOiJwd5gQeg6ED+dZv/Z44d+hL997n7ZTh
N/jL8z9K5zjYBp3OPrG88HC+twDSOA6QwzZFREoSWwWyvfaOUYq+xMgyjnv+TrXvKxCWkQpWxrfO
u4g+IwP9yOlBXJmPlAGVIn593iAT6X3LwRGvEyDSkyRQQksBB4ARzSV7inn36p8eJIEhAwYJoZNU
4MHyN+gQQoODEsLDqSAfRoDh5SYsDWRyzRar5SUIXESRcSUFB9ZauEKs2plD0XdT/2y1C4h9X6IS
N/Ud3iDTQFrlED9m/icrUh7b6h1y8CqwSvIXKOTMLxLnA5mD43Wb3ME2mf5m73+O4XfrXiHohinx
6FPVjxP8Vq6UbEqyOJmriTLkSGzzuCsnls8LkdElLQ8K3bPy2xguTBK1mJABVgVIotcvvbQBHyE9
jjw1xhEI+c5FmyZ0ZlZBoyyBwQ066ReY25YpZs57h1vFLT7DrPtU0hlhdtUw2FUI+KoeLiAFS6dl
TGpwrgfHAoUIUm78Qkoddg/SssAPmBKweK0eCEEtrT8qEVnVHNdzJ5lQXG0I6bDPBckNFlTKbgVK
NX8GH/ZNLMLWH9kccNQxNqP5+Mc5bk9GhySP5oRdydd3KZlwZ9a9KnYZvByBBwZT+AkoVdpFraJ5
2NlG35o/pwlMs6aXAIn82yyPFYcTosjNazrlgsQsjwPEYhsrnh+HnSlckXymKtTL+FjvFRLK+6NE
lfkDv+IiVGRaC445v6c1Lw8wjQM1X1JKlL5vlYDLRGWMIl2oR+oTiE73XHarZHMCc+q+V9UYry9I
u8bdPZEv57z7qCJuK3CiqlpKeNtvG9p3eFVoDVXMgdVrZSByWGhSEDoRJHrm3eUHaCL+znTHPyMq
MZ/B+fOEoQuCFdUrp/van6k155hQtJQgsCP+dyraX1qxsjCenWIR7d+6lbQMqhWL4+zNgGWy3E1I
5tSroH51bEPtYu67j3JUzQ0K5PtY8e44OBGET/qPZGhd6+UtZht3fbNpmrjjjyH6doVCY1bsb5PW
LNc0kvYOT6rkJMXYlCpXp3AcgUx/XSfpZ3DK96xNZ3tvVx8d6wMaZj8v34eFc884DJD/eG465q67
yY+eRuvwjKrf+HprJs8PtAvti9E8sL5S6aZUy5bc36SZw8B51Qq55v7W3vLtM2kdrK75HBul4bnU
P73GD0L2x3opaR6v6xmXjwp0blCyls8z03fzRM5UDRfuSTR3O4dxu5wPj1cxgrOEnh/eHtHzWCsk
nQ0XSiwbtSwSBre1xyV8UgsEZq3YfNUqs2C/a1Cc06PTyJVXR2QsGQDgLrjGdyPcVUOknmdrqMhQ
dP2cveQSVD/x1Qhn+daemFexXthLaJtcfhagEBVCBa9kkckYIqpGofYP/w2NyEP6KO+DHO9DmNJp
Roz40LAD9QN2CTM1sWlIdDBB0Fl8eJAC3toHVgOgtyFO+EDKizIu1I1E8xEYeDCHOuQ3kBlSls2r
dru76L1+ITz5+pA+ETnirLPAIjyG4TUkYdwuQjcABxQDzL25L3Y45RPJwpdUmogccpXPLtQgcNvt
VtVy90spXqLUwgEkvo6HqFz45ZP4dq0Iwm3Wec63nQ9EWWiOEDr/rlJF0ctrsIOv3nu5AZEeMfNj
yXSPuDs0+AlBBNLaTGRMO996afHd+iUI2JqXfuGPSRJhTybdDVMK45/9WckApKzu/3g6r+5U1XYN
/yLHsJdTuigq9nji0EwjdgQV8Nfv69b17UV0ZiXGAm95yl3aeytJnA5t4KNxT0zkqRI6IKdh4zUo
dcIzruTZiF20YJncQ078uSEJFb0mtTLluPyGdXV7fnlvHgROV0r4P5X2uJyMUtBNHurQnJ3Te3PI
xtRC/mWDQzJ41SVLz0VAjSRZIhbVXwcUfCdgf8JGFwmrsDHKh+kg2V4nx36rDy4fAUJch7o0a3fg
dyAOUjvXsSX+ObDMtvAQXA/v08KK/xCbWU8lfNpPh4ycKUFjHTHnl32nbxmsh2+7NN6HLRRoMagM
s1Vjse81+g03s9L+gTIhFUyoIz2Un0a36WuMtoNz6DPsCfZjHpVhsTKNmsMCxyynhDg50UZuYkCM
WeMLQnT3MTn1WLnPHazwWBVGNF/jf8erSWfuUAYCMChefVasgoINkF3WmHKyK0FD3F/942OaJ0eT
79J774GfYOZi7ZfSYMdDo1+8GEg54uVNdtEElZiKeUr/xdCUDsRDa/fKwNuzyqyhoVNz+5D3ewzb
NmekUppVmn/4xXY6232bFCwblxiHrR0js9GwTxfv9a4Yp/vfszS4o0RURpoVIr5Djwwp0ONpnA6K
HImYdFrrdG9Yj9wmrzwzmh/XdVbX678K1wf1JabMqzF/PPCj66I0fmVm4VBdDeg10j7qHDcsMrxG
FoW8431BIIw64eCAOhXz8iDDN4b35W3int4spB5VmTIp3xAvyXI7JtUbXpOyBdXG6u6wYsH8fYc3
EwPxGTEngxG62yr5uYS88dUNUSts6+xy2YEm1s/6j/Flale7yB8NiBJO8Syuu6Vj0HyGp9x/tuzG
a74+/FYqeDlRBWkMb08rrncrxe/9ss3ukFPzaevlPOjo1nrVaq9WNojLCUEQuQPv0COkP/knRlSz
cJ+Mtlk8qfWe4G0JL6hDXxhduqmPL+OVL/2MPnovDdLgOuQe3w2+zWa3FSJkVIkXrcV9VcySyWNI
nEiElwxbPcz5IH4OT2HC/jpMeZ7UbW0pGAD6a6AIywj2ifWyIB4SvcRDgllevbyr7vQbxib/hMkQ
je0wmVz8Jn0xv7NFjHz1XJUWwGyCMuCBcvCF0QxbzDQKlecfmrRUs2+8Cq/Ty9DifQZYZSCAhqyu
Xr7Gi+uXBJF3H5Np3quACOUAGM5QB0ELHnjEF2ScJwyAzPpsffDRtU0RtyX4uxJB/BIm8JX8vB9c
fO7yyTOsTJ9hjvH0ek4sgJXE0TgcfeZpNs7Gb0jk0wei34W15xLHBpMNLMJ7SgDwImB4cBTUf1Cs
ruHZPSKMiZ8MeYOQBoK/OP5QhyntYWF3/REOgYp6Pr0ldOSTf/G/6kY3QDPInr57rGtVGmUM1RuC
jZJwq+YIK8g94zGl2Y3A1lhYROGC4xQAwbtfS0PmEeOWL8rslN18SoZ7j9ohLXM1lAm9ukL55igK
CYcrZLNoFbCrhYY9m39h758QOMK7pqx/+j6nS1T1RbAT0lcIahX/2bI/UCQhQWNnWwy2FWOrPqCY
yiCBYBoDOQIfh6iAMG8BsCNVTEg2oefS5QJtA8L5ZY4+pCpyY6pAojahm8f9wXyh1sC93zLXKEtD
bMvRejpjX4ErNabLNusx37AxoTZ4vnWRYmR2kEhz361sLxCp4apDCWM+IOy9em/XvPyWx5Medm4e
90pyWUB5EjgxkN1wSjihpezEtGBQb4eHBSySXJIJlvCjKzUKpwMA9+TSC7vTaQQgD8qSKgOS0rva
9kYQKfOcQZbZ2e778o9P8laWTAXjJcA8gy89W0R5xf4+5sL0uIWsKMWMMLGzwMMm9jpbdZGK2YPu
EpUMON88OJ2x9KSzS0hqzaRo9FroRoMx+fSTpC1ZzM60kzW306DWkxVc9Iu8IDOQnDAZan5/p2PG
MlZtmtmstb2vaoCnVsz/ne47C80lzSYB4iC3UIIIYRR/bsTJJPaggHxmeg0AFm/LfM5ONLLA1nHV
6XBTKl+Js1xfzaFSUp+zvgA4RgIFduHMdOxGvy2uNZFxWJ0U8MSIj40IpR8rtmP7yUIa2/XJ3SqG
d+uOkVXNfdKazM1+7ovOlWNmUnyOl10Ky05miVOZ24UleCZY5wdN9bEo9PaY4iZANyCZAN9EYxSQ
EUlsyDYAIYfT8XgsOvOo5t4tikOnfivAsiM3UdABn415KIzhXwRJnMRuTo7zbBltqr/HTXl53jR/
k3m8Wf8mm8fmtXnPI+/ZPXpRYmbdqIdCutf2UEvfNb0riVWYDi9Q9KBH8l6zfkFdDYaa/keMN3Ib
sd5gr1Hs+LDYwPDqAIku5tzVRe7h8wNhBwXuZbti9EIJMdmJH0GODsawXTbi3HgRNfIFuJxUnSw7
N9vIYvhlyHnV7dE/+o3nmWJXdOjF12Z//XKiFuZMLTggJWZCjjGj96CrxPfMIoSB6XpGus933P2F
H6Cu0LQ6hLwVYFBofUGMda0BhvL1D6GQzPjjv8KARkyj2vcHfn/wIyIj7DOqqoZwn313JEAospl8
jX4G/m2SMhs/XwnDh+rGor1IJ+/Ze3a2KZgE6XBismKFB6vU3cNYG/z8nI0F+Hmko2bvoN420mE1
QnTL6OzqOPntnb/M6BU0XwBcgoPUv3rPgkd+xDuElxbXjIf9916hzMGRFJHy2QVXAgq/bfwsFrzM
70glfBD1u8j6ELJc+2fwvPQTQvLPV/VlrnkIKFOK4h2vjhMDVcXEPHNxCcRrVqWtrxOAALIDbI46
Zv1ibi5wPjvmm2W5bT3a1jU5UEQtgJFVrTaRO/XXmn/h78EikQigychUk21WQJi1Rv0C7h0VdJTM
cU9EvDCxrnRXP9+8iGRQNH2aj883lTV6JhRpW7j4PM38742YWWE8IYnDSBbFlEWW+45bci//Su7b
rjplh/qcfYMW34IW33KPg2hw7+vgz/SDW/fZv3dbfstfL2sMcPS0YEIePZ3EGS5XFuN4DiNGYyL0
uHaMhEF/0O8vHkZ/dDI5q8aPTzJkZ5OXK8bsyWkuLk5sQuT1UJA5GsBznqiwUJGFRftvjTbO0bz3
WtajwTfE7oB16D/0qCTzmjpgfMCUhOW40Eei8OL8ik9NZR7ge4RD1t6OnNdWGgF0zcaRxdfecMcj
ezCA5AwjtfASlxHPXLpTjukxs6q9x+6xYzYcMQ8w6ovb5GTBTzVjX5TRwvA8RErqYyH4W5AUjT8+
6mSwGLljdyze07hkjjaz6+fRdS+DqPrfB6StxlsmsOa0UdMwUkZdx9fYK/mVJnebo1ebY9/qxOOK
XZkzNKx4kHLKddobPprcA9oNlFeWWGzcug0/3ty677/TtBSepmWgTKw1+8i+RiwPYLatEsyxfJL8
PVObjsSFMBaPV79eH+cXHKuMA52lPVJX/ExNEH5/JSwPz/MILFSILXALhSvrhV9ItxTL9339pFlD
keOXFsRv+TfalFY8oBOb7cl5fpxfnuZxfp43wuawEbbCY/3SOyFUBR2EdlM03Rc2cls4tdz+srXd
mORn83U2uW/x8YrR5e/1e8qs128bOaP2Klk2V+vZHkWiGxKxkxp6PUhlG5kP/BJ/JTRuQUj2k1PF
Rt/pTZLttkLeQKnsR/NW4b1UDCecoRrGAxOn5EkAptOSXCx76N3tNBDcOrDhFA4ZAr0YKufHLQYU
lMvjEX1gsuO6JBWZo9XEqEaSGiAcQdyu7a5Rv+jVugVGSWY9XIdomQ/emAMewsiqxBSVcSo7zoUD
AxJl58wWxi+o2Ssoj0U0a46rYwLNf+/Je2jVJnvUcNbBHtfs06aBoiFijf/i6WOKd9kIyG2oRh0h
sT0ED4LadQHuDc/b8fdDVX30EpYJcEwgmw4oFIXNOLT1QBaii41aRNkPmuEZ9Fvq33oUFk1kvHvr
QWkUB0lwWHYQQiOauyMW8FNOsAwrIuv912FmE4+VB1d0ul/u/ucN2i1h/3rgaULq4F79NxmSUZnM
5ze7NmwGx34RJmfzQuVtb8VcvfLRjyAh8ETwNpavJbpUjyX+aC3o4oS8KBqAVKKzVBholZ6fbjtx
HixwPJ7u6UfaLmfr4TGIEE73Y90QfZ/TvGRpF0z0S1Urgx4qEXLSFgHIDQ7ITS1EGwxQbQ4CVLDe
N5S3kfworI77g0o3VCzyN2s/6kAKYJNwj3S8jpvjplie55oT82J5Syz9X0KM4J/6p770QXCepQU8
2omUoVJjDbYp9WabNgkgeYR9aDUm3tp7+Yf+y4/+1t7b3Xebk+ZE02M90XJKg/Dev86vTBP9sAk/
qX/pv5iL3dx/szeS3OH5xAj/8FAlmfJ0hXMWQJN4XAiMG2Wc6xTyH5NprEuM9RVSupgrzUWTW0aj
DEQotSDOHsvEJmubN9iCOltr94UaqgpbupcLoJ40mT43mOKRIMscd3Qa18DsiioorITq4zCrhtOd
zoHOAJwNFFfA4Z3ch7dz0b8Qs40zyyxhbSMt4wyz+ASp9bBTK2UhetnRWCR9/V+Lbqfi/28O8HZ/
F5mDjZ9bdjq08b5bDH3FOnKcfYp05g8SfOfBdUDX8joorDfhXwWhAoZjD3X8z8FGFpTCx7y5VEOW
fmqNUIug3ms7D97V9z01CfV06GPQ39dH6Z8NtkFthYWjN7lwd9DdQtg4wAggtalptj0YK1oxbu4A
BUBthSiIZxxIiiXpx1SdMNQFUCGLXc528+/47/iv/UcF4jwSWEYQbQG3D142aGAa2uhTQhuln9t1
dPzB0wzob7YpkHzFLq1udpbRvxTktFjCCTznuK+XAoi5PE5ryxQ/ske/jMpovc0dapxaLg5V1FIb
y/04nWuWaI5U/+B3unG/7Jd9sfCRwmphH7nflFCJ2OTL/QAxLAqp/dbk5UhBrG2ube26z0WDVqv7
9CDnd1Pv7jWgp+ngQSBBX4AMHqjV6Q90w6oambP74umV6MinWGLeeh1kxbABAK9a+Jh590G7IlYj
wZq2+z2+s1cU0mJ+G2PXPU2mghW+BFXBAhGREGBUc7AsMb+58PvrKP7A+080fKlIUGWL6BQCUATJ
BuCf9U6ouH2PUl8K8l3wN2HMBcq+DERxZRkGoCBuZw72Q9wnkgXyO+baN2LQUFIqQDjN6NUY/gbu
Ct5vtNyJgq6b1ic4KqPiUHLrTo6qQ8WOvKZTsdGz6DeI8R9mvf8wi67EGWofWud30OEOZYpjIlLT
unsDonAPYGwwwW/hCYrNIRS5RhimDum8eN1ihysXh1cuAKpQZcITCXDXnFNnASODs5gjUN63iSUu
kfY8ah72mkQSR3JESFrTWveOEaIObTsSP6mxbuNp+JG9kxoe+wHoCf0Ekw9XIm80Znjc96b/X88e
TuLcbP22ipBO0z13kYi84uioSwrE043+HaRy/iXhC+7+mgror++EoRGtMw2/dKTcGCOyD3zfUKVU
Gd0nX0L1RWf+CfWvTkqWgsAuf1bE77Wpf67NA7x1/qkdSAyHFihMJdrzRHpi6esmZM7JHqrURQ8O
VOtKDJMvkYh6AJpTbmUhClkOHFn0MQYDUF6KFvKTFadMfB1a+l2aewjUDPQC4sa2emqlY/ACPPzL
aRE8WBQtaThDRF7OCREezhxhhy0tdXalCphwcaKygD685KI+FbYUrs2dfPoErUZkWNrxFE6I2hiP
YgCKd3UEfEKHgr8VrUcRgLhXVHq52tC8XQ1oFWyAXSMMJbUAEZlfVsJgp8fx6J/ZI6SG1P5wttlj
31y1JteOqqODDFIY9b9zGFuA/yQSW136XF3pVygdBTAO/ioGSpK4ymq1/WuAN8y6U3dem5KrFCDf
1J3Z4EhIrgO5C9WYpBwoeqrUJL/CDsrD9Ca/4g/HEbbijGz8Cjl7+rmWlgKVQtis+gONROIKo9Kl
50m4I8EQHakHmPmrICI1EfREbMIIyWPp6QXvO43FPYe6Cfm2YfTmyvuATYU95ayqdUnATSHEZ18T
GfRtdG8fhuaH1S2AojCkgEG7eO1Aw/kffVgVL11TRhuHrpFuYrrRRY8YQvewQWfEKW1VkCl0xcGK
JUNN8JTJfgDYfTNZdCTVYe52JJnyK96Nx2DWwvNQlRYdNdzJsk9lJh4WO1BxjN1veajmiaOFhuqn
NCqyHMRETzSvco4Tn8DRuG4yYFhLGHiCS0fAqVkJ2fPPoB1PY0HI97wNLXxa+qoU5cTI1HooPHtK
eS+jwvQ9+KBDfVixwiGHUSc72I0HiBHNJqhKnhQRNQOBBvArEPyIRdjp7MYaOkt3dNVK1LIoaCVt
g79LZxlgR6SAqK1hx45Gv7xcWNGD44QXmtx233kHLAWcigItCo7i5mpaf+nu3xIi9PgDhZvc17J6
J6aoW0JTKeLIzRJqW03WFuhLXVHukZZE2GxCqjb/R83iS9Wlcm30JCDD6JAWDb443LzImGFu8BGU
KqwySXHhKDTZj56oXo+Pg3geEx6uCenqw1ZA16sVVJR3NGLzufwe2LlOaHKN3uM8PPeSM8hBOmRD
hGvv6MVgRTyNMOh7j4tRc1rwqBc0ZTqqR31V0a46mogGHLdnjvW0MW6M97PG+NE7BIcg3tawpIUU
0e6eZshnTUQ9fG/f2/uussVCJTyF1+GFG3ZuDKQLJfxYLLSxkOatEwT7YvAatedOOm7O63Ncvzke
0yfmYS0M3YT6F3NN3DWsMzjwkTWEbsdk+QMhQvOOxLozgI7H9bgFtxnL1OcQR/PLQ9Ti+50k2l4P
pMWk39wQLIBQesPjtkk8KOWvsRbXr6qNQujvQOPjyJp7B/aIJ8Sk87NiatG9Ms8kH6i3dfmQHTTD
vkRzphSCaAfTXdS57k2jPyDDp6IwO9qvgOrEzPdnvv0zqhsLaTFoc5c0lBYwBYs8kCEicbErEMbO
z96irPWpFl1daSXxBLPN7OdnIW0lEk3KIYpXc/vZBxBFdt7xK8/+OvXK6ID1ntM1ofDN0t9ReC+M
sGRJGezpSfVVAVMLfsZXcxYiKnLAwpAqOon7IG1Ymxibqi9IXuu+OAPRzKB08CTmjI+xSRjUR5yO
qNiobkP67D6AR5Pfj1LqNeuhajdCK57wOAuP5B2NxLCB8EWD9TAaHDBk8O/9U7fiN9yKjyZ+t+KC
eXQxXRO6ZVXhuxhoYnXaAmW4J7vqrcvYtb7dWiBQY31SHlbcinvoXv/qw/qwE5DvB6f+oV99God+
fVKaqeKr4X/uxd6oNqgNyiOEoZmyb0q7pCcmQIBB20q8EQjkeKupznhCL0AU833wKxHGQxdfYXqp
1OWc6u8VQGZq6c0+0a/LHDImc1ELuctN9+W//IXbWXUCHXovtBaCb8bSCqI5scZiYG8KsJJG7KVX
p9xthJnVp06pqKLECti/760K3kNgF9Glvnp0OmNYOkck3G0ebden2Qjfnkegs6Rzk49rsAltSCWs
QK9PbvN0ss9R8A4RIuuephpmqi1qiKnuc/mhYvipmN2c2cPc+OZmg/CXPqSkA3XTsCq5urRpN/Iu
/7jR+DUuozL6bY9BBf4XzjR2jX9Jiew3kd7TeLkvxNWeEzqRrGROZZaEqNJ9ZM9u/BnOBVRVvwJi
IA/sMrccHb/cRlx/+ZjndpniX2HViWT1AjXi2YaZ+JUgG75CJNn0XNz2Zu0jQia9se98ialma2kF
KmlnBtq9Hr0m1bc4h5TlcEr67C6o2ZJTcYUJc7yx4r+BZPuSMTpnG/7iT4W0K9JZ1A54Rgn86fml
Fqeq+WtQtUC+bygUeOk/fV/h3etTFEgtJoMHRzIo0QnD1cW8/bv/O3pVK5vqs0Te5ja6jJIBFdR0
WrZKf6pb6mR+z88ekoaZUJhXaV4fu+68eXIpOOqyZNxfuqcuFbSG23DvsBI7g8K5kBIUTD5dLSZf
yrvj0jEzB7hY8smqiKWmo7254UqxxChplcBfyuzMyIhxA+Y5a7Q8wBV8VCMhS9qqQevR0jP0dXlv
iM8h8Gamw5tTxmGZ9oJztvdUHkHPWVdfP0U+/vPmiy4qa9D/1i9Xmfjgeu/lq+/n0knEYsYs+SWf
S0iOrkeoKfg3YVckADR7PTSkZw1zxmJ59WcsiPz2G8ahlL0M1AcIxKyRGIxIQDpQ0P32BmQt8FWt
BfXipna+TG1CU2R6lC42Q3UZEcaghDb/99fphmeKM6H244sx5zeU7DvGVokPpXu2HG0gkkiaqrNo
WX8eZRy25rIqtnxWtTNJUlk1if/8C4rkH4Urlfl1qJnZGh67r9/LH1hBTEDCJ3Qbpxoq1b3b/JHZ
AbYvvXUFkS9HEqGFKUGx7xv+qIl8n2yuMJbN4B89Du7/nbanBbmyWVwIGkpISVbHSp1LCBwew8gu
PFzX3AzZSdTd7ea4PWgjPZl6l62y49JUsuBKs8886ipwNih9MJqzh/v5eExYgD8cJbThm4MO9x1g
8Gs2pT2A+FvMXWyeHKlBXkONBeQJmdlNT8NXUpmaGbqtyT41O74z+8X8psjJQUNtWSy1TJV/C9DZ
jMCaqyUTh9+aGc3jxDgXRiNoBPu+bk2Ocs3KRu1s+R6Uu1fv4Sd7AycMEHyf/yt3H5+K1/epdF+l
1BmbjfAejV+dQSmIHv24BSJokS7Llb83NRZc5EqAHh2epClQ+ImEl7WfcziRplGkkOIzAr6KE3SZ
dazQ41f2LiVwcfIVy8I+I8pVx5kgmuhEse1X6wEiKd8R3Z/sWk/iK9KiqBDOEEgyyuC+DiO6GiFe
a8vnL3vOqDUYj7dTNF0oWMLybUlvg3jW2MIJ5h+sHrin2UgHIUl7yJd0KGFQUMlRjSjZv3SnQExq
6bBeLNNlSo866NVQvE/7x0HNf0Hv6Wo10QVQCzRmM7nidXelWMh3fxVKht+TXhlkpD/sm7UxkLxF
vKjjYA1HcYfF5LayTXegvGl8Z7uMFCEmybiBw0iGj2GKXbpawOoeY1qof6qUBkgZpEvcgm9CRkB9
Qbm7qlpK7+82VGMfJ5moW/JwYbRLjpTyqR5Y+H9IN7Uz/erZfxTtP/EKACWmS9mlDs3Bv5SFqiGl
If/pNyIDGxn38Rt1yTT95LdUNStDHbVha3KZ58vLvDMp+1CLQzR5/SvndQD3Bx5Q21UVgxq7i1Xp
hyoPGAi2YAUeoehdqqeJNKu8WHIgB1v81UuQw5PYh1JZh+lJ5El8rKOZgWo77BD0IGhudhHc6Nht
y5CohzIXBbTK4b4HeZqqFNxEBoPshbFc/GF0iXQGOQVyHsB85C9Q1KAcoDJA7CjL+0hbT0h9SJ/E
jgGlgxI0CTCP0KG6jWQJBK2Q7FzGyWtA7VXoF/XrgfwfUo6Xk1Jnk9TzC1Z997CJ6CJsmv9fN9ME
eHMomVMlCF/JT7qn/jc1EMYnw/UrIaUcV1ppHYpHQ7LOccf8VSry+/ivykUgTACYsY01yBKX7GhL
vnWl6ouBmXn1Op+KVY0/7JjHRYfSxO/LQIxYkmUtv81YVzvxZWPVRiMlZTCn8G2htHxkex6+1gVF
hZXwDsFvWB0+ndbq6RAkxvadtEjPq6tRMm8hpb/LpuxjNUk3Ie7vB+0AL4vTGNYU3Alw1wHYiIsX
j3KnaGJrjHUaEndoSuBAZa3n+DjD04zsFt1OAFzIIHNFKYyxflAS+OvAbaKUCfe/ZR0GyD3EP/jc
54smuq1okrWWtWX09M+jgmiOispXQLpVsfZv6hEMdGcdpH9S2VLt89xvDM99fd+ZHLvrFd0MTDko
dmI2ML/Mm2FpQuEVvwdqZAUS7hiuIq7M9qfChmoWMsAoXEoa5ntSM1K/PMhHbQhjPyXnAb6u2+nf
elGQwt6Jdk8v1fcU745Bq6vbOcBJ/Ad7DLaZPfwzbSTxZyuRVq82jyt08ZP1h62XOasly4NdyvGu
RIIgmtTh/J7NCOcNeVLX5xmm3/fhGoyfc67758f8Bn4JJOxvHZW43LgefDAHyXlegdxIYGAffhr+
o+HkxEQHo7zkUjaHP4p4HkjmsgcBmzLuDkBbS7eqdR99QzVJJdB6aWERcpuSWRO1EfiRzExm2leJ
BT55uDbbW68+aNPt1Qaqni+5udngjOmGnAGbdmY2JpnfDsSN11+UWLCu9KK6kNk2Kpp/D4mOy7hq
RCeElkj95GEo1aCGns4f/W9VWJKXTV+K5KpgqkGi3se3yKpKCmvmELdlMupy5L0ohy5ghzzB1Twk
Uh8PnwHUjm+1RngaId3AkatI/QSspQZArWqkB/MyvoxPHNdpjEnWdK9CqTTQIbkURooaKcYduNSr
ziPuGsVhlA6gE1wnd2QdAfvcOY7DfXgLAEkP30giIXTks/GgQ6Gq4YF78AIG6AUSVLI6LLw558S5
RI+J6bfCQ7c8AvQoelh46Lfcs1eZrc1B3Sn6tJ9+ms5jcE/JV+gqMdELeM3eM6j0LxWvXBq0WXjR
8kDFETxwAF3rCLRddZkKRlq4SiQw8jq4gS2eDPHaZ6ALeHNDaR2dOxrmPlAOIr2EInLxsYKRHUzU
vfzRIODqkDCs7n91l/9jWOES8nKwxgtqk3iJe/yy5J25Ne9Y0fIUZTf+VfOTKUTzojZRWwYDEuZp
06XoJ2HgzOwR1SrD/ttsBjO6gWZEjKbS5Dfxpqpoqz+h/ohE9LXCFn90G7HQ7ecUSrUz5izGOtTc
TP2oj6FOeVWw4dW6klDVBP2k8jMNVey/LPxjqCIRk/J4+pj9xy/kCq8MrYuTErNX6tDnZr9dVt0q
W+ORxqzu7/ZhfrdpO/L0mO+QDQFu4ZDA+be0SvQ7lAR66GmynEFdnYwO0s7v4D08uo/g3WBaleid
0GFzG82fOpgqIa3AVi2fAJuetNnUansQA7bCB2u3NJd18FbJtCCcfEJShZqEn4PMe2I5gzC0h8UN
jZ3avxuhQYkrWHJa0aA5ex+hcwhU3S/1sIBW1+fTPYBeTFBB/YL+EFayBMv/Uyb3/gqPji+4iRsB
R5VHoWax/JRxeaTgTlZQdS9rO1lSlNPP73+dCfB31Dsucy2yZRQ81BLTZdIR0fk8jC8DFrjjSPK1
N1SW1FhSyKDWsIQGUNMAhk27VroUGqwX3OtWWMAY+6ZRg0P+j33ifaOXh2db3U9osneGhwH9DfrQ
z782ntTypW6GHdgTZmdCH23QwicGSyua55/yettFY8RlcjcxXgR2fBx93tGRNye708P4RKUBIY2E
9679he4bFfljVR1wvjCrOWxxECqqnMNzx12Hx2LRubttmJ/Xf9WbnfWaVFuW66LLn2mYAtOhTW7W
gIHwRurdC+LicdCAXXcblcfvkgfZ+nZCmpoohkpXP7/v1rRo78Z1d9zdt6V/tVFWd/aUe1hCMdtB
wX10wwHtscj9GE0wetG5n/wd32YnJJinEpPbSS/pYScd7FfPHeHPIqUu26KoDGepjh62iW9Z06qz
UscYNV9mz+AWNig8x8B0IZBa1RXGl3Bm8PJuWA9UeY7Ge1fJcGMFPgsUxc5TG9oTVML96rxtUZzm
OUFfduwY00OI1HGv9CbYPy5ILXAjKIF/a1n7U7+6DipwcqHA4YYN7HnRSJ52zFva+81BDJl8/+9Y
t6O6vUaADC1smsnEI7H5ynoJpRmuJZeYaIz+7SqGuY9tW80UAYpdTD7coPbH9T+pO0gPDADLQD30
VTqW9AOiBn11H99ddSYl3BE7pcW36/RRNuvVekBGGzcIInZKUYAZfdPXc2+SBiWTePgG4Epj4fPV
irFsRhmkvoMPBqULilQHhhcAXCIFcabiHx3Xn+Qfg5ovaCkgggEBlxG8yTZPDnWP127pd/gpvUA3
r7MQiNVeHrVpQVZHDUK6EubmVISN30X/i4DEVQLDadR5wE7R2SALQ6FH/6p02xrjqrLrULZrf36i
36piK9kyHRKMpVaffoJmQlSyLedJAxM568QKjm+HfU7Nl6/ULn5gYfsyispUOVXnPNJ9VK1TlU4W
tnOI8dUn7SWNpg3doBHd4J5ll9vdw72Ko8AyrIbhPcUDNs8P5PSXz7qXzQ99UmTM3wTaK/keIpkp
tXq9PBsAC/fajHZrUwt46qUkOhCSUOhp2mWS+VYfGBGL9ulPi/e1Ar3TjJf6Pidw/a0HUozCQtb/
X3tLOx254irA1KgLCFyYZ96IWzfcRR8068tcvKmv0tKsuOox/9ZxJueuRcfibjUCOMjc9iSdxqji
vkMt2VyKa2/dx+TvcyFUbZe2YY16N0I+BAi6qVkUly1oo8TGAiTP0CbyKxE6krGzr7kI8fRRYWii
TYFoNrpchvOYQJuFSNy6s9LBXrwIEp0Krdw+DYAtQjApWbsRYUTTWACVIZelskXhqO3AxnVzyoxJ
+DyZ+2ltbb/D7G6dqHw2+6ALS5T4qGQOc2ymqDLxk6wKzvZCw9LKc7s6esVugmbl2erQ9nGN9fA8
h1N+GAFme8zPb7MKWgXSUa+GitGK17j9yynVUa2GE+O27xj5gRxOf1+oFiIQmhmwJfwaZRgqdvt/
T1YQYp3YPkAjr7QwbEHmDE2FA5js4RtfWJzuyCuHU1fqsqcupIw6SRoOaeM7Aw80hXWdd9Lxfu8e
aTyvxYx/06HG/JG+zPvJLnnunhGYgYJ/NY9kMnaD7Io2/RG+NfQtOnl5FQTSqWUXGCnHRgcfenwg
a93SkfQbKUfFdcDHicEKqtfR5PUcFHsfSG5OfTt3z4iRWEnv+dP816xmRrzt2B2w6V4OFo+x1wNd
VKb5A7k8eo14ALxLTEMB/d7pnbwW+JGtzerRblTsK9vJ7WRBSn31Lvtu+4dTVLyC493GRPOC28YE
tnj15iSpmdEVeNIgr6f8wj7xO4quQYVJ/wrYf/Y06qJdXu/yt8cHIHiKNG0M0Ifg+tZ7n+ygx58R
ozYa7iHz4rv7KhuoXmaILVZohT/pG7eN6O4/msGr4xyH9AdrL6fSK9r9ehW5y9rizk8WN9qjVQre
px77SYyaJj1x7MC9Si+8nVyB8GdwAzoVYDmXMHJobWHg54HPZ/S+UcYEoJ+drLqNtiNwRv4O+Dl8
J+Sc7mir87ioFRQV5FBQ8AD6f8WDfURJqEE2f/LrdE2ZRW2atNiAp5u6+aRTL0hXs5ug19AKbhRl
3X2fzHmPqFCJ9W6dmfB/YxbuIYT00iVgBrWYlLggRLRvX8h1pIsMzoCbl8x3jzrMZU9rmDrN6oxu
Cej6sHnMRJSGrf06/zHg6ozvNRpJVz3xZZemGR2yEppdSsP/S5TtE6JikiFtjE9YUbVs1NSmH1DJ
J5F+fYRLv4q6kjGV+POJmWY1u8gf0IN7ee3uqxehvKHaGN042rZaW6jMu7RgWW3G98g/rFLIacF9
d66iLzO6uwy4+82sLPahrp93Cx6J+15Ubl4Kmhgp3dFxwpvmDCaghNA/wEw1KN9nEH7rRoWu8RCO
Po3JBttFlnnlqrONUP8qo2Dg3LH6YrEKnzE5dg2VMFkFCquJtB8bLjoirDBEFSwiD/vSVQm+WObm
wxaDjOIL6yBRSLZjDDAxTGj+EKZI3Wi7PIdNxhNp0ISX27PKFeAt/ALMDgrAnTfVPJqmfBgW0TZi
wVpDybJ4WOzQv25tLyuSPXXRUzj3dFlu0BntWtu4F8Zpjo0guqZK1ICF/13n7WGLXtR1+EDIhkIM
gmqn3m0Ff4wtHo/X3XMmWdwtzBPeypMnZAbi8wMGRxK21CdP/hbaSJnlisIOizlb6dOCldLmXe39
zpaxxSXgnacz8fIRPkBeqbe9wU47c91iUVrq5Fa8KYPcEfmRHvWPAAJIh0HgAyppI2GXzlBdg45P
JJSDcC5ZiDHcGDBkph+zehSggH2Oz6OM7jkiZuIUSZMQPeYupJf+dVAF/ARqud8BlXwdtHwQyLSM
nv3CicaH0WlUd66D0yjttqu904GRvDYe1GamF+9ZmiCrJFtBQOkUwHib9CgstAUmnNcGHxCqbTOI
mS9wTHbosOVbuUmtp9RAcWAr06VEbjL29yizjaqUT2IDqY/yv9/dCFc279zLRmfEVVo2N2BBrAEX
VGXAXGCS20b5AhGNByvNNou8tNrD4PDWZ/h11uYJLkQdweCal0beKZyyuGzjSxgP05xsFwWlXjKM
aBsiIox2AoJXRmfbDXkUfJ4VMVwLODqDvGhwUc7IHOrMV3o1OplX5A1WDCzxouDLckHcbY24mQQ7
uOfBkZcEX9Hw4BsxZq/Gi2to1xaxM25V0Tfk8SgdIekv8AX2AzwtnZcOEoN1G4pibiQlpi5XG4Wd
J9WDCxqOdWLgMlJB+qtaDxJtmdo4f7pCIoINnr+v9HiZBwFVL59UoT+QzzV+EvLdbWZv136Hjerc
6J52z5L3AN5GGL5I3e3Rqu+y2Zo57BKsplDAzUbZgIjEZ6Jgghiks9ozoeMJrwAmBTIS6zEBrF9x
LhIKXrAIUsVH66fmvSbXIbIXNQYmghEoVSYsH0A+LtRbkGGyALehv8YFCIlvsJqssuyAVWE23n02
UsSCt3yK0cnvoONxoqIaOVue4jXaNesGrxOZbQJs5Dbsem4OKdm4COyhusCVW9x5X6DSu5w7XvfB
qpyu0K3k8/AArKtzIkpQK6xztLvczqIOQq9uV0inQj5OCrCHVZOK5buLzNSLJZRyK2Yl8DNRAaD7
ULc79JhQVJBMc2kBmcvl53U7maDAAe0SZMUQvYyLRDq0EAG54fcJ25EfV2gvNByEQRgibFNo0iCA
HPMBePnV2WIjWVwnTFzeKVgwVzVMgrzJzVzV7mCW3oijgX/LBjrHnGvyCHIzm2uHTQEpG+IhiJnC
CDv1ilmHXrvWgOWR83BN3dV1cmUlYvyVzB0Th+/KMPhX/NJBHOoEIqrm6fSyX3M+IJ3+H03ntdyq
mm3hJ6IKRL4VUTlatnxDSbKNQIDI6en7Y+1zqrpXu72CJfSHOcccAVUZJ1Tj8VRXEKCIR/AlnD8m
y49t/Hh+4TmBYOKbu3wp8HnpLCzFiZb4lqDqfB9Yjahg+Ux0flTMCWaySzh7+c6s50tcCfGi5Pbi
E1gix1M1D3PCcvnyWcosflS+XCiK449T5Aw6TmCpR7uXMQCZPjFY2rwg1HPuEQWr7iq///1x3vOg
Qddnay2eNubYCOKKkOUXOSi2OY+xksbOjQOUDw1xuS32m/o0Qf4qaxxqTIVvLMx+SDHYOUDGg1II
k68bvRdxeSzx1xIhNywOLOenWwehNG+cP8Wy30UMYHTw32944x72Dv4MS0X2ACga3gHTMpmWuMz+
Lr61X1hfq4hZx8xaVBsWRFl5mGUALHKmo1kGv2DrYIkKH/E8SfhCdY7XB5DuNXaN3+nZFN88cUdf
SbhXYCcD68nFIJz53eblKB8UTxgdwkSc3yFNEudDlLrLOx+2DRZheGflWPCyUpGiXsds/q+vnSw8
JL9nIGLNPt7DZnrFkzkZstt/T4t522raD2dsM86vFWOJx/PBR8nmBGuauNjIr5E/snumv4CGl/fA
/mO2gwSXf+uj3cNoczXiRAtMMaf3P21EEH8IgAhyWHovymysyxnm3dk3k3UmLCuHhxrywfQn3jjX
HR8Elyh7rjkmvEIV+A+OFRti+oH/bV/TzTTMrjmdH1ywmIiRQPLF6dVg6vvLJ9P+MCHsTxm5elPu
SXnlAdZs1NySRLsSuWkbwG4+cxiMe0glG34aPTt6aLxRS+QuNjsaHz3demPFMHmY8A8MzLr5AMcV
IQKyV17rmsrcR0D87+VBlWWEQKkBOsApLbFqSIowGe9QNNa4XfgS4RHsjxFGToiWbB+DgNUfxuU9
HjAN4txjU3rtnk9QsHEe+fe/2kWGoQIJAJavLeI9BdNgDcIBeGBI8M+MY0dow7luS0yKQveV2Kr+
IyocZ7Nd8D4Zhr5VUvip/P6ga55OJ6JoxrVtKZ0zfibK5eggNNVCNK3QB5VAjk31lj23nXoeC0D8
Dk4e4AUUzz7YvQzkD/HsdVCInZix9Lk4CmTWpRsoqa0mT0+Sl33Nb0ZQW0Y4b+0SmoZ6E0FSQUM1
pwg/cgbhb4Q1DsLHlMr88wLmmsBpHHFXLSbHF301Odus9JYzfnKf2aAAh9U/rQLWIELmcNr+IxYY
fNYsJAUvsNQpZU7LrpqDd2MuvgMirGWLYxB6oS+sNFabQohA+RFCIsb+JdhW4rqcpOY0gesSH430
oeLMsFBh2Qq9XY7OEw4R16SM18AM+MkREPu1fBjEOuJMuJr6EvIsBU+9JR5YH+80fGL7uAhSV44Y
rpXctjW3LqIVGaupovCD4Sfmoda4OL9Kb1YuS3PVS8f3m7qa/Ldhbigf5rPinLVEfSHoVrxNy0ME
00joJxPJ3pIBfE3fQE6I5iZ0oDCam2KBrV16JVOQ3tLKHONz5isSwKC4MvfPpQRuscI4QoOM7Mbf
4a5hLMcxiXOZi5yULzU62mql4zaFnY6Flf8ENYMP4K20a7AcXdb33q/vJqkH1y7e1/f2Xt8p53Q8
gn4FTiV6UnxsCbwB13KCa1ADVs32gAQWkjV5mMt/Xe2AE4gzO6p9nNwUPgHMipgIghK2dio7kUyX
643yqh2XQrdRQqDPedsTtfCj9PyQcK7RneYbnQkHLoowCLhwzAn8k7/EP+29glDNGiQgb4ZzaUle
3WyJiYQSbsCFb9nibVjJenbIv7pDcNPP0k9/Fb8VBN9fFUTtpVMseAGU9eq89qpg/hbcMXCuDbX7
1LVawW7bRaAtO5PIWflcjlYy8/qL+TfekFhZaKu6yMGs74kLgC31Vp44wb3/7QRYabYSuelPeSwo
4DWrnbkpVlX1PNgq6i5ezYqv4Udp7KmZ6WltImfW7OjJXt/83wqjrpPM3HjyY8HRmDLkU4dQ94GF
Gr/9+mZ03R8qy4Aj4pewUPDprpdiM/fAWgzcmfLDm4WSbwZXGHwNIjbmZuDguq0+aLlj81Y0NzJJ
BrDseT1jvBj6eHlQv02uKkSkGI5CXRhbqvME8WbOwXSyYzTFPtOJ6ySfGZ2dSX3JgtLcTPLfjBb9
1jM4UV+XUVs16m86HN7REk+xjgYYwDWgHdAcjbN+tMo1chhmapNfKnGAk1Zi0ky8j4Si4f05BREA
k05fUAbhfupFDO1JXKEJxGUTU2n+OxmLTkzXCrIpPp0OAzmMzCGdnigO/0tIx+OalmXxfMjPOfbE
l/yHUxsAgKPhsckWFRbri5YW2Fx/YziKp439z9KTy7rZchdUCPBpuHjQGi8DNwCKDgRzTzq2MN12
Wx3WNvgeZoq8HDjgIvdclHjlSeci/eeHZLrvA2bs3zLSF1wNoSVMNseY9eIOtMbQtb+XDHgctEgF
oiJG5MpyUo0EfxkSWORdL7QDh0zcvm8vHkXDS4Rwcgx0aujGlyevUZEzgKnpzwy6IJkAF+yVjd/G
K2OXW4u0P4q4qYilq3lBUuStutS73Cl8Y6pl7iRii/QZU32qKr70SbuFmCq79+oi+lesG9zhFMCT
qRK3eokHOGHQjB3J2DGevNoUJSR6IID8Dw6OyX31tZwwn5CbX3DobKmRP/F2ULAmJXBlVaIHW4Bl
MZEUQUUOsxgHxQ2LuI9pJVcaSo690llhaEGe2SS7c8T28INFelioM24SdNGMbQyqIFRw+GdNM8+W
6QigHduWxQD8xG3s9wBYNiiVvpqFiyJc8GX+2j1PxkJ3Gsy2EYug3/denOUz6lN8Fl2eNutD9p/o
8zxKM1GmhJ1K56kOhsNsR6btlqWz4wKSFCtM58FF0bgqsEbP3WaqQNJj/IDiBGeUdYHn/zet5hVv
KO6tYqpQ0f7vR/p0qD1MKog2WrA08T42VmdW7wZHjGLDe+FtVt+FB26oPl0F9O7tYssY72QeHs3x
eJCwZxLtVnpQvVPD0ATI2aY1CH2j9jHxi5+aEsJIjT2FaHHgzJiAM8wi6OGm3mlqG5oDSOSeLcVY
8sBNd+OOxV7Ff+e8n+ZQ/DOAQw2X4g5CPcjleCWBZB/5eHGJl7dp6eZCkEELMJzDUI6hx6lHexZb
A451IciOm57pR4MNq503b4Rz4WHy5Y1P8L0CsjCq/didngoTTVhV+EHDs8nfc4y98IQbNoCbec6V
PWeYN6WLUIbcOAfKdolhWPo8GM0aaZX5lYUXTMeyxs/blQw3I1nhSxdgfPf6zV9XRB7CPcDZCtv5
E3Y5wblkmDKFE2Wlh8GXW/RW+C2/i3ly+rdqV4ARaBzoCHGd6ugbOnwcDgms0I8o2UJTqbqdOJxb
dfUSeEXY1U2lO1vL7nhMoq098Ra1JVCsiQxPkYdjDvsep5weFMuJhQmBAKX5BrvXVyXknIpN03w8
eX2ED2F4wlZC6oTNlJcXGCXa6XOKS6Jx7fye+X91AhEFAsGx0zDhyxzo7M3WHT+xO3kBRfXzehc3
9MFN77/Tvapv8OdLjRX+Mw1nBc7lMs2n6jQGkhaJ4AtpxjeLLSe7+sX3M2UdpKeq2IMBkemhZI6O
BxaUEFu7xPChmRJfaJA4V8C/ksIJFJuLaNrB0HupyxJrhrY8skwCKDhj9s98aep4tAl+g58+4Ky2
Ym1E5xzmorTUsSep7gjR408czErEQYNVYnWOs9cqYgmJf5DbNaz+nK5ZRBhVIxfmkXdWhmXpUsyO
Sgg/Rt0/WefkUzGCXIF+JsKqI7uA99kBEBe2AFGIx5lh6sfw8JIQv2DaCovzLvERA81sonGdoOSv
dibIkbB6gjXjQbx6O4ppCz8l1q0DYBiIWe6/vqqfdN9RKf21Bgbs2Axk2zHBdHBbH160GVwRdbJv
akuIrOqHUUSKqzGlHKrExGC8vc1IpVoHX0l4AEoW62VLrZlYgbmB9wEzA4mL8G10q+S1jCUvqaEh
F8V50vsPjgI0RmlJDAtxL7EPvVnmCEs9yvGGQo745JXM1AI6h7gfPbBXCyZ1kjojcW2UPNLyIcAt
HzBs9F8cvTnDiPQjf51VkLVw2V05c95f4lUdMD+0htqOZRxbhvx7ZIhSMdHIOfXo8ODxUM4QSPIr
Qu20Q1oLBtaJ3UNRaRzzNceMWPtK9+Pw0Yo7qNYlFkLmoh6dgL6j9SLxFItWXB5zZZlVe4GhRGPP
II8senLlVZoJDFw5xDIgMksT4bKLLT4k0Skv9zpmyE9npjrMomYzW5950oYas+dKWHf44nLZxzsF
AdOpND6fIgZEdhTZ1eia75X43iloIM15prL614E/QCr7C1VHKuHiaCd1cpey3zicyXjb2spef9sl
9sDZIpLcEj6U4dXgA/DK4MfgetMuYm3/AkgXLPWjAUtGWlozzj5rxp0/FTCQRKLQQOhCuO/jkqji
WLSoK6/cp988Qiqu6psN/M7XbF+l442sOIs6dZsq87SxqQJfKhd0C9XP1yFZLrHlbVLV0RDOSLjz
wzBo4gWDw/IcfwEBEO+F2zXq7a1k+FmKGWPmy1A9rObZz0WDQ506hmHia/DeKlMnPwbNbm2Bl4Cu
47NmmPS+MQLH0Ild3WHmEx+Ubi5e2Z3MURhhSKvwQ87x1ts8S6+Ej4fj4tzwuj+StX4oQpRDDD8B
Os1sK2HfApzrxqqV5o6prwdGovW8B01oXJVJADoy1U6WIVdYY8cYBE+G0BS5p9m/buWN7XD0g9dH
Oyzbj/jlhblNiPeguwUaWHh295CxwpdGIu/gQCjs/rDAB7Gmh+e8r3Q24Bzb/SJZls2ypY7q5Pk4
njRhm8oet3mJzFpzW1COFvdsu4ghSxbnELEN080PVGTVQ51BZfJFw3uy6vA9Wr4fuHGYvSNPN8Fc
haPljfCYv3Imhaol0/52VgwOjGC0A+UgCUo4MYG48h416OHcsJFb4QaCDVrvZtlOQo8isWKtd+CI
8SYFeMI/A80GJS03IEMNzZpBbx98Cc6BLM0HfLrfiieHeLBWFMX4n75qq/uspVWjbLhZyQzjEFpm
EKhky44xB8itLrfMswjI/qltE8q/Txn9ht/MTL9sCFiaTR4ELy7mNgFUVTA8m0xcfwxjarfcKMVw
LGT3Fp95mXtvzvfw2TqUpz4P8Y2HeC2iOxW3ZbFro8ruEr99wWqgKhCBkhSfYUhnOC02GKbLLYgp
WIshs+FWaMuarZRsIjC4l2MaGP66sxYc2JPwlbljOM5gtsXOt9rF1YrxbH4n190T0BIz4eC2mdWD
I8BVnX22VNFps5P0g1ZP0+WhghYJWIXSqocjS1n4thPP9FVxpWYfKfJSfoK4GgXOxWOnHfL2UJLl
BcCAjspwMx2XTsRHftb6muyHklVw4EXuDEixXiX5Omq3ZbfR2v0YLgJ01GBMnTuDixWAvPACnBAM
xZOwQ+79rlhmxLs8scx24t7BfEp42QZsc4oow1Zqv6LYRhNkjYxnEPrMPDO1jSeFqk23rDA3SHiX
1O+YpzpatVIZWc1uYgznZq7+KCA4R/UKG7UiNJm5OufzKnuEO/XcTkf1pt/VKuzV9712BXnKZvhM
Xi7Sf5yYnvMSOVth01cPFkSvMnRm4rX4kzmylnB733MYfxVcuuR5a9EPM5SKLPz7Coim4AAJuY3q
ur9P/qrwQgwMsN0Rnfx7lQnLmp5U8gzVbbBpTnnYVPx8/Asz9qNgE3Srrl+ptO2GL6RcGSzYhZ5j
5eZygXlfbbyejYuk2GSQwQ2rRtiFvK8+RsI+K/2yW72zVVuCcbtR7NeAwUSJdCsBVXTg8H01ckjE
iF6fQX7RZ3NjtOLKTno3CBct0NNL3UbfjDcDIAaVj5TP0ACLd0tw1uKjHSwBNqvqFBqM5oWYL3rI
Cb07Fi5BlG7JDI5AKH1FQdOLiyTfZlBBthJBEL0dq06XeT11FNFaphVRIYRYnUP/xq6Z/4xou6kP
mLWwryFmQemGWtk7gL5vFgvx3CWtnPXUHPYWXuiM7PGnT9+ujloIqRetPmuDAADqaY5X2B2ZNSJH
LKbDjn+WeS77mDw22NVxace0MIVtQtWpIUjbCvJ4Shsy0rbiaxXQFEl4v443nZGQ7skBhyFxbrx8
Xw88Ffzy/R3jpogwCM/u3GfaKqgek0uT2S4Rj51bEI0AfgjRCEoxPrZkyLHwYe9Frlp4/EpvHlpt
7sAqMYljBxHGFOxJUImbGotG91vU6eiERNdMHAO+OCEi0L9SJyidVse418lofaGf40In2DONsLqW
JAFcvplQy3iS4fvJU0TuDpbwEYIjgvfSu3UWGpkYIpwlce/NAckk00rAeYAW8TVBtAAjb3RFmujR
yZDUDhBA+Ey5bkH0zJOqOengBAHn0qJUHexSa9TUAPMQL4hx1CyXhoo2G0ftiP4f53ou64grAFan
S6hgDv2oBi9dmDXHoLJu8Ufi9snZTu3g9njPpCtWaokuYMD13AkzOG8WPhm6RMXG2MFhHYi0BgBE
+bJFWfYjnRmA0YgDaoA10NhMr4DPfzHxEVrQET5vCx+8kXr7e+QmratTbLhPxhXaex3CxHz62E/j
wa5qG7HePfud+twV8cyOSf97peNaj3VPfen2U4agi6l15YLJVhmvg4wCRwPXeOM1Q+MrE75U4Ky8
w64Y95+f6oDu3WckIiYruoLnV9iTUkpDl/oMqp5r5sYEfLwZ4TA8iIjEFJna0etQ6uDKv6DPYZj2
zZA26A6crhxM06IHUTQEXw+hS/G7qNnoEbHBJzOBv4ykDStfp0GkpdCggUoKFxZYzn1woFTOUH8D
9qT2BxwE5t0i22753ks6vNuuBJBcRvkhl7jx0kUvTiSlgG6zMTyNFsZcCqDLAbVZDhOGVAQ/PIBM
NDCrMY78xdqy/xFveB2l3QQ+PmpSd5i0QU41vOZ1Ygrz3ur5uTXnKWgyfF3OtHPCORyA1TIIOkaY
0W2fxRUeK0RS1kSquOL7syxYQ1iw4KJVQhv9ymVL++YPdJh/DpCgMUuEWeXwrwgnCRbq6Gsbrvxh
DtU6bs6qbDhS1XqHYGuUqNCU10Y8KgB7lVX/Dqdhnd3gY2V81lQcXeLWN/ykTOCjpbBQjuOpctTQ
5ge/Nah+vB9cpwEDybfJZiispAE2MeMEDv/YqsMlSNcAcWqPmSc+n0410mNvaivapWQT0B/AI5uc
DocawrKJ9sQH6LbUa1Rirj5XsBcP3b79YgDQcaNQzI9OSgwOR2fomHCj0bjqzovD5u1nRNlAbsmR
N63yt6tyh/Xuk+F946nkXosLvVzkyBfQSDBHAqtHQol1RG4x+KIIxHleRm1GQhH9H+9kqhgs2joT
XOzNNetCwB2IjVI97kJorZJs6RidMRrGZR74KrGi0oVLbDCY3L2BIzubjxrGzwgoQDpmz0Mwr0a+
HbODrCwywhwgIgrxGFjzTfGO10YhAzfBoJUTCRjCgChZFytKOdEMFXsIMVhTjGNJpaVD4KrEkEqG
s6J74q9Ta8teCZzoWVjahFQzFBqbcW82tMpNMayruLHNhAmRoNyUZ7QsBWWp6TguZ5iDvSqnMy5x
rc1bpja1rhM9la/TfHCLLGSkqEJRFrGblMzkI5PFe6q9uU0lcIyG/ErCeimehoeM++ZaUEhbZO7U
dehn6SOkNqCHrrH7RsAsfmRPWqo3aNNqlBE/ImGv+xvy20j+U0W4dS9kqxKRpXJ0kIMEBfwSJhwu
ywRzPLFXBvxKnH9cr8mln+tPOtORjO8Fk2Pu9QD8JBhwmJ/ysXgR/F6pQXrgy34NhbIcft/sLE5H
DjnitiEZ/DCETxN7+NA4qzCltt/MZ2nw74I+Ie44ykxTeVh3j3E6YehpiR1khvevycksVJOY0sFO
pCsy7P6uMbKQ0HKBX6W73is7vBT73Nq/5LVG2cZk65aicT08R0tVWUTrOnMY+uQ8rIamgMVuv5CP
HcrL6GiPlBoRZuNl0mZyR0FaWQrYA33ohxYGcQTvi15ehdUKEwAR09PtYqeBKZnS3WvXVl6My4hV
aUUHkgqzubRKP/ojiYozn4r63RKe/gFHkdK5X/GKn6jY5M1T2RA40yd/47CLhX3jAsIYiZWN3wzM
as42Px1P5U2+4INaIdZMrepc/VDhJ9aw5tqdx1uEqfZzq6CtZsfS378ZMWVHPDS13MYLEXfPgne8
enbHUrPf+/w4OklLAhMa6icVA+y55av2jYfm0ry6FRjGLXkteADaKvxJgi0TKBRwT+uBPeKDQ7qe
N+tHgE0dj3BZ6D7LuYI/b36qkyNig5NBsarko6w0hDuteFjp4CaprUEDspPtIz3X2ICUk+JbDQAC
Nj2RU4orFG7thGsY+qlnPj9lPFkKnD+9ERMZjSKeE8RfdBK0MAl7Cwg09uNFfksKtdslyZO5wbRs
/u+XHifwOS1N9Zt6xE3w3ykFYE7nMB8xEunPcf9HuNZOAqEFrqieJ+Bd0u1Jubn21ekV/xBFhNcy
DRK7DneixiZcSA6gNdnkD9WwCKzsk0XIfH9rKCdITJK2Ee4wx+LxMvwyEmc43bDn8clorfiHSyzB
1IPUV6DpBCsRrPNAqky3hj+Ovey8JRoeSEF3UjIKROnwBFpR/Eg4i7iFviAFzntvpi5E+hnaiZTW
VPcANl6nN+UMR9aq22n6MrAUglQcfkm8vlsE2KovCJohnMqhV8A/ISCjx3ubhwFmaaguzOsIEmC6
M3pAXvq88d+KHxxfbrKJnRjjjwDugRMhWxPWzwaQd1G8lzN4IORcwhUhKiXaS/IkvCvT3WxYNGji
uQWNXY2flb4ohp1QqPMXgiSBsTtd4KKDNFRjbMZIWN2FR3XX9p+vLScoQ2dkZkQJYADiqFQGTiav
ZxemBuGK1qn+opEEcl6a5q5JPa5kekLaRS54YRUTGc21WHjidweLgmLCeYKkoqZ8OsYBF7kLtSHL
PZoG1zP8n5iJAB/TQ4BMwsGaxhLEBM1++x+SUjKmYTPZY/QwlTXNNOuXsq9M3xhM+yk3oKi95qQv
FFRJ6k6+88qjX7k6FeaaQl8uvQQhXS40QMYTQ418VfhHTygdDVO20JWVNYVodhU+8136G9iZ312x
d4Oyma+nnM4IwgoRNWSIn4cb6DDYjVzaIlYFM6o/i8cQ3qRT+5Xxz/9JdBzCspQvrVuv+y+mUxWT
q8rhAWCpwrSRIoRuZ0orZVRO4RdiEL5Q4ZHQghLTMm0KQgs52hJ34vzCi1HtsXUxGGLX/LKP5Duv
3xnlBH9XRzevgDrxHiLSkUEA6GTz2995j2x+EZqAXKMGsUte9UwBy5zDI30bUG35d9gpksPv8ySI
PyKI6bUibmR2rH51fW66yrI7UsDNdIedaoD1E+PFizX0fVFg1Q31rJiiyrlreIEt9uFOAmCDkAb5
ICzTcNlqDKxJazYZ3V0yWHHAoh0Lgd445j971EiMIuYAfQ2HP00sxSIm5qgBpsAiOCIBYO8FK3Pm
5vmdx8NLOL2PDBLMT4A3BDrNBz9dxQ4mmHSLV2ztnybcIxc8EtVRaouAXaSqiYs37InaCQYnrRFX
QctBmIWEiO5K91mcxU04IfsxvdllGrtZlFXVvfxNNgBLhh8f5cvss3woSzZTo9tgXu2CNcvD0ne8
gGbLjIo3R06K/AIcn4uCg8TJWMKcAnKffPe3EPsrpGsWNyj1ugyk4Bg33MvRVXaQZKrv10CYBdvn
pH8ypBH0JeeTNOPaJ+iEfpUuickJ9/GwZc7ALZ3jnE9jq/iQc7LkPIssGs8wdKtsiXiTeankaGjf
WS0Af3BszoysgCp14mL7H45Q4zal11wguPHw3t/BlUYQIvRHe6bKZFvyAGWMOLncHIoYLZ1+FU46
QBJVNsmU3JB3PqYRiwidUS3IKN2W2N4wxsOpWPkRu2tbPEBO8Z7r/vCxJUt4ESDRhcPc/7zEDZwZ
5Z6TLMpkGiBTZuDiNJuMthuFUIgOAIp8Lc4fM8F/9Pfnjr1BmDgm0UzmaKJhukCv9Vl6NFMsUCF0
s0+EH/T/r5dDeQN2YKbW7BZMpl0AskC5U1gFdy89PWmBgF1LcgoUlFfMgMb5ZEMIIEw4KBPB9FbN
PMJpKYx4NmCMbD6CIqA/GHax+Vf7mA6XDTMkiZwgC0NbKM7Tjegq+PFYVKjom17SAoo5+xl8fT4t
W3BS7pqF9qeDgHDoGfDyqIoBlnNPbr3X8/MFO1IjwQ/TAX7W4Ynv8ZkTBdjsuZEIPyZpnP5GOU9S
JOZfcxKosTd4rWmxqG0RJsShByoq85kjiyNWydWRgC5fl36HNKyCRQgVzrgIK/mRf9HxZKTWEXxH
mBU0yIi5tThXuy0LrtqmldsZvBMqRxYzTjEeNPSCGDd85O5k3vyjGbDu+EzzyG7w7MFrDaLBaOn8
ePYI8Z7IdA7RLRKcGXpCjsdnf0IjGHzzi5lvagVCsEXGlF7bIC2DdWdlPc8uig9sr5GxMGskLv40
iQ0wpaOZhKdM0GfswaeJoJpzG04QsBWg6NlPnuSfNFqI+wTvfcU7PIMUNMwforiPk7kw7MIFxs7S
XwLF8lBQQGV24woiAkDF/BPaSwupHjT9ZUtgJhtW1sskR9Gd3ThI0afInzyW+BH9t3igFratKyjI
OGzWFcoQBCZQTyiYSfwbfoFup6r8F9ZAR3g9zgvMBs3F8+m9b3214AzE+JdAWXxPVVSlMu6sN0H3
4/oLilf3wR4GLzClfVG7+CwytQdQ0nB5Dn2YFCsQMagUBMLD7pgMGMHwvIiZx+gHdkPW48rcqkcF
7S1SMM5N4QtLgLfumJ+dYmdvuzCXClSzxmW4AEEtW87QW9oZBtManQOcyHErY7bixrcKNPHxvKiw
QVWLjh9x7cvFOSXL/KbxR/2am1OtzyRb+B5REMDJmNk5LKQo+yQZmJni1hCYPyEyWMCpw5uXbJOQ
rsqGdAefdfZVd0TgApe13FaUNkzHCQcD0iBcGutyZmb4JJEFiplDCglY8p53SV48/0TW2IqZBLeG
Toh863Klcf148KWN2AZ7Y7/COC6v3BTBFM40C4m4Fm/JsGqFZXx9f4+xlaOcA85qXAPbI5U5xLwT
JvBkYjc8HfolFeWV19+B5eF2c3BxWloIHvu7wnwX8791sifI1f833yU/hYIVd8pHvsgjZzLakd0W
pznBJTcLfI8OOXRQDnQfyTXA1QhGBJqtI2Mq7HJzmQE19CcWIPwF1W+h2f/jWOxKv/jQwc8+uL1D
7gDNenDYTNXCdzOiFQmX+V0aFhETiIN5ZJUiVrGZ1sFLm+MyoVINsX7CQxvtoIiYdwj5hHQqfJzy
XLpzzYRgrryd1kqwJDE2Hacg4x2dwO15hPfU0ax8Tq5yPdZAkkSGwp6dqhhKvfi34miBrUBOusVf
0gcXNmCyQPIDb3K+YZ6iMWFK3A7qes9MReqs4DfcvsSdjDAwn3jP5d78kioveHnJJBkVIwwtcK9M
1xz+icszHWGtQGR/EdtHtSCcWiJw4rmSfyKHxSu5cSJ1C7WV8nWYeWN07L9KTIN+XkvqHhyXsR9b
t1DiWwv+xETK8niJACvDJdoCl9MOdASkkS5EkcOpk+/w8sQgLYKfsBHlpUhTO0XMAoXMg34xgwma
fYZHGbV3RgFiKX/EAg636sbABk0Y/CXwXfqTGeOyPZeL0R5RUBPxdlTaI/B4Y+kQXmjrIEjJNIfQ
MG8YSLLAJq0B9AT9CCA5PJQHcNyZ0SH58TxsEfbL3tiJgVe0WLBl5MpRgZ4Jv+BD+umYnXnJrVob
Fc28gPnTXxIfBJEMMdyykTLr9oDPT35GGsOAYdjJw+alTzIW+hY3nOZyms7oGSori7b5yTkhYYQS
3ovHQIql/iOpMcG0m1CeB6b3ZPmkKa/8UGHT9LwC3Y9IIVF8IWZX3OLlBgGwExLDyzjDtUfBRnCO
RwngH4qOm4IeQqHWGyk8MHtAbdlcuaouTEg2DSLz1O6P5rG6Jvd2pd5bkgWtaOYDpnL14VzKGcu9
RATXVDpDuEamAQn63AE9IepBsABTfrjwYaOKvz73II/ZgoXDj8x/SPpeFBsMldMVUCSu44deh3gF
G4u+R/wr8JHkqm5XAADCJtHmpWPs1VVYWoQ5fwObdcg/ifrcA7wjGPxXB3T/qEgbfkK7D5fqkcoE
pDa4vjCHI4OnOih/ZJNwh9NM4WhBu4txKeQdDEuhKMcuryu6vQd8HuhJIheYA/3HvMUmW66d0YR9
40SZo2UeqyBO1vqqvrPVUXBWmF7oFBezCR5C3/yGeEZJQtgW0/IJGOaAGjqLqsk8Jn+CVzqAVCqq
ytQ3HxNI/kpWIXjKF/ucx8oau7Ej02+OfwDn5rv5Zc9NWbLPufRpOsVHheMe5JXkcCzrebF5MGno
6y0oM1eM0ZLtiYzMw7oAeh1eKk8Hrx/A7ws7XZBICMGglnKSYyCARNh/Fdt/H1GFATTv7HUjHpFG
anosR5iMzYXWgf1IdLtD5dQljqne9M8o+mWXAVVCA8JtAlblJ7CVwsiUHodCdydseev4kTo9Fsh3
UXbAeVDWf2MKJhwqc9ouE6SiekgjG4ZzTJ7m4LzPy3ttrMNDflIuNJeM9/mUsem7EOuxiv3hB/bI
YEP0TPBKtClGYlgTvw2GU37YLWpYjKDACDxkW8HpBwAe5s1DFr0A6jo0yIee2ABL2+CBbT7r4//R
rCKeD1eEuCh7m9YJ0LNmFqXzCWpzTXl8ihEpTH+E1kEy3AS5Ia3aKdo8Xt7kMAQLypvufDiMKGOa
Y0UeV7clVQl+ZUazASHR7TbDv5MV0g+yCp9z7ze+NsQRWpyBU8UGhPqJVc+aYDntt/mu9wjbqi1Y
IlU92hc01oPkaxd1zd3D1Vh+ildCrJNPKq+cTq11aBZ5Q0gogVoCGEVUSHPxt+IvwxhaRNvqEiyF
T4bvBJgd6zPfOKBx2tI4vxkq0DvzuDCWv9Y/xFdqF0rp7fMqfKU+Ba14M1eMz4Q7Lcxwo6CAmnWr
z+oa/lhTT1l6HKa6BfMM+knULp4kqyATMOx426Dqe65Cq1loO233OtfbboGRjzXZgkwmculZ+QrP
DQHpxhm16XqE5ouW+tL8VPtkqaxK/naMQBXNuGJZME6hfwLSYy6CRGGOTNDwZfhQXvsrshY+5Sv+
QsA9IP6/Gc7AvaV9NpzuHoYMHmW5X5z7W3p+ndsbdHTjC1iTZHJgz+jcXliVFFqMNqkHyODhTa7D
/WyKTFmWHpThdpsTurkqN9oWTUBx168RZiaytWZEiPvmvvfSU+wrOw1GD38TZCAlypMPd8v8c1Rd
HQYZahfiAVKrN8DO5uQAm+M8jDA6ShecC+BPeLdlF/hQcumGZzJZSHw0QXMMq1ddyjSmVwD56jwv
KVbtCujnWiwBadAvQmESDvwjw1d1NR3MUZnfPqSl4MEOcFSCHxYVZwBWFExrmKnxeYP5LORt5k/q
x35pWlPKTWtNNgL0scjoI+sxfTF9g/wGQEgZL7/KDVll+N1NdvYvDaEi8pVx/itwCLIzDSBEWhGf
YHNCEz1lRrqUraDI9KmQKgsYu/n9l1+c/+Ca6KFgR40V/MT32fmtLzT8lo1TEJGGNL2/WWgXAhip
ZxZuu9ROg7x/sjEa1SqSiWAIOwfGBMHFS2pVBcVyuBx6xsIkFdlxYJOuPmWvU4gG1ihZKh5Rd/66
ggPQc9G6L5JqQO+mrgI3u1XxLX2+EMLpdGcoyLg1MEdC3cGpiWNxu5gSOSbnF2Q2ECijqYLAwii3
4seAmBkh4/MU7POT9qv8ir/SiquJzYmdUR9YzFOGa39gSFI96icEK0qD8hb9YALAZ6IeQNyZy3o5
+lL4cIld/8Vbg7sgfTEt+aBJyvV/UThwGmkOgQDKdWiCFktbhQiCdp2dCanEgaY9hzAjW1zskv+x
dF5bqmJRFP0ixlCCwis5CKiYXxiWloKKICb063ueuj2qu24Fy4Bwwt5rzTW+4ExhnunsYs9KkSBZ
7EVQ+Si0QpF505OHJzp7o8yeVmRvRfj2cFMkbL55XaRoCtsig7jCLhh/+bz8ZRNQ3RCZ3uNZFbap
CE5Mv6QiVFTxhkt2iIzYvcHyXv+UF+c2OeVfGjuG2S8v2ZGYw7e2PDXBiw68bt3F9Rm0qaQFz693
6olxRPTmEdcDAn6jjtdtdA+Nd9FCjAQPcDd4yTZoDo+FLeKCFJioo7IVx0TBluZy1iCYMSjpxbSC
yRGSpn1mg1+i/R6pQmeJMlEulLqa0I4ODg3lpJx+jdliwALOpbmVw/L4PP72poia6+fTZk0lkU1f
997mrR611NOZbhVtowGqpUR8jr5Vt8Jfr2lb7NHfX/W5EadSR7Nf+aEUSgm7QA2oZDry1nwdKH+7
MHxdbxqVJy8jBU0PsToABmdVZWHs/6WxHy5eI0xntrpt0jwoAHKYwNEpkn2cHy3KvR+x7aG5iZye
GrvQ797mUw62S/2B68/nLWByHE45gh5OHhS91OdAdoNaZ6vLbCL/SfjQAL/M2RVno7D2xexVPLOy
vmD8HKxWFhtvXKg5gAJQBz7eiiKtiB1mICAXaXbBaFjPBaB+isXRZzvIFDhgokM6AmVJ9a4zTL6p
ympSoLwv7tB/gq6qElbvjsHvwX1xx1VCPCVWiCIrLPgpFLhx6+nQLTAtQEGYFm6bgtexmA1GIgan
XSFOpJjLAnI0iI/T4U6CdSSZGk+RQYjoDWz6Vq81sZdiVf2aaQF7C3PWBN95qPG+vx1C4IGwwQj1
e6jysaVA4ONAwTmrnHKKqdqrfKZwKsVQIoCb43QMi/EFWsAMKoiPz4aRkePL06Hb6F4BCZCUyADG
qDAB18Fx69unGcqLhCxFas/G7ONQ3ebHrDKjF/fwg7LPvou6LA0xGsK7r52fPDgS2Jg7EAvKD40V
yAO11dsefaSKwrL/wbY8ruAQ9AP5aLY08aEZYTe5SGHtdy5lJw3MEOs/7+0A3VwpOx3dwsIYyZty
wYp8PZjDE3Gk2Ydwh29KmTVsGHhFJQO3rLRr98MVguIn1pV7cvceI9ysLD4ee3nOswEJqW/rCahM
rn9h8ivGBKtM3oaludc1RmRG2jHgSrMLng6EThh3VIt8VkbWl4NNmjjd+bvzHQPvwpgjSqhw4Qm0
W1fINYXfeUvGVERz1DeiBqwhqWDYKF8yRelZh6vp7XZiw+gRdopvmQUUWBObPRrRgTyfB35PjQiu
rytNeyHjELINpMMjylYsyPsIwQF6wu3kXcEQ/Y2oRlNIKzHcXzmZrqRGkJQU9umJcSxA2xN7OVgY
y8/8zt8RkYrAJajnoEaohSEKY6GoC9lx8cCFC6HYonLIWU+tpXEpk40au87yBIiv9QrYWGK3JDUU
WIYQKtoVy1Y27OdVMzRzVJCNydr0TMuQtunyVZn9F9OVie0fHzNtlDZ3mwAVuoUnkwbxR3FRIRjL
y90/yoQLcbK3TMOfW24WTawUQ0qAuw9DlcQCYjj8kTIp+rD9HKvPxZuuLL3V+FPbQB89+GkO0lZF
9LFUuxhpY3l6fKMXtmqqGSINiIZp5bGdR2BBDbGifKRbxVqFHWKqB3DGAdsImkzXFUI+ad/T3fpH
TtRYQzPnYtaiF8ObxMrFRhl94L08R9es3Gij2sNEmAFp4PjTU5/LQLqGYxrrTwavImuyAhheqv0A
VjPlguVwuR+Kieez/z4Mig7YXm6Xm+I867fXNzAlqk1/ctQrBk3t+ttJRuHlveP++KWzqL3wsl4L
T0e21vVO628PBdzznVyfsF4vp5PV9SSSeJAjd+gjutJHaQcLhFy8d0BzkRSygvUoelsQ6WiTVau+
pWd6HbrdhM1EYTiddmm3OqOwRexKXZI28wtSfZd+jZiN1wCi3Gt1us4bumLHzZuTW1D7D1pwgtQ3
pfp0Q3lGPf/lX4fp9cSMUBfOfcDOpMlKNSgoZ/eCO/RbQJwYB9nYgysrRBeMglyOG6gqqB730oZd
ctOxWEp7MDGZt7/lcWQgtu6zsb0hvv5wBmFvuAVrNHTmX/iV4yR/ZHaB+ddB+P/ln67XySVJTsnb
FkTxviV+JWjrxVR8/vf1+3/eOGljf79TwnbBPhwqvbhFFYi/XI/ET9ZDb7QeiUAEJDcJHvMFgZ2j
9wpXpieCEthtpSIjDyvvXyqSQL6yArbzVF4JOByRvXTxBdH8xr0IxDRr4SqQiQdkkfyHTn/w6+vi
tD3O2Es5XwuuCR+Cdg/JI/uwx/ysBjw1EHnUEc7BvZmpkttXt9oDBa9K7T9ssQzBr7tTa3wo7uBI
wvGOfUhX3aNnEd5OmFV0mIvU3F5YtPq2MqROcCkX5R6jwKewi+l5ZrztYd+73f2C4wdvSqGwJPv9
HuWLuD9Y9b+bWx8uQ4/BCPxlS9ekRCuvlwjfArRzRLthmyX04HFoD32yIX21nA7SPNMmfW+Q6mkZ
SLGIQ8gp8f6fQlCNBqkUMxwVtPPQNvj4GoJyJHBglJQVUw1mqBcZpM4eaF7NVGFClGsDt69QGV4S
3AMTXs15dCcm3FKz5Xdy3z13790Xbm+90nkHMc6NnoKpq21YkIN8NCkCsYdFNf/3sRtQu0cQLrBj
5o4tA2MnXnLndFz39eyuhzD0ADLsVLrSwPkAVGkLQyNdgFBC23B644ff/vxhiByzWQ5ZHwj+UCm8
Aw5KASLvYCsziA8Ic2iW8hrBLgRx3Br6Gh/Hm5GnfWIcU4ZjFWHnJ/dIR/XO4sRiid4xVzcOEZTK
pIlqwXBevn6MqZY8aLDeWQ0RIg34CsoYcU3fpfJTMiWxf2o5XVQPkpkNX5x7AmdHJkmOvAPWKuBA
ahyRxFcSX4vfq1c+4ZZ2sNqwW6KUNUy0hOVSpXLLHERbou4FMCMPbkNHnynTK7t3sd0dsk5g/H4Q
CPFwFcKQamr00dOw3jl3RWsaqSwQNXbKlPaQyVe8p43/76PXCD2/vHcb0q3l/ZG2AgsKkQMmQrCR
ovH5xegJm89wVKL1jt7R+4x37OmuEQArgH3MgSqaE3IHRdYV76C4B3XW23MEE2BgQUcQI1h2hEOv
8LOT8Q1jf+Ki5ylzJZ0DAJeeCON9g09SQq639E744ZPmzsvRDir5BUkiwnL6zslnEGWT3JJcIsij
pLoKdCzVQX+LOCMDKRtO5AjJtX9xDtn8X0aD7MvRK84OB/ChVlgQACWyXKv0zf2IlOPsIPMZszk7
dBhxQQvBlGiBnnnIuCd82HI0cCv7mVKHMgc/peY/Yqx1JK0WzoNIi555DW9kxBbhJRQhVCdzgrqH
4r5NwYkXC30svWm+JpzoygXsegVb2CyilkiM7++3N79cHO06f8SFmZ1tnjShMAq5ClVKgchsrTyq
bZ7Rv4cU8S+IDmwkKl9Ees4Qy6iBMs8pbQXSvu4OfMp6XmvNIQ04yb/QK5l76YnXpDgZPJZEvMJw
/rD8eUaKwuFkZmG1uzoO+B2riPKI1x2+pvO57pPh8Q76joSl2ZxzB9cw+cuNhRxjhtvH5sNr4N55
/TwAfJUoBOx8c5+pT1WAI/Dt/pD/SJEJ6AAQYNIddtsJz7El7sbPGqu0u/lx1Vo3vm6J8wpD8Z6Q
peCIlA3ehkgED5QuHGmRf3sKe0gqswMb5lDUY0qbX4OULhz8puaZhIOe//cucyOervUvpMM/lHYL
gFpekuwk7oTXLXi75V9YQcPbeXghAYrR6PAmlKAdL1bGfyfeXHEGUJPmkH24v6u1F9EJsK2to8tt
WYzyc9/2LX9yckTIyB6qtTjTrhzOv7QxCk1Rj3qPxbtbupllvzlnG2h+WeEcVjJPt7JDxOC8SfzP
/am+8vvAw8Yucw0PnGNGvC/PFzUav6XT/Xfqc0zNkIhg3d0mrbllbxxoBJ1lVPmpiTUml4VIWKAv
QdKC+MDLbaPvgG3dmkSAbL+k/GgHibdw0ZlMugOTG3JSOkyxDXe+FhclLC3m6X9ztcinLBJH/EPF
S6Sda+F51phlJUx+NCK8bPcbmA69NTKILJSz/INjhmt3ZHjL9d80fw62V9YDQ2IKxYcxGYlvXtxr
HQx2oLoQzokpek3da8QU7HbQGcRnWv/krd9tSt+uAiJR/ItIS7gCxVwNL5HHe7qkoQYy3WFxI1wG
LuV0k174Eyr5QgXiYV4PrdOFOQ0T/xzwsBCp3+5yOX7b2y0qHEfdGV6zJZKIhRf3TO3AGymEEy2L
RFAeB0yia6RzozHfUtu2Rzo7uact6lhDa4zt2s59bbMDqdkjJwFTggPx01MpkeUjhl84YMvWpwvl
D5OWyKwO/RqrVlCupTsAkXCyu4kM4EwsbtDewaolRX5JG5xMq1o0tGsP7+x5wrrXFPte4HjU/tgR
G7e4uYU6aAthE49nd8uGP3UD8EVIFS8M7VT0rqg5uu/6R/1MvjUzOWj+xbcBOAMNRvMpBZ7ZnGPg
8eHCRmztqecAzxHZFSBtwPT0I1IsSILklnABvmQUdgQSVnN61YBYz4QYlLX7q84EyhVbBTMnTd6t
gTQRPqbB0ZK807RJtopleANW5pyQSQIawdqKcb1LOLDrGs+UI6JC3umcEQQdmuDwHkRs5SUMnXt6
NBiwnOQ7ZxS3mRXMdjL8xXnDdfTcz49WoNoKTn+fx7MQ/fS3Xfydy/aZBoLifMT9MjrvhC50oyE+
LLwTQw05FVQ1UBPRkhizHK7XJ8IjxE86DwkYyHgRLojObNWbPVPGL74T0a2KY4QDNzdHa2v7RNaZ
HUJHcEH5RrM69gCoZKan6XV629PhYn1MmCSJJ2TvkGGDCpEXQA9/NtoO0Hv+fUs2V8QsAot2dKZP
mW7fHCWFaxAbKZk5STlm3coPBRubHi1X432ETpB1q4iWEx+i+vowxzuxYh1dDiKLEgE3UzRnPr8E
GWcLgusZrC5vE1MUE/eDc5LS3VqAHB/m7+99t2OlIOZyvFr2OVaSh7/DHMevxYLl7soBq4CBSdGh
zyA7hzaJlTAyWJ+wDdm/jHX/heUvQekxZBNLf7VNX8JCwiYIepSIgLtkFxL1TmzyUezCp0XrM/Qe
RIcgOKVhIYLTbvDUaHIJSCQPe5+fN7AbsvPmIbbgqJEoB4v/oQbgLcQed0QbwDj4hUDJZr2K0bGi
5GP7qAAmpc5GrkyMzoIyE08CCBTbGTbVAZ7xm8lKsYrJCGT7Lthk1G0p6AshdD4+bhpWOJ4yLZa9
lTGFektAcN9TJgw+3QdFQ591C8vc4E7ZEJIBifLcDZCbPBULcVzL0O31oPv6H20nnVW/wvPVD++M
C+TzsUem6Hj3m8UFgip2IoiFKDQpS5CLBlAy/JCMcxvsujp69XwRc09T4Hg72exDv/gAbov2PDB7
tMJPT+zbs34veA+mSmV/pPhB/YSFHCsm2hLP1Vv3+QtaFM+gr7DOOH2skkm5Z4di0hPTKIZxq2QK
FHMcBJ02eyvwlZxBFRB2Qa0stJEzWkS2gkUWGH37bFIhKjzJ1S3c2NZl9cFU0aUivohefPq0Bo7A
pCvmZBg83H6weFNy5PtM3USKsHcgrLj5LWVEhyKS/56AQfBa+4wODT0tuZgRqa7U/lpb0JkVE4oc
D5NvDZ8aidPz9AkePsU8gN6Cb6/MnoRXLCSX9iDliROP/KFI+rQWw5HsrZCxUvh6mtHAWQ1HLWId
6LygnZ/Wqp9WEfD7ZL+QPVyviGaxwfGIFS/0Yk34G8FUXiz2LLLxefBQZo8FzY2j8aaYCFyBm3ND
OOVn1454Crw6/0NtkJvzSnkFvETExdwPUgVnT8j9Wv87Fg9qsSq5NCIMStuxVrduPs54K0+I0bJv
/nAPyVgyCdWwcbqyGMIjR+rSm+OD99GcFHNtLPI4EE9ZEzW5A40+8gb6UnB0WcoAcAKTn5PVRE7U
Kf6YHx8P7xi1Iq9DpFRxG498Dvv0K63f/n154J4dPXlGE7HqyqeHoT0Zcpu9ERALSDDWkBC0P2Z+
uudMGeeWyPko5qAx/pZOZLgf7kvJPuyPqUgrPLLWxqUYTCQ7O6aNxx3jbWIGjnPniEKMZ8IqCITZ
vBGIbR6g8cQzO7ulWCSVfCmyEf6+ik6coupSZL4iV7TbWCwaWR85p/+jRf6tBMV6r2ceV5ziXNYp
Z7VH7qF5ivOpZJ/Tw9WZfzKFnEdW6uRQyC4IGAbZv1WrO+f8z5179F0/fovGku/oIr1H7SA2qw3c
k96TFGyiGKJbbyxT/pfReTviMobgzx2ysjxnxTXqLBGvfndLyxOm+9z/9xlPOCOsaImxgfb65Bnm
/l/nhqFm3Fk7z1ve2SYS9yQG614gUtqVDbs7N+d/g23i7wXzJ9yWD/ZctFZ4hcN64BcHMjsTpH1Y
3OS3Vz4Aa6LTsx4f69xMbiudouaFLbtNPiH6ccwqbCTGAFG/ELlWer5l16rkpIYyYDypymHaeFfW
Yyu73ULqBb1neLr9qneYRtQ5xtTU3jMsEcXF7g02BgzRJU5rY4bh+JxHQrKOckUdXx4Y030VSng5
+iC9QHhsdkzxHVdbi4ozEleq7B0RjGnWUQkGr32ZqVOFN6IGumWfgSsdA4xQNxphd+vFNujMTEzu
HO1IfEwuvDRXcXTDq18w56LhHXG1BaeqHusoNIV9G8vGWjbSCgtacFuJHKC+9zQQgAaiT4kGMi5H
jbOjABHyXo2uft+rVrgwkcCWPwNA4aNPP0NRJu879twAWzFiH4lpBJBDuTaQWDIlclYfHfqwjP4p
FA9yytQGgZJDj7GJEMprIZ6no5DnnG/w0Hhl9MXQJliIGUkBI/7pG1EmtKk2eC8ia/+y3YF7oKOi
3CrKwxT94d+hZnhF51hKXv4LPtA5PscPqhsPmgJ/GVMW2u32Bb/3paav5feD4KBgT5PmcMHV17rf
t6DLFlRQ6xgytq/vrz+GNU0l84ceDQS/iz39RbokFn0FVZJ/6VM0/eZAoDLB6gfEEeVjAWamD0QD
gyRqJlEizIjaRZtHJA+lIlEUqX8pL3qdCdJWJEWTAxMLXrUQN97gZshO1U2Qv31LfjX7Rn2Ks0e0
8VEV32M3uPNiweTT+eEf8aV4bArofC+OQhD8+wmZqhwxfknnWNxKHKNOPAF+gJyCr1FK8HOqKCDp
O8FZ//czyjp/R9XsOOziz/99X9B7+rtPmi0ekopcKFNZYt/m189IpMN6x4kOY94sCRyr7UfkoSDN
A+TIOV0WC8myPqZp7KC61zkSmNB/jkDsEcS6Eqtn3rYe7W1CcuhFAyyufss56uijKSUDe2p6hjUa
m950Z/L19Ez+MtyUuE/1yRMv7oeVsBXMpuIJC0bAl62MmlJuI53GMM+igligh6GOQs0tYZGZ49Rb
3Q3vkpwD5LNv1ipbUdIPL9MnSfAsvbcUCVjgrbjyhyhUQzQLhuT8hvDr9k+6LlOucnIpUUlcrraC
rWvMeMph3vPz2j0l/NHDk3jI9Dz05jqF3drR6c8m51VLz4nNtF6xuJeTWvOvm3tWAhMEZmG4LauM
66YHMggldmcCMFEK/zp5vZHAIz+mVAVqA3YV4hsarFbj93yJgmf81Fku+VdEKbUorTOV8dFBkGNo
dy7xOWOkuHTWOb1D8qAYyzIRrFyo3hwgBJigM+W33Bn0v8xHfNkg5TATDpazXoanS9BOZX1HMfZM
1JAq249S8P5PVVi/WNrfY6ICfu94r8eDnx47MsTqbEkzhSUEtEhzeBIz2lOxqC8UFEGYOv1sLpZY
FJUOh8nE97MkzMh18LOM1daAC9XTI6oEHjo0llKY5OkQoj903s4wnZTUfGDIcmKZ7Zzj63588GcS
bWUsTb8XzW6o6mM6J8WNct2yNNw5tS02KlR0KAzMb67YHrmyT7mLk277CR5MrFjfaHbTrqeZtnin
lb3FKv1wXyLSxuQNfj7DB+X8+uI+d31QduZ7l9+CPk6/A5b1PuZXdhJD63dMyZJsjqFzjc649NaP
nwFkRmqu3ypQhu7lpylcY3ui9DAyqI69ASXY15O1o5+tQW8DCY7QgGXw20ElztXFloLW+BcZpgPK
HHtM78Ji6pw+jAkA2uG4p4GDuccIteHsmljG6ZCSFUFE4i0s+fc7UzG84xjivKynhgGbjbudEeaK
Ff8b/cvQ43LGo8+VXhAgQOTAdVqgUnu9Dsj8BkrGNY2eq5RdxiS239CwcotuPWqM5R23mJ2PMJpG
j4irUmX9xPLMRde7BHtypC6Le72N4HjnoJpIo0AMQUFqbSQdk2LSnyIF1Emjbzzac8wTBDRUVEaG
grp5BqY+/g4thR4blvM5B/RCFt23pZqOLYB6QG99lIQmGDgRt9ezXlD17Rys1uELmARfmVscUEsV
BxWZE4emmNW7QekMP+h/p5feJB9dJWZf5Dvjb5eCWVj0NfBINmWN4RB6hUUR6IgUGBE2JAM6nPSA
1rr7flga+XAi1NP8kkm2v8oBP8MTq0e3ItHvNld3d7V7RYLMCt7QugKLSpr1J6v2lbrAXakdxPpI
cmANMUw1vRgJCsSnHnVTYvNoPl9E6cZ6ISg6nfwBmU1DUiEoiRQ0K11pzmnG6GhY1y79QKKAZX1l
Op+Uw6D9+PXqDKR2zUJLXzL9tmjr6eMyTyD/wAb9sfRM85STr+dhc7ihIID7zJaOKnOFvszClak4
fauEfvzboYmXrQfzBaorivadqdRTJmgN3DCVXJQ8GYQl+eet08V7E9GDVGRRuf0PhbtKN2vWsmdb
g1OIFoO1whYiJkWFM7sVMAfuM2AguWEUYLkvCfjXR/c6xq2Po9+CBmdw/45nG22R8tgqwIg+2pQj
q5x3ch+m0ZGVxPies443oLJgHeQJMQiwPCVblxmHiGexW4OMOVXGN85diKrLIRPUVjvOXg/QMiZ3
Q9uOWuGKf/Jie8J2JNvVy1yW96BiXkC6Ak6hTukTvqkuoGo3kIBcllqTfBgr5T9O6Gy+Po8h3Whf
CnjMAD3qDwYUTF8fLKRvyDHs5no+6xsjRnUW7Vy+1L4HHtZqxurmb8iCN8oEosOIhd9O1EDM6K7T
Cyn8JweOWip+/WP2ULN7tZJOHuwZiXYdC8Uvw62HPVKrR2cOVPCofnhbnuBpXuPe8jjwSpwDQInr
APYo43GDlQiY6WfIO/TVHcZq3l2qPK8uuFpdPPhpkYxQm6OkTx3K7Y1oBLfwMn6ZMJrJawNp5JWg
+158CV55ep82KLZcNSzxr5+0gcFLZwrvc8wlS5+FbG77DN9ONocxFz6X/3usxSh66XulegazeNYs
FcNuG+sBmoCW7xrVKUUF9FBo41uKvL/oEYYkME75RCHtF8kNOapU1Rua+Z5ymbwhfixxgBGPAtqx
wt/VoCZAZa9yF/a9Ewbxr8RIZZJpoaJGu+wQ0+IAH3JOsOzSIjw/CmoNCFfQRHHGSRF3xJoQVcGL
qVjZ4s+qYVHfN8oJjTNPJD/Pqn7nVKSPfW7UbQHhfZyiYIEnWUcdFpt9ozRDbiJQULaimH/x+7BP
R8InVDRox1h2BG3nNuxG+pj4lEv0zU+u/Nh0CjSgovY01u4qLEVV0bFgtVHVMSl08HpY/X8lRPln
bnNyH8Ym52y/Cf81Zq7v3X9fe9njZdg3oGjtgxC3bqt9RtV907ttLnURlD0mIg7L6bS+3Uboi+FP
PKVxp+77KleBhG9OwTgBR0uRerHaX7fGXD9OrtJEf2zwLA9hIFw6bNsVG/cBJ0vJDJMYyqK+LQQc
qGZy6LDqDzmpBi+a6503gGatFChpB+qkzilL1yDKbrMmn2t4r04QlYc6dux+CdMH3zWeYEFGUSif
k//UGlhUJk/VbY9TsFg3ih3oIxF+3p2ayorqVgd08aonnEagUygMENUNCIgcypRPF+rVJ/98AJO8
L34JPvlY7wm4J6wd9Xs0NA27k5f0Oh8lUXiT/fFA2mgf/Cf7/ztiZGruIEYugGwEdPiNGCXHFDag
b7NknyYnxih3jGc8UL03IarUqomiiFQ2oYRnq16vtiUcKEDAhC1vmlM/Zcn1e9URU3KpM+dRpwXE
erXyKSKP+8+HE2iA0iQnt3NOaHQB+REPa8DC5p3bjRzJLGwQ+VLPaoJ347M7bzdMPifnS4kP5QPc
DEzU141GA3+QUgCzPyXsaEgAaqAx2U5vit+Q8AWI7o104ONXAFb6HV1nt6SgfDFvKBcV60EW4qKe
Duh1ACD81TsL4bSCkwze7fBH1pJLev2jZ9JrV0CqsBlGAFN5bNHYlcF7ZeGZKQLe8pzrJJFQmATG
qvycCT0ZhGh54MYJlT6RKJgembJtkQyMgGklQan/jrCKkqkizHGIfCy4sm4ZicTc51b12CNN+qPb
Ak02NPznFh4+yZwDr1iR9Yr6mp51RILruHAJc0VQfWeN7uL4eQSIr5tX+Pyap8Zs96RTICpjLVf5
g6/XUAOP+zqAe/x9JUvj+REnEcMr1dGPB7iGAjhrpMusYUiIcA+Um+d7zQEpCOR+g7cJeqf97euh
U6RbbrCSzwrFKY42MQ1rpN3nz1pH0h6BHz1SCBaWKhSI+KAv+2OkMwRsh42PSLxCS/ye3g0LC+4H
qXvFRa0ubhd/aHjnMi7hK9fYm+2VG2+EHrDq2B13MmvlnlXs70zk0wYpDQrATd9VVjYRZzgfdKta
QBWkmjwI8WXBjlnhLDrNyW6d7P3FIToc/ElGl86fTAZOpJkLzSSNc7GKomi1ifkqvjkxn2szGvKb
mLrfJJscbd+PMnGbyqQOyX8rvgJSZUeVGUUydcNrwLzMIoxlOcOsYpLZ9hGmEPv887b2iG/cjpzL
5ZvCXUcXZ5kTo2lo1nkpJ8/a5tmJD4p4EmZ0lKHWJX6jRedkhvpJwQfUFLqru69PS92UxscMhIFK
0C5jtBBfmcX8/jC5PwktvailSP1oMG1hwgrula3evEbytZcvE+ntwxqoqa4j678t71zGFerwQBsb
wXN5/zHGp99B47yXgnAdSF5BA7amudxRceNy/ERleo3xeV5jqOvLnn9yxN7k7b+pTr5/oJVForNa
hBQUM8qCWcF5QBKw6MV/Im7GhgR8P6W797LMuJ/ml744X82buOR217hMjylcnasHYEYyL78F1twf
w7775x8OaDHXExlOqidCh0VRUlvrQNh8ZiOsJeZhgcUrYsGAhZiGr8SL0qApgWf4vVClZH+J2Tg6
ujwzqooljHNYDhdveHKAJ5gDtBEVulpuxmZrGDCb3X3ms1P89AGDE/Q3DETUsZpIM2XcX99DeVr7
w9mAmY5rNJFG3/E9VGZDwljvrMmWNzCl7BVEjTmEZYyJJoX6lBbkkcroPynrZhSJQnVoqXExUrJ8
zoBPJZri3K6Paz597Y4LLSOLMCanHFGkvNGy+vBFS0Po6DHRiKPSiHi+jjDp3lipUO3yyJLrr8gU
RqWNlWoBe3hxQ4EXbL4jEQRZ+ZoIv/kduoLy3SdTo8m0H/KkqhB2OJ2gJRUJdZ3vUZte8X2ZvXFv
fFOAh5ot7e6UGXwK7f6IGx0LEnKcB/AxT7Rme2O0vrHOWqg/hbey1EdI+vtoZY7YrO9r5Pwm6pzf
84Pfy0ETCXK+Rn78tIny2YdguOlgfIH/4bNbkpSgZN3INDSmXkRfh5KY7JaIlKHE+21KqPkEzLXT
t9W5iDxnw+CcxjVgbujuM5IyRnBA9M4uIx38qL4gWEEhxkikoTOuJjkpq+qhTq65WU0fCHKosESP
IMaAdDiNqwGQ6h7hkMVaD2XcEkhzKksrbDwroNhJSWUT2xLTih3DVSkg91rM0ZeRIAcSl/v1+4Yp
EtLxSQu8+WkmhyrpSaNeqKXnP/TVFYbdC1WxTJJYyZO+sxVLb/WYdxYw3gEWBGOFNMvR296cK/SK
T8iSTPLl+ET5lfqHN4iZBZwnypWPqWSSzzkk+QsASvwJuQ4e7RqkmN9UdEpAT5ByT4vCl/z9acTp
1UvECSkiqt9hzv8iabgg8xJeMQ8l7uEUcO9sy4Jv+nAfLhRGsn9vCIPFv+wq6FcA+bcJ70au4ekb
TlzghV59eIcfEpbTYabHuMM2enzivp+8PoA1mZYSQF7ZKs8gVEPduwbtCB49YaU0rcl0gZZuDn/e
v/UE+SFNaF+LjB/A5DEMRlrSVxGsF/Z+AeBpqK/O4d1D40ma/QdZs+JDmLFRafP9iUwmVLiEXQlD
tUigb6+Y8eBaULi8uhWgcRBYPjgAcA9Is4h5AUnxjehISpxqoi1Zxcw/jJRzqXFO2S2uiZvLg2N4
Suu4SBF7Rd9lbnfRQMLAQki7Ps7H55gz9uGXccEgnAzQWZXxk9xvNvqgimjZaYnMRdJGckCBWEi6
9bHkcFmgDQP5O6JYTreVBCO4bnLw15cNn2shx2M9vyPJnuatMRdVa88MPMdMzKlrJpZpLU1+svF+
VXs6fph0owXViToCtmFuTFwkfygUFH8unJCi918neEiDgd/ygMKbI/8VxJ/u2plTOBxfTEq4OFLR
WnTWcg1/iAs4JGPEvZimit5og/a4DHi4lnorbYxHSBEjfpxI/PSMzf0yVSEjePe30IPZ3wQDf8zM
vxPHpPHnQhLHswnO1lil1NxE4hvxdFtEGdgO95RDaQQjkaMG43oMESNxjIgTt4bTy88O28DL94Sy
T8jnznR6xapMQqeILDv+RflMowNkEy0Y0tYSbpZQt+X0ogQ90X5EIRqXBi5f6MJLvAgoudFXsEA7
euKUePhqwJ1ZatBGyhSjI60+qvDiBmLllwdfn5ry5IzkO+Wkc4RDz90EVMJ/6klvLkJ1mtlx+kyA
G+H1qUN1K60M+A6WfmCBRkovzQP/FajWJpUd5Prx5gNXRrV+sOyZfP8jbkFV2ZFIYmfD6HwS1MwD
HqbkWLkfC5U88v2VlD4XZ1YfBb6cH2NlrO4DjOiEPJeo9AeEFYjE+K9d7LGq2iSXjXkoVA9YZ0i6
46FEBsUgHBwQsLMRhk6BGp2GOcyxbqQzuhD4YASyhRfeFon0x+lVPbDqnOUTNrnwQyhX1luVX6An
0kDOYpDobOQo5JT3V4BRMVswXDZjxNsyQWsnujIUAHlYOCQFBTS6DLzbtCc+wtEN0fP+MJ95wuD/
Ri1bzJQP0KzcveHEtqvtbYHfusOBlkrELd2xqgwYWXYP8ZTzuGeRoltzLa9AVyfvD7xBnJHdClOF
0181I4ih9HM1eu7pnbHRzTeoQFOR+AtThDB1cUifjrI6a26s0oSm7uFoTN8Q5UD6P1nu6ZMhjNiW
hq3ID6eXLfrecPNG3ZgdM51bYnf5aHnAPD6xs7smBr4b77WG6DTcG/v6hx2RERg0W1lizRv6C8Ap
BvHHZ932XJ7iPssQYDUYE2jPwp+hKsBPiFF/YyMD8nKlHGd/n2nbYgsFttY1lt4THBH/9fFOIF1v
1LQYO7l29nJSgjkA/iGqbnYfwhs6Ms55WmGL4sRYjlcKuuEx4Zit1OQLgs17L8pt76BeQtgUkByA
xhCy2CePMTgN508FZdiwH3w9XdcYMhQN8A2Le85oqjHHuDlPmzHp2ycp1tr43c1zdBzYXktIkCAe
r20Af6tfzFX0OSTiMEPfIeiNjumRfAI5egqEpzeg8PChK4rEb4JsEVlCdqhS2tN0gsFdw9v0qVRN
soxcoagYJgZtnzlUbsoTtUvF3Sdf0KlcNaroDhr0lXB+QwJyz+Pb+ryjdCb7pCCw+XZK95ZmPXPw
80F0J/uvuUofWvYHkerfsnCwpDLDrQCfLF9/YiM46dklFOvbK03+h/eKhTpPCBVlHrTOZGR+/Ovy
Wxs4NS3rTcni+OodM+AsYknKopCV5cW7RdSPmeSr5Rd60RSBBR+fqZAwNGgLHizwbH1ejAaCNuXV
MFfQbYXtTvYI9Yx7WHkCQNroIJhda9D4CE8DcQaLNUZOuR6FhyNQMNtL8Cg40wfCxcQqxqYwza6I
K8C8BuBdWDBCuCDyHWz3xcRpUSY9a1Nhw5HDPeaoi6ViiRFzNCoTcQWfkzL5um9M7P4LOB2pkLMB
ooBPpLcChdCSR8W+q0yOU2hZVQK4iSqGjJKzBK1GQxMsxrjtA136gFVEPNRkKMrcL2WIlLo8jKpv
dGJ6Fh3Kb8ReVNEnTLjn3aUORNTDeczu783jE2hRpBf3R4Q0AhcRgp0mqzZN+h9J57WkqraF4Sei
iiThVkAx53hjmRpEECTj0+9vrl17nT6dtJUw5xj/+MNngZR6l0Gn4aLFiTv5lsNLwa6PfA8JzB7j
FxUi9Nae4J5IPMhQ3ck71PFINDNXBJAJ2Q9Vw5aaY6ZNSPfIeV0r7bD9zl4ripAD/hILIovwA5iR
BYCZzE2j9Tq0eHHIaDH6MJgu4/cLV7behMkGVh+84ne4Ib/kswFUis61K0+o5W/ZNFa4dYH7G5L3
ZJxeSfEcvfZlNJDYDre9wv0Q7MnlZDsq6ysdNew7/HxHKOyrfU5Pz7qlD5UH33NJoJyIY/jEIbLH
BAekbvti07ojoB3CKvHAmlzz/ktPnxEyE3MTbpFd01hotPKscOAQcyDNEVceup5GqNpW1LHIr34D
RaPsPEcjtDZ/CGZZ/WpqTHGpcg2y4PGImbVr6W6kSc9VaaIFW6bwJF9ZsOpiCcKfKAeCJSPT+OLm
Bw2GIvZfLVnQbwAIHMTqCWKExiscrlTQbApgYCleGJpej+bP3JrcHl/YO1+/JuOanotv8ocS5Bza
TPIRtfWPGK7y1AjVBmgkp600kAZZjh8lvnOMWLJzjFoZZm+0MkkNs59Fufy9JlFN6a3Yfz1jmr31
4wS076u9XCXHGcai/02mGWOsCh6ZadWupSHRbLBSRffjmEkRMcJk/0JjR1mAN2YeyH7Ojvcrx7iE
sEXVqLZEba9N02yOZTJR5rRoAS4iwfo9z0cGPibTy1AIcbmd2KQLZCOwulJyRC729seEt8BwLTEm
lyYdKlI5KwvPDjzjR+jMj8SUDN4HVVTaf8mzVBmmZeDJDePr5wtQujKUBW4qmQTW/VPobJMACwpc
zymyw4j789msP6cej9fcJoUmiV1cvrz8UUN835QoFo5UdT/Ag5T7iW4en5mAUG5CSVxarEIZ9fKt
9Fp32vYDePM756F77BrMkhzanliaKf0cg+PLKof3ArmrmsfoUUH/tM+5kw5674gB7bsy+wGVn+oC
4uAqxV07az+n0rxx3ZH+RZwBJUk1fr9HElrxaNq7zCykf8RoZtuUKkFSmcLgmJWvaiKkC79XcUSG
L+RwOs1CvAFkw9B4+VslM5uc6Bw6TpmwHRI0R2dQTzRmh8/8TfVvo2Y3uMqHeFQRvguFEVUZETeh
upZ37Ui/luqyfeS1w/EBxvqchPlXOAE8xMCtCIk8Z6jP3MsYFaibkIv+hmC9ieG2+B/1EHY5BDPh
6PFJmW1iMu4jCPwoDiZGheQX2qb5XKV/0exSh4IYrh8UXNvtK6h4UAQF72IKQgd7Aw2F6aJlsqIJ
D4fsYaKGwRiJdV/oVQikk5lHMV8gMh5HGSLmqbRwibosqmcl6Lj64Utb1KpIUsMe2sCTNbrwtzOA
MywY8rMNKVXWqF6xztdhPzUJlKW3/wbh7Y5R89Avz9eF2rg7Xj7Tupn+frNPgmQqfKebf128FSK6
eXO6/pm6WsMMKLguCDNf0zUxJ61ORMJLlFKvCToXxP8hk0iiW9B3LFVQ3G0Af8+cfrH1NAkYtpYV
RtAMOISdCVxSxgZfwMsDiy7e6NyqQG/pDdMmYSzAJig8qizMhj/co8JKCnNrlDxMbwXImcKeAsDv
v442CytLGeg1hJSPzwkJddBHB0JK2nDWmQvz5GRSeb2Uwb1L/o+hTNR2zOfEzCv0EKZnsrZUGAkP
e7Ij/zNkQvOJuXdh9jXTS6xBbno6vDZpxFxCzyeRhC/5qE2nF3LkEXnWo147vHA0eDFoAGLBPuld
JhKRPbgqIIwkTK8bEvCjl26nYGHvfbARYWHHTwSdqO7KRF+EjvC9RS1hebjvQYJFXt2yetGhdPDC
vsx/2DOieZxvcnn52gNGyPFfsAcIiMZmCygQ9MA9Q2tI8ZD9v5crA2PceQiMx8DY9Cx2n+nDP0MR
kTSt+BDGscDE0ot4VFpuLzmLHkt02rTUCI/x8KF1ItXShfrjfGeRu92OFls6pResFhYk7k1sEujS
cft8r+JNMSNtHNK6YCG9mN8QHhwyjv/dgrMg/b681gfi80CX5ph9nKR1iC6XLg4ROeN+N52lT0EK
plPnK9Gvt34BxZ0fUksAWXR9GhPQdrT62qa9QhcZ4rGQQDUWifWl/2wnuBUE/ecaH6D+cnkgIHBE
3ln/fhetsN5fcpfTXNpI6DQsLwT4RfwN/wniNaZitIwBBB/RQhoPY9ud4oOa0d0yKtvxNKKFlkff
O5y6pbl+7dDq2uvaN9floaY3Nud86xRRxe/eM/X02plz0IRgJlLGxTkVvSlcLQLnIDaMg5UolBAC
wBmDf7UBpcAGcB2cg1UI0Qj/CEHWEngGv8WwYkGJFS/wC+cXRdqYciOtGlSN1nb8hf7MX4De3aLZ
pBL7Pqlf+IT+YtFiyFDssPQkBI81Fy/Qctrsm/17TRLemkHD2+/mpm+CJwLLzBR/BIF6Fm1Q/e9s
PKCEi504YQB/vjUVNHNSd+ilBZ+rmlEbfTGq7vZYvKlAdPGeyYLebeX0RjqEAVFdRFWNYnOWLy4B
wOOECWf62mDZzdzh6xutbyJtRqRG2pDtf/GT0GaBsU2w0NzabBzs1a+VjEEkbl+Y0DZHmcFt4kuk
2CFfosD9+gQJR8pGbUeBNsgyKMnHULOmtolx2kuNSgzr0MTTqUqvLQYlQbYzXvfqd4y0a6hd2+ap
sU9fTt+dZL1muYn61Mb8s5amrX41VezOsZD4BBxhYU1MHSI5Vn5xvjA3G6gUbY+/8rmVgih/ohOn
iA9V2FkAD/ickz7ZtMRNIkbCsKckWaKQT2mJ6ju7oCRFORzMg4gGamzDljEqBOBfaYZDRj9bF1vZ
ggaEh549RuLtX44/L1sny89cc3rj7wgSV3AK0BfILqtlv5naf/EaehibNIodag7xoHieMslZdi4z
MLeBapYLumiwlAfsH/hrDYV+qHM/1RS7m4eF0hftzpFCffDmPlEXZE2tSoR6cGyFLgyBHmylxBXK
NrYW9A6xj5oCWRQmI/1/Mij+kjnmlQph0M/DEm0tJEyRD4XRDYnx6scwUEf6NDmVc3VKmC0CqIZk
U83LIKpe5YlajewCmVN9y3840o9SmAjNLBzXqJi4/BCD0zmMX1so8UzsyAcphnZDUo2v6X0DS47Q
t1BiYUeMkEWYxZFEM0ZwbTKhjAa4R+dUtfgLUxY0Ptk0jDWhhbSs/69JaU6ZMzAKYkBeox+Rhl/U
kAxpUnYEpyUsnUkwukfQB9Lk2r7FeJasLPgBDG5qXsASABgWOArg3MXYCX8l6U50Zq7Sv8EMnwfu
YwawcYjcm+xsBU0TgFM4o2G4BRSN9CvH2YwO7J9dmg2xGXqHMaHN70yXTAMiUY86wgXkT9jNVejs
a7vf3BKoExC3R4VvUKy3iiufQ5oSrGYR5lCWwiShRpc8noeytvtMuERN1Pt1H6QIxIg6kSJS2siY
A2kOw+9MnX7/yiNiaAzyTdEIOg169THjOB+aWtj3J/tz4pUo+QtncZ5st9aZvRY0ryF9xOnhdBmi
VU6qfqpQzAyKzLPesziadIqXBT47plFhtOeFuNhmrgRg3w0lnjdwoAvyHKizS8BNsgK7IerB8hz+
tgauc3gwzGANUtaq/bRbMHovPIPhOuSpilGsS+mcHZP9B5oJXCQP/jIAOkhQ6NI7xqdQc7WpjZk0
ouK9xiX70KJ1bY9IdGhwo+JscfLoBwAs8dKF/UY1x4DcAfninLzgcNeipIQ32iCq7UHecDpW19Tj
+506w3THRoCPsJvaVATOWT/vhe0MKWreRR2irrlAHJu94TInvvkbUIzXmJKqCD7mPDkvoVfybMNA
G/YYWxABps507kv4p7/Nlx6UhSW6vpVFfRnyZuRBoo2/2cSmeU7OBWSm1hyp2EeSHYXR3bZYqUQX
A6cGfQJhCRy4hGMd4+7GC15k8WEIOU4ve5uCBL3ge2++F6JF/foFWaP9x2+Zeu55MAIGf2rc8xim
J352gZ7hmIVrXLHZtbtJ+cO5G9cDt0kOuNAcBy1uLsqAWI7+eXLmG2b/KIYbSF//hAqzYQC72LY+
+9tllC3iZUfsLuFxP8Yk5I9goOwy08cKsqzH1l/RgpCMsQFmAi9s+ED+GKhTHGvcmfOknpUXB++n
WB9V+oaSoyIjCW/l3zQCQJK2ZBIVjHOANdHk1MJGl2vzNU9AjDGQVT2OYFsP2/cuHliEVrZjTR8V
PRzFqYkIJdW5hZ4mZm7siggH7GG+VaG8W8coGRiNT10qS5jFOvT/HGX6r9r2VdC4DyRD8SRKNChe
45BkHIQzEE0gj/68AH09BS0ynNkHtjUDIhv2Po6BgiII6a4z/RCfsdj/orVjhFnRK9rtUG+Gveye
2FcsJ3v1ufgtdb8ottDeCtJTetlNguIa4hMRj9VgaAG0oiCM/SgdWtyiLa8k277eFH7c3KUnBXkf
BdNbRn0mIc/sHDphi3RTe1kpravGDRU5jiXLrqJBImbaeX3PGVZqooNQJxfprzysm2Cca9cKDx6m
rVTz1wotGZne+pA5DBpek/aD5/XyKsBRzVNkj/K6YGFN8OJEK+iIzgGLEFL6NA/xRYObF6cHbOAE
qTxqXAjYMheO1MdGix6eOWaCM6zuFrg7RBNdGcBMLdCp2C7BBxeS0lJCqYR9H+POHwQU5s89x1KI
o3KkJzTMGpUKqxGlIvXZZ6DJnp16PcQ302wiL6FvNqh9IF7YrvwUXS427jjegeaG8J5cmiuaoJSh
0MWhaXlFEwI3VIkEthWPkNRRhecvKW1Q3Vi2OLgSE34Xf0psf4N0YCPFQ+sLDItBBn0Ne2ZKmKlv
9JyP6jMX4xUDCZM5S0JdLiB21yaYPB9kjBfIjanIlumn7HmRSPbrqPIxdEZRVdHvuRQSFrFxpXBS
5M9VoXv5upZCapz/ilwY5/9MZoYqasRLH2gjdTMs0nLif+aRDhjYx05MmOSKyIV4UUDoYRub02Ky
79Fuzb7UcZgOysfe5dSF4+j36EQ5AwYm+ClivJeM7UO+6Wb2QNR4yQ77XPP8BnaD+kanQfTRrkyP
X2q0mAjlURVPKNy4L2gNX3CTQVg+zHk/n0EQjZUEyw0/AgksmbGWGzFS2DPHhIAXOs38B09Ld610
QD/+U92Ypl1EuPJUDoau7GNMN5J0coHHy2D945pQsZYpajm/ulYrDXPTl9vRlzYDBuXy7PtHyWYx
hu4NcI0FliCPMrxfSBDGsyJ2aguPUNckduTtZ7+BqU35GN0byhuGLVBxVCwHXZg1VCfIsDGGgHGT
C36NbE11yf9Gnm08XxFNKjYukg7RD2QoBvGA/wu3ULunn4NiYBsQvBZq2Ixl1dwHxQB3/gqjNBmK
ynePfXMoXd9hCaEW1pDGsOX7rH+2a/LmZP0koRIMxehBrJEbEccDK+eirT4NxqDF3QKCs8vjxTzK
8qL33lnVuu7hUMxjJa/FSzaYsLoaeGDHhxAolcmTymKqDKXLGKhr280IeP53kdgHkFVq0nEXg5ue
ycZibgIATejvVUMIixADsPjlUHVfEq8OPQ5ciM8s8D847zQ8pyca2RaB67Vc2VuSiwA6O3hGoVOz
/oPY4xYwTldcer9t+yiZq+Kc0RHJxF6tUr2grV9TCunvsZEuv+r4a0xAmNIftGv3zXwaljzu1UyH
ucVC7LvdqnGB28Toih72xxCP1OvXOgSPueQDcY3llB9uIpOjaorygcrIWtWFF6r7tDbIRB0nGsMk
KZm9tGzclpII0vi1m293TtFKQN/QJOJhUqTuhp+ZIwtShXG71D/8uFeWBCA4uKSTzjjGaLjYuFBp
UfS7oIBm4PaALpHxcTqp7qwhZUzeDUAji7ePf1Cx7vnSXF7knXCLglBd36J78R5LaYLx97UCucyA
d/OBDLqpUZR00JDbAXlcgbyzrT/BYYKs+nYbDZ854/adtK8JTtfOB1R5hUaaKfMmQKQZDukVGeTj
mtYyvzh1aDC3xaT3sJwjrDlpC4N02BxgRU/0VUkYIx3EwPKk/oNEi7XweeK13atxO4DdcpbP3TrY
J/v3XwuARAEKMn9MAGZdwip1uJ0mQOUowJ0ALQlGfm8fhkT3eYSaE1zfLwe6J9QM7lCMil/ciwh+
uLPJ2EuGPcX9cpW+fS0f/Sxom1PNHPXKIUczBzFuJrm9sKy50ZuA54JIylgUwm4iEw4Fu4lkYNDL
eE4Iw0Md9jyhXFirFwPKc1JERBwi6XK/wVf2KTxwQCQoHrNmO/UxYseNJQL+hcvH/lfNJPjqLVRf
K919XgujYpyxJdC2eNaTb37OwUX0z9pkKU9JnoZXVg/weTNjgiRpzyu48o2DYEKtuJIRwfhAPwBS
zdLAMrFA0MFWPCrwoEsHjeQbNVmDrDJTsj1Aq5BbxL2ZjJ6N3EeRoGhFy57iYYx7eRHmItxCNZpC
ip2r/gApLdihGRkjlmUzZ9RWLgrTCw/AdRrRnk+xO7CL5dOSACqUm3jt5AOyli7A8GDkpBrCwKkJ
/uKf9y08FcY+kBFP3/Y/cDHjfjRhwbGvFqYfFZECTsCYVWOW6ZbcTngv0Whcv7UIWa7RWjKzwACT
gp1NGv9+hnD1hGIDZ3xKAkmjNkB/EbF916OLNASj06XRl02yc9XKf5sevxhSXv3WX3svYdZVztua
CBPvq3gh8+LOfeMpz8z86xaxa8OOYEb3cWHVKsyViPLuDY6yLmi5akt0KxGVxL8Ofm8G1ZiS4ZX9
YG2Jmd/o1wTp8WX/rU4qRQboOp6jlChUnpQ16IUKcp2cF/LAp94TXhAyJVyFzZpfFhMmsCVEWIYO
hFdj3wxE3g5fLPkFPRTJwsbSAqqq2ERlhEtxvc9ry1EP1S16vjZkBt3sE7xczEtodvDiIDoRpimW
MZvyKd9QOfBDU+tfZCfAzpQO2mR8ACzS/6E5wNiDsg7e7TE7xjwda0Ah0k9Z1wSfjmJbxhjM6REf
R+Q4iRgaY16/uTisQSXv283Q/EBv53aHOcbJQ5nNmsFCHxIQitaBEpge0YPP3PQEixqOkNE5OlML
g0bRY2wdkNCBPu1HIJnX4d+LaT3YCaoPi5QNHO8m0K8zYprIC1C9z3dMaPwLRjttG/Vj52KhW8NY
+2LvTDw6gO/raV/DdXNiq79fdt+/12Rh4tgK5pQ+P4vkrAoL1pZUa8ZhDXY/Is2EykgXJwdnDuIW
CaImiJ67jvxNQFll3i9vzNzAFysGiYwYNB7NrP4tAlYb7k/oyXxOefOmJfJw66p/Ll+qaEvgz0PE
ILhidQlHOSwBBmcYFTJABr4BlQTMRwt1cfHDBj4sVthFHuz15wYwjpU+0gBQPF7ddxdv2OdkGEJP
bKd5fl4qTQXrh4rHkeZfQItZckBRIe1z8nFCE16C5hx5cuC0N5SRDEEOFpT2nTbJb/khOBungFeY
4n3A6IXhKL0zbJg3nYqoojPKEUFqitBpUgPC/IfkOElWmDROELqyOpSsIo9yQt0tyupqoEHk20aH
7tEs47zPIsJY4w1N9zdjWkZb6amx81XcHrasjA1RyMdOiGUebyOI/lqLfvMuX3/SLsYPGGMDnI7w
92S/paQS+6Eo0YA42Nkl5Cpoe2hAuYRBBBmFMsEjnOdffC8rpmwwM3Dkp82L5ISwkHEUOzHqoZfM
/82lSG3ALoJZgQZJFpRgcCEoskabpZU+Y1/OfpA6XAwlYgyOauYm6ZqINI4TKzlGvdTlQsyDh7mQ
s41Yupl5cGqCJ3WUzLaVOl3rmH5A1yI5cLEvBOYw4cWm1SYdpU/7bNsiDIh226LpwBKNoh6E7U+p
RW5Qcm6eojyU3AQwivnGCSPQTb6stzj5q+++jhYOP1GmnycghIjVgohQPNwYeNL3iDdpIqARdBLI
sqAH3P3CH6zAeeGhb4MXwGr/dSFert8c8Qo7yA9MQn6wQRXH5haAnjkc4TAKvAVMjooZd9/thSwx
Yqkoj/rBrhLB6YhaWvxCj5zvC90OnUGLbTVTc05LDrehmSR4X4V3Q5e5O0zfYG82K5QYmeGrNa3M
+IWcT0+hfdnrL06RjFPqmVEuXoBbT/azIhibuhDcsfXgrIOyvaFji2DDfiZSyzYw/igeDbHNtYel
83tSdNsoOMt0lGLKrg2+PVx4sdyZ5+2UfaHXksB1kIWlP52qbY/x/oZMg/QIgjYEHIy2UvYEiGaK
pzMmahxD8SCusGP8lIGFYSa0Ywhr9aCWfDjVcTAG+SNtk+F2hhkMwFaKEMbtbJdxMM/wxYVF820F
fHHMMpp8h9JU1kZm6UbtkKeEs9MgYn0NoP6oCrwvz8JqlZkkezY7CL6znH7ydM42cGJAu4qGh1Ar
7i3qLIomg8iOjqAdT8NPllhKGfa+W8PbtIdKgDWA98JShjXYGKhIYSFvYeNuOr0bYcZMKjGyMwlH
o6apBYyEjlyDOtNzv0BaGXkg/1Aui5oTOjehi1gm4EnUDAnhAH2Cbpth7ATqKRPaS2w2MlNx0SP5
7nBM/LkoLH8mnarHLCtk1pE6pSJ8XE22X26cyOEssS8y//vNhUMCJYJJLNcYj1NbdjI6LiSsKLo4
++GAfRH/PJaiC5IQyqxUjOU+dP+KNbBBR5xvM2KkgcWSHvii2AG52aVPVuNOYDO0fjrXJhskY0Fi
NCVHbAPNAHFVQkYdTaLkxxjQcbugtJeINBNJQXSOGQQhrpSiL3NWqbssj59iQoqoFXyG4q0w0AKh
PhliSSMkqTCY+ZLcWPye8GlLx6yTwB2sqi9UXKIgg4FVQXYGhSwdDh+noswQDMAiAaECcHOg85Sh
15G0+Q8H6iwX4KxLh3hz83GADMQAafB0yVNUV3y0hxJWXEyAQ7Kl/YJcUCY15BbToIiSwXmDaPY8
miE6LRosBv51MaoBEFvXwMHOEKjjzKyG/FXRT9LqxIRXj0yJq2YIxa2HzVdLJLYb1WA0fgVR/uk4
xDObz15GqCrqSKddvDDMqZAMesod+IhBRnO4sDbT0uO893NicNbaqYmwJAQKWQfo86VPKLenUVnT
ter0hB7Z5mnsw4p4z03aLdGtu6ntFLg2scczhIOBA61KlOgx5jApSdSTH7ssg40T7B8DRiTusKD7
jWNySzLiBgSi6qH97BFKhOeko+MbjMi4g6w9QCQEuC0h3AKZhP1K5CczDiYla81CSeMV63rEdzTi
MvjzM7gUAnW5qScch6gJNFClgPm98B4idIjVj325gvRbsiluGKkpS6Qb1SGB6QOAgZADuSD7Dl/e
lAY+D5xwoPkPIfIngl4AebntkjUMJpHFQcQNeGzAUvZ1y011Bvqwrm/0C1w8HFS2ee5GxQl2PdbQ
f3iZCjBFzUvvAvRDXfb1WuY0tFboSWB+/PvkAq8a2NHqk0cnE6OI0pp3h0YY44qEVA5U+W4IJwiP
oMSdlTFkApfU9RJ7WAj0UCtBvFGvUO9xJ8ELpJ/EpIOd78V+juV+ouKqU4WQH5h+IfrYZo/wHt4h
UaF/Au/Cah1HBY1FFxvBAEk0vWT5dqod+kSRAMW/zIWuoFJ/9NT7xx7zcjumWfjVcLHF7z38Qkxd
PvR+SIX4hAwSDL9yLrVrfVZ2yV1BqYDBHU0HKbvs0igCELNgtdL4fCnTElQsv30LBRi2zZSN7FZ4
SnDi0IaxpTFOUGDFOC0lAOvPyH5q/DYyTCD9ZbFouKwiVfbLM6ZlKRczaymyYoL9WGH+TYAUpk8/
+I2fmHKfFIsPdx0d/PAV+yA/FSK/Pk07Ix+u8RrXJg4szl0Xdv8e4JRBiA9JAMMXEgyIfaFLp8uS
YMYDEQuJfbrpWrQA0O4oFQIaexD3EYAU3wkLV6mEOoTAEBWrepCO3gAkhHuP8olvymIvYBty3mwE
iUu1ziWYKmNellY6P4xvuTAwTQEKhJh6cX5cRdzTOMt3UB7EckJVFvHyeCCu91bEFYCt6T2JENFM
IvSxpgv51oBtoz8gGEQ6QW0JUp4OtlWS/unjrsH1kiHIT0uG0jvZfZS50rKmc+8j4qMPwJoGSw/I
3JBz/zg6UIaRcIDscI+y3kE84k6FeMXPmyskCo4IPzT+ftiACxhA4Pd8JJVG/CvE22fXQ9/B7RXf
y+X7woi1KgYJy4mljGJpa0GFmykSOW7m7QPDULvZCuE0n0W6qmbxImNiyt2POsGkacAMYoXqfkdN
V6w6qmkEud+zRnWOHcax3ai7akVRR2rKpjm3G2WLRf+pXgq2FdQq5G+4HKzLpbIlztZgvWQ2BILW
fVBEzlPAkSXKvsu+xu9AmbYjEWJKyuWyXsALXv62Ie0zBDBKvwfIYLn9El6UkX/VTUwMusgbUoKB
RBXDgKu1Z6hAiomyREfCkoRLHY73GLZjUMU/YH02NTgzgAgnFqiS4HYw83wAkBJvGfOx22RL8UdK
v0VJDg/KcqNixZ+XwccMcVL4rYpRBFgZvnzAnC+HuRNwDOzEb8I1NeSXmeSDPFl/KDD/OJXAnlTx
zH+kBTNFiJPfVUYKV3ett1whOApwmG3v8iiO3Ptza3HxpX27VjCHYuo40BZy7Pbu7ytjTTYJpDdc
Y5UlOkpeVKxTIw0/S3lnXL9gVAAJiBt+/TPzO0Hl4lWBdf5xgHH13gI/ZktuHtkQ2X3tA6fxYYqD
7aLd2IfqGd/pKi29L90QgFL94NhYreUrsbM44JdbeWYe2JU46dQXLMfs3yYd6a1YZbmnTcuHZQgo
8pVCV0Af+ZrQAFA3vcYBkbncbZ8N8afQZSHaMT1kUeWYASuJoe6pPGg3c8Ck0QpnmDnG92/5+MEp
Lz9n7haOKf/qBKDL5ZbgLYJaUQWIq132WUBsMP2/fJkQNATLgPD5sBgLgzX9XPy998Ufm56cY0bZ
793rY+7u3v0Jms7+jN6mj0ryMZlQurhH1EWT/R5LqJ4DVvA6wNI0t8xozZOOPPamjb6AEK/NLxqW
WCjobrs01qAGaTcNMj9eJaDhIH/lQF81vnG43H4znF6yJxYqiB2fIeYfT43VBWZM2I+Pr71QF4mY
bKhh/eSv6vpA6nDLQQqoY3TLYZdUcVfAsXPPdfQFpIDK/PFMzlsn9AIzbKICV9pchiSlMFws8Y4D
5mOOiDSHeFwIqdPQQ2aXyh7DgBbRwQeRA0cxWLesNT1qkYV978IZSwwHiEXa2vHyevCdGld7qADG
SB5IRdNEFpyF5SGjmz8s3E/pzVzaJ4SGBd0S+dHP34b3UeBcw3Hm3TBIix1jlxzetwCjkfUDjv3l
+iMpyMYOAZJIX/1LrgTtzcMtjN1RxeKRb6t5vVAOyQ7OHlb/B+VgH14TdS/DTU5n0hre51lIpxgf
0tI8qW21W3tjS/5SFNNM+sBGNPXVjg/866E9mLG7opIP79VZOrA2YcNOFgeWT2tM9KFIQkKntbzW
y/he8/qZDN/1XbMuH2LxZr9lFEIc6P41MSdAHlDbROo8FREkFIpnaDGQgHrz31pZRfgWhbdYABkW
YMLBnH8OBnlRD0SF8vI3/83btTyKDsZDf0gsIXSTHjZIYoT0/B0iYxhteNIEv25PZlVudjDFF5Rf
5oFWWbqVSwNJd3SKHp9TdCL7cECvziQR4w4exgHgDdOr08YLAEXAAYhPhqStvDAzZauHDXIIF4De
E25giIZtCEYA7Cg+0Z+Z7JqMqIoViz3fM56UL2s4SHd1V6y+Z4ZgHGVaYv5OssJ4ADW5/nZVbRC0
3isevmwvwJJcHF6I51zn1EPk7dGx/3s6G1kgrRPzQmBj7A5kJ2r6EIZqohFNasOBsoW+JGH8QMZc
whI5YIGwnrwWUfxCKypm3PPly/2iUyQx076gis4anDM82Wao5VzwNsLYiFITNzbIJHeWHp65A70F
hPOtp8HiRoK3hYiCmK9nQENoibn/ZV/NwSD0Jwd4E97lHVgDBwcOEsSwTGUkCkWpD4AF+5VXZj1Z
9zg+ZM+teWu8I93G5hqgUNSWWm/0HQNX0LUbkDcGv6104E2JLY7DTNAa48g16ysLJxUqVC9eQ70J
IucXkyrvduEoHRtXcT52POdA3Zk+h5B+KV6mZ1AOAtB6Nyog3gLyVtI7tvmJF89Llmc3vmRDvoLT
zkBKgpzXKF+lG0/QjozrrZnHdzqWsN+cv+MQohak7r4B0CgqbOJK1F2esXc4dCotIVMCjITXEN9p
eeFd0fVWlADZIzrqV32nk1xxKlZiz66X0Yn7KDyGR/oFDhFnqVobV8gh6r59XPbR8Tv+jkmxPwHZ
6NaEM9+OrL21/5yaNWdY2fL6+FKZ/rZwRVj2t9aejiZfcoDrJdkn23w5yE7WVZQD2pQ9pFpX63ZD
687L23L7hnfx1Jz1est550rKHu0D1gXkpieXCsdScCceqsfDRu2GmoSTZe3Zh0iiG8X390TfVdzy
5bJedjPy5Rb5sjfNHw3vI7yXj3ZD0Ld1tXgv4V084P+jkGGKxH1B/05QpMgziY4cic9J32WP/MTJ
4hd4t0GHQQoHiD1YIRmTxgV+Et63NObb6M4jWIqmzZpP2A8pfa4Ey6zlWX7KTvqV7kPdN2frWi6L
dXYy6Tbm4o0zzmKpFC+ZI7PnSSOa0k354DMWrpKXbu3zDU7JKyqxhXpNi36+ka/tVJliAfRo5un6
S/gkh+9qXbvnZ8sRBGTkkF/2vKNurk1hl3NUr/9OUm9iXGVuoYRRyZ5aYFlv9H39UK/KlELi8gP+
6KtXY1+ssGfIlkwH6XAeJqo48WX+kPf8Wk4GVzOUrxwpfd9QByzzEUWVeadQ/WzlP33+QVTX7H9b
JpvxlulTN0OqvKepNBdUxRSzxSpeYL61i/5AWpnw9cAaMUWCKXhW5u+ZwjywOsWT5kTD+mhOMpbZ
+sbC/VFb6RsgwM9febtstTnJcLw3RN/ZpGqwfVaXSXgzX2RN9PVBNulwJQZq81TcwBsMiXHSGXQu
/rUunBh+wuh/FCw7KN1XzmUfGNkTHnXC9b/Cylu45gpGrfiqGggNebT/uuGeWZrw8naAiAmmdA7C
Vbf0kNoMicxDBUuP3BfSVVgR2G0L9NlDUfvvyzuqHrccFycEph7e3PzP+PdfT4RCYFkGEMnjxfdI
XSDWgJaV/6DsziwsgEtfOPOpSzIlyB7qzRmH2U5+0Jf6iU8RpkOomrPlMpMR+BKjElCnbXkoJ5j1
7S5wfDFG9ODEu4zw4S3jfUXG1etZHnhEsAJs5cGAPYDN7MP4ak8gPg8WEYqj2BU2PfFAaJGFRfEP
VgQOZq4IIvr/65HgUws2tcKkFPBlUN8E90/YgFvkFQnWs/gOgljMIS8j2PwuWcEsh8APFHBjic3g
h07ott1Ca162ffHowBNWjxzP/pLinmP4XM4pA/CGRfqxjQ8ZAT+Y0FG5sB6BKKCihaPw6QsA/J+H
EdB5y5xt1exYvKkgWK7h8VR4RhZPjhFQcPbvN9ihf7c37GoEF715dqAE4fnMnwtYgEiBrh8GEAUB
UB6VwUXrB0/p1+eXBTaGao1KzWR04FkEvoywjPZD3jfpQmg3sL+koC3ghoPOQjp+rYSeV/G/M0wU
bsUsWYmjJA4rMWYTTdQJ2SIdd7t3S7Bzb8IroKGhqtkVTwW9uTgn0HDIKHthVg1nQZwbzgJyScKj
OTfv8YfPTRgrUOtX5UZYpVc7wCHzwEH48lMe6m2B/+C8ByzqNsV//QEmwl0TIj0R4Q7HCbE5/chX
tAn6E7gxvLebXACl8LVwooE8BsUOqF/VRXKT/lywxfKJZvVvCZbtqASZFa/UXXNu1tKhXlRn48pu
NlOfIGJsGXxsH+Dt/1cr2+7Zm0oHpMRsJlC/2eHYucJjdKSCWBvP6G7w/6xs3Tw68pN2a13bBzsA
+wVr8AOLHJkt/soKRdWBkqdhxoI7BnKFLfMD5cz8FgEHJ1yP+gaEnG2cvqcNJELaqPgExyQ8pfPi
ShgozPE/qnX7TnnbstpwV91RCdrH9No72newouZPZOpJR1o3OklRnwCWnRv43+WmYWGO8kUvP6Vd
Pf6pbDVZCeibz0v7XmAw1mbHUHmEPcGjjH8TiiWzRjV1K9lCGSQmmNWh+bUdFvu0tzLhrdD6vp9g
rsx3ZL0/coshp+en4/Y7wipLz9aBZ162NkB8DyMlhxouib1fMJW+YyqvhNC1eJjifPaZpd8ptyk1
SWNPS2mFVU6qT5RmaRPC1UAinijf8S/YUx7B+UxfPBA3OldFW/ja5DQEKtk7xRMgPqdGoFyCug5t
MO+BBmakHfiBOaCN48pAxgoWRLmo4Omhl/vq43blXi0fsoL9RZf4H4Mp94DtkzLoh9SucJt1Ba/T
AvgR5FRweumCfAbmlEkHqZkLSzlfUrqL9tEoZFUP1XKgCWYmkNRlFMN6RQu4TbMh+5gGVksBo/j2
m2m9+ei1S84Qv5BoQwpKEFwNVITiE9n0Nipnvf9oOrMlVZklCj+RETgB3sokiIg4e2PotlsRVERl
evrzpX3+6N1um6GqqIkcVq682ffXBGklNu8AOaNqwYstf03yvdtV4arQ7IK0PjcbVCvQ1byZ6+0R
xgOxJak4dVjGqBP9NbuH2ANJiyyRDPUP4EEhbyeCqhpfjtkRWBxEtB2J4PgHVOhYjVlW9CK2+T1E
Dbr/Pr5gJt6bbXVClmN6BsxanYb3s499aHKexD9CdFbyJOydmMtYbThb4SAgXHhHcslLyyF8DLP9
pO93Pw4D9jk0brU3tYtNjkdl29ftBhnjhd3oB3cZSFmMeOKuzT9jCC9xQSJmEZ5E1clAgsYuxDHy
h3pAPEcIQ/rhdj1HPrk4iDFtVeSvVr7VzgDSSEUPNAHwTNfpxhZ9QVPgqCJdsdic4ZiYALDDQax5
7DvDdA56udaGOZoW6e7AoUSkk2E/maWbFCoYfOo3wuuJeHD4vFwUgDaQiQ3r5bnGh7lWOpNXz9uX
UfNy9DtoDew7r1OcOTXv0Jv/It4HUb8Aw2kTLKkRcI0/hjQEzVjrW0w5ABAqHP5XUFj38BXglcTE
j/6BCId5mQ0BnydaI5YTnhjSZvjEVIuTWLL6bBKQYyKO4vKPRQ6E3wo7D24pbDVcj8z40ceIiFg1
QOvREI5wgYqJaUBchUVqjXZMDBXyFcIh2hT9G9eEU+E6GzKZ8QfAgQMuqXBoP8BucZYCYkDujKFj
FHkV8R7TO/OVUpDoRHgmlwLTtxkS+LjHRgtdKvQWb/uDHyJKt9wPApEmsBipi72GtYuovUeVhikb
Q+7LFNGUCGDSv5FRU7Wyu00vsCXxoFrq3yzqfdE0/MB4+5BesPQuSgG0OG9Sxt9NctepWNsIqEYd
RA+B4ApYMyo2b2bSuGIlwqaGuJifOt/nwFXALXjFBV1ONdzCzEHaJ3cERjHiMe4gSPFpWzhT8OOx
dNESjzh/0PmrvcM2QVfimqbTpVW1efmHtvcAq6sRgCwcCL3oHPR+S3kz3E/P4H2S+UFva/YZmDcD
DMaR+JEB6rZYYFEy6AcGBa8M5cqOjOeCRFvMgh/6mfFh4+YpcIbLKJJlFVaM74hcUEWwY0Oc0vDY
JhsRUwTL3RSTmriP3kaE17jtpwtALdHg3+fAHa0N9fI//67b72SjWc+cyW8A5b+Si/I7Eojiosow
pgNiZmPDZh3idKOHHgD4mQEoD0gluKu5tSOYex6NjsQrz4gD9by/2MflSmYlnU3T798mIuqjQTO1
CZsCT31xshBRDBqi++J+Ug7YRbFWlOyx5FYT4f29kOkekCX7hGWFgamJsg0oRdYNHg0iX3h3dmi2
mA3RYJ8R1n9mJzRGZbD/7VidQwxUQRZLdvrq2ZhieQ4UIkpBu1lIRVDuhpp93TLhmPSYZtPTM2KQ
2cd7K2YNkBSsvBza1t9exP0QscxkFWCRxRTpYoiE4PmUn5hLrEGZ0yeGhAWanSjyfrqfrltRaLZo
1Vu6n8HNTzIMDMq3OfIIsMij5e2HLP/nAApPci8Pn+Q/p0Qen9VHd3IFTX4vmCtlwJOgPLOyMpye
RF8BdjPTE7OGO6iNmXRuhowEvQ9HHHri6omd196Du7T2vzTR+aw+q7d/apkEqLt9t2VDjeSnEDlI
SoXUWRHrga8O0+dvORyfJOtB32wtMOIz3dkZATkO7J6xG/CyEaoXJEsbr9+rNzxhyyPTwt4YP4fT
F5Y5EUcHAVtyBZ/LsWsTWXS806nXsD6Q0wFOC9XDI83pZKTZpaOvkEOTZbJ8wWuH+cJg8+Ed/ULa
TzDp9DzInlyYIuBKNdpTWFugVSKHAmCsq6+RawIHKNklyBlt0Gbya3ygY0G8kOzE6AzQxWMJQwUB
NlEdM5cEDCaIaSQ+TO9E4+EEsN+mTjIG3peUBLkrIflXuCug4yZz1YcpDDqOYM4bU+NGxrLhtDZy
AvJRV2Q3gIYA7YoXlTFFCRqyKxk/XXyy/vbwNJdCER0TM8RrqiMZzolZzkcoqjbvdv3UDnitk6m0
P3pM4JEkYdJzhnQOx+spG5FuZ3IYWGg2olPBBwQeBsqf87LhLuEMahtb8udFCANkKZoS5TKaQsvj
vacJqVo/u3p53zYuGzeOF7wnZVAGxCvaQGBnqNEh8fxo/K8o36qrp9f2sZwEKNSHLOwti0UDwWJF
dlnEUHmPdVZZSP5PTC7X7R1vDV6FVeUrE3XVWRHci0lfVhIBOfhi1F9emu9N7bRO2MQNdUZc0YDf
jocjbnU1HiN191y3hLMOzyqfxCC7tfGYXefoIugp4Yu0cnB/LbAvgb8ZApcj9Sp+vUBmA4Ayv/Av
IXrXc4n96AcseKCfwZib5yXrwAM2g9UzX2v1v3R8Md7jK2mYAUmSuZizr+XZ64X58UO4FMmKsM+S
6r1jgv4wulTb9drEnIziLVjMprIe5TD9Vf+9JwP4LYax/yIP1vvwXBCKVx1ADJHGsosf0K+J+ivZ
Lex+0PfKTWZhMgDAOAaMg+IIMhM3/WOCWxqRjLcWMArQSIw6b5QgJe1OP4KSlm5L5y2otq5TZS7V
WYRXmGlQeH2yTj6mtXnzy9Edlq37aNnx++RCf2EZ2HWIUkP22aYHrWYXJx4FrChxIT6os978jesa
XwWOOvwSR4CT8U93l+NPOBRwRIyamTIHecK8zABHrLvRFX4Ov+Vo3v5f/7feaDg7yRvaIdgGH9m/
N84uvKcAUQFzkwiGDYttDHA57kaW1oJOeIRk8klXyQmIMrscAVTDZhVvO/ghvDTg7vav5nQ2PXAS
MBS2UfxM1W9N8kP70Bwy3v2rYhW/yWmN+8xrXQwFtQ2rr0SIQPVoxg7Mp1DYPbySUQYHyucRLj06
F5wXirseAgOodBv8GV7/TiVpKn3eOI3/DIiKZn3q29KWIFDu9Og8ZU7XgKcChkPkzLvvtME3EVdA
LmlILECwfFX6PmCkPq41TDTGfstHBY8O4EDCsamGaBSioSBrT21YtondzA4F1IQZkRYweINjwdb6
MvD2Y4Fn07yDuJk2a1Bun4fRPT6Ao2E934Ggg081nZeq0T9iOenVHpssEv5nWeUOoeKXYTbHzt5d
lz/obeybDsQGS/yzeNteSzA6+D3Q8IFdTLrHY0FCs/6YmgUPCuARgwHiOJik2fOnu6bG58+ZeQEc
jvzlKTYE8GEYBq6l/foBm4AzlbAgVViY8QHkGZmUiCO2y76pFTYsZV/4EIaFujcsf4AYAgXCdl1i
EsDaxB6qCAi8Ar4ApIiVi1PoKGYSYlo7AvED6HdXzMFa/ZgUJXcmIKWNwbF/vH5jw7TjbcYtO+04
IMkBPC/ip8Bx8zWnFiFayh5fRrNAVb/tFDEJkBCegBgA20AGPcwSn51YIHbPmRgOMCegNqF2QAwn
vgjMt/M/Z0eJI4MmYHO4T3t9lvwid0vrFeTheZxNoZHGjsxsxUyQDI+DNaroZ5dPKS3WjN4PNtQf
+cHGLX6CzvI9L+bZdJGMy139g6V+jf6+vO0anFeEKDqFD1OrQyCh38XViy17QoJqcCgF0gdjBSs7
/0Af4KTqay5WCawQAEyu5y+oDIDrh0lN+xGAPzt2QXqGMLxtMcYx2Po3gCNXX2EI6IHDmA/g0kbp
x5kF//0/9eIm2CrZ1gpzgCSA/4Fsm8wjMpjT94gPZxPdG244IC3sCTt0ot5ABHMElYywVLjMoeZR
POTQ/BK8wb5dXKTK+CliOTI9HpdEg6lBjOiIXTgbMJvssY4NRGh/Rn1bwawBdg4Z5Q7GHKO/OQBy
wxsf11xu6LgFEKXyk3rg3S2Pjt2RFw+K0LtrijiIng31qEipDlVWe3m/IVNXXy1SjNLoL6Q4OOGI
KU7IqCggNsI3QhRSFWIf7Uei5YkQKVGdEO64vHNAxoSoBmfMqY3ZG5ZitkZMaxt6gavuMeIlEhda
FjejH1F7g+8p3VID94uPAplTsZA+0ZWQ21GOegcCPovTRaRBZNEecdlAukSty7biQcDB8oq6fjxG
ChKljpI/OB4vuDB6hw6zLwtpJk0W+3xId+grHECnOrhskB/77xE6sciSP0+P4pMRMjkC6HlMwjmU
M5UATdHKeCUDhxE1LOwdUHDQbxk8RG8mFR4KbCKvroOyRK8CGQM0RMzR66u6PCzkfpQ6hE6wD7ev
dglQrdXYuNaLrokOdZXEGS7PSgeJqwqm/LeFHsxl6EKoMnwRPQGwRAOhPY8BlU/zHqGqMqKg3Glj
9jIpgP7GTMIleyLf6VCRzPtYXtBXaDtngV0+IrqXpnYq80myItRPUnChB5KMkznwtFFQiE0hNBXV
B7kcBQqUFg97uYxjcjaArEcZX0DXgCrZ9+uAqGICxt3K71kfmGB18p9YtEZdxWeooNn9ZrfnuLSK
04DoWRTfnqGs0svXhGCjdmwclaAo9BOU7IIQqhGKQTJOnzjyEN5PBNBj4kQw4swtQhMqUmAQf7BF
lheLjczu9GtQs481JAoGlHiKowIthbnzcDB6dEiz+Ns1MSkwg1k4jxYqAouOTNFE3+ovm9G5JhHT
rHse0yLCbbuvGQ/KIqhBMRbDfj1uF2TRnnfuVlM4N4i9euS88LBsNG5rg9qzhymTWV3K9kIHqh52
qPwcgATSCVOGmhcqRLw4T0OBlL7D2sX71WWQKZu8qws0+EfAKCs4WW/eM1BXJbrNxzoXPgo4u26d
jpobgaQWuMs4dZleSjpCLjUxQd5Gl8K7RQMYKZirLYtHZOAhxD6P2QuuTEOQVdBfQlMk9I/MDraD
PpinU/62OsvHTl2hxmJu2XvMk3e6fOnjW2fCKtCfoQ48eJEPXEZ0cHbYenyeEDVLJ2eiYj0CVOc3
qF24NRVB84Cxpw+xtjYLDWmQ1EVfnJWyYs7B/2ekJC0n6Nai6YXDYmEAeGzaqKq2ToT6CyZLi24a
2IxFhm0R1RZ1Pl2w1emASyDSB5z1aQyWKRsC/VcecvwFvVnF/GWP7Zggt7iJ2U1DIrqxf7G4GWsw
eqqMcWPfn8Dm5FmxdWA3qxrATSxRS7PvC+CybMDZe8TK6/sqXpDvlligqQNgwmL0iQilFptEZ5It
uibGAqKLI/YX5iaTTzANAP4RjwKmBUV3VvWKOhMcKPbFkN9cYHPmjZQcI9qvemLEYVYgAkJjxMbE
4/d9Rj4Do4XFxmDIXwJJS8ZQczNIFNVGTCQWFGMGYGrc9gulsdgR6QOZi798vFHLWBYjFmvvt/2t
n/4Cz5cQi3QnthTYoAuwjreLxdBfZJMHK1heNj1lWpwDVu6e8O0TYTRYvFob7mE/6PpUjt+Z588I
vfTE3vLAJvteUFDTml6wSoGmPAeYMpRWcOamiCHJMPEhtmIeuVh9X5rV3jwCOo6wv4IXeQNnMhXl
4Hejruw77wW7ANtx50DxdDozjd3xBN07QNrYKBZMKx6ncDvoWeR442XdwGGvOzrMpbnbWfGGtDBm
WIX7duvDeYRSMxJcGZW4tXWGP/XOxti3Y3hS0y0eWvrGgwjVh93Uikc5RNDPIGYFPYPKrzj6dvde
4T7gf+YoMkcFJbbIHnuPHt57xKlKx8tZKSMeyQ+zQM4QR0bRXDF6u7LnuySD+DsTj/Ze48t5Xk5S
OxYwV0p5BhzguXP3ry5oX5nvlPSSXtt7nKrIWCHvNCm58mlE33678rgFTyDEm3/PoxOtSZVA0/jF
FlJgeunwhNLSvyZJEzXuleJ1igJwMlL5X8rq850uOpzHe0eh24QSW/pCCpRvfyVgX5GezE5vlwfj
Lyny+6yqdzlJCRp019JvMiRdnAmNCbus/GTuhW3fz8mAILdIuQOu1BgaGbKOwaByXPd0hlXl251K
5G/FksemrjddRCexCFw6RC5mGv21TJ7wr4PlnvP3eaEyl0vh+aaCxgS0BW8t2Q+sv9+/I4wUE0Ae
XuaRfKZUC3/ASuriyWjMnpkm3zHL0NiKycD3lXRZ376fiKWy4C7hoXSaoMNfq3qFLx0o00M2RTRO
9zyGlJf7eAwI1vkic02eVGYPj4KEWzHDsBswkXkWRwqTq763yH+8df9mbkHfdU25K6cJFT1acFIq
FLLgxtdoyrcMGiNHZaT/6sNpw7wTXnOmYaAz93QvDaUHYbggmJo/SfLgAtf5dicrRVr5DGR+VD4T
+tsYWS9yP8uaNyiMLtSAnhh8Z5+ckudmggsRmFj3nkwS9nB2V0aTpBpBgcTks40qPComSF7T0V+F
zH1fbMNIk/TK/SQzV+r+mxF/q1OeV2bs3/MyK5EGZfh0T+VHhlPeK985OKY2rJBcKmO191gT35XA
limPg1br8Uz3E+tMasGqBV27TCscbnSAjI/MKnaSDPXmGsqklFHl8K90of7LEPFS4QCrlO1r7+zk
FsZJekRmorRfSOMx8HOTFKAwieTzGRW09G+/USwpjtGHS5ExoBGQ5MiaQ+MetYa3iFIdupuHrHw2
JiaHdAPvBxz9sk1ADEeikBcdJ3uMDJj8jyQlC2EsP7J9ScsLH0p1GgdAiB+GTE78tVEQJHK6lnGW
EiqGQSYHg1WZNdYrDtCUNEwZJ9kt/76JtQvZjT5PWDIy9aUn7yeZz49A4aV4i8BcBfJ+CSvedfdQ
fvKFnLhFSVRzCXBUOYgpTUUib3xsygGkYRjQsLPRWthbAOw9owdUYkhT+ULeZFsmL6W9IReTc6Q7
wez2DF7cBfLYu4fXMKH8W4RHmTIq9lS5H9UH2E4oN92i1iZf3GgC0xPRZofAAuQbKeUFaIUYFzPu
euBhEf+YKl2sNCGGZQFRXS4Oo8Sgg0bGWc2bjAmPtKSsWv/yBQrNPSwgxyMbQIZpEK0J4Z73Wde/
GNrmHg5sIIiUaMPFO3vCIqT/4qjVXq5yYIZ0TJYxLHpMgE86QmkiYIq9DPcC6jDmZODIUNyRug80
BpvqBXbA/0OVEYXFF4FwuaJ4/Dxp2P7G6SirMgDTRmAVAX4s89q6rZCy1P4wOYBt/ZWdnR09F1YF
UFE4O07Zc8sDlYekIrrd6NsI4W2E1xvX96DtRIpY4JdHZkOkZ/Phfc6979OtFWC6l/VYru6vmfrL
FUyiE3y+KyXhAdkMeOEr+ArbLh14QU1ciTwD5pCog1Uy7vrPqKONX3A3FLCax2MizN6onm2Xub5D
MKgW1P459Aj/xdZ/wMYK3524dIQVjU3gxuTUD2koeRV0T+ZSQ5r0y6QHbQOCOTAcFGM64knEIqDz
Myk0oX942wgtCFR4VazXAeqiSBiGIExedH5pLc/6t+Gx6q7bd+GwUGhi8ZH3LiOFTIUnAaELpCC7
PsIniPopBMk5YVPmXhEuCxpJ8yG9phm8gOBGRzLEuxZBRtG6wJ7g8Re4d/YclD2eXiQkgOsbbqdz
HzBHxQZcUEK09DeumI+TiB5+qTZ6ZCuf8F3YnYD4vNxyRT08IIRCzFdEVPLl1EzQGFWQlqOYEtjA
nvZZFf7n0G5NHzSuIdcUnOvih8MXQsQE7dH0EbOP9fIaTqb8QReA6WdYyhX6CnmH4BF6mTCI0Ch0
5j3mdzTMAzsSkhrxg/C10vDLCdaOFpxBv3QUgUOIsmgUdUPwhsOIaBeIF0zGgM+nLkIolfdhDznU
BK3jH8UEYiGVsk2WByIOE/I4KAGTgHuJAWtAb4lxWQqknUx/VgsNo0Ips2WxAZG1gxnzPo8lWAaE
WeKi8aKXCw8yOpzD/EF8pRi+MGU4z5RhuUnTWhLu1mlJk/li05wBk7Nn7b7CFC84tuQk4i7Zdeje
735Xsx8NWCgZm0wa3iLG43t8IHNJNr8P07RepWEmKw1JL6KfeV+ShAV0pYnLtMaKX353SmHXrNyj
VAdi/Rzdgg83tjayiSH8bbLF7hZJRagTvNt4kHolu2u2IMgGHxwesyEbuSW7MO1obZ4BtaYnegrp
Hyy5Czydln4OqJh8k3LlXt5+3716IHEwCsUpNGcnjZadGyssFbJBpKyI1aVwyD/1my3oQIje2cHV
35zmUFFrw9TMKKnkTmIeSFyNG5C7mZEbKedOeVIXoOwwXbzxz36+r47LltYPNjiPV9omjl6Hz2qA
npguIGwZ/EsXj8MNLvHB9LG6+6DzrcFIt9idrX44e631YB9UOxKUWvC9JzYZwZyO8zEuDh5T5zXS
zPe/FglNxMcHAqJlv8Zdt02q9Nv6OW75Ldsk5QlbdOqWxChP4iCO8HaD64pIJQGarDZSV3cwttqE
othderdrbzbEOuECZHoYR7B6JCV5OZCTwlXENkXy5jdJUFJesS/nAaDQhlCfLA3Y0UnTHE9AHU5v
bt95WyFsCrjr42Awhchnrs8eK3lI+OhKC858MvsUGzmt8ppFjBSz2KhndcG56eD6rnbXjpEVEKTI
QFKM3M7y5oEM8AoggMAJMSgaNsaqUXt8sROsrFRuLfo8A2Ug2WKvIjkKwfqeW4xQ40ksLnmvG/hP
o8R52dqEwNHx3iVZNj5sGyCd2XVC0pfYEI2+THjc4R0V8+0kHzmwI7jkwbbcDKJ4OKwt+zG5TRJH
s4Zn0HOfiWRMiR1cgsDq6Ij7r40RHZlGRFMyYIDM6+PRoxADnSZDxBEpL/YGQTzBh3R21LBLiiCh
VQXKRT/qJOCwCxOKGgahRVqSj914ir2fxi55Uz1t9vDrTeL3Z/pUn1raDDLRmTYTGsrGIckJ6Vd6
7p3fbgBZhNP19tQPHQmR5r7c3XcszA/jzlgdk5J4Uk1K9zpqOaXf9y5B4q4fLqQfnM48bDfRZVwF
0B7PkullFk+zSWz2RndcZ+RjcJYPWx3lHvePL+OOfweC4/TgqqwC6C6Dy/gZvgMi7ELFz6Nn+Fm8
g6WQWV7HuZeTvWfYTNpYw01IynzFP3R8uATCyziL8uAeZUF7dQsPLa/2syiNztvST4D3bx6hlFj7
eXAL+WtxSKNbeMY4vNoTMBvBQcqJJPz+Li4RrrLHIgmLVRLGp9visWgAN4aPRRrFpD1OQojaNknI
VdnwsYhDffN0B7rBuRzCqhDfX0It9yA/3BY53BoxkUf/BrPGkB6/HrJVuTkvWrv9fJ2uaqK20pWf
ruSn3rR26Qo774r0mL/4CH/TVV6a28+m5CJ1/tpcV2t1Ts4a+7JSpq0liaeG7VmHb33Fuay6ktF+
Hl5Wnak2+QeHMU5WiOanBQ46kmKfyQ5CZnfQiNqk7YR3SHf7k/1IncdgopsZ7MozbYI30IOEpTcP
P8Lk0Z/U07fXneQWvTXrT5Q57DTdSVhPu5MybAc990ewyvwwxmTSwRI+riKQYaMB7tKMz46rmpoR
Ki706nyF6ndEZgBDA0KsnEA98dMOBJ/MYiMfDjQJXM6vJUc1C2P9Qa6NuYNfq4nAZ3FertJ9+Vu+
X9eaxTUsO2yka5WmCJmunBlgxjHStdwqJ2EeDrkU4AdXSxmalY+4bqGS4wbCaitdi4dTs7rRwPpp
R6Qo4tBA/uQGQoVxSnHtwJADBQAdsxuFGThnCgVVjZGMdgi6+g9hLZ9496lJjg8sufPvCrleiuRT
MNiOtBYMIu2Rq6hGQNcxy/q/S0iWzo4ltycOEcEO3TiSont4RqJsnXP5myeRnYBb2QKw84HWvoNY
Py95+JAzJ64bw+y8SBwVBMlWNo4WUGyBZVO2BdsZ1ctjQKn8rbvFX50tDeO6bB07wArWYA84Iq1J
laF8OS+lUdI0UplJsiHc7HJECuPikoRCNITJMZIfQWLLJwXRRrn6BsG0VC0oBirEfwKkIXHea50d
dO/KJRRkwW24BgAY5Gv4n2Fdi+AmIo33SM7ka7awI1mOllIc3b5lJh7hEpRWCD4C+nvqrLh4AKc0
L4DljRcTGbkFNF6N5OWmb6mTpuVQTtM0ElkVctysOCZXEHIvQ0QfyHdp7M0Bhv13+/8vBnvdiv6K
kyIv/F1Ri9QliPf/iuQmObF3b0vqWEpJZOhw9C1dsWaAAKl/G8xxsolwu9woZ/dbRot7/yuyOLbk
AQRPXwnm82JLddJC/ANUSpu5+32E311aJTdLq4rRg3bydwgDGIB60nEa3MYDJks5T8PAkHO+pHAp
gTfB93+C5PjZu9JaXrtbPNxyQC6Rw8I5Lt/oZ1AcfIHbgjI4vCOx2FYA6XJUKuBuQiCla49SNF4f
2iQn/8rZm3tGTMr6Oyrc5ZKdTFi+BeV/+5FHBeHPp+D6cYXLzWergkTvr3V0yRonvFzxPfFtp9QC
Bzr1IS/g7m5GT749HDzH+xDYvw1LuNcgIUg1D3rw2wBjH1ZrsLXwgdPO2JPWxnCpS5XyXcqPvYbH
a0aSWv3MFX8/5500R64gdcK3MK74NlBKkp+rHXuxJ/fA+g521QMIIK2ky8EPSTQC9YC7pjO+FO6M
ROy1j6BY7Cv5heiXavxtP15eDgJRB+IvhSUkdEv4vw0VOiEVfINk5+yRwpI8bbEHFaWUh9jCGc4i
SFApTbkiwdEUm6KudEP7SKuokdugDfn+chb2oCm1EbP6jc9IdlJbA0e9FC0tjJG5qJvHTvj+96hn
aoSKnloIWuQ66cCzB9gBBnsu+fuUbzJCQnf/ckgcw/9tjjx/OHZsr9s0lkeVg3Kh/MqNqD604On8
d1TCFOgzydUqX+Xwf83nfvDP3wPEHHBPbCU7KQXJlVgag7haIh0kboKxsRJQw7hhJs2QP1Cjed6/
GgmZhDD+WyUQDJ7YAgshxZJ8DxQGhwh3kNKINAFUAvKYCL++WQNqIKMGSV+S8ZmU4TSR5lzJqSMB
9d0jiI+kkksgTQGrQe9QFAV+fuIl4NI7KWgBOLwMYlgAi4AD4ftlYMOm8oSfq7DJx1vXnkJOWt2X
IomkKN1PMr5i/uq5l2zU7pHJA/K+sHPx6rMLoL//HicDMlX4qep0IBJvvCZ39LNLomziP/VkDK9f
k43u2eiqexURgJ9x/PRzbaImTqE6txnEQY/Ge3bH5eRd2s/GA/CvFUHy9GtoSYEOOCWPZIO3IFSA
6EEcn5+Bdc/xri32aXgtgzOxyP2h3T9C8EkAR8XqJBtyb0g6C/6EJUcb2BqScAs+rJHSeElKumcj
KcxCMQkhHTyB3uBt9nMFMLOhtQCjYhxwzkCbyC8ORkoxiRy5v43++KnO+wxAF0SrYN1BoTakQQCB
AuqDAJ/CBI7QBnbSEt4xju/x8JY2rGXQihCIklCkSiDonPzKBfkWQdx9/wHLADShwLlcGV3Cj3IQ
PVbahfra5kG59wYj3tUm2v2c+4QytMHQpA4hK1xJ/OYjlWuaFjAG4uohuuqgzgAXUsEUwEth0V+v
p90nq3k5LaowPZswpV01pw/2gRSxe7uag04Aa87zAKDHc5+38coKrAOQRdaFlkAAGjwSwRWC1Qe/
QMASwaRPkneYhEzsxRYCZFfCJ67w4BKberXzrsU/bukqciPNAfwBdgRPIb5GwBaAJqYYyjpf4AQQ
fuoDpiJIjaefaAY0W3QM+B6QN72Hkc/vxHhUQzDJwGmgGQPqRhgAWx5RUfLOeEBsFf/kvFYGZmeh
wo9WRdffwewcDmbdCZxbA4KA/6VQCAM73ZYk29C+qSSJxiK9JDBPAB7kCCTQibgpUJuIbFDFkZMT
wF3f0bNhDYkMYDeAF1dD7ZoZwBcIyOb9p51fR0jMz38ZhB1Yt0hOClsNITzEouL4O541FxRcA+K9
Z19BgYLZwiDdNR7/4Kt8gDMuhw+sHB8jJjzjXw1qDQwu2OTtpxzWcNjnQsoMg/LtYe9PkGt/rlZL
MZKrHCPI+9kdZvWI+kDjKaf0V9uRs6Y9K/+JJkA6uHDgvcbVP7gI7uwmQbIqNhe3FzzWekRen/A1
Vpw3DOy1BX+5rxv41YddFJin26wGXrkgk4Dk9P33CDBUYM9ExVdnXReCF7tBQyrdekwuOjKaQbTl
IhuSN62wV49R6WW4as4jnMGjAutgy8Tu5klKg4FTmpjsvAeQx+6stPszek2Zf/494LBwW8vL4Rp8
fAyz5JEYVsTogVYmfp7ApwBeISWAL+WhQdjGjCO+Z0hO9hxaROK3U6PCnAr2hc6D8bSZ86UbwqFA
xvVFLwCVvBiEDZjj2nj9fsjLA6sXgeLhY51O7o5kWYZqhuBJGme8Qa4Iw0CfGATYKUD0nHoP0toM
P8d+uA8G4XlaHm/znFRcIIyhUOTFgsxz7IYFqNMlDYX0owBdta4rq8brTegsMuhJUsJvb8cO5k1a
GZzE1DqEz+lBpi+tNLiMXK/LwYK4Er1tDSBnb5PsYtiQ3ofs0+CUSRAGRzUIUygFAUwR59dn7pIZ
GdbwYU8bwlpcdcaDHgxiZovM7uzxk2StEuS5zh3+KzAo0ZXHGK4C3hBs+Ee0be896aHMx//U4w1S
UfczJVWTeUMdTzbN7g1p4U4lMg2puUe7jNZlVMIx9LMfa6s8eAnkCqPzMIbYByAdrHiwoCAXHdXx
7RSfBljyQbICMsuJa4MOe7AEoUkE7YV1ArHeugkIof1HZkGUw+uxFTyWvKeT5XnZCZUwXfdOz9ZQ
YVHQd0CbQevKPjtMdh8acxXWPEKMQJ9eJAGPhOVKzGkBcBr0y/pGtChrOz82up2TuRCQW9tgpaN3
RNiQoBa/8kY0oEzsX90ESMiNNAlWjM2WWPYPhMXGhRDbL1NqH4JUDUJJou/hZDIUG5rQ/FATcXc4
h6/O8BxWv+kTozBTxnhuCKLdJksE73Bva7MbQN4sUG1kI5C5Wy3UhLHqMU0voy+hBWwdDEmSmQC5
ITFcaz/ltF5ov/o/ZdNaVlFv0z68Ad/gHCSKgQmP3oy/NGoj9AErnvZ/7rv3D18fZ/PDSwh28IfR
x2oIWF7wO8ML823RxcgAmRP5UTqAMravE98+wFRxTvI3+AZs4guY6i8E5ICNhmOGhPJYAyxt8nAV
s2MOfj/+w3/6uv1aVKvmt0L7B1yyInsPufw67h3zEFu0sycj88dIZ49TvP24H+wxOikctbD4Ib/I
Iotqn+NT0iMoYzYQ7Iv9U3em+lrwFmHSUaYM4xOfUYAZhc7/rX7jRbxQp5AE/3sf7oHYL66rh5+y
4ULcDZKltuOLpUheCJsWM2gXXEsxYSlmjUn8wcIYAmm+QP+jE5w0bHCyEezCa69l1BALPb2sYiEa
CjPvHx/kisMFRDQ1a3ujcTHJ8Va30we6C3IN8L13kb7VfpRFb51F+gbIL0xZYH8HjaVhkV/Viyoo
3WzZWrRO12U8r5aKQ1bRhe6AuJwxEpifOv4jrFbFijnBhHYrD5tP6X9cfZ38A3EUdp39HIHJIP37
8TzfBxkmr2tEthkPwDMpN2ds9WB2f4pqWCwTO5Nk8iVZ6K9L+BOvP591+sOKzXVLD9rbZK3JBr9+
B9kv7iX7sqvXzfK+ejFhA5Lh4bViCwnaYWtcATGQqF2oWAiuW+6Dj+p9em7Jolre6CFSoZGARB+2
ydi5ey/PbwPKGbKBFh9TfZFDFSp1EMnDD69W8F8TPRi4Z2DEqJGQpwIyKMAfmZ090C9TeYD0IIOd
dcu8y5WcAVwGvywYvmEbePf8Q5Te/G7lE2WcOXdH7OcLdfYgddB8D13xv+T34gsd03C/bI3LdfED
HS+bMagWcHBEN+EbWylQAiwSsxXeJ/BQnucx2UXVER4PB1B4dtCxZepwn4VINITeI9rNibvEpPKv
7+AQGjP2jHb1I7scLHQdg+V5eEfJJp3ly9dYw5KyrSHzvMJ1bg3YxVXjoYNntlQYbo0rtIOEngv+
mX0Fkkj7fJftuxvuwd4RbUKvHGteVcQ06MhFwu9P0rThk0RVTD6SpD63TCv+qXa96NgvH4iW05rV
NnMgyof16K+On964JhxlTUqIZvmEXQSIwhL7qaUSO3GiC1joN0K/wFGB44cgVoeEA0UQhp15uWHz
bB0qiCTW3YkyfSCKgDJyEjg0zXYAz3knHERnr5xoUcu6YmX62MpJja0eYh4scajTPdgoJ5L7qrfN
xpnFS3TVbVl9L4vUjQbJj4/KwhohoSH5ZfXRS7aZz+Jpf+YVnG/jjtn6bf3GvEPBKusyf15sDhCC
SRZA0v8FRd/cW9mEufVAflUDlmuPnXytrCH/HiuLBzgrrIb+9jr0AOgFA6/CNwjMVZgS2dUOL38/
ZS9pXd2sMTTvzcTAIjgAbg6KmGBOuO0Yk2qawHvTC4lbHR5KHMl00vg1LZyUVTu+bVmTRGHALTUk
40WP0Ii79Zy+Yb5ktBhWryCT3jq14Mi0qpolDWSV/kHEe9h92JJJTOUmbrw4Y1lGcOc9OXkbLaev
yfumalx1fsYYSWJy5zXV4YHoOjf8zRZ5zCYvnJIEQ6yA70X/YH5x+ytEJI+F9/7ZH2//6N9r9CyG
V95XC+JP3tE9IgbbjKf1Mf9Rj50xb+Z0R4fmkw7UfND30n8Fpbp6bGe72xSpwCas1YGZlf6G4bzn
fI631jiddNbl+gHpkxr1SRr6q46TKbtCNOgOOzAXwFJ8HlWk6p1AjM300xUfgkOwBJmYyQiT0KzC
o7v8l9tANgL8bnSdsY3cd8WyRpcdZo63vZgaOfhsDQrl2zImBfp1hat5Av0XsL0M4i4b0pdpcdxD
JFYCoR3u+b2R1Kg11Cz/bV1Q/o5t0o3AYCT2OLLieI/da4lxi9TimAOzaYOH50NQGIfFdHCxw5Ic
hy6c+9hI4oowE6MsjU4IWJ9kxeWabYS1CFGqEqou9jIuuf1gcMTw9ZqApiZ0H4hH5cLf8tNbEudg
oyuhND28rGV8Mvs+1Q/PqHTIoLF7Y+khj6xTLgfH6wZNCcAsmEP3uiCjVIxrPQI0cTkV5tO6E9lD
7Ni06MKcqRHgxQwqsNukQP9Bv3dWOHwBlV2AqoO9XgB3V4EAQvkPpjYGp39TUfv/R9J5LSuqbWH4
iahCkXRLToo53VjqUhADAiri0+9v9q7Tp/vU6V4JZhjjH39w+Z0J7nvUTkXGnOnBKhg9vPfwMVPg
wVGswY4U7p6DDZjwEwMwyjebmDFytmlFmsAwLQlIgtQRTL8arwdLj4bgt+ySZs6+vRDKnAxYm1Gx
56L+XCMjc/lIViPFBQ9s4CaKXwQ3KObc9sU0D17T16jyuPDwOGk2PT8fGeR8z8UH9XwkQtJwZ1pa
5/GVd8fRE+Ny5sl+3njtboiLsjpp8Fvju2Ia0nva+pCdcccBomSK0CFHmsvYXYhW6iKasTtDRSZW
H05NfqyErAYfl8k7thDYpyAv+i4bhMDue6bg38BG6p0M4hDs6xqyCMcb9lgzI27DvqcytzMS8N0X
q6JjIeD1jw4Mh19HtKHEI96HLBmn9ZSIoopv8HWWU1o7zCv7KHiEdyiS+ZNxUgKiMgHHWEn8nmv+
c4b8A3cw5xm+z09oSL/wPsHxCn6LrfgV/JnzDzoAZ4clba9zHQ986zL+dXyF97E/u6+VSTEqmF4p
9nPIPBkNKp7Xw+eWO7/COubNbGQQilTHCqlIPdMUr5qoeHzxzXGyDn+QN/X1fa82Li6Z+cfqztg9
mtaQyT0EF+wjeBNPWz3yE9O/LNV1BqEClTC6276loM7EOL4TTZSxzZgsQ1PpsWdLn3F8eS5Iws7H
JAJZ2RwznJn8x4TzwFE4GJOAUOgWY6kiVO/+G7NCwtfhoB2b2hnc7DuWQI3LjxaU889ZS6s5ZSbp
IHonEgxqwneyaUXGmh7qfnLiafkce9nfC9ZBwtEQcrmiaB2SQVHb7/A+769/UZa8op84iAA1lQC1
ROvWDo2jRHcKmQuXmXZTH2rVF5DCSdglYl7SxyxrddnuxnWA3Nvj2e8HSR0pX7uCx4O3CDxbkIWn
9x3gVk2n6r0ALMjbQT+0av80iNoLbivT4I7gbn64BOFVsy4soA6FvDAkSwXO9jYf2zBkKAHdMOal
QXPqkxxz73U0BzLDz/uRlL/t+/C0n7Sp7aqh9KIJogfUbIW0ChYYveqGSkT0fxwe2FVF6kyx4ibo
8AisZlyDVIT8xwjKP2VJjbqvh7W/kCaXsFo/4pqRxmg3ZnX4aF0wuqcdZBG/uT2RdC97E5ICpvcT
8+8hjRMZnS2Mpgi2k12masn6Mzn/F9WBQnNc3kNRtR36OlwvFJN2h5ILzxsdx0HcPrwbJp+HcrVj
NTOep5j+o63F5BtBJl7cWPtRiur0rkrwIQUD1e7Dpj7CEbFGNMedVTrNgVL1jWM4pNJ/P3B/+ha+
g545/2CVVjl9HF3Yid5giMkh5+m8i54OqBlmZQczLA+kLzx0N6v8N5h/zJWvju8HR8JbCwHF0y1X
NW6GYF+lJ+0CzJgfIEGeA0ct6SI+9by5E36GatgA7D9j8UkWHFjWiHZ/grQ3fge191jfO2HoWnWW
mjm91ExuevJ5CTzjKXo020z4weQpuIBo7NEFw7PSoaLZ382kFJaIGzCC3qyLitCYdGc8mlHNEOtT
DHkpxDxiSxFSTOL9yLtO4ah9SOcuV8WC53ud0aw/t1oAyjmm4MjFvjKO2vph0bUaQpedb5+McGbU
WAzdXcrCOW2We51vwGXLU8lcjgHxxOT4uw/psWmiQcTk8c/HAesW07FvsEO+YidEzLL1829nBq7M
HUCXMaSmMyLlEtco6SSHCiIgUBFwHKRjcAg6b99jMgyEZoCNMuzTMa/S1gg96d856W9xg+xxfkk+
/zeBEIieNr3eqJpnAHFhHWnU+e2hwNM2xucR/ARg2RsEVOm9JS3t7oi4M/ujtV6CU2TPUMJEfOc9
8c5bZDMQFylp/2Eyyr/jYvsdyhZ0LOs1UljRS3l+3+zWHbQmWE7LD8Yh1htosmc9RNVy98zTZ3hJ
KdEJMaaYZWsGeCN/RkackaRCk0CJJQqbmYqVOcUONaTI7tyl4qK00Hwaf9ofs0iaZNY6NfGqWdSz
Yq2dDDY13T8KUISAp7sS37fIKI3xDf+eRA4BzKKBdwtK6q4k2zSqe/krx1iGzMzSPt94LDwnoKdB
2K0oq24L9Y8CyXu4D0zFLvP+kZO1XhZTgL2QPtxCaDtuQGbH5aHHAe9f9zXcOkKhEIwd8qhKr+uH
v4MjBFzjAb1Egr03hpbiy6MdLRmeO+SHDtbZuBI9fTghbGJyHZnwejpf57MEI/Dg9EsuA+8PsBg5
oRk//uCmUTzB6R1XNnzWgMhW1/A+k9+ewJIw818xdWMv+KQNQ5+7Dxc60da9SJ38JjBXEOaOgWze
YDcUVcyRGJNARvThQyIjCkinhR00CE3EThbeoyG9U88FMxKQEHHOJ4z0bS6M27QNMXDhWFadu/ec
9AMwW7gGAwDAzAZXMYLLxel72Rh/WMcYZ1sSIp6mR0H5WVW+GvQgMaGTcdFIa2DO3LTjb8wVf91y
h3PD7zbmiGG/uM6ILWPCQ97aDJ0n+Ho9A9M29hemONOd7qDPkSnaEDryfOFvor9a1nMEPwEjnIp1
xnFvzdNma+INtmXFCKiaOpPWHv+ZTbsxoLn1fRyj8UHFi9rYchqOmiBzZpSv3hN9B3Y8p/rwXHV/
/fS2/Jyfe7LrOAqavsOzqBIAE4L/WsoAHNEiblSMgDFuwFkdAibZnlSof7QceN7VlpzTtVvqWWf9
nCHEXBx+/fYC67liS0HSF1wGKLO5W2M6f+4oJXKnf1SiJtQrEXf3+bm5Eklk1v4BS30mcmM/Fk1g
BnDMYn3+1q3P5i/+bLIzRrEBRp9emX4mkj9Ya8d6CVZXn4306zK69bQDUUjnwRuHHb9iu1IicDFN
0LiLst0cYRqRB6pQGeOySrnVIdnVD4qjW31f3C44wmFbBisAuiTa7a8LRNfZbz7pAlgISOPCxVd6
vc7/lPZnwWnZB7HSpgRMcAUpjPvSIiqxkQD+JcFHAW5DK8IJw1Uywov+ddRTnhUvV3iDvzCWq8O3
qxwbgIZodyKHkUuIe8BwmxW6SdoeMCc8Q0Z6gh5rBqvxjd9yKAXqHADYu0VdUK2e/gvfGZrPPnlE
g5E23Y3uqYnVROX+Ad/6bZCz5W8j7JLs54oO6em23l6xSWJ3LsDnTh414NhPm4sLek6LJHGpbFvY
ALMnHhVcbPgMgBJsTHfV8zmRZdz8eYvzx3SQXIkngvm+l9l1c1rnyhmAHyDUz0dl0ou0Y0Ny8Owd
EC+GUnNjArHtbLVM3lh9l7bGVCWm3Uets7/CbHVmULPSF5fT1rCpVp4+GR9gHD/7SbTx264lIdcH
gDWHr4iJCGZ3LqDfbkZlz7qUDBukLSy9YoLRMdjWK+19owEBH4ja/8Es6vhD902SEr5lmzOB7F30
TblArcuGcDiMPbiP+fUlnE7gW5cZ1aOORwTstH4qPPuupBoC71jF4cUYh2lsZxfnb0Rd3qx1gWRr
KbuhQVBI7EOq+LoNCwJTwhmMkIPmVI58NCFSQR8DwiGEPtyNpPl30xsrm8yr7c+knfNmuL05Ec8N
NzpS2uAyY+ZwmQ0OOgUe88V/B9Iu7oJ3rIbfsYQ9iTAluXja6rstZ1z3QW94O90W17Qfcw22oQvk
BiV8VgLnCxIcECH3X5UalAQq6DVvTxQGmFjks15cTrQTU1Z4inCg1MnnzDb/LIFNFZdX4+4W4OY2
jN2pwLn71hensOfhyeNaFF7MomfKwi1M6cPpEKnrOvk5vGELUJ4uHlUh6a2kOO6RI1ATnd/n61Jz
GzbSa7FbZUdukgVVIsjee0lE85OjD78zjL8LRpxi5G6KsQe8sxYvyfuwXMB34kIpM/jf+FhyYvNa
VgSuTmFuMEWFDwrW1sLIuQy78ZfDU9srTpgSo0nTDe0SBAHqiiukHZdAzOwxEyRtlqXaWhtzT1ni
KcLIUFwZKW3azUUeTTYU0VdfVo7qfFZcQ7r7nchcjVNoSPA5haUlYVFc50zd9eC5eTiY1uuRfjBj
NJQaA/WRkDfph5ZK/8QUGZ+7wQINMB58acmgO7de3BOMuRnI5xTxfLPpVvGEITdtVoRAKIBGZyJw
VsSPDE0pv00whKTHLAAHPulzc4dDaj2WryUqXVhx8yusZa/vkcjma1VES/H7NwCSAKbV+TvOnMKt
PMX9uZhokDoLIsZIDQYJfCwGHeuB9/04bNeYmEiv9PKo/XjMiyxAyfRFz/SnuBjNugZqeSYxybNj
LwlHEBO2yWPW/pvNGhhbsEy4jkFH5nCMhn7f6vOzfq0KT5ur/dRsRn1tDxTeNUCyuCR2kLuhesHV
M6zHjXwHl8lSRnOuMm8X8xHInwhPk497T8D4/hSEmHZGVC2OSxt6HRilp5uB7tephyTZcKBb1YGj
KD89FtFHoIjiIPp4okqmi6/ptl0mXEzHwMJ+/3dUsUR7GN49ZdEPZNkKiqiOaP/si0f9THnVp9TF
FmKibh72awLiS1eWbxnhgHwDwq9oZ6jl/b5H9ypwZnilzbzn9jn1wMt5lmZrfU7dxRNQGO71luFp
sYASiYpjhAWgaG8w51ntNvA1FNWnZ5evUENyWFr40xmF/4kJrQOno3O9nlh5xez4OkCdIrqwMtwf
E0xKmytOg879pE4fcV+MVWi0mci9kJyIQ0tbgzPscEtZg8Ao9MJADxVmHiLxd8gYTgnwcsBLdWGM
81RnA3K98pYNjjWoS/CNqQO5AAmtuSRZHdwJyqSGN60TfhMBpQzk1b5iKwyVCcHYM1cq9vLA5ZYB
ir38vHokJ1VYL79uZDo61SoWDG4RtYEe8hDPLwfrqKA97Nz+iKuSj3IyR55qHG6PIS1b/EAxBgF7
YsaILbH6YeIKT8AqA3lKGqnDsXRfgWaixJU9w+ZtAnPlFjcDuOU7Pg8SZLg4JOOscOCWevg1kVs8
2pHwfWI+txvpG/4Y6JbS8t4f7mtCYUh1wJQNRnNUT3IVVS+JkfZ7Jl2dbP3a0uhT8NNxvNN/nb7s
BMz6CEVkhvwctit6Q4ZzuPGHNOpkYhFkVZNrPy9OeVRvQWD/ZbrnkbpRw98fTTJHWVpsxUcQZLDi
jqMd4abUkwkGRlj27pJX/MSnZVQS8CT4jc+gw+YHc6BR58n48IKnno4bzqSCaw/0rXV6dp95/C8y
bX1KqV1X4CLQh8JjMYPBaPUi1Oze5a8LgYOjbqbYowSrM5QHmo9/6UzFFArSxY/KJSN3jhGuaTIm
kMPdHFsirgXBXPsE8oaqqktZWFfE8t5tT3XLP8481F91+Nkr5yq8TREoQdR3XnL4K+MbbGzDI29h
Io1303fcctvTSj3ZFYeW8xhPmSNTuI/F8hnpPuPIeW0x4GBwKWV2pNi/s1giVWzOM+fKwca2ooKt
PGJ63Tr67S9/bwcWsqDl71IduN6qcSOA/Al3YWep+HtNjBUnAZu7XvQBvZMp1XxHTXWSDrulsLlC
kpVhT+mSYIcu/Z8kaeC/PHnUSx9Jz1MTDvtyCvgKoEciOT3PL2zgyMCgQL+LlqkZIUMjfIA+Y5qj
gekvteUdvhgbthxiZpxwt3wOEFt8omHm6vI5eu6R2LnH3GOi2YSV9/FVmyOv74Gd0TMCMN79tB+h
DcYBLZ/vJuoaNLi/v2Nmra9K+8g057P82tA2IZnN2NfP6/wbk1KQbUUPytjlJGh7M4ic9kbzNE+l
Q+iRocFId4VrIGwNRsBH9o3TpMxG/d9Z37nIAGatxxKmlhgvJIFPUpO9JPdmgTqjuLsG2KDZWgLR
R8FnQQrwixzR9fA4suC9xMMDY+EdXSDvN/odXwSr0QexNltHaFfFntYg39jFN85QANHfVfvdhNgr
tBwI8TS0luJf/MIHxjjYk8BO0WdvdxDhLYq/WrZ/JNX+mXyPr2N1VmbMM5YostDxoGK8BGvMCkjD
7O+vATZlwafH0+hZyfhkPt0+hAoEEj9KPjZ/Yecpp2hzOpDrBSO3hSwP43xs2j1fH8LBBhyZ4eID
UUmoKoaPuIO60NE54ge6eB1+wYun6yFTHb/vtJ8XWwszcWJXQ/PAtQ2VU9gq8HIqG3vsebvZKXAW
eDXG3wsSeu3qwke1szirwa8vY64RByhnoU5cKELoaNc0YxC1/MJa8OlDQAjRmbiDoLb3OFFjXj1k
auGD1MXwAg7WRk5y5iehfHxB/QHnTWmr5DVkKQdK1geBr+bnTNPJgT5XS/pLRMjpPSIxUahekGZd
p5pfe/jqtW6MjI9kArt2lDHxkTYGi3ZFeEY3wowjbaM/0Hmf0CnvvidtpFriYpt8PhgYk4OwJdvc
kqwpdE+8KbDbgXbfMY0rgQG+dsEeZ6/7PQdBYI3l15XsBE2o02lUJct0Lt4FY7/GbZbG5DacKYgD
Ejxdw3uIO4sFxuyiLKS6wx8CExi6O0RtFHQYXV3+5YGWqmNiN3vYqQ62HsKrh3I1MGPOOlicKUOa
V98tFyay1Lg7Ye6UuccmGWNPCwZc2hhi0ZLjBKXZAmhUZ9mSGhiIqHAnoJ3zLOj25hsV9zUoid8h
ISChnSOhzjrdE5OOthr/EC7ar2ENkgrtT3TlsscdW62r9ZVB03t42Zqj+8d9xb8Db27C1HYwg/TF
rBYGPfuMydU/5YCYmAGSZ7wFn/6Nd25aVB5u5zHgo8+34KZ0a8YuwCnroHJ64CooJFxpdEth/P/p
Iy0xxel297Gcvg9hSqecCc2w9RXKeZXwsiV/vceXYi/yU9SjmmpbXEZq9yJipck9pafmgM4ZCghY
904ayXyHaj24sZwU5xsiYccShty5DD684cjLwT93kEIwuoTlDA9fXOJ43mCpgVD++AKdkIOHyZx+
mjMH5Fff0dctdiQNYocAsaaGGo1/jjwZYfJcRiWIYA7PjIRzEWIjfhssnW9IPgUDamYwvPrHjL+7
QH+WINx97UjE7ML2SWh8lWjWRheSsnMmwM0M0WkEm4R6ickED7OhJmYM2iNywbklpUuQIK3WZ18l
D8PeGCluLgC+KUyxvYAR6ZPVc9/pnSTOtxiHGZsH63QBSPgMGqlPT3NPEOF8nN5kkH4jOew2cqhv
UYA6j9l1wrlsjAnisPIpszAmykLmYbNDGDcBuqGgUl1ebBXypeDW8fbbt60Oe9YBv4sPAJvQwn9S
uLPVUMd8fycsA+8kaGBjMKoTkPJAoSHxBudXWBxvdD0Y4KWfiJo6vYz1qPXw+cuZOKMx2XxX3m8m
eZNur7NhGS8Wf1rUIIkM+9v+BMablDAPfv8rih+sgzwZ4D0ikuOlFdRdDHayGDuGr83t8+XJq2Qv
Wvrhuj3ueAlyeBnCLUeOWQxsjAHIJ0SeHNQb7jF0pxK/Q2PCwblx6jFjTg2N5xObOPAxewrOwdAR
6NIZg1R/RKMI7vdwKRcGyQ9wmQOS3XyNWBCajYE+NCtvzPIXE3quT8YBYribp68Yhutql0rEUyGL
nWdzpo5HwCRqWAk3YTBoFgRFFY77U3pT4LF/zIz3GHQMA0d/O4hkfANIz6D52rfuZfQIude8PGnA
scygR0QssQHDijEblYDhD2qroBsCwCe2vjubqWiQ7XXjynZK9ykUt0S4OzBc3TYq3TURexh5Daa9
UE9wfnIeoZTeUTV+Q3koclb8H6sTx1I3S6llbyeNAfL4ksLTmVw4ni+MicaXA7uyYkQhR0RcHB9r
ecrsYTC9U6JSvziE2Y0QIHPoEw6MqNtt8S3QhJc7pxFSXnBCvh09pCx+s+mZPBgIOUWHuvPz+XV/
wykEGk9nMZDkTbWEtgb5mJc6WLL0JuQvWG8KakLsJa9I3pSHd/f1L+iJJKryXDO4IfCJRKozw4HZ
fUmqtYk7Kz4yeGnGGD4kA8jJEVeIcJH4/r23T68TC57D4QWuAa+jie4GkKDzPRqLD8xPxS3JtYM/
gfRV8/FfZX6O8S3Jdh0Y4Nuwu19YdQRc2X1UZLjRp700T5jePLlo5l9vN1HWDYjLhzuFG09dy1F5
vuClz3e5BM3Dimh5WdYYGeRzjqoNK7TYUOhAe/ckVL2O5MB6cSGyyhM9xbDYJpYNDQ1IE2dPTcfv
aOhmVUurPeVIVCapWT1wCtUzejgZuCVhJyipqFoeTHKo7F70sgwbuH8usCZILbXvZwn+ddid3+Cq
ZF7hasVIKRhEeBGAzgQ7Qc3ljidgPtDc3oxLE1NC9CsoKa4ua00rUJ1BP5mh8tyztOnNgd0EdYeR
SjH9ALUBCrWCN3RPqkf6OQ+OfZZxcbjnhTXlM/WCXKRJlacvoiXI2vy0hEf13d+BMY/6jOhVzVGf
IeVYn1Y9jxTNsnBoIVosQnNe+XN4p324W7isObKT/f1TXwJK+P10QzQ7uuL1dV+NoH2l390ffEla
5RLo67W4YOdfufT80ZeiWWGP9o/ZWPK/PuPVwUqAHls5fvl9wQaEKdPu/B6Obown3r6aNIhmDLS4
ChO1m+bdRgkAzUINrpNvbGyyIRTtvqAX+P1NzsRxLO1/k6YOetEPWzfBLIQGWqaMz2ie9jCbYErz
7hJl0aTQcz6GCyPsNikiCrSRumzGFYUv6eLBoLVeh9e/POtnsPPMKammtGM0UOroFX3Qzza5a0Z5
vMMQjHwYfuBQYuZ/s054WuKdz5bsreATmKPHAT3inDGbvkAOmbTH/HwZUraI6K1yosb5+o7jU+sW
YRPVyZPmG/MGUKQVIVvtCcs+DHn3xV/fzURARz0DQ/vG1wUU25xu10c3xytzrom+MGY5/QiWqBGv
N4QP9uZFImgECZW2rQOx3elgQ/Rg0FF1RgwJaUofgTQU48Dnyqzt14oBDgwHwqLPFR5y9Ij6CI0X
4FRsgIkEpxAiLubjnwgZmE/9vh74F2IN8ZwYnJU1O+U2Z0tBzRr2wsKHRsXioQCZ3Cn4bklf9B6c
qcPd8N0hxhAAs9NEnX3gx6EOcaplMSdKDIeZH2dgtsqWPYqZztdGcLAB7825CgeTMCGWKuccqJcB
7bMfALG7DG67SZ4wo2BkRg71Hb9hNRUceANXIrxZ5h+DTlakNprrRvA3SLAjgoAJ2tvu+7XT0fXV
HEKkTtuQvh0T0+gb4IIgWhZUeONJYas9Ec6X7SsuIdElti6psD5wGqIUpoOMf3CLRW8YI/fRX1hl
kKLqU4zeTG/nqEhTkbXPPpV7myHv4U+j7/Vguk1wSBXmotIKX867Gf+sFaFDpl1Pfy7KvcvkMWu2
WJcO79Gr9d5bxCB9+28nkJCSu2FeMkeIwWiigsG0vZuNIMQvv84bNxO8Rk0kVjuE5TIO04yKWcjV
/5k1rorp5+mzYnJWeBoR3YcexKo8AM26brEv/iKODZ/BYHYJjTnbYKGxiiRfxgnQBp8JJecRAcIx
JKRcVUlchy8fEa3ynWH+YKnxo46ymm+hWHdDskbIxeDHyNef2Qfr6iLlsd0n+ZFCvYfAeCMWS0cn
9q8PpK5AAoW1TRbrQTXpRhI8yREWT9ZL+Ldjmgdu3frfUF3B2RLVhqUcqVAy/EF+tnRUvbdbr/kv
HGO6MypELBdwU/l7jq+k6gAWU21+4BdPsOLm8sDChP4bNhduu+YB19PHH0+PdU2wFtSvBragTz60
XpPMPYZUl/C15KWCl+ZecM3eVN9cLVQOzz9zra+pH6dEkHlg5cFz/oFE2bhXCJpv/9NP8trhbtUW
DdeQS1Jp9Igedozn0Lhzr/v7sj3fErF9igWEkkBbcCWAVH3/MRRKDpv19UCwGm7dpneZ8I6wwaYg
/WjD2vToivSDDGOakcKCOWR2ItTZzRKaC1yrszmAz3JwpGsBH5U2sP+H/HFzX9NcptFZ1U//rsHI
yeD3PJZ3XDBFq9J60mR3fOyZ9UIxGClciNWwedPN8JdgHSEG2HDCGUmblruz4K2iJJqMK8PHceDZ
OnxxaXsxQoYBM1A69npQp/7XhdvW67D1FD7Ug5RPMThe57CeB4ScEs6H0yg+iaQhWdrL/lIBzAoe
W6JPpEVvq7WbMlAdVfb6N8Yg8t1XTCxFCL1wRBNpbUsmHgO8U5xbmFHsUSCBsXTOpcR020UJVL2D
/KBOc2db4JyioK+JWheHPRS16hRFzhR0nHaJM3xeAZwx39u5gvv8ly2l+Fo6SFzKS9gh7mGwxBVL
ZfOIKUxy2ITF6vJKeNz2jZFRwcQ9Y1Ib4mzImCKWptnCmHeb28Fg9J6P7klNZr31kPkGdeT1HRNK
CoYc7rVQYiBXkujxIV6/nNeLdClgL9gVk9wJ5zen9fWYAMVrIFklFwflHg198DozHKen6a/qSJ43
M3hnMOxgQHMu6OPf5oqKhMwxBvVrqXKq2uKSr73GFThVe+K8Yn9c2Z3DAWjJhQkh3QfXLKonbhQw
lWz7PpVsyh/XFU0PJ2GMk6d0QBPWIl558los7ittLG+Q24/1OVIZM4TdDVafpRkuEkDykuF25ApT
HAD7Zqnhwq5OqphBGm1Mj1k0TjtkC3A2vK9+uZVPiG7+b2NCSEvSx5UIlT9gt/0cqtS9FNCqfT80
EUBT1PHwsSpn6sFmhJeGIUzG4YHDAzN/PHZgIgpq55Xh+ho/VnCufbWkyIv042P+7Vvlnouht+4d
y+XOv8TfJP/Tj3Jna7ld7kvGIJT6tAasmvpmf1jAjAmJi8fVhXGr0HGAHqPRE9nSOZOwl4+2aTfB
/ORstjP+/WCLZI1gTdYT1yocBsxd1rug8UxgrBKumkENgJ3fqA9ihh/XH2VlGfVWdFY3NOuoiIhu
E/OzK5Zq2LsMX94vBY/r10TnkF0LF3cLrDZ5n2XiLeAOkkVg2IPzZXoZiSZECmuUDVTtnBtTfsuR
XHgP1EbPYU6G9xBGnF2FgmgQqXaTXj1JgvOGdojHDcx9TWG0THpDXD0wG56rwqchqcQ4SQJQdMDx
NOLmjtTOXhf+3Mv8HjI7sZ98xwt5rt3tL4qJ3Yj6K6VDTTX4KXIElMODedoV/u8jkP8yRpT1bK3q
abey3SNtbOD3YL336GpCiaMDx/urCLD/Qo1FYnSmxXgqyY3WGy0CXjlYTaTXZW/dP5tr7oMJAZ5I
Rok5TF7JdS/hR5PjKPTPJAp7NEOPTWBBWJRwQ1AcofWzDapvICpZhE4RQuo3JjBXn/btSMIlzSxX
3R8ltrankB8sXyAxQtjiCRdd84FMdXdAFgEoUmw6HCpoi/D7YfWRlfTlLMINl4sLVp8hDFNr4K/L
ayus2SfowCl2BFYfgzeCKEH0Z65IuasPf+gYW6dhvAAXK2zH2XDwsHfeG3CNaCUXWxo789XhMzAg
Z49IKGM3vfo0PHVyYJ0vrov0gyXyY9Yt+gtGrRQH3MwfCik3nymHK7cqYT0nvomUGgWFOcgAg9Ue
ICgzOSZpJH1QdXI8XIf40JNywdb/MVtBYXZQ/NbTEnw4Rr2YrDYCwCloUJDWsBxb69YTYW0qyDEE
IPJimWYytGUhUsb/iYE93FHSI25C4/BiIgCf4LFnhv+lwdOsgYKEFuDTyeGCgeYA1Z+VIRzcnGE5
O5u9TCs5Qv6V2/REXCfIGz5nbqsXshp9VCwv892af3bhcutgBB+VswxRY5QxVGF6y3eJQRc9Lu01
7XNus/z5UhBw1Ag0IYMnkdNdM65nEguU9XJfUP+hkkJ4uDsGzfnf1/8sypR99R2+OW87fxArbhF/
/IJ73vwTvICbkPRdvC/QiF+OVWFEwzg54NTkOnHQXki8XIrkvsPnZZiSbczzazrwSqxpSQNaVvAZ
zlUCWSimAZ3XEPpRKTl9iDY8LWxwLuM3HRMyU0ZsNHGYrfowtM4v98IUGLthtxUBD3D68p6vMhOe
ZKZPYq9THH/EgDlULSG0Y1YaINCs4+HBoVjiT5XhDwbU9z6bs6fzaq3vuORKftoddxbuUhng8rLc
XymMRVGN65iU0uJCGpyXy4bOdymSt2nE1zi1Ab/InIzjrxi3CNdHQTAweZMbLNIx6Gc5UTg2o3sg
iughhx9V5atAouSzUFk0NYfJDO9miJJcRYVzpObzee6/hVa5/QONR73A8G7JlKkcc76Vf+/kQe/s
fouwEgXGb0TkJyeW8vZohOCNv2HyUA0PVTzLcYugzcrc8T1k2E5BghR+bW7zPUl34aBPuWmzC3H+
IW8GNkVvToHzihIGr4/au0oeIYHjWwzXmxfxtRunpwzbzOEDK2qadXMsOus7gcSL/BhqwwdZlQJN
4ju5qrY8hj7HdB3OI7zqYbeW0QrnI5Y4pZY+sXeXPyNnhAKMYNxjo7uQlshMxZWcmy0lGURkdZPj
kbHohd+CYAbKzCLkHxPp5MhBS9sE99bnYryOqmUPfEInm5PwTTaOci6xuDpBKwv1GFvzzXtURQAZ
uPYT4SNvKxfYnr5VJG6iHsa3C0oIzpE71dNho+L7CbaEf3HPwX5x07iMR6cIqjE0xf9MCPuE1bfp
Vf/cUF7HwUT2d9tsf12CReVQ3fY4iHI+rrlY10Bvu0UZD5inO9R1v/Wjdvj/BPc2T+ojH0XrtqjX
N0SeaMgwVOMbMf/NRmBSol7gpNOdjnoaJz6dTmvYIu6nL4QR+xSPhYu5RSWaOyBHNCdbUhdpVN80
KxAlV7/ZNzW2pF8C3I2LFd00m+mkxk+GiF9ciYvk23NoBIGX+NrgahTqh8otY4RfzZjv4PSkPz9J
s1/Scs+VBzka4DX2HooyS00fjOyzCXsAd0fpKK2/8w5mBgcmEnrKHaZ/cFEVvtp1yOi4P6fanZlD
mACt0x27MawSYYNB2CkTLIpdzmUq/adsASvgaXJz1PjNocpJCzYD7j8S1phgdLxJPu4Vfw/Ybfll
zEKdledfghGDh0Eh1n07htLfA5QPsM0Xxoe5sDlyKfJ8qEJ+i01cS5YSsnPnkZT4YwjnDGJaeeVC
TM7mBlyWea+3Ne+UtTLDPWeUeww0Z4+xCGoq4wLsW5j+ZlPBRM3DbQ9jDgh4QX9sQAssF3zQicvJ
LXzTaQNYd00sQ4uet4vrVviaYOzGWtYmrD3QcyWmi2ROEt4IcroNTULvf6w/fA8GfiyindSZ8NAk
S5uvfV8pSCbeyG2IUk8/ngkaysznn+kIRRWec4NZD4Je67zxE7pOCHZMteXujHRnny2rWBnnwyYu
A1LpZtf06d8WOoJhAFvYtYb/W9/GHAh0IOFueEt+XhfUwzy6eC34ROVSvfN7FbxXmSeFkA1on/U0
BeqhHaom74kwBNw5pVsMb+Rz0LoBKOMhB+m/cHRQKVJfG0wm7IybuHBfqhCW8+sOkMxBI5rBwAQ6
xXLz/DqaCeOeAsznDJDNeczh+kwuuJQjETECih7gbFEVcNfR341YgZGMu/lzfNtklD68vdGT8eft
nvQx3GKTi7x3R6K7RM5FoCvfWA9ykMv/6GC7IpIgHbi/eaIZ15L+vEsR+9xisDKweRVy7BfMoVxc
FtrGICqVcu3HPcAniamAZCHSQo4U8mXxHJ53W7ZH9EwzRpfA3jHNv/UZi5WMWhqDUjqNixg6Ujl1
W6oMGD9cyptcXGBpFj/o8EvWMRewbDXYOx3Y2hiF9E/g8MhtDKtGRbK9xgaABJgztBLNpnOhUuGW
ydf8qMhQmDdoyPL64m9wF9FU52YwQJBd5sLklT4EC4zvgWsKHo68uH5dswwKCpyTzKWU2W/Nhr3x
VoUYSe1RjdgEAMEhyDHQoiN8uhqaCf9+2mEW0dgDorIkFgNpO7x1pGawJDv/N4VO1H3ZR/RccGHf
Sb5t0k98hacCAgDSA4kBhgv9Al9zAaF/yoQQE692rG+lxWMlgpLAC5FmoMWnJNQSND4HZk00knwS
rSUZSnwmhgySRb1IJcm/V0d9zAiF5vSAydcPXw7oneRV0mFBG2ktvsYlokl8cJgDSm54GdyWk+bE
o2XWfnOkFXU2lV4PtxqG25pdGJbBVJiadsrX4k8D+gFMXxbwQEu+3fF3f/o1VdHFM1GTXDwUf19a
7MJh9v4Ds+ZhQlzcUtwynZJYwtTtgl0HF4PatDC9ogyVQdj0vY68U6pnsVwtiAPkQxFqqn1cnjti
K254jk06HEQnEN5QAPM/+GSQvlsR9MR3+QZK5NBh6AxpwMAxVJyvSpANsTkoDvl/JJ3ZkqJIFIaf
iAiQ/ZZVRMV9uzHcBUVlUcSn7y+rYyp6empqUUgyz/nPv/DAyEEzIgyBseFSSi47uj6G7WRa13uN
dHE0YAwmx83qsdgeYPRuOlDmIfIjp9+gQWiWwJmQvfrPhTZG/MK1XNozZAl/Q0lKONDN8XcOIVDB
hI/gId+IjeVzmifbGKOYsJoqXM979zZ7rngJ345PqBKn9ItxJMsa3PkPpxaXmcGi6byW2jqjhWbA
yTtEUskhfgCWgbxrs41TVr/d+udmtvvu33B4PlAevc7muOkIlcUHuX6sxYipMswf5SWs/DxRF9TW
1TrLAHry42/+mvNIU9Aae6pqc8zb5weZxNrOocfyYZCC9aWCdyXGsidryJYGrbDi+dE9+kqKNejc
TAwaUWDzdLhC80A2F5fx7oKI6wgFz+jdqESpGn8r/i3F2uQ3eI9ePSF5fZxe82xjTeR9vQHXT7ks
TO+oHEf6hv7gTg9GE3HuSMENRhOQlqAgSyPmYAxruttYXT+XMNKU6Kp4JREvMTN5dmXYMxzl5ysn
DmpuWI1ckqezXVEQcpEYPtIg8IGM4NuKgvpxpnugk3ge7dPl8AWqvDnVKB+10ESZjk4Y2RQkqCA1
hr47vg7rgTRSMx+Yb4tQ12UiqKy5Nsbynbxn6J5HCjPO6x454RATG4aS1PzWwwU9GrGDdeCE7kEO
evcDkYoTNcbPItquf/vLGEsewEs0IeSn/P7yeOhlXwCBW2zWOrPOtDjIyWNPr84+ABzM0wJtAsMr
ejoRD1adWPVU4o91gw3FAgBVHBi9bEQrax9gvV6PeDIDqsoLIlI4RhRQFSDZHW7b2o7WGRcme1mc
inkZGwDHzciYdY73vWI69dIcypCxy+Ez0s+whOUVvVxNMwB0WjIkkROr32CjgpVR9zGyzsA2YoAI
sjvhjEDuyBmHyTPLguads41hGspHPMwxRafLBCBh/KadjNNjTcsCyA8HBjyCU4x4MFxRVWVc85Qt
zHmbXHc6p+CCGh/jqiENk7Rp+eqDPpbh6dE6KRgMiAuOuSJ9uELQ8XqyPXbWmJoYqMXiuum/tEC9
ExHt0ZTfSo/W4EP3A2AGlnGoz8h271hHAy/3FaGO1cjcARhjKL/QgWhX3Idz+WeUAbRKM2Fu1M37
YO8qprBInUDllb7FEU+bvn/ONZ3e/k9DuxVCZYyfUcsJoh86W4sTbsaF3KavRH360v5Bo34blLBH
z7xDI6GbZvfiYICUsXuy3+MUsykOJSt49WTglcPsZX5ORwKpXh1ytuAHNxWb6VeIodhLJLF7pydZ
ckruZImZKJcyr5ePTXr4ot3uV6+IxzrDIW8sASoxud909q85uM9lVc1goWUQP1b1KeORZ+VB7eMW
7YvllwPmmO5/I+bfKeMAPIRM4Eo2axefDjivlSiIDORTzuPidvYG40WZJ85eQg66E+6FQi0VgcvM
y8SpTc5YwBmBJd0F/aJHQV3wl96HZtzqXWnP49+kM32uLsIjpl6YXPqZfX4N6x3n4oDHwFjzWHDi
Zn+qOfAJYHbQSPzwePB3ImST0FdN6MPhxX0YTQCv4+9M9DvaSeJfEBch1AP5Y1cAFeL/ktEuHg4Q
U2zywR8lbGfYT0Ao7hsSaDqGjNcB/EQO5bmRdSG9NlYg3YKWJIhXl2ttuznMVMbpaLg4SyHALxTf
XJQ3r9IitBWdV/g1ulUa3TWCkgeGSdpz8OAEpewE18xG8LYtTvGv8yHh79W9EDkH/4TnDBUlJAKT
aa9bYutEYiWQl3CyQtVL7rE13oZweICsxG5A6woqDwu3iK05GDv4p4ZvWys6qi8oD5oWoZums/+S
ZsBbLOuexjC+Fa5NH929k8+I+hfZqBiLg4sjMSnBTZmYtJiZOcB70se9rzoM8uVdkbkIdgR3hZJn
LQSCZB49hSOTnvkNLLynJ8i3lP53qPhUaQ79XI7wDwdULFjeLlP8Ivca/nzG4sIzAyC5kpsEbfbn
Vng2kKD3dsUHD6zl1vi8GILSwp5B2AR3C9d4kIRgO2CsmQrl9Y+Pg3rgllNXg3f8EnmYcVQeePvg
GBO0DNdEn1B7dUZsIA+e27TbLlCNMdezaNQCefAcNxNduAriiTD/LjGaPpUj9jSpexv+IoKNTtm6
oNp1db5biavxbfxekHdDeGuDmYdM8iGJccJwICcEWdD8QonEDX1lr4oFu2J7zo7VJFvbAUEPa+4C
fIiPetZfSTNPqZB5m6xkrgOTNP5kK0VNMAZR1ac18vDmnAsAnNagIpdOjBVsGhXK6eZUMX7/RFTi
HAm09FsSEYiAgx8rDdl71Tgg+XCi8k6ejgKtY/c90PvbK6X/F4TEUc58z2o5Rr50/WsCtcrpe27t
yjXhhdcDA9A1xX01IRIw1RFuCShIZIpRVkLlZIoeF2NEaYr4X50FSD0/rl2w02N2d1MDBnYmaj2+
mh32CV1VwIuvjg8RlyoOajRgZnWqLeIiGTDFVM4kXlIyYtpGDwDKCSGP1nFn0NbQV+JvXQm/W9p/
uLKrN2FcyARZ9MRBgVk2eKHyEx3KdtFqcGAeOxgZwo9XaZRaOPuOODlwiZtzPNrM+3lvv8Cm0dgg
M0LfNJI3xlydMiPQNt8VKAgEGh6kdmJhzSWeSQtqMSZbm3TC6LdGUwiPW2Z2wCgNueVxK5oQpC8+
9nQfeLzMUNla31GD9Q2Q/t+unj09ij55ilyMQ+m6gDc1V/fVnJ0d7tkWT70HMjDvQuFMI9LQKopR
Exa8eJPRqaS0cpx7dAcWtNXae4gaROVEQhr+DL5l/NHC4hmwJ3V4xWuM+Di+eedfROo8mnQg1Ilw
3lv32ng4UV9xocVIk7FC4THP4/C0wbu++ChC/X6vGDUX3iv3c6Z5GFCAkBk+caoXyUGxfLwxbQGV
PaeqC4h2ZWXWocKUYqMlb7BhzksOfxg2OOYVA5zNtoWH8tAcA+iCCoPpcgWyc8VwgVESfBQucJSe
7ktcCaEo/L1WDnY2fv78TbTp70zFhxf5WJjmEZiQT65RS8qxNcnm7EZmH5M+cqbpqyf3AfKVJSnB
6o4QXbq0y8Za68MvtyfOMLAvY3iC2E1Zk+uAwcb9RAV7FPvfQTn+WNijZ0L4X9Jh4J6SjSsov8qG
UmmjD34Qa5Az2Nxipzn8StRdKgFrNGEbMkZlBx2BqNzKvc6C46TO3PwEXwO6AINqc882gzWAaHHo
20hHYhY564Rm9IKahtyJ3eU+lBlanW+Udd59Yvaq2q1eGGYKryNt2NlTnWYDdX1FpC3TolGjmvQB
vxPW8RuozQMtfmGiBY84zvfan74VajgUTeMAK2ai97RVPjMBdGtfGbT768mcNWP95bC7lyxRFH7J
dkwLPJeW8uk1JQRtp4hn4rN6ntWLfwP0duQeGa9MY6YtFd7m3QXdBF8JtaAe3DdIR0oy5FzKOSp9
vLoouLjliM0LrEo2LI+pMaWCfh+4r0Csh5RngRuLQztf/zlXiEDvXUYLrCX7Hqq3/naR93hAANmM
tXBLT/v60J7LRx4DeZHv8h34STkiiZd0CSydQPvoixnjMBjJKU7DvBQbCINLJK6AiLTnnApo1Rmt
AlcAqQB4cgQNtLmgPtqCdcmvg6AlOwRM2NPtpnNW+mxnFBTkRjDbQOTHKiE6aVdNRGUBaYGNFWTv
I1w+30NtJ2P49ofIZmu+kWoISs2sZXen6wPZ+cERJivs7xVaC23BPErbiWwVyhe8cOUd+S1kmhA2
lgIAPshBuIHpepdJdqTE/wHEckr0iS0AKpuT4E7MmB0AFl3iakKxHRunZsDZ5gtAD6Y6aZDAqiE7
L5ROKSRg+h3X3wXE9JYpM966YxvDwgm0EcRKnj0RCxaSDA7xfZj4cYpdkIibkEd1Dz94YCD8h/Bd
/3RpHeFXmsHqKBSQ2ELwpzagA/NsqJNmxJwSnTjupHvoMUh2H/D7qjhdwrpw85g3GHP8Y0kOZb0/
o+vrYgnsWhG8bASRwpwZqzuXyAlkhFlyFfgmJKraLw6T/W2RSM6In8rIAaY9kjwTOU0KJ0r4Dgvb
+NPTGx5YR5ynEaJavm9GmQiRirrd/cQ2eoGcv6X+SYcSA8VspLiWwwwbccLF31MoQShnsDNCxThh
MvHwGAEGpIdgNYW1P/sIQwKWNYSdrbd/RKTkws9hhskrxlkpvMfmRLx+QBgU7p2DThyH6BzNeY2z
RtzgktXXEntg9BkZruuePiDFJMB7W4s+sEL9C7L/1jMetLyiwfgxlOWhYwh4Khg3qkKG9tAdjh2S
ue1dp/TpPGTgbHUAh4wtVHIagDlOsETsphC48YTxBJdhIC2MCFlGrzwjP+G1ZYvrcE1J3U1FocW6
evTZuDAV8vAAc4W2ABOBGQJ5eO/INqAE4OTWRcAQMoCYwYUf8UKgKzOnseBHwqSYck5xXWB4ejdE
QIirmUBRCrgLEBphbA8l+cbl/2AYhPU3CudggtYubH0FgUjtDGEvcFvz7sFAir1jcipu5BNM0fm4
Q5LIPdood//poi91hSKT6o7QcN93oqsXOCMAZG6b5R3W/DmjReKCtMctS1haoPJg14zKl0/ryOG6
PeKX+btBnsckj2yWXtOTQJZrzACNDcY9OnTAyzk/f1aGDxGQsYjCc7THeMD7TmOQ48jG4RWNjGuE
avKFrsZQztMm0L0fd5dedbUluykfbsdM7Vxl/4vJcXGMkIxrLtGzR7XfM8b5roALzZwhLuFLIWhl
1YfCxPGHvIBNTXOZyJKDyBSNoTD6HTyfv8wLhLuDzZQMC+MAm1hvTwHvhZozAu2DZWX1FOe07fIY
g8FA4RRG53tuVmx6i1m9xEfCx8jI/zoJmC6JPsLVnwt7R22DZhDP4IncDGR9WOrdnDUFoH4JTG4E
eSoIZkz3lDRoESrM86GMd3l4aVUHbAyuApFSLAjuB53qZVPuM+8yJqdlfk0mkZPyRTeUQbm7N50B
YLOzDQjYpRHUB6lLXorM4Dw7Nwr8SZ0b1bz9Zd0LaWMpHPudiMOjVR0V/0rbuzUEQIXFL5Re3U5v
QfPSuNWCGHFW1wh4zCl6s9mP18KOLrkTmsfr/hJKu5ub/A7Z7IG/AaNDj9jXv8mAdNBCrvX52eVk
ZUtD74abTY0UgMjRPuZo4YOypmQQ9+rzu5RkO4DDz7IVcQIUm4w7avQP03Rx23EIMH75BExw7317
mjJQZtrVw5oRpxquZ3c71B+BfQvK/kMiEShj2Jb7yEY0fHuI2nJMwZuGKqmNO5j1wUjVV3Be7IMI
BIQ9Q+eAmBS+HYTmG2c1fDWsSs8/TqhRdYvg30GuubPt/UTGFk0EiVAPbOJIpjvTUeVfzyCLbcjX
UYpQ2MIqPhPaBdLDdzBHTicdonk5HR8hDTaf/hHFevVlVIqErH09+jFD5JnRmvFzgDsTQHAwLHBp
LnO5fCxNH/Jq3aUcEksD+VcIL47mPWZ0fD0QTAf3eEdDUa4/yXVFBDr0zduYQbPCT7Tx+7f6QAOi
GIBrhupJgHb819cfy8M6wK8ZPGdGS/X09ejivXokaSOy5knY2YP87v4M7xWL1oDNhZLTxwmHPSpf
Xc9sqdTC+G3Fl8jeiUKXvoQ4E/nYUAVB4X1zE4e47OG/iTsSEiZRRHfYUpeWx46yDa4vP53LFMQD
9utUQqT369KRMXpbWLQQVqgG9EdwCasNNhji9Brferl7GG6d8JrcMT+AwrWN3otmt3k6c/vM6Q9h
6MPgX+kmrRvXI5NuGqo2KTq4RR6kYYPFJENBliL7YEmaiTSE04wTBKwE7Lz+COELnZCCG057xA98
KUir0Ly59VRZqiQ6Kcv8BIl9GxneKO8xx+KxH2N07RoTARNhd/p2FtloIYjje4o8aQ040S7tNUbx
JD6lhGGIExkeL2Yt5kT8HfuvXipCFBSxRaP0u4ouFOeeV0x0G1+Y+t9lMQjYbcZb6lgXKV8MGxcf
ccZ99R7nAZci3Nm9nAOfc3JiRIpBTgYkyD8h5BjJiLSKalAMGI0cclhMAOv1k/CSLWlN9CUAgzRL
vKej7QLg4V/3Eq5def95sDH32Pb5fhc2Q0hlCLWEITqjPmKsNFCvCOMbmbSS6Se2jgXzidklC62+
Fn1RAlnYNciCrQPrDU0MvT14C56lbKqYNLlp9OwjD77gPvkLDWfCZjXgbiNwfIn6/9Kz0Tamc+x3
nAJDHOwXqdfYteiM3RxdPpB8SNm1r07AyFPKMz7gJV5ughgM6bwMoBstv1gyNr64cEytglfAkTq/
nRB2EePAFzGXus0/UAeUbkNkQo61RtozY2E0yqYnfBsuDgoie09iIFUVwwlohYMnKVmQyZVlxTmN
FVsDkfFKVo9ECQinLsLPHw2V+LcNJ0EmoaFE0/mJOWdVlpyFgSnjMpyAaM4w0NMnpHrFUDgDmlC+
sAazmjPHYGuj6L/HnalFyJHp0GWK0DIcHMLCM9b7xt+A7/Sz3YlFzeFTszzpabGO6NbxY08QzDAf
QMEJoJZxBN6DSb8I/BM3BsNof0aPRZlYx3LEe2GueHUHOm+W46wKINtgu4KICUh4KA4nCmJRovSY
XJ2koYLWv/Jwx/aixgWolyYUWEa/xdpCnXC0YLbbp3r8ctk4HgZAF8Tm5IPtGmXk/AaECfhJiEg3
H/9IZIMPEyZ3rk9P6Bpxs/44yY9TnkuJFuJDTQTbvWSCY4FcXYKX6ill780gnKLXRqI3bFi5j0BL
BS3u0X+z/7KZBqpXdERl75Otiujoq1NfWxMeRepoAy21NWjAvRbAxe6Na9W/9i+L6wypDsw7Tj+V
YoHynyC0CeMHAyH2cAM9sg4oTe4ZjL9yBYn5GuDDaWuRgF+Af+hXoGb/AtqRF+Ob+jtUo2uke4Z/
2behDVKNqV/vfRbJd/oIW/iPf1s+VtBXA2BFY0Ivfg2bsU3eXcuXWAN8crtviqXSQ3gQpTtqIec2
wYjtr9LhNBVtsBFqLX6eKmyPuV645qLjDRvm+oigHAyW/TEUCmT/1hBjdhffdF/s9y1mx/zcfh3g
spRc+B1UP6WnBGXwDR79j9cJvzy/j742LgMuEYf8/0JygdsYPSuqJN6Hayzu+J2wj9Kcg5Tgp8ok
D+Dt3ifbz9lZq974lzC14vFHKH3JPbVANHUZZqHkTV+9bTwml8EbC+OC+2Al2MYPrFooFL0Hrx8o
6OVkc8iw62qZ0bwbPqIuVIDxy/WZEfIrkBCEtKrem40CpjtvuOxJ3uoR3RwEwvBnYRStZNiA9Erd
b9Jw9ClThThJp4D/s3V/IzV6HQrf2MAk6WuTjOgLKA/1XI47XfHPFVa7NJJw3ctOkoe5Dk8trtBM
PHGSpEMI8yE/OPit/laHMSlwNmBTgMxuik5fOpq8hRD4+jcFjX6xi3pMmnAmagMsyjtLfiYZCMIp
CFcAh15POAiCNQlnKDo91Hws+6BaStGjdwvey9egWN7nmE+YTN2ce/iOybJj2OVT3GEHbXqCcw+v
0AFvw7CpQtdX+WN+PuSqFUQp1LJf5ryQahgUpwMxNBvAvqnIjhLtrpAjW2ueS/c7FYFAPMacURua
Cw8BJzNmV/TW6Ed4QjskQdpO/OAGUAJ24aUiPNsnv/7qwiLSehBKXD2i1GfpKGIb578ldNN8U0q8
OQQKPLfvczBvWlACb1CDYF/jjK++p3ho51lotG8u7kbumAkXvGkAQJYi01sEb+8YA0Uowk33EWqT
RTbmWvAr2nPVZaED9n5H0FNc7Ad8s38kPJztjsen6mJjwfrQ+x0XYoYnApSx3O79AhS0WiBzWwet
jxXSPRzofbEFfo60+XOx79f4DYCbboN0cNuoe2AVgKtKKE6pCzDh/WMwYTLM2Qwgmc6BOmHheeoE
OOsyf3QNZ2kCClC20emeLj0Jo0vqD+dw33WO7UgFXvj1KrZRgh0RGJHGvtDO7x2O5tEv+jAaxytl
w9AUjIUPCBdvrFOg2PRuc6TkLea72/WtZzJneIvRirmHbQL+bOHsg1mr5SjAyXu+EnngUo0RisCh
7RS4JBAXxC4NvMkDJXIPQHrAeKqxPJ9BngPEhsIOxA4BCIuhhgP9JnXtnc2ABeKf6ZjNgaEoXNoX
5xw2kyhimQmw6afztPcnAoQGIg0/zjIbM+1gIMChSdMb1C5Pwv621vFy8jnZIEZVIRAKJw0tAfou
H9tjBKktPZvGAeWx/z7c/Yzb0SM2yRVRVPtiILzkq1Cn4r2DsTxEvhl2ohSdczNBsgjdS2SSEvvt
Fd0b90Rwx7cTngm4KO8I9N2r4s6hE8gED5QnZtksArwVGQ+9YzRTeKKw9pQIpn8oRdMvL810l4c5
UJ6rjnCQ69Ov4X4AzbqgZPyM7sEWVy8mJ2tuTY9iGRHgi6OIKnf5ZCESGM+xMzDc67Rw950QXSsl
EuwvZNnbsGKhQu1j1TO3YXRA5UFcnw/dtPtzDtQFrHI5LLoW3SMVCs8DHawS8qTM875A+SznXDHh
TKZ5ZIeYUcQjvNEQE+b0N943rL9o6L4+OZzTy+AbHz69l89X9hDWBYDZQw1p2KzymK05DSIXrhcF
gvBK7AnSYLspqdV4ddRYrKQBb/rOTAhSNHlDn9FrpOYBVOrnEB75pXWbCSHbFOY0ORBjRy8iV9l9
Bww2CTlHtP3t6yvE/sJI4XoUD7fF1oe4H7JUFebdAXE5EHPHc6bIs9+ADZC9/rKr++mwouPEhzZ5
TuuQqx3cFw0768s9oiCiEbgeGSDpSBWwgaMpRb9yD8EuWH2lc2Zg24Z4/8S4NgQgup74LJ4sDcaf
W4hpb6/ksYLotqrccPIg9ivzottYGFwzbMl7aEZmLDMPfiZMvhWsPRA8aviuxBGEP6o0BZE53XoA
mzWaHUxNHuPXCWfYrjlbKUE+obEd3Vg0uNKBYYBdmHuCpkV2rAAvTt+QOiwH0Dl90D3RuZMPdZ8q
e+FBYiFNJ85LsLye43uSo8dHCO6Qa+JC+6HcUWN1qcd5D8h0BC+Qb+/4YlYjwu7ro0gv/nH+40+m
8styhLuMFtidc3cmQlo35GFzzcXWaC5hJ+34ERt9aXY7fhnlPjXwE6mGzGunbqT8rVjPX+/VN8E2
r+CaN04KIFVYovSpzKHHmKLzMIkD4uERYUDB2CMKxn/2oIoyPdcjmVke2U/jYvjkHd/QXL/91b0v
KkDQ/j6jCCLS7Dh3FnuB2DRDXCgosL9dtZsdXiCWIocRqMcRCJg0BEGEBPkITAZVKDUpBOm1AXae
lOTV4J6gr6ZE7L1xbU9pDbYh3nG89RBZXJB3RSF6T74Y1WWJAZmESIIu6zzfKDPe00YcfhTDJ3SB
7FeYwVMaf0a4QRCXjs0a0A+zfh8WCNFQW1jvE9O3ppU3UruM/ObFOAu0NZ6jfs5pKVqTe4Qig61D
2QOlrHGv50pgs0C0Lm0vfgYkqFPa32GDKoGddJtpGTZOjFQJAQYwQsF6Zo4yLKNLTMPfs8gyZmec
47rOsfKJ1aG9MyncnQQHX8yD7AR0JoTzeBvjAycp7m/J2f8+0XpPy2k7VAMGAjIU28E1Yq6d4FUo
HoO/R7HjJhKXGUW2uwfBpBsEzKMFDwFLgeoydqQ0xo9+nm4w0u/ekyLkCRYd0foJv20D0Q9zZ/z8
l09wrNee5m6OSM2/nbDMnuBPExchTapERb5Ofc4KeDTDfdrFFxOI6+NPckQftArfYA/BZLL8+qfs
T0fMAXBNxK8i3YzB8JNeDbYgpoAsUfKNf5KrL+mEByIc+UHEI2fTNZGaEepXcByd6L/tCIoW0wEd
cvfiM2OoIHwU5AXaRMAPyqIZO5WG0MTqccbN3sPv8c7BlxgnaI0Q1/hgKbcndCV/VQClMHzD7Zoo
05j7PX/OGeFyrJX4qHEtJMaKgHajG+7GPAFDWG0FAMIewBlCPs6bWJvq5+coA3layADLWFiUC9KD
3mBtmLFkU8Fwrn05eAyl0O6lUerrXc565KhTNPX4Bn56nSSdEzBWP4mfE3NARrh0aRzW8hoIgLEr
g9Hs56lUmHDpQMUfLp9/Y0T99Jig3gbkfwKl871HBpsze3JN0pM9xO7dlzmgCwoa3tTlBEEAgB8y
JD8v3WABNGZgN/6f/IhqWXEOxavAJwt7l/ecwyNB8+VPKnQieGHdDvru60N67BdsSyYzPHv5CMqp
tEcxAb5SncgkePUxqCtHZpKD09DLw6J5IBNxhTIKtgPs+If/BhPfcGOBfZbbk3auJu0pgzoTcUvb
EDYt/clSGSGQPhpM/MH4jnXq1YyUjiBzzI4K7jdAJHw5LiBEWQPZiJGStUYVBY8CKu13apEFw1dz
8sElAmCpdtao2bW7T5IdVEij2N0E3yhbWad28zlW42p8MXh6paW0V5vgk8jz9wDKbcuUg+MUt5hl
O6/GTNIadpdqrO/NJbSA8SsBF6NtEafKK+zA7KvDq09B6rb4st0jBViMy8LiVrtIoBQ2BwpogAbi
uzEntqIbTuVIfKbpkOlfwhAqPFmomSRfAvUqu02AAQwY2j159li/DWXjC1G2wvN3GwtK/ljvcpxn
4zLE5zBsl23c7i/JY/Cm5JCgvr+Halffv/+4wMWcM4DVTD3KcAN8VVo/5o+TBDOWgwPABD01gOZM
nvxGbyTbsOpUFxZkCnsNjHxiQxU685SlxIqzp0/fw/vxySDuqsPL9vQ/gnJ7Kk7cQPGIIQigRICL
DJ8LzAG7D57gXn5UIYRPiqO6u6CSWRfHC0bBxy+b1M7gfp5RWd1m7JqvEbfcZN+kKsHJZyWCXtP4
NXqMPjPqFTGoBHE98sf/jwKXtYfXWXw0l/qXGaVseRJVGRgHQCGoLGNr0DpIZfQCWUIlOmURgplK
IlVDNeiHy+SCm8gXOpBjEiOybnf3I6XQe/wOlSWgVT4v5jm7lbh3fI5c+Cn58Ek1zxKex+oA9afq
tvuX5tgjTXZkkcmS1AN5fx+Uc4hpXJTlJYGHkRS7dFJGzS5jFrb7HLlE2Yp1226Y0jJ0lVZcayyy
Fk/GsIfHSFrpS3TUccu5bvQwng4Ltu4a6Ad2Uq7JXTbproJLFhEVXob9vPeOrlBtAnEAY2cJpPeK
IGZxtOpBRsuK7QnDmwrT6ldQOc+5usSOG2fwPLqgvxjdQ8pp/z0GS3uJ+ph+BGIy601f0tK0pzLh
2ahuwnMHUjoPGcg2rxyuCRNiA4MS31zB44EOOrQPkNWyUbHUsWqTppdJvtgOLobgr0HuupbIUfg6
2EH8CeR+Ywfv6kP4Ok+fgQMjUgTY7LVwYVMXJ50nSCdUN9y52Adg8B916PkX+PTcJWWJaRsMur12
zME9GJ0czQFWdF0OUaZHLmxPJI0aq2pS7nGPXZU7TPRIc49QZjHC6Jy3Z84SCqnx5e3BVLEwV9AE
SAlDEeO3y0kRlM0LUkGMrSB1ESZkh3rr8lPeM2OdLdWNvbkPlQGAkmBVQw+ALSOUmO3mqfFkfVfS
1Ni07F/j3+G3guc2FpDnxT/dol/PYm8QHnYGc7RfHw/c6NW3k9vOTuQ/2hdcNVjIVJOTDofWuvaw
hWJZL2moTsX4Oc4OcADknXV+zIpdDoTGMmU5FH7KvA1H1z93WLJ+aWzv52wl7RVI9FRHdIFfol7w
vvHzUz6HD395wqsRsyeACXTUVBIQMtG6vVyr494gyUCngtUONTl4Bw1WiwxKbQ9xPXrROncaKjo/
W0o7ZPVrzprr+QsZjPIZ9274T1NroEOnSuoVIWj9LcZhQFB+2Wc9VIB38AMcuIwdaYRnDVjg8376
mmH7Cj9iLhGyM11aB3afxWAYXAe+COtyZs/4mzpCoU8YCZmWjUgxu881DkwwmPrU3vC76b7A1BCa
MxBBbwH7AUb+1TmXp4LVTa/bq2G1BBqWFElF5YFoWf8Isse0ifVRBjYXyW33lc6rLOJZtzX/cQkr
mH5IIrHzBka7+lpJdq6QiLUWAYQeH0y6oAjesfgpkBiwynggKmh0sBx4CCAN5gCB1HoWOWUOTK2G
HpquG0ANLjpcQXoVKERXj7+DWxmsC+jfJgkHLsDNWMbOQIgclb6K7hWiDUNLIB+qaLxoqEdoGDiM
Wvh5DJE+zAHznSz1YS7yC7hUMuxKoCz97edUOhgzn/m8rXgfbnKJIQjVg8sckFevMlVRXaP1iyx6
KuEPuV3uf0rhV/S6+hn0R8rN7msAOX7Qjvlltx2vmJkev8KE5ofNNahqcW5h+qHaXHQGxZl5I7Nz
bP2Ac+Vz58xjDj2whKV6LoFbIPvhn5UStIp9XgEJhu3QXqWUREe29S3u6shNTTCCbgSmUVDc1t6L
eTdM1r+5KY+1rARS60ERs6+BeRugKGnZMTPvyklQZkHBnOSOi4j7VUQUR4G41PDkv4X1gQV6odFk
cRPg5lqMmUtB+vyguGEWM+ls5AmfbExHMX3YqJBbatoQxqgrLZaBqQgFhQvSTrS7z615QQ49lrgG
8BufDpPRx98tgnPEkTPgxj36XG1rzJKgbuHDvPqUWpNf/xL/ou80G9HSMSNNnf2FsnsBS7FOGtaQ
sWPy9cdYX7+Onz4bKIWQcWaLZFNuULaSz3sojx0GSJwwnG66hfpUcAdBjmArK0yLMT5QXHX5mD66
nYiJpR3DadaJQ/y6120gX7DLe/aYzvN9fBbxEhXVVfZMqIpIQ0gtVtH/iaQKeI4fSQi1ZINVhPrU
Q4uTwtBOuXzMgaZKFlD88hM5QDTamY120k4wK6nj7rQhhkf28HtyoQ6CvuIpPfZFLB5RzxtOxaj+
ylTtekC7NpChbpVJnVwPsByR+YCCwsNs53kvhdrKBIPUmgvtZt0VWBKmChtrIGESuR0iSY7qaZWd
AdowqYLQsj2Xs8fxM2uG7QY+93WFjZgwfCy76hB9HsUORqoI7KSpcuARhPSvzZFtLrTdd1bjDkxn
dyqPX+Kth49hJ1H73CUI1+8JA0IwGQRs1s5aSOQHKRNp8Zsw2V99uM/ze0yS6BexA9gDvGxYNszL
VRcNeAmyglhuqgUGwHYdwgsNi+CKiJ7Dyf90iVoJIFbygCcNYlpOmrMGGF2HxrRdIRGXzlqcs7sF
6Vwhdk/hwTm/qax+lfDo0Qyh1aBmtmFl0lPNLuEPhiuT9+sRawr0bogLOeAoymCz/ZG+ag1qjsvT
+V3dFkxcthyW/IyiR38ZQOQ88vU87GrSGWz9z+l2GTOPtzHzwbCmcAGN2C2fO0bzFnSbg8LOCDlm
h80Zv6RzRjkYMPZbYqa15pnHbC164DF6B994CXQeYDrgGSPH6Ai2tnjfvQ4N6iN5IjgAUobUqYKw
wRgzLIZfkurWTP0nWOCwKSGhO+NEB8zIBj3jE1CCmW9gn5t7+QLG9nZQYK7GsgiwXEshsDx3X76E
rZfB+oHd9k24qUvI1cUSqRotM3V0lO0Zy72rX4gJFBujmbCHsyliCJN7iD9J2yP4EMNfeZQTfQEC
xvMMi52eXQ8oahpJ5LKZbcAL4QDouOmQ3e11xH52Wfe3Jx3/QpdhEYwH87l+P0JiI544JzPlwgMO
09wJ5Ds628cFRyi8ziKJuS8KEUpfXvCixCzIxSGOWwn28InYsc6UsjTOoHEk01Y4Pcp0GW83gxhz
YFuHFASVL7pBSKLq2nAAwGCltWCiF8GWYIX173ILf0OkLetFl/OlgicFrMpzekD+jHUfn/sEpI6w
iYGbgiXhTCMcTLh26VmfPlaQjKAUD7jtSgAaohx+ROkIhvK+2mm5MN37JYaPRKnOvI6aGMxlrEBJ
5J50IH53ZE6/a5ZBtajG1C7m8hcsLgk9y/XtSTHmKczhSEPokSyyg3RPZgYKgdQJvp7aZUeYMT1n
TY2oPluBMOJghVhyoa6sjUGCKjGItmewt7pEME+5OdU5XVQ+52zd5wDlbXCe3iwX+z/eLGm/iJJy
yv5hTqSg1U+hgTIToVj7+1o29t+6GW8xOT2zPCgU2sU96pBx1pnpFAU89C2Mn/5DpZ+yBVOTrPmS
wHhB0MA5tolUtLvzhsJrjSsGWyo42H3468oDOlpaQEYEsodJDZLEr5CgfC0HySjySOo58RUX115C
CM1t/z1v5u85/m4nFdgM9CJ4RVdbUL5B4iDVHUt69EAPmCzfhqDoGwU86kbxU2PBAl5wlCfkmejH
coUFIrUO3BtpSt1BEeOuuPogtJ1Bp3dd67ASjzzmwIyNv2h+3jVUVsx94Uw7Fskfs2pvDFlX8Put
HSuO5o6lKLwasF0e3rovYPQpx8N7k47pLgDU0euSTxnwfmhdDZTpwC+X3gWjzp9332NgdBnIU6XH
0HrcAPvDOLCFAzOHDwc1hl+aXyZY3g+hES7Blgc4iK0/KPeMPdUfM7lnjPKv0MLfEUnJZfljFvMR
UhF01yRx+lJ8GSp35n0N2AqFsfM76jNzRLSuMs13PJ33GVI9hl9nzjS6GZ6/iGebywtvTWw1rJv6
HRq98nibPAgk6DY7DszkcWRQs9WIXu6hvq1FwhNA0/4e2aIQBoox/HwJDVolCIfbg1/LsIKXIepI
dGf0hux0BCdtjJMdcH7zA7jpV4zcoOL35BN2ozRTWFoJmm0qLF/4H+byPefQ5xSuNp35PcGBUQRk
7DVU7vc1Czlbs5MBB+PTQTcnhEz/WDqv5Ua1LAw/EVVEAbcSSTkH+4aSLDcIJEQU4enn2z5T09PH
bcsKhL3X+tcfcBKjLFqjSBATQEMQmyYct2fqWIhLB9S7ws8Gab+HTIzeOiJp4OFFW/O5/M6dIXG1
9pAy+SJO0XkQpehE5yKwFU/ZUDjJ39GO1RoDMdoG3ojDJ0OWtMMN+LlJgVERfzPhW6cgrGdqu9HX
3w0cqR5ud8lEveMuEhi6j9H8HQ4+Pq2PKYo23QEHM9yGrQjuHc5ApsPsZg26PWW7W1kOSbY/pFYH
tk/UE2OG7GqQYxcGA01h+/CpEOMbQBnto36nBSppmTm52IvBwGJFw9TY6X8eJTWlb5oi4EJnlDlG
C6D4uH1oPmE18a6n4MfFYvuIpuWec12RnWYj13t5w1VmIb9/tsgRFqkv8GqffJkmxWq6iFn8O8qu
JZDKAC+XQpjNiNW0+n4f+VywJJaq5AM+stoYS2NbntofsndRPhirprzYdCep5dk9yXiIIzCbxK0T
YWl0SbZmMSak73kmcJl3NgMe2LyZ+sJoXluYzVFvWAEDTuQyUFiuaBceoCBQLDoHjvtAA8FH5nQh
wVTHPHuNOuxHot613A9OtLOQ+TmN/5h8QqfiiHxb476ekKqVg1jOFBNHXvME5gp0ee3hWh1iHD2+
ypGnnCzVIXVuGqqOsC8fC2d+vXSkGRCKDr6NXb+xjf/RkZd8mvYwQthn/HtN1b1KttEsP0LdMr6G
e+qR0EzvdO89FOVwRY0Vzv579gleXB2j6nPCy4A1B1ULlrY2QKgL2KTRwbt8XP5oeL1gyV7OYgbg
y2ylO+wY+dw+vqizGIQfQuYlENUQgbDYTzl2I7S32PB8BBicnbhEEGSSf2ROapN4i8ohKHULlbO6
gKiPFuU/xdd/mp/8X6E4o31HmXPlWopcCU4+etCWtMKDssvxrbjoeApvWc3QTPbwMLYR+pPVpzkS
sPwvwXp+V1Qz5AFA2wBhQAjTmMhbl9doPGkYbz62099fkF9Yy8AFIbgA+oAaMCdkwWOFPMQcwc4r
LjxZiQ4OqgwYO69cuWQ86p6+T3r3w5n3R5Hz4mrac/UL66Pe5W+ZRE3ONUwGzlhBWuJE2Zb/EC/z
b35JwVALQarHEeLBiGDIfPJK+A7MT5xnGvBQZhHUfguiA7jOOEchhEtEy+6GO/dpiOD2jYq/PJtv
MjWRKBHWDrMKk14PS6amFw8g5f3PeFkvA86ARggBb193vwbhTmtxhIulhMXmAZtADehnCMor5+sz
w26UVHZWZveFS/CpgiT7zUtkV77dKT5nOsdghhINV0lCDvgAPB3tG0jUc2Kns4zbSFm2VYCWXa2C
2rWolKg7UBshmIzubS28YEtKbioc3GAGr17VAy1yIC/w/O9r97NCE94fuNz70Y7RQQxUyRwPsonL
f7thEiIlmfXn0s3Oo58EL/zKG5g56id+lg1uSnz9iKyQY829AdDLqTi0TLmo8F7yilu7fu25jcn4
7qKtAekDMYE+UTk93Pr+cOX3VbYSipcD2egyxYjMPcrNvoqVZU6tOVa4cOhKXpjOMtthaUvPrG6c
nxKDatAJlHAtnBw83nxZXTwoiFlzdHcTxcQvnyzJa7R7wiMkT86XCYtLsfwoRGzuWJu0bE5EG22P
XosXTeKlIfb+LScnzzU6d904qhWNvJZIG7nfUXK+XtMnBINbFHtJ5b4Rb5fT8OXXGHSls4g6Fq4e
CPx7nSTHMHQp3MvIf2JgVQVvOjaz25fdXsq+dN17MKwh77WHVivr3kAzhZcJVHHJyS8R/sWevNO0
8fPjkhSmsEjfPhSKoYi2rhBWIagI0n/UuX3nxjZLyzrpLjKG+cOyJ7YD5choXhocNGdYvFaM0ikT
6dcbGJGZazczpvEffVFXTk94T84d6JSMnGlaI2h7degnRNB8xhZj0F2FIKEOeAq9WPH7jzmj4xIf
JoTvfs/zKdOmP+bE7ekLUNFIXUqXJPY/L689vTsnjuYpyGcVAAXyytw2FG4VfYApzV5oojC8bfxl
m69wlR2GVZX5drHVvHZZnhksIR2QIelyxWd7jrYZOQ33lrC5phHHtvLfA4D2ipfKoeFuZ5SLAbUq
LOAj8GVOI3KPpZpt1GT6SKeWOquBPK7C77RftUgdTtT+zTfW2ZbTryAH8gGLCVXHZ0pSCK0bAQAt
vbV8/X7hnOmpV4m9KMQNmffPuKfowJcH+JLUiOvXr3aLAo3ZJzw8rKQWlo8+G59UcrC7l/f8iu+Y
4NGqxhcV3+qXp0CwRI63ezwmnS7UuBxSSl8Bv6OPB/o+ASzzDlAm8UO01SrNEu1cs6CWCGeRsow6
x/JDxae0q3G+s9cAaR0YHZpwrm54SmCD2EnPbExMOaQ5peQwfapzwPqafCH4qUi5Ljqpq8JSMNdd
8N3+Jf7G4FGbGJBVXq46o+PAFRIZHotX5aIDliIXwSZAHH+r6FQw7s8aXwB5PEVyriv3QasduZwT
+hSZLZzVx5rQi4oXaB1QSXTJdHZYNKqYlfIUw8RCiMH9eUJWzjPRTdOlyiy0GKhJrkoDSruKMdhf
Kx1hxU+7ipUxHE9cDwt+Gx2AFGj7njSEK9cHd1tL1wX3+Acs87ng1Tj5yO2g1gxTfEpH2b2qdoO9
BLLMiEHL5nF+gG1Y9S79de29r4ojWxPgsejfh02XVpKuEl6i9zrRKNM0KKrDkEc45mpMhSf0t8Cq
GC/uuj1dQ0NeO3yXO1SFaJLlsw76OrPxHeAHtC66BPOYw0oAKHOLi75nec+uG3uLywzrj+50t3BR
/WQwx8iHAkS4sIGxr1NvsbWFcNH3RcTO/IrcEVWMN2wZD7wZIlHFTBp1FT3meuYNu3fyN3qF3kdh
zQiOca3pGru36T5A/HoGfOzy0q/+cJqv1xMZoVg92YRGJGLxOutQ8kac7St/dTjiha6+TzEwGMVT
qkHOHShK46rL9p++5MQxJwFY4HKBLM8ZZTva4qBLN9pXHoptbgv5ivL8c5fWNTHBb4Y7mFRmvjxB
eY3QoATXZt4c0DVpNpxJ/iWWUwE5a2XA1WZtGeL+XYHOaAkG8i69F9FQQmugeu9vkYf62lpg6S1E
mqlxkDb5DH453QddgcgY6Hd0kjHMO8pEmbzL0TEsPPpu6Js/meTRLZul+/onM/qkHeC1fwwSm9Ah
YS/n0JBhuYt1aYVN3h3EpR13X9qhbTy6Cnln5OMH0zaGeO1Yk8Z3ufDzI/Zmpkvc2yh3mW72sEwY
5kdBZNG++DCGnqiM6JxUT78RMjZ/4xHbtTh/tbaDYiV+e3S1A8+Ac9A7oH/V30HWIeHiBwxYizkl
Yrsli3fSByTwCOEftgD9OWdgPMtbN2HqTMYmzRJkIkLiGuEcEDBkResp6Bop/bwe2B+3P8sAsEJr
BrQ65qXJgwS3VSY0fPKuuZE/j9YUDLqCacUjQbj/bF5aaty7vmImxDQF9on8j6IQ9HWNLcuXhC0E
xuwtGDEpkOlGRdQ3DU/1JmULo8JOgduYgsKPYigkhQ4xf+hJEw9ShMqsCDyBIScWV2K498tfTNyt
1rUgEqAHZGzydp8PJ/vC7xs+nBCaXzRhoJddzBzJ+7gKcNKgWhxjx4n/sOrifCSTQwFbCnsqhtH4
KhG1x/MXItSRkSPMFjyY0ErgUM5b+W0xF+VoG4zkmU198HyzAOE98FQDghSgNUZQHdetDwTdYV6F
xqoAZBMQtHajbSy+6XgxU4vHueTAYc8Tj8+tcnL2FwCGJ9TWCR+na70LgG9GnZXAcwVQaXdPOnBo
wJAe109Yzgyh8ZahcV7m+3LNHLxfPbbCq1Ad4MG9KWJmKbxX2jEx5hx0WuVkg4LKG0hVcnDBkd1S
cuwxb0LjKiLfcB99VysQVMwAYmzYuCwZzJH74nDAnz/ksVyZv4Qmaz+jsFEH/NHjt+SjbIO1GTJr
h2MqRBYkkYG+x/jRusw1BI2z6Tjm2AoU31iBCCc+h5cEWQKhf7EPpU6ztLjyawywkfFBUqX7BDl6
fBxcx9LvmPShTPhFcH28Co/e33i4QMV/Pp3YeYFX4DCJtp0u2TPPNiRQ58FUQXUTeN4Cj4DdA1l6
qV5NwQ6FF3o0kcYUp3YnCyxT/mcDwoB6evkG73qgWeirgpXYfDWgq3BDKYZ6FotvDhOskxVYhDnn
q2gORdAFgvRtS9iugmSPCOjtF1S+BCWhYDq/Z9l9QCoINeChzcSuXnvFx3nDLh6BdxU7jGIEKA/e
Hjuq6Wg/Gdkkb5ym8M6ZGoNnAuNoh+SSgtbimDOhvgh9KClxeMQvcRrfR/2RqbZwqgNfzqWlaeyi
fGWbgewygf6wv2Q0OE4BpufSR2bXBiSFXNfd58S+O64v6rzY4P8FAWnReeyy2LMMKIBRmrOtIuGe
4IZHNeewkjXnRp8QYxtOmCYpPu87uUCzqQA2RxNozNyin7PkloJ9mdl4pDhSAKxJ1k82xjByAZDC
pQdBav1CmHpLU/dNWNkp7sBCzSD9ffx5J5BUhJVCRyKXEF68vqtdvcADS91VkFhX0qXeF6qHcdz7
l/uTJT71YY76yg5GcRb7tSIApNFJp0L6Vx/0K5D0jgSVa3uN77wBBMoMEYNoqyyo2eRrjkbsTCw2
pa8JC/ir3FD5ZSMX2t65Yu6KdVMM7wZmnNMkroplImZQLpeIwsjDnAgOC/TJfMeCoEBBIq3k+9G5
XICZU/i15Iwap+5+2w5vJa7Iav+wXAb9AUYT6ld3QxWGd8T8/a00q0gsb6SsJsUMOhgoHUuh5psk
QCDzIu3AZz2BMVlygeaTCwh4H7pseunABJsbGV3ow8TVuXkTh9Xd+25amkss+tpfOV/0rcsgTXZY
f5Sgu40SNzxI+BHgZ/qFYGjOIljhX8KobIO9MzcDvtWz+gzfKz3CUBH0klnDSs1iQHktO58b2Brk
Ragb8SWhPscB2QN5ZS4QM3w+hbPKZvrSMxqcVo1jBHx+LdlRTKevwGIECwxcbPMNOPjAbj54kDRi
hOtCLaiKpJyepvfwuX8X14LBi6P+PgvnuaYv6xk2/+gcHTRgtk9KoyfPRj6LJhOzp4cYAeiZeusR
cIpYHx9B3UHaem8VmF1I6CBDYwmwZFo/9taP4DD1/dHYn0ICFxrftTd13cXid4foZ+I/Jr+YfXJk
jkLOJxRzwx8Xv/oSDP004PabCAn7Y3sgPG1NqpW2eAXwqqCMBib/093blBf4xaMLyZH/RKrUwSpV
5hnUdajoa6gSX7aJ3UG2L7aCoamNC4IyD09jYt8HVHUrqYM+Bd6kn+VzclQpbaSMHCqWSKZgCvSF
MTsFk8b6YCy4ZxPmjmlPfowp6cdBQyxkjnYdMfTtMZd2ydKYvudQ0CGcR6t8kZKyJWIMXzghGWm8
7mskstg0t3dsBEOmv82LuQp6dMwHp1noFbtko+LzRI3HbslqpbqKzT68hIkTM79lvwNSV+fsAZkK
VyxODShMXEPtlGgvBfPA7wh6zi0WBneSF7KY4uAv3bvHoesddF/Pcn62ZC8sLKRPu4RgYwQHKQP6
EhlSxk3RciFSDeL6M04/wKidl3eRY+CA2nBJeC/KwtdvRPRPP8Uvpfixj1gRsgUJdy/8huk37p+n
oITQR6qQT4mOYQikkFfsvh8+X/O4h41jp3rgdSiBAahQnfKF9nSLiFxFFjdAWNOFUCJrQr0AbMU3
kPaDyUaJayIguScM3jmiYwsdD/k6iGlYDSFCCAwHgSxfdrJ4dn5OvW7CdWrHKcxvaLBYKbBnMX5B
W5O4DYwhRCowvJEn4SJTOEPPpTQpaIYxh8tdvrB7LLUmg44Y0xQyv+oTVLUDYpyftcaDpwmRjMSX
cIKJZQubjok5Ejoh+aiz6esXqgwkxjlUNPxm18QOEbChN8ETxrT7vHWkqKKbAgqTJ+Zr2mHDcxOw
N5+YTRzeAgoICVXu6+MCf2PhTHxO+plihGPgiEGUHS9vii9UdEs4XRoTUjqAHSmnGm5QnAZa9wOR
+KyKoVLVifjqIUDH/BaWIkwRYLtyUSG1TL9h0sYBFQtLbU+1DImJgB9YbdQUvyxsI9Xjy4NotuiY
P87o2q7kZYH8g3iII88wnP/IdZRryd44k+t4NM4dEhaZ6o8RBSP+1MHEtTqyilOjaedqSTmKfR9M
fhib1C3nQZ/CU0TN+2flSslHudIe5d8KiWfZerw29AefAlOwWH0x3MjWxazdNbv2G85CvTbnuKWs
jMXolH0x6dZwaHjNSC2DJl6ue1ylqqN8/OzF6lGvi60gtAqexWePJcwyucBDqFGlhSc2qc/dnud7
uONczUsMYKlK2JA31aq/4oLiFhATmpVKUGBD7/raFasnLMXXzsael3hLckeZmDEYmmWb8iCS+IZF
hTwwWpE5hvCqZelE1HdIV8nBwqO5OiFJIFkx85779qgRXFIt6aq87KC7+iY8mANzgHCRneG8cNGw
UYaLftNcPrNhpyH4HB3EOICMBZL0aoSX389b9Kt+od+17qB6dMARyljMYNmObgTUH1H7nGuMHUsR
VfoFRGzd+Su8wx2Gjx1OJNZxjHRDrFz1zQjLj+ymb4wdVDuxkFieoNPpjGzPXNmEWGG6drZ3LdQc
WJ8MUKhmNHHjPvktaWWv+M2dtpS+QVXZXf7wdDpiZE+o2Mf2qd1bt9G82URf+oUfAhNGgD/bTHjp
pKwf7LMwFTC7YRqHgpBc25/+x0ZkaO0N39iO1ukCfsUak9ftcy6dlG/ueGaqrCJh5bwvNfwsAuYA
t0CEAOOuyun1JaNJnqX7+vcjqJuQN3ePNVyZP6YYPRx/Ympzqm8QUxRbkF9wtmDpb0kKnhgkj4uk
b5exYMrCrMN7/ev3qG5+030pYqCN39fXB1h2xqkBMChv6iZdaG60N77CXX+2zkxnjOs79JSjNdcX
ILMj2ilEknfjX3cdTu97f/ismJwcIBrCLF8+4VgRYgFWzi7NLXNWvj67bKczqACvFmEDw796xiQg
P+dnWYJIi2mKSQiafB7dnltrnq9ifEyrc/zbn5/b+o+aLm+UVX95bORFcWgWj8Njai5JY5wWB30R
zouvbFeuumtsT2DpTvULFHfAYbgnHRgNHGfIUNN6aR/UlbR4zbt1D8xlU5fSfYSCLFlANAPQoa4G
LfzDU+ITo6wUIiqd7yYU4zYYh8afiyxeaoJexKQX0pgulNtvyOEsEnQhb0/eD1vcqcp/L/ynATBM
R79wQomwRSFkC+cEDYYbL/OANzp+3B/0EF8qLJtTdH8faiiaYBWxgVduRnPO3OABTAVaTzqBSQZ8
IMYYoNzAntiHUVrB8fzH5qI2AgiC9wgyysP54tmT7w1sxLdN3twP5FAmNbXuVSIOgesug9ryL+4h
u05IREd7q32zUfEwtkadepYBK0i7MOhncAUYiMYWcoQ5kT4ME8aYSrCFSaf4Hz/Tvi00J0xJlLGf
/HvDzaMVQQvI6II9Ufe6DhdnBv6wy8Tuym6c9/A6xwzFEhN3qukgX0v5oDdJoDNuTrBJ33Fb6AdN
Xb9TL4dCh8NA41Zf7LQfOFVXncka5NV7HnvcwIVBSeRA7kyMGemkd0w9YRMU3Nx37jGmS3wSHi7W
HCZQZuaYsDXZwaGz4Z6CPJRH8LYoY/DBYIfCh2BcsbPfqX2e+GNyd0fw0lHTPF1T88UePn9mQdec
RjggsNFydw0ke2kb1eKpEKwp96RahSU5pe9upayesk81AR4vipjYC5utLnsGIXsk2o0W1iFNXIWp
u65h5OGa360DCzPxxSGPBdtqBFF8YYusEVfMQCwxAf38U0g4olj8uKgxtG/6Y3r5ELOK7BmEmuBp
tR7UOvwxqmjGpLyipYVf7j1/aFircbgVQCtXyyHEsEI5Q9glPTp5L9J1pECtmkiqf4zB2ediPYGT
gJ0oaEzmIzgXtCKZNPDebapdvLA4P6VA2ntGV4cGC9pLhf3VCwIWEMktQXvU714CpCvng80QliAJ
T8OfPh2J0R9HvGx+I3ypndo85Iobh3NZmn6YU/FoM++c5AE3BFuHBlTAOhm2I6rHChaaNC3MRc5c
+XEYNct3dJfSSw9O9+5mOKDIX9lN6xZV54tAKWCZgXARLqSIco3YL8ujJunCuRCwQIekBn7eEuw1
ot8q2eB62i2ymENMHmQ4aRJht9C+vXquQcPBTnNTtNt3ReZQ4rNjxfqUB+KtPfCBhpLxnIeNArCI
nQWYNaX6+J1szPdMUo45R6lJ6CSdkcCf87PVMrJ05MeNizxEjjOnMGTgGjMDgnW45kbCuo9RYixP
R+81ZmkWyBE50GzAixBr6YfI21kLsiO96sxGht4QgobKuDa/ZSJ9EQiHLGRwYZ63spKgthwHahdc
vdN5SMZNClsMRj4CGxluOJ8nFbfLO0gjBlPTNs+ct64JCkWPtfSH4TUkP4S6nz3Sq5l+SonyK4lz
W7wxUVOd6KdIcZsLmruYmcP3B/bYANc83BFM8uaHBSy+5uHKXv7qrByzctubM5uMdQaT124mnR6/
lGEfGk5f1f4ME2mi3zOQYoGV/Ad6pTP617u0QrbgKTx4K3uYAvYX3UFzOpWZYXlvLBAXLyc/nppz
5po++yrrEodeWz+QHoD7oQ1fkRw3U+7o/GXXuMDeEwlVgMqfqSAvBRrRi/1s2NO+NJBEYDIdVSrO
GXPSZyA5+gpXoeIGHIrUk4TUHzLDp5DqhYwaWOKNtPJXmdPrLeLDK5nArAfMYPN8TcoFNx4Ycglt
eYupHB669g1KKuxTylds6T4QsFDlFjRoRStY1sSrUotxt6ouhqe7GqkawGByGIjBNNAy1fNXRaY4
8K68wwIeyE2zD1y3MYA56YVpDgyn3HJqVv5lvC7EFVATRSAN+B+qHhBG4ZvWFh4lwwViGhFfdMTb
BpVUjsEcMs2eCC6u4X/SNRbCAw7lx2RYcKEzif3X8kB+o3H630cPySVdi4vKGpt6AHALPNq2S7tf
vGO2tnRtzPV22i95mnx/qFAO0bsfSV8KQAmVM3ApJqQqWQWPLwrNNTOLIOGCp6TnQ9jSXDPQdN/k
dJXO5BgyVbOiQu/badXS+G2h+bzSOddyFOH2BLdxzDuTyjNVNV4sZAmg6zwIFuyfl366MfpFcRzZ
JxAOsEV4zD253w3/V/qGXNu5vEFk8Kk2femy8bT2LIMdUFrEAgwTyqtFWM7YL6FhtJGrs+P+K8Qm
/MY3O3NTT4DvAQOjrluNCIxkAySqs/b+hkbVvPBGF0KKMHm+MwKFNkNxm81hjgnJTHupWU17zKrZ
oG1rr2Bjx3IA5+ukrst/rddNBjc0p6aPBegkocawXytrWs/gTAhWCiJs0Fv2r9Kj6Eh7j7pDhbff
C7IQj3lPaZcpFZgc/ZE8uC/VxpWu1gNDNtR8GC2fLYxOKaRvlGlEENDnUVkbhPsqOEO6FBY4l1Iy
sJ9KV75dYklMdH0kGlsN6fIPHrFdMJI9/d5nHlsqZ0PsSOZTjJhqKhoXYzwpQqfBtNGjx8wsjx3t
SdhJO26/aC1ZAYh7p2GIWM3wpkgc5lWS27NdsgJJuBJRyqt3RDH42YJAk3Jg0T5gsID+Ha6dawGg
ZHghAzZgVUcwLnGkCi31hEOdC5IeyzAwo4pY7jNtEZvhCUUrjBmnySItDFdp77EQZ+ycNH8UxRun
W91Td1AwK1gA4Xwqcupwc2YCTLvlcZlY4TQvx1OOEPWGCTsaN5JiSg0XIzXBvAHiOYNvrE8dI5+k
08Lh3FC4qQAS5hQegvrDlC0rJptORmk0KcIlzAblvYLlU2KOImQtUzw91Yv8I4PWQlXkDh6X+GHj
pT3pRnPIUgTXPmdQLWRt8Xk5n3wFOq0yARuNjZEXZOCzjTuw5rLyAQhebQhnVA8SQ3MY/5xjFGjz
yho3+9ENYUolwS/yu/e+oDYwnHZtnzq3mdZXbaa0MDeIEYDkBwpoey/PHm1GiGd/rYGhFJaT2IEA
fpin/jMZpBXvIL2UM+VYENbKfCM71f3u+T4VJrcLKxkIj/c0/eQHVIt/sR7kBNFmF7EgfRtztOPQ
eddlfyJOVv5lRcNcChamHuhYZ2qYgG1qa0uHjqulcWYbY3msLCJgsN5mwMnYBjFNykESIaxMkGqh
GGuernLQReaSjjESfXXoI+EUI3mv/CBiz6utjCvX8BcbA4tHWkJGjzfvZ8CMV9NItXd0w2MmDQE7
rReJ6ihPD8jdun5+4G937zWUj5IcTYwJ1EPYOpqGTsIZ5djjQXNmqo13SOzChAjrHQD86L051cTw
5ieZnCP1gJRnBBvvheTLBfIV5dc/yHsqldsQVM9iEXIPkS8tuj+bAOAIWJB6iFI6DB6ixIemO/6w
2+B+wJwiwYAUtocbDrBjU8NrodFwxRiuLG0QBVXqtiPCI1xqiNMYlU8rZP6YaGXzDFqLtEB8+cjm
CXO0alHbQFbksCqMOoBnFzYxZZOwc3G1YZio9gGpoB8m5HN6wSePNYHrxzWSuCaIGI02HhAd7RHj
2n4i2sWbNtVRttxD2LJIMSYfVrB6zZCyVYOK7zANYyrIwCGwduruLXMKJ+9A3+HEYbk1hYsZgvBx
wWKOOEWU9YDPAe7HJBSxjnCx4b/IYnhtig96hCD8pYbNkCdgJ3aFTmLwLjJy43WvRtK4BcAzvexH
fky7hi6MDsZRUDcpM6nzkgS4i+TFdtawqcZjJfUiFIPF9LHHs96GVau4hjZOx3thlTT8xIvnEgcd
gen2hEWzPOPs9NgwfGboatG6iDV2orPNzBm2NOLTOvCbn7jf4R/CR0Xu58rnB7E57PuIxinpYNG/
Dy0g5EQZQdrZmQ8/eaz0ZIkRs9a4HWJXM2Tt38ArIkCMd903V+F3CNEYbUE2N9dxFXzeX1K4/JRb
FcYSVYqNjQETeriwCuU+lVf58dXn7IUX10YzcNgu4Fe+H9dStdxYRaITwVmhQn/5sXUo6Kz1c62v
qeA6P/5gte6aLuJu4ECTCkyXAgDA0mD9E57ihuLa2jQBEatXVRSEB2vz/4RXXAw5fusY1lPNUWEX
Cje5FmiPdSXdU/sk4TU4mlUJpQ0zuvSzjJbhB5F5qu0VbVoYGw1AlJeBT5ztxO5Ah2c81qz7DVtY
XHVOT0qhAvM9WTUqyVLF+a2vPsOuruZDe68RB0hkM7ZRgGgdKrYWxPZB09d9ScDDaoi/4tcyv710
NB6Bxmj/HZRiku5OqaGRwOr8HnlXuQtEwJb06P3641lf3ZnNyba8Z7+Ioulb9QQ0/vkXfqZU6i+G
2VFQ94tUnfOYpPQ/0pyyKUEZnpJ7Lva2CO+JlqfmyLtP1S161iqvaqeKglsAtZDAInq/kC+v1Edj
SRBQXU00MFVqauo8ylg8DQqXLCGNYslwOroDuMsdEDSD0cYZBgzu4vVbhHWD4WuhqCsfeO2rbmnO
og5hKJs4Z7AgdBtukupJ3IHhqW0DArMpIAm9ZdDV2d5HdWPJAc6lFkTDaTy4+By+X/gAsCAoiLJk
5kY5E2DKWQwbjPc0aT2Gxzp5qIzgS19uXUQHBF/9gvQyQ0zIc8HPmH5qplFgimJR+NbXsmPwkdgo
GPN2OAO52JHmRoCSKucJcU/DVJrxciemzkzqgZyfiehQLSZTg0OJW2DXorofY22+mSQ4GCoiSOet
v1HdUszi04FkDFoCG8sNAZnAoJn2Q9r4QbnGVvWAIgOb58ZTcYIeJPwgTqUFYLQFMbdzcqTRMTU2
RC+H9h3mDnpAtv3WYXseVVOLgDk23xMSUEh9NBVYyJSp/2mnCaD4pltlVxDHKmR9IS53YgDy3NV4
bEEtWKNibFtsQifpmTWN3RXrtmRmL4wf9hLVoMkcj9jb4Sis4NI+oeVANFenXCif/UA0hTnvguIC
0KAio1jwkNGB21Xg8+wnp0cEWjWheYEpVbIrIoVEq2lh3FZjrEzdDHAO2INQFRqGDiVvzD08DZEo
MxiAxFSAhTqQkSlRuc9AJtIZHveK/x+gBcKR9W6IyqQXsAaP5gPKsRsR3MnKQ8hd5+CC0vceRU3F
A5Bak0PBqA6ddj1BG0OE6AdWBh2NMhGO6CS8nYAi4x1VeV84mERTvQneIHpKvF37cTIal8NkBFuc
TNF8vDLA6cBzOTLUrsf2pnydzMXrZJKdyKoWjkdLfanvnn/wqXLVTiNWSN7jDwSs5gv/Co6VthzD
DB8xav9600XOwTqNrUGOuOImtRNe1X/dAbweETeHEtsVmIqTiKgI+jFc1LfwE0mIIKeCRftPE6Hs
XoseYW4oUML4pB5sDCbgEd26vc0MBEYc5FogVXhuswcXWgmZd0LWLy4WPYy1Wb+rGBhhtUVRehRA
z6mH66DcaAwhaMRIjo8D92fBu5tEBgiyI5+sf5QxBpA2DgUjQcbgxiAA4Rk6eMVjvYb8z3TU9ZlV
FErZJ6cod8OPCFqoBXdhMqz6L3oEewcOwbXTcuOwUmFQxB3KndV6dulLradhNg5gHc+YzsaX8s58
mmpNg1c0Eo5evDeU3jRCMHzwFYZRQDnzJ7lpvnta5s3zLl1E3jvTknkWGN/lP5P+T0B1VN75jSGT
sPBsXXTjbzznB6f7eDWVKCG7wir8fYRSWTECBnlH/bnFM4GWd/qetgswavDtlskz2G3mvg8gUC1a
a3y2qI7UJXoFe9b9g7WdvBjCISUNHh3Iwral+keFz5yAixnDoT84GQSaK5b+mevOPorpH/ntisCR
6VV4J1T9JMlQgcMb5Ih3kKIRKjBkc3MbxMU1R07EkBlqBEJxmGQwrUyAqxsuCjLrx1dF6EDKXHMD
ehyvKm90AJXBipxp32OJTgS4teCjHNops4PnVpG4tzA3Hj+XxJStjBkKDciJpMz4JjOLxH2wNOMR
CJyDLh8gAkhsA2oLMMwoMbtJJ5MOBRCZIv7fh9b0CjF4Bdn4feZtfUh3VNAmfIsBAVcypidXEzoF
h46eE1LAnhcv2P/v4Tw9IClZ1TMu6UeHZ0O9STb/cQfR6vEFNTSLDYJO6dLs5CNiK1YYwE+m3d/9
V3oUTT4a7khIDdsTTpYqykdlnd60u47G+AfqE3Jm6YAgKPLSNbSWnCutIzmb8TTdy4RwH+WOuvJb
CPwgpkMJIiAqgueQk/EH927f7bkJuNDIHsDu8TW+o+67ofyD6TeQo93hkPRcGzf99BTi3F38A08C
3DibUFtU35zOGFGnQgfuZjAxN/DE64auEsUDe6yI6cm/rWgVQ+/lhP9aZ3VnB+GRx1SlN+J25AIi
kA48jTmF5fNMiLRlCiim4MYkIauWeS+FAIcLySUf0iL0kl+CXsufD+iXiIPpTxo6hzGOJaMTqdvX
B6fmZGJlDaIPDiZYsBTdCYf6AgBxs3Ypa/lt4D7Clhi+D3ad3MgUm1Tb3LMMZyjlV8OR40if0ZG8
gg7t4evMhomqw98+oQtnNuA17PPzgmtpcGA1wrjjGUZnRlnUnDAI1wCDJYRQJihs09Q8uUOjaXB9
QAiDbiqRMA5VavzS0HRMqnqCmIdtjtepWUp/4xJSmGAc06NAl2rUmVIGALGUzaAaiq+WXoQtqb3G
IIZl1iR8ubgi+RwVp6GbC2oTZuxT7ren7PA3ZDL5BCYnQSNFZHeQ2OABkNleoQzzOtzUBzh3b4z+
tDEORIIV/8Azy8OzW59R9oa9m3Vz2MeA6hYcHOX+hpWMmac5bXWvQHMseV3tl8qCXiS7IFmc0hqI
Y4wMnSk42asf9As0qdDb5hrFxLbmtuBflBjWmG9TABCDGiKE/zVO3crGEwPyCJM9SE43kaGKQ5O4
ZSBj6bzpL+mm/zKGxr+R6h8THvDIliXyuz8mF+PWC7+phmyRP5PHlMF3yooDtuGyZb/ZSHswLgGQ
ts2a+5PUyZd8CaWA8vKleoN9gLMFcCgqIspF6n8dZo9XYNHx16BTTOXOq3Ew6Yrh4SGSxDM/9Z94
w4yAhSbKQEiXyOEELAegZKY2qgnmGhNFgYHm8ydnP/zzb4HfeTNJrYREyXvBEY7W/e/NUnryZtPU
J9nMRnxIdSYoTq9fqhC2NQhqwpxa7mdyO+W3m3RO1/+A3vLAWe25tgeHranm/VB3qh6Ezqp1W8ar
yuTw0YMyF1sFFXVdz2NjamH1+Hn/EZggLYyW3XvK6F947jSY14ghB0M6n9+DpMrXwBECSyXIfM1W
Sy1I7ZhzAPjJw8s5rOQZR/jCTCiEKZOL/94CfLDBoZzkAexXwvCEn1p/bDHq9ziATMN3ADIpWxWR
COqAa3DalJv993q8Tnfm8POkEN94XsitJqUrAkVpwuHgC/vhFa2owPlwnO22/x9J57WkqraF4Sei
SkDSLTkoZm29sdpuGxEDQQF5+v3NtWud07ujEiZjjvCHABd7kn+2SBBntJ67UPpXDdBh5l5yveG3
8npcLTBGdOQpQkjaOxMMqkuD9lKGV7Jtyy8KVz5B/u3CzwWYVspYa9WiCN1FT1LuFe0aXkXq2Fcv
8bUMudYgMXlDGrrcXS46vya62gwiSl/JInC44H6BRpE2gBilHw7IFOkG/GNoVHPnRrSZdUf5d4Xo
mUvtHPAIB/X/b3IVmc7SvueKitqjDlSErNkmYQ6TfpDRUP0x0haANoFI5bbxdmCAlQ7TG3Ea4ywC
8oWkxIyb/JiRJEBW7hit8GSC+zjxYvwdoF201wB4iNxFnMxNnymfINd39E/OQELoYV9i/B6EfOAM
jBYni+eVugFZzMvU+LwTZQ6AmuuZeuq0Vb6gFJFPnBepkdAf1ZpdgW0wydSjDEcc8okPHDqAmXrF
3aUsoi+OryyvwR6JLwIVFi/+WkWFnpafbdFPKabISFaqW6kJOBiUfABQ+dQweI0RV7MJYQLxRHDJ
6n1N5gn+JkeuG6FEBVjOkt8hVctZiJjDkomiuIgQ0AyhPOyUPhsuCuudqlWoV+F/vaIeMEJkLr+K
GNgOmZzowabCdQX7oTF651hHkBM9ts2XtL39vfdF0FnEJ2RnUqInRKQKFClInpLAAS2dDJINVxhD
4CZBjlyjAzC34GgxgSNhfMz6X6CPV3BUbuaP08d0tPvIPGMueDLSco1xd3pBJtSalevPN2oYtPbg
pEawmkL0sSCIV0As3SoPuZ0EvxtOPFxWK+Gx4kpd6GlJa8vH/RnhGrhETBVsI+S90aBUNk/nMNbc
PF/RSwR9c77+gAolu0Va6SbUS2vEC6tYAsdG4XlA3w2dTDVpZzDhrUSTlwilXEgB+5fzDqghm4NC
hxVMh04XaNogGgEUPhltOEyEyVH0vDCwdqk0Db+6Bah0BrCM3iAxbrB30fkcefdPlEGpPJDdSgLe
bZrocrWz+hhd80CeAMPPPQPRJH9YwzoCU4QfKjUZ2DZGS87HTLQs/ZBB/RbK4blsZ6UVvttJ+/uS
UxChjxx3GKwNlvIl1T+BWJeFiDI4EzWkrr0OBcVDhpbuw59J9++L0XVKw3oP2G6PaeJoq6P5CTAE
p3tolH+IW7sNKudINR3npoCw+FkirtmFaxBbx+l7e/0lGCFpAEnR5wj7X1DPzRIBGeMnR1wjfg8g
qyygz00wnO4bkPMIcPYnhj4DEmbICAYG1jc+DQ6G1XDS1Z3s0lVBMm1V+kQ2uLUgl9F7RAI4upe+
jID0O7jOLJBhqDq41YE4MD4DMNMmyrmZAlfgb2RAnfir6B7TCF+WRFlRAO8DgO3X+xEv7Ddn9iro
NZhDPQ9vFANcVOWRmAlZ0Asammvz74Y4H+neFHAjYr0sa9ATQigQnGWH3Q8O4ejT8UaEq0aoYFEb
ZdGYuZj7Phs7qjaUDND9Q/QGRvaFBHxePL1iqWw/Yn2j2srYNaTlRyYV8wIbAh5db7GzhYx9AcQQ
CE5QKbKofSdDwvSY9UXnhHz0xO+jmogruIBpE+gp5sZPJhjclgJ9Rdon0Ax8IoLmv9T54EKdQxhH
QhmF3grHS9Iwr2rRHQDDLwwZRZqMYzvSG9XytocHVWMmxdEEN7eORDIPGigafb8sSBuMs1+Kezfd
eg0AmR63yWZnF6keDEg6USe7XcoOPgpZukVIA/8GNBvCpeiLoEYMCEwTMLTxDIsHB+lSeCs7PcoW
1LpIB3gYMoY8YQLsF4MkHcIXXP1/x0wByx3jErQ7QjwU9TADpd8DiSTyC3wioQ6nbHG7GVQSw+85
se4zHYSMAVYBCYoHlNYjl/oSxDN9OOHASVaDLCyzYFq5J14IRARzC17uaU14DXpMQM+X4MWYBXRb
DawHg0Bshdh2DLQZJ9LuWvi33pcwnFndic214wuiIRLa+t8dWVwIlpSYACmMmDML2D5Ji2mnvZxx
70iM4qFziFWr+XXERnH1TSRwRIGPEw1QjeMoGm2ZdRAz8pd/3F51ijYPcUbOiVi/z0Hb7MifSCYv
MFQd+XQEMWnaY49LaH5fmCPQOyvgTjvA9KdsntaJFffB1POJkglQOFbLgjM1I/AX4RoANdGRb4cC
UJ/HlSOek5svXErA3vs87UyCczRumSzzAJOEzSKMH4I719HpbUDbPf9HpCLK7KX4AnFWO6K5xqEN
NlLmwXvD8C9+zcoZiapHqeyJxjTzGiS9L7gtIF9gzyXsr1AatoGMIYaaO1Qo9j0istm7b9PebK52
uj8jaeOQWjJq1W0E1n/O87szn1OWcS6UpAD3iGEWL2c4O4AYDn2piCzdobdn7+a7dF97O4QLC5Sd
0BRIDxIiy6Bg7HbCVSXq0nFle1N48i3oHyNvKvGInE65vTxNE5TJIjSofSX4IDUE+BXi0j1R7V8U
bhz4Z7bkZu7F68KN6tXB3UWInGkbYp9ow7lV+BYmEc4VnX7cbBgvHWNUsv1XNBa40eehORwl7/19
G3yeMWQpxyi4//Uvr3t49bpGoRgz6xfMNoAdHuXPnXspYg7PNo8EizsnDLBQq96upv1JuabyMRn3
MRJ9F31Ku4Vef3G+aFMZdxe8MnkFRzVpdYf0n+XRUvuXQU8HIzbpGnukbAQ60hSEUDucZoYdNcsF
jR9GEOQ2a1GcMH1OiEQ0HNWSiUGYB+2pOh/3dIksLyPJPdNu7k/55g1D+kzSTV7HQ/GYldgHrJ5B
9Dw8AQ277OJqNkHTBqn33mO8+C97BugMzrZf3cMrziY7+Bvv6bHHtgcZMPAzfs0uGctrSidt8jyM
Nw1kOo6XcPm0Tc1nY2JradCicwzgOsxDnP5L3+C2F4/RUnwzVskClKqOjGIjIXpEJ5BpYgLDifhN
mCQLIpHEZ4Ch869QwIc/yFhnjhTDkX3CYsVuiWZpn9CkuQ2uPgf/+noSyxzAygcqzjAPRWsWHg2K
NctXhBL0hCcC82EHgpkv4Q/ZRGS4bhNlDmdbngxDNAOpA16VxyBnYJWpPnKaHAZMAgSQISfw5PIo
xteZlFJxtVR3ZNFj6qoY0JjrthOYi4ma1FDQBLafhhtj/LAObwmOrL4aIM8fN6h3DrGGk9T4N5sa
S86CWEp5tBLq5HaPFXkOJBiMbeAVmMRXyLFn4OPDB6lxtbiHTFTnYCojPqZYnO3zxWVFKe9LBGlG
CwV6/6gyo5xO1TVDOyMgnkzvcbGoEA7PQzghONPcZtgAkMsh4g0yu5nWK/g9iXR6Bx1Q6TZSfR6T
QKCx2Xc8QFUo5mlJddYjtMKSscsZoJUiB+A73r5w1APV7123NN7Ib/E50ueoPThMnRHPNbE0uwfE
t6kIPjnWQNxR4gxSPgHM+cTEn15a0iSPLn7N19gURD85Tgf4AgKl1iN9bmBYzraGWkhmA65Gcrfm
14oNIOdEvFQbmlj9CVMgjiWUPA7AHQNvAKhD1DJdE4fBEocoC5gk6NnjBIR1HYpg1/jZRuEd8kBN
H+GA7EwRFZEa24+dOKaXsaCyERh9RAwBRUNTvU2fjJfYJe8QtgJINlT4TEktn1pMMSeMSyQ0EUjo
7qfHTJSvmotlHbHh7kHzZOMUOkAJpRl1UAbziwhPhkEcZh73mGr0wc0JTybpQ6X6Y8ujDGGWwHM8
IoWiX2cgWyGcj3r75wwwyznOSc5dkCBLmmDeYK+XeTxAABT/1kh2ByMS9X+fIAT9nD5J29gj1rm9
9gElM26mp4vQE/t2s8mJCEBNuZWvhG430677gX4GczraBYVbwChIf9DsA2LkmPMRlAe5Fa0DmiXI
P50Z+pXE6DFyftL7TwdjQvMrCzvMpaYjiZzFUZfl7cuEo7G8asFFFgLZBQ8UADQqdPpooNKfofX2
eXBAMOQL4gBticeKORnRlufyTtZIBlKJyyWfSCBEi4KNZAfuICROUMK/qIBZjpJbVSLco1qYtFg4
cFGeSxJRfoaAF1iB9YA9x+o4BvbhkgqIlg6VK3A1nR4ljbgJKldBOXsv4Kkx0iL/vOOoJsCc8vo1
JxcwEtYTlLXLD9kPbEzqFRlwu+zBYWuUpH5G9AYYuhkWIFcXFFgHRlD8E36oLBzSzxyJ9TsbMg1X
sfx5MEIg5DztOaKIBjtt712XnyfU2w5HFE/v1iYaTh+3L16bfGIVf81QBrKB/R2yOk+XFngdyN7L
ie+ucsrWQ4srpMZgcdoc/ilXh+Z8HLHm9ZMEfv6yARClrzU1kLb0a80JGFLcK1HCwTtnf912QoGG
iPv87Q+Pw3NvAiWPFbsPnvvOlTboS2OVsQPZM3w89EWD+oeZPjEfmJ8/Dhj/y9SJyR0oOQpfSBbE
b0YzWcDE7qX5GTDALCq3BShF+baqJijcTUezt69iTQoDAf3QmQhFR4qae2rZ0fzlZXP96/HNLKgd
RbTfW6h+UEtvdF/8vOU6JArqSHSBWwfllpLRNdROZJbRr/aN7wcTqI2EVqaAQJAeCJDO0dcFKdmu
F9lXM1PPw9k8HXfPFYqBszJ+CGCO36cl6sRYaS101tfqubrGLGRHCsp08OLcBcLhIpdmo57lK0k5
xeMoUZJilf+Mkse0S+CF2R0qsFuZCfdslHQn6bfdm1TojwU9+G5X7a6aaA7fAiWlQxvpFEwrrOz7
YNgq9i2m39slyWMNIiqkA2QzAff45LZBPjzM9wb3zpYCdI9sQFw+zler+4xDn/IVeZD4p7fIM4lP
NrT97ZeDRBNzuW8Su3/f5PviO98YmKNtsyGH4gvGK258tL///WjsMxdssYdkbfX8SGygNT/T/bTF
ZyFsmNtM7yMCIEipx0Jz3isg/hTzs3r5zaQ2sljOgARTbommBNXvm+oaOd7F5+6AWMbKIer5Panx
GefQjKErL6S5GMOP744R1+AVSfEKONX8138nt83T8nMGb7sGJwlG8n1yQfzt6p0/PAgf8RoGiNuQ
22+y/FiyAAG5P7qPGWmLoFTMMc+fvzw0ESPxLyHf2QYmagtQljEw2fAlrkkg4IHj2nU60O9CgIXU
AWCvEUux1Px9Lttn+vwGOaHAD7XQAytCStt7yBCP0GIOCGO+0Z/5EeKBTAt+JTYjtHg9xN3oiBBA
+ldY7wcx2KVsFA2Ib3IoXKIm3VJxOii4KZIp5i95lE55hbXLb0NMGFABtT83D9qpvL4h/Ao3evPu
Q7pfIIcKVyfTP5C50EVHSI56HDGLGIIiU8shoAYGa8oRyknPPl4B+QeRsPrIHpOENb7fPAtADKDv
Yy8hhvhH0xtN6dfJvODiCptN1hGDUkgi2qScScvHCUo0U8nZCBi1b3L+cAtV1+xy91jiXy2tUE9v
oFTzjfGbE4V3tc+WN9Qqn+jxUJhDmXV/3pN2IS2Y1rE/nSz42qSQStx/lULM2GFoCyDLLOd3rJuQ
5qMkzfBnDPRv7EA7xuX0yZef8MkdTm7RGPVIdYJQ3ZjljB4y4pdmBPN7EKI7xs9TCQCnMfXB9W32
Yuq9VBAVg9Fov1QG6QiQomCK9HKLmBSgF3RO/ooiAqbafgE6A0RQoz3h8fXL51f1w6gFbuEi7vsK
Fnfo87BQeEebF73BdsE0q/izEC/i/VzEQPNQ+ab7eIB/l1G8daFieHr2+7a2+fS1QzCIkuqCJear
jDP7LNKWM/fVh19qr6dftCJC94t+jG/ZX1/bReZCa6TEWjWnZscMRaa6PRNw9hpuPztpbaiAHRxl
WWYhY6oW5Y3Ovp1zRt29o0Bo4p4kNfZLegC56fxKP6vHog/UrbrJWSjEiRYfJLrLqGxv0Wu2CXsL
Kza+q1U2s5DyYTwSyf6T/sb6g79myCyJ/v1ONcFjQVy+L9Wv4wLeOlonK8jPzyXtKIYNlid2800+
BGMa2wyjAWZhVnu6kZAyFWG/Us5aQskDx3kAj3Hx4b5h8BFlMa13PswK5hpHgdaBNmHCRCBJwWiO
UxQiZc4d8R/EEexRdr6s6IX5+lykSEPIJX/yreMc3BW/SuotyeiL+f8PbaCjCycV8Q89BNjcjCog
YFOlkeAAP4Jnf0Hu88xkHmQt6KJhd/+g1I7nC76afBdPbnZx7pSwTOFW+KhcQhsgp2pgASnX+QtE
O8oCyxaLc5DtKLvzIpC+zWsCnonXiGrUEzgk7LQgHlOrb2rgcDw9oZTmGxgZmFEENDBTELbPl3sD
KEgpigDEWvlVUwWUn1CPI1v4l+GOI3nZUl8F4HNH89EeiWR4x0vBRHzF1782ht52kANM7KdHH5cd
+uMhal+pxl3n6pAKutqU6oVEXImEt+m6crPJKJK+IRrprrxk6AkuDmUXTI5pzYYFYnuTIQDBUrnC
MaWItAVxEMEmp18g8UM2zgDVB/KcRTSXhER9Lw6CtmhobRREu1efWfXDK/jS9mMEzY98UFYQhVSM
mMnp12Cp+4WcjiJ0I50fGMj3r1EEFYpk6TPv5gxiDEFc0jxQ557GZoMzascPIB/LJPiMVL5oTgQU
pwEQYSRJy0SJSg/D0HA0M1fIQnMlNKwzoK7wP3HIHEvjm5PRCqSz18dt/IohhkmbMe8JDY1XUhfV
F8xiQOsvTiafoCrlgrfRZ5MAFTkHkPR1x4vpruVQleB5njsKbKh8oq9yth/xMuOZNi0mPap3+gz0
+RCPZ8rPNR0xyIyRflwhobco4MhN1EAL8ujjX1MCcnRblqkUP+dP1wzHieaMXFiT7FJNhJBjjIFH
xGZeOqu/wl5skeRBoLnyxsElahAXum9b14LgKv+83C/ozAREcpk98wsmCOy/5DQtedyIMNxB4J5B
BpFWBMhq+0JGD4VdBJ3ATVu4SjI03BasBOcRYb0pXqFJrij0gixgUBxAkI9FV4eZbPCYmIvLGi4N
4xMlBr+Bu8AoGOa/DydOrcC05z+0a50fFX270t5cSHoQUfCkee4beysyHWsiYwD89PKtEoxxaNBW
uGxGnSPP9IM4g8pDMyEYByG87X8uDUWKAOwXRHA68pQeM4zo4pKfQYnj6zE+DlsXIBRpQhV9E0s3
+8ZFXgVoOuW/c0mO9ib++2XsGCPd6DFIXh4dXNS8e1J5MG0cGgZB83eL6glaZv4t+iJNAXXAjoDE
NEgsh1NbkWOBPQZoS91Ag/ey7oU62WL4MmRXm7Vf2oxhAWZ8MGkQY2IjG9kI1jgrfDLx1tMQPX4n
XcJHbBTzWZd02OcZfNeg8+yqSNImulegsG0fp71/XLwmB9XX4+obJIY9cjmBzt7eJr+/f4XPZ5AR
J6KHJmI6RgBhZ/8mUOhtHYFpFsgC2IjQmZ7k30DDhWIc8FBv5Ogx+BKUYemrHAp0zdQvPcCknsuN
3hQ2dAjM2ObSmFe7ZtckR+/hUJA4f0meW9uR0OiSpgCR6HFPQFbG6BF+fGwUt5dU+RGXOzAWVwBy
PEgavKgXQajzqwmd2wMYGx6olweABI4AjwxLzu/8J97aEiTlPHr7R1K79xfgbZ6ghrq+Yo3SnKi9
LAIORTyh2mcfpUH6DLIFsz0i3GgmBzxttdd98WATi/C14CsOY9v5yGm+PLQvD0U0+kJnmgP9/KiE
M7A28wq67bcUaPEt7VyOPe4BSeDATCYIiAjCA1XR7Q9JOvoQnzlBEgonkKyGTuUgKBWQ+R5HxKUE
206PJI/2k+iWaOllVybmhLbqHpiwh6wpaF4ONVR+hQuxsq+T4wQuXyIvG3xsLdoeBBSv5CzFchUN
V+FIOKQn4fZNPGc/XZ+z4LgqIkQ9v1ty1LijHhXqEFH/B0/SWDBrddJv08/31U8f8RtsYM65DMFd
/0B6RWPjLMytrycIKY8dBEsmfxbDY+eVvEJQaTQf2KMKXL/uQb87zqVlMdUMG0oCCTQ+MWxHWBdG
DXeHuY39sL/3fWwsKlaBHH98jcqQhJT/Ny5F4OLJ+Jagwq1nqaCj4OkgNBsYAILY8diWW+VLoQw0
f3T8r92x/+Hwm8l7UqY6zpMO1W/h5u4KhCOt39H6tYP0h+q3zhub4hGniTKr5jBfcKUkP+I6CREU
amjCjoQEUtTpApzUComswiZwqL5EStJH5PmP38/3M1Wc27rzHlZQoUsOq0w0jqHSFSlwoofiXpjQ
4YPjNd+k5qQzdPFtRsLMeSDHOOvpbJos/og4yJs/AsldjcI/YU+VEDJ6uohMBYmQIjJfFehW3h09
2sCYseHbM0HcQokUZbocwwOqYJZFuSZHT48b1dbsw4EhdX2+xMLgI6NSOnrqHKRianpqRPF0J+NZ
Q+Ekib3b66s7c/1pQrLh3c63gHvqWih22oQasHOBheDGjpBLFxdG0dJMBewORsW/2E5T3c0cIoca
hfcE6+aXqPnTNzYneB0jGI56C7bzzTfCPNgVip49l1L2AcLZtwgZJyZ0szWtKR53tljgv9nkx1xR
ZjqjVT6ZW4dDZR8ssmZ2jWh3jmzXf/O31wl6yAdMAiINwgIdmwn5/EJgSGuX9vJ05BxOzDdmGSzL
PM6wzsvt2XRq2Fv/igY2001cTdeV7U9DK7KEMend/jowdfRB7IYoKNmLP8qURBQElVfYf38bYMuM
PvZvP/6//M7d+6xY/VkuzY6JPgVxjD4TZ9/7sB+czxIgFtMJEvxvULq4N4k7J67AL3N4F+PIZU3T
gMAcf7XuwfXt+QMHW8OZdxiZ44dBd+4YIQbTs1GcDK9ODJr6op+aTS1HiTT0g0nRGBOypaFmt88D
5Zfe2pDW7C0s9VuiT9qYBAzjxGNIqniliiD/0FJYEVF2LhPc0dNHQpOLmIghl3j5xPDG0d3BiMMF
uOAxz4p+eMeAhyIQk6G7QyuWI0QakYWHaHMaoKy1KU/HNbQzjlbf1yc4ciidPHYWrwWvDOjzv39o
pzSUd2UAFXkopg3ccdwy4Itw/QDvnUxmGqCVnbFQtKhD+oJUQYZgaytzc63WDmGzQHGLBZ7CSysJ
QeZ6HHFKmL2nRp1k0yy4nGq6Zg+EYIGRwdUUaiwNvB/ZvxDZrkFOWU+it+QnN9nj2mrpOBL/6hDv
GZRhHqXX0WJ7cMKjuSkC80hzxpj8cZmFsTPSLUbKi+aBHr122Djb5/nDDn7OOnIf/NLylXAORi3O
qWvDK6guDpjY6B1/8+nx907enm2M5f8NbZOmswif43l2RiIsMaM6gaI3zzcWIxmUMJH/4I2UfyOQ
E8xDKIGv5PhbTAmriJFsDCQ6jJQXAASJbCGSGw6XH3I3MrdCwMbgeOhzMiYRjXheR12O59w9sm7h
zopCMXkiPRg2aJDNKbjZFeJD9IoJMEQp8Nl8bs51LqQvQhfuCdQ2wrLlSMFOiSpKKmaKR+Z/osEv
Ebxow3O2ZHxz85d35H/5VGJMAwDU+XnYXm1vCvcVILInnieg9W4WULNwC7ik4WOn7G90I8QpcIoW
MpI4eXMipstNhf5IK4R2Hj+B08MVOv42Y9HaX3J1TFRs7Tp5JfmmTcDa0dyg0cVLimuyo11e4DU9
BmPDLI4SikJxJ6WSx7vqLlOUaIy79NlIGS0AccOrdAxrhXtMtQnVjIEEg4qwPHGnLswYEl6k3jE0
mA6wlACvn40L8xfolALHkW+kJQNRLzvzqJ3A0Z7+uZJxa6c0Na1lfmYaAmGYAdOKvwfxV+8yYg/l
KkksOmhtVLPKNuacw3o4vJEQK9LxbRCkIX6NohKhEOyYE65FhSbGR7RI5KS4/lTS+fOcgFIfyUkn
LXVisPJ9b/dGPruDwS6mjAulflJzEjQQTyZBk2ZjOx3My+J2W1zpYF5+PyoDpZF0Hpqkf4KO72NN
h9m4hfV+G53azwR+0qO5MKXfdPAjckSZtTEUGV2bd9If64ShEoo1jHyY13j5FBrNWDrnmNQKROXZ
5AFctYmYog0h/XyQk9kBOz9UtZcQr2XvCRiCip9uVwDVx7S2FWiLKcM9Ye7MHcHfFPjPI6IAP+6B
8YOsNBfZoc39bHF8Th5+vsBudsxwMwA68okvVEpnobsFlKGiI0/MJ8QJyBSk7g9Qt8oGRZUvgJsw
t2GOQr1mwvy2hwSMIBNRWNYZKrV3oeuFMF2jpWA3mfTjVzckAzMLIx4EnoH3BOA55h19TKpdQJGs
hgy4pQ2nSMhmhoxL6DnUr4SeAm8LO7sScin6FS9bkPAYmx63+aFNgIpCmnqNxTly4vwNA2TFozNw
nXHHjnNNDfsE1CgMK0bvGU5wWcyUist+Zv4Cf4puHOjh0IyU1iMXq609MfpBfigmKx5NBdaOkQ4V
c7ZjJGuHdlfvLrwlcyDI8IpkZ5jSjSOkqa4lc2nsS8X7MtK5MW9kgfV6TAeD9x49J1iz03R5UtaK
AEFXg04HhC8OhD9EhDKzgTEZpn+naZaj/9f+Mfs2ry4yDCVoCkHJ0vcMczlLsIralNk5DRdwxILi
xVgK2phOo5L2lhryN5ytAk2QPIdcE7MI2acvos+z67zDV0JIWOAn9sZ9s/VUmQEozUSedR49Ghgg
QDatHpNuP6fMod4Y3Pwyit1Tm1OpX2nAIQJ18cmtO+DpP6Nf5RcSN7Imj0+YCYH63eURvGlzGlQq
N/rTjVovihq1pEfx01Nx9WtgIA2TOTlUd82ZB7WvV7yTudf6CVGdm35uE46nn3BOEqQNGkbIefOd
JXNVc317hgQBBq0asY9rThvLOiboO/Iwcze6KxqjKRdTNn1CP8CcMzfxMiNuET5eO5xmod8xRQW8
yQ78S7D40MUpWalWymtdzcWYWRJ8wCNwb7hiYosih+dmZmckodJ+d32GihQeI53K88qS0t7z4xXa
MquCRcfSYGmqT0I+MWfcTsU9Jsk6cxcFJCEUD6fyzSKCPFZsEMGDdM5XPBww7rivCnTB5PFOeWug
ciyzIzl+KP6aXvUUp2PURZY8s/0z7MuYX2EZA7NmCfEq1YZ02smx7c7im7ohJN1R91Awgqe1xxyx
B7+F8fUZsmHFqBDqH+02rwEzgx40tDQ54Qi0UwE6VXhmTmTUd4sswj3zY05QM7rBJTlDmOFBVQE+
YDtaLIhMzUZ84I/A/qJqaXqI3mYIBi6gD75pLupT7TSUWNMz8OW/IHORjz0/jLik0clsuFiI8SKz
JySfRGuymxIR3lBR6JFugDnnRfLK90w2eQNa98QUUNvaDa02oNL5JeYnasipcJJCdw1KZAzWmHks
DiwkfH5RTjgQ2pMrC9PUBYFUCNyIs0DtjfHjnuNSFCFreeTuc6/FAHt6WSGvyUNGD9UQ8esEopa9
E1CthCDDJ+jOULDGEQDWRsiZwmnkKQKtUgEtQQjlzQgz8zoE6U6oPllIwZEwZuI079TclAkOQEQy
yYHlDswdZQTZU2n/ATQj5kdyCN8T+DbkzcK7GjHhFXlAcsPc77VAGX1d6fJwhiviAniFS8z5MaEl
ZjIhr3qmW5dYaxJCmUwlHdT/puK3HYiAp3uuE/33srOe4HvMb0Yt9YyGOwaxJ+QQz7RFWb5nvJbE
1gNhtT7RYB1OrC8Wr7lnJ7nRfgendiH69Lv8jLAGtvAENow5iX1cf0DmrMkZgLVTpSBhyWorFmwU
LWNDMO4UYAsCFjf6Yhzw8aMhWMzBgWNvbsS9NmO8PLQ+sPVsAYKEG3o/c8vUkFGWgJiDp2WLeSvJ
5fHFPAZg9rtfD6dPAdEfJs2ONzbiC4DmFYkPSg1v3N5ZN0bIRJzDpEtdLCwj5olig6DjjCCkXU9q
H7VvJDNBfZxBzw8datQADnhDwCrcyM0IV2NuMqdgLdAGBNaXReDUwQF84KjMBEpc20kyZBjWMcMg
F+BxdglryEUH3lkv0k5LX0JoyushdJy1Uw+fpXCBCIBHYr3DUkBUkKUmI7mBwOp9ersvdIoRJBUs
n/n+jXOCj98VugulCJz/+XLdXwAN88fIvrLtfhbHbMW0/bYaUI7kcsFYKv33GQBjbsyZsqM1R3gQ
f/rSuN5HxT+SOpjx5QcEOh73kERPYKjAlCK2IsZaU5YG0aUiDFAg8/k/RAfkYjGDmQJPYfcr/Rdj
mNltO/a5zCJPL9JMS/sT6Un2vK8Uvd1fvwe9nVqqPMNHQ22b9Nnt3nUdgUSqtvIXlrqbnnFUHT2H
2QMu+/hJkho9sKkYxp70ClD6H8rGBdqJYAK2ULLiPuZl5VZsvWhUsxTBxCrpeCpTZnEPYdD8KIsW
6Uls9fC2yz1J9vkEEk6FVQ/eCKitMAC7NZjFhXzdkeTN39uHPP8wVe5cGZLrFoX+ymATZoA5o84C
UOKDBaB9Qc+DLCAAfk8usWGMcaViUFfj56Tr1i+0ZyQhkvm6ztibiGl8n7RVMn0eSBAp9DRx6/UJ
NRkgom5N/ODx5iOPv+yUCjNKRm+oVM4t7XBTv49Z/GB7ehLQcWNSUEW5QbphoVYdwxwmLc9s9f7E
MnrzBhq3936vNAqUjXcrI4yEfhZIUq080sR+WvdQal7eewTD646UmdzRme7j++PpZddLejFXw0MJ
n3XjHeN2WDU4Bb2VYv0BifKyFsMdxF6B0nDD714VimL1Ttd2jOSyie7METmd1kSQSGHKV46GzQvd
/HHxSSStAvVBfSl/XT6YesqDzED7jRmIylq/zW/3qqCtco1vQ58eG/RCjNztqr8OY+ia6DGM6Ehn
9/DYsUBuQIw/QGLkNui6AYFUZfpscijEbb/sh44L3/NQf56xjrTaqzKCGoHgsYE6av/9nDYoJ3T6
xyuVh6/erl8lZFOZjr0ybpDZaF21XOXU05kKkvA3p6mG8Ncov6BCtPvA5f6MIPxwcHVTOZ/jZWVA
pHpIGw0F3a73sssntHoZX6SwyqVYpcncquEdrp34G9QHKgnIpcA50ZMYv5rtyKD1OKQ5QtnmNX0U
6zdeSpX8NVKMWIPjpqK8+Kwm10vGbJtWRd85d9CD18sryjMpzgY0VbphI1kksGb++pWY3tZkuDra
pMdjGb411r5JY+whTyQDajUDcTO7xxKT2Bac2A3SgZRFCty/tzyKa6wUlFf8lr7BJzQo9sLrURDx
6Nt5+Z4oR1iGaB1qEMCLBqSAsvl0wICQqVZKKbxq97iuGe4aGKzUMx27yGdJy7E/fin13iiqyZ0c
qBidlCu97xw1EVrBVbEwirtTvqfaG2dFqIk45xy/Ub08XlFAXjblyC9fuXsdNsO4+M4NOb1qpJjX
9+WQjR5r+f0GKLUat707SizY82pwYV+TFTRa+rgb7/LGBFrDyeTokzMbvyNIzp6njZEJ+SzGDdic
fssdzGSMhaqRc5ubrzdSSuh9G/Kf1EhRZpQ8gZwjxFBp2/T3r6MO3vj4rao8hVkkUQGqGiwNmBzE
qwtbRv5Z4r2TvZcSYAqe3HbALLGtyOJGCaCv94u7hD5ngSXrYEW12ob9eLSqsfPSLwCOdLrPeGS2
D2zbeIQNKN/1QGdHo70ik6KYo7QQBqLvSGoyW5VMnklXrrqkoPXcj6jDA+0d5yaGNy8NBYCXA3SL
3pCF3XDF5kl0q8eJQaFg3n246N1r8f5tyRrq/McAWQgV98oYqHTubJJ/RfljoXYzHlMVI+xeGyQ+
bLBQLqkY0ETKrrBRmIhnCJzCLtPhbl3KeOixwjlaT9saH0FKDMVSk3O8FpWwkpmoAmvVsttpNDJ/
zOqKivFF3RUdG85zYg4wQHMprK9lYDW+dNEnxjW9tAf5Fj/eE/NVx9d6S8AVJYbUX7z+tZapo7oi
PSK6jRFBSfWsMObMDIBMmNyZo8lAuQ21E5mmEXos1Y8awqowe7QwUgv21xo0h4X3Y+aS/LElvkmB
nS7zUdp/QuL8K3aDJAwgYTBLxuQKp6IKEE613GIsnMAvUOybV/q4hDygDXSTI2LL6esVYXQhqR7j
QSCj6D58HBynRybjRER7urcwVOQrnIz4aNFPRKyZHlQbVKD62uD28l7Vms2Ov1NlO5NVG22ZNwWm
ShqllNQm6J0ZZJXkMY98JSJjLler7ooaGPPH4tKuxjld92b4RPcRjjsyYdJq8SIYDxKivyODjezW
GMm9LOO2pm/eHlqefxFg42HMRJzWz1BpKFIhLckuP+uO6UiNcWiEGWpCJUXziCVfj+Y8YsTAAqPT
Kw+aQDflsXzjcUIhJsPeGKO9uJQR4fBGL7cbp58juX/pKqh2lT7wAeiiOYri6mNeYYlXwiy5eM1k
qE/G9evIEJQIXcOG/SBPQdfSfE31Jyp6VBqN9B9J57WkOrJE0S8iQt68IofwnoYXoqE58kgC+a+/
S3MjxsWZNiCkqsrMvdee9TGTVNjitCq5ElW9Hf6LnLVznUMFyV0CmjXgUOJJDZYRMWamfuPVxBwH
TpRhrQCzENlKSCTPTta5V8mPG92g+G7WE1pkyOWaEkQ1g2nMuPeG57fQXYOn6qOOMBeEnkip4mJY
FvAXC/pRZYz8hTucdfTzCebDndxZlL2VYdUYKCR5juwvK4SFNrbISKrTWLXlUPa1+Eco1p1AXAtW
k5L9IqOPm2KMVkU6NWSuiocvsQ2dgMETkhYWGCmn2tcevJ/KwD0fC7vCWCslbb1JslMazHn3yA7T
zFHi7GKG/2QNTWvHq0DZPFnxtXKTPzMN+2++TqmKtC+F5SscU5iQTgzcR6QyYlSQqY6Yt+MbHL94
0mRWXa2Uaj4Ya5psUjFSyh1dUDExX+TUy+BpsEplIr6pyQqqY1l+XP1NvBxXTidjmJtXabjPRKzc
72abJR3WJ0octsQgAh8zUJ/BQWH0AKu41IWZoDKNBVUwQavDXswrF0ddUoS7DHe+ASEzTH9qiTIm
4vwirkJ5rUf06vt10cYzkWQg45SCDhvA0IgdHg6OEllnLEX6htz2ZfshEu574owQtoseI7oKgDY2
GPq8j2WyMlN9Jych3Xz546Ljv6dMy0PBi3hm+czMbGNoPNVp9pQ0aWWau+QO/pcfo5OyJZfRSuIs
Gpjvba11F4PVNRF1ZhDcWyDr4bO3+5qzoMw3RMZkq5iT0pZynOpN6pf3biF+Dnh7Cw3ntgZD6j60
08EQt4Nu0mKAUN3QjWoJTBZRC4inER1BEPlXgeijUYDVyrJEQySJ8Ch7DdWAhDLQBOvRxWR34cRI
Wb/ezOpE81ZO9mkp83UR8WOQ4PpwqX8x+GDPumM0z/QxdX1zr456ywDyPU/BEEfFMbsnXmAwZv3u
vijSKtFYVA1nuCSFtFNAuqBX9fU6GGcNqLuAHbiPnPslczka4jZOZ9J3FaMa54TQSphi775MPT1U
bMo5AK4c75sp2UL+NxTcjR38nWCh/pUjcBWYTtjuKpAahoqTM1pUJXcjMYXCm0/BT5LQbrO/KJ71
HfnMHxNyUOSVpHyphv/mZlbpHOGiRY1NBxBZ3L2lBQD0bjLUdvmp4BN5FV3WyODxVQ7p56Jw95vi
YcLIgICARjkEBoAp1pC78ETLmX4rulL4TPL4zEZZCZYhn6Xh1YSc18J5V/5VQrNISZsLqoIL/Bfv
zBrYA5N4sfzRGa23EeHEqEr0ZZT+VtLEaet5aF6+xodu825ox4TTkQsKa1/ZsZ02bApYKDnBxglN
3ZH9jwapAbsQK9CL2VY/Io+9ol6iCFpDpgr0qFPv00hs50RJdoyu++qYZt+rToeiVVlopfmQE10u
xzP+7Zq522KJLrcqHcxwci7NXScMPy0Rh9Kb9ExOlbi6v2axGAbD66R5f397AePeICdR2KBolTMO
nwFicpAVND04MnUGBwVcpF0yl1g466iZq0rmG9ojNkkwgoyTCrzzYHOPSrtP31bX/ZjohWRppQ24
WYjuHE6yIlsD2IzSvL7VsWNDty3+bf4pEhHEMhZTStOM9xwSyiIyqRresPURlLO33of9JMTpNtqc
Jquv+Pd5Mz6E/1EEP5HpF+hDKBX19lcGQNP7ZUrn8lNjFaLH4bxygWYxmkd1zMUuF/KnI08cj2iX
eErbndXiQ8rTS6gFt9ehBY7LdEZJVfVewjI43vzENYrOW5uPZ3UYEXdZ+e9Y/ql2H+66PuFg2Cp+
iCo7Mk2O0bRnOa5/uRXDFEEJGCTN8Bg3JEgIeoY/XFaOQApNquajLI1w3sfFcUB98JLemEVLNwuQ
w/HLdHgbYz2ij8QNukgJ6u84laG/Z+h7S/2heuV3E2jbrNBmcsb8RHMqbM30AfKhdt7Bo+Xpqlpv
YEIhaJ+1StbS5BNt38QXNPsSSN2nBb9l8gykqjMwhkD52NOPiELm281ZbJ9So9o69qSSZ6noCIlJ
yMMLczvX6DaSzSZwOBDvwlJQVU+T5FnA53yvHa37+WiowdkuBOVLCv3gl2+wzfng9fAJtQwRTPLT
DFTjtC7GBnP5T4pQ4AOBSt5kouYXJWIsE/Jp9djhug2AUq0fmwLAbyfGLKkReiRwg0l/M1CAcnxq
JsgZcD6OJ1rq2H48A2sMEL6rtPNbKV5EJV7a0Y3dT2wd87uZ8qay/O2kCvk6dIzMeVRgL+TLwswk
s5h1BnSIKHNaQEFb0EL5SreE9t673Q0xDLngO3+3CinhDGCMafZWTrqWIgatHXVIX725jLl0ahZs
Ks7TBd2HIfi98+ROmqcCEfqtA5pm1f120bZWZl+FfCRVhtTwSXYBmttae5rc9VGBRFaojm9jYF1U
ttJ9XonqPMekUx4HtXfv2SaqajLtqQ9SFZXE8AWGxBSyXwrlDycmgSUY0KE6qLdIHEjY02et/Bxv
xlgn7RN8RRfipYN5C26qF31BR8oIAbZGwS8HzLwghQ1xt4gVntYMWBWHpok84QO8M2qlU1bFCegk
O4pV+sj06XvELd/Qf0fAH8+DjJCoEqVrUyRzNWW2OcbFvVVst0BZib/QBkaoNLDeZRJCu0iWBli0
iKKSlb7XYMGH0oHMT9l8UCkU4UIWNJdWvELKZYnxpTdxw6W7rvjMOhGiDMWVQvSvoKxL/Emi9qsj
meH0r8qB2yTpORWQIgF6Gd7+tyt2QuhWsYoHP/ab6OPSECx9Nf6l3Iw/TF3VYwRVVgaRvUSizd00
dDsZYzyRt9I3soJB89N3NkN6bgSbD8XjW2ivdwWHhiynbjo2nEpmdoD2G4YbWuu/w3IhqAQ2DPVN
H3ASN7FAxJkJyV29rxRx4tCXLh5xIlw+VC8lM4PKlphLNlezWqvNy8iXE5WXT9YIT07IE/+eLJhw
Zc2qaP51sAt1wEhjXCToKKYvzPILjql4r5gD527OVCvbZyuqRa9UYG4zkSrIfw+mQBKuzNYaQLHB
jLEtN+/7vmD6gnaAsRsEGD4M1rXv6g4YzDb+mLRA0gbvs6FnNvZw6bgxYmbwLO+ZHPKyCsr4Bd/C
3Ao+e01/baZEzNJVh1KYUxcVPkxfRP8EDi3AzmL0VRc0e7t5vpJXdG+hF2OlR5SIf3nGNOeNlPG+
R1jHnDq4waSk7YfiYrjAAJ0DCrGACTjDfIuviynZlLFhcKSBp9NrxcY3fd8QF1sp8xUMqd3DpM3H
aNJ+UJBWoPK2OW64nFcX2jq5UM8EoQBc8VWxLS1mm/wiZNm36tFeO3Wqtjaa26lw/JKgxhbIFsIh
18ZH0huPDH3MZIke7657pDv0YB644c1VDjP6SbT1QJ7Fe5FzPkShzIqyUG9556LfRadDK2z8OHSI
v3Z44XYO73gtG3oGSIJikghH1LG4TlJ33ttP5pd4jXcPaIsog6RtGrmKPzzuMwaH8r55kOJCBoaH
SINVGucc8HE+FBuvMq19i1GKvI5evHvWtQBLHHLVEX6CKu2JKRejCUQkmzWUnwo30mccSGt/FGxD
fnqNGgYMSgestzdGsgBlv1b/UyzoR1lj83naPHAqbycgJRhvBPNs1pk2k3uu+2v8mv/G5Dg5zQWh
AAgpyHulHTslm35xn73QuuP1DDekP3h3morT+4wbhgkjQqOYMTW9koyBrcnE3CUAgNcHLUAvvfvE
myCv5hZoHpMM6+rXlq4sZ+gYHOmHxCgibP6hj8EoBMcERv1nShQqcg0ypZU7HvhliaybZvKxklei
jO9KZeTJ8b1zWLk+p2bF6JkZz1xCSX+n3iDy+9fEE3dY0wccArfcVIE19uY+ncX2de28+wWElY3y
VP462u5OeIY4Q5SHI4f6jZtZ9MUdukua2a4ueUXldp7EiQiJI6OMfXxTWZ7xEUYOCiCgzW92SKsc
KwNsVdll4lMPU5MIE3B1049Lzgdtz7OARg4AriUQDfac+NnZfMogvdHMhot2iaGNOsmAxbTgldkf
9y+8hS9yu5mVoyGR3KChUxLBf5zFr4lixw7PJwsLfl30oHa4a5lkxAp6RFgjlxTPKJ4Ng+n+DskM
R5BzAV7NrmGQ2TVjdw4DUwYGCWZBVC4rFHoUvRxSV8R4Iuj3Cb3JH5r7fml04K/SIl1lhNssoOvq
194Pnd7Y5QvhUjauCNkFj9bHCmjQXlEKf8b+DxgaZJMVcDR0lzOkQnOk3pZ8a2VLtE6fVcq+eE02
FC/6MX6JPl4+K9oUuRtsmhUSFRd99jxxKepKr+cOPZhLjt2TLRlvXuX+YUucdHMKsfrtA/CNjKl6
HbbmRt9SGm6AUbrzdtbIU+GBU2ptLkPJjciQ+K8VJXZeyacdbiMkvmtCvmku8hrZCqzQM5Lphi7H
MZwgrOOW3pau8FD9iuu53GF8CRWHMQKtkwC9OOnF8iGwJbt9ois1NRsWYbye/PtYv6mjxlvDmvjp
vH0YpwlPM5KqDBsXf1ZbJdby2RftH28/+KeAdqeDlxxV/4vqgfEjK+spdkofDeXbgW39yvkGhpbg
VH1ImdrD5KxyEo6GMmNAMUGwCP6Oz69mwAYTDr/sir6btjIB2czvN3N5X0trotz895JmVEiZ81dI
dnptcW4uOEKMbZcdqzYrcYPMdsUJ1ZJAOuNykhEectsIt2Bf/quWrM+PFn5xQWAnVp/h9/0rHEhW
KvRpvwl/v8voGvyAyfHi3Xf7XbLWsSbb8emk0r3lvTPE5SAHYub/d0hz1nco3e5bpHjiXPrJt8BJ
mfJvhi0RmlPd63/6becUe6CRaCWia7NiBsLOvzav2AL2ckDRtCg4M18gVWO906fRRrlI3DJU6cl0
LiywkSmYKAk635YIUS+qPdnS0/Wyfzz4mHDPyU76hyN/hSNuS9dVXhRcQiyrL45Zi+qA+5eprbmn
BfB5YGlZs+Rajw7wHS0U9MIz0qjt/ty/PfIVEbbDuQsQd8/rGZ5MfCapNWzamVoR86l5DNbuu3hZ
sPijnUHmS845tkz9X3XjafP+OBiN4ze6gxLPbHX83hjigrQY45GVRXSA386VJanFmAn8druABDgN
vqgj44/LFETsZ7Voh2sFBSmup7+IIgqpjpU63IJvPLUMAc+5+xs8G4nPMKqWE8K3reyAe5FHzqOv
naNisHMb4GqxZ9lt6VayvrLaeDyXWHJGByjJFitavmtpZTA28CGDHhu4VlsWtE02q8/Kb5dBuCoO
tF4W5OygOvaZg2Sz/PSIj7FvPmvDih6odzLcNex2J+YewUZDko029+/973Mu9hPbsLgRrPY6WPhk
rZxTiH5KB/To/UJxxwEIGiBL/wXfxwqDx4XMWh7/cF//hGSxWpiDCXGK14nNyTnJkZ+c6XuYmGfp
SL0AqN9T21ins1r3UY1jrzG5RDLsjjXig4CYX2geDh3VrVZblKM1U1xlBpP5jghiVTvnwmN2iIBm
BLe5CScQGvLTiPMr6mgFoPN/+wn9oSSCkba6L6pT+mr99sF7lB4SVxo6rAuPnVwMVlUP2FaByPyV
skDkdrzm9a3zpeCeELszIMLh9NAJ2bQVq/5n/MvWlav7xil3mSk9c5+t6JywY210L7m+V8ZGug57
EnNOv0ynrt0e6LI1KitZJNAnUonywXktMNEZr9jjwdoJM/Vseqgg/lu9QZZmlmTzJBGsvsRBS6Pl
+t/n36Ew/1fOKnOqHnvrQT+1gQaPSfzG+QO3xXc6jzZyOyZX18TOp9aZ30A/r8c40s90Dy3pjYfS
PJKV7kr+qNAabHRB+rr/Iy+SiZdfYGmwqlVMfT6x68vPsMH9glj747LB2pOdNjM9kluJUHLUK+q7
31M/08hS9u976aZv6CWyEWDJPOIUpKcPq+XMwon+Fo9zduQ5eLBt6cvgQIpiO61ohoF3YRPttgvS
0ZcDT3G6QgxH0an98eDjbgi2wQ8y4mm6PknXDJV05X3hOfMhr018HggMJZ/ZY3ULNqKj0qiBN2ln
E2r0aeVJj9G1/X6VHA6UBTf2SiHhS/QGt9xjgtEtYV5O02dnt/N2qoCcsFVzev9NfmvGFZRrLPAs
b+THjLcpTmsnttJlfGsRYJYWEgDhlh5Lh5/7c+oXJ640Akr0/xPsLl2BDZ8sXxzMdIgxRMg4zNIH
tUN64V5g9eCDVTnDrnDLrtF2ja7bsccxC9zs0fCGNeufTuHtQzd02XgDW/6LiMdyJQd4Kva9f3zE
rOistyBzzJm6Yap5wgbhvY+yHfFFE5zuJT9uQHFBBIUtQYj1hfd2YRhHtu7cvi+Z+5ejMI0YMgD4
H7tesu8c7kz8PfkabMjcXkVL3rt8jrYGS6Nf2vdNQMdtKkCQnvWXYRVhR/7LXQ47MYwMfBYd1Q/S
LCqnV0b5zRrxnnGgZg+ySvwdc/1AE0GO8Topu2hYidBwWmc8BL4d0Zqr81MEOXyanYmV+LjkmDYj
ePek7PsZ185CKsrC9uxYY/6wcc8h2S6kvfiMeHMs7Bx7/g2b+GSiXrNxDmOcgXOARMfKHU6RLFYc
c6QUy8eYnkfEnOxEx8AL/hisqPNwMZwEkpV6W5u1OCLCZQl99ZxgHMmdjhNs/E/gG9F5rJ9UQuRM
sUVp27oeCxxCaCYqTDFQ5YJLJusiXrccl8/1s3HeDhc8dJiusamc+JgT4kMWkX3Clrum4YWqq7p8
2U5v3SO+VE7Ma3jiCS3EOe00JigH48LG83mRer7OMR9KLgoXtqORmjJNWAA4zx+/TOgIQWSn7+K1
so7leRAvmDkR/CpKR8AKOPfLAIXTucObxbh3qGiAr3LZq1NP1TzgGbDUTDrZwLcAUvbzHI2hhZfI
GT3F6R6jl0Jl+J3SNZ9gI0Q5ywWHGK9Y+ZqNSLQgdY48Oez+Ejw2LTl/RwjldZRdzf9fAVNSx/eF
qB8xiRrL+1ZGecptnDstqYhUaU/eCr4n6z6rnJOolDwiP4p2+0fbzaKfjYBQRTobudIYm5eDlMnn
vchx2pFvcW5T9W87q762bpmMLqNXEfnSkx/95ciAaHW74zKKc9DXb2bXkidy77MoE/6ySza5wynX
QuRsd1g14vWv/ApnnMxLHyMqLlHKg/epRE5KIumqPhJAWd2gyDjfM58lB/1gKbF/AEk63wNioSNP
VC1Om50zrPMTjc+mhzKtcuBW1gkBLXb/naknhWmIRYO3tYi8IYiQ74erMVmn7rsGkzovruO81VXN
a3oZtXNArL8Lo5kFsMAYrnArUf01juHK8CXmdFm5CbNtDsgPTIAtOzy9pR0xqSQrewwwRlPV/6no
0oEX4Dvemnc3PgJPCz8kGTm6wgD57UNSu+9Qj3qiOywezTKiolhBrBsMP9vzeiBDKWdStelfpC5c
uF8IUy6QEjBCyAXoldFQIJKEKpud3e1vyIUKYAE80iONfZa94IEvh2P4xwCOrQJkEL2B8DdwEHj9
5ec8pwfogJLS7IxmEEZsWqhrwfpItvYKtzTMRn6/DuyM4zeFOuN1NDbeAx4Zqg8MOjTjjhVY8lGz
GB9o2X5fkwsRENzNukpjgcTcC6Lit9dCCCFyj6YNYST036ao5omt4rndIBvsJOetbpJZorJRIouZ
M0dF7a1jX8S8PW2O+Y3+6gMxkQf16hXc9DXflTGTHlsuy+QYXr6TMQA13Y9YTI8QlePnVz9/VgD/
WUYLjlL0bNdkDP3WG3QznVedK3rM04kvXrst51+qIaqsHfgYOomF9w29dFbt0LN9HJjSNNWuKPuZ
itHJ4F3cSbywqJoEyQqEPQdFlATjY4Ar84nmfFhfklOyR/EfL5CdaiGfmnKlSRR4xCSJDLL/MHgX
rBIcclFVPU8hRUA3ZRihL0tjLHVOJXuknSyLvQ6tSDzqHP5Tp0cUAWst34KkNsgm/Uk3PU8RWxcy
2EW4j5K9Fm0bKmA6gLyjwXrQeoLCTN5gf2WUeoVMeQ0BWnBv0cNSnEEaEzA0lLBQcm+gcoF+mS4A
P7LgmRNMQJJxSuLAj9CKSd6L2tcNBwuYzLb7R7eXhInfbtHCmhmzU4VnvL8fsiOStIKQ0Wm5ly+g
ueeFb84oA4dD87EZGk424A4fzPIwGRK3pePGwfF0Ts5sJ15AgTvZYqw9aQ7dDZezFNThKcAeDm6K
NG+OpAwlb5vgYmgGOyXxdGbjJ87f332HJfKF0Eof24CJk/8aZLPZ8YElcn5XqemYXVtBtkDNAVwE
OOKndiKW5T30Qyvxvh2ILo7JJocZ7UYPgLthZGOrsDPxU6/RAvzwe7B019StGUjWaAf8PtTnvW4H
1UJbT2amOS2LBRLGCUbAeTAD9o77V/9JFgYnRGSmd8iVz5Ig0O/WrSFbMliEp4SccsSnwj1C5uux
3QFlIxCCS+QYPryrgbYu0kodSesU1jLanXsw440jEQ689J/wBClUDx7Y9+A73fROfK1v4F4ouYMx
20Veoq1uy//oDSpjRfpwwg852awGMJZXaHQlP93cr9xsrrqgPHy+6LKKC9b59+y7ZOgLO0ioPeEh
/KCZUXiKOJsexkqQRUA59a9m04czJN5l8BLX3du/H3E5kF85w4Ai0S2zSH/UnRFBlrxKUJlbjbS0
rdTMJmejcUjWG+vOZOzPGkfGCUjNkcxjmao5MdLxOFBgI9dSNYwsDu3wErnC33u9bf7lElYEHMW/
wJ+QuhM8T5l1rCU7urIHVesdJ4LZpFxDUUedcjM96T5lWag36nySex1KHuh8rEYW59y+3DQkZS1L
bhoQSBC6B7t4li5jerjvDpI+nlE/P5zIGC5m7ZgRUG7ohTGenGsQuVligGkxRWWEOIIqRtA6mSUA
d8jYcetHlmGBRASG623KbO0XOcO2W3WJfSKMuSuWmEUFK6Sn1eN/4KR6RDvhjPnJdL7cyKXhF7jF
rqOvLKGBpGo99Q8Dge1ImkRehd6eB+CRLxg6fjhBOEyYzoGbXNtLRBVH06h4L8tHY58ljvBgjpzs
Fy6AS9ke2OxjS4pq7TkuOOnifU5n8kuec21nOJZnYr8EV/ESvVCbFqP1hNNYCAYev9v7TZbesMc4
w3AZkhiLRwe6OfIGxKTj+Y8o4Z+3Q/IFJQnSPES2IoUkEpjq1zx/uhXOipe0woAB1413TYBKvcge
320deXSetjRWaf2zOYFrpktGLcLP/fkgJKLN5sN1Rr1Je7U5U3lOdDraXL0A34JFcvAvhahON2NL
XTUny4mCs+js2g+QE1+KfTNxxN8OWR2YjLO4GuvnWUTLi92csn2k3W3lXxa7EpTKVf3tfjM3OcCK
YuGqfPlceTX5lqgq4Eg4IHCP1Q2OOXzCaeOA2enQZzsAGrBecCGC1oVV5QgPUDG0tUYZj4zvF1WJ
RiVGjiobJTRH9+2zSDOHCH2Kcfnvg6sOtGfjpAx9j5x6SiyAUXKilbx+Cx57ismt5ozsJovgvXDM
qmNouEqXFH7x6f7qyLFI9+VGhqLIpL6bww5aN9Rp+OuSA32gbMV6X7+IodUmfswTv6DuS5Rz+N2q
6Sxh0Dv81yDWVyUDnsBKkis9AjOH282yMBUNi9GvTurLLYTAiNukdeF0maOXFH/4GCeCaYWQQygn
/Y8JeATBCrv6eYIjKNj03Zawhu+mQhsOi7o10A0gCU08Gd28FM7kxLRHRJNOP4M/kBGmoWmZ5Z2T
khxL77x2mH0RqZc4mddfwZHC6oZrHaSOhFyaxsqpmsUH4wNxWILiA14QBE7A8IcJD6hrVH5dtVCg
wieA5/FYLFKm7FvUiwJPOwpkNH+jTSNhYMuMFizuBoppuSqbDd8Xq5vROoPqeMUBHXuE9/6nUjqg
svt9H2AdcnRjEY36OaDDERFIF5pOG89cRv2/NIs5CCzGkfwzuoFqVpRpnSCWB57IEo0sjjUNo0A7
JXke3bjssudQve/qNSslCzvlEQL9AksEAPYV2wI2L4I0zXBTkMHzR64rMXS/AeDG/SAsKX34/6Fi
cfIS1ZNoziaPcAOaB16NRXOPsaq8/DQcHJzwOdk8+GK+hV7QP/qt1I4++KgJm/76/+jX/Fdckr24
j2h9aV6+p6xYR7SmfLCBG8QqDLIpU7D2IzbeAv09m0iKMEgyzkPPxfHIStr7EmVJB3n0WcZ+CG2z
+aX4XtQ4ydtF5bL7AtFAyNV4ww+NabpI/CHNLHDU7D3NF7kranpyOC1hlUirUFnWTAYLrnGx0bnN
2nT21hxYxko7Ql1FPkCED+F80i8/IKAwY2DCGeZys8VDSCnGOgfDOdvd4W4P0Clv9fekZZdGGmdM
7Be898LWeXEigDbKN2CBFWeTyi4ZUzCig/i0odg5KfPeM9aEa5BzC+Ofecu5vn0LaV5yzuXE+K8i
Y2Q7MYl/sNBFgBrt/SE7go3V7x4y+Qk2DgndxBTEdjomNZqPcsVg0pRPhbbCI0KeBXAoLJoT1Q+Q
UAF8rjEn6x5K1XSrZju8I+0qjzAq0zpYaWz78sl8iN1L/M+vUUJAIzoBaQtqgsJFyHHvv5aB+LPZ
StcQdEHE0n1R1VWHRY6Oc7JL6o34YZyU7/F2ANLjv7GFpuoGBmy0GonpDds3m/0uu5/fm0HxcZ3q
l35022AMh+GJiY7IhncEICu65tljNHIKP1gYcy+a045Cc/pFrqmkVhQa9kQmdxVs7GghIILCqlKQ
gpvPA6MQxTyGeGxpSrxOKaS2zBbvKLay6RMJM9i1QLMu9ZX1DmMxZJDa5dDTb5Vr/MA7oNGyJNvp
P6IU6wqzw9AGk8pfz+RV8zvBCIAP3pEzy7O0xzr4hJiLjZWnrbcH0eHYmsXbZ94esVA+P8yGRk4V
sbeYqh74FMcdEftG8uI73o8xbHqkjI+/yFyzlrt4vrF0UWeb+ycMYigDjvgQv4AGYLnipeJYF8q/
nICw91JBlniRcVkYhNqMgNbuYrqMHlGkDvXWoDgzcnaIfinyjYVDmXaveGr587RwvvRWxxEg28Z3
h9SWoGbOW/Si/oOtfqM/Mp0fBABC08bVxmzixXrdyrjZx+N1subjQNGjM/En7AMk4K3GibvafBDc
HJQErJs/ASLEAtoiiMDCxHnSuOYYK/N6g98OFCpJvNT1awlTf7TS/PuVKoSDDDUgZ9qT+AA5gaHh
ZfjC6FRPwFbhPB/BC8v8x1ypDudzkqNwwrPwMJmiJUkH6FTD38o8gyG65jNQZmi75RPuFnhc7WSF
9Pt+1NcwBbgj9D3m8CuUZxNHP3iHxWc8eY7fpa/FfbejglyKHq7tVb9pn9ryK561w8TsrI5GaN7Y
MXyX6sAuwMQb37nzkEkUPRFPshnTWqY6oSBeSYhdMctuxUZlCG6/XUNafEqHkrpeUYJJhHmbD+bI
dvsaWD8WfD1Lfg+1rV3xGOuLY9tRxbDPDeCI6T7QGHrwZFLEk1vGOCrZAh/hLsFiZpWnTY2yrlh2
38sjcIpD3x0fDWcWeGDJll+X78azNC+M//aFgngnIm+mzFr4iEzWUzhqytRjEOZ72rW4QJ9B/EGn
ePGla6wQ0kYwckPaK97vLfuW3i9hC3zpnDjyRa/XY/hN65POInKqZH9sV/xzNCaP+SZa9Ddc0HaR
2c38Fhrt5qPPx9xvhGrqpSY0gw+CtBiSTh7ffDQ5PTIuBhOQh7ioyYB0yW9EdSxfxovXMbD3ufTy
oyfv6bSJHNl+H7h0cJrpPmsbgQ4B966H++9kXu60BKg4MTHiVqVfF369ctzylXBWcSqxEbjy63HD
yQ+NKNc5Vxm/HBkp0Zxlh4gdPirDeUC3ZUXYxO74FxdcS7YEPhGiwPbHk+7oF7zwRDhMcIWe3kRy
+xRuPdeAPenFO+NzJDhl9PnJIOvNxzjd+VQH+UHMSnmL7VWLYbHnbzwFzmZACwWCm1upX+U3GVXG
At08gQ8q6Jp29fhQv6KIZRfQNQ8XEWxtJKpTH+unMb31L5OWojoLNJsuCaenQveqQ35fmvoqmN5a
ztQaqSy3sOSngdKkjcTJkr0Tg7dbrzZHvmpDH16yNAr7vEaqKeCO7dC1q2ijc+19VvrqFFfwNkTi
EaXycuffUa3sBexCab8gADkgZ7y+FUO1J+a+Fxgnm/JO8zmgIR4BXAT+6Q/V5xfDE10Egm86+y3M
YvClT46PiQmi00N2j+qr2n/6TVDuCoZZjC9pxssLZZKgXQMoH/nh+9CqDiIKKig6cCRJIHpbo9bF
jmw6fALaFsWnwYc5cvEp2UelDhQdGvaoY530wOL/mW6aB7W2B213GpIUUZ828RG5emzO6FQw2tOI
553W5JiQomKlv7SGGZGtaNg01EbSJvpiLCrWuicdrqOUgG6kviZD3TvpV2E52UIQcyHPzT87qHv0
vfoFzSamk7+caCzJZLNgt0UAxXe+ofy9rt1auLTA6aozKZYmUd//pBoROIKkMS+md7iB7n+0dBzS
fbx+1nnjuhisFPs1WYGEzr3PFrkmu8tYV66+xKJsZWo0OvBkRDeFD1GhA7bHKvm825PoKHZMKM8c
htnkYxurPOtctNABVBF7xkSXhgW1cjSjgjBfJBvmPiywzShaYiWfq+tgx7QS/2MwpxM2F2CAfxFu
EYLmjWIsWlcI54VFNpm+aixGQPLAlH/d8Bc81zrDthvhsFa2CaUjsbcfL5+P5b9x2IbumJDT//W0
gHLnw6KBZWI8dNP1gMTKEH/JPfyrvRJGxmOZwPMrY6ktXJMYZjpXdodz94lDhRYCv6gNDhXbSOfL
klOuopKhDqezzzSfAVuOj/fz55BjdVwRwtPKELMxXu7lbqs3cxk1mCNsOVUXxipAHRz0viBjWuFs
D34AfG1G88bQd2GAdXGU5mrnNnMjg36PXODp5ZyqeKiP7VekMyLh5kYSOy1kP4u2iuY0c7OfJc0B
WCP+ix9GL2JxUWLBT7LqGAdvXy56OkMPpFAdzaV3G3F+p6jiXIAGxhSWojYPpdMnOurCLpaOWqqe
v9/g2cXoDBdavjFZisMoZqY5M/MZ7n+qEGmyvyO2xNjNEszzFD2HyOVQYXBapn+u0Sa0mgc2xCoD
7G2hS0S8Bab6DFBpP/phlujI719Svy3tR+2cUt3HD0WfTRS3o3Xh5vIrMgAr0zrxusEHdX0DYOcn
m3qZIcnGDr6t/g1O8KMc8hNaPHciT+NFvuQg0FLBe5/fdiv8AIY5qms6lG9n4n/nn7mGLDkFoDEO
7ZG60dKdkyLJsBSROccm2Jbgbnm6dZ/eBIuDSitljUSl4CFk76aIkW/l6llWXr4c0ZhezbgSItyH
Qz4GQOZeY4DqTXGO3H+rkshXktxn4U/BNOvU9IhN55GH6OCP292TD/D98Nd/DVuAOu9r+8p7r+Qn
CkSW6AuooKsyR7LrN49kxFGET2gByly2+ZYpWYtcLXpUtQJ+akwZ/iO3hJSoMYoOZ6zFOY85tsJw
IqHUhw/AAvur4qrkfRFZ8AR9h7psjiXybnMhPQprBor2+/TZy/PxwuQ+4GpKccVjmaLaW4wxSujc
N+mBe9nYAi55KG83wRNHw0/bJrpDMVMRNDJvb5NTdEqOd5cvgSgOpX0qPwD+oaRhTvJ7d003mCdH
pF+oHndIBZnFu0ps9XBGJQRRuMW9D8uxU83E94iLjSxAdUw8acYGrGDA1HElkNstsBKPpuaHxk94
1XvtD7qDvJusN1Sj5ZNDnYo2hUVJ5WQ6hnboMHBPdIAgek7WyhxHPseJRUTAApa1J0AUn3MyeLro
xvWaWB8wChDRQcFw5UcMDlXk1+vlkZ4CB5+iO4ccSGzx7n8cneeyoly3ha+IKkQJ/iWDAcxb/1hG
kgERSVffD13nqz7d/e5WlMVac445QslE7QbpTzB6y6MJtWq25O4KxsjCU+BQXAGxoy2+bt8VYIyB
powLGazx7n8vtZCuUoPSCHS3GxnkSzDuf88EFGz3/nr7G/Kwh5DPDS0slt2cfax24Fc9gmySYJnn
VmfOiCWoDMUIlu328Jz0MA+gr2rgggvzZkjUJqJYqyXw2KWxTbCWtYn37EhPAcHHU2HdqJy8wlw6
SX4+w0qHmZZ6HllpSJIkeztKJvQJVMaVDX0Zuz6sAh8Tbg5VJzLC+EJdx07JN/QzxDPPNtRw/RU+
cAG3mBeblHgZ1FZrgF1VbCqbzFV++Mx388in4kjP1foRaPivDczvlo6ex7iAg0qmJrFs/XJkeVJ5
whg8sRzxpz+3czx3uSWYBvHSk/LcKzT8xMOaDeuRgE5yCfGSj5FiDU6XUM/wQ6GEscdMWnASkEF4
Xsd2gZ9b1cwKpwUpa970R1MCvZvugZc9WHhEvfyKN0NpsZfgISeEq2FDW89Q2VVP4MMKZgFTpuOL
VdGIlBEJ2JP8HO6RIl2EplnEpbSRXqZCzex9bp1HP8k0EFjFa6FboOb/A5kwsA6e4QIUHUj2YqiB
6QQbDkbL+Fd85+QsgnQ3u976NaJZlXep2a/H4ox9CU5JXgtMWtlt5gzWwgRLg5yBDOU1WcV9ogR1
NVs97qwOnOVN1GOuD7pLwgB4Lk1V9up5GsYX1KEjFg/35A0yy5opreFFwmhHsDSFgtYkq2fAC9GU
9FuXn976n01aPdK45cKFpNtxUH1NRhrMIohPprbvh/4P+9chb12BnsgXFRqCH6Poh2eGeIUAKvzi
DflxAL14wEHm/fnONeP9MoMvS5uYVgac5UrSEGbpw7+vz1orV9G2Y9cpPZloN1IhsBA8dQ9Du/d+
42F6xv4E6hIjdiO9tatoBd4tkEGEOYB8IQSO/fNGhhkrqX+HFr45WCn3oI/Ei0RP9kZdUK6ES1r6
6mXw9WLRFq2vf5zD5ZF8fBta0WMAhaIBwsTxHQ7Qvl84Wz2g8ALDHl51VUy5b5eBjRBvRDW5FV8r
+ugiJrWsAhMOv7XFMUx7Q89PBhNPeICAzoYCzLO06pFF1LRsk5gLdoSBqO5j16JzsYjVwPzHonzY
wBphj4ltUoP4d4DC/P/OHlyw+92oEA8w32ZVKPi9sGNLAR4eqoWGlWWmjnsLK3XGv2CectL24z+a
dDzlsWlFUfnpEwDJUvw0M2aojMF6piMmCTZrssE47zMF3ShW49wDw0thSwEMw57/GfLXEYAS52Lr
9JqWSX7tA209zYkmJbKHLWw37URsHwPDK8gajHZ/1MDfP24jBFGM0IcXECDyZ9nYH3OSKqODjFjj
7xgT/Ao6y/A8Zvq0IVOTnnII+oNTv5+egYJw2jtuJfirkyZbP638PK6ZKEFAZ4Zpa9UMLIVB/c9m
v7pruNRHc/ITsasaXYErcCSsZoAkcg1oaYOB5C+scvCWowsiTIzTF3sTYDvqG3aYyad2j/abB3qa
WNKKje0zryYjTj5ye5bN24ToUIYKk0XA6esjkE7MvwjBdtI1e2W/v9GWy3gxMRFlfZ1fivfdfpB5
/IwyYFjfH/ntPNtFaKYj2DaclcsyrBh7QdEoABdHzOzovSdxbD8Fxh8r7UisguANf650XgmzrHcW
K+DLMWoq5hrhwT2fDIQMg641jFlDhKvmUotjsrenJAAw2H4XnHz5lWfgLW0J0rLgUSQMHNqwYkHu
0G+TN9FZCUfy2HhthMVwKWdu/8ao7KwsKLbvDUN5DM6F+VDBprBP6EStbzf+49SarTeEqCHhUyt5
QO3QxIZbADCjwIHxB24Lne34N+grD4ugSxi4wkq9HJ3SqwEyDEyzfcVSllSTla4s2DFMZr0zUpLf
GAXwqEFvrICYce3vH6KjTw69SOYDTddb8AEA4/JSllNs0phPNAb5778bRX9B5zo/ep//SUygVW/j
wqDcbfwoNqnTWkjMtEEG31GAltqsLPEC505/mlg5m1pw/PuZhXWkwOeBvkt/J9EeMKARA2HGSBvy
hQVd4LuurPAGw2aGX8CS4GeOtFM07wtGj4y6Tg+4KRAa4Qbq31NQbysQNJX9iLAOmtOgmLYWxiGc
Smfc0/jQCUNpsgzuDCcXOXpHR2TuNKmugD1YbcE7BgIB6mHK5a4PxSoNnptBH2SW+PDs8XQEdiLG
1UwdqncLyzS6c05xxvWXS20W3CoGUBbCL8dfbYQZWnKDyRxZV8YEN4Yl6cmTlGi/3hJ3NsJig6M4
9+gfwtqa/P2MxwZ4OLLkv49fBJqjpAZqb44Ro2N0LaxejLJVrLG4D8UO3BilBDZTbrIRw/EpmR6J
dZiWLkd9wBx7qv1Vc6xHdoxrjhNGiyODIJwE8tQ9devSmPsXJtsOIQDMBWBZTj+zMbUiVfUaCj8T
0v9nzX5kaVvcfzhywfVqqGwwISLQ9W3hQuKObf2mN7rkdbjJo2E5vZbFcoyocvoOM4JKwH6In5uf
mBM3W24qt7T2KK4mnz9Yorl9CJiTf/leEub86RST8/Vr/0aFPEHCOGHuPJhX9xfiochC5KMHZYgy
AVcMgt8YsKwOpC64KqZeMx78x1V1h/i/RTcQZcbCP1Q/wwUjr7XqOFlqVj4tzrzckrDym176l1xj
nCQAF8No1Tj3D8h2oJFDiIHqZFi4PDg/v/aprPnjyMb1y1Hwj9G1oGPQzTFFPT/eaMHX+wWQ3a3x
4ucB2R2DUYDdwZUx54zqkBSIbFbRiXt01WmIkGclQFvEYGqi7t/uw+Ou8jy0+g+gmYILFBbr3waj
9ZIkyR4KEyBet8GS8SXCGGxwschYvGPza3ItjWbg5K0uvvAdxnqKrzSp8say4QJqCjkFmvfu6OIV
Dh2RAT1ZDMFwF1Gopr2zGHlOoJTz4VDHoh0N0G/3cdEPbO+yKTkjFFpUvFBwHM1IN28L2UJ1gSIo
rxqb563G5M4erpLt5LktL0JiapsU8vmkQQXuROcfVm/+8yT6b8YvzV9lJ6ca2aWBTxSHNH5ea8qP
48Ku1t/FZ4alDOXmcf1yX/c6LCYO3Luw3OnYzjbgw0ijNNkAj6gmZ3xLFLi17GgzRvwGfHZhCt1x
kWwV/NzfQ1c5CLaABIKclJ6pRGzJ5gXg1BrIG3ZD/cnTB+PywAAeeqZO3+OfX+vO+zlQYUoXPDrH
zRs1c6UvcVEx/5/aHgIBTJpcvj4X1Ig1HwJwXGmldqiiwgaMKPLKe7b+eH5PoMt1YfH0RqsKunvP
h8c995boHRbPnU2mIEhRTpSnaMFysbs+JCRd4ecNEThMWnwC8FCHEg0Ic1yPcSzG9m2kE1P2BL/G
FND9YKWJb5SFnpRIuR4iXbcMugpGvKvnStizm7cTSPPq9ZNCpzcHlfV1kWITAWB9XGlRMxQMHh40
M1hw7GEQBZA2+hLhTl+oAjtMvZXZz7gnAS8y3MMAghgKKSjhyLMT2AkYL4bpLHay3ReVU+z0ztDU
Ka5Q6Y9rCi9io0Lm+q4Sk9ynKW29aFVXzflCOczsciGY712tGxJ0idtjVpO04H/uoxlqx73EbKbW
vzvIs/EBZVPMR9mN2cJbw0QzbYM3uBCGfL5Uaxya9H1rYY8cq3KqBfyM4oZ6yH8ZBlukkVIdEe21
+U5ip4T9h5zJbX0hEC1yfEgASMPXdBjk0/aOie394eEqAQODkBibOJ3pGBe9yfgqLj+W4tjBUdDP
UPLh8iKFeaDcCb5b+EX1/XinZ2Fyh+aKguU5RxiKZd1Lw5vKJJgMrjEIIFVJ+GBKCofRrs5avKXR
p2Z2Bi8PjjzNn8Ssxxc38ZsQQyBdrjgnQQ7W/faY29QVGfGyPNE0Mq05tl98btyySVi4QcwazNCF
ZTsFC07QPKPAY4KhV6BsBKw6J/EC2sXkhUEEAvGRHr9tqB3YNnEgD6zs7f8ST1k835NuZLWyLkTW
j19Lp8RPUM/38Mfbclo/OEaWdOFU4TIcChYC0bYyaxdt0GuJczVmp0gomXnRTlbEVKQXTLTTLenl
4JQQ1QF62XBQ14rLopp/OAFwS5hHj/lnVnNSwAQbout30nxEdJLT74RXaJdPEHKjuMqTlwn+H0Cd
YjTBUOIcUBMw6ejh896mXgRJO5PjuxZPA3yTtgVhSKnN68t63fnqeUgadG/YuMGPaeY0AL+QMPHW
NhiqMXx7kpSczZkv4iSczCA6wVaBI8onQYzFc9j/OzoN7IH15ZiGVWd7cioXWJjBJza42F662D4m
sCFp1s+MEj4+EOqc8y0NEaGAca/FG3yFxwoMmA/LDX3+gqUm3FTykHsHXBy0e/ic2MG3rYXooH1H
RH7VmVwC76YvH9iHt4KHARroQTl5jkwOfAspbjwMJHafmQaBtjbEEJC0l1wUc3VL8NqaEz+jkOqh
AxPAfnSJT0SUwHmG+bv6MJakWBgAyRFz8YHRm4SqQ+Hii/tqgrcwMjEaHyjWTKfC0Rpe0wP2SIw8
HE0Hcv5ZAzHuzaxswAiGvaQ9wFLEquw4Myld2jsLMSJTg9yP9+Sj6kNyDA1ljkRqzGAAlIH+H1rB
pLOTrQCTCSOkVg8kqK865k6qHS1yboILOwzF4BSfrdpXC6pSIijdIe55bzyLR0NYMqZgTJcCkCnm
81i1fzw6tgUs9+LeFyu3BFdAKPqp8fl5NY8BiRp/nJ4Iw+lm8Q4MSK8iJgTWIBHn4CC8HmypQAsS
iJW0Pfdn4RKZMz+GP0cBs65IjtK2X0Aw2S5XMe8O8k5DIDLgmH7+WtuAsRNKdHFGjOrN7Byldzyt
XGpIAnPAxFowzgLTqeAYCD7s+Z5XlFrStJ6qDrzoJbNg1qbkP/DqgCqiT0RGEOIs/1lrvp5p6mHu
RP3l8a0pWOQ5IAlHA8MYFV3PePWghhvbT/87+8wYMjMcwetfcNWP2QQSh2UENguVXf+dMabCtfX2
YEqCEhLWN8xskgoUXE91DZXLkB1OsVp9spDmra/BBtUI/GOadi3Ypt370IM1kpy/kxyduFXtqWwp
3zYOJr2Y26Z0cyYwCks7z9ZwtzXsYfBcDfpV1ZlMbslqNx8SpQrygt+B4RtM1BWsY57sQ7KJ78eV
yvAGxJH8y9ZI76SdMiXbgafYkCwZh2OghzM1k0adbIER9KoojGnnWxu0G8YgjI8ppMXjCulAQKsx
WAA5K2bivT1Jr6Hb8UxsBBMJgM3pMR9vNV3tid7PBdPkjXRr3JBJ4KlcMEjeEKHYc6ZKg0EYmIue
zypHsetpFLbrlCr1FUQLZY1ZAPkD64DvfDFkonqPCVhnXmozZIW6clbd7xI1OAUHTCNM+hQLEbv1
p1GiuxoG/2bDuKic5vvKJBYOAUh0hx+7FVatzywKGmDnZjSxgPYmI9s8GKwjOEronrJVtal338q+
4suzKs0c/W/L/u3AxE84QLdSoSNymvA8fvvyQFhD5qXh5gRhFxMNajheaaE5Qc18pd3w3GPPTT0K
rzn41Ba9Om/IDqb2aWd89fKE3Wzxcey1WDOHhU7oQ5PKq5BRUAOrRHcwdMfYGggg/LGjUeJJFOK9
tTPCtPcUvuKbvFvctMZLoIVdfFY3WEFcRLahUiMdhZPBe3pDp+tcBw+7verAKG22m71kZlcI5FY+
NuC+veYFXE04GleOfWovDKatR6e/r+UJb6GxO4492thT97UxD0w7BmTfvq0nuqNbxjZ1JpUXI3VX
2Y6JQU4DzRvO24CgK3Ruyp9ic33zoFpL9+z01rBn1klUWtZ9/uU7KBcItePD0YqdJiTPAwXqw2a4
+UZE4HeV/trXB/Kigyc5nnxy2h3RwhgVGvfoDhXuhEuKObCFvxxq61QlUTrmuOgLwwCz1+WI0G/p
rl54xuOvR+vTmN0UPeUfYtqI/dRVUMfs+xMIjo7EbUAWCi18CjFnBCxpM3Upe5aJ6gOHlvix6WlK
kldeMPb84Jnxv0O6vPQwFqzn+iN4dc2mwZFOGzJwx+K5E/UWmjECnlnvH117A7qb1HFw90o2IXV5
dYYEgT/9c1OeWZPxl+QxE9kLv+Y7LQzLs4KpftMfpM6Sw8nBFALLgGPY0qujXMeQnSADB8MLrCvi
M6gCwDTMoRRbARi4WP2fh6xGujT28LCt++nBc4ORMbp4ja3Lef6w2qAn0KGMwSzFOsiKDRLP6SYZ
onsvXAayA+N+2jBekNNqg8ymb2jLM6jFKNfxRCE0iC+E/ZrwUIbkjOg//njHWsZ3ecNPcdbwU9FM
uYron1xi2YRNLypaFKcfPD07SeDG48/B+ce09H0gHBnD5mbi4Bgz/9V6Ci8W9TsRULh5oqI8iugg
jmcoqGxNJWowUJEAO7VcNjfi5LPK/XadhexbY7BtiUSeji6JaEEMriyqBQI0+o5hOAFrp0FkvgJn
Z2wiw+ib8T2xE4Sa1HqsHCTqMEhUUNXfLp2FUi9+ox3ELQIAj3KIo0oUeeB77w29D12AWt0Hbtdc
x0eDfOZfVcxSdC5ISXCFQkJRQzpimiFPKJyY8v8oaIjM64kSzIZvKBhqpJ8oGJ5PXxn8fQZIZqux
r3Y4uicM3UYiEhDWnCbvsjTykrQP65JlhezKQo9yI5WOTIQnzehoDQRp8hZr2qPm8vw9bfE70uWM
zbJgyii/8Z5MmKC09WBbTn6/UjU+WryKB9n5i9dOCqlLGIrm5+sWx9c1KbARwYX7O+YheuezSIHx
mjzsolOgWxYV6dqwmb6XXECEqZSct3UyXDQP9Z4h6e/tSSnLHgp5OU0mTzL542XD7RjPPa2GvlwP
duBcryNC9uI/OV7t8oVMD/TNbqNXnwHyAgd+rSVQhjyJAxFOyKcag/X2A523ZFX5N6iIdBhmtRk0
XePKrvhEijzGAL4SJscWM2Fsl6TH5dhBYRVEs3irXFP2XI4VVUcW9BrZXdlOtZ7eSNmUXt7VYZAI
Jna91vNXzJRPTiIMNl6IdMlJKjxR0P6EZT5AL70unoC1cueOKplyU1nK48YTXhEmELW6Ptar54ew
USytzvE860awsY4oukCShi/NzqLfUZchg0QtSUhMTZWsg7oMMvZC+PuTgt9MiHhcZDUgfCB324Ql
LW40bK4lqSXH7TME+Mdb6imigVDer4GJ3fD681XWg1ZFCTHokD/kRWb3L64lrV0VyinpxxkijM5f
vfu8EkT4iZNWoju4ttlAH32a+7gq5ll0nL5/m6ybPXBWrzE2eciv+e9FkFk9nsjNG2X6+EuMXzJg
+TJ9b1CkyRXIcg3rSGVsqNigjTkjIuymFclBgtxMBxBDJPppXQRspX5CWr0dTNnMB1P+WFZGdUVU
8tgPmX/NVbymcH2ApPDUX6LNCVCGI8z7mGdxDOUcDaOHC7eDimKtbD+AEh1WfHoRgnfH9IOTDyqw
+vSKsTHDGlcHz12+lxwUmv9bFvQ5GLc9jU9jCn/xlb8upgyBmCASklNa4h2EQfA5+KlqVWn6wGgC
Nsv250fm025Xo8nDwvIBbSUi25XsCM7wVF8RQkCZmOO+gZWQixyjcSAob4dQhEgaQyfLIPZazH/r
IbAh+OH146kLmOSvkwoCcNlTxwK8VBdE0paw/+GRJPpfSOG9m4/Zd3WxU/GieFQCJ+/LY/9tyk9D
gKuDiWdpt6UNKfqNj60N6dFqzNrCKdprvO8ychvvcWW/mdN2g421d80Z/iXzCj3zUAdG2DEBgKUz
MMvge0DxdKBdZChC0QIxBbYxFPsFxxq5BfDvKGToKKHUMRSFvlJAoIThCp7KWPqxGhDKQot2601L
cQMH44bpXHNmNL85M5HnBsNvdkUouSQAUNivFcCRA9sOZ2RchZjmUOlmHAAEPJPygH8N+oLHjG2V
PpMuWYtcrPsFvFhImyHoCDcjbGuY5TC3aiagBJAEheW758TrcG7htjecGLSJKU43sH17+glpgOfe
wJwMVtnEv5834vWJn6CY4dhHDgUvFw85TC3xMd9B640wweWDHT43jNE5jvwGiYENK7HnVDOQgf1A
HY7UFg+7gUEgBKl4ez75l5aISNmI4V2fu8z1UwM2UAxkB24hxfoTO0aaHAjKlU0fzO/5ftB48pPP
zVIAeDejvl7IzzSqhA2CmLM1PEi7hlJVIA+Y4CnSHJp5tI+X1Z0YMEZM7hPv+MqkJfj1IQWcc5TL
sDbfi+Hu6fcXgX0YAzi8sCmrwcRJLeByxuN1DUmgGJwJyFDH67LZvrMtfmd9JAQlVbMuZdAkSNXH
PX/7jVZ8PK57PDxpYr9rX+CwSbxCL+7N0EOw+Llr0I3Pam8a79PiU+Hi5o6MGQYPl9A8ZxwvTKx/
5Cag6q0zQKy3i/v+SzCyQrVqBVo7xf9/kdzgzDeGZoz/NiBqhfOKJSpiD6hNeSeFbaRTZvyvjTwm
eSIKYAi9sUvEQDVyY+k8qr2WAB4+0AQxhDV0E6inxB6s0Lp21Apgt5gvLL5YY1rkC9wK+hfqJLji
tQ3tAs46Q5wceEiyU4WdBZdNziEvoUJqUOOlNhU/fLcJgzKFVGTmuy8cV1GLQixBgTvr4E/U/d9z
2WzkFRT3nmiaAur1/DYPzKCB2k6mB8RXePnQw268hJjb/EuyC0g24B24Ut4KfsJwJ+E3OLZj0gkV
J+K5H/YyEK50xPR+087yQItdXkUhBZdr3/zoO2DM37KDgjoFhys0ho3bYSO8EmE8Y2HCY49xdL80
KIUNltm7XSgQUAAuMysb2g2lXs9QHU6KQEQMjbKDRJfYy8lUV0MuWyMIAnkzBQ8sXwYsXFTs8YL8
MaqQtDhKbkMFzUWsDnHdMxvGDdipC+Z4l8QYM/l58HWq2mbyz89jedjCAyRLaJKNLUqktsFg2RuT
O8dw38kFhDWgJTZ//fg6KB6U2xhvBk0X6jDFE6KxCpwWcpNXyH/4xvhcQKUQjjzlytm7tNrrPzjc
OhzsCQpkXyIjfE5AzigsVF1Fo8QkhMRKrDguR7tERf/otuPnwxIX2ZYB4bOfPHCSJJxAmvka4cUJ
G4vsBtyXjfYg8HUxbJ+9AehHWNuxaeHuS8wEG6uBHLYcWk085VdQtxy0XLS12+jWHpibvyIYo9v6
wNwdlg5MFQ0AkvOnsURCDqGS3WB/8EmHCfHyxME4wxg3WeMxmPePAYyGzpIkuj9bQRx2xDvOJpgA
dcyf6CfEAGsLxCx/7/lgmkyYHi86aL6sHiJfC7PcA/h/cAy1XOR40Qry4PssX0cAhond5hb9b8Jy
X3yCp11AstZVrCJQZAowbogkP87zzY+jI+hmxQy4s93VdEJn3H/ccTgOi5k0aRziE1AS8m7T2vi5
246YeCCb1Kt9sG5kvpAUHewsyavpnwTWJWfQBWO1l/5CQRRNOhPjeVKP6NDAFS8pBGEyQ+RpPUc2
pHx05dRaIx/PPquxtUWfIa85PQ40mFATOgN6VUT082QGJWVOAsdCZboU2+mOmbAMhjdYSmT8wT0C
Pjni5dbXp9iliahD2Juxo9fxX+AZIx+MZ5FntENeQ8hlZI9JOsK11BcRNP96DyFEV5lqwMKHZqWx
MUrL9GOm2FIl8AKN116BpVpYdClcQcUdQsK7oqgXFwdgmkokRpupth3bsCkY5n5IA4z57Jyky8bD
3jbUfNziLM5Bti2mzG+DyStOPGQBmZqP0BgKFDtODRUixlaGPFlyFsH4IgeWRp9uqIQ4tSITfJp0
he47fLg0ZdfRX7xE6p2Ex9UF3dfsMX+G2KbAm3SHeBzJzu4yjdBsuGt7dnTYgpn/lgRco+6wKMyB
72zcqwsKwP8+D4nDF5sRLQKoBqBX+vEcZSPv2/gD/OEIgQXXQ9KQYx47+dnFvb2C0wTjGSoKp3NI
xyaa2sefYnyKmEERLX2im1Eu0gUHKwW3D8bnFZ3jA0nzEC02AnGDH/jwFjju4vhswyZ4ezsnPz1D
LeDdYITOji5ZgBuwIJ8i8VzuyDo0R/tiJ3z7TPVs0z/vQ2cUNAuGW8TMQIa0eynIcuS9OF/oqnsX
R0V/rxX9RpwJJ/E5O6AEwp9BCSFmJRvYkXa0AaPZpcGR8KReR9lYYO6zPsH3uIIMwXXB20URvN55
HfXaYIqUS8eNbfacCrML6tA1YdqY24GzAtF4WMJw9VA7DRRcmBgqe1IVvRGCu3QFqoDOh/ZJ0Dt3
gDccT+s+ueWcJwyejFLvEBvoRxwPYMyfNQeUy4fkZdEd8XmVkCw8MG0oOalRnl9n1CyaRcPMY8cM
m1VPrcMk79wt5cPvAlpZbJTteThFm7ce2404LXrnEvAvtBvu+1AhEEFdQW13APKiBlF3DMpLTO0a
9wlmiZtpesHSqybd4WGU1yezii96MT/DWfKI+zIVnJ4iZr3/tu9leZXtYjpeQZUbLaCQqXhzhPJU
nXAmovvP0itvBuuMGQoxfVgJvfAa0GFXo03nCW0pRDgbzgyPsA/vCGv73TBjpazFKoTvC8cd8HAZ
u5+pCq4kIh+aNmQXMDzdDw44UX6Gxv7u653uEAnPHLkwv/AJR1YDebf3meegUSaaUkHNtWtYi4x1
0HMlJrPFCi8ZJl0IHsGIMAmd40FFKYUrX7XvhvA5sVIxB0D8zKnYgktvkeAWkGDzVWLmxK47WuJr
Q1zgWWZ/ggbb6WjmehOniDU5u99B9u2WvG9PmsnrJ7DIJqls9mIZxc6NqCWcFXUgkT1TrDdnywFm
A5NOSaSXmorMCxfwrW/FIvo6aF8lbjhTJa4IySbTZYRpaS/zxUX6ucpWIziosllw72B7rIBAlWUC
XcXrmOx5D1x5UEzwRP/MHiN+9jS3x+23Szej7wR76aHXhHhkzcrSqXHqYfjhP/5qctpWEjOI/RP4
7z5cETuTGuQWLwWvdYf7iLvJPJg/YMLrqCbeDFY5HV4K26cX3A5wvinxxqItc+AXAZEZD0fYy3uF
7QT1jzeGjpsSf2WQ6rFP0eY9rWFhYVWMyRi+VGNoKLAeVWcExkgO1SoDoPrpEpaaD1/GEvFn4IBL
76zBDLMkCIyIEgqT//Gbb2u1KdFt9hP+4csii6lnx8T9tJ5/xzrNOgtjbmGIZtpUICsIVgR7Dpew
LwTwnnw4iEhh1BXBGscWvSgG42Od1+AtRePzNBXNGBAfsS6mH9yvsK2zFafiJ/mKT800vr7W/KkB
1uAEZXDES2LvTmo7LpBGMv+c+P3v9LrW2x77uZSYtWJx8yIuitkAEzk8OezXk4AO+JRmTiwEUeSk
bl6/nYUGgP9+hOQEbz0x5NiqO4vWmcEb5tBTfH1aXmTJOIXWGeY6w2poSOylmEkOjREMzeeKlKH3
FvQVZo5s/+5QqHLS67Bs+kNpCpkT1bywh4P9uhX0OfZP08sFUSnPVb2TzdEhv2iLwh4DVZgyRCmU
ajsZIM9oMWiUdRH0v/AavLPW0ZgYEpon88OFEHtBBTYmQMPp8AIAH/6rLl8L1h2qMpSqLt8JnfRb
cvrL/rpPxcbTJiYvvbN5NenhUwlO+TAJKBQd97becofqLX9T4NsAPk3SeGcIrd3eqWFiC7LpV7Zn
bxKvL/2a0IyRzM+5OQTVwtIaRhNPxv1ZgB3apkbvfBuHaqhe2RUet2xVQDbuH0ueSdxDNnT6NjxB
fNGYOXCCHu/a9nlI/HYGLZtoFuO7oZZEQ0Z5ARMWWpOyQf2D18lx+4MxuhyS+nIF0/puUVP4wkQO
jgu6VmbwsplPC+4WdiR3pobgrh9MfJUtUE2+Pjox0/EJRDg8aj+zHNcXRiYIANsD1PIEIhHzetjL
8AebaWs0AfJu6xV268xlQtxPyiz1Dz6tmU1G9BsL4BmNJeSN/Fnzp1kSv3YgQ2P4sczvHMVi4BaY
Z4B2E3GqznlqKAtACQtTLwvZoqH01lC6MGmNSayveqLEme/OTqwnyYvwu4jhe6yEpQA14MZkExIT
JWLG0UVKMVpnHghLhZmZY0h5Ak/KZL1bk9rEDPJnkQT/JVidcf5e2Q7M9xLVN6VUEfzePY+YoppA
JAbokLX3ec/MYNqQ7tsTa52lw8L4nD6nOEzD5k+CnhE0LkdnQsUVUbxxgJjEx8NhGpi8v41Mh3kV
Q2CcR1H5McuovGaKhTFwOwvYm1GtGtnh6/B/cMpVlxrKPM5wJmEP6Fi2WCtBqWGzX8E7jcGqoaBx
mjPWa4AFm2sVIDvcdPrtAfNvvAXZZ5ri5L1hrt4tsmnkQKQ0NDhlKnwzpFSWRvVVWDfsmNznjOlH
vqupZjZQxM3oBmGin/c3aD2YOrGhogvAI+kM7Rb+QGwni5SCFFIcKqpHbyfAnIBuHH44TfJw8puN
zw8bmzXmXLVD+ye79YwQDYfJxKZcYTQAB/m7gC4Lt7TYP9GqDNbVNeFZ2rMFzzvuUK4Tv1OFzbr+
jwIOmBN8KOMH3ASWYA3zTgKHWvcg4oseqAfF8iuYZiRaGU3YnqWqbIkAa0+aQkmDJZWbr5mvv3D2
4Sic8ojZ25pll8An41zJTQ2eOq5th/qQLZIFRkk97RlQCR92ngQc4XXUlIn+9+Oy+zXMWGqaoxv4
+OBHMJJqqzZUTKUO0G+p0RqqlcZmGYdI7oOnJRlwUYiIj9yYE5CwO/fhvN3aYNbodubk6/YgXO51
05FVbygEJxhyMSd+OXDVzHrJV+0jokdZkyKoefSW1YtCtjGgzU9IELF7A1QMBVwXX6fPOl+iS/LS
Jfg2JzENxy6aNla0ztbV/WsP5kNmfFQPN5CUJdOjlvk6aN3RoGAEJgPPStixoHbQYxtERDS99v0L
cercuxbM/qtQ6CpowGmtM87dANZxrNOCVavm2s4Z3SF4o/k5gC4BeUGWI9YJ/QigAV05TS0CuBpr
FnAAFryMVtCkC4oTR8awKTsF7w8m7VAKqulx8eUgK73RScJydv+Zw7ayBP2v1v8k3pfWMPFvnQ/a
1w+1F8ATx63c5y+ZCQZekYNLyfg0nA0J/858foJt7WfXmIf3VMqSRDXzMy1OYv/lDeAnLJPra9lZ
zV0LQE1s0Y7ph1B+iibuVKE4ZeldcopXMCyvwpBleGqcN5XbkuhXvB6xjOJAt9gCpgX2PEY6yTlk
TzH+JtBhllCPyWIJEEkSR/aMTX5DfgtF+bSf09+/fwAOGE5gB3JhaPtubSRMLd0OB/Lpdc8IIOS/
smtu3iOLzocBL+6wtTu+Imx/wCukNuZYxSNPf/l83zreXLjnin3FPA5eU3B7E7DJjicA1aZ0yeF+
ktuRz35/6NsqmbYk8eqw3Scj88tgLHcghMKXGWYz+FMt7CjJxYkANkmYUmPB9mO0d1P24yWZ7OHt
uC/PwK7U3shzEGIgEoym0DtIWw6xDtHCC1M8i2ZHV/6wjGpvx9hXx4sx3HTOTz3BArmg/8URVKOl
fIR2ESJKnLHkamdAyafh6iqx69No8R7IMmhIuP0Htl5mOSiq01UEI/9INWekK+JW+8V36M4py0lH
rwLQQw9DWwQQ+TwUAroBtrfeVANI7gzJ6rnIDr8b9Ipvbret82V3pLmQz9lC3vEzoI/ARWRV1hAe
cOf5IAGvGRH3unAG/bhRALyRosCv2RgFMqk7Fl4VQAGj3ObEFmAJ9zwA3pbf1uwiHK9ItQj8wt47
A4bLKX9gYGzQu+RHm3n3Z8FD8529F8jwZP1TGOx6mGplonHmrEYNzSM3WEPR3IB38Qm6Kc3Xhi+I
J46mB1k1chxA/uz0pBYY+eI2mSDFgGNAL2ouU5wKmo1N+YeYycVutZo9TYN+ZDR/uz83hqhY2qXd
/148N84vHGyfEHXsHLafYIOumgCiOl60ZnzD/Ce+4Qh+HmKQAcDsDy3hjsX/O7Gwdh3BX32ZMcFS
FVZXkqRHe3IrGjKSejLJ+IA4xPl5jZMfiDcMvmfcz3vaDFzXP45bZjHUys8l4w0qNkpbFVMh3jTs
/r530RlP1fBKO/LyZfT2D0uFHk73d82Xo57uoMQmY3k9FtH86IOHr36M6IptN7C+/oReTls9oJWD
3dyYFJGUehEhD+h0ICHUyL0p/O+PPdUCW1KFsdvliAR4iu8aEmQaiBsMQ+2W0+5THXFUh01Ptm0x
UcXZhzWsaSZunnyNna31OkqcMUH0YO8ImBNHBmgnpm4jOjP88eZ9BcYs9T8mSoUH3tfAY8av4R9N
Z7acKrdF4SeyChAEb6PSdyJqzA2lMVtUQEEB5enPt5LzV3ayVVoXq5nNGGN+ARt8Iet1NZUhhQuU
bS6tPWAYQwsa1lhnbRMCiLmM5/yFA84ayqpH0C+jysZ5QeY23xFjekCNzmGxzMl1XbENMN6/hTwc
WJf8B9XdeovXh1naXT5qeJFfyjITxQCnpzly6s/furPU1DrvK6fcI0mEkf/eqP/AqYKzqIU3QCgU
IhLpJGtiEa9hHr7OkgquAbLSdP+LSYTaaQnT5IL93wGoy1GX4P+b2wcsDAfCaEnjoLhDouPqMkoo
yA189C5Kw0/wRePTz5QGHO3PzmvGLFkDM8xSbQHgbPNgmoCcO5HnGqKo/yj3jROSUlhFQP86hH9v
cwJ3uBcIHQGCwTUlKyKWtykhQuJc+Bd0HShSd5PANv8eXywoxJRRncZMXb1/MFyIxJK8J/wq/ejG
B4/TJf6MEnhhyUQ7sdFl4lzEl7BtCPuRiOGY14p8WEwAlwiw1hEdxhJ9h+UCoaF7fPagE0kzUZ2M
J0ICcpYSTeYx4dWdE54SMyK0S/BFMx0FB8+ATocaIciKdBLiOq1V5qb8Y614vTwzEhi95tOv4kdI
XRd6YKTizoiXZOCQ/MXBwR+cD1tidRb5uS9MaUwxpHPcfp2vLuboUPN9fkj1ZTF4CRhgEBcWzDqM
QJb+k/tN7Co4OY/5KRZ2ZAENp4ygKMUXBhYBO1psWy5p2uHw+BlvXwdcXgsB9y/SUa8DNGMMxcYi
NwizmNmapSGPeCISAUhHS84ED6jfJF2RzZh/o+lmyotbmn13m4vulUiy6985dSxc2NekK4CcfZ8/
29VdnylAawerXVHEE/wE2bYvZf5wFue4pEzA5T7rvq71/BG/wlt8jotwamXRGCTrB3ylkqpfHyAl
peMYOVKybinBL8gDBhgXeKN3EV8lRXj+gq98goT5A6pcN0wSkJO4OTSHzGwFV5t5xCo2VHmcYrEs
dvLF1iGZI0YnQn2K80Mc9xPuzeRr8G5AAoHQ4f9JCZXpUdOqKbZgADC3SLMijYLaCEsCxjV5XBY5
bEc8QMB/UOuY5/t2Tv6iXouZAZehQq5vljLns8T1P7WIkxN24zEWUb8m9gbTI3qsH9Zp+f0BFNlk
CfgcTdF4MRUSUofndaaQxcQ8UFgVECogRUOkjswJiaDx3ZYQArRYsh74NGTgRmJvsjslTcQQnKNJ
hVnPQkmmrHEpQWzXs/NHgB/wJQVgIoAkoqIWdCm+OUF53GqRadj3a4zKgZLYwPEgPFwXMFCWJ9G0
o0WDG8JnoqB5afXW1YXUF1EXGwWZkeBjQBek3MwUdOKLUd5sdjdHt87OkAwW4QwI18nzd/knoUrR
LcojwkTq1yzmMI90DAAX+1S3M3Dn/hXYCDdfoAgJIhp/gtT35bsGpSw5+VsUfAmeB540bhcCVvZ3
/9kTD0JM/APTZkgoRbLKt5PjKDfvh+xIUMdUPzV9PraeLi13/4DBMFIR+jlxRR3apkl6ifxybYAD
krcTxNfgaQYPfYYpLXs4cHfkgifeECAuu9hBAFsR30yQMwB/8cSj4IlQmHVGjrSIEm6bGUuk/Kjx
OZnVS4zx9ktdv1b6licEhJuzUgatw9Am90RcnHAC3jWeHOVRXCbhZkeNSwCvJLKX+adYoFAoSTrA
dBeztboIpYjuCE9U2ZywBSEtH6efTcw0sICuKc2Z8qBSjjNKxZrn6Xw6QksQOiH5UPKM3kGGFTY4
BwHy5zXgBCSfRW9QRTCBXiDeGfvfv5sx10QQGgya6DF9SJSMV+J/3TyQYLOvNlwjKI5wJfASTPGG
Yrm/e+XQMH6P5gwdDpX6+15sO0FehBOecOZZBAmSj1R2EptI9fNKnF5s/LtczonFacUBo99PqeHG
/1ebT4ULLpyy3x+aHZFDuA2HA7EFhoXJbR5082/76CM6vFK+dURomUHLZhGMuNpiNxLvlOcVf2Fw
bVpxB53DdVFL3lOPzXw5gFVDQNxec2yO1e5vM1hICmTzZc4kwDQ2ds7Ju9r//WUTqCSXk5DUs5sj
JFjSLwSwHNptAvxV3by4yJXYwmXM8kMVSrBt4B4AURLDXEgLAii4sQN5ozGKBJpJZur3L0htLn2y
M/fM1Z5cRPySZBQ7vPwn4BJSq/Z7z43Z4hVmGiq5xVF89uTAs83tsu9/J+V/eMJnmMzZP3UWEGqj
Mvs95uYpyOneEkyx977HiqAdiEw9Ye+hzc6FxMWeDqcXH2V8CJzr72UdnmwOy1z+YLb9nqqIX34d
Nh30mvHv9euQredqLu4FO/Lll0kd/v1QozesYnQD4hP1hPxrwuWLuEl5CTZRsQq21SExmwGa58sv
wKxyL1VM9AbVeHatYhbWzC1iCiSH3PQXn4rLc4hv8PGNV+J/w61DYkiX45RAkj8lvIcIPoN6xKv6
40tAzsnnx+LvMP9SZtEUNQODFRzZA9DQCiFPlLL5HYuZwAQinIq/70WZwOjk6YmvKrZLPNMqRoZ7
87d3u6cIGFtEyFRsI1X9t6vGqRpHbBQn5RGI84uriDP/fSiO00ySM2IP8REdwBLHiV2B1Nq0VpM2
ECV5+hntnVkXnn7jvDf0BgBfvBRdYxDh1L8t4jyTf5nFc4Th3Tj9fvLvcuSIhThH44gDLkdxJbEn
dCuniFGr/u1fWCr74ihoumIv8Vlm9XvDbRzj39/R4rOxQt/4O0B00cbhqYi9Od3foWIrh9CbG7aD
EaOzineX4wsQjdj6d7z4bIztDpbxCPCqOEp8KwMCg7gP0SHFjmOGMO3AGBDvxSfvvej1YtAY/97c
rxgHYuhQPo/4uXgMouA9Ltvg06Oh7QNzjG9JxS9YtbgnOxzrwLuoM4PXh3WIJX9LZB/J8rRmh2eK
klnyCB9hTzQyOXn3+I7RR2VqPqxJIfL9U9ln7DOZgY/jENlvYrGfsgcrBsjukbShsmnimv+ZisRp
mKrOHkA69mSelX1mgasdgY5hEsR8Q6+ghcKOoh7zL1E48UJMZmJSw+Llh3wzv1CiQvxhss9tQpXe
xdUGwbcgEsvxyTtsE3wONitYxX3yInuYz84eF+QNlwBOzllLwYoj5H2fVZBvUW9hwgI3ukCsE2mN
0u45yZTbkFNA8+KS4kfsxYVMAojk5lYK60GsmyI/qZvMe8bG2OhMsOJ0xN1+P+a0rOTp3/EIXfQJ
l/k7j7rINqV9YJ43uBNUy/jXIyGBpgU/yMhZkLVZlvgMKMAnqA1RLpQ7121xAnENY99bY1/nflEd
cQwk8P8+//seYi2RAnHzd2675I7FKf/2EHuK18DMNldeX+1mx/RNdjp9OZyMRjc24uMp8a4X4qO0
jWhnnIq/heoZi8Z8o6CjLlBSWLRLodUJyX/wD+IzdXaHxsSm8dzYR+Jh3lhqeE5i57+/Cs8xQ6Fj
wSMQjOYxocjf1gERDCgzw3+NaRt8mt8mL205peVF5xB3LkpRiRsV/eCvrektJNV/u4hYC8VTUX53
6ByxPoovoENDEx1JbFH3v+/J4PPi7IluyJ3r5p2G+NsHH5wFTrwHZUMwUSYbQR6ChhedTmaVrXYi
Q0E5lI04u/itdihq4RL9rccvFrcXo/J5PHloc5BdZyiTIxLD2JNYkP/WvTPDVyxIYisHZFhCjLDO
kfZ0L1/jMYht5Bs4fbFrjoTw6WV3Fu+/YxCe4SmKGyj4TGxjcSPf5ihc4vewo1heqef6N+RQVN4R
9PxtAHFedaPsqQVDZkEYbGI3hTmZCvbOXSQxxIfiaKwHvrMYtAo39qRVM6jvGbOV+L6ilaX/n1Lc
uGgB0VpTU4xq0UodPUv8/tc6YriI58VjnGMcefq2W2l0am4d++K1IvIO4uhCxHF339HcezrAkYGG
TfRKi29yQLToA2zuUSPIBKXu9NFXcwY25VDVfR/KKUD7DXtjnqSIsIeYpwnB+1dKOKX4RmAAAPjH
jVzAkf9BuRp7nUwGqr2yzyyyGcR+E/6bqjPmoyF9gjBEUKVH+ADm7Ka6EypR9xHFTEghcIdAbdCo
gKTYgxJS1/gAr/Hivmt24naJs4v7ZjMZFfRH6fT7PjE2UnDZPeMmbogAHTGEn0dlf/lWfyZYgSh0
QTXYvyAa9EnFbu2SdNlKQbz/kVy9TNSgkNMpphoXhmaJOX/kxC/uBDLz7h30AeI4ztmjlYaUeT1u
w4ZGhDHaLtn7GXMQ7P7JvqBj0divlO4OZvrYxe+9KtpOYvk90uX2DUczva91r0+YD/JPdd1/jbbt
crR9rqZbXL3oBh2iX1+X9XrYTnboXtyjy9NoVko5f2yncbHOlyVwiS0v6o8BJ/YDKd0797tTqTqX
TPCEj1ny5oEl49UIunMNne/q3WUcrFGihdNkAEuDhORXuXyuCDeG5722grq9RIuT1Q1lstU0VBw5
HMJhefscbZRV5SHrQTcJuMVt//WM3mtaAsmDZEiVNYtX8U1rEDUpF8aeBgcFThfhOWM782/825vo
X6DuEP0h7mUAkcK+wTDjgaX3VIu0lJp1B/l4ifXoAqE8Oh+oowAmLlaDcj/EajhJIE97PeJn+gr7
m/Jo5FcZIpEeCVv4Br3nHVzi0r2v8Kzr0LBAln0+vG4nHw3014kVpNUnleBQ2YIBeN5Iy1dsrNVE
T29beXfxYTgnBQ+XqLInxvFp8fLGqM9ck8GvdkidLW/Lx5qsJipeXye8w3CyUuJLRHDdx7ZMkcCI
JjtpR0spx3b3+kUjIaeWNAeKl2zPyxafe7rV7N9YFf0JeQCCDI0txfqSUn6uikRI+3kCJayivzAK
qJizMnzkvlmAzh5STMtsA8fO0ret8M2RXXOyGBIpqadbcF7qGD2qRS2spHTb5QO6WxnmsTDFMGiR
cgmlAN3GUGbcbs/ren2PulW9rFYdFNjzj3FEWJn9vqVv1B+WxmebFgklbKbLc3pBORJWUIaIDHoY
gm00tiob4pCcGKnSE43COQeXvMaJJiSAy0tQg/g20XewuQoul4hxlMv3T48OiSgxBXHoA9eX0Bue
/uTH2L9W2na0vXze6LjIvsfqWswbewbw46tk0exW0FE/B55ewkGk02WWV3jQjTjBM35/cbY+6FZy
+v4yrnNAmga7CnPidWSQMjEwponLimnlp1txGXooMxYuNqvSG/wTvABCHZ98oOyZW9jGLMiwqVBZ
wS7CvsPig7wAGIsIFOnUbibh8q80H5vMgByciKmVs072xp7zk6XmYgbKi2KO4PPfIcMUy5THNq0S
xkp3ZGpmyX0PH9fbohsL8Knxg4nSMzzOVHr/wJ4gr0B+lfaQ9gb5DG5mw/4EgxWH22JPdT06PJak
mY+jw+hAm3A7uKXk98FPsBDwDwX9X5IeB3BS2o8buj3NHLYsEWGmKBz9n+cRK3PP6sBMzWkzhjEz
7ZGLGnsuL0Ls6HBS1e83mM7ERpaeWDaX4Jtyid+Jk5PRlirTK4yWUrQ8p+JDrs/rC8rroK9KcSba
jVWGQ9lKG3A5csrcIDfAzkzLxDOYNWhlboOrYRFTNJsLVjvURLPDlTz32TLo7Q+IXRCpuySvzJYO
UbffWuHfu1lDSSL5S1P9cW6pqM5L5rtwCMv3na/AVXsjXN/8yI85bfUYQ7ifAIHxM9IUD/0EMHPx
OiI5xnN9OmX9b8I44ualiVmq7vUpeC/XqVd/kWXIYKO+5nyhF0TTwpYLX3/aBnDCfMmqgiHCl8Dm
1zKn6WZnJRDZCW1XUCFT2v7q7s0e+CPPxanz1Tq+c5tYl4r4OsVkQVEXs+GhbojNAZhpBvNKRTtQ
tn2Pjzo2bGOszLPrhHJ/C9zWGnelg2eQXMAEj1EdeM+uym5qrO9oCv8ATqtJ2Y2c4Rv0b6t/tMDB
OA9WMIX5Pp7Ylmgfv6hedazWUPjOBFHD8RHM1TUn/4eagP8o5/gyqHQwl6cGgczczn7LEN7G3JNJ
kGlammVtdmdwvy1KiAdNJ9cVQReptqQGp4crZS6TwlTjwWPoCTjjePY6Et+XFVCIAvqNSibPfKHs
WDR9uZwRHrujgPea546o1XX3Marzj5TAH2Re2B1M+Zz+evPbNSPqeltJSlAVa8FtAvgS5NTgLIBp
YJCTmvTO1nPBvDqrE+E4AFYkZUVVTL7jvhnPSskB6MXznPybPhaAFgBglVTSvLp3NnqSq4KtnN9g
OC40yKzXJYnADdFZMC7zkV3sSI8CELcQ8XqisKGEz3WDZMtwzNf1vyu5zy8an/St/f5nBLpIjKE/
IartGol0IOdlzIRmmi0jE/1GE1RZjL/Pdts7GWWhHRLRoFfRMrQGnzAOMMTZKT2h4lJmUXZaNIyt
HwCu1h0Ol8/8MJ7lG6WZK2AMcAmISjPLzTIKuqomGjrUjYRh2diGGkIUulWH7O2eX/bktVOKWC/T
CUNf03yjP4wZnZfc6wavvQQCbDQlUfJx0paZgRCvhA7DbvSi4VvE0wcZbD8VXMbW60L5Zqowo/9n
1BhW+fDRoezzxO0kqTbUxN0G8x5P3uuXfmyf39VzqRvfSAJKCuRX0AVww9/rt2xXnXtFKp/aFJnT
373+CWoT7vhkfrsDkEL99yFg9EAQxj4kqksJkBtRrCuFI1F1uQc9Pcx8PaMRquOiOiXMANB8o8Yu
pPAOoiafcd+GPmc6ZKYlvds0C9K7vC0Le1qY+hh+J/zvD4JImi9vdSbPtUJA90tS3VqgKG4BCwPk
rc5/hy+4CAhVfekPGKXE+m9vp6Roe1RTsBCU3BTG85x4AQbvdMshxRFtEEEW0wazlp2rqMt3RC6R
SBj4rApwXxZ27Xxyc67Vh/3wis8LJPOEeRue2GpAdZzS55AAqIkLAXLR8X3A5LBQxIAcUdqrUjwB
5m6mhXpz3mYAuBE3Xl+ChhAZqjme7hjBjfIBP4SVTSjsoyGB+UMoHtwuKwW+VOnKtZBdtRkipS20
lWCtwr2B7oJIhuHKW67HEsLyjmHSanMoSpA2Triuyehn4kBtJumvtHOV72d4b8Ss4V5o5juEpSZU
TRsUrQGdkW++oiwzQxCARYru9EaOZa6GOs3ZfJBvm/wT1LoxYngtz11QYkcQmBKwLBRsuS2fHcoo
c7jVd1Sfl1gLLKePr/fVknTBKBSz/BSs6Z61iikoo2iQ5osF2LBV9wY2i5huUn7xkDIlmDxI0xVo
KH6y3NHip801lIbZ9PvF/W1OPdoxotQwRSbwC76Rw9RAJw3RnRkHmTtKCnjUgucUSHfadZjDYkT7
bfXuifiqrmJ1IO4h9gPdfeNxWXS1yycIyCX1gJPT0uiJOuZO7WVfDVWjAXKQ+bozptB/CSHBNSsN
URXSPCHpIBLVmegMIPsoEI0SBaFrwiTx/R9Vt6guB8kAQXvoNxvDGlZMn7bgWoxVmzWViobfNyhH
ZBC+UdaVPmCTwZ6i/0KIILNzQ0IglPpDp1wW+rCqJ+bAAD0vGGU5jdsM2zfzcM0UjqNC71A1U5rQ
PTdkpRET0iWvG1kPMvDEaGz6HRVQvmlMCerDP2P29pqv4keD6HiFDInpddbRi+ncPCFbSEWoTYbK
DlIK7Q4WgYwh3H4BEVFIglDIQ6j+IXA/uzrj9wdFZn5OS/wQZgBlIvDw9RMsE8LAWKd3D1wwxahe
39RItF9e+62iIfc2J74MIsdGT/UHtSmg/8npASx8fs5RcuuYEb6ZsNAZxLtiv4d5ss5oY2y41hfl
HwKU1NE44iL35wyUCXRASP4avBoh24obpGFmA9gSjK0yeLokw09Wc1BWeYm8FZr97MYSxPjdS3gy
xXx6QTnR7IV2ATrUJ5ag7xu6x7nZQ2M/R7ef8o7dBDiKPN9+Qt4XEQYwBBJhoRmZPiygIUQ+G+yS
odtaP7EkDAoMLFB2372MUyLtGIjZiDoSCsxKIBgkfkgOovBGFv9OWu5AsMUHswnPHtghEQXSEBnz
Xbs8f6HFgJMnb1E86IB0Xz4cxE/wdV4ycDdurFwjNPap268DZt7jizGwLRlvpOrGZBLU9WV1tZSU
xwea/01QnUwuQoCUswW/joNgdfUCXX3cB3WX+ZdVozkvoPoZMsovG1BaO5IEG0vSSlOuln2G+s1U
xLXhz5KgoeyrPAeVPSBOTjOz+I0WTKHEbOEny+glIqb5VZnTwcdtJbXBgbd6Zqwz1u7z4rIiLDiQ
FC3JzF1Wb6rtCN3SnA/CZof/v7zaBbEAgellUQZPKUr+Ms8slLfVScgXj4JCdESgr/CiJ+j9YM4A
qRuFqLkspsYsA9e9eaN0T2wZtTiyDGRmyc2/fT2UHKjxh+lh2Kq726dunT5VqlFL39QebndU5sTF
OS3OANrBjOYzlNDpqZ13U5G6B9VnUl+2KCmf8wG3DJjw/p2edigSvj/1tY45jb8x8vD5xm24pVi3
kJvaSvPb6mJTPvqIMDe4kA8NQTG6GwmpN5V6rHYMrW6KxtEi049atZiQU0W6dY2ySCdZGclm5l70
zgi0qIFEyT1AdmDtxhRm+lFerjTS5xhjr4kLx/aKjgVTUEhylRyqR96ataOUP2+q7tZ5M1ffKQKN
XgkoSK4CHShRiZf1pkbonTVY9TJSs5JV3T/zz8to+dLgLr4YNKi7EeaiFAOZFMr5rsvfcCaBXLNd
1qhM1y4Z7YiQ1eqx7Aj5iHf0TUe8I/iDzbV8hN0KCRMC3IPTRF1Ufz34eZOenR66lUSIo/jG3Bcd
QOIOz14HJmRIa/fy+VhOhaUBn834KXa1W9odFViJ/GB2e8S/iST2wDs6wj2E7InXwxpKcZY0X90g
1O+/Us1X9sj9JgJD90gqImGMiv1k8zxOCCTegFoTVALQZGza5Eqg80UMFK+YiBwFNhL8s6tH6hVj
nOxI/Dy2yeWz2d35oiJKh9otSVZlLxGfJOC0w7F9HsXV0MNOHyGRtJ1EZAo+pKduCMG0yWv1WmUb
YnSPpCZqh3P2ewzbfmN35pNvQgNEbSKccRHrbUNx4+JUOLMNYZOerAGeIPFnQnXZZgzSPPdYOgWs
xdi8+db4S6x9QNyw6XecmsAzgcE2Ee1a7YyNyKViLeLgXnZ9SGx8g+FCAlaIjy+I955ojSaOip0C
FCdg9eliXOMuvXIzY2SF+HaAeUUkCoBU2ofimjzamEHPLzfrjMnONMeBx8QyAGYVj1IVifN8xyxq
bERwTtzOa0VsPOyO4hH/ZmtR5wTNGqOAx/Z32MTvkBZI2mUjgsIpzTX2a57lZWe4ZBqRzlaF4g6t
Iuhi1a7aiVZoUnxaVLV30D0SjR4h7cXVOJoYGAlhRUglFGy9H0WOS9pcdiKWXdOTqpg8E5aPeSMV
VIciVSTySzmR8itwLDpBinH83jO1PdN8pwrGQHWU9sKsiGGOTD/vlOmt94DnsGKZMR975R/O0eCP
YBaMPkVjoS4XNatnND6065dn7GpLs8/Aj9A+WqLiS5h6YrF8R694Epw2ylJZnvb6SltNV8ZSIwqH
XSR/F/5I7EZCgd1nmfvmybQGN/XePxJusdqRwcx37027h+K6erjj6LbHbdzWQUcVD8DcpuoWfkMp
I4HxeNpo4JGruBLhyqOBEJMBAxD4yOFhqa4APz7sqX2idOpkKbmnpN4gU+9f4iLlLATar95tifEK
XaKYE9VDtsCYX0A+oS6pxtABBQLLB+lpMgHYEwcMn4diHUsCEpKzyUIJUXcDvzvEF98Icufi9+4Q
Q/EamQoVEKcr+MgoL16ciYsmEmNRsagj7VE1kjurfANORHDxJQuhiy1s29Uozl0qONqCX2ssZMrW
CnQkMo5QvaMs0ZybpwaVfw4r5zUXFNKXD/rxlJBUJ+ZMGgPRT+plBjIS2QQeF5DYLNmdrKiG6qDy
bWserR2OKec29kYLuFIL3Xr4ilmClTbmJQJsmgW/0Xz4rSm4A5R3JnM7/bwCcYepRxUHGRFV3Jlm
q8adV1sUeHYk0reIDNv3VUlFp7OvJ+CNA8md2q9YjsfRhQxMR5d/WNWKydodk8horcF824oNjgy9
iw4MAzkR/+aSP1sjeAB6ql6/th0KDvirzwP6wyA0EBM5CFaj4TwPT/fqXJ3hnxKpTgMkfOze4ktS
xuedvKkSnfUGVb+y+3j4iAmSJUFKHGomc2Q09vjB336D3xCpxCl8hzySt+g8rbncCOu6hOaqh9SR
scbuGDwcFEgXyUfSPDdXBxo2tkZLPQDiJPJiULBbsrYi8HpmLBgOjM5YSxCcMafBCZPDymn5B8Fn
krIrQrHomKNoxBTZWwCxqlW9plWCet6aT2K1Y1IfLHeLLpJEMkuke68J2ero4uf+zc59iiba5/DK
j7Qcooe7lAUXKc6BNkNZIBLMQPyEIg7mGoOfquGIx8wQIDARY5zXVJu7WsSzkEH0NcugSjeIDbAN
jTMlTI64UUB0RyCH7LunL19wJRuGxeBpNtoxHsUa0Zkm52Q1oCHEV2dZJGotmM2AuJ/bEZI2gdDz
BBIVFBHZgHX+mbllSHkEyFV5bCz1aLS6pBCxBnOKTvXdH636fxo+wweqSLCvJsvKqizVLpY5ygur
+8/kgKCK17qE/WtQ9fYbHdQJfi4CvX7lT1yZxVKUGVHWY0aVQQ1rxHyOSjKgokWWIR1201QNaxs7
aM4sQVKtcrT51JFs7AkUQnNHjKc7GIL3BtJqEZcUNhibZ5cujqzyFdcAR9oszM4eJed1473sq9sv
qCAQ1x4DHejRyUXJl5wkfPiFBjmkCDR8MyOc+iOqq18cSks6xuI0L4j2aPHoWG9h4Y8dGWxnvwAT
abcuYuWkskhEIgwYPQLRlRBECUdJuaZkXTxsc+QQKdNOkIldKghLp6Cyn17mN1sK4npIt9FzUaeH
hN+7FfrfL2LuHrWOrmSK5C3xfFO3iaaQQuy8sXWHaT0w7pg7rfvi5ZbplOSyZt6gGuGU2GMmDn15
iq9ps7mmqjly21Te3BMFxy4sfcN/2bDYKZeG9p8r28qMLwLJGnWD5U3ATO0JyImpJx9kDNdLdHYp
O7JkiiAzwzIatevxQcgTnwBT6qSTqCYVX9fUpl6RGiiYaG6AWUXkDPzkAgc/7pHUySyeHHFhHvsJ
/qA2nyzoQk4zL5zH4hxqVMfAIAeArNFjH8Is56yo9DtPV1rBoHEH0H6XjRGNlr2PqpxteA9wsIQU
AuTXF2eiZhCjQNiT5I1ZWulWCCmTowqp8GB3voCI3FgtBkTTRd69ZgDdF6iHmkyZTpE8fG05DSg7
PA4uG829b0bLJ781EwUIXYvUE9w82HmycNjLNSDbiHIcyNoBZFtzXSSRwolzogwOAjUoc7in9QjB
/1GIXRwauzsPG20UqwdO78N5nI0XE3NkSSZcEqECOF5IFES/uxO7XY3+lczhoqigReWXYES6iIqj
4aueIVzE27t3dVon+xxAVMWTebNQ51I88ZVj5WmJnEi7/JD5xaGxf6smEs8XNQ1l3NeE8Y0sQW8J
NMnZm6LrXlHQg1nAVkASMrmSxmK6JZkNsEFDsaZ0yemCd3v5gm9H1InYjMxUwmqBM39el8FrWwZG
LDmDezq+3G/gy2DTRFZ7CsaQxBXzNYWj4RbDKuE5pH1wXY5JyAqhqKvdBvdV5+UrPWwoX5k5o/Ac
8A1iPQEjGU5cxUWMaVGZ1Ek27+DMH35uhxPz4rW8fFMrqvT7by04Kx83X3dbJ/dusWH2jkQJNaQa
nZF1sSc8XxRU6TTX+G1m5jistsV2HOYHCFieFkBCCmHLsoBf1nI8xFI48lpv6uTuDXCuV0aGWTtZ
dIrvGxwvqsvpqGRDmfCvqfI9DfLQWLWf6KPSb9TV41NawQxMhCpbKicAm8UroN8YuEecqstWC/Gv
iX2z0jSH+2ESGw4SIPbZok7Wj5bwqAitXYOGZ4n/XB3U+LQutmJjs20OFMXcXuGZ0M22+crYEYJk
2MHJbAP4fMyO00i1iKAjd84MQQUZ9Erm4uZYUf1slW/uZDKxmKLTsvOengpud0INSzW6pkVYhbe0
Tqnu5CEW2Mf61xV1wrf/iFVP2XbremXYmP3emwkjesQ9rZ17km/YfapiDyjee2skrGZrPRbKVkb4
OOTr0Y7psljf173dBXVEMcVk2N9DEiEJ1eFOYL/j007e1ykKZZsmvISnmMykvlSjYfk+VrY+A+ib
ZEdmTJ6VsbpvIHHFmD6M2SKRFwia2EYohdPjNJXjaTqiHs5DRya0/0CGdgUrHmzxKksqRVTanaLW
jWBKfbj8FD9YZtXPlDkJhUVACbxbU5KvWPfbflutT9E9uEYwhFFNQWxw/ogkX9BkJib6Z2YbK74Y
lBU3cLEf6cVuQhSG58+wsyr37fQOCrm2qi2GzSMt49emSCgslkypoH0+jtwioYT88upQcnX7JGUB
4XzeBUgf28/1267W012+PEXnlZBtoXzHEmDAqlljYi5/b2l9h5qFJEAXqN41Epbn/adZI3yIesHb
e9sliuoTm/hcIHmSd+Ob5G5lSV5PUz22+q5YG6ER/suSLMnX56jd0lA/vYctsmsP4q8WP7x6O47H
MRXhvb6kPVtXDaYR9amicqNF42i8kkI9fUVyTJqdQy5BEeREnglXT9Pp8fKT/2Rogt/X+TpLTqtz
NNJmnJif0XG8k3dqonH6S6A7iqCAYmcvpvDsdecS1FjZwgZVwoerxRo7nVfcj42+ORaBFIpRKox2
jVvR+VXcx2b6fXfyFN4/JEUCrbIzMi++FuE4hBdKixjLyr/4MpV+8kAbfbR2lkDicFr8DAwzC4IB
kgnEWmEnZsIkRajecLptHlEQNhRCKCWp+9KR3Zoy8EKvd3DRN4EoYVb2GQscUsA8d6W57j784d+d
7Gqsu3Q55qTaHDO9U85iMWHRGi9Ks3LpVNt8+fbaLWgP1N6NsPaGSI6kEA76GljEpgfjZQpMiGqp
FrL1PD9kKF5B5cLRP8kfF5eMnnFgENrjDcFuSj/cWFaUD5IOrNik58UUTE1Cn1oCLqWPKQJQuhVr
M0zp4OmdrBoxGEL5zA5QSaLO1eGwue384Z/Tfv5c6LMSoxjcPetxvsJzwokznEJiOWFBCS8S0qIN
DYRsi/c2IaJC1CS3+ksZoEDQdhTia+BhEl5khXAQbrGbBZLdmK6POc3G4uWUlH+cBje/n6tmnz7i
J0LlyXij+E2i+MNCnrWUzEQDCAS4hAY+hgMzZUeJGdk6Wz1Qm3pJHBushViDTkGWnizD72MUQq3X
MuPBKFHJ3KYvZcpenNLnYuqOXLhIrm5NAGQgImiWca985AmlRyLAEOF9c467jfrZ+lVI5dbkta+S
GvJpE/YsIoS10juQAmeSfTxDFhfMBkXwVG3Cb7Fh8/QBVPC4Z8I9urCmn1mCmrBJoN+90zau40c6
bG4QxDDH6BzxeK/aE+8VNO4zVP2J91xSoD2Sg2rxTGqTmp2LwoZZ7A6bOi53hU1Jn+MjVXzU8fYP
PKY2Pe+eIWcxuR/3cZT3L4QO4dx5CsLoj/TBjNVZip97VdLTFVWbmoMuKon+1L2lI65ax5n3iKmE
NBu5ZwqgtHzXqVsfiwUllGxskvCS9D5zmd9GmScHBd+Vsy0gYXkjR3daeNKSh680Gxgcb1Nzs28C
kL7+8wr54dvXcZWMXDRV3WtcpxIZAhq3SrR/dZp9KsQmmSvf805E+XCfUB6DfmIRXu1R0qE/BT1c
KeAwhOgLD+Lrgrrv+MY8C2eKxztQSEglEtuv23WJCyaYIkUEDzPHNWYtS97Qr3kwjmKi1ILh+Awz
GvxCQyvePThHqlctETO3EcnWXBITobAuJ17vqP49fPsF7ZbzrsOvkfBsJFvZXiPJe9I6VAX1Hgjg
RMVSPXTBsK7cIXiCPPmp0e8ql/KW2olY0TIoIaT8EST6mp5AUwh/WPjGhDywnEdJY4/Dy6HwCq/E
jMEXpjYNcAJvcK/p/0g6r6XGuSwKP5GqlI7CrS05yNhgAybcqAiNcj6KTz+f/rmYmp7pBox0wt5r
r4Ab1EtPKRNfOvDTp/6IFXEdvyjaOQw138RSRGOPLaSyCMUfE+Y2DgTmk9rYfmwOx66wvBrXu8Ip
ESPq1CIXguv8eBm9Uol9MQO24qnicPMrK6chgoGj3mKow5sBQ+Y4KzyBT7vB4WMaZTBEUKfwWXL2
snmT0bSLl39pn+/4ibasj5NU0MLiUQkjVBHUMqJgbkT7k4H42hl2by69BvPhAXaChK8wSGM3IsU0
jYf/kOWNsepXdPstjIlygwoTh3gshV+Dmnw4xnft4sjOcyUM2c0hHgwwdjC0zcKjzHDXih/zDo8a
Y8b9qHjrlLM9hYc4MneNBO9mwh8P9WkeUVun73b6kqs4WZU+euNoaqnrPycX9yPNL1iL/Ogkmj1r
GI/WfylEfe+r6sOoesvq6AjF7247RKk+lTOQOamS5Jlve+B48znjJdgp2Yo8PiwlL7gIVTjwzLcK
1YQNGfJS0TAf0rO1EuawlDAwZNxRI8dkI4Vn2+XJHBz1EycppLscWsuOVLAsdDZML0HH12D4H65Z
vHjuuMsJjm4dwh1R76ST+JDy6mcD281752w6hn4vMXgKqZaGj/8O6qf/ZsSNs7MnuhFMV3y8gZz2
ZPChs12FmRI9cLrPxa5FHVwR+8kASMdkm35z2ivOrk8vZMkC6uj15mcmwAG67H3Aplf4RYi85DNO
zzpY7Ko/9mzsy6NdsyNDhNTl7gAPJsQBlta89Jhyg6N7Ee5QGOU817BFnqyLhXVgsq1DzO548Zvk
N0K0+VF9yFceJg6umG47A/NmUj/OTvglvyTmMy2UjV2BCw7hkFgBeO2fvBdc6DjmQMVfiPmFZwSt
C9ratv51vow3NmHI7BenSJAhGRRewh/BW1QiKcsZRVYU1KRxLR80aOGOrFDivjvoME9IAK3sjqdm
xnSdwTZD6Qg7H2Sxe3nTGNXg9cUYbGJuc2Isz3DU8JigwzInf3NwrtE+XKVZKTAvzosM1XFIQw8/
/WJ9qSe/IwNtWG/1QbPPqfsJAz+ifv4h/hxb0TPO8u6R5aVCNWrbX0XsFhXSxONo+A5ZHoonSQxE
dK9th+hXIeQ+ufCiFHylGP/G3XP5peTPzNfCedcwtQ6INVsvWXA2uGx391/3zPt5Av3a5U/4G+Ks
doiOjriNeNIopE2pzis+9c6WmZHQAwfLf1zYBubJnoYbyslFSo3lV3ZKdRg35xjJySCe4uFscz7j
cgFHYDvieRYHSr3TSF3VgHntLVSkmiGhusev36BBY9VH9/6ztvZsEHnqx5W0sY9Rrzq79k0i/rKC
PPTwr40yr0b6WJ5x3wuPdnKwxouFn2p8GFCFvOZ0gvI0ouoR7yiOsZk9td/aJXs1CUmd9/8BOQPJ
a/0XRBjmtaAy3XvqTR6EAdQIDTYWyj0lf1khO5j0KPjRyELB9DlPSTjemCVkl03ePgpA26LcdoR3
IBRsMdV4dfR/yquK8Pqlvqq422ReGwCNGkCzBRcU3TmRnSYKcTBO2vfVdPIcPY2PaOvnffHcP890
ZPlXsychsN4pN/NlfEffmsKQITkuRkJW7U0khc1hyVBY/jDha1GKwDGq8HhnyD8jUSFmIRh5Yweo
WOCJxzH2xu5oPRrFKRneFuMcPjeYB/BsHFbSNsfr6YrjuIonngcciUkO4wGsqDssyXg2hBHxmt9t
JIFMrupHhR9oIqrnkbj2hoExM0vhenbp0UCaGqxSFgr1VQKS7x6hEEDzcHkk7vOCDd8xxCkFFwPr
nHF4LxNkRXzOcC+BvcDTigmahocVHeBGjPqZi6Qr0RpBa4bNy+Zmm/Q53+D/I2+rwTPl124dDjok
3lKJNkmdcchNXp/PmNq+Zqvv7YvWUO0y4I0Tv0UEKS+iQxrQo/8jurfJDmnILbvcwtWJ3B/Dny5E
3kjePINfWrGMSc0tdwC0+Rb8m87innMDF/oWvAn1c6pR++TM4/WviOPNSIdPY9xSX4xn/uVYbyf4
Ldrmr/8Ov6B328/EqMVH7SleLUbXY9c91lvyOD/NHzuYweoB1PYNE2lmy1ed6AmgxnaH8VkEreQF
Odd6NjAtteFSg8lC0ML8cp9AEjnPTPBfjS/8IPg9/qgs76g/Llwf8pkhbPapE6F+cvf1XnzIM5gJ
foY9sALRDD8dZ2bps9g0zmy2p+qJ0E9ewupjfCx4q5ep9fN/07/yH7ZgvPtsj4i/6I/otIfDspd/
of2NMc78rC4PI06xSI3w7SinjxqP3nGj4olobWvnocP/Y/ATcebXX2w/7z+I/prwtOAKVrHt3mbl
04jTQQAfkoD6k/aicdYIT0Lyx2/8Pwv01XSl/BdZGExvBtAXLUipReEFknaDm7OK7xxj6Su+OsS0
ZYH1UnaHCKe295AcEUynkV1fo+dpxPNC9hs19FOU8D8lZHWD+9d9xFwMkmW9XFwCTJmEGG9Mu5dv
hstec5qNgwGB5JErc4EOWf1VcIW/NHY0J+qXU31QcBmfkKm5bSDzcJiPVDIeFrTQlXB3YxEuryaa
CYLziqeOrl081T/NH1i5Xv9K85/ywxWSlatv3Rq+QR1GlWr9AZ9dG2OzzDx6ZEexh++aQkceOwe2
ZF285uy1ZsGePsLaXIUrPv3pg4r3PeYIeaAK7UhxZHbhxeb2DKEpmSkCCYMuttOC1lhOzlSdXJH7
ZlqfbWc/i6vSuZcc6mpoczzhja4kNFskCBR6zRvoYEHNWBJf4/TWUnx3y0ec4N833Qu2hCQLVkRc
f8sYQzKGfmurDznllIIPiwYSPfD8W+YYZrE1WH1xm2/ThLIHHb81qNCDnbe11rMFonL5KeUrH7+A
7qETEYbfRAGUZMYno7kPWMQp2V2lG4bT0vgLlfLsu2qyC8WR4l47VhksUYe6KN8nLvf2vO2Nr5A4
l9YRXo9Vdogot7uaxeprPa+EOUf/LGp8SKPXIv3J03elvlej5WuwRCdiL4xXEx6HwxGWqp4xXDSy
aS0IATPmYx88MKmcWyRr+VutPI7lc2rdorTcKUMglXxX53TBHcyv8SQYthcqt3JZ+zNAxjQyQMNK
rpK3oh13YUmHNb0b73n2QBzD0u3T8akEzCK3xsELbfrJOcUkRom8+0XE+6pkICG+dWocEX8MsUua
WYNPDo6MWbOLkghBR9T9FabqCyi2HQdzxrURCUhzmITQNKPLdCHCw5NiCWf5WxruCkM9LJRgtbvr
KtpGKLcxwW/qRWeHtfJqcMGV3KAfoQSKx7RwjvKDWCl2cB2q6r7AekoxAEkQa7RTu2t6qOPkHatI
ZirLxXHZ9saC8By8FoTLUKN+XjI3qHs+EZhE9rFgJDIYX+lYBm76398X4xGH+HX5DVYLK1z/75sP
a5oDQLX2bw3VjPZzRjVk4pis7B2DtkiMQc0tH7NBJkSRdRAWp9b0TONREApIyIuO1q7kfI3K19YW
m1CQzkjv7wjqM/hvBUsjREJq+Hl1G3uye9Cq80Bw1ZAwdaX2aXCVTQ0xEBZh0ZJjHC9HzhFZ2OSU
7pap3M4ZRrlxfkhosjoY11MMNW7BB8G9VZZNaCX/U9fPWusGCyVcPYynCGhxuXawhoj60PgggwI9
gYe47vhRD8aeyYHOTKZjdmmijMAFKYTfsHVYHEOE0UD9F+MoGdb5x5JZRzljxMSpwAfj4Vaz37Ph
mkCB55ksDG2jh3jE2UMSH9SddK6himvaSd+b7K2mdVnbOLVAjtEgzoYn2esYfGNWPA4b2TxoEs8I
LqqS4q1AR1uWfk4tZ/Q0JpzFcmEISKbFgE7LuDv8AvRx+srI5LN2+r1evi157hbIJd9NGQeZ2AsX
+wot2kljvpgcbv9dtr08z4hQZSj8OWTGo+7b+RoloKn6HOQsqq7vt84qwyhtLOkH6oxGfvf1t5Np
x5GUlY0l+8exkthBE1A6RT+GGdFp0U9o0GYcxLl5hrOrhblUSfps+yipgKrs32D8OVjc25QMGvpT
BpHdQcJ6LcOrsKTX69e8O2jQZCs0GSLyjBDRywkHxCZKaRpRAbH63NZ5lUrg1Ez7qh9eYYuRUGW+
LZayKVZr0gSzkM+OVmZiDawkqparPjf/soGDEBc5GHN8EaZhOV6CY44DjtJshLbB3j8uDI8tHirL
NZ+nbcsFXTsarC384bACtHD7zXCJWQF9poipe1TWsFMYk0tNR7u66AdlmxxStkPa6pjkgs8pnOe5
zqJVT477qPYNi/y7oVcMI/p5ajVRWP6UyldF5+5pIDXU8pxqmZf2gOzT9BDGNdaUKl6iU/FkVco+
wmLaQcE+LXhQ9vT/wkyJ/wn3nZ4dQjMNMlyfUrPyDOdTs1dLh3gbrluZYs/K8fNt7eNQxlun+hLU
E6NQj1lVHor8og34JxWPU7xPLMZYnDkxlW9aklAW/7WWDffzVOvOsxh/Cgo6Jzl3Gf5YGDQ5kBMT
uJL9jCdq5M194scUdC3m7vaAUkjNqVvkaUnIDQ7hdrfathlJQxOt37MCXL48rPRDYx8UJtfsFEN5
GiG4WVh18zGi6byQ/mRCJ2Zh7tbDquaXtHWYhzV3KvF+UI+HIvQMrESS8IlX9yoTlyhFKXZdYdN+
7SRHuC2n+9Ko2JhRMgBFNSElNDYxg/6Y44jVhz+zWnkahuKCKM/UVHcLRtyokyBXUKHoWCdwNpSf
bZV56uzyLv/cCTpCwz9ia2MuCSN3xIISjKTOvST9cjO4+f3FFA8ScH36Y41EtU33dq4B55zV4db2
pgUlAnmNWjbDcD0vbe9XsJXVe51z5hoX4d5DzB1mfr2Vapt3dAGBaYZY7q2bV4A2SSTxDqSn56E3
DlTX6yI0FjxbwhraaH6Mu+9QYVPwc6d7WYCqw0tQS/UoS5y+OKUW48u1P9WvaPxWgTC4DHTjpvNY
J6LsqGHa34YWrlObfY3AFwAjmrHIJV2h+R3H9jka7U3V16cld7nKp4PaPs7ufNVAOQHKivQ094ED
081N3kyaDYf0kfhi50FvnR0enWKcJQzM9OZA2nfgRUbcjCaIwT9ImEqheUe4o1S7zV/qanuX5WyN
qJsSEI5KxSym/5ElcH7VHd0f1Xa/rbnw7ULFlBtCsorHu/E0Y3I0wtQfmCRBWHcFLsoaO0lso/Ue
EeclumQCECcyEAwjY9TRyFvvsaZ5SntGDsIzt6YLocvuQmHe3A0Yrib0kmrENt8gUn3P9avCIZ1h
81RfXfcotMAIiUzJ75grRswtLEwQFWrabVbdFi6CbMSryKz2fJiIW59vCljDw1Ld16n6yTmEh+W7
hB5t84lH415BGpZyLTFTh8oV62EsldXwPZs4E9J3ruYck60sDlxxM3Suav1BIOaIkPakkIKpm5Vg
6q4pzGWnnCh/KBZJoO3SJVCaIAqznUFh0PQkR7P/epbLeNCTvynGAMG4mU19KIBfa7TxfPgu/9VT
54lbw5QgGoZ5CQXWBRmmC/k3wCQAFmgmH9BRQUexR0ZFhkhloLXrcbGaOqz/hbNJaJrbc17/DLV2
LazwkGFwnuUnnfcr2EQjFVkPR2DoCr9kmtNQbsEjHlUyRTQ8yyi4ppn2KbsomrGJZ+QS8rbevXke
aDGuo+q5BxvLfnC8NsBWrflDWEhbrE8Nghj/XDBMoq5XG9gVy7tCOFiUWMFaf0PirI9Nf0uWL8t2
tpVyyzGQy7nVHC4xUF9+q64MLPeiushSOLHL5NZonBrOOZ8D4Qx+71yd6DNjGbZJsBZIDshUVrUH
tQqi8TfBu+89dgUYd/gzac969dv7S/UpMIS1Y6543rtlMoZwx2Omw98jxI+1RjnMCipqgozz/eRk
cEW+FE15V2kcu/y7435yk0NR3XK8lmMxH8PxYGnC15cA6LlCLrBeaEXx3RfxVhTkftRebaePCwlo
MoELp+6IG5pL7AyU+FRA1G6a7smhj+FSrqmfCrPd5+ZzOcA7gx2JI/nky2XYOw4ECgzBRvusUeJm
RE2ZGFIqqfXX8YtPlHIhQnxn5mZc95RC84V3AelEo+YAdNLYLIUvhUDFZ9N5Pi2GucP7YcBA1Qzo
y1SyZEUFv76zHgsJB4kjqIjRGVQRBWRErdat7QUhT8orCXhsxQiuumhvYfxVHaMy3M7x14hARRpo
5+Stb/KjI8mbyGtqN5zhY+r59G2tESc9WIu0mRAAPbpHAM1hAxs+qn2JiZkbPfKI6nC/1rbr/Wxj
ud413EYg7SEil8WdtkkOgY6mreS+bTvYlDbkDS78mBuUqiJ8SDCSjPXDIONtrUGCU3vK6OU2q8Zv
K91js1wEVYcyYPlZJoFIsVkm3VmY7w75dPeIPbmmOYNIhCBWxl3VUPdxasio3S3Jt9MRWRiht2WP
qCqyFRtwS5IlYdy5ZpRw7QE+Ip0eQm83MnsTJlnSXBxjgckP2oUSuZlERsrASvxNWKymNFihPLgj
nCkHEh7yJa0kvsjSNm3+xHXX2/84kvPkLe+IHM39pkh3jFgBa7kSLTDH5hQhpKq0ZzU8p2kwOsTG
4JxK3FZyY2k66IjyL9u9RJxDOlQOllxvtf56SBivM8Y+CWMbRqgNwguLVOTvUMBaeom1x0556RgD
tzFSjxFYrz3EOY723W4R4W7Grnd9RrxIrUuPNg54PedQ1Rf7gfNl22GXNGUXK8WvkjPGDo+OwjSV
fRnS1je4M4rpotqoHcefqCUAAOl76AYGmRNqdCgd7AntHyfNPbpj3RBbgzuur7q1AmiS6pEee3IZ
XYjsuCJmNMzrx06rUyT3HVyjkfmX1mxHu3nojC9q4EFB3nWLmLC1b0Wm7ByuzVCgluYknwPDvRk9
867pncZJsrYY+aRO6yE+8iOOuPWGXUJGHAZO8SQDTOcqwTxDu67LWiof6yuwoXXWz5Z7x9FY65kV
awG1nWeCXYEWrNtg5P4saG4mFRPVqp02Sv2+Fk5rfZ7Y515gcMpcX5z5vP1grfuldyou2XWdoBLK
7q1+VxaIs9UflY/ocs9hK3NEZg11oNIcxhGKZ43zTPruxld9Mnc8vqJ0/EL+RYgb9DYAcaFJhTVG
tewAgfNdDTX1FgZvBtVjAyLJmuTVafW8NQrcXUp1Y6GATCDhqvoKUcxsxAG3W6rQjYNjaIYbkfjX
6TcmKxT+RoJB8vwxt4jMyntbwk6jtyrmfwnfzArSbj81lBburVXhp/AFAzl7sRasLWRvgzR2/8oW
d1XKeD2wKLZH+x8PvSswJC+p8zkO5iJYIvDB8bd2P7huDFDVDk3JaHMODjutCg+VysWvPTcDVObh
J83wI4TJRQky00Bk1MCL+7Tk/0weIi97VAH8qsnLIINYDA+XnqFT98qBb6KmiwsQQLqfSV+F5oU3
kOah3NaNndukuFiEHU2BXlmnIp2ewYZ3oXRPFIteYS2BoxRYBoL6rf5a1N36dX0cefbP1fJHvcDb
1yFxIn22osZTiLAR+WGyfb1QduCxRXkKy0vCBC8/k6zJODLzFKKqQjc9TibBAJhch+CVa1s8Wi8S
D/CiYrvCB/xv9Al8kRNeH0lSvtGHoQBU+qMOAE8VpRmBCsajze27sNCqhG91TtmBU0MYa57xG4Jv
1Np5HJ7zsTzEKcTFOgfCJylXO1cu7LBxGTCYY8gVM6+eOFMu9Jeui32pHm317GXt7A0APze6rnAG
a5FFNJ9ktZCm8IX6B+AaNXGKIJUEGE5/0IbSvQoeLJtu+o7766w0WxdILhFPhJBLjphYRUOA5w1L
Mhuys6Xs3eoSYWW+1jX8xWgjwI9/zBDzCnyz45oiqWVuRYKO3u5tae6l1HaCwfUsemjN4eegYGve
MCwcv0wCZUsN12LB5Sdoj3N4uMRdy55jlP82LJTDIzMXbfY520f0xFX0oWuvic4km5OoBV0kk9Xd
diDPFJ4ar9v+k7ZKWi8TVt18n3WcL3nX655aaAzWgytD9xSm1xDyem6y/2uFwcPGzJjTLVfB41rB
DrZ85HxEDv14+hAtJ25Vl5pzgLGwVIz7qous3d9IvUVcu6EVOHxjDUZ8a1zbZlVpgZOIiQsZRguf
UjOwlXeVt44RktIgNa1uJaNKrrLWOiOK1jSsfBnSFPMhnk3G1utJ/jvzSU3MxZVXBxqPcmfmnZgz
lgGQkvN9V+QYdy6H1InPw+yWfut0H0XL5UdPS89rkFa6NpgacmO2l+HKQ6/EHjBhvXbDqj9o6NyX
mws+rcBqIR3avADF9MBEEkZMiUtcfW5GWn8cXSogpeKesGWnIt5rM/3O8m/B+LgZS0aFvGx28tDl
exH9WhQJLOaiz/e3tBu5b/YzK7hJGq/sx50WvajapXCvlaj9kVltaDv0GLDGJu1mZ0fNOBiIhw3c
EWSOorpJXhLqiLaC+MRYWkUFVxX9Lm7kyZmZNeAWrjh6oNIa9+bNzOynetnbNFy9gyFjRTvHYDaZ
MbKk/y1+uzohnRGfAQlBToFXLvJjBFbtZP8/RpMvfjMaDPYXBOvaMyB51JpznRSGegy1SongSlN8
EwNydQ65fZm4Ek2+y12oxqA9pq0/RAmgrkqYIALBTP8cuCLHyl9BPEo7na/SyhPHUk/DLqEzua9u
OW/qiBmM+p0p+16ZfI5v2hqnupRNf6g03SNrGwy+kphzsrTyAXNHloX1t9bNjfIWlXQIzqHTzp2S
n+TUB6EzPLtNEtQ1Q6Qq3hO5ySLLLcKnNc5lNoCNyRN3Z86FmZSY64KC5CBvxPPAOdEKXCXC1wp5
9gDOwUp9GDXcm+EdxpcWX5jEQLhiXgnU3ebVxaCJLkY0jdlNGbAsn7tHtwZj4yyfe/2tT+EXkB21
NJQnLCPH/GPklvMCm+QrLoE8UwyPc/w3vlKuTIWb0HTfQm5BpZY7U/5C2Oi66ijbvTpda3IQzNVi
Nnc8LeSrGyOQ9GU6T7hgEjOZl7VqWrczV/Z6ckcATeb0ZzMCNLEJN9R90oBoJmAaU/WqWoZvxkBe
GQ8lulAsjBljJYLAu/6zUH6YjXh6eSpBGKV56xqGlSAeg3JWNPhL6vDWsuA2kfGsxKxY9lhn1phZ
I5iuNJ4F88tEVLtsUUay0h5cae24NWZ2WmuQbej0sOGV6pYm1g8JljURCY5LKq3NCdIm3uA+OD3m
I+OAGI2fux6M7VK9xVEd2A6qKWwOMmSgHTHheeo3Mwwz3LZCdd6mpeXlg33Jeg6CGVErFzIv9J7S
IdprbgeaYzkMu7Z74dm3Nhetv/au3XxdumdzdetnX2vQhqoIuo+ygxrQy/cqx1sThYDywEzDIWRO
e6lEMGAS6OIvBF27vvf1parQUvIWwlQ/25wDDXEJy20sME+jNoy/gGl4myb7a8Xn9AzV/4jPOK82
yglFjblfsRdavgX+YRkW87rmsTeKtOfAx37EtUELINlHCE5n+3vGi13Nh6ccTwYl7DCBWIgpdJmN
IIb4Y2xRMVEME2LfGZFaPtBFQgkkaLH7p7JgRZkvIld+RK0fbFddeVVxkf6WSMPbYdwMaz1sKa8l
E+eww9Jh/iia6pSkF7VqfJWXG7MNmuzugpdWIxY3nNILFDIrJmoB12b9i+VeD8F6c444m/PkfW2d
OwCwQ1zpDLnNlN8pfpEg2Oq4LRCYVPS3FKShew2x2pEVVMaSU/Y0MfzgFKq6bxtFPIQQHTcmuui1
oqPkTA2TRCYOW3zfCPmMmy1ROWb1jEsOrWp8o4hLOfAop3SMqYduO4l9aQUc0yN0qhRWlMpA3wCU
HjRIhTzi1MTG326wu2cJzcmDC6poz8zfMyiIxrMWVV44mjsTTUVd2Gduqa3BQN8uzy3dplJcGeNI
R4E80vrRtJ0Ux1taQoCwC1qm9lHL3vUUSglNdhslVzowSWs1F0xpYyo5lbKqTF7gLVjFzc7j49rC
AqSMo7qD3bV0MIXyp84iEwIzoG54ACgtHHMbqaTUoJpk/rJf15/GpMzJI3x8tCcB5bDRvDFzrrWO
R0I1YRIi/hIwS5BERX8FBwU7JA25v4Y0EWX0aQEZq4BabYp8uiGrrdrO0ZVDtSN5bq2WFqyZu3I+
DC5CZrBsjUuPz+c0bB9dKPievLXyKRfaPo7g60cwTmDvGMTGqyU0vEvW0UiZJ9G2OPdReEvoE4mv
hE+5awbcwH5p21ubSU/SW4f1VayLEYuMNiI9oCkf1zpLj93LYqEEeFmhKvp8Jj8QgjCdaDeJeV3R
UVZe4DrMo+a8OvZO+R8elOv7tfyn9k/dy/yTHEvS6VrOrXl51+YV0fD7CEczA28zJieJyfFnD/hS
4Hw2vk8u8iB32FqMzOnprbR6bfV2tRBD2+4i6UHiwM+3iIoxSWwJ8QU4yPBr4Za39lVDlgjYjR5C
2p/7XWfCVazXdvs5+vffMAzeVUuyd6ngxYt4lz/iMOWaf934nbZvWGrEtb+WLfb8nYIYDNMdjlAm
Z2BzckY52JRlVaURsAdI4AkMpWSPMBy8IdNd4hDMz4i7hE6Q03ib5QHvvMcZTgpjY4x3rRl+7SaB
hYD3zQqQMOjN+yNZ9KnYNyoMIAXjGZQ8ETNoKrdlxKu7E9+jhWHw+KysMbqRZxLSV6ESif8k2RlF
hloEjt46LW7+5PA32uIfFfmkI4OLPh1Baw1fVHUfUtntzOwX8Ctjvtf2WTAAYrQ1XKlyeJ8UTHZM
cEUcgRbGkhOuGMa5peXvB+MwmZAca/STst8V6XBekUugiogXXXGgPLgKrsoMkt30wTXjfUGYAD98
XVmRy+xWEO/Vv2Qu45FM36bQOpVcMCTFf4qro5HkHWYk1t9Y8ow8BDPEXLvaU7bZmzmUSkJ/+nDa
MG/0bo5CBz7+rf9fSg0VK69GT/imjRBuslarK1oJAZPyfd3aa3NaL7feQVXUYyfpjueoi89y7HB+
oC6IY33fZtqlFTKFNxJ9wlrdCju5lY59lDj9xgyKYC+GU+tBMdgZ/1FX/jpJrbFyVMLfsbBegaO3
TVceHMCeRnNOi3vo6SyLr8TJtpn44EI/D70/FO/0rft8tI4NZU0u3cNSMOBce+nN6P6NOrzARu5E
jLgjwufJUXwmlFaC1XP3nVFZiRD/nebN6ZhO1ravWgIuAxQiU5K4kvtL8jFolLU1ucMN8hCKBhMy
DijPo9Oru5KiLcGgSEHUzJPr5T2DwAoabhpwWxtonu4+BRGqczhqwvq2oS9FpnMOyZ+erG05kHtM
tdfZ5i5EQRTJN5ccU1IaTUC46h/JViZkBaCU0GgDzVYuFk34yiWRsI+EI05Z+mQ6LRdgu9EJk5ug
UO5Nzp/0UC887aNlH2nQZNo/KurMzBX9VuwPAgoOJNWREpymtIYSN+IDgRdQZf6xETeahiuYgsWb
TPYhLIKFW88uuxPFCNpSrT3Ycfhrp+I6Rl+CyjIbl+M6S5gaCHI911Ob4Z2vDyclkUEP6q5Kccw5
FhxEWP2Llds7tbvOwDx6lWICxsksr1PRf0/xe5F4Tntth2hXt9u8RXIriidYvbwoQPruoBg586vp
rKvmLllcz1RIB3JuEds6GRWyvu/2+DqP3WOuoszVK9/ib2isl5xFnvU7l5gMew5AKUOSYQvItd8p
MSnKq8t7mgXTJx5xhbtmivOShJFSu15L2hV3xTAyVKNZcER6AMDOsjBoNb6b3T0M56Gbtm6o7msX
RTkx47MJr4DcoV7CIeixIov/XLzZ/nWhurZXKSzlCPtKa8Z8pY5woJFPRe8cEpG8VJnFgW1ti7sS
hViiaX4TWszJ0lOBzC4HrhA2ddi8+sXV6MXol5RhDcYK6bqBDfEMVqg9tCYNGrxUMtg1o868uq/b
g8X2jYFcGCqbIG2MfEzwzBzqcZxRRtC8A82oOv4wVsBcYYR2Zte4cwv8fkuk9GMcTHRIEUaN0sVr
XVychVCcUw75Pw2feigSY7ozOEHNbgFMwwUhhXQ1xYZfpeqLWAhZ4bZzKcBmIB8oB8owexFZrmty
T87s3b1KgiXsOMICUQtEZPgAlxG/w4oNj6mzNfmzDQSB3Ep4U6y8QBDwu/khlNWhpf6s2meTcTcF
OPQKxbOBrhqyMmjZuP9JvITYyOjfAV6J5Y8+/fXitSvbhxbmVZqSBU4JlHQXMXAgMcEsa/IABVL4
ymJxTOJNjETAqwSooV/QXzXl4E6BzauxgxDUvmE+W76Wuuv3sOmtZdq5sDBHoN71P0krMOeDwQ9p
NGUkYGXnzi1PWp6wA6QvX60uO1JXV6Z7mugG9ME8CjaWZuxL8wOCi8kz6/DdqeZ/dW8CY6zPocSf
FAptO2lP7cCE02nIi0qv7auhMsse4X1m4rgULXGOpDZZOzPXPhZy2oTAD4WxSrwaGG0SRl6Cq0RC
Fraqt2r44v5bi1nY6EPymsEmwamVVERyITXokZETKCYZZpZzUivloUeD0CoV9J0ru8pxyfxUUWtB
UdIdDWeh95XtoqFNV/s1P1eJ/lTRkdfNgAeAqqFHrRmy1THDPdA9jkBZHhZM3HqHZIRavpU6Bc1g
Hzvohs1P4v7RnaxDN8pYK5ePSf+S52+F/SkZIFN+RjHyN/i4gKyJyhe63hDp71nGgx6L3bFSSd7D
bRsWgg3/M6NloXLalMK8mEDbw6Eh98R0LjGQApdaQV23kjRyA145zI4kNz1nPNi2DV0V9b1ot8Jf
ZVazul+YcrUNbsRrs8lAr2/7I1+y0rpm3lbZnwz9KZuxLmjvplKQRQpxvVvLwV56UwWUasBeFEJe
ahVuYwn+ZoyMJ6ishBdP2peuZi+iYw8lZAa7HwrZTFFP7PdIV2qrjHrcGGOo6T4PQPo1uKIbKCru
ZRW/ntim7puxpkQ715SBuo68IF8RJ6c4qkD4g0a4/P84Oq/d1q0gin4RAfbyKrGoV8uy/ULYvjJ7
7/z6LAYIghvE17akwzkze3aRBrsrai+fRxsieJT0xxEIu1UlD3LLmEeXOAhxnuk0OMu3oYyoSYgU
LMWZ80ZfD4g0R8Rr9bfOs5uL+jcrFdjKPDWWgjIiG28qRKNhI9HAFpls93L52ZXjFrShnFTa0ep9
mHAUAUkwp12lAynNLcFh8bT32wm3TMy2Esci8UkZTtgTygXzqX63rKvgy/tYOxfqQNZl7c0lYpPw
LzaS3VTeJvAwi/5XgGcUMQ5jpASwaRHnWWgNhp8Qpvq3cpS4EaKPkInENAhGrJOTyVwrc3jFQNiL
uN+p4BYjD0uWkGuK96xZ3MQMVKZX4OCL+6ohoAZK4dYM9E3JsV2b/QdgMc12x2QRNuO1TnQe36aH
0Ny+N1UOJyeebmOfH9oWFNBg0RVZANJCszV+lnm2kS5m+px0WMf+ZEvttQp14pUZrbgVs7kihyj2
WDJupLy4mZnvUn/CGYuDvKSNCc9NiVBuhG8wyGiKc/OlMF+bLMW583xY1JrEUjiHGzq0O2XglBag
rmM9YntbwzTQ2l0FUBoxStUaawn2laO/kyOoB7RtbTp+FBTxmd2DPoLdWYI7ShNDRcbvRn2qACoE
YvwahG0jVWJOj3qVfI3J6ISwsdRZ/aqQc6JLZ26vCXgb868MfVNlxA9fEpGM5Mu7zPxDwuDCRpY6
IETCAjFJVaFSGpO1iaZnlaZ3CK8W2X/jtZjEnanD7IpI7ylnYdsa4VNPAHtLgr9DAJYBlryqnsRk
2ucBa8YYOHMGlo0jxMcgntfOF89DhVldyvodl61Q7961Z2DC2RJET2DRoFM2EgqWXtqmDupUiqgi
5UTcUfRfudltSgO1VVbeTbyqxG0PMhgN5xl/BIbBXim3AuudbvIG7IKDvoOXnn359Cem9GGqDdJT
7MuDdp/6ASwdYk3wGGDU02vlZ5Ro7EKY9Jb5NhOziBW6ugml6IbjXBb9lUDu3LBZ/c2aYy82Teyq
xqXBMVI2yKcrp2EVC/pZkjAynHF5NV+q9R5NAiAosR4N85MPZqSta3QiPYnpRgAzNhcfkPgeciS5
PIKOXOzZabalZhf8qI7I0RkjKlj6poyln7q2MEEJR7eb5M9BwleTusqJtrVigq8BpQdgL0r+hFBA
OaKwmem2OowZunyDRcUAb0n1ibKJos0y1+syhQCf2BFNxHhto4TmdnYaBAU6ZYHyAHma+xqATMXd
NRGmb8pmZaYHgLo0uTbp+GBD787ML1xbGn4C+NSK7KxRhi4djh3rEAv5NGo4XjOs+Ly9i51Oxtzk
QtwbytkJsuAvLqZ1U/F4NZjrzdPVpMdU/WAbhvU+sNK3QVOhlhYwWrtjQUsW0hyNlerKceRG1QTN
wAB/DXcGvVEUHxMtc9R5MTkWofH13lToiBlCRxnyc29ggBFO7OwhrcJi2jbBjuuVf4flrsOaqNyl
bCBrKOpMQSOGKjDIWIDwrPYQwJbizQYp5Q3rAxSYxS3p7+BIA7hxxr2fSgih0JbgZVXh/cgPVrkx
I36OSBZbFoY7GCgVhN+6tHG/WyCfBdxdGPG1dkOsN9INSdwcXeLUk3KDoNrTTMJmhq4E7o7WzswK
Twx8MlU0epNh36LHkOTvStr7fUzze1T7L078Kh6fkJIHC+2B+ZUSOW/M802kcwyxN7UU5nEy8tKj
OcJtxvKqeAYsoTNGdeFt0k9Vj004tOg8PY3EzFjY32fHv1BdJdk/bIk/qmLmyCjOBCF9nrr/jae5
XkTwu5VmTXS1ZKS0/a2f9L2YA6WXsN1SMdk3GfQOK0DI40/+P5orcGsKGSCzPiu7ea7eFMQl+klS
MDaM3wsFPZGn8nrKqroYcuuQ2DjDgIu7PbzrQw0E3Zv/sA6d4KgUUWlX8OkqDYxRcPOOOcci3M4C
7Vpu6ohwWROJSvWz/ED29J6oOKM57cU48Dr/x7dYtVzEZVGOG0z8lweVFwUUcpCDTrj3wllgpwKt
xxyuJQn29fieFJkTmmxberi8E3mOsFnCCS1zkW/7mvCotiSsEYdGhQieyrqIpbFRYmXTBMl3AP1s
EtdCiL8qCw+R97sIq2OjVW6Dr6aZpXYuDQeUOUFBUiB0naoHg2pqm9XhZh4fSv1dsA4Okz/L95GJ
Vi6ThF0tJN5dAjbBzrWVJVKmdkoDf4902oi5Mi7kLYSJgLWAgc9ikjHp1gZkYypCQYqghOFEeqkK
zQUlTxjwBrpanetZYkUeI5EfMoCG4dz2tKjJ2qfkdwO8Q4uOqz1xQNJeg5cA4Wzm+oyaVyrMXsUA
F6ChnNXkrFgrbXyqWWvzpkmS5KZZdMmt3qtVzEMTMBaaCila3IBvKoxGTfv0Ncae8AxND+rTodXQ
ULh817l6WKaFI/uu4esmaEYZLkwpZhsNe02oA1EJa/BHYhGkPoz+vaOMlS3MBXQFIS/bzn9l1JvA
hrLPgMx7BDUzHva9/5j1bTieYkq0qnwkkH1FLT4bvMW9KGw5snF8qlHHCK25mgXBziFZIKmjWRkh
1Ir0mBk+RipyAXSoY7PNy2k3w2qVp+BQcuvLkNEF1qZ9Me1ETIIFiDQ5AaIqlwuFP2Qag6m2+Lnn
kYr/+FXNyRSX7RkqWHiNu2tqXUEaMz8lehiqyC4WnhWJTNoI1t2fO8PYGZTVVhMfuqVBMHp0KYxc
9hyVboCmf3Gf+DSeXAmuWJJF6knXXid1I3ykTKtUMAPTK6lknoE2GcU7iFsO6pcI7YqMppyXKxp0
9ShNdN6M3iLBGLmccEqIeLL96G72ZzW8K7CKR0xuR4RqqZ/dWmhCZaJtBJNlJP61yAJaAxDNVWHN
IvuFkA6HuJPhJOH9VfyOC/pO/KjpsONYaD4qDJ6GpwB20SJQQNbQKVdJ+1s+0jQ+tLjil3bCLylG
ubuc9o7DOyGEaV4JzN+BIdinGUrNdhMwmhe5CSB+YqfRms8GWyv5Leaz1qpwu0DgAUVWwh269t2l
TUojoi2Z8RedA87d+caKCXDkQ6nPNfOM/L8SSbTEcwdhTYA7Uz59+S5BXNYsni1YkF32ri7oy7TL
6pff4FmauCECc0l7p7qIsw+HKXh2NcKwkVmkYT0v4YRe1SyyYLbyZgr6vu9aLBqeevEvkKZN3VdH
RU62+iKO47gG8MnKUbDDWdwVzbsMJ2Rpacfi5KcZ8aAcLHCkGavlsrJOIRzyhr+ZWXc+2lVR1I4M
H0KrPhKQpQTooBmqt8I04hVtLL8/ghI0anKuXpYDZVL+GoMZ2Oz2qrmQ0MtNYF3MCJIXW59lLCql
zYSlPJ+PwUa3rn+UCSxHL/eScVJw0+rpqsDhajbBZfFPVFAYcx0qqPLb6chnRbdrMMejspuzQ9Ww
ahiQ+ZBLX7/LvRcH24Q95YB/wvST4udDaBnfW8hdOiobspM/MrshXM7oc1S8cST5OWOTa+YGmP2q
ZtdldGzY8K3X9nLgWF9VdGMFUfT9OoZvGa/nT9V446zzHBBK+QtBCeQJBTceZvK1kbGHZXCIx/Vq
Cm/19KjbDAoim1zpfQH7xjq7m7LqGepRBQaoqu8mtTaot3hkWUDQI687oXHRvQk+QvZJ+BUG1Ena
kZsPTtQxWoRaLFKAXFRqO2tWo0Rc7BdXxYrXjYXS7drlhc1FzXwjIFYDzy+pZL32iBpocBrKwTpY
Uvm4G1sKd/1aDlzUL/J3m99fmEBKfxcIaQHYtASI0Jc24whjBoAymFUnBi7uJfyChR5B2a7lqE+R
upEA7VQc1cXxgX5ZBO4WB2bdYnYD05HN7guyZPb/rQtTukCAwdY3b4B+nE4Xtxavs25IxAArDSCM
RyW539qlHt6UHCImn7BiCAcTBiULtBwkuhquSzehUUkqOtSKDNiUtSGsVVOhBQIsoNHpp5jGzpM6
+JdegV8c1AaoVx1meCzZ3HxE6ZX9VNFJh0MeeXl0XiqMOnf7UmxX3OOQwRHhFZi0zea/FJteI1+C
GtDc4mhvjnywwiAy7XoS5MJqjp9+zoJ7+FXMU2EZmKFz1aW3YJEz5khIYljD6CKVxNOZLdTpOdXF
Lhkym9M6Tfo2n2a7jKC9xQs/G7OlHLjOP2QUlQCd1Rh+LbdyLP/GBbFnpSPx24rKb4E5QYOZAJNS
FFH+mzf+HXU3H165gsF5AIe3ZPsi89OdsTmOOR0GJw86avMSuLDN6JWgiA6CyGkjeFiExkJAHov3
Mn/peGDQQRN1zR3OAi+LfwpuL1aoveQxY8fJy2Btwn8nxbfPZdUSWKdDoGZTRceoX+FwkPGRc4Ar
briCTcdY9ZyitaDvJuO9hwvFFbiCEtjg1gNjusLSKpM+hYp3Mj+VarwR8vliloWDOBY1YWjlWz4/
czK9plc3jdKx61nWhETCKBgqGO06JqZivszRw1yuLYhuy1YMWTR/LeAGyNU/HohZAzziiPoPeD2k
JeKY4KfdTzjs+v7PlAHXBORZOLixtw3keOPP+o80H5U+hv6DUNh61xlMY3bQFaFLrTNp1m65NDuZ
NoNoXitRD+aigTeCdSMyFYFfdAIXlrUtAAmXo2ZwEdQFabrPUG/3E3ykArJwktBbj2w6iCmhLUJP
xAuD/Zo2OxGqN3Ic3uNmQo2N2RGq596t1KffYntajKfAYR6wU1o5glk0PCMGL+PuMmTYLUzgVvFs
hqeY/GiwwvjQBOZLdgEVi9TeojGfOZ791zhVPI6LeTKc8aWyyO+SaLoTy6OKUlfK5U7Ea5LDbZKI
1EBWD0e4zd9JDLnctHYNc+jysKcIhJktxvelMRp5lnzooqXqjT5BxyUb7ppt5/yzUKcW0LwV8qPf
XaCnUrp041DW0UUlyBsfF03yf+rqacxIEQt8eJmVUj7bsqTnlpHzf18sHEYqMooUsuThCuvsLUIa
nBDoBULdOgXsCavKKSwcMig+1bF6WbxLNTbnpoZvBHCzznwRSXsN77ocGwt/5CDm6I6ML6n4UgH4
Wm2zhHXxqSGt3/PW+gtuteC/gN0oslRjtQivUqZrQXL0YOf36l4wAeFSInfbYwdw2o7jTlgEaTKj
vBBvcRtnOrGS6VBa+p72wPZxMgAAyIJlR/Uh8npAC6sIDwfs1zGqWk4dI2GRvHOKw+l98ZZJAfwH
5Shh3dF1iMBpNzrWvXUXsnFuD0E/ncv0JlnxHtXc3ejpDqTKzcXor5i/C0RpIjzEYb5VBpllxIwE
yKoGJxBs9PXJk0fkr2RHBQMGMEtbiZLX4qQeHyrJ+8D8PJk3OXqi1hbat1FDouzVNPvJPu0/w+7Y
jGejeFPZkdFiTsCa/uhANKUgT7oJbMWujy6Lt0cuy4uW1TslZ/mxHrkGgCLKp659Wf1niSlNgOUx
LtnJuolsnojhPL7w05gVF5pamNgKRGisXj/h00YYGUZuipAyOLA5GFjh4LpKx616ibpl35BmyEye
OS7bc/E9hqCX24wQKRpqzMpZiJrgvtA7nBKVggTCAuEFodmSXsWBYnEe4FdckT2DN40K4bZls9fg
vR2gK2zCDQfbWXrEUFW3BQ2PoBrEW1zVuyGusYvoGhwHbNINsCLpsjVM17Q/QFxF/vDQM1fHQLTn
GuXzz8Q/Q4eDAj0g4KeaDFx98StoxGC20Uox55OuHeD7FOxSAfGLz7jSdo0QblWRdCPws8qMWdzQ
QSSKl7C7F9MEfgS+ra2tEwaksZuhc6sQoy/lR/ebjRrjUIOVglLifRyffHojvjWsCCiNBb0dfIcz
vQjsEBGZvaytSUEYY6a4ap8yRlnFP6u+WdOvRb5aAABcKR85YcYWOJh6W4j0H+wyodtBfZRpv181
x5fCXLws8UfSiRjVjJXBYjBMrBU0XcYMAecCnUCtPmesIhtNtf1TMW26SmLdmhNotkmgD4uIS5ed
FfVrKWPlsqD223XTE3BoERWF0phfQCfwtqLPsggBQHsdsh9U6UQ1YA9z5GZANMTEaF0kjN8MzH+5
s6L+gl7g2bFXNVcTZWglPSZGmtXwjwyYDfoW3GpH/dbiTjw4Oj662Gnf0+20Q5jhHwnqKt7SEm1w
yooATGUgNpyTyPuB/8+Q2wgxdkpMOYdOGJBvUgUSUGzmDFTftJOdQZ9YAqIr3VUR3kKmz7WK2Yx4
1kVCNM078OKq7PZ5nRO0qt2jqtktY7wspacztHd7RsNRwhMl8BfuSXeMTu1ILMhpgsyrYH48Lvyb
wE6Gbh9ThQPqKxZY/DrBYWFELFCQrx3SDP1t80xUDKzimbxqpHG+WwVI9MLW9aFpct4h6Q/Z3dfc
2By8WoTiF/s2MBQLavb9PfwrtjglNjwQwfqq+aCW5OHv+DlWH1dalB72oQYipTJpVrK06wClFRNn
72nRqHduBXZXn5aFADOhggkqfFY+2QWwL7ViM7QygUQ886p/EKlUTTYi6yXxHKanD2BksinN2bf+
aeMPk6PpFSYGfQZGfUP9SJQfox1clfoVdOBBamI3pgdTJGidENEakV0RSgw7abaVPh3xnmi5wUtT
WyOOJXjtaSr6vmxPsUZ+dAxa8a6QpxL65akk+wx1CVb0C1lyrGFX7FqIJL2B0wWgvkyllevkImjn
JmKu1aFiaSr8cLDY2YaZMPHQKPET5kDE4UNlXuoqkTWaUzd42eqjstc6WA6J5anqTfyVLDRsI1kb
Q+zkNFQ8EFzxAYd3oEqJ4DYN9yRsI9xXQQC7FITnkfM+6hQq6JYiBAODKQmVcrjoxXdBc+T4GgKH
u9wARleYpqX3Zt5beHjGw06GDSYwFpSk4wq7RNhpOP1T6ZBD0s7CYMTDzr/L4G1KMzAVfltYrk2s
A7DvaepPao4Rfkz4ZHVs0bjYga86uJSx7q8L+JQmD3W0qGTnGVOz+wSqaOivwGdcQDxcUEXM/K8B
AOP9rMt4/ZXAqKxiBC3cgGLWsd5B/nlcAD7A6YD0dGg2BG5E8nNiVFNEDDigvgZ5BGL0MoNLKOn0
DtyizJpW3LGtgnHpP0KVKJ74nzCMKxkviJzkhoBbRdbTW4QOO2y9Slu8t1hriQGxISrcHNyH4cbN
OosVd/6gH6MLrxndUKct3Tl/yrMvw/IUAzYEz7oVf6tg/CPwctgcGx05TPHUpZ2lvFPsXUBDlFMN
fhwEIwGYz2wZZPErfZPcwNjXyWGcVFL1JhcDCaugUTTVE9dO9KcNkI9fKCVmQkD1c2zuWt3DebtF
4ZX+stEote+gcst7r3vh9BeSax4cTB0l1ylLcSvkddwJxyuu4kMjQgsTpge0Lmg5mi08CWcajthq
QJOjqcPBSZJ/cvWBXF5NPIP9DQM35zRZ/h7ob+6C4JSoD3IWv5A4aI42dGgNvkBsVmAKB+jcaNfX
NC/59A/onXmfbw+VXNEYiugkoZiwHHGzR/1jGW88bpPFKWQUy+fnoiZXgviAL8mPJMzLDhi7OwMa
WEInPvCEdQR84pwhQxf+RAbBuLBvlQYer76RLdiFJDEtFtIrnW4oip4hPHfCcQQozF7U0NRsaoy9
JSfmD4Bu5A0hGxYm3AgBOeSQYWwBQGfsfn07rh5sOtrE0wqknHZ0np519QIa1oYbR7/o0Hj/ZOI9
bC5xdurbr7LfBveQJdZdfDKEys/0i30s/vIP/otxDN8U1rN/3FUaTVu5zsDnFgOZ1cB4jwkB6q55
LVnfvEXS+8wvt2A8So8H0VBdEovuVVYPnYZPpknTFWQQcaHPqT2AmbEZMidunUw6xnwwkU7yklGB
rjGTNKg1ygYnfr120x4xoLggkrl5rflEGs9aWd1A64QhnYLpzR/WHU12mrG/y3wMx2R93QSzs6Bw
JU4CJfV4io8oPJEflOZktyp61O+SIWQe3hG2mViIzvDi/CUEpeMu1/NVvwhNjEe2qMQC3RGiTYpD
t4+ZZ2VQFlw9YGc0YnxHX9SbjEBjwr6FVkI5V2CDGLjk84CBEb4OGt8uCH9JIZqxtGgzf1PZnIUQ
AlppwqrNNqe8VjdaPZyGMD+qoFAopCxGdzi7UzJ9zgMSYWpPNVabnGNeG7+CjnIxItABW+rgdzB7
j2YjYS0LU3yMCnfIvILCBYlknYJQUDKfBd8tmn1n6AZ08CtT2dbkPqUC49HviDIK7pG5zDv6T4UK
oADJqyGKQfSPC43X8Z4XzwjgojLf5aW2d0yg+ioDfJ1VnzXrTo4BPLlBq4Qg2/G3Y2Vk3Fsm0JBi
k+sP3ehdOcF7EKMwG1ZFbkHv48JvITWYxVPN8fQrHJ83a2mvAvapJcokKblYdPoSTlezH0KD0jGi
YmeNPhvmWsqGaanM8GuhZ+O1ppF4memfMguVqupfTdHbmFOiUtXhssL2n7Bt7GQUOnn41rGFS6p9
128L+RVZ8tPQwOLR7vmENNTwy4b6IvnbjkdxbLi+4p55ag6Tm2ERtWp9LV2FJBsvZFrtHNj9IGN0
RL/aHVqZlOHAKxsXOJPFajzisGiLUD9zx/gLMfnkVI02qxlwZzaDmJ6sT0LxAsIzEBsytFFStj5Y
0hKxiFucSW+++j8Lw+HF46aY4IgbkI/KEBEgcUxaqicWWBm+MdojidRL1PCMNREW+3O917X5I+94
4AmR7rsZWdBe1wck/Qz241UFk54zfP80/5wFEtvi+b4gTEH1YSkYmKouDpDtX2nsA+VPYDUiVOqh
Rv2LAKvceL+NO/LbYc/l4gyAQaQEiXCvYMaV5F8WYjwDZbbwPvci8/4XfgYLXMZZsVqXyx7RaKk+
dUZA9WFFx3E+65PLYlCr7r54DPCQTvcJS2DJv0aIvhFXgduk0OlbibiPMPgq4uJaPYI02+k11Qjz
wkXYbZbTM9JTL2P33ixXRJR6IU1vQFvHkhLiwrrIznH/MI1H5wbEHWBGWRwi5mFgsAa6ajyv8FVj
xmQlI3afAQfL/wy0+Dq8d8Nn2e/76HMqkPZo61Jg94bez6gJdRMQQbNFQG4THVLL9HStP4OIYPhq
afsiOUy9J06Gl1rPGKAsr/FY7DFPg06CjrTgmXvLNQSGHzSUEmuHPEO0JaPpqw46jNwVuZEh/PLZ
sC56VNFwKccuTXCyHgmFK9A0+Y7qhzWA9bAZOc8VT3Zcllu1MI/9cCsVj93bPlXhNsufyZuAH5BP
GGaGtyCum0Pv74YB2Xu05o3E4p4rMooP0aSdBKLnBrKPuhTfTKqvKahAhQVgmLrriFKrTKLNcuEu
5k5m5VxVB7E69BbdEvZscoDWh1Yu/CgWJ5CKBSN79twnYrn4nC1PS24hj8eMy3d6DnVHM27TVwpW
qCmPHGJk215rGTdgNj7Yp6sn604eE/YKOcxg3LwZ5z8xnq8gS6+GH2ZkHybHvILk4b+UbfScY2ck
7h1uMIzyP/9hvMEQ4x+Ta+gF3woZLHskAPNH+VUftWHVYcHNtPLZfzbP5inf9C9iUyCRiD/xQyFc
dQWNW/ilTT+xl3ui+8A6jln0bPJsoubP1kvqFDoOZE2r6gv991BxNtvJNrAykJPfBhVIA8kphL7I
RjnMNWy6IDOFxb2C6oRMc2UYb9FQrAbIMvFZZsXesghvgZr6liU/xoWyccJ4TMjP9JaqMqxUhNo5
I2Dc7ZBQxchArFNbAUSoxyGmVRXwvxh+zcy4STJqRAbyR82XjCSRbzrhbdah6UN4y8IKQ1yMyYQN
dR8WWlR7Y7+R9C2cOKynbHQHsrZD4MSJnVtPIFCHm9232a7x1TEn3iTgmf979uMd5CBFekU5qXsf
qnjt4wNfk8TbzljT0jC7lBhpQDJKd3P7wVDcmAPSp4iFXn1sCb9RP6zkFQXgPHP/HHA2TzhJQ/ov
hRmat/U1gl8jCNdSRWLFzuAUCLKbh6kzQc6PtNKzFjMV7BcjmTVY9RyAtBRFu0jMCoOUnPOSoPUW
DhIt0jDll1pvTgX3b1c1NnZLENCaWN/kPrlnN5Z0hVBiz7FffsDY5YfhJaau352X9SA0uSrZzw1j
IN0bCxwyuhnoA0odsVi1vZyZdB090UQEUOwxG7aR3bFRZYnBJ46HLFi/xYwENk2ULWm/Ji/QkdBm
hCyu1/VnB17Acg/r33DVYMQrQrQLDH9VldpWiXEKrgR0dpcJ7ZG8Xx77RpPZLiAJBG2pTZWhZuC4
ONIjueO63e16S1v32e+Y5htJgqnXgzMu+j39dgmAPsqid/KGtZVFKYkjDSkCBuMdoytprAs7TOSy
F2O4oorbCBJrXnKJlQeNAZVFqA/j6NCJB3ihNKTsYLDJMiG3YL/ggQpME3+ZPLpC8R6V+Obiclm5
AzHBDx9DrzdUl7ZFZnV1gO5mNTdzhhCN05LUJ7bhv6UBHnz6b6ERZbHwhFBPS9/8yIQgVDODdIHh
aCt+Wng/BR25M1hKpPVvlrznYekh13prENPPlE7AM3qWdQyiKBvkk/wFTB9JsJcZ89Z+5js19oqD
1+W4qWAqlYDCxEmxrSD8xqlBKd4a8isknkUrN7N0CLKtZipHjZ/Cd2Zfxf4sHcGUVCbSL4jNTpFZ
6xEv2w5P6Baa6MiBqYjfXmhMPSFrcXyYmq1QnnSrWCyK3ARyREl7YLSRLUeZq8TkpCsfbTt545ca
d5dWSy9SzWopLDe9n3rmBJ+xPCCI3AQgLmp2mkCFp/qx+M+QByCySMXlbESHqjIoRpZwDAlPRqlq
Wv5TtaZLQv5wh6pe7heswNXyLzwqFxZynvCLl688Mr8NBViIoPd8WAXkgZKPvclqSBNfGklzpKJh
jIVsSAsVvMKwWMnvYwAaZRBVQ1ytxQCfqj8pj5HVqlsMIov6YQxQPqR1RF8Cf60tdEcVP1T4pkqT
HYlvbVmfDVLghSCAU22340Lpwxcz709IKa5TBUaRpzcDnYMin5S4O6iVxZoVt7KmPqpZcptq65Dx
PKQWc1nnqEgg0XicC5zC8mW1lf2ERbqLFu8IxQ37aS2ZULSoUZYyXauJwJRB9kopPirdHlxIfcx1
42JdKckPSEVstlsPi6VVKfCbwE4uOt0t1f5SR6dZkJ1AfuAjIFsssla4gk7jl/+ekluriRt9vkoq
BIbqZErzKRS50VhvTsanOLa7Yap2I+nhkVyfFKm5F+EmgkkfF9xXBToI6CDjsxuvFkqeYGjWas8O
LHFSbfCiyXBTJvtsiTp2OwijKf5RfEPEkymblsIxSiziTrpIBg7ihKZzhsLaqIOKkRth7p7cOJg0
q6wIufj5wkx7y1FZ5Xhl87UQmtlMrrJucMTYwpQFRwSSqJRHCDVsxAgTtrYt9uVhqRs8vXhboXb8
6cndMv6BABb6qYPPZVA3LGL1cEzM3+TpEwLvSADHCN4hY9cxI32DB41FwBbTUe0GEibFO0h5lm3C
aoSyDwaATpqSDDMHnwo4evmlSV3kTCxyRQIAID9DX/qE+2YhEoWEDhMLT78fOE+QfsHc4m/zo013
FNQWCpwBU8PGCV7djpxHBj/4YsC+eEKgL6SpFjYKAYPUhdhDawWbb4a1R20heaM/cQmk5aa5djxa
ITSYTdjuFfQsGPlOByScEBMlbj0iqRQ3psjy3M92o8LTP+rRRUC4p+0YpiCGiueovE7jSQ0vMplM
3BEln/pGHXeDvId+nqQeBSTq7EG1FcmRIFf9YUXGJp4cQKwp+41qOI1EbcbOb61MNxbMkrYqgJuF
i6W6ISp9w1FgTQ0bC/Ea4UWJ3d/psvNPkBO8xH40aOLwSGY4NNAzMJAl3DldD79oHKuZgYtkUUgz
0p68jwj25Jb6AACXn7BcY/+Vuc3bMmN7Evs7YTOT5EdgAhOmtqv7lz5/tAisTAIkBc/H7giFGx2h
E7HpQ9OEHzbHC3WrnR+kf9E3fmBMhxkxjOm/rnAQGuTWV02RVuED7FTLKQyQqG3Iow/WS6hrvw/k
zaDuMuMEMtUvUd4rdsXbfEGBYedaxg7ycEJTa9r8DOvNsPH7dmdUtWtZ2iTBWyIfG2WXgKzX76jM
4uDEmgtEzE+3+KgP4GZzB1pzV3HOA/CYOWWY4tKq35klwP3YCshsJsd5U/wWXL3gRCf8JfS7+aYP
b8GAI+KFSk0bor50Oq+R1TXW18TAz55lHHlNs7mLMWbkoS8Qf+9VECDTpfuXWw8cqZxWwUGSPIxj
wBYY94KFQI3iZT0ILhJNjnfZu1AI2d7RghrYK/Rbo9nLZHxNADKgxHuSCRPsDkuo71TsTfSqcGDM
1uH4HkDVEiNro/yQJE4WN7UWZ/xO2tTtpjHtiaQe04aJiWduTAMfOiiH8///LLaHPnVbc5vj5cEq
0RlYCAuUClSPNjvLFJIuQwBrH27UHL0PnkJeIZ6xkm0b6GSrvtrIKGveCZRmOyrRAx9hhmTSpiEd
Ci95xG1QpwKWmQ1lFZctlOuuwkLauEUE1TcbHDnm2V2kPpgVn2AeZKAY3a7rDiLMRN38CKlyyVYI
vKT/yad9psBo8ZDssBm2njOI1zXa62SpIvkbXVJbvVZh04CnCQ0UzBiWcuuc2BNAiOlkjERrAzRx
NTpRseWVLkmn/k74IPBWecuIkZXRsdohUCfOaaUNsZb3H6hUq+CJX3Tt0gyEyq9FchDwxSDTwFhz
NFVEJ3cFjNbatMjrMQpIscBCcbxW+HgRhkmMFliYEvlt8K1/ocMl19ZfHNDASAFqGL06ICcEgci8
V1KNXfUaVyQ4gBz1AegDVOyCnnQuMRhaBa+b+snmLfyePiRsJrtb0G6Snsp1MJX3pAUAxSTIq3Sn
PVpb8cb0ZSnrUWZxg6xNvjJ9KUQG6HbVHOX6KM1nS77iwGuGCMJtjRMj2jILcUqDaseJjWFNzYeo
OfAUF26HfIjY98YOlgTEUyTtbsRuC4AvtZv+iWYtUNApOcOF85xr3JV2z1tKkSaH2XDYqa+t24CC
HtgHlGV1pvctGcNwcUC9PK+7bwqF9AODKHmlBEnGb5jeQ7l7YZo8Kat64oNefjprBEwbWxaX0CQN
jzBxntzOxcao+cCXr0IEp+AHgiZ2Hf4sexfAvG6jESEg3GYDJu3xokx2VrjEeuPFLMt7LgIYUbAm
wD+QzUW4LzRryiGP3RR7ETgtJ+rKPAgUTUknfiUYN3iAQAMJZxvJYfwpv0DMVf3C3aJA7ReAv7as
daIjABYmC/MWc///SDqv5UbRLQo/EVWAiLciCOUsS76hLAeiRI5PPx89VaemZk67bRn+sPfaKwTE
v2VLTXbziVvn8C8aVGv6axpRlD1YaQFGghtHALWWJDvDlmWeqxgM2cbPi9XwJU9cmHleLbJP6rCu
pfFwJykZcT+Mu7kuMKxn7y4jFGcsNXT9EgZazA6Yn7khguVvkUeMPmYefJoOF5lHl0nOMjvEq5ia
gZXKDuwFOHeCOE+RH3iI3Lcx5u0Umv020LGLqPFP2+YpZbkwwARE0ihjF8MfAVQB8+mEgbcYswf3
l6jYY3Tq5Z9a+1J7pvxsQNwEjEpeZh10h+qpmj5mP4EXQ6IspGZda5cX8teeXI/mCrG+ZLDzkX43
V2ZRDFimAMtZPf1bg5sYWs4jJS+/LG4nPGfuWR1riAO7BqIkvRrIJZus/6AiIHVQ+1GW3UHcw/f8
0R1K1fYjutZrABhE6/DEqWo5bSFBv2V8LV1UtVDi3ufhymuBSRT/iDfly1wnn8JJWw6P9DzseB8g
nFKAMtCCy0N7jf8i/vp0kpOk+0CPyJcYf6I2h1TS+1OvmU6jvE0BY0WxYsJdmPituNA5IftgYVYO
mQhvHmNjfcbwlaDjTnCFgssV8kxzzm5pbg2x6j55ry9LuMuA5HOV20I6huqPfubKvjD3QY7x+fps
jvItvWjH/huCFypA/xgSY8k1oZOpS06iZ5wQ5igUT3c4oIgg2zntGl7CewgGi3BVeMo2oEfAndyw
CsNScZL+59vPVY9l1mDY2BSRZ8bJwbAqsn0kVCcSvhmE898/hJxXTNHoXJA8E3yNzMyOIJJLi1JY
YemAFckbiVmzwYocx4o3xW/txHjZvlyeGEws5Ytn1vTUHHPa8EH0GB9AEWSgonyRUILFRxKA5OcW
/kt75fgqLNRWmbQwsBalYv3W8S6o3IAKtYR5PwcHUY64vY13piPR7bVOCRc0V9IfII70V5/kKQvv
qn/ztM0KSAGo0pPuDMu5Q0s+jW4L5nRYUfK+LzMKV253bZ5fwMGxGupuEyWZO8jGshDdg8qNyUsH
H2znILcX5Y/zGGi14aTjGLrNUqaqFsHCBixKpxA9DsBuWgf8q/ldMM7m7putGn2d4Ddt2Po9Crea
vMKeIiFCmmJsdIDYmptWWPGFmx7rDYO8qhKD9Xm/lGQmMLDvAe/hCcKS2TQhZgp2fGBJAb8yLwcB
a8BeWIp8wr/4YjbcHdA1OI0dvjnWSfyyeEIa//6Z7bif8wva9xdce4o8mkCGWMCD0xe8Wc2VzcsD
DpmqTmhNOL5oLuQeOJp8EigVGU5W1J6HfoN9/750CFv48+3hmgE5wGYlobq8pVOR6bSMkfdTrAP9
6jhdXxrBVssyZF6I7+08gT5J1Qv36cvHGBhXdG3Ng2bRwMZpTIjYjnjDU7v5Ki86ID+RiaGT/tQb
kuNZBvd37Wk8ZIAmIkDQTiU4Bq4HpmQR/QxXIH0WKI+LZT3Mh8kwCfeu1mItarz8aUpghTPyBGwm
lSoooeFMmrBgXl0J4y4oXpyq95Rg29954xk51rfhS7+/vkIZho8tfKfmcvz3e7A+ICg0t/Dn9S/l
gg8XjQ77nQ/yOok34TthxPOyjD9+KrYb9pQaC3eUX+MLwS7k+WGnemirIeBXu4kE8cVvzakBy3mR
LdRTy8h611dONi75xuLYMJVgeVzHeokE3q8/Q8AJPBs9hci1cYWrA/Y4ceImkWdmSyVAybAwpuyn
BbcVzRICTl8GqbdnFAWJxzYu0tU7XGD8JWAcR8yhzqxgOUu3WQCFd408v9oKBJ3XuM4uzObQqttX
4gRH7kLofElOTbgqQvzf3VnnashT8Q+BfZFtYmUZZsuh3ebxXnmfRA7D8lx1lzK5yN0FmxZuWn5S
AZNrMseFO9HgbbQWjQ0OHFlyQI2BMEDlI0ByMTYtWb3aVkEO6/cwPrcB5iH9o2n3Wbs324OqbZue
TA1r+MS7PJtt9XpZk8P8xvsFutxRfK100in1U51uhmLXRdta2tG5tECu+qrMPAHHUCw2inVVLwzp
JgouZwrEyBHj+aC5lPSliXDKKF6xT+m6dGEiz36fXi1PiV3IjhmGk3Z9dXYu0uaPlsmJDURbYbCC
llLjU2bL8PVMoehRIOoIdYN1kc9bJDc5256ZL/nWKoGIs+UQunnE0JX5UA9Tpwrx/5QCa8hXUfeX
55s3xVeZfptlbzWqB0wElcENicUZu6WfbvWYxU7RjloQF5rMTftLq+5E6pl+WSUW+IVP/9uResNQ
i0xEPIOxRplpGyE6ZM3hJZHahu/Q8Hy3WybjeubmoVfRpw4LIFwUNiHRIPj66DXIgwuvRP+KSHnH
dJv0Dg0vDbjpkPQXQYobEkNMwZLjR9w/DMESllD/Tciv1bkzNyUmBatZ5oqFk2CSld4ieL8VArd5
8t3g2xIvGglNih2S9UPUFxEvjEeLRRx60mvV7qqKYTaGpHshuyb9po7WUeOOzH2HgyhafCGGkvAD
C8Ea/IsBwqNZnPflAhbhjGEFiapciZwRn21yU4Xflsqm1DcUABT+IpUJUfADtDj4cISUdXb0V+oY
gGwTTeSP3wj1pnYSGgN4RpJ8DItk3Pe6Zyqnqkeh9x00TIaa35sA1UeAnZPKGDXmmGGy1uahuGqj
nwBSOPwkQH4Mv/v+Uor3VwLNDRuFZRU+CjhTdbczkcHTGAWzhR5+hbNNUD+L/MdnbPie3aTZbag3
AwnuKQbOWAZzK/Pxb/0RqAYDae4OCTu5VVSfOG79FlaV1QceNpBQkjTdSvKDKK/wb0mxHLygYULu
WeFN/cCVt2UloyhcBuJSrVg64CwON0verKJiHSJwBbYsyTwqoKa9yl0govaELWE4oC/msE5NhKie
DJUpnEEdx6DCNXDNRq/yOsalY6Ip6BwawhA9pJzsum6r4vHdEBJCYMGmEHaF8aEMK4WlZiQ7VbgU
EfzeTzb8zDjKgvdW+GYXHZlndY6ke1nBR4KL3a9ipkjTpEbBtFPhrRY+fFQSbJmfyOv+tS2SHW18
FbPj2d+TYhBMJXQq5af2P8xhX8feZPQ620X0LpCGZ47mu2hRUVQCNjH2ManaQcQICHqBDDnl6H2q
6WXiASB/qEhWwRphb+oYNqVrMV3oJjS3AzUuWJe69kOMZhDUzutzyEKgjm5uIoAZLZEK0rUyaOaf
bww53nQHWMDOuUuy3uatQINgAoa7q8/wzraYrAV77Vs4HjS0+bdsLc3mw1lIDzWN/TAxUsTKNqRd
k20LfcXr6mng4GKNh7TumH0hLkbbZnyVODMLS22LkXYs0HNufI1hX49vF9NlL0XANCCg8nAwSJjw
lbQmZGrQGTRe+N77xm5tlDTbNnyEomWsUgaeJl+h0RTKUosvBV5ruE7qgstspv1muMywPdYCq2nW
XUei1zIG2yTKKluOXDmq/WrxyJzjZJO167JlEA5lmkmDFVyxwRnotvEJn+Tba+OSE4eYrEVCwMN9
Yl4C5Nf9jyl4bKp3eE6jX637lWZnMzpoPXPnsyGeGnw95IpUnsPICAxviLFH1cc8+zOfrWSdA91C
9h1DRe122rAJj1FmC8aeNqdRqXSfSXRUgWhIzYxdQcUKB4IJhmqrCi0OSZcyy+WCzorPOfmci998
2ixx8PNsFWXBGGY+BCzfVT/+vHgd0KSU0FM4Oys4eLnrx7swZhgJXEs7igcdwBvOqG+SQENoP9QV
HGP+QiUIsDmXI4cKtrjopKjimLi/gxsYkSngxpevxW5f0GtWJY/f+AjKQ1S7sCWzSYG2mKIWAeiV
BZcEwda4R5aapdS7TlzFqjPDPCkglOGaSAud1cekkpDxhCu2OuuJAwsnm9S5GT6sjHgpqQfU8pGT
D5eYA2NYlvBn5Q3PZVLk0n/YNY4CSNTG/ajA1Zj9RfJDDdd6tXi1X1HiIcI7csDJJcpvxwdrLgdI
ctVZZaW/0bm7r9dUmFJp5TzW0EKe+ibMZgTNoILzfPr1FEaw5hDAUwQNUSdLod+qEZ5I2R2RSVbs
I+kDqzf0vvO4HvCGRRgiXIPXJg0veu6Kwroo1zKzbBMZwzijSrAy/aLMvJRZoTFgl7uBic64m/l2
gG52tmmDgx+4aXIVUVuG67yldVgO+ibKNuLbkso1JVCjHfpxI+WeMKXMHvdFdfPTDzM+mRQqs/gr
CI+puFFhjlGGfZX6bwgXNE83CeM8HRKfo8aOKFvZviWEG9oRKIfJrnQAV3n4fYPeay30C8gC09WG
ghhPx+mNA9qTXjfd7obLdxyiHMKoM5jcqA6nS4kiVnWi2sMLoKMNVYEXYnnxir7a/E9Pl3GED7F4
N5nf6eOdOTYcDxgYMllzM3fQV1m6QZgnvRetj3uxQ5gTxExTparkmePUeo1wKB5xhgeKaHYhT7As
P80GXJXBOgnLyqGtWQkfPQnVkRdgSGd10Jrwk5jXT5wdmSWQj/o7MJ+pQWDHrflaNIP7mpxg5rAT
TULkofC3f0izMN26CsK9Nc9q8RtGx5HcqH75ptxJEe25JXWAQZ2tQZ63X2hlOGGxGzEWyXKEgcpp
TedAZOFgpzMvxnWgd2azezmesIxlmksAGDSQAIfFFXstOL6funmug3uKB43haXBbX9/F+INgKuQm
DUOnYRrzxrKGsmAW/Wg0HO9rHPxFHDqpjw9lCvaBnbGADm5YjMn8XVj9AO0T7IKOBDYUUqAN7nhx
TuUFo8yq1ioAYIW4yqMT5FuYGS4h9oxhIP7lNbWCRRCujLuJMDEtoHvSG34nqLYlZ/x9d1wrc5YA
CCUnUgsoD+TlvzcDUwtOUpAKmSQfRBEw2WAsYdgMWLnVAZBSD2BwgmY4eIDUmCizAg3RLgZXKR0c
WH1LRVv5ig+AQtJsyYQFtEZ5L+AeiLD3SltmHAP9gHGEcBjwGUlOnDMLwbA1+QRfZ1Cus+S75mFp
qAXiEOnDoURLTUZMsnjV8Iq/KZI4bshEhWSIASyHsp56QbpR6xMiLIJb5XyF/EUjqJj5p4Iht6ON
lIVElOCuiy4Ib347f20JswK2FESyNjbla6Fra4Jt6mSJT4QAjQ+SnmLrwp9UfLKt+EN8G2GvgWh/
4/osyAsaCwBz7r2JZg1hGk425yKpzNOjxeJ/7BeThzqxu6EFnM0LJpCRF0LmGuy+mEV6ECBU4md6
hrIqQxGzFWZDzM4QQOqW/wVEw6vFhBuYI8J+i2+DTlCxZjxFvI/gh92rD2VXeLVdb9gDjr4GXXuU
8FHLj+YJk8ZEYsScaY9FdLauPvQ3GLarIdLN7Lh1ZN3Vf7RPdYkOT3pb2XQTMYa0Dc7kOeQnQiuz
mde23mC4KUReflVaFuY3rBw82SYLz+n3L2QraeYQil6PQSYkyYJLFUvbUXW5r1SF09CDWKZJdnmL
PRQPyDQq5jOkYP/yU+HcmjVhUij0yP/EJWyO1xGqLYgTqxFPO9VpmhWSpYFVrR/4IswwVGiU6oKQ
33ByBLB0mvl9yGb9pEkxYMfA8VAcLBawQMGfFaSjhd1+I/gVs1PmceTAstFDB4EIDhFQpQFCfWMz
ORAk01h1asEBb3QbBzom8fmEY42H4Oyvk/N4oBMwNNwj7Qg3nku5JT58KzG1PNTbFpW3jUCwwo85
xfMDus30pEryKWHp5aRLWhKAvOa+vol4hO0bJJbiBbhH42k7H8/VYCV/6qXG3GJmmd9QrADZ6str
l0L8ATAEZAkd7Q9oyGNpJw82yme3rhxx163MFBa1FTxhbs3Ar/u58oGOZQRPAwyy1cBtPweDk4Ao
Y0iZ7ZXlXO5gkMAJ4BQInZJnvdHW2eF1oTmCtw7iZuB3OL2B4IADo/Id8hjgSV8jLHLgel6bDkfr
eezxasZ0wVEaeuot7udwkUveMdL1mYW27wqrGNYgvzFHCaSW5tkL8+7Jz97Ut5ECwH3tq3r61Hps
15/Jfdzy3FhPUcfUFL8mNh/9D6wD6TftMdty6prkI6iu9d9YoyU7D5BNSJEjrEh3+MkzkFOEZeS5
QM1iCghB5v4W3HFfpLasuJ20oJohJUuHFYoSzLRqqjsNIyNn5JS1wawSpgXvCZpV2Y2hNTCUCW0g
L+AvkCjwKCm0YV8rHcQnK/iKJn9XKj1yTdQzrg5xDFo5nbVM7JUSWM9KseexoDBDUAru2ZnCVme5
Ry4Nl8kAtnRnLFjV1YmJwq0ANhB9PxQvZ4Z9HEngEPtAn3MkZHPtiIlDRas5ZwexZcMrGNEeenkI
aRk5b+wUH/LRIDjlC4QLDAnMGIH3WFugtcWNNN9urs084cItqcewiF1OoGZwSnPRJpv2/r4DD2hX
KvnoD//zo0yRwXGHwwKuIJzCGVj4NGLmX/gMNM0x0SxMmKb323422qI+ivBlKlviBVG/k4YLIEBP
cn4fsZBLQKQxY3awVOX0JAk4QERzh0tr3op9dWn24YonhayjPGK4Cxmh3bXbcdKrzttT8lPQ7SHh
4rVCHliOZJtyCv1iQRkGS6FD47mI092AaOGnwlmKuA8068x8IMcz6rlT3L5QXSpewjDagZiWiSSm
OJxhnDxS4iRQ0oi8Q26Ecid21RiLSTyvA0ocZt0wgWKH89OsQREIG8c+BdmuHXXIDRjwsNo8DTX9
L9sMlvC/owyxLGdVVE1HEh7lLBagwPLS/SK1RbbTzwnXCkU7aG2DqSPzVeRqvGKi6h5FBFzkRDMs
6xdib/dEkrV2zUfGXIg0WLIxodNQr+JJ9hN9lPFiRtk019BR/tXLKRFzImkCZtPeZ3+c55jiIYYF
XuU4nE1zAz4MV4sqgV1CoyUrhBtnoGP/yqZgcPLdKt0OGwvvQbW2xE9cu+kK5O2stqMPv7RgkECo
ixBJLNXmaHTMnvzAyvAO4CQicrrVvUx+AOOK2C4n3pD9Tj+4YXRFL0yrhgUnx2e+5S3jJjPKa5+o
oBEPD0a1bgUcA4kpgkkz5NB0w2vtc0qNzErNl9Wbz1I8+8kB7YJ2YI4HUttRERDaCPzEK6DTYbDI
7wJTBJHqcbahX2bj1j/5z8T7U52ut42vmrcMjIfXCtTmo3RhcBl018bfsc0HZgWUaVx2O2i+32+m
cE888slk7de8NwgcZHwn+4o5Vcji22jqDhYK6jV0jUywmLSpOPTw4CgXDScE8GLsEp75+lElJXOJ
aS8x79OPx68OZzTkMOtpEqlNH6mkdVG8QnYninKwgSPQcc1u/QOmB/FBNdw8w1Ta1iBaQleHSQt2
pyCXthNI3rhJYKF5aYsPqb2FybHEoQSCMgfyAwZ40OBvaKvKopBohl08h1Scdo5wQ4LWKWAjU7qg
oUDArSIxOeTgvoVjPF75Sa8+iuE4DehMMs+wLwCdc01yQZJDmB7l94mxevteFrpDbFuGNx/GgiqG
GniXgYxYCRzjo78p7iJbATbSR3w2aLuM6RlH14zLBKsdy+e9PTNKR8Z4IpsFe465hvzlW4ZvNC9Y
YIDix/f+lH/EicXjTg+t233x/FoOGjYVTbUw8Qqx1hPwwfmLb+HN34Djs4zwzc2UtUghpkFnNcuz
rn7W+rHJ56A1EO1F2L0qSULwVR+56jXG4TVby8rulHQWbB4GwiWpDPDzMuju/oSd2iIJdyhggq2P
Q77kjSbKjnNG+synlExo/OiT0QsxGFZ0n1x9XUWHu9ZABDnIRs/AJLTxZGz4iaOEpIeuVtpo5iGS
V0NzLVR8ac4qYuM2/5Tel9LcyiAtRkTj58GknZj70xiKmUUYHer3lWNInt1bLBSgYpC/BgTmrzVh
+U+pPgMdnev9xqws7gX4wdIPibplcTRuaFQZrUMiN4ot+BORHZk9YEuAdQZq0HBeGii10L1+9jTh
r+oz9hsLGVK6K43PDBvs3yj+0bQDsdh1DkqcwUMgth72HewMmt+JV5QWFHyHji7h9eAx/yOsL4R6
JyuHUVs1LXHfVk8Kj4ARo5XHkNy8Oth2IOFG8mly47yFj9bfwforyDkI8WN0/GbBhJHCiP6qWfjQ
5Drj2hIjBfqxEIZ9ZTxb5rQ6Dl+/Oi4DxoImJ2rpAvDJWr+EXxXNXjcspMyD9WMktxQBPD7lJKhr
ln9LRCpf9EXzomPiv29x0tU+EaaNwEIm9oA4tpmm+4IUnJ/S9zYZPPz8VQObiI8M2zZYxUygO8rZ
LH3W/Ub0IVt5Gi777ztyqBYNKxCkbjwaGTNOUH3G+DJChwFYM8hPPeCK0i0zgruCpczYJOd+yeGs
njEDGLEl0PARjfdiByDs8cE1hgv8SwiVpXv4iNynBT6RxzhFh4Twu60UuTLdO6tXlN1JB1ecIXfP
6+YWGIvGfckjgScLfnu4IK94AdENruGk61ClU0KpKr0/aw2iRmuP9Uf/3r6NrRDsyhh7u3M2LKVy
IgrF2JnJWyZLWnyDpjf5q0N0oYrcvNO9VH9E5jrHtIRErGYzmvQQ0rGPrpV2f09NS3BPwokfxGDk
heyd/d2gi5NXabV9qxsjXJmZB5FBMohrX2PHYlZrcYBq6YkcLmFwa9KQy2dj9Est3cXCJZRPcA9m
RCAKFxEIqXuM0+fn2J4iinuE1s1OGmwNBUIngZovjeaYl26M7BaXW2AHcopvvfKv2SLEVVqovasA
8yIC7uc44VN+wkwdPaZCfkPCIpmbE8kRA0PrtSCxWxg8xFJIZKGewb/D2EVFXv9eljm44GcC/yzz
VNgpnOcKCxgqkOsbC5nEvR6exl4nqACqScp3dX2GxIsc9RKX/klTWP9WXTKltlHchuWlJacAv401
XM3qB2E0e5eWUcXkO8PqfdHgkAUFDl9AtKnqFg4JEUmtuWyjU24uCGxPSU4lFI/SFhn+Kno5eeyQ
HyJmXvxba4dXvfZ/33D0MA1jYM0kHx4Bg/+7ehAR/QiXlOAByK/yd8P4IUD18AJpdzqCnF/q9h1t
guZGaAZRhBh3lriyTc53kJP7KMVbyfa1dcQgM1uZKDVokYCfR1vS3fcAl3YxMz+DeKu9VhnE7Qpe
3+ot/UApQozUNDbXcAKRh1ofYgwRxZxxpLhw8n28sSUdabOhrkyABbTTnBlVMxFeddGW0EhBY8XM
BMljYo8fsnLG+hMmUE/CBxCsP1VifC/E4q1FTcbcitHwXNzh8CgxSsOpkUYEwSjy8vmAuJyZHV0r
zeNUF9OLBFgJMGJOYQZAucE0xYK2gHsgdRv7HWJUQvmHohD0epeqDpMflzKt34s7SqyC8Higmonl
ZFc+GUFWRUwn5CJC2pA6n143aIlI9YAq4JqxXAgPEnf9P+S5VPkZS7VeARUwu6eQpJ4rISPdaSNL
JG1UAbU7wtvB+psvwf8f4J5kCUIsJvlIhBoG14HWmqIP2DG5RWGnV9SDaObmNEiQ6noRMiTSdzJZ
SMvEZ8HKqF6z6f7W/59ijDYzEk7BHKXVxMPhE9i6Pok1eLroPDjqqXZ5fdDvuGBwEoVYi56CO119
CsMGSl4MlfbBYalmttbSsNkhB53kdgH7n300VT5Ig+XWSQtnQFmvoP0HoJmLv7pEaPVEr+yRh5pu
BHgB9QqJGBI+zrn0WJsu1oKwmgfFJnETIQ72BWTRUHpMVmepnXaYxVnUKjiyQGzvC3hN8woLHVjT
hDsAGU7MtQySG/U1z4Oz/EgI0EQBJjESRjmU3VuMfybPraVfsEFsi5mjJ3Y5wznV4S3OiEuP7alr
0bgc0d8wQbU6ErogK1D2zQnUWAxPjBjlp/Hs9oAiqICAVKqI6tSSJ3YZ/R3+RPP2118zay3pG/6h
DbQhND7duT5iMKZ+pegd/9QTYpxJmwS0D3jNvOW7gUoCFW+RHoFOqXQfAAN5jzPnXHhQjfN/LbIz
sg+ZeSQ6LSBEEzc6658ziZ0t+Rycd+kTqUl4hqMGV41ckxaTfSJTE7f4BmnDCQAq16xwYFVgTss1
FTmzjw5THI1LaG9AJITbqACvIj9wmfrpPMuWIRf80YlCSH0DNYSVPmzha2fga5D1bIpqzjDWFPsz
f4p4zTzIvMLuYKoAi/kSQQIydP8G940Nn3MST+zPOVu9RlxBq8dZ0VNK7hTwP4Z2DwnnapZGxpTJ
KSC4Q7jl1yAZ0rcI3iBDCZfmhk9J2U8WGRKKG/IjzuAUzgYbmWVhYvkGUw18khtvrjRO/sFjXvBV
Nt03PAbWNWIKbNMe2bbdsy/hs1SByz9VUPfSAqKqIMuBIE/8VlRZs8qjJ2/khQmFH8RPc83QeQUu
XxtDD/pj4oGxACiE+JlvywV9Jppo4j8BYBS2XWPjogZp2KI1Fy7JU2OKAbDBfBIlHz1X7mAxR6sP
VIy4HJgMcgImX3RUP8r5tUCfS4YkpjX4O6FIg+rYzqHU8DIgwmo5/m0TtKJwPKR0thMvSGdnTPQW
0AtGYSrQH+XTRj7BB2ip6rk0MYh842/mdgPWZQ45zy3ONHarOshZOBtfUHdwwmCY/IYc7hAxpMxc
pqckhrOAGINxJEhP+jsT+iR1auFU0Pl6i8FWsY2m2owTFX7jrLKGzgN29rupmeLc4NxhO/pkMPIn
oH0TnRIEi3+qp9zFwN1HdwMRm9pAsPkpOBIkOBw0OxmWPnw0koR+uBCQaM0+i29WwQABbQBIsnXN
hhLLoKCBZY3p2duC8J9L/DrLLnPpyGpE2IyIhwWtAy0INxbdKaMgI8KNnidPlTbR0/u/HgtvWGL4
YDozuHgaOnZHb4kJmvB4pBRxZ/exBz9XwKQdDxDK1JqEaldBMwraz4sAbFNhxNFmqTsJ5HsZXJt4
ocW45lJJzWVGyi3+Of/YuzrGYTx5EFoGDCtxL53Mp/H7gqVM9CMxdt+MZykf9a2/QZSwJunjNELI
Q0KOGbIFn5AZOpMA8as4sv1jqifCr1gza66Q6kSX2z7x1OKRS09iMEHU/uEe4jV/vK4RXFbZUkBb
A2xsUJhYYLFjgIsW7kI2A298AhLAFqoYrpJpMEGZN495g5AkI3bmXPwKvxs6aRj3hBIYCFSsCVBB
lXNl6/OAOerRjUAODdkJnBQ/AxqOYC7cSCbB1IojZ5ieFC4GfAHFQUjJgfdCP83fR6qjeLqV6N5l
+O5AOBUUaEQ8E5s4fOIZhrtS/KSggAmMDyGkYg4PJh0zALlvVD8GbnLMU2d0Y9N5CQcVXIKiuD3j
QU4DrQIC4vvAssunRZNTsEx0sDn4Avsvs0wHbPACDXuVbPjIbFz+d5oI0I8OWxcYAdM0BPr/pIyZ
blZsJy+MMl6tx1CNskOAXmrhKCNRM9Cg/OPSGgIFAxwWu18zjNq3H1wCy/pDfmDHFFvGg1M9fjKI
kk79x+vY/RZH+NLFtdlivfHBBiqpczg/rnxznjg/BeLCjLnBVOEDLaTrGNqtcGJPIZWcrD3m7eV9
SHbDLXYxOrWbU3V8Y/plmXd4gqfXabiVF+1mPsUtAO61WyjX4lN7CCd+2ew3+63PyDP9mLgKkIAJ
5+Ad8bN5TTx1Xj4vCD8GnoH6lH/R+nIioACj8uuuCjb6VFVTKNfUBMM3pvLTPwBYfqhnlC9105/7
C6M7/kL/Ez6GL/nGLACmdn/BZhsSzV9+KI7NTr0D6gohqSuWvKNf5kX9L172gQLn9a/4VHbjWT33
d4g22U78Cx/lRfyKGNrjQ+eCSqyBrNLjbAlgyvKmQoRqALb8JX2/p/EmuKkHh/reMYGHfPgwBlKB
Kb3+sVG/AOnGQ/aRrpJzh2j2oi/a3evRXPQV25sUzRct751oimV3brciw4lwG1+Fx9thtqlsYm/c
5sf2qrn+rr3iSFHDzIHgQRHNmVTM9cckFWNMUJ19fa6By0O9x1RrI226L9ikO2DbhY0Lyja9mo/2
CmMtORf78QoQ3x6Lc30qj9n59ewf/tfrD0SUQSeYYrrRceHkiATeayDrO9hU4InGldHhVEUOCBPg
0X495VOzHlV800D68WpxQViTJ8wnBgQdS41WBNHxnDkGjkXfBUcRB0S8lF8Odbj5A0ZswBsH1unn
xb79DUB7Gxjolvg0Wf0QyZl6/sFfCjRMSAm6nSN+ZEVoX9xx32CJwLfJrTsWH+pSOLzWsz1eqPQG
gAcQQn9Qb9KFTLx5kAeOKCZmEIIhnkI5/jeUybELoNz/kB7DM9u/P5WP6Gw+QGe0XfWUaauvuDX/
gvqDnmDoCCgHdqgz+HYFKuS39eIS0Ckip3kgqLrE8YQ8ZLpHba5YqgNmDGE834ccMg9uYn8iw1sg
nOgOe3Y4f5G/Div+UVI2gkbdxgt2sQitOBgE4H0QaW5JvjKeywf/kXxSoL3QtLE9Xtf6Y/RUj3CL
Tx5mfZf26ncfOtzh8q/kSV53LX7bZ3RVt+qncBV2bLhkhUxWeOrP5qSvoaWftNvEZf1qbrIDFk0P
4UJHZ8SibDnpmT60l/KMHgStAudpdqQSYyfyNKnv4CsNp9cHL5rnpXIEclxuqVcpgNXf2e9QOO0v
iI/2bD9XVKTFXuFo5sjZgtMD4/NfRblof1kaDe0gRgX5PL2z/mC7cOpATm9/2O9vitZPGFZfAvPe
mRX8m5+OOIQBfzlha03DtT8kUR0SnIzMGLgVvJh5HxAAiMCf0xWHZnJZYHzYEOKgfkRUZi+WqvWi
MXwm3PxAoJqLiVH458sbLOJDZvEyxrXTzizuBh+CjWUbl+YRMc/+GR4c3OMTlEcj+AmoVLFRuaAd
BPkykDky70cCxqnLL41vCgqpSe9p5jgrLSQfGqyLDlv+1kzUUCQq44tmEZAm0DQioUUjCUQEYY8J
/MAKst4GYMV0N4Tn/Mky6L1xCbkeMh06lUjdJeMKwhpmk1l/FDEOgItWk/vku4aAsMn1iy19A6VI
/Sfwi3Pvwo4vLCaDFWZ+JplSPBNYY5b5R7gtF+twhxorXMNny0Nlcq7jE4Lack7PBYZIiQCXqaOp
Q4UUzC/Fgo2I3jihZUFyhRuRxXbra+qCSUQkSNNQlj/FiodycMQqMcJaF044NnHzCOB56uKZHJCX
YQHqAd8DTeJhc9NZZtNSnY53fCSJ2oPbCmhFEgpnMAompjcpBBVqV2BpmHXMw12IdO/G6QFEbPpi
uHrEEyHiwFCJ7DL+E8SUv8HfbmqXb6ZjjpZ7Fy5WlTeXz+l0qX8wrpLJujA4j9HcQB+dwGr2pvLL
PfTqsl+tzfdvJVlVvybcm7fEBSthZMwqiUAzL2rEDGjA9ByrZSh7AsSK4o36FMeO/F7GyLvqi5hR
ekUrzbzqzQlKLbwkiUuumEcSCBg2v3Tv6LTtPLA4DEuKIWZb3yFFoQZkOAccuuj/Dk02WPUUyJ3D
H2nOQf5oNpPlD0f0vf4azpAUCbLj6OKwl644gPMxVTSDbDXmoignLipHeWN99UghgPMiB8IOP8ZE
y4i93ATHzaMD4CO63m27fR8LHIJApxKm7+50e4PcaBPKL9x+2+NrdFs4mTg7NrARCS7iQ9llDkV9
WTU4V1gKfGqsVqFak7UMgAshrlDIY90Ravz/dIPCcz6rUThZU8RR3zL+gtTfoocPUSMusYSrOuyU
VhLc58algEbvGkQ7X8PhwX2PiNZW3eh+mYadHhFB+MQKLWLGTRBcZDoXq+ZyALdonOK9JrlHgj2R
XAoCaRIcPYktQRaxqrBig+vAKDgXHMzE+3aj8AvDm+KxhPIyKh9SSyrRNahsB6KsVV2UaostaCTu
tGbByUjVb3oqA6nXd0gdCM/LR01jMhu/Yew1lB8jlTWLsdO2GTYWcKihCyuwgbpt2NozYSegPDjF
yhpupFnt0BzrmOP1a/mS15bQ33R10ZOAa5vuIKLZsBvODsWTz4oPlXwlmiu6CU6JyanyjE9anDsM
+EfD6p/mF9V2Gnvs+dkKAjx9DREw7yXJCPqMj3lQl/nMwhvy3D5BUIxgQinnwVLMtu99xLthRL8d
T28PdsQmeAhffGMZKF+ap1/ml+CkLyQKG46LGgPl18JENDtshGrbamRDbBXjKkMTGxfERwPywtc3
jxhe+NgImDIA3vu3iak3FGaydLgqgQG1eEkmK/Wu5GjhjjComz0BT7WQ2v3W9sx9EdZgtDuHbSr8
4bQHapskz2R2RncDKMAqynQmwkvBt5uHgdYCAc4H4xLcoXo0fPDbqEvRZDDuLJE2TW2Pv8GfIOo9
wAk/IULE0nfYOg/3F6aMpS0SZaUt/yPpvJYbxYIw/ERUEUS6lRCgnJNvKNmWSSKJzNPvx2zN7qzX
liWE4Jzu/hMJUO9NI4ck1k8NjVW7xcXj6sn7AYK7X0Ai9a+puDRn8Wy/n0+ma2k2vzC1cODY8je7
uLX8zJbRtAfCflKOIgLZG2MZ1dvCHwKCliEk2KdmfLE4ldys1vCULtWLlgdeMhbnibZIZMgTlj76
MwMQOQB2xWTOJNsjc4Dx17GGHII6Pdz7gkubGckUfY40WAYNTKRtkMMz5xC+WPBNjGY+tngH6ctg
3G+1bAeFKvZwDCdihTFv5SbVLffWI5mVMdC3iBqMScNkjht9/F5/iGzmxdw3ezDj225H/+Szz4c4
s4P1YzQLyncw+6loOp54w70RYZe2gngBG8rq0/WAWXPi0K7iFBxsMVIBzWOc4M2T9pQOX+AgabjQ
wwWbJcp24OBKWwbU0RKU74UoTHURS06X5oreh1Bw2NFo8nM68a1kEd7nS19vaYulboUyOj8yOuTi
Y3/RdpHmmDYi6myyNGWr7Lgb59EZqtAvguwxKkRHr58tA3LC4Mxz4cSnEV6nE88oT97lueAN61iE
jy1g4Jjxkd0PUxz+wZJFER4fqDyMtEfdpzjvTBINTQyWYL1u6xzsdmrKA5jZnT2QmOKYWrcBJMlW
ucc8nypH/Ko/v5N89XmLjkcB3ec0cc22Z8KbfmhIor0MWipUgWs8cSNdlVptKXDfYhHQmdFRjutk
itQzxpnDHIyVz4bUSa5M/FeJXk+uA/vNUbTyL8E/mL6SoWtCuaqvSEmXkXQrCp91RtNh3xT+Ng1W
HjEPPSJ8eiUFew/InDLGRxFsDVUd5pkQuGZcfGOX4uE1UleCo5TnLmajwIqlYxL1HqOyPBYTwBXV
dPPSmIV1cMZw9a9n3NrQx3sDqzGDfnjuEkVRoITP8TAm9SLUY2diouHjqsLSqNdvjY6uNIIy5cXr
T6XeQ2/HrJdbdfCpBvDKjnqr6Ki1JGknoFtJglWRHYSBJO66RJhZgGXCKbQLr70l5cLrGTireMO9
Ywe1d8fgrNNPH0bBox1LVx0GDIOyCV/iH+2tqiGxFFE5eGZ+q8k/TcToor/1XTjpEktAs94UxRbf
mJakaBnJWigfxL2hX7GnkjQN9lpF4nnotoHhDFF3GN9IldHPajCfIgmxnZ0UDCQVlsyitA28dPDf
24Sducy8c19yk5WKJXuw712h99YtwmoN9mSgPxSZASMek0az8GCV1KuunKyhF0w6/5RRow3Nt0Jl
WgiwwYKb342maofqI26QiAyJg34iRKUkQ+nBndoez4Nq+nYMhzGeZLggSw5p5bYiDNZoS9yMslSI
0z2a/14EmpXAGHHmR0tXSDlT5yx4RR9xXos1Y/lg7o/tZGuOzNOJz2Xi479Mak3CApjmwFwDk49E
tJGS4XZmhObcNFI3+vw2pANnAaQcAeGALiyIb9iWH8XlLaYJAQ7wXlUBz2W70dEg6mtSFdUQUrLE
DFFDDDxgokMe9OV9T2RGjrp2KmhYerRqpHfhWjVs3zUCVU6KgLt2quaUp9SteH3JLPQBGjfvWsfi
In9fhAoDUahiOl1CrahuRHJKHF8Kk2ymA2RHeM3YOL2lbvcxHzEkTYLXOcw6bTdkmQFm5k7T0aBX
763J50pYHllciMCgA48NMnNuQIxkm2cLxkrUSNh74/1AbcaDC7bJ9Nf3zwVVSyaIe+K3FgI8qpD5
TpYt5PIZmxx79tl6OcNtlcMEBQyjV9B8XKggBNj9SD2rUL8yqruBaCvwaqtsdbsRVkaYWIiEJ4Zs
+zCSgf/GKzkdfsLOW/fv1jFQOhhtvMnyS9hz8yT9Go+7VnxV4UMLjP0nO2hwJBo+2O5SjII4jIqK
/FvN+dTA5kRtKzTm0sf3OJCZD5Mkbbx1ciuIbddPSrfVKjwCiP6AJxkp7HbwfiKjmn9wZ0lYiUTl
rmHNQvre9CtIZMi0FL/ZoaoGN6cUaer7+AS69jfi56P7nZmPoqx8o8NwDVhCMuOuv1uYX+TPMxgS
sI8JMED3VqNN1rhwJIY2i+qHoJrcQFud1yfXyZGoK/lUxvccTFrnjQebGld7XcViATUVbu4y94MQ
DssQb+1amqr+Iko/tg4RzjfenM1jLo4+RzRu3OdXk/XIAKgneHam4Q2CI+CsT0Zpm+i8o11N7xIz
VgyAPj3vNzacXFG2DYxdbeTVgkw8qpS0AcEESgFnJVDbJ/EhQ5oytJeglGcNgIRxjiCv6l5+yfkU
ZHa2wKiACYypTi8/hmuJW/hkKk4gkCehXT+r3/YoXxhvUh0iu2dYydShu3moIzDw+x22XPHMqKNr
vycEk6Kfs/PQaRJol3/VCzS/lDQZ8IpVof+EuFIjp+/3NX14lyYbA8mhGEaEZ0W0IUp4DAqiCbRi
ncFC6rKlzlKTNYbT47sP8wCM4Q0L/uP4pEkOOGupQuWKwXJiqAsjWKWaiDMjXvfZS2AsFiDjEWyi
wxm1k5Sc6vgFYiEKbMe8HG0uIQOWgWDfI3sKZI8Nyyf9FifYwGlRRsMo4+1gJwyjjuqmYcgxY7Ze
qKgvLAxIdbTHPyZM+pyFnYVxVnWIsj4mCa4z9fLB+CqYg+gRr8VJAG+LsS8cHzOBDUIVG1rNgU6s
6+APz+AuYOtBc04snrj2i0XrOd43rmkmfKr5ZBUyxQBKwBEkH/VaCVtXsTQ+Dh0kGUqKiqWMVbyf
DQzIxJYHm4dpuMpyZD5a0JmabNNiy0cCwQb3eRBNCZNv38ZGcXg1r3xWBtvwVK6Vq38PwFxor7Fi
omfhV1+fmiwCTubYLMJY+MQLYrhpdwTRTX6Y0DHHyRBeMpemO+ZF4xn5A8giTJBu/O9Vx8dYE4oa
0k9sMrWxia2+Iko8wLLJjFBCuHqW+WoNrhRecWTaM9mUbwni/pkyzBlVSM+wPFCf2Di+ItvSnwHT
E6ZmPNgH+OYFxyeGL+qbtp9sTN+dYCLV2IhWAd4Zw5Ws++x2wiw8ffxTTjao+vepGshMwBHAvToi
wBQHUxWNoKpsIlAOtLRm551UBlIVLMs+iRbFByslLVngHTmdZPeSvjZtgztt7LTsof+OxuExTimU
oCbefEpw1/NV66F2HGEmCWxWT6HJV0Nvhx7pbGFzFuU/SitFZXig4sWbw1coJWEXUBTlxIcbISFr
2QSoXnK8HLVmcA1KzZZF76JQSnZVsFDgY04kqAa6tjbj6NsMkr+gpRlAkN9VW1NI5h+vI3dM3Spp
whwDFI+0nCDJoJsAAH1KTIw7fR8Zxbmuy0uMruGtoAN9w0hD96ahozaYcozPpxvClnIizs15D+kz
xOtQMc9tnCDdcFMSaAdD38mJP2cuY3LofgQDSjkNwoiSI6tR8SItfLuil/EmE5Rf7NpZCS1HApgV
iKxoBJG6BDpCXuzfafsa12yv0taV6Ur+FwOfOkqWAg46PYbReYwFqflI4YaPkU8CB9a4bxUF3ftS
VZh16AVQD3ZOkMJIPLM0uLW+92KjMgTBFeFejxkOBjCVicArSaLl5/FOyW5nze/hHEwS6DmCa9A+
Be1kQ0x2Mg4jx4MvnU8gMzzXTjG8c4/hqBAgCcREp7mZjEDf7e8ANDiEg6sE5jI1YTE0xBdniops
KrBUZSenjPSic87DDJzlWkDUOhbAX8q9ZgIlcXhvo7j1AgV5oWks3AZUk02AoEzAHVfFj0eoSqcO
J8xeYW6XhoYpWGHpjU7QSQYfA3pxJbxEUufNRCAa2mCSmW0maUfS/G0sXaH0jtnoSS6sI+xOsvI2
CR55tuZAce9MDcjaQAYMVv0sWUnMxzPPQFtxiFi3BnVC9InsBKYMG0aAj80oKkfW2eVOxgAB1twd
hXEkXjm3KQF+ul1vYbVIPtFyqBU7qNEqk8x2OJj6rw+gXzLHGd102GfWn6f+J9/7H+4mKHXgIgxg
CehimoopEZhk7DALjlAn/Lwf2VZ+MTLqvn1SAIutup5chG8mCNWvzOIJqABc8x1fgLSoMclFggzJ
HqrWt+zJOKnc5if9pt+6df7T//UbkGNuXw2uT3vmxehbeW5pzVwPVg/lSmkne/+ODKM/58eimRo/
TMbanXfHsy09FvvuK6zOjFilq3LtNHsAQq96oGmg9qtx79FKTr1VA8EfIgcW+lNv9+ZKvXEzZNFT
iy+l8CVhChKkH0tCoFPhOxVhHapyPQ9v9PbdsWcc/mZgq+iMWczhjLGvmxQYBDDYbjDUitlayGme
RtAZS6cZv+p8TJcTEsDxxqGH0tP2mdY0kgWTCWdgjzWqjhIgwgB3VByKiWM0B0o4SG7+meuJ0iXR
UD+YlFYqTBsPYW69l4pbDlyTQX3yEBO+BQYm+bjJhLgPiNdIPghMMSfGo4eLK8cXatFgcjYveftV
lB1XtSmdZPUno/vC14TeMRnRs4FFGrKqwXTTrDK4GD/9Z1eDGUsZbrABuaPcaWGA/Xwo3nJIri2U
nFY9xQw9cwRiH3NrNA9MWwfi2zsmJHFIPKbwN3YJ1Fyov0lTbksu5kn3qzWUSuTaqkxTwTBkGnh9
1jCETZjoJ23jfKQP1gSgdlL4OfdxeDLM8jvow7PZCOtPxLUoffqDp/N5tFGsOhlurpOyX2qcFMzN
sUvHbJ4hcIZvE6CUHBGfAN+kQHvis4IqfnDxuLHJbl9KlX7UtIuXDX85O7cUIqESvIMWZGxlqtvi
bkfJBs4lGWM+kTfXA499CHtPAQmvWbG0g7BJsJOBSOhFEpC/8aUTA/img0dWgdRKmK6bfIxEVrja
Z2HA5tSbLw2xbjeiICJAVbLoCkpFGrmwuFcqk0lxhbllJFJzbMzqOCjnkAs/qG4tUr5KWCXpMVWX
ebeLut0AT0nVbYSwgQ19jHHa543Y3yId5y1dJGWXa0s2V2rHkdqDZvM1MOG9gatAwanYGycQ7i3i
/FhktXkTLeUdk6y0+MagcjD3A7VwMGtTCtptiIt76JjcIHHnVNqhAH9uR79tuBd5zkyCwEemYa6/
GSf6COKTBdbAcorEB3xqAcMCTqws/Ityn2A7DlkI5Q7qGw8/XjdVea/bZLiTdwjZTR8xqbny/szx
d4NjarCdqDMQHiB/GEvig3QT5ARgNDwjMxPW3R0RDVA9UtFtlZm6bJ7vLc9SI4DKICTtsTvT1orT
Mvw/lAj1h4WariCh0HYmAeMN7MSmAdCb5zKzxAjR90lLH6fpPnt7MO/vwoVpF+L82UWgCMQTZlqu
+lX1pczfc/Itcccu97wXthoxOWollRnDZ1U/yPj/43CoKG6LgeHEqYi3VslqmVL8qGO2fbEc88+U
k4BoHMlQTBgC2AV+KN3KaLA5nE4sOgH4982NLM0N/GwbKHty038AVaFFyPF+kXlXpA99Q6zPzhhY
TfO1Sgq3ccB1xqh3gnHQYmx/XG/Psu1A6oRSolQrxBGNuvuUJ0l5frQNWYYwpOt2k8BfUrd6SA7s
vO2XOH+Wo1dEKzLn/6m8R969yvxJXLLZgtCRNk+nBDU6xaqB8SZeoan+NWnd3DbRRhF6seMNMCk+
+esJYGqzgRoNvI80Fy6RmGKTTE1Jq+iFq+pmmhYjxuhWLbXzWNnRJUwN5J3zT5f/kKKE8aqUbGSO
qpknL6jvXAFlg0Zm7b/EzIYqFEHmgLdyCvulAfUDfknsM5JOLS9a9RNMC2woOrjIlb2jeyw77ru7
cjQk/mn46rXIoLSvqLuqUJGgSwb2R7loxUXIXIj/UbOF4NKYtgrxuTxh2Swkm/ewhpmHuaOqL/tL
jkZV/x4mbi48qu4lUYgDe0GCycsb2x2fWP3yMMoLXfzjaKTwEUJzJZzZ7YZmKxdPkSMA9Nv1lwbl
CpTOfMEUJgldgLkoX5jpRhBmAGSInJJhSdgDokvoaA1GtytiqOViLeZHduQh3dT8Hma5Ob4fX2m+
wG/Xws3no16qYJ2/d9prAoyOm51QzKlFqShFSi5cXo3imfWPoNtniq1/j8T6bjQrRUiRMhwByisv
mGw3OWFaY8+/woWF4N+k5M6HuT6Z1sFCDhafnQktdTSjCl1eTcoXBqxyfYelku+t3yXGLueocMXo
ZXR4RN+87LsojuB9HHb7NUKABGDgZYcT3bl+O4VOBt26oWSFOKNKP23nhuUzBEp4z6PCYvga2Wm7
pwzpi5X86l+YSvekio7iPZwJOfdwYMJZa/Xo7OEZPinJLO1MtmMwo786vL2WGPC3RbObn9U1C8YM
vetGxRpqKt3hnC7YALSDesfOkkBpvLfQLJLMV18hVCHNarNVssX7SfmhNJCXubDBRAtDw0X/LGnq
k4N84Y6NfseA92n6iODsKOtsu8FYqziWByJ+yFXr5zh31lbCRr/s6SOBRhGbVTZStM+dI/PhhY+8
lRnMIDf6Yd+LYJbxcH7tAveuJXgIWhQUo48DUaGb+yDbOFGBTyCp06aTbQZrFw0o19ySSt3Pl3k2
YzY26+5JZrUznPmgXlqTZbySVsGu3cMB1BbZRnUxDrPeTjwVdoQ5P3ruDsrT0OGkstDylrpzR+TY
SPXI6d4hWM5BgoBM7jHcMzzIPnZ2RVQDPRH6M95mT4yed4nLOXsvALOhkK8i1mF0NIycfmjNkPRg
/5dNg0ft26pbUmBxUUP2rs7wHxFtzNITFbblAxFgbQneAeGZ8wbdk9Ol2lyI0rk4Gk+cuXB2FI6E
UctLKKb9XV3253IhUQoQYUzLRCYOMO1KW3Tf+IPkZ9YN78qpK0jCJXsKHdvpsxspTekJ9uxA9+nB
1pnR1g/2l7TOF5gXijRzcN+noatNlsWGPRhbM+wBIe5Mtv0K3/hsTmDkn/kTX6W9WlkKJqwzHNso
+at9OAfXJxP6ifPWAei9PGLqxjB+z6yTWum9rq/dKfiBMrIBKefuG89c/JQoPqewVfiUmWus/HLa
zqDknFRrHC9OfduAT2Q4mNXfi0NnTebSqpzqP8iyl5i4SecAx8ClYnF32uLBHI0yJZcyq40tc6UT
EsHVu+lc/HmmphvtdTc81IcBIJIF88kp41JzEndwuWmxBrDYrbhicf9a0An4LoyCyO6/qDkw9z0n
y+JCuMcdckJwR94Xzs0blKTFZI4prWkPN7rfBzXy9nPyriMv4UV/UjowzazoXr74ngPnYglxkfnI
bjh6i3YzLDAXnPmLzOnn0WKypBNWceCfyXthzsVyn/wlX3jZLNCf2t7eOLcbCf4z18wo4pupvFQB
rLqKiF5/74iiOJRPrl/1/obkly3hRoZuCFTJOzD23ffbZlvmSqKRcsxRfGreOKYVqztE/Z1612YY
dCwCGwYzdSPGxtPmhKPMCvD3OLmwn/4jGyVz2ht1xZNk7Vxd+RfsWp5sR+OvIGmlaLQh6w8rsFZ8
MWD0YRd77Rxime1ujvRhi9x7pLMx4ID4uy13dHFL8vSwfp6y+03LdbZDeATJB8QaPRSdYrweHNWp
TXL0bAQGYbuhXIA8kzg9/MBxqM2XULUDdAaU/siXlRO8/hiJRr3/EWob5NLDGMqur8wh5vDg9XkL
xRJuGUO2D/EII3swgQbTL1Mb5nj/+uCEU8zxOIFl6mKegs0qaotujrFOh6craNO63JZX1lvpnix9
GEPcgN9vC08li6t5rISm7QOuO84M2VLYIoEhP3zKqHe/J67i6V0NhzVhO3lBFGTxIVJ1mn2RGs0H
lv5xZMJc36jb985Ak8AYcE7w22hOHOyQJU0rVzr6X4yFv1gTWBDh7o9MWM4Nl/E8XTQsLNKxctF6
zPmd7U9vDxS3JbR5qxg53hCcTbtz98ONpDsOdawM5YV5wAWDHYYEETt0xkXkJObAvKiMVhC3XXJv
1+ESUtGPefT2IwJ5U9mWd9RBWGCrUM4O6EZtFEFf4ETGE+J4eUX9AoEh2JNZunivkKBzmZzDRQ0B
ZqSVYs3qk9A0RfLK9cetGm/jeTM6uNIhk9oJmk91tuhcLgjiT9WRHqps7ASkBi9Yl96AC9l/Sf00
dIwHuIE5UpOr7+Sr+wbJaacMn82tn03lX25vRFiw4sCGF3Aon/6vvKbplOb5McAUGKeSZXihvP3M
pT+m8JZ3Hpz8Wq8F9NbsnbtJbE/wumjhis9V7Dpm0hboh64/nFjVDdK1g+Zt6tBOWL6DMHEPgDL9
OReXEF+D5WdVktLU3UBjmE2glEgu8VepTHEjOBbrfsduPh05vlB64VyznKarD1EzZ58FDvdxxt5L
OEYXjEEe2ZoJ1hEWebIubC7k2jGmwpLopUVFp0eugBV+7VEy2CU3xvvpX7jCYVntUDHozvhAYWs+
azu9Fgy4d/7++bniim9D06C83njnQLeyaIThWVB/8qu+yV3ULfdkLe6xBf4pH+mVoZDT2ymjHT51
7UfehWf1gAqGasT/VZYwe5RtSfkM9QWpl/1xmY/NBYiMLNFOXUP5stWO5cKcB/GZAttbs8GtVRpq
6D9c+9gwolY3p/G6+pMrhw3CRsJckQWyYjjDri7/AoVWM92J10SQp6HNeDKj01hPSLX8zCBJwki1
cDT4Btd3gq1+5KXHIt6zyCHcNn8S8SbzhhB6TmjbTbMNKmnUz6xqFLnFaPnaWTttpBpnL+WIaJIK
ReIu8ZiTT7Fq81x4SuLC34CLY67UGSzI6fXTz7Qz71N4IglRMb99opSC3p//iahTDRxIrQqfhwP5
DbS77nAo6elQWDGyZJSlfwFCHxj2DUfhwoaCGGiRLEfqO3cHl266CuxqYe5w1dlxlOEqPsA4G5VW
6Owp9ACD3fyb0u3IOArCA6wIixHJl8nYyFLX2SaYSbZxmSxRvl6CH8wzlwzzRx9szNI+bupCQIww
XMAEwbcUJ3URyHBeOfPoa2jsUsUN2F7RENzeJ+rO51GGik/jLsxQzVwLyoez5LB9bTWrW8r7cUfd
cU0dpC0dcehA/IrwtACHgylf/2iKFb/Yg9z3iYUWRVjlcs2gKUI64HSzZlmil97IeK5v4enQCVkg
rb4l/obZOHUT9xL17v7jdst0lT7DdbMabnBVMS8BpZvqV/HOKrH/CbZsgAscSG0sT7lBjtKx+Ztw
c3OrjBRPG0xqOKADQn40Lq/NN0Seg05jvhWuFd7U4gl6GqQGg8ykKVYo1RWwkEZloW+5T9uLeM2w
HWVkPVW+iwt6gAnL5lb5zOashev6Lh2ZA7+vPtIG+ASQQIg83ZqvYMt8DdIrzGdW8D16HGw5fdjA
jWsg/jPmXYcIyYYQFSEEYde6EuCMWTuZTwQYshLFMx05y6XnoM7of9CxjmYraAbt4TJ8QcF7Lwkc
+MYwiiEIedTv1dr7Ljj002cJnp4fIF3nxhw9pzGPvionnRMm72p3yEU3CAvmeLVq08sfZIA5cB5/
Ii6yeqpb8IxnFE20VY5g+afQEleEN/IBoSI44Ns8D+3xbzbWWT/9+z38PR+idSFXDfeyK2vuKC8D
cGxtT7a86VKz/dkTO7LZ89lPr388pU0bM/trp6H1B1UK6hPNg/X7u3If6fTGQ9Ppfk8xzcFcf/FA
m6366WV8LV6V71L5WLmDCR6/hEXWDCbO9PD7205PGN04EIV4DF7oVspjYDTx7/gIWlFeSJ5ynBfN
nbiE/HEGuU1n8K9mF/nfD3FZ4SH5DFeFKXR+vpfwpsf/qpAuIBXPgET53r9DmDGO4okhwlj0Bvze
+Gdkc/FgmJc8lAmKnTdWiFXAcwLJlY1h7q3Ec+1NAbwKD/jaMqCqYWyd2IbuCu8T9CmlWpckwHLx
DDMa+nm7hhhsQd7kFCoz7gyb0zT+iD1qhgsY/47HyglyeYvOeLQpLLLxO+PxAxUu4Rryf/+/l8xi
Y+RoSeea42K7SPaxaBOs/hcnMyChMGEybFVXkhSvWIjlW69egtGJ525UGFqjW1bmeqvPF5pEfGYx
siBifI+kCf5ZmD+6P2ZW0If9vZCtEPCrS7i/GPIgp/vYkOUw+Hi+QcuQh3tWu1LOIrllU2MbgH5T
/CKFxGBKGWaH5JH8MhIjzBjTqU6Yo5AMoLyVFnE9wQY3wIFcQLzl6FhJILKQaRs7ZusB1h6wykb7
AKN01WX3TLfgi+olGvG0WX7Rn8Akk2ELdyeCWjkfLkzf+7NHgUpo+BP7Ac6DvgQAbrYEyYY2MWsP
gMHyN95j833pzhh/05xiw+GyZmRrVGJBTUlFdYrsLHRgVn7Vp+ZisiDgmTHL8H97UHEeBrpPXBX/
Rro1V154xMB9m+BQs1VfE0YxO/Bj7B+IK9iVOwM753n/2XyOPWll11F/bUOmShj4+jauCEJ7Uf+g
27G+qNfx3Ljmiw8GO1E8VxCkqA+folNdaqhUb5+DeYkv+jZ1zYNARutSTedQ7mAmtdkueqKUGpiO
7/kwd/I3joKoWZTfiKn2NPlGrAxpA/MWwZhjcaWhZDxFhxRHFsIwXFQcDdqnful7D+jGBlt5dO7M
q4c3bwW3f+sbaFB7y3DFFSweZO4+3g94km16YJslS6OPPUuz95WnhkFxjFjdMrYTGOE4JBIxQLCW
cZbqRWNeU+T6JAn5XnBo0VKHkOLD4TpyZYxNoj4zAA9RX4In0OMDKLbrMXdNZFKEwI9dPDdunxCJ
AhFjKfF2VJIDKAWwfECt8B4u/nBSfAKysUlf4nlTIRokPpJ8qZxI4qUUroOcCBiiixZpti6Fg9Ju
MnEddXD7bN4kD04gopmbQdh/Jo8AQY3Hu+t49RI3LoT+tb4p1EWg7z2sBuVVwl35KmgVoSR3mwwf
Xn3ThEtSqcYE3PQudAyWzmG1ypSL1KcpKeIFCVW/xEEBfO01YicTRonVXtSdMSRbtgo4sHjFhFtR
5pJfxcqtDLd5QpmCzxzrF5q5D1E1vIsZhEy2WlJJKKbw8FDRiOEBhZkHcmuSgk2Mh2eGRLoKmwfa
ynk4QJm1IJBizZE/4WPCsYU3nr6Zr1psYS0M3NHdDRweFQMMmlEtC4UlR0uF3bI0mxCdTU4JPQoL
kTAq8WiDJlS33PbxHE1DTbrKS83m1MwcAX+3lNE0kgqzxM0A9WfmI6ZRWaHmFIKwrgDSEwm3KAKa
ZszIAwN3CMsLHdQTvUSQ9LgSMB3npsa2TQbNgMbyB7SAzy3kMXjcMCNg1IPMIFQSdAbxOxT5H0oi
Sjue4E/i3aLEBtDFE0afaiIL9qxCsuO7ceYO4/wbkyCMeWyk++BTOWNwhiwb404R0UXMYKbVYOUZ
yQeYWYD9zTyY9gxc6JnQPaA5VtATzDR/Ps/eM9TXKZpffqxYA7SqHpXb+ElxghjT67VdR3MB/oxv
QQZ8I05nu0Y5n9pR4WD4A6eXT3CCnYUy3fNohM00Cpw9yII/fPKcrRHt5DACm+4MAfT7piNtl5l3
lSMQgifNAQdTrT586t8E4tNnVXc4p4VOy2eBDCS0/MwuMQNLEVw7mU69CaOofBXyKkoOjC4ifcn8
PIwBwtiY8HxB9j9Vvgnp0j0rvsiPzzcTrF3HLIXIm2aYl7vogEtafctfRDXBt9LAmqb1KdnpuPZh
zu/KSPVALXUb9NHOO1fHMR0ODAsaNM2ZfNV3/Qr1vVfO6lO6URaM9H/+Nx070ZmqFra7I9Ee/QQe
bTKqRk4mFOJq6vlL7TGaLAEDPcDakc/iB8+KQhkO0xTkOb78sEBN29vE/qkwffkjSwgxLL0Efysr
8RLhgIJMc0eEEyRyLm6+n13yle6g2VC0GTQgmCjyN/moI0NFRHHGGIKR9NxYC1vaftU84I7UXxiu
cyJb6DD0mvBYpBlikDVsZsJiqHcRTbxyRmb4w3D0NI7s2xduHIcbCF90CLjAfvNuXl2wO1t8kKaH
5ApuyaYCE0D02hVz2iVtMSpav8dxKCkXLbsGdoSyM9jt3/suBL9c7Kq687LrO3IQROS5jImVCuON
PLlUxEPjTa5KjqEdPtk+qYtEwYOXsePheMlQiqkSU7/3DAuhf6gct+DUpPAhgghpoI/iYIabADYp
eMfy9egOQgPznokSORE2fHDR+APLo0Y3gLIhi1LlKHsv/AboSPSr15LYbFNya0i+J/Cvq0cPm2fi
vFBmg/6VLUggwuU5l72hcMFgeCXgMIPVIvy00RUi/Ybfk7V4Ybs9pr4IPJoHUacMTBlPgPYY0Rb+
nU7zV0BUf7Oh3OAVJP1oM4OuirE6HLj6T/+Jjww+YrbPEr9+HOIYR04nzKJ2xuuzEDfFBYE6oicf
y0Ri70/kIDB6XDAj0DQZOQRF22cZM3yhtXvbaHMBm4b3Bu264buGzkhqnB9E5lkpCG+2Qv8lM15T
WdXmCUlIb8JbidfCgPSctQdlsoOQO/40BMaaceSgdNiFQWpgYMSMDvCp+ZzQXUww38UOS93UOIzR
izauTAGnoquESTXZkbvu6QBFK33LnFgc7lLOPWrTd/sYvNg93btk1+TzqZtBmpecuuHImfSxmq33
cguFY8dphHvP6C6LrnXzIPgO0osEq/1RQLDNcVdqNsL7zo3WvA9c44KIMyNvM6sdZi3Jiwx6HZxG
nNwivCAC6XsSXcP20dFKv5Gv4E+94u16DSdwtBjXZxHPD/eaJbZlqmMGjwHAL+4OwOk+MRCnyjgM
/VrOyEMEIORe7z6A+Zh6YaEcO0XvCDzepN/vEIxw/Rq46NxUifHPkiyx3F8XUEoNYw235L2LcHxT
Lnqz1+XvUt9r3YPbKhWtElUW0eucxICteCYSQzEscbhnx9Nipwxf3OSxieGOLWEFSm30Kg/VqVjq
KyYdG+DVm3CTL/2mPuCMux7O9PwrdR2vZA5o22Oiyla3xe18w3B3tGfJR1BLXZsrmRVlw7Pcsq/y
Ul6yg8Jt33xnr+SrvWRf7YtVJT68T+mOnZdhbwU175Dv8lNyGP8UPEq/9S9qmEOL2mVU6/MP18qJ
sfOhOICotRuR1WjXkqts+SB4m89O/1aRj5cXhaCX7CKtULyd0lN76S/l1/hHvPAH05dldIJ4eRSO
iYNxzEXbTxbSUT3CO9sSsEIaU76rcc9g6Ux3yk251ZeYZy0v791w43lvfHWSbtK38i3xs3A+IAha
FYfxHSSH+lK/4i/p5jMEhNTNUOBL+mbwyUT723/l39XNeFTfLO83/djvtTXT1LWxbiQ4QU0c3zvb
cIQfoKTojIYDzOxknjHZteWDfHgvzJ/yKV7rbbnV7wjErzKQSHoe85HqZ/0MfluqqXN9DY/kb2HX
+yvc26ctX5tzu+23zU5dt9v6mO+VdX1szvUR9Wy1b7effb1tztHjsy+OxXF8uFDN833JI8tjBQ4U
PJB7iFf5yhf//o4eqM2h/T7Ft5v+RqjYSWJ+RA/jL/ptOUIAr3N+JrO5fOr39IxcN/ht4N+CKmjG
TL/rd4724f0Zf2hXClCK3/FYeQX8HY7/P4lwz3kKb5m4KaqF4kgUC4eXc7gKEn7sMRhH8CrBr27z
WuD6T/EJR2ovMRyXr+mjPCrr96Pepo/uXO3aS3pSbir8KXkO/HOID8WG+Wn3PQqSf5Qlqp0ZmyPX
RHMrNvVFvQGzcaGVh2bXnOKVXSwrrj4wnP9IOq8tRZUoDD+RaykgyC05iGION6zWtgkmgqD49Oer
OWtOmOnpVoSqXTv84XulQf/YNRIzBnIqJRrP9xqzKSZN47N21s8vX3Nec24x8gOMWHAA2r8sSvKP
W9i/qvve3mL+go9f/N5iGTDWL5C2R/xcdhR48e2QqCBKjO9a816rLn7xCOqYuR4OsvMX80NCOqz+
16ZcNHM1XHnkcHEd97NmQcl1YmeJfcQ6fPBvuXqyKmusBWi5vTc1c9MbJ18o0/IJq0DsieoIWKs6
9pfqqO9eK3HUb96R2GU9+0Y/6ScYruVcP4mtVs/Ffwly+qnkN/2/N6vYLtqJHQyziLcU/6Hvxi6m
Sc92uPAVdvzY0ngt5uTvSDsJhBrfxDa7XMVPaCdxteKp8Ad5dz+O2VviXwLg9Shcx3hyp4qLBUJI
Xwq1BhFG7kd5tx6fnny9OjLBOEJ/E6/4L7gIetDlfeGteO/2ov37NnGD+AsJ9s2Jt/r3B/b2FVEK
7QTQAHFUkiWujqTn1Fxqqjx+TmOX09MfmMQnNvOVt0UJJud/bSRiDNqL5FxQDQ00t4g4EIjFR7gf
tZP4mNquXMlElXYj4pu8YzYnLlbj87WXAgitkR9b7v9wA349JCU9jfgLbhx3fbBrjm/eRNzqG3eV
iyddZWoiaM0AVY+X+PC1P7MZQ3dxZeLnyPRQT1wVqxvrle/jn+rCmKjgS0A6+B3MwtHuytIgtEdP
lDMma8mPD8EtmJ5xoovzzeTQnYRHIGFK/BI4ejHl+ZxeJyQ6mA5haOM/Qmn+CqZ6pKABbL73FJ7T
aj0OpL1ynswf2/ECmvdisGin/VR1alX5UR/D7bsK3zMRj94zoERMqK5hs0Dfqzx813zHDyauB2mT
7ZVLdhZYhH9PintOsF1z9jKjfyJozPMZ7SoC833x3fnj8MXJgF6PzmsNWaecGxvCtvgp7ielJvee
5zBnRI25AWdKJBb/k58Wv1iKEMFO+bG58MoVseKxAlSQsyC1E1xwcQ4KXZLn8boY7XRzR59s1e4/
izJkzrh87Wp+TQ4JN+2++ey60/fEQ2guAHw+u0mcxPmCI0dcdX5ELIjFlPJ/oQ80MGU+xXMjuuhX
u0J7hKlSumBNPEGzgwZl1gUQjYwE91tpSBDJnYnNUYDRnrbOpjIWddn6+nMXgu1qlP+MV/U+3ZbT
bI0ZXrLIl8xTxQnRbJNFCQD0D73oc+Yr0WPKtOsLc83o/+6zev0k9GNrtQRdV3KEPNbXWTf9+DT/
3c++t/EbMz3z7Zezm3cLBn4R6dMMuyREp7/n60/pv/xu3cWsc45KdGb+37KQ0EGljk+3L72az/pd
/uB5Ofbft/NA8UC/ZIPFsJoq2OfINBTJe24hiCZB7GmxIKEJsKOvzQH/kG29wuUhHqFkpDvM2McU
b152nT+lEGbQ/XgdzySW7icoZU/qfAav6joZITZvIFR2hvW10hB01qH0R7f9GyISXqXlQQMecJBR
m8v8NF8xR21zYVg2RBrvKfKOFhwJFtoNZXfpSe0xUWfZm2Z7Mk2L4K6ExLNSw6XGrGls41PMMAUe
vT6tbjEV0xPoDEWRuhpekaaf5gbl0J0mNDC4HWiIscVcdzD2+Xys3C9RB1UJwEfWHfsDLDqZmwWP
yZGIVM5BJJHkfZ9+Am3yHX9uc5K2p0tSh3idhFjvCntcekt9a3HZgJKQNZCTBV8EX/AGYITnehnc
vy75YI58craCSKrvKgwip6h4jkrrKjR3ejqHN1TH/0VA3pDvrm6C8rlWr2GeBxCQ68EBhJaqQukm
VsOExVH41s1477xcfrHqHpn6eN687VqCsGU8XWlsjahVJbOrbGRaNezeJlPtJlBbgOSQUOC1epy3
buvkGma3uQS4ZQAD38LDbXydf8O2FrSevndfI8UtcMC+/uaLPGBECLjgQ+bISxyKUxIjrXbjnGbj
6ugD/3B9o5CGDn9BBR6VtcsN5hMQWSGH5U4F2CiH7Oeg5TmJeyFojAlHmeDj+0DPILsv0sfHv/W/
I1zw8jfYLIjIEi5RyHNP6gsJPRC4wzNDtad2ZVpOGc2Ah0LWVnBdPEaoPSON+1u3/hifQmRIX8lj
XkkMZorf5HubK0zFi45iEgDrhxcoX3gONq8oGWQEuobmeX9qy0NSfYGd1YCw8jiRtKOW0eum55Pd
oLaSV0JqHfW696qnMEgFj0K/ooJ3AKNLk2nwGFhRMbykEWXlh+H6BRHox1xiugjsFVweEXp235yp
rCjKKRQ0hDOBiSAZGr3LKbYmOu1MnsXdpAhBHLMehGAa2HSUHLKQFwvQ2hgZ14l9htpWDkIsrPIN
Yz3wknzjUI1bKh4YNSBzcFwl7aDVfcHPXmBUPn7htBH7o888tovYyhsm81JMD6k/MK3DGsul6qTx
wZDyg696wjlIicmhNrxUkYp0ER1HQZoGWQCCHEMkK1L16fBzYANxXFZs13pDW4nn51YmYMmSpp3A
35zLGTaIX/cZubCfDvf1GVUDGeUV42Oc31ZAX8wh23iidEJPBv8DJo1yCBwwp2y4UxrzZzoiLHhW
NiEDiMZEYGDgGDlMVs83QS6g3gASGyccUUiDsDaZe4YDiGHHHEnB1hU4v9Uj5AWDnmnv0CwcbVmZ
65sjU2qh/En+SCUOdoS+mou76qy/75kUwA2lc3RniDVDepH2VLPqT/exW16g7aE2TzMbUgF4/BGS
4N6od9XdhMQhP8DFEgIzRqMF33ZeS7C58XGhHfy1Xm75MdXk8M0DLFw79pfk3BZQCK7n/JdunJiJ
9QgyMItIjTlMET40uxVkJdg5GcFoG3U8+cSHTG1yoGY8S0f7lsCcEtzFxIL+S5Mx/bMANWEqp7og
goAador3AYLBgTcB7nRbgeWiEO7RH3Qw3R2XwRi0MqIgzMxUKMVI/aHY5LFa1xw01Klm674vUMC/
3iekmS+9DD4O+ggRmvsdN4fZZoSMj4lW8U1AbFq8IhQ/hcQFXvPtgaY81v3vW1m1rHKu/jY8j4gQ
17kqFk6BRoNQbkHfqPpEhZMD/DzSLXo7zeUeEF8kitHMK+f0VdBd0REawNcSXtvTJQJBMSr9dmy9
Sl9rQyzp1fxPIqpAaBvQDEEAx5tAibi6X4HJ4zxpOmuE6U9M8r3jYAGm2B7zkN4MTWSQX6EAk8Li
M9GE6V4gVu4en+nqvr5bla2KjYwJ0BEIbHQ75AtUEreyR4NjVf/mQRVwfRxfPD0G+AoXBYyFpQeQ
i7VZ7EnO3ZGKSY09ucA63qN3s4Og0y7UHzLT08sDScTxAxeG1wg7agTOHwoVRO4+Ji/arQj4wK2l
S1kHLOz+vlWD4aWllf6D5IFR/6bLl4MMMbMTUF93ALP/bEkVAjiGa0g9cu5UU06L3B6k0zJxZPqW
N7ud2JBw2MCUL9aQkOlgl7CA895c6CtkvrirHFyQitm5RDAoETkoCCi2e1BzLJxJ0IC4xvhB9Cis
FwIm5CVD+n97mVqGJxOWq+tiMDke2fwaaB8cO00dnNJ1XvcX0JJoxj4/EcvlTUwrIBdbpPQnWszM
3xB9HNEoYLGCI5JPHPj0W57+R7J7xK4roHt0OvWdzlQiRqtWpWdTeqhSXegjArydXz++44NSWf3D
4KK89PHGO4i8cAgX3OvCgSSUAVidMNHCJctS3jYFCzeV+MnHh/l/fIDfhXoOlYjJK4P5oTFnm3Cn
aP1yQPIlYgvh/mo/I8SoWwE14wAUb/kMGnAb6AARQVis85u+ENp+B1ixDAxy51G71QfeLjv3xqxV
yI+DPuQWicRDVHW6M8ceg+FhjRO0JCBtZM4iGYGXQqDnIJHDE2uMKaoUYjDCR2rdTEPHw8oD0unc
AfUC2B5+Rn06Hwq7oFLJLkw2+6eHqtQRcSokZU+MhzjbzZexFoVbxCuxB2gJsTA+5vWYLkQa7ZbM
83d3p44mp8qZgltesGkwrebj/7tBGC7yoCj7qQmvLs2paoH0L3eSlIB7xNDVQu+1tZ5HwJzcOXRd
PBYLIStluzAr2D1Np3LnKIIWq/fEPhVzopGMkDa+3gChRiZ345QaJ1xqK/dUONSJNi+UL06wTD8e
WSH4tzl0Iad5cqAKbHWT+lpl86ieYLl3qL+E3CzyvMf89OSd+JwFJGz766FUiEjunEzkvWkumQke
n74jT05+ejWT9XdESTGnaVwPl2MAO8A7dsRbjJFFUshXBNfKR6lIBFn59EAEAoQhX7+zJUtqnvzo
cOkImqYmMebxCnk6HdYrooqc06wfn8jCTnxwIgXRl2t/EfNLvJKiYt5cvid6wJ3DgZh+OOfu123F
clXj9IhxpokoKuh/aARyvcuvM7mYJ+mFpjD9sc4pEafIxKUnzyVPoy+n5Up8BIurbZngMvc4Xjoz
AdSMQoVwp0eKErTOSwincJQAXJG97wk0N6AYpQIeAh2qxz0eOUPFON3m3AxCPVklH6+mZtfDPDjR
7Yczt5vLp1uzSyTEKcmrm1WpeNh5JuhBUozRokc7D2ASsDfAQ2LmP3LEFARWDxoBy9JmmAA8aWDX
Hj3FymUbfk9pBDLZJjedygv52HQhr0QJndAzB8HKLIf1t3maE6szu4cLaw0LWeOSm5BkPnbm/U1m
23a3eocoBB4YBmtxj7k1MxNfZswIWOQJNsBIZ43X7wo4joeSagPa8VSegWTcucvJ72B2XSjrzgP+
azHSgUOtwZU3uW1pBDbtg9ySAR7hwV76ApAbXJZIo5DooXkKwG1d/bz20K+6Q7JZYKll1uf7tnYI
gB7ImjUVzPrlkHfOh/i+c76ywHnyiAUvtUhfyEw+nNy8booTrPusmSLh67pTNBWg5eP04cqQUpDG
HUcV9rIX1J3wJ0ArF3mEjs66ET++KNoYk5hJibqGAAW6NP5wuUDCSKVqquwSMCAwEcWK0+AGoIdL
iK9R3D4dkHCyR4QlVGSwODkSHqfMUhOPMdAwbjV7tBwgsAI8ipeMuzB+oHNFOsiUZgDa1pkYIP5K
2uG5ezu1I6cLy1DqvDizdNA3b8MFELkDQvnyai9xcl+lTs8vFFQ75voTXzNtEFi4Siu/XQBnfgZq
TsCey855hGS1iFGVYTr9ggO2GzCDmzjlyjdlP53EzEQ17tmOr9z+djpTLPCey8FMswfRTwzOVCHT
mVa/VWlIA+tPAa+AfPbAx+FDWjxyI8RZs/16lOrwxK9/TzvcysbvA+e1I1Y6+U45Nt5ks/1SFxv7
/m78bZtTOPjFUSe1xhaSVdoaBZePC+CeOSVi7Yy/8Oc69MbiBiQVMF4Cc5McH2Kx8WFOy0y3t2Dh
Du8w1Yzvr94u5DjdXU8KDZpYt1gvuRMms37JS7be2B/ONAN8zgy41v4vGDj4/LT/fhbqabHZtsQm
AygZoqure2Ix2ZqmP0PzaUT57nkaAQUClyNwPmXnMe5m2mwA7Ia5Gqirx45VAhL7/8FyuSuR8aV+
AIsdaUAQnU63EGGCnTawEf6j4nPvG8LPOBQq/CaQViZxOzkqjdwfmZu3J83AdYFJmxdeGTVzrqo4
QsdWYNcVxj51oiJ6hvx2QuMe9MjHxah7aNx3b7s1yb1hnk7fJi2Xx7SyFxgg4WfoaVb6l+6GrVM/
Hd0KVST7/W3rcfuYD+4e7wX3lZ9Ffp8Z3/zhVrvwYY5lYxzfNtdVd4SB3sAe2jwTB5o6hn/jGFhL
b2g+IWGerrgcHMgDhFlAfulrKfoLExMq4hof0X5xc7OttiHi2Mzvs1lpX92YAxlWKvO/Qx0CLR6d
sjkLmUM54pil+mk5yc32MiKRIBfpKPdcpcCjgiTZeO3oFGJ4DVfeRfU4s1yMynaISqc01TmKiI3E
H3NJ7hB/I8RFCiGEgSJBsFXQ/irMbf/wP88paw4XGHDNKJnSnsf8nEVgg+x5q8fgRscL27V+Rz0y
mf3JPg+Z2S6jp27g7xHOlBPvvms9mVrHegeDMHs66DizcIGwPAcs7+JJ3PobODlZS/jq7JGCHKOf
0vLgwLa8kjSJ0WyL4qA1cfppum4ZCJTBa9YblbdHRUcDAw/fQBhaDtDdACYkLN4GIfsDxlpGejt7
m7c1TRd3aOLR6J6JOYfnchi8lvd49XBrazCFxO+S2ujFFsAj+LJHBKgHNWFTIAVxM43RJ6LXNbTf
htW9FyylurAq7z7H3wTUNK6RAbDx5NQbCcF0eXChEIE0LDaZC0ZJNtXVZK5FT381u1v97vbTMF0O
7n69JCKaTz84XH1CIWmLw2DeOnBggiceLZbZUnIYfyBKqoGmvtBencSj5dVNgxyT52m+BlBuo0fg
H4LMvluHp1VGrf+20Ngw08VyAtR1sgdPJ82nrno+YEi0LpbP+PVDHygC/C88PTjpWaQ/QBJokEz/
vDYHe9j9XQBaENS0RRqXxgqBbes8WNiIxdh2ZswGlub/AS+c4xC7hDvlUzly0TeyVIAfU1oGXud+
AJo/V+xNrOTfrA/8pu+nzAgoXD2FoHupjQMGO+uvZnC22KrzmCkr1XC/QWefsQB2Pu7bI1gxQA0a
/3qofAVSyM0ehjc72U8hqkW7UijeDU+U24DfZA51QBou4FeSU/IkoHDVXPUqh9XkPS3MKNbdDLyH
SRKCOMuc1etG75AHxxAdRAT5wRvseOWMPvhECHNGPHsXIMsuLHrsFMF/bSovWUoz7DvuJx0pAdAl
WeHeeDsiPznAVpkR0ltnstTAwsxb/gEz5Q6H5l7Gh3Cez6GjWXhRAAl9RQ84mC6rzwZuAzg3oD8P
qHVkX+OyNv/Mj31tbdWz1QloULxJCIDiM7br9ED+GyFyaNVH3nRipvPSfVFoGgGHi1FKRjiEDhJt
Bm7JPHitMWymRQI+gcIMMTB4siz0430V9Lvfx9XFqhQOOWE+ul3oP7y9xB7Fb94sWzReDuRCscaK
FaL2tOHOBlCsTd19c3jCxrdZJlijpEBeFgWv8Ip08qBV+LjQ4zHFqQHJtsD8wbxF28TuvSyihQik
tvJuAG90q9tkwaY3wMRyKC3uc4KLLq9abD0MCRzKCp6fqAjMZoVF7/0R8cy/xyIIQMrYyu4q2aUL
Oo8lUAHR7uztYitibBGF1a7baECFnfpYB/UFJDSxbJFai+z4uYAL7r2AXV++vfdpqx9UcAeFrVvb
Nx8Cm/rBmt9LT2vbcnLkDqcxwQkIdntSNNbkAnExUt6DvOawbk7W4Jcz9MJ6MbcI7RSKEaIFitiV
bj02Q5yezKIUlJDKggsRAKY+cUhg9gGGLEJXdPmNP2CJZvcw0qaLsIcKis4BogsGoq3vnW4N4l+O
69eEbc79BEZsZ7xsFiQngUxiN/3LPBEJtHndVzRkz7kY0mAVxa25WgS4zDCvq2Qnhp34W1ivr9t1
1gyTkC0BF29XKeSD8kIG5OD47hLDZuCloADigWrI20AKwSLV9fRlHuQNjSckTIGMZ7pNTD9mYYva
NaFhEuJzsLiuntYtANCG1cNWpmKaX+OJBxopwotujXqAO4LPag3pwawqByg0EzOj3uYpnDBvACXs
cdzI2zqoqPyMVjIxCx2IA3UQSyHBBmdxs+wD0pmVlIFbpq0bNXYTDKxPlC3GMf5KlwdDWxLHle5L
nhDpssfzp0eT5ny7DEDh+59ZtUJLKAnBDiWg11PO7LjSnSIYsjsM1i2lLdKMij88tZwISFdgjktL
8ZKvrnv6WEnY7xQ6hEG5AYPf78oILEiBaMO/6EKKBtwTRC9TIYthnXiUypTT4Esz0oQ3Of1s8Bsg
RbmTVuHbKvZPL4CuOTQVY7i+zdhjfhMoLjxnI1+nZHuyiAQs58XXBviNgztIoIAjh+GAj85RPfv+
sXAC2qGmSrwDeUu0nN6W2lYNQVIFevAFL/e0AMOBYd9x19Xz0EF707rGrxmHLczOxhJg4xnGbOOA
OO2gHCubi/TttivkA680ZozRZuK0QIuxCforf5o50Lu7dYuejjjpXluyDbjUoOhVD0zsm97iUQuw
0Atw3UX1GJKNPLGaqXLeDAXgHG9lk0U68colNwXxQDufZyNvQmICYriNq7hYjqKC+ovc00qhj3Ku
yCKGokFz0C/ju/WwsdgZbZJzAkDybtPyQeIXtB867X8v+20hQMtRADx9AkXiV95invlX+R2LEZTz
aiJEiTPvOzEH0Am75WfLnx+zxBlt+/VkDwS8XhDeZAZbP/AwNK/cJp6ohkaEwPoH+XVEP5wOQLfQ
VHHe+26L5kkxiAvgco1XqsbYbSAJ/JRMEdAhbcClGnDbwfGXmBKHuAIO94R654Y2PE5I1sduweb9
yNsGPLwLEc55QReAawNwcY/xoUCbVyZY808AlpMy+yH4cw4euK8PlS6XPr/vezrbT8oAPDOiPn76
wxVGNRBo6toon4yIESBQCbB7Jspm9yffLNLXp3FG4ozV1hmf4A7S0pbW0FIAy39nkJpKDoKAfrlV
3Iz20EyRK3H0zQiywlZQeB4zbgAGjyrkMoDrdxtvRk+xEPRN/MYCm49bGOsmYHQSkdQhPN4c6G8g
ZLKf0Nrj2EFa5wxiH6oUmCiULSTVay1O0BLfDPu2feB4HTzPXxRNgYS8qPCG58Gd9gpLarREP3Kt
+h07gJn5FPiaWXqZ9V28WxOuI/xDpM2oknGvSYLPx75PH1vtCPnuwPsNVyPUngUnAMEcSyQBuIH4
jx2PAyDiF711xanSM6oizw8LQ20OY1hAtUmZi6UPED19oxyk1LrtpHUxSwHUbaA4FW1c4hJDReG9
AlCXEbO1ZbbSd5/w/nHlZVaYaIk7FT6x9t1EA9JQ5jrGO65O4U/Hmh4KjfAO6hL7JcLhgOKobNGE
FP4zUNIyxDFw8CSd+YfATosQEKNEDRKeVQ5vSNOwzmOUPygeks7GDXWwvJ3Q127pzzCYWaZRiiG7
ZredDwQ4WbM8AENSbNNAGSoIaLkT2IijJbt6dx2h5ihM0CboZ9k5MwzmLof80o1s3kaNM0jD+gwJ
ZTu/8IWPhpvNBlDxWfK5FZo5gdwb4pjE63yX0kqFGf53fRrvvUYvov9V5tKqFQhpgzr8BWEWSj17
wSE1uiJEKKTsJzAha7vZP7ZprKdzdTp2B1tdM4e/3DxOohMfa8TYqP/lQmF2Kr/3KT92nSIkw2DB
ecf10C2VfaHAgpgBaC/Gof5y4G2mtYd/uPmdVbqBNyz9ZY4sRIaSeeJkEMAB3ibHa2uyVlHa+JEO
jZOuPwsoo1S3+gzv+PXhi6ij8TkpPmis3ySmz5AuJoR7AJvk1gAnD1yLtmicV4j+3zRxGOHFk7hR
GZBCKdki0U9zJhqyAWq8gMVSb0eWcET9mq3fj35L+n0Jy7jcUj5AqqWvBZC26DFZ0TSaIrLbOOrH
/UImx/LUxU8QKwGke1Kh95xRIO5qmw5LvbtfJHoUI/wibNqGwMjPCTu5M+9+Mh1ikrEBmprjhfD7
dmmIsUydMyDT0YytTpeBQSVuQE/j9vdZKNwrbzJNPKhH5RapEe56pziEjGz5tOoNMQ5yyyvi4x/4
2fruQ5AGggoxnt6J5NMsPbC4p3gTPFOaRmu04NAlogFUUO4ybytt1kR/AKvOj6MVjeUrnNrMol82
gqs7w9BVjcHJq63P+BQ5lTcu37DakjDhniHRs9OX4JbHy6s8e41+6lLAfMe0imTB6Dur88fPF67p
E7wlfTbFek+/bwxCcuoYyLARDAxoryuOPYhgBKyQlyTc0m29ukyXN3jNFIByxlGPQYydrehYJevk
QIe1hHv4ZiQGRZldXLmgxuhW+WOhdvJlBYCr5YDy1YOy5orkiBcGu8ann9b2OFLW+O7Qbc4jffbx
R3OVGcD0bb/8m3W/aOZAbP6Rd3pTdTPPRZnRuIv2s+xsu4PkPuIspr27Hdrgyfg0b8KKNhYE+v0d
+SWjBb+Za8zfueMrqLQjdGLpIjNJlQ5wh1mmzWGwKWClg0pXVEbrJNcMZ52JlS4Sj3DJuZZaGT1J
zZRr8jMDNn559fPOZTmh6jhUTEUx658JECTm4BXhgNVmMXygp4nZBz30T8hkmg5ejRzPhv5bI1BQ
D0yUxzZawcKV5Om+GEegO49lEsP6WXWu6TcfWAL6z2BBRz7I4aW/egvySw8uQ4g/aceuRyqBY0rS
URuipoItnDgvjmvEXmljL28/zIalGAOlCIZrbkCWw1/6DDlVN+CMnCEDY3o6HcKxEGr1NvKMylo+
ft0XjDyiwzSZI0CNdieHidE7nMOACjiBMK9tiul1jcY4JhlQTYcrlSF2FdfbmLi94HxF5eC61ki0
9/mGUTemneYNZzOjxlsAJz5XZB+q6EFrjJW5pS4cODKFrqFUzOwP3eWunl4TLy1OkmznU6LR9R8V
sHPpkJDf1BHaB0+HhjEo/3oGGATNHkKhA+crSF825DxObjUJCnJLoPDOiz9BhIkUlCZaoXKF2RoG
bFASf7AfVKY1YPXWbHtHc6u1QjYxWeEZ4KvngUsKma7lGZ0mBOPziEkEwOUro+EIr50NT1qKOd6I
TmQW0pmMpb6Kp6Dsv3d7grp+MnDGaE7KS0jN1cCH0Z7W1vsGix4gkP0Fry/bCeky5DyUV7nXXFhX
eJ/hQqX5iRQEkHnIiLB2UarQvOp5oAztftAeg3Otb9Rf+EqNyJJTpPAvgM8IjPkFAvxapB+vCERB
70D0mo0urwWTUTM9jsBVY6FhAU9y5JsuVvmUtyBh/XgVY7oVmNQZivP1MugUcoIKuI5w7mMyXf9b
qZQbE0QsCW54pgyWSDg9dnQ8S+4AC0mew3PbPKcDHi9uvwx6Ok5/W/86r3VHyo6GFPU5/FiQDPd9
3lqMApECYLKNYeF4x/5G4QrIR6lG7QXgDvN5Rl9sJcRI3rbKSP6KdIXJpVSAdqClo9q2wU6coSvt
wXETIsBT/hs4ykINBp1yjoDT5EATv/X6X51ZLiKHMHJw2AM9TpeiWE4Gi0lpQHsYcYS0Dp+EtBFT
3feHlzWlFTQJvrnEEFOcuVL8OslLuYgScjJBnoaOAeuIZO5NMqpw2LNXx9cAAMeZnxls0MnM5ue7
myEOj4DUjbGM+LshKRff9GRp2d8/bUE2B5+fPJqrF7nfWTrLC+LTVRLCjqMZ1AOeM+TTn2aPObzu
DluXpc0Xlb00v/owXMy3Rx+m9eoLV/yyB+7mA++01ITsRGsNovaQrC+c3YvdjjDxHDkJmPZkW5lv
2ekvzMuZCN6efv7Gx9tiCoLsa1b4vaMfWard3dePSDTAD0O1rY9xBziOl6hoLuTgfPU5JdHzAWuy
An3zIKwTZDNHJma5DTJqtGTtcsX8aryEN4e401swtJI1WSVMuBeXiL94qP8AnwOezYF7/0QArO82
E0LmRCIx8pmzWF8oWXiq8RC/O5XhHyPt0ekVMqZA2S/QzXYP7SIg8GTgJ2zMABOhSEJoZZ3y7qlC
3OGoB3cAHGkAvdNBCRUCWo182fUiRDkc9OuR5FP8DwB4ttecJLhMQk7i7IGFEP2RSMb4mLQYaxYJ
LmnK+eN3QkYvyr5WKu846LPTuPcUaltyHQTQkVPGbdKb4PN2/xHakChMF3+jO3xErFOMMVpZLdgA
JlDhoIikIQgmcfojd11iZOZSCEAHdQdYTYyx3OgNvXHGgQyPxNBVYzie0vO8pTkkVKGxJNrm6OZ9
F0CJxgihvBmxf4GYIMdmY8C4fSKWCO38K8Az1QWP5UO95YBUV8Xs2fiMnp4003As346cV8L9xZ7H
qtFhomL7zNDo46kwtGDMRmjjCFA+s9tOn43tCtG72laQPyA/oZliDhlVBImJ2TrtX6jH+s+dPJBK
EgLt2Exh0Ai+CSxY5BRtAZ6zX9c/SH/a5kFzcMOwq9oTpqlSEtWrtz2iwIycFxqWVHguwWMcHNkP
L332ncHwI/2qdyRub/qVvwxi9MqBufntLTJszq0vCoqj6ZeTM43Y6kNMBET05ZxkeoqGCwIm8Jaw
7EB9iuMdQW+eAsRH7iT3xqB4+bQOs1+xDui6s0bEMOOxvfsgrTr0DGiPfD6ghHy6YDROruocryVn
UE5reHaSOa6g4gSymZz4rueYDHDVNfTnRvWsiculh7jz6iCTQG2fa/XrQNDCd/VuDoLnxBsEvWRR
UVPbQxXvRm6VzMdjApXx4NiklY3DyATjB1wqkI54DKYGafwSriSPG1Xkwnv8ybTOlEd3rARtAaE/
2EWg/SEwDibQrRKMTO2b6oJMftBEZMaAIB7cOkozypPUp5r64oZDz5AESkP4kh59QvwFYlA5r1/g
F8Npi4EUSik44zKwUahLx/6XYqFHy4exKaUJ87uBx/gfGAgwvFYMXbXs0O2Y3UhFWDEiVvzysedK
XqUHOOaDfJ7qSm8PqhcTsmQLBje/h9K2nyE4JsQKB5tJSm4lrMhyZNYckMMTRL9oVHiMd3HHs/ID
9uLutoRmgpssijQI09BjAbef45Pxo48MmWR3o5HrnulxzbJQccTpulaXz9qREGe/AR0aCml1jqJF
+jPwMPUb9YBXhMIdc3wsGAXLqgzS0gHbUV/nI45RsBqa4GAHGnA8+bvEHgCeL6uzFjoikwXdFsyI
OAjnMnkt8pGdMh9+XLXzW86ekvJBa8JhQStEmY2KuTxCzuCJpa0F/EljdVX8FbNuFIUz3maozHRp
M3hv2y9DJH2NpwKSPN0YfTdyK2esgzu+UhUgugoAANVg+gY9CnoohJBzemjcf3IHocUJonRa4N9Z
PU0L1tfDOhphqEzq/eH99HwflPQPJNz7isNFteGIHnM+ApmY0FZEoj5DQinzBOgUOBhALx4wIfda
/iQdSnwxOqEP8BkcFOMZSwm5lak6F62w7PCmLZKaEgUAs8FynjHoaFxyhUYJQKWhmghgTUl9SGfJ
dQuuSRrv2hvx7h1VJFRJdslwW2zBHuUFBxWYaQBwBSTxU4cCwONbz19AiXN92qqzlJ6UfH+jdaAE
94YBOQcfCJtxitj4LzA5DbdhrZuB8tQB5sOPkeyR7rRkJLqDqfoVYUqNGYkLBoMHNkYCVkcuSFSa
OYpAIAGRHBAIyF5lplOsuasAcd4auHRghEm/yOrg1tqTLPq2LjTJ7yvowGQ3yOchcuLem+iJ5psE
bdyXeEPIj3HRGXXjf9sgp++Od0huSbcZO2P09Ca4KjDiAMgAIjNqhmYSqPCbZl8A5d0U6rJaQe50
ZHWZhomKTp6wk8Ovp2CiY8iPIU29aJg6aXceocxTGt8mGhD5Nhj8jAcmHuHAZxP/ucewRrAnO7BE
HyBdwiR90iPHZoBjV9Gng7WLQMwazvEXkbO4m3jSdvhyPvi5oeQGw5wdMoWf9Nxmmtc00xfVSW+3
Ywd3lj5oKNiQoWNAsCiw/Azb8Ear5iOMmrNFO3ZlGKJsY04rOIXc2R2zqCLKenccjwfGn3zQ1ogi
uEPkGpMoK6zh3X8UzO60+cBBS5/vAXjPRFc6SUB0j/SiRz74uTEDGENZYD+HlD2pxcfSpujcw26H
iuGP0Kjxmbfy2ppf0hWZyYk/Iq5Dn+cezgE8IF4HeRfq8c0ofLp6JEBgJJOD/jHg1C2gYHkIXjXm
mWz1w9DuGkIbmIDxynw1D955AMTt6z7AwbMGmf7cS8yxSx+zFeLsEQMVfKDJnpfStrkjuRB8x3b7
V+jGEPy1QSchsTNOPW/CWM5GAz2dffY4htdTluvmswJEB10RIgMwYCCC1MJU0rBpG4FcxnoL+S6K
EA/EHAW+ED+ONFtfnnUhkkrKRE+PrHxoZ/EjBtRRxsmC4OTms+YIVOZ1ojXsUQDRKBDND05zwj5r
h/nFXmCbZyOkj52cZCKAvkKbr7X7xX9Enddu40qzhZ+IAHO4tURS0ZIlSw43hCNzznz687Xn3zgY
TLIiJbK7atUKyTMqr3Tt5Tfsoz6h22iP8iv+vqQcjeT9YsMwMGMDoCgvcfINlZ8dIdX2DdgoHpK4
6vHBeDBkYHMjcz2Mt3iTbJvDcii8QnXLnfrRbJE1qzvQt/2EdxSCpy0kSbO8JFBjWY67rchgh11m
PZJI+A3hm2KkxyUR0KSGzfMsvcsxo8nwlD/rG3mj7bDTDX3qdvuAth/fvB6Zrrah85Dit2T5rtBI
QtKs5yfMWfNsbyASgcB5rdmcIYFjsI7D1s0i1Yeou4fwXn4Ib1K1XpX3+tfO1yPWh8MaN+9yeG8w
hOoE49QjkdfBGfahPUIet0oU5YI8iZDdAI5kDEOp8TJc22OMc9u7+qN/NM/T8JA9D81aO8Gkudq+
5oWXBqX363DKgMFXAPoUxbQYpr98Wnt4s4kXrUYXTyyKdUtoqzIWlG/0wj+wJmBm2GdiQ5YXTk9Z
3Z+Gg4Uz+rp6gw76UrzNsaDaDtfinO+GT+ztTBFMHl+IseDTJDH2Tpy78H18J31D81LGASsIOB5y
2wdrr2woSb3ui5xm3PeMl+CgvDTozDEuQ0OyjUwfuq2KOil2+9ZrzjW8DgVDv+4Ai645F9tPztCc
elpIL3Rsa3ljxIvPPsW48bkkp9B2W+kh8qhEFYEBB4n7xZWIwzCa7GRtc6W/LHimGtlrtR/YaQWE
aRaHxNw541c9bOJhQ4o1DhKysk9nP4wEv9GAcXJNXhNC1uhTmU8glSXhal+diZAFJ2Wu+AlaiXAT
SzP7yp79hj8K0sFhn3JVTk/5in6WcNID5KW95sdP0kW5qF/2W/EyfELi/aeWwbXU+eQqhNrW9XTQ
YEZq4QG1erv+FSsM0ZBgwR2sWZIFw/WdEuPL2FPt7MBIhZA0WrNQneFUbBzbowKYQdI6CPer4aQ2
t4kh+UP6OO05DZ7nI7kuNGfIuAeQSQibXKyf8s7elb48PcDoPnwKy0jH6zxSfPe8ezYDdgI72kBp
WDdrSsIFik7HAkpKvbvQIS/b5Ips9hRdjQcaXKifm6jxP1/tCwNMsFcBH9DQAk7oYmRiA5ZtBYAV
CRcC6PrYPkJzxAkbgGD5hNBerPkWNzpub5yt4rRZy+9sPNWZJWf5hObv0uvY+KfG3JGylDD79h06
s0cFhPgDwcZd31KNfg37yxcuJlugzTPoewOa/YD5/cZ4jBh8kv3u3QqfIf4eMBA0duQNGjuFmYa2
I0Nhw6xzkz6z3b/gImS6vxPbUeOnUD1fpDPRKbO5K/yEsYqzyd9oWIbfL8vHHEbFiXyt/9kPxQwC
IaG4MfNZw1PXVI85TOM1bTtK9HdGvQ48l/5FoWd91B+Nt6TKkTm5/YbCjrIcPc0qJyAy8RWYZMla
I4BKepYoukHbyJnl9bSHDdk1BUZ9twZJx3V+KZ6ypwH/TZgG8npkgsyZYz/kp6X2qJgWnaltk34N
4zMjYo9Q4D+vYE5zJrZsd3iOdBdlWreDb0luh1XVgnnolvbH4rvbS7jmngw/ulh+62CbyWRX3Ujb
MPXkTRy8QVMJmJbuRhyxf4j0VPD8RUL5qdd+lt7Znc3LuGc6TKloezaNPhyoz1DG8Z+kn1Vg7Yon
42boTwsbYsks56HEAof2JT4i6sD3K/RIG3WSBkx8k3/37VrvQA02RnDVahKdPrqPHsYo9Ul0DBhk
jGt7umrqMwby8oIcx3lsQc7t7aI+p+VbkW6aXyq5biSpJbokWBxq96+O+UHGOBMvGOZ8Xy2tGQRf
fHUg926xW8SIgInbG2md4EGstT5G3RdAY91jyIgrg7aKv2Uv47nvAdcDRsdvEh/Bc4tByqUvMEW7
w/kDiSZcIN3RQnaXeFvcmbvLbvwNhhN9TJgB33VtlVlrgNnyubrNhFcw+12lxK9CzPyCyzQ9qlDn
98ZOx0e2Rvt5AzOlREjeK9XLPdgmkrFarsRGW0xX2ncYJcTTVh6nAycQtuc/Na5LT7YXnJJfrMj4
ACP4q4XLEUj1PStcvMPULwKf6oPwmnlyMNRkkg5CKzrRiPijdfzaTJtoT7oVkc3NxeL6gj79nr45
9mpVt2uYEBXsGpQx8JOGe7s2mgc7IJjKZwC2PNKac7iv8lsQurV81nJqHAflTP3oNKBa2a1ZTk13
oDvGmHTClIDZySSfAnxdZcDL5ttgn8uybVU9FqXI5eX0RbgW+TMaRpnyLBDWLB8LNmgZVoDzQfvj
juDHW9ARUWoHj7i6ma/agjCNvOvLLJ9jrlKC7u5dyYKDzykFVU5/hx88Qbfr6S8ZeL4G+xT2Cuc/
XmHld/yK2ZHOGAXN1SPBeLyadluGQ6GjZKmBhX2pPE+KzyVUfuWv8GoJGGkkV4+x//cj9WlGkZFd
yTUFO2LwF9vk/r6b4SW0b9HwkVMiVM+2vQ0MmstzaV7a7B1EMOS/oPXTPkHJb+6J+Oid91i59ibq
mP5znF9G/a5MH7IFdy+7ZeFJGi7ReAgD3APwRMsuzfI0RNt+OcA9KfmpM96X4VxKd0tFs4JAJlvu
jfkR9F9qBMsD5ez8vbTTwyXiuOsC/H75nPOLrlzVEYGXhwNXnmN+E2zG+KyTvESqjeUynmb3ho/N
WdaGbgfFlhAPAAZiWCfaLb9akD14S0zGLrFUW609yPUWpD0x99aCmnTVgk2pfmhvTQgfydGCl7bS
QMUsFoc1iSwS+JBEHhLELuGDZQljK+YnuGFBLuBJYQDgtMOMVCvdCJDybSRWnuiMeR3V4lvBGZPh
8vzFsDYkBhFOBPRcAupJ90IUgBcz0/6MjVj4a2HWk41riYgxx5UBOpWdNUP3uWNTTNEFgwJQi4hK
l1cOYZ8gA2RUoR340m3Az3zN2CWZ3YU3wq5jrdCygw7zFMC/1ixgIEAeQDeGaAI4bH9JVSLlg/GN
OnkCPGRONa4Xc63hjKSsq1wMEdr4AEql6UTirYKF2u2hoR6KmQ17ZFpYjB+AxuZ1M9wXONXzmqMi
hoNPiGkM+K20QsewqOhsXQZSlBCyZ5oHguYaYNpy1/VeAO1V2dME8xnMic8clirLCIiH8BLDh9Er
D6gYPKr7RNrP4a6ONvjoYFBN4T9LP5p6C7SXCW+I6C1z3oAt7PG5V2HlnpfsqZrusn2YrXOBGQtU
gGTvXCbb0zGSppjXPwAfIjBGtGYPRrlmmE82BxkjJVmaveChLKCcqHpO9Ao0rSmcR78kRkN1pxeE
SRHaXjTw1NSiPgD0RpcXsR37FVvjVf5hCkgFwx1pompRg2dXHC3wr3o/QpoRgejxRghcFwZDN2Kh
buGRIB6TAbYXSFuAy2IPVBjOz0ZO9ICxKd8TtIEpL8Tp8FqdAC7SCbnJpTxi2bAH64TD2RPe4mLQ
EwOLQlMbt1G5Re1a+6X+8BMwRWUOkfsht96sZHUG0Kb5YmZNQDSQBuQe3kDXkCFP0/r4w8qAGSWO
c3QM0gPw9qYFBeeDAo0vPnuCmeFAvMEJgIkQMNPeAu0NuxhdtI8NOjAn4Atb3BOlsZAxID7QLkLk
2gAqrHGHXSgoLSS5YK5bxddPxW/BrJzsx2K3CM9qFScz8+Sw56cFiwA9dWQm73ohhuosBGSXOJCa
GQ8eWw0Wrc7wu9gD7pI4D9pYQ1m0UZ0LVVD/AwNk3GpYXTGWgfCKsgcyvQuJdNPhQjhjoR5Y76N8
Uf8Nad9igE8aRMDUldUfQJ8BJazy4aNTtjYBTCoNHszCzZn73MkdLWa3etRxoH22Ycwd9lL58NBt
T9vLzEjE/o6Fu0Z4Y47ZMbdR9DdYBIzWm8QBWoDchgTTknGaIyBlPIbBr2G1LpYJzCgladeS7dt+
jek2fywfa3YKEqSqR/O36tw5fNUgVY2Fm0KbCymptpRYDwnsGHzi4SFCMw5fybyKNJT++ASuFnZA
BkwWXrwYqp1C/TAjy1AI/QitZkeRooSvpkT1QKQKPk0Ihy9miogWIF6wt7rBz+GIWOys4x2wDbUX
lTaLHMMnihnsITCDWpDLUJ3j4gsmDrT4lXBKGeUDGOi/H4KdNb+9wfSKdqdhdoUpWbWVd9Z1ztfk
JtHug1Oq55rRP4smuRMvDmvzHyUD9Kh7oTFj9aBP4pUx3GIaumVpJrO6UfxpBz0L53Bc63ftF203
u0IK2vNSQoihDppINUWBJOoR8L+3eHlhs07P9TO/O7cQk9HkUqAjhBCHOvoJ52u/uzPsMq+h5AHv
6990GWt9ax/MLT7NW0y29gnzmjX4P/5//APRDXaMw8bcQk+YDz9CHuvrw9tPcF4ILv4zZ7mFPsoh
NGiufWQa8dhvRppLeBIrmdMT7DRW97RiXKorxAjR+qtccQGd/2JvmFsyr+TCzt/JtYUCwCnNYgAZ
iNN+hQ0H2SfEvghdL1hrCZJabgnd4V4oIRGi0stltYvCEs0/FlEP6NVSIivoTVGqkaOKbLk6Ce1e
ulNotPktfm3+/U/b1CiC9vUx3aF95GHiz383/Xd3TQAFra+RGPD3KPHI/z2aVpjn/N9D+Nm/W7SN
eJV0p6FjZszEPRiu8j8E5P97rLbRNghMxQOKvz/F0///v1lYe58XFT8DYeJe2ubPc6X3xTOLd/Lf
Q8FMdwNzSj9HVCj+VEgqYqRtnWNcY9XsK0Eqy4/EC/Q+mQd/v8WfOokV4u+KX2hPX7S1uB/vbC3u
K9/w2iIikF/iQf/u2vsyTl69jxrcr7zMA88TN/7/c/5353QnXpFj+HtdMgh4tX+vpNESV95wHs6V
l7vW3+tV3Cp+nrvjRfytu7kL1s2bIeJDW4u3ZsNf+Xs2+Aqs3IyxdqAXuitu111Ql/8dRu+TJO9r
a3FncSDiyeRb7xPVxv+1jXhqcR/xtv/9Ke47XP/dX9swXuU+LbeJD6XiXuK5xa3iceJ+/w5APKq/
iOcQry8Oj7vnPOjfi/93R/GEf2+ST5V87Zt48HgZTuLpxQP/Hbn46b8nFofy75MRvIBbHbIj/PtE
ePGzeBk+4YSPQlszauTDFzdKAncRz09S3t8riIMUN6gUMH//iDkmqE88HAOQs+Wp7vIsHvL3hjmK
8ZLzEB3lK3fDOI6giL9H/Pcm/x2E+FM8bczrNlDJ/p6ShF9+LJ7y30vEG/Gv6ZlvlhcULyZuJbKA
71t8sOJIFU4hzu7/LhZxuolff8+P8QGnfbxje3+u3MpFfsfv5YKiCQQu9kN+m2Jf39hbe4uIE9cw
ZPSIXaPTAHCVH8XPhj2D6u9hbxNyZiIHTF70NStYN96n7KnFyS/28Ehh4SlA+AhsQyyFyb7lNTlq
+/U8kY+R8ZDQn8+KT9nrV7/aTOG9hSYBGlt4cNWo6iqC3tjKuUyj71QCor1n431G+hLeejg5rKTd
BmniRvxpbqvP0Eew7yNIxPv+/39B3cXhNCaERRxc7Fuu+IXbKi8l/pdx67/b/v2EmZeP0zzwFXNz
pz3LSKyWD7itFLU1xscqlcsJ2oZB2cDNSfso279ldK7yLUt+W68bWLVISACX5WeOWD5RwsNBcG4E
yeWvcnTRrS0EIdubHtvnGjLtimFOAvUaku+VebG2o0MsNiNjLahotDz1AzsDKu3FWSv2CwpRGKXm
gRyWBYZiDrKVP5WP+bH9wp7W1ly6jxruCV7WCMOvzXFTPMGqfw5O+lc4CGqZYN4SUP4OttDUlPcP
43N9kiT0KDTGK/OTLhKhTM+sklxGG0yawl9RGOjj3bGKWS0Y12Etypu21pBK0TZ1d8l4gNocZG8D
ye3s9zTTBexFKsaSYDZ6cuwJQEIi8slJhvcbtlwMV2g3fqf37p6wjcE+Swi3F86aE2cL1qTYiTwF
f70vQDBzDw0rlgDnYswyVnPnpxCU8MSuzoN8hBqOFEer+YB8p1uP7ZpuPcIl3lpZMIOUHXUBY2GG
Vxj/QBvUYKX9GJyRBdFQLiUEZqM90BW1Bm3aEwbb6RfdFqCClQvEp7M4cLcGsu9022sP6JdX6Q7Q
cwuJnhCQ2G8+lUsPUPRpkicSfOPHs+8vzCPyTUQaIbg0DJ0e8ZV6SF/5aNGnwS5niC/mzGTbrnC1
wKECVZ0Nfyi/QRAkn6I/VBeZcQYs1PN8tV/brbObbtUxeOEpRA1Z30bEFgEUfpjpO2zijtDitvnB
uc3Ys1KFxJiVzR7Tyc0IsxfrGGB2cEk4mARyb+mkiHwMDvURc4qNvtOfwsunfTafSRsx/IqJqeqJ
JycHzXPc+jh/06i2bxh0j3DL38dz+KRcxlc4ggWzbhAYccpov9RIgAIzlXBkqcL1tUzkX3yRo+5x
SV9D69AhhCC9hR6qoqXYNBoOsJjyEGEssjB26jN/w3rATHVMHkdSSqEfU99wasgAkOUaRhQgBZwc
RoPDEedTOUGx7grxNNPey4gxGT6+R3mExQNZk3mYgoCEeAtoFADo0BPrrsZvakW3QvwNjilvAPzh
T/oDUoz5Np1LKOhnrJbQI2FMBjhYXuLj9NnguuQ8Spf0B8yexu6KRbMA/s03SKPUvjRDDe1D6fFo
mg1stYSrnLmlb+LBaLeUFc8PYV1kjA2fzKv5NngB5kef4Pk5NTE41dq5JFfqXdGjMeFg2oCV08hs
nLeVHkUWDKQ9BPTws6ttC9oxjkd4PdovyNH8JYZapSdX2HNDvdmY8t74jLAQMdag3VSy4CYh13JA
kiRTRChqWvI01NcYrlF31pTbv3/MNtEKy+c4bGbom0AocJH4ohycOGEcd6dC2cwEp9oAvNAKLvPy
Wif7ydwZ2kawYSx4rLAYtqoRPtIsWuhMENnSnBP8wuCHUQ/RRjZz7beYa34TjxtCXcVICFYPAwlM
yHH9R/lM8Kf6AUMs4iuAJBZuWBTNYZv3p0Xf4kMLc6yOv22SD2A62MMxoJNjxYTlwBfPt2mepyd7
eh2mA/tZ/qplT0xKqVx1Ubby9WcM36ibTdCrIyoCwSUi3RtBg3mYky95INELy4T0BiOM9GxH5snO
zgCaGT/3wKFq+ilpp57eNfzhgMju2sqyp9PgDsKCmRFjLvkBa2b3lujvACTsHF+gSU780pIK/UR/
FG5l20fvAcxqngZlx24w4nTLyPyw5LhxfXIlKI/zaZhXLKRIT0h1yRVP671MO2nOmvMaNYIMz7Hi
+iqFH5wYt+p+ax7G4hBbrv0cKvuxP86YNkAzZ9+TLtola64hhhHo9knSfuNM1CcfW2GzuoX6lYXb
TPZ4+I20dfo1qdZk6D5MUeJingawMNqHHqrBCAFnw/iM48ftIpBfx3GbRuxhuFiNyHu5jnJGRPWu
0m/4n8hgSqiQF+a2JIpeMfIwGcezj6KQtw8yFuN00NlT/cMfBJqGwBbI6p3nmczgwYMeSLx0pzgr
LNU4DTCVZeNP1rn+IgyT5XVuHkol3tY6asu8ltc6GZ0m4InOsFJNoZoHb1wYs2C5PffWQWeedoat
zE7F5YgtmtI/ZvmRFKA6/CNcpNIvPhhpp0PUAlfE6xfdwNpwcKQRSnvwHxlNmwSsuBY2DNYDN9FA
BuSGsBYBqLklaKNYDLR2S3paHlxgNUJaY3sclo3kPJaIqJyHLt8L939jP0+PYwg3cZxdyaqewtzc
JBC6BxcIq15eiUgtoVg1V6WLdn1lbgbSKrTcdJ242JpVfkVvIumnBKW4zjUkG/KJnyTThRcLQ4TW
JWuwlr3P4A4JUOmQYVTZxQfMzzF0kaKWQUpK5jDu2lNSP41JsjNi1e9/JM26MIKOeiEBA7LTxhCG
D1srVxmnhcn+HEG7aOz6YuITuE1iuCSkZsAxiKGcERGZ3jtAtHKrJxakSRGqY4NnIyY3Q5DqglfJ
SqYn1SMg2864ReW5VTwn2C/I/2q/zvmcG0KsGNOWVchUITxMtLvgX/mAnt2f5o1EHWIPK6UdD+NE
xgluCbP1oXarIPgSMQr9jxnf+TKktU5hMDR+U2Dxz4B7tplpkFFVtGSGE/Ix1agsnGHb9BEtsLoZ
MBOAD9Al+7y88F00IsEhqLbFHJyIVLe6u1whNAh3rbBxVMZzr75YgU2OJnKLdm/XPSdDsEkKRv4Z
g5bMYVAzP0Hv6mBXq2xgljzAabpGAVgBNZUGxQpFUmPcIwItICOV8ATs/q7DSG5YhyLegLmNeyAB
g3ek8P7tpr4a0LK6AQKjpn+MyGO63HwKOFRzrgkcTUHctM9maAgBoZHPPjREEzHC1hFBO2KE5MvE
z7God06R7hYE4kk/PXYF3b+N6UVb/xrhXqYkmov2MZ/DZ0Vazy35Y+UMMUSZ3qIkeTGG4G5UMieg
b/bVvtKTc2bALTPrbJPDaLPxumofu946OxJHXgau0bYvIURKeV5ppbyZiFJlPNNA81Ta50Wiaglp
xqvfYkDpHNVMK/BxsFV/yDwjPdTT6CnZIZDz11yjgJvaPV8T8T5IXsOuZ+G0nvRRe87ByEHhctwH
DJsVK/qU5UTeL1rJDgAXQ5N3U2d92rq9l4HgpjHd14PwY+/uc0rgTtczUgF+60u/xrjIUNJ9qkOe
glA06+ceVT1VW2FAfpOttaPkbjeCYVs9ixNWH4G87U0HR0fnJBO+4BDIMarQmsD30YeoI+XAcI8h
N2kozUUurqTYm8EJzlElu8ccD7GaST5NEky2OkVxlXebJH/PGmk7xyHDTnzJLee2SMWzboMPEmKw
rOMWjEyGPEa/Kd2hmMs6Ek4TNYoqXzWJCX8YbKsaWcG9brqNU6qffUIeUY8v5OznJbo4AxA3S0/p
CMlh7Ki3+Naj0tmlveanaraOQLPm3zC6DtJKLSRfn1Jy/XATacL1bNifUbhu4LJiVA+7s0VrCFnI
4QfDqSWS0ejfS/O5R7u6ABtWUuuq4Vc2RX6czTuTJGgbplDdH7PgamByTulnZsa2tmLA3uG4ZECY
wxCfJcM6pFp5aaqXDPjQDuljcwLOFZh7lpvoAwmRMoqfsCINC2FDkZNuniWvTix9jwnXmd0dpCZ9
y8NpOxf0sFKG37QCP7nEGnDoxdnI8jxlwD6OggcRl9GCLUsH+p22rqXvuhQ/tkJbTRQj9lQSq0o4
A2Vwh8glgzjaUIe2jA5D67Pvcaqsph2FA6kC5zJ8NSziUjHCiqdjYPa/GcMR+ThhxyTO2IGBdJCv
qxFzDUdzJVv2uH6vpMnEvbyRTFBiDc6gsXiFAV+w3qXsdyWMjzK84ruJcklq21M/wT23IfRAhZth
/Y4lGqQPIFLNJG8qcja9rnpoFWeHcja5nPSCRRmyYjgxvK8jN2PabOCXpeya7kmhyRsNz7KibScd
0+XJsbDTHvdyi2EKzujWKUe9RGQO6JgyI1TVRjeWmYyFhN7a0n1kIVdBk4cJAS4T2RB/pwDPnEVZ
8wKWil1MzFnY/siFupbimB6SQ38YjPQrhSWaYAfLaTG01sPEvK2ntDV7bSdWuclODlnKCDQ3ya5G
YXDMrPdC7u+SOV+QUUil+ZFpyPibgJQMVfb1rHgLd7oB872E3LHcDCRshJHTi7HQaBWfRqy7Tc8X
MKVweIff1OrPIfT2hMtJw0+h7t9xzwLmEIcAmFSykhVcYt1IuHGHlrCc+UTe7dh4Z6hnFFDzP9Jh
8JlE6XF1mIZ8PdSSN1mhW4zfBirnNA0gAWMJOnYeTGe5UhmtwnvEYEtUF/pNNQ2ExhLM0Ke+JAZF
fjVTWtNdJ8O7n9Zl+hOVxkNKex00P4jhouxJC2CojxFWGDlgx/CzNNHOjiU/ceTHFpgjgRii9eGm
5uRhM/Ad9veeT18GWggpWJdqetVDBJE0tPp8HAl6rWJtH+rGPm4B8awvrVY9mea9Y2BbjjcTgmf+
rdnhQesgfbDuy23t2s3NEd65eoYvhtenmssxOCqS4WJ+Fsu6WSe7CYdZhlI6ARFldZDgVvb9pQb+
LxACTr+zTUIeoaVD+Zhm5afDFRaxKOZmdq6dQzl8JkpEXuRna2PtBMo9ZO9pE5+Wpoeqo0A+yML2
s1Xf217fKLK9iau9oTct7q4phWyMlU1FZd48lZb5CG9NRxkqg3qMxaMML+whb34UNdS8XjH2Vs/A
ayb9TKMZgGaQv8uGF9tNy5jf8kzlacRet4PQJKW+Lvu2jYSjls5LwcDCRgK0IwXAIIm8zdGOdD3z
zZ0GUyBtaUe0XUXEG4YUgbrjzBsxQo1NyQ8RmoWP+BqN3cGc34dmU7pJje3iA0ft5cjjvS7xguSO
QS0bew1Rl1qH9MTKtTI4qfTczuTFBBZXdMV29tVWwISNhWLelms3BiBvQKqon7lKtP6UB4yFufhi
rosMgXa2S2eRF4VPbXuXo6eK2LhSpphm1GxCiuNU1/qPRildU9IetHmTVfWtsBhCJsmj7Bw0+EkV
CkZOSOZokzsY91bq7hYBS3Fz7hhIFX22W2YQJ2cb6M+6Um9M9RjJREUeFTta6fS/WUMYpW3eqRY9
I5T3jhbus65y7XTGT+TVRBzVXmyORWUAZ2LwFytbCzEDgoBMcy0At8KPy6uaTIS53WV2+YQRoMJ7
sBxSaXq+v8E4DHQXSlltZHwWZBMohUGOTRwl3pH54iZZeShtgVEJOkG3tpeZT9ih4fx1OrIUQbMa
nW1KVQ+JAxftyNIcwBcaYihWVuFrxuL2XbZvVUh0zDupsSSViChLcXV44aqA0AhHp0wT/406KFDK
WU70F7Uk28TAa7dlfDvFG5tmfigxxVSKXWpk3jgyWUr1o23TKvLBO9prH2CC6bDQEONirAMFQma/
nxtcGuD+zLF5srQSa4L+wpw1GzEMy0ff0laz7GwlGpO++3UqpKfw9cMeHwkieXdkD2YYXZS/zSLR
v07rRpsOCd6VdaacBtlCWzdYaOrbEsNL2HGhvRtnXLhG6epk41uj4ElGUlo5HwcmYUvaqpTf4zFi
h4Zqn+lM0icSeHKvViAZ9fN9UmrKEYdRZmw7m1CKsPZu2eOLgM6hlvcKvesQ3Gz9KVMGdCwMqKKd
zvQxmdmCW0pv66hnOTar8n1CwRNh6MGe5TCcxr9ZHmW6cRtaJ3p4g3hWtHeEkQdGu5FKmckqC3pW
I8SkamdpFme9bJe+XiAqmVTMnCJEl+2H+PzlZXmau6ue1riEQIG0u68gJXWRiqbLpENmwPoZadN7
pI/Q5x35NZ05+PnGSo+xgX6OhLoTLkVh/iqK7S7sEAHyHnmCYZAuI2qM4ivpM6+vDgFEOMvGMNq+
mQmU/q6gPp+ewurDma1NR1mUyTo01iLV1k7Lbjt1XqRG20T5toEAp2grzppwaVkV0hJX2wEHS+CJ
Od4l+q0tGBYXNKqxtu0Lwh5UC+eA90lvyT8C/Ed1Z71QqmO9S5DZ9GlYT03f+RpDRAkSyaK8m15S
uDan9oBIj+5jlUKJi/VbX0CTqNvjzDiSuZ81bRISGiLZBSfHQjh25eYUqN9V9ZXNJrwYYBQUQAFe
amB8UpKfY8wzR0gh+YyNeHnqynMNG1k5Ktw1D25LCaYzTKsC11iIX3nprAOyvxnUSiMOQ86M1fDa
xOq2jfw68un34kjeq8xB1d7tY38SBGDWzTjcNETGBjTWXGnqDOW9P4QOkX3k4gbgkjQwSgW37uJ1
MLZnZ2VXv/qsHRpADmL4ivDdtl2HApApfN1+ObiMm3zbCR49U4lEUFf9HMWEbP0uUOFIOMqg0Uwi
oRkwAbQwPtsMxjNoyjABQ6V1y18LMvOAZmtq673ZzZt6+Iq1cu+EF71FIaG+N1lDAiRCkPzJYCqc
4+PIQifKKqWE7n2z8NHpZcg/jQZl8T2/Fbjxin2P5qCK9tRHJMU/h+mLCXVBajkZuXggfpo0Sfg/
gno9Z0CMS/aBLbUQVVHuysNeSqN9Hv81rzCHsacK1jZ8zRG6U7WK2dvjUXGnQUX40QGfNDeEg8E8
nQsk1UnvNmW2tSIHGJFKVveBCPjAcPhFAK7LjGYpGwpuHtkLo64/lMG86ljMLH1ZdTaoucX+on/k
ZXhQEufgRJ0XhqbX1bJv5gM6HbwIRjrXRabh10bVM1BLZsU9bhhBZXfHdl6SMD0lPULDAI+KsMfS
xWR5b+D9B5prAF0WhDQkElq9pXsYK0YmVer8Glr+29DGPSi137GKlpzJE6zYOAzWOUEzN9Qs6QxF
T9iAx4T5EVYKrIJqS+EHc1dCSciGS1o0yHZ1ZauU+M/akAcdIMCi6Z9iRC8Vm4VuwAKYATzKj87Z
DoCg5njpIaSF8a+UVe4CfDL32b4himuKCVpBvE+iZEih7YGYJBPctuiXyaaFESOpEK48My7XqNb4
KHW2bg05Ux5MmG6N51x/zMFoNRvm+IJlHr4TgXmPEKaNY7nte4GAlvvOwI1Ni91xNmDXIgXR8JsC
i6srFgoqabx0lMOMz3Vn4RFrvUc5o8/Kq3lBSGh6s9cbVNVRcmyAWJWZSzJMbzV2c6wyikrVdDAM
bLYCAP52fphgu1UCI2BzCH4VKOfquht9bfnBulXvOi9z0KdoCKvESaHGP+IAi671RHiECt17pFvg
NFuL+rlNSbhrbjGdtihJLEhzfBSq5rjsuL2crce8dh0FqqkJsYfFrxRkC1iUnCBDKa3SulgL5KYs
TXz9hh2MsVHS3U5vkOpfnXbxSsRGnFkTVOvBxCi+Cfeihif5otWzrZ1Dw8DWzoSHQKczUtvW8BdU
KOTzuG7794mUj1iaqKlbXzbxpch6hMD4U7IsgR0hn8RPZz4b5GRIyyV8F0t7u8BSIFUC153u3QAi
HRpSzktiC+Yf0TdMT6pRvpQVxEEnPrOseVx8qQOtg6LV6zVSAKCJ02GNr8zrKFOwonlTZYehHGOA
tdpEPvutyx675JYXgdXERXLlmwrg8aVcLUn/1NpnCeVVYR7tMfOfOZKGsPgahz4JlRGf+wOxWHH2
IP+OF+WTQYfj4vPDtcJ7W4+XJHnIuk2Bs9XB0u4jNm7IR9JLAKrA9YbZKoR4iiXzIUNjB0CEcFZE
LsCwFG4Jyp7bUUfiaALf/korgmxq6TbSq+6m8IruFIM9HQImtvJjmm8WfcXTXpIzN/Kyznx1viYs
x9fhJQJmWYOC9DBvhaAMBFkK/YK5U6PjT0T0okeilfaWnYP5YYTomPeHTDqF4avUr8oCnfEvSSum
g+yuxj6BO2mS5Om6cSpYXlLl2NibXN4UzbPNHLWXtzWTKBWuUgmSMzLWmpG9U9OHylGaMBBYTktw
aqtzyl0+q/laoNzoQl/lAw3L3yl7vytfGSKMXQNEewP6TjeUEwvY+wsj7Dpfc9I35qZABNd4bCTz
k7yT1Hts7iNGg8TLIh8M8OooXIpcqqCBoxyYnCxCkGsWL1lPuuqqFnUftOJVQ9wXXwce9OpH2Zz1
H1riyfRrkhsofBMgdp9wA2zSa38U3bSELOGU/ZmR1AeMOIiX6L6JFyCzpI2usvEo9ydYQjoDK6hH
/0fSeW2pim1h+IkYA8ncqihizlbdMLTKIiM5PX1/7L44fXbvrqACa635xwGnB8dqAH98QES+UJBA
0afvECIuuMsUHdoCzMIEqpWwrxI0TJ96iVn5KCmXvrvWky2ValmZEX3lztLa+chOYSLXzL64OJny
1w0qJ4A14usJ2DxPtLnsJadAz1qKdilfmurxyXYFF6rMdjwQ3lj0u/Y5/Qnd2tXnRBSwrZDdYqU/
EFel5Vd48Ybc9nYcfOsDmWaEZDbIbBf9CZveb0LWiTb22KbbBApjriGG5LOd+quSGiL8rDsuQYCw
dM6vFKdr9GnT8D06BV0MJ9zk7DykhqJeZJD+WBPUE+iXe5wvrSUXjCjzcGXQWI/CuAYLHDtyU9Xy
jDnzoJKR0Et72D+KmxD+qnuTt0DSDmHy/FMxZ5NmySqHv5p8ftMS9tkcPd+cABSWK6jea5BvMGkj
xBw2oIwLTklv/7fYUKIUo/kOptKJ+4yXjfg8XdptMSuJQVenOrQ9xzEENu/KPPYh6oiHQKfFm7+C
4DzCR8RjDSrsqg68lC+gXwGuMjJkPYBV0JKCxDz06TMYQ0KyNcjMYzsWKQwrsFaSfjIMIBU/7BE+
Gx1JH450utORNLCkt3u8nR8bzwRqRgT0rIpSbgvylrJdKBqCvcjhYmhgf4ZScRXs3jtwXaipSl31
RFBRWkbeOU0hFHBw3oer5CiX06JotNP8CJFBSgBuNNS9/3xJxjNsZt159AB635N58/JGSXN19/fY
zbDU0lpxFGFk8Vajiu/nkGvesd6y0BK4AykPUxmgY19zIbaBhOKU38aYz8ZIBtGoyXnzYtViWV7j
/OxJC7pR8NFxPbtmQa4zIY82jOOwLpSx5Rca7UMS6DMAkBo/qXiBEWcJbYu7sjqEe54zwkMQCQ53
ZbwenKDAaBAIYoc2EAmjeLujlBrD85Uv2gGIZj5DkeJHe7mwBFjouLdUBC1sPViJr9imfsIzYsIt
kezcVBb1ATy2PpZdp2l2pPiT8QftjeobPpdzcm6THjYtrFh9PO9kTi2DCwkkPGER5i5WVBzrdxKR
7ND7akexgrSCQvuhg421GFMkIuw7EQiE4Z2QQpPWN1mEr1E5VE8FACYscsJi2JXKHHLOvyM/h00t
NxNpS+ELkfHqMjzi0Xiq0qOtznJNbe0065eiNAuGjXsnvXZ8gAFEavPIPwv8tmgnFYZtYmF7PnJc
maiRt4wzEC8tdPUe/UPn7nIm6Hv9Y/yUl+ZI/EFxqmKnGWbwW4zoS48ujMMnvhqk/jUnrbJw9aBZ
yQ+5T2TnXHBqea41yytRbzPvnWySC8syU6EtH40DhduP5onDqngiaNYdd62LW4IBs3yWkagjzfUc
g9x8xMOnEW5onDGnDtBZXQjswA1IEkvUzAXZw7QjOd2NKSK7FQ4oZ5yiIKHdnTRbkKtUn6WpQ34S
qEgDTmthJQER94lnpOc+wIMAtuqtiyeXK2E22yADoqGMeEnyzfpF/YU0Yeo7n3JGnCU5D/7N8A8M
ehF34Zlkp57IOqKkCFtDU468AR3ASeocDgMocFBSFK/8p3edMd+oXZJT1Xr4M5ww3JOJlAtTlD9w
fEQW4HBgDlYe5FSSLODVq3TndPkC3dJTFu5d+zR+uCofOCKSELvz5ISiJGINJl7hEmwpm6L6bpru
iTcgfI8FhDw8L78gDJG/DR7uPxNqhx34d3Lzaksb7dxzbY2pij1kNzxZUz6okBl0ByTdpOIQhJHd
fGMelfOYwpdmZuz7h7Yq0hVb+6h4Frn+vh2zEQxT813t2mLOr/tWHeI9JkcdDYawMRDNiHxCqr5T
oXtgHUgRP0H49Z9tR8ICzD+xM8QJ3ceieHyPiK7JLJks+nolVV95uZdGM8Bak3dFOGtxEn4Q0cO4
aLjA5wlONlleNbJd4SHB/9fOUCCjVwmJ8a7Hxdg/M6OWzT4BqwPQZuq9xgew9Dw/eOv6SsEve0a1
j+C/qcwr5yB2HBjIFTA+O2OLdfCA4XAVXpofbycS2EdqEJBlxQFmFtnqZxUR30F5HQdVJMnqMncQ
DmAp5dp7RFFgtpqG8azlEmDyox1uXiVgnxRJz/FYswMhE3gEGHnlO8WBpCOwZcBaZ/Qasd7A38ft
qDCPs7FyhCM+tUG0vyzjtfEF5pK/EYfXJLsKhB4jhSaQRxZPLJh572BnKOod6yqHFDNfis2WVZP1
kMYPnNvjLyBmiC5MmL81oLcHmzElIjL4hkF1DTLbAX7IX5m3u8mGYb+c1iTM0YEszHwqRsCSWgCU
nHCtmUIfr9rs2n/JeA6NI0gaMLEYhwR6qUAKArHIyyD9asv6hhRFCNk9oLVtadX+cPbPQa9o0ans
mDrCwTIIXyW9Fc1hNS5b2qKFWwzmE3R7B+5ljF2JtFGiBToC9Zsg0IDQrxi0lUimloRNCcgSRxnh
GtSVEbR6NTqopSV4S0z9qjErJqsxVNXdf+JviWOFvDWIIYFm5xBIhQ7RYiVEyUzleI6g5sLEzzKG
nOVgLtNjaJOxJqIzwvNIM+8a+B2F1js7tdJUZqY8R5u2cibVxrvctW7x2bQ+4w0oDG1PK+SQ4Q26
63PwT1jeEtPOibbExawjfyCIjkMDFi4wGPioWF0o+bzfJ+qssNUloQWcg0xASFyxS4+c4C/FljZU
leHmYIrYIhDCpZgAPu3VG9Gx9aZdMWdGC2UTfbHsYTbV/HmPSbbc6u/P7wdPDRWQ+a4utvzQgigN
VvR6o1B3gmURsRfYOiDQnPdb/bU/Hbmv0/SU/wrEyV4GxML0jaDAIo13Uz6AXVU0j3wan3m3GxBf
cqbJl9LF1OYSLJgBpsRPi/9cj9AvJzH3DXMKslk42/g2+atwP9arvKK2e9nT4ThGB0MCt2intCnx
6vmBEzA4kRf0VvRGiUXqKKcHbtmYotc7ni/hWo6KvdEYQyAGLx4qc8PCKD3QeTZ/A07B7x+2DT7l
b//WYdMpyDDiBOYe3F8ijsK7V83zB5/5UvwpOfsCz5C3AUQ7ulWjnMKlZf/guVuhh2hP5RHjfv5d
7hjYJnNlDOnDJlR+FU/5SYS0/s4P5Sa1RxBmrr6YD5SvyRKJmoa0/CGuynT2L46swIJsofiA6ZmG
Nw+jSOda5jeULttgq9vNH3FV7EhZiSSA5KIxp8j3FsajVy2s0w9dsJqnolrdc6KhvA0e8tv7aRCB
zKun+YehFKOLry3yC3SYz1Z2aaUZvYXMQfLFFBfqJXmRcJ1e2dj/TRDT0uZMXq7NYlEtw2+JnIBv
75HD6BwCFloe7RPZ6dmWD76wkzfutGt0GvfIfsk6iNzNPXRrhGwIbEmsJoS49JZ4E+nGQTOkmUvg
SXA67nh6U3jpRHHpLyV4Sr4V9Wv2+xtjAYYpm/C7lc/6gv7SKQ8xAkdH/0uAUbn9mTdO5lu+qbeO
eIe596V3nAtc1RqeprQs6ErDTnPD2tqfMTsLf5VBgFELKPpVgnBeVM6m47cgYmiYFJ5ZvGqwIj4J
W2rwaS1Iuq7P0HzKukMQBsVHCiedEW+UEgSg6DRpcuHbBUh4n1vNlVCSd8dwmMqrSMchbdFnxuAB
PP2IfwWuHIUtkJy8e9jLpfE0wSYpRqfBKIjXFbIM26OMbrjAsdVHzzLI3CBcI1rlN+RSH6qw0Upz
QlTI1+6m2q1jbYRY+cn9GRuVx6dDXA0v5ZpfE6vbY30aS5ukK7ADg5ZCd2JbEMQi3gXibqtb6i7R
RWTVynhTQ12t6lP8k6C9Mf/EyUoSA1v2+3k9+Y3Sq+5t8Ye7P2q0iofRc4ksDjFf357FEgOnTsFJ
NBPqg6HsUIh642GeErM2v35UuOdZrpyJN2CqiXDW8w7ZEskkpEsqebNhyfF4WvmwS42uOs7hEEYI
RUWo6/YIHwSRT6DVmEjYvo1wLXBRfMrNSVm3JLxf4RKEacvHzECXSVZ+TM9YfFSG89Yaq73U3bAm
JsWqdwbC5xI19FR9MBlnX8WenRrPCFFJSO3O0lsgQnGt9E7Pd0mW8KK9FqmDhz91IzAivvx8TnEf
ausLyIt2Y/gYVu3Ejn/9L5mrd5aMOUrO6taxJi7iX4rKm1n8S6KW9gfowEAhfrtboGyrovZbEVdw
K5lhT6bxb/brP6p98as9uaLFPt4j+H6SCaQjKAHAw8ROe6T7i7QX9d5OrqkL/tUA/DZIWKOTuc5s
lAh/zOoxGVbG0ufR4POweXK/kCABkYD4/P2C1VBWPgZ5T48RqaYNqhrkBBZMLaLmB01vwVQ8Kt8a
W+bM3N94fVpk1ycQPmqM/0mCJxay9ZkKBECsMF5s0tSJx2fSwfj5UsnLJ49npi01ihZMHCgM2Pd0
pl+GX3/llYtRgjftDskwb5gGQVhQ+mu2i+2fMzxrmmB5wiETD74KuYt3mCvl/4YUCv7AnYX0qedY
QcQ5H3wC6K/atIMOArcXudfJN3cVYXNXdR0LX/6jOXQBDtGW9MLJifQ7HL9kYOFDfnVHSGDCSYYj
CpFTsMRc6d/xTeMHQg0NOjMOr1dzhpB5bAXN1vgUPLQS7Gfw6nPctMEbB3lnM9nTKLUdtcB0dYBY
jbdtvCb9+UF1NWmoNDUIaHlWJg1GNegZLBBE4VJBRdGcadna6PRnQIfS38kprF+m29I4gp1MvrTu
RO6k+iVjA1uMwOoqoW6M1Ku5TIREbLGiad/IGfyLQKE9hgeIrHiuyMtOnfkUvtgIwRTaWlagck6+
I21peAsAGN/lnr6hvFmiOxm2/d3d+awuOnk8N1FijUUHHBwrNIaLqpwzp4MXlwTzkLKtgLR9+Wwd
omEiNRkdyMhN1a3m/qWvZPwQkeGSQclY7+LuI/nqBPyKeaWvKNEdiBtnNuEnEH8VWiwSpOOMCupT
eiagWuTEwn3kfbNvymSrIb8dPzCUuaG2javRuht+aAf9Sd4cSzm4KtEOytnEdRjtMPNyeTqSoVAv
ssjgYua2BKM168Ok36B3DSyMFWpLPh4MIC4LPlAwEJGesqum7IAAgAykBYsBvs+aQ8iZ/FRyIIQZ
HXNoQHEAwpMA1BDD8y67i8CnUElWQO5Lc+jfgNyc0rvPSn8R9qWs6oirsAdbKQQKPdqDFB3kz8ow
Nkl/QQ8MeRZqy/6agpVT7kwzQrfS3cugXBMNNf+olhoLFSkllRdgiConcN8ZJoSgoa0fV1lhkTDT
UyhNGTTRVeiUflmiIGPHphZKopegPEq9B+Lh50+Ab5ot8jTeYN/aHdZdjNV27uH+tUcBzKQ5IDpw
syfGqrerHfLvwCFeBh0ECjVQzhS/MQdJ4GKyrhA8d9Qsf40jVDNP4nl+AiI+Ft2CQ+7WWykiQQOk
PyPBvEpYPxdInPkkh3vHKf8lGNPPMfo2Dis4DQyavFfKM3FTkbAAvI6o70SADJUA2FP3P0TKovVC
1izTUDxTWbutEuSJ8XY8XVHBzJniod68n8k4xGxqdrarSLeRcEqu8ZrYX2JlXYCDnSYusoxwcITl
YwCNMlykfNNmaFZZVAYouIjwlNKFzCBY9tKVZ1oxo++xaRBNLMl4/WgXRwMdUyqSLdiQkB+Osx6Q
8pd8H486fDIkqgo7oncW6J1LH36TKI9mlJPPpMvA1STr8NFMXuMGFc0R54cJnwTzFqAv4kL1BU42
Xt8zyXgoy1XueItabL5QICGZlOA3dyf/TXyndNl8TxSba+sTNIlds8RmmS5izIpUEc1BgsjjGqaX
CzFHDJxco9HkbcWLwKLHcvyrV2Dls3iOjgS7Z455ddxKJ0xkVBhwAIUen0fO+PUc5uhizk+67bXk
EGBSZxXcEAEwGmoJUSy+hvtlVTM78uImVvZikp8crZ94ehcXiPmJ0d2QmDEtpk9/es1mGS1MDDTz
alvNkrk0x9uwC09Ul01J0e5mshOsrI7BjrTnWb6SZzuipvmW6uTNrvDIROrgFHLqA7nWtL180Sk5
p8B0bHGYiXNxTtrYVCKaJN9Hc8lOt4inRjTjWf6SIWPsoTEGEbnRWiiZbhG1SHSl4jFjOOYZQxNH
T9jVlMk7OyoMc9eu3oUiOVeQ0f9KHv13W34zlZdXkrHwUujNgUbKUETmBBL9jcI4ji8yRBrt2/Sr
odb1VlwyPmBt26s75M9jtCXm25rY84onlSrkEY/MwGEY+lc66zVbSHzhJFgXVw4k0ToW52gn+evy
yozBH2mWdSOCW5b0z0rYD84T4Qv5QfZ5QOlXySUmehXLDmVU07Frl1sLYVi7z6EyvHtKHjcc3VUK
zpoPj0r4J0m5M+0Zkk1O4wLcQ3yK7AkK8Uv61elvyXwY5M9MOdh0RAVZLw2OdBufJxcYqo/Tvt2M
lMuZgNGS8w8t8HyqSPHgqk74S3CKMbJTQ1PPiTYIzcXnChg27gUQpjLmLGGn4ojiOyr84av8gW39
p2O6URfdrTg1S/VGDwvonLg1gxWOSbZbDYPHSd2x4IvpCTRNkc/j5kESPJrDgn5PyFnjqJFB2ip3
rAEY50+m5rTNVx4eIHw/8FiWTOcHMPpveKLIAIsU0IG/QzdkMeSTRcm5hmyt2v91oUax6QAyxRwp
ze4XmFHZNciqn7yRLnmwfH3Gxo7Y/wLDK3gmFXRHHFk5/9CBaye+w5rpjbiWem+7C+pNLOec95Hb
Z7hJwhsa3mkY7TGVpOWdnQM6N1qLT36m5zn0fbL4jC2j0+ZOTgnLWPVK6b8DWKT2U3yYeAei6hu8
h/sJGIXzBeuWl75i+Up/Lk8cuGTv4EfTYD2h3lwSJ9A9U1Fs4DMiXIzA/4j4lx/uzqhFhTUrcFze
x1Wx4Fwnr8gXJRpgig8T3XMtHwgx5M8uDeMcWHgzUwNt23VgpT+MHQCfeR+uffbGq/iVyTiZ5qDb
P8E7ICx7OOEWSCzxADzPkQylPtXHM7wqXmjVRPhX15pweWElBHvp80SEaRwM1CrrYq3WfzrqsXvk
2ZAbIkcMBGMk0korAqGlZD/p9pPQ/mRHnBfESijTH4EE4wjwB1wBDM1YZC+ma45oYeZIzRciWxY0
3L2/mY3RxQtw+uKSGuC2OKSUZyw0CUPMTGDsP/57DabFMY7Wljg6utKuBo/E0dsTPn3RjTvS11qA
q5nSl+KNMB/KBJe8O2vAEJ85JJ6M9hy3XVESy6ZKoXDw/Tny5BfnQLs3nCWhUBTUoFjgvrvcoriW
R5+/Ix7Cn8msHvkT0E+/y/m4e2j+30R3gm9O5VL1TZmxGC0zjuo+QRMtjNAEgQCRvx95PXmZwldC
nlB7iMhMJX840M5kZQZW5W8KPNASvdJzs11oHDUwdB3NR03zE+u5R2jgdFxX+M/qCqERz3f/hu5A
K8D9lC84dpdbOE2NvY9Y8fun/vaGpeg7Zv9WiKWRrcmwaUIkUgi2ZhBsaD3IRILgoy1KGkPkeIJQ
IXOglmAn4Eo1fuWsI3q8/QvLc3GGKebMBYLYvHBJqso44nlYORCh5xXfUu/4IcC1hk/cvZqOwS6i
YWXDhs/lQ+TK2EuJgzXhk2wt2raZMbsxBPuHMfOHNV8ApmnSVcOCEY5OPcYHImB9yoEC7i+uEcXF
KQYbC6QZn5kSYHhewY7hpk3ZSV7IG6hOJ8rrgbIIcwSD+9rosVxO03bH+MkpAVIX3xdgZ8ShqnFH
lNa9cYsZ9VdCHgFTcERtMWsj8cF8HzQVG2mr7Hgp/I10Qfu8Qf3Lgbl7UY7OEcT/EgU7PrO/hAvs
cFwAA93rSLzBj9x5pS5lQHRhChSjrFh36S7GV8DjUHxgtEi9WsNUihzFOTUdq/6HTOSEiizCgDg4
S6SKYfrpDh0NypQLzdx4x8vqiqUA3sdR+hOtmxcLJD+Vuxdy0J/FZ2w3DVHAEMbQNqN3cZCuzXDi
iFfUbHAA1mN8G2/nS8ChGJIKiJd19NIRAkMyaAkrw1SHB5FTJlPWb7tzvUXokhAwH/bpBU1PYty5
n5PORhE7EeMFV7fgmEOvS+Gkn2M9IPOcKY56iVAx4629Vi9GNtgB9gdcsbpkq9vwmaiWsS+/qDN9
yShB2O1mxYvPyvVAAQHeENZ7jHSdpeGyr1+0MqXsxh8HD1zB3TAmOx8rgmIovPVtZMgVbxpNCSrv
ff+NJ4oqGGTR+r0OiCPGobdOAcETR/fILQlG0GdyEV41j4s2Y4PpKXWBLlRWrFbSwdMths4RgcdT
C2CE4km75hz+bOMIEQ38eOk1zJBoxpc1/CvcM8CTNx4ydLIROa8jS0R0MCOT8Kqpezdqx5i0CVce
CRD7FvspqUUHdkMUFmq41/ATMNtFwdus1um/GYa8CsiKD0xPjHpwNp5Rs7lxaReqAx/lsD1J6AJh
0cxFQz4s4U7pw08uBSAiTCCJTOmLc1EeQC8ao9rEnI3qIhFmzKAm8qOJlga8P1GPqPTIU+JeLaC8
s7+CtgkSqQif+bTHKLpKGclZtjEOt2AuWP/UwPzLBH3Gw1Yit/JpRB3HibXURxeBxTPqj+pdSYy5
Lly6FCYnWnsRi3GEsBHdWq5qu09RnTqTnHyxOkR44WNks57pnyrMKWYuWMrbT1FRADH60aUSuS04
zoMzeaAk1RAtwiaYC6Y14c1mPByfjEop3gwSynleCnMjuMVKtk27yinrYDMqyUoXRtQ1lkq7bLD8
DDm7t7hvmd1GfMzbNDeNhkSUrqOl+kP2+CCyEBFa1brIObHAliA7WUQrTPVs02fHjD+qoiC2ighj
BLUEHJjQU+rs1EESzDrErU3bzVXVJLTlYHrfiofTFKo2vmkJ0pkwRVuE2yD3t6lBfi8PZabBAIv2
P4UWl3MyT6QlEV/EYxU6k0BIpUtvT5Tx7nPdcx83BFVKq1KCmhfydVbTdAF4JPuvxO3nASNHn7IL
WhKx7ImDSCsQLbkR7FIvFr7o/hUmcHmzGSToDSVfmOoI0G4l9jcPCG4IjZmhClRNMR8zC+PqSklP
MFkzDr3315R4R/gAPjre3j47iM+PIm8mzFY+GJpGwEF5aYdrPVzNNN+FA7S/vzKkbb1DEmxFCDs1
T9tnBFN5GflPtYTotb7nobyVw2ujyo5Z4dbMpVViTv5SmrFNDeRZVO0GhbShhk4TCYc6qw4iCdaG
kTg9H6/fyMeJpJzixjh9ImFhcpDvIKLyhynA1eNKRP/Bz8pEDM6qmFkCo2GqX1UmW7002IIyjNXj
+onsqOzoZdT2vYfCRDqPXk8J1VthdM+4KMg3IyZhIYrtnxnheUXSXKurIEW5zU1bfI4usvy6ADhA
fkV8o/aVSgXSl78cuUGXOZr77ZNJZd56712af8qEAYrDHvdyUYV2Qp5YhmchxCBQfXxbKq8m/lNZ
jghmc0oFX2A+EFfp+G78TEyCeUgT/AwUmAxk2muzxLBCCRdCnzsdgH7tdtOiM6gKpYJNKVeaC0uL
VJFgeDdvtqEQMG5ru1H634QJJQQCfB46C/DMToVpJ9GORx0XgNmmHNTpN8aO2DbBuc4IHtE++4H2
gUT5LNsu3xcB7TC4NDEfFQLoa8wvz9x6GaKJ6AAKujS2AtcDKJJH+DyBPQ479pflxFy14/xmTAhU
E3kP0E8+GbQZqI3amNOEjamqOX99stmkHQNOGJm1jph7fZZU7Y5nKxXvCJHczzuBBEjlDoPzBFY6
nSvi92gwVUp1wa5BRAfila4392YKaOyM4sXx8yp7+jFRQKDdx9aQyOpWmHRWhVQzJag9dzGftP3e
xCOKttnLIH+cVvNmnQyEhQJpvPofLJmE7kgUL31Iu80X7mTPb6QTBSX1vot4G+2lZUZttG9PbpZ9
KFsiKuOqiFZ9Rs2em+JgoFMjXHgV6pIA1LU8TuSOagoiR4qtQApp3XL3BvBSyCQmKpU0W53lWB9a
h6CHUry1rU0IQx0ceuEWJxcIEBU2gUcjIGFIRx2EhgNWzkNnW2msPiSIqjWtsfEy7hOyFnCREmKb
dRBRqbDgYVfTmucM8RdlCNgJnBJ+yOQFoPTsul+/hXCidTMDSWuDPznKgLfRFCfEYNTdPPWlpQzv
IIa3bFLZKpUArs+aQmkYW6nWOmbuziWgoSSHYWeJidRdDaGlpTQput6t5InRJsQOcWkqU75OkB6H
rOh9y56vywhcUc6F1c5TMtsM6Lrn2mVBuNGHDi8V8EnSM/2zvTKCJZRWRahpuhO3p+kGaPNcXIHE
vjTEPoKi9zoiTNR4EhnGChJy/HBQWhymjHCMhE3ah2Egf1oFRLL0c6G2uDGDZ/yl3oc9M4UOjSET
Z46S7+8j7HrCWto1ekFDtHUazRsHQyQt1iOVY6U4MrVdTseK4fTdslfPnGPIn6D9gFzKOl4Nk5fe
/UY402rcwZ7TkHAQHDR4OJZiyubCc/W5aZ8LLVogaUX1zgAGcw9wlFgXbQzoY2wgURLJ1kRYf/pl
EW+r6i0oW+ImayQPZLvFYPDpkaOSqKMjtKOOQoyDiF5SJinFBy0bZxRhp7srnZNA+6W3O4Mi1YDv
w7LMv43DfgUOmAPK+KE5zRh6PqCTHWxDh+YjQMWvMKF20bWPQdFsvjSxe1lwCuNXlJaTatXB9hbN
gy6QhcK5OW1oNoBVNFmo0w8LtkQNywAg1thNtHDJrY4RtQMoZ4SFSJbanAXwveFSgUaoIUXR515C
52acRs/xoFkJHE1eozqlkQRxsN5o2LiMmcxRI0ZF7l55E5p372rHH96fd6W4VmISyRRriwht0riI
K3/juvCpvsXI8hloWSgFjax0onBFngrg61reMjx1HjJXHiepO6oQGvgl0YdJSz0C6heUp6IdjN47
jQ+c1BjHoohfOikpRi9tCkOxa44FBeSUgRvKizkzMRFosZ2xcYybUNpo/w6XhdZz0sBjheUSxxiK
I8tz9TN6lDCngpyta3yxAWIFr872SqbjQG72WTJ6Gfz8CJY0/IUoEz0d0NrO/T+dlClpb2opqfTc
wDL5Q4DaVAghe6eAKiWstrMkWeGrekvTWRWYRaOBHth2N0C1Dv6pFfRLDsdQE7sC6tChJ5xy36KC
nRzii3SUv4LzByHIrNl8jt1csIWLTC9VNo8h+niSRpEv1FfxYx7YtX9YF3iMoDAoPrr7/MLxeFvT
ADOlWASBzuckvtsrquv2DaYHHwCHr54mO2Pl7+V7/8f5lsimsVf6HvyZxCrMBEQvswwaTDpVzHbC
FBsYDyoyfRQu5EWgAjpOqmWNdA8ZwqEHBHJAYO74ErUHd3E0C9/CQjinK/0XLAtH6TS6Advf25dx
TdbqIToXRFJrtvTK7ylLjJ1d3dlRmCt3ecq/VdvWVu60sYJYTDOKBnhDHsPqHSiJ3RpjzixF8kQc
6CXczDVQZH16+UxfzZz2tYX3jc5xKq8B2mgjIzZtjIlPdulFBV69JCd9Col57E/Q6tbk53OLTrja
frLfjobNJwVDZD4Wa+hC1klxzlQ50nVTmqqgguu3fB9e5L9K4AvX3kDXPM/c6bg0w0pqNOwF+9Lp
nfpZ7QEbewd+wYms8hk83aP68/mj8OTXIw8xf09sKJkVFMc0PbQ3vHwCT+b4AacKLwA8nJa88cVQ
q2gDO46xrw5ZVTOEEFaziuyRLmyRqKKlsl+A5szo5vpz5EcvdZsVcHZCfl6+03m95XM663f1VQPU
shL1Zx+n3q8xSl1ocCPpMszPJcJeXoy6dNsZECHsHfsCChhWFppN2hmyHxZS8EsmAISkF3+vr4fV
5xpSvU0yzRdzAKhE3kLdkUs9DUA4BagUEivBmc+gQWjVvjiwAS0wq7dXForujHxgCw2KrvhMUjXL
HjXc5KM/g9OwKQ7lN493hDvJc8mzQp2lk3meGhyodARENZARm+NoqlJw2Oq0D8dr2Zz6W4ytM/Gv
2+CMXafBVN6bdnmLV3hGAD7AW+ExYSQxtfMTqD1biDswoRf+oGZR86Fnh9bxl5N5umcJfTHUs1ZT
Ubo36fMejhTWdjoe9Zl/LyzgxPHNTweHcJvs1dy51Cjc0OFxB7KXfsvz9DApKpykruOFHFGGT0Rz
z13MXhGnqwQf6Kem1Z3rx0DWUQiI0LwiOkFIqcYmoz1C5xyGCvCPsfB7cR4C/ktFs2yhuIOgWhbN
QWUkT9ci3p0wu/SDSlgweFM0H3f9cZHsBfSZvbLMmG9xPY1LEsvYaAh2EaGX+KFYPTCbmCLKg4rl
e1sRYmPs4qvQgNKiXNyU4ir6LGXt1lB3Ic6LFJwwXrmJtM+14ZeOIYHa6IQhcKcX206kZRgfCDR3
qGlo4wLKVPaTjSYcGvqmFYB7ZPoxc42vPEdBcyg7jVmsah9OmapFAj4V4r3/fYDmBsopEW6JtmNI
JsNoMoXTypdkM7yB4oRHOn/h+csO1Z67qlwC6gBmoRpEq0RPSUsUtjbLqnNmOD4pBUgE6jXgGAUS
ub7DAZgkdv3BVTgDkAC/AuCO0YKj5cpgfbcEm6f0LnhXtSNO1Bn8dVUuP/GBEBbabIl0nZAeg2ba
4zhWZ0dZBH87DAaFQM1R7edEUbBMcG5ApQ5W2pOltqpprduayiY9ZMiYCIlZq/aY1PJEu+D/lvFy
DDNFGMlI4o8PFHuz8WvSo9WtBLjUgricIbA+gmShOUwa9p8Qz7L/UwyTxVC7pPtkNrqd34TDq0dy
7YCfCKS75HzdF/kqBw5yh5AWOBLWkGOIwgIj0xSTuIcPMhLpWAD5XyJ9aeqtTmeJaHEYCNHj4yRl
Yvxgs8VNB6VDnZtl4vMolpypqSLDSNpXWJF6/9sgaUgmArEjhC+8iIhydPTsigQJNwkOLqEsuk7R
ckfSU0hTROstFAGkziSwBNlB3xtsJ7+hOqGYalN/FEBaJ0nwgMvtSjawBGOCLCIc3cQUFC3NGAra
K26qocVhQd1BBk4pGK9Cos+GL5H+1ABZe0G7A56SlpwUj0I4UaOgzYCT02hs8MFCPm995GXhCLMJ
JqWRKxSRB3IxI/1BolE5cTqqqmRHcjf+hy7CRyaw0+/jyvExxCNB6LlYVihsSRwpH2V7JT2krF+i
t/VLS6gsTVuU2sIY9vy8INzWzV41CBo5DlzAPtiK/pb/1hNF2tnK5wT4mwZLuLhOtVv/rcpPcg24
iwP3oYeIK3C7uAT/YXJPEcMRJz2+en5+UT1KcT9EV7E+RaJtSI4xcUT9EQrP8fVULwNVaFE/QkC9
MN/rzYPfze+Abesyu5zs6SUylAVvuKks/r6pQUiWqntR4KtqmxDRIaJ8DffQGIkM2t/2jq46QUAQ
hrGBUxribcFwoDlez8Y3yZmbHM5cGZVExoUyTb+wfNXmeDWV1afE/6n6+NX8SFc4fkhhNqwKi1Yy
fInJzkAED75mcB/uVe1dF8G0ABvF9k1YAKIro5mG6Nxr8Tujq+NvEJ4T95n6S0+5DMQzlE3RL8MJ
eZVc/TKFXQH98PxtNN4A1NRF/C9j4yjHmdeZgHB4MtxQT92J+4xaeIbGZ9Pgf15vNRpCu3+iegkj
JTrO6F4WxbwJxlUBzAI8vAcm03tGAEUEAWe39HAWm/ekPKnEgUpPjwB9GjPUBbHaSkhenBOQxUe1
TrfPBIe8rVx1OFMlxYl7i0MVN05HSqRdSo7KBemcPn40Gb3Rtios0PPxU4PMIhSHL48Si6/pClyL
74byw8491ugjTICY0DhyYfz+LduacCNIpXFx/GxlYZ8rDn9IoMjrB3cAl0pgMhf6t9fu6yKhh3oP
DchKyFVG0dJWe1V5+rnNnQuTPBhH8C3BwrHb1ntF34z/5AqqG6TaXGS+ie9mw69hTI58A5dXNy9u
weLCvu2wi2TxSfx3l/7/2/lu/uAOTuqvuTuD5j+OzmO5cWSJol+ECHizFT0IWlGkpA2Cktjw3hXw
9XMwi/cmpqdFkSBQlZV577lX21wDkKDDzrcKJohmX+3M9xCvGkUHHhGVx4WiozuBAS5Qu00uLy70
bYnnzdiSRjEINxLkQJ+4C1nX1OCd7mP6OUDOwX9RvASQN9MrUZsRvoMSROcE+JwJ6XR+G2aItya6
xsq2N2jWbZPONVuEJ6fM/hurk615leHJHXfw2uFXyd6gXJ345XAh/LWpew7XsYJOKViSuOl67RY4
RD6vIhQQqKzn0QsERU5tFFv1W/OZz7KLWz9HsbOK9aA6JFaijmOzz+2XGmwtzl+YuJZ8MouLBX6k
d0vlktnPRGEfz1+8QMoFrQB43LpCJniBODel4gCCL8cvVqnG4ZzYiCie1z5n7ZDomrSsgQ15JlO5
i7ilhDvg2MG1XKyi4oNfaNrMT4yL79f3moTJeBZHzkYi017oBGcYPg+/SsAnjZLQJrUH26y6N7BQ
dyaNapT+UboQs4N54lJkKhE+BmIqok8JqZMEJFVutVxFIoQqdcJp1GEzCIvP0ngqP1BtCsGirD8F
s1iDrUWIl4Hgz0eGoNJt9Sv+GJ0c1lVWz/mlfH5c2BduhflHdGbl8fDi1gr5QedWa08jOQX1BxVv
M7olrzi/eP5pcBbPzef8CbroRSqeuRPFJ7mPIvqRppfOqcYSGk0+jZCIKyyTylkM6qEcPtX6hdNV
nW4h8Shl7UJgVB6T8FgY50xVa8tNOqdUoNDoTnzVnB+75iPzPT9Go+AZ0i2L/nGPF8one10Y/bAm
d0n9xupcTR8Zq9y851mjM/dK+iTFGqe/nXyGW6X9ahgIRup2YkFnT+GJ5hf0zlYtr3nwgb4s+RbD
kbHZQEu6CCMERJ88xDFEtuTckcfWaRvMVQUqwD1NXWaFh4SmfAg/i6yKkO64DCIt/eg0ynlExiOt
QAVZLP6YFLG902koRliWm+hpFjXYBZbjuQygSslS0GIGfT85Wk8m3Xo26oQdK/RphkNa8HlGBo3/
njmbovNqpNw+MgE/RwcTXjJWPdvy1+yhZgJfdsRfIBhcEGkHt24d64iiRtZYoBEkWoZRtzdii2g2
eLbOCPqpRrQwbmsVXW1UKZe+Bv45PiprP/IW9ASWAG9vUmHviHBlUUfIaIPnH+94WwoMhpqfsC1r
ZSGymXcLWYv2av3b1jgTelTDDaA3Hd4kDwO7RkIFUiSyFzoUGSbfDPvKZHK5BdszzzA7ylxrNBFR
Zvzy+Z/YlKuCvOfwymdks9bSRcxVTdcOa09sbwsLE63izpespxYpEc83LZ9e7HVEJzFd4zEm7dlk
tg2yLuSjiIHAFSAxEVVOE4iV7JNPAd3an/3K+qvAdRyOj4I5h+b57VWOd2Ba0vhscNq1XMeLTlYQ
0Wpb6Jwpwu7bB4yU/hLosFDavTaKFeelLN90+DmzjcjWcnqUZj6ZayZnPf0dKy+OCU4nLciSt2N6
bm00JLvUIdfq3KK+MA8y4Hr5yl80480brSqEOK2nA7jAvMcNZtO7wV5DZouXwfUrj2P46ae48o4o
UHAbs/LzmjTmOUHQ0E+QU2jz/0MNlHHlYQ6nKcSdF6xLY6tLzOy4DjvIxsiec20ZoCZtmR1/COXY
6yT4PXg/ceaQG7PmVfgjId1S6cbktTpM5qHGW8pfMn0awWThnc3YU03Ewq4jrqm/0p3DHAuYcbTa
zHQz/HfqMvEPIztGfU5rvDrugKwyvMLNbPGj85H8g9Ne7c7NDBwrHn+f/mDFlBDtsP5KrJ8cR2zN
7HQGEzXpk1ChOkGbq9CRpe1iECsmRYxM47PWnEke563J/jXWToH6UB32OC/E5+OfRmXZYPSMPox0
aX0b+rJjpl6v2KfGZttAlw/Oue6ymrHMmMwrVIOSiGFunf8DRwogs7gg20ojGD+0XGgoGKtCAIlF
Lrxy8rNT/dIG9pM1PU/l0ij/ZISM+TanoyXFaLhw7TNZ0BDGeDmKsdybioc64R+frvTx1hDnSB35
MvVHEfyDpImqlWtPTUkbTqYLwncmF16gE/kcI35FBjhGlCVeN0A9mOhQWg9ut1m0geaUfymdr4Lw
Ml51/oso4ZGnTR+59hOwHZjxL/+xBnzQMFd1kNahCKgeRqJgpN82pUdoLl9pF//O/13iBWQQD9KN
GyLov1WEUaVrNEcIz9zuFDQTB5VqQ3lX4Ckcr10y35sAX6HeYanFFInCIGLzXxYMgUuafwU4xJKW
IDrs+DfkAZGNhzTwgaqHMl55CT6rKb1KdLnx8K/2b0jz5GYeyivMpYN/vGDH1xyeJYxi5ZF7ve1o
g2+50UNxtpSrCD0ZiEMTz7DHKDmm1aPQHkX1XcVHKtVOevX92YF0ry3jaX7DfA1BsGMaz43OuYEH
FllEV9Ow/Q2yYze6CtmW4F6beazN9JJ8gHrDCw8hm9WKu11CWDC4Cof3/tz1yTaL4o0Uz44yUGM5
l4a9F0EY4xEUHM6ywVTMyGWAorYxS0+Gy2PyVWo8XjqCADSh5cAEiVCFWlmrpOqEn07+XQWU1OFn
V58r5LZS0K79Mt1GPDaBvdfMapekMRwOc9dURyFZm3aS8PrZQLCxaca7vN0UlNfWEt1PB7aH92u5
ivLTE8norybrhnaLJmybu+QP4d5+sEw4xb8kWfdDCuBk06VenD7K6lxjssuSqzR+xw0MKoUZeASX
I0IxC3lFxS5rlpxKGo8FoZdvJmSgxlWIYuSCR+MjIBeLWCWemvY8JuvKgb/6y40ko1Jp3Fb7loOr
HSICclkUHYL1JKbT52nwMuM8868yjxedH+78aoTrkjxA8ajsl1acI41oAqCCHmtKJR2wVPPYTSYh
AwvefztuQgvR/U+fulXyrdEwcfT95BOjh65Xge6/5Kvkh/hyMd535rYF/gqks5RbFoNfFqcehxE+
SWpGUDy6mxBT3IW/UsA80XnZzANkQtygMJyhf8dkHJP643/VGWIsHqWC3mCGx27C7xUzes481jeH
K8ilYDExumNGPVLwXHQRD568yvRzaezLjG8DzYzzKvzXQA4wSz0R8/2ZrnkR/Yri15DdwPd3Bs09
W7r12SZFPo35yRDdhwE19T1kqKZHuDcietlBuCzUWXDjLMeE86j/imVkcP9i2mzd8K5H74N/18Nj
RPfEPtix6fEWOdnBfqBlGILFVDE0+eGad1g5rik2A9KkJDtCm67wFgonWtqY/dqg2hnpQYB4otLU
IPk4qrMxYoVJco+mCdNcdJMrnDmCUhgTY7PelNUx1eULQM5mpEmRQyWFyt7OSY708+0IOBKTg7zj
eSE/uEYDqeg0XGkZdBo8Why8STf7oj5tkAAoqtKaFD/rLkdf+rh3lFufu3R8nXEb0qGunL+CYVfO
0hXKp9quP2Vrz1phpRzGs1eraVC/P8aOL9f/bge245cWHiJhbwJ1l8S/fN4UJ47cfml9zJtDFFiX
Cx35TpgyVHDyRYy7dmC6IHdbrThGeOSLk1XvZU2D2jgtTa08qTQodcRxHWAUi0HRTyt9Dej0CgiI
sZW/zatANn1KvF9HgIG6NQPI3JS5SXfXOMzW449dfSc+SnD/X0b06cgkxDTRf9NxalExyxkhc39V
/awoahgfGOI1KJ+KfPZtYDWVciq0ryE9M8aJ1WvevpMtPRKpp2+6/Fi2n064N62v0f4yiztluF6f
HU4A9k8PEzLcjcmZrJNKHd5KjhQKwiWTxxJYlkm9qPUMtP/6ED/nfJM/jYaGXXm2WNcTpp0G0LDW
YKxUYljoblp5D/h+a55AOiV98TZqD86zqEnl7OTQyhfHkU85a1kVzgvqXbHfAwUO8Uxal3uOohcG
s3W5Cu3bWH5ztAXMJmlrUe9FQv/JHYebNLxEdgn8ez/8BXS91TFeZKVnjBzyyoWNnCszZozql50D
6SDe8Ji2+GtBCSkHc9h22oMVYcie6EZN7VH7e4zLg7mJORi2rmHTm5j7lUp6mnGygnEhgm81o/PH
4S4OECVOpC6gYC1RyDHE9vNHFt5gc4So3avVSKQ0mj0VxCCcsNlTN4ovmO+z7ax7Y/LMoFXCcJev
R9I6xI7APOxJ9MRJDA29KDsn6klYpzz4bcyKZ64BsIJGHlM7B88F1gSmDt03CVE44IZP2lgwmvt2
l0crcFYarVOUb4N4E3/wdKIKGfE6IEgZDKGX5EuYNfSd8n4j6SSLrXKOGLqndp4suM53w/9QApzm
KNFm+WBCPo2zQiaKBBMu6Si243CSzXdbHHLZ0wJPdiAzzZnv9M9ZitaI+ZkPQO8i5aDVofeccW2M
gpDSXSl7LU3eds8smUsFWoxIjRRwmbLCiMV0Roc2/8/5lncydyGEE0TyfOYXgwhuSwZkCPEZs0ay
ywuw70H+af8YIQ1vEatQhxlQ/lAe0hHFXnCZsQMfdMPpJyMI7OmYM/QCOz8bW9VPDNk8fBaxqOdq
R1QJpdWfcNsncyPpVcWrsF8H6h57idgbFwXQ0Vt778hjQ4vEQdhhcINsEAcHkMgFR6WEVAEsHAX/
ZSGTtjTgIsZYssup4pM1gH08F5zBlKfmcsqUqa6a/XQVwIwwaY5LWXkftd8o+6IfsIgTnvoBA/oI
vcgfVgh/ra5+S2N+CmHtWHPT4KxRRubUvJeibVbByNyJzzOAB6stFPKzcwH8GKT4pOSUfTdZUsv4
K8ARZRLfTtcZUHaVkumJOiyiTpEkGssQssrNRDWZMQQLvcJ8R/A8y9JR5Idgg3r5J2LbqY0DctUI
Mlkj/VlIDSbThzF9yYH9IHMP733NwQom4QHA3sQCH2jEUomXMx1kY4BnfaH90oQr8nsspVs19kci
veKc8ByWV3Jfda/XL3nqitSVpGKlD8hgovBslcCtHUYCDQ3z0E0ZvAfRpeBErkevGe0fftIHa6V2
I6RztmMKC94vxL4yeNK3ozauT5ah8+qxG/sApaikpBof03BpdKzJ2IgzEnJCFxHNUH9DM18OtuQB
A7E4wDFbKJkaavzqXDbOGh0ttFuh8kNuZSO+egWznmzRmVwmNiim+pBQh0RoFHv6pPLOML4dwEQD
FXv2jBJ5ZYxfjm1jLMpuYVwddVQtyA5mvR+Gc6OFj4W4p3HRr9sSlkbUmiQFm9m4ZIxTjp6jI18G
rR39KwZEVriw6oauDuupzu+Ua5zY+iEHFUAb+G1W0rQSEMzonsR0FMxpH+JXiNmynUT5MUuwfln/
JWoiCSIkVgntdXiP41+EabOhw44hjY/KDAAJe4XmD9ytb3FfnNDflPUK5pUFh4MkGpY7jmKw9eBX
UKGSSy8vFI6N8S4z/9fFciJAM4Av8IV0yhZrkM8CEhjNypGsv11tUDcvZaj62ZosZHjdU+aSg0Rk
Inh61H8o5upFSHoiKUKsfGy1zanodjJFGXzfO2EaSsilQMH4RnhzgM8fQg3/UjVbmjEMebFBQXIJ
jW/dkJgapeCesILGCADyA9K5Iv9OqMk6Z8d3txzzwo1zBhPlRZjlBjWYnNZuqDeXhMZDkj0HmBXl
dOhy+cvW0PUPdDgxfITVP2vgWEB9qFofWf6tQXusWI6TBj9Xd4GkMlDtpgleTTQoYYiNmvliqsFf
tmiN8edl9i/mHdvAKuZ6wGoOGR3VZO5SITgbur0Pc7BN8E7im59zcinBcgnFRyn+Bbn6hTYlh2/t
WNnenFANcxvMEhY9px5SEvxfsOGJQFEJy2STVAaiG7GGXwKamgaOV0dBUGzjLWZpnebQ1Py7BnVA
+w0qVAVte7py4yeAJJTaRdtPC4mL84eZcW4WzgcawP/M4FQGxXi9/QVrXJjvYuOEnwDzXulcTMfr
hzO9bkF3C71jciLZ9BQCGHVh4wocvPQ39VVcLCUVqecWZwj+JCpHoa/ZzxmIofga+MKVFQly2sGb
bX8c+Ji4Ww+m9PY5/Sl/0DUwbuUHUWEjWkZ9T1gSaK5ZNA86D2fZW3TDaBIS4LvTeJMIozCvxRtO
UgTbZIErKredvEr+5GyJ9F9Bso5gn3kFaGh53WonmWhvlYIC1RbQe+JaVZyIb5wpDBQU3LdAnBda
vpXCNTYB1AZd4SFnR7KS4i6g3cYV5+SjrpjGEw/AoYiVDHAPU00k8ICK2nVHkre5UtKD3x8EpXSx
RNlf04/wLU+ZM4MCaXkrICNUPK46cN0lgjsOPqjxJ/kqRgbW5TqkZ4v+NLF5WF22drJz6lwHbnZ1
xonZ2k3r9nWOddV8NaAwfUADHaNo2AKkUtQGKWoyecHmAJWFXmF1xdSGosLomNShfJRR91EwIbyv
fyX/NGCfbpPrrP4MBq/H4QN9GYarx2XFxDL/C+hT1mAweNW+j0CUcu9IAsO9KjaNQgQBHbCxW4ga
0ptN03Qcjn1m7Q3rmmnBLhwYMlvy3e9HpPb11YlWRr1zOsAki4woowtLrA6HkizcYG/K235Gp7xh
3lCaZQtyHm4NWbwqv5Zyw/xFzDqJfbvswJb0eOv54lYqKXijV9M7BnYBSDCbW3DD1Xkg1ql0aDbM
ClaA91FbUe4I2HX2NW8OibJtofqNrFJvJMHYGLqkDU6Dqdna5bnTNwF/yJSm3yGXnrBtL4fn3Gt4
L/cF10x+a/9QgwDULKYNE2OTUyLer7dqfnZxLS1Tf1Np+0ZbV9rabtfRSCTZLu3PJbQXjSKlI2qE
s2mrThuHtRwlHw2jWWv/0VEf+PmTJOvU3NTxroRiHfAoTPjv1aUxs2l2AVBTacn2VWbQRehMBBgy
VNKu9aTZmH500TH/T4O0GStSpcaFb34I7cCeZmnBPWiA39L6YBxQofLNVxZN3ib5GWLIRIir6pvB
kHMcrWVrahuKBdYteU4Erg4jy7bNsxHax0iXlo4Ve0aDaRFBW0gyA0wO/Gqlcm2JHmApsxt4FAXi
K52lCUexSmzQLhDBeoIOIn2ovRfL7xxv8vA4tHcCYGL/RA8Vw3RiHYvpy6JWtHIL6S37f3YcU2Sx
lwj4lfyABl8UJFgcuvLeZNug3pZKsVA41jaA5Bn21O0FBUVE+4dyCfj1IoInpvRHqjJOk5JhPmJ9
RXJGF96s6Ca6Z0Uaon6w1A8iogtQBShAsuxejBcTWLJpOSeIt7va11zTRJRe0MM1cPJK9mtMwwvy
mNK+mjCeHGOrMhURcgqzuD+HUM5MUM/88qQ75erPCFVQObcWBiqQObLbzqNFOix0lvIfaGCczCTz
ewIkFi3b/pdiIJZRCBVkQBpYR1nEdLpw+tNGzQqXqig8pYSEf06Ei+CXR4aDNF2wtPg1FQ9sbGkf
e2VjMfBN+C2aAWE+XEUYc2yV8KPuN5aPnUIbC3rwhjwIwwx57JEW8YwzfKHLAoirbMHi999KCIKu
kRaWRnQ7+1rAm5ljzqQUayezOZV6T/w4yDDb8Is0Kr/3OkGL7X/x4WXK6Q1Mh+JF4TZWH3oDSWp8
G5SN33wHDUPRkbf0rxkOak51yKo4nEr1mvnqLhyxQXXO3u4OSLYmdCMoHdPgu+FoPQtEDXobcwGV
yOku4RPOLXNLid9kH0gZndwsWjqcyp2YBwGRXQcDnXAOSsTBotpvxDIQl3kHRe+sAyEaDiNy2opT
qUarm98oYZ6MqVRIu0W4lIao9/8/UTLSjArE66xDYYGHGUOaT8MyiQFNKeIjKfovOdLejYqoD1Us
e6ckaYghCrShQDwEVXQkRnZqd8A62DGrtEEX56VyVsW0C1UNKCExY7kOmQ/bMxnpgqZhMrU7RPYL
00flD8aihxZg6gy5cPgA0rbn6MKPiamUnmAWF88IWa8jl8tmyllngSOhH7DbnCSeCmL6HNy2UKZu
kQ/EbRnk9fKyYflPCm45e3iA00SCFmVHhAB1n71Kcg4zHr348qlhRo6Emg8LOS/WDS8pG/AA+St9
dY/QjEVBhhSdEMk52k+nhM8V/NT4dTQ0u9qhHg+Jw3bUeGbwzGMGX7mDOJnjBHMdRKLz3T4QgPyi
NgD8oasemUac/zghTlfGFVHz6fcYYCbBggEGSUnWw6AfFOGD4lrVFWLoZiFprEcBtcC8U2Lil/if
Ee4rlBmOylytS5654ZDSmJ8bmZVwAganyyhtWMFnAZn+F5k/rXqRm23A0EI6dNOeSDZdfXFqyhL6
9let8ebDg+N7RfhhsUcYdF0rcKxxhXqUg58UIYMmb+HeRzc1WVP8l+a+t4EzMLShoGIrf7Onc2X8
dtPRdLZ9tk0459cEBffRKkVJRyKQ+G70P0e+JPnXSHNCHsF52T4tuVvOdFFjWtMSeFOz/hX+gfH7
E6S/Ra5ZxsQex9VSTb7b8l4nxPu8p/JOypZRs5PXZuD6xntfoU94S1kMnY3c4bauUCHxquUvjeLR
fva0lRDmIzCBTSXEWzOeZRCGrfUVwhQSd9pcsBHT9kx8WTadgWzx2Zp6Y869kB9E7JQQAGR6Y98q
G5lvEQ4h/radY33ZVEnKQLqI7SxjXzr6bA2tirjXCREGxDzzIBXYKMvxV4pvWvXAHk6tOcmbuAGG
SDLtviFUIf5omUPa4bXK1iWJryLdUi01GhZmA1EYzCw7YKg4LkYNzyjFbatzpnZwu+2k4Z6ESN/7
5m0ndbDWOM1DmKeA66nDhIYBAN9+PWIXFqz7Fmam7KdjzycEAj3DV82cMuFPqxB0QxyuKir1yefI
w0rWn0w02US0qM59Eup3DK8KlMvdHj4tTUWAaLsBD1EylDRLsIIW/iXKfmigRIp9mo+IEU25UGWH
HQ6c/kXv7DugBWWTuJKgjHaOhoKj9ixxbKzljRUfojGiC5xwoNl2t0BbTglx7oyuBVmrzRexkxXY
O8ATgrhnhTZuvWcv7/W5LQK3fZFIrmlt1PSLLixfuEMf3HEeNoQc2NVA/IdVynRcu5f+MeCeCFdS
vPIVVEVrIV1D515mV7oAebhtzN3gc9SlFFHPNIInhVnAijvPoTzKzo4Az3ywIu4VlxImqh9MmENE
oi3jU1Z57jUE/8XGGlYjnndGJ5gf293AihLuVeROGFy3LWVKT8fHbvqFxLDfJP2hiZ80tElTJQRk
YKB26tpzlN4sgEFF/TAAqxBbnxP1gToGZFl8EBaKFIaTSbcaQXIGPyrtGlhO5R5gKFevyXYJwYrJ
My3eu/ZgY98k7i7Flr0cLLdMNyooMB5aeZXAkzoBaPUlLAV7RduoVcxX+2mMH/RJsnBfyyv+mtH8
+uz+LMsGaSlHzUGpS1IiTZPYQWWhHkZ6nzT2VEZOz7z7HYOfkuApUijTU2u+K/Iu5WFtERc0wbCa
0OlE6YfvPzsFPedRjZ92dJWGD0Z8474Z3xOWOgvqYn0ZZn20CeSV7+4GULbTmXG7U/nqWreob/L0
XjKOCFNyKxEM2vu0/m1UsqZV/zAp+rJW7H1Tpm7UqjvY8FuDo5EVvCva+/8+TFbe8OB3/tcj6+yr
QT9wpDwF5KpE+7GhH7ILQJqPLM2N+Tckw33iLnXYdQvifqSIa9Rrnsk5z5jhf5THaYVft41d3Z5Y
S4xbWcynhwzdKLJUQ0YbyBmE1gwbStk4eNWd0uu0GuFVGmzsCrhNqTOTye9ZVrhGVH8PRcOcimMA
RawD3bfScMSrya6MlO/ewgyTokv0WwRAqbkvEvT9FG3/a6v8TRSt9OnhZPcKl0iMD1ypfwyZDDOm
CrCQYZdlaXDNLLEmCu+WqRFw6FsV2UiPwaKY09GPPCXf13WwUgxQc7biv4s5DMWvB7ryxruiJ6/a
Tw99pzJqcratrx6y1sFqgvso44b1p3+SrCB0YyeGioAZb6dV8GpJIfX9wmskbVmBNrZGfLszfY3u
qTbRiQxPjKnU28RyoVp3u/iesJy16OxziVG7aYH5DlfZvF1Gw1G0leekwisMJ1k77LC6D9pY1btt
kxxp6Vg13md+BB9riWPtNcKaSD81GccQEYVwNeZ528iMHS2ZLP5lELWM6MRECo5qrz5bgDxVoVyZ
r6/rjmIBFdekfEToUBWIJ8LnuDYufT9Z+OFvGxyYjdv4MkyIfzYdgxqBG0IuVMr/TwiYimnl1jDV
k9HYxzEI8KqHX5FDT0IbLWNpZ/xJmsJza7ODVeQ40FUqEdW6Tk4Jqz+ZUMsRiamGKv2p0Y2t73b8
Q/lHt/Z/3GZ3KhgGRFtktbJqPWwEZU31Icb6ZObOdhpDHdyM9GuD5qS6gpNJ383p+l8xMm+QUU0p
ZOUUnF0mx3xKhvAC3zhoA3UFPUj6d8FJb7/JoyCSR9Pn/CxtkUXbMX4FlbGSpHAjppSot+ZYAeHN
R0Ks9J1OP16tPzJYwRiQR/achqPcJBfs6l6Lc7xA6L/kC6n6U5SrC2pvn3RhZySulCBKt+7esxHJ
qpree3L5omqN0EzrJG+qzUUt2TdV6Tep3P9kFsjJCJBDZgCMLUbu5SbongMzQENg0msd/aqGmL85
9cuCsV3Cz5Fh7Ju8qHrKKJtTL6mPouCMTda6iSuh0NYs0929665Gch0R5TvfGvBOSPN4B0Bdw/zl
lrYttzAASQw0Yfpy7avyeznYQN7apRP++LXPjm6AjHR7A7ZNha3MMg59Tv/I/jPAQoiGnjCzzESC
vMKvNblK65RzZJGCC0szAIXBp+Ics/4QaFiwHS9tmYPPhKmDz1Y4VV/05t7sItvL6IpKuiNVQGHA
4+QU5o8WaHsoKIRZN2Dg8cdOXsE/gkoGsikf8prda8rrB9pXV3Ggs5d42fBdcJUPJL28V+yNyVjs
59ukAKYUj3eZWMwYv2GFfKTpBqzrcsbgBEK9DTFtHgMktJhjbJtdRVcCCEFIftlbZ/FUW0oJpYla
t9eIcbGNX20e9fbHSHE828K1lAThsQaSp8TiXR0UdyyD77BAQ9coi6zut4qwEVRqq6JVUdHX6zG9
l7hYszqpFlXrH0s1/yTuFyP1cDCjV3fIhIxwdKDLV42rcJwLPmtvDu3WhNiSYOb0berkjSWZq2ri
wwgUYP6lREejy/UuldRFjWZf4Gc28wIWkqooHz69zRTq71Tg2Ug6chuj2SbUgiUOFhFMhTkCpcXd
pok5NUo5liOHvvJnIAwHKCEKL/GXJtbGNnrPCImIHI8SqbIkDC5od3cfigCTquFnX9s1564ByaN1
bSR1bRXTFm8fs9103RTNRWeUapWOCxp64JQ86UgnI8wbBz/6s8xTapyi2B3oKraKs4+x3MckBoVi
WioB7FfQFWXYz4G3Jx8f38Stos9d61BaZpW6zGrCNZtLKbpNLqaL7KN6lTC20SwgFQWQOT1kKTU+
FGOlEgnb9+ajxx0/OOZB1OW2r7BogRUc6N7WZGTZYboWOK9B8Q31Uw/xbZNQXYXQ+B3ZVdVmX0g5
5jCerKw8WJqNRCEeAQrJaLyHlV7/L5EJbOY9JYtGCWeQgV07YLFIvsL0BvBjxISd1jNMkjoDgwMn
TZ0oeWs/KMm2UKN1ce3JzNEUFBJ01hQUFaX18tOEykTepEPqKuEmb9QfmVkOnXqdQRjGN8t/ytnw
bklMYcjdOifR4Pbt/xNbmmOtv8/Q+SbKraNROJgAPvBNOCDAVBGstIHk82I/6QTExVO+VzqbW5K2
Eaiw0hBI2W3QaS3aT2S/0IadKMOdCw+chENkU6TClBCy0y81aFctQ3jwKI60y+MvzXzaExNNyaj/
JERXE34iKRvuRcutDZunCAC0pCWVlBIRTykBYpHOrfHCZP/0BzgwAZaZCelCObjFiC0xa/hgAAeJ
qEjtFgACa3fo7xgD3ywHOIyNrH9ql9eUtczIILuldOwUGd9g5adeI3ok1N9ZU6+DecdTxESaZvhW
K4++RWo0YP5vJhruLaMToscQwRBwoK80BcsahuE8I2Uop0tUJDdHSbeB3r3Pea4JSpfSDv75+TVU
FOb4+t4w1L0jD25CvtxsbM+S5F/JExNX6rZVf2ph/gGTNf0/vURzTdT0SMe963p+oObZVnZB2u9z
RaPDpuqeEnpKT2s7w8yJqLermcsIlfyXAQakfzL76GuqGQwLxrZVN723QeNVnemN0aXx+33DXZ3I
/pE96l2xpo8gdEgRh2wc62Rac6zkGKepxCVJDE3gPM7dcL0byYdRLqrNkJXnMJo9O5TGA/1gCRfW
rNIuTQ5eDDgKDWJHlCBdgM+FcKaF4kE3zU3gWQO1axB3ym4MKb5lhIPtMknOkfPRFR8SaRt2Rr6z
jJqRoFFpFQ3Tex6JzQT7xBD6HX7Jash53tGl5hsiKXvV57o8Gr/dJJlAaMmgRf9SWcyzNt/q7Ecm
OjMumaB5lNicRG+jth6jz66c3Mqgi7Y2UpiR4bQRMJ8dfFqd/5kQD4YUG3rOxu9/ItGdRrzSkf/e
EYw7odGGpIB6ivkejhbQe2jiFRSdlHlsZLc8uQ4bCPWzx0hcg/o5mmez3wbKErAQCe64G8vwaND6
aek7kadT47ahqUgtsWjpuxToEVbObwW+kmYTZBt5hXwuSHf1H+IH+n5Dv7XyXUKUJFLgjh4ikVqc
Pt8w+hLpADuEcdRwZFlG1KeJXwKiBYbsiVvc4SsdtAL0RuhlyYSsFnORhdgtTSi0cxlexly0xhzr
T1O1unXG2cyfmoY1YtOJnVCurH9YTKv4Xz0wmtwlfJPhrHJEu6WLbYrH3EHpWlp73HkjEJgkvMYZ
+cLnBLUK53vZ8hwNQLOqLzrInwr214DRESnXZOTwbx0mEH9AIdZprxr1ZwfwtWWMFVsvpXvkvUt8
eRifJoEvVtuYiJN4bBEIke7KXRwx4szqdd1Ui0gJNm3ebX07phxzfjNDYv5XsV7VOyA7dF84McrO
uE6D7pOIObfq5XejbF4FDIM0k8uNqNQ/pbA/JRBugVC2yjjs6pDH37Mi1OVzBFWCG8zf1TpSVpp+
SyW5McMSAniURXiQXb3Vzq8ERaasayCrDGZnnXfaX2TD+BwYS0KKgjU+nTpr31VnJP2xeRqgaoGj
sa4x2G5yhUlDba8ZcXjtedAZt4rb7KJ11hwz6gzXGTfTwjb/I+m8dhtn0i36RASYw62VqGjJlmRb
N4TblslizunpZ9U/wABnTk8HWyarvrD32mwnMPICO/ANsYblYU+nFhUh2inMyaEP5RRvXmn6WbWG
O8bGik07lsCpfB2ihx68hp7vYrlKEMW3wYd9bs8e5CsSQrsFF2dI8QCX5hmKE2vhMiAtZyMHCOPK
ovFIj4W2VMOlqiMaKe4IYe0Ez/6q0H9rmOx9+tS0TRO+OXCcA66GbN/1n4MNLgYCY3XKjOWo7XPF
B6E+iI3CSDTfV2v9h3ED/V9lHLzq3tB5WgQsGizOW4RIjJppIL/nelFPxUZHTA1o26LhRTdC9hR4
ss+qXdKsQ1fQ73wI1Y96tsCys/JELYgXyHa2hIeIEn4/7cc6DxaWdg3NZi2c2XdqItGw28AqUDiR
ISL+Eb9afxTYTnBtM5nWluRkjsqBAhMpnRkuozcTjJ5A2bcAN3hlWF9+WJfil3jXt+nGYYDc5zH9
9Cy97uSSnNEupq/Zp5PvAZhUpAdBFoDJHSFwWYjfIV3n+2YTs6TbaJtua392X+185JetGx1a7by4
4TLMyVV+aRkOEnIQ3gjlzP+h/fR2o7UUnznRKDaicECs6zbx8YDa2nL4goAZgVJ+Gaetoq0ccHUf
Q/M6NIA69GHTYFUOWb/F0LF6k//dOiKPQbi1GO9h5A8m29lkM1vYidHHiOmCzq84ct7CdIHcgAwC
nKGj7RruJRh4VfJDbTWxDEMdF3Uv47V+9d60R3IOfvA3lRTJSDQMWp4nK9pm+Gp4pCDUEI1X7MVX
yvT4BckljwQKv7UIV12zSmKpqeepxxUDjTfuDsofyMzaBUmEM8j45TbgmBxeHLhrNAzDsmev2a0B
7tpsWAlYYFYJ3gEE4pZhMUIeMwC/uSm168BsV+ND/7WvxClw8WMMeXEgQdEddR/oNfnicAwBxxYk
947laoppdk+R+VrGnzCm2Pnjf7Ntv8RAYpXu3kkcdj94PNDed4a5NphK5jEy5eFfngFdXpQdPGng
pVm7iiJEovKRI7QTCJMOqJCaqisWTvObWLdyKracTVRP717Ci4AWsqTy7/il2dilDbgMF4FSDCVU
F8sgsdYuODgU3gLfFiCMlUPtklW4FAaDmEFs7Tr5XonHtIELJENZZ7kvgmC1UD8kSr5NXbSNpvxg
s3IzoWSQOl93ayiQVmlEDS5r9q2INhim8h539Tq1L109LEV55XHr8/feZYnfzjhe3nJoA/W4VSfi
i14Vix+TBf8OgAKDERAoXrczgGNP30V1UCAdpQsSkfJvBmqZ2GnZEUGmLfSFXd8cDoCoYlEMvpdo
WbP2zqkGH5o7tSVcRnOXcWz4Cq1fMl0p+WhebVIxSGyvVgmBANAXscGZ/NhVdszqD5oHvTpHSvk+
TjL4GENF3myH2UZYD3LSvqvpvRG/Cm4kqsu0V/fgUGcyU5R/UTkgguKKRtWt5epVck5sM75rdGtF
ZuMW5tVF2DFZEZRvIBpY5+dTqp+z+iRrbCGVgIB0el5LmzEr636H5bZDEKNuA7acnnn+ODoK2D2b
cpgYUr7hPBydl6NhHCbiSOIIQBFVvcPOqUV618yPGOOVFUavMuO4RmzHjG15LDEwuZhZsr5Y9ATp
JC7pc7Bn7HeFutFGROc5467LhiPctp2RtOvleqzcrTqvQqTAtk7RyHle196SBXagXyMNpkn2UOBr
h2X8PhrlOwk8pQ51s/KaVZ4q751OpGWenrr2LcLR7sU3txPY2Vk2kcfVc+bjCGnwRmptua6hAbHC
ToZfvet8vnugMoT7uW8IfiqH0VDFuNuKEfFp53URFIxRrd/Js559J3iOLHWpBggQHDPi5FIhquEU
NcREeg6FWoGAaMqernkMuSGq/BcJZbMPYbrYDypkeLlT/69G5AX/IFZqH/kyA+bsJcW+MzyRldv9
HmnTi4rWBvnXq5K7+yjmgS5a2y8QU8UJC5K/kRITHHbmD+m8EFjpgowhFEZbjdfcIiOFCuXlmpOF
JvVprgbKHCKs96KzymJO9oVRfqO1A25F6pkKYYiAbgP/T9/ZvQxlZi5NJ1w3sAGr7uAwh+Edf9SG
OJYJoRd4HKKkXvXjzzxpKAYswkqoLRRv6dbWogeEUUJe46ODnwsdxXqfy/AVILJT7Mzw3ot5ZSBw
6uKH2eIUGDG4Patq6xXuPoEZEBDPEbbI7zGUtCAXpAxOjcJVTa+QDSV0How8k7Qn+gxv+2FmuRAw
cDdRsfWLYPwUHrMVLtR2CFYq6hNNd5DmsKFnzNKkP128N9hWp+0H8mvHZMP2YrCUdKJq3SD+ni0G
//1CsB7u6KQdKbVq6zWTIZWyW2OVmZPkVnDRcFxn+5lVsnEyDXIl4Fg9jJLRG3t/zcLupBHJqpsr
3fxSPebViMJA9SwTkf/09X4i8g4bVg4pb2CUYc0/mUrurmptq4EFXEhCbugz598gqp2yr7x+axGf
JBTcKhthcs3XCkphJuaK/esY1ZrHc+dg0wjzHrM9Q5tpNQPVJy+1BHfNL6Ji05kvajqx0Nex0DeB
R7Sg+xBQAl37PdMJK4OaAAhtAd0QmfC0bdn9KYjoRDGueIe4D/ID6bJ9OyKsJFpy5yAPdG1UnRhT
JbzZSxauVnOpfLvwO4+tTRYGI2txkQQRyZOrHEQEHIkTeRQNeeTNbVZpARGspthLCZDTqQJbJhCg
SmhRjLPM6s1ixsVlBuaqX7OyYINzd2JaKlzQIOggIO/43pC4ZiwEm1AAF+oI8oVeXiN2XTlav40Q
j6ICdLpbF9DrdFsnLwkbZ/Spzhv6qqWALycVe1KHEEDVArnB7x+lNXryA2lk1exF17CAfFXxdCtS
DJrvRmKzZ0oqhLY5l1MEJhDSYxN9sC1MkRnAx9hEjG1pvpDEnucZeV5rLSzeeNb3FuIpyX3LETOY
Kk2cSTg8+03XzSEBX2IlW3Eo4EtkoaGhuJjJIoy79qQauE6VbViu++yz89gEqQ9+4lLXkIhzot5P
pYHOGjV0TshUhyx4yF0/oaHjr2tQOwfqZ0pQ+ZH8kXQJxMpRIQlOeBsMgFAwc+PmL8looo+eVNWh
SsDeV1d7XPIdVkxmlcEzg1DM/6EcFXSBDPsiRnEhYlIv+Rvpjhv0gi7fg4O/b2GrLsPziEXtI0OW
3MYYxFLD1/Fnjv0tZgVWJoUPTCbrWDsxAaa/Bz8+Ty89pVfo3Php8KUPpurzO2xxm7BfoF+hEzKj
em1ZAKOBGuo2s7211lLi2dMmCx6VmWyVCNeX+KflT21uTorpLCLUIrrDK5o064nitBhqIl8fqXK2
ynPFy9JYf56aLJVyY4AOs5FjzWjN8v53tB9KTECvYCSUbrx+9rMW2hb5EyoXuG5PR0khnIEUh3p5
a6knWxsaPouxcYj2x7UXWQu8z4OVnpXeBcVUpVwIZAslJQ5gm9jRKHubyeWtQ+fdSG+wfPYdckDg
PI3HnqoNSbgFI5rwVibhRv5O+R49Si7fSjeXR4NAH8SNPYsqV7/y2rU2Me78xSVAX1yLloPV1jyH
xXdFhmuBgoLToOhNVvL9agvxfmCteR4RssExtcNrz7kSspkdEEMdyzbZo4BceNG4mOcPm8Nb0iAj
ZVgcpXXaARnnID6SpUDr3jjJgCx/SQVv8yxzlJlIeZCW2SWD9h3/7sAMQobXQ+retRwNRyaVOBqq
T0Z6XiQ/hGxbUk2h6JF/VCI8AK9pkX5ITcKEBucyD/neC2j2G+fAtJSdg/nyyKHTATQ1gzuciDi5
rEvtho9lqrdtdY+KP1HEKG99RX/kZr3UedflmxqceXFN8WfIM4ofGIZ1SeDFQTfc0vALHh8usQma
pgx6j/6Ivm75KCphL2a2vxFenjLDXvTDwJVU45sSbBvLWuRAokkc8rjiJvopdNGBvQ7jYFUWzVMM
NDbWnx6zJC3G4dGiFDKt4jdjXB2gA7TZ4Fp0al4HySMc/KlQT43WnLqg2Qll2ldYLpr2e0Jhofbf
WEJsGnL+HwRZI2NnHpZOOAeD2WVoMP+lHpmaZj/ETA9nsbY+W3z3GtWajpyjKZ4h1l1XFm3E6qiy
9eLdT0ASXZiKVo6ywVDA5F1lXRWdgfttnEIi+uddbd7DMT0nKaOB8BNrA9c2Dgpr/m0JhYKSN3WE
+RnHYaigU0avGtriyAGjmx4GJ9yZcfWG/QEdRA0EOP3IlGkzxinzpn6pxFKiP/qlgSs7zvZRglRE
JzkwDO9RS+GxRfr5ILlLkLJePQUDQqBFew0qitNiPUlC5VTgZa8Tm9CFgBY8Ex/xDFQp/VfY9XI0
T3YV42UZ/CbFVsqMuE/UCzv5u9Nd6nKCgWKgGVy1HHo9YmHB0WFVj7KW4rWG+0daOSJSmpiQKtSp
xJwpSPOS9HOOH6mJzLa+xHTwYcs7etemX8UA2EKCOx2JGwkk2s/a+4pij9svWho9amnhbKjBuNj2
rQUXygMLQC1U58lWDbBraBBQJrZvenhs8kdXGsuSpQNSNKJGXCzaVftVIkK353rr4NNxkqUHjSZz
vhMOnFHTORfUa2UH73ppMRdsVgAXAB2wYAFnMuJIHabNhOa6TAzQz9baeOTcVPHUAPNaeeiIufSD
hNy8qtjbLFKDuPKdRjl0YjxE4Knz+LWIEbEzAQgKQoBaSvWayVD9IMpYNWRhCNfgGXG3Kl8dcWCo
lgNxzwkzo+qRqzKguJ/h5OeI/kJEQSLJrkYIdm78mrrkmLRfNTKrSjJHEv1oN85qYKWhjc+CXZus
yRoi1BXWCZbpbVwGvwLhDO03pUGA7J1/aGZexrMsbyflbKgPM8KAW2F+6v5i7mrHzHi2d4W4Tzkx
GcNS7ze9w2zEeKAS3TB9SNxz7nh7Y7i7BDBY1nCMyGWdcjwu7p/ubLOBaQjQkIY9mNHDuQniz7Qc
HqEXvKP/cmQD5pUeOa6efZ74Cdt0bC4QxiAy9ny+Nf8Mp9g9g5xQhfPFkE3FZOxzNspuZN0NM2VR
ItYdwNDWBuffxMQWE1bIOcbOAzgnEyXLsn2N97BX7GU+m+ci0dnVNexwWcuGSXGKMGq3w1JlNlGV
pBLpuJCuY3wssO+nCp1O8NQ5BkqxDW2KddFepTKfGO+UZbcudwEjW6vpC40lDsoUw2d2VE3W/uWF
HXCP7bOm/izi8Brz1hQRVgpY8u5EEWyy5VuVFXaukV4hC8H0GVz8iMjLP9lfapI7+xznSOA8UA9j
TMxbli/5zBvlJ0Y9WuNDcpWcVugRlU8HMRbBLSoxL95XAFosoK1RyOuyxHPWWBrY5yTrDqise+17
jMy1XYxbISvbJ2LyClv9YDaburYb/OE2Evud1Z8FF6T8/nt2k1p87UJW+7shwwM9/2r8nDyPHzt7
/NYJXseKzLH00nFvJAi9Qkbkmnce2Hza4V1xysMIDo3jdlHblxqXilZTIAX1DlNq0B312FnA5pBv
lknGEIXkylHKdca1XLP+bXPUrIWyKVC3c47QbkhuLL7BRH94yFFdm7Zo3LRY5SkKmQy3SQtWuNx3
aYFU5S5fFXiD8A1n+7V+RXuA4ESsBiNba7PClm1bO8GF5fBa748BcTlGtRkKzIH2S6RRZVLXefWl
YE2ZqiNF2t1BBR4CrOWNInED0zxDGcEQ5TjLXa2JGoPtvXwPMw4XZlxItm1Q6sGnlzrvAcll/I8i
X2nMH4oyPIRVSQyDuUkRH2TswyX7j3Qqpq4j9Y2msozMHTaVELSHdq+L7HWkN51sevsBocvKQBGV
FDs7qxaxR1IZgyPTpSRAQVIkrxGyCzaVyPP49NJVxerDKJCUKleFWYwjqmMVi70l+PiR8tAKBeUt
G27QV8zh1RN3PRsQHW8iVq2EWMzudlIQSoyhOOhoM/pzq7VclZgpFXtC6Y7azxLbmL9OoFRubeKZ
L+DdgRhsZkbOdhwDuIiwSLAk4eTnQ9MaAT1jXWlH+S3XrTwX6zi4yTATSnKKtoH3jI9uJ0/EwY58
j/ZTU66OXR14akL14SbjsguJv+IlKKAQFHhJarYoQf1Xs8C2m5vI3+3mJ+dLNJFmhxNBnfKUjtzq
LUDRQHXI0ORSp8raYECqJnuJ/e7kd0Afb6coqOnKNK/cB2RLZE4EhkUQshD4OsvhrLxxnPLINDoK
aoSL5JY3y1HGnNfzamzUVck/7Fb897G+KMoNAc6iaIqjfLIj01t22sOEdTUXJpIo71jUuGIxPFMn
KKI/GCaWiLoYl3ScoBBagQiKR1MnZgfXmGA+1yrdG4/Mf5+Tya+hnY51h43W3YD0PA/DXaW26Wdq
yMlGv8vz3fOOu8ZO6XcTYNDhnzEEe7coj6F+FIxkUqZfzpj5orMAUwQHFwfG1oM2mSvx57ydBY65
wvQN67eOgATtdSxvWQ4LazLcvV4MhM69zi0zu9ohioavzZ2xl8Q45yoWojbHoaZuugEFz11huFJF
LY8IqJq4689dIk4xCxHe9dCkGpVngUXYxIhWPeG2lA9X2WDP5A8O8bMdx1Wc8mTj3HNYhHJTzQQB
juLfYIutC72MfKaZzPSiZiCd0ipljblTpnqjMoswyHWpLBdLMrCNHEKyLg4VSCcXek7LOkjBoE+Y
kjYFW8GMo9HBdz4Erq+JtQ4QxLXSVz6xdF72LBXWfIy9g98s+w49fWvgvEnpiLFQu9HkDy1TPcaW
jgbOuthpEDxG9orV2K1ywfZBe1rpQxnWStr5gvKlHOfzNKDYzM5sjvcqxhLMpk3vq/jMJ+2gu1ul
YM04beWt3dG3s9l0UGhlqgavExExnRxUyWYi6lh9tAz2m5RyflQPAX9OkOBk4h3QZp7w6IQlXQSH
2iw+O+kUdkh0ACDoNc1HHOB5Khmcyb/XKrq9wBXYy/CioNrpw3guYFSaLRkhqf5j88rxdfdkBcgX
II+zD9HcmnE8W5P9mmVij4dIaYlz50yrBPb3StokovAoeQQV0FquDcCC0c4Ij3yHnOhV84jQVdFx
COStQbqT/1aPBZ4NTsB4P0+/Ix6PcHbX8qerWExjDICQxpG53aKm+HIoj73ky8bn6A6vLlaQkbaw
lxBdu37nN3r8uYJcCnl4yM8jVn9rWO41fk6FaqAKPzQ+QlSCzUNlOW1wJvL+TQrpYzyE8r397wbk
tVTo/bhRqtB8AQAjcOydqbPywNoZHhO4dBZnZwqoEkmNGF/nhuuQGomd3MfoyZhunjRUo8g4cjoE
ecD3zruiHvk75Bc0qTxp1qMlFzf6VkRNOQ/r1/DnfKuGBE1sWoCuM45OdOGELIg1iiHsBMMs0VDo
CyOejrpeYZKXXhhaE8AZrAzgxAzbiRbEPDg1MnA21MzwtjL+wbuoAmEoDL91aL5DJlSHY5JsEqYD
AXgBKow1+YzqKL2L8SsqD5AooP4kE8i1zoTe89uICiTNXrF8hXS/Trr/O3XbsoVomE4xgOJDRAdy
6vvPhpxZuMjUms2W5M3+AwL3lQqpyd9RScFi06hLPwODm3hZIMNHU3an1grTE9/DOO1lOkaztfoX
RvrkQ/X/7KfJOlA7x+22CRlMs/o5IDVs2KsysTGWNBz8RwPEYfmC4+NNL8nlJPeGSIgV3UTAcfkP
+7PxQbUY85UavjogtPgiBhW9p12s8aaSfxQMEl6vNjcDQei8EdgBssX0B7+yEe81xAPQDSZCHx08
DhD4RDmYU3PoKJAEIusoAlvslPwVHIKUNxQWrplvMloMhQyt0G6vbt8cxnlkuktVh5PHiIKPiM2r
pceoK292PRLsyX6+eTLi04wvDV4SySzzwKdQtEun/imz96rHLxz0wLFG/PlIhRBtZxxGtFUZ2Com
cCWt63wwiWCuQDIRVsNzbJUXbg/rO8dJPrPpI0RxQHltItBtWUEaHRa1OxMNNszL1nKxi9BIcSlg
duhr4kiZWtssrcYFEPz8Z8qMbVRU1suxhzxaM5r5v2VKsbubZ05bbDKndPjr9ejSps06ZVAdtyPz
fOruqfoImVu5dr8c1pZ2MVUIYuYLNEkLl5qA3F90GzHCXx1ZtPiRwjhTQG2LN25pAlAaYRagczG6
wwQW1dDqtV1fM01O1cnM2jLWULBS1xh7ZFQBWAt3I/QZEb/PdCLHhiE/Jh1hZ0AnqnlfIehajl4S
N5woXc2xSc3QkdNGN8MBxuSgrEY/QKM5dPm7WrEVgJTW4l/74GfhlCHwFbZYRCNLJZTHCxhjL0h9
hsxIR29yUhwD3vL6NwvlujupftrdmIby1aWucorb2ZePwFxY6xaCTjiKo5bXeyYt0ZCuEmh94Axr
VM4zQvVCE35bwtZj3opcmckN6QrlNnLQ8mBu5JGb7fww5sl76ZSnUYOfbDT9f0Yw6TeLxIzzfq8w
NAiYTfFV7+0uQl7KiqHGtJPXz5yrMtU/cTmUwFCUIF2NJVAew3d0KqDoSUREQVfc0FMQGrTNkxgH
FDqk8pBSik0wbCVYb2ca2hqunkqQTMzcaNpnBjomVNq9CkaqYIkUkqnnsFWbOan7eVzxWQl+SYv7
bzcekJlukX0zh2AyTqjdALG7YFXDkB14fjGtinQnB+82P33EVR7tFhN6ubHTOoYI7rE1XRImUC9D
41dv/HgM8+nkQLyVgyz5ee6Xs9st9OHigmwgR8PREGioxrH1rm09UxQdU/lnn/ZwnMORoA9tzQg3
TbRHrG15QhWmeCqj7MzGP2+eLBQkRbWLZVouY/KKa8ml0pVgCqUz1ipOVWbfbQzq4ilnbQW+rix5
NjJujx8dGwSXnT9DLz1+1DMP6ZAhxtllLVuPgr4Wuj5P46DtJQnOQH+EOXomBAVH5sCLz3CmuSnd
hvXBTNWl1oAh+GzdbVHdB9sX7nfBO6ZCrCz4VsKzC4EjWmHLLw+IMpL0ofJCRAmLyf4WROrGzrvl
yLGj1DcJzlCSY02kX8Df4WCSULN1zxFhjhsUnkRfM2pDul+U8VZnGu2qozTwogHFgpxANysX818f
IOPLlurQEBg47XSKLzkVl6+wk6/Uslqr7K5pcnE8uAYaTB2q+IJbUY04XtPInyPkCx62zifeGAbm
0lXOEOOWMcfFddjhRTYy7CCP1J53Xfpd18JnHi6mGuMaC1/AxJhTFP3LYSOTlt5iWmroaor6ojNj
pKevUGnZvb5mgm4z/zWs6wBPm7uYhslezhTZ/apRdm2MW07fNDBngpG9aHKLCIVrq3BdYGKH7hfC
Pe6776mdt67f9Eys0bdYzPGUYTiUw81FQ4E+sQOG4MDor0T92Qn63HI4GSwyBEAagxowK8DiDvPR
sNjYOMznG+YNhKA7N4qnuQRyJbxDMF5mHZw7b2SPUJ5NRE0PBNua6bAOzMxFFkDwqtGsNDobmzey
GPETbhX2y1V5NrH5Ot4/ix9gZEs+bbqPFCJ55OoW16Rnmmu5cjNc7DW3gFgil88uLFiztDuZQEIe
t6mSAALiRLvB22qm08xlotfxl8c3nbvPgM2nyyIxIl0m7FnNKd2BNo1Tztdcxt5MFfP6wglX0gB0
acbFBZ4ZaqsxiR1BBgz/Y5DzLDWj8BaRTM7YHZhbfZyR1bXjOUredRgHjL8nmIj6jcO8rTfsyla8
DCKpdpX4hPGpAAyKFHXHhsuKRqjNzB6JYeEKlvflbNB7D+XadNnqKUeXYTcbrzhlKsOkVs33FJcB
gxi5VfM4unKUXfwQtLlCXDCtqoD5UsRjlO+hF7yE+a2xLwWzJ4cUlFpFfTtfAvcUFmds1yG9kndo
PQc+6rCs2reQ7s8hFgfhjRKshDKT6cerqw3Grgg8tI3lXu5Em6Y81zIoAMc5w5mGDeV8cZVzkHS3
ISbNE8JwnmJyKzZ9uyUNGaBBfpcHYoJetcPrFsDuS3iH5IbLwOVZ5ZuU5RKtcdmUixakToYvlPsu
FE+ZeaSPN/mxNdNNZTUo/b6w1Utd3zhExOi9gxugZDgY7+IOo3XIUUviT78mm7PObhHyPXgo1BZo
5WmU3TACaAUtCvtImMJBI/1GPY9A0fFe5xy9nIx49tn0sUN8AOdxYmXFBGPuSIMEpYRskL9VYckN
pNUQ+SaJ2PKTgDHrxhHAGk9z4nvJcaTyLEiNsaLqrHaqX43eanBSojLZn7F1N8duaUJ+DtBcKd4H
uBZd2kYzCHcFfkXuUHYH+kITKMqRk0oLeN8/x5DnnIdYqvvyhxZRjUTArVgNFTNMLR94D/XP5Gko
v1jGjiN2WRiKxi3mCUvgOsrTrn925SPC/qy8WmTkyrPUqJh5wXlgwGk6SOGuPVo0RnoSKptX2WKI
GXKWyktjxUuFbXUbbGC9CtRsHb18gqw3m1A7IyWpz338bdXH4O68mT/TNeg+a+V9tPZcPAKFqsPP
ItethUEZLM9hLZxfAycmGCc7Feh6TOvaFJDUthHD3IrJixo+rf92nQiuBkSJ343YqQnbuJiXGHUA
vV6lnXtEzDOTJJ2PonKTzRQSrpa1+ncx0dk/B6YjvDOlTtJN/t3CL5t1/AJ4K8qjwRM0EEGF/wNj
Kib2/64ZtHBMdqiHBF7IZF7LAtfp0qumqJeKh0YDjKZzUYyKJHiukUBXhPiku1AU3xZCxpo/aiQZ
rZuyStRKhxywCrWnGcK4t9hEl1r/zSx5UyI0saltFY6deQJSEJrrOmBk7qHQ5zSR5RR8ikY39q49
4sEJi6VOO0yJh7gmREioEAVcsyd+H4lyqItyHXKNaOa5av2CuNMRPktCI/3eKvcEAgnAeDmI2cbu
2bE/zGHtUFRGmxojjb0t2ndM1SNxaj3Qno1TnjNkuxJB4cfRJShfLZW07wOn8USk0y2tzrF+1MQR
BK0wDqp4q+uf2NlrwNQjCg7Xw/XNO9C1LyOKcxiQqA9wjSjZOzbuKTzVGaytjd6QAXUzqGBd50cN
9w1MmSA8zcppcN7U/jPGEK69avYLA/4XPUSO+8YghaPusyzf4vIwT3g8dh3CKudZZTzkzCZy6+K2
437IpIXEr1Pi3mbOlh9XPeX0H10UbiYiQrWChoCNrJYjx+bTbq6In5A2fGbVFbO94CsR1Zcdv2XV
F75ElwZ5VI/o3JArM1gQ7go/31ycneLkcS2pdrH0qr/AvHuB+2I1v3mxysD5xCwLcg51CyBnGzMk
6UAA4M4Nye4e5q0FUaVFcccwedWzWCQWYDGzaOsnXHPFOVE2fQz7eAUceMJ+rwO14mFFjEgrRNfO
wzuQj530JGzMD86IOvYjFUTgewj/mFkbN6/qz8XTBWEf8tUflSqFvAkUMTgzsykABasr/YeFahLu
I3TWkbf3EIZCIsWFAPfZW3Ru9DLR28GoYmQRWk+57Jl81NuUIdypOW4fsajMQ8JHpqofnQa+CrgR
b3y2czHaV2ipHZUSjzlA1dL5K6wqqteWH+SMBDdwKWMoc3pEqSafMnl5xWeGxCR9z+pLVGzmZDfw
o30W/D4NWsFxKF4xMULfq2xfarjTdTu/htURniuJAS7ykX98l237r+IzKihkGgTSqERxgrBYpBBC
Sbxleal8dCis1TVHYwEcCSFztRxnxETAtR9R989RPnoJ/AIcHX1DNMBAiB9K+WPGKJSdM4SrQvmG
KIHdEkYQsyxqNXa3h/CiXWnnjH/13jqCHmnOYb5gqth4b07y1MZLU1zqsLzn2JsnBDuz9ZVwQDL6
jEgERYtJE4I+OqeRI5hsbTp8j9UpV7K79kGMJpFuSzvhPKMrSrtpa3YlcK1X4VGxLEwLEUmzbKR0
ldy6qSf2dT6VfLM0ZISmBNmh6iFAn4miN5y1R7VnLtpjm/FN6u4haLhXxDYiLI+HikAn4sYYhII7
sNM3As+hfzkJUZzem1sQCRP+6e5d50WoY+xHQBAcPBWkX7f9s+fvD/dsCtweUBBX7qoPLym2+rJc
i6x/Ka3PUqXP1X+F41sD0dAVyz7ZpRNORuBTioXex4XIlazT51a3VL81ykadkQAYP073bZibXAba
dOcOxjHki8ck9jVhmtqXEXwM8DVaBlvufFIRG+ViG5RXI30X/YZvDNUgAmBLg3pa7UetWXnHpt2Y
ld/Eh9n6LGxlrRvNS281iwwPvLQw4/2v521teBu6lV715PQe6W2MEFk/cs/mk74LRm6QSiUNLobP
obfjMzMWo006thkCyZxPLcjdReb1lMVZyPEP5qDH1jaWZ52QuUrv+GgJsKBDoTVKwkee8DKA6VDt
4VoLZAqZDq6XPmc4jz1sAIUM4lw/mQIkvBDbpEs2MYCZdrzyRawbdDNd/7Rhyulp/VY6BPIxAE7L
5M/IXbSEGajIamQwyiSCmyWaJgZYtXjP9fzH9rSlhiTKQWhqOazFB6JyWyNCEhzoB5rB17ykqBqe
gbaroK7lIQpFxj4FDyHDVqQDFJ7b2CAorZlX6uCuZENawCWXXxo+qkOrmfuA1onGxy4sSUX0EAGN
7JtGAO+0X1QuQXahqAO626Yot6icmea4lGBa9B/TsFyPzvBIWBmxlyJcUGOH94JPw4+V3E/17NGQ
ItK5PwSvwtnRcYXT1qkO/QRJjAO5OS5N5sw4zAD8UTR+zRQzzTTfJfRLZ67dwxP5VrD3R1KF+ZUr
81abKPqWDharBHVBgEtLAmP08IamFuFbhBuCKyc1NqrmrnLTwt6BEsromNBUIVdD2uuIdCgiyfkK
XcaJbEj0ANLaqHbbQGh3F5tpzspS5YnIvYjyOn3F5v8e1uOHljuHuuL+KL3PXEHyk6YBUU/DZpy4
bRObkXKMlxA/FlufczPhyLG+s2xw+VAih6cVoq42DuvBsVvydBhrY8/bDLODwyED9dyVt1FxX0z8
TQ8r8hn5xKChFJVAQDy7jPNkRlRwYwQbTiws/+YAoZte05ar0aKzfdtY9cn833irBXrYVckedMKx
Qxsh2BIlZdpIw99a0zIVxKCzCW0XuXx4MZTpyizqWfTsZPQKHWycfcnONTEMGIFj/Wj1yq/VSWP/
OTPWZPW1zBJaO3pBfCQFN0TkefRUKlhUyxAs+HF22IOslqRY18j/Bd4jIJ8kg81Xe7zN4mhzfU1q
Qz3KdK8Y+ouS9WBjA8zpXNl5hYwlnRhFB9QTUUjA/AxTeZhQr8YCbysjW6z9JV47JV3MeA9i4BxA
Fp6JUN9ikt4HwQgD95pBydhq0alq+fd12g0XD+kUpnsYnn9WNu+cmPS7/7F0ZkuNM2sWfSJFaJby
tjzb2NiAgeJGARRISk2peXj6s/LvvujT0X2g8CClvmHvta0xdVluQ/eNwE8NHtYor/nocyBGtbhO
04IHwhAJ+2DWnjOmFamDwl3XWZsJm3e2LGNkEd4WZNdwL+sFXWTgf8gh+rKzT1zeXC2L9y9jCNcV
80vtLSt3efCo5Gt0wdnjML5EqISqv07Isiw1OEhdEtEYkIBAmZbssScOIoTVkM2UR0itDIjsnoOz
2PjpEGopb8tIpK1w82VRB/ZlgN7uMnOzqqcJwfDy0wdn8lXx2kAnPNbBscCM0k0IVYKPMb8Z+cBt
n1KR16zuvHWBlrJjTiYTbmkjvTjoLYNsOItQi0x5cyWapwF6nzcfWkKPmnKdYVKL+Yspnp0wXbNS
3NsSLB5nEyFBpE4zpHAtQPnWHQBqRo5BmJ5GX6yN+QAHzhfJo/4xRAA1ZNI5xZTW0T+jBqEk0hua
goAZ4JqUt+XOZgsECjZk7Buyuh4HtU+Hl3A6xeGhLMEpWwdpgWm3r4iLbq00HyPccVxorje+jTrr
VTJfRbrkVf89qk240PE/ZCmshRTdNB09c3gHJvbIBubdZxrhhnhmLdIbOrBV2Y/ZVr9GDwIad0Ad
Di99AJgP8l4wENvir7C0oH4BtIo+Z+ANMHHaW+mtstyd9sGN66oks8WTVzdm4FxnATxOCEHI/zLm
I27HxneTim5TNvaTx8YNz8NEMTO72yBWp6UB4uyTOYAFeixeZ286zQ1+pMUTfL3+vSp2TkcLAnjo
ZdCq/ipUD0wst5lGPTDXhZXVEoVSJzd//tvzJc+sI1OWMGxR/9tMRAGd2chI5skx/83k/kZqu/xq
dQthN4fIv+pmGQ3XxoI5tJTEo3HC8tTnLHWSDH/i3SEJ1xwxYnJ59G+BkxxTIBLEwKu63KjypXPc
B1SMO9QjqBrBmfLRE17IHWIhq6fK5obT83B6GVLMEV5H9KlOzHyojNILVqHhD43qVoCi7Dv1lduX
HD1fFM7bhbug9rxNN/gn5otzTcOvnOCQZNQ1sYRKJzZ6uCtyLnQsh3qenDYPOOqZHc1WD3kCdqHc
qf5isFmsnoz8JjuDyEmAxDwbLd/admF7EKHF+8nW+mPwmZbn9ZEQREDA7A7T6WC4e/K+cGgO4V74
r05nXUDENQajbDRfOjOcvQB9pp1UdPqYOfJjBcVURw5XgG9DxJHGYB8QpXvr2DfuwGAg35OrQvBV
zE7QwRomP5z4kqFPZfdZg8KNS+vVyX8EYxxTkVEAb8kWy0EqAuuYU08fEcK+qJmO9tBfLKyH8P43
gpk5qwQIB7Tv6xCcmjQZdMZc0DJlyFqnR47cF5kyyCukt+LRHrV7R/3GKBlF1tfrwe9eRWE+tIgC
XKaHYgLCZ0uFRPWMaM6MN7qnr2YIfvW4i5thpYcLczJv+l5cmtxm1jViWKITdJCDosJH0WnWKIvG
wni2UphlfWh0T/w3qdeR+Td8hQrChVeZD27zwt28cQzMfEMElUUm6RluyZDQbI3A0kHUJZ0iFqLf
m2H65jOlzCzKc5uvXQlj5+Mj+eN7WNeY/WTM9nxYJplrVKTjje1qzNlRErW4NcpiZwUIk+2ty5VK
YsC7zAjXdQZGQxBamS23BJ3ApUQHUq5smJv4c9YW0cQZvxX/kw0DhoIZJ2M1j0lqBvlXdQze81Ae
wzL5Oy5A3zhegkVdpe0Ag2RxkD02WIYd9SMKgRev5ylYTg1xwoxTKFOYK0emxRIBMYfV/CNy5SXl
YF6UfUxK7f7o9nGfH0c3JVHRMxR3BWOBiYKjCwrcrehSXC/LHnzXPDYLKeohBK4013qgkiV0bjXh
xmpeEx2oGoYhYSle8Epg63AceyIs1IyewmMCon7nHr9gBLUrnsUlzottVdNbTx3By6Qp+rzIsBif
pmw4lENwL+rmWvRUCKkHbq9cL0ijUjbNhsIbfxrZmA4kCSjJRWF6DKfdZFvkPRdvlb54QXog22Rt
OD9kg18l2qk+y4GbYaKBJE1SgqrZ4A/HMANlbtw50/dJS69Xl29hGdwdV7wI18fYbRDqOz/MCHB9
q4OIBYEx8kn36LYeqH1h2M8cOHARomabIiCi+9DfT4OTrGfUqzGMoMZnnFH20jwLjxjH/l271sgH
qRr7EZmJzgGPeBl6hm0YwwCI2Lsz45QNRMytwNvn3/+b6Mobqpp9l39mRnFgMjsz2DR+DIBFoj8H
rIVR36Bg0ojOL7GuQXNbQb32AwgOObcwcFi8y377mzs4NpDRWWgNFyryNKJVeR0R66XItSok7JMW
gKNjUM09plVuSN2oUKpPkBlac/cKxsvcmXrAC/LZDt+GpOI+OS9IG3rcwyYLu1n215mW8b8vg631
6AElAG6SRV+Uvu57bxzBkVMj3qU8RiChqZd3vI3ZmFkrc12zqPY+Ig+nJzPZMFlNzVUJbAFc16tc
vtO8BPPf0eZJg/KAWsPIurccEHlkP5rD9FCK6liq6inM1c5ihV3wmjoMRoT5skq6xhgPJfJO5LEu
012tYGx/A/QC2KC4qYtDix6zicfrfMqL6SDE/FlvFWWrpacRHIQ2aQp6Rk+lh8LCOgxkH+hVVrHN
lnjjwQiOmWdow0KZm08u9qFkYnKdgc+hcR75blgYH8qRL0sFEJJohWtwAAO8zM8Wj46a+fT57UYB
VXY2nfWg/40o4MCMzSfq9BIqV++te0YosNhzzpQw+w07d+c0x7Lfqdm893SkhkAdjjPTYmHur72w
OWrTFgfjghqTNf4/v+u3Q/Mx/EiXjQB8/QQ3A2zDmcoz6tmdxOeKmpm/vrGLVc1SK/Oiv4sHpkzw
0U0efYu9Ve4ZRfW9poyqaQs0qowErcRTbCu5LrXgnFF8DgKvQzHRglowMOT7zrBBlcNUAXkoN0NQ
4lP4aL2fQrC8O3p8KkWwPCGnSOxomy/ONrbdbRrGj4VmAiBBmexuDSbGZhHeLDxFrjYRHeVblZZP
gs9Ko/x979APcLuml5ktrcnrtXuGZRBQxyI7OOlPrDTUHXL0sFriXVB6SF/pL638lOJEHQaGRhBo
HmINXTG/XNAIqacwNTFOoRaKquwZ/WQOQtBzupO+/nsqE9vaYFkNKMzYirAcRTW3o/zHTzqc5oWm
hIUAmNwW5SLuB3lsIZ8K1l/TzHKeXUx5NLjhXIpYDBwNxvEZYhJSYAMxM84vpDTgvIbyLDif5ocy
WrfyNPegvQE11+OZmCooZP50nKut358LINXYvIZZhn8mhZM5gfDr1aTQsWVh49OvFF4P6tSOyn5C
zoYVQM3bSOwmF+cfZ9Z3Y50zw7vENZ4zDkrhBRe/ZPMIfQn2ZMEqDnIuvu0lw0cXYaJd6vlJFezs
ol0MDKuky0u9Bml1Q1tksbTKwvGfxZov9lmLhSahruo5Yt03FopTDBAPjiZXDVy7F30IBMyts5HE
5OV56iBeeUHmraaA6XOMTFEuH+pTLPlLBj66LK2rQrdodIAxoPqk6TmWnKnK2Dvj3cIrKMW47j1m
t3zWEphGxkE5W6+ysXajaq4iPscIWrNjy8nXRVcCIxRRyq0iNZXLq+zwQiuqlWnbsyQbxg8YMKRW
LfvRkvuWq0d/W2XUXnvmX/6i2FGzbQBu7MZULHM43Be+64XY7okyLZ8+dFOCXmFeDmp46oMGqqv5
QxSWv7YNxiEqhxYEd3mCq+Yve4sZqWGbDwPBRwtyCqcz4IOgEsqzQyN5iqgdA18bkKozSfbI5a61
YyiJpB2mXLWFeu0KDkPZOC9NBjS5a9SVKdq36wES7IWeiUbZmokvni/tATz71o/0TfBzIBeAWbHk
2PDkBRPUMUBnjmA+Zp0BPYW60CNp3YjjVzmWz/Usr21ECAH4oGPf7LJ6PPVZ9ExXcnIYj9Sz8SAV
cSOskLuu29Kp46bnrK42Nfnijd1cRCXvBghYe9JliOmgnSabeuiIdC+yX3ZuvCgdN4E0CG5HdV46
vl3YSDbTwYqL2HnNmuJ7rtKDxWCjDWHdVOeSIVzSLAxIB7xD48FqHNR5zXC05gWrH8VKYeAZ83hu
dUt+UEKjo6YNDbCTfoWS32yFc8oadCQj4WBzsC1Et13Cs8mrJ8/JjMW6weuaDYSAhwOsDfCVMWFM
nI/UAsPdEGz9muaprtcpKQ266c+D4NRlxdGvoqvXzjvf/5j3DCR2Pv7GmacXjw8rSU+wxZFl/8ac
ja6bno2w1pqy1RQJ5lQeM05GJfQVNXG/A2EMAYp6SxJsMZq3AehEDVc3S5j1TNPF8N84R4G0LFvf
49eCXRRg1PXBZumBZCW6taqtd0XnVjkt6+eKQj5saSlrh4vRBrvdD/Kl7hirDRVLIQJiUczIJHgI
Z7A5djK++jWUV1cCyC0Y69vMYLCwc1GBZJUIVhv3eZZqZmOa3EawkfB+O+J6ssjY5rkOxWouPQiV
3AIMy9EfD+XV9n7miCVzwWso8vGv0cFVIWnODOtTFjUP/VAQC8IZN2c8u4udTc2b0ff5MAD6xXvJ
ffHYElpfz+O3b7lwGtPhsHjFYxdQpmODmbp3KTmtxMIgn8LRGyxn1b3CmlnFIbxhWn8wyZckgT81
H5bQXJGJiOcR+Q9Zobr655FnmO7zUjUE0bIqYjnXBAZUgyXhMUacZcoDoGoM3EXtj6jUKwKgl8pH
1VjtHNJh/vSt9ZLQomf/REAAw7ywUYq93wwLviEkTvog/ANwQJ/rWGwi7eSx9Ize5Fz0kxrdJq5J
6F8Rpm4jCk+GARlGjjSsXntebH5UOv2jbfAvSAA8LdqCflhuqAFB7HX2r2tlJ8w0A2A38WwsKgFz
Pu1yn1+cpfcL5sfaJBlP9Xap1xVPlD+DW7M0CPxzZ7hfF3PIGQgoPIKhWV5nGAZFVXeUPjyAl+xU
m1unan4zhzpEcxnHfrzLHPCKxrP6CAFUorZyGM4jNo8+H/7qQ4JxAvY93Mq4aD3Wv+HNU+poZYCB
Uhgd/mONzsWAE+kH84EPcN1gEygKdxsS9Nd2BcTgt2D0X+flu4Jx2gfitfYerVLXxbH4TXqT/UnT
rTL+x+1CckWDPcaXnRybc4E2PSOM0HCiI0HYpAV21LtBaOxzBXHXSI/lfDSkcWoZghQ1OPKpOYke
oW7WsC2GSUDl7RXy1cdbsPTt9zCq1eDKtauF4On0t08xZqY12eMZ39FbDkPIKRXJ4OPJXb4nId8i
q2ZqAC/Z6tn0o1ct5y2qyM1iOft8ZgY1U5NMFfwNZKo8uIlt2vT6WZAxeeAJTeKe9motYE4iVgUm
rLBxDg7Lcu/7jSta7KdXJlreclxqkqEzubNc/5KihUmG9tir5mLCdsIjmBaMwLoZRR1sjcnBoR/t
m7Aky89DSgyOWaDvIc+jFHLXewQMXQU/PYc4bI5L/hoDqJ5DFot1FuOO4DFik3/QDU8yLh4XlySW
qev/pJzMQAhXg4AbiyHEpIj3n7Ix5shtxm7j0V9lHWFhdQ+LCCGWsN4i4T/D0b0QRNRcytI+zWXy
OFcvPnhJMN4UdBut7Jqj7hn2qIuv8TdnIm/Wewo2inex0SlQYFaBU4CNaIyLkfG4FMgRZ+qZ2hwZ
W7RAeDTuHkZy1UjA/nr90rR/0g69ha+S/VCVIKayZN+OoOBYHZle5HPGrqbKu0497yn0IpRCLe9g
dphwc5cwhWASQW1UVl8LYakuoe80L3cQKkBhZhOb0ELQnQremcV6FJ0WO0ZR0PnYbbbQe6iXnJiI
PmxWwkklwxb3JCdxzvFJL4n6zEkTMyoyYULBuTkNDchpNCRZ+Tj53OT2NN/SFuNUjiYF1x+anexY
Mi45lMlhMv3fxHMROXRM8zt+IuvksE57eNUoMPqUe1HW7Azkq1d/GsabLuHC7K4gyjeue7RxIHE3
x0zBamvkhPtaZErOtCYzQVtR3VPxLbPwrSLX6SQAYzYBgE4Qnj0tMtqzdm3qhM+MvJXSZmM4cAFX
QfZd1/QYKKvx1mUhM7Hc4HWDY3McghDV+wRQcSQ1cDS/G9GfWJ3A+cD8YIfDofVVuM5lYG2x98lN
b3RQ7exr5M+HwnR3kva4l8+G+4bpoWw/67DfYpAptk4skY2ED5mar6xpOGAMDUVCjjXLUwKSFLG/
+Y+S615TQ7eJ81ho8KfxE4bFLkarVk+UDKkC6cQ8qSQsQzbZto3sD/bwfPD5xq8ONV7CUm4FbEG+
7BwngnnGaWx1KJjGs9boFgBB7Hud/pZgFpAsPujR4BK96FAm5cEcAWChfU3l8zZHgue33lZAgHDM
+Y9f2eeAKTwpvz6mq3kmjnmAYUj3dvOG7BrnrG08UA9YSYbiDTngPqoOCZNKiqTkWHn//5+8yLAi
wYNKdF0IbY/A7VofxRiwSgRt/2cijcIZ202g5TlIbXAtOVpgR63Zfk5N/0QkKpMGnqj+CNEdLEDP
CAkj1oJmyPcBwF9A8CGClkyqaEnNkrUBY7LS3E7hE0NYQtNIeSnQARbxacSP/xYg+uwV2dU8573l
nqfnBEjBxGJfjujC8J7j17NQxDMHG3FtTuXah87nOvV3Om8DGy0DwgrbWffVsGWJuU864+L73a9d
GRhtUSkmoKk4aPNdNRNB/+ix5Nfqbr7H1iXL6MlnW8pYZ6zPU8KPtxFyOqb1jk42GfeFE5SoHggB
gzxhuhCIguAIG+B9GFqiZYPvFNdwFX0bfv4y1ZfeIJ1XI6S74XPOwRWALxdAEafgtcKw8mewqeac
MmbCl+npDKZSmL8wO7B7ZN11qtuTiXHctozHvn8P6utGb2U4a/uYbMOTIwaeveUhLNOHxGw3I8tY
514hhlTZa4wsUYOyLAYIZZ8ii0mRbOKjTPkFTADRtRrSF+HN53ZGCkVvR5s9XpaPImWwUc29WItW
7BqJtR63GHumIfnbin0FYvhP09i/Cs27tzh/OTgdS9PwPuorkGkCTrzjwqDA7+D7DEXGPjYk+Xfg
GpkXQgKNHjJiX2o9ergOYQawHrhN6tQoBlZ5OfyMRYPqSK5MjMoM2zBZ0V2H7Mr2haKXTmcP8NOc
cG3GW9+vHklCPYw9hIO0HFpGkbzWpFznfNvRwOzSj3jV+BX/2oxmVqaNdq2HoBcExP1ZGPrLOfjT
FBSGxjFGUWPqDJTKuiYBZJ6pNsj5DYhrqx+t1jsV9XzxkEaPYEQz584O5Zo2L2Na3hgYXgBbvyzC
itcdyESmhzxffW9TWmRQKUHV6E2EJonkPaWWguXI178kxHyHBB4xCh49tl+RCjvaGRPXZDw9CK8c
j22xlTPH2cXyKXUK5+x6O+BYaDFD7hz8XAnKS+4JnzlzZF3M5dSPKHC4gVLr0BRYCtBe6S2eQTHa
Oc7WEj7JYgWmQWtnQLFpI/mkZPNrFPYj+7wDOUnYxTaqGd/bnGxfvmef1r4q8p2L6DEadkz9djq2
LlXbKoEYmBIDYbF4H8QK8OtGhlh6YpSSDhP+8bGis52j5ivPyPY0/HMeMVZPjrguulWKKzViL9t+
G1hvbBAPmLoarGMm35xDc1FXZKNa7njJwY3MsBE2kIfgd7Qo21IWw7UYm4NtPAaja2GH53HeWMw0
gRS7MeLJkP3azOBoSLcdWUSlJu0H0BPqeQ2MBqYYebeW9RBa3QcZGigjUD0tJcYeG2438ybc4EwQ
H/Jmuo9IEuRDW2XEFLzVUcCABNZxcavdO6tVSLj0FwGYDP32dO2rm8AkJWnI/3DpexmRNtY7czXD
bh+cQDxUJHYrBNbMIscL+ZWrz9GEk4uClRaGhJlbx0i6AH0Tm/+GsWAJu5Ppvm53efaTB9vEEe/E
7jGc2kwVtnmmvGP2HIXuxQA7PkCt1o/sgudJB1nais4F3ChKBRZsJQ6DkD8Bvru89axey5mJY7PV
/TF0bSFPecr3n70WoLIdOkenJxTZKah0oz9uS4LOLYhDSHc0umwxi3nVCvNrqu9G8nv00vlFpxbA
mOvNnwL/9RKZ6y5l6IGEV50QSXD7YyYjlllu/aUamI8mf6yCL7vN7S8X/yslI4emU7AhzOm/cNHb
fxrgf1zm8cZkwIDOz0aL8RNDz0DBVrBQtUUqNxvLAHc2BDhFy7TfuhFYtmGp94gxNoFZOjA5LWaQ
9ePAwo6JyX1U4iNsk30CUKqHAWrAxuk4lHnpEi4DMNwA1qhP8hJxl5Rm3JArX3+bkG50/tk89zeE
j6k9AbkvMfNjU3XGzX/34oSSOoJNLSkMlUeKuXu2hdzrD7QZWCc79wzFps8Yj0A13//R+2h8/07G
zL+96x4JsRCAV5NOmDWL5W6sADZKMz6NXPgGJqGWg4RTFgv8eYxgkiE3gzsnxF4/Q5O5e+gIc/ay
xIccKG+DZFHUtct3W/XkCJKt1wzWTn99hiBRdNhZSqe7dTa6OMX+CqM6O8mMk7iipKsUWuchZfyd
r2nhxHhLzR3XSMeFP1IgOJwupX0Lpx0WaUw7mbzY7k8TtBcLSWgirjHWXA4ASapfdG4IYWEp16Qw
LSmh+uWICPuDa2scbh7TOF/zapo3BLkd8YU5Y5G8ZscZE8NgYx8zkDexzh7LnEXXWlUhjcQm06mL
NnaknFKhWkU9FkseVajqKZRxSzHxuDfAcT3PeVCCJr7IKZl3XD/8/W8lgWhTwxjWrUR1WTJMTvgm
9MQyyDZDyQyUCo63UtDv4HIbWAfRa8E3unFrm6WLwGJ+juEW5nQjTADDdpX6PyWPzzQot00bQybn
idDxkRvtFibaGj+fBFZT1Wsx3m0WwlRDjJLXTslpVW/HWm5zF3QHNPhaZ2US2EN5YGCOz5yzyWND
T/fM0dMLEzQp9P8Mkur0hBCK4fIvEzgxOxejmP8asG1yY3jm61UJ4w+SElsH5eLRLORNLygDGAmI
/5f5Y+7QtPJkZvRvOszP5jOvykhuM4shxzY+pjE/zxTrITFgLbGeiPQpiBsoumWEb6v+b16P68Ug
U7IX9Ym6gITIJ4DVtCfrIn8IGBiU82FmPwCM1w5/W7dYDwv1jze9Z6a4SEs+4PnmaVBeVc40w/KD
i6mCa9e+hh2L0banhm08ezt03mdbio8Rz0jgz/uGY34O8z+J+cE7Xcz+LcbvXYCfg+Wpl9qYMvOO
xUgVfEf1S2rACG3tkW1CDfLOdFsG1OPFt2omuP1bIYo1MbXguXEp5/IbeofownrDkAQZtm3hC+nD
IxHnyz6d6m29pBWiO4X9eIYtxnf0F6IM7uOE7XULcE+x7wTE2o3tIWkfUgUcq1o2I2hNb9XG10RF
lEW3JGuQOGP+4xmbRPNej00GmCnJhgDgAmJEBS5/yr9jmcG35Z9zF6iAxbszF+/G4p1aM7hRlzc2
Er42cs9d7538yVgX36UrHqELA3z/DY2jEzLvR9Af0BiCeA/wAtCYmy165wVXkDf1b71N+O1Sa35+
JFhDeQ4Ioo4VIuXkRBb6MpHCVFBRL/XB9hZmkh6JlCEcswaDzis95nVW8homuK/i5GRZ6g3lQaNe
hY75bTD5BvTpwngwFNzWUhEB/Nug1nYoQucEM1PKu+fREIaIxU5VeS4Jx2JuvIrmraSrDohyMRgT
5MfcRFDGLaBQoHCuhey/0KAjv+oPfQXGiSqJCBtO06Ry30KwcvspR+Jn9OM7DixKLP8YWxQv1udS
kl5L1o3e/aMTtQjW9EK+zebH57BGkwX3jPqhUbvCx5LAIzRpzixAohKmLGxrfoCzTlN1WvPHUEw4
rKeWxyaqDnpnZig5QSPFO0+/+jkACl9Xt8j1oVezjoa2SyoZxhVWJzfQhPSlD0iAYxNpdbcHiyBQ
zaGyQId570z2Digu5wyaoSP7exswfFfCXBtaQCChQGrdaQY4OmPzyo04MA/ok48GmXjlvRqcQ1nH
PnawbmaXHxsbiDLlb8lLHj329sdBJ9jtgUptHCc9GV51aRpSEAVmDnnP6B6bBvgEz8FhFLcY9EnF
0EB3iXSDXKT47DOCtfnnBBl7UXce5kPa7ifzUfUfGKlgaYKLodMVPG61eaXo3wWP96aZn3z+zyB9
zslkNebPDp8uEUUvYWSsljTeayffsceg3j9zPNrIQ2O6omj+cbpXpBk2xwyjpFVSR2s3Omfeg+mR
YrFZkqdy0lVIyMgjGbhSOZkIM/XPzkROEEiQ6qa/oaXhcmOoRBxWCnKaeIOpYKq/t4175t/51qkG
JpuoyO4ukl84cmOKWgtoNffpTAzgPdGAjWu7CBIIjpLvaNjV8ZdMMOMRbcazXhtjUTtwyf86iFiT
p5ixFs8S4bEGGj4I3gqM5wGKM38s4xJzMT7klMcC447x47jDZpKvZfAJpgB1bEikMStO5IBOZ+uY
daIjCAniqY02Va14ROtO2WeyzFPQ5akmri013/zVqyOes1XQ6yeFzYngbUNsSZLHV7NwHgSwY5TY
Vb61WoJ+3Q48FXnD1adDBJ4gOz3au/026oBMbAznvcMJUSmTDXtCPWi7tAAdJ3S8devCYs8xfssF
XgvWRX33dBiQ0r8jI1UVvNmOvZmRb7ncxX7tvzW6OOkcAX2Ia0uO4THxuUAin+Ks1nxnUG5jkjz7
/mAhPiIeNQBf2HwX5mivQzrO1Ag3qm6gbwbOERWqQW6mCdwnnZYnR6knvIxJ4P920lq7PGDSNpY4
r7t/wUdd8bhZPv3m3ZT0pomZPtYzo5WakavffNqcw9bIcNWYK7y6vvMY981XXDm3MW5/oB0/u27A
orxU98yigf/HlBTJPY8k90hk0SWAgmKm057Ci+HX2WaN6ke/Yvn0/Bj0DFQfxHDjvg92ec9baJ/V
W+nsVb7unWsYP+mDc6jh4JI2TBWaxuQxIx2tRrGuJOafYu07y1qWI0frAuLVvkc9TybZYzZNLiHi
HALDE2SFC/7AcIT34sqHInz0mgc/+DTDCZUbjqkVHBciVGd6Dj669GjbubZ7U0XA1LWPxrI3je5U
JfRo7MMfWpOoPAOdr4Qe0u8z/gy9NcaTjRZeZm2nM39y/tEMlxOZhnYBCbUXsDhL7HxOXpMetkAj
ClnKWZNxRCnIuQaxmKArfQviKdq5UmwAcBYP0hKkopW7EV04Bx8bU8thkaxYx5ALyoTeUk9pI3Es
GPtBNjtiUVdGT/tOVG6pCACPnvX7HN1lG/PMioRx7pSEbhQ9DJbgM03QOHYYufF9hjCzN54UNxU3
O7uXZ2Lbvw31laQEs/g6/nE5FDJ+av2HKXm0Z5KgkSGb2GFAMr7nBbetJ+CAM2GARUSeXNrTXo6v
Sf+ZwZOf5avDprUIdw30e8LfAJ2CqgRUHcxHJlikXlDbLfQhk9EfUid7hJuwWbLy2YOtBKK+urWi
vgUtygE+86Aet6GXb/sUUZvlEgERgcHwVPbZDwk9PROiCQF9EL15abepZAtMT9ySJD+D+lqqV30n
MAa/iJxFgvvkMr/oI3Fi7PCRJdO+XvrbhbVcxL9u9qzeWlrpT4lKt5IbYSNpHxHwaIV+SmRB42x8
XKFzy/inxu0A+ahq1rnx1obR3rSWtcKLVEjt44ROaqJG6pxjzP2foQKrjA46Mzmx/msizK3+fw8F
ZxzurQ4aV7kkO9k7JDpbD7hnV6zKSZNWc0exL25lq974rPAaGGvaBlpfkkVZwhvjY/tXKVyGQ3zw
ZgFVjTPSrLGHfHAooz3aRGH+mLQIVn0Y395KGi5wqsw0qTSKB9ZjwAk5bpPgZgr7+f/e/FRA3+al
ttI4MHjiJG0WXJGUWOGnftcOAc/Nf/f5FAA0jGcYUeM164FuOwZHyn9vMOBPiPLVTSndRoz3rXkU
gC5tLFGKeEkJaqYBD+3hqeMQ6GLrj9FKJpgZfFiGVKM8BlBJbM7d9KKvAP0qDT4O5nyiJZDGi/CY
dDf9MccexrGtGe7cKDsWgPFdHZizVNsRfan+40s+YNvAteKyl47faFoLNyIbB2NM/DQX2ZllAa5m
erS42dDtxW3+mEW/rjNcrbJb+QsQ/YFbrrmwwFwnnBw84/g5dnoleeQQTayRqPDfHrl5RDyw+LW8
8+jFZzMaH5Gz28O+9F1MlPGOrSJZQQK5V8BTOMBdmJpLvsK4R9gO2mQdT+mMw16NEF3loAfeWfpo
92svgNblVCh/tJF7Vs4Z1dAU3ob+tUB25UwnB19uQhs2OuIwsn81yg+ArehX85NCF2IRKW4yUZ7p
iybyTJQVGP99UrK7qDLfxjx5iSNvrE/epxpInmB38AW6V1n9ne0nM3ycbu+9bexRVbPnP2s2YFJl
RydhH5PXO9PAsgIST26NVcItjiIeUlmILba4M6nShI+986vLKZ71uQEoftTaiuNY36RZ3dsxuJKJ
DA5Qk7IJm58CtSnYOs8Ohcxr5lJUGQ4BK+EPps0jgBcUHc0qno5C0v8wNKos+yGglGVOPyb2a4fc
oQ6Da8a4Ud9JSRhxmLH/RiGY589NyZ5ALUwg1NbhfKiTz4rS+gW0QDNxhOEqGlAtUcaW1q1PTLyO
T7PzazOfcYl5xPZJjdJl/LJJZYFesr6Hkta+345Q2JuO0TqhOAFfdSe8k1vm7D6B9I2sGO1g53fm
MW66g5/1l1Gcm9bdzWYLkWD4tNxi33f/phYRnjGdas5Fq0bCr37Bju659IgGJYgPdtCMg8rle5vI
RGtJsUwRZctsVQaUQPZnj84Wrx2/QH8SR8wW5IZdDYpgXMJ4KMhJrEnEsHBVG5faZHo9/C6LojtP
CVyYrjoONPCZZDK0Vv3yFPfhzsmHtzTg3oXK3dxMlqZl8sa4gc9mnI5TeTFL4OjdyVw+p8EHuYYB
l4LADl7lgvnNsw9ieOWIaExyk7q/veYJBbeAKmiOj6k+KCRkUfpyAxsX91PDi+QZuIG9fchxCeob
MCemJe3aL9Ej2+fgqOJPCwEjb1L/rykjk2a569kBVi7IUwgfUtAAvwY86xx1t3LJokXoMP66jJ3H
pjnHZLDEM1qAAtK2ImDcQ3Cug+I3piY9FRmy6SdQF+tAqEOVMDKr/I3vPhOGePgfS+e13DiSRNEv
QgS8eSVB70RJpCi9INSSCI+Cd1+/pyZ2Z6a3p4eSSKBQlXnzmuICMWkbOxYkHGpkrmucf++Q3dCp
BttOuSPY8ub4VWUOawD2JCp0n1ns0plBHYzcHC1e9pLAZu2BuA04WljbFs5XRya9iP+ak1zFHkMA
XPWqZKZ7ECEL6xuanM+D2ri3wFWIfb53+ihZ4huGho19lj+m6O92kZwGj51fxcwtDs4WVyVFd8v+
VBu3AO+FmfqaZAA8g2rn141zjFBYHvO1mYAZklEIuLD6SYmp41N1fE8dgjlTfoAbx39tWOGxJaUE
EqiF+XclprsU+256mdWIaKslkgI1RZsM+MyVSRplLTbN6P4oAhueAe8tzlnTJohrOtlz+upB+YD6
631MDSE2vfIQmfeYdK3nEF9OrvJWcvxU3bgWIb6/ZAEB0sWVddecCXY33S2+cUpRnq0WzyldHIiw
o9z96ijmAHVkHUk3uVTXGK6z8UyrHMFvyNmWMQof6RTdWmOqg7CBU9EVTNcywp+63zJMHyXGCmHY
r+LwAhiZx1cNTrLaNrfMRDOUlNyeLFfWDN65bdBbkvkfZSztf0BD69CDRWq5m5NHVHV/pg2LLHOK
z1ytfnJRREvcF3YOtI8Gz7GSHmSEDQO8NXb42MXOX12SIVjKuNIYQxRaIlkwh9BPqx+XvOV2GAms
pYXHmW3AXTDTKS4n561NatynwkdUKMuFTjU7Rt3VGmh3vZRQVyjqB+K8dAdDpSxKNHAPByJN0IDm
bfVK28f2S4jharWi9juE5EIAIWacz/G7NNQ3EusjqJuf3FaBAZV/4N8uICvVToI7Y4fFHERc+bRB
O+2ddm/X4lyW9XaIw11qHKg5ZW9kqPa6IADc+52+A+eAD2fVHVPx4QZ3hrep/pSIRYQQR8b3Qjq7
wTjA4CQ21lZ/bj0IJYb4IBBWpjhCYhWHqkpBO7OASjY6NUR39M5eJZhv6ZJtEb0xvi3mY2Hf5F6p
5eVKcJZYGSQJPI1kM6djdfEMcULFFKga31BAScX0vLWtCUcuLG4x+rVv8pKnHk34RLLy/GuqIN4z
7a7zJV/H0Qxz0nW39vzB9lvQ8CbRFzIdCFLI7u8a3z7iHOxEua8AfSU7awgAR4zeb1yezTZEL2B1
pKwmi/4tZxgSD0UN60/Hz5rA7E5b1hchxcYz1nWu3fkZ+k8XPkVlAKIUuFx3Z1Jq2cLg5njewQ53
tQoBOr8Gds9p+JcXT1d7N+2T2b3V2D7rBGsoBi7MKKBn62bg1zoFLmNFihzjpZheDWYVor6Zgqy9
bnztuvk4ulBEbO3bZCSUkjIYu/0Zq+XwHCT5K+FuRDy2YESjnDabKPXIFkQ4GTAfLP4aJdnPMPUG
C76QjnvKnHN9gUJiFPW5oUiTi4UaED2zB6gC6/BCWB3YwOjg1ThmZa529Iovs+sX2YjwvT+VAlsN
jUlhBhsCFyYyhDipE+y8V6OFSYBrXEGiE8htaCTmpt3p04whnsUdGz+GgGAQAQecsdkqGlPfrG8q
D1yjPHvWb0kMnKbfIh9bMKCbKZJ6KX5VSkbll5oygdw6kz2tG7HzmDymTRJybldNvO0hFKWQmYzC
uCL6JtjBMImNnkiS6wHlmI4VNjMIloz6xUyRMBtNmg5HeG5dZo330LK5D1e54ddFeJh08epoNLKm
5l7caa+N2jc05dXkdIeQYkeH1C1Ll/ZETdLO1X3W//UdaTFJgI46O8VtwDxbXzFsRVVIiV7BQazu
0sCmgPggzyiS5aYxMChkO438nGE1etaeNOb3ri7+uSYtlaYfHHQYTaAtpx4HKibBZF5TbWBVm73S
Euy1INmEigdXAK2iynyMZp06oRb3jp7f3FNJtVOF/V1yLVvivlSFpBJ2r/pcr5SKDkFx2N4g8Ytg
M6unCecxAIa+XlJmdEz/Zhf1Qb3BcNIW/yxK8hqTx9CI926Iz3axrYlUgKVPzhNuksIbLk6bH/Tx
Glf3XrnGEXtYszdZY/KSlyKinoRTV1SkYhhLgqfUqPnwUtlbK93VjRndC3WdlwQKzreJ011RNN/y
bkyUUIKpy7DG0ZL+3iE4Y7YPcn49xhRmfHobrxDmDbI2CbnZXRmscIYKC+UwoT2fTOSvM4BnkQ2H
2Mz2etKgH9YD5itcDwGtX8TKPaMAr9EHuLAN65FcswzrIYb6W7vBT1cPmWb1doV6fYROM5vAIWXa
a6syB6FrSbck5mHAvpuhKOiCjHMIqYvAHYiekgll5jmjhfGKWU7YwY/SszKkvjtia8kniIc9zSiA
s90jh1Jecxt/o9CGGYu12k54MOltPgUbzOvYJrjWSgPyjOhAs8GhPhIvIS3awiukZ3QBptGD72E0
OPDxDVv5TeN7WrbvTQSkgA0HgcF1JximpCB/iPPV9MR0jfWMIzF76LDuLDibIRlhFrqigX7EpjIQ
8FiDoNsn8OejrcnKc2tuBzZkA2bbAwW70aGxDLZsBdKpizgbVeNk8fBA14ld1En5WHkQLBykVCz8
rYJkr3ayR4Bj/0JTmJFEsK6OcZYiPbOOnfdkJrLS9HKtuJm+FOZPbmKmA8Dzb8pfUct2LRPJa+01
2/y9Rl2eszCwxLQJ5fO6mTBJTgSD06RqScQS+TtyeVFnP3KiFps3ZJOVTYgHdxM3DXvYE7qH3dc+
JsVI0WbZZgOP7I3ncGTzXcfrTLPwPGvfo5kmefzQH2mwswNohQqbEtMsjhkkbsuwQ77JzkHgADhA
u4JscEEuhykugejyeXVr3NCurXKS/RXYqUCyIdZjC9Co+V0P7qVedQcfTMW6Wi4XttIxcDEbJLvG
musdQksyhIsGGjXD5zjjtxGnSP3D7//uJgRW6q1MA2U5mXRdMiArSfMz3Qjxi+bSccs12fbgg/lH
VQ8ZtqvWBrKxs3bOXVHhjQiTG6NWjOCuRqJQtDcbeVpnBC+77YGCYTIVGTJbDc9sfA1Za/TTWKVi
QjMda+WVTyZb4ZYA8LbduK96iBGxWqwxZIy9Bq/LEAnHEmrJfsRdB67GJZAjo36twNGokKaNACF2
sdMbMlA8f3QUPx6fvf1ZIfnoFKpchLkBtr0DRRhS9VI7yeFloAyHCAqR2j9NF5L6l2gRgqsntku5
pmXjkNG69gEG+ObNBafOriY9nmw3wlNQfjUoOiU00ifQeJliyHA+heYywQpB1bVPi6xwQ7wntvcS
iG+3QwMV15jm41uE4HB2CDLWnH0pj5pWXdqJQ+DzEediZBL4wZCrMfw0U3eIKNxJ6oBmjufIiKdm
ZcUbRJerrHtWhVdtTfysO2QJzbB1NFOQvURlPAXwdkp3jpaJETFbUxFXGm6AKgKjhxD71ejSK0Q4
TpsSKRgTsmj+rruROtG9xnCuohQGuQHenykI17pkPhfdU8xUUgKyXtRfBg3vGIyRTG417IVYvKva
IbM2Zu+h+SXY9jSPf7ET/eiB54cJyLHCjBQrhBOGmW9R/FkFbucHaJ070b6Ph5x5vLbyABjoJXN7
O5TZQ88t0ukoW6O1HjMZmEf0g8r8WunB3guojHHvwoQk643XuGj29vgORTbIoxNx8xH2hxBrYCfO
iz+UChuDy6cQLgedMUneFRoAHFTxuvyDL0mJ7Kz7Lv2JYPyl73YwHmwtOxKOeZod60U5u0pwF4h9
CqimYOp+fspKJBR7iOUqTSq2rKF4pZCQhnGJs9eoQjriZfgnRVzgECcN0ufsI8wSOvWZYogMRbkh
nMXZOSELNdpaZbBTG3czO+Y2REkI4QxhPs8BxmyQp5n7r3NEoqqdPN2cWr5n8XccnEjCIu9dxcRo
kNCJKnwN24DoaRGXZBbiJTbj3Zgx8QusYxamR3fWj3UdvyCSY0mlAwq3njzKCAOgIGGLoJzE7Arz
BHb6kGcPDX9C6BuTTV3dmmR12cjk2SQM8kQjOH1qwUmSZtkXYttp+IRGaW/ScnytnBA1SM9qK79l
eaDANJsUdr9HJkJ4buxANVZ6mCdi/4Ut8BRF5g5meDR6zJkALiH3inpb9JQlkG5CHdZs2DXqzs2L
z5SuRgETmZ1i60xArCHOpHkBQyVGPIAnfByycLittBRIkd5VoJigDr7ScGezJA2xjQQO2HWGZW4D
dtMlt9CjYcdXte9nf57Gc2uB9khK7FBSYsYAC1qZo4KIl1Y1f2rxe5ZCQ56/MYOYxj8tKp+kICKJ
4xBHH0EZk7NWw+xfJl04taL8ScZm19cTQ+xlyOlf44/Um5tWyb9qCYarFFpdRplIljG7TG3Yj3BE
fAcVZWmaMwLtKMkOwwtRbRka7CBbWiE3b2pgg9rdlU0NPk/TO6dK9B+FtL0AsxHeyYMQJ7ChF1Re
ncp+k8XXqN5E9gl/FlynZ5JEeZzp6ZnEkNa4ZNbw6JNwHWFAqiloIZ86dYA9xruaR6ePCXbK0n2k
lWcZ8EK+TAlu2jkuAEq0pYJ8dWrrhz1ljs33gKeXYBa2rVtOhTpb6qr1nko5rq1yOqW9fmmg6g03
j1kBCLaj/KlOvvMLeohwhIQIZZcJKWdYr2BxOg6nJv+sixoQMYdC1DCpTibMYN8cZm1EULzrJXay
DdH1SHqVZe52p7RucLPJIj93UiId9lDWEoQ2UEhzr35NqK2ceG2Yl17ngAyWRevsKpDlONT9hTE7
x0pny8PLNMIUGrgzNRBWtoShwbhAwDmjChLm2SNOq87UH039hl2QgNDVWO6YIzwd2LMXpTNRevXb
KkdcpxrWjeiZb6VjReED5zBt42RMmZ3q+qVrD5C0uuoKjpd6v3HeraRvl5Z+iMTYOHirLNOk2dcu
do7sZEzskg8gvbWlWCtzdi+RgZ5F1p5qixyix3o7q/6N0JGSF4taIiCkUgmbq+JRgZaoYeDper99
jLzdcdedi916zxMOrc4BxKwGb1cOJ25MZ9gLWT33kNt15UQ7COMOIl9goVZEZyZJ51mODzIzA4Ks
pFaqvdfpjsTEyDjodkaRcA0dDlodmcQtuavtRo0RfqFFwbpYk7Jt74pKWZ6htcExBWi0qYS9HYEU
w7DZDzbdtOzMqJRhffXeISqypfdaIViVqO7M01rys02mCkqFA1nmniOq6DrCdzkM1oNSLWG4EZnY
xMcwaq4o9GAVYNOtVO1ywEJtGgXZ5HhFoWktOmT4rHoqq9BWTj1Qurol0Is74C1nlZAFZvEGj2k2
VBvMoU5j+pO+5TZEAAbvPvODHF9f9wXC0sQRm/CgJthqSXPdnKF5qTvUrYy5HM/7QOCxt6ajQEVH
Jhu7L6ZTQDUcjFY409kh0pqnVwjTqLaSRaojDfZosrCQjKEDLNMREAaLMexSPrVURakWvbGQq6hk
vxTajTJMAoeprFsTCv56zI5IOHY1VUQNJOVUhU9xRkdRdfWpdcAVmD1EzCMU+jOzjXekLmQeIC91
oVNoy1LJsZOBk6P01yA+aFl4QMkDxcbdWgETbcVcuThJFcWuLBBU7yxjVxruMzBQteEepDj1TrFb
eKkTEWQVXNGC/TVrUbBNzjYT2R3+8ylXUYVocf9btjPwR65ry8SyiAou3pKek7C+Qmu1DVvusHmD
wsDqTkb7VEOyzPk2cUGpTI/5ORoYyC97BYiqwnYjMe9WUCJfw1u7YjTAUGNdxzzaCrVQXSLlNNz2
Kt2qRdKv5ZpjyaxcSkFZrnnjT9uNx6FnKPHsWRZYf9KZoqqfVKH4+M2UVEobz6mfxGF9zJjmBbAr
TExZ4nZmqFx+xj2ZWSfoJwu81cY8/+By+Aw00MGEZfqGuCIWq4SyMKHITuH5OKnwXYiyYxdcFeK5
vzIHmACIvWOGlPk2FyajZekID8/AjrHUKrNyVYF0yTJFwbwr5xnttCcRoWipl/lobCVgk8i8sOou
bXltHuCgxMCxu7gwbkvw41ThehMdKcCxGFAUdEsjoJx3K4gzVwpLBpjiCwCnkk68Ap4xWSK+6bWM
SatLOUAZ07tiE/bZ3jIM0J5rGJBWl8DF57m2Pczawn5n6i+yCRJIkyh44efVQII3WVJD7ZQbiXwb
HLHpMYigwQQ4A+UoYZjtNECr1l8dJYeucogTJFBi/i5aeq5IfeOj7WTGlG7gC+PucggLWQpWxsja
ZcjgXUo1X7HLQnBSHHXbkc8QUSdUFX384CdtdpAEabinENtwrVnyUhabR8TzUBYMaFCj1dnanZVv
A8ccy2k2lsqmRCtZsK123b3NcFAr4xfVdv18+jejJ0h4QgoaBzH9SaE5XNpopAshqsWBE1xiryFl
OxBdbXet6NAS3WffcbU4PzGID0mUhCyM9CJLdXBjQjJoE+QVcrtmq7jvGqMc5qMDrn5Ew95yp7/0
ol7GjfQ9VH3Zy/Rq73v4RXg2zhPwwSVfZ4DuiyE4XQBGAgBYwiSOxXmwI7t8bvlUT1WIETzukPqL
qXMGdPeCllWPtUuV/CuQE1sqF6h/dGXnt/memzIHHzrHXIkhnze9UcsNqNDEV8rEQftw0AnJXlku
V0CQUKkRfhb5uhEkhdJHihiBCF737P5L1hY1OHnw+4m9W1qkVYAAmml8AOP/hcxYSvNPjmcivUZ6
QVxyrMI9R9rS/GXwmkOuEOe0vDSeyQGR4MmoOZvewB+0+LYwHA1h6J63+kjsB8GlfYKnNO6WdHM6
PJGKFPWx2osOOfUcLLXwE5fZlY7Fjh18cdDHjjh6iuqHhY4VfPvP0GVGMd4lFhcgVKVYAsouFLcy
LZlZDFRQ5tIypGz+GTCqnHlPOc+yvC8jNJSZiGUWMeRY6MJNX2xoHuj2rZ2Jwli9DJW6Dxi+e56x
MSr4wrKr16iAphTT6OyZDtZ5RJkxwDnQkF8pjv6f+XqhYdrq6d+aY66hrL/wY1cZd8ExtFUhO9Ru
OmYIUMw5Onq1wjOOq6o5bYHOlkNUXMs+ejTQcKPYDF+kFUeuvoTa8DtimdNrW4Phpuswxhsjcn3P
KYdlPGJXWrnyc5pcyNKqfZutyRn/aqg8KodnnWsENJYcXRi21OeBW2zhbTmPpKxO4PpsznKRUELI
hYrdIzpgBoGQDDBV0+MnjaXN2nQZTcXJARgGU3PMhRajs20qrCQpfE31Sy76AE84I2VqDHxYbErl
FCgf5GBscPwhUdz1tU7sXfIHQjHwUAAtqfTDwN/AArB4/tsG27CGPoSk3sCRbRC+aFHyZIAPHYYt
yOlxdUsRY3ha7zPAzG+Dh4dVQdFDuGZD/lWM6bHFaXUs2C8RyjARQ9SBQgMHWxlsqqHmkwVMi0WD
fPIHLoxsXTgmepvfMnzqm3gdZNM2xcZULngVQKqAKIgCpkTCl8ZY07v+DGlF4ewD4kO5g1dv1X5j
LMdjVAJsBFF8CZsbQATKFSKCC36US5s91unPoERrg7A2gZEWbA4OWFipYgWba92a2lljH+0raJfg
fr3RvNl1B+mDNEc9uFnpNbNjCNpdy/SwYYzVgnPCoslXqJlhVjQbHLdeJoOR27wjFeWCpUkH5Qq+
68dsOLAfNwUgpwxLNTnYtbRfk60hp9TtMJzkhpYZxi6TD8tGM6rjZLYbXb/yd8HGUjYnaY8eXQpy
NoRRbll0oYDNtwxJecR7acvgBuodh2jXkNAQZWczjfYuwIDbOLvCerHSbjeNAxwGvBb1ZwQvVu+O
lcYsH8jHIyiqJwKmHNVXmWavY3PVOKS42/aisggRJLctDde8m1FoXCCVz2b9RhCxLVJ5XWzx9NaW
DOsFqQexlEp1Lg7ngBi2se+PRRj9Q1566EnOGP0ed4yy0X9lKkLRe+vKKP1W4WL3PT6gnLis9L6/
EezBEElg+aMCO9RB8Za6l36CzELafMfo/CkrNXbYCPIzDH0vzdZzO/qy1nZJ6tLKcoWacBlYbxbn
NlKExLlKEDMR1bKNcuStNzgecQ2VidbYJeobrhDbtPmQxUOEPncsh3vAwI+aoGn2bctm69xlHzDU
dyf8MpJyO0PBcKLKJ3K4xoQkhpNK5il82Jyhorvs4dAie7RJVygMnYL5I6sSIJp81eBUKesN+XE6
N6ejxFwiRhgNL9nAet5idBoKPCLZdaSFI6c+KhfOa8+gA8JKiCkwgXVy5/jvW6HtK0cSVHJ11ZQY
OwBeRJZ7MHrvOt4HmgC/qRgV2X23lYYlUnnQUgBbKe3jhDH4KmPYFeOhAWlRqmY6zG+6gIkBg+9x
67Demfhj6oMtE8mCGDrEYJC5RppKyyHTbz2qEg/n2YIeAZy3gQ7LfsMVqrocy9fmoIDbsdZ8BHRy
y8Jjbot8H0IARtBa7+36kU77gbAfoaoyY/sevXWFnAJxa9QPI2AyZ/T9CYK6tCGJgodJSmRmUfzN
34518MqfyCj8RLd3ugo3n7G4qbZHbp2QpBlTXVH6wzbGrpPMRHjZ3O8e9aNl4VUzruWt4KGKTJ2W
Yj47wYSlT2Udix7rIurIzjgp+TVmO26yV5Nzz2w4UEDs64hGtMNcgv2qPi298MrgNkB92R9G42IZ
lxgqMN3mwq4n39bAN0kBv8AsWFpTt87HgthoVEXS7+4VY5lWPNOy2A7Tu+pRr1OeyANdgqpy06w9
ok/d8gG+BspWTXsgN34tHPmbCUyu+e+P+LXhX1oqfgvn54iavhv6s6huQ87eV7vq0dYaTKWhiLKx
DpZ1Cif2a2+w10NEWo7cZLpDx6ewBPJGBJNz/4IhC9srPGcHT5M+54yVZNM8QVqVauBUtYBNHh/j
wf2X1W+iyzGAKU8NXuLYWAC8dAfTqTlomZjr6JfUCbJU/BpVv6V2rTjAWsgPMwpluJF4HMkrrZp7
WaAJICsIh7EL8STCqHKa1VXlWMewSbH1RjIRE80zUcRBz/UqaV94z3DtD5oSuEnrXrDOWbTuunEQ
uTgt0aj2rkPlbY0TcxY6uOGGeIgB4CLwhjcakdXwH7spgvnUgOQNpxapOpAv/pO9CrDkLYcQXcMp
wmLHAJNAxDHBCoCpPnb2xhtlHURVCC2kRyg1gqB2nEx5ph2LL4nRu2JiAoqLnH6xw3Sv3qZ5H4p/
YcPAHrSMGXlNElYqD2eesQGy5ojQC4mSE6BngrAvOFd11cDISirY4UoFiLozHjXkS7FKsQqxzDuX
zrApPLxwzeyajdZbjtvjYIp3c1hiqiVrxkAevsx7BRF/kVsS+bGr7HylesqWyUix1qe9CdnTaeIv
oFPPCjh/ru2wCXKBt825tXHUdvhoXlZ/2H32iIf2Q2u7Y5IWrzG2VPgpOf8VAnVY7Ma52neJt6uc
iHdYwWbR53sCy5spEUzoYkC+lKCGs3eFrPiVpjprRCR3xEjIrCoHxYjojC1W1G1C/l0Z3iWxxK7x
/Y7KD6Fh/YUrWK81xgpGVwIzsB1fxz7b5ngtd4M4kBZ6xKMD0T3wHhIK+6vFDMf8s+HNFp8hswmj
yf1AU1cdtn5t42yd0vun2reeGRwPJbwInVzGL7lOFSI0iC7iswvnW7YKc0GAF7EQjY813qpA9Z0E
7oagQE/5tJW/SLVe8j8VpwoVLLkwvvHYymFe5L+DDA6GRULmbP2tTaRbOm9isM/64OLKY3NP0xNm
nZDBvrEzWzvjESVG+Kvnk291ZIudc8AWeA2rWGY0IeX465mVJAwoTVps9vWZmVXb5tSItGdmuVOq
7lNFSWWdOImGOagJFm2BcUEXhoSm3JsuKQmFSYsZhjWc+pGVioOIs5Lzd5tM7I46toyLgyxeGiIy
2QgNSrBsiaunr+dig9ARNnbdMBf9Lxq7WuItvjPrQUZQqO0lqBRUeJ22y3LjaVeokBMbTxOsGjFy
c6VJjDZjyAHQMO3UVuzItoJpnWInHeonQf5oQ2hOxieEdW232r3GW86wxTJzsmWNdF1AGQtbHn67
4NqGGaHs/LyIddkouFHm/CH0aqGNYM3M+vuAw5dQATY/joicc6HQbnkC9G5rEo+2OwxtERdhFAbJ
hmGt7nikOfyM7VOwpzPGP8NO2lZmdpGfN5nC7VD8q0JxLZXhVFbOZqrif0KMr2ZebDvAFoeCTQzv
efmNr3tM2dGuxfA55f/mGNgh6X+G5MXxrBe81xcDc4NJbwgBTy71JG1mpgxbgvKS1dBsreEzr2jx
Gu5Ni90e9mno/RrnZDONYidmtle451ktTwnWW1nBjW4jxwdlIcuGajiB2g1LT0k8FwL5Xa9I67aU
4REwiDcUVF0q4TKkXcBJYoUNzl6E3q+eaYcwMfCqgoGXqR9YHpxZNQzDl23erMsc7NBk2BC5uzhR
Dw7anra+ZEnAIGZC2YCKJ4yGY0rd0TA8CMAYG3SbIj5mhErjt3Xr7c1YCWociZDEryLdNbQNDONz
vXqzp41ErEZ+euO4UjRWbEU8v7UMkvFR+JimnpWBpBktAD5tRsz0wO6PycB/Ds2DQEUVz8zSS2OT
gDwp7BoUMB/yy2vgMbu0t7KZLjMbNVaBW3K56QKx1wvnQ3XrqxuQ/1hw+KFKN7196EKYrwj3Gm4W
pzRYT8lBqIIMufXwrmvpUbLNZ31LxhnMr+0U0ep1FVyuAQ7B3CaLFhsLZ0eRs2wd7CscGioPDZ8H
UaFV/wTAvAwsk1Vrks3Y33l4Qhrs/8nTcmQSjFBoYdv5MSnNZiqsdad2B8gZrwnuaItq1JhK/Jmp
pPzrPWKapxY5f5okBzcmI+UIANjYEQyOLPNaIc+XT4/KyQ+eqLpkU/+V1aoZYX6nRMForChoIi8h
aTt1O8E+YMDPzW1MnSyR+j00PG0xKPXVYbmFlDQVidNF6R2C1D6rFfyydh0S2erm7ameu8NQrlzu
S4p/K5dqAZrZhjYyDXK+pBYlP+QRd5vRDzO0rYOaAKE9bjdw2azuMU/tWa8MQp3jzyB8TomMNKHS
b+N3UyfBJ7fZsBTTZA4VwprVbgLad2b0v0oWvDS1wfbsPeisoOp1tXiRp07DCJbSHcpQUDHmDSC1
l8COntLdcQKG3xAlzDrUGVcMBVp2QDe6lgBh7uL/CuLN5gQvuyQ1QmLgElTt+MRUzmLU0ZNgJREi
rkrWWPQsFIpCItq8UT2l8VPuvTUmQAOPuAlFLhvWNPeRZGmp2rDKS3G2pMRDS+z97L66HfxNnONy
PAgsfCci0cp5Yvom1BQDSawPX8OcGKxNHj9LOAGtIJUULxczf5OgkyRdcVlXadusUtU6aM2pa1Nf
hfVX2LuoxCVs0jOurHltoZwKjdbGbVq22ARZVdhYviuMXWvQtPcInzriQ0Il/sn1bMu8dmKbHSL0
FcZ2oIIyyvEO0enUhQCNhdQwEgoHnBrq9pEn7Mnknj4Z/G2+hnr17LJypwfy7jjnwLaxosPBXW3Z
xLP9OODTbCZfc3OVTR3kTo/8hGpa1Q3GUXzOidUaOA0ZsOU6cxhH1JaPNh2259Oh0+rR4RjARl2d
cV4Jxjt1ELzgmbk0qA6U1Ov3Ac9eFEJrQ9UoBLBb2xVk9mCQZzBibwSWIKTsuuAOdCTORF4D/0io
okuQ4uOnkHFvTZskIzmeYArQ99eCFVtp13zSttqkr2eDHL/ad9BSh0wNwcEfUYtdFRaoFPkpumZN
rK324gK596bCk3XX1HqLKBDq7PSWEZsSmMZaUv1q7qvEPQw95tji0Hef0i5ds66McE5yG6os6LeL
8MtzjZND7pRCertk96g1Jt2q727U4duhEarga8Y6fu7xTXQh43JPXxheajHRFgD8pAcX+o+nzJg4
1n7fmQ2Nd/8iyEY0k9OoGIf/0CRgNkfpVd8Q9UvptsRBlIfCiMHVB4vYnH2Ei+7g/G5H8tlKc/i0
rRzW8FPiIklIyiJiNtndysWIjd5yUICV+pQsmmulf5bzGbaiLHgyzhGOgwrcv3X1LXy8QOAUotSv
jdreBKB71nrrUDLfyBOj/o+ZSk9e/AOFn+Drq0SeJqLtDWJC+k47xdIZidQhTZ23enS3Y2hoMAdH
HSo0vgHfYCDBjvjRvXdQLuZVP8UZSlfGTeMZejIYzq73niRu27n6Xaj628xyEWfYtYeq1Q8Cx7SM
uiIp6n1Ib92AjwUsSvkpkwLAclS26xgua4F62YhlopK6DIZbOUe7qHeX7Ac1RFSTDgOImZwHfF8T
LACawxYjayxUd9n7bJebueiJK5CSm3pvU2sq1i5BGS/de62SutnK9qodfvfs7oBmVUKRivBRY5hi
YYbf4RPRTtGxU+kexwV+mwmAdJHVu4GBOMvmo5/FV9BjdCzq0tdNJkV0Z8VfRYxO7TJ4/csCWPuc
l20B8jZcyapcDs1wHjG2dml8KhyVDc5LE0cMAxYytP54Dl9rvG311F2lXAGd5wD4kek2IEqhVFQh
0Kv0e5JHF2WofzRgTjNnbmqLR9bEN5vYEqG3N7NHn20Px76sf4Nw3sedDOuYk3MxvZl723Xe27F8
02Pu2VDNTMhpjRvGHs46MdxzJr6yQTJnVl7Se4vWZgchAG8nREu8Fs2HKl2kiisj0YtXq6dZI4Mb
o1qlQftXoczymAi37rmhoULvhk1kjKSTFMNkahaM7ErFW9fE68rWwxmjnSrm10DFryAZz7mnHsvY
+/ZiupZrqr4H5r4cz26+i242UMKSQNLltHiLFmf/V9li0728/4Kh8Je1OFyX+61/99OFv16vXzeL
3WX9/t4s1l+nw+Pwe/jNloRq7obF79tzu/39vYvV/XrdTov9W+jDOV+uq8XldHocrvfDb744ADks
0sXBP1yvTEI3h8P9sL0yol84i9PjIX/qg3J98XjwWrH4+rrs3l/f39c73NqW0eLtbb/fL/17vrge
DojGFuSMrn6vp4O6xLmOvx4H+baT3d1YyFdhcusD/jwYoy/w4VscyMfwD1tmpovn23ZfL5bb7fJx
75apMb42ybZLoc8Z/d0/tXzl4XGalnwXZ+E3q8eDD2wtHtOy9e2N/2j9x8nPF2v+3Od/2wMvPB34
FGLx8E98Yn59nPgCvuLk//fefL6dz3/3H/Jr5e95jV8c+UK+N9co28l3z1fyhpF5LO5cBV7PHx3k
S3kHJ35/ku+O78rf8t+gli55I7yE6G/53/2HvHon+a/8H6/zfb49FqcrPtH/vzcvkJeZ7/M/ks5r
uXFji6JfhCrk8EoCYE6iRFF6QSkNcs74+rva1y7bY1sjkSDQffqcvdfmUxQvkN9z4ts+eN3iFfO6
Tj3vWXwqA6/2v+/4+f93zA8r+VO8SP4PJ+TNaXDF14j38/w8nMTP/ORvJVedq8Er5O+f/30ztu41
72jy/3tjvOlyxWfHv4hrw8fHy3RWfOMnV1JcaV6XxmVwDw4fW+mu+ePm/vLn9vH7OBzc3xs3kLjI
h8OzX7tb3tBJvGhxaf67cOLKncRHIF6EeK38cHdy6aLywj6Zc/E50CATF1e8VP5y+LzBo+w4gq1P
JOysPsVF4NdITFb8B/FlvEb+A3+Jv5/++6qSK17s+CJ+AQ0ZdNjUenH3rei/fSntEaG+0LY2lZOZ
mdApprUr4P0iSLUao2MdaGdDNbY9DByLKo4spFudUVi2fi0yc+h0ywXS2Kz7AORDk2SSDxVEtOW9
sl5U6b0pSNeofsfFq4oTDeTVdAR7DQDrEN5NSwOs/NbVV6XtVgHgZcs8pKG0Gne1bh4zJAQmMV+2
xkpABSOhCJfYfGW73cqd6S/MPa3fuK63nWF2dPOLFBVXh/PkImfZNskQ883vTh41yErpFQUGruuO
ylN7LI0Uu70pwaMYeP2/BpD+vKVl1Q9vxljvUqf8ixj4R+g1Z9pjTUr+ZICZTWCcRbmOHCMmfL7h
a/sOhhU7Vz3l9yAxd2M+b7KEAnwiGCaZqtOoHOxWP+jTwCWTsUccFqVzhUluATM0oycbpFfD2A1P
Kr34IUwYWOI9sbvPtrbhSKHj9FJJlCiIDas46mSHXndudoTtUEMJEzaB8E4S9JTrOt03GF79/FZL
8k60m40Ygrb9EQLW7qNXQFKivy9siY0gcNkIcwznyQFFzKix1iDOebOczyIxzso4MW7J9xOnJsj3
eQlXWpxwG3WnF7ZvFssPMTSqM7tFB5ElZm/LoC6LTUyhzuu/osb6Ef8mzghix6+jlKRvhh7gJhgB
d/KrXFffSU2q7SghIGo/2mLisK1s6VLhNgDQGJ1yJGV5FfhlvJ2XzQBwqfBj87XCS2bVDPcpaRLS
I2gIigG3LSYZMe3/ckw+qsyfQb1FV71fMN8xMEj4/MOZL7HYoOMkfCvFiJNCg8EVClkQ+yiuJ/sL
bCZOIKFXjvfTcCtTtj2m9DBz6E/wW2Va02NJD7JqDyVig1z9HBjYi2JCsjVsjBYA09Zv5+xV6opN
YarbuP4XIhBLiRj6l8U9tEMqTKByeTbRIkVfuSafwRbd75Ruuw37TNm081ucMLooX+jCV8u7ZRcv
/Cinp0VczQf1v4I7x4ce1j9Ja15RhC/ZXchEe0J22p6s5qWQCZHUdrqtXzPsgXK+eJROMzcnxi8U
TLUBtbW/1cunLm9adCuOsJyi6tPsYwb70lzewFG5cofHj7dXUKeOyz5Vc7/ANlbbiPrs5SPHgabP
mxqFZiiXO9FeqBBAwKL1OoXEcIoYUpY4gbR/6Du+y3jfoEFDv+3murVuIbmIh0FNmV6Fj8kEGT6o
1iWZpn0zRjOnr3mVq8Y+V7fgbkB/8CgGqJa1G+dIceCUDN7TomyFPmaZK2KARAOFdL7XoB5OaS9t
5jj3mgpiVbmQf0sHvoc3woxNTMy6WP1eCDkys4XTqVJ5M0dfA5DiYKPhBkBDEh98XWRUgAnGbOsk
1GRluU918FyZld/4IE4iW2SiPVOENIdMIA7zfSGfftwSYe6QhMVBiFHLYPzGC4Xp39TvWWIA1yQw
ET5bnLSg0xyN86y8JW+cc0xTFHed5mbe76Sq3BLhDIg5/FKnirldhDYWL8dQnYqWPlF/CdOftiZ5
ZUtSWmQeZsUki7YgyvsajpR8xkfRobum6h14yEuNAXt/HaRuExbhlSSMKF5eukRj+WD9LWVUC+Re
YYiVUsNvOVd1BH5VquPZbAx2MnqR6dczPXpSiLBO2KBgmHf7Kf/seRAa+EeCA0TZ6BIFibLSBunk
EBi5ppUH8M25ZXR7IFk95TgmhvLTye5tS/cWmm2IA01wCubdMCsHQYRtd2amXb+ayNrWWvHCiEoM
ORntdPdOHbY9619qvEdEbQ3ceD2tjLi6Tfxc5NZ5s2Opm7JNHH3iInFH+qUGQ72lDv2lIEx1WHZt
9jmO87NJ6ldVNb1Y5bRpjKTldgC1PcdkAC2Hrk10ojZi/qg5AZKgUMS4fVpo8ZybuwLlXpa4tvay
9I3fjqhIOMG1+gQN29x3MtA8y1PTltTbt4rlBBlI0jzK2Vm12JRLOjHmPJ8WjY3Lrm5VqfN5QUvZ
VgmKfip8jobhoN1LUqdSZ6ux/9lSuY9YQxZH+sU18zaDDoqhQU8tZye1p40BM8TxhhHqtnlwTKTI
NVEaDLwdjvfjBsnfvUghWSca3HMzvozMLaUyONDB2pZs6k2PCx7za6LuAFf7ogFSpv0VTSE51AtY
y+FNbFYJuVVRCdLXbH0xLmJrpK3bk5YQiPHZ5GCc5xEDu66araugAUEZwO0d0mC14A2KU0awE6Hr
VrnPFkj7LNJqM+NcwkTBxNYBuWkQFhDQLemE1lqZD0xmSPHSD72iCBPH3oLHVgJjxxANfAPkcaoZ
J6PE0ELaITg4DyTjoRhMT2rNdYunEZGWkFiYMRDBvUnGEImba3Y61khmf6Hj54CnZbM5RDNK2OGs
UqyTz1AQxVJpENvRptYIq5goOC3kke6cOr95zVlAq4jXE9lb5U7NA18z7XPKEmNA31HCzxokQVsd
OUrCB+bMmlVHO0C4YqNNUqHjkuwzj/HaECugWA0q+WfOsPTmNIHLHLowonp8eTKfNUYqN1ajU5D/
i+VPBQKlKW+TmeGRZq+d6oSYD8n9ZjbBek7yhkmzh5p5Y3Mh5YLmfYUkDUaYclrS1jVkFcAgbYf+
QWKxC+2ETYvDsgMSGPkyMgHcDCsTbDzbVxwwoCMbSprDU43aZKjBJiA+CAt2LZvxO4I8ti6hzZea
xZdpSY62Bcr7vScnW+HB1vgZXaognGGGxjQyuUxqt9d4ParISkI5s+j4ZYEk4fFja4c6TNcf+fi3
tjguAND1Qh6ASL8T20epoyhk30iWweX2c+Ddi49cs+tjoQ+uwN2FpJ8UFvW1iQBQOJXwbiD9lzpt
rWKbNVLUH5SQ2WMAy8+0lqnQ51wNJyHkETt7VLzhp00Yj4rmZd28FSomKMeVpZ5MeAvuyud/VgRu
pEyvdx2XFeXOg7AyNGPaH0lM0iR/1EgZMsAqS+Dnw1ug3CYyuQMdmztW8FZwkDhajyMqJxmpgOIG
4rDOVYxlFEDzHyoJDHgEJ2vyptSytUlAG9lqWhu5BjePCPMq0HdCSlupdbkt85sGeBfzbNF+EkkS
V/CKdlYL4jmrGW85w0qXyELmB0Vt76XBQZScFAZ6D6B1KnxetYEmsED1anYR8d7RpVUhwlEvhSMk
La6xkFA0wH+wEXK0QamTVhh8ryZIwk5hUmZpF1nX2L/QDIycdGdtp5WOF7NCSxTu2I0Ib2EswG0x
KAed0rTMXkIWRe0tZc5lqtqmQy/CDqnGtj/AsJMnTBDQL6uvRk0P4tESkpuK8S3OYQ3CBW2R+Gaq
yBkkzEXsJv893QRcJiFnEYuexaLeB1ndGPpXi+xMCj8bUPwaXQXl3M3jWm9+SmjCAzNMo7qCEZTL
T2zMzBFZGQjxY/MUTMskea8HBjo9CUmB8kJEJyg8mcGORx9oVv/w7SgKObdpvAkz46henBT7E4cv
na5UmtA8lqRjAAksQMg4M2UlrnmvqctBjf+/kLeEhNDvYxxg6igWyZvl6TcDj4WDNkvC5P8tQXif
Z/IVfr5hIEcM73IITblziOP44BSwifUz4Qi7MpG9Ul3wMNBjV/4tVnQrCrCc8euYPtDBr1ss6mFk
XCbtjQ/R5uSTb0AtrCWEVZ3Z07L/m8KRMcixyU4GaRF2aXAPC7Oj7slSBGVoRuyxbAyH8JNU82V5
fpl7dsQ+zQ9jrVyN8drlRyX8atUEcmVxnqvxiYgKooC51xLlNbFJG4qwNxEhC/BLUj1d2IQTV93H
DRKb4GTOX8qie+zxXqByoK3uoxr7RSFtO+YDPYlNYXOsE2Z30Hww0Y4o3/vO2aYqXvTShGGjriy1
wliHP9igt4iKGthViDNUzd8yivQFuNBMFlNKLovNDipqIc5ohQZvct6UCSD2vHtJJZszDUo+A/Rq
QDmawDZBEZA54ypL4oPChUTNS4VC554AV6zn+AQg4dEhD718/k2oWGf9ghHYW+DLSvFa5TSzijYD
s3FCR4L+0zF+6ymjNTni48QWyHY1GGwCsuM70nepoW7ngufTO5XBZnByeoGbdCateJ3K3SOYdhEk
iPy/RJXluyAeMr7ym9QFcphS+8zwcCEA9jBiP2xDv/3qloJn4K4u1ANEP2kBhm10ZkzAG4Ypfb5T
BsZw0YEH5MCjenKKEo2JxLQaYO/wDPvvJH4ASWbWYzMj7o5SfEwlkV2tHayY0YlBv0oUUGVKlOKe
pDoorgee3KjLUMKiz+F2hDCXEGYQUrwP433QzmbC4UQfjlo27RDE3Lo03LdDfUVWS+hVW5UkL8gc
BzsMuhcL5c+AmMfUK8ZtzSnSUOiZWNFnblF2cZkhtrZVSAlvlr0uxxvuD7ycodu26lYyr6DEWUGj
EVKM9DGhScBLwgwtarDrXPI6X+vs4WPsUAk1foj5RaAJEbyQs2pHGPEFrA7aZYM41cCfMtZbCbZz
MKI7jG+K8TNMZ7Tjev4sEmWbNsY7hgdUk9XJ6neLSVAfWhfW080CYyIq5G1DKdrCtlRRHQYI18OK
nZyph1lfx7Z6a0g1L0DPlpRw1vivJ/0qi8qdXiX3FHGghHYz/4SeRrtf3VN1P3Ob9AbDIyyb4yH9
iSE/j4XzzHncin2dE+Ymla9sHQj4HA0NGd1Hx5tIlxoYS8HnH/PkMs7o7EG9M7Ya19OkvAcnp+z3
to3HipMqM8/EIgoiIfv6285OZZGfSFH2e/Z7NRURXwP6TGWl5Be5Knh81Zdw3mqLyk70UKafWrkU
+KQyCF6dxnydOz8NSy/Kx5WOqj6pEbMx0sxHxettbVeCrDG7gzHDVW76S29hGZneSrDNSzleZmtC
WIEbf0o+BnAIJYItpd+Y1fwRwwde9JPd6feY7zO0qq8t49qmRgLxsR7N4qxGhqdO+5oHIms5kg2X
cNrG4xe5pkwBkGz04ycR7N6S0IIxMxpQRfe0jZsON8oiQ7SpXufpmzjIumGtZSXtaV1J+TrmSpYm
lpxJ091Byr6pq3eLRmMf7SQtFovXElSPJDT9nEibMsdHRKy1NIH/lDi83cr5Jxh+NIAbOsoMMnLQ
pv13uxYSx2DcRrgp4ulUcMaJWHasFq0PJXoK96ezwL8UKWeSji5cEWV+U47HqkB5ScoX8q6mZpvs
cnwzjCRjEw+ewvVCJTzQ1BqNvWnuQbJaqgAvIhI1/M5AzocGzgZSKkV4lK3RbZdrRqhOU6muji7b
QCqCjRmsP1SMYUegL6NhwqiS+D4o5EY1LSMSWGDGhOl5W8hEHoefCxenbhMWZ9b/xVnLDZEcc6n7
9UiW1Vxs9C0CEp5PJholsgGJ7RCrfm9jXzJTgmNxyzbLpu3lU4/eSx5/JhafEMBxgvbh5pS3OB19
RUHugwezidNbyDdmXXCqczD+9FQTAzje6KsFIUT8eKJHu3CWVoylvbly1npUkFUBu82AiwDvsRyY
+Ia/Js9Vp3xXBevxiPaeG1STWHxTRmKtsa6YfSaWcWekBE1jpJUpZOCXWfibbDqNom5DO1RnN3zd
16V2zq2cvil2D951+Q5iAMCltJ6Sq6kh+ArLtZPBr3uTkxMTxVXIsQeqfytq65awazDHCpoLBTqH
TbNkZLCSyc9FgQsB3qvP8AfUumc2o0/w2JZ901rpCK+79KHP4U43OShyPEqeMz60OKNRNxCpAoAt
n2KXPfiSJPUmNIyLZr6o2Tv6eO5Cy21UwpthVkZR6JWMEgWYl9sc8cu1smj2xZtSegKA5rSwKlQe
hdlN5V+H2OpugVObfQMbBtJ6JQMp0po31p45qJmYdiQwaiScmc8KR6tp1/j6NDdtmIu3yb/SVN28
FfP46YrV6S3iVBkaGVlFHMXy+wwmOeEy5NsmDN0JRIkm/MhswrI3YYdqcrTGHA8iztdOzByMa0gg
5CpSik0kILS4MREyiUEskZjDH7ftTCvXafaqHBEVY0GSTN8RVyTa1mQYOt+G5rWj4Wi0/XbIyDlb
SJwlKBvWw7piSW2lAnAnfQYTJCg8qbo+1HbrzRMn5UwliITjbFhzpmZMx41EdknF6Y7oarOeOOPQ
cICalnCe7vNfC6qiE2qbJQOauMAosvdhxHNhfeocHW2ENtzOl9qWYXg5G7vrtpJlEYA8PzT9Ibdf
pr1wXYO92ip3fCxuh9wHlUxtf5K7Cb6vY3uBn83/YWDX5qSf7KqSnvawHl+hQjMvH1C60MtXN9pe
C842hQW52pzbww0H3U3EYjCQbJxyQYf0rw85LoFmiJV+17a6aO24IqaAUYMvA51WTXtjjIfK2koR
Rt/0wEtMURlU0l+Ou6bLrLuzTJvAade9oV8r2qeg5G4jFT5DS+wLllWdAek79NlSu+P76mukpGs5
cl4WgogURNTFbEMNRN3gqNs+CulO3+b81Yntq4Z2gTF+CB4rfnAwC9SHvsSUPRySdGMnXmC35PgJ
E6hSEfcYHnhCS/vjiPRkZGOsUIgvQX6b6kuB9jyYJYBg08WWBl8ob0Za2dg8oBBIHEhwP1H9ykzG
dQRNQY7yIKjznYnQcqAYQuqTDg7kgPGhSPIRh1Uys3pG9zRt90ai0O4VOhR9hzo/xwOb5l9hCsd8
UN0htX1dM3bgbFO/aOu9NpDPVq3JIlvhNCL88RrE75q0uJqDsBENMYpVhhJ83oL+3wMf9bsIFwwM
o8k6IpivZ0ssFptaHvmnsVfy3Ne7owaDTyTTB21y1OntsOpox5Ss7tFW30qY3wziV1A+fyY60TOW
nJ4pNGfk9chMczbmQzcBuultUiIoaIjt9ueh21qGc3CUEWAUdQ+Zw/Rm8ZsWYBHqVvaMMtlDzNll
pH4PsbLXtLMNzydDSaQvk6dQcRfOaRhe9e6e65cR5zNdg+DUpvuGco8iUPGt6Mq8RcFF2h6JfB3A
VTv/qkxixuMv066GPmFmz2rCnPud5r92xQggPiPPF4unjcYnI03F+o8IC0maPjZyRzWHr53aL2Yb
XSL1Qm6a4qahTKvWPC0iAyYG+LsxUefUKfwixDm6K/edR9jHyjROqIb4RVcNBE5Vx8YMEbX2rD9w
9FmQaxMnfntevLzbDiZ+DfyKLXjfyei9oHhNyaAqdQD9gK7RuKLYs906aP45uwUrz8ykYS7iHYTY
iOYjP1rmkkavOlpc+7VDwAtcga5Ws4tyPG7R8GlQ7QDj09JNeQ+lmVhPIrno3WZz4Mdd5AJBwWeK
3xJU6BxzY9kvRqL9iCBCq6J0FG1Wg+ZcnD1bk0+cA1d2RIpLA4qtEzpWFN2QcuPMY1SVvyw0WooF
VwRnR7DEq+lrjAOQWooHnJXkTwtUjLF10qs025dCmsX9gFKEALNRX9emxXgAk1q5inBt0cFDx7CW
HeZIsWvMT6D31cuS/nPorg3jQcuq15LmmjISCcKyARCVQYTe7/HiQCfR15yS2L4vTYjrP0eXhPQt
Tfq73Bm4YOdD2hJGjgyjM58FMrhSiZCYYAWSp+7OpPC96dExJfa+HF4dyIqDnG9y5dnTlqUJG4c0
q7NikyfpKcuy04h+XwrlY6KCqDF8rTeoZbUtkq8Zn+Rc4kCjSpAYwUzjJWHm2djTVmUNHWvphyjg
UyhZL9M5Ghw09KYvLej6mvhLJbGkYMNpKfxrGos1cAjsIDKLVVchNcrIX8LhkSPos9vJbZr8XtuB
p8w9ODHG4wqeRKTbJF55CTd5KFWn+BnkBp7Jt062aYl+yynxMO2fbTRgrI4gSFZVeE1UtHKjdGWi
m87HUWFLzp5le66xiSxW5w2yJjOhGV/l4cuhwQuoUyjGx3VRQgocsiu9Lr/mDKXVHKzT7DYstAEV
ikGkkMRGobak/qfRGQb7lh4OCUoIHV8Mjq9tR/GqPdK63UH55QMl9SGjVI1L7bUw+21AVjPtNIIZ
Tfuvh0gVOi2WoejVoBOe0CXpzPS4PM0CXh4NwgvYv49CTxGHAwdjbmiOnjrnm9pGsz3SrZYjlqpj
UqTHcISTMQYIXiUqYoz1Q0Xi9lGJ/mnxvzJ9IeAP+HbJlLHG+MUeMcOcqBsvjYoNz77X1QjBlI4X
gCBzE0Rb8lQlewfpgA6EkiGXwWphGckGJ72LY3+v2DVEp2+VslUe9x1J9DbHh4Bh7rA8nQIuzG+7
dBtrxLOGITIFbzceesh4Lb43ggBIr8SmlryDStGLa6BI+6yQrp3+r6yTI7nMXhhjVwvlw9Cj64Ss
5syTR9LXnWOvP2jBTtGkmyTX17S8RzbWkCQluDp7yaXxGGGdy0rCkCgD4qrE9UevjH5Z5piriNwp
Y6vYfoNuUneYse2myJetapuZKK64ITXW3QpKezx967aXF8diSe9LTebaLH+muoJZTgdVhUifeW/m
RQ0f9MywwqLt4+T5VpLkU1xeCyi3ioEuYTyYPY2KQMImj/YKxHOkyOuF552BRIatQpxgRrwFDHnm
4QfYimvgbbVJjuqxkMC3cuRLZ27TAeFH+zLgwJBKpMMjCkZLhy2if8LFOMTJCc6Hp+rRi0qqQ58R
A5d2+6GLtgupGU7XspIiEsBMPcnzsRusm7b8FcHFqAe/51GwHzHhNWAKNhMD5LSACBsuZOuAzJ00
KB7VAZKvawTaZ9dx4DerBxoiAnRyIt+GDF/1SQmUYxYHj0JKoYQoWO4uSIfz+BjAoZDK9y4I1qEB
AAoRqlXs6vZJ+y+oeviq1PPM4tnp644bUyHXafnuQAWpwZ8c7GVs12M38SFCEzUUMtuklar4eoQ4
LuTO1vrw0PXqM+ZOLuSQZaDk+W/ZpdR6bWYpHbDIrUnjI+6OmnA1UDlCiESwbY3LyUAHqoIxsWs6
yiBsokLwPHAyUh2W4y2TXy3W8p6akLUcHu5KGn+IRWVGal+LwuJkwKehMWdJSWhaDgN7R1v8SOuC
8e1/RoH3RkvuFEuu7JTHCGX92AQbesB4WtVVG3+09rnKrjYyQ+OUI0mRgbpIw7hmJQVfgiBn3MG3
8xyddpn1hWqEG8uPRpW0nWDfkxBuIRwxmXOo47mb3gxofx0B2iX5hMVg70a2YB3WQn9U8CD08QES
xr5jqYrBU2AvQR+K4LPZYzchQz39KeTONYCkOP3kpQ0RNJblZjQgR6YRRBqmcPxT9Lc6PKhW7JnE
0QBx8yyA/0XVPOYs32k9uCcIy3VI2FfxOiSzh7RRSEYbC4a7jnuf7IFNHafHKNzKzXSc6u6iJ60f
al/KlBNoeNbj10R/ycEu1oAe1YkmFdwVWoeBSHgfz0xt+Tf+z1GclRP9Osu3uCDKZcbFrTmrCrXJ
WtLMg6ly5i2/uuwxGYBM2G6j6VtUBkn26Li1ozdminn5bKxdT2ufrrSivzj236QQwvQBV3M1RAN9
c1TteEica2w+u/5JRQtjPofo8zZMR1tTaB4ySiH8yFbDfRksIFDY2WTipMjFir6zCfN18GdlkM/I
3pOznTqxCjqxH/VnhQ3MPIUksQ7cnjXbRo6oJa2uQXtd1MEP6s4zZyAAnsFRSUXCnFzHHhqEBk3t
aCCXyjXObszjoaoiiWB4MxmeiUGWG/sgeGvSTekrPwAxq2WNbyG50AN/Llug3/064EyR89A7kU2v
489uaCQi7jRYIov2paruFQKDEMsyEfW2fDKaGEn6CHpOHDS52VLeAIPW5pOlnAU9L2meRfxsvEQq
/ZHCQK35YWcBE1fdcxybbRW/ZPWqhJzUKSrL0CWVclXW1yn7iOnO2YydmrfR3MUIFOyE3CstWgXz
+8QgG8p9j7Vk+KpRWFuAPCHB6N1TdbbyNDKVk5kEUYgS/2XwLjVNdseJJWLZTxOEdOTQDatJzXlW
wgA9ydqFVAnQMuSVOJCb3630Mfd/NrVmIePFuQQLkpV5oWygkzr95MpmIomDDgQdKvY0dogWUj1Z
05rcQWTYl8XriHZg+Kv69z767ZoPwv5WGS2ggtUn7wndTR6xtaMvNfR41ifOAvNxyS0XWwm4rhcJ
ikE1XmTS7MD+GzvD5IzR6k+R02vV27Q/tjPvryeggwUG/UDZnOd028KhxN4NWwjnDrP+GjoQsVLF
RzTs4+wcSz8MWpwhOoS0hDWsyiP9yrLK1gkqN1zih4m2wQIdLNadnaXQl1Z/hrmAukfchQUEVyVl
07SuToHhGBcJe9lkURammAyIwJCtP6LNF2rniftrtH9L+Qq2Hap6UjDe5iGKkbCrJhKmV0RkiqYL
nxi3Kf0ZPf2M08htcM1rWF5tmEBouLFLYktOqdU7pifJgqob/E95KFArwG6G+WzvgpjnSz3ZxTnK
QpcUxa0BKLyRqFWIIijZ4nAWAIhr6p08goFXl9Dl/KVnN4gZkXAK03JS9ecY0j8RA396QSNHvNF6
NnO8ARnhZk7mV7t+jv1J/SVnnpoNFOPrwDNnjvMGQi7titiN5r9QYR8hEaSHHz/ilXFgToxHyks2
1XClJrGXpxbzUQS79iF0/oYQh7+a+FZMfDXaN8TMwN07bKiZHZ/NiW6J4S6mflZLQk0a61iRFZZK
wkmLNEINdoZ+LC4Bs7WFPR04QIvxOkAfpOK/66e9rB5xnq1K413I9qSh3RDpaudPCnDaKDAiC5oq
UtQji37k0Y+cfSpoATpPB+vqlNwreLvCYW+F0UY3fqlWJ84L48OWMH7ZyNNJvuFkzNEPSBDGM6pg
4JcmzRkYPBrDTPHMqrHGbvsvlBCgIN6QFzfrDt1I84cWL7cyd2bgsNIKIiXzR8QkBWcOhT55g8YT
KYQQl5AN/Jeia1qWo6zfwvpNza5m+NtVu5yz/mQcRK6mrf9gq3NzezjmFeNCAgZqE50fcl6Mbmrx
agxvJZogvo+MRN4xSdmI9zoyLYXSrFUeZnsLteMc/ihIW2gBHseZ2aGtehXR5r1OV3VfE4DW6APB
x985/oZWJrKxPdV5sBkG5W+2DHSXFt3n6l+llfdOHBezyCsZrxcavP5MPRvaPwsfjBRiNGCAXdAo
7hQES/06jxxqBJYyGF3FfBVtnrk6W+Sj21RbzXC2p1uAFdiq8JQiNM3hbmb6R5c3vvo9UwQ0LRiu
It4MLYUtDRYT50pJX5geXwhUJBQylyaEIVVIvoltu+843RJUViqLr6PwWvKTVU9PAQuVrYdd91RR
e6vxddRrKkQnAujwTKl0KisPvxoxFLs6ZraLto72uJq9SNAeZUEI20AOHSfhEfhUQc7M8ZUbs8ZB
SECK0lGbzPu42nV2dpPAdYnDYFf+SKya/Ch5aLf6/MwqJI7mueW+SU1UI2/6mG2UaBIbAbnwD6Wq
D0NoXyhRD6GknesMuya9I8XoyPCCBUGAEq4+RnO6wWptfuRD7MoDqmYm2sTHIQL7XSpEJFrtKzag
NTjlFYTTHLQYiYZ7nvprE9jkIExvjobHzm3iYo1XE10A6FiqBq2AnQPftyVYDHEpbaBEh+jKDJXo
2UJS3GaDZ2aUzZPB5KfwYWbhF0S3zAPq3HsRrlOAnU0SgM9V6MlRehyYRFllgL6XoDh0hzEYdFpf
Gu6fZK1NtoC6+Gr0WmqWNyDQMMAhM12ymU0FXL1xGjwm/tyqOfkDNanVicEKrYz9Ts4d3+CYEaXh
U1FBrwFn+s8u+mIHrM6UPDN1YW3eHGYEDgAivfgJ7OnacpenAkWsvjnmnVDAVT6ve5VM9SIhHp2f
W/xTyVaNZRjy1gpi8qqOfgyohU3+L3T+pcJxTVtEg7DWEM/pMCaW0+m2TExVVULzQAkmxdNsP0Uf
MF/Aeys/o1zfHZBvJhuH+GwqxIBynbqQuW8R6spM+s6EYVG582SvHbPBOzcfehJtReET0MCGL78x
JcJd5fexmna5tlcV7UyNKhkMu1nDc+2zmX1Fj9kgX2WRazapjBcBT3Im0/tNaZ0S7H0FzTDtazJe
I746RLqnkM3T4NCO0+fEU2nEqT8Xj0W/Rmbt2shFJpiiqglUiAppuMsGPveztTw7a+DFhZ5OVz/t
H3XJajlvrKl1zb747/rXZFRk2UDXx414qcHW6fn+sGNA9moyglm2NE7NTTi5Fg046LdkQeRI5tcx
DYhQDbZ25vhBkLs2Pl5DeWUFL1EoLO/EQzHxX7bSWPkWUpw5+kqG45ii3WIfEfGfFchVG4fRnn6p
wqjFYlM0uMXj4WALWyQaj5UOe7WmDGrs97aHNjHlGymnDWmeaulEbRyg4Jzbq5KWfldEfmV9hTqd
r4ESF0g+jlKNTbnh8jnae2VIMGHkraxtc9qQkbxxsMvytgJgnFX5UmXgS6a/3gRyjp7GgYDHmU7Y
TTE+ra0Zx2+1nYvZl7HdSnn+NbZf4X8jw2nV0tmOifJtITwBNnolXrRA5al90LAgHX5GZ8A1ErPj
lAFOG1TvS2ef0LjsyGJg4R23Ki9yoo1EYzIzhx0aAX30iCW6DygxVQMrscLpNw+fUryzhmAXSe8Z
0gEERBUd2p6VVRHIBY2ySZ13+RJunJwh15cCLWHgKqKkc+VFe9Xj/CAbdKqHY5ot+zq0keJu6sT4
tRHujCOAHC3onXVG93RldNKloN0q1UxiI1DOirayomVXNF9s1pO8IlweCYeERIp9rS4uQwvkAXfb
G6N9pZ436fjIWJwMsgSjzPAG9dGiyWiSc9UhxpThpTEMqYziRYnAHLa7kVQfQyZ6R6d8V37HAWYi
Mlm5o51fugE6Nx1SVtceYZutbf2/1gQsHVp1NJkgdDOzScNTMj2nzuYJ/liCv1z9SKaDOpOuo3xS
MJDgTZawnHll9T+OzmO5cSSLol+ECPgEtnSgJ0UnShsEi5LgvcfX90FvZmKie6okEsh879oHlxBv
MgOo9A+NPmUzFUqVZ8I7Fna4xnj+0lfC4JfGfw1nWm4dNftsW+TS2NaKd8cp3HrWTrkaVFOGzR/+
/s7NVi76IFFjimvcz95+VyFcfP6XDN9pSmIG4kDUd1J19OAubWNDUvTMY2KiKsqrvqnI/hqHkjgC
E990tetBJyawYSAElXzWyFEkePYGK4KXbhE9mpCx03zYhP1CpdqhoaHyXTUl9AYTTcP8GkxNelFQ
7N2e5ZVYKBzv0rkIS4vV7YQsJEeu69H9zEHSBaVjKOiRLEvZjpAHOgLMICfKML9G6MJIkcKtuVfb
XzfNFjkCjbbn9MYMiFo/XUsDttanZx27tl1oDHRRoi0ZnmidmPmw+Rp/Z5c83A7rjnaIy3eBQA9+
G54pOZT6Gi8GHy1qWnI1+gVh0fMEvEuWWN1cwjrG9CgAKv5n5cg2K+xtaLSUtO5V2rL9v9TS130d
HyW7Okt9fUpsMY9QK1bUDBrlP+KDVzSBR2I8NSjRlILcirLc6X60JHVlN0TDespZrbAGiyRxuhpl
2LxicfYk79TW0POINglllDTm7ra65oTh0Bw7NvU2oACzSxjxup1MsWGY/wZF9yUy9UaTQYdTFlnZ
jvo46Pl7iKLOu/lTw/is6hTWBX+JnkdS5bmdoFVioQk2QwvsFA5rL0Lx2H2knOPSsWvkBckMjt2R
8ANS7GGo9BE+B9gTClLBOs1E1PkBne40bEKNIyl3pAOIJ8Lqz4A/VUQAbZRDwfNQgLRkOnojxVHz
M8VS6PcvMpnlsFN+Ti311AHTkNuCzJkH3z8JhUcVWxL2jDpA01t9tKm4VlMgngLqqaBJVePhkukD
kSCKY0jcs4Z7A9IiEDc5FPKHC2yJJF9AxzQeWhwIhkndHBk4sAeC1w78vJloCLHdqha5WnHZfbaZ
zViDfqWl5yMdTpTrshO1wOEhpn0t2U4eZHIRXdXehLeyCW9xUO7iUF4NCmgd41dUjIQVSkfVG28R
hSSjjFhtPPLi8cKlfku4APRs+Q5bktFYN6Y4jTTdZr21HkiR05E6pTZ1BwhITG6lzCHfRaqPZNWO
X6Z2HOPIUWN1EYYrc7wnZbSIwK4l6ZBZtIxaRx3tIvip5v61OAksJohxcCDdIk4NFiOqT2tjaUvb
1P3lhaUWY4ZKrCTZDalXXmd7vX010bOsn4Z65Vh2SwPyEf2p/FRNcQySN0l0y67gcPfveviwyeey
q2g+LSXWMC7QS2lMiCJD+yJNizjGGJ9ozGPQlJtJQWWCVoQ+UhRhbyQEhlBk2zEjDii5s4dPFO48
jHoUSOAlIXVkwIyayphJJDLdn7nxyFl9yW+fV0m5zKR93CozfuZW/dXluzCoUeuiF/ICALvfLPvD
PI/JlRst31WgAFV8qHSCwRP5t1aUfwgZUg5ruyMGNjpHprcoUGsYxRTnY22radLnaZHHtltpOSRn
sPQLvhtPIcAs27U2NYg2dz5hGSOpFFbaXjSe9RL9XjGPDf2fgaQ6Ns1j3kfnrHav0sTzW/iGjSSg
LCLgpq9JNKHqlLpTOTsoTJedn61oWT5qHmBuu3bz/3eyDtICLLNDi8g1qLsdZTDwO8HB1d2/QBKO
HowAcEN0jyrUxH68TnX8jsZv0kRzwTU1trDwAGHCpteA8tSGhvBkoGMCLXry1KVsWYz1MUV9D8o6
EOCQGHeSsFxwKyU+D+6/iMxkAUPmcXggERjzR8kFwsBN0DJYreW/gnBlVCefFHsDJCAB1ej2hgCs
Q2Ua6/3KhD7BAQS+54Krp9jMFGeQTPJh6MercP3J6XCnbMD/6DFbox0wrx7WMCOkp6m/R9ATGOHV
3NrC8R9knnMZ1sPi65ShJxNjPLD0Boa7CkFP0X55BEkqBg0opknDgApHgDc+FUCDubqJRBk4o8+E
SJq1NknNme54XJfdGH6VsvpiLVFmhUn9CCrtlV6qF8zjE54L/cPeYeU+Uys6oAaA1Ug3fjAck0f2
jyDdWL/0KxLwF4F0lsvuWmXaIel58PKKazjP9kk4nHQCQIkCoM/xpkmf9PdKyVfr/aCrbUhBr9d5
ArUeOpb0pVknHt6B2HG6aFRrV8qkgQFCM1mY3p65xy+wkqMnE3WIjn+r2Pc8udhNwTfAKuxupfDY
9PY65E1SbV7yeB+zEWCxousAV/+IgwZYkGgj6p8xIxL7FJE02tjM/ISAWW9MAKn+pyWv0F8H7rdq
fUQkvWMYgO6CZcIhRux0R9ZM2H8OhOOU5x6ViUyz2JQJqGCUs1zUtQJqStgwhaQiaTKAGYou36W2
Dnwz1sh544dSdUo/+UCJEbTGb3fk3MYKi96RiOtZUx0N/0yDboH93QSVUAjts1ah/hzsbZNUe7lV
eAPGeTCgHyd3CAmUaWNFKFFTQj7j0bSAnQXK/RjinM5ZP70SGHC1eOM8LHskiDg6c4Ab7fN4LfMN
aM3d6L16AnGnN3UagAG2pme7ehfI/AnrJNeKXygglimh3UWhXQs5njdWe3gVRSUqxK6XRnnGVVCN
LlTtD3hV2j8Ysnu09hpS8a6ZyPFl1W4T0C2rkD5truzS5cRv8Y8Mqx6gWa9o/nHvEzlixKMTQ2J4
ZGYPjfLwNHVD1NQVU5ruPbT+7Y3U5zDnphKVcXjHGsxPbocSTOqRdmrRqsRWZ2nNza0RJsD0ZQRH
+tRI2IJAzHDh066Q3rzE/IZ1UHEngXccuvo9EBw9FmRsgMGh+SFnivAfaxENJa+cvoxbuj1R1+jZ
rkP6675s841IOPmsikuhPrP60TJAJFGzKqqY8HN2YpcoSz9aCEDn2vR5W3mx6nPeoZIZMS38CSMn
l9OeBwRki5OXoHXCSiRhkiEaotLIKELynWPvIe6C+Ctg/HxpG8yKzsCOXAx3M/xsKa7OVGoA0ArE
JzKEnZ5LOOAbIi7Upx4hffXcjV51z2m9GLd5ctMHNK0g/d1w7vTPhloSPth6DByJBGFqTWhHpesn
k3ZlR0Guz9+bFKt0Uv0/Q/Ko5VUMDoZ0ZoCIsZtrUF80/Z5Z+y4gStNHwsKAEbQ3sCIp+qusntix
Zm4SwtuFPz5vsk7Nsdcs9eyrl5aJ8mkggZY/C9DqHNMIQJrWXoKmdRJSgWMtuQjfWGtQdHazdeU1
2RTe8KXFewMxllXFa13t4Jijb/4ZqnnHJnxoPRmDpsCMGIC3CR9m8FtyT1dQo3rzSBFqNXu9vNNO
KEOq5cU19tSZSbq4VS7ZG+fnZnV+O+3sUi4pOpm9PyECz/zRy7O14HpdXH6hH2fRPJ5dSNNYXMi+
nvn812y1gSnnH902nzRfzvv56nTGX7pw0pkzzi9fcxQPj365p1xoqS+cYKOfrTM5pfxfegILZ+Tg
zdHYbvq5Ofskj242/TT75fU6zGabnj+DP/RcLD4/v+rZbz87O/rsdXxtj/NhdrzMNsFsc768z2d0
8rPZfDt3zs7smM6Wt83mdz/fzvgx8hkRE6/t33aYrT+u87/t9Jda/C32AVPlktt4xh86/cW/3KxL
BMjrwIkcaTn9hvzaG4f/eO+Xc2N+dGfHVzjb3hUC+z7DT4iQnpTUcEmwc4+nqHvk/hePrzAOtfUR
JgdPyEuJsypAcCj6aV/KOOns9aha98mlEI2Y40DFE2RwgFtmHCyNUOVfo2wP719sSrw4zzL96Uyb
Qie4skIBdIOMDMcig7oC17EISKUWXLeYAUiZwAhHGC0Bq/Y8lK5hegzQNyk00GkkZtkKv6n/xGHM
sU24KEEh0HFxeqyEBE+o30TR7UoFpEClwVL2B9Zh9lay2ZYsraMS3/HN7zLUkZC7A4K9WFa3XU++
gOfNS2ovbMLs49LCAkZhhl7iAaP2stP7d1BvQ1NeyFwKjfFmhiRkDAMFV0N77Anbk3PIlGbjUdDV
+khya0fNuDFprrJi+RKDOyr9ZBqykVOU9qdkdwt51XAFuSNDCpApauSuRUBBVMKonMr6Ug8usHqy
YFfbu3iNCuVhy7f4r+2/i/C7Cr8pz/MDfd6UT6uZ7Yfwu7BfUfolo2HMq3ONF5rwfXafa5HRnvSh
JGsj+BiUq6VcfXEjv0WV3rL/sNK7kO+B9TDVT9/7YhHikw2tr6L47sEXmgNtb7H3JZRX1nxRYF1C
qhsfLtrnyvuNoHv0Hwhk6iiVAK6YUfc3Lc6e6+T+b+//Nt3ZrDcSjLumQuJUHglM7N/uXfI/2no1
IqhPRmMaIBnwCHWyHCJoq3DTZUyR/yeA2o5F/E+qnFMGBjFeYyLzU4yGCeUHQCWDtqS7DYm1uFfX
fjwAL/EIbuxiKb6H+7htVuUSdffHjTQ59YOqYY1Q0hhS46YIJ05veYOW9Usllc1wGmpe+zlzanPl
1GvQv2Yr5E8LZbkc/MUcAgazA9Gpy93OLOeoGqUrqaouyZEITrZteSWCvSp+bFR1asoK/Layd3ZD
t6Thmd8YKUYtJ4yWXvSl9z++/9uGaIoJOdj64Q/VRkRhx+Elw8hfXmyfU+9Xbf/y6M3PIvUf1NbZ
UMnhl/u/TQegfm6c8n3yajeo3wLmCX4im4yRS7vPXskrgPg+wbO4jrxtWPc38M+b+heM69PYWHfQ
N3Is7spG/AD4M8KD1+8+xA+wZs1wtEGljQgbtRPNsMz58GufJjevWx7So/FHnoO5c1+8AG5C6dsM
Lwvg+aE9sH4gX+7qOS778Zf/hRupnRoSGaZn1bl1VFQGyTWm4mNDr2a6NOmVXPm/g/JPRfMV/MTf
g7VNujMQNklZ2El+ZPNbkI+N8GScpdZJS07ReGAIRDwo3AvU4ZS9Zn212SsbF961LV6IKGHqfbLD
jIVabPG7tA73y1g+mNQ6JHfdKS6OrrroEyrmvxJpOzBIEYaCfBFphP8M9Y88+ZTNd12+VfPdFbeG
X5ZJz3tFPjGDqJaYuJfRp9TumubFLQwPYDiSdpG3CmcFiqLfQH3V4aK3GTSBlebUHfbqP0jfEiKj
Iijjkdp303yOWNuNJxB0X9064wZxE1TgIgBW5MstkR1A7Ej1FnwoxPaTTWrCtp1L/qsp3vJfUxxz
agHDTy87QlQr5ZOJ1jvVlLKs4+ZAuKcJPXAaJgD4kpbPWGzKO47fVVbNU6e/U6a14MXgWPcov/yT
vxFUgGDP0FOUC2VTwTJid5/lzwxRHsWk9VxlMcPxKdPXMw+O3kt5C/T1XOgubT07VLujvWYHH41l
AutVTyDHz9JKVgVamCMhsdY6YR/b8EBERJhVhJDsFWZVwkrqNSNX9jM+2KCMv4xmzsxRXpV8rKtZ
UFE4ShYF4VoL8kR+2NiiH5HtiDrONwbdPkWNcF1sK7Edh20jtq3+aajyChKgSLHjldhQOGUj41lz
5kpkARYsIyrKhZ2G6s+X9rJ0IFadYfZfqavHTqCPTe6jz3HNsW+SRtoglcgZ2jL0CyaxFmXHHpg3
0lHa+jrx/W0yQzRws3sTLOHgNcfIYvQnUIPthKGgKoE8X7HerXJkdnEAqniTgV5zah0kDB55BBPT
dAucG6e69oirSJYFyY/wU2hh5VjakIcQI2T0R6dGRtHm9VoeiD33Qki+rcA8odr3dsqGRFdJEm2b
wuT2/HOCICGnSRxjKP4xKcvyMWSpdk9Me0pYr7sI6NTsRiJ1h4Wt3aXmt+hvo7BpyhkQ33ozLsC3
AP8Q0TofoORaMnOx4ycdRHR+q+XiVnfFb16GzjuSXliL15U4EQZSsavH0hkLsIElZ3APGnJxsztL
+jcTX0qGn86IKwrAMbx5Gti6kZJ+9ilCjhV724e3lkr6Eo+90Y3glDS4RgSXsTzk8hlyUgtYDYtd
ZhBpl2E/7pXsiovrHyLLviBMAnOR3iDlJ7IYM1cCEKgVW/JTFqIkuAy8Gyob8dOihg0JZcRWePlV
qCilm/kmjgLqiQDeFRsiMbcUTC2s6u7eMAhR+wIoXtWEJ6utvi1pQy6i6qx57pXMWj8gEyGJIBuh
EnKfNwNJ5ZCtJfttwOtjhsjxjkgp1bUR4bfKWWTP1hoRD7BDhtmmT24NLgqieJ/FvdXro5pHKz2n
qCb0phJ5RPPEhpNwQuQxxlX/lStHwe9qASUI1ykJsPDwqtWuk7rtJvatdY+KeiyhDrHa6z+ZfYWH
QFAY1Pue0khqeeYuh4dLtZyh644WdlBwSz5kKCTTuwDU4GuY4Q6ov+OFGFbiVoiUvJLVMDCZ3aHm
iXowCacowKjxzDAUcj0Cpt1V0KeJh2U90eWE5gHE/w/B6B7of0lEoj7jUmIiULkhsWZ5milYYRF6
9C65Ce+Mg1RHIRhQW2kBO1VgYq3gjKZCF8kCGqtHQdGjXTX7gRLFcPiJO1i4SKn2BI5muvnwG1Ln
OnqEmuQ4TL2mrbTKMgTF9KH5+drOQozizdnlwgNzUjZjRpdrMhn43O/aQueEtswL/6RWI9IUHN9y
sU92QNPPlKk45FQqM572fovsnCSEmgNGXFNiA1R4AhkWLrEvyRiuJAZdNbnkfb8Ed0IjEgNb8MeY
0MIczgiDk3UOXurX3kpDgZFWuNgbDSW7ucvNGTaCBd4W8A63cZcSr21Gk0b/r6/fAQGIQ7jP4F9M
MvoFdUztchJyiOFbmAmVNvbc8shkeRpoXcJpJMQskLU/FJgCf/zTzUXIlqt6FcKrb3MCO8pkMZCY
TiiBe/DIgFQoXz2F+SuYFAOIS2RrFRs54jrex/RmDQRyqQj0R0f9KWx6Qx5TebzhrUSEyrr7LRV1
3jeTsB7e2t4inEOv7YSYCQSSUyLe027dZmdTaSbAYzF4dNf1CBcqfVbQdSXwSVXKXuINzuJ9rn8n
NVaN4RmJf7k1oJRc+x4xToNKaTC1deqTOM+FAkNAWIQzwKPVmUyyr7fs+buKLrzbVX0M83MVvywC
VWJK2OqE17+aKUq7qaiL89B+1tEl4EQxWOnhY5oEwx+gUiRRQAt0VMXlXHBoRDoaWZzS0WPMWMLT
zunHaSsEEP8V0a4OHgicUkxJ6kDuBiCj32xT5J1q9ZTad6ttNYy9CkQI6CXCd4sumLOLpEJG894Y
W78kqja44fXZtPWt07lKTJSXYlLg4uuO0Rhde6Kw0ecuK8gmwCRT+wxlkgJIAglG0seBhPjY1XuJ
07bxD7Z+rSZ4a52MdAJRUWM/cmGD7RBtpzzRzh9sWsaB+jWSPWr7q9N2VJ31It0in9kYgvdxYAYF
IcLIs9OEebZJfxP2MJfVgIxtnGIV+miDnCL8v0m7KhGutlR7DfUpQC9vWg23ILm89UJG8FLJd+al
cD/4H7X5140fiFiXU+8MI21sT2G7G9nPeUUl3n8ixwljpf9Wp+gZxNp2olhyYnEgqwSF+6kESZol
HQoAQ0cmcrLYJCuJE6NT18ICFxZwtan6I2U8w12yEAbydIAeI0N7gbawpDctzUnywYs7tPduah/J
zYubntvM3ycCZWnRzIVNHU5iYz2sZimKjYHRRvGChxAIk23Hh9atyMgrKYc1Um6eRsIBmoM09q7T
5LZTdS80njNEEWUzr0v5ngbwDTUbu1ksVdtllJou7GZpoZ+ueJRdbJqTtUDxDHTyIIjbSWPuknjl
hqvUMBaFcVVs3kE4k9HNVxYChgE7sxlShpSkm7p7Zn21KxH0jfna0FzkM3A+JkiTINrMz7bTEZ/T
CkoJWAnJgWHI1o9Si+x/Y6tbPbho1d5N9yPEi3WhIBNl1l7CtToTfN9qskFA2DZI0U6Dt2+Trd6j
uyCuJHsR07wUQAE1GrMAdfQkVuDaIdCF/nJEu0jtOxtiQA2WZmPsDSw1U9WKZrXclbGTJ+qOJKaP
QZNoDplbTLZq+ZTk+t5E5b2ndIAhZhZmGJWmfMGUGVS9N3W+DGjFiCz6rcMrBv2pl5eEEn2rIJdP
egZw3t5eOWiGduw0CAj1qwmMQ4UbEW3mIj2U01NNVGT3gc8AyzsyKdsx2/IeWtmHDDvl+scKtINS
S7ez2QwnRuhtBqib7FWAFdOOv6AoIn4Y6i4rmW6AvmO0qddkIIG35WscvODb3FTJdEMQYIc4vWmK
jQUwosnUrtSAxPaiTM1TiwKgYj42KC8xkLDjY6dHF5GqNJPJFNJ5lgULNVVDNrdYmPykQXKUvZQC
GnDhOixWU1L1qCGPkylEb95IWhaVfw/dZSWnm2h6tNEdq4m6MvynR9oHihyNGWmCmdugnRXBKkmf
mXlnSPBxTZjYlDaNLGHnO6lQK62l7Gr46sFE7DkQIEUoWUjmy36A1qeaCh8R43DNVY1vr2z/0UEr
Bfq6gvMIePG8emOhXM0iFKhZy16Ffxy0PohRsSRnEwvOdLRqdo7x9RAT0mtQKh+Pd9vYVowjAOAt
WRVltQe9NmV5R/svn2kT3Dmfaal5RgZfgedIgXqR9WlEHFa1/pwOcbR3/Ui+2biFSpje25783VC2
Pybbg4w6L+C4M5pq5zbheRTK3zRxu5FFKAZo9jagGIVyXwgFANCkkeYdao5QlXBVPBQsdZRZeOkl
Y+jVC8CnORJY8roh/n3QmPxoEY2hoQqpox0OV7YvaMv0TMjIwiaxTezoTe66B1AbZQ0c1b8KuhRF
XFVM1R4P3FS/jEh75iUXzfpW9G+Dx7clnGuYAsUqtJvhbWqrdTsdn3M/Zw+Kq9Okg1LQ9aRwIQrv
jDDgwI8puXbGF3eS5370TOiNyuhvEu2G/hsfGc5Ia8ydgj7UvCYhX5oZFk7i6mjHt5CacBj5hdXS
422ceop0/lfFBGgWLdA1fYuShWAB5kSBxDciV1Is03h6qqepJ+4DeoEegOfsLmTI3aRiH6W4sSV/
kbrGIYrp8yVH0mK6jRBpWr68LGuN9KZXrCBqvHrezmuPyG2CATqb7vXM2toDK1ZzkaJr1xB3CKSX
7ZSu2jLNjMo3t2fIUSQV3j809gljmzZARHpvz3145ucoEJDHCDOnUPJgkcQPcP6S5mnoBOLzpsEq
qj6Apkk0vCpkbIzeStYlyHYyrSi+sriXpWUbo3xXolUVYlYiO7zqprwRiyeKfrGPCqVDqP3j59w2
/h8DoNn2jOdEKUFbdgMuzaDmeABvl+wtSQlE3vFClN+RWf4abfjbuaMjwJbaGriRyhBxUw18bMFT
o1R9InWyGv0455atUHdkR+q28OWT3yoAT0zDkJ6xkL5J/59KzCJ5SuFAWYfkF7uFSSZnVRM/cmr1
HGkd804sVkrt7jU+haFIH0FUbtGy0Sg8S9rhKIhnSHERd5i8DIEyt9gnk4rdZ5YmIi4l8ErboFNA
HH+Ko1to7MKIdV6Kl6ZGNWOa/qO7cFnrDTc+orWM60mcMroGpbvs//NQm+ACZEhVzH43aSwzcth8
EgpIKmGNAkvjLtlNraQpy4IFLDB0x8lyEVXAvlow14Cm0YghU0Zsu6CatZBYdDDRSt+wbWIkWebI
pVVRyiOscE7f4ogHWZtNfZlU0ZNAld4LPHOJ+Ru3WF+w7Hsdw9XUE1i/SlPdGmyBgaluQgKDcpgn
zic/QXCKfyRMCC4t9L1ojSXiT9RD+UJ2zZ2mkKox3DP2VokXmk3oC03LMpkiZohpY53SGVpLlL+R
zyTM+l7X+7j/Vt/o9fX8IwlexH8Vpz55C3Re3MxFcnGbDt/RQmK3pOi+JdSjaNGIZc8eVquDPPaK
T1Z3hAV7P30L+ZDyNgv5Q1TvYPjL+2VLm4RppOg6sEeb87Bd9uW6UF/Qj179MtHSVBEu2RGS3VuG
bezgc0kbz0GYnBskK3TRXEVgLDhKQ7ytxVBjYUYIYD7/F+7CCndJ91cBCDbaxm+eTfhn+7wghP0+
+Ybjag26yxsJWgZ1RIVkABUXAs6rdFnvUXSqvvup+SF9uAdWDEHUh2Jkl4IGGW2k9AklUEWLhW8z
F6zTKQQDz7WaAUia37p/I4ojH8+0CmCCBchUMMfxwtFYZUuQF+M8ZyHzlOEdgENA08/LruQjYXqh
ZyGC1paRPaHYiOrX5E2pEF9PcyBS8olyj1Kch8AD7YcMqZJb9IkDnqtSzAwWO0WF7KaL98nOStmk
XQX4zLW/coUbf5ui/TUZBsqEi7nFFyWNjhxFCwPlVfozZUkk1Vt25ZnPqSyfsUAT3MJlTNySqwJR
I97xgnlO4v+UBUedo9O5Ym6Ol0JcvXH88kW/83gLknCdkSBjMNJ0ByELRJM1855k0bM9kJLEC9w3
AKem+By7NSjOVCIyJ9gXbuMzIvowFBhOqJb6JIJ3l0j+o5NxwloGMXVxspY7FlVNVxmkslVBwExV
ojQkShkFnITVLSI0z4iznSioVih8FLDBxU8fsntnVY7cb5GdE8/eW/KPDgoSjbvaoKohqm7AEXMN
0WZC2JxPqr7dkfgCTY+jcjIyK7K3LUDZ+mllHnFQISd3a1alsEKTj9aQYFLGlIRgeVC2Ujwpo/WC
Oxt4Tq6ZUvymWktpjku6C1GrCNj9bteZCcmLa1pS6UA/J+Rl4HDMOG5FPRdMJggJnbBiqE96aJny
X66bjuzBWwflV0hajsx4nxeMUsOuGz+JyVl6TIFwZoFHkxhMUzS1/iIxmMoRjW1Brh5nwYLgjZDv
iRqHOiXmpkDDqD0rNlOpwLrTQUv6x1SseNDmjUS2kH0eaaodztaUddKSJJRxX3I2I44ZFVo4CM3o
XfjpCDwsy4+xZu3GXL10wZhjyUH5Q1eWJEUfpWKfpIn38cfPdCoRzfiXKiTfjWxdvPqZesPJHfSV
1MRztNeLMTN2HeF8VtNtlErwUW2aGBLHJAA8hgfHYNRpgAjNYQTrVVw81IHG0oFC+dsXaJjQatSG
te2a8cOn3rgKtmGcOF4G20tm3zmGeWwl7RuKkLYQdGfTZ6Nyk2Qt6HJwTNgpMjRlmUntqy3wdHmb
eEBKgIXC1xcUYx1jwlRndfWX1N0C15tDS8Um0q4R/lKKoHR2KXn6vELHGxCAJ0+gWWM6tBmnS7CD
qk3JgIL7DCLHSIRjMVFlKrxoOlMqj+8czPrRx3RYU5vuEdga9NEqd6keiJOdYZHVqmET1SvUUipa
aB8cRfkq6ZimLbbv9175VJRDKl113u7U6pZS2e0lbMsDAN+UWFYgJ1XVYhcpvyYraiGYXNNjD2no
cUromD9qalMatTgaA6G7xWOs/w3tLae8Mvnl1/ZH8qjnY/Sh+3+AydjKddop6LHNm7OMVLnrj0Rt
0aoHQaEJgkNDongx6kp8aJ221AHcXImPIeC+JAG2HQVTpIybmgZ46gXVxDvrypVsRPQTqsdMyEAU
45mh0vGjhJhr2yfVuCphK6V5mvhVNUqZ6j5tbuRUflj40yTOLkopYw31DbELfnqWwR9F+2A8j6i1
kdNvwXejGneDU6oKeIanDiQMDfnc5yDS3M9SuqYwayDr0xqEM+bYP3xb/ylIv+0yUjW9MHY0Oj4Q
hlTCWId4LgvlhbhIVBYjW3z1Xdgo0tqTLVrDcr7Bxs1CWRPFW7876VDmnaPAoMBtHyX5OpI+U+bg
mClGblVf28Gm1AZkuHfJlTdE7J0Sl0EoQlcBH2kALsFudgxJRvjXZRI1mSVHnkUlbLElkd/hCbTA
Mn1b2URES1lt/OHCJ6TTt8JB1EJWtnTamxRka0dJp7ebSMlBYC/DFBZSHwZeLDPLTJByVX0zQe5r
jBvBqO98MlRlTNVt2MNtdYfhIYuEuq14+kT5N9zVdNXYCcHr7DCutRQDyToY2ipf2ja4yUysxjKa
FY/vhkAtUNBNGX77DbGsjK/QAEsjIhZhglr4XkaItMhbs/C09NXWfwz/cBD6wlCYrV3x7DrC5GAY
u9LCJSMWCAQWoSxBi3yWwcD2iZJhwB0I+9QRZlRyMkdjusuL4RS1w1Ut/DVkwspO+4+UwyGukMSv
E2B13zr51kfryQso/ppxG28+fjaxLRFuz8zikRB7TswAptl8UUj20R5L3A8B14O1Q+pDwRgFLS5B
UHm/kxQJvq5eWtpX0Em/dMFTS1bdEtSijUnoCRp1wbETdXet2412OU9d3PpE/7iSIGCD0EZext4W
HCrUhXJuk48ocWBTU0bek/xoFHfR6jKhSYyGgHWVVBEb7M8K9KWYr6fub1vN2NCwzGV/outXHXZi
bOpVubevg3Gf9nFNfZhWN2sQeHWWhkT5GQO2W8nD0ngbGBaGim0PIo0dzKRKzJfTE9wOawFK5MUk
uUcI0IGjI9tojgyTOZY3i5bKyeUWQDWXPWiSxzePYdWLP1OgsXzjwtSFAYHhjOPU8W1U8K7J+2B3
1iyqN1R9NQq1s7fS6NfhNHkeW2SYeXEQ9Qf563VLMs08sJamt27QfZtIqFjBzfChI8OO+DopU5gi
KGMmMxBs+rSInuW5UYeV629iUqzyv3r4RXdMJXLMyGHYuWOgxgqKv1D+nVS5xAsuc9VHgRgu287k
RuWD6I/g0aNcLVpLXcmxvuq9GzLqhV0320LI8wCQ0AxLMMPuqCOxZ+tuXnp317edZ1Gw7N6wJM88
rgST1XzoN9gjJJRrE+iTxFzQ2LASboW8sjesRHQGgCPDZ00+noRzb1K3BdrF4LQeCCbif6lsGrQU
rjx7XBU5YRVS4WgMvapEaGi2bPtwmwoJSKiesljPKZFw9qPNRxCo2AFpzhkguYrwAdf+xwAJLZOU
R/WnktXnvlzF2Q9xx/OI/YHr+UJWJAkHxr4EhMgzTIDJWQImDxhAQeVWGnlPjXtQZOQppE8hOnBz
jPIm7RftrceKw925JhJkk4CMhfrg6BjkEu2d2YTdBk5qHobkq9ZIWmXnk6thyfc4K8D36n+j9NSq
4CwbJPUDeuCzq0rvOSJhCLxy0TkdaRxhu9W9g4hlpLilI2MRiehDiiJUzfJBK4ihrVzQsxxGpJT/
6RQ8QgN9FEb24qnEIpE1aGesJym0CfElQc+WKheHgc4x1N2ggenFSKRzXNKiy1fM9PIfSefV1Liy
RtFfpCq1sl5xzhgDNryogAHlLLXCr7+rz306daamGGOF/sLea5OfqxAl6x4YMwqyUzQpdzmNLVgl
Q1zaAUKshcCTgRTlZcHkGmjiQdmyGZsvTUqhEhRNHK5HgfBFI1regNmR7P3xuUKCQY+ElBCZJPKs
qP2PVtlI81qZybqOhzWGG2RsiGkz7NfkzunIfcQ5mgXjsY/pV+0gzB5BPWvDeFiZeXgSafsyYMOe
LVArQ8RIFsvlk5boL3Ebc/PN25jOxyu65QCIssafW2z8Fjq1xQDQ/h1ZUrGFw2a1RFK4CFkbuyiK
2E9onAUMH9F2lvQRTvqHi3Ptoe0UeM9DFDAWX6ZlK2ZytzMLfp9MvNa4x1NUPEMdnww2QC0w7WpC
I+V9Kwk6OagmTZ47+GfLvaOQVpN0bDzgndbcLDpOK4fzQLaSWfsjLf5lqLKRca0GZE3/AiIRlNDs
YWVEa1jsqthImcxkW6YTQ/WsyAo2x8eE9kvL9ROxpMssDfZD9W+KwmOIRmhwEmD/f755TRCbsP5H
u/5iU89oBH1zTnb1C0vnhYIwFc2wUMvlUjMXdYolEJQVwWqBD1m1WTNLnB1cqt1L0ZO/NHLic84L
h3cUizE1vRWJWM98ybJ/V4NcF2y1qm0CsbQ3szNtE8wuDVwICzxRCXcsgX8VKJkC69L+hWmtDrIH
XgB+ClKeocA14QJbK3bhGRZhdSzp4hsiSYjRqId3SFaM0trgGnFMYBV3gYEyFDDJIgjit35EcGM4
eyZAmYHMrFzqMUMTWIEtTvPWudiJQ04rbnf9Fg/zzmfX1DBxBlc+u/Gln26O+RuhwrHBeDRBtxZ7
X8s+CalYyBJVCBPT8t+IArkkDyhINKpiSlKNXpxoFn0yF5JSNHrPFCIjJ/6S4n4KVgzaRixMKCwK
56OR00pov1BclpY+MT3h0NVuzZxsSoxoPijv9E7DVGodm5sdNwsS0KR/78kb2WAHjyNGuRu8QKwz
YWMk2LnIx406mJ99ue4JUdYlIx96/Oy9txC1c1O21UtFT6DQSMFEKiL5Zj0tboTGkEITLReNR4eM
9Vwxc1IDvdzIoQ6QpUt7VRXXjvO9p8DEiO4GDNDV7Idr2p85BKayW6KMVwQRJW+SLhUMDxReM085
AvQfjnA+APAqfIeDYiqkfKaM3Sah5hyreDfDAfmD48D2TE8sV4Lq2JYxayO5ifAmwjHTrlXPAL9a
KS83EUdPgqKyk/uUsgOvfhmwxGJ6SQIBF9/eNLz7w7jaamKD8WZJZ44kpqIaqZ8IwvaD6olJIgX3
CHgLcBK2PYGnNUw4cqd40aMB9coLHkHGBxbivWCO1taIQGs9M78cdKpRSCeZoSRTd82xlt5YbICm
8PzzE+bP0DhSKSKa0k9Zz9HNlI1Kl83k91xD/bUIu0LiXszHEsazR3vehn96zhPevMj+T0diUBra
PqbYHGnURcUr0DP2GsaGNDnALp6Rb5YoTZWxL/E/RXgg63yt0ZTWpC0i96HyUu7kGGmxyGk78qNC
dQSGyyBeFUTFitkAVg/4PnT3S8tnxqb/Bcnw8gE0d2Ez4NFctOMIAVsXwwlaxMCJWKKOxMAeI1ZG
JtwKxGQp19Lj07TlZznd1dU0szMt/kLREFrRb0fT3DH7YPNZs2BxbHIeeM2xudCzd6xYA5QEr/3p
SDCBtuGBruZoIM+BkMhnn4O/1u9BAk2eY372V+ooYRVg5J+M7Qp+G365peoQu6BaCAPLt1+jpijb
lVv8M8MPnVcH33ALydO62v4a4mnoYLkK0aNHcoOEKPWZESCuiv1Pv/htuW8NofZr/ralteRNwIMb
AqTgrmBlxI9nHI8Fu9N/XNjL4YtB78zu3eMyqZebTWHRm78atwIuONiIYiNnEzzmgtnuLiOKkUeL
DomV4MjrvuBhs3SxaB1vpbOwnIgkQwrQ50y7fYAo45/rr1SxAqzraQQJHNIm1mRk+N3GjMZnYV/h
fvL0Mn2Yo+PIsoclwnqwfjpkoezfcrR4vn/WTG3DrRLy1VrMJVsMhKru8bpoBW3+DhZsMbIq1oLq
0rbpraoNbs4Pk8pEgHQrFQkKkXCbmM/Sm05qDq7HzJam6Z0BBy45NBnCWNZFdEALK0zG7KDIQ4Zr
YHaOEvPByAuAuU/g3EwitGyMhzWcTs1uDzGsXMOjPnPLfJdO6yLncWYp/qQb5SU39LfakAhwXA6R
cjMO00eYEYCqRvm1IDYeKGREHTWhy6o7HagHTY/Og2+G+XIIirOWI/+0prVsl63/EF66cXCfp8hz
BguXbMVABt4teucSwZDSYgKZ5fGurasfk7vmMRWNaTnTq045jvRpg4g6g2ZgXJuB7tuBX+vjWWhy
7JUUc4KabJZkuxFFEQueOwo4PMc4n7JMMU2QAFC4sN1Us0leaI2H1EewQq32kxPsR13s+pb46aJC
uNbsSAenfTeYORIknGb53i2RRxKc2qlsG8m6qr/KCF+3ywKvy/8P+4iBffBoFOwutCC5JMOjAYM2
ic9RGltPemut8l9bzHTaHcc+pB3eOx4/edza2lvvsbfSizuZ5g4Fe2W/jegucxK/aJYvLYC5fiOA
CfZBzwTjVwGqeHkyEJ+7fO0M5HkNTE+sujvaVfwGGbExjS9DoJbNKZUgMrJVTrFOsKl2vyOw/a1L
Lgw1RgMQoqVccpMTDLOLLVk2JwV+uOCj7Pqnuv6bxmXr8hUwX7aGcM9A9DUYmrVC8xDgDs7IpjjR
1IDd4NEj/+0Yu/eE+Ta366jXyzq2Nv8BDrTuFIVYqkzsqr8Dl0Ovp93MitPTm4clX9DFj2mwsHE9
JfB522NPKrBhsHMt+rMGYK9mojzlB6OhlzpWWrWugc3Uw0VSeuDPe/QcDA5KbI8gggJ3D2vKrdMA
grO9o28U/0XIqekCjUAhmT0mH7OkZdTuscMXSGuorIzs/9pakBH84yYvEeSFARB3eJq0uyJU1KgO
FTVHugg0ESw5y4h7u3cRChElA3sE2EnLcrLLYfPQgLDubqs/kw26/21SSwra2qZ5JHS/YR/BQJth
HcI79IJFYr1rocYYLVyc7DHBX8pDopng5HBWafeJFHcnOlUevmhCqApq8ahifIcfi3wKNJlMS0Yq
Z97a/ylCAHvPOgrYFL3uOo7IU8QaG+EYGY7C/nRR14/GG5oOULv8SMnOCtyvy5alie23gQX1PJrq
l2NuLfat1bMPnJioq7cNYLMeHYB2sIMfJ3Su+qhtdAbI6cNQ8mr+bpY3aJLEptG+TPbXqUfQW8TW
t8cAVjwC/W5Z1KgQ9SrPXuGWzFBVJDkDJjY2Fg9w0UbrSA8+NN3dNLpFjh65vHTSfFQY0SzsrK2V
twezbVWDHl+SjsTxPjv7PBQgTKFdfsYoHQbUJGn06FvqqurcpP7KAn85g7ezOAUmJDe98ael29p5
iQe+K3wdCnumC46QGR5+j3S4hhwVDZJYKrGtu/G3pr8MB3PLsrZjokMhOposv5gUsNqlFFgI/x6l
86qgjY5ROcghWBf3SkPNVTwj8sIciSAnd8Ak2M1rmHG02maaLWCezgytYeWxh21Ft5qy9rvL/cvI
rDvNrRfEWfUqdghstvnIg0JcNR5Itu7Ux8U5t8xLyUKi1cWy4rMnmMnSRBK58Sz64GgoBbADcsmT
9CM6VPXRBTfx7QDu7jqgKYm2jbG3SWQ0DoaT2jTWQ/zpNS1OiFXuarD5+WI0UmpYCmF6XVUx4qxC
GuQYIhnXmxegy4y/+F6j9txWr+pbyXqCITR2Q6Hu7OFwgBjD/OTknI/2rmQFQRDYztX1ZwwrX6PZ
081bW8f39wVR5F5ZrmNJUl8UfGtmvUJuMaA/8YUNM4KxWlBfVYnikybl1MEmRZ2kVh3/XcR8OI+S
MMqwOuihvdmIdPpIAlTCxbPbia025yuzMF9b2kwtYCUArqBD1OGQGoCQ9Jq7b1Df2bn9zQGy9pJN
PJMoz3mORf2hdw/X18l7sc9DFJ6MAEtlUe5znfZaDxkOR6sOu4ToRtRlw5vWsmVJzwV7WYOaiP0v
/WBOnftWwEUtQgcuvWrM9226cx+VxgELkUXPXgpcz37+gDQI+WtusE6bM/XVozTx2vKTZg7sGgRj
3pmbZgAOCNlh1BhRudAgPu0GGaJJ1eSzFmntbRvubWQOLkdI+t7T39KbkBdGnkACcCiTEUW+WJpy
UrcxQpFGUR9CiFjPFcvmgW4ZYjt23GI9awNybkRsNlgcGNaBuXB06t7prcIrVAvCgno21cywbb4d
jsA0DBZ5+haYeDJVb41OWLeAW7IzaqbgpcvhclKQGQwH6yKB0Qk5qR1YksHCGtOviVrK8b0VlrwI
irjmePQ2hFWixAi57bSB9o1+OMXqhXQTBWkEoqSCpBOh3NG4WU1xCltM08FvEwISKjApnlwLDCBm
A9vF6TxmYEZC+ScbtRV6K1SwVTHTvicrtfhRwxTCzRgd/6gAtBSiQUDBTbhCbh+y6ioMk5LRha0F
0efaQYNKPPIgRiYEmbbY0WesZTafOtgQNFO7EeJbyZWZMwFGZdwyque7XNt0OJZ9sQK0iRS6NgED
HmfJUUptb6flh+mXz8g8F0pxaYXda5g+24rWCKojjjctOLYyQkBvn83x3WhbWIi3wX9zG2b0V/HS
Ln3xqtT/lYetAbcai7plh4xeJ9GowD7bcQq53qF1e4QA6LQwdRcKQpOLdSax3XcI1b3gRBFm5M23
XghKCIuIRyTdZomXJDdWcMW+SgzfbmW+Zg19EUVq5stFOmg0dJDMfapc0I7WtSUFbyJtDQVR22zL
hlXt3G/n5tzBF7QK0jG3IkvR5DcH9HZkZXwYtJ1J8N42l1glBttiiYk+AKJRZMZBZYzZ6FA15yDT
jm4u3+U400zQa4mOh5cUQWzH3Sj4Y5KdYq529Bw6EKHz7C9kWtHFOJ+GL2e6K7ibW+9qXixz6y1d
n9M11LYRF1T8ZxZJTnnlQ69As+9H+xJxsZP0q2SMTkVxBmu/d1P16uYV38hYfZzngmAFAmvP+lTs
+4HnljEPzxExRO6qs12gfJj4fILbEhMqJU1+xnJyGoAcW/RAhvdqyxQeTc8MZbyEVcPaCCAuMjsr
uGazsWUnYAZbg7LUBYww6P1HWSTr8CZcY91i/nDT91TByh327WZ2SXQid4wt607KYFYvLrvvpjH/
+UxqgF56yWvdhluLpfBszVfLD6EHlRsJEqbIPyxHHIIB5TOcOqCM1ATMh7SlyQ4linomJOiP8r9C
lpckz7/bDI0zt2uatS9F7m4NRbgjT1IaO7yQa9BSLLid8lqlwEPd7kQ03xI/jBmTvDmxHXxYLbIC
E6BTL6y3qjNBZDwQzMHewSGnL/s4X9z12Fj7MdquVvMePavnavZe3Rr5ynMEV8hJfhX4VzhklLVF
+ev2iP39vrmIiqwUZBmxbr8oUhkZM/TQTKq0dRN9dMOImDgiwONtMu413Q0fx01eXQ29Z/fone8K
ERYjapAYEXpwG7L3P+hGuIafpg81g0k0xBr1I1QHb4LpIYS7w9MMny8XDmtVkxVwSePDbi78Fxvv
SGCLtD34nxAkkYbUh5hgAh0/kOEg1yfrrpG/lUnX68WvUXLz5kfA9F+Aix/GHRC5J5asSIxassME
AugZWQo/uygYSKJbC9GxF+Lqh4QdZEc6YbJpl70ZvFt0Uv9tcmKWRgTERTjFNCInMZMmGte+RnJQ
Njv0wIB/IKrY91Yg1aYAg/hP3sc9i7cWrFuLt6KP/B+GMO99dfWOvFna5l1XlFGQzQNFsh4homja
9ybD8cLOrrxJdm2Baun3AU34zK6wGrfAyLTqswn/AmigXZe+Zvymts60QM+3vgPZIrWPofYWup8D
yRA4m5YCNhPbATb/5s1xkMz9qJ/MZ2rI94qjhz5tvfEdJAtYirOp//dE2LgxMEk0Y3sceudqwY5B
HU6kHK7zyCO5EkZHgnYpFRg+H1yxJwkVnXSHt7hr7iFzx6dcZ6KIgCkJmGfExTGtryVqLtfjnKO6
aX5RtdgeXwApljN3+yTKV9IarvY4oorQK1Iae2b2hHq68cMmzJfppUkQie1xJ2DKHNzvOGdb00ys
aVPqCfChU/w9s2Hrch2tLER5kq19mlyb3he3UJmtmd7bDnXw+Jsh2cu9Y2B8etC22K3kyVHWpDaB
VDQ/jGxPr+qRJ114iwFixk3nFVRlLz6NYZivVc1o1dsWFCwm1LgZdjWOtbIHTotPecr3tf/OS8WU
b/r4EANBUQ4cunblG2x/xW/IcdgC4GHNaCJRLb2Z9ReyUNq7qGO4WK6Tsdm46Go9Zls549bAqzZi
NHciiEFB462lKLS9u07cQ2OQ1hEuf0JhM5Sg6vNZdzCDz8OU2MjmOhEOZPfWv4HPbPxMlnmAA8w8
6yn6ksTuJdyN43vbPdri0yi8TVx/hQil5jZDkOD8K0KGdU46XKF+LsxMXvKoPM1dBNjq0qfhaxMj
k9eM8G/ukkOlAimNOHw1JK4HHwicEVlfpPOc0tnbwNjnxTbx4DxrpCRpA8U0aGfEDNjbOhIKI4fa
MAHkhiCPEYIUJPnC7LAWsfar5uFZvG4tj7zvwzR5/9nFKgR6huZjV5Cr1mYBP2cOEW1R/Fq6491p
EAHfp+mjjPbY3xTxy/k0A6Z9pV0eKwZXaCjPgpvJwFE26MZTSOlP7OUiE9e039MjNuiXKUlJzASo
nn9TF6GiuZF8sCVrIKJF9aziHPB9Ve6VVcShEbxhQ+MxVukm6D66bl6KLmczAciOoZFOnpTtflTa
s9K8py1cd0bp061GGVP4bPBHrnlTbJ1KkfA/8voTCmTVMJzNCe7VrJ3pzjg9vpjjdPMmjUteat9w
VJn2Mr4xukvZNwfm42xSmlVoEWY3T3tpvMR6hnkZu1TrPsKcpZmhUEEFU+j5lhIn55AQX/o6e1yW
PZO3NgL7JUnLh0L6Sf+TWWgRY7zKxIG6/iUU7zmKLZ2IFoHPLHXbC19ZgaU41KC09Ejjcof/odqO
PAxtYuPPFyiXuoddxODOGLFQpkqcAQI1zKvlq8t5x95kupf4ZwLAvFmv0kiWs/EWSH3pOvmrGgCo
vNBxZny3CHYIHGYGJTN/nJu3jm2bgSLRY+uSoHa1KXCypgGKYS/q+mEk+Ciuat8L3uCpc9nd+Gv1
2XP+vXEAnIekfcCLiTiBw49aAJ8l1ns+6Nam5QUWq/DlS0NYrCnh1Ar61NTZYGok7ka5r7/ghC+8
7Lsu0E8XJzaixBklivy0i0XDZtveU7mv2VAFPEiiSPCZMdwLiAQ0PAbFqkpgihRKdtBfHreKZMYR
Hu0hxHrbrGPPP4uZkHsdo5K2DBlXenO2GthudL8+b0UFnQeWYvC0+nqNnAwAC2LskKqu1TZM1E82
DSYmyA0TbTojwiS0N1OiE3XjW4CEqA3660ASRjLA0qNwYDqI1aW/zUmhkkXVadrb/Irxr8p2TLER
YMzq2duHyjziJKeByVKDlqfKKzAn9UX0rveEIHJvYARCRGRjCu4fmuUDYOwyDrypWWpKETIM+W+V
k3/XSXMlaxBeMP7MpFtWUXe1TNqMpI2eocpQD9R0VAwyeHuzf5QQ3Zh8MtoBUIo12PWyDV6Z0gX/
0zECxVkbudeoxAvWDnsShUL0Eg3WF0tunZlDK0cnFBt/tsVX3/XTK8m3jDY0kFomwmJ0h0+hRGog
2nU0FRDFpE0zxLzfYwi4aB8D9VD7rCb6LLBHNGrOlWApEr+sxUjXiFF2QgdKIxiO+0sQPVfAHtCu
wsuxNtOxMS7S3lrV29CzLvM3mADCkAWkaqms3aRxI8TUZQRRUXjoLSMljwxFc2tzhgOlNZPmlscV
hxnZw4RPYlem5u1fJmtcxixPUl177gPWfHH8HFenAS+0OdTHKB+PcQnyoypAbbEvrXgxO1duaK6m
fYqZB4eW5IQnuReznz/zFXcGLQkHXi5eOmN8lpGCDyUp9Dg6JSRiBVWCAKsOLwjmAHbXPn8Wyfzh
jtojD7diGBgRG8PC6Gpi0v1T5Ph323qfkk3K1C2Pg+UQjXTXVvQv55j1PsYUWQhU42VjkSTJ5N+C
i1ta80NOUBIoaZpHzwjhPSeluPK4+1hxj/GzwK9Uj6iLsx/1/YesZ1zx1oYxqgdz0+PKxNZQ8Kap
ovbU287PyI7BwPU6JWu9yX6GhEAJL8XZvQ51sDhm+eISzSAhdOcjIQisz7KR8OpVaPP9vfVVfbVx
/nJAZXF89omVmOyfFkF1Jl9GPXxIkxgEFshQl7x9ymlSAYU3lttkX8E0d/NgaWbNXw5nJZnBBL76
1IIaT6L1O6JBYg6Kmi9BBYTejXmLYnZGxVa3qMVwPrd1eUEMvglZ1LBsXealedONeztBhxEEnJZ/
RrVFfdcj3lFQTcnawMNqbex6ygwzvql2d0ytLRJ+t/0jXv4J6Ets7GO0+kIeAfYGDf8atEPv22sw
t3+HOcUpA2VfkqcBVn8Ms+uom2enMm6BMzNOiF+LChtiB2uzy/85BJ1D78N4E5FjDcFBEmeTs6Nw
N0IZgzLcKyMpMQHyWqZr17xPtqkvd0nGfBAFRjc4Z7xoy3FmB9YDHaSTjUMgnxiuqKqnU6m9s+KN
ih2bO6PcDCGfRfuto13OktHLX4vAAOtfnjr/6jYNxh6oz9RVGiDHif2HWawK17kFFVS/YJ4+mgR5
iWvuI1sZhMnLQOr9NjRMAuqG5Xaz9OxwYxsuQZ8TKkj3n5DAWv1brV9scNuwRpVwrSBgwl06zT+N
oZmiSrFxcaW1UoIVm08w6ucoOvBvkYxrrXuGI4x+fH7dSXcPWqL9SFQ10uX40O95/WaWBMbghjTo
DZjDG2JHlGxJ8dyCmPTSAM0Teme0ZG3XXySLIndqMKZ+TPJijBA+wUjMCBoPwLbIJG82EXrg9l9G
VAJNOWEQKGiR8t30lBqGUA0bjACU7ucuwvOUnXuWbMrdaegSKCBXcPx0qWciJanwKmT4JAmQpvCU
u+46wxWQ+dpXFBabpLbfwgC9fM8NhR4xYizVuXLpIHzo6/SjzaOdz0bXGskcgpJe0IIifukic+F2
W18k68Rv6PGg17UPMkJxwjesPcjQo0eO8J6jEiHjWOhiPY3ZBuOK7fKU8kzGH4MGYNetj3OZP+d2
Bb+60J+byHhYyb/UCIl/4NrrAI0rDZpg9Zn1f25+cDQMtTiQMwsMT+Bv/Ibnpj5aqLrDGHnlPCA9
zAC8oSzsKMSouqPxZ8Bt2tT+oXEytnnQZNuFx6W0+psfoR8aWuoVTCvi09fgipITRKTrouI7nvWN
PpIvNhlLhCAIELpdRoclZ7pzjGWICi80v7MgKLeldXhg2ykGKEYxK0IPjZ5akbtqyam9B0m2m2nf
uMUZQ0OfTXYxiX4GyJIe11CN75S5yL+w7lc9ywCzVgg8PKi40Z3g22J4CCwFf0q6WCAoepKNfTBh
9BW4gIN71BcP3HYB7Tt+tB6xNYvjYRVoOxuLPpmwCFwvuW4dhHaq059WRz5WHzOOjcQTSy6bX+Pk
ZEbcDjDrmUpoI6/h5KjrYms5yCsZhkrzO8O8HQ+s/Ijj8sEJnnuPG4aMlBhWqcSPm8hoiSiR4a+L
roXcA85he6xfgpp60jStczXlCMnhvG+dguRc02K3ieQPNgpJNLrTnKBBrZIgpvYaz2PPXw5+R5b+
lno7M54nQ0YbXxIgvMARk3M01V+ZTyZiaD0nGCOpF45Kw6DPHHE9lnZENACuqSRK0axsPXrpmMCE
pv9XuvlS2utJXwfto3BA6jAgFYyec1RmYrQRL+Eys9sVnxgQgHt0FJavOlnBqcAWy6zFYVjAGIHe
IDoIJF6s5iWXqHTeTUJefI8i2D3OUXZNir9jf2OhJN9d5eCTe2XRjRNtR37ZafTif07L+KNPtW0P
krbeeBLNbddvQ6Q0E6ENKZ91nsqTrONlaQPeYovh00NmxT8bL8OYdceKY3os7C/8Xg2WJE4XBADq
zgfiwdzYQGenozQ3thPkLQbLPFJgCYu7ylcoGywYA7S6CHsNnYB8SISv/GdG8OPjxI0piVLQ4bAQ
sIjw2rslmrWcmZM7P9W80Bro0s2KWr3CgAVtyriVwT5X2c74FhrMH9iu86WWwy+av8hysBvMi9ZW
WpzxoI88+HY8RZ19+Q86iwHHu6jbFk3rkD1MgFIuzaCllO3eshx5rdI52ZcOQQLAWxAVUfSR+39d
j8aVrOvmp4iJ435laYAE8dyQxOdA4iGRaOqitQ9blEkA6KyfmJK4J4TAM7D2NwQQeIqLFSR4D7n/
8kklyD5puA2mlOSz6iv1rk5zrIJ2F7f0cPG0CZP603a0FyafyGDcfR+WmyqM1lJHWowABNEwcWmL
MkgxCZE0ZFP/tT2RxnemAMptowfRQsg/sNmqNkAibLnfmwKPqywwBIIf+G6cgrwL2qU1xmSCmeC/
EcXYTCuwAP8ZeWeTxtoljzPG9GCMA8RUYgrT3/JN+Fc5IDVeoAumTkCBUpe3ylkhmRQtsdAjsXTG
e0/urvVHhv1gXJR912a4N1cTim5eJuUh7VhokQWcp8scz7J0G1LZP7Xp1lqE8rJrIouzO2gh/lCQ
ENuy+suSbBk3IXNNa+MH46pPBOHQILSZbKeofyt3W7jbjl+WkOGX0BzY7+2Y8Lnhv8S7aHH7pot8
Y8ftQjrHqiehN7938cFnUeCYp4T3ZVeWdzKbh4DEDN60hnYTNJVKTxDoyWY25v9Gu/h+o/BgKLwG
auiehy/c6CapqF9Y9lvizNof2/0JOly6Yqs3EepFqMZEJXpTSNYNwQaBv4NbjMDE/WEgSvgq2DEs
JCUlWQNBXRfVV87dVXGzg1UQZ5MPw9HSFZfsWNRK2ao+1Ux473w1yV0ogJCnPE8WTvE6Ju35rDi7
Tb+fvZ94lgdDrb9Zl7XgNUwd+DCaZo+VjqZhr4Pl4qF5Msd0X4wzJt5hV4w8n1b+J/z202EfppYD
szJdQvcC544mMjJx4IN0B5GD9NpC5Vwau8l5SZr3uIUXTsYMjjR1T+Zpu0Tkt0bJtARpTDVISVl2
62B8eN5pipiZMTaPfHNreqzTHOyxMEKsASNZwXQXH3/mXnsE616OpdWKkj1i63XL+9VEK6bNMNO6
9OZN8B7GhI2NwbINRVN5VI1cxuMYHpq8+aRX2XaB8ep5EKO8EvhoAgXkK5D9Z2DZu7C29lpoveMI
hYvy1/obiTZRV0PZb8VRSkBEVDoYDye4mc4B4Fiky8OExXeuuw+Pc7BqskNPgmAQmG82drT0H8o8
Jtj+qi51is8o+Wn88AoAkeWATgb3KHHWxVvpxz9Mb99R8P/VvTiWnb4dUI0WPkyFoMjXZTOuye6U
HmNTG/GADH/liP8oDrEj9P06jX8cE9vAUOaozpYF4WcpGsu6hepZrFoGHmq71UWnCZywxdORY23w
rXgDIol6G91XAr7I8Um8+YIIoiHOKJMX0ecUm8CCIIJwa2fLEoFygi3HRM5lKnBkACitQvPFW7U6
8va/6hkRD/rRMr7H+aGH1cr22OGg0dbQ9qYlWBYSWXJDribIfg7Ig8nbgdh31ds6honkIjnDyeuT
MTbwMV0gJFHxm+CsiM9uXe+bCYRdeYfb7A007Pa6MKFHVa55bnJrIxrAlT1CKSZrI7pOsFCL2vzX
Sr42hkTJ8Caktqlh4fVzuKCZwiy1CPJPif8kCnivVwt/z/2ZsJXOov6qw0vVE8j1LE0nluDpm9eY
8B3YfozDOqs0xuYAiYnCGidtkbU7hEFgQ7BWqzDVjiU+tbmevipYZp99ORokUmZken4c0YmgdQDT
k/jmKtPxwtcpC4GcfDA1kIgOGbY2PZM0OtiBkS0wM54z1Drxn43sz4H/Z5OFMRr9k6Ws+TU+BvxJ
BuKm6j0vnb1NoE6NLsqhPGUiunB6lvrENWTKaMKEkTE4gfeyOM+QUEDhSugbGQnJNupri80/KM9F
Dqco0z/l9CYKb1mRy7lPPZZEyOhyIijir7HsPjL+2VAm6GjTSxlgqMn6F90ZT5lJUke/d7XyPSz7
vV1X65LUUdSHu4w8hRn0jxFh5ayp4WERZjD5cD6bQB51dLrmb1f3DEHzXUQL2bkpvMKZa6Wg3eau
VG9ObmUWF+oqEKNTUF/W+b2U3xYN3z7ivKRDTMlEqfY1xzrW6fkwy01gbKSz8ptNDAtJEHAJccVA
bPIh5TlhtavRQ7jmmzp0Q1gTNg83TFU8bRRO302ar6vo6CGvBuhXHQLt3jg/AeTf4uAj/kV1DzuN
XnNj7T3mhQZoMgcd8sTAIa/+4vzZZxJQsBoCMkSOY+suMSmgycEqXLyjkV4YoNsmdkXg2FpjPbKI
xUuQpddOvo32yW7vQa29j4azLhlkah5D2Ww9MOjIeTdpejA86ax0FSMh/mL/rQUnndlZlPcH06sP
Gj5zOpOYTB+/uyfMTzTNPWpdsGsG7PeB5JmTEESefEqrlM3lCDNQ7dnjukW8TLuIgntuzFXeV7cA
nxtcKXdYsa+wxnEzohsg25XZFX4BmFA5k3PmiN20sIOz0+F0xLYyRDaxiin7934xuAU6aKo/cewa
DOdKwOyDdZPh3S6cHdmyq8JGddy3LV0t+n5CCRzaB2K+kHZYT9qnDcASSdUtcW6CNpbzIv5sTdCk
qOOk2BPcmeaABw7SmLFtiGLtuTH70beO+HbduQ26izGKUBYudsAdZRUo6JgnOTg0LLRGJTZkcDg5
4ye00n0MUcYgbOSr7rtPZ7qZnKh6dY2JEzSC4WAP2TYuAXAT8MsMz2Lavk/9PzLPWW2KbUFmhV3i
D7eCfRLMT6XLoKDxrW0GmW5MaG1q79mnRMOiQUUiCmfLPVF6+J98nE61BrMKdR24QRfJh8n4hySe
MUGMAFYNLZJLFGaBpYdjqEXpx2O3rSNJ/7bjxilckLhkMKgocsZoCHRiBt64ZHO25TKf3wIeliJy
9r590gbAA1e3OnfhI4sE/Yq5lpHxJK4mFSfz4L1lN0z0ypUpqueI2wLK9dpqXUmH5izVvZNP6NeI
QzdISULjJ0GINySQwVVP+z+zU4QIjeZLwFwhsZZ8vFpEewvxl0RGhvJhgGxUus0L7ZTu7cda7HyC
S2MOBwc9ukXcg0bzta7USkVYB8u3/1PeeyaKh/mYsZK07Y1adgDi65MzMiUz/xUszxsBsWhrDPB1
k/WYPkxGQi779pDIk0nu5Pg/js5jt3EkiqJfRIA5bK1A5WRblr0hbLfMTBZz+Po5NUAvBjOAxy2R
VS/ce+45kygptNbVb1NRAzFTyW5SIqFHt57KgWFu6fWruKmOecP2kjyJJvtBQUq7KTeNUhuSXtqB
0HKT3Z/08shjAKJpDdnLMj9bzqq5LrYk+qxU9OHDt07+vA2xKyLfR91Y+jN38KxE3EK8EEmw5W0O
kUETGwhL+ZiOMn0bZ1dBbei+h9RLNV2shTtdrxFzrDm7GcGQYsDYxuRuMQZnnaO6V2EelPPwp9kU
1ZCFqHFLFQsxK/CSVzplGKf1m1nCfAiCLMVClwujqr15icpzvMpd1a/T6pQoBlKEeika9ZjCIGrr
Q9iHhOtkmNfHLfiXFzW8paq+UTpkEXpPQ4sExmIy4Uzan+r259jhHVKid7DTgf1eDmeFJhwNCpYe
B6ipSmqGe1MROxouaTS/I/eO17g7t8ILZpxUeBSRIeO2YeCzOyjy7DIq7drTwmtPC6BFgzyYLPYx
4ixMcXDsbK9zgsWBcmgce2039SlnsWhMXxanq4b2LOwAMpcYEvXW6BaaM/AgTbQ9M4d50+GGq169
usbyaM9bBzH/ABtl1NqNi2iHgFb3OsTJd54q00vESrE0XHR/EYwjk75dT5O7Y7vI47H3p2JFC8H4
01G+iZa9K13nTzU7dw4JAwCwftCYDxJtr6niWNfmW8Q1qYWnPHZY06LLqOM3HdyD19grgzRuG49N
NoJ2fkYF0lbc7WrwzIx2hwjv0DMTUVC4SnN3TLFsVulliKYf+YIUAy0g9KXC+ya4I2fhOm1ZFR8T
7qIKia7rEW9YKPutWv4MxrVqp+Uw0OWOfpy3/mjfa/TWaQ/PuiSLE2FLU29t1Ts4zM0iWlFDKgaz
/NqQA6ix/qBT9cqHm95zRPGGeY6h0KroA/Axr2vTwIBWI93lfevy8TbhHPRJ1UF/H/P4GMZrXDoL
0Qc42vFxOs/GZqg1cTUgte3Ky2C5fptMK9K7Yvb4rXkYGKz0OF6HsvbtEuYA0DoxAL8gG7tA0ie9
oQ2lkG0xJetfK7r+3IO2cpk6fsxUMd//8WAHNMnFKB61/sONdJ1d433s/louqVF7V+fHmAgcAeqK
jZgV6b6dGttxuIyIGzydcSJxmGxdt9jFGEuvarUDEAc6zdCZEGI+yhkAVgQhcmmpstQoaMRYPDd8
SeIGIGEhPOnWwv0Izz5q+QXZ3vNWh5V3FMCO4vgvQBEGR3ThsIcit6vhZmcTGpkIulfCzBYFxu0c
tnEz082OOBERguCEUgioyk0Xqyod1cGZnxX74kmp1iGuSktH9/pU8jf8cy9ufH/aSbhE5r9CE8yT
bHEYsDXn5b9UbBpr76OKfxWAHtGrLFVtHCIA4R3FWOcwiCf3AC5blIw3AdVmFP/SvIovlqS0PmHg
17yFQDYskEOozBN35tXvXrWOhYqec91XjEUx1FSzTx7dJmqAJvVcH8WBOeD0gUEMhy9+ah0SXeQt
y3QEyvQmpT+Jc7VtdVM25ak3STlns9t4JrJKRiEVJVJNheP9qdaHpYzLtrgqdrZRHexA+kZFYz5h
3R5DZ+lwF4wGlILhM7LjU1WwCdCd0q+IeqpxysnvOIkm2Ewnxqdsmr2YLPFpXKEeXPToEKPXjqxH
Zqom3LiWFa2OlBqt4yAQRGDTQEGWRBG6pXntub3vCPvWNa7fxIgRo0+TYVHCZ2FCJM957RGWyvnS
3NZLJIkErdxttmX5/8E3B7kSqlFQBSzAs/6ucieYwPfUECEUwpcs4NdmjCqHfh3u/JQtko4CJc22
4l4hI9dxPY8JjZfy0ws8UgjOXXwKZrevsnoVW6Qqs36us1tFPiYtw9m1+c+dNGp7K4PSSOBCiNlV
VDkq63p+CX4c4iMm4Jndg5XZZK9EK97qwd7MUb12YxK20VdNWkgWB+Ra2JM5Ch+CdSkPy7WK0iho
aXqdQ+C+5hpM1deSth7H4oRDk5MVcJtGeTtSeaTqc0gPAc811lrmuzJM1Hon8+edcLOp/4vDd0Xc
S4PgbkhvXIc6309RlisEU+scBE6ozVuKC/lirphQsZO0D+6wbzkMjtRCbqj/y+PD0DNAYXikRfXZ
YV9ZRIwFSDhAR/zSLFQAea3gzB7mjU1EdeGgacLQT3rTsk0fcQhxIHqTPsYhuRnQZLM3pA3otZLv
GpVX5SJIx0k7sSLrCfC1EM/DvGloV5EU4BxgSEo3XlDuu1AyYt2VgV56+Z6ov424jli8UVEtjMHe
pjVzTf5Zr7QPKeYNqGf6YAC1lqxgALrYzdzpw4o2WfFdNh/e6K5TCQTnwIzOQfIwGB5k8V9lROwQ
WGsgK1CYQs8NfLLmmmnZG1tx7rp+31fiqYXTdsgaDiu1PqjtyC7G2gcGkQQOS0+HdBhTfYaDzAjE
wD9xL5z4Q4LChAA5KD8nBFuDQdsZsvLMxN2a23XUUvsmm6I6DYVLX/0oPBUN0y9jCUTMnYSMCgf8
mWa/SuZtPLHzO+layx6wv5Si3gmjPzqOvbG+zLDcyd1WKdxtkQMVCSWa+awoG8bhEIhxVmKTx/mi
IT4wGfwnIEJqBbVopa9KyqWp3iQURRZTAiRCv7RfS0MCx3smW1ktY4T+/9CVEPh3knySwrnBIL8Z
AyyYms0VYTLoYMtPSgxFxagTpoyL4sALCjGjpuSDEFfAT0FQI7zer2bnUtkE+aISAkVezMx59Ppk
jbRTuewtLFHRL6LWboCtWVW7UpXwVOm8z6LpQOwgb2tI+VCnEeBEe3ZoymdPJxcqu+F1S2CwaRnj
87cI5GWT72B8biBgnbvA+Bfn1SNRcl8EfE7jtrp2SDZVFepqD/I2uJnuROCDR56Czqba1LFLu5kb
Ev1bXwOj3skQDNhV5MoSXj1fC6TvaW8t5uRNkk4MhagwpmtxZn2pLdkILl5LC98PWTsZqavu4D3k
vy8YH2Xen5tlezV3WAmSTIPo3lNIoIIw7yEL77ZS5e+A8VZpk2Kq7pfOWE/5rzLcA2WjgF7xUj4/
7GgUFcpwmqSiVwvOam3/xSldgpZ99ML0cy/ddwYW/0quOWGzxUxRumzleOlGsdb1F+KkyvM7kIxG
CWutOPTJFQWrxsqWsgONCUIQ9Bh2DvulmpaN9YFjKCmL7WyNa1nmpDoIaqX47atw045fXM0qO5yi
Yi3b65c6A8dflbsaM5EDwdPlpNIOIc5Fddp6oBoUCO09OuFK32QEpuorGuSXxruz5HDQVSozP6t1
jg3Widn1kKvjQsHRnccaWSI5POQEIWrrDzUWTPVoRkczfi2z/qjTFw7DUUQn0w1uPH9KLyM8VoV4
ZrCNo5ZEIpO/+jtOl4BNjte8jhSOWvBRgfca4+hqTETNM9U3M8YDrnVpsydTLAoZ7W1OpxPYn84C
1+Pg1CM7jMrNCJ4lhFrnI2tSf4RuRgYi8UI4znA3Vap/H9SrTRZwTT5pA+iOJSn4Zg13h1XWKzuy
F6jW8S0lZ8yZL9i+64/M0ndtwX58Pgw8kRg1N44K+hKQatY8esq9EgZdz001Acg0rHgzxIafR8E6
YAdskcXUkv8UjTb6GnQeuM4NjFQVgAXrVNqI7NChiJEMh3IfoWMwmFQZaHyobAXBW5Q+cxZx+1NR
TNA84nvCT8gijmWweI3fSN3vzNw0RjTPAcPOKxywrjvHDg6UNSM6oHDStYvcJPTWH6ZedXIuqWA9
reh7edRH/Yl7LrW8JTl+M3xw26s3Y8w5guLeYfSaMMTAaxwnrwZazPaiKai5LOQsqg4Y6RKlfwau
Px4oJjR8b9oXZL11g+84x4Uou8SG98puMRoOzraKvDUZ8BuHQgOSIbwpExVtKUwGPYxocrwXZnTL
mnwrTMUvvOEi+zZ+EORyeHndFikmmQRfBS2vJAF2B+aQGGRWbk+suvH0UL7h6FniLSN9BkaSvN0g
z9Wpe0GTKgXSK2havgd1O8AF13nBNRmImmHvPsxr/rjGc8LyGyc5VS1tg0EMcbHp4A97pKlAdJI4
z4sufkqRckjpe4XcRxtbbRG/IdDik+1mweiC0KqqObcYlS10RO0j8exDZnXAB4KtwpHB3r7humGC
61Y6ER39JiYgPCTi4I8pXzT/5vV7yiUfoso3NDiIb9XwW0jizWQwOCsXzTSsvHZTQI0I8Apn362R
7LldpA6eWyM1duw6zcrFP4zkvNnVGE0rN1hHPQ9AToDPeubR6ezgkJZEhJZ98creKGuGz7pDlKx5
e+5KVqjSqg5bla1tFiBmIkUtpXtlxRm2X2NGfs7o7aOQuX7c77y0P8/oItLmHSQjqhoGiRB1hBnD
GkPKOWLAcK9t2e47rdzqDUa9oSUhzt1Nrca6bmSk/murx3E+1f2DJ/HUlOUxpU9HVTqN5zn9Hgll
cYL5zTDRs9nRtf9wNKnktj5qQdCai66dSWSIGOWlpgDWq5pQd0RPbOtZmyOdoOjrWON/AR1hBJPr
xiWDZdvza7kYD7t/sGenhGCgD+M7nSt8ismCBU7VXtrqnZs5+z8w8jSrDym2TyawlVcN7ktTqmik
ufBtPFX3ODmzlg9m6bJWvtn+4//7/5FNnsiWNrEyb9zBPGpadMKdtJwRP6gTliEfSxTVNL8I9YKh
bM1Tt4ooksCzJoiQs2NWh4SY/pRt/B5ajH7i4him8V9X0pDJCWBoM2ohv4hwkY7e0C5dZsGn0KUq
qmy68KONBT1tv+L6YHtcruFzsPINSIQNZJ6W4CQabLatKpIah7FjxDnBmEb+uq8ibwBmE5Q8EQmc
nGJaCEQ/BVpMD22QrIvnjsHf9JwmsjCSb0c9exUCYPubyYd0wiN6WZvDc2BV6bAZLHkLTN4IHX6e
TbCOTTp4qbuHAjenZkdHljiVi+zkqcCab3R2mDGjJ9mOgTyoQJSbRGEjU0gj1MQaAB+Pme986NBP
u8w7FeQwsQCZ6ZyC/I1FT4yXvaoozUh3p/Go+YjGkY2nzBUvMP2xNMdtSzaE4BR7BEg8RahBigHr
wD0norUgpBd9lBaM+7hgxzM86AlbZG+ZcTSU2Ich3bYwWsJqbVq8MLp10K3izTFUblA0wdpOi7aC
1qPOWMaSVXBS5Y6NuWTJ7zaUTAUEabjMWz2sLXEmM9YIR2tRP1ntpSYyQ5vSpZt0C7a4a7ksNfpg
44TVNouZCDWTP3dQxbpNMjFTKmjtEM+iMi44Pz2AJBbejnGVtu+x4m1qPsCa2M4aSCxfo5M/E+pc
YWx76wyW+CXLQ5zvAg0U9G2ctoRf2fyG8fQ9h1Ls1XAea47hx7W1qIvmISga57Y7BFmGWZhMXfY8
tvcwemeZIh+rzHyVR39jQuWjQ8G1waSHb8B74IQtA8qQoH2THg21f7Pzc0nnXzbV0gXdnobQDsyN
mzA8z/pNx9BIh+psM5SlsoRL4sC8fwcdFAviSPF3w8j0FjjhqafA3NE38iQbsCmIFHixBuZcLpvh
mu2DtQvB7cQ0EmJmg14Se4BmHymsyZcpkeJahxBTS1h1jKj2/oCPWUVOwBnimThT9p7V0vQfnApJ
i8vj3yPny6zoAxGRrEh6Op6pg7LdhpgG6jd77Fm1qDvEu4yzv9q63gSfVVcfM6TsMbmrqjYya+7W
em+ug1L76CZj4c3vPZ3x7DX7NrL3c9r5BDl+mxnvO74yieXnQWVks1KYrLN7G7NNPYtjprE88yM6
xrGewDKEQPUQacVgGfCyJUC/rZgcRWTdAIDUlaGqV7O9YgoTLx1LKVTCfYNwU6+QYt2d4JwwAKLs
lO9zc0JzhXOTccOr4TS+aotTN0igDNGNvbGh18enA8vIdv4fojWWL4qfsqYkMwhUn2TUcKAC9/YO
psMxhF2ueHPHQzB/pxbrF/NSk8aRscxs8TL0GqeUNCW6/XawYrBW05ZMucSwXsDbo6JlZACeCBFJ
lz316HN0szM/bIzeRUsFgBkLxjTL4lcWgejAWe9zdSkdGikl+VBaxPV9s7aL9DVJFF6Y74ouSdNQ
xl1sOD4mEsGaVCqQo+xwahdV3Ps4krTxzynuuc6KGC+0yxxaGlooQzpr42ochIVYslJZdyOj2G7b
m+MLy5ykwURF1KGKqaDj59XlwdAeFs49qTOiKsF6GlGvNF67tMCfD1SV48RD25OnMf62QNHUvN2r
wBZNQtwz4K/DzIpPBkjHnAdrNxyWhKDwFvQoKpQew2K7Kgd3VXp8yC197hAc5GYrRm3iggIaSErB
o8gRryrYGUh/elc9DdxDC1bW+AwIrBjMu8iAUqnNmZO8oGTFgrlQi+CQlJYfh+0uNCdfX+R5xbTf
9raOQQhA2b1BIV8HTrlV5/w2cmkKluYJhgT5HdiMOGvRrTLenLK+5WzsslzWpsBFsoQwlAHz1TXx
h5kDJrP3it6x/4Velf6ZFONJqHMKk/z7P3pe1hd7b9zO3TlucB6Fq45HPTTeTYKh6iBi/Zv9f28M
Yhs6WIosEpa4HqFPaNBm54ktEjMr20HOzyBtIsR4nsUFqQim1jeehma4GD1YhaLT6Re0U6LzImPV
tcL+BvOFYlbDzlITT/duQRoQlvHuRv8ihDsaGEwKxjL51wdv0I9QXE9MKYD02dAewfEjIKPpZJIm
9xrOmPht9zXo8Oj2Wk9rO2UrMZU+8lL8evZVV09Q2KfuY4L+N+ohRwBXaOC7+SMFIWHwscXEScV4
yS3YltCBMgG/HrWjNPmZW9IuXFJ4RMPF9URtOLF/VS2G96TnOT3htoSlGcYqbjHlttk1E9WbSC5x
7zCKuTsgEyv2uAXT/pEjY+r+bO9nUCBkIzuu4uTDbF8JnZD3KScQZK2VkARAK3+Wc7VNDNblVCkJ
c79aedCmIGvCz10lLChU9Fn92qaRDfGHQQ49KdVrygMyFoDFVUS9nCuFWZzzksRP6zDhZI4jH35R
qccnkJu78Ffr0BGxEKvYtwBHq3RuGK71ikT5SWn3iYguXc3OlnSUbTKxwHLUtTs+WBL1gQF/y3hR
o5rbGDJulePuONSGvWvAy9g3t/uta7R/ZJMX1O0lwhYV0hLxU1m6Nsxtj8Gwr4U/c0SKuN3aECo8
Uz+zjihlkpMYOYmZvkOvlsKh6F/jupyByI5KXkYirxRmMDQ37H6dCRA+7iw7hxfnXnLamoSvU9Sf
mVXsG5pcu+n38UwsHnYL3i0/LsCVg9MLUMHN+cLrLJ+4KebZ5VqJQl+4x9aYIb7SfCMMrlsBreSG
Fn3FHpRuqMrJPQ5PGZeyPmWU5wgHrEWEkqsg3Htqx2sGng3xuQUhIIPrMto3h4dthgYpEJSxNYDi
MKJYoiMN+Qti3g6kxIDEe4TSHRS/1pZsVSSlzLG6cpMHd4N3MGKYWuv21THTxchsqUyJS2TbLlcF
+hdN/lLKOGpeH7SFMEkYKTJ4JtN1LXf+nvKRtlgcAdC6POCNNByw5Jcv9BA2H1hj05onjPO3DU66
+xMKfBwT4xPMk5R1QKg4obGoNRYAOVXQpE3/n3M6BgCR0dU2OxbHNEyo1FCrWhyR9dzS9x20rCNW
cd5E8wH/46qDCwLOGW4DzgnFoo4QXJUtTtZx22g9z4S0KLHAqtSt2jNucVA+/mnQi1kT90G8gfe8
CvtHXNyEda0CPjntakZfki9coBVo3uVexuleKbkrZx3X6G48jqpoqYp3dmWk2DMSI0HA6l4Hxqqe
86tiSWaM5zQ/EmOGWAliO2Xpu6XeWlxhHgQdVjiZaBamDBryuCMTfe0CM28YHkwl2JZil9f4jxz0
zJ4P6MghqWOG+zqgns6UX1OIddez2TkNurESVGukO7HsZwUs/gDgrCPCFolFwqcKqgXza4Tekp/g
bar4UZqv7MQNspVMVG+K7kAljV6cnVHMrNeYtc7JxsHyycvpsgDGdsP85hhBspn1mx195RQ0hucc
9bpYW84tkmNN0jRhf5EiJkIYQo8xFXj98A/23zASwuZu8HNtjNJzcBz6r0FjeskDoAKSUCK/HIBb
uAYKATR03SMYlRfHerao1lmoHOWasGJyGyBnwCb9K42ho3jMPJwKO1GoRUwMcQhROosuWXa4dbuK
y56tTa5d7dmPHWsrTxlaBgrHgUcdIxBZEnI2IqfimjjkiOTpEa06upmyY0NxmtWngQ2AF0UYR7x1
EWWbIUGERTBmMPxLkzPuHswP1CcRISU9lDiOBf05TAraNzqFAbmAQFwyqr7l6fu5yE+Q/THDvhrF
tFB4KgeV1TLNUu1AbxD3mO3tmObXEc1CyuzKRa47Os+a5MJgZDtLMDdSz7K8JO67QJBkajts5nF0
TIvWb7itBmpe7sj/6118xi8ohZ1qXyCbqUhqFeNhapnEGV+MaVLuswAfgWFC7qOMFcP8zqBQMw41
T+xoPwNxH+pLN37ZXBsZqnYFe5+O2NEgSS8byft6tUMk1NnbzEqnbk8Z4Yx6qZJgReRAfaLkjxlT
d3CnavETEtYgyp/WOHmDIBceZnH/zeunFSwFmJuNm3wLnWCqFKLtP6b8AT60Mchl9ydmRFlbnWNj
hjRIBbhJgaY12i1wXksObdn5UpoF+aMtcDi4ke9pX4PqHuaB7Klobc8Ya9VHltqLqCc4lXjB4Agl
IDT/kSNDGMajZfZSMZHo3Mb32AhqCLY0Cyrs1JC1M/qVvbbYJQHq7LWj1pxsFiNTROoPdZxH4tOE
WSdby+FLrbVoGG3gNkxj83qt7Tl8OTwlGzEn4sSjYWQ2KxFSBdhfyqqCmbhThGfV1Q+GzA1LohM3
grO2qo3V/69XGgNs/YIMSVuPWd0yiLM2Ch9MHoAOUHhtgbKN6AGkUEBxY06Sc2sdWAlpcOmsQ4NF
jW1EBx6fw5s/E9NmT4YJc9ezPIUFll9GfJI16qYJXZQ1tiynfkep7wZF2zp7lxphSYWHUUOKEhON
J4zc2ZBMIksZCGHcINywqu5mVDQso7KlFEwcxioMCvBj9/l0yHGWCkv/iFsmJ9ZXqlOvEGtWxeFP
nQWbUPkJWgCbKJMajVOkhONfHezQ9QU1af5E2GTQqE+j5gORXPT0kFa6j5xtzxFBRMrM+AceD/cT
jhnSIj3Qe3Wxj5URFDnfZvYXs9MbDO3Qg24b8DmmUIbT5huIA4ht/CjBZx3/4K9e5F22tCmw8G6/
9HSfnn7uBnx0zB+qAd/4R8k4omHZlOHaU+noA7InS8bzcbXkL21htBY5xgmcQ67P/zDOHmFfblTi
EVEC4rblwEMYjBZ6FTP8HTAIBNaXrjHGhGMeBeo5ye4Nskb6z2WCLT1FZhnnEYvq5kWt31izmhkw
JHAlmfag9KxQUtaVdlXAsiNhWWRteocLetMmIooBVeNDoS3skP1ot8TG5cnnpPXwd2Ysz1z1Oa9N
1PBQcrS5fAdIZO3sLbLZFBrvASFGWtoiUJnZiHmHKWjWJunc1PSeumHBsDTNchnB4avb1ezy03kK
a5oIbwa+gbqhd7vlgBuIHAWaHSmStBYZYyLRP5tH5/YQoEjzSPMV5J1FbJCAji7HL6TNko4Arhq6
8CgCaxh2a4T7nD7ayjRaohjno8R99D0OYBCS+JVbYOqe12AFkqzXV2+kMXszyoDvA6DMaKw63dvK
r1bAKECRv7a5a/vxEnG4B+M26l24NlcPcRzcBOLFuvJ7Np1NbZ7hFCbKvMxnpt4HfdAW+GYYlxAF
yAY7y97khZ0xnon1LaOVF5XxGeB11HAM3YpvW+q6wmAXWzH2cJrUBBBSnJ5JEESNRJBjvtfoOVtn
6yBU9Vg0T9M7jriG67NVpMhgaxNFXYFvD5WK41JSfWHbjwjupM4fZUIz7VSSdCogLxbW+eKrhuld
s7XulJUD/mVGs1TzJDTg38a4vw0TJwwxWUrIuQ6oq8HW1tqgYQuCWGjOSXGRS0nbPmDLYfVYm08N
HyO2HZN5HmPssNzPOJDZ5ipPXsMBdQuLm4U+1weJScnIM2hGdIJtr+8KFJ6qLICnDJ8KD45X4Ykt
qbLBSpEhMvbLEIZIP4kXBdB5rDC0UD9qFyN2FQBBQv8v1bVST8iirj/lYbkljtvI5xfJz5w4jrMO
ARD2YSPedTPORavbu/mbUVl7vIDI4LtVFdMLTwyH0T8aHZIPMJuJme76Mfoo+pHqOFiWFENRRcjZ
9Fpir/JiWMu0/TBnnhikXob8rqExD1V2X+RdSRdGkuOThdHbuVQaxIdzGg9fOrCu0Wv+J7PVBT67
kXFhBYsBipxAuo2qVYLCvPeGGEgNY5FQVAbYdLBgvEoWaH3lq84dvhJPD8Y4INkNq0cDoi+uVlYt
3yZQVVAwmc03ynJV0TPQyO1uxioxsthqeM9ERKhxce/BDau4djm71mNl+4AYCKLdV1qKdHskEZjc
GJVqCjMiqouC8DxDo3HpbnUKpAAUAGtjNuURqOeHQC6YQCZ2emquhJJca+ZDZL3mWMN61KXQ7sCf
vbdD9+eK+CLsD4UdngV1wiJMaM6MNQeWMDGNQYzkNUnYMpept+Ofeb1f2S/RZT+SsNgZVKNG+92r
x9zDLYwjCFwm4xyo92AeE0WAljmmIcPWd+nuezjjfeoqv+Mwj6dH1D3rCIO2ezc7Wa4nxxZJZQzD
PsJoZAoFxct7gh+fcJKtizU/kQYp1ssVc8j4wN+fs4qAXDDWE2MakHOxixaRhosI9InZdRjdq6Ha
m7XuR3F6zzqDEQ8SDo492OzweNcJ78M88H1lDu0GnyAqLiiua6NEmMC/T9Xy1ejTtdZ5l8ZxzqfE
5bXS8ns5QG1J1wpHAoKrlJDWuibRowwXZrHmOPU0NIvYHZvqK4ozcsCuRbIxmy2KCRuwrX2Nzhl0
KFn7oCiSQdmN0S40/LEQ2F8KNV6PneBmvmucXu0Ub6P2i/jgqZ5OZd6hR2S5OwNmaNg+5ukWiKtd
eH6r30vG+wW+PplB3ZuSIEFH2JlL/VKgsJ+Ur8yol52mn4oEWjTXsIRvg1v4N2jVrrK/ivjiqgxu
qVnYfjkmNlHwvCiLnH2GFLyzvgP5fwAJBbppEYC+yL3s7rBkkxWZYt0d7Z8ApVBaAeHXvdTI0Y4C
TWl4l4AH88kc7CIi2VpbNhrmJ8TrkeL9iUzZkKOxct6GbtgVkXvs4Or1Gsv76X/aDti4BWj9hdra
PuQhzTO3uZt+aDOub+I2BF9s7JbHUB3YEjugx3knhmqpG8ZpxOumi3ijIXIRyUEpGOeEq0mn3aTc
1YxyTW7ViNMiIoVDQV4QCwaCluYn4zU3KY7sY87wCfolD37K5rmmkYOdiuArQRc38vApXfxpW+Lo
zPE2M1vsRO6Lo7LyKfyov2oFtERzG8KB4RVyiA8OmPXrGkw24xxU2qIFdOD0TKbDexhBT7SrZVqj
gMDvNrAPUfDXKrNNnYdLE0ZRxdePHp1ueVz0Ssvb9o5uw2t8+GyfXpK+ddkjymmyq4mcCLJAV8a0
GzCnMOMUOqaB7uT02UYBoBXX1wRmim6mfmtDO4zZwTJ7pBT/0MPT0Hqnua59tfps0/pFj/JPNTzZ
shierzoFqnCM1cywBFoWnXfBSFBqI0C9DM+q7M8mHg4bguvY7ZWc2jBkA5F/EuuQOifhhAcdpA2A
nrw6OOrrRD9oKjgQUEcR8dFZiu8BFe8GA0kUFQrIviLx8/KR2niTe1IKv+y5ulnOWU8+ihl9FXWo
Rr2WVBtuWRpV7ehS1kRxvCNklsEE5s8JhgWwhCJn9cEZrSGM7JRDF9Moo8zsQcgATJ2k3MAVS9vM
1qTHvRQC8ze3JXeAi0IKYSQsGzyvAJZE8RuOzGFvE+R2PoBg/FMDfddBufIGcx9W7qrptXWMo4vt
hq9p9yxCQu5lN5DwExGWRjUfG5XMhx6sJOFzU+Ji419PbnEKif3VRzYc7nvnZJ8JizIVO98UNW+N
2e6J8XsBOLcecMjGQKwkabJWz7H6tAHemJABwF1TlQBLQUlFgTL31w66bVYm3yr4gMZFO5Rhs2Lc
T20uu3h3Nv2ClQJrreVgHbvAQrTY7GeHCL+u/Z2N6tPFrV7MBOjUawUD88xjaQTOFrRB7GEhGDka
OV7je8pwMWd0X7WJXPmC9qfaBqVJ9aLyizYMGxE18AZAJsNpSTAeq1LkuuxKk+Ho6jhIKbZMPkcU
DGs3Er4rxM3NT22OVsE6Z+E/O8UEF9lv+6FvTqMhB4PEguILw7a5rShCB/zbXHEQptYGop7CTLfs
3aEBWr6tkWkf3UNGFfqIf0j/nEhUAPjETUwkZTVAkfS7f+ZIoYXscpY5vSCBOsAKNCWMtFXprtDg
5BNj9dPJfRbe99LBQZIxBzJYBzMAgmFHO8mA3ukdHixOyGybcjork6DC/lST+ZJzcAX2d81QZV3q
xVvD+BNFpTbbNzv/7pu/hDlkoz8JC846SN8J+tpmXSrTKXbvEZsDq7lJO4gxYs5FQ9H2wSkJgU3p
5oIzurnY5cB0HhE0p08k6LWHVYGziMCFRZqzXC7yfpfk3zZEaxdyjoGqISw+s6olXwH6Tc/4/JhA
CmFuJrS9HRr7oE4PGBjoiRDosEmzKqArG1dptja88njbeGuvnlAL8dIyjht0CI8DutLZ0sgnNHdz
1fvZzORdg2kPrQc97KIkWC/77biUIoTtbUIt8k8ff6zk5GE/oH09W2UIh5Q+mOomDa+qIfhgOQNZ
ljdiM+dr5uYQbPVdTyiVsG5t7zcU+GjOGUqlL8zbcYsNurmLgDYC9vFj9GFycKZQHCORdaB7FssY
FmM/olEzeEm3M2+iMRARgldnQKw+ozo1dbha4Gtm3A8Ye2fKMoP2zJ579GCVr5XXavzVMeIauGOc
+LvhUtWgDJEg6WCZDoOVOW9Z1VC1465LwZ3Wx45sErf8Q66no8FGw1Z0G0/tNvHUbWuGzEPhg5HW
wdFL82Gwh/MTaIY/BbCTBswWUbbLmI8h0Zw5I0AtFBn9D8MqFl5SC1zp1yTGickpgVIQOglKa/sn
mx9l+hqhTHb6o9v/FSDQUgOWuYVASnuC+Eh4w2MVOIi6SyhTFLwZqvadhg8LS2jR76rwb4Qr7jbz
j2rC5mBD7rbDWmKjPGzmu3ESr5b+UwGfqj0/MZBXMIpHRBbe5ATcC47CuET0M/hSPFqvZE4X+HMu
GoCJVnvmOd8os8gkPbEqK+LvoidOgi+9sR+R/cM5smCkaaEMbJgG/ovMGgyc5CF444c39Z9qfkyZ
IQIyqGUf3NxCBt/MyZY6eAC5pakD5vz9ygxRPfLg/0fSeS23jS1R9ItQhRxeEQgSzKQoWXpBSTKN
nCPx9XdhbtkztiVbIgGcc7p372BIB6iilJ7bkYyIQlc/TGRdBd/QWE2jc6RBJa0JEbxQQNm5JXwD
YL8yrlOpTiRwJm5CxF2KVzSZRZnkyLUpB3X9DTQLTs4gBxpDDclJOdoVRf9UOwwsLSQFlQ9El0ra
Z0hAFo8GkyE+XOG/2IlHBSK/rCq+ODCwFGFsPsx08cLhjX9WsrNnL3Jw/+BjgWEbcosCa4bcVgwN
39IooedNng38iAHJemROG015zsY/ci6pfFhwffvNJLGAIq3S6SqVdZgljPlTRsbSdFfxbbCnwBSv
r/l2kCsqcazkXFVitLtNM96YFr4P6bKJzW8ytG21R07/QrDVrBEX3qJrbo7ES3/hgvXSD/Ognl8V
rGPm1oTOz4T1YvcHwQNEHmZMGJSi6DWS5Pfi8MWY/yIyY5zLZ4JbaoStbhnD9a6K+1g3nhSOB9LF
WvNi0FGoIy9eHjlBXlsRpTCsgdVNoXFMNfGmVvcbeR1lDzD8LL8mOEejTpNqNL6m4gv6hO3HO1MQ
bx50cpjU7cp6H5XffgYvwGEnZOorUX/l3NpS4YzCaAS///QFkUcfd+gj7VFAgjn/4uuGqX7+W6s1
mCtjeuDXnioIoCfMCODRRdB10dpJmOmD7QO7TLsI8vPqYzwZ01armCfcJ1w8jBhFMuM+C79XI4pP
a7xHRD2eNoqvADl1BdDM69z0M1LZybg3lLWWlnpdtbAY3id8+EYlfHTVSEIXuA6/asNX2/wzWaKs
Qpg5+rDFBcLCOD4STwV5eio+bh284yyfIS0C/8E/zhjUqAwCO5H8RYkbJWLqUjV+G0MKUg4j2wKl
ZGoscCvxZe0wx351cBVyD+2qQyLlrmCElwyETGphvjdTkEodoteEAvWWNFZQiXB4iwRajzjZAgkQ
AAqijAih9nu4V/3MBAS3GAPxTiqZvlq2Xg+OAlKdxpG3zMdMJ3qJXU4mZINzwkCFpk/0T0jMsYKe
W8WfcCsrhNqVh+xTiKw/nFx0W/XacjEx2GeaQRUklNfrUMo61taa35VQA1J2CXkV1LakwK+WBTmz
AKuXH6v3XGSpXiyiSdHKIzAAdt5UwKon9sdQeGdGusGxaz9nhg830ky8Lr4b9IDjEm61OP4XlfJR
pvGMNb+ZBhIQ4DpEGOKFMuR1Ioy0NUUxEnZ46odKc+mhSEOIATd8hU5vuRb+9NmQOpmVIiH8rToG
pam5iYzVPwjjONAfhbD6zsIuHXnedwSTifGNgj+tNSk+RDp/lGBfg/624uoLvOy7EKs/HOvouXNz
3LfRFZkpoKBV/4v7dRxMsmz6pkmil4TGQ0EN1yj1tWISp1ikhCWFVy2H+ZV+L/9xxRe4Z2RqoMHo
hOj7pS2fnUnUzwr2Kt8pEYjr7mrE43GWONHMjQl1p/3PAi/02S8+1Nz4Ut6mKn8XhO6s46Livsos
MDPjKOjVPyGefogkPXagzH27M8g5lMvE7XssxlvdLWrl0AsyPMFoKxgZU8HM7TE2rDGIzfQCHdBS
GduBDUDDC1Iw+ptMAcegXNdknOabiLyP+TmlHbbLJjTnv2P8R8BuYc4HaF91UOocamwrasav2Boq
Uhqgde3L26rf1plk91hB8dSsPk5TGG3zDOckxtIFM4m2OwANCB12r6FTvrCmYNccgoKqaB1bKuNj
dQuQIYpA7rK1Y8RyWTkcER6TCvErjMAUnItMSp51n2qIkH4NZbAo8ofSYqKHXIS8GqTj7xnrdskq
8HgE3mJS+4iXgYaIel1Fdy2MubLzp9w4WlYZaAACVnvuM9Ya0KOMW6gGC9IStkb6XoWJ2zE8Srp1
UudqChDHsMPhgMy25C1RcS2FjVmo0K0jyJyt04IOG/3vGPPxUEku6YzJJ90wc/SRna0qvyTN8swI
1iaT/cZKjsrc7gt12zQ8y+vkmmHPEvKoEgL6qlHXtG7GMPG1iB+vftmO2bshin5qMo1T7LkJT2p2
HsG7tVE/vqbmqE4fa1JDzsAvnpefMEo/EvaqlBBSFVOVPEjVkARpiKDqcGKjo/3t5W1p7q1iRO1L
HolqXMlsWidwe6EEiFOzb5pwe2zIol6oampxBfri/as2IKS1P6pS7uNqAnLrt0k/7+Xi0evmfrUV
FEJ2vUXeTRGdtgWNBCRxLvrAREcQNZgKvnwct8llo2Ad0JHYI35yyW8uS+zcabkf0OQoHbbA0yct
1bGMR2/Uyjso02ZAm9kuxX0ul2d6TTFPCwfukYgkejL1s9pThZSadpOimvrZkjwig79SQ/gTvv6I
go5ZWYdC28yCBP9uC6VImdAzVBvJ0PZl/ZtzeJkwho559kyhVhUTAMe8zcBKVU58dhr0Fmem1q/w
mRxkeqcFId0sfUpC/zfNXmT3sXJrak/UN1lk7JWqP8ij/D0uCRhbA1bSEnwhGJgyWQUTMYOlSoZ6
AUbDtBq6lmRGb4kxXGha8PCUxvdMLq56xRIBT6QBLvep9tr2pyIdfQvNbEUGl0TUcohF6QAsaUS6
07VHcWJ+mWEIsyaGvnaSQmqURqtD8cHUURGg/KXbooy3/XwsW8r9DNhv8pUycwcNZDnJSbIeXaXL
3LmUNqPJNID2gZm308T6SR31H5wW3vBsUVPMskVrVE742HgTudoxACg6BDhEcxs7QnHV9OaZo7qv
hJ0wZZ+9XsPGRdwgGUHUcCFnkh8M+SNe8BZOX1sjUZm1WZ+rXY6QLX9zTO5SDGnlmqa3Ig7MVzJz
Y9H1jkK112laFoxJ9T78rDEf4BiDg5ptXxMe3gNAIBM7vUeyxvUXRgDB6aeQLbdQsJHJkLGOhKak
5dHQn1XmCd0/hqtvJKS6cc1iSE+wMXGLkoRxV3GVl5AI1dVsFhFRVwZW0fwVcLGax+SazxgDtVsV
hlg/g3vlGCkU86NClQSzC3FOUKOTjHUzAMokQvLeZAb9jyeoFD0mStp7Aq0fy7J9qEOwrFVM1aAy
rzYbKpRRZuMptNGivKcNLuw6B+EXWW8wxOk4a1pX8SxlptfOy9GCIqDVTxXEB09/S8VIzYiPK1Oo
xPIvzJVray7fOTyvpHi9fDOt73zia+a5+BohsRDb4ybJoxbmHZ5u3qwvH3KSu7UMMyttT6Dyaekb
2XU1Ekp7EulQAzCA02HhKP2ALvFUxbk/dvVT5tFi/HPWJ8sd+xRIgiJcNofD+pzlHQ0nWvpaZmlE
w/RboIgyRrKIlwj0mzFRFL/lyvCs08IvImTbXe7lNJUrA64C6R4mYC56ZLOq70pv7oeXAKjJpKxu
BUYey3lwq6V8Ay4JZqHGx9s0ELAk+zDPboOpeoRSiAm4bK7cfK2+qy2NjsbwjWZjrLGZiiyKhNtA
9WeE+nNqsbRQ652lxFcmhHuwZIFwq0K9iiP8xt0w7vC7SwQmx7CZnmtEhbKF/Yd6XVTnjzJK3sy1
Q5jxdRZX2TOD65elYDFhUnY4PVljAe/+N8TmB5dR0VcjUQ4Q5mOt6otThOquwAAAYe6bAmFwRJaL
Z7KjJZ6JgNrieFRKuNpd7PQNTy6RGHmWbiVY22tMxgiNOgnjPRkID5QmzmrQKQl4rbfpqhu0E1rj
NbF9+hyZOKeMnwoTOl1fXV6hgHq53REEBk9hgLFIeEq7R8Zwj6rXQVxOmaryWkbG2bFROyIheU4P
VXPGH6Vlu+BBVQSACLnddnkDyUfHDlsJL3JK0nieDx9oXTaZCdqcvgkeQWZMaE9TMkMSIp47e+id
r7CeRCg/iZp/GlPmzSqqK/FsRCxhZsdhqu06mOHjIEN1qvY9Np3SZO6r0nrI6FZS7WuqxAANYr76
ZAHJCwuMGVaeFsnUQsx/RfGAt1/kKDGaX1nYj1q+bwf9mDLF1WN4LJa+CeWBMQF++UX/JyGKCy+g
EZj/NT9HfDbiM2zYXBrdXTsgUPJjYFSpfGqZgrN+uWuV/qKn8s4k8RQmmC3rSE9UDH1KsO9jNnAU
rm/daGZPr6+ZLzj9Kqrr2LEoiyKm9sSt6NLWyv4ZHTLkooHFp7B1rHFUkJUJzbG6k5wZ3jwxEVQR
nNSfMJzO1qATUMSDkmEXyhCqS4QzBwZ2kMxBQd7T+t9oYLFzkyTGQDUUedJQxoGZytJ5r5f0Y+Ep
YyADQEgr8fcbPF0AIlI6PUmE5eh0EFUUhMP2iB+iMPQ/I13NQHZkAviV4T0jYH+bY5hjsN+NuqO3
6OAVPojqYZc3wN54KWav+S9gIDV40tljrzOh0OrTi9n0uM6Tsat4tbXTmCUWvosvTRYJusboxGJz
6+PY9EZYHYxd8YuiL1Av+HEV4+QZQNgxPAqeE7HRbpOF8wxWL0LsmAMy8mWGsIDSINY52R+zgmoK
2YmY9AyJAVuE4SYz7hrFHwNc7IXsdGAFLdYb2QQLpVV9sozmQ2Hw5lYpLAHFxCGCFQ1BO2+/M0NY
LaUsVAdquC05kgg7bL5yIm5VpaAhKPbo2BH9g8PDtFpSccNWc4hyAC/rhvejzpSkoTZcl3HSF/dp
URnCiEGHTqWfOzAOrifdY4gsWMXrvZsqX52JxpPhcfRMJ0veW6YYTpq0+wY9jyIGQklsdg4jTmwY
u2lvEv6PcfnIxtoZCtPpayfGuCDEhZrxoStRyGPcj6ncanUtMMuyB1wz0J4v+lnQhD9lpm7GNN12
A35N4xckGDfUzN8MApQqiP6ayZTXxlXqSt9MjmlLiROP+HmiCeCwSNVHS65uTRVWkA6l6Oy5uMN6
9fRIF+U/nlZXCeRkoa4diWZicD+bA4of6Q3jhqdUS1dT1U5EYbhCmv0bFmg67bdsAD7kGqPReacU
UMxr3YVu6Iztl5mWZIeAVbUQ3Kpnp85czArHOh+3IHtdy90y0yqmpJhi36ukXkruAJG0kydG060Z
5y18yCbN7zIMUamXvHz1t5amncIoGYU/OxBWCBTP0qTaOdupPEq7WiO8DVhoFDbo0ScnFApMCdKZ
mEG6I3rShpuhJ8hzAZGsAapXtcyB9k8f/Kp9i9vyHkNI0bmfGYGXk0RsU9uwUTzaHINW3rxJixKm
IOWiPzPbgw7wnc23qAp3psbJBwy4LYoKFtapej3XV5aln3qbXuCqYZhGV87sQDwjNMZ7jRh4sudi
pm4W6XKJrG5ww3aJdXD1CeaCjmkEOuunM1i8Z1+AiAgYbmsV+/3ie5p0hU+7fUEvwawUbNDFfGHD
NlnvTchSS8SVsEiGen0yB/IT7n8Fab8qKJOBEptWfEjde7cgJ+CGmQ3+p1bjj6/5XuDnznT0ZSe0
dQL7sUo52adPeDP2BMsifIlBDgQez9Q52qZLa5vwz5gxBJtrOjzWKh2JuFNQp/Tq5Mnk4cwyBh/Q
WlLRL+SvuQ7m6SsSlaDKoyPlE/UKGKdOYEAE9/LYczf7YoDHhR4POo+RwNjkWOKs7aXTMmI8CNEr
1LFLhuaALW7bHhPW+SC39D5f/eTnbDmvFWfR15eOiS4cd1Rloasz/CrIcRSnq/A9GGzkDGeGLgBd
2rUUXZwHuXBIrQF6OhSgR085xNUsMYUnfSBuSEmK3hsNF5WO3ZEpmSz61ettqG8UBwoH3eI1CJFI
+E4gs/e9yOUw9hr2eW2a/qHYwnOj3/XFcYbyzsCqXvwymj3iyoZe9VDb6cMtuhYZTwoDL5k9VP7U
1OPYP0XA9Oynx2O/TSAZ8YVV4qGkPc/o3DywiwJYSZycI7qOvgXlGRVBWX69lE/jj6x2DBHQX874
eRu9ZkOJCqSBcgejS8yZDeMXYuTcnE3qEHncKRHd27pMp/YrFWdvPQs7ST+RJryNsvnR1wFG/r/M
8N8FnEXFdWbRDd370EuPRpbhXhq7FEq+PnUHQcOx9Z4X46/MWDlLkq0iUZCxz000XdbwN37dsNvr
1V3ercb/w0GVNKLY4fZTBxfmb4EpsJxEoAAAQrAnPuiV4JUM5TbjL+JvxO4sLhSiLCK6dX+psJEA
r0W8lgWpeElA+WJz+ZwQt06Mrcu4fNcXun4Of4rvPl3cMg4bT7P6y0CezoBcvbRMHdiL+ET8zNUU
wknCcpp7II4p2nXxLRuukgAgqbVEsgkCBF113zaoLNNlP9CRl6srHhXj2B8VOrSqVXFGzoKXgEGF
J1XtHbSJjlqjTYI80EIRYXOuclJ8oJA05nLOeXrGAB2a9TqvIpN1O4j5nAxAhglbQ8D7rPNmRD4k
1f76KPX9YxWgUEJmF23Nfs0VT+qu6XB/reOEGmJPdAYscVp6fNr/XbQepu302+T5GSbZWxauE+UC
sgsnOU4JVvs0tNdREmGiAbgg6BY74QC2vZFI22VjeCFje42zbVhEjxgpwrjZaWd1jRy4oikm6wI8
pyXYmyNPj2o8OEheo68souEgZCc2iE1t1dswdOcKi9ICP/o0zz4KcS2iEWDi7xTnH42Ie8eAsmpY
IH32aOmRW8CQ1x6meJqUyuXLMixOgykvHwM4J1bz89+xL3bY9pB8IJMMKSoiC6WAXoT+zPibI39a
tzK9/aQtw/id0owemWNrTD2Eysyp4e+b0i7scCt+qtExTxBK5os3ZsJdq84aF2NIIbcKR7ZlWdQJ
7SY8F/76yJdttJLeN3KwI8ZS9+sVS74InpVqb+ve2KufK8Am5BXfGGJd4i3RNbYuC/uVTLeFl5Kc
01V2yIYGWqbkX1o/46nwxLrb0NQ5Ta1g8bZaLjEzkbMPnPjcYub+wqp67a2s09dMKVJzMa0zZn+J
HwhAYUhgXoZfy5TJu8Z8khzYOdxw9FMEK45Ig+vHaBTeyt6QaSWiS28hwzFiXMQxPFUyeOZECArm
86VoGysK9PwrLK7NQpuFI50IBVjajUOIkIU3bqGETguvfUZYHE9sODj4JtpuoCdeUrIL8KcRaz9N
IcHqu1ilxWUXQ5aWR/ueYEBcFpsIp1u0fVibh88STXhMFbviWh2vD4+GYInlvRUBCI2PaqdUT7qX
CaKO8Xc9p1ZV9nhR1zAhgyCw6ZlzQYxKBa+EcMf53Ri7tubQ4TpTDVkXjVO4L4MMsKY+znj/z4uT
DRPURKQpNbhldjVSTllUNLiy1t8C5+N6wKkJXkP5Cyp+fuXZEZA5GMnyha4cRWnoCfE/YtlwgmqD
Sf+nLL8km4gDMji8k6Mo2c75NUy+1ouYUqPSP9FPA/xjmNDlF0BfkJHlActnpuLlMZZFZaOIfycV
XT5lYCNqDHBq5KR7vDcDLMzOxO6gOSdLyEvko1pyTM5HneVXdYjR2uoeiu1pLEsS5sBDHnTUODGb
aD3J7x0gRUGdKjHq6ZIXD/P3Er69xmtY5oGkKEC27NQF5kAQkuWjPlxfCl0mE5YSzGjpVmtrAacT
5rmA6VhsrQgQfQXmdXFyFdqHkfE0JL6QBzKPPT4RWvnLndE6zM7oWrqrAZeeb8CeWYc/XXmXYLuv
JXskH18wHCLrKVuqn06wMqavLrpX0c5YHsVyKsfBSdHd8iiM1stbEk7e8AKn0istHT13oKeSF+ZB
FMPRl8+vZoKQMHDfoF3NJo+p+QVdi8CpMJxpRQqPHeU8gK4N8LEr7NWHa1gfZc6BJV+C/tWcM0ve
zibrQCoCBhc7oWq/EOBfJcl4q4jtteHcHCNNO8U0CfGtUcwbSbvQU+St2O2GZqCHvY7ZZTQxetzm
4ie+UcatOFLhMFw+qn8PH0yeDskOcnpySA4rTu8nfv0ToxGwM9/w0g/fcuarun7aAb2/Fb7gRV+V
T179D4m6PvE3R8yUy3Pipe68Z+4i2nxlDBztPqiBVJ4+o/IHJ6Wj7+iAbYU/j/bNtj8DL7nAV3BG
2z60tufx0QMx0LbX2xffCpDqwzixm50WGKZDmO4fsiSUYDjEHMUHJXj9mTbwhnhd0FZPkFRdcYM9
h117v7/qObfhkNvYMgaLY9r9u2mb59khGMm3PB8zDl7r83f91GEMBEfwUOihyrY/Pw8eV4CUGTfe
PJ+thw2tLe9+Px8PNuBtbJ8y53khl9c+NAcaBgdDJYd3fBZcrMqdexD+MXzLhyDRvxu+6H5OB5jv
6NF20wFbx/I0HNh1tKAkFdHOT3PAq/1cvNN3c2CV24tPo2rjtMCFSg7MCcEpr7+MffgIF+9j2WK+
h4Me+Lrt36IgdXFt+JvzIDK9wp8P8bLmvL0t9vFrdI9fjX2+zbZ/MG3DX7zgzmzfDrzvk5PawYNL
7vuXg40djHM6pduH6J6KC8Nhu7Uf36ILbdghaYdx8zfsejc8I963F0/yHg/c1HysSZ9Y1ewfd6jQ
Nikfbu2w9QcQEN3a39a++kNmkR9+FBt8s4vNDILspR6uBJvarx/RJtrEDxQQH4YbbVJgR9f4nD6S
TexV92yDbQJfN/fCPUQwx9yyFX+TpesMZ/p2O90D/ab2PUBvxDcNHqQB09T9RXljEz7jQF735Y9/
L/v6L3fMm4aZjV06k23tEE9uh59uHx/ho3XbYcsQ1ok+8Ax08GrwQy99/PtXOtf9fo/6w8bGx262
DZNMOz6aJxCRaU8kxgbSYe2/ttfoTmzSZviAxumQMOS8H/szjZzduyCBtrrniQleP3HAsgbtZ1E6
4o/8w3DJKYPXLt9msNGDF1FadgCBZ5Num7/xfrScafc6CIEQhAnTEzveywfQAebem+/xBvFyM7zF
W3XTXJpL9qlvitpWHALVNvUX1bTAreaBg6Jwe3ET61Nod2/5bX1Q6V4Pst07NYtr9OXt4k070QUs
30ZO8ABdc6fz9zeJoxfRxWL/Ahi6aW8hVe9iv4wbJS4SJQ5dTEvogvlj8ok9KsZbC1bgKft/T5qv
qWxfwC5r8RGZ1EH6Ni13IVBLIZT+ep4sjBBW5EiJqZgqjB3PVMcM3S2C/sA8iIBltC2yHNLS1ayc
ND4Mn6vjnMnHAq7u2h8b+Q/+KMeXCTIopYQbr7y7xpG7ngu9V/EQMK2rKEy+FjPiuecP8Nhd7ltu
5G6vMY9O5Jy+yc/1cJQPUJva93t2Xj8beoONINt2t3fn0z98Ot797qb+/d+9w0/h0l5N2C4kq9u4
ExxJDnJx9Xjtp31+DB3cSu2/+3/3bWrzUO63pvd3smNIsxDTjW9O/vSLJ9+HpivuxT0+SNM+hgvq
SEeeasCRy3irydkj97KyPw5sk753315NZ4tfCuawRDMBqtjNBkiPNd3btn3fuob77xEEFZsCJCQI
hG/au4C+kr+DgNm4JYkHGYzFkW6HHSgf3nMwNdfnpt+9Vt2ms7wv76nlMIng5/I+v89eeYq3kucN
fyUPwI4nAe2L9B59WqzF7/4bMw3zD//MdJXvBtc9V46pxTlD15+qxeTZhgGEbZL6MT9KL4iInO+I
6eY5Xh9BgVCb7+Tvitrk9T6u90t4gm8TGb8aJ2pp7JMXlkR29UZyIATtt/hW28H39314bTDEYozM
gCFEhRZxziAZcBZ/DEQojbtyX34kfuarLmwWO3Rv/I1H4Yzb0d48E/8JmWXtAb31HGIz3ZKRZCPf
YqtlgzenNyM/NrvE2lAVHThGbHHz+Y3w+VfxZPZvI+A9ygekOZvFa79JEHSHwzc9u7fuqhB5bMq4
t/SkBZxPhD75+p+F82E44MvmSMH6zczdx8fAMPKDvf7wYRyBt23jNtq/61E1/YFX6qKocfH2Pc23
+AMSiv+8wcmyOeid6Sjxa+r65IBvOIyyTWyzRT4C0fU+Z2dwNf9z9D4/Zxb/+p/knUA3d0IAAu48
eKHrTolFJrtae7DsH9H7KS8gvLvFhcS6qXd/KKE9g82LaDY/3b2/DzzP6rHdVF67wV3pWLu1ey0d
VHOceKO/Lpt8+51uv7lKj3vqsYWt3yP1vM/BPQXFulHbPEKcycXuQE4Dv1H8zu09/dytUDv5BY7w
1Xu4Y77DBXeQTNs0mnfN+9UPmkdC2ik6xlgmXcwDwgIQdA9SmEAhgSTU4aZx+bxffGC4fLOzcNJD
2jj8//86HzH87wcJk/Y3LGS7uuDGyOa4htN1Oz4IO2mLyNwt3PuVyQrLN/ZXFM8euW7OXyZg3p93
XEdcyFV+49XucqZ9d6Etc3DAEXBjRHY7Njk3vE126eccCNPPesxM24StRPyJv5IzO/++DFJv/Fo3
XipoZv2Yk1pb0lhOa7kS3iF5n3ovuiBS2Q077hTRDnbrrEfp+rXQQpA+tUdVbAvcPgjCm/fkI3SC
b5XclMPiqRscXdn918utbnu/94uNuKVrh37/3ytcD77cwfTfgXhzyf0BIha6HYdAyIfF7hY/Qkd4
6/bVh+Vu15OcS06xsx6u9RFqjJ8/w5NxGWxYtrvY11zToU3dox12rMP6ivDSoYlb901QQ4fXuV0/
KmzC78z+izWFjdP85oezzHv+kh5tX0ja4X6L957SUH6j73HyfblnlHIwseQlCOKo3bRTv7dOhUMl
do489N5XBImusS084j5OoCi39rK6WG7+Ru60PxJ3YsMDOLeudK7dcUNTaeP05tE9u5r9ChQefESz
3rSFqiTxifIA0+u/e8fp768VwP5P/LZs4NGwEP68G+5++48aIvZQ/rnJOXJhS3AbuJruP9a8976u
pD9or23hwDqxqBYGGx7EPj7gQOdOQevyOiReUet2wYp629Zh/T7GrtvCcnWy87+JOxHwerzg9Nhu
uccuipnvb8qvlh0o3gbfrXO/DnwPgil3xkbb9G/Y+Gxe7+1O2mg8i0h4ue7EgDoYVO0Gr3fVK6+s
3/AKAL7s6Lt3QVJ388a4cwQ5AnfMZGUzqDv0Llrna3iN33A48rTzuvqXDTYIf3Rf97P3ftN40/V1
le4ZDNFdswdAFX0cqr8G+++VB4TVfhw/uwDtGXi63X2I0z8QgsYj5pDnl3pKc/d4VbFIBH7wVPpp
QGMLa8uhadyiPfCSO7a5G+MS8jjFB+lOLOFx+Jh+8mfzo/VueLIuyTlmifL0XSw3DoqNjuWjDj/r
QHW15TmmdjNvUOg1AGnwIWfavyi/xC3TUxX7KnkzPs0fvXbJS9pHg936rV8/r/8s1+SBYPCDzvAv
Pl5+vxH96Vp5uve6LWft3u0VKeOrsCdGDQrXade9kr1aqz9mQxjIBI3Nn24J9HRqoTnlJT5AWSli
ZOQC2Yb0En4/IMiUdzUmeyuBDeUoXBEKsX4D87XCZ/PySjmP6vvQXjrcs4zRlr0piE7cbHSvb6gf
O3I73vocPy/YbzJJWreiKlhRd9NgOMUtYDW7FLvczeNXvJ572AvzA0MFB+c2F7mT83spt4pK24b1
Zu8JNmwhfhB06BAFxjrLjuFnckx8tFB8/7W/y57xvXpED1J/6g/1ErFzF77i/nQcQjvV9m3MjZ2Z
hhG3PXdtwW70VYCQDiEVLrS9ww+MY14FvxB72kugMz6zzxABJWWCB7Hkpjvq97wrtviaNLcXS3Xm
PS+fUMI8/Rh61k67EP5tJ9sdR7lz8VX7Mtq6224j33hwWDqhOyDetpubdFhRPTAKRo14cyS2RooK
mdqCB3EcHtJqPKp9lJmMMwqWCJidIkZ7dSGyqgLWMRD499xca5AOsmv3SfNRT0djrJjGlR9rRavp
ptuNDQmN6kesp1fsk/yu1jcWnkNhOx+EdB8S+2Kk3gTNhQnxj1K3ewF2ZIzIH02pbZCgUQG0Np6g
93BVRH+gb6tgjKg8FzmoT9r9aw1czena+ZM5tPcV5cv7QJQfehrgsI1Y4NhMx6x5l5NrVuLEweiJ
Uv9YhZI70bhPj5xE0h6DFKK3tQRsnCiukJoTDgHZGHUKmgfpSc/h/sR4HKy++46Ic5TzapdtVXu6
iJoBI9z3cGK7L9DTYuSm8L5hVcpavzGKhqq731QAU1r+pQC6dUkAjYeMnNXP6GupPrHEsUOpAW8E
2ocFNp/U+LDwhV/yMyTebnLhLYlkTovNsmOejV4VrfuXWmnbFZ/m/Q+M5oHJaiEDxgdPL77a99mq
3zTev9Xoh8wMmuqqThIHGcBYA21cBT0bYMvKSv0hxOp+ROO2NJY7KPJZSZ6mDIP8p8bdT16HKyJl
pLQC2nP/KGTc5KL0qjO/C5nZ91Bhl3SXTU9Vvo4G06j8mmhfQJKa+A/W1mad9b6m3yEbmMd+ySay
guZoJUctme2sfiyzstNJa5Fj4VLJ2Ml8MTuNVxYWXK4xL/xGSpFBfRkmQOy2E01iG/DKElJX6PX3
Cue8Ggl/AmEuh2zaoWJ6pfmW1680qKp68fDCl3RG8aZ+Vtz8hKFsPhBwsUKlXEmGUOucqzB6/Htx
heEUsS5pBJ3GuvTOlGMODwzHP17RafAywOFX+tkfp5rplD81vzp+q9M27WAxLKgeAE2aR0VzVrUk
LoVUrcty67SMgCuOB+kSyjPE2Sxo8WjHFVx9lBJhSMCbfTmc2w6QiuA7tJ4+t4vLxq2OtS/QyNeY
QdEZd0PsDyVDagJ0LFUEflN9gebPWJehlGzLDj4XNlDaUHsVaQzzIriQv5zZmojoK/a46m/hnb93
ODKS+bDb1dJDIGkbNVaKsljEIkwRDEq9KBJdpQZIH56ljIzFeqKhsAccZKrkqyyu2O9AYoU+0Agf
PekV6+oczIs6VqcpRrIJKt7nudco86+Eyf9ikMFC+Sp/jbPxNiTiFosJu5Pf264nwox+M3/h3t5i
w9MAHs/nIn2hEbu66YiQaoUc9c+6eB8N8ZKnOxmDgTjZrZgybhWA9kGH8KUrHsn0P5bOY7mNawnD
TzRVk8OWyIkgCIIBmymJBCfnPE9/v5bvxpZtiSaBwTndfySaNLzDF4IqKmKmVjOC5bU3lzskgQtX
Su/dJSOREO4/ESQICHIAgpjXjzFH2xvNVyG4TES9losGLMUje+KB8NJgBRv7D+6tRs45Q0XAnW+M
elb+CZEGU6H5go3H5V539WTXoDVGkhpXM4vrpG9lO58qPqATkVJd5ixC0t2FjEJ80FDzAPnVzkTo
MQZZqBoQI0m9rsDAco7aIYGg9muQ3acgXfLdCseL7MaLCnrnyoXJghbV0hRHuBM3GHoO3wGKpnm+
JdxhdNRzpnxFkbGPDfiqwQHOybiMUfkS1rUbGiJ4WvU9ry/wwWr1XgdXhVpoUE27QYi+d7pLll1m
QmEYPQwGOWn45u8tMq8Y+CH4w4dWOF8qD6D3Ds1EyG++7yO4mSY4qhql3nulJgjbnrCotvGiGZWV
bj6K7kO7lb0GqTbWq6C7OiMBUihEarwfnCmlfbPxBvsG9gl2B3ATxDNPqtO+jDYeRi1Y8fOh8xr4
OeylgmDAs/YuT2pC2WaVa09eb559Yix02/0NB1i3Kn1yIEMinWssZaKow/Hmk02KFEaf5o3zotXk
4JvOQiV5Xhne5C4ompnnlXEdgDEKESvjj0r6cGERlzBCVzucX3GhrLLUBzm+R+rdqUJyZHxcDBxV
XrwYuuYNxN4Cb0SoREDOSTO+5mRecQRpNtQIxFxFfyBRCgkseayiGW95fKtmHUMBARn49hlGSotK
dvp4PznGsk9+0uBDJarBQ9FlaoQM6eOxlUgSD06x+TXriWPoAq9EmucyAwLgg5GrxqrBum00HDsj
n4rk4DoOlt0L18MUktmifvtRcYq4Dg0UoCPp0zoWxiGZtsJ2ZDVB5gQ55g4iGGQASYJGliK7D1oJ
z3XHI9Mn40pL0pWoYNuORpMARZK7abXkwi3P3V0t+ij8TGPslNG7POozdUjhzMRF8Xc4b/X4bsJF
2bDmrXkPnBsk1n/M5Q2D2yKl0Wc2eOhw9kX7GVZlNqjP4egWlmvUE+TwWILIcrMjd11PF+FkKzCQ
qUjwroYLmUb89pYH9Az8KcPH0L0r5nOw5L3gPQrQd3Snnt+3i4bdEK/SnCMXIfpPG+aLkWDKPvwl
SqACf9ZoZwC+1MjN+Eqbu/1cls2xMqKTqqZbD5X+whhPZCA2BYkAXLn+yEZA6GB8axviKbpTFZX/
JHRysA7EhyPgE9FI7zMnJTe5eoy2JTEaIhnRbad8EYjCZCL6F6QsapmuJtIjlJxWkuhV46mivo2P
rC/qnTCB4xW9zEYxjhpjjQHHSuYU7xFldegMujvP2qKk/HjKcWXP7W/Tvo/Up+AzfPonHZnjc63d
EqauJGA6QmmJTkE30w0ULIZEwoOpD8949wkjdNH0RRbwCQq3FNlZk6AVaYbDv498vpdjTH4eXWM0
sr9rKKkE0sqvQTlT6HVueYEqUYw8RxNvaV8+Zw48Y3vJEVGh5B6B0J1vmfGi+BQxhqrqoh7AwdEM
qKSJoiLywXx8AtFnRuJW28jkoXWbsaUHwRa/NH+Up3okoLJQ20dkUZ5tNWe862l7HS8BduEgJQ7Z
Lt4z0/qi3WCTazfYQB6zjhobTb8VUPyML672kOdWqf/6ZM0hAnF4qF0GP43qH5+jKyScSX9tkaNU
OMy85xiwvMbkgD61ZvVnWhkSdBJMY6GK5rT9zacZb6y97nkQxvBv4DCc+9ec3K3cYHmhOiLSmudi
5pCr9sWIdB+es2JAVXn2Rz3baE70iSShi8uloX/rk7fqmeUydFAZYraZebU1OZ0akHCsgIp1Jtz9
aE+4LiJiX+L+ZlUUk+jhruXcSTm8FbOFheDqjWz9EhFmYj+aCSaO+6PuGXMs75iOwec0wHzAfM3m
0uZP2hOWNBfK0OqPbZfusF8rjvJi1/ON+bkhCk7nUOlJf9HjF3vUxdRJDBeKx5M8RMVwkebPhI6q
f0oUb0kEIW1D/+kkGR9S5aXSw4WN8qLCZjvZz7GDCANX8TAPq5IDuiPikegGjg/uqIODJi4YkBBx
VJcmyvB7GViUjl14mLsOfSIu07LbIH5nRzAdZjzOb3orm+lStluvk8Io/AHBqdeBBaJxX2BVCFXG
x4noShTwpuXg4MXE/erYOcIC8lZidSNKkjmev6ErK3tcTggl3BQAIBBJ7LDVmz5h/EdmWoKFtSmC
zEtXQwJ6YX+1BwXxYbKRAZWRnlqEq8jRgpRTUr4IEX29Qs7aNeRo8NiMWj/fyCok4oWIHKXRZklF
6TCFG+jZqqNQKQGJn+jERZKPdcqPQfJ2cUjHzl61X7qBIZdpN1Xypenu/Og5ieXf5DqHkgkecqAJ
92lKxEVIAKbbPAwEIAE+SdplGOGRYynmKZv0F/JfVCD/gE9CWW1kS2uIaiyMZFWGm3nOP3KnRBl7
lheP47vsiRTlgEUwILrBjvN21tCmQXO001dUrwY+3zlVGr3ypg6sXrgYh7sxEyKjH8L5QWgQhq4T
B5lb3kTWjEtjGWB4N2oFMTLnLUMQaaArflPtfGfjgBBCWbLdnLwmgTDjcTQyAJyKO65hPOXqRfca
2482tum3zDZMSsQW04k3Gzvair8UXz8ZOjLlxEJynFO3gd+pmkAOm6QhOUwzzrEHPhJ2DkFI214p
X2rYGpEQhi5PoZ98S8oIY9sL/T2IqnXMELe5QdcQUdbDADleOl2hRsPERvslijkwlaeQizchoYpi
lYodBAVL2Kk0Wj90POATHfKjchmSvYfmvSWXJg/Ji6LttsRmG/brYbKXZta9djNIWJdf8d6hQUZ2
jr49pqC5xCnHxXGw1PlVJ1RchWVQ8nIb1T+q0y3lMLdV89ASPpMG93hWb2Z/bwkrxWO+dnObbQpG
2JjWddWw0/Nrdm81ZafzzE/NwjPmWWs+Xl7Ks3Yqpg3BlQ7G936gmqXuNnMG4zLM86nSs31Tc9HM
l8YDTRUTFqWJPtEmaW49YYNdu+0xrsEuukvF6YxqgbYGu9YIJLlNFsQuKLOa3jCPUaWwLJptzPsT
mA+9lg99jZI1IgKN66wj1fsmuqtZq6+IzhyHoo72Mk7GWg9xlUVEr2RperQ6SADLONjoR+xOWKgq
38RawugQQts2L/9Wjn4z8BiR/GIW50asWPB2TQviEKob1isv3JkRDRmpTgEuoL1+idN7lJAoiqAM
2cbMKOuVVBYgxOGXPFfMQT22KWNtUn1tcAg3mfqnK8M3T39xcXpW1SNIp51s53PHxNdQ0ZDo+i1q
26NlIr/1N7EXIUh0iKG9aEgDehoDbal40Ik7+cujMwFTzBDWw9rGpmsTVPQrO4kIAbuCsp5sM7mY
3t4K7zOl55jJZkmYD8lVHKQWIwOamkJ7KnwZmrgShhcKFyawOROVKPYl3rt0mPnQA15SRWC5ySo4
zduyxXyAl6pJQjxkTnhuUrxiFBDIciQ6XMMPFnYevzj+qiJzpbbmJ7lY+yjbaXn7bIdI9Xr77IXZ
b5u2K3nTxbah5ZxwHJLUyXhuunAoSyswGBYbGTndNNviOogtSW+EIbZ94Pa02nqz/1fu8Q7dfFDd
qlFDmRQ7G2v4kfq5sNjRFrHJ6WGh952QJPOsGNmu0dWtKTM7toko+Mii/1RDLcl8KApJm1gZc750
6pFU9qVjZ7s5JbqVv4tkSelIOpdeITTRLNUzEp7eIJECQQUZ7hzfWG8hfjXyt8aBYcp8ROlGXgB5
bUSgnWc0Vg/F2i1JboPqrYL8EjoUOCE1tjXKvahuJnAWPIHRmGkbEl5GL6Mbjq6T7LgnXkj68Ltj
h6qYrDZisj5cTX3jvOd8RKE/b3Mswq5rnBIuGw1SuSbwhJdYZ5QGig65A5p6IwO1yS4kdRNVdpv7
kwy4YD6j/nA0AtsQWvmAC7M0UoDTD3vdhcxW7jWreh7sZcGPmFS5WTIW56EneYi53CBVL8DvGeNO
DOs/Wt/tHKYMD4fPHGGzJ1ue5Qu75fJnBrehkkMxPH5MXt6ipdLYJr6J2TPjSXf+8j6IJA+H3L4I
GIIqzpPgXT6UcikyftfkLcwuN2Wbf4i8StM66pZfc3fCJcIDUyPFQ2zJB4uMdb6up5rnzkYTVlhL
hT1RwziEE3BholOwldfZ1ncTb3Ynbdt+hgzDitmJmfgqnjjOpYgPWMWbN4OT1Tmlc4yDNz/5E8EI
DNcymt8t6kr0gQuA/BBmTlDzSxicEp0/Ryajnh1rYNrgPppytcbruH9npBkMOlTVAg38EVm6iD8T
pF61hiS/sWnUphQgOsnmgy/cnJ8FxdTGW/Rm0104pv2yxeYqI4os3nwBFIRj8BsEN0HGVM5vQR/F
c2bS+lJU5zjee9j2ARt4A11MFapHuPZagKF0D8IqG27oHxVyKWbP+gSQUSYOTJ13w4mGk4WQMxpe
hq64olOQtwvp2cQ5wT+l8OAy7KgcVxmPn+y6bZ4exoBmpQ8BJNT8Ap8BSaGjh0jZXOMyWYE5ikLT
SszXodG2jGz2yHXZY7jF90BDEeL2fnixqlVd84afeia/qMMtwbOo/ENnUTuOyikm/b4fp4XiVM/O
NG4pRSJxAE0FsW6a9Uj9u56FUP/mRzYClgbhGSjrVdbFOdvLmimGVBqdn+Q7tawvvQNBVp9BeHvG
C45N0mAfAgHqHINeTsKN2Utp4nzKkl9LZUnvkMq09QHj+lJeEkbUU1IweOUUXHHTBnH1rNN3StQF
0IhEm1RUb5tKccvaY6mPy1oUI2G2pxGSMU9ZGtMTH1ajv3vqsLKxj+f6OWAxt0nQneUcMgJMiMi8
nKWufOUjW5OAUi6dmtrFIzSW54GFkgXxaWgY1u3lv2+9vZd+zBudHAS8Y0WKII9yrhQ5hBMLH+l8
1BvgLoUbFkULWvkT0FJr0LkShmet35i8y/Q14Io8TcFvi76vjsmKj4ltws0hNoF5fAwsvTUVz/wm
hyaVXv0pr+EEPsxP4JMbL9d6nJNDqy4a9y9zqJyQsh8IfpDi35hqWCafDgkj26jt3fprYpjmBV1p
XbehYJPD9jGgLxRQQnbxyOj2Q90fR0df/jM2m/qJ8aFmx/X4LQkuIsstoG1QhdfUQZpokeTXqRZ8
GFiNS3BpD4Qkys31bKpET/VEl0QH2eB5SHNGkJGO8BZs250vHJotF0nHNj9jQa6BHGVq8OZTsbNj
Sidi4Lx0pTAbj/UHDgpxLakNhR57wVvFXeTCuqj65wDo1x9d8xKzM1voyOwdzEcbrVr1aiXnxMGV
4CLhMgFKnGe9ufnVr55gGyfYIt9HjK7yB6UrED69hijn3/Sc4o7vEHi557IfW5QPwS+G33/3sdX8
Drn6nnXFZ4Sn0E6Gvw3JYTNLghyzrixwavNNtpvAoiEzrPiCPZzSbBjDCL1bXJQAeVIBfsRrYKHr
z4f0RdfcVaZWSzQuN9FLe263zrpfLwggF3hAE3VXTiqZme4Nngc8eFNbIJtoiRkM2uCjIoRfo6Co
tvqDQPYFmN7gc3y2cftKI+x2puUJ2n+oT2HdcVGQQW+jreWql/KnYm+q93lke1hEPJyphpZkhKSa
EdygT9VclnN1ITNQ3HRLHdOZYG8e935WUgeSyEb6FpL4V5nqT4GkuZ/ynd5pZFwwNs0EXY8PoN6x
pcIQngnzBGdK695kUaE8fi2LVqSnW7kdA84I4k0It+wCRMzBVlcx1VQQPBrfUrk3QA7inusBEBJE
ldg0QiUNDP4MqXxeoFMwHYCWzswVuIW2lY0Pg1/HcANKQwQ9H1XuY7nAbUJAupJ4wuqFA2oo09MU
R1v5BkY+5gKvyYUjJy6IL+RaScSLQ4CwWx6IlgZhwtzmxwyPBBZnyMITJljviFadgNNHHMHEOQeb
orShT0n45BYujU83/FNZRxUdC8yOauJwiJuXPoJ0x5JMUsg+d613rcvfBro+Ohj12Me8P0TrgDn9
hGVsBQHTMB5rii1zhcjYfXg2FQ1xE/Gugx7zuE+89w7zus2N2BsRwdEbC3apryJIZW8pQhi5+vz/
DmwZmRw+VjplizLp9wZovGM9CQaVFAmRgyUNxLweJnSpiuv6TeWitrxCfWpLnoQ8ztA4ofnzSN10
wX0aYg4aYxk0QqGyn7hEI1F02tPiMdvFNvbyFeKQ+W8yf5cI2UAM/SRfGh3635JsQJRmNGN2ALk2
HZ9R5fLNlP9udPlvgb4syHRvnOklymjFBJwb/I3fuzvLVmHnthYxxCrDdg6xC3tYN/YJ4xXOv67b
x/ZaRpcRDSI/nKIaR5TPBPCMGCqYuFLWbgO/iVUaaCsKHIbkg5gdyYP8T8ISk+BvWOjXiHADisyR
K3L4z9i4bCroC2qZerSBDv2WfjKts5xbgJdI73z2HXCskSgXl4aFsgGJJ+Qet6KSVTfTxWuFIxmn
bfsRKOi38q2P7x3rCh6L6DxhXRp1921Myy+N22KixgB9cEecqmPR9sumFZ8F8+x1uAGfxVRXqTx8
gBvJ/JeqMJFWdvL8YtW1yZZzfEymhRqgBGxOI9BdHUwUT8tnJwaly454SJ7kG4gsxEjjzUyPZcb9
e+uidTbln8HoX3TERxkqbV87qVWxnRVY2fEQmuN3PvKZTh6ub5DzgBM/pSpbM4/yAlrlZcLu2Mi5
Cxisp+w/nguxL5sponjCI0FWcaxAQ3vXAZvk1APYEsRR9fVPan1NClLTig7RLT/b1H6687MsThWl
JGIUUg0MYIjnNf1aI3rO0++w6HhCMcFxcw46E47BacGgEiGT/BYPMhMSHw2dnkeosqxAw8aUaFi/
mCRm4pT7+mSBuY0dvlL7x9MhPWx6JfmmuOxBg+3oJWxQAtxrxkJfv5usKzoF0iNSQ07LoIuvCpfX
rH9DHtM+7a3YP76oCXllc6vANnwVQuisFuM+8aM/WcGiXpfjkk+BUPDwe1g0poXMVZFPiNBXxacJ
pFzWb1N/0eEbunY44Etb+uxqHlcHrkdx1spSK9ZEGTQgXLSZWD9acnLqAagvoSFtyCiGKO78ELD4
y8znYiQDF4m4N8Zn+fp56ZBU10OFYNWOGV7r8tpPAHUcKQTbyDVtB5vO/akmDkd0Uxy2I8VsDMmq
BHzXm1Y/kfGFDJ1nbAjfLSSuNnmgjRFvpcSo0yjU7U8eZTEgdbFDCErJeW16BHMiNg73hUWC3Pyo
8OK64QeM0DCd6tJl77hDuGn+THvLnwwYTWADQVBiRORlBlXIO1R5ARmEGzkXQXUWYgm/jy1SaiLJ
W7LwuGQx7laclb3yNdp38RcW+2agzKj/56+Zgardck1Z5EZso1z9ITeB3pxz/yAMpViWBc+f8hGa
7N97JS4cqPIAcWAIzO52+5nHUl7MGjl+uFf7MzUpUi2EXGck6g00CpLFhGSbObAz7xAgeyHh5Km2
AdCTh4dIIsR1zGZBIH13tqv7pF2b+rMmmzN0aMchjCvnSbMqzKUM/6oBn9jjfeFK8NtqqZgIWYK7
F/4mVKHxsmjRGbBN8Smuv3Ir5+W+aM7qi2Js6uTaE8IIRlA9F5xQMrwlhQqV+dzyXg5kpSkAxDce
Glzz8E0wZ1H8bRofqXnmyzbRt6Ixm1za7tHQBqG35wgesOncJy/zQFwe+fzNi+Cll878gFXI04uS
fvrdyRmP9KM1o/RIvuaEPilpegqBYtJaP5RKRINN9TP22cJK/2o2j/pwVKVke6beqn0qGXQ9OFql
Z9IC6xH3khe21PZkGxZAaJXneSo+FOJcRCeQ+lS1zvGzimeHaJFsXQ2Ib/P+OyVmI6txt2G9t5t1
GYfnkpAdM3pYDTMR9SB1VB6cNv2jqCd1zZOelKRQE/KlutnBjwdSh+edaY37fLxlHtwdpfYmqmME
FvkprpyVp4RrHg/D+cydaCkTvkXSXFS8apzHirVT5t/GfutGE3Dz5o8n0yiXXa1dTMpwEu6LApqf
EHQVHmQkDymCVXbAG4RIzyhpyVQUHlJ/lU1UBQidEFLOEGK0dw8WjQ5s3lpe7OXz3zFbG8Tg9dMM
1wcUZLqHsQZCtU3aAusn7zs1qkMRMeT51pdBdtAUIKGmXeQpp6rwLfdbMmf95ifD2mvU3sG3Jq7R
CYVNzvC+BjtCwxLbiGQdnm3Y50LZFxw4MyLNyFoBROozWTG+sqg0jBNMeJih7KaDeR3pjvIE11B/
QcuIA+jXlQU1p2aYkVlsVRcQA4InnUGYMRKKPTUmGoNUtp1pg8ExdcfXlIRWJL/ouFKbpQwsMQ/e
1KPwODKlG2n9imBoKraDUR+SlYzqSXkZcCBH04czDMc68leuNhA+Fl20vRZlmzGjwbXJzlqIdJr9
D+JgE7fmRZziwi+MwSWqKpwtlvI8MZYapbZBcUNRjQ06HPvBhRsWBMKLbU5qaZHm9oGQETLQ52v1
qQEXvZoloiW/JIjsWAebdOLdMimzvZJV6a5KwGLPMkmI5IxHymHybMo+ICN0CqjAepAyWcpg4Lrj
SanAmBX6zCn/mEPzD8NjRl+YYe9sMtuC4CBiIFqxhEeGZx2gtgtdW6rEIzjciKWDyM6nxSVf5h6y
uPDLGfHGOGz0yGOyeUq4m8AfI+1c4GkeqRIcmEwG6+RwB9XDQ+OdFFbOgKvTMTQSb06+gY863+H0
onR9GYSPdMTm5jwEL2fodceNWIpVWs9q/SsbcAnQWD4CAFXE8hPZFSgnNcab4H3GFSmvBORisBZ0
UQ7azlgWlgW/4b2UpMV0/Fx+8OyD8YWUiiVcELaNNZ0xL7LGTZxXf9Lpy4Y5BxZg6qTmPXl0hvFZ
afYHaUY6ob6d2P4Hd2OhpBH2yh7wyonbMduHML/CSidMmOYA+1O8y5vjJPNbxcwbVbsw/6hHbNwC
9nCheEZKMQvSFb7VGfqZCpQdY2I729s6H1ctjnVuRnmiSLZQsp6svGRljvNOZxpSZ3dr9K+o2hDB
hNAmCFZU8O7OQN1dxnvHC7d9bmwCX9skcsGBaCJco7MLo3BbOzu/05kcM1awciZ7qe5f2mi4gv6v
KuzolHci+s/+nZpVe6itD8/XdypKF1IzCQghUk7/7nlRSUlAxKKjIGptaz2wq08MKRLtgkJPPvDu
bK41tBw1VPulIlG0Mah5RKrWEochMi5MMQ4RxpFzq1vC0+KkfSmL6dZoHDThnS8ui4pI5bKpPjrF
c9VT6LHOiLORW8kITgaDliB8/qBj9a7XOXDpwm3yDzMp9q5Bz/ehmMYTS59o68z8VM8utTtue+hX
Fs2Q/8zP1DsAxwgUzis5rwJsIMqLy9ZRyaInvDbphQ29FJyDlaI/2fZKH9ylrTxy8Oxmzk9J5J5m
Pdttcs/7ASJZsWSMjP/2sDV9IkNJRzmJfoAbiukbcNqJKT1lRvQeE/hLxmkuvAyRZtkA85N8th45
HsDTRvhllPMyAQ8mDPPJoFsb+OO/MYVrm19ov0I0zsobZUk1crDRvfQ9yqINV2wH6d4IPsXYASBi
ke0S5p/9WML4mmtVd9gox52p8bGr9glxdWLpdqKW6DpGCZLYnIqW5YFeYa97JAlLVeCt8vE+QdM4
Dj6B6jn4mZXuMVMfmPEoO9h5ImDVuZhQE6pfg/ntG/mlJILcIDHZq6KtYFQZxXCtkS6nEIcwCsDI
s9i87PY9znzwxdi7pt1fqqBXEWbgkFwGl4CEsUA5PFO5VaJrjwC3eP1yLvMhsw8p1B84iT+sC/IF
/aNHQmJR+S/qmJ/sbdNsyHjhr/x31SCkvfZccfUDWCKAdYufqeXTi42oqQu6hPjbponf8BNJHxRb
CP9cRyQ23whprhivFe63UQHSLrmXoBhXeSnRRR7P4jiWa57qdtBe7OBglfrv5MSHtjU/up+Ce5sf
lGoml4GjPY0Yp8D71f63YgSY8CuRK7+IVFx6mOCptaFBGN7WocJq8lKAZSd/a9VkZYCGzrQENa71
Jgu3xitZUfasoKtr1IfJBpgHZNUX9gPqtmYzzMkGofgbEQzp0KC5KT54Q0LWyptj84a/ozWLlQdi
hBhZmxcz0I0R+TDQawUiWCz9Uf5btfOTYmLU6SrSCoO1Xa0lPN6bc9rGxnWCUqG1GZACFx3XvLIV
VgH2kKFxTgUbbsbdZHgLeT3R+SJ3c0h3zNMnG7Fq5L3ZwLycs/LSQ7TOoUswFTckni6GG74pBRXO
UHroQ7/5MYSQQQgkipJmLzqSrNoH/pdp3TtkFAL7uOYfumDUCJSc35sSp+v3a68cUbMxJnDz88MS
c72BaSWFYSB0gs3QvnOgcv6P00a+NOcoOA8+1nQl0Bh0Tx0WK4+CR0X59ec1YBoQ7R+K0lfAQTE9
3ckV8S8ts8OMAc8TVp2WVOs0o6vju+WnQZD3JF+6pqaY/52JXqG0aKTOT3AOdtK9qEW8muN3cvT+
7VL0vXV3XhS/2k8Tjg9Oc2j7J6ZH95sY0LWBZM0BGUdXuVS9bBMWCFeVrVGuEXU/WSp7HYoveyf/
74RoIX7/AgJDXhOSY8FLPDhZN4OgxMuklHmxLSMBs1Trquu2vW6qDCdtE9hXKlS7Tet8Zn5LCxmM
vwPOr9AAZSW7nmeOdAxmR9q49gbweZUKuKdzv49KjKU6wxdVZ1vfM+4lebM+z5FJuJANpGObGA/c
Zu21x6F2yQsjHxqaWMTf/Qqtuk8aV3ubqIFgZurdfxL4hTMQV6i6a7a1maE5tpy7NzPWISScdawB
uEZrYgOdQnmew+nMGbVzZVeyyh/Ezpjp4UeCCSArJKo27Kp/4SaqaiwVt7/OPpuAhbw4JKMkaXZq
mHw+FzgTUxm2AHKpprAIFbLUZcT7CXAgYtrSfXAj6EZIwUV/6CJAUqv8iGHPKPldzvt6rtf0RS5s
d1x6fE/65B5jt/07N7VEyT9lA6MLID7NNSTzEbROvPJQPDE2/v+SIq+KkuL9SI+X2cMEJsy8EBIm
sQj5h4HvANUe39qPH7/UwfNsIQ6ldRYRIgfeNp9eK/0RwMNH9qs2DFRPrasW+Mf7k4XYxA7ymhOo
YCO458XPHbqxt+wehN3xFvbP9CVvTcXc9KXzDkbESmrBZWKfMzBdaAgR/jB1YQzVXvL8s3nY5hVp
TATzCN45E31Yn1WYpJKeOEQki1LRUbg/DSU/5kjGcnUPLGx1HCGqam3cIT1zW9o8q8Qjae5dIVgD
8mzdewWwp/odhui7wZfimpI731jW+nODwts6o+N0rfo5H2nTJsx+m4zgXLq3KtBKJ3D1oCD/tHvh
tqpfrJYAOXfrzqeeRxDtuVktCuKlrA3ETgNnQADgIu9a3MYg9DxZLSqMjNQln+2yZ0du1Qfim+g2
gptxw2bNXRa4HIILkBuCb2ESLBPrUMA6+qYFuvE5yrHpE9N2EopHNbQndSrBxfCdNO3KTGAUqGvK
0Mn1BJQEf1SDwP918JowKrJyQ98hJBE9am7DwgR7M73Lw4GA3pyBV7ONjxnqKzVPCF81PDmF8aZR
LpOh4KoR4RC+S9AWLWkkyqX3Ns127VCshChwmJ0kJqeAiY/b+NgG5WmgviB2Q2oErWVUpahuA0zl
oT4se89hJ+LAhvMR8XyW6duro+F1DnWaF6sXN7CWGcp/OgeNiRI7nXwePDde++v5l4b2NTYeuGi3
bjOkwzavebN3vfFKTdqfJEfEWNsKH6xEXyHZfK3yYqczDNUe2GOvI1s8yRpuM+IadAjFWrkeig6z
0F7YuSi52PxXKXuoYn3rm821MaadSOy9PGGnM19cXbbRxODqi7aKa35GbCGwNwcqPb9k3OTBFXly
oXnLKqeoLE/JpzH93TSor25nALiXHyog+ej4/UIz3+JgnXbOTUc9wtnQzdc+5RNdZvN+tOAx4b6Z
ns4iDW4Skj3Dla0OOxRuxKkISI5xByIrR9o79UAHvD1E6ibtOqnMdWfGL00ytvjmCY0a/FNhi5vZ
0H+UMHsNanDqgfExZCmRCztDEp/iM5rYNkhoCnd5/TuXNFBMiuGy55c3RldAeD49E/j3jMWoitW9
NyTbMsNIzOYUE0cwvya07hUh6aEoqoJoQAfBi+qONMdW10YnvIOP2IxIsjanams4IY181cpsThQJ
jbRUIdykqMwxaIaJleTAQVZaRsUaAwFsoXH2370K3DXCvh+l7mdPX7wxZ8eexS8up3MBuL2AEQ9j
d8m9YZAzm6eYJSkcVTF1zCCaMkkQPbo2CS8r9AHZMsAO4t68UF47sNGMkchhcQlbDJlsxzCOhqYd
9VMuSgmPeOr2lxebSb9fuwVcVUGk6kiDvJG+l9q0R5tQ5/PRNilS4oWNobCKQYTkTAVu7JBiE2zD
AjPhAce3m4SAlw+vufepIwcErANBbsxCDYcGs0I1sdzHOuma+xjNQVzHV9WN37D35s46rSPUrIKI
o2uAJC5jl3Dq+aSlIdaXede2HiIK8v1E6kAHlaJnK+zwPt3lnk4AWFO+SJgNGzizXNeeEjy99uuA
Li2Lm4/ZKPduiNE8sJpN2s8kRBISdgwM4beMjSeBTjR4JG5w9e1b3MOMBO8mN7OahM4TTMt5QIj1
O0732kGvw8XykWH/j7QC8fdMA1bTPesKfUEACnZK4SRJ9mQTENwUqMVn4J3j6Wy1ebJutb1P6Yjh
vFXd+GMHlCDQPpcxjI0YvtrK35reu+Wuuwlts4+hg0HJRyIaDBoBoZuaXgODdNqEcTAYsSQbKfjA
HI0L23IPCuZ+ompyqEOReU9ZzP6Hai7/HWwCGifR1z1nvQZTDKHFcy6aeg/uhyjKbUKRTt8eE0s7
MubP4FCKC8YPHQd9xIDKsF9Dk/DEeHzWJO04yqifDoKnxk2RieWVib2T7pYiBMsUNW559T2G4LFG
54kpJGXWaHV0uQTdYizg3/bspvWjsRxG4GPVBc8Bh6mLoLHzjpp5c1QOOBgthz3c0kGI6bE41aqL
6r7Zk/MmBDfRZ2Ai1JCxAJr6wJ8uXpksKDFYFfSPmbwvA4xFLSnvH3E//x1i8nc6UnsAKGNOHNev
/5atT3WM92iG7GfwW7Kbj4IfENy37TjaO6/5o2nNV6fZ30ZJmqSWZwC56KN04vLbZF4GR9tGBDW7
mxrTpk7NO4/OyIZYv+VdKMJiwd0ZlBdhdwExFgcjMw9JRwtJHs4mjWqC7CDyP/IK23x47yPrxm03
+VckqQijebW0U1I6x45MCvBxz+/eTXDS3Hsrwuic1fN/MolS3faOsa9qa4/QcKnwjQIMvWmO8Yqr
KWk3eahv2OH0GZuoDZJIfKFrreoXkkg7Pup+QjtD4aySplmAFhBw2eL08c1TOZUrvfvttqzgM3yv
1kzvXjFT556u5DNbm9neZD1O4ZQNWpbtkgNY5AvYOXsJgLTPthkdWkzA9njhyiDaGgsURqzQ23uF
+bwWqgbhMg3JfOJUQgdrBmQz3PqKuyO1+G8OAikSO/sGth4jq6ABiMw67BBMHGSp72oQ0Mn1/kfS
eS23jWVR9ItQhRxeRYAgwSCREilRLyjLFpFzxtfPuj0PM91lu00KuOGcfXZwlWKXWHRFg/Xa02mv
jD0K0G5UXOZUkilD1cFQJu2DaOH9K4EwYqk4yUa6JeIy39abOVhvkzxtzLn418NP6PtbV5xq52QR
LTx2+4WYnVhmCGJtcJ72aokISnZmlJ2YugpOfA3rq23G09qqsjs7xHpgBLOWj4XRfKj9IhRsl5vE
4KR+zdAtpAUMWVRUFrw9hFma8Q8R9MLAXc7IeiH8J0qRno3A/qNmiQS2gwHZwTJUYnmMv3gjXoTw
Cfnemmz5NyKWEXjCbtJJYjPWxo+6PRZqZLTZf1PrwuunwC7aC0cuZK2J6Lvus6fymbLxiPkx7ZeT
VXAZVDcppzc7vLc4tOG8NtEJh81HmdQX2WwOsq0dnIljOSr1bxL/9lYG1T7svVYN841ZxA+zTPaq
nBA8OFLdiXsbkRgIEgwQdYIpkBm8bmUGx7AY/0E7LbEZkL+AtpHd/syBjHVKyfgmNYiCMWhzjJdX
S+ZN8TBCrMOzPbNvJpF2X75pjYUV0iLfNGgb5YqzACBMxF9qhSQBEbDWhfCKpxk4QwvkKRtgp2Z/
1IxbhQQ6BqFWj2TYMwuCotaTNH3nrEfJuszyjYYGdz/0WRw/FKZquojDhcAkOtH2V+og3ht0AbRS
KBEWZYyY8kP3h+oyMIaOZ/NIl1yovib6JjNHV0626wpxffwzpvmVWbWnIeti6vKCHaCXdstxhXg8
MtUB8WXihYSB87xYXicueEODssD8GqgDSDHkKBfYvF5WIGAeY38CWLFdAgOguVZivGWS11F7L6hq
idCVKWi1KggRx0gkwsJG0qvkOPTYH6A40mP1pzP652wWgZURIWnY6UiFsSHFGVJ/twoWqnmSGTdm
WHPkxjblDm40Fd/bpj8SP3UynjkqaMWm0ZiJDXZuNcPHHCFq+N8J+L2yQcmLdTsjOqZ5itj6qwvT
DzNlHAl1Liy/+RnfCprEvuZ6h0Qc2pcaV6NlxeQpp/NOMjG02eQEHYAPYdeDlMFAETXm7/qs4ZKO
/begJC+7FepKNlPEGVyOEEeCjKFnUzvfa/dboSOWjdMEZc/grDMl0xejbSVv9yZTlBEly1hVR3mT
mfOj6//gr+mmg+PKavq+9rjn40LdwuMaEKbUKUavmMufZRkv1Qo7IQd7Kzyvsug9E9xUUIeuWQR7
qpbgpQMGzLzcZ4QQpiKCLoWeFgVAKTKsVnV9r8y7wgLuFGYdkwVMg31UrpKllszvHOgFptaiHDOg
Z4GTCF3iBFNYEHTa/DrlX0mytRdcE8va02TzDGawoE7FOxf2tgGfti3Z+MZvhqZI3NRwEjZ1ErqQ
ZQXIE2nRbshLj2QmBt32zbDHI+rFF3Sjrxl/7TRj4Gtwv4XIVaCCpC3cwYVUitPKOCvtdHdqLsZ6
i+L/YB4uy5cVPlRRfkcEnPMBgllvGHc5YarzLYAnBXo/Lx7AViRRzDBwIu7PcSEeiVHfdArLewTz
SSyKuiC5By+dqtjDOYYD1SAXl7GDFtxPwFGsAtpBw+CK2SCYT2UAY0EOmRRaKISKrJ+9kuIo0lbB
Qk04YDSQE3dZIaGs6QjraedgdzhO5wVCw85qSrDCGRbKqQiZZVi9S+vq4OcH49RWj0lzTGNMnDC0
ZNb2I6SZ4z2Uf+PyO6Uf1JiWlNJmmGy8Q6M6mDTCn4SL/EaucY0iW0VBs4CyKjWfDZKD1qVSWMi2
yAOrxTckpTpdF9RJGyn9p1EzyHP7t+k5vtHxzkb1UZIQvcA4s9yU1LV0gVAdvkcxOQ8LIEM6QsIf
zjLTpU59JDhFiX24Ll0P7/9bwUluzDdqnNLZ6ncbs2gW/Wu3NP8Gp3dT6z3FijSTp0NfRntBXybr
wFP41hJTYgm+HM89VzAJmy6SeSNPBzbSo8k1ZWctVF0oMygF+pnLeGm5HvC+KLkRgAOgF27LN55n
bP7JOmPbxJhnjBieZfMXgmRgacWTbWnrNBCG4iAHFp3mD/x+sbaH2cMiIxMamjEwn7Oc5RoYwZke
cQjuQBymlKQbMuS8qm525cglPho/2OyToEyCPeJJA2YanT+H134GN4CiYYK5jBYyHzZlE3VvkUW1
FXsC4jEIIgW9KXLgblxt8WUoop+ajQEpljCIccFr268SBOo1HvrQmWxzX9i9l/WBuNdqvQ4USM/k
lqB92ckU/qTt9kp+7dT/QEzRHSk9Rx0ke/iW7bcAKRUNXgdloP5A0G5Pv050RaBqd+/25HAInyhk
GjivEvVtx35hE9AD0SeU02Vax09OtZUFB6WT4KWnWXDGfS8WXh0k5HBqAO+aoBmFepNHviXlp2U8
lBbiqBw7L2MqHRrMHnT8YWb7VYDQgk3Ot8jI/gxhbI3acwmhOCxXC10y0fV9fO8N7SKw1Nn4Iarp
Y23ljancSuI8+VoaiL41nML1T8IB32DhV9nY6RC8qtLJiGtfnINjDgZuwRMUxViNfcts/zPK9hDn
+pc8ye403krpxi6RMsRyUSBeGqddoZ8oTiF0h3y8HkcHhkaWRWnd66pHrCbOEVZ+LmRhed8zri1M
wGceHP/FsLa++Kb/fZMaZ5z0gxFMPu51EsVZ5gwJSsnZssptR2fEPx8JWsuqnfgFdCcJTljrRLcX
7jAAoUgjePEuFKnS3hzHk6z0P216HDtPUY9Y8W7kQImtbZuGbDn29RB76fgSnaVs3CbrJi/sfVs9
ej16ZOONYLAGkrckbeuc2b31zzJwzk/36fwpbrzqHOGuOy+HRem8en1blWfdeUnSPzQYnzCGNvzO
B2g1V8ijIM4QVyAORL0jFrGikdV83a9hYQndpWfnsJK2Whs06WcBndxwSMkejF2MT4w11cyfutMS
TGjpsurNtN/7FXmD3HlzDMmt168r/rpRtuuxgaryk6l2AUEW3yHjS5W7Sl6QIhnL1oQ1JatQK8VC
kfazigbs3FSEcDr7OnxPWvUdXn/GsUx22MQUdKRKQLSyBo5zbEOc30LjoMLpngU2nO2Tqt6ZBjaV
EhaBrGp7HbedNQTSwufTXwJISzL+x+ghyAkdlKdp/cgNrsslRF7uuYSs0nkWXIzwBecEKlFkEow6
HU4IGQrVMjAM9McsujEMa+gXG8OzaO757SXMjiW8FYNxc6t9WFQLA5QyaVWZC+3Ehzcjzlvzdw8x
pBwQ5uJs7sTgw//icNNZSBtJ+cYMhe+I0wcDUc0kiBIETLefjXNCq9Io71Za4uwFBJxVo28msmsP
6l8pQTquPEOonqQ/vmTOb0UiyXNwnn2CBSp5obiZLD2xQP7c4vVD/CTzOO1kt7ucRJLIfoq/SXRd
IbABeC0gn1LdrQ4R0OAb/X1BRARDiIupcLW2duduo1L4wD4WMhSSn8jBCyxuInUKA6Pt/XHIvJVR
SFYOrpnhI5S2LMd9K/wV3nLUugCrguCmobVv5HsKO74RcEZkeVoR7WV1xS6l30p7Oj3iaFxsQ94i
ZrR6oR0mUOS8+jFqiFDJo67tcSMtgT1TdXTlQ0zLkqRhST6yIdz1KGgKo7+YcSNmhscZjXM8aUgd
cZsSejiYF2Em/YjdXprVh6527+1CJYndGi4Rgq5vojove9zJoYPHBATXKwDLGsIepML706cWY/aE
2h6pMUxlZKmotMLuJypiPB+eCgRfHnVO+BR64Ry9+B4NubAUEA0oo/wC/kWp/4eNtDG5FMMWeE1A
ah1eImDv2p6Tm1sgkmyg9UsRk5izfi8fjXkX/Ph2Dm8bqYreFmY+quxhl3Ave3q7vg/CThvcZYmO
ZaS7YwpSo2NZxtumLAJBrFV8oxmbEZnuLlJ9aQziDivMOQC94r8z4X3otChCOQRm9V1qCxhfGCti
DDVl1d/Okd/qnkdkQR5ClT4o2j7Pt9lYPSJd+yxKRqo2pixcXFHnWSqWgybW0wPesBTW8Ofb8KYM
JkUChdS67sesvLRDsVOH/Crr2p4oYAZWT+Ksrsk8fAJau1pibQlwhVCqb1rMwksG8Xrdex1MdV35
MVeXyimqFL/RnF0foydYKWihM9n09tA2/wtrxksLo6eS3IlbxVCtz1coYv7Q7SU16Gme7OzWwsIo
qQBGmbYCfhTvrwdbjMQYB9Md+V79nR1nJ4XnpUTKwYpjqfL6HShOOuB/NqdbzS+g0nddA6/iu8uy
Lwctb4lw0rG+JFOFxcV1X+nNYyaRVjIozvRSi+HfjQfAxVdzNj4WMsT/JSiPBB0bR4YXqDY3BOLB
7GCWUqD4Hx8XDYobVx19R+rcWuafTrJtueflZygZh7raZhohwcrNwNfYxi1+npJ9WRLbUN27AsO0
rt7ko4cctCmKr6YbPuENjOo91lYKf6ax9QcIt2qt79Pc7e1CAb9ivlIVpz7qoFDgeAhZievc1mWo
bSvExH47pV/jlL2uZPtKsnLUaX9axK8Zr92G/4+Fmbq61vRe/pbRn1HiBDnxBsoz/9rhac8wdfJF
U68zO4QqIj8nFD2AvgjekxDvthz/X7AjebFR8FlA98OZDUK/5sugR72YmpKPPLFfJMJmZet1KYjK
9vsIC0iDgGAp5so81PS8mS7dNOcVyXfv0FCDLr+oM2xO1f4uQ4ZVxVk02Csux9N2yJ5ZO2znhXxc
GYWMH/eoi5z8ZAjYu/Yn1YJee7HMmZiXfWdZp6GDVXMFMtYM5jb0y5kdEn77SQwHN6uyS+2DJnxb
IWCNUEy1OnVjOL74V0FWK3aDg3LPNvYKvDK1OsIJTuoB84sfBOgM+JINhl4qYEM8fjeDcZsSV0AF
lD4ybDEVBibjmWpYPhQl32rEuMcSOdsME2QK6EZBlAD9BYQtX925f5p8AuWp1d9LqKUNXKK2z6/D
2NPweDUMFRZMVr2OUf02R/K7iV08Iw2JCf1qv6Gd75fJzboZyXe502UmIKluvyd26iXs9i75Dilr
9Er1wgKncrXcDasJ24FrHCf5hp8BATFXQVRiLGXDTpa/2DZD35w00LsK4ZYh+4qBSQ0aCFRg6+pW
EdF+XG9RKCStjUSxpDEsJOykYXRa275khyeJXyDg2VbBgjC0CBiathgNTP4EmFV7+nhiVIi6F4vl
5xQzpbGftnBqWb9AwximNUB4BV1smv920LOWlJKeEov0NYtOtD+hJIzAlUBneZYl69u4tGPCUlm8
zr5Vf83qBFhDlfKmLY13TPH6UjFa7kzrC7mG5TieNDaoKi42EdROQsLkW2eoMGdxu9D++z0dZx7m
zyMZROKHH3HdlJODgGo5jdqdXPzhM+uhwioSmwll+Nflf8g8KKebRKBciH8qF7UcMlyVJz+O7HOv
zZdkZcwrp65ODS766tkIcm0/FQwifiTdeKPeSoH6/pMXK9JVkteNLFvbrmUYLkdwCdKtjp1HJPmm
xRlbZvm2Lp4T13vWPZZ5ugLl3KuSqT3pchD8Uti2I3uO+JUpeqsmHFNpnRsKsShIouoC/Gamh6JV
AoqPoYuusWn8GCrqjgZhUM2yagsDPM9oLASk6dEyakbiFUMSyWNPfmtVTi6diBa9ooEV2IEEIACe
MpJpnCF7yig8yNiiGfnRmpofztnPxbIVfnGOdRD+P0tWU2xV8G6Ze7CNxD8tpoXwiU4DvILcOGvz
h00mEUSkySKZ+mauP9bgePj7VDwgNam9piq/EgwMnPQ+Ftpfwa0xkwesJwY6ffHXXtTLfBoYpuns
NqHLWqyK6yuO3AHrZjF+aTjzONAWn4XM0deUP2Pc7FWDg7v7TFbM2fjLkuRVk2B4yBWRCtYvv9QB
9vAP/qO0Hq9ihgCl+dy1N+BW2FTKOWk4SoXlTD1fTQhP1KETLdWSHwpjRMOf7WWr0DxbP7czro+V
dKwyY7s27yJkSF55MYBzU/kHDEBlXFNPjHnm19EiqQHZtcZoasaaPUUc3+nMJp7l8KSIbLtpoxKO
zs27FyfZKJdbmdsVpjEinny9SlIDex76AptewzhwqJl4tdVZhaCaaHEQLuafQUqPEluuKnEYwo0V
TEsqS9ccyKaDRWgqUKfGJtCw0smM1lfgAMRJBSEHdiLUolrz1ZJA8nRBLPycrOK/CxtUTTShIv5s
Slg59Ic287FCDBMkolwYberwq2S1CeY42hsTFU5Zj39MwC2LQzShTpRq2c24prrkQZUaYSQp2nTO
3wmOn45DNPnB+pMJN105XCUxVRMQ5NQ3gNF0qy1AFckI1Yy8Fr4r1fSSkDZ8c35DpjHKhLHQfKGN
h3VMGBlR6hwcDSqlX3Ho1wP8Dbse0CLMTBuUY2GNe8eMgQMjPIWB1KoV6lXZ3uxSQfCTxh1CYesl
Q/igI4JgRMOsqOpHr6jXrSCyAdg4gOp8IBMNQXGfrd9ZbW6T9aZOGQ4AIEh7kDS0k5Cohkg/cTeK
x1uZzIFJqDNaduQChh+XrpPrblTvNPxYgMfl6lsI5UDeaKAYHgntsP0ShhcMw/4j+nb9hWPdKK2d
yLebo1craQJH07w+CfgRqiL39RpZFY0vRjJ4PEku+HEH15j2daMjrQ8rpvpWuKIuk0dvwsDCIn/c
sJK9vgzbhLuZxx8pDwavHhIS7LnGm20gljTTL1X47TP3AYCs1WkzoSBzyH43Q/gZCnpVFfeJ+bEM
4SErZC+LsBMCaNdgbVBI02Wxmf4PBxk3c8T+oOlFcTrdOjC5floCMxqIrIVf98GVKdYvMW9F9C0U
iKsWf2SJ/hqp57mlTQL+wvclrDVXrsgrq05dBAfbijAy0fM98BfymSj+44zj2eRrY3eZ4C+FdV2C
ThrAbEblECeQCyNAxkT85NbFKczdAHC9KMwO/oOWiPYejNhnZ5ZsgroAZuKHIUWW8SWlsqXvpeI5
449TLp49GrJnqEO3vTKPCbDGg9eboqHXxu1IK4t6zfAMQ37D9y6Oho+0i+Dd5Vjz/XbYWjrVd6wK
rpWQBIBySLOJJ1F8En+sQqolDr9VKr7N4poNJ3WfLdKJfsHh8LOH8QhURlJCAVlq3FKbdGPMPXlL
Zsul+Okgy9L0F9FBiYatBgo1rzAxcUThEvWJS7/h4gSLIkXep1qklCKEi585cK3VE7KH5sJZLcxq
vrsV0WfuM5ei5v90MLySxvDQ8puTSTjUhN0EvGrLIUkPWDWvcHoj6EKuvVFqV5arhF5ZrSD/jl8j
xO58Sj5lE+RqGDAnmayfImy3UQjpgmWpIWgxRQNt4hdFTlVLKzhxVsmE5qz5eE1zy2VGEkylcwqV
Qz2genSODpzJjvdbyHgD4H8CWmS7Esdqo0rPiPeZdNoPngEvjr56fZO9r7ogTjeE7lknMywR2bcH
oqiAvaOjyE2SfJizLwPJBeP62+W40PMXrgvVFgvUH6Tsu+pAI6U+vKxrfnNCzcsa88wpUkIxc+za
tWsVwgHXM3V0Uj/TRYD+v6X9q3LApEWrQ2DDL6ScrwuLskNTXxLgpCMKlepAXgg1CnQFOw5TQ+Ce
nGB+kWAER9vKY9fpPqmpIEexg3GsV/pfTmos7yDCt3AUAaXZIj4Ux2xqRC0H4Rvi7SbPyz13oCWp
rzYRkDoaE0h+oLmwmYv2VmB1MKvcKHyHIsZXNIcKoG5D0aP2WKzBM3bIMaYOHJZxq4Rfa3hw9CBj
oDpZBufaeVJ/ySTOMbEPdaq4DZKtjp7aRjSyxG8CpS7jlumP7pcga5aeQKM8qwDH4s41C9Y1XOq6
xLFGESDODFFbqbzOiam1cHK8CZgIuwjXVuKDTjdfSehMmUXOZbSzGfpq1kPt7H+iAqXsW0Et4/a4
Jul+mVV44zcZQqxJ16SFvo4MAXSm0tUfClmHWdNcgz9piqeio+6T2BWP0+FrpuCrPeOwTlNRi8M5
mQYoXzDsQRGk0usYoC4KvbNwBTLMu7BLFTaBM6cdZXvdv2vC9UTYgFpua0db/lWIhbQU3Y8gRrnd
M+++eJ/ZitV3RQuoKOPnvPzN84thqof/KrqwPVFCigFhSqAX5TjeQvswDqZ6ohB6AEKJrxvzvyr6
VcxAgjAU5oCANUjqjSXA6SAbb/1snaLQwYEi4JfH+aolCrPOcJcUohGj0FxSmTkwcyDrVsykxVTO
1jRvU++L4ZL43kNM5GzHG0O1vUYuBy6CacQuqITg/yBUGQtMg0m4lBBmLdq9hP0VldBTugZJXYv0
cc5PA5OcCJN0NXBK+VPtQ/Dw1qswpFIUQmNaAyTP2axMeVhVQjSQw0tfyQHMuQG6mT9mYuINVyix
2+2Uqy91/SqsBjN8CvlBTNeqPgtF2PcUkDP3aBkcg1ZFulI0H3iQy+BVv/yIizUTJKIQtEzXxEDI
7PJAXpnX5v4kHXLFJM98DkLmIQJeEzBbQtmjLdW+K7968mq4usVVL2gPBMVvRKViI0TC9npsYblg
0DXKqGUxfgIwoRQeYBpRduFbB+a8CDJL9gsFPRku5grtDj9xXENmE9et3HAx4XMbnECKrLlo7bhD
IaixjedqPeq1ckK3thOvQpT5Wq7djMi6YvAAGaE5wj3C/6u8ybKCVoR91/4u8J2EeKz95TONDDcu
Mu7nX+wFxZ1bx5eFJlDU9csC+Q/cM7pBZ+dJUL3B/J4xMm3gtYovPY3TH4jjwlRmGqUj5YaI6xs1
/Km1bSwpSBq+hcANtoRAES3hQbdyBkzzTphySE8E63pVBRW0/1SoicGQ58qPyptZQlTlpEp/G11/
CCeFaniiFmAggRY+vTMIhW9OEcYiLjBWB2fgl0xxqTJHqLy10PzQFpv1Ng40SjGs8vhccJ/lnIht
FeH2ZG+GGafM9O5CZMWE8QapRS2fS6sdI9wz/zSGsZUlxkIZ6HAXzDmkBwhhOhb+60J6e9u9lbRA
HWcV5YPQGMxTds6MV0G359SrjD3SjGq88w4EkVeT4AjWr7MookpVOSqcWBpMsZVZF4XEVNErUxJT
4WGqy90Z49P/H5+nQJxqYtVj1usxacuXUUJnCPY70O2v+MsaBuiOvu/NizhOS3ACDPDK99ZO0f8Z
gcLziAW1zpAfrdo8J1X1qyr8GGrG6Kvm6QryQ1GKxZcuJ8LCYf6E3RTfjIuqKgB9DFwWAJfayS+t
eLM0Hb7R5nbQTm3JQKb6ZbZU6tZrml2tDlg3urfSR8ijUSD8JsDACya5yR2ND2QLBA16BQc09Ey2
EmK/F3ponDe4emAvhNT8zOJ4NYOvW7tEkS518TYzhM0puufFPCmG8xM5LPJTDsXuBcbsJsduuCds
0zLcvugZkpELnMncytOl7Knv3G6ZNgZTZmZ5pnXJe6hdsSGMXi1/GfwuqkkmvLJIyS9ihSNDj/AS
jkzfqI0/EmKTxmnOBLZKFSy1eBPFjPjEkkxFyjiKEp5U26GsTfJ9L1RlLd+rclr3CRPYFd8Xn5hf
CVsebskGgLZPwp92EHYvduflgwO4y5qE0sQNOybDfhFAQvyIexrvNiFLh3j79a8i4Ew5FSMJphdq
Gv2rlf48ZwS5VH9yJuXJyjWODU3T3igPxbqqHwPDnx6yiMExituZhD0jsA7p9SdL/7KdfhMmdyjr
dtJ8zEPjznh2hAZOMA0wpSj/u0s0XySr2s+Q0rBAgBFmEFKns2JjuHinWAX6caqFeIc8DNB5bAfb
eo2j5rPW2v2izohrsFHJtpambkZwY2nS0cb7Ezo/p3hTgWBhA0C2oynloSX06GHnghJReeUgfcwL
Bk9K2i9pUa+6pbxnGeRuVccIVGdWPkozZOXGNVUgbrZrx4AOHdTfqVW8Pg8/WsPBysnZ1FhrcH/f
e4xdCAeMGt/JEHrkBhaEIyjvjrQN2mMmWdBvuqBQYZVTY6hFvXcEaeYPdAcUsuR+jZJnP8f0Opnj
S8VwxVAQ94RQ+ZiDeFUScs1sk+YeqScLg6U1koO2P6gRN81rzYVfMDiaeNw6rLJnzOS2j8irheXS
21f1lLcXGEP8gaWDCgMDMaz7z4Y8b2ffqr4zr4EMyVFWBK7J+ULKYjedUjp7XD+2xjwFaTftSAM9
FpwDOf7ZPb2B3JvHkdO5WJMfR2InDHMLj5qUl6z6ySScAVKNQKxo+url+bSMiceFUCIVoz7c0bTS
DWjoHCeUNUV0XPoIoL07NM3ZXLENKP6qzeqpKD+l1v4SB4H1PQANGIaCfyM38EzwOgt1Z5MiwOFu
kV8eMvx1Cqx56nssLGOXP2O+zwZI3vLZ/q/WR5qG/c4EUrt4vcHRKODuqU59LEiEcmGI8u06fGGt
JFZPWKJ4dF4AxTRiYnPL3tbJ8iYZJzWWDtpgnUI8NsZup8Q5WV1N9R6ph1A3/Go6tB3/fc1dCqCC
j+BgEeyJzEPQcPsWPeKCtj11Fn+Kh8PQaRfgVgFDVvGrhI89nQ61DhNePPPRyjF1jW43tSDMFYXb
pCJdG/y2w2RdUgJTG8+Ulkh7zR/bOQ5XZyLX3GA0FHeInzGljJDlvY5sXEF3TaGwNNB9+1ze5tFZ
XnIGRPZrgdqCD1caB9mD6s85zRzwdPz3+iXLKuYCKIDjIKkRtc9HoefvUzlYhvrpjIQ/d91XJSEv
FrQqCkG9i7H6xRlQ1JqjP0/mdum7o2aPZFXsE3peYasgUmSZ4X93xbzpF/UQqUw39cXFw/HRYeFh
QVSp7F97NzAFHNEgt2WA2tFg+QqOX51p20G9WzMM6/Ya5dq7YxV7IRmqWC2tRHELCjM7H0UHRwz0
EUuug6DUiQJ6HcJLovwaGoBvjCJU+lUgMvbPEOZBCWfBVj/Nno66dOR33coOvRnU2KxZZ2m4mwNi
fK+v3PnSHCOmn5hpbgyvfI3AbA5yFwy+iVnZS3p0oDtCor5ru4Q3PlxSXKutjzL7sryJHPhxl5GZ
TlrR6GL0NwDxYKDKdMNlpErT30NV6l50l4a1yrYa6p7OJeOjfCPSGlUpbsb6+N4p78vD8pK9nVyN
PGBMthAZACrnYkLEPAiVgoNnRgDdWK9xr2AFvoR7oX6Gc9JBL9876kVBZbiHlXawn/KzweRw8Adl
n4b++pH59qvks4+1QHc7zC/ll+hktAcxA5J2dhTEUA9ch6RWIHEMFDEfju/lMz7jaQPPHirkem27
a7Kn3WIEVu+W3kVtWrEEiLYik6dCAuHF5zG+YJcbEfBJMA8tGe4c7vJWWkFro9l+aZpDg2+68lGD
YcHpGF6wRekg3TLNCP1ae4NGI5Mtabi8BnDF1w5xHuRreWf3wao+4BQQWQrkooMbbGrHa2/JazZt
lV8GsOY2jl6J4pRmREhIzUzJj0aUMw980HDT5bti7Qkf77tVzvqdFCCkKXjdloCHr8QHa9kHFhME
mqIUKS4TAcUv2Tk6g1gRU1Vu9e9S28CJznYwJ/huVX3k5+ZtIw7PpGDludp7nEq0jAEhlecL83ft
Zdxp4LYrAP5FQl+kb4UhKWc8mlOkAxahfbCxYvydybSmyHMhJ5VnKE5QYmiumr2Wf5KdWWCOQzYd
68qqP/UPvXEzY6O78Q++RiTAseicK3yUdD6G/aNsfCxARPiR0KpQf267iXrMBzUyE8gyAEH4V1Kb
78zx4sBSGGnLXPacUnsxU9pdDZrCyJxiLHKbL+2QPwYfW7pJgjj+MsFvd7NL/6mj9dxBqUBUSYO6
jenigbNY5t/tPn1QzVME5cxFDgjO1EePo/fr8BeWAMaN3/q/zI8C+cH8BVUZYgUK1UTd8vQY/vDx
E3gsBi9uYe+69uRI0HAgU2zNcFP9zMOL8tDwlmRoP1FLecCnsrorObV+uDxGEWMzvavbmp3MCiUv
ik8JJ7+y7+aezd+XO8gBEi3h+AFBZLQRjjEf+ZBgkKJ2QLvPi2QiQ78ck+Y4/E0LV8E4cKtciyDa
za0r+vft+sG3hQvUATn9cRTxi/DPDuE+xSCfsoTIRm7QgDZO2wnKQLHBG+9D7BdYKrr4IzxMVjuc
2fKBIpUF2GDt8IcHLVF9aHu+g0amgGCLbFecQ/hZ/aTaGoqHn0arvYblNkw8w6vt9/LJEKbMdoYS
YNcFW8Yka4vL0gUXWs0XLWDHhv/KV4fxKU+v2IaBytNZHvjbTw/NgLC9WaaLwgTzkIYYM27ZN8nw
YH2LSa560A7lvxFwRQls9GJA9ZQ/2FOaLsnqfnRJO8RFh4LE5QRyJ7ql9+aoh4G+jD4WTZk4b0zj
LcrOcwWHD/vjbRLt0vFcJlvrB8iKYcFBS6gn8KH9WuL7WL8X2hUXKIuZREi8Vt6dG0iQ8xvswnJx
jW/FOrcIDipA2bdoeaOk7LbyfF4ZE5MnCwrLT8Zqy2Fsu/TUOiwU5t0eFqWMC3PPtnyQR72iW74C
sDsnmA+R7rXypVje8vk1lC6KaJjxBdOu0fQ5aVfJepfHd/6/Jq0HT53hNtmv9IMQDpJjZd3C8bOu
7qnyAV6JWpL4R4ZfOJRAMhtufAkkwpM7rPi1cNujOLhlEs0jHtrDSMbHnVA3HHM4qFaLe2+D7oar
hH2+sOW9SX/L1PesuK5MnTRXQ19vXmxW2OLhmEF+c4jDfkoJGMxUs4RKr2kwPrWAS607co9YXnEq
riO1TeSHfpO5znBPKuDfr2b+iq0H7Iuax8H7fYc7xfCz1H3b9CL1U+VElrc8sVw6cheNnv3O3jS6
Ax0jg2ixm1MVQeSLdqjiwK62QNSWcsN+KGGMsvwkvqXuiZ1Ae6um4k9TioV7NiYmDP+0bSfjVekK
1dUhOa1+w2Gou9bW+Nr7BQeg4r/Q4VCYYGcThq/tH+b+WtBt2x82Nn9ThsVGjAWiL+OAwIVLf4Kt
6+tvo27bat+zxkNXLTeWHvS1n6T+fOiYdpwUZ8tkUIWxLRG74iaXgvgPcoz3sN3wM42yHzWTXQ7T
hfzWhooIF+/o1dC+8+G3ksQpG9n3Xvnjd3PQpZz66/QPN6Js9fHUQl7InaL+ls523PGZ7OcOVz8f
j25mveC+nLhOHcSf9IbVFyVeu8PjoKetR578uTISJ5liQEj7Uns1J2D1Yn7Y0p6jXyt3ZrmNTrhL
Lu5fA2PUG58+vRVfQ7sfn8TeE3sRY+uDxiTc2TCKyeB6MXawKO+0/DjlfRSEKdcn6g4gxpJQA5z3
dkowWTuKDMUfcWHAgm5162yDuv0Hk53yVfn4H03ntRQ7tqThJ1KEvLmlvKeAKjbcKGpvQN57Pf35
kugTMTHT011ASVpaKzN/N+CSg7AWS6V1sKXsiLbWgb3LZvq57dtD2YPFryeUThqW4Psof/hvYXLN
3xEB8oWw4VNwhjprL+m7AvPLZ8QJR2hbYe4NueDOSg+6j2hjmZ99vi28n9CG3v7UFvuZ6C3kb9XT
m3GtsEcKv+n8+2aB434QPelfcH3drwlmPwzMbfjOtfFqJtrSOzG4RQeLZ5e2DpQdOAM3dtpyK/HW
Uf8gN+HMxQAJ2s7JWiFJRYiIJeatyfF/WqjdqksX5hss76dAf2KSnrprANpOniJ6x5PBmjRwJNEQ
T0PxWlzYQUC7PDAmEooIgcDLGZB71e4tdZ8Qha0c0XyAA0GpZEhARVcoDqNo+prjiAZDTkkOP3yk
oKWk1mYstuOhiv+NxMZrC7ffQkPDjcjTVuzHSXwnlcB6hq7tW1jZbDHhjdcDYDuvIYXIlf0j/eEg
i7118JnhOec+xR8UMyd/55pLnJSjZfwH0nT+4VwGpL1vLY3f00yEGbRkzjLGpsOW6jAHDRutC1g3
f9V9dpWtyjsz7WNGmoAOf/Oveudc6pEXdU3kTmudiZ1e6Od2l3crFY0XhEWM+ARHiJJDaqKlAyFY
Wv6C9AlQd5zsc/cKp3+CqN8tORVd7dDh5vTUA1EV22zaU5tizkpp2j23W86lDKfsZMmaGJmvI+BY
5399997jO/l3NJCjMMKBJUwWEpZaS2h0tLIxt/jdJbOcum/Xb3C/RoQB8e8F4MD8LXPLv22HX/gT
W4jTrTm8rfEYYQyyKtlWzGVxskraVJ6Inb8QhKcSxVIuOfdTm8i5ZbjuBlxAFxz8X5TAdHpU5tFT
yaj/oX40a4q8icREbel+sf813QXMw98TtaVseaOsYmtydYt+F234CsxPKlzLNix2IA5+1NmT78WE
qNjozVVn5KueKQbrx0d4zv/OTxW63K1Tv+Ecsmx5zRGUQmABh62eGPplzFI/CG6tGRkx31j4Os7f
vI4b2PCEy01v23hvrwDvHCy6wYIIXVtwbHuXLNhwZgzWKkNvEp7CBjIieu1nKqCDqp4U3iM6vNrd
Ym2gtfvKXeoLjHmqD7g1tN7lK3eteCIiQp4RhMktHQJEo4FRNy/+sj8G56l6tb5kPkzLBl1QP2pf
RXQxsSL+ST/AdjH/Zxmd7eI2H7pNtA8YLz3l79zGTfZonKX7k3+QEvQ1vnBh2ZEdYN7T/LBj/u0e
oF0uLSkZm1jsbhxzzS4eb/RxQ30bbJ0L58vB/FBd2hvLuIToSwlUavCA2RakHWH/wEzpEBpb41P/
CPYlZuB7PFBUpu1b+Eh0AAB1GHLpq8xdtf4bq6tEIkpN0xOw9lFMfzr3zj8QM5+QxlPcNLj8aOXa
i5b8sbSHQ2fcIW9AHWpAvdyXJIz/gVjq4ULmIH7d5+/2JfrS9vj5xuaGqopTxLdXyjelsrmdVRCt
LVQKdZVnm5JFAjJbyBFND8CeV0G4Onf5rdNQoxHoh0sJNTakS7ZbbHmd9cBCwZORALtHPxyNTz+4
gYGhrAgLLILuU37Lt0rIJw70NvnfiVkc9HqfOonNTe9OBA9OGNccjIkHfCqTq//VRPchusPpWM7F
nhttJn9T/TEHH2GJuPPsaY/aufb6gwNwig/wCuLmwL8cjPc2+PBp5F8SHIIIrkOyu+NkDA+8r0hl
M4YYhGSjtaKm8cPnenzpeWKEZcDbfnO1d1GL2zDZ6JiAl7a4jYTtA1dsA8HCKnykd3qzMlwY9bFs
H2Z5UtJVzVzZXxNMkjaofVeuf0Fqg76+fBucXVYTiflk3LGmGI+9QlDKkw/ty9r3VPDFrV+33AB0
JJgL1RC5Etx5S6P74yuOBtOpXQ/aoZ3/YagiVE4bXmNRfo7tGcSsQ2NMXpADk1l5ZiKUA6DLdNrd
wUkXYJcfgiSOWBLXSwa0IYosBYf46NQwT1XUN4FIsFbMRoJv3+tkX0xoVEoW5SdstAWzFnpS5CP1
QlCwBEWNh5VzxiQea1JAyIkXiH8CWUDv0tGJi1QuOheoZfN7gp4J0Y54HvRuvB+o8AVBBT1EICRg
hMIQQP7PzcSGLoCgLsL3yPMWYLz4/iEOwq4Udh15s64kwYppLWanExMAE8akOF+Byjp44Jv0a32y
rbvoBcRORGhwiLk2xnT8LVxNDNWB8QJ20ZMGnO45fvMOHoWIEKZNZ3HU8tfHDUCjyFeZRljoSUit
gg6TJQvTX/Yo4kTVCXiFtQp04LcSrQ7m9K7+Occf1HKEQat3gGQuqUbxHN2V7qxFHxnT9ZxzwYM6
xrdV1ed/jvve+2/cZi/7rtIXzjJo4pAfEUnKfCxmcgypmQHbjAErsJnLb+1oAETf6GH1x2zcKV+7
lD5cXZP+iPqsHZylBidb1688gtq+xgnxfWCmhV5umoQsJgZhObqNilQDtR/TReURV0PpE5c/eXqe
zF1fwKt2tRNstU3XWlS2zpOBYIYbaoCOjYhJVOLtoGLhLBR/mhmU8Yg0o5vX/YwAy1bvwWwisw/R
pOYfXga2SjG8CeaSSF9vF9KQwzrTeXnUxrulsYkkhSayjjaYpNliH4desc8uaRFgO8GGCFBVajdM
EtixfuX3WnYid5lpWdBgMTvij+n+iByZs8WDDoMFpTvgh3dTAuKQqE1YHCgXB+Qp3wxKgQsBHJF/
mQpDcaZ4AaMPZdUPn7alPyccAFOqrwT5VVPAQZpd+kKTOMPcM34vv6i920zsjuadf/+Tu8t5uA5B
g0a25CmapBbF1j5rly5e4oMGLdBfpLCQjArNFuQayjEhikdX1k1FoatfxHfZ7q4urZ36QGrqUP86
zjVk9bFGhTiI2N/vkOmh+QrS+wRoNUNzjFa6f4KbAnONJ6AgEppi614TTzg7GfAbb89o77juX2gO
DIt7ISwClA49t5rl1VXNFsUDOjKexlKExCQeVsoAdx9SXbjQkeP1P3i9CLGVlLNFWQ1noe01BJ7y
U8jyN5KsKYiUUNqhh5NlNcKDzopDICRpeNQYH6E6ZEKk1hw53r4azF0Ic6L1fvr8JURjX9Sv3jj+
G8L5JYAQVeo91ZgGJGPvMztYa7AzFCrVtjCvOYkt9ij6IioYNz8FVrsM42gNpBwztB0hgwE8nHun
ey2xhREeqAa5qJrVfwkD3jzQcdWHRxPa3avoYk0dpAQ6I9RmbgQgnFydJJg61H3lt+T9utjRw9B7
KtXoKAxBgcML3LrFncNBTK8kmyS9OWP2xyGlqyQeLoD05nYEF6s2hPMoWuaZvuj4wiMQJ4LeOcEX
u4zxsyJt/c9cx48hBrEJ3I6MAqDliVYI8QHdbUYwbHqz2+q5iep3FLvvTWgcAghIg5IdzMz5E4RH
HmDlY12IwSZDb+WgKFjoSsLWWC9Scg3sFt4Pxj856wmMUGgEdW1sxBIpog72vwusKRO9wEEY+i9v
miEAL4CZ66obw9LWnoPuXKEWIB20dXdCoMMGaZjwyGBb13Exsj4dWEsSNyz0BxcPcgv/DfzhP0uC
2giiWaLE2YZ59zyjlC4mqDa6j5X0dQjmsz6X6PbqDMZasq+T4WFjOzcB5NBVAOnYubozfw+gERF4
Ajc3ZcxIJsXF6TgMshqlXsNopvevXgj5s/h24d7FcXTNJW/MFTh28B1k3gkLAV4DPBevCC46VIqU
YzYPPlVg1Ak1TQhturfdtWw3Yu+idlQ46jUu8ouer4UlBL1I6PIx9S4USU5bm5dZHAQ0JnE432St
Q35Qtcxvuv+R2EKfI0tZzmNJNCjIhku9+swuFBEHI0+jxDEVJ4R1gi+LD0LtY+3NGx/QqiUWlpoi
YiVbublFnDYD2a6resxeRX30a7CqlgtU7/A3OqJkAMXxs2qzU2qpWyFJBM60Ez8jpTq6fGLmxvBw
KIRmjUEt37xQ81/fqTbKt+GAGh7ySGQO++g1Lx7oQxE6AVXLihcdga6AaEcjQANeIGhqRMve1v5X
pQR/a/7/jObONlH6Jm8Gi6sFd+JFxkonsX8ctfzQGRoWw2okBEP4ZL2m7SxuQ22TiOIyDG6KZV4F
3wN0lRqCmKysDNFKyh5Qec2GsJ4y6jZG81rmf8z4X60cTCTjZf/jQkdRYLvCQyUXWEX8waEfUuHI
uoHceIl6im7spLWqYgpibMR5pIp+xCFAuVuCuPNB8VNHMaBDsDCcGhWkjjDe2PPy0mdc49IBFAIr
svq1Ch4uLh8cfy5BB7+sNfdqiVETPDM8BCzz0sNqk88Yo7eBfjpm0Lpwm4X+gu5Knh/rp0TEb+jG
GqZkTvhzMLaHcDx5XvwQXjHz9ekWQQThkPR2kHVaojTERKGvvgcmCyavmFuwELyaocPWs/2jieGE
XkWg31hrjlfVg5rn7waIqgjy+THZmeBayCbHtyjsm5gI6UCD7PvUe5Q+FGuKoX0a+hXR+zKwchBk
0tGu/piLH4HVrt3aWQsFSZw5B4hH4jhkGWDT7O0oZaFZB6hwFXFlhsjx3FkbC6t2HcFz1Tm7xOv1
J6T52BkV6KIwjq3gwU68XtaY8C+hH81xcSMmckYjkj135l/NmFaW9VwN7F/G+8C8qoxEOXRPwVE8
xuFKOq2bVNmO/SO03bdo7jdzjwozIx+saaGZZBnqI1K+EnvROwF1sg+cMJzMPsMdzXsyu+mEoxoU
LihrU7AckjXmEdihI+ABD4O1QO2jRkQAiqkQ6GhAzo7i+w8DlLRWFYK8ItwL1ezZm9Qr8hHAZiJr
NBis6AmKmNyT7BYCSkaykYfEh7xH03DIuAGjV6zT9G6xgLPux8w0B5mlsQCzM/GQB2TOOuuzwj6e
+rVBKyiqFoKP/BqPwEE9SlC7m9ousst6nbHLRMjyxx6b4RnPfLKerflojVxYv4/bdlFTl1asOazb
lnbOPJTxW5AFMODMVfinjdGt07LjBG/51bHuDimEfkpqV22O4MkADLy5CQEQdpu9tnjdQ1KrXwTm
NTFzdFIGyvP3yMHUw+ZyhgCRUvks1YoRJVub41kvX0aFAUqOUWNOGidiNGuXuIS5QzULUgAJEOIR
klPZJl8KY+65xt0D5S9uK9vSGo4Odi+poz6PGNzNDMVKTJnF1SW3RuoZfxkE//oxfuV1CcBuYDcT
7ULL8K01t95Ajjd3O/IewMy1AS8FpVlBnmNXxZI0Vr2VVmFsOkk+MpTDKeK0ifXn0qnPNB1gov68
1/03U+MYQrKyyQB/06L4nrNSZIlPdjFwdDbNympu6vxdwry0zfEzw9GZAWv3LN5R1lS8tozb4vkI
+RGVPAaQOjICjCNEAmk7Ld4jTnOj1s3BFWrwQLlvlp5/6n3+VYTuYSKrMddpj5IdjnpXLQTETMa3
Ctc1t8E/FjN3sWTGailw4D1x32LuGVIcLdYYH2Ls5hBDA18vprptk+5CYyc9VwpqENB3wepZSP8T
V+kpeOt5ZKV2VavpiCuOpG6iU1hwJnBTGZ3DWx1nWjoBu5RDrn+U9O5zGa1F/KaRQNglCpEB1SZO
qMaZMkTzGX/WVfDma/EpsI19rTFdzAiMwNU0sod/YlbcqY9xaI9qPDOinkN8TfEhbEf8KTQADKvy
gKhR5QV/6gHlvFm/SlSiU3/F0yOL84DPo96bKzTmMQwWNK7DoLwLbVO2Mnby6CsK7OdfJiHHlOmo
x4pdoRa3j0F9iQZQsKZOv93JOblZ/5I19sFsu+wJy4hIPZaNcrCM7jKYWE+kgbY1PCaxrrpV+4DI
Doojb9xqkX2SRDFFo0pvYTQF49+sbF46PTmUrfsc5jKhmVYdgSv6yKZnNP45w+4x0RPwnRaftgoL
hXsdRf8K/K1HLyJVqrrrGWcVx3CTYG6eYIrf5NqjbPBdmvX0AjuLFCe3PKvNwUG8Nagzsjr3Vrqr
oAnhuVBMUKM15FEQixFcwlRFvKn6lzAcjlRmO4vtow3ElzI929OX16JJ0tNdzsw1bMpz1yXQlIab
MU4Xf1ag/XECjcp71u4GszuLJYQIVLQh+5NEy17DXBGALorsM0K6Ixz+vdGP8O3Np8XAjbAQosOz
GBdyO4W3mbH/KkgJ3XxZQdkxcEDQS32VfDUMKTml0njCowTDxQTK/WSiv4c0gY6nImlE7GmVXtvS
5GGmaaoYS+klop/2GukW46fPebAedksNlwaXpOsJ01I2FHCDhYaWciE11mqlbzMj/6PGLauLRrxs
ySRiiDN5h77zzyHqLjHrKTHPyCisSeOasfixo3g9YxDbmxjEmAquBDVCN++nk+m/fqs7n4EwxsP2
SNxm/NUfk3q+K+V3U/kHLfMWbkRZVPgHFSdqpUn20jSnQBxtbC1tX9kGaKXmyPx1sonV15SMIYuN
QUryhgSPvgoOjmg+aOZ6qjByW/e0ed0yG8d1UWE/ZIzf/E8/DgutUU/TCJZDB6GL6II8CoMbG2go
Gz3zYJNtEZcIhWz13mbqdkyY6pUzyUTkxHpARAVANXt9EYn2+qUy0ouja/iTVmeXsJixRTJqYG81
ZK9qHK0IvkZ8Uapv1fQRxFC+UgASfGtatK+6Wq7r4F7ppEazIJyMiKGBTE+b9ZlBs5pu5UjfYtif
mRnvjB6z5bLn6Jgvlm/9U1tAHv0wbl3IVH7YfFi1/ZXG5arlxVAKD5Gt9SLjKxu+EdzHVhwtzfT3
FMI5wrPv1FY9QaMl9EgcvgtWufzodxcY/xhqOU7OE0PRWXHD6DXLeT5oQP11A+/A/uz0czV3q5iy
pWWUqCv4GIZ4d2svSj7jDjy+5BExggr1eBE0VzuY3muDTrV0S2aE+npy+vVQte/ORCqe3tQgSaAY
5jaCW60aDpxXzCqI7fE2iUfQriVpnrWxtT1EiTm+Hx3+OUAHHbCKIjpzqUIdKJkJ73GLNEU42cib
wiL7lBgTQmyVZ7VhvC7eHEUx3IQErujTilGWg5mirmMBmS9D9vcittBVfUKaHdVrQpBnSD4kn9lJ
MSnnrEXtKgwryYyQX5f21jXEIC2Bc02GMDbmSYLvz3eBRE7M0yHeLehqvMB7bToFL1a8WR392Wco
RXL071hBVV9HgrFXdSa6jXiTAlaBBhL0N56S9y4lEg7eT+gYWJE3v16+fcGYnh5BNix9njdumz3X
Ib5B3cpJDagZu7Ya7yO1ylzgMz18T1iZThoqmgRjA7P1n4u2+0zcYauMTPOia23URDGV4TnhwCmN
YAnwnfKG1bgV2e6LYfrHvupebNyIi4xeYdYOXlMeM4TrVjm/ZYrzrTndciiiXRxhyEnOivjixhQ3
JbZDMbOmTKeYzpuXNjXPXv6u9OW1x9wIaTlDzIJ8Hdt1j1kaM89OIHRljGrKCQiHSG6P0N4G1RLm
kAFC5fJZfIOzMtpFbnWIU38V1hJ2jWCc0DboqS3TD1TFvqEdh2B6bWIatn7cq+GjIGzJmU8Ngtwn
PRffiGbfF/dWpmV9sRxaWDLdXwuYN7Xzf5nlPRWOubLx6fG6ddMAPXfli+prv/Z+o13vCodEBiW6
tDRxORQM3TdvYdAuJu6jlv90DYTzDHW0EJUbCPrOkw5MilD4YKr6uwKpW6ylCj1f1jBN2ngVm8Ab
hDcRkIl/bnuVcRl1ayizRmiwk8lRBUPLZAjtIGBswKAI0xLKq2Z+Mz7vkPl26j7TyuOcM2bytUWq
/4T4DRPbXavS6+Bbm1wad4EryMnL3W0xMN9Mx8fYeeu6KqBhj3hSpO9aGu0wbISXgqotdSlT4gg/
x9ZoocXxpikYVAbpA7djz8hXg0cNbuLdV3wafbrHW+wpxHlLvtnAMA1H+ZWiyw2sn4e5PaIh2Vhu
/YUiYMO2SNSCbdvnsuymJ/iHV71I/wwypkGunzdU9Mx9G0rPYE7ePE0JlyN+qj3ZQyH5Xi5590by
7DN4CQvilyftFGn+smi+LNJiRG3sdoz/48OUG69+JPNFwjGMjoCR+lDq3gfOA7RADGpb8kubYDNE
z2lo/TgDzkca0CvzgczBK755zeoQa7fkFDlQluG7hmAREbkqWtnu1Kl7QGVeY+T66rkmNqvD1h+o
kIjDkGcx98WFeKNnZVZwctvXjJ+pfD0ecNpB/KmTSwc2CQG3hrvk74eAyme+0dZHOmakWNnVdfMn
FNwSGXRgwvJk37F8/8mZ3tuUjKU+fZmZ8AEhqV9iNV53+PKVwbO0cnRQIoVAS7FPBuQZDm8m4wDp
8HIOc53W1UeG5+n9MZ3Dd+IG16n1o9VvM75BqWWeRis+2VP8d/YxcGbMZ1u876q9kQBd8T+17Vc7
KN+x973LL8+Z0gthOB88dpB6nUYBBVQpSlcYeuAGDREo8Ef5SAqj0sF3FXldwiEnN0BfKRwYiqce
p9HZQ4AIle6f5aWPsLIPSdz+HdieI0DuObgXGK+iA15KGtaEZ41XkrSKRmDwDxkjPDmwkwSzMeTT
8IzpULQMzxADib+5Hkv/3cI4EAr3hcX9Csrs6/YpLVzIbUvNyXcpKbSzh+XsmFubvi0uesdn0n1F
wHMVXROsV9he3KB6i0pln0bqomJmHlKS9gSujt1e3rkSWk0T+utgLyExTPUCzHQbQrStdEUrWPf+
RQx1fVTUIeViy9HPqJaxj/EeoYnN7hHUaDYDGqPQextNcDA+GtEbxTR6Sbor0uCOUdhrFGrfUmYE
fQvB49knEjP2fOyi7C0iBZikop+GxIf1tIUSTPjH7BnYrzA0qjQiAxhTDKeGqkRBk4bGlTHIYc7q
MxgS80wDFj0CykaE1gNjqQYlOJ4z+UmN72CdanowsWZv4bKxapnlk7x4EfpwBNncYvDK2yIScUYi
hEbA7UeQhgaC+b7Z3GR/ku/lFeEHYkzYn01JBwwxpMJ5wUQZg/fnLBjPvYc/VszuHhsWO7DXFYOh
Nnq0AfgQi9QYIdmzbY2+vjV15VMdpzt7o9RQ8TgdUQ6xHkArqg9Y6gsRkoO/tSDQ3GBY/YAlmlqK
xz0hEiL0c3vt6DbWtou+Cw3rpawMkKxFh7z4sMfsYireSc3DF5fwpHBaszOy3nt0Dd1mxvFHr770
zNyicKrTdesG/FFza+B+GDbVsnPwbh/i69D+oGmX3Owx/mtyogDTYpqD9xyRpJt8aD9HhJYVB6V4
vUyfo28S0pafAREQlBBBgpYKIRbnBBkJDPF+72UO/KXjNA275wQSsZj/Vvm+qSVVkIN9gsw1MRrC
dgXqvj/Isfv0K1+EXj8k99n/YKYocKtMAR0gnIJdhAN36c142FJaRBTmWK3sMbKVLbYb8VkDoWR8
WxfqmywlFoZOf4O1wdLKCOau+mNrfTP06PF7lrcfTW2s48fOQwxzsoTdQzhhiowV6aRj0MsASPYz
0SrWxCE3MVBRphzD6dzMl7yBfmATHUbt8oR1z5QM59x5kPOL3EIfx2NMcSQAikTV9MlmhJMrIy0b
9QBXi2/HtjdNCP3sBBIPyxV2+AVjiDf0N0DEpPzpwZZF0MF9ZakJLZ67yWnLf8VgVIBUWT0DiNsI
Nsy3HcjCdj5721xF5lkgpNDGbSY8I8W6jh3BYn+sPAMR3vze9wCFHPsmvxY735Wpn8TJNeyuLUB+
gbbDYGKADBCRfUQiFvqYlLTkiE28M651J1F/+IPZmEmRXMBTxSVLdgQ0C1EvoaACEAduuGbUIpKw
EWeJovnkobb4KonS0IDYxdaP7xeAdQWy2xMtaD6X5bs+vJlMEhj9OaMEgFEOg55lfvpRIBRsCUOQ
gC+KGlv7nr2CmuDLTuo9n8RtILSgdXlsWNrMzNFgHEVuRdlsAUmJvnsTbqasM0HWa+SMAcMjC8lG
O/wkMPXbPQsZyaFcp9ZcuVdyetXI7FV8CBnR4mRqRdFGGuWqfcgjiuNHDftaxtLx3J6DzDuB2FpT
vV5ZxganD95lnRRimcQ49T2CuShYA78Lx6z/i1fM0NjxCEDi9i1oUVf8+AiWZMNssQpf3iPnTf3h
Ow0MPfX2U0JFpsLYIOyW2kXkRXEWXLjXgprETYEo43cqPyj/RmJcsrC4wl6NKlib3o8aFJvGvaXk
9Rjf9Fs8lFgpz/MBZxIn+Rmqq10ty5GKkCmgG5/ZiNEmKbgdcH/q9KVlugxWP5Y2mJ6xlEM8CCJl
IYN9QVt/X2luG2MwniF/o3RMyqWTDN4N0z6LObWduCeBRs1IaCqCkokf4KHVSiJPRVsN/1Sd0VoN
V37HiH881E+AW1gITswUQDK7rrYLDGD8QSPEriPgPLewUiwCSazf17apviv8+MTyinMGfxOOKy7B
RhM3LavkTkULwo8dmU9zMd/knBBrVUW5xcWAmTbnIDiE0B1gE4ixfojLnBidNjan8YDpePrqwmEP
MRqEWwYgR/UgsIcsCIWOVyKvUVDS3wVrz9MvIsDx+PoNxPgkKvek5pLU6eHCrr3EIE6CpTBCoE7S
6Fj6BQ8LTICJH4QS3inc4w7uUB+GJpZGWCILGAqsTZh+/fCs9T+/1dw8HrF8qgPqTmRBNXZ7+HsF
4h3E7wKP515BNwGiNDmTXJrPZLUY0msw7L32GHDKPakZCQvcjBl3lWHT97+rSgc49HxaTmT7/H5v
uKH77Ysf3t6gfLjM1CyyHjUoCNsWZw/AoI0k1fEF+INF9sOzkU0emD7GrzK6K7SoA1M8A2PFWZUx
cKhfo4BNPRO/H96r/dTDLwZWtZlQx/0naKz3jV9rlh4fYkgv9sZ868L+wtV4RDrHupQRWB8zaguH
ZWtfa2pxoj5kK8HjUflkvobhEhUSox+TJBs8r0AXqpMQCApcLBpCNETsiEZ8JqTIIQ7iwgIGQ5L7
BaHYR/MTKAl53mzHGAFAF0G2tdEx5cChFgF6sZKrZKfmHvGSAF41mbaz842UwOHZh/WHqJhVOBgn
dvIeK0rzrol2XFkq4rFD7+9eMeIYFEp6tGB76HnUBSXYBqOSaS/P4FsLPiD4tLAADVUU/vARNMhx
fMpKrpb5sOr+QtAq1ehmhvHZd+pJA20PeFUtIdZAX5YTgQKNSTd/Jg831I8uJITZ5VGgnGxWsFo0
3O20gT+LZoKBvUnj27MFK4rIny89darUoxW8Ebv5yaH0la96dpazYHIQ++9VBnYUmxltFSMfBn1s
NRRmXBTvsTXI/07MK//gjpj4IqvhTOn9G1fftvTs+FBgCZmtxvxBhcUrbFIsCOCbMGrj33CWz7g2
jCj3+Y9ihisZdQQL82eFvNTYVxkZ4nbNLVdVvnS+x8yNiq8CUdUIydQYmvG1ZOh01hG6aWgosb/I
sQzF/XabMhcAjobzFGO74KjjaoQWgHnUKqKul+vsA5RXpfYimQMzUxgPyilm7Syc+gKpJISRIj+B
n6WMi2im8FBheYrknjdI6FjYkfGFpK7kgwLLBu6Oz0vYJ6+AB/UlyR5DzTxmyPdBwHSa+KK8xw08
3pvkDNcaEEcL75n7R/frjbxzPECbhjf7k3uyaZbMZPvAJ6AJFM9fwpjiIQiPTQwdcFPDp0MBopZq
PnMnXgx5kxj/4Isq+3nOiqMCr1C7ttFZNlA24eCzJXwQO/I5OFNuI6Dnj8c80DJn4gvRAl/QCDSX
+82rAw4gaOeEiCXQn2HE8UZWyafJCQgdTqN45eApimlJLQLDjlgsvSE57eFoG716c1FYixfWpD5b
FiznQ87CxXQDqxHM57goLkB3T2WVUM880kA4YaxeJz9xSDTWsw53LIUjEcA6cON2Y+J2hd2dXG8E
821wox2C9AUiUy7T5ZRqZdJYLmU66yZov945yni3SpxFQ2h3LFQ6gf24ncn7mL7xfwIBgNvSumSO
riJKCxw3lPnRwdqRpy1f0SEeZ8zYKbhAChqP22OhpoIsFvB59kM6H7EhkWJWHevDBG8jtr+7sSNf
6sjmKZWaFHqke2k9BJL+VX7eQW4b4JUjlI8pRdJESEcQ/TTkykhDQbRSg+2lFBJ9MP5zlHjLJcpj
56xvoRawm7zH7AwF4lxqFXhJbPc2gcKcyoRvkbosh7cZoydmhbM02cbYtrBJJRGSbxXO361BkBkO
ZjI+bT8n69rQprjJoVe6J583nzZAvmGcdVsqwLD5Pf/Zm//bUSkUlynQouzcvDEGNoYIJQl3cH8w
n/BYO0Sipj9Sz7LLwUzkjOVP4icv8TXsr7LJSBUDwRAJHpUi8a54XbO3m2g4kPTpzY3Ics4/dnVa
LIW2t9M+qZ3i7iqNLw+XjYGTEf9y5O1QrhjSOd5SbhHbb3PFbNzDx8AFb0PgxzvLbuOU4huBq5wW
9DeDubo8id8ngtaSOpjn64npVt2+J867ND3S51GJUFPKSUHRQhXfUjrQwVDfy6RNRWVlaMER0xvu
AawBjv0iqkSmaWfK1fHadUHqySDkJWwzRIE7NChHKHksvJ9D+JUisNeybIcR0K9LmTFMC/T3xI7v
BYcu94YOlGzfa6w3GA8kAHO4gdrm1R9u4OdT/Q8rK9ZdjZmsnvp0auu24lCZ/pT6xeGPNpc23KnF
PZ/PzCcDmssCMi9vExeEl0YSUWiC47MSFUYKPH69Gi/Wr4iE3QUiZY3ULSTf0kvbg+e96bVDAH29
UX+kMKqx2hsDHe/mYlPC+FdGzEjxd5WKrtLEfEMmFgS2+5LGjgKeTICFTashc86pv0qXKAvVYgfM
kVHAMtPqV5HUF7HUms7wLRTcjDosCZS3wqrPPH3WZNB+Ov94zniuY7KKnjonLwKLtxrx5lsZ4ve3
6oAoeT8gYrBzUVpRgdEysBSlzAdDDj7BZamsGJOMIVQCOEeGBQTc/ejB0n4lhmzHBmIz1Wd3YMtU
elIhyHX4pEzgRGSIwaaIAXXtnDj2HB1O6YaPUT3lDL1ls+Io1dL5IkeSPDiOScPINgjepZObyc2T
0kPOuG5Pb8vP8gsp9DFiX2RCiMRPxHTzDd+XN8NiUDNp5ETbZDNUa+EFtLaEDVPsRL69prIRPuxv
FEeib2NaDl5PCU3nJrQB6i2EbYQS2WRW4IfNVjq9Wc6eDVBrdpb90gwvznrCg4ntAo8WYQjicAct
7EnwD8sY8RW40hWIj0qnTksKO3oLdjfLu3XklMlFVw6ExLNU0SpMhpzX27K/2dbFBYU/BNuK+y3d
rOV/yA5uMXDlzFbs6ERFwUYxkDRC4czUqJ5+5kp/5kuPV899r2oEP8kTz22GTA8HSM4gY48wgqMP
/xWuUbYOrdokA7PQYSl5ufgtdRNLAT8dvkqlYT/CCw0HOKwvdheT3EOe6wmKCNsRh9Hv4N0YoT5w
gAa009R/nf/NqIZBukLZhupFpYQnRlkPOhxlr9Lks6lWWbplRaRCmuSoxIMZU9AnHQ9Ztgs+pmOq
Kh+VkIcZe1aoPgxxYZRxJxJAUTnEY/3RoiXEa5pCTxpYyliOJL87FYl94/ISZvCGfsO4lnvo8xMO
mbKyfAtty9xJmuQs/uU604WkPykmrZoBHJuiclzSM/G+2yVQtyPNv/40QZNp71KD+QG+Cjm5BTS/
G8o7OHJC+xOsQNjkQNil+ZORotFma+ZvDpM5sosWjpeeIzqZUvomhN/q1YG8LNWqdAl8e7Zufs0Y
0Wu32K/JLIHFV+tsAJihcWxCJpRmi7rIUp5Z+hhvcFLWlPQdx5q5GZM91F6WAwuDfo0jCAqFnMe5
UBwaHesTcRMa242YflbMbElTtD5CjM0gZKZ2tqG0oH9p1b8REKjT/NZQrcnM0WIcDtk7kDm2ZMup
J7oqIViNwbWHfTVA54Mb3A5CVznxiMkcwA8KF+xPDjyvRJlW/xEzmt+1M2K+WAAPxYgBQ9jwDLNY
4Fwvzg5PKZwk+gFOdIY1MyQDI6D2BbkO7ybzFm4RJzP1rm2JnkE25573bcBZQTpk6SoxSyr2rAXd
uSkJVjDdiXKw4IQqhm1hvlKd2f5O3gdcLxKKcPi5bJJS+eKTDKHwXwUqLccgg2gONb5GFzKy1E88
1/9qGunyNJoLVhs7MqIT5huGdTKaE+NAua9ce+h/yJa6Kwxhul4ZBHH4Gpi1pM9EDQGaTkwdNfqz
gVwsTJJCAwCqurXe/1g6sy1FlSUMPxFrMQjCLZPzPJXesNSymBVEBnn682Xvczy7uqu6BITMyMiI
f2ANRV2y+AgwFgOZOMyc5/RP9DP+bTXAZFcXFTI+d7/HicbSwcT2/2TjAexEGCDgsIJQDJov6WWI
BHoQ042lBym2fi+eH+NH4sbp6GVTY1KmUdSx02TggZ0XSG0uVzOoELa5oz03pUW1iV0SH01wEsgJ
qN7pOorspOfF8DN7YjP1gXM4fLApNrRNIFEioG4/MDTk9NSJgT5gDQaQih0ZCdEUnK7IERgqMbvm
clPFlkOGLXoM/AY1QAY0KQ0rCGuH2EQA0xe7kWKwQP8RrCEpEBOA4okIDWInmnhvHfHog3CaI2Di
8DTE0p0eADlfJjYIjBu5O3BcUQRiU2syont1JMCMLYXBqoQpRQomEda+1eqtj5n/39Z0SY+YSwK8
96k7F04FOSLED+68SPhf9GFA7mAwy2epaexxD4T8jYh94lHBu2C9ehvbQbGO0GP5UmMKLgMuTKFR
mQ9gjJoHCWZWnTzE8OU20ShAFx33EIPQwNbu/2nVNx/3GoTkgwgpVKIHiyG+7ay96obtm8h40cIj
WyR8UpLgliAdzchn4mhsnJEFIKI80WrinrHfEjeTaC2W9fRQQGF+UZBIIwEBjooHksU8eez4yuc2
gsUCjIjJz5KCl6vYgSDi59iM/RYIAv68FGfc2jh9YUc/BxOc+kSZiKWTNIAdFk+Ls9MwhFUFHwx6
bPOcmN20kWaVOS+Qks8Xqkn6HV5I7C3R1C/x6YMn9A5/1A91T3zbkwDZvK/uK1Y4TatihNuN/nnR
6jr3yNYATIL24uWQzKMMNuwHjtshH66HRoxx7CKU2WsPTSd4k8uz5mEpwgcAlxmWb0eO0YodjD/v
2i1i5fZBKguxMAwsqpdTGLRnGdegxqtRSJMDhskQtI1w0dbjsyJvEywrVJA7LIidOtwX8alnKL8/
yMLrfhMiFQqDMGbHrUeDxbMyveFwKrEwtQpTqtrgf0zWXSqbN1UHrX9IqCinaQQe+CUGrKAPpR3y
WrDb6SW1GITn8RfA+qKoqem/AQ0TNC1VmX2FHqjWuEPrAO7BRJKuQ43pja5ZvSmEf0oLFpZcNoA0
GNcKmNP/EjgJzF4YsQoWc7R6FfqzQ5AaiV8fhJno0HjkreV1BhUxMrD2pfsFJgcU2wYCnhTKIm38
fIYbHVqHpQ7QurlEhEUNPeF/xo3wvRhYBbWsuuJwoPxa8FJpGK/YDpcgmtTkEuWTYcTePbuE36f9
EbqLYuXGMVhHqTDno6uHrwXFV6PDhCaBtgye8x4gYdgMHoUosYLox4Y1K2DtQj0B9mIHlPNTEHAR
AUXDqqMNmwfzUBbKt+yjNAgpPTJ8tDPZHFDPZ50UN9iEaNvm2DYOUIyoLvFT30q4FwhNhVp/yPjM
CxP2sEEtFyx7kKIBro7qwd0I3UqsP30zq7+7+vnFeLUeV08JsY4ET94NtVi1aiA5QEVAzgWE9KUD
JZaCZAbpOSooQooqSgaaLsX0MITCIcnbPIt3n3fnhp98HFF5yJTBeNh+lpmJtIRe7BkHtD8plI/Y
zCkvk33vQlEAQMo1GK9J+zanfcRUkMEPs88D1FlafPjSqTIwUcQgqgf5EINCasI9mXwT54shcpZP
k/pXMQDGK6O0Q7aKGbVETDXpQZlQhAY72D/4iph4nVDrfGMgNxQEe6Pahy9k58t1Wzb+F6aCaJJY
3UUuzB+TKG6lf3h9oIQMZ5QHmErwpZHrf6kDsDZ/6YeaVeYpGqZn9UaWqRThqhEQECql2gtLbUT4
RzmIbgtAFUhxQDwUx3RKqAB2B9X+n69U/kU+ZIg2FDvuYTSWzQv4cZt4IZDevY7yAJEt0mkT4182
SaheDAHHPtkTZBeBr0wzCP2skm9WQCAicYcLYzIX4NQI36nBuU5wQM7xP4vpN9YUjFhwOowh2spc
JcMWfZTAKfDfNATbAZd1SAerDAnfsBSaYRsQ2sPI9DLQgw3bz08JnDXdiAZgDeRdZc9m6JanUjIR
0uto/gKuBA8OkA8J+tD4zBJBqePZSaI0hLOnHoLdlx919h5JSnC2uN/dtNDft1xJxxqrdom2hQGE
C7zHOCP3TKo/ZhS5EU/fQmO/QsE2IhN/ryRrsBwM613iK9Dy6hy1hCIb7DrCWImzJTQycZ2lDjyf
jOtFiZFhRcT54GBksfI8q8WHyIlNAaHwFQ9nA+YZBaU03afv0+v70J4YHvebd6XtlZLcUYXI21y+
YkP9Vs5mQM0PKCdanqkFecD0JfWsfvuxop1jClKVjAA0523Z20qjT9YuuXMtHX8Rk2KIPMgWTxqS
HgXp6hc52GcAoPATOkb3mvd/WMUBDI1H1eCFEA0SYsL4RmM3kYSUuRNEeAAuBec++xMNm+yidQuV
Xmz2VZ1ht3rn8FYhqrF89tVgG4nOGVtOMtUsfM50Kqc5jruvdzMhZR31zDgCQteqvjEY+lqSeRyx
b3RQBYBKeML5APDUm74gmONO8999M60JCy9c9ELiMzuAYWnZpYaGExw4k/1DoFpArDmyqrWegDV1
AKbCvPeQil4L6IBfo1gyZBJp6JBa2IUSGFL0fLM0G70i0sx3MhX5G0KCIs8sUF+gDexoMLGBwI8+
pB9sLaImOVuUq2IifPDGSkENfEwx3KCZWVEGdqOckjU8K3aZZbRn10wkbfwes4eG4nucAHpB8KZr
zxA5QxgKBiq2ubQi5S+tZl1jG5MgZtPo+kPFMJTCF9ZArog6aYJLsTpcgs5CV+vCagXw6TWKUXRR
mA4R0PBKJPjBBF/20VvCc6iClGXYDGgZERoYOamK8wguq8gpSPsiQMXDlHkemyIsPBE4aRE+QXM/
gYNLhUHMBh3Tn58FY+CrUEI2fLiOXeVIFBmj6OuInVbxEFhEKZuydTTZfRXEIxqMHluKRks82ahc
whiuoOOnfOtBPiH5bvdAvxEj95A6Z+ndkB4KjHBM6xDPUrnqN2KrFiDrMv3iK2IRMgQU4FXSksxW
bODEWsfQSlGd64EgP0FC6iWXYAa0pQcL+E2gXBj91MYnMYl8/Kbgyn6G1QDHlH+L9VeaPAHmm00g
pJAHb5BQuSvDpa+akzB00SVlFFIcLof51KAkLGymyzLHrpjdHAGwAiIWUW5pRd9JJsDGTyE0I8vJ
Qv2ovgyYDk0QOPXsfPSh/6IrqJA+fXEWoBPwDvJRpEDPrum2wbGA7hUQcA309TIKRBV5g+iqEzyw
lxKW4i/AB4IDCHy0qamnLgSePOWSjexHUnYqFkXaJ94PGqTib8opNNVJ3pPxA9QW8J+IlULF0vcf
6qsJfJb1VEfUi6mkt9JYwJHTFBkfxE9rFUNMzZh+KXqoK0yC93kve9Vc7wduATPYxAP8ybB6UYFD
wvAaB/qpF5SQF5lYQLeCXAXlRGFF39LGM8LhLFfRh+uXrGwAKhEtI08LDW4bRZQnrpky1cKMyo3Y
UhbJv9Lohz6IhB4rXtOlTqWIDVMHaoU576qfbNknT7pvHSrx6PJSxpHAZxRVcIwRio3xKRhSUxYj
htb7gAhGaioXlq9R+NKtZPwCbECqkUWpq7/EflzP4GkXo5Kuwhs0e1du6nJUYeViROkxSPAnU7m0
b0xJl6YlqOWXEsxzoSjD1Ojx6676bBK+y0nOOSvEfsjzrL6Y9D0u9cG1+Mw/bP4HrP1NYvolfUbS
pe6rgZbACQPAAZlpw9ZTg7RhSOXhbchAaEGgdo2bMVWqItyHmFvK9KgpFhWGirp6MvJvpBaefn8m
ELyxtSX3N/t43EBF75kggYZN4+AxoJH7kmgqAGZutGASaXT2vitNek0E6iIm2KY6wheg0sMQGcKO
1PwSy39Gje4AA3xIChlCE96EzBxrPex/BAg5N2CSvfQRIGSESCCFkPpTLhCOpyISMdGBlLZu/PsJ
5Ek1YEniH6DXFbqfkUUGBo2I8FBqjzY/v6j6gGFaiPBBmeaVYbtL6ZNwKJfVTHsCemKPzm0vr6X5
xXiLmRhtZFD/FtasMbk1q3XXUQzuKHZwH1tY5ClJ1ubt4TBOPgVfj3ANauRJ4isudwAnUSzUQQn7
E5vIF7rVjIxP5Aroc+tXAJVyqt36kHwWaYzXqu9wdSSumtCL0VZi7eBOCZpRIzw6SKnZ7YqHIwB3
Im6wB03JtFuVBnxnoU+BADdyr+Q/8Ug0JQOK+Wa+NMUHfh6TAcISpJncei6b4UMROUEvSgtZ16UI
rSVfi3CZMpHu8t7JDgmkwNqK9DERcIL6oqWIxzOUBJ4+G74bMsWBLzLGYfrQlM6hlfjCYhC6ejeA
rvVqUeQ9iPpuy2gBdBbIkqeScxAYKG1LoH/rised/kkZD7h9nr64W4d0oP/dY2ovAUKRA0Se4HhR
JG19qlzCMaulctvQ5sIz1I2UE/anXx03wq/PdrJt0SCsbRnhKNFWFNFbsyKGm4WtL41fomoc7EOL
IhA1aqTSEH37fHgYL0oegdfqkP+per82DbZJujIRH0/T9Vv+HfomIP6AqBRguEQdQzxfHfW3lkuU
EU+NBs9ZJZBJVaKsgjiZxVClc7qEgQVcfvqKGqQ7BpAfsLjnkbPvfKNCKFe1ow5A3/YLmb2QlJyz
YJOReKXFQRvuBh/NHZaASYcYywko1vtSFX6UcJz0IpsLuSfuk7B8IXqIpEIYRomonqM7aJLkUjdn
X9aIgmasj9jnqYYnkDCRvjd4qrX8KNkiqfp9+N6+3h9/gATkKzq2zUYK1Kkgiwe4dNUqjeIhnSGZ
hw1GvYd3SVrcyYdYMu4aZbzUshxQ4nPythA/vBTKA8yWRvgZdjPKt4KBs3uhkV60pHSPjvWpwELI
6vzgO/7IRyrzcUNdS6dmA1MarAimrU+UK6EUByRMAetz1f6qAeNzEZEt8h64Nzq4NoTQG2OslG4Z
NOMaoG1w6cGRCFBH8YpotaQQZNOJXEKLySNXDPx0Q8lNTGwDby86c9m1Zuupauh6s+4Rj0junxqZ
MUypkI3aAFEm2qKEeiOhBjhYiAggrpUoQY5lVYb/zg9qSwGAzKmD4iIARJqE+ikyrTouomowtvpm
937RMst/FHACYlJQWway7CpWPOeyxI5DUGNEYin+bDp2HxirtYtef9qlO+zQPGrwpkEbqDgYwox1
Y3DfqQ2JDXcKaidjtRabGPI/OwfoVxVIUdf0M4t8jMqA21uYqx7YM4JzGUjAp+i9vd5ennHVaMb9
tCoVT1pRMU20pqjnn7r2ywH4Zk4TPL/zMolW+vcsPIe+SjuBdlnThhLUV8soV72sL4b0nFtkPNnt
lD2poM7JMIvzIGGPMiZRZGJanu3RJaZryyMS9sBdScLxQWEYB47bM0FriNtLje/BrtsRrAKSRs38
SQPUHC/R86+iVhCp2RglaZv3hVT0xBzQe2VdGPFKtbYo/iDf0GnTVB14bSMfqgLEQJfOtDdiRFBm
hKrFEIiplOxSoutXUT3u5vOF4ilLSgbVpkEwLAa/YMS1yN5AHiCc4Qrwq0Bvsj13gZsUq2+LZhmu
9coYkaJjfTX/6ut7L/3k22L/uobL4aqx7HYK4noeTappNaVIPcG7yAtG8dicBqP3JBwbDnYTdulM
RvzNtfzhOB0j4j8vAFzZ2lw8/Wm1yFbPXb6pD89desl2L2CnN16nZiWlzhMdjp10kg/WSTqxtTxQ
wj0kPyCjm3VxNo/8pd93e8gp63YpIcq1bHkFFD2XqC36zRoZUahMDhnwqB+HAIJ6XtmuXCizZNWN
m1m04lZt6OAukIB7bZJVsA6nkKZmUOwWVLfQG18NZ0ixTMGR+YiLesoISZVpMA58xMQRa8pmz7E8
UUbxpPLDUTp60FpbUDpch/CLACU4L3wblkMPy6QJZo9+OiEtmNtMBpdjhaP3+DNDMJk3mUhSeZRJ
HbSeZokbend9xDZpwbtcBI+vzyOSCo7khIvIfzmx/UP4cqxx7SDS5A6mX0/zVU9HkzD7vbkTP3Ox
ffTT0dDruWAaTeGkHz1naENJNkvx2pxYSyD7Nwqg0Gc+t+Dc3bpTtOtOaAq+DuWhP8WXZKecWDQ3
2I3yOFbpFLom1gI+xPexNcvHA9xILD/lyYbj1kNecByPUYqaf+ZQoV5Lc/qyv57MVZFdTZpJN6mX
3UT8+sDLxzmH+C60WToli2KsoM7BPad9tGoX9SLf5FN9PHiI3+sn/cR8yPy0WEEJmT1XnWnTCs83
SHowXBc5uhN2PpYX4mFRk0clDaF3lDnHpCsj2kVTMLI8xWRlToAGjPpZuYh50IwC2Mw2btgzY8KD
mIHTmKQ8lJhHIwQ7JrxcaGqOMkLjymMm8Qy1ERprU2WaLLMldZfn0pq2c7bF82ryXMZQnexsqU21
KRLCU/neo0Kaz/HMnJPjT2A/xbYywjTwJ7XsfsRkpGIyrjho65MNQAKYhBONUdayZ7OR/USEC5NT
DpVP+DrixDzP7C/m19CB4ztxtIKL66aYXM9rtOb81+Q1sUaviTbF0mSucy3iJ+VEhkaG0dPEmmLM
jIeH1181j2X5nIylEYaAPsaGjuqqruZQ7nK+PjoI/17aqIJ9O/n80aeMru0PIkQ2n9jN9zqHzjm4
Ni0y++v3U2R5/12YuOj2Hk9gEiGP89dyLAqF0DSBeF74XOmEICmE6qYpn/ffXUnn6bzjdqEj6iPJ
1o+gRF/UHY6abrcNafajR657yhZBTGX7Xcvr92wwuVOeDW07uZmu5dwlJx1tIeosB+uHMWHtcrbd
uBuba8nJR/licqvs1df7cf0fdl02Dqi8JOIU097OndSh1DBhJ8U8Q6/IHjDPEFx0I9daooPkkABP
njOk2Ww2Rwu+s9M5JB8mlGj42vT7HGxGZ+3Zujb8Y+1iE8+vYi7AnwZznvqv/eRv4idEHG6BwZ+t
CzbfRczKfS6RJrbhEfGClO4oUzZ/E/a+fmGfTdubOkv0ULnx6RqjbCexjXE7oZHNQfDfdsM1gheO
xkOkq7vEoZfDUEAR95m1EA3YY+dZI9B44nVkt+3ym7zgeHgS/4kjMQD4T/43BOhEch5650taTC5b
CEfh2MD/Ft8Jcly2eC/lLP4MYS27wwnOAs4B3qeNq7MTu+0pXXFs2/Qp+TnRFIlnXvQgbUpc886p
3Dtdj+3JsPlY5yvaDDYIEqeehS6VyEnoZnyHH4pNw42vh+sh50h/tZ3av5wIZwtOjeYuB0Uvwgld
5EkcefadfW3Lbbki8V5O/O836F5xueI4UFvcYpS6lPg4+p/4Z3HbXxPFUf7e18BGZ5RZQjmeeyX+
vpw/uWJ9ClvNFhPmKp4i+/V/5wfNxzkoAvAr72uy7JynfT9hRMhLXJU6Vrme/65C/afKztlgeTia
Jw4g7im5bmyLUzHnuMlokvC4Og9FI7flFayCVe3WrrkyGVMsChso8pxNPFYxlgB3jgZcEdWWyT3/
Mea0vSanEz4ffBLFqSYBp8UtlXO9OSNJhocINFbz/gGztFnP6KVewHhXxiv/NgN+5mw2aHmPZ4uL
ELO8Uc6zfNyxfxH5Q9/er+zgaB77feSs9pPtZHSa5/PGo7bgBytpo01FeEBvjZcYzAP/qs6vV8Xj
zhb2fL7tx+iX23BVWaNel8zFkgYpVjpkrvh75dREejS0+RP5ES/xk5X4mvEVlA0/KZ1ilfmJ/9yJ
I2Q+P11BhndxkXPFCkGb1qOAylfcwfivH3MG8VtuORJnASXP+8S7YI77EWstayWhApwUk8ViFsPH
dqB8UKDzUmY9RDwXpV4PtMxIvMgmPApRfndiNUWjFHl5iXchNECQQKjr33fWvzDx4RAs2CNu77hH
Tb90nj7WxU67halmP7kKcbjyEKNArtj/fQI+Fe8gbjGPOFvkR34j29EOyXHX2pIJcjHxQcS7wdog
3sjr9mwgfe9V5+8v6ndrImDg2oSlB6nWtsHb4GOfaDhtiN5LMYICRhvAJjdZtkQZ8UIZYI78CqOs
dcWSYdpQNHhF9iF3l+PRc3n9OIfDc3r4OJl3FUFMRHDxpJkfPNzIbu3fzGEPwSt0mVXX14QBsPpv
IEzF1P5t7d30ir4V47Kcwwu3X/PaJeATIo0da+Nkve3tPW0sOlqTCy459kP31sjz8jrz/9N6vebz
rPnRWfavb5uYYYwjZrSIE+1/l9D+CxfTtwgqT/uU2XfA6WPIp4zz3GG3dMjJCbk1p9HInkwe64F7
Jw7d2RMxmTAeJhKIOS++A6LGZ0TxYfThO5Y4cHZOMDbs6KiuvHnlirgu5uBdxNnG5jgi1rMyMzNz
Qpw4qLSQFiwTjlgTOsdaIGJCOeVfdBbRhXLP/uN1TunijOUAEpuWbuUOFyyGzou7BGqRFxfY2Mbk
tOw8PjeI2t3w8fSaUTPC03L236MSgXAwT2a603OXrwNWDX2Kf/O/JdbckYjELN8v1iw6F1xgPxW5
Jbv/HQLtsKbm4jo/XvsD656tDXev8U7zzB7x6cR7QEwzMGTfGoklKv7tvatIJRSPB2GN+CJiHkZJ
vFEEgZSV67+7Axx5RelwYN8r35jrnhHZLNVkcKg1dyj30hl+MDOY4f5q4W5mG8n920nuxgk8sNQ8
2sAjm5v8qovjbLj6OR43/O9IM942FpXX/TzncOiR7kUX6U/zzREtDv4erb8eY6l3Zf4I+OFFshcI
WvCPF81fDQhtUMVtUjAbGJeNg8UqXDYu9cm/2hPbHO1O65t/B0xcea0DJNT98IKzwFdt1d1B+0/F
d/I0WIhDyI5lSxy+m8Tjm+XHdmXfAA5Mb4odTxUbkWJCl9gVQTO0n34+rQ9kvjN+yu/Gtkj7xRjF
PhOV+sfAXZ9O87NYL8Vicz2TAvCwWJZEIC22BHM3mJ3/DT95ci9dRgiona0Y6OJURBbucMPQj3BT
ED9l8I/ofa4fMSMRnSRsd0iYcoA9toJarMpgsfIZyu2DGcYCw2TRQLh3JO8zzh3bWr5nuXPXPUaD
mAYV6ws1MYY1XxmzOSOlcq2FGOZi7jzH6u7D32j07CVO3d1EliVWmsT3b5MFrPQ1or4s2/UsYNHH
L47vXmPdNi4U+g54q3sor7ncfzY4yKePuY3iU/yLzQuR3oH+YDojVuWlF7oC3HljFOJSQl3YpV/h
YqXAf3g48bLGhWscqqk0wzLVlUGEOcmI6qlnetIcBLr7GvdrsACO6SF+stRd08ln1dQav8b8zEGP
fhEss3/pgxiRKPvzuEX+eKODzEs8bn2s2O8V3/23nJJY6rPV6vLlEqTxx30zdHC4cqN5NC/4Lpob
i9YpXLo7Ljg739ww9rzGDTZ4k8/FsVl8b0QLHqMYE2Smh+Gi+llTOGFR2orlZmsbbmi/FokfT0t2
Nt0M1vOMFaCxtx/bPkMXtK/L6fJp6yODLLGbDghFsdNtB3tY+mhC8+yXYuCELPR258IihqJiR3sx
B4CseM95MccVic8Ao8UTAd5cZgesHu16XN4IvCORVMVuNP2O8ZU4W2v+xT6+vGpauJCVmDeIKbjG
SMyO94TJJ9m3oU9z5N99UzBRgbY1LcXAcMVaHTOHJN4hO+E2XZoj9pBOx+0Q/yk+Dglexszu+ZMb
tPzvTzi7DBPZqf/NTQooV+bmv1lbcUO/TjEnTtzNxeeH3PF38zeeTg/n5eEQOn+/CEqzbtFHsPWd
ZktjtERdayyNNdsaKzs0OJx0Gf1ma2qinBXJMJB07H7p92J9PsZazVHm3YSvrnlMZ+gi7LV5P2m3
3QT3zYl57X4Nh2qLLTISQPus+9as4lNq43ohYp74mchXRB4kMhrQfv9+JvIdcU+qReko3Jd6dNPc
73K12rN8bR9rFhsAF6wT8US6DDen5cezhwDlSB6Hui8ySeSJSee/k2hGz+51Fhnnf7l9fkZiwRO/
mW01B8DNWvyq7rzWskthi7+xOfSKrQKn18aS0Yc86idb6CNuvBYbB7FXUf3Gk9keyG47744iqxA7
SA73stO1UJT/l37m62SZ7vF5WtEYIauN941Htl/YS+9Z/CpAsq854I67tWk8VQY3MdJAfZSvc6Se
k+pWmSNzJwJKPI/+EF0ffVfhZDDYqlRg5cwxd9FRulQE+yOLW/1jrFAwqml+DuEuglO2LUYeYQPu
I31BoepiI6uJZTm/jaFPAqWyhqbp8k8R6vqGUx6GN/oTaH4d1Xty1DbdX7qXf7q/5hivdTYP1DRw
a6UfrdoRSkHwuGLvW7mlX2J+lTmh7qQ/0sB+cdJDJbkIItWnwkBVBcleEEoydYXsWSDNQRuFqnsR
PseFrk860G65VeF4hel9NsqoIZu9D1fQ7Dd1kpElhf36C6QwSfJZli8/pnH8vt57w+gQSKAYXljD
mU7zKULHuzOWqaUv5bREtideDKmcWzIadS3mIgMAuTXTpcHO5k1lnEq0BsrhA6OjDbQFHKF51YhG
7iMFyy86Nl+k1avPFXKJwB2lUuNK6LsEaToJm/44LChHZkKb+/1BIJzGZJ8ti46eSUMp2WLRoZQq
AC/iY2lBN0s71roB5I98++r/hjlizMNLlCBbmhwV+GEGPc0PQG8zry+mpfKE0GGtcOPpkLDqF0b4
M0zCZVoe40Z4SEUQ5jcx+B8DkABoz6pkZ5MP0MwccVwTZ9E3zQPARi6EbOwjXWzk87Fa3l4NnVnE
qDPaM51oCVGCp22MI6pBm0VKDZRxFsNPsTbe52/DcklpVwASaFsU0BjBCov2k0BGIEgjMA8Tg7o7
1WWJpkMa0WL9bt+G6mkyLj4wL8YIw9fKX5V9XWxjgTQb7+IcDItNRgMP4GUYb0Au6gPVrlSyrCgT
fDaqwzxYwNnJEdALUsJqMhwNG+WQQdlF4hRlRAi6LYzR2ASeq295bhG92yfXQDMI1tz3lEAsh8rb
wAhHvyj7aV6+olduZgRoTPGQLBSvxHsqjf1yWrrNx3RpX33f+RiFLEBwCP7JLyT52Sa8kkkUYgau
UQdgamVAfb+YpMVRbVfV4jWY58pOGxyBSKJaBEppJXFq0Vj511emwZfFjP8id74GumgBEz9FTRE6
a/GmtQFTJFGchPODvoCSOVRuBk6QXeSIbnym/dcuT4QHU42JgEZH4RMPdlFeoD7fjYcFaTaQCbh5
RYJgGuyCjaF3rhlcPihzCFSHArOwx1YjS8Bia29f9EAqrXf7Lhml3XvcpIrHZ+/fgFsr+IIDHCuc
ofiU+DQD/mGY5zRa6bDABWF2osjnC46GQO9htI7I0qK2MJyn8f2kfp9WGFWHPSqJcOVzIWgvledO
P5ZYLQo4RAFAM3wdNUMHcEGMRf8F6JsJk4+moMD5aEDXAjBfeQ0xZYF75pJ2cSSursT+i0qdigEx
mQgr7U9gjmj7POkBCbhSWVbrGgqAOoR4/V48v9nIHG5loxgL5jm3vkJkEe1mhyniq0MVC62jajLi
wsugz1ZAeTLjIZj6kfzXtfoYXLAS7sAu4dF8iUB16zk1X0y6tYoUPm/GQUYmW4Rb+fWdG5/Ep5uH
Fm8PqAUFQVsd/qpmuUylh2jzovoDCcoCZget6k33P7sK7KXorCoa261425uw6wodIBikTAgiLeqU
LxefxQ8S2cUGxUlsuci5IXAFTTfWwBMZGMOpQM2VcvA7rJOlgs8SF99LqCHQnJIv+qvZZGu1an3F
NzCbsFhDaLrpjP0Pd0qie0demKrCbPGIAFPrBZ8buF4JFImiBYv6mRzAKVv9RqiOgUTw41Zy4y/t
bwIzaNU15uxotP8hfoHn0kOFDJJI4JTnuv4jGo6wSIUwgj44VEjJiYZapx+EkjNgK1/0wqJmDQvH
oR2H0qILMdFSNpL+nlT0Q8xo4GZArQUSSPuaswzv6ba1A2i1wEPWRkyz+3mXW+TsE5L5bjEEzPQk
UtNqqmAMFAVgLHgmCjm0TpkQrKAYSxpUo3fioYAJtHwRR+Mv5mtViPOQMMIBHWEjK/c8PU/4yfTb
6GhdkmN0TSm9Xc17clXv0TH5Y4ktf4o/9Y4t38/7r4SYsfv8oYPwuQ7uHSe9w2z5jc/9EVPlU/vD
MGU7/cdOONY99Z7y4F52/5ddcRNCeMG4f/4Yts8rIEX1rv68ofH8ZJz6e//e8SB7yOfilJ3Cx+dW
nNo1x8qOBDJjZ+47qlV2cipuVG8ifgfM6+BXOiJbL58FhIvpL4NCA9xoK7fkp9pKp/bwuiBOW1+G
p5IpWbjlQ+iv2OWlo+uV/JaXGKoELOtRSqsODIxjnapLt1P/Btf6ET9ynrD9uem35lc99Pt6U104
TXmoaCWk5G8a2nLsWqjEdaBqnfaLQJZntGOwlU+UQApfxq5eBbw5fr9HvPON860xyruJWvgZsqk1
eP0pKkw4db2LsZpiec+08DugvNEUeg/vUhoYX8jT+1LvBt+pCGj8nzGleq/s3s2aAl6ka+DB6MbI
xlNAbmgqu9VwjtkddBcVlLqTHdNmXN2ZVbjHlA2ANkaRa941LLZ7+q2oodlD6Bd3MYS/2JagdOHA
VSbqhneVPJxK/fL7cmXq46+fGtIRC+aBL8iZNdx6aQSTDlgNK1XZzPrOLT4Az70hsnOy07IpMehr
OpiNpWz4VSAYE+W11GmZ4a9wZTkMsbdgRjDBXzOucBAJwbt0Pfgh4RQYZQElcA8asD27e5RrnRVt
rlHQTX9fv+G56Nz+yLIUnnGTVI4poxGf+e8+ZFDyY/3P+st/wQjgH3wrLvVe2RY3Y59fvqvoKv8M
7uad4cxApMPS1k5wJ73FruVOTQjkknxu1/VP+xP+Pi/1LXqgw+UF9zIG8OtGV+NOyshFan+9qC8j
NIrjuHC0DH8p/HKP49/XxyOVOpa/DZUbacPbgrt2rHbPS/aj7QqXXckN/mq34n5/d82je1h77Wje
q33x6FbKLrnkp/6u3cNjj9sVquGH99YUn4OqwrHe16vg1BzaHUrZ1PQY5JfPJaMokjMzv/fgrhyL
h3b+bj6PkCtgfeJU94adJx/2j30Twlib4vr5047t7XMv//Q9AMcHAPzk8dl8dwVE9DPfSb8cXhp6
1lnCDIzydm5HDxntx79mZZ1egHTwglNrF87f5fPDu6Tz+wFwBEiLceofz4fMJT+RB789L+Yt5faG
v/KKu7QnJa82/V4/Bb9AhzcoZoNdONZb/K+e4E5Xz1NPmx14pf09G/voSmBCeOGu8VS5xc8Trj3w
D793AhX2m7fgl+d1j67fu3pWbt91u39eyOsg4FDHu6Z0M05grS/t3vzR/uLz58qoOaUnFMWeDxVX
C2DW3K3goiywEf5s+oNxGp77s0Yd7oEpJw+ku1PB+AmP3LrPj3L+7rtrvVfvBGBGRUXc++Us9W34
m97SE+8L6QPxN0A/Zz2xM/xvfs1789euskvySB71bnDHLpF9iHQQDNRVQmDliWzq3XdP2rk2bhnr
DWwbW73B2cIW5qSeOFI17gGyndB7++6g2WUXnn5yKR5cV3rqKXFJoceD7lbWrzjvg4+Y3jJk1Z1q
3fOx39ePGP57nFeZBO8t57tJ+DMxjB685czvd1RcEfPdhSfYT/2OSd5rdnfW9ibMZCbcMWCNY1aV
N2Rlu/+RdF67jWNLFP0iAszhVTlYtuXY1gsh2xJzzvz6WeUBLuZ6prvVEnVC1a4dnpPP6LsxT8Un
C6b7jpN1zDLiR24Zlsc35JPmezgbr+Nz8W188VzKW3mb5L+nPAiZNPE7VEiX/OnwVt3tD/Vdvxo/
2ms4LNN/KEqSu391vliKvCCBGMnS/26eM+ZQ2cL4aodF+W8CyuAC0hcx2+mFlQyUQ7fHgHS8cUKF
t06FR7HIvo3XNFpgxfjbsFvvzhsrmnUNpRz5xMJ5S3m2k2yVL+eNP5e4C3wP5AMnn85b9umVPOTk
c3wyL8Yv34P2lck3DGgdLCz2+S9rjiqQ2J3P7lnOJONuc9D4/zTOguinvOVIe76wpYP6/A+Vauas
7IvxijN8is00Fx4QSLxvqbWvfBDYN9YP/wLjA79Iti4/89Xys/LjUjPwb/8GzEG+p5fqzhcz3QOM
LfjI3LnwvjkDkQT8m66QLpUC4cCaPtz7Ga7N3bWPdb8Q0hWl2YJyzOMHXIbmhf5BqqJ7j6OVeJRC
OAIp+1H+hT/qlddUr9pngYFDS2G6CL8c7nhrPVx5Ge0rviWf/KCYKHoX6kcZbuEzrvw7QpmIAdO9
kWJd3j//5IuCie78IOflPfE3xb8km/29Z5zIIu4f+Nooqp7NdNWGq+mK2T2Pi392d8NbBNfgmvN5
YXOCcvMUArIzCbtaB9fxBwVsdA85hn18hdaNkEwxecE6GA+CLZYM5sWCtveOqoGbeVV8OD/Oj/fD
44vrlfbjX6IrP4eEVED14q/k/b7ytc/xQ3XPm/XMYelf+p+wWTtMTv5pr85b/8VCrVfqoxb+WD4v
dNLNi+8fJ+yLXHy2wgOmpsNdV18sAKPkWJH56RMDrBwDAC9tA4BRW0Q2ANam55C/wfrEvhwZ0Wjs
J+9lGPAqeu758qlRvVW9y7+DW/5df1PAld/5t/41fMWfHJbjJ0ei/Vo7K7y47szmOZnMH+43l9G4
nFR055T/fA9AJxOOGBjhwirEmYI8miVFF5aq1IEcZvyZZvzkZqaQM0ltmZc6C+Q0lCvWKRuIf3oE
jHRLo1s4/A9cFGE/T5V9yC+jS8SpDufkc+FAE5MdBljxt1V+NQ7u74oBYQhlWL7R4m68Zp/Vd/Ot
f2vv7qdiL9tz9tU9T6806PVBIeXx3J/HS6UtjFunrPCy75jxjl86ML5UNQuqULDibNnCMQb1oDfr
VOwVxQjrWaIhyJ/oec5ZDHHCRlNu+muDolfTH+z0pImNM2dDgbMqhxcYQWtOu6BaK3QT4kTX5s1z
rvC5jiE6mbbDxEa+4Vuj3soKLlqovwVIiCGygsGWKJP0aeVV3llEG4ND2U5J0abrrLCxn59XBfV6
DjCVWCSBk6xM8I/+oNYmcHkRrSb9ZtKLlaIhqc/QByHq45sDk1feyY+rlQ+hh4qBXjQam01l7z2V
AyFL57M+P9aYlKgErmTPUUP2mrOtqVKQ0rT5qx90ix5SjkqGqpl+tdgm9XAlyi2pUu8e8FpdEarN
4WdMC5NhMmkOz1bNTMPSfsAtFLL10FFjjzEqexO3I2AVfPLRPcDwRA6qeu0OVlzSXXsQaWxmo9ep
mjehCpYcO7S1uF4RC7j3EFjOznM7nQqUCNOcrvXxGUrvVEM456uGlGnyRVt4T2y1eF7V2T3u660I
q8bIOFVGu6+YvCWjaLXG4IT8aQH0gBmVtoq6N4WCTiRkIl2D62vRBHnTbsiDdUs8K1phNCHiGRIw
SVNegROwM13F6rxTIOGbDKsx8CAPbXiv0TdirikPBBH3DKpgYb2bWw9T/4CRPnjGVgPiEGY+Es9a
WU5RsMOBbN1i8iwMS3japFHQEL+bJZwrfDWjul34ygPKW2+0NxorJWstcykCKcMUh0SCCE6VOWLU
r/2aWr+ueJlRR5KFihwsC0enqDn9qfwq/KzMes87K7h0xxI8OT+nFg6c9bbmbiIFBtP4tXSXCqIM
R6UvhlIFGTYU/52alHk6FryfxWMk/zSL16qq8b6Id7in9eohDeFoa+7GJ79KMYKNQVy6qYRP+usQ
XZSKUGJMwSwY3xNDNWjw44hvN9eDbj9RSwjjHkHdVGrMgvTNQCEPWpBT4usWIafACxaW/F1cAhy9
pAqYG6x9e8SoSnCFKfyGgKsaF0G+oCcTu9fMFxM5WogEBCj7ED6JDrU5+DU+SUya0Lda+inhoY6a
ONuDOpU1lhHellWJw9GwdpAvqujHOhQYuV4eELYotbkbvWcLkAaWGCqSFNuYCS+sKeWO6Fmy6VaS
ucTzH++wPTqvOZ72anfLWn4zCvRHsyS2mPn8HNzYIWH9Y/unZn4Uu0ALRAc0qZu7TZ+pq+YzsRMs
89LdiBW44oj9LBJvsI5ApfKq6W7phdS3QaMsnnR8KG7oDFtvwvDMP8LxzgGDQ5ebM2zLq2mgkG9+
HaJ/CzxKZxoj4qFAqmkawVSEDg+GYGDYHJBxZpfjS6NDfybKM21fyLkWNWxgNdupMQ+ir3CBPAMs
MdX4pZ+/yvDVVRivNf2j/+kZPb6ZM/ZkwdHnBYCbtsFkPfBVVizOunurcBtwHPPolRhTAeoRkhiM
y5ac515h4sYmH0JUvtlrBI8/LbK1b3hL1FHXwVy1FWMtLfniIax7A83hmHz3WbUr6t00wfW0vYOg
G67xGBoY7XfM0RDMh1BVLWUtioMpmR+iCGA3cQF314VNWm+y05urwh+bjQJBuPlS6MRTh4e6g2pV
pp+iUghb0K6zB6yilPN7PUVvfq8uQyw43Olqj6scn4kORIckOTZfH10rTn0dWXCuHZTxt7AeDffR
1v8VCUED8QEr0JTvN8KPZOLOjevpsZvKVQn1TuXrNm3UnsZikIsTnUg2AcdSY9cOkzjl3DYVETTq
b5gsO1Kn8JDaCoKWI/pPG2YiPmswB1cWBXO8esHpQeU0ShBIVx3bG7brSHV7gLEeeaDZbfAPxFEv
XuLpV5suonyq4wYvTk5lTj9n63N1FFZ7HGyIKK7/YKU91u0AkHO+LsQYlfwfOUJdf3zUkRSXyUHL
tmbw40X5ssJM1ynVhRG4SxjHRbTFnQzMMpufS3zRnODkN+6ST01PTdZAxIioPWGzgRaw8WGD40WL
EYXP9MrC1cM0q50JqG2OFm65izacn6oEF3Tiu72MTXjRUrw+rkKc1kaymBT0s/lV9DE2dpOR6ZCW
d1Dq7Tj/6p0DeAmcM7yITE0Wh4VaNbKah84cUDRUL7j6Yw9T/wgo6ujMTisoBmi62IrIOVBoYNxS
t/k2wDG+MNajU0l0RqZDRqP5B0SOWWno8HU49FMjawGonfUdyOvlpxgXmtoctzbDtYmrnSMnYXxj
O85RqcGxWd9GsSvLBJ8hap/SF8V3gboybZlcp8BxP2kD0N1hQ8VwIkLuwyLRkHq0RJV37kvY/IQB
RV2617Rsh2tCoZy08rmuWXm/+J8eerWEnFPR+qCjSHoPy/JVhQGkaqoHLFkwGkAwxXylABfNC6BL
M0PgyIfnCFKwaUJR64OFzzr+NvnJgbTV2FtdRzSNspjqBstGFh5WgXDo0/ZQWFCQnN1gHxHwKMpu
chEK3yquULSU4cbNX9QODhNBMs2wyG0H8dFe5P65Nq264l2ftQ89tV5Ee6rTKugFPnhvJTVz5O4j
Zkb+LN59a897TCneSSxAdE0vSJqBh0YF2yP15hh8M9yfmEjmhNbVpCHjbB7+ECrQu+cw/03oLWVM
gDVOm50D/zXy3EVYsfLTDfcpR7RebY3wOiTjGlONxmQObe69AJgdOdV4ZvVG43vxiWC3wgmAuRhj
lwwRKJcFYtClXuGBYXIBEpwK9I0pBydckBxi5M5Iw7xy2HsYoumYP9PrxJr24Je/sTbebOWTdTbX
p3jmquHLycmxzCcuQoO5ZTddIv3QB/2mSMqtQShLP2BMZ/7yvKD0gzeDUJrwf8zPSi2fvB4NFa4c
gUcKerPqUX2QFCByf5sLdMwuvmP+ynBLBMIyUBHRuJx2DXYlZOh0HSwOlAPajLqjSU+tljHOg6Km
3hPfPRgTbDiGVnz6gpUcax8W7KIezydRyvHy4umJBZh3acGv8bZX8We1j2nyoLcPJmaqztGDxpAi
fp4ivtZdqq9sLEI0U1v15ZMaUQEmRKhQdRkYJWB5aFvth2UC3mYTd6xn2YcujJ9C0M6xV1CDIYRl
EdkUhgEnVyCi9ip+c3MqgKneGe5ebS84pedkYhdYLY9nknN1J0SksVBWQ0c20bVoyARzr6HqoE18
bPzXuoneavH0QJvCMJKJQZJDa5t9ccy1rK+UoSuXAd9/yukYj9smO9ECzMxZrfoSkOeWoznissmS
cuVY2DUw5nLTSqQhnHwODdA0Mz6+ZHhX4B6/kUagThjsBDg6xqcuc5EttM+iinOq54HWlvouq2+c
s9SGeUm+yxcHYsIwqa3orzr3uzOh8npcGDDOtBTpK4YjhNg0FcE/52ImSaXE/OWkIqGO0E3ns0jI
L27AKkeFF2MSUnGAGRrFIFLRKlKeG29GXvLZhev4UdXs10YhpkQrVkEYn63YeGvnaeOYA+aZzVbk
x6IUHwd70+fDWiwERNEmg48+fDMjoqfeYdSzy0Tbkms27U3OiOc22BcbxVjVvEZPY/Eikje8xwBO
w4hxa3iW0SzjOroLfvMMHqtbe2asTt8+RGCOeMXIoFTmc+rQ4+OUlo9Gkm1FCVdM2N9Y3FCoXBsN
JGE8j4WGm5y3jbv3lmYwgjSIFV3BjMJhK6EQkiodFZpM47P0odeiTRQcu+7QMelTG23FfmoMRpOZ
dSixr45ADnTXWG2J61bx/Qyqbl3P5U/YXTXNFBuK5TwhKyI413wkuCeTU6WkFoHGjDGIFCASJRAk
7hrfyKz3H0XU44eQ8jSsZ4C50btJvCfLSy5O/BGbVyd+wguKp+Q71WPOKZa/4GuxSOybxWijAyvC
RI4nzffLKQe0zM+E/E0MLNS1CxgDby3fxOrbSEBWwB2wqRAWYIngYgycYWeGEzdH7ZxhdohBe0nl
9U4Rjku7X/7rMFX18nHFOxAFn1ldYpXIGi6Frtn5frrR7kzJ9OKccqf2RrlHOCuTV/kdVV++etpT
XoA7dBOWabCz0608axc7epLCPW6VEgsbk2qBEbc07QNjapGPYwaRMtSVlMnA/a1+Zf9xLdsYtXL5
+OW68elqTLhMwGj9pUZ/P8WuaDot5HFqdNWo9wBMTBjrM78zOXANg+G/iydJS7YnzR4FRobPnwJI
JSPLCbOi1OK/0opQxoTYSHO54wnaB1z389VSzd+yeJR1H9Cohw5U4pZgYMylGHA409dsvA1TckqN
vY6tjGqM3DzbpMAbe/6XUOiK5g3XfuwBrzqzVH/Diw7glVpI59eED3IFswWkwxcrGblyqEgjlF/0
rbUv1eE7qeI8il67B9RhHFZ9gksNAA+uC9iZO+ajoxF76h7iAbbgY+Y/kQ6HY4/rYtmK5CMiFlLK
hiYCz2jfXfLYaLelgOEJsely8lwiPlw9n8LxAg6BpFrTbllR7QaSTmjEQlAJsVex6Gux3RxM+2A0
8UIgD8n2xR1FZI+1roh8U/PMVeKs+Vaop8gAd5HLibJTS9mhGACPHOHePeEraTyQuoRZs6cGH43i
IM2GPdgRn/ag1d96hPRnYCgVT2uNMlL8TXj7PhlMSoZNFmCSygk4DVCz+3bXOhi2FKytHt4t4KqY
sbk63hmYlervymC3nDHeeyBFajntJB5ptBcl0IJPbeomxItz8iJP922c1SdWqYLuf52VxabjLZdi
QkeHb9Gagz5sDQ1GwiyqcY48qvHeICy0NFIcHdGJk1qpV92K7aQ3xmMAgFJ41kbU0vo7OIwPccni
ievRmWH9iv8TrMm9mJnzSJ2QcFx0RKCn88bai7CfWS9AFTJhe8QNxfqCfzPhRsFfK9Luuv1OG4r7
dcBpDPKt5uc/u4xgWYNFdfZFB77FdtIw6MFs/iveLgnNENLiah7XrjU/+mxIMC5WmRQC8rTFJsKf
bl538iplVRjFyQMdKIAX6KixJiDiSmyPy/NMXcQSyZ5DA8QkvHMu9fh5DHMuK7Y7VgYz08Zfweah
sG5qKEu0kjjeRzk01AKgB5cqVOK7FtSNU19eS1pPKHeMC2dk0z5Fa0xm1MAMdcKVCUdiFBkUSjog
2C1VnjlgBgWx8VaYHqPtbsMk2VZm+CoeGvNhUo2nOdY2uQ8/FcuaNpsgGchr3kXWSfk6o3PuDAQm
HMQuPm3UgNzWMYwkIs1cnT09veukM0uf2xjvEedrEByEmqEAfVIIIFXvcafC/JJu2MP+jbtGzmu/
BnShHv1t+L2ZVW7lLyyHdufUqA4T51uyBFXl2GYsdwVDtnw7wMIOiqcphMsIcjCQMWZxoMbJXXhn
Suiv+tp7yktzg1/+KjDJi3+HmNJBaSd+l3QYzAbwdpd96eB6SvKJ+PPgXK1AV7OG/B+ZTosIa4Qo
0Z6k10pIv4Beo2GGgRXXH9lsRuePwUDWxm8OsUOKtg+R6XvqzrSwrbWWYXHs83rrwpxg/DtX3jJE
q6fHCHSaboMJiodimllB6dhr1US1WGT7BmROeifXi1ey9rWx27ZPXeKvpYANci739pKU/YoPE2bO
HoKOXAR/odIUORrcGscODkFP7vuzjoFP5exZsgmtQ4ThlvwXYah07q/UPbquQwby1xFt7hgAmhHn
auANFzjflo62a9zP1tV/641anpKYd9p40MQHTp8cBktqccakK/EVqDvs8LCuxgsKwXBNZSM3O5WW
KPpL3/jwCgeuRr4am2jDSSgXbIhtQBnCPtPOZQLNhGfph784JG8qR91Boml78W3gbOvU95QLmA8S
UyEZrb7HMkAKO1odjq2p5f7MasRC1bky3vGJrXT3CPtnTs7dBM80cpcp6WXiYIeRnePCAgl3fzYj
0w2vwjRwxSQeDo3hUm4RtkCLo6rFVoyn+jqlc+FzPMOikZROm7CHGIe3pge5tcDfxdGhX5tVCJAL
0jpVRDDiO4SVxUTsvRSExXtbduQaOeSZsEOdVUcwUJ6dpTbjWbYx7qp/qKW00ULYwdqxfbJV1Hq1
f61tcyP9OW/qfyuNHgtDMglcum9twB0rJGX5OoMoC7uJ7QUH0OnCBzyCtYx4RVaZ6SvH3puIwUl3
SXILkseWqGUOB0DRbnQ2ihkflDB+qKkZ2wdaUlg1VnvXO46odpVHPnUJYz4sZwA94TxxvAC7suuW
er9tJoYKVg1y6brw6WUxPCg9TwKS6dzhXEYpZhESxE7vxVuTC1apnbMns70hWHvphl7pD5wA0P6L
rK+OkIhakG+NRCOnz55wjQRrxLvNrc8Q61ZCHsN3DD15Y5aHYFeAMqXsS2T35KOI9YvU3BaeB8zx
Zh5oyXaupgMbHIwAGFGSNCqV+ADit7h5i/BcezK1dmWj15DGkIdT1NU1BkscRj5j00wCs5bSJeJt
mpgdjlL4ThylxeUGOfBXN5jXcHpj/RfRCtMDmiwNt7yXBUOB+RGqmQFKKWy3PGjexN9Hvm/pQcW3
pG3PWFZyGwhBTpoZmlooeD5UGA4cEAyXZcqCL0Av0hgPPyidHKCVphKt52zkAwOewKqSgjS4Y5Mi
bitiCB3x6iyzWFE3QbiSsYEL3SZvVnl1cNx9YpHxZ/TcInRZgrrzNLSofk/Sz+rKfqFvt1TMPpiL
MY5mOKwUF6sn2qtEGUkZll0JKpN324B2CQCiB/gBVhA98ESa6T0lj17Me8Q3oDZe8CunZfDgueK+
Z9+oPOW9RxDUuqHeYeEkIv3aCzMoYlgu8gwxyn8E/IEwc5x8vKgHMcedlGzHOsxwK9WMC+YYhNuQ
u+s+k2C+DHCskxQi1+8f8PLwYYpqXsOhy71VYLStL13/s+Ba8oDmukoHDGEGl8NjqE58krifd9iV
DW6Lf4NSHXpOdN2A12bu2IWZgG0YUZn7ktK++Kkk8SfoH+ao3Dtmcy5GZ0sL9meIp4XMcLY4mCmq
RQ+zkSttBEwyGb0IwqhmxCFAu5QK15xw92BEKFYm0uZQXNhTtcHzIUE0nVgPPQ+4BlnhbFcw4nLh
srpGyOpdzR2lP+uc0IoN/jBitSv2hFUULj0yYqHC2RHRsFUgfr58BLFYYxnXmb6Wg840v3TjMM7o
8bJLL41GdmiAd8Wxi/23A7pTCF9n9jvRpLuphuuvuvbnk8t3KIVYjedor5xxPBwZFRRGvuvJa2xr
9IMkFMBHDYJaYk743liJfYzqOGvvLrxH8Tfh+Kp0jny9O2NWcxSHoWhtS4DFgIvZcBCniIoFRJDR
RnzJxGokKsFV7XepgkpS4bDhBY+kRBPbr3lNsViE0Ql7/4DDwAOINn0wJcwYJvUjwkm9N/J9H64H
PryTqE8Eca/olzDGCDgSs6Dd+TYu+qRLjRd/djfy6yZgX67pWzMhLocNnob9pqM/j7lYnYTOpE4B
K3CHNnYxUOrf6cixM+Ijk9D9dzkfdkpuipKdNIcWVFl49Fh5puKOpwA0nhUOem9h5iiR9EuWZVsB
7vpxWv7Fa4D1mXqx5ZOJrV3Z48mJzVFojVuNURZnExkGZ6ksZnDYooDCb3EUHSJ9I8eQTDMTBiN6
+Va2YLwlPQrL3+LTSnljRjfZ+TgTrxOYVW3g4bWG0/+LzW/kWlXg8GKRQ7rLGRhqdK1N5V2oNXFG
fedadhovpX4NsS7Grw0ovsPIUxiaf0Mmm/5DdzaNf4saLhSDyD34+UWaf/8tcas+6OBmrRkcxCKv
we7UT9Udh9p3TcNvejDlSgYIGx8SReIRd76piWG0AW7FH/gkxid2dUmbJfhm3uMOdx2AgHvKO2aP
4pumMUTsCcvSMWjLCUJMBIee4f9pp9pq1zGgNUay+thSunPY0/UO0J+B9XF8guYZgrdlpv6eMyGY
MEicyFQvyCcriuERMn3ctRuu3ITZn+GharZe0g44w3sqZ0ugflOci9uDB22ktXFPtTh1DPyJ/Wxd
cRTSA6w69SAMeHcg7mekf0a7S0x4PnTIALARU6gs6IXwBWdqu7Gjm5XI5Nu2VhZZEl31rts0K7m9
UgnprejkwdjpoBur2ST1PiGhASO+rdzdOREs3G3xpzJi3ELLMBXIIykuhtQ5Vzp7giKUZjrEa0T1
34r2bSbXVTPdlYZ/mtW9NxX+1Dk6YGxGq5PHdgsoHrElEsRFg+0ca/kOfgFjD4mPYR8Lfd6nUdAp
Zw0wGsTS7h6LPYzQHXz5Y+LL2TUVBAW/GxYGHHVaQjJ1pIULfOwk0uj9bzwNMFW5X4VefVXaB0OX
nVt4jzxMCtLRpIsInW0QOOvCd1cVS7vXeCaMABOzWE48vhmPdhQU9fzSzf8Gkf5N+SrISGaViSaU
aj6sNhVriNcUux5nfKU9y+Sgo77hDrDLmzhXVRQHrLu5vxf1HStBrmhg9tTgKG+5IJ9yKtum6Ffs
52jwZFuPA2VS+ViiwMks4gC5weQE9UfrKE1bytSqdveGqxCgaO8NdlqCaFLbG96+MeIt3nm9ygkD
33U0uEwMf5Hx2C3UOhHgRNgepapQyQtuqQJnujEKQ0XTdy0nhxgIBrbCeAUqBWTvyaa+RGI3DG+K
Cb2ZoodjD5mHvCu5NUKdeQEjNj6iTSWfMDcSF6oQFym6PFZGHxKnZu4HI1sNTn6GiKSgEMjGFwcm
g/C/WxUXoYN82zUNU56mJ5dBKbN1uWqDEMuwvcoEsO24nnCwL6Hi8rlgHsMQ98e9YzeoVNJ9RjON
gmCDa9hWvzSthR/jB4cfNZIik1xmQeytkNLGbK2rlajrgVNJL9tn1/oyGSdmDF21nTw6n7uyQupC
HNlfxzNcpn7eS5MpY3ICggyThophj8S/SHCi4mPngT+kKBfk12IzOpmKKRmMJMvHCLcVd5tb/yYf
6Vxj7n2DdLv5xKMxWE8mZE/sVzPg8IrRmVuy0PGOKU69ghXFzBTDgvUOsJmfBsUF+xq3fYAgkz0i
Rm4pgXCDHJfYyTUEDQf0uF2AunN2l1h27ZIAmxesl3UGqyx7g3gNp22eiNhmmgmWn7hEz+iPDiDd
aJwcx9iaavnq/+uDp2iwMF9snztKVzkNKIS9+jbE7ymYZA9XNqTCyx1r6Wbq1qOvLuHO8HyCApcp
vd5Kuq7WTw9cijLhaD9UCGxKCagVeBeHnqgH8yqoOZ6MLFw3gGCGn50dqD3pa1c0R7mdS4aGbQ8K
ODBgK7h9jJuE1XC0yA1tV2gOCR1AKObBmBCtRAvGKClJFC4WzgZ451Et2uqWyjSyLp0br0y89cRb
bAQ/VRPrO4SprqNvkZFw5P82HuY7HFKd+aXV/afXq8yvekz98PATmmnqPJtGdbRaFxkLiL2jia0c
LU/eLNMqPRWOu05UbCuU6JxyKwfBe895azvDt0cJPE0WRPTiJGAIFQJipmLylmKo7AJ4G9VCfGu5
LQNqgbTHBMqD+mGi8rPOwKK1My5dKCmgM4F5m1KUgFGxgaCrQMwj6XcA3JRcP7eEvYpCePKICSfY
AQYGX4xMFTrovn1YMiqGwlWb7Su0F1UjTUr/VNuvLueUpi+bM1SJDJ1EWFF7RJ7OUj2F9IcVOj+N
wUAdzwS5hRjcnTTrCdJctBafP8k0UBoCFnWoIN/jlC1dJrkBPYkHzYZ8aiSVTOhIVaKe5C2NOTkQ
6qVkiCuBtrNxlz1aq+5eFogwtkzM95hWZOL/z5QFIK4NknPgfY392qpH0CRgXWQzfJvSI2XSvTOj
k5oqgP3EL2NoDVHkBojG6FkyRNDBCaet7i5B/t55+44aAjN96giq6xHOfMQ7wPwWY+Pwo6O3MtQ7
r1OLJrH6Q47Ts8HyA97hlBv8laqiqlQusBMG2E7TyNthr4VJs/VovRkDZIgWicLiY5scABZdFklh
A2EdUIC2UkUoGbxGmsWKvEfERHLqigxxwOcif3C0m9Kof0wQhwu34oqS4Y3HwLLkoBIXTUdWDmCu
XX2oII2heeu9YmXAfBhdmktaBsN/Kgek9YLpVB+YLAMx4RlNxS/VBSgNUkVCZwETMddeMHtsLs7g
HLjWCVQce4O29UM1YwBe2Hs0ogElVjRtudnH/n1qkDxDdVaJB88aoAWiOktyPf+sljlXuPwjDbMO
+54EOLDfO1i+SngPIA3WmNM3Oeb48w0eiGwEPMkBLBlE9Pjb1bW1iYd920YPo/nl1T9ziHy9Orcl
SFF2F2Qa18Qdyd4rMy23NYzWnMqQps6hAQbbFs0ZkKbAWtpNoMqqKjblCOWCi75ijj7IVlIbmlqK
TC4k2zkOGQMgsPwKn/iM7BchXPBtMMyh4SZjagGoy2CFVwcpS6FNiwl2FPxEGMwFKG0Bc+QL8jm3
gGwb7FnBOUSz5pITMe2Qim0BuWuMl8seWYzxKmSQ1DVOoY137ui2GyEvGDTkUWUh2FpO7X5ufg0O
gP7KTpONjE3wOmk/2t9RZZAOn9FMd8zCDLHupJW1DdBCjjSPC4oeVmhoLX7Z3UgGCY31WDGY4f+T
Hghf8V+IRNBT5snDuIvYLh5tMvw808Zgn4ELWJ0YR0ONi6E18HJFuE+wb8BYDO6S5rCqnbUESRnw
32xB2hkcpOjTmHVL/AsBLVKni5OoDS10qzBTsOngY9rb0h+e1U47tNCoRhgeU6s/yJDdhHglMCKb
IyKro69kquXY5j+eumSPkLrRYbKpxluSN8hwm3rwL9Tl06XUIiqa945Julzgaq2icc52bNWSTGjZ
hzI6qdVuMRKdMwMTjTgVtc0uEDW0G3zGqOaiMCdx5aopDuVcxJWAV6LKcF/OCJcu0gfBljWhMYBq
2/CHTTuqpOmR2nMIsZArlRjGDfeS3a10d+diBgIpW3r14d8EfV2PqaJHyq9OYn2l3xK0Ob6IWXLT
4TQLkbMMd7aSbIVgIqWSsOIETZNTztkb0KKmHyJiopliybzLY7cZY4wADswrigdTPRW9c0evCpcd
wMiKToq0gdFRc96mMDuYwPcQoFNpvGDvsRHcmfS95D0VygMjF90vHwfrvffZ5gifM35VhtwF2gyj
NL7B/F+mnnmhv1D0aZcmN7a52JhKahSzOfnKRRYdl8NBBKyBgtjR/vWALwLQMyo5IYTM0YfGh5MX
hbSYo8IaMNCrKlJ6gnXECaBrd7BbaUFtj5ONnTJAp+GD/wVVwb+24YIjUmymP2dHcrFm5jgA3ynw
l4BDMVbulEOUBLLs8HZey4up/alKswtB3vGE8yEtJdrxZVidivIDVFAScqDH5FZ4kBkEOOCA2su2
V9L4ys7hA5K5IoknTdtDnsU8fw9NC0pJjo65xPHHRzhYju9p733BqyCdJFtnmroNCUzQy2llAgQY
zrCSOSgNQ4pJvWQv4tQNWg/sQWcGfQ4NGukwGGHvvfbgKp+tT2jd6mKPu2Y8df2TbRxhaPZQCcZz
5h2t/JS6EDl3KVK2HDXaTlNPHNDKdKmqE3xVomtNexfUp8ZmCrixOFOFWHhQicXqCK1JHlyDIcW/
2vgyyuPwgM8ZBVWZrMNp64PFutzDctm4sJ8mP8Xfmp+n5Og62bHO1L3qGUx9H01L494z/sk6Tj3k
I3ry3KDZ1/jAnWFuVFJHYjQxKbd8ZKKK7rOFpw5rNT0No/JSTf3KAPPyIQjr3R3YQBpGSmChdmjI
pXhwkL3b5+A35uQfVBYPhFB83kpY03Pw0BnTiyH2fntq4J45Y90VRy+PsQzoISNoT10LwTfQ3xyf
aGPFRj8TkL/KDaJN0Aj1ttukQgNzH5XpOSi0NWSIJ7+1X0Y6hDgKX4tFbNoYVrTWTnoPwoV8w3qS
62c0k6eGusmKrb0C1mQg4BeKrhoj41Cqi8K4YrTC3TgUJAgbWy/B2nBeYW295eZri+RYeuR0VZIm
ksPbcae9zaCwO4Y5tpFkHcZNAtcvx8+Vhs6g9LbNpxbKTY13eEcsvJpil9Y1H7k+rUc/2lsw+WoL
wsB4K+Knsu7WBsEG/w93uFei6CmLs5NN+znAcJZDjpEjSIUHG7poI2ahWGKF0y4zueiG6irTSOgm
QhBHyz8hf8n8YZcN+VZcE0aPWhOReBkYe+jtcrWnBVojE0sNzvJAP3eOu4piel5vO8Pmh85Hm5Mf
Wve5qQnG3Lc2SSXoI3B4lkAYRN4JRn3+Rw+WmbXV3khOQPW+/SEBFXVnHYVrCeyplODr069QBWOe
M0igJG4IdGoHW/m+mfmz5Yn5Wg55fZU7WyqMWZlOMgbgsAjLxTBGLxCUhJU268XbCMlH7HUpH2Qy
L2AVqF/GX4jqmb3EcAq6gGBXMlj0opPWYDAf3FUiiztlJ+NJ/qiWxouD7ViYdE9L3gWUUmaeLIlk
WCdgASPhKH+pTIBMbEILbk3T4BrSiGaEm1qFIaVOBSNNUU3kUym0Dsf6SsAio9CgVqIaRGhHrwcv
y9bW6N9Ffh/iDTwdhZchdSMXjLC022I+iLIjRu4NLzpizVPj8JSlP6S4kCjdpvhr4GXI1rM9NYMV
ZB+ZTOCKkB/KdgNF3jfx22eLEs7BZEV4bCjSZ1whsKIWilEOkdoCCJApFPPgvpg+JkpOr944zTfn
22z9a/Vkk0rLCfrrkf/jaD8DeaoTDY5PizvoO9o4OQql6+d07uZpXdtntMKW8T5BYwEbsj24BCN0
1rMFMR/n/YWx8cwPxnpCKJ4AHakWa8pE4rYC+7s3erCfawsAzIoF+U0pgmOkOwe54qBadLp6kFF6
zH6op+ZgD+VuTM9QaSEDhuoFE3+v0BeRk61oLIQPfZAmbp4POV49YKxMS1VGdHl0l+QCxO4OaDBL
ypJJShqdYyozqqiibbeFgsiY+xIWT6cS7AQnG2XNVs6orLs3eEHUeAMw6yfs7z+ezqupcXVZw79I
VcrhFlvOBgwYBt+oGMYo56xff55m7To3e/YaGLCtL3S/qd0rQ0WpiyljYoeMcVSzNXThzWMKYf7W
jB8aoxf+6wulhRTphk2ZaABqBvN9ID0EkSYNkAmGO9EqmtUq5dDlHcdp/2w758GxSVLw/M78zfaQ
GkvoQdFhIO3sU4AD75fZ5hXILaAgxKgrKiGWVwoKoWA5YD3TQBQkHhQXcdLIi423BfimaER65CUB
0gbI2rr2Noxj3ZBDITc6UkRV/wiIAQ/VnWv/QeVc4PFHhxAPj5yTwCEF4sdhdviwGDmYDxwb72FT
H34ZTGs6KGO8K3prM1MW58wY7AlDHC9awdDFdUARIpAouOdaAHs2Z85/ylAJiYkpQgYcqTLjsLKY
fhX9XbSdUgWbCWWdwXXEUs4ObIyZu4dDhRQDxAyyUjj5MvsRlZjKdpK9UhhvBQEzHWee6VI/xeWW
5FWXNEXKHwMUwuHZ0+jkdIWZ6h55dtBv/Myi03b8wWoXqa0MsQR9qtMtu0HWobQtAwrTERkpKTYP
8CJWTd2zL5xsy+ZTUV7IGLGQAc9jQ3NJ36yk80uaaUz18rrvwPQb1fJR/q5b5lLwfuCr+NWSli+y
RqeagXtoIXkNnAIm5hLxAUmdI5kc5PJTQ9gBhZZhQGwWOyiqqGIWX8TtCV8wWuiBX/P4X2gBO8Lz
JGcPg5a9vCwGbn/iuGUOUOXxrX1hrMz8U2TMMvEkAH0RLGYTmKisxObCDWqc6XuQ8h1ljCKNJCe1
NLnu/FobPFdIeeWZ8zfC8W9tNaaHO8on9Vzo/qBVpBdCg2WTySM/S8o1/hLxPnDQDDlP6Sm8RAlo
F3rJUbQQKb1NS5svq4xTPANn9kDc0O4qFrVxFR5YbOnMCyaODJeVQzUXh0SLKa95i0qjrMEB5W0e
XJ4e/8xFHFRg/xewgYOIXcf/Is4VRkGeFf/lMEqvpPlz+p3WIUVs7tL6sgZreyBCv0Nrw1g87zxG
A47CS+kFq9g0PuhtnbF+InSWHoNrU+Lpf7uh2f0VHEn4OiDar9QmHfFQVdVpiIDpQFv0/I3P0vau
AoGHhq+k333t14afGX9M5ipJvxngP5EOv0EwQoP2a0PTjEOyXHtY1QrUExtRNJ3lIjSQq8HFoR8C
6JWL0gZqS6xPvix7CdLEJNQxd7nDxvJZW+JVMePx1K+CzfBGOkLGk3dk8GIBK9lixQ65dbs1SMgv
UK3xLczJQLvF1Sy4SEYDLds3oA9KbUhR9SbGg4FuQF465c2IUZ7zymh73yRgy2r9hkpqnozfo8vj
35cmKtoJMCM/oDx7lOfKIalzeUlbL8BRM6cyweslYHg9k8DS4i2CDifWLL0KWQGj/S3QI7NNl8TY
iP2OvpTruNRowyHDdEKDp6swrDL1CEu2W0yYnKZzDOhcgnEh2lIYI2954ZkPS+GNSjUVBn+DeWKk
SXtM0kuHv5QFzTAhmluufKZoCDBjL88LXSRPseq9J3hsz66OnY5X9D85ZsfZMewm4wmoIzfx3XL4
iQShxq5ge+mNraE54SlM/lUdzg4yBmSXVxPib/4UbZ74G8sK9wD/GjRzlSD7lvLK09uTmVMltkdV
c274tVyk9AUnvyiyUnAQgp3ZyCUIVy1xY/uEny7aQY5LUW2zAN3F+xzGM4VOPRTPNI5Bx0M4dPqh
0g99d2i7A3mLC+nn3cEojh9NQkag+UR7HFTFC1KPkcu8SfnsSYQkjQV7nkhmBnfYo3NjmCGbCw+/
DnyBxLIttScmlaZIxU3vPZ9fZ5Dcovlp6IEpR0Z0MAuCToOUrPnRVL4hP12QJTy8RNX4Iu1H1AV/
03/LrN7gypjCYcyF0JfAnvhiLLBXaDTAabVZ33AkYylBnmW+aTUZD9Pe/osGFUVpbJygXmCHsaDf
tZpMRSpsSbjJkAbJ42wsJEKMqUZFk6EucVTCJ11Mp4hxZgylbCwXlpxxVIyhA9wfVgvjXUB5mDkB
5Ez5iPBaxmIGzEjYeUD/+r7iWjNbAkmTmLFGO7JTHEQcVn10KOGAIz65tCrZYtRKhV90f0egQdu+
Cz7RZYcK4keAdPAXJm03Me58MtHjfT7v1GDVhIhDGe79AB/6zs/rnf2HhhLT25PQhWjH8NXEPtEL
S9CUaAI6EqHKFtmg1/pKA9MHoWh4DAlqEGeY2zYnb3skoJTb0GDCCmElbvjcUnCI8Gy89uaysdsE
U+e7pDdZCS5PXl9aHQVhoPAXPJWxX+h8ky7crrzgMXfuevWnpp1pgpPCO7Q3UYH1d51Zx96t15O9
ZvLwJGS/xqTi0zijdYFWoCLhopcoI1GQURqvQCmHSmEqx5ZTU4D/BOKWMhDvrNCM0+J9UzqXnOZB
cFbe42BX45JMoy2kgECPfXdGj/JQV/7InTV8Bc7ySDmXRs53YO291tihiUDS8TBCsBlwveMVBCkj
CZhpMRrlJ2eql42bBOU62iXBfhB6jA3V4ljzsd2lFJNfxLxpTku7eem1T5FsDljRNnW7r+t1crPR
l9rTqcpgV0r3eSqBm2LyGgYgXHOr9gyzj++K1xJC5ui3DuSiZF2ZuXHEZPaSRPYf5pRfpqQ+1MIB
fNACzriYQiIIqozm28O3ULotVScXercqUqw3BG4J2RsYLePlEGdTxxQPDXPqvOngDNsufE/MkxJ+
YXnc8dhGL0Ee8NNkLyb+o34/jucWXsde/ixwCQQ3beJe3VAawARnivZEoywNXYelmXKMEVCcOZxC
K8vjlGfRGQSyzLfxqS+zJ70unwBcp+6HQ7VV+72VMCvk0fozPurNo5uh/nsjDIyZajtRrUsTs4zq
eWZUPIOykXYBYsTTxkHoGakHEA8rfRMdo0lVMdJUnbGi9QD4Chop3wJ3J+8H8FsAqpiYEdns8nNo
I0BSWy6aHhN+zDnZcWxKc9MRDQTVRTc7YVpHkLPXw12SvME7c2t2Z+9Bn67MNUcS8tZSjRXGMzPs
oExWFgTokp/ahIiRJV0XyVMDqCaRWnD3eIRIP0zGTWbG4Pz/MWQLc2hqBUFK2u0ajHNplG9a9bEh
OSYgpbUDXX4wbWrvI7JAJsNdYJiaeOPYtxpIO9yxd6DrULJwgvcKktd1gsYeLGvY2hwnKvXcQ0jc
qLunHuOQ4j+NduVi+KwPVXk2XGyDHDKEQep+o5OWdLOwFbI6xEDecdcv8bRKs0dY2YcJ8qzdT0xF
HCjDMxARdUJLzdBMNxv/5v3ojzd7/qz702Avmw5fezB99qD6UfeoaAO+oTNDIRQmM8c74pKU6ctm
T3MEVR26hrVOYwIWPyfboj3izwF6v6CL7VpmwH0mJfRu9NwHf2gpAnpugQStuXoVzteERGRLPFim
b07mmrDBECZ8IYv1UwFtatNXu9NXBcEvVUsbhGSfwTpIDPP1kHp+YKePAJTOWPxx4Vh0tzmItCZw
vTXjhL3gU1cIQK7iFypXQR8rZiCBgTb2luu5Uk+zi2SSTDxeT0zDBTyc6Qc+ucL7+mXXqFq18G4N
RGc+5XjQm2OF9l3rOIKhtwr0xZNrPClDTcCBmCPzRynHNYOcH8hDoefTcVeA66pchx3ioxqNIZNy
MuBimnwR2ZkAcIU6rDWz38kaH5tpX7a3wGWbhFylWYFrF31wT7QwMJAWvgsO4MIatI15jIhWSYtX
M6mOFiiTtDn8itT6TFLzJlBCJ6SHOVPyKKvFRalGQsxIgRbclH8xbu25Q3ordK971fV54zmM1lqp
ARbL+XHpPztsS1XeHBDaNMbJCO1dKXPF0dCL/Q6MBDGaNWKJQ9RgkVrannNTyHBivZoUxZ3HDgKn
IF1xAFBzuNZkxpjFlGYsbKQawKFfQGm5iiraKlPT4BnTL7eAd2x/akBAgImFGXx9ijMq2QvSgEjp
QSmoD41oI1mIqiAPIB2lhl53GT8iTAlSrFSI2Kb0g5uVj64Vq9F0s6LAr5gWxg/XDeDK51BbIwz9
9eii3FE9bA/62Qa2F7Qf257mwpYSk4SvKKn3skJS/WbjJ7HxAiGsE1mEcnUp+Ipe2f8VL64bqScH
2kdYey4nm0RInSpEQfoa486S34FaivOzLkkTt8ZXRan9KSfm3rMl7qEwQGVAGoULRc8P4SrOdYSW
D4rNNUiEgEJmQGYRBp69mepD3V3a2trrxSA5FK7FVD8cyb/hpDmzoXj2jhf7jYV/TGMOGqWxFojZ
iKyB2upAU29Lkp5yencZu46kKKbplIGjMS55BamIipDG03oYRJ68jSvYfURDCvqjk+hsI0TtEuz3
2VnY35YtUEd8xtiBSVFEJk/9Z+ro/kjASYnbIIBMYfpyVtS7ngYbRBPGAnlNTWlUXSqDGZMnqi/L
2y3dMfUo6UnKxLrQfrPJH9pgkMRNO3gplYIrBdUHoLAa/xThbZnusIJT/65UxHSqV+Ih8jpgghpz
8yJfMVAeTT2Ez85T1LVp+p3zxzRJf+VVp8Ssm4+1lJLWTDuywwAFh/usJPSy5AbzjmzUI+g26OtZ
kWp5c1Fptc5mlC76ipZnae9ZDcgCKdySlTJh3iG+JtwqF2lX4HNsfG06ohG+17BJAhoTKeUbFedv
ccvNLxWBnFe+zkWxGogcTTfh/MFXENZHnAq/oCgUTaDWJCkkRPfcETJw/jLyPvauoiwRsCqEtDQ5
G6cQUI2ukkpUMAMD/RC1oYaQ9Hd2mRpTEqVr6i0jvvA91CUPMkS0hIREBUcmhZACBAhTtjLrUSvm
J46nBw+ASiQqJXeqgmeLOlLTS3ADmFhywdjYsmSmMHy3seKxJc0U1Zr5xrBMJtlf7BKdmfUWgu8s
7ZdGaC5lmjvpGwdEKhC1It/Q5xsFSNFJdK4/hquPL27drnK9ODZwbwEsiLxH+Rm00vBcJoE+E/KZ
2D4hBdK4y5P0nqAvkW91xb+moLBC/RTAatbKs/x10LmrQjU24r2g3M3pJduJXsvl4wEo5kIZImct
RYfIO0WDKVIAJb8U7l10tlnQHXMsUy66mtD6HKz3iPcdgHbwT4WFQsuB8rAuAfP5UNrZ8fHOxpgA
CPTYifA8JSBiZNSWShA6C1ijMPP4dbhljJHgDI7GgJXMLe4S2RJ+5M6fxECR3N5FKzZb2L5hep7A
2mw0hLl2nqDi64mYcrroMO2/VWM75ZAWGZo3LjfkdTNBy5NzX/qDzatGSuhzKyrFjeLfWT5c/Anz
Nao4puaPJVd3HSkiGrYv3BxVMaMPudjVI74SYdTgRzn2svBRJM5ec8k5igSQsdXuNNpEIYHewsSl
195wVg7rJacQtZxDxs7GXB+CwRsImMzgfSJlvtwXsJb90Qq93VBsQqgY6wfLoNg8mosYVBkM3xaL
rw1bccErnxmHa25e8ugCgV4waCj23VOHhjx41vEtN0droIuhcm8ENIZyRY8HrZD90vhmQ28+aZRj
f3Nji+odVTtG6a7Bk0CCBbN7EBh4xpabbCTjh3LcNY758hkEiNjOY/EtKnth5WdgGdSU2C9JfjP3
cUmvWlwH0ndKANMTQ3UZr5XojwNnLpU+IxPqxZcJuV3FbMNjG8wbJd/wedYxtbbKjKAB7NaeIH3l
h/9w+STo3phWWCtIbJpXPv0GIXaAGmMhc7wvfkQUXoLF5DIJsNO2Xjzu28k+1Rq0LQB6zgEd1dNa
D7HQlvM6UYx3LYGgSle2+fxiAs2p5fRkVVDRvOUw2fUu0QvkXQD4tyrXLGPqNAlxjV4q8yxtPC28
LAuQLci7rTaSoEQfzF3pDKsseYuyP2gbMH+gv4xEK9Vc6GBw3kQIaLK8xbMpwBT7NjA5e65Ooj6w
U5Zm9j10XKDVbEZEWJ8u4v3xoJn5Flm9k/7oLJoQlfglKE95AZ0oAcnwEYAZ5rjH2BzSbhSor6s3
AcG4o1Zix9cSFWsCc2/vwA3S4dM5YIGtMJ5nfyN6omuZPuvjC6/TRdNh8iYglcHi+D602UXzYTdM
ijXIB+lKEo03Xo8Lxko3AH3mIarXJhDFjCpNh+UvWbs6+JmiPyukJzMQ2UCIz5hnTgWEG2CVdYoL
wbB8Qg52kcoAHSYcQpImCu/2RaWUtmmaK3InSxbY5N6L8DhWPSZIVdRZFU2/cY9C7CkoubpzAOPh
sEyJ8k3xrZXdPwv1L4cEFieJMaY2+v+HgX6v8c55JuCtGgsBFK7ZxCDpRK+jIAUU09mTjX5yGld2
vY7kojfOoIkQKDwirf8wOySwXFlesVGZmAfOm1Y/KZCBRqWCX8bg4nEkeYRDk4hnEQ/GUfSE11aU
hhUXRgNZySxbFn0yUPkB2FEBol9jH0/9QST2uFu7M6LVuXYfhob1VD40LP8RJTp4KWkKvCY5FPVz
2OL49prDiIlY4P6cdFtDYQ4HTEqr+RTxnKEuLX7ZktyC7ypvXgp0D0pjrQIzQqu0CdxXSO282WKA
xFHFXLAGZgo1FevIZXit82YTVuhicNIpuyu43I5hGsu4Eq5kVi+9TmGS+MjZFbV47pkYOFl3+WgS
xmAzbmeZDzMxkRxCjfouQDCyO/E8CyHP82wZTYwal8cqf8nTAAyTjqCniGc4I2hAaKFOaQnUpVq9
WAx7BpoqNKZBoA2dVkYPygblOB5NJd8HjMqukCC3Om4/eFdeYgbXrcV/9T7eiMogIsbJPockV1eO
RFLQWLfZC3tuAoPmY+eZTSmDppQ7mhCxRoVQL+hU4CrulkQ+P+NykvnThB2AR1voZBe09z0u52uw
fLHlQWWJqDtIXkAAc72U3iVxMZtnRJGRYIMkEpELmIBAUlLmwiTiI2xpge2czdr35MKlI9wj4YyM
zXT7dJeJPxwRg8qH2kaM7Rz/8eo054r3eWcmBBWVP9I2cUywhGg8VmlO50ucQaOuJ5ykwDnCvUPw
RRRiovxmtQ2sKRTkQ4+7l/CaahtzMVHnl021LvOftJj3CJ/oMFauQugDRUAjGQHvPYy6u3zpycWc
oofATFYO6Lanr63gUCn4LN4rJldDZQFzE7Ac/zXRcrUuwjlCnPJTWNALhNd4Pqll8cqi6HiMwAbk
RbK8bia0oPShkWhFv2d6ihkRT0VyuMVIGLYLX8zL5JqU2o5mPaEDdw2G5rK7yo6x3eRhTVgmOXDt
T8EAbIbH4r2pFVxYqBXL8cumUhq1eeuSPAwEt5jY8YC8OEUL5dnlgLKLfQvmyzppzBNwE219eJFW
2MVtwHsIVb+C2QB9qRf4ddI3jOAzsKh8kvcKMtEW6DfFermxcUmhd4c45kQMRUxxNSMwHv566Za/
VZmTqYGikos6H5NzjSQeAQGOXOqFmDg3FZ0610TGBg8RAubyi9I89zmqvfixqLg4qJg64wqgh3ZN
RIELAr6xTX61ziSPrQWdjhmmurSnBm94rY74u465mj7ZEt5PYki1jSAUI5AYm1x6M223rgEapd6Y
3w3NZOePJsfcLB1Zqu+yb2cBsealCGTdqAz1bU+sJnk8qjb64vw076K7LUblxHairQ1Ae0XxC9CM
LCTX9wmNo86oOw5poob8MOw3GBlEWCxwCNtwcvLtaDaP8k2ybWT5hXgT8/T+P8tQSFGkMMFDbanN
odEYb9yFzMHyMIpC+TCVwxu5nQBfZ6aDmKRrZ0QsTqST4g4tSe5uEf0b9VZzm9NItgA+Y2SLiIgl
qYIyZMXXysz70NvqNE803ozu6Zn67eQbL2UYEJWP5Wwtdl0c7fU+AyOpEaL85KO1ll4VjQ36oUcr
QiWrfcVBR7TZNkx9IqGW+Z+B1Q6tn9OQBPvZDqC357bEmhjJ1Pt+XRFlOsO0jOeBeRealTECnsG/
OlGIM9PAivkFtQuZXYR2NuWHolMRUGoBaMGkSpP8219TDIEy06/VJI6AvOUUTTqgOwlau4b5OEgi
Q4/bOkw3HngH+nHVPneRKKMZXF5X3zm1zgRq2asMNLSlaO/XWq8fk/DSkaUQQgeLpE5h+xrdWuHc
dTBOI6McoFyd94h6E+EggzpQe9XN1vyYrFdYDIu62dF80dfn6XNVeILAPyVImbFgweY23KywPfTw
moSDIHlU6vhNYjqEm+w6Ys4XngZMhsjDuPrWqZ3sVBdi0Y2JkonRNqOceysqLnEDuDbauFrxzBQQ
pPB4Hgg7zZ/dkmEnz8V2gY4YrZ6majhOlbdxcf5OJFvbn8gxFsPgvNW3pTaSkmPAYOBtnxOyUvOL
aYpjC9W9se2QwZZ2sLOseWfkOuLnXan8xZcxG/8EmHEj4r/C28BYiCI2NgE72yKTqkBk0OQYLxhM
MZTWwSRyEMiDUiHNvxKOQTUlmSS7USMFFOv024XuMdqtRsXNRYEfn6tDnhxrPUPKKvrnFPMot+qc
Ao6kd2OEQ/M2drrroYFgDWbS0gL9QawViEYmpmEZl8VEL2mNpDTBNMPog3hzrjbNuarO7wUiEjcZ
fTEQCA2Lp6RBOwLtSQMlOm3oSPx9gPNSDUyUj0X4BMuD/NMJqiMYOZTLxIrO0AYEjOSmvpLTDnIc
X7U2fOXRV7FgXGLszBYJ6H7Okt1AFIDIA8rSuUiryjuXLV2DUUV8bpjNjnVKilviN+S2ADzidLoy
u1uJ7uXgHae8f1AM1DfperTImaJ2T1VISQBK8G0i6G64uwyxS7CchHHUUsqMig5kameMRcZayPNA
Rrm0xyoqgMJg/yEUEL7jvvHwxP1M6eJbHZ0f/S51+KjsA0y4+WfQ+ejIC8K851d4bNawo79KqcPH
HZNKEOaObxsY9M8B9eucTqRTXTXj1SY2k6ChjpO6S+4KRa2uLEcJtJG0Vl5y6jA5kMzS/pKVzMW5
ApSE+h4haabC20JiBb7+Kuc2VLIF9yfJANhbloCsieEssXicZ617jQnJkKJ4gv1MES9HnAK0/2hH
cgIOHbSYkuZiBzeYVhNBmJwmU/YjRIZinoF9lP4H0IFvcDP1xYHiRs4lVgTHBo2nXHb/TSw+Be2L
MFqCkMiPmHVwGCH0AUZFM5SgA4dbl03siGUaPBpUBCxIcDSJ4YGpFg68Q6eC54WqabJv4hvJa06E
M6qXmIgXtAH8k3QwdtJnJdxSnXUzwrPOUdwPmwFFiG19R4pPvSEPWw6wlGFD2UXZTM67zO9ZMKlJ
koa8OCi0QdsOohvhx/GhgwqFzCQtbh6MqmZ8wpoNKDnPEXQ9xqkB/hGuqD+kXMJzf/DSS93fhHBA
Wic3sltsMoXemwqCKgMbN+J3aoOWaqZAckO50GF2Hn6Av48O9WIB1ObCa+BnSbvHcfl0QO5RYTWU
s/h1FDBAqoW4LDeC7TpYmycoF0MsMy2/8O5weU7Wc8xMpwIPYVvHG03XVstGoffnCv0F7MVEmHff
poqUVfsRgKXnmB1pQrCjRES8iIDfestYDkiSFaKHyM7YzhibVcU9iLFduN6Gupt0TJOu1iPD2oHO
bfhna73U9zYDOUKcQZm31sDkWXUJjHodA89hWy6oPkV/M3sGVm/sggC6AkIZRBfhMxeB64QIw/Su
lUFQU/ADOGsnng+4KGLCmMp2XERxz9AWOj3jlbMGb8IFA65aGg/pwvjzUX2mBrp6drB2Av0McdOn
6s6gzMiwuUi02YgBFoG82nwCvJEjhTeRcOWoADEJIWfi767cqKC3cQuOmnhn2zIAgFAu0ecOw0XK
zrj/wjL8v74ROiKJVWyb3FjFO409QEr1hx6k4IBZXHC3YE+XyRfQ98luS6+5bRCsxfC7Clqr1Xa0
+4ObEwIFM6z7Qi1JLoFsVi3W8fDBakbdk8M5VSfpOR1AXdPgnyMYvXNWASSyFFKFc3mksqF4nWuC
n4DecnoFr6aFTeEjvwSRl3ZxCcRqwIjAPL/LyDEnQzVsj0f5veK7qrp548Ynmzqckg7Fkxh78V9D
X6vzTarhBt6uvzQjLBRIoTgwsurDITkRRY3JeZ0DqLYj8hSahmWVy2lAuUxxNxIyJcCGfi3ZVzhD
kNbIQhiBLRkS2p+XHG+Ox/Amjj9yPgol2WiNt1Gb7jB0aMNaZZcV9MYIdKwFdSMCOF0ZTgVNagz+
NsGZ50r8lPTeWqcc8Ixvx/iOu/wF+c+kYqE/m1S79M9CwBIxQXffxIzk5PpTyToKTTIFSVeIzI14
Y9DE7rvE3TQ9HA3FYeAxUosUAIVmU+5uZSLN27gLTiRDuEYV2VX1JhQUEvGVF25VkkSUgqM60U5L
uXc6lPVpcVoy6yC5RgLo0UcKNUelX6l4bdmUEc1YW71PlrmRSJcsfAmiYq9VnzcGECjB76cHXbEU
d5PLLi03Yq8R4Y3E4v6eamyWx6V5JkiAtVdP1SuBqxJ4JY5+Ir8RAhkKog2MLAh+RRuHP1ZEk0r+
s0BBUrerWUzgPaob5J1MozGtlxiHsckVItUYrbPlXfWMVGmmwrFOcJ8k6EuXDA3UUu0SPM7CUMMt
oJk8zPYN2d6vRlIGQk0NdDj9zgQmq3DWVJz2v2cg/3+o5ycqBPCcnLBiIAJAReQIi/UYqCamRxwA
6m3Wwh2StikpfZQzv6ebew5VinpUjDQVvwo4KtWFRFAca8io6eR8UDexSIqA2+MgQj8WO/bKBXeT
DzyH1fZSP4RM96admT1RYUlYo6fCOhBoilAmZs9MMoQH3xLtJWJnQBB+qhRislhBCDiQpKMSU61U
FehemspP0NSNLjQn6u6cdxbxSnt5sNHn0B7N6n6mOjEIKJP04fsEKWUw1PU1TL91N9ro5TtlnU29
SnvHp5FPW7n5OHqBTFz9JoFEpMTQMAg5D1Qlq4lmCXBKXh7ovZKQVzT8hDY1DzcFp8aUoyl0yzXC
BuovYZUacrcqazz9FnXsXq5A9OgzQw1F6h3M6lW22tgdy4owXIZR0j42xYGwM34jQzMiaFw+Z2Bz
YdEMmkQuSJOLuqd9C5KevGFpSWp93KXeH0wHkT5sxKCHgcWG58UZiTRGwtj4w7vLTQEmh48w6Jxz
AOdaJFsDEVRhxdjsmW87Tac+wBLAZx9600Z4Z95NQ7ESAQgaonviAuoDZEzwbMiIyX0DD+WQ735c
3sr0kZHbQmsKRmhxN6VfAfy7jmYhLE4GcnP5filQKMMdKFOpyG2pnvp3YZvsoUAchFpeOs3MfY7q
r5nngz9TDMyy3VgYRVwTkiP5A7iQQJDSH+rjCDFvTsLMMjmHKD6qWBpwelFjhsYJlLm2GLQTWM2j
rVU7Igt/WwErhI9JFVqUe+Mlp5awyVzBioxAgnh0qR28TnlAxpl48Z7sqs8QIjtlckyFdYNI+glN
CvcJJgs+mpCg3VU8IJxTfW6kOCg2dEuD8YuDJuW6tbC+k/CDmEKbs/2wII6wrioIiqjGswPYsOGs
wzLxXaAEuZiFE0ASKKpqkcoiZ3nEX0YOQ8bAPINunTMS4WIhGkFWX96cAzXz5XjBq7ypizOqrY2H
Nkj9UqOYZIRvGPIhu4UzfaIB/YPKeeGTAYeiBvHAinnHocuIZqJ+ZM6eaGEFxrdgKTk5paaEsRco
sF5sSdbpCXZIpDvODxqMv1KqWxHcGfaP/uVR/4nWcETa/qvS0WDrDWMrfQgfuFqZ6xjWRH5+Y1w1
sgXrDE1VE51S49EJYQJQBA3wgPo1c7p1TGgg69tOm6eQEBA4xaOxPGqD3IrxORheKv05j5CYEUYy
Y7bocr9P4qeU/k8CHjC+uhhBGBHa/DGs+QDNyQrFz1xT0llkGdj6BRysUF/MakbxEW2q+hBA8rV1
i+DkUDjtbQxb4s3J+MtvSPpcihM4UnmeIVkeLtpSUUJY7dlkXXIHK4m1LXKGzHKFVWw1ok/RgjfY
+Nx654UvUeyLz4xCgAszMhm86l0dEr2FYvuNT0QMjP9ILv6YeAA8aMIZBiiJSn3DTVk4+NoYkBSX
d7V7wVlmTN2u1liWPkB7eKBvUVH3uGvhDrF3cAmwoBdO9H9iupdQUqKHpI0ku9PXzJpH05zyYNg3
WKBwJFAKUMJzkJF6ykiS0HqqtQsqt7EIjm54owqVXhKlOlqFurl6MA2N+hnYzxqEdNliD3rALbfQ
f2rqV1zFJLCpQPgHt4aMjs49RdVANEJRBL9Xi9xVYvgeMd8CmTDfUfx2CuQxP9yh3l0WSswk24pT
o5fw5uBYSnlpA3G/FPaNu2RSfWZQMA4ATT8kMfdyx1Qh1TTWCZ5Su1t53ZUXLE3QpJp/UTbkUC8i
OmkTfZdnhJA5eM2/6MxE5Q9sIIeT2pK/hruJYi9hXIQbvUnIL1sua+5DQwwGNuzkIOUcRD5bWVf/
8eGzoV2KxSL80ry7oKkL+xnmQ9bE3FhfUanuLLo+yIQcp+PoGau/sVZtIKh9SeoQUlZqQJdEmlRa
cuTNtPi8NPhFWCuAadVpfXUJEPLxPGOOrPGKlCK3zCe+mMXv5aLtU8rEtMRlMhJQGn4NpDbW+Ts7
ktYuR7DEt4MPzb0foGJmT/AmaaMqmzCP+sDxw/oE05CLgAzhiKpc1nOC7GzUtqDgElgoN3iIcQxv
kHtuKn1vtldg75pxr5wXwuwVLoK3CjMC93OQKsdAI6aKVK8k/yrRgtgEBQi03DoTiSowMFFPr2Bi
d/TlUmGzCgCIiRwylF/u0alkL/jtDg4aXUtNN1VjPHQcsmZ1CTVGVUl3PPfUBdwl3DQCerq/m9xk
ZpPMUa4fEdpL7Sn9VI1FoavIWzD6tcmM0JS1kncx3YDfzFfx/XOPGhRpIyGnlCmtdXfhfYFBxBXt
Ur1GcBrUV0uCbMTeC/EScv6zd+CWjIFDkLWwnCkcRTuQcP1ZE4MLufC4vOXnIyXJplukavtJI4QC
KMEVOxOjZsu0+DTI0BZyo0aZh7CNC09MSiazndG8SQgov4hwyo0a+r/BcepZSU0y3lFEyiqc63PF
h/w7pYawHvEG5j60IoNDuE9rrgsU1OHFWxiIhq5m0ADIiIU5q4X7LHh2hycjT4pdQDIaSAUVHJQT
dZUOvKnuWI8oyCT84UHYYFHbzhLqnPCXfE1Q7MaG6URZIwyjHpLXWKFD4f4CZq/C5BFLcMB9P5gc
+Z+c2y5FGCRsgBcAycWFzzUAPdamy9j9oDll15FdTsxOTiXBZ6fh8RX/VDzYqwqmBkjcF7le28Lm
x+9Sh4usCdOJ5MgJIprRg/AhypZW24tB56qkGvEkzFdCak2ZPA0P6VNJicQBwU5uMLi44ff4Wdik
kHFmCx2AS2UtWSwCxgT0IrJCedssTFZWRk6A1hlbC6nvgAxPek527cQ69DYCG6Nhos4bkVhmwxn+
Y50U+7H6G5qwPMHPRNnL7+083wNyazDwEIU7RnvFGZlU8xwTGcqhMzKZMA/X+Va1numoV5+D66El
x89fYZomDonLQY++5JBW4M3YB8B0rLSFJRYilpRZwUxloSiRdT0oMC9gpGZ7FtPDaG+pq2uPLPAH
C+oYKSEB9uqGMR/5uFeDdxhXQDTjgXKPST88e6JPT6rk+V+87CXGyars1NI3qvBZ7MLKODyMaMuE
v/OlZHdA3XfuNx8tw3v8STwW1Dw2rXut9T8p11I/7uPDGMRYFZ/n5LlriJFnkhWR2kD95spIyZpa
o6SYOJpo1TQQ15qsYNd7iMrQR1Asa9uwme0NbshNOjXzl2zNMnvB+izdDMcPBAZi2bMoCXSEu1Q+
cY3p9ihzufN/4FsPM0rpkvFxuIuCCQ5wC3ihoeoDDivDtdUbu2E4GyTWiD0tBOdimwtcLPFhWtb8
JqV41JQJA8UUdJNwpOE0ruW84xRXkqvpHFv7TdewpJAkiqqAMk0Y7xz/BiS/B1oWviAtvzqUHBO6
pQ6TQZa/lU1O3SzC0hpd8jT3e7nMJ9A2Me6n/ATdDc4NCtvSYfICbbPmi3RKxip2zF1aF/qa+pZ5
7229C8LHttHJ0YH2YugKXUaICmMQq1BNBpdwbjbGl+hdagcl3qqpQboEiSYwBYI/U/KLHi66sAc4
yqSuZ6YXFv8CKOF7fCaFIujXtb4xmaNRcctSPiwUDIPOQf2L1jMXZi81t9S6YwX4AvAi/ovgccIE
TrPI8UYBh768AnER4wFohfToXLp9OK1EsyKZYAbCZ06vaO3g35pUHv02Ylpn5f1eIEKegZEIbK7l
P4mNdA4cqKaOFDBQrJTlzP0LwGirgc+bkWqOP+QmaWZUWukdeNoF1uVYzblzM/BV1To7hC7J69JR
yDDChbuQB2lyL2sDcE53rjQIz/2Q3GXdSd/UXOjEaLejbAvHJDdHjvBJmuo4JFoIA+Ls/yYAA0GH
zDg31XUYbOLooZkP1TSfZ6U6xtXB5OEIK2+6Px0jXtSYeKJI2Y+1RaxQRx5Au7WpgWedKHKEjWAL
EGdUmQxBA1VwE79gHEii00LkPwgeRhDeAF7Hooy20bsxmriIgEGUKwisPLIEJtlC2sq1zyglwYDb
rjrJtfPWIU1BqfR7iQPsu0CtQCKAcF42nLz/Y+m8lhtHjyj8RKhCDrfMpEiK1CjfoJSInDOe3l9z
feGyvTsakcAfuk+f0NjLkAbCYgUWJWWte9MQl1QYn4jpQBBQtrGMang1tqDoKZEPoYBamaZv4Vbu
ZZSCJa4AuLyAXmfeRVf5E47KZwxkFRTZg0HxK1N77hXpThUD907cSjNkCC00+O4l569scayZVZIb
MFTvYK2XmI5YUKLE8sDmW99nGDQcYvwl0CnoWUbbLJIK6B086ZyBdIW6IB63LRwkXqFsidA1gGmP
cYpVT4GNwczByTgXfCHEQIylSV0ASkknz2ICVYBkKTcT1gn8UwyUOj67AreyxMeWmfuyDtv1i7+q
GQuqBmYj7qUEcgZvgJA6sWPM8SpftabGgrsjrBjLxTCEanaCoKx8zlRAgkpGEZbXcLw4Z6v+H3ZU
yI4dgo9XipeSTEFqAgRwoFaAaT5kzNVbiJAephj3mkwU+Q+2yUuBBdlodTSvBSDgMplhwDl4wVNJ
6ghNFHZVjfMolCVhllM5qirmONCmab95I2AsIAkeD0+82kZgOsorE4i66qMNz6CGXiZwB9CazIIc
dj9Q6Ulqs3g4iDeBxp3VAzOB6UnNNLT0VMV962sTiTIlLn0c4kx4rHjaQeQSOEpggaYmJ4AvJqMT
Sjf0lyA/EUdT6OCgVtYn+ebwqNy4XBtw4SZPeWN7qny/GOQVr4Z1Xj057Svtks2pimaoMUsCo16n
2Xv3PwwCOgw2lm1Ea6MiPELJrzS6bnSHvaAB7B3WVdBVW+noE1hPo7MW1ZHLFpclKC147kdHWifP
HXYy6+B94j29tNMJAjfGC8VOSto7Lcq6Si3oGY9p+i6UYHPKjzWEMTuQEzKBVKC/iMhEB8NQmEvy
8gREJP2iIpoybgLA+HLTVVdpswYUW03PPJc5PP1LPpGjtYraNT8EwKG3z6BnUJjQI4gexHcewShd
CizRzFg4MnVb3d5zhVKal9yC2rs9/LIgOPNU+49SWcZSGn+WGVylIsyBGharzTGZAKL5QqO6ZxrM
JuBFClzEUC+AHgNfHVBkRF+EiyUpTie5F1hGUrU4NNphEp7wNXa1AyWh3N7E7SIvpIG2au0sHXNr
ctRQu6oDdxfZIzAM24g3zDqtHxO6Cz6hzNdla8MeBIkRj0hxJwtQxMtMwk4t1BN/mVJsBD0Wm//m
b4BFIfqMytLub042iTqrL0adPlDKq3hJJDxuDqZqxH2aEljXGVh8YB7juCSgwOWr6VxwRDTp5tqj
22k7/oE4FbXRodbHpRQobEsjPPdVtO1CLOnBb0Nsew23euAU0tWRy8g4mOpx0M8Kr9VpfvP2QWGC
YeA2BdWTnPG8eu7afaL+KgMz5ggu29cwXXyEjmH57eSPXvgwkS+cJ4+Vd2QF4cj6WYZEuutnE+fL
7Le0b4732NVHME+fQ7TNMAdgfWUWXqJ1tp8q66ARLUTHV3SUvSzJBDo1uMwWpjHGzzaylOVAx5IV
wSN8BFoIXGQJl0HDvZ2GCK3DNaYAprlMcGocz+GEMSteQPdBKvWyHN0dAizQZwWYjdQOGfmq2/tp
O0L1xHhxPsnNM3bNQkhXg/dakGtcZvvAeZXlz4OUwkWE2C4dMiJrpsucv6K/4ruIdwIFQAhfGlCg
hn8+2S8DfyG/EtSZ80XhekK4xknFL86hETIhzw8a0SrpgSmqj4N816JIwWhDkDyPQSPYn3i7KRkY
dA9HpL4yU+7gcPArnPjLQcnNPSoQKJdbC98EeoJ0tZyowseROZhsczwFSPrJLrRwdGM24hqYPxqG
pt5LDoFDYKlsPsUJ3FbOfDmkmxSUV7lkUN4TDhXFO8ptZXhYn05/ko0o+1AD2QqA3QTyYMYMfYop
J8u8ar+EryeEa7P7EmWd2Ony1maYIzW4VZOqHKRbaGwgyVzAnIUyh9Daz4Dxzxy/At0o8MroO+kC
hecnD4XVIaDYTDVI9YEPFQIaZiPCX5QJocg45AAUjBr8QPmAY3w3Fpd+SWdsHiDu6FWuUQeyD+SX
BiNNJGfj3ZGR3iWkjGNyofTxPzXK9/KtAh+shhEXkCZIvibFZMEoF8EWKwEaWIPaRhh+PnIX7l0j
+pNVRB2jm9+dh1GkusoVBvuz0Dt0qkv3XditIxyNJ+O5xWvd2qZgY8NDaXD4ao9ueDWx4B8Qyq7Z
n9iAVPNBKSBQoYIAv4EO3Ecf+AYNuKOwHxjxBTRGSdktlQkOQkTc5ZZfUeJKwgRNeH0aLNRy3vqE
FwmzBL0O36HhqofcV3s0r+NWJblJSfZZ8GlCReS7MDwc239e8shHHeI/1QVDAFoycZ1O/YIyhRlS
pD82qO8YMonbESMGoNGOC8Gv9Scp21hpOBVB9jwNyLw5dxBWQ43lD8oYqMkIs+zNg+ZzuSl/0pRL
HWzHuOqWDPXjtTByZe7PHgmV8GRzx0IBiKgu2boVkJK8bARTk6mtS9XfhNZGnrwGP12OXa7GIAHj
4w8CScikgMEy56JDCUwyDiW/bJSSaZNeP/eeuxR2T+vdUly32QzA1Cfpv8IMuAFoP/a38zAset/b
VC6uYLwLnwpBuHHMt/jqJURIGevkHPswdLDUletiYsXb+BIkjFe8+Nks8L2FLeT3GEnSowHlwBOl
LRq8bjFQuvjk7JkrPEHV9PkePlFBR+a+nLhA5awStauYReI/AV+6tfRF8MR7LlWmFzD25487UVa5
8lYw3zhZPDQuMvFyGBhiiv8B4h7uT84PFr8BiyrRtb1fxCSIqAsuJZ9BH1do17IcBTHF6h7SRXuq
KZ1GfGtkWGz6047XiKu72t+ybrp26iHsNSjh+iqWwxY6c2LeuYMRZb+JH4KLDACn4vpKg5kIrZCR
293QwgTJl0kdQkLkBwfQcdlwAsUY6Ev6671SIdNBQKeZSS3zvxAOmuQliVNu7oSbmmWBXVjFInbZ
ZfU/tkA2vJxGvrE8DpH09bW+v3NEmVGwkZngc+bEI2R8LmW0O86KHHAH7zT4VY12IWFib9PY0KVq
gMM0UrL3mdXl9crFKmGApli3V/iX81CvTQosykpHJ9PrdQZBapGLSHGHG2jQnBtmYvK7AxPhjGMi
/oeEoOBc+ihERid/YGoxPrk+sJ1K88iGhI/92ib0w6aG/zT8K0rKaN5NGGnCsDF/A5JJkr32Mqnf
JadycaOs0/CpYVrEhnDKt0wrocMS/HygHZR1ztqnW+DMtbIv4qm4jWAmuRPmpzyN6uYW7UKnoeKu
olijMdC909xn64/Z63e2g/ZUp/ZLnhM40NH4jHpfKzn1sOyfPszyonffcPrhPUE/AnKXbcgakjWr
ids+TkJ4NUz/+PWK/QroLxQoHhhJDmyepQ2DVAdIhWHH9SirXFRf6ZbbTrQT44NW/4ywJe57OBZG
gswuWJOIMKStrCjYLQiQHY45dxEG945i7ZltSZ6RTfulzfW/nqNJNa1FxV4QGtP/23ARd0lt17g+
XcyR819oixRoIYoNN8Gf77eysGyKCF+kmoJuC4sSZMKtAQz1U/iAxQcflEajdQjvBS42oeZzdQaA
ONI4ireCEZ+APDVDHG5xywEHGrQnsbcDh0NtkGMmTAPHaXetRiwTIOcQ/UgyNyNULlmqbfgEe2pG
5hPKW+q4C3S0YbUOevKjH7voDBwpebIyQbP1dhN2wIzlrkNy020z/8eG52mgeT5MGo30legajQPc
D5cNKb4JYiZG/Dj7EhQfPaQW7LSM21TMH8WBwcHuFq+0ZL7E/XcXA7joZ6gYhDwxcRlRZsxn7yVC
CwL7VcaqYis+LPkd3mjtSrFfwIcA6SNgXcVFZa0IfWWNUfoHCrepRFZJr/7faY9d3yIAuqICkgqN
83nYcL8D3F+a1l3UWGZEMpSeZ1zRv+NhJMmkPpOVzVgHKkhPAN+fw4i9kpkqLYJBAyfzNwbtMlOr
cZa5rwF24XQnXC2V6h2PgpHzP2AOM3O0Oswd8d7Qh5+mfnTj75RPi23FHk6QT0Fa50z29L0Oufu5
DQkYWQ6cf9j8AK8txktKZJq8iRVM/i7qmcrNIqQQI32RE9RkvJWIVGVTgCRSL+VM33oueeiDKrbS
lZc9CK2zYVNQY0JSO81Ts5+HToRYmqxNQqG0EkYuHxM3aUGNMEfC3iSD4s3lBakDQp5MiFvzU6d2
EiZ5sC0tEi1hq1fYcFfrUjvJehWaqhJ3l4H9yYUpNBEuY1ylkUXRH/yCEXrTtkJOM7eflA2pcqa9
VLInN8FXHlQVaAz5RAPC5THWrwpijBbht+Y/x6Gygncem7u8P4fjKzIjTnmwxsjiV2qn6Zd5zKwi
M6dYGnZxyFWMPnuTdTs1XPsh2vNXQgGN7sYpw143s3+GFS1Q30TYadqofdfq8A8PmSBbdg5MMEzm
uO7DicjfaqU/K6OUxsSD7tko8DEiU9/RCeZZzPvBqCv+6XpaIfwZsuZsAv4l1bNf7zIqA9xJoreU
yCyEv/RhBWMOLjVHxm/Jxed4GrPvePooAlIevQeepBhIkUGDRaDUlsTaC81TPg0nGluT64n/z0N9
0EBDRcPdnzKat7yH30UFKiP54MViJg2rldua5QJuHgB28L84R6nS4YfzewSawxSDgplDVtZzbJ3a
AB4KHk1QgjgyASQTSLew9dlfKXMsW+lomQlqtuHuL01I21j3adsgWrQzctAlywOhjEq/OzMik7M3
smEto7qz9w1WlJTfHJR0J0xMYHoI9YyLU7if/DY+BfHXG+ZkBBcBuNNAM+jjfG2afXcMrg6uAsIh
HXDncISLI44EHP+iMTZAZ7iUdERsJsWWveBi4mYGAJuR0ZjWp298OvFW856ggmvQkPNPH4fzvER+
r7UrXGaq+F+O5N4B7A+zh4p4yqjvmOPmp766kqYllKXGfyvrfOGYLzJzBPkeyMbNMV/hewNkwT+W
JDdwb/HzArFpkoOhU61RCkL9zEg0oggXEnI7Z4xy8fzcFv4bGwEyZsmwPtLf1fQ8coGr0PmT9QAf
gS9IXVBX3cJ23rmStB8bXbe7b0Mgvi3eQWmzNZFvZGs9oP6HU30oghYtPYpIaKhjr0CVu4RhIEoN
aXj+rzijzRyUCkesbQL5LTyUP31DcYeC+2jxziOfSBKEGt2W72KAtVGbSdFC8y9OZSayIEpNwGJW
Cx9RnoDU4BuHtS33KX1B2H8mvb8ZIMlQTcg5GjjBA3gI9Pg8hCgJzsYGCYMWJzGqSeQlEZJszpe4
tEgJw6ibsSY1BekOrOAccFq4tzK9zB13aaI819BrYCBMhC8vh7oIe4YIyTfCeea/WGv94P8tJSIS
R7RxVAth4rLmjx1ToSi9YIdCgyV8ML191OBhtB1h09tw/ucPUixw4ggmzHGfQsH2wqOWP8uslPsS
QauN0SWLtBCYQC2bk8rsKrrLjbY+MzuwE+l92HQW9TsVqDCn6BYa+9qPBxzKVPVLavKEwZnyS/ee
0lv43FUIcWGTRLcmP2MfQiXEu2Vuo/Y/NlCxTXoa8K6Z47x3NOBWEax01n6tkAbyM0KfhVYBJ8IH
7xUODf58Gqiow4dk23Ms4KsyBAx4QlQD4E3hrS65T8kXoOOVu5ZSifGmFoF1xvoqhZLhmQdm7v3w
KRPUiLm/iv00g3hBMG2Iyffh75DA56eZi1472KGqQ+wRLDwaK99+Qlwr7AhAT6BfEAgfjEUI6zJS
G5tsK+w8Xq9UTW353ZB9HmHIrryN5muAIOwSk4ksXlg8WUk2knEV77IpbjQMcNZoKdRYWYX6u8YU
XDy/w3lYCcuJcDoyHArnWNLS1+0bXRV9jLRZ8iGn6Wbjk5dbBf5gcEw+qFRGl9EsO99kVNNGKsPh
/ETnJfpgzRi3grUVdrap5h+0CJt2MGj2QnygwI1x9tHFom98odHgkwH+ccwI/1ZKCSSDHVVJS3a2
y3OjD+cgyKOz0hNVsR/9xzb4gYBWWDeprq3wXase7jiy9YIqGS4FYAeGOc0lDzSk3cOixDlevmvf
X1W1PM7KdCkDd1H42Z48wL2gYiWeyJUF+1ODAPhtj92ydXcZxIle2Va3qYb9xWJLiukxmK2H2D00
5kNiAJJDKnGskwszuX+qqbhGF7tFm6yaY9Lo8D63nir+sJST89bVQmakuFMO7sJzgj2tpv5GIvQq
zyMgDFrS4bWMaaM5OuQN9+30XcT61mqbC4eHjYPDgBkG96JuBMcSgTqU2I3NZVV4bz5dvoXpJxpg
H78y01KXjuZsHcrA96b4Y+DXWMWphIXDfkEsK44ubvnWaMYGs4ddiHw0osOApl9o/QZdYK5CtUUe
CHHS49VT8iONqotrSdXg4cru4rkMRfoI1RpRD0ZcJWNhixfCCBP+BRq1hQSSclp34xPpoJtCQeI7
i31YV9QrQmexdyq2dkNMAPcWUo/4BXDZvg5mQxevYnugPgtzKWvcg1Uy/mK/JjTqXLv7qsUpoHNA
b7gf/H3cFoc5cAkBQXtorS0tumA7uIYUg6awJixk3jfJP0fa+xiIkglHWo2P+vhd4jEBYnE2+Pr4
tuaMOotOX7bICU9TegvLbuE0iHyKVw9ma67Hm757nzBWaFvIApdy4iSf9xWdLR9OUDEpKBJeJnoy
j0wOam307/jAmGswTGCyhRGIuxSsW+81AQiyzc+kZrzvz2e3ukD3XFpAFkE3bjqQWBn5JxxNmg5X
ob9CMo8re+E45OgU4hsG4YHFO1KAYDpMEKRHM5DDcyse5vRmlji4YsnqgqDN5QUOMrWpp/LgvJ2q
v2TaAfjJx/ka5rOlzRvx1yaEuxijN0ZpHJtNQiL8QEVlMpQY8yd+ByhmzDFMPwu/Q+513cVnAErP
fCrunVg6mQ84au8oyMBDFQatTJNhGcPDkUKZSQ/1BqvAyuh6A4sy9BoyoQcOo79giMzwnYQ3izAd
8wUzwRhtvWj+y/qHxh5+L/54KFOFzV3oq1k/0EoQHzyfC7GvOqsmyVKQHB1UlLjP4o5SsVplzqXi
3iEtKe5puHD9xfFvQMXvAvsXurOdTR+x9JdCY5lyIlhVue3oOPlWidtC/P+cHHrgCPKRu6PyssgV
4ylYhPCG04cG0aluvypnWBaRL/wWNpuA3ilApcUWEGchiAxJQzNEceCAezVF/pFrKXmHRL3yuTkw
eVzYCb2YRD3hM7e1OSgdcqvvFZCHrnbcV8NNx/HUy1RsvIgCNekwCR8rf6upkUuPfhozemibLvF3
4xbjasHwhlE92767TWNnA8Qj/rljf1KiGAPWQ0dyTn8Uss2w0Q+Va0DT1LeoX6YWn5n4mNm67GCc
pcbJ2DDL8Qaov9x7IdbQhP6WVwEcFG6B9Di0sCZW4Os+x6VQ9iQEMouf9GbPE+c5cgfLMTwjYiq6
kbiG6E2vaQ+ad3UkAwb4xwPodHHCwdqaABPQ1ZWSv5qT81iB1khQk2Ti6haXJJ4CIubIqnxhjtlS
HUmRvPPK5a9gKaK2gukZUXjPXQ/jdsNwCDP3RfZMeiTkPABYnoLkpKZfk4MhUE6SGy5ihPhJ3I4e
BWuteLdNa1ubn2X+WpfV46gPRy0bNrPxCVgi10aO4ecgRwXGhp3prK0ofbhjPficwr2J+XFfRaiy
GbJmIQmFIliQLcXOS7Fe6lz/4mswOa7QX6C04Y4mA2AKnxmvMthuABNz8g3OAeegs/4YdLjaS8x8
0gbiGl1lr8b/ygC42pMEHpXxrWd6tAmwL4pXB2d9tTOOlEti3DqPVxjlmesvJV3EyrkqIRpYXIra
i8tnGjhGoll5LjV90+T92oqBigiWC/hiNr1bPQ9PKjyOAauqAeAXEimQNZuDj1fFyDr96DXHD14v
j7Gw8CtwTMoIl1K0aH7cQDsif1rAOt402rem39xB3BeD7Zz51LQvVgINZnIkbJnkJGhShxGcK/ae
PdO6lHju2SMFveVuMhpHFWABhnWsm7sqVF8r7A2H8KsDJZ5NLtYQpTcjhyKkrijXvK9hAugxYasZ
yubub0/ooqvfEB6rUbZ0pnYh3LepP5Uu4XfahwSAupOxKrtoPeOdnDQaBqNUsni4OpVOIfdptflj
gyoRo3SJhjGoDWOoDZZibzP32FNF21D/NDBWfdSPQlvVYaBoIH1tizdBJXKX4JjaB7+2AOkexbkb
5EeCAZY4vepDfp0ymMfzSQiQ/BPx1R3CbzW21hIrEzEJH4CBDRl1NstAKg/8xpGZrvIM3sjVVv4o
SYdjW10g9fg4xkJurIdbCeqBM3OASRxzOdpEsMKW8SzHew4hnU4EeSQ/rIdnObJC+EMTcx/OpwZ3
B8mOlBY70pFysDy5486W8x4S+WA9+uo30er7iWMYiTQYlfU0xdCPSnxKjYKjNnnUjf741JuPsYcf
hsPIQs2/+8TAhY5qnzLyv0+NzG4u0+d24LIwxbz7biLO6dUX+4RdlWlHn3ojSQIkoIjLGK6U2EIa
SfAPg4dFhlUkFBGlJBKC8wlmnM+MGA6Wy6d3+QNuB+h27b0MZku9g90C0NTVn3IJhbVyVG2wMLCE
IFhDADATTgHmaq69CuqOMNl+NWQXb5pf5K9L++hgpMXNHbu31DZWU/ZTOW9kRdNNXvuc+XhARQ2k
V+IqYemQ/xiv0qhMk7xbqP+aeuJi15GbViBTulc8q/TqYuk18pMSF6wxHUvlTiRIUTINYrpzXocc
giAEaf6T9IfBxZ8Hrn9mOyvTff2zO5cIAm2hYAnW69HWrMiPUM7467fQ7noavXI8Ouf7TcopBrZR
0Wu0Trvt8IElQ4ROh+iO5MotJ3/IFztNxgM6bt0Yfcl5OFS7rNvHrHRWm0zNqxNFCkpYxAwh9avI
fAYWl6TJsyzWkY1wMt5Cv4kUbsGWtB1n4+GQrLeMSgnSuWFxgvEBFm74xTjUPUzeAFPwoVID2N0a
LxsenuJeXG4W/oUxsSMRx2W4lbvNJwgMvOcwQUHZfYjzvELi7QTrUmKqeMFSM0ksLugDax1TlhUL
a84RsFqBPACoNba9nUhY6ZN8JxU33TV18mQGlzB9DEp46s4X35L2rIWoWpnmDn8xGxiQL+2OF39+
oMpqM+wMQOYoNe+uA0zA9BsXhjkpv7wu+IwStyFrX1Iq8eMOSEK+Sk4wMCfVgxNdaq41u2KzYa28
9NSNRyXRAF3CYSL7Qng3tERWku0S1VzIRUSYQDHmgEmPE95Lffjm1/bOEaZVeJNwOcvWLhyqsmNZ
7DaTZkjisqwKrimNXtaDIMPTkBGUo/PqMpbuV2QzL+UaM6i8wFlYsWSKiVclH5xqM9Av3FxyLAnS
hrbeg8wD/9KOdfgYJ8tvdonfv/bJTvzv8S6yTCaaa4bIa6os8iA+kWeilSlbeztECFSnckcxWAAL
DUa/VsFaqm7XfNyH66AcvEIVCR81aFAhVw4+iT/GgQ4TGepsXcRn1BInEy6XQfXhJdHKbfR9j8Cf
lSG/1fKaqwfdN3B+JewpD/ANmmkQ7Von6P0WyOkLvdmbnxQolrZQjSBVDp5F3ONw5C/JkBHX7cvY
m3tlnHeGk+4qhqwGi7uLoh5U52JWT6HavGFAAf/1pBA2WIEV4U4CkSr3rhXqgNLEoyKfV8Zwsz19
Y2DPgwz92I6/Je09f07WhgZDH7YVJDDJ6QC9srjxRUqQoQFACTsCSbCU+FCG4q2bAXYsQcWpWl1c
TjU3fevtGPNPlruJfFdiTcVABBgOjHTNIJINJ5DRBBOWOV3EJmbJIPRh1E/xX3YX2FnUcshg+tCl
lUQcUFxMdnVS5h9qYr96LJXaTL9ylIFt36+K+EEjzkcHlUyZw6ZAejbV2iQcV4pgeeaqg8PtQU4R
VrEwwQTnIB9Ulocup2p1neJXMfvRe52hDqaSBHMmhKTam3KiB6d+YMPIehVpENWQN+FmrP0KbJbc
ac6fneEjvr0lcX+8H1ug8to8XlzdW0hyo0Wf1oRSZZY7aGwqtg8gIQV9VmuUexOn22pstxKD2rbg
18mwJ9njRgTqf+7CZUZL9VT5LZnTw49Bh0UJFIHv1fUJMfF9U3Ogcdla3QvlhAin8LJlwpktQzrC
MkbHXp6kGxH7f5vRJCuFRJkS4lh5jZrPuvL3YYjuuWuXTfdT2zgI9/0mKN4s9Afi6QZQw9Tahtig
4lsljoOSe22bzUF5TBV37cUxTiI5E03nEW2XXKz8iKR/T42DOd206lE6+DzzmGc+aZDdegiIDiL5
fF1ArPFhaQrtIOltDOs9IL2W4viUgZnLGhJNi9jMGTu7xfHyOSx2MrwQ4HbGr6+pOePiQ0MNWsNp
hW4nvESAcO7cOKT59/+KXtsZMjwaPHE0AmLgB2QYgxoUghdgIm6KGJsbaEVx6Z/Hu8JDSIXkNxji
hjh+Mv6IvK3LbCgNlgbGRjGtLod4i5GO6Ky5WBkZURp9jZzvAOjQeXHlCEFs8vZbISmoUp4lOc4G
SnU4KwZdxAQndBZOBbPv5mmxzHFx2l3VNgwoc4Q3/AeGzKCVuQgZgKKeACjhIurB+EWvxwnFDYSR
IvFwpoNADdyY5JbxncmyUNZ8DlPnSvnEU+mTN7WFs/Tcm82ZTwuRVgB7jdlFnfgoHxANKhchUQv1
iKyzYJsT1rLAR+nDfw04CEEb7+QoaHXNZlIvffEAXwpnqpn7hREPNn15ClEEMlrzIZIFzmjphVuk
Rdw2hkMSrIq12qsIcoyWCXf8KhwCwEChiUxkbeKnz6xD2kiNPiVuueHLA+m0QkoP4mfM5iOQkw7/
jikenvqGI6GGDXiecDOeaX1mdSceEq6DsS4FGdBcbR5aFcyejpdUCHH4kxKBrYxu6sR/5bX+ILCH
Bgw65bAJG/2pPI/qow/9QlDwEmp/zSjPTpRvWhBnDo9D9ScluAifOrs4N+s2I2eyh9boC14giXYv
El9Ra2J4UANnqDUjUcAbuQ0a4EinnGGnMASHjF2iBAgi5MynJnkM+8cU9D9xB5IIyjXA6kGGDK2y
k+9Dl1nX0yvD/22IasKnqxW4dMwlSIuxGsm/QgmMo9eRT5FjNjuDjWQ5g3fcuqnYSd9E3pr1m4Ex
tI8hAOy4if4+SjvqnbdeN84VWlBx6rlPc7CFlfTtezRgBCuW1QxPbFE926qH+e+HDdk5dew9vQpq
KAl086seI097hbcohFtl3Yq0YhyxxsmXkfHGQIHp6soJNSYZ0yVj+xdhAVQJ2ywsOWrZh9w7YLxV
eRxS2tyB8gKnNvbP2GxiPOskoGzCfMCnfpKSz6x8nOgqLJ1g8caXqCAeRLOWpoPlOR2loqnrEZKf
PD8RXWYtVqHUEF0Trxw411xrgYu7zFWB6zMF/lNWNdfsPoG55oax77SbR5siEQozDJsYd2nG9AV8
Le3qFUdvHjYJdDRfAOeJuFQv3JYVnOz0WEfakdu1xtzbTqFoXRisgvD8sMOc4dnVj2PunFPsh7A0
pHTywCFNlSDjwtjq7XToHMavuTA3IN6q615hynL3ZnUxf6zGceMyEmuBHXvLWKVMG7zuFpFeJgLc
cNVNbyIuk2UoA+mJuNjZtq5OGK9cRHTGLFX0b8Puafi9jfvOuIQ2RnAUqdpkoTIXvPMDmRhJFwBU
DNaYb8RV2gtuc3HDrWLN+A51kFQ7CT2uB2XIh4HYTOp6GA96g9MvPW+/7/oAS0co/BbCzeBHq6AQ
qdmmGat/XdXtoWhZbAcLSoaakUhpwfUPN1F0mHmUftPli7sDJBhZVy5s6+gF1ZXan4RXpiUR13Tf
YZqMADY1mrNDrnocBw8aVhZgKJsJJwkpwFHm2cZrnOwn6KMJok456GYNy/bpKFFrShvvFXwbB6Bi
eO0eeaMsvdpqH00C8KgkqQ5CoDrauyK2dwy6O0DF0NmAfFHlgoYfpDamyPDFm6jESp51BrKcK+Q7
cceO3KYxhJ4SIJZLh0vIkTGbcelw3mSul8QvKsfm3HqPlYqHlzEuu4QRa1bcaK+uU2GvuLvgzPUW
NjTqPYe6MLIcYhdanALbNQ/mCl2F8mcHcGmMDyS4UIAq3KanQn2r85m6Bx6GvoBGQRTq2ogwDyX5
4g5rsrkbBW8+aFzA4ONINANwdzjpzx25vharScfsuFfINuTC6/sjoTNnKkc0QSttVFZJVG/FiDir
ynPAvEVEmx6oPk7GOw/uKVGuC+vHNUhnCV06s3JnpP3FiOMlUZ0bjCyWI7CJbn/6M9QnoPh/SPRW
GRVVgWd/eXDiszXhouvDGyMspiU/7Re3UxbbC2IiPSVdXAaSt04vFkQ+WHBzMMdQ+T4gjyJlFaoj
ADkqLYe1CrbPdXizJjzkkBMIR0CKGxnVcOQKngXZxblqhrMdrBhzn3TjCP+XVZU1MAKfoJ4O+NpY
xb+k/Vf2T4P5lHrRipc5U/QArY/ZL5KlrU5xpE4MR00bgbZ3b2sdyZP5i4UHOJ/AtFrU5/GrMSMI
Q25emhspJpvOX9LpjeHbnKMWV2m4PLpYbZMoPkYwZzXO8E/ooJx/iqgxLzGiK18mkI6std6ikRuV
iXisb8acOXO7iLSvlsgC7luMY6D7+sMRSG5ptCTpMllrEeKY6KT73tjQ2EwU5vQ+bYX0FjRDsArH
798TLBNhB2ITsdWcc5IubZgjDI5N88XqPwMVJK7+q699XBP6VhxTh0hNnJd1GIYVHX6L88aMI3yN
9YzU6SBxlP0TMaCkXuhMOoMC6lyh7IUoMGJyQvQfJMniBUqw3IjJ5K5yA7ZGX8CLSRicUI7p17S0
fmtcl5Vo4LsUq46wo05tYWBPQjEDURXVjNGi2WEdD5KBUH+Ypr6mOs41VhqMqTBZzS1Maqdb5Sxj
Npj8TEsu8XB16Tpwkl1GNDgobFTkNTqRxEgWMLhUqz/dSJdt6DPax9vO9wGPr7hvcRx5K0X/ZeLJ
LgnZTQ2eSo8uY/DCjpfit2rqV+aE/FucQ8voaCFgA6mIUemwuJEX5So6SZagX/8m7tlD1GSyMfUc
OkP2JYTvihmKhYmOhXNZm0erHtUlAQGUmy23PKe8lz4Eqr7sUDeMAzSrbhub6hrAPoinvcN4qAB0
I3oCO/4uKFYweEP3KQ9RWk3bZkSVk0PtecllwBB/5f6wS3uWDjgQm8ForE07P8ccHV1hbgLshSFQ
SvmP83Y1PIjngweS02TprlaCB5UNPaJlrIZmnzC7ypUvGOR4xe+EvsUcwypgSUTBjoK2hhYV8/Lx
eiH+uVgH6gOjv9h6QhD5MwM70KSSYtWTitz8hSNWGrTFoT8QFMu26eTIpzj2WVJMMA4uF4/jPs7V
y0y0W91Ai5oOzNG3alqsmFPocCojFPjQ4bov+lWXkWMMC6UzPXlxeIS4m1IpyXuAVzi3hwzX1Aiv
WwePXxfwpf2Sg8bQ5hVYu7hwlAMU9vrQFe4mlDz0zDuE2cml4DGh/2QBNXNQOTyJU+dsIfFjpusW
3h1YKOoXB+Aum+N9CH+mxmZBsHVhcPfVY8koZchhJ/3JALXkvYipegY0mOFcL73ZqEMcUeG90/LG
UDuwLM/hSBRpgD/m3wBXaCyUbTKOKxPD/E6VidxYsHHKrTRcGZB/fBDUZ6QJcakqonUvclf9xCYX
uwUtuqnpyePz1I27ZP9SnMhL8MX7DOy2AOCq0Os2nEplhOfutKz9EXXSAT6ydN+ViVsTSq1sRHKY
XssAu1IHci5jAWoGpb62zpYWN8OvVsUaP0jBK699Szl9A0/AVjLiDDym1Scy3GMLwhDyKOQvhjUR
Wsif8WrwxhUnnRwjKkQVx5goCA51qq/Cmkk5cCYYnz7Em5ik0in7rJxildgMXPne8IwU/SHrp2NO
XeBzu4hKW2rFKazf/CZ7asPkQUAM9nnR4fHs0PxKszwVD65J3v3gXKNQA/PvMM5hXMrlItl24v1b
ptMZuNbkE6dG/u4hEM2dz95+HotkifCcCwH4hhVPaAmS1cMIYysKmdQ3CzxNGo0wwy+FSxHXsxQD
Qx1qGz1RHT1p2GM15SuQqyn3WZgv7eqVk0UanoA/YhPxUjAfAVkb19Jjqeqp7fmdLDv+RY6QAKev
EuEaB5DMEeEMAHexoTMa67SDfcLDgO7pwP2rW9iTzZ1SJAiPDk3WJg4yepLdEJGp0WGxYVsYwgz4
LWPr7OXWsR+Z+oNheNGGI1EmEJPzO04vBr2FEVBF4P+A4qL2EOqB1rB8u7T+TDAujaZ2L5g8cQqS
GMpxrfbRxQv/ZjQ2bDWjEj5ZmH2VRMLeuW1EZ1cnhQAD7lWOf0Lqjy1wVyvmjuUr34troRNUdfjX
lafZG0G7wGowyiHJAXyh4KzUQVw9qJaQYlnbIZLyeXoeX0Dqtqb12w7EvphfofuuacqiZ6Mn3K6Z
42F4aiFAhx2bYV1aZieaGHDHtgo2aKqEjmzN14IiUGsItAJ7jUI88QzyhkKEb4CZKdkiGbJ69bMk
/2LoYRSdKspw3fnr0LGLp9Mo3u2nwv0O+QG2mkFipOVn29D6FLTC/TWabq8XHUlteA131WbQGqJ7
7F1YhBdx0uIhSB9e5OpOZY6l+P3/WDqv5caxIww/EaqQw61IgpmK1Ei6QVEJOWc8/X4t+8pl73pG
IoFzuv9Iol/+mEK0sN1YPRuYoiCMQL1OBZJrEWtPHrZjPXQd6mRYLjM/WkQULFWHnsr8qFPCQWhk
24e2NJmWe3JrGIVkVDSg0UeUmA3VVFSdjFgDc6xIxgy4av/QFkyU9AyS+aHN8zFgUlQxNMniANc1
1o8Kg7gACA0W16bo3sG2DY5Q/sNtFNpnKSsbza8qqfYCdLel9WLG5ONCXdeuR2bvueo3GbXJaveR
Qw42TMOq+7oYe5W3v0/GtWRnjGa3AbgACSF1TVQ8LoYqJ/3p7Q/e8X7BdAL6xg1laoQVyj+36SBg
KggBbIZgRu6OaQ+qWMI2hQDQ2LpG68rppji3RaLgRrrT45LA/uUUm2gM2s2i8xIS+gUoXpDRNWTj
Kst+dNv8q2cuOejt0X2ae5Qx3kOGQ1z1uIWoHJP5BBHvEji4BYisZj4mPYN3yhYYNIf7YIvmEOfB
MAm7tYjJZR0DEq/1eu9gHhzUPRdFS/Jb+mDTAVByP/dQVlbuxx+ldQkBzyCzgRS5eSNe1LJxfbm8
EuecMFgC64Fb3yqSjvieE/42Hjz0C/K0VQQrVf2Hi+tqcFuC/FBkMAsVqnZIqYxMU/a+oAV9/Sk8
sj5sFnxy7YVG46Xvyt8OItfmX2yS5KQHt5A3LXjo41vUfY/zb4XGI9JZ+ato787AFvY3z/F6QH4m
YRZC5wpY2yDzdlAbuJZ7kYb6hnGo7l7KSnaczrxPk6/UoCZqvndBj3s3ucxY26EYYmYqk4vMev97
PdBR1QwiFmGWMb1RyB4o8eJPZ2hAOJDGmj+itBGj2kzrWaMw2XFBumjGPZMRBE1ZejVAX7QlgenC
YofgWkSTDSxJq+pbsoPgRckWtNon+Bi+s5EQjxRQt3H659DmauMHWprlpGU3izYCxA6zKknknfcR
NwEyRPQ71UVas/rmM3VoGRjvkH7Dy0d5AisbnREaJ8lFHlrHfnBM59YlkD9NeRhpEyqpj5TWY0IB
1VdP/xWp5YhEJqj8JHJ2OlhCbjQb4BL5WDzvJDuuyrORMgbaJSNNS9fvjEuMxVfPO85bInTHw+CG
J3nxleanZSets3tnsnee1T/HKDRirbtQsrvqEvLUZ86c0ENHpJHzx4NVaM6DNmOmuToZshH8Fnxw
Doogm9KaMsG0Dy7jeD9MLiGFc1ry4Cj0fjTHIH4MIw9bxoNrH/M5u9iOtdK5jCZWUdFE9NVXoibU
d7bbpWrvg8UgwgjRqb0Zk8eWX4rIUHZhQTWw/OkjZR1OyOq1RFtnjo6c+GvZFxVg9my5WKyvBMBb
5PA5I9QnyvqyNTYkQPkibuDcsNX5WNn6btCik55VR4nmWFSiKyKSD5V2J3+X/HOZ4OQG51JlVlJx
Tsukn0Sfi5KfZ4o5xhR1PR+GCDoaS99mzvfSHyyNDlU5GJ+XhcoxF4ttZcI3oq/plVWPsqvRvL/X
Vl4vcpgkPKRGbTVFpz496uEzO3DjITsWwJiQpNhfYhczO4K19qNPh1ceC4ee8yAZP9C+YfjLN4Nj
EKqg3AN5gKjKdE9FuATmT6w1KuZLQQ1yNDJ4RHGM5vaVUGj89JsKoyk2QUz7Aa2aJikU/yYNARlM
nobhgz9Boa/VwDdNxMK0zGcn11dOO1zMOEd3gLOc1Zywyho6UTU+mAiboF69WXaCKBJsB12bqoOA
8z0H3rAlNsVusZC51RayzQEiYU6ATWO4n/ANyP/+149SHwoeRHTCiKktNqOITaTZ66Z77CbjEWpF
zgFwh4Ccw7ElRaZ5dKYH7dmiYUEltX5C6MPTxcxYDK8QydVcbZSuYM57sjgpAcZl/odEWof2J5jP
ADVAnEBMu1ypBlyQtwQZcA6ZqQDKKUu5Noi3pabizkAB0gXw1fGji0+krHXAwWU7ar3fepyta0kG
M4mykpDnXMfo1R1EmkBdQAPSOZP/4DHP45VJKxU5l9AesiDB/q3AiIQ2c9pjk7788UIp8y8fITNj
OOFzIIvzgewFrg2aoDFWJHCBOjuk5FaKWE0oc54MepASRklFcDruaNxFLg2evfmIeHWr1CyvLjwH
Qn2bahwecuOa4ioVkijmM2UPWQ3hrW/JlQhvzH0LKUksE0mOhQNFWlYzNfG7Kf1qSen4gWTodfLY
kExgXEMlSRQnkQCV99bBmkb4UkTDUBBXm/KQSC6uMp3lneHakhx/igUcTvHEgHVAuWarH5RZi993
NpAp2VctIEKaf5sAl2PAANjTnDPeEDcys3E0i8LO4fot4W7cxYPSaJ5FMOfxhGR9QrxZ+lBQhe7J
zva3S/EzynofISp4ldbtgorTBmu9tQ7KVy7EP4Sqp2YUK3oyS+7piQhQqWYWAQR/62Jk+0R7raCu
JDaem02oZFHGCA04DM2hlO6P4kM4RUFvF+xzoieIeehijug/bbLG/wUcB5btn3wL8Bi29T7jbBRs
FNXtXFzkWGDxtMgk1JpDO72U0Y4jhjMWXjklvosS3cG6cuSIChtsbJogJRrQWoYdI7/JhhmVVy95
LRpz45g8ypAH9GypyNC4FocQEqA7VM7Nq4uHgmyBNjHvejslih9lDcMMewITsqz70FOqwS53n+kD
6fziYpZwa4+/SaJIWRPUlOLBZSvmBwTksBc1bx0TfRDSaYJtKM3pgPCIVS2ctQQp86BIIrQFMLIs
b0ZuYvDR8IuhXLTeBew2FAcFXoFKkJQG1R+IynIgJdwcJoGwEJkubOOALVQxuue4JIUlvujBFhkB
6qMXYQccQrCEYFhSj+ZLNDfEaah8x6nP/dvOj6ATWAolI2tBP5UbgT9hHHHzY6AQoj0Qo8hTibdf
0GGBgWX6H89FcEkgEEBBtyMJTUK6y1nOQyK6MvmfdImr4jCe1OxBRkVnCU4TacNYhUeqgKodnZf3
gnCCcvAxpPUrB530hiTtfiyP9K+wd6o8WLISSopGY3qbYbSJ7PpJIGJ4CNHLggRONl416yfEHxCT
LTglhA+wXRP056BrDeNfpeQRY6buLGPPLMfsyWKRULVtDOIo01XA8Q72WSP8eyRkYj4q+itpL/ch
DCy2KYZzHi+5UUT0zfluQ4u03Q3FI7oAhaYXs/jlBJcdsUoGnzNbQUApgkhiOZz+rLSHPO7vub0R
HlTcdTlByJxbxNI44Qf8CM8xEiOp3uKh72BRIxCrfmAnw+Mkv3+qHWKY085BprLE68ac6a1tqR7E
JVS+ulGJJAg1Uu+CU9eynRJvGdLvxqAApCFfBz8UT0lfHcgWw6JL+p75AefWcA/I90GSImOB+GD4
ufhv2YLSyJpWdkvMoofZLfpVCFZEe5sAiHgwLFF088pbIBm1CBFy58sbEKJDyIxYTpeiexDVXBlW
G8/pSEtw/YJ4kF+R6Tf5lc1vxzAoqTGMrk1inajp4zpc9H4Lbu7wSSzok/h0Zn6mKsdwwgOq8VoZ
+AWD+YeRREaMwUFNzmdnbbHAw9L95bi0Z+hpPtIMr2SlfSnzK5rulYtahUItjlo73Fn9A8897wF7
kHUNOQtQbwqEtPQTqbfcu90vj5aHbQlRErg7f5EHvCsp0hn2NN18KZBdsAwT2iJxGvxfOA7FHcFc
CFm7C3JOChIRobD1Z6dGpzxm9J5YuD4xZnBBsgvrlAj1pxhWoxHl5MPC/kB+050Jj9KlVxF8RWc0
l5vKGCAnbmYTSD43T35g4vshaF2/AgAglhoa60joB/KMmsIgyg3MmKOHSDuLngbelf5XJBdVxyog
tAObLbJlhEKZloLDEANEmjQfLoMT7BrP6cIGqxOXy6PxV1jEou4mJDBh66f1QPZT0gLINSJyFUqm
vnLpixiTn6xAXaYpDIvSJ0ZwQfrY8NDyJZvE+C+2ui8tgzkc1u1KlBaqkk0cR76G6aXRvRVfocbr
KNQJfIyleQSdPaIzNwjdpG+tGX7q5FgF96PyL0RhPbyD0Mk0I7SEbLgyAbBOym/IjoiouQxvciCM
6KJQC/GwyzneLdXtT5UHcmNjhbM+AK24D5kxSrYIXtJWo7K93Qg91DZnuKq/wVButobVCZIG5R0b
ikjjJ8x8ZopGCx59AKiGopOVhucJh1IZ+9ryJhclYW78UBHiZ0SdApoktMgs5B122YPCf1A7kWmH
jmhB6AvOWMMNISranZpdrOoRvC2A2BzzVUPWH8ZbW6Hc5hUt5soF725mWh9EN3NGa00p2iVx32L7
X9HBNbMD8yEsaCpyHKvL9JLDXvAtwqfLtUMkRjC+TBrfyVGJ995nM5EeK1m2HHDWi3wb+qAwrhqE
GsK8LKGfSfJ3nPGT37XXioHekK8Iq4NGMDfR5wLUQBxpyLAJeRCMPB6fi+K7InJfzBJE1ZRNyAE5
yE2CKiCoADqyR8Sz6PlaUviWhPpBgdlmqbmzCEieOyGipDRPfBAaMQyi5QZ4lJdWsn8FusXNyZvf
28yXPfFGBmIjWJW+22iZ5iNCGdTkSxBZp1f3QtPPKg083cPYo2rOb2Qmbg1j+ENYsiV7MRAqwRlF
ZAUXhBvHvhL+k7M4IrO0za9lb69SDsu6xNSiJTQA/Cwh6aUfwlCC48VDQszgNYtejOZXNdAO8RXw
ISHCkFdK/nE/URxq9xgRrnK4ckxvxlB5FyWG2EWmQ9lQ4yXi2LR+HzAkIE6ZHOIcGphhsnFzfptg
Mxv8ux3ZKSjRAIKWIMI5QedVZSEs6P/U90ywZcigD5cZ6d3HpESoW7g/7em5REujV4ck3XLH8KAD
ef2dtdPg+P0ExLqviBWzJyD9+DIa8TkLjU0muvMezIq3fwQHhj5HhIH+TvJ/qg+VuXloYlxX1Z5T
3vYc1MZ8fzaNtWhfyelYBjaYCtMGsu8nwHnuFWvaqdYu402aFmRnY4XbwWaoYCu2rxVjVtNbq2R0
75wMfQFmTPl9F/uz1DnbnZcZ7zu+OwS9LU/8HFwgBtfmgMa7J69fIp4JNzJRHcHEjYO2gvwTI0fq
PtndThaVunwM0nTfjTHuhlODKJ9mDy8t3hv0gYnBfMD1HhQdnoPxrmw0aFScwiinnNJ+1VF8xw5e
JGay7kmxFN9cvtpcha2EvGx/M4BHDR8lfoG2KZDBx2uVNwvk3+k+VDJ6k/6jS9QPBoNuPqfTsLYi
+O1yPwyD5IzajyDouXku626jx/XDUuoDFm8GEz4Y5kuPfqPK49mdzwG5wSmQuUu/WLh8eLRLVw9V
OXA4g2sbjw1uZle9z3okJAoiMM7n5VC2E8PEk4KbyA30FUFbTfQ21Gh34mmt4vkgRsiDVYyz0xyA
jCwX5vaNFpuPpmfuoukx6Jg5jFh5UYwHxhASi733cCrewu5YV/29GxiHKt22Or2neJnCmK4BIgvS
Avcb+Wds4SbfWpEZq0794WYOaVPx0EkKrTUP8VOE9mE0dlmYHbMx9/kkmhaMFdGA1dFXRyiUYPgy
aYRmQufUpak+wQhSU73l5Jupy+IPeFuAGP3eIoPMJmGL620QRgUiiEsAqnHrIMrvrQIXBGst5Qcp
HJzZHlP6OORxiUNrvZBS3MJTlJ62H0Pjnr7LpUMHwpfL4b8VN2LcFm/asKfd5GBTqCeiTFZHB3Fh
GL45BTnxrED10vtdM1yaTMuJ6gyIZHb8CqZV5bcvB+ccg5g2hLjE7L4SuWMQ38FR6Sl3fWueYibQ
GU530QZgeeqnKnt8lzgPDgS/DsxdEn6nLQqvujdPk/mcMfV6CLpUjCN11tyrMAhu1OZQPdk9YJle
sDKXHtlnNr17iBRYAXK72ve1elaD6tubnQMz7bHr8dKsqbUjJy5bhac5ofDq6CXjXeyiCtSDq0vu
boEvU1s8GMXB71z1pOv6P14YN2LbT5bnvBsuoRuewxIx/jzYlz7DK2MxHmkrgz9RJ9lIJR9HDafX
fIAQUddDonyZlo45VXtdmuFl4kjJ+l/ZusQvy9Xepcav2as+X3/o/QYAOJqpPNnZ+GB12Ip5jZbW
3QDfEGQUPozmYqybWvFjoA6Gup+cPAJHv4EW47gZuqfGftOWHXXFQfNLwP2d6HndPn0S8KIN1PsS
TMqafpE702Rk3tfFsOu7bO+wanhQsgw4KmakxSL/B8gtZ962lV05qPwhy9vQv+oWnzG0FVyNPekg
EjxpOEuSXyFHJ+4qmRRal9YW49Iuw6osNSKopeblo7HPC2dnZn+M2i8kbTPxMONR5DKchOrPQR9f
DenQ4tHRlfIQVR0nILYsImeaZwdJrPbh5X+VzN2/ji9ZCY62hEyB6Kr2eB04SMwClp1DbyQX+A+H
GoneBlEgoldlZWQZ16ftmMV+wv/K5TmBl9ouiqRTkSufVlA/IW0U9mCTkhOmJeVejNJldNB5dCZQ
aL0+ZebNrZCTGrfe8BftazDPCk/JCOgXvdtgfwTJWHOwGRfvZJGmO5c3xnPO05RE12hKjiHh20wy
QsLURnaqvW+k6MDLIUtqs0IW1Xs6bxpeGXS6MhLAeSG+j3mV/q9zr8H+DM75dA5WZRpuCnPmdaBg
puHvmS2LEkXatxEqYh2S2VKHREKWfChHgi0gOFREcERSk9CrPS21sYY3Cjzm8qk9ZdV08QBzRpxI
jket+j7mNfeqlohNJ2EEA2pYWjxkhLTh7yT8Zc31HGrjIRy0vef+TMkrnWElGherME8ybY6Uw8Xh
P4a+wvmKQOQSXFtBqmNlndFVo+yhO4CXp4+rtcdbLdp0rQnuC+6TmWdZHFiyIueZw3TBxTI84l8A
EHUJUtTMF4PLKmGTYdiCngogwodxpLU5lNJs5FkRMcnQupjk84vWPWWouQkZt0ltsUTgO8V++FgP
p2Y65tyykfVLi4NKandOlwS7mDFP9KZyzNMio0xIXbp6OyoGbkA+AUhri8FXO9aeH2VHrHkeKlm2
fmNnTV+iLM5Ksvj2dY2iq/dIBrpxw+NE5RPkaLValkxWXsX55YerMC/HXAxM4GCLiEkhAqVLh3y3
VRY+5vNDqCDKMpQHhfGxifT7AreFGP0WwAQss+LuHUGGxBi/qGfBG6wuvE/q/mQg6ei56smsov5r
AsmP+KPaNntWPQw/VUpq9C/2xMlDTxvGoCm0PUBp/eq/YPf1wCKFTIX72XjIep8xDph6Un7NSdsL
TGzyo5cQD5iHGIlZQ/FnLuWWHC2+LSBPLxahTIL0ZNzZCZpscRpNJYoN8JmORZ9wDb5RIYWE9ALf
dCnEuBdtbtsncLeSEI3HZwuCnIMk4TXi4OhJ6hbxFVXfDKKyfmcAlR0/pq1OLyJi51g09WLPipFx
mEVWtscSFi3TabLfhTG3+/7QjNVV5vA//PdfUTBmNoa6sdHdslr1UMEOwzsjMrgcQD7ZDiItKZTu
LPgqgJpO0pmD7gF7BHWNYuziJa5ZTvgR7fwGSiuPEwI3UhFzB0KMuhwEjFns+RMMQ4MsSKUnoBo0
2UiI4nDj+V9h2lgS+7XgOMA5Xf7CNCn5sag81hodP6hJ0COlJfcwGqX6e3CAUMFnEUdISFJrXF28
yiAx+HsUw6R+EoSJO9ySEh6BUojcmmLm1vBRdV+rzwGQCsyd70Uu7hFdUQZmLPJVgcgAG13yZljV
uMPFACSZOmx/kfYYURaPGSkKiW8CusIAxmgn8Fs7RewvTHz1wWPHMshWm9Qfm/XYUkDklsfnyT2h
YGjzYwJ/KoICdHiB8RwliZ+zh81KLIjiHx5lPBH9zoYptCwiD/4Kh9Q8FJ2EGxJTHkHYeb9FShMb
Bdfh2VDQRQ3vgP3qaEEb8vPFySasnuWZyToykb7lYkL1NPNBeto1I3FJLtHylx8MLSuQfjT+bfAS
OSgyHIk4CS/yZQcUsYIIETMjq8T/RHfgsJw1ra9Cc8UJ7UsaZ67+yNLbmL+IWBZOt9l5Q3ZTUMSA
aG/XWwoE5NUASAFAMKrxSDDvyuQkFPTZekJdny6Pjv3UM3BApfFKpXhGqANVsGqb0CSzRf81cRPV
tWyerBoXqFf5NQ+AgHBCao5b/EOkV3TgSN1JRyMW6uy1JSFpQuHwwyDErUuiBqCedb3fVdqnlGrO
LH31ApS53GkStYfAk+1NIAbwBrGniPRMaZIdaOG3q7zNJaQVXIni7ZLUR4Bjd+od8VYbOzH/LEwx
+xmaphillIsw0kFUTPgAJIr4l5JOfEBnsTbWciN1xlOJq5FpRE4/LTvLSEAUqz8aYP7NFSeAHhLO
CnCk1biJjOZsKridUrZXS/ygMpnDlHEEuhCAYvllJYX0DyGjcMjm0CvAZD0C3nn2m3TnkaEoCn0n
HXfs9qD04m9itQIZWsbv2PrKKcabQS6pWnDbfyZhGCKNcaATFnOd6N+L8SQSKRXUAC0gsEmBUg7X
Ohk6c9KgQG95WcBza2om+CxTRHhM5S6ly7a7xmiQhf/Ggs9XXFuiMBKWnDWTP4iVGsSpJJlX23cg
YSr1xHlffE1mt65JlEo3onkl+svqnhhKQ+NmZh+jCffPAigNitm1gntqkGnYez2nUy9ed/ZLjglP
twY+hK80cfDFMfLlNYlMB/JO1mOV+HW0mRPiSxbfGWL0kZjUm+nSG8VexBwLyTe5w0+oUDkE4hmJ
R5PDmS1qlcsoo/zgcxKgHEbyL7CIxYX2JM4R1iDTcWn3+pIEo1SsMrA+VqedzatdYbci6K5Oa1RQ
xBOmRF4eenTnS32ekekshY7rH5wsCHYqxgpxTIp+ozCoLKGIl1ODZBo+MZxgbw142KITEoktx0Cu
RhUbGeAYcwSOzRzCVF7qhquyeZBq8hIxoSgdL4FjnJqXqFP2cHcjV7U7Wjt5J+3qqnObLLlBk8C+
nA/jxSbTKScXEkVftzg4BGBF+GI18I2/3k8sFvb0M9U/aCLilmAbuChmI/lTjYYCS8wQBfPOONyy
+r2lEBsREBIXm8FCJ0bNhVAjRxRYuHUkle8gXFWAiJBnS6XhU5zADIMJpXp2OqyLBNKY0IAof3JI
s8hF9qw8aNM/t614yBzYu4PMHni41tAgU7Ru7RehMrvXDqLRJb/G9DyyxpmhOtKALDHDkSAm4hQ3
W9skA4hcildJgFnJWpBvmE8pmpRtheiJgRO13p3MPTH+1hMz7lyXp4niq5YjgffJQVo5B1cmtRZm
ZHRU4qzQ/RJN4KXt0xIyFHEcweIjWhX80wY10nuLmpxDyEM8x7RwAtQq/AYlq56QQP22t/ojh1OE
b7aKfsYSs2138HhnUxAcppFyzo48FgmuI2Hh7OxmuDeTl1I+OI5x4ZW6jLWvdU/QvoIwaqN2N+l3
pGgNBNPQIt2QBrVYT8zKKP0mfgxiS5P+XLfluxY9IQmJguGazvcZmVnh3J2QIJfp1uqDoxHwYq1z
vWCu4AzweLL3iqcemC5SumB4msVBhsteXRkjD6Yn/oLHmE7hoOn8YGxfh6ZhF6I8pTqomBwgiUxn
viR9d5iK8SjcsH5dgmyHT4i7hZdfZI4YoHMicUTSFFKXpMQfKcSLhIEuxnDQczq6RnSq1fwzWwNp
4zRfJ4bvKSFVfIQ/sMVHXbCxVb9HPhRZGqGuOHdIBLADClHTjFmsvcyZukfxBflP2hyaXWR0NeHG
/EJ6hw9MxbD1Yczm1gPulsK+yGpPreGiXMNmAE6AoBaX3Kouaz93SWYB1LS1Ux4DPBr7Cj+Ol9I+
oMJboAXycGTYH8syr0TvydFXwk1Dh2hm+TJNgJohZPloQz92KwRpNDDRhKGg3recR2tothwLJoPI
qFIR7x776E0UMXGSH6PwdQpeSqPapRIhGfxYXFCS50CmZdGR8S67bMQBh/2pnLLTot3Dfw7uygMS
dTQaTUNO03AlZsl6QnM5vqbVp62NawPNkY7hRd4VM6w3C2L5xYq2qRdQFglFxtuYExmSs8BMUMge
AIpe+UrOJdH7hY1Taa2TIBz7nK9A0CM3Ym09hadp3nMzav1lIaMk83UXeMOlfpQODEzlgKiljKG9
P2DR8bJ+m3ITYiPYhMn4IFx1Tm6MVDUUU+/z1pYJhDPatu51JjVNqpoykkVKfRPy5S0U7UkbDjEz
WoMqscVPAIULwVG+WqwiXhZs6CEpZpZAHEVcDxphGcBL2njsZUWx0lUdod5gXZ9MHZU9y7LzyHjE
eMpBQ1WNA+KcACO2Xz0J9CMfPfh8Q9sJRWic4HqbgvBAQC+couVRTKZc4pj0zyFmjsRivDOMg+Ls
vNn/U2nA6PWED9OTl9E94Uwr4nFWafqaJPW6jY39vDi+TuRhwDMl31qGzM9tfnRl05fBncxAfRpv
6NMlOYuAV0Uh/gx7MaceqSj1+DLQ1cDF6wBqWuoJQdstb4KjGFXbpfjVMoqhCYkNwqcwRY6VdUd+
UxRfeklGp7oWuMRgFg+rm4e4zSHxCLdfKDua+6iY0LQkJ5FnhHEfHZoQyVdD69/60UQXQlwgStvM
fhn7drXo5UWrsUNwmDmGtsnfpvpzyrVNRqzQ0DlPzKqSZrUUg6+FV3EbLM4PK0nn0t/negDtO1G1
tzbku9VeJA8JysJli0bhJCMSQWprNe4PvPWrPKEOlTxq0gcBbPQYsQy/icbGk9EgIZ/lzP5QKdYh
AcqQNB8r/V3Gq0ructl/N4P70HBdEfPXtQrgKcVWxbMTeif5zjwui4E4KsmHsJr+W8wtJiUs/V6h
cs65DAkzZ3aInBftwkWSpGhWOENhPYOWup0r9PiERRp1m+jL/+SBzXpK/tnzG1GnMOy7FnCHkUqG
dtbXhkpYOQ05snTSIWBMHepLEDRmqn0ujPFU6+VHE3Ifn//iO8P6qSAttk2xUovAVy/jxy6BQudk
a7Qt0wcpi1zuID/33fTaAoumNm0H+KJdJCQRkhH5lrxs9MVZDm3F7F7w+cmNgf880rQNLDQ58iia
o5M1HjhwySsLfG8wfXVJPqdmQgFokLMCYxtThIQPvTiagbVKjZcKQ5RtzbuMjXskp1+yoIzwldud
2zsmgo1kw7G+2hJFz3KmoQdVmKRzHbxJ3dlMtgilTfKMflu0kB4ISrRLXKqY9auhILPglSv5WrdZ
eC6q1yKCl2BzQvJmkPQkFchcwKw6hv7ggPDzhEnNtzuFT6reH0Eo0ezIXMEOfuNqB/ORF0RAOvww
I+8dxGCH/bZXzYO8kFGY+AbBWx1TUoKaCn40B2PrLY1Evh8d/XUBOu7uqKVM047O2K9peLAV3ytt
zpaRBJhVEflK++LpvQ/bg9sVM/eQXP0R9PMvCojRAbGHpBQQJWoo4clMSlLOs72IqDsyFDnaIht/
N48TmStbbcyOEUG1TTr/K7vzTB2ZyRGFdDrjSVe7fPeXjwa+UwKLS152AIHSQbLm/UauYlX5lb4e
8cM6JBYJvtoPxNFAvxPMLFERKdFS0fTgsPBIPQauG2TeRxGF2D8JndJUSREqV/3K6e6C9gjGQfSK
E1UAPij2ajI+x1XDDdxl8T29GsBvTrqlHedj53ovqCeq7juj865iIWWfiQs+E1sCxwKPRpJ2L3u7
jihNVcLPNkA453vvDoX0NVwtTxVHD0persimX1t8FGPsfTQLhExvbEzjO0p33CA0mB6S+lUcJCMB
waoa7dmqWhtTMJhD3WLTre7FLClbzgBpC5Xd1dqX2KwNlksUH+IGWVLUR7RLfmsI5kiUixMDY0bv
S5ybsJVAADN817CLXWWj4GAqls2kzrDRVHwgQnGJ2zgqs3vPJPWXYb+kxvOYnQ2i3kRgR0Fi161b
1WPW0xEyDEQGRNl64anOuggkWCNZSX6bD/GnA6sy67Gfq7+FiAVFHA8quKDPmEu0qiAXkvoTTbyU
iBiT9ImXyyzcc1tNvki6tbaGWeYr5yKfo+lTX9y97V0bMHCus4jQfLrMUk05hesq/QIWqZg9+83C
hdohHCn3s5XtrMq7FXSBqgfxLynBZ91/yQqtEvpckNtgXGnTs/TjTJZ6qzP85CguKkZ9cvIK4CA4
2zobN9o03cd6erAysPb5Wx+D+8Y794W5a8z+jOc6aVfkmpItbG3HJvjGChIm2nPI++g5Lr5L5yU7
GWg+Nbs+dpZHkeQnNb6xrRz1Eeg/QI6CL94mOClDWSGtLF0cPQ4scCC8fwFyEdRfz1aGuozEy0g2
LA0splinw3AUSkzZdXDzI2g+oNGg9ciNwbpGzmI6LGmFKHi/ZlwKzS2Lv02j30cEGSzWplPuPeWn
DYCvLfZIRlcmIknyTcxN95XzIShk5aJbbWxkq0CSYX3fVvW7aNXGASX90HGzI5/13kXwgYRrGK0j
2qVdBBgZM5GOV3mZo8g4kwGhmpD6TF4Rg2UP+IG2QiS7BmCEqq0Iuhv+4fQBL7pGjaRFTfgqta7y
ncC7DeyKogSoi3nTmdD6FJAzDnGPvlbBs7Q7dB1FKyJfvGoz1FvvvPZwWS58NLhjiozNmtIrPP85
JnAJ4UOVjkQ7POnkSgN0NEpx7rwUI3m8Zv7gRlkK4reYOCzwdNXStkqlrs263tbZk85+g/JRy4sd
eXWdohzJ2CY/qhO5IwMU+RMipgRLsvOQMhhySLcuk0NYnKu6oeMYdqP77Bso4uhOIWIzxKYQ8gcO
8a4lPWvWaWKvp9fQKJ8F+x75x52uHVQwxYrStGbYd9CA5KNmL1jE/zEse5wgJgeCHEqyLbD/iqGS
uRswdUJJVGg6SCVNIrLsYm+zilOOxAcQhW6PBC3jWHg7JZoRfwBhVG9OGZACAYUgebjDU9JTrDde
Pf3NJDuH+jObws622Deete4TIs4kaWncFMjsNK3Aa2IfEqYgDlOegWbB3QqWXZFi4wzpuVhCPsqP
OmLjRw7Q1F9jNTBy85oCObroqhF6aJG9Uksi4xg3IzBQ+NAyPrgB647O6u5KiZa4j0NpMPO4fKE4
6niBzH6CaN9OPFlL9d41ZGsvm8Iy7kYrexBjYK1YPlsOSgVUKlhrErCqN1kumna8qHitppHWR0IC
DGs/tt9yw3LXcF+QnMnRJSof5vk5JeVxhqpgIgE2Hj1EuxFHF6eJTjLmpNwZFQb1kiB9ejUdO/Q9
Y2/HX71zquNbc7ODxzz4dHudyK36Th16QhUj30Mr7DeZKFK5SI3qPIQUwtS0Bn5HUUHOMwKw9sdh
NE2iZCM/WpVdPT6T1kA0GPboE+hNgT3poes4ZsDPxWtW8sORSCYwyLRYFwvnhIbvgWZPZh5kKBKh
QF2TSBYBQg3e3Hm8gRfotegg+fC51iyOV1Gewd+rHUHpzgETUq1QF0xoEVVn0S1NLty71MqFxA9d
VVv3h08TISbjT707oWnPkSTxcsXMKHWz1fhpZnQbExcfP0bU37ys8EdF8ZNm2DBq5ih7h/laFc9a
9RA5R8YPGgKFywffDUuSq7j7I0i7jh6yZawwXyu7FOEguKZg7gKWzuJUIto3P4YeHyTQeU/sE90L
IYIz/g5xT7EY7Fz72YWA64FZ1XP7kqCMcDVgX5MuhejRBqzPqbab+EVS5BW8T4wFpa6gGfwGvKMx
xuyLrcSV/IlNlTWZS4REqZ3YPB9d99pHXzKsswdhdkNlSKKtuCWILkR0OKTj/Tx+F4EGJPbPHFYB
zY0sQmZgcEaj/CcLCuaoAHlGVIgCfY5xi71mTYVQPadFCkmqqkl6QJhyTeceF5qEfRC5S6MmtybZ
4ljs+OA6Z7hTiGRvyh8J3x5d169I5UAoGJGpjLYQNZJhcws6UGU84pspJx2UKxvcIp29nYg4pD8L
pNLpnbVG9BaoKXGEYGlMa1CQM6NIGn66MYHJuMvM8yIsONXhrYUZoX0SexqB44RSLhEkhi/idPSN
giIjBgcoCqqtYPdGVNyVbnVUu0dJheAP+kNn2AQVbjNRZAvzEOF/tF5IwNjLeMenKwWsnf0IWQAQ
OCOealCUQSHz4prEDfAWi/2Ww1unykJrf4rJ9kPM0xjWegLfPI7QtjlJAkO2nZEpoaVDD/6Kkpp0
USV19ykqJhT3ob7jmUWgD84E1TPM/YXOUdbB2jvPyDQEeCOqj1lLnh0r4QIkime0IeDDDZwgZS4t
IL58s9ZjjPBoYGrXnjyCIDtLvUhIkjYf/65H2jE8fJ1Z9StyvZHOVU/8/HQZkbCuwVe3vEAzmc//
kXRey41jWRb9IkTAm1eSoDci5VJ6QUhZErz3+PpeJztieipnurJKSQL3HrP32qS08IqUVIkBn5jQ
CyuQfbY9oAj5P1544TIhG6z6yoIXheVhW0ecl5fGedENTRoR4eJY6reWsUaV6GMm2mTd1faLmBjS
ztoORAHyFmwZ2clZFVCkEQaCPgDlogGoBZfUVlo3y1HPTQ6mm2fUblQcg/2mw8wouwkX77ayfI00
sGGOgNliIIecHxEGP4GtZbvO4D3laixfUwX5twEXqfjN8ugdloTqOJu4nX1aXBYcFA36b1Whd+nb
f2sVFpwTqJQ8OvIzEVodsS3zGM6aeS1sCV1P2Az9y9Pz7GLVecm2tVIiDmaEK/gMco2P33om8Y1H
+cE/QqAajbsxaQpzMk0o2aUKER0iOK7Y4mgrLnTaIR84BUjHEAzvZdZZIGjKp2KMcNghqooykGmE
FgXjNkNPyeVVIwIGZJgh7A4pDjtRS6bKduqLmyx/I0c7Kc5yXQDE52W7LpfnJJp8awb1u3WmgJ9U
uc72tBGv5qIGjxmTaNGVH8vEmgYHKttVwbgIH8cpRj5u5VP+mvN8xVP/kxoqPKjgSyu73wZaeM31
O7gV5QArGfgXnB5ojO35EFbUXADIxLnkxtWTCYixXryDBQfIHtLXua22ZjAQqqU+bN36I3MlE0e4
wFkRV6Ay7pT+7g5vdZbc8+ZmD/8EiI7R/0kgbvU2nNkOiLqzyszB7yoCSar25MXuSUerYDbnmnk4
Kj/CQoJ108Ebn+JdZJNFaX4M5sg9+auG11phrDL7HEmsNg9N8huar/r8N4zqu1H0ODUIYWdPPXqG
r8Nr5RDlG8xy1kJ1tMPZxPZ5pHPKK1bNLbEfPbqHDpa92ZMBGzDswYsZoFYhwZK4tyMPmcP2vLD2
ypRti4UFR2vt4QW0CO56Gmih4RaJt6n6aWNTGcTam2Wk7501n7iON2nL9Ce4lHxdOjOQ/HOc5qe2
ZBkMEX5YsZlwlo1VMRENMLwAseGuSXYNvuT0fdbP5XJF47fKk890egbayU2FNvqst/up/Y+Gi4kG
LbluRoRd85/6o9fZ4jUixbqWFmnNub7sNQ6oqjXpymAnEFnLGA4bN9s/71SwaWeVP+cvYh5FP+Kt
VdBg3daGKrBZ+nAvb7i05i6bUc34mLpx6y5sAGySzqjNAsVv8leBAWj2jjsNjszkp7r93CKXDgGo
Vly6Lu5Tb8+5rLq31iMok2EKMloXyOLvEt/Q8CtIfKg6GfgZjA3XaUtQEBDTAaET4KPmMMOh0hg6
hAnkUA6uKEbyokafIetHuBwng3ChTo9XYD0c81hn204qIUyqOl/SHjpdkey15UDQeKogmKfA0PZO
cE3DEydFwCElb2UdcsutvQ7Y1trl48IpUdBGJVzaYuR+c1HKBB6fxCGmxtTKBzo1IknYag9blYm2
WS1btdw3yUGn70fhptKV1AH01I2FrHAZk9fCti4Uzyue+o0yoy2uMh/uC9MtZT9Oz02JVlrvMQdk
z5MB2nBSY3Ak4cHKw3OH6aBtsC4WKBuav407MNWu/QaGSsWMUrxkAjmQbOCZz7XeNxDBrG1VfTgM
yFQcuMh9HgqyBVXlVuM2tFxft1ElbWMi8NzBnzmCyE6vVd8cLqgeqDReM9U7uaN5HLVPnbqrZiQ3
9OYWQlKvnGtyDKTmNfEmGUzIKTA2jlXAN3tyJ6DRSnpXcJUtmUr0n7cKv8ioQUbXlPpJOG/J0uJk
QxxB4NV4aNApotxEuXGrsoPN0G0J/zjHqgV/MGAKd9lMkk7FFib0BgZ5QrtRgKYx3UIVArCP+cLF
DV/i/hGZFCvd2TRfauBK311+5k8+lGet4xhR9nmGnRhVA7HzwbsXP3oGflQZQQQNLX3NCIbSc+hy
DJnXTP+C8NcFooNLASWfuq1t/vC7TmfPjGSDNcfswsuydteeG2Yp3jXWveFPkBFkamubPnhxc678
cW9A9e153iydtHmW4qFfMwv1lnuGYbcsGCtSqhYsg2yl9mc7FIdNkFqnZfJ8lsMRGEzhQaeUq5Qo
bENVNf7MzZoso68xBk0mlq79UGG0QwFA4w/n3FNPevsE9paUN0lBQkxLj2gGysnoFCJqqQMjEzLb
u4HPCJHYpjbXccg6iKbS8hNFFcHJzmMaztjGBfwaZqhkWVnACJ5GEh57qDXlCAYM+piyDlUTAdXM
fKzcqyb+1oPpXhqKd+dcxTyIlC3xqmjBgQRvA/wt0aiMCePwod/m5Zf0OWOVAwj5qNNT1r7riCJm
hCrVM5LOLRvQHOmrwKJKRk7qqK0rDQ04HXaK8yXh0Yj3FtwPkzZeNhdT9JEYL3rPwAGtiMTC9cAz
MkYNAVLFGJO1mFJT1MAppKjKO+kl+gyuRy5q2IEjhv9d/EQDSH+JRWIm8SEjYXqPFqkq9T0QFDF3
F/N7Y5yxXkRseXCoadYutdf568RMJeheuuqMGbMztqjrKA+ZPUKyeq6H975Q1znJMhTkSv8OnTin
GpDGW6YbGOoRdhb1k6oX5zj+4Mi9RYX9wDvH2wvPl0zbLaEZYM1MtmTOYRwXtjzNRsuyvUp2loMm
SqpoI0b03xq7TIbSW2aSnfHXc8DxeDevnLdkYBxV+xP6jt2y9Sh+87p+WwhvNsPk2a7+WvUDQhjd
JNPu+aqZrFMmCbrc2g6iSfWJ87WLf3onZ6B6bOkjxl0dDKiLOCVj/iXxZrLss0K58Y805/7XVsne
xHiZcQHBErrgrIrz83WyPux2E0eblATD6dlIGNeihkOxwuM0R78aX8yT9TBv7OiQyLbGk9mvDZvC
hn37c06fWyNJRNJwiZgY8KQI6VF+OShcSr7RLysZmZsD0nMV1AhtDq3OIN8gNlvzYgwu01oLsPlb
CLwOC57Fz3HUjJtTL4wQMPFRJzp+8O/9/NFYSuRgbDLz7Z+NkIfC4xLRl2prcwQ3uFenygXNxSzN
9WNtL6LVTDV3CJ9aQiHKih8dR0D3vOD0t+qT4MagLU2IXGbFoQGHsERLFka8c4NR7wYVs3sT3mxq
EXvAZ4bjRL5eO6dGM4MdK27wkMS2M5Norovh+SB1XOzaCZUhGuz3votObc46XwCwWtY/hdop9w4t
OyACGy2cqQKXMWURh8gor5af0HNAAe6bZtfYO3W518a9t3SOGdBlzmdfdwdaIJV/E76gbmE3ZN+D
+aMBEuCpLj5Ztq79xsH/rZgXunTHTPf8qRWLn8f86bMePxFXLocJYitHeZLvOizfc4oTecv/KWD5
BGiVpJkWcb/sqYSP5DpCYIG/F31aNbv+qn+RFUqSuQCbMQLWBUO8i9jgxnp4AZe1RXVyGEkHFJe2
1t5zU90YIOY64lIaj7Me99uV+Vp2x5DnEQtdOxwAq355q1lyW9RDcJhTijNGXNL7MwgUvwoKN1jh
DYKEgYYj+7DwCpMp5j4V2QHABcVfbhGwNDIZdvhv2GwgMEvkSEO7gQEA/RKZU8tfMXSSO0Xbxo+V
EUazdbJuwyiiMJl1Ty5OWPpXnDHKVQexg+S7JUYQTR9irqn/nhSaPvZ34XSbzE2HoMgwxH4FqbLC
EWiknzmbTpVRr4WJtdjNXPDI7EUxgU+zK623Vv3E7pBlhKbg96L65Wdihc3ZWAnBX1eBCPyY/TVp
wR2S+xA/qvbQFH9HnRrGZ+LRLIfOC6GLXuhwc/vhZjltCDDcnQuSADVOE+6JrK+mj1l9DMFb07wC
NZzLPRuZ2btOw3uGgpglIJttYHo9hVgwnBWeUAn2JVGprjYanwHoCqQJqOcbFq4Nvg9Hx0SxJQ1Y
vOtqalz+SauoBgIWSacUea1H4ChHFZunJXpjb9fJ9HPV3cOXJvDz1h+Np7G0GOvrm5Hyg7W51X+B
SpNKLGOBT/9eVNdKebKbA/3YMiNWAjxRsqp0FbieDTKs7mox6VQhI1F2pP8hwnCT8G4kf7zuoYfN
JoYzQqBjiBYd3MR+InxTcSf8T3g/RhisO7nSJKpFnnDZ/sib7TRXe9y2bByyE3Aih9GjtwlQcFFx
sHypu/GFnmHdJBIrjvGAYF7vCSyTNXRHWT/bTvs2zwb/NkG9aA9aAfUPw00kfuXYboKaw0R7TFr6
5OTLT+3dUbjd/1nR2/QgitiQdOuojWlhm6MZnRd8uwPTjjK9pPpnReAmry6TSD26qN6AWuPiJPCP
4j0nXeTtRgD+BqSd9czWcI6NW/pnIU4Er4bfzcR/ACvYEXBkJfDKjvg2mLqz/kGWAnNKgzgj51tj
7GScLPNN8daX97gjYKw+Jdj0mLxyEjLzmGjeFt5BmYqzvBIKUsQRbAfatgUpLou7ZkdOTDG/JEa7
r2owlQ0bWNbizFYMVIbswfCn8m7m1H3p1vtMX0CnJK3A3PyF+ZRO+FSkOUy4STiyr7E1wR8Kbnom
WUC93+VMhwrtxiWztt3K79zIW3URczJvq4HfG7J9QEi3wflkWXAmcRGnu4LtnGoG7KCU+dCOcORU
duXwj6CJyeabGkPU/3EYMHrH2a36pH99RvabnR5CSsAUPUbjqj4ZyApKFOJC/ri9xe2THGzwlXqY
PxLzN+1+Wq4mI99LAViFyldv2beCcWQ+Iwks//AmBgrPvYGcUSW9cJey9rEPdZkeikub3LrupjPj
z2W+Xd86sMRg5RSjP9UMjkd8gBXzA9nxMBiuh5U9DHupidL016DParg1k4pmPAEIr9vNVm9gWtJz
UPo5ZDTlAPxxRvXcnN381+RMJNDcKhg9lWcGlPAtYtRftFVrMw2+1bm9VI2zhUhnxwjwnnOSgw9Z
8ZXONnj7d5EhzURR/7tLudY7B4Pp+OVGXMQtcyIA5/SyY6kfCG/pIHiEu38g2uFTQ+44Wtj5lA/C
chHyCaDwqADRgxaLtu1RI/zQMJaPQ7MJ0hpePNQUmv2IGYo7J9/EPNxiKrEJ0iAoUxI6AQuJv0Rw
iVVJKSpbnwTAvF2dPCzH4TMJBtnZegoSKFMIOpBuQq16UQAMBD/B/J3adzc6O9xXdMOgtxq3vimN
SoKttjtCWHcmvBSdCjxCZdPbnQQHlrFEVJTqZpGKpOsrNJkt3uTwg51Bmd3TgTQINAnVZ5XfCuvv
3J4HyHxG/kjbk1GeFypv5BSQrXgov/PfsgQH9mz9LW13ZTMRpkVbTX6Eb16HGPKB9iW1/FyB1+jb
/coiksWD07FnKJiorKPDn8PSnubhJWOxJqA0rf0SE0ClGFslMhkwXF3UiDFPnsudlY0W0nE8FrzY
5/8uITqpkL1Wc3P4A/ceduQ7zQa6RxYJpBWD37XjR26bvpnz8iVrfbD8kHsuS/3CQ51Yi1QqQjl9
0eL3ilOF1fHSe1s2HeiJ+f58fbDpAUSBpKRv8UB63bEki72Jr5HFpKDlseWwwqRG6tiD313bl2bo
+EbP/Mqp95FziLkrPzUR/+QENIM2ABK/irsTvzAShYiym74FKDluB9kPBtWLpq10dIhI0yXxz7aP
dbibuocZUCN0nu9wSUu1U6S7gKqEOb6wpuUDpP1isUhZI2qA2Db3HMq6QISS338s9xSyXDpuGucB
d2e8jx2pSK2vghRgcEKhYuefGCo2cYChDsdzxTSF4byCnjjH5dahanaGfflf2JMlxLg+BJtT46TC
3gAneAjp+ZVg37aTP9qEKDDJrAYCRzNc07LxAZhu+SPjoGm+OeapZtyxbWOSDPzeHU+R2e7Hjs1q
vbeU96jBqDceaev2oQO4P5zBpKvHICKoGYZ3Zfmu9T0zLmlEisVIYGST6M0+4SPOsmOoy3V+T7vD
1P3XLQMPyVYxhnW9nBXwJl3cw5nut1bm4bIpjrlCQpNRnODqiFsFgCbUpL3kDwkdv9Kpl7pXtEM7
o9JuJlgapj0Hjtu2g1jT72x6Eta9XftVAuRc1W14C+gVoi8ZkUvhz2gcL29BN1qn8wEQ9XkJT0Y7
rMdUXzkuovWrXVR3Y5z2Wn1JSu5x1DoBRXuHsf2f8IqZA8/sPy/BsJ1TTuncuKbBCQk27TX4311Z
rCIiW9jN1cA/NV+RB2Hg8/k2qYuaCeZu/8etzyaJnfWT0f2Jv8vmlqpvblFvyuKTB0duxFiWm6x2
a/uPEZeYKHKfmY6BFgYVDULvFF8LfzpixU+YJPSUvokkrbH2kJy8TzqIKbQ+3ToMtNtg5fRqFWXr
Z1Kl23l5wiiIZJS8eE/9MOZ+LWwyFdeoF+oMvqldJCnylefRXZ51BuhoraAn3kGRtjOuHEKyWK6w
mJGlH4sSkhjL8ivtPudQliYtZwOYeFzjXwAmD4sSbWuGsMq9av8ShUPrT3J3DfDIw8+R4/2+hvx0
evWsqvgFbl0VUXOH5E51G0sjfwNBmyi1Q/pDQYJJWaO1r7OlHpPoLjYhbXodNHAsKDSoqkT/hggN
oAKVJeWUNdJ7XA03hwEiZgRxzVO7D8MNTddSfLscthjCgfT2aDSNl0Ff5eGfEQT6N3YtT0fJ9Ra2
+0eg2OuaFyOw8HKZJ127spCnxSFqmMpzZC2F6ipRrVMBWywpKbzf1Dbh8RUZ1Mit6mycAT2pwwF3
MzQ+heAYuOmW8WyCgi+w0fj385/YIwly9m4siBl+6yiMZDcFjgGldcUKi3mheNZY7CUBCZvQJxjN
VQ0i15FME+ZEgjCru/bO6rLI4RUBOMFy2bZH8bai/MHEGug7AehJ5h5gCRvkFhQAAcLShg7hr9K8
sqIU81ZeJ/i8iXTgLSpVjh9YgyHTY7Vq/lj0AjDXaWhPuX6M6ZN7pjGNpZFTierX0s6KZ9yQ5pEj
kBDeJGGhBh90U96jAHx1/V/UHhSneRQzZqJ8jh7wH80WFS/6cmKURwuVVOnb7KpA6vWg8gjUG9ph
q8+ESdjDxeDRw9FBxnUYA+AG+dhSmYUIEj3e6XroD4aZwC3L15Veb7714cHft84r8lEsZPR3qzhp
5ZOozJkcihcqP6UsM8Mvy2r8qOMLctAe2P3frkHI4EDjKV0IOgVmKWbGLEYojQv7qcWnFFE+KexL
lfARw+enlerkfDXoh4gnAAi2d2t3q1BXYhW5DdSHKq1dwGGv6oThkIAKJcAkCHyqx0dCVHZUaiDr
FEhQIJoIeG1cfW+Z2EaibBvXWzAMy1MMVVxzWGSF1pp7Yj25A3ypa6Na3Bxg2UHtFa3veh+Uvq9q
JYnM/VsxWfs5ICVbx3gWoy7je8vJfIjpdKsaA+Uq036psDgMt3GXgK9Dkdf+DCAcLe3Nk4mecVoW
rs/ZPGblA6HnxF8iPCs5xRhgvo3mMRlt7rosqGoSs2kVc4A4ItWAKYWCT2x/VEJH5lQiDOJOx3AL
gSxm5uVZ4V7L21taoxMnCClHihVb6CDDam3Wbzkb3ommQVGXjVYjYEo4i/jZqMcdLEP8hnYi8gfV
hIoio+y+WU7ujd6nd2bU6bcU24xfOveYGOpbyJsjdOy5AoVDUyEqi6D8AoEzTn7OFKHyjlAY6CbA
vCMpHpsN4IdNCUyFv4eVqHgs0BC3eenXJjlL5iuocC/0/gPjxN/BISlYIizyCgJ13ByhVLQtPljZ
pfN/s8VtynYzIX5Ll2nd9iFIY3DUoFNk/jnWpq+6CMLAs3rUtCpzCln/J8NXF160PHy14IgWEEc7
g4mARyQF+BeGO6LjWOLfJAMEj+zV4ofIZd+gln4BLLvSAJH7ncW9Vk3+3CQbaqQifOi1S9J5tSnZ
pmfxpQBMMbBkx2LdM+9iko97fgE7qfIFSwKg2GBIMEkw7Y2Gu+1iejt+RFZTwtxDBR4joB4FaMmV
67q0v+bEhhdxZPSeGQtSGBaaMOPk0PXQY7NPZMyhLsSPvUzsl1CADLj7NJDtDLH3Kp+eUMqEV418
lgupYQFW9xj1QBQh5K+Ye/8NIVJpNQk1Y74SIClWGAHc8QAUeGDQF0ztrTVuom3BFzQTQIp+oI97
3ww+yvjdI3tmaD4JLSThC2+H+gn8yARBgBhLqXPSmdiZ0LNnmKQy6tzuXaZYdo0eImxXBnB2aRxs
BltENfTUPgZnh/0s/qg5vFvTruNN5oAtsOtRphrhbxXe4hi1RPJPQ5rw1g60uuHQItbHmzaEfyly
pcnkZDKdi8B3sGgnTKZps4PijW7p5rRIGGCat5imE7xLTHRjQPzYdzsjZ7HDSiM9us6/3XjgttiM
6y1+zZDWDqjA6HqbNoFzyTcQMyoR1UgedKfeMLc8UcIWUqMdR13ZvTDAUNho9Wa4Vxn3KMymjJzv
aZAkF2L1Qu7z6Vwp0XPCCmTBT4LZNfLe5MIS9T3nhd5eDXAMSqWBSOJpcrl+gpHRG5EHjNYs9PqR
06MuIAuKwTJiJCEU8WdI0WSbVAEcY4K8t1j7hzpKLEC0KqKcMp+uqPLT0hNhkedSTPbcrVAMs/n4
Fdn1HknAPIQrBxlNNbzwvQ/0ZSP/GC4ubSGq4pqFA1MG8uur+wCap2fMD+OJrO9Cu2ecsbPypel3
UgQy9TlSUImhdu13enCpo1OkH5zhd1iwU0+r1OmfI9vw+7Q9agmktse/ofLEFIZPouJjzMuZ2Dek
PhjE8rEAMHmko1+SfiuBVTLuYMvAFqoEEJKz07D500M15Y3DjU9MGxCD3iTlRaSNuoYteLll4QP0
Ciwk9hJ2DVFS8cD5oM9L3jDj52Fxz7jy5cw1yYjghQNLiOWme/NEUdp9ef6yeBwkm4iR1liPDEY/
+LEqbIaJg2xmVt9EjkeE91FVFiElNYyoNRpCzfvjmTQ4CukWFkM7So0Amcs8WbC0s/e+YeQzvxQW
9APwGPEA2YGZPOb8f5HCDKk7jSO7e6rdmNu6FC/jEfEkiHkM6bEUIBw/VTdvBGdd2/cGCLyzrDyx
IRIOl9Hw2g0qPVZLWf4ff/xiQSOKFIl8ZcU+xvW8006Wecj7S+m9ZsunQtZg8DFHNrlC9qbp3z1v
3MZUt5nzkzmf1fTEVA7mYs98Ok3/s07TJg+gMF0U4Kgp2wxutxa8mkWKiWfiqI0Yr+JQerOaP0J+
TVkkq+Oe6EFUiVwEHFjqcNGRTzdNCYcLxrBtPaEGGNiRVGGBP2CEU9WSq/4uker8NxGplNGk7U37
4akRmpVXy7mwH6N8wU5PxKf541ErkQ68Gdv2vSNXJSaOZ27bXQgCvQB1ZVHVEKL+Im91XwS72uOQ
MbH5gb4OvhVtq0Pjw5Wkn2fVXjuQH000uCLrGlFOE3NAEXKpWnvXBw/5vejyEKjNReF7vPAez2jH
HoI/Xtn88FLwQ/UC0o2oJNU7i4MMlG2PtnjNQPVeeh9QIRY2swRxMTBvMO7HPNTaLFNDIi8K+GkL
g1rKEDletTemHQKLlQkPNvGAaQJJB3Q9drsezQy+AwV+fafxdqX7PHFcNtaH1X3hkePZqpCxRQTC
CPwVLe+21E1ey0/pIbyZHClCSZMr3cm6Uy65DLJxD+K1j7xvOwjPTYttiC+CPwVIMdEV5OzN3D47
Ikhh7oACjS2nTaUhJzIwf0HIEi2IoEHh7eH32JQTaLjwmzKo3eGNqvMSTLrIdWifp9PsIT5iusms
XkfzSER5TWGoMBlFe1FRxoq0tyl2aQyNCWZ4iy4e7hCyGeQBo/Nw683M4Mi14433xL/P+7LNb34Q
ISKCt5rjbwvCEyhDvhmbOkk8IxjWBejJXzoApi6jKnXO99QKCiNb7BFZ42zY66qSbrS1K39EhzYy
lFem4nnRm+eYrWmb1VtYJdSvL56CubVnnd+/SY6QZIW4zD/oHFk8erg4ckJtRBBPXdSjcdY7Zx14
zaPpPykwZM/H8q/KfyUexVJ38uBr/A7exPyL00XufV3f59WEE5WWladZJqMW+ctLwZI/u+teym5B
bU7SL3Of6o+kySjkuKGm10Z/Nu17bOf4+LZIhna9XeEgp1nJ2dFngDpRrWUE1B1Z3jNCpPuRKbFA
4GSyLWN1vAHINiiUmE4SG9wE78ggcraoTNUm/dgz25UBgoGcZ7bgPyn6ZUTlA+qyM6BisDMYJ0QR
moMER7loiY4e6J0egLIFBxS0ZDknUJwUTrXRm+om3XTyM9Gm0bfd5EaV3I3yDKIGtebIExcSdBA0
JROg6FDCC5YHBc9WiS1WsNQo3Ps632ExFRwCVRHfP/8/1rMusyaFWoUzXTWwVjsbETXELfMTVjNc
mng6PO5fWTfJpLVXaaR4GEvYeAEfA62/H9YP6rcd2B9wE6C4FqDud15B2zyH3Z1wBGmuCTNeF0xy
+frFeZBm0DMY9/3XffUv2lsZbwBJfS1fxlv4Ef43fOX/eb/LF+pu7c15m1/ml+G+vOJi/F5+4j/j
c/AevLvvy+v4rP91X6pv/YM5xWU9vH31t+mVz9/+puNXv+kd4mhFOt538G68Viwfmf4xxya55JNW
AB29y2n+LdyKj+HDfaCfeiHk5u/4uzwXP9VnB6ZmE7yHf6dXasRXdk7JSn5EBf38nVqMfxOfZLCx
v/VNcwFvuhv3TMsuziHjP/2+31v87/lkfhOUFK6aT+uLCIat+70w147kf9yn1tgonsOG8E+dMoio
H3ysyCSOiu/49HV+vCN9ZNc995dsC+rtZzqhWbk4F+VTim+QYXRUf4Mzgsp16ud+ssFgtAbjtLcP
q3jnPSi8ztmBuch52ppHY19eqj2t+GrcEkR3I3buWp71Z/sJTOe23Dm7+Uxc4RWP2snaO9vhkD7S
KybJa7xt9zhfdqhb1sTPn/JLeHQe5bnZ0wh9YsRcf7Sbp8fTuecneLdXhKGAyuMqWreb5Aqg9ppd
wfbsyoN1VHbYb7CnrrydcwSKuevP0UndzIdmra/Kp2aHIG5bnwffOiJ62MwbsAMH9Yxm6RE/1Ydk
BS2ZZD2Ep8V13uibdFNudZrdfbdW2q3FEmah8E6BN2DwYeSqs5fKso6WEuEwb3KrvqvR9yT+nGnj
1Cqyo2BVy8kTnVxeArJELbAAhpn7evAS2BfDZC6jKKualnwO+C7dNUYbND0LV1Fd+YxGFtJznXje
DzODT/a0I6a2JS78zuNJpGiA+ewqPz1qiSBm9MfDuHDLwzwMwg8n/suQil9zF0K56FVyR7k4vEM9
/zD65XbLOOUj3H/iMl0QGyo9i1zHFwAFJZGSgw0mmxjMJ2y939pA3cSZuXLZVpVm8TTVTrQpw+w/
4jXrgrFkl6NemDQq9/ibScQqAzNkiJzLtq+FRk/Muhcv1UrsBGXQ3SpnPKCVR3/AGI+Rb+BhnEZB
PS0XHI6MZU4qJwWcdn/oVM5RNm3qf9Lc8s+0YU/g7EM9X/Qs3kH+oI7ROdBjnBREFdUx5Ymf6X88
e6Tvt2X1n2CKmPpjoN2pVFY28ioLhnSmP7XmvSTGosG2Q0ZOy30VkVXZmp8yceGuhwq2kaD3/OFR
55aw0pkCoHQcVMaXTY59gcpmwi/W7QxsVSzm+kFhoY4vpgfgYf874QycCly3HGqtC4nXAtGFOWEw
wxceraOdrV1mcyUS/eXH+jEMwqqyYzO/iq2SUacF/INvs84Yi+N279dq8mbyUhPdxWcUMoILW/u9
0d1nMy9I+3y4A0IMksIY1q1UA+FRczdhjHdlcYtVHQta5oc4kEvnb8s2rk6vmvHVMTRTPbaV0WvQ
kmoaobTPf9kqi2GhnaYXznGMtBuFNoW05lUYgfL4m/bMoscjC2ZAiv9wJxnq0RL9L82Rbf46rsvQ
4bkgPM/ezgzqAXQNwyvDfqhiJlUto9KC8rICYiw/ZXtp1Voo4c8JkyQ8IXSUBsMTi4GELsIiKjBC
SxQksYsBXh0RewRbezY3VXni8X6dgj8alZKMBqT9CayDR2/FjLog5Ldvn8twv2iA4xWyOb1f6kcV
5XQIybrCxhWbxQGNFJWmon5ziSmuBYbgC1s9L4OzdjqFyRyAq/46ZNOjB/4ozXF+LwgW7EA+JOFR
jCe4I3QdEmvKWLlIzvwpuCFrEr2qFAVJNO9JrmIAdnTEE+a88cHyRw+lDug+MQZE7NrNn6R9qmKF
gg4lHeVUxO8ERF6YoBFZ5aq/JuOIIlQuULokLnhop7VRllf2Vlr5Jo5Y8Q1r5DXPOwcjTes+Layu
sEh09sXUqm1PFyKXr6IZmIOJnGbMCQmX5CYlv0tCIE2PE6afzEY06+IxETNBWxBBCf152lQuA9sV
wiw8obi6U6Y7ymQQQdhuvcY6uu1aoSM22od4yFz6BAx7vmPCDbmn5nfQ7xomy+arw0WJRcb6nAoD
p0KyL9Vr14ERK3YNxB7oWsJrhoo14h6hnXC0namhY8ruvEoqZ1HF9GSCosgHWKZsGft9gR/bktYY
kKNrMsMNf72BurcnbxvbVAZj1vYtTDkVh/hRq9B288246KaD9m3BFZWH9drlfDBNyk43P+J24nEN
8EzBBj2h1mZETRCeJLmQGsB5UTNrmVm5jt2RpzVv9qGybXnSw7c++yNTNzNj8FIRhIfoZEEuR+5D
xQclZ4nsfdFfsOPjK0UUJY+ezWNODc8ZnUiGAfW0bGKgJwGz8nVlv8zXyolwypJeBDBcN5VXPMhw
mpTDjJxCz58iWkUF6RsdSjToB0JSz+EEnbv0+TQyaO9dhdmzv6d5em9CNgaOxlKTxNTe5IA9VNRl
BdK9GWrFfsmmP0XQr2pvoQLP0vvkFp8oBRiGYo5U1b9F09zoq0Fj4g2qTSQdxN8yGoLtHkJ9EjBC
pFRv6GeqpYd3i5CRhRZy2cJpyHnLeA5wZX9pw++UKduA9wsRDfq0Y0shout3B+aHynBogA+7tA2r
Wpc3zAPBY/84E1kP71pSocTX1kuCMZRsbjvHMISoptPS42By1mXTRqwvE8VkS37OaD8VaJBGtyBK
lg8wau9e8SZHsBgKS33yu4R6DAZRyjyIbnTBcGXjVuzpJa2xOg3YrQfWZQBq2qleG1PxyUfJyq19
xxWUja/yHvCrfnbQ/B1lZZoRDth1T4PGMkqTOqX6ZuO2qyL7EaFKrubs06W1E9xvrzKiQYzI8ZIz
R0LcFVpQt1i4aj1COfegGQ3RWsiDmHRZ/J3BXEDA9mmPEgiUIznJYIp1lgUcTTrfJeDnefqhxcR5
upN3PbdY1iLQiRZtl4dVipiN17PGU5TVLAYQOkbCFC/R7GUO+Lt2p6eZP8hAnzaMxanKUGD54kcx
GZpIyz46RF6x5q94lwSTVyIMhz2jbJr0Z2jh5KDOSQsTCmj2UsYoixNG/4VcXzYrapN/Qj2W18TJ
9m7B2IyTe8wruecWNKyIAfln1ji5uEPBQW8n90OGigikYTuQBFr7HAzqFjI2kINLo30JoixF8Tt2
lFWJz+Fnea9wkQyw+bnyHy/CwqobU1kmzlHUnbqqn3kR5U9biEKSF7LDLahl/03L3UMGU+E6y22O
FT6AOj8H6VfIEZ8QdphZzLtel5G91QyMLihXY2+t9BAlb/w2G8rWZpjFxRZD84vtH7nFudrlQ5PI
g0rB/9bdUilI4tY3mPXTIEaq4htP/+qnLD/abJYnzFcG37d4sCa6uIETVrvT7hNcpuIn4VdZ2tCR
4a+WAauJDvE1bcaDNd/Mpd2Eu4jfPWV/h3SjtvfYc/22pUjCSyTAdXczIMdRCKIG5pofPTqBoiHi
uENJ5gR7+TK58RzQYeIbc4hGIS65jU9LgoHFAGFeoqGAWMiWriMfMdnlQfNLsqAZA5+yWF6Cra9t
a9Ms3TmDhiA9NyWVqr5YCel6/+PpPJYbR5Yo+kWIgDdb0ZMiRVIiZTYItQy89/j6d1IT8TYz09Pd
IgEUqjKvy+mW2ZiJI4M+ON1BrK+b1j1m9HYTrZ5q70IDS/vEXmr0Pqo9UMJokk0/VLuVrBY16VZ1
WW7o2rxDyTiXmBoxkFnNWHVFsQoh0qHA5b44d29kZCIvm9ysmb8o/05YyA4W18hDP3nnJ9c5nbpE
jdzHWeC/fQRhpnbctlbBS8H9KT6d0QMQR7sy8dYSPIR9cVlQLmLlAfb1ra/A3WpGdKhpCoYBZz+Y
qEZTANwt6wj5IB6sHukbVknmGlewIn7wCWgFFG3qBGH6+drjOGrGaSHvLVzkVt6kGdlUhoo2QF2Z
kzYYGPFLqvTPju0/Sn5dHnwCBNwqHXUZuQlAcjwuzX4spr8wnVXMZqUhn/bTpwxtLi904CHvL5DB
3UNAfTJaIDiXswosSGkk28/CtVi6RJcMN6lUYiwqgFOyChQG3tw4rR1mWOG3UGDV/HpXQKtAUVec
9zJ31Lyx55xHAgM0517CIzPDaR3CYcwp6aZw7bkxQj2y64EuaPUFnCQBGu3ma0kYmlA4iv7oY6Po
AmamVfVTFoh8T7nUFoNmwJXfUjNbKiBbhFPgjGQGI8A/xwWWzk/i5+RQVwyGou96BpxmDBU0oeJc
68XxN0xmWzMcZU6Tdd0VB6dun7CtOZt0N+nMhdSfsMx7+gmZVxSg3ErHJ9SwHt+Kvo99VZpDZMco
7FbkbpKxVfvtsSPoNg25joESjpbKibtD02E7vjIb754x9bPpvvXpiYl8Rf7sjSQJsc1xJYw22mbz
Vp93Evn3NxYXYIiA54reEhXcgB8Ax5sp8z+66IFPLCgLkRXASUTV3ZaUGYDVsVtNDl2uAU4qRV56
VUsulFh8oMQK1fukEPo75NeaLMbSnZ+C4W3wXv20OaKGSgO6y+DJTDdMP2HoOJZ84IQMV7AHjviJ
1STuOfZQjMioKyxQIoKg88rR0FtggBVIlA0HQJCcJKxJBaYBifkLhDFyugEPwayENBb4T4yIzzCP
LQSFyAWg+mymqLGE/6QY6CXc9NVANicSBzUjWjhysOH41b8U31Weq+vR+PVgV3q/lS8nfa2NzMao
cPB77pY3t9I++ScfrCO2d8kD5hlxkjM7mXkoDuQKOmXCr8TTzcV3hkOiBU5AflCspkT/YH6hf5ux
yGrvI0p8hp3EjMeWYYRBCz5TRW/FgR6T+O9v2yG4x3mMCEMaQ4WAMuAubg6aCp+1AZpfNsecUFru
hKp+0r/CUmbeq2JEmw4Tiob6yLsLMC1tS8JBX83LPrIYjMQxiQPA88ZNFEwXPAQ7PApN+N4RVWbX
+GIYPIbzLZm/5a/OyFxMkkIAgmp0b3UwPE6ozkFTnWBiSJd1qLRbHR+83HjOJmXTer8ZIwcS1OcG
FT/Rm06cH9xxZWj92odQGmpt5+sRHCwSXkLJIR5BQhV2z2w9EGc2Pmp195DedGPLjUU1AojeYtht
UAHZQ4+WMljpgfJoZM2dhiaM75ID68clPgaDil0tkTI91/VNpXj1ovlUeOp3NCWo2lGVoUdlBPqh
Urxnlg1G2Hc5R4OeOVrxyRku7IGl8hhTrmU1ysyPvAXuOWmYrYhSX8SMANeat24qjqzHkroe2Yxl
+fB8zLUnNp2W3pz/1Tb2PILzjd7YmmBww+8wflUNkaDEouTxwXiSxV3Xb2rJbOhWX7jea4p4vEh+
ZYE0ZbBqUU+WI8LB/LPTbkRArJuZZ723Xf9Yf2EkS8yLwf45jRB+xIFq4WcMR232E4p1Uinzz9L2
loGnPHiMliQ//5zgYwUnSixv0zb9xmZwQsXmMyMHSyAYNDFB+so619tdY/YHR81PmEbkZ6sdYU8e
Y3t7jjeTbAhMBPFnAV9Rmr9uH+E2BjxAOkhuluXruPMqdHvduoC0Cu3w0Hrfw9/JsJT8x6wwN5rG
QxYoGUkEEt5U0rYh25PYQ2izJ9OhDPZy/sResGssxpM1zcEpfyXqTk0qovsFsg1QqDhMqDjPg8tq
Alz04KRaH5GIy3ibaOGiOCqu0Frp01/VDteIRhTLkcBBC7cG0iYjXK29dTs9ZbAcZvLoJiixVAze
uAEVchRwcKo6WlxKoRRjt41/tGP5u7aHFwnpf3jqrffeQ/7S6xh4QqwJxYqCyvV9NrRTh4BcHVR4
UlrAZlxrGRufO29MQqSdeWcUp4FjZAKg6yLjokdszXpDr0FzGc/o67qVZ9BeNyEhi5gB0AQp+sbp
MDsTUUD6lF1h/+qGRT4ybIFa06pI0Et0fMTaQ+wCdAI2Fyn7fbyomf8l/CeFrSt1YMEkHzoB/Wah
qiAkOFVvaZrsI+NqD6jnVTSlP1njMtq9WoWmdfaqZyumTEnVJaOV3P5lcvS1R/uThOlb2nUE/9wr
GhKF00S+UoK6vNBx+b+2Nf71UM82g4f9gKw9zX5v9YrU4RG7Gj6jZWKGh4idVA2JV5nNJ9P/kQCo
LGlWCXINLwN2IQ8tMZbj3D5MtrIjobzH2DeE3yP/auHAG2bp5gjkUWWm1EQoyKC7Q41xYiHzad4C
/dvhttYWh1lP9tTY0UKT21hT0hrTgqALBpIbHHQOimPpZG20gmAUGSa6AN/YwJw/wligL1THXWn6
C2kC8fwvCm8oPRHuFeupq3YBFugMn9Nc0ugZ8zZ87SsmxdvJdsqfpg7mf7LBRb1jQoxhT/zV3C+z
jFLbD96mMkS1Hp+G/OZzqiFwW475fe4Io6vZeJMCcED8OvVVFM+p1zBhslxDf9tI/TpzXNa+djBc
Jkf3yWoe2luTox1pYjjgX1I9ChP+uwE4YJnkurWYSXLSY/s0tMIJcnW4nPuXJviafWsVpYhkWuJG
WWKZ+cbGmlXaA/1N/xmPyiIp11YwnuKRlBAzv4z998yEdSi8EqaJkSwSmi5RBrRZaYmaTCfhb8Lz
aUVbFTnmZFxzcrTL7sH2fozpn0AGpD/It6hCfUEg55dZXkLqFsCMmthPtUHB5Z3QGc6NRm7BB+FJ
EsMxoQC1aefGGu1oCPaMbqVhHRk0q/NMXEGP5FvZdBGuU+gNtt8aEZm1p+qODGdH/qDRTU/vofPm
AIBk0TdKmFyCuAadmFsoOupbPwmWs1/cgPiIYEHHuWLGoQLE2yXqgea2r5qDFLQhZ4hnBGvznNYc
r4iZpH2Tb59JjaJ3OCG0KyFCzAHJ8avvubayN04KDxFOymDn7o1mRfy8faMm3znIuDQiXpOKKtFu
F5qbrwUD8SLzKe/tleRKCo4awV+5EndEOjl6RNEsepTIDvVvDvsYDOR/baR1pDFeRkl+zGmjqraH
sYYLr/wd4QsjAzmscwT9yjCIBrChmQlt88dlazifQbP2QVZbAJ0iXk75o1VDRCLoo+z6iygB0eSR
ragqwJuY5cqdLj5le51RaNHhO4BYjrHnkQLqLwKaIXmeE/xEAVgX8Hh1InjVXV7dAchMnqMVJssk
fxqvTUzQHTI8lUK8gWCYavdRJ9k/Tl8S5h0jjWUCXhim37WbM54ERNRoHkGAiBHTcv6ZbdmVJrJZ
Wz6mQjw4wIyWFAbh00yQz6CL44P2IDp5NLBMDsgAhDw4cUISs+lQTURwU9eOTBGAsaxVoAQawEIO
fvQcmVN8JOQm0+gKXOuGTgT9qqULjVVpriwCLXs8I04Sc3s/pGr+drodyGzlbLMYQLslBqlpNwqg
taE0Sx3NnxYggOHWNB7JMGG/tRjzAzQrmEmjtTs8vZV+8ss3j0hAhM82NKkNHmIRhxjiVSswZTCb
dCGdmdSBOl1iivGFrxhB6+c9kj4AEfASfijwqQFOpCFOVY8WkEXqSnb7ArM542GvXguTHO1FUu2t
VHvcSsRwBVcH6kz7BiGCJ7bbxUhG6MsCmz4JALkmXFknVV+x79SAzEo5KDE/yLaj5wiVZOXpV73D
R0wVD8yMxfgqfT0kyqpRRzLrVKAwLB8+tP/gbF0nx3e6yjrSMxJeRlJPgEoRQNSrwqleycSEPQpX
4lROvGxjzcO60oHmoTJSl2Es3AEghwpa1ImOMv1CEgy6ANSPF1SKd6nOyQ1SEHiUBegku0lmPyEn
a+sfwx8em9TaIElfSy1sIVJLOY8QLnF+LRqTtt5tvrssXqe1u5lJMugHdyPPo2RLM3MNeA0bKBWH
D9sRVdoqfuzd6l55J9c/+xBDEzIDwt2gZXYF0TOlP2/sAD2Ve8+tAiEqQO2cr7LgS8cigyjEpeqh
MZWQ8i7Q8BkdyfCLHFJ9+21vTYTEEeXbAk/ykcHKhcwu209SDmlQMEytw83A0KZS0ZY9eVdeQrh1
/zugeKASb6PmYnr+MjLCPZ5tVWFolu6jAn1KFXRqYKmarh+CiOkhJKto+kGvKU8IQZoDEEx0Dcx9
TCtInXCb85hG9wIw79kSqYtCgTe/wZFJdZR1G+n1TRAn+9Z15Pn9dcBkLawyg2Do4iQLTJRsFXIT
BexeGIj6GFeYKp2RAVkENlDBzLWK9+2oT+/kaVeRy7n3a3tUCmh8dWZ7WcZywGXtU8I0iDXoQHxm
02jHOkQZVIiOjB+KATLr20Uzz1wSGXtzspXVIbQZ3JQWUMVmxTJNfkByxCUQ+ai6tQ9Z5IgzG+OW
ae9Ic/56vHgvINNfqQhKNejEHRTxeoiNXTQXr6W5TQhJ1OgFmM2RIYe8NQBZNP60gVS97fjpvwma
Z9Of/r3GdfScmsbad6ezpVLHqawBSA8In3L+wLOLUnLDJXS9gZ+bQ1DTCXvRFjkup+fINz8CAvl0
KOOUAXb4Oy2eaX/0mKmh4+nSMD8n+i8YVT38CuiMlBhBlBq6WJihqECL0fbQKE3vHqHHA3y+nw8M
DPSWETLIjJk703PdXsAKgI83zFmh4gqQY7X+czaEqxFLtNKPnxUIajmEa4mKFHJWoJW2oKY1SrYK
kp94zqSR7KTOM8iPOtvkZhZD8RSAYLod+DJiqZzT26GIYPYFpBIf2Ujqf0TOD+UnFk90G2CwCWnG
RoS41lRAupif8Oq3+Erbo3CcJUAhUhdQdImLBJd2K2XFGSFrjdtph4wPQKeWMb3W2I129xDMhPoj
1tc/0ildzX7wXBrhY1Pimy1+Xa7fj9XHqp0XypSdxwzmAHWkXp51F/J3bxjeu1Rxk+4+Iaw/9jhK
2do3srWPHB0W5W0X/5B1y5DrDxt/et3na6lfgNAXHc5UmzhXrd7qqKAHIDt3qDaj81MC0rDO25iI
69LeInGOnFUQdOThfhANxT7EcRqAM9n6AtZkHfmfXWQ+RHF8FpTfy37L7lZptNIl0+KtdxcNFCPG
ompLKiuSRqKXKwI9cZs21mOLdsDZV2jtiWZCfT0vUettW5qJsM2gF1+a+IsSb87ddQPiohHrYyE8
AeAdS0yuUpQ3UgCI2scieahjsElRFccOaxAVGnZLcjEKd7pUbEgOu6UL9MchbLP4/IT1w7no9JVo
TTlGpzI7W/EXUJ7j3gMYQBSwygqBzzefkg/NQQ9unIKSgOqQAX3J0Sl1bE36b0WwwqB8kF7Pkwm9
fIdbBTR/Jmif+YrOgLgpI60SDs3lUysmRIUWjjBqeT/pXm3XPLvshUBuNEz8hJE2mtj7ySUVdNdq
v4Jy8SbIVAF5NMw+ME4u3t2+mbYVWhy4p3IO2WOIMiMfwXa3QVbuRtff2BhUcIs4+VGwc1r6io42
pWycx0Pv/GgD7GHBZECuXrQKIbXd0HNhvzov2hBDM8wPgk361byi25WaS/5MK8GPTGTg29CvI8Vy
/09GNtON20C9MwXBkbH0Z8paqXCljmBH5GHF883mRarbwxQ57wErAdpWGsee80aq+R4Apgo6qpc3
IRTSYn4A0SLl5891MezT+sdFtO3pLybpnQ3QdpTcOIVMvQFYSpbUeJK8aVj3kOEyA/ox9+KF6jHm
7NF9Tmb4MynuOSqgQb3U3DoklqkvChxWj+FbCt7630i1QQVnZRt4TnyYcDoUlcOI/QsKZGZccMKX
a4DcEz/fppWy9dUOuAR5cP8PslzKvhZW4q9nvwclFQo1spTq8nfpXzS9xYbpboQC6ljkzG2QYt6A
rfGQyPw89uVZqgXpqwjAoP37y9H09UdGr30F1C+aTsICGqwhbvgt5gex1YxdtKb2px0BhJedDL3+
EFHxgvv0HDx/EdTG0aD4V/o9tgMAANIpqpvhXsB4GOeCVCexzq5/lV2tsxr8F/VSxKCyhKhR2EbL
H9UeiF5/nCHKEPiMMKnseh4SOy0iPU0aGaH1yLVrOyxnPA0uWEiFOCFAr760BvgSxRtVd2TaO4Oi
b0p07hBGdF5cSAnS5IBlkW0CDhfaJeGUoAOgkIyfDdGxgtO8awwCge7HeTMPSPSVTZwzFJZOKbgp
HKpSx+tcEvR0i5NmuPVuvEQQIzIGcoTlcbC58FUaupuMAi9lyC3vpz2UVz8/jcC0E9p+bqDcNLv8
zYnlyek+PCZ9IQUgZ+8DNSsfMRJfFKjFPuVih8bbauhXkylayyiq4Fd1bplxGNIvIYcLtRZJ0Dz+
yHJUCkpmE+khZkGCVXloyBIhjW8ZTF7CImceHxMxpLc6WpjGooEbw2PgaMrhJvx+wHXHwIfsohFA
wglYUMO2lcxQ3lQxSYtKyDF1dXnftOHeEBLL+LEB8ZWn3MoZ+JxMl9UIksH4J9q7BPFGJQfGo5RU
gG9Z8hO3e+oHFtIMGTcePT/9DHy6R84XLi9FZ8ruSJIsh9YUU3wVcLCMAcdPXWZk4Mi4eO3AAegw
oa0Y6fyguS1sU3O1czrEAQHGuIaMSHaYBLJ+6lgo0eeU4whoPprIJY8fEBeARshkMzzZHChTlDxc
FcAkl+6C78i12QgkgBI+S7DBkodPJiCHEsPA1YusY0FskNGEcCnG8NMUV3nJJeO7bzF9wTvLVCn8
2bKlKZSelmuddUKrGRgoSd7yNun+UlIQc4yihprs2XTB4FkVvG1DHCwLmG/vJVA/OIKCYxOMDx73
RutQzeiQR96GbNgKTT6bUStER7lkWoeJFYkqiqJhCmLiivO7pZw7D0mcw377JJw5OOlSgTiceTB+
cEgognP3x0nMh/gsDDpmrhk4O2AqBTF2wd3DqKX0d2alQnwxfBGzrRROuEmUtl8FNPCM6aFhaHQm
6AIYmT6Bi5tm2MBncA4aMQFf3G9cJiSJBSDy8FfcRH6rFALPffKmL9K3q980vIotCLJaGKoqJ9jk
NUDCOwXTWjRRLmIe3blLi6Ex8tlSzd1o8L7Tfkv+OvmnrpMs7ExdeUHyOOo7UoTQWgUkP849Ak1K
FXTRMRbYLozXHZpldx6YZn9h35bHCQGp0WuJFijE+e84byTf0XdyygaEj5azc7UYDDg4CxLl45Pc
l8nQT2WikjZzIVKYf0oYazv4TMfRVpi9XUIB1NE+tx6IGxzuaKHo5ODS2ZorFnr30XraI9sLD5E3
LLfybVNOIoriCbZtvnCkfcbojfqWP6V6dLtckcYrD5pOB59E6hn2XooZ22YGoxEvVQu2pm7ZRoh8
grIHx4h+NKJNpxhqiuqG6aslstvfsDlJjdkEu7x5xX7VZeg8zYuU+vzIoBRFM8kUHzliA2fvG4+s
d3ExDD1nINPdMV/hLnBk18l+jQgnM6pw79cz04Uz8qj5cA7QdKIEqZq10dy6wDx2Le6CDQuoZm6P
QiKWPbNk8k+iI+TqTI5T1TnLjhKiikXZZfJ2wpKWioFQH68eKUgo1y2SEkJ2OJKpjdzZKJNoGEQg
wi3BmBPVHLR8uZLjaKTFB99Oxgyd0qZUljbj7QB30aLtPTW+yuve/zZWtCkzYGrGhaAARyaF0t+n
DJzN/qQyHFa3Rvm/FnJV9miGQCGTuaIo8/PVwKkSwPkjzucwixhAiZW3xuNYARjK8YP0B11ID71G
uSJVF59CU6ki1Oo5rPkVGy4D9xAk3tGDUSeMZFmKGo/HAslHCccnoYeUOicIWmZ7EKfLmSBErF91
j9Ka0SxnSCZEwCHYy2judqTzFDoMw/5PUCvwok1MDESpOSZbk9iB6sj3knRlLtANm32H4ocb3Jsb
gQK5ubKbzdZ+QifAM+vREaQmVQbIiZw21M1uvwvhaPNkXnMXzR1TOrYzpL6AhB0kWBjVL9IcNFO6
LA1eDiAIMA+0KfNJgc0TPQEtbmtfOiVi3zOXgt5gWSUtTeaTpmirGrbekCdLETxbbOP6h9THbaYt
aE7tMaMOBJdtF7NvpAveCEIPmOfLEWsA9BEX6TDMsmBmbQA8jnahJqg+MPVFM/zamr4RCAlZwohT
0fHNVYokX1a86DLh9gfyKuYQ0af60WLxnjYIWXT8maKKMTGgZLwteGc4rBJoXxoktnENl7hAePyn
g2z8ERo4FZcB73KPibycN0xmG9LfAQSyA+5otj4T3AlDz0gBpDaR9ztHRZPrd3SDKthlc/HpRGTn
YF+NK/ptQXUq8jWY0s1panXusacoq7KUENwVCh9Rg+lkB8/GQix9igS1Y/ZAVexyigT5bUby0cZf
3Hs2TynkABG7BFJQxxxylQ0Fv5BAZIAH8YAiBaAMsYrzkULqxrLX8OlJ59JtffYZbA2EDKCycPcm
k9WF+pVHIESoYT5DheYWDmMZN8Emx1x4KUwWHvWBmMlAjIuzEa4VZu3Klp2Cl4PNkoA7syko3CGN
agLwQlAsOVz99JXHIZ/r8F53aE0RjogarGkvZX1LSzRGaFZjrKzyNzvlPSskhfSjIIYXARk/qiak
QITPokdRGGyBB5cMOheNS6Kqy9pGUAFoEe7Ji2wCLmbAVo+/klPEsaqlAwM4at7VzLnjTrGGgKX/
YgIwYLzUB3r3iMl0GbnqiZA9LdglyU4JxHPHWBbizNgUM3Ntcn8Hu1g0XnkQYy2xbxuc02AD/1EC
Wj5gx/0JlK1G0KZMool5eyNp/+CKUnRVXZLt6aRNZNncLd3Dmyl7OogR57BrPE9kyHTuP0155eik
Abap4QwSG4pxXanjK9EOGUiYFm0nhS3+e2DHCln5rDiuXlp4IsSpxKVjNr1bQz2qZOERtE0Ik+Te
IYAhlo7lAC835sx/sZGa/mPa0wKs+U+QlYh6wfwR8D3jVaOqHiZCXUgCQIyhaFXGjoZSB5oR81pQ
rlliiJZFqGI51oY1hzhBlnE5HKUg5Vc9ggml32F4RgGNEMfMSb7PMNstqC1zgnlz6FwKIZIpiDeV
t95tw10HQ6RDDjDVMPtNKPoweWa02wCpIn/igLiimc4Ft6fLwiqqq9lWi2HXcjESwDztHeVndpO/
F6oBnk+ppCaC5FkkcL3QAA+Wcm2BaAeyarE/4PmKyK9BCaTg6+8xMYiynnVrccIM+SkfmQWTXW12
7JTynM/5CwNJfpguvxRJvUH/5TPf5LUi326OyafAnxbf6Vc7Yl3g4ld8dNAcC8qmQlla3GLRcMpe
B++CNF1urXz2MINJIkGaIbyGY0HEFLzKjggT/KGpxIXh1OG4LsGbRACHsv+BUoc30aQtE+CeasQ9
VzHlNLlINuaJ/Nn2PBnMztmGYCxxjiWWA7WF2OOrAcJzJFE10g9xjprRSmThsQzWQaLodl8pLz5V
jgiq0FDR3dEJcNzRPgvQDyJAkwUAIvCSE7+UWbJRan8nB77vbul1tGF89M/tRGce1J+O3uwKGq3c
e0lia6WQFjR3DgPonIcSGJe+lPpKapas74k2VKHpzS2UT8gfaOvoHOXIDAjD7WSpDvxJ0pzdbe0l
/2ZIZ5AASvZ5dBjzNsGmItzlgF37zALtE4gHjxCUQu1pmmh68C7q6OF9K6ODbtatx+tg3qah3wfY
MHuFSTfM2lnOvMYlNATyqbbpdo1Rn4Qe68DmoXD1mzT56sAGKRo4NorEpQ4e3oq4YiKd+ogufBxI
k5tz6O9gWyf22l3jSzt2dvZLXMqPrBw5mgJ1OMY27VflGpyPab4Y4/6fqoZbL3E2BmATq5L8MEqb
nO4YDjWTxtH2gQdCVdqsWsGcrH+yBzDWZAkOoWeE5M1HCwQ24EGJWk8tZrLfYsKmT6Iu9ADFBAUx
0ESnhDyZCsyG2xwEsJP3hwpyUzrv85Bug/CrKlEEVLP0DdIWY8MhzglHI4+WjdpmTUtxrpamiYgN
JjjdJ8FHN5LWjbk8Ak9C6/5kDe3nECRAmiPzwm6cUbSqnAGU9uhDlW58z+iz85aCki1WDs+RA9pr
XcabgEYBQyGrZx2zGJlGB+A9pr9a0Z569ICsUSQvb2w0HPQOW1iMDqdicXQUR4OnreVWuGK0jcyl
0a8KKhBzcjGkQSV0QbtuQ/sSVLgVElPmKq8tq38xGc5l5d2ZwJEdNbFASI3Vgl4i041TJpmebbTz
rUldwC4vjSXPQgoO0EEzjV6pvmtkiXyK58XLSOu/YytYdq5NMEL80LoMKEMlQXiH7zOgmn6fAy+9
ikg5681HnLIHXjqMHpPVndoBToSfMijOQWptgWJtw9/nNsaXltUwccx2pyQH4IQVgtwAt4P8+kq0
K3A7FDVYdLht22OREN+BuF/jvvY38RIMeCTylCjgOn3riJYitBotMEOLRncV5tPZ899dTg97ehdE
qPc6QFaDkExm8XUhkDrKSuLdG2bovFDhx+6zNm21A9NxtH5T+MYu6BQi2NR/YxWvMhgyh6ZvGAhf
57enPandWRE/5g5vU380mcjksYwYsVZgu84ufxAFhjpsOWAaKtMOQPFMc59QDTku2pkA0rHeCNmQ
sWSyjmtRfaRqn0lwEb0c1AzptPUT4f9a/WGwM9C2Mh6XoA5Xw9RLgFoSP3QDtaWYZYpPP/tFrM7B
wC+lMDEoFTIoshAKaqwPQcfhlxS0MQgE4+5dmDNfqWJ0hZ+ayngu87dgsEY1rJMAX1/7X09RUMhQ
N6sMHeNg7Aq4jvAgWOPf5seZNmoLqhhBCWiuBbkEo5Juj/4THV43pxhsK4olBp7FPuM0A4blMDkT
AERwXyK3STvB0R6NwUPhnGXzFK5JL5m2w0Mz/WYzUE8I2mQr8dYuhgcf7i0VsXv9QpNRVxDgTK+3
YTFIy61UCz02sWV4kylWTIRRDehho+N4O/7tAcZlJHzGoU8AQlMgrxHzgjm3bCA8qdL5iLgF4Edh
B1cD862SCuYK+GPGO39aG3bCvNKzGbYnC1oDeCOOP5MpO0QpqmGX1LrmGDpovWipY3hLoDFOZCQa
HEHgKBWOumK4mNbXIE7l6kZn05N84OIxiMtwzwtAzdzAqwMfCbDWpFchA6Tr5tBCl25ZLnqljbwt
SeqSyE1cioz+YTAZOHmx9pz8YhF6ggxZbTYtOLGHy9zIRTL/2YlmiYO+QFSMnaO/O1h00FhIw9NS
YVA65eA3HJTTEPArXP7ZlVZJjQGw9R4pKGOT4wvWjWsP0FGwTZZF/0/+zTsvPa3ATybuAykWEs7O
hjOQlxXCrA5vnQQ5kCvDkZSN1lVIkS5JtsJVsffacbpsS4PoDu5DYN6ple6e5q9aZ88tY/tUJ+Sc
cIKzuZ90ZvWCQEw/QklKbzwywmAk4de1uoWufRbRu4icwwaXEpRyiqNbO+slljYwFZ5FVAG7YLDF
70/3KYUkL23YemvWAgtXCb+o8cP4KuVuwcSkxiO7S/3uTQz5GfmKDKFkEke+DNg3//AHb0lLFyAT
keZAfNWcLnxn4sSg2QmYphk1gXRcNilZmZabrCYzWQuI71AxUngIK9hLNQXyZFjTk/RlPBA6kEWg
naXzbYp26RKFOLj3Alk7MMQSEmIhGoeQIgi4YWCyg/x9LWYuOPtKWbxqDIXvoaBmSqsx9ThRjYde
hUtvhqWOJ5DLaQDJrI+y2vsqzn7g7IXhB3cTALcjgdRW8pvi6jDHhEPhvONrahoAVaHuKH/6ijQu
ddf0DsFaOmooMl8ZiU4m+lX2QLTONriGFKETtZqddptmDje6yMmcu+CARqriIgAKZv1GtDwqKg3p
dIP7xOOE+elAycbqiBybrjPIZY6yv5647gjpYwMR12PtpN4V7Bn0z5pvCq9BjMiBo9e5MWPS698F
dJCaoo1OFtHGQsW7+gcjYBf5BGLCrZKlpTbuWhDZoXnqCPqnQYRJEpaV1AyIX3Z+F3sSyEkPxlAQ
V+Vz/oyk5PnddDHa6FHQTwGAqW/jtpCeVkTZTCYWpR2VOzoqDls0/CUuQqkVeA0zZX4USY7ffORw
KBK4RI+ZUTuzNQX07oiOtFnOu+gd8Tc96h/DTqmSjhvAcalhtKF/MkgJ8qgVVKa9gp3q3Nug+U35
P/Wgw4V91WG1ltefxlznAVJGSzsZazlyRQaIIqSb8MXSINjIHCPKPLkaOUr0pNsm9NQKUgY98HbG
+G1zcGH9BT6nfMtsBp2U30ncSwEtCJt8pxYZqsDuPfHTqrNnVucTQ6EoCvxkaxQgBBHB5snjVDdv
k0N33pPDUrrjYVAvwPkTwebc7zYb3wreKHMYVoV1iljEFts9YGKqbHrK3dIC14U/B7wUi2iH0+NX
OkXeRjFPOOaFtg7DSTQyp4/VzTVyL04zQlbAky59anPyywFQPbgKAcSMm4g+xmbiBCJdgXIkHn+F
p6Nk9IeLE5zkzg4IxHk8MWs7V24i748BHgF10BlJnyMLnAwiX7tY6NIscPWQIz/gyP/LrVL7JdEl
gnPImvIoRv1T2w9YGghAZwRipYcoXmrjWchN7rCGXZf1IUAgFSSznje28W3jLC5ZhLKHMD5HAKzW
oeAjn0fqI7JDhAHvmcbMpsa7A0UFHmgOzJAMPhzcmrm1oyHgTUuHH4TOAL34+3uS/fHZ0ucOGln4
TrT74xo4MK2pPelBuijT6MK51bC/omNjM1WTAr20/lSy6Y8sWCfxHqR+5JiWFVZP0SnHry8dD7SB
gGS8VhG/k1IO5sEH9qYFi0maM0PqfZXZYeCUfMWEykneBi5AyNwg1Zm/67xQmld4LHzXeBAt2oyv
RrNHxAjuOaG6rFwF2u2kY7MpqM0DACYR8ThEMIOk/Pw5k2l3ao/Ohmfc+ze2zob4MEwYrYp61SDn
04xf897ASEifCL5AgeaznnIKQRbhTZygRpTvZqRiK+EJ/JiWOPzJQ0ZoQU1EPwIxiMdIPrD7dCtU
N/DtlMr4fWh7a+6ebvjYhrCAUPnX8T+Bnui6BScgSSTs6+NIXjSRsTwTkYcItGv8SONa9vfC/I0n
/qTer+nEy8BahbQfGe80hELvYXe1iqvFmkvMT19y8C9teGy3aTav5azNj+P0IV5pUqk/YioMhoeV
aALniEgKzmMs5EZXfAqCyBshzTeybRtUjpw95SbQcjQwRgwHiFevHd4C3xuBZGdnO9fzlSWFuRF8
eLZ3PddHRIosL1V1lvQ6Vo8SKLkMICRp4jM90OeH3wUVNZBYZN6wYVGjLS1x0QqtRCtMPUI8Ww98
/R81TYSqyTSd7iRgjJweLqJLAdYKRTujZBFdE7W38I+gSYPhPwh1DYttVb8O0WIlpXR6GOo7cyJA
JwMQeEkVAiSI/+UwJSAtYpqlOVeRzCH/YPQDidUrMJWaLF8+wbdvyvyhRzSGnD1CERXgQzUyTLHW
N250ZH/l+A0jsHFNcur2Uu8gOIg4dODiCjpGXccEPj7E7Ekxh5kwiS2EhnQHFv+PtZljE4P/cexs
A6pgccJyM/9+vOBMpbFxw038X3gMDR401SEFG6hImugI9KJMcn19yetOd0B0aJ525aLSjvg5mih5
NIr64E/EkQ/HBOutku0cfZeKwaHZTpQ47o/sIxlIMRNxlz5+IKEpPZw9Ffog1kVIuj61EPM6GdKj
LEX9aOCsUppsJ/hjVoLWkzOaATl4FKzgjTVbHquGA16AtzZzt3KS4Dv44xe5UqpmcSQwNptJEDyy
mIlIir8hV0eoMK5EH4Nnyt2BKsce573DHxL00gOZCf+DXysOYDxcU17v6YXSSl03nf6hGjAt7ATT
SOYTIIsUaLqqnZROEgtKHXqF5rEnuloncLAIDpyyK8G6qYvY/kV/0w6/Tnsuk2RTEOzEQSNEiawH
l2/LyLfSD2SjGckKiD4iwjFav0UhHAE5IkoE7Ij3bV9teLeoOSmYVeSMvYFfNtoxFmknjLk96Wva
GoKhxZQMCwKMJngoX01gM5EuT/WWSQLI3F4YOYCTAv9ah2i0gXD8O/BwdWdksgCuAjTqvPbNkyB+
wGATMgExdkLASS8kuuyYgSDcFHS4MG3m2Czb0HrtvEuFSsHtDpRLcoNJcgNhpmBLmAOYsFvwFgu4
7GAHrvP8m9hjBtxvTI43gM5mRO/5P5bOY7lxbAfDT8Qq5rC1smQl23LasNwOzDnz6e8HzV1OT7cD
dXgA/Am0C+zSQlDI5MfAQ+ovb3AGazeHFGC+JX8UdcGFTqUiGynjRfTjTUBiSPNq8y2BgxjXcdp2
slJVMll9dVg5kUY0zHXCdA6O7IXz1gT9oCSWBJDIR1Rb6kYlEoNnyIc2GEijWFAnT9XjTSXNJqWt
uH1gymWyyXqeavInTX3KVWjU5odoUoBkCwvtvWv8Cl3Dh5f+YagN+fusG+BJ2r9Q3zJEGZznG6SA
yGTukIz/gQeab35zx+6eYlzLs4BWk66bAu7JJdfcLLYn0qdaiGBr/5JEr1X4l4GBgGkCJ5pAz7Rp
VkH8WvTnEu841q9jWx8VelBP/xTqJBkvApxPk8lu8ddYYx8GuB+rTkJOSneXwbIAHTbgF97ZrX9F
a5LMR1cNtmYbHyrwGT5zTpbCYE/+xtrlHSUPZUwufqOslcB+xKfHUnhWOtz6ufzO/D/Hp1uENINR
s/LN3PwO4LGK91iIQzT8EwwOwVSLr7SpXZZvfviztRU+QmMPaozykshLi7hG+Cd56TV8lD1ggOiX
l5mIeAHH6zHc3ouC9ufEp4kuLWn4QG9SLu+jnrnnv3jIi8BBMYyVSLypZMkeVARiFYpAMckOQI7z
h+1Adi1EkZL+yddscCX0I7oyAuY0oSeluHCaEjq0jWFd5YH2lr7IOmtLkN6VtYVEWR5pdSZQa+no
xlhd4EQlXZDsS5ZxESdW4rXj37ic3yrMFj7e0NR4jMd7ogXAo2Z1qyQl0JKy3RMPIvN7xU4lcmY9
2q3RwSGwmlgFK2VEmm2lZAGKd5N3lRvAEtrGTM9U23VTbwz1swDecV4lfkQtXvWJlF4ABronNOY6
5ZfbvVZeQkv5Yu6rIQQUKEqDiFsSXR8QOOf4iExjozSrknrFx4HHVU9JC+U+pd6qzZPwDt5Qb1El
C+ObatFSUzSIxOc0Vp9FIQS6Htxk0v8vTwZawz7Di1ZIo+K5Fec+RKRihqiIUMdrCB7aPQCnR5uj
gJHQkAsqK1VZ/sjrAg4Tc5C+Cdt02VUk/KHfsT47KKGsf5WxLaNRTP0zAZSIs4nIx//7JfOXaL/F
5k//1uuwRVRYIWUM+m0b5N9GVBpJtRbaQd723gmEewg8NjlP5FACCIPml9QuueaIBLG5B5ByjCFW
OuY5gpo3UoqEahduJz5pyqFkm0hTFW996UsaiI1U0aKAJyoWq3xd69mh7Pfy+dG3scgMTMeE6xEs
a1ZHtu1c0ZoKzMLbXrvDOtYwlwO1iBHEHLBdJXgoOVYZauhOA8PUyb9ycLq16548EmHfxjw4+CCP
PVxM13/JvSAzYY2A3mk7mtUHpsTwx4rYc2wCjj9W/poHKl0fhaWrnl3nJQ3VHQugiKtkqONfMAkw
VUkeVp3MG+nwhJwjDbSk00b2mEXlWT5zUrfEUFHzzISF5Wu69ZWnLDO0UrK5ZwifFMKHnZqrjpoz
oQhPfmlvOb5Baz4REompol5zaeum91KQF0v4iQBRMl6qgPhc/egwNOeC+s2CgLuLkxQQAvtojP3O
Sz48Fl8U/MJoQkQ1IUpHeEBFxYTTLAGLMlCXijHDYusJvU7i8rIEgEzkT4KGe/6MLhFgiyOfBp8D
DxHhdNRdIy436rGUahEASn1M4QTgHWyuXFpzqb+gXDhMyRm7ywm4R7XgrScd3jU1spomMib1JQCd
Gk8Xuo/evJKYJ0yz2z8WFFUbUCwzkfbr7ZdAo0GDWOFLuGwJ5BUVejk/8lAls4BlC4NRvRkkOEjj
TZMMfUnr2AgmSyoAN8VYE22b8Ti8sv0lZZsL4RvjlkuGXB6/GvpR3h54PBFDBBxirTQPIJqN/8L9
p6TDBQkHKIEW9DdpEpizBHUZiMTCcLCWhoJGsLON9fyjKOi7K0h/60s+eKEEBcHQSKsoijdecR0y
oKBZZMqRgZj/Z/vRe8gcJNRMV4C+KEcF7hYuVZSynJRtyE7gBoF614Ib8UOTqEN0t0HvlAfVpobj
qiEobW5oG0BCiDaMRchS45WQXpj8QhbIxUA2VgUL3odnUQNaqvPEjdjTFgnew08Wp59UVcR6xeSf
ZQTTuHude4yVBx/Xp/qqMtiZcIzaeTVj8RNLiGCkknvlttUFIkWIr+hujtYOnjXeYb0KsBr/hgMS
C2YrtxHCVK7XuxA4zvZjna0j5KyD2l4Nk/gvbyC7A8yx3nSQB1VNyP/V5ti5pEj0/pM8NAEKcqGr
0plOyF/6wO5Ny5ZHD66TxikkGyHLhiUmNIzfKPYBb1BnIXBVlgaFUG4z+jMx9ZBYIB28wdWjFpSX
/A/EVG6KAcGQGL3xky0VQHKr6DEwB1gnN8gng8CUVxUBBPes4CeR80K/QUAa4CgzJyHYTLWVQyw4
za/cOkbOHc18UNP0m+NWt4vHws4O8q5wz0pvLjNAmjQfFXOHN5Ajgh07QklUxWwhpYTntw51Fzsv
16AoAjxJGgs3QQSzwiULyILKjN+brp8QAk/NVqLEIIhCqTgj6fv/CTz+scUOgxggEdKSTpgQJq4e
BIQAAiJecs3+PCrd0jvO4JFyKd+9e4HN9sb4IJfYDBBGtxNE7OUxLMAW9EPBygBDFAECSHEAX19n
yZrHIM0OOe07LyjQsQDqEK+n3rFfpVD2jZofRR8cPFQssPU0IgwUd5e15jUAMu3z9zR4LFkXYJdP
1bitPquG9eHw+JGmLsGil4aWoiC/ahTkvOEwqtTgrlTXAlcJHKKO9XYgZL+wX9QmuET03O34Ty4p
jduujP/Vw1G3CHBhN3qzkRikQEc7JZ4esbFw/cFg6mhVIdUrdnCqQbw0RsDWG42DUp1tJF5N+eoG
1Vrd6hUKyHZfaKjZt5wk6sCE5ZQeJUJkwbxlB0QKNd2qVdgCXs/JsRDnE7dJMJgn142YDak8bA1c
qhz4uGq+LV0Gtip7ccL+VBOvO+rByWZHk12DVP1aGM3zFBPbpPGniYSmI1hfE/HQO1vTQjGgh1dp
NSnYdVs/J1hLKvLSTP0hh51kqdl0kwpp0uaNNgc8C9d1taNvGDno5FTpV2j6ha17Dw6wtVOWv4Fe
HfgBlsjsWAn25IKw3Y9EseL3vJc781bmyH8ZskVRwUzOch7KI9zljBguJ1s9+sd0wBN1J/M0MMpK
QyoK8zrgamGVeJzn58QZl8mHGqGN88mI2OXQxCUdYtwMzOc0yuN32ELp1MVCZlQ5ooKeKW3HZrx0
K6Qt38T3yp0U6hYXCsyVyfMS/VwGx1BwgWgpWI925ZVwa4IJ6dIn3DBUtML9Hbr8MFOKovld6/Lo
Qf1RE/OgGpeKpfd1bq9Uz92JKl1jC4FATpoq1jmcyfdemGUZ8af0v3ILI/9hsqfTkagS9EaguF+4
Q6OUNoJtTSKPaiwCQLF+8CioAWhFEL3ByQXBvXuV6z1p+03n6SsjwvIENZFlyoM6EUtVoIIqgZO6
7eDfGD2E3iD7h03fX/0Y/T83kQDGFqCDWSVI6i0NKMOfUdHYhCc+OAGIfIA5tWfdE41cuRHhmhoT
F1csG/vYFr+4+hy+QGUR+maP+Y3YkbsmABCVJT2STDIX6aZUO8AkGC5VhN93Ssa4Ogopac1VZ7eF
6inPcj0pE9Bn2XvPlen2D5EVr0RHgyoolBEfeM0BKWG4J7yB8HVoXL2WxwN3qjX6Jyo20TgCf4o1
wvI/Uzpo4sg5c73bIyDS3R+5CJvGexQwRpAqbrcR3D3QCYGnp7axWJDez4xpl/WZK4xTWbCmqw2I
h+CJ6igPaO9EsGLEHq4WtnTneG9R0LzyIyZEKAR/29EkJdzqLwzgcGID9o08vMobNePFTtEGMnlE
oPEu97tE01jaT+CvosR8iQFdxpbNHjqssrZwbLSACF2mT9VM93CaYv0yeSyV0CAEfcWvJCe8xvqf
punrPkteSkdfJW8gzsDghvcMfOkTr8BIInefRbb1g8exirJulQJ3g+EY6JokUJqCLG8HMhKaMBtB
ImFUu7RqWGDzbtnRxiEXLHmh/krDODDz3bU5m9gJOaTKkwcqFQLneul0lOhTkxG9AUGoWSTKoRvc
clcRd0l9zWw8Hu8pXoycoT4fZTEBm+opOkXurDpZ61DEb1COB01JTnGhoWzqffo/59INfS42XbS+
HAmUpRNkUx49SmqFCOMoezKswM/m2DdkkpDbnjpmBiVBRsZCFMO05BTFwI/2qrINueJkWK5DmyXd
FA2YM/8GK8XajV+2DAsxGdQkTkw33BedVW45fXd6J/CQTM63GsOnGDkdGCr5Qhq9nGvhYlA3w1Rt
gQ5QWM35UwFOhpxNBwsWjLUiOlzgx8bRaMgLgmPcq4BheZg9G3y+JpGgomkkqZ92j7x9mq1KwWIl
fQ0aEJm4yj9u9IowQwCMwbU2dG7ArELsJbZ3kcKlXAoCQlScjbysmpxZbh0GQUXwz+ZEh/lolMZW
WmtpuGSSFsIREZo8RsG3OhOcGTAomXtIJ9lu0H7RqWWWv2ClO8MMYxd97BwdggG/j7a37F9h/CQ+
cEa3IifcQXdK5JD0VRHXRzOw14QbNpuqvQjdTFjJDiumGA1of+XnZ+iRqE3wPvlkQ7p9h4Cgu1+T
C50zJIOUoNtEry4gf4iignQ9p8QQzX53HJVfNSZ6hcut7rRX1Ddr8Xy7Y7IO6HKlHEGCsfnyLUls
kjoAj0esW71HyET1As0pSJWQzbRiojxYBR0hwH+2ab8j6RO8mx8BLIFYKA+SeeiJk5je1W5E6PMp
xLYwm6r/ErIlhF4nApEWif9IQoQH/UlDwmryk1fxUfK0gUTZyBmsmIhCQSSKjc7Ui2KBe0aw1q6j
2bfPo81aEusIc9w4EL/sVoIjpKwkACiowgXSQ12jgNrAz0rzxPiMRU81NDB4X+T9LnsAneyZOVot
MBaKcl892kz8Hfmh4lxQzD8cCrO17yB9RT0FrC+EpIx/+JSQibKYGPG+zYYlEGYfu1LPzruj2Nn+
k8+77L2Dp+VN6niiHtwCSyBy65xZbyLs48ZispI+Ci5kpJUehlrGQ5bNHiBXGC2Nxt8JP6bhWI36
atfhMeLD6DQ0c4DlMJUsl5+B3GfuESgVfl0kBhIap+rlh7wZnWMusb1yW1BYQ347BQ0qvo/SSr8t
e7piYhf02VR/2IJKPgn6Gao05wEOsw6IzOaR+xbW+U0z9TuBXeSwV2m4q+ZkreoOkZnDRuGaFdvK
yIKdkKGdNRrbKEhXSdZtFV51A3S2PgZmTnDGqg015FO8fT1sLabOndIl0un9s2r9023Sc9XYGlgF
szTeLX434yg+SXpF3gAX1ZNijNt6HCAHma54I01Rr9jzhigEQ2MbuMz/bXl2e1zwRHKVsfU22eFS
4G357DtcopZd3uJ8XpMTfpC7niXawic0xlVSBSZV33N9SCfV8lsHSfCEhkrB4r5UkDQI2IdFRGSO
IeYnJH/ViNBOpQZIWUElLCSwT3wMYIjQ2DHORZNOBZLJpyTK5xL5xspERQ/qI6Gs4oosJ4NwUkJO
be1DYxJ1SgJL0E/bJZiv/SodGg4c6ZTE3VjHM2uYlGeKIUYNaX0cE1sfJILinaBoI6zMMd1uqXkE
WxtL+XeCmXg+uPkMmVIs/PypQRLb2/Vyii91e4U0cUb3pcO5raLFRUX7WgNg6In+3POcG4fYrmRL
cDam0QmSCn0lO1N6/aT7J/QkIkWWt1EkpgnkYEYQTrG18mSVeFe2Cj5wsFx7SfffoK2zKVwGhbfu
KFt+cWKbltqhiSOAF+3C5LQEQ6JDtyZWg3NVxixGZDZHk78v4FNH8zmIoGqZ7IXjlc6ZmKgM4ciN
xxFzkYohXS6vzKPXyXRuqWkAdXLXQrJ58K5TGF8C10U3tHLYbqQ45GE3pn+wNQYPgaion0Z2tf7l
Ro0Y+ilHIUtTI21BG8UoXNlQCt4YeRh2gG/0W8dXEoKpq2oyII7C74c1Cj/EYcmfnvxT+nbfE0pX
K9YP1xGeGdQtgTETPk3zFTwY356PzLe624IVXivJW835SQVcdxIWdlEMhJB2dxURDoLymogh1AlS
ggWeMKNg8a2mP5awDii77vQKXZqNp7oHrZkijSm/WeFJiA18qi7+KLwywDpSD436V4O4KdL8cwLL
GwCXZeBvMV850Jw6KCuRNWRHHGLvOSiPQTYSK3YUDa+UuKAWbbSAjwltosso4EGJF6ycD5HXsAta
vxUFGcJw7SitkaGgfEC/erYkTtUc30pD2cYe61i9amPzCRnU0yaJ1/x0iTntmDXsULSSwZnak5MB
yGpDcFjrgUhFIhUcHDIgpV12wLygWfygBIBl2gb0yk2uE1lylceSpQWIjwzsXcruaoJFmUVLa1ub
nw4sck45rlNv78HJaCARZBmxVBmjneY/VsxY0qA1+DR0fTcE5nFy26XDuDFF1luhT9CADhxFYuxE
quGiE2AvL7N8hTygsa/sYoZHDxdBWpD0/TtsRJPQGngenbWwO+6gP80Z8cnOt2W6pFbRoA/J2k23
jO4+aEknmj/ueljyJc1AGH+1uk/YRwNYhs+AGd5WcZjwjGg2pKhL/FwK+mWa9qke3u3uWzRSQNwA
oKgDxQk/YA9OQa85igJ/Gw3og3uOmvbNjsbXaNoXi9ZttomgnVz7smfWaC7xpNMRGadQfQr9D2A6
j5otdEzNEcXiyQcu94IPISMFozRJO7D76Fi5zdFyf9VMPJD4oozxRj7VNupwSvBQvOZML1U0485B
sbfOW8owAJ6OIKC3Hu3mO2OPixEACbHYoIxBcPgGLcqCibfX2qWK6eKPgSJy6flN91UgIaCTM3Eg
IoCYnL8E8VsCBc1NvTQra8ckKg8qmP7G6QXEViAzAVlLXEYGEATB/GxI3zAWzBnbxXh1msr4FDy3
Vv9lMS1CRGgitzijSGlhlZ8v/Vj/iaxPK54YmGtQmGI+xMFZ+CuzzB8d6Dlp5oStmhliagJchp5w
vXzrV2SpEGVo82qqO0//MJV12b2X7Pbt145lrE0ED8KvmdiiaYgEbDAC7NdmtSsZGolPn0OGe0Av
wdEEAo9QsUjPnxNIO6ZoXqwzGymL1j71KmZOKJmKWyMLnrpuQiYFv6izM2L67SwsZggLOE0gHHcn
CPln3LNC1muv0HnSash3kIIXo2nF3FSQioPsQ2xxglsCmc7BADldcv0byxn0CXOnXU2MUChQyezA
AkwKkB6o18kFDI+uNtp2vEX0RTECCNQUDwY2QAdR69Qg/ajF2qbhKKcPkMmpfhJ5lQWpTqcuozgT
E5wHch80DQ4oaXDWQbXxiMYtTvY/3FdHzVYXvkteC6gL2Dt8oxu/OEWyFDMom+YhgSXuAEKVHhyw
gunZT6FCOAmA6owQKuKPBVztaCNQqE8Q32V+ohPFzvEQq+xS7f+1ipBtkqDJN6JtsR0cyOoiJnYj
rpV9xGJUn1x6r+sPWpk9ApysLRyfUXHL62EhcJIIN+jiZ/PNElQJks6hFIivTQ2TDb97E9SPNUDp
ZA6L2QpPbvVy/3IM4JnNdFgtY1JqydUGsuChSTXzbdn49ycpSq0/PWrVZ08r44s7kBdSJgQZx305
PbSJeq6ThKLKdgaL6BCmJMf/K9MJnQWFirGhGqqtD1uedX+iBZA+HW0S9h+Ai1WW/SCUlurG4fMl
tBuwIrXcJ2LJ9ri/701M7LP6W18GjMYtfinaBAeCJUAWEE/tpmf9ZaW8GMiXIh1pOf5d1ily09n8
JTEeC6gBdLFQ1pZy92KGmPqy7AoTIhDDCEZVk2Ak4cXC8Xb01yqJdLGbPPqljuH66EHMyjkWZI0z
yYfqYvrxLHX7n18S22JRfkfDUiXrE7AJ5c49bCEmf8CBCI/vkbvg2PzWEoNsoiejE6eDr0IPcSz9
UcxYMR0S5MdeuneH90aC8fri0EPAaTpLYI17OVz4nI+UaSLriNYUKxlCLFuh6VV/tQYUE1ghseNF
m/+LkJWzzI9jIdyC7LdsFPVRmh0B4QVwRGWho8EXTiG2yy2y4CuRpie30J5t82t0mqVNW5nMbEa0
u2U2+ddBGTpI3WwZm93BJB1twq5ghT9VRbsWEFOrSw+FlOjJljrXHu8rNPD4iRDV7612URvOAeD7
5o31Cp5tTyAnxaePaFSIguUQ6FVPqsafvMc1nhYIfovogdJptm7wKQSWIzzPjCUe15C46PwOuW9C
sfCfezYbSN9QjfM2iqsTESF75RI32j7mNmVdAFK8Y8OR8N2MfQ3a2Sm/iO57GUafUeusx+eiSlmf
0do/Tk4TKLKPlo1hhWpuvP5oYLVQLjDjewc2R0ZjkZDqGGrkrpEPlEZLpGuhR2IWk4iduJteb18U
NvBwboRwG1iqMNT2YWKtasmcG80/PRjEoLDK3YA7qumehivMFCyI/KQoeh1eCQJywdZ6+qtokrSv
Q/OPvyMYGM9RuYvPO2QXV3mN5+xfTqLf3ZAZsESJ67yfki3SfBb4OZu4k1ghd2UGH52abYQJrEf7
W2jsGIdTWlonneTS0vZBQZZpFYpBY92rFRsRW4KX0q01oVnCTTH1/cGNKakpPhNeCKd+7+3gV0j4
tEK/Rv8ricwluuiR9bxB/lzN5VP7DRupsLKm60tWq+QX3APnJCTNChck3TwgJWFIbrBRpzOY1drX
yydaB70hX6lf9CMb1FscnFwGYDj/D/BJ5lMVEWjnseSSQy5TJlRUUf+JHFSiCTpl5aAfwmtxaMbo
ZaK+a3Dyk59c2u+s93Zt8XJP1s5m2cRHbIiVcG/CsqmkNCdEJD83PPgxDlYz1hh0DXfxuXkOb0QL
QY11x56RWw3eI3sdcg27Y7gpR20p4BQfHtnEc5wBXRl7adg6w17KrIdliZpZryV2jPV2qk2nQM0H
s+BgwPr5DKixSqLE0N4EB9KDo2XF7xM5cn2LxNcsNu1sP4m6wSKraGY/GO0DPseYKoGfj00ipGQy
BsBMKKiaNTqe0BGvgbe0C0ilj4RXxGQrMsSMHEnDmFZiIRjwFtMpOPmutPGs6p8JUkpm5o2jpaeU
wGi3QKiQ0O5/xJW7yqeSrW4eVAm1k74B1kQ6CwY4jWnSoyEdRamAOQu8A3OKRehM4fGLqmw/IICc
1BrSo9yUrG3/K1e1bQhCUgXoddgPxFfxgAoa9RWCgfB/JDi8ahWbRphSqn9OzYYeii8MUttuouTf
SNtuFaccGb+Wpttqzg85CSom0f8g+vFwU+fx2GAAtchS83MVDflOZyTJfAGKBO6cdQME0z6o8Xx1
4MYwZqKQYG6JsBTlPf5vayHtSu8oNzcqtyNRgKOtvvsKoLBBOpBh5rzdIatDQ2xxPi1X8+K+hwrm
s9l5lS8FMpAFeKvIJPbhuQnKQeJiTsO3YgzNNpTQT6py6y6hBJHmwd2SckEhQ+4nj9QH+xTYuNVx
7ZB1wdt3dy8O4FrhLgXGsksWJyvPZht+uCmGgfKYjKi7dx5TT6ytVCvcWV326PruqQnyC7HaS+mG
VA2wOSKq2et9cjkJ3ekxT5B9PP9OLFZrqP62OR/UrrrNVf5BDl9LqudA1yvWQcMPf7qpea+qfd1l
z4SCZThJtQ5IvozsBQkc+lByFbqi6ugxONZ2hMXPyH8k3lFDiK7fe/ltMCuPUhFsPjSxXSRa8ezl
GHZbrVumKRdHvLcG7b4PI+QqcF3lqANP8RATJO0xzFQbRlvpj/qkQdadLFNZv+JtdSxfThBinIq3
8hM4TId6RjYeo3AIFs6le07wL9A07xwjR1SOIsqY9hIoGYYG8t6LL/SUzSQGHQZOgFXd3MpvLyvT
pjG7VBM2fFHoSOQBBMngB8sAGEfLRoLblhmFA8YhmPwHis+KXpLkSAyDLn6ZvPsm+Rp2A/hwmr6L
PEeu5D7g4uV7Ene68JwvN9DWSXy3G0mj16AGi4yPgIQtYGwvYdXi2neI6gzw3dRs7QieCE1bN+ER
tZ5PXCdFSnYv+gxoktFHCwPY6vtsq4dYm1oyRrWGts3ZWippbLYav/d1+RYQaAcQdnBtxAPyjvD6
rV3meRHaphRIjSOpIKGwSdUpdQQib0HHdgaXpL/Q2Wv5tZqDpwk5UCGSO4Q7btBvC9GRAzLV7ATT
rj5frvfV01Q+RaH77EykTGBylHtDrsVSiKfK1b/lXwhy0JnhVqFoQAuHPN8iUl5T7PrsPo2lxacR
TocH01W38vPYLC8Kow+lfha1tYOniwtyYs1c7+HBvQdSlZH2U9DqhIr7QhzJaKX3NE0h6IeRppX+
tDHTnWYHj3h6m15ZJpgGxcDXGcfIdtauZphkVA8PlQ0Do/AlIgMGe1rVDj3DLyKQt1JzjvH8k7os
L8zML1XtlnUCiGwDucGRZHSjgX9M9e8h2mqtyn6raOWNbDMt80WvHEaNvUDNSsl3Kdv5IBJ8tiIF
ZHQEm0RznhO0bU5grusu2c+ZXzK6BDyq8NDgEYmHX7VvtgDVyF7LsLpKBluXf+iC9s3mzmZQ1Spl
DXKkau5TlREyiUHJKX9lv48sGSFJihi/+ibrMsLBe07L+WD31joppm2cV2sDGm9S7htpJXRNBbzN
4nIpC8YdOHiLD0m3lB3nLKZ1Ef0soYYLk2VWukGyimomGMCdZR+IXzvbGg75+SF7VgtXX6NTuk3M
3HlYXQI0Pn6P3dgXionJxXjKNCwZZHwXJbpy55UVXfu2bF9HC+Cf6MsqmE5VQSuN4gy3VvWtN8S0
2+X4K2AN5THmcrVTkpVBsqiOkj4a68e2IiF0eFfdcTlCoerRl/iwTesGCV+Sy9fN6H55OFqfLtSs
ZZcXQmn8P1xJozp5C4LEF5FDbbGIbmor96Kr7HW20gNM4j0IxCFNpaqCM63iU19KJo2x7jDt2sQz
K/gLaiXcxiQislmgelWmnnwtlBQwWwO9KbsDdi0nUKqBk9vLVMCc3voMNKx1AM2FeeN+XStMN5Pa
tiRQY4wMc/1l9PPfNLR3anY0JvvVD0t4odnYkka3w7wWtAdMw4tuWLv8KEVyDtXkVJlfucK+Kvsi
e3+mmPW/hs5FnrEifdbJVAM7lioScUamzj8YKcOHdai4V0w1/xLOQ2I/uaH7UduIWk+ASDGVl61O
dtdDX8abOAVlaCeooGraDqiMU/tjNjax/RLWv/Y6bakWoFGleQbXHMZ8k5fTznHcQ28Y69EbHsux
+wmb115jU/d0xQgz+Rq3TSDEkMIUWroTkEi6lW6gy51LuW2+3efoJXwKfjyoI67gNzbzVoeG20F8
uK1lfss2u1r3rp3z09Bgy02tExKIRkueSJ6/NiYEHJJGFoH5FUtVnEPHMBej89OtR9821xP6VUtd
48JbjvWw9uqLT5iE1T2qjvoqczeJsqWLdsHbDVm0K08aCX/q2tb/mpJUsYe+ehQ8qh9ehjlm7725
brsT28rb+Ew8lwEnLv5hMQ2VzD6j7pE1QShV8VZ39gayfyxwd0sGKU0gYgYITeMRpJQCXVh/enn2
7SdRDASlcclY0qTYxkfCh4Vmj1JKSsGjo7/rZXVChH2X+3BXlX8iShtj3hNiCiVryDHAEGM+Budk
9iyP4iPtmK+tSXJIQXaJDjtr2bT1QGEmjcVRkfacK1vLZi+gnKmhLjfPfndhmwp8YRcCKszKSbUe
5zjZi+GaTACSH0JEjB6iPo5LXs8vdKREaz+qkbPvVB4D3h20h5XunwePQlgsCitnCQu2gLEizdHS
N5LgxtAtUrh86FgOSYNdj6dm+E0QiKF+wyIOzUQ8OYmBtX4YmvwxGzl9aAelxA5Xobdhb6R5rpOV
qo+Pcc7OCxg+nynBbp9JaFlhmJTvJCedDpzIbxewqwH3zhvSyj7HND6jF12Xkf+P51zm2X7wX4j1
X4cu1ls8AiM2t6ZlGwjXeHaV6INR4eW3I3LxR9a6ZNuSqBvwgsKg1W/IxubnZadtNsaQ30g4cNqk
RL0gGdCi+JxgLfTH7jqTMyD6oLktvtX+uXTm37l4lecbGckhSeON5jJ/AJKU9bHOJaCHJ84gxdAr
wcDNVBLyQpvAa8LNYqceUTPhB5GaKrYMiZH1PGJJ6+zIWo6RNSMxMGRgeCRpEzSUtjuKC2bZ+NOB
4K1ZB71142EfU23YbDLjpfDoGVHsnpKRqjOSr+WvxzB+b5sX9BHg6IMdLCoff5ptv9sAF1L7ddoT
Wa1G0ywUWNauCnbajG0bQVL/M5N6P9Xt0rC7DQaQQlouvrmYFGRxpO9x0QaEAZrGy2ixKS3iATA2
DggrJsSwnjtshejl6o/B36gWhHWsjNEiKdA98Z+zUkD1XpzcRB4NjVcxtdD4IKhouS+M5tTDO6t6
d1IxhkjmhoHqKetYJrmbSeR5aVsEQMwGpAwQ/4wTBlXP1a5fy/EiuRkmHUVKzJtXR1/A8syt0Y/v
/WTv5Wv9VVeXSsf4PK0ncrR4ssGhR6fBwkZ8xyYLn+bwSWKs7vAQ6zfHJEB/c99EIPbjzhPp9IAL
lg+JppbazFVZV6a8HgWXmZLyNo1XJ3mP87eWeia7ABC3mj8Y18hR+HWH6TXGvlS4dL+k+7d0fIqK
oI5UG+2O3uLekEOY5Z8ey61DSqEEdo7WTWL4yOqkvYxt2Cu2jdJqrmtCLVMEFxoyXdxKaKYM8f6A
YsutS7OKEX7dWa+jnexLmHdhKwpA6B4cOGLr3Owe/AoMofkVM/I8zh8REBQ6gcY0D9GwNeNLQuNs
24SEJ5c80Zad7z3glKINvUp2jdFElzFInn0DpBaRjxsxa09PVliv3KbgfJIoAYFdUoPE2F1XxF01
SPudCyv0QF6JMcjrg0s/5pcJhiCE6MU/IqqJI+NTclfd4PJpI6ImygxRi5t2Cx8JfwMzrXsrjaCi
LsTZNQ+riTAR3j4zwoEOVjtjbFSGdpkoyWEuyGolPdjA18UZtZ1Vnx0nlh8+OEPyrdIqm9iqCake
rRaL5UDvMz7WiEgkF6VBPQwoTcSDzhtNMMR2SD5NFiP5YXPrwZdCDo7EUwIGA+pxbuMN4Y2SEGFm
T5IXjthAodEc/erLZk8oWRMSCkg84iMvWM8Cdb3IIVzcDRY618evhxa20IgN79+jzDhiOtj7TOVB
jPCMHd5p9QZifXO06qYP5tVnqCRb5zw6OFwjtn/LNJr0N1V7rwaNPLqgfMk787EJf3UwDdWqHgyl
3DUOOfYifa3aFer+f03bvnmUgCmNztGI6cBKuEt11mMFCLCTVzI5WYPXXceGY9ONeJKb1yGstqPH
xUAiOZNuFtdrRcF3YL3lXXbR8ReytbR89FuCJFi9yg6mR4PgJhaEP+gjUkfeTp4qj7Ks9qjjl1Bm
dbklvn1M7cMYgy+qOYr9Sr/ygeQPBgQYdIdFGnUFkymWQhFXqbG+z8qLIMZjt9fYdYGRb+B0FZjX
BFaPAvMSZP7vgAzQbk0kfqKSUloeG4sHppsXWCx4QEtZb0zWeUKdEA/iYNhN1l2ETiVvk+cGRbfk
m0uOYuKbrBLctcOHT1RrcBM8KQNLlSw+12INESvUUyCrrEQCFRsP9kTSQkeCLFinUhbLwG1Qdzes
iuj9Z90rjYWhzQcjrA44pG9mdy6mYse7boyvmvvpljdnHCjoLjaEvfUvSk8Z/WhXN98lq+f0eKln
1SoZjhIjlxKPO9CPKr0G7emF2BKJHjd2BNLQWBnr3OOzsmtvezdYA6ZrlgnUAzGUBkuzcuNVCFkb
rvWI5WjcXs6ym8dvo6nPmsLex4oa4ZnzPhwJYDcd4NUo2YiuDhIkqN6VKNpZAPmQoegPbz7hWiXb
cv0AKZQ1v6CWOk9RcRhTXmSr3iOjbvHRMnMsTO2taK1T149P4ie0rB9yYw9zOT03aX7X1CINmunj
SyVbzpO1Y1/Rv1QhqSJSoaL0WVl0dXvxcvqUjr2HPepgwixgEGFTwAJGbfqip11BLl4DFQeu/T4B
tZUjoDjRH2ZH71MC+s3LoJy2gTTvVkCyZrPgXdjyvR110kjMaA4ZAxq5j0bp/Y+k89ptHNmi6BcR
YCqGV+VsS7bk8ELY0zZzKmZ+/V3lCwzQPTNotUVWOGefHTjgkO9je6PEqTQBmwDGpFIHlhhyzuZz
Li8u0jYITcA1/o+MUXCm+TWfrP+6kN6HumcOiKWCDRITGqC4p03yDUX6ooSTtuXfFLsG0/ylBxeq
QQIwZxDr1now721/PApGtFba3mdS6v7AMTU+ZAobhHOxMMqLOsll+ab0UR6QC1q5ER70BLcsMMPD
vGks/2mof/mIDUL/iIEClzYU5CnIKbe9w0xf55rkr7pPnkHZGlAyWeDZQ858VGu2aNkw2NHbzwYj
57a2aBbEatCJLdL/qypSn8aLrBLWNsWYTfMZ3wLloa1YQGWcn1o8KEo33RTy/Oe4gSBJE1Q6enQa
BuvU0h/h4IS+BGue7kJBdJ1wpqfYW9ao43BVSpQ3i2acUogaUQJXBzpFFhq4ZyqKQritKGwXrgix
N/T3Nf6FbT6SBDYtRR68Taa7KcZoDz2nl9aJSLVgMMAgGFiWX0RJzcZCie1KyAYQQGRR7UkcTmnM
TWfbZ/G6DzksNmVySzgMxsHDvd78YyrVhvL+0568RDdRVxYArg7Qdv+s5FJjQlvVBNj9ZogvvNee
fgMT2RGPfmydlLlDhxwwiyNSrhWexqvjWm8BneG2rXLfvzZ9AuQFzcH409nQpvuohRlA4y9uY0Hn
6fLdQFcKMOHgPBpTXikummkER4XkMxlJmGeb7r9CeNtm8KiamU4L7Yq7w9ohlDYou4PiM/05vrIm
cmgSEOEtQGdOei29+nCgazLEbLzoMwdZfByT4QA3WK0gLjRsT1SVQdmjtooLXsiu6SHhNH9OVJcA
N45EFBt8/fyTUuflbXBRnuZGMD9C0Eg1t8uxE0PjPjnw3LhW3YGQQLBcZZqBLd2G8YoC0AWM+qkq
L04RHmIDWU4OlkZvJnRjWUOmVVsswHGmjZDvJZBR0OUZjDxrEzk9HzkwQkolByCrWQlhBgHvxs/O
PkwHgZLEM6pFTwnmjiaxJeULIi4ItkovDMM9xnJaPTABwqbK6awVxyJ8VzYDBZRwhlgB3M5EoRxp
iLOLW6xKQn4Tw7wVELvCGpdkQk7a/p98s5ka58ZP4Tu7UtRHqwAcN8DkJOePjoUBg+PSrXYV53HI
JEzS03UQQMl5xDgz3E9oezTKtCEPTiEus35OcD2Xn8zvHsOn1Dsq7kAOOEQbqs6eFOwgEuNaBXV1
7jYGwmoBRmfWcTHEN4v5pTa9aFkOnRZ0oLymeO2QXtOE6xGmUzOByN8iJp4TIfSZikY1VmH0BaXf
6kC8Ud24tbnsBG5N3YTeLn12SDXvLULo1noULxJ57qaz7iFFbs/IYnvx12iwwP/Qy4kI+sZeNvIt
HiDoOZ8p6q1aazfvGQBSzzqKKK5bMh8ZAm614TckCovXoWlPrY720d/bsfnkgbyNiByE5BThA2zH
3jlYAaSw1XPjoLOerCpcapO1SksfUSJeRkO0HPPPNHR3E8YeTbKVIPl9h8smgiROYbeOd3VhPQo8
72mffcb4+L+tPLc6GOmwbijMFqKz1+NUPgkLQrBJcTMQBuQ+VQFoyyfzZGPMN633UKw+zPnoU3R7
Oo9tswILJ3qAEwlws+pQv0DdssNVBaYKadyfs6NjgpdqRG6q2rS1VkIrnyfb3ahX0bZUPBg1ddXZ
/cyLJ4i7s5FuLPZFrW0lGcJufsG9h/laHVcE31DLl781zIKawloiQXEhOQ2gzkaP+Z2DCItRBAB5
k38m0So3Xw1J6Y+VQfrKZ8j4lu964q3Ywel8L2f/KUtIowVtlD+FZ+OGxsKKyWkgDyqhvyr7jIWN
jLbeTn6wNqpwL1D02mQ+6/BENH1L38Zo5q3m1Ffx9jGODgfRIAs4JJATiQMbOQgbeZlxtp83SUQu
3wy6+ONR8CjxOyvZnWLi//5z1PjHQDcCwJYqTgNTKVE88X1b/aeIv2qyqgToAoWPBqWZfFaPiar6
U32wj6lCMVGbDWTNmC9unew6jL/Q+vYu6O/QHNEiph1aXcbWpGFUDLnCz7m5lkP9NMGGmEFkPF5Y
wiCfyyTr1QjY3uvjvDWgL6bho0GRXQEtwZRRQtFJP5cwC3GyUjocEz6iCXMOsd8wvw7Oe+xC0YIG
amj/DKs/5bibI0Lt8Q1TkA0ewOpEVqTNcCDEmSZfEcRG+lw5+gcYoYCm+imBDhzWz8mghKDccmbS
7irrRw9qshER+EbszKieLtwIuvmhxTSfYd+9akkLnDoBMxvsI+w6W+4QRheq+db9etV5D+VPXYJc
K9WCBnJDJ9TlRGA7P8poImD+UTK1CxkhKyV1VGFXSkcF/8x5jZHDjQlRyUl1wJvta5xvZnUnVrSH
yW4tXCigwXgvw3TZRMazhQG3Uk94PReCM/9X+rfWupO7rsi+HqEPAo19FzFiRJM7t0SlBpseh6tu
9r/1KvlHEMYhzNf8o9hyHj1yXQ1wIS9qM4bji6pOkq964Enj5aS81EadVGPcz4MRDiy+APB6IIGA
b20lXEMG0ZxJS1XxFdhSYaXROgg56WOUeYELdyqEy/yhhFUWN3Iefo3ZdQI7yPF8h5UXQ8ti98ct
xyiHOe/bJGG5tvAC5c513GSVaJRpcFxNprcc58qPyKcvAJ1bw1KQ+rNWuOwDQqi4NmcBhRgfQqw5
1d+N7eaXI3gDhXMkkuykd2m/6ml54z5aud1MT0qZOA6YZxhijc3ERUDjasngETY85Plz4CyUFo6f
s72ty2tI/RPgz5JCe4u8Y6KxKKhc89JDdiV3Ht70EuZoXtabctCu/Al43G6MqVb8jQ+Ti/eUOd66
aZWxJyWAp4ZntsUxPnqMrlro3czEnHMj7wl4s4QUobZjqMQznyOz6InUUtmhv8zXVFSobjC/VSqL
7jeaoH+HB8nFD1iTmM5eg+4wz8hQU38rOoi61JOTS2ruPOFEDu15EZfdxa2aiyf8ix9jfAerzoCk
0/F6pBp/Wk/kjdFLSuccRlRYNU09E5Te+HYTsYJytUHkYOJw20zpVg+cdezoHFPIUKcuewnN6BSb
yQ1GAjq8vD9lHaGBWL3yAlMiIpBpebSfxJYWerjMipunvn368MMDDIhcAA/t4qDZTDABYwK0ES44
yELg+TNIQSvh9w/ZUcuQaRrcTbzDOLlHdfKsh/pauO0jtxMgNes1HzADygpwfzD8qrmVH7aNXWCX
7Iqo+68gbS8w2J8uJQUZa2IxDR1Oakh/zeIweP4H1duU45rSx49EeEdbzjlG6N4xappjEhsbw3L2
BIyYgLwAA+2iGGPMETHeQ8c5aOXKZ7DjYkztN9lh7n8tsNRGfzcwx9GNfUhJ6X5qUwrRIif554kR
ucy4gCKkGVCYBCGo5GbtgwFGB8w15hFdokIBKDiwL4eNtokUwwl7Gsi01YCW5ZJRQviorr0R4icu
45K0EQ1lR1DcM7yiZXTo5gAd6o6S0QG4wRWgt9GGoRwUAXN9Fy4d42usfzGxByImUEzNqhl1RTWn
AEll9xBz9RxYlMTFRN+qTcBgQPXV6gZOOSBZ8SE0mzI8eEBL3oA1zWwvDXRZkFeW6dRg4/iltejA
nE9//Izcq8fuNrAmSvxVmoX47FydKoIraL32Q0UAHUwIiazazaJr6bpboOw2t5cZQdYeF67s2jvX
GeDk6O+7MD5wbbbmI3TSo4FVHyTAOU43f2+aGSgxRbhakayoXbXj3MLo8w89PTfsqDF5JEBoDVBk
gplcj4EtVhCUPqoqaADoffv896j5mDLYTcaLBw0HxsaqtNB15ips+8/xX22XCS/XhAhZToJOxvec
CVY6tsxiD1bVPoupWTsCnmF5aIdtpKUvNJIJKwcPXDgQ655jLMXbE866fRbZBkczXCCBZdxtha2c
G376UXYijEhzdnPv9ipwTKV/qYUZwjdpcMFKqH3pwb3spkvOOi03DziBvMywTLMEgCDI/AsxxDas
1GbiabBFR2t6beCRDp11nTLDXtiUu3rBRIG+d2CoO20rGocoOCMypQZgac7OLsanBS/LKdrCp63j
N/z+HVBZtdWNQ04NnzPqlkTgrtnMJVuypKGAFYO1oHu0jtG0Fp9YcLdpZC/CQNX2RMsn8m9QDuPe
wQ3A8NpH351yAnlWsmV8mqTckEWRb3MlBjLntsNyx4IRitWOAxPYprbS2b5JxK1NyTCI+zwl/kKy
ojHQz8sYaJNYXYgbD8fCbNg1uKmZUtrUKCPUxBSngcH5aErt6NDe6CRoZeMbypllpOErVgb4VF/y
4YvXJ+UW6C6sYLHCILCyLYLVHE3JSNqX36O2+WTAqJif5UWd/lOJT8xZb27s17h+m0DiclNJfJA+
VDnhmHfb2bZbuAmofH4tsAsT3+pnnqqrh7xVPFjHczTeK4cb2PvB+5lAgxD7szl6w2i41w9SYlnh
zKuh+lBZ6gpbd+JHlBA4OnLgUqXfyrl4hskPkEfYHdcdQyd+an7OgZLB51YbR+xOfEphkDBkMDz1
4jWdq//oxjfoJMDnTVjmvEeYmeUh5qnxA2bxGTaijc2cPRQLYd/pmTEV4A64qeh3/E/gNrRYvFLk
LKT+sIZrzwi9mzdDhR8WUGr0YBmpeVSgM1FTWgy42KhvwNr5xcOUhgflU7GxuvyyfaV2pUzqKYF0
l84sx8aTPsWPfmvnqm5Qdq8HvVg1QabRrAeMu1xrXrVt8hp5u7GK1nwQOe8HDFeWZkMilWah5ZwO
OVyNgmzBaZYnXgkMWN1jWc3iDh0GEu20wP6rYeEz0gcAm+RJj6DAdr88TJGEG8N+b+EjunRe3F+G
hptQ6Pwtxdr/xNGj4zWBzvmAeDb2EgXlNx14pp8Gzni/Rc72ztEh6xCe/odSbzqSMWKznCGz2iFB
7BmDVZD86HUGk+co7egL8+CaoL/oqMkYC2fDiXjdfU21kfBE+6rFqc3dqGcRGpx7dNPNcJ5HAhcR
y6JLz+AbUcelLSH2ypYX6cGhCW1cnZcOLUwGcDh9V8MRTG+p3jYgG3Wtb7+70YjEeq82nRY3HL9E
o3Ti0o7YqfP0I0qrcvrREVc29qbLtE0vKagN3ObCu5qTh5W2STsiYmYmTghzK4jGfKWS0V3P1TRx
FSXEu4vkIM2tj7uv/RQyL+XZ5n6zpfVugfLlsOsxU2ILONqPWs8VMDNXIC0sX2rAUIwlNQzwJNcj
rCbf4xa0z23/ZfUUbwpHhaXFHgrKLw56T0PihT5Oz9ZkGYSqbaMz5W+kJKJew/hD6Fs2nqhuCV0q
75gBCrZAPtBNnfwb4XjW/Nag10moGemCsRWOGbaf2/F3ZFSqv/tow+EopGqju7ikqVSYKrp2Dvza
6GzmYm86F7BRSpjd3DRbR3yQmXOA0EqlexbFOckFlxsvJFPMPg6Hya52JvQ0jFdWhfyx2TWeyo7q
IH8N46oefidMDGrV1Bftq4RIk83xbobKCQjBpKkO8ZdB9U0l5VfoPRBN+uKTlcGSCLFsiu0lX1T9
bTndjz4zCDC2klZBMMVQEIwccZ8AIOIlNPEFBsJGFbYdMxoOIPpPlbNXI0CvmiNSxWMKMDO6iPfh
rNlKy8sbsvRuDR1b7QfoVTANcuvgKQZ1+Bv3ycpn0Ki+ZiSCtUP5o34YidsbNCtoW+r+Lkf7orh6
eUkcrePsDR09U/oIKI3UFqC5bRxrTXxgSXoUpNJ1wuPhOw7AU2YqTh2cJ2Mg6lxg8M/DuusYrRrJ
JbTvSXwd0a4M+2585Z8A9iS+HusEumbRnRoNITEXUA4yi/R8lWfTGgaWMkSoKBkgkqnKzgjEpmqe
R9Alm26U9h4lxMQeHgMs6SN4XgS1twOEzxIznH6XZOMx8BigzldbVF+a9S8U7jqCwp8rUq/+g8rR
xGzH6BHT9gPOrIwlneaS9NCQwtA1Vkk3Pbrw6MScMKQ6SS24iXx+UwiKyjSs6ak63fguKvzQZpNS
yerPYxHdBAWAmxIxVaEIKDoGSc7JwcJBOO0lj/0v5IMTJAUzgQmdaUi0BP0OSqURurY2tTs/zCCY
4KWXzNo2RXdVYbFpJwTJyfzRyPocKJir0PJPC1FAVr9o0vxMoCHVmDJblblLFHlixFoLllVx7YNX
c3YeORMRs7lLyPz0KCoK1ia4I2CuN+SPiiEAULBCB/HK2yjUxAUh7hKCHWNkUu9Wy7haa8/sc+iT
V42jNw33ER3jVLcvE9ncOY5mqaPcAddw4CBbehs4t/h0bkgfxNitpTwbG5cICoHX959gUa02MDAy
Uen0tXyLXkiVEQp1w4Z7jWWuWyCq4ess1Nup4ZNZkbXKTAzA436f2gWxfdGn+d7XvJ8yBxMDQui8
fy0ApTrThuaqwwmn4XNK2EwVgTEkLaDzKtwvTtVk7C+d/jOP15iLwozfZNwfDDyaUwTYMzwRc/6x
MIhLtu2EUQqX6995qNapbf6RtKjxaFpTkBbcNDEBp09H8fVbZ7e6i09s07ULJZBmQqVNJb+ESiqh
I+EoADC4yZNGqvik9Eq4KQa7iC5V4awFVB2Cy6I/KshVQWWFdioQ5yPTKrHUO1jThcWPdwZXC9d7
HhJHpfLqi4v9XnF6WgpFwKJRQj+cr40G3Vz759cvs4VTOR22XKqbAkxt0TMfgndV9c5DxI869mlO
EBV07p4DSzI1oTyPazJ9ubPz0tl1JD5bPgosRPQznvxMMHJu/hFiAMeyOVCBergxLxoz+Kg0ReZg
h2VrNPvErccBDdw07zI+qChR2XRHJEdLXbrvHTZVoBEGszfm3hbXBtFXEDEPnl7AtKPpwb49rPL/
WvIyyM/RLVJz02E3MqaOuX8skZFrra1bmCsEdB8rIlNi/yonWyWTfEh5nptdld5Vu6K6EkZiDlxU
7nmsx8a1x+k4dwhRNX0/+jX+A8neVU1c+elYxXtlkcHE3Rfa/SrAyG9Kuq1ffqHG3mZMsWyvWQrc
FajhPWPazFOJsT83sgf2yFmP4SsHopHCRin3lfusQqSZM1ddutPCnaVoLBjPQu5hZMUmds7akCoO
lGrjfahdobGFWKzDnDI4r7rukZtXkubUTZOpKoHG04EIzUle9lRUQbZr2ccR7ABEh1D/L1wBqjtl
0U/4Ezc6KZvBsztZy6Ohb4SxqYXzXoe3EgesTIEM1VYvGCxyOsngXSCVdwAKPACphOtqYsCf+sz2
gLXH5lNU+HDTDqbkvuhciCFzGhM+RZ4cKp7UXwsYX0Yc07rwNtN4CH7rTydNYnzH8C96Sio4ZxVJ
WeBUImpPOvP2qPsaUTv2BAUxQiEhttlqojwWkPZznyiaLQDOCEs7jDFBjo+wSsLsYbawlqDyaQg3
TLP7bcE6Cn5qz20Xphw3mdc8U2woFLwi65hTEA+YA+fSS4qchSkEdlv7kQ61bGqm7QgPGCyZhANg
z4s0pOSebkmHDj3rwNhjqSGDB6uiM3HY5+ScU3lh/DqlF4pnc2TqxTzYyr/QMijKwGJADIgLYIMW
O3W59QWHvaV4+tecnF3Ps/aMEyBxYq9wBdEr/OBMc6vl2YpfAlzqAeJ1BidjlgFQzsc+NJ9LOGmg
2UPpb2XOSddd1VTeNadbamycSuD5FzCizje4iW0tCBGAssr9kAKMKLYqHl8SWGmBQbSV+Cm7iMsA
GrbeFB9xOa7dPIDIumi46xXmP5x1wuVKgGnVJqOt86H0yS12JVy89lug3FnMNl4W9U8JYpNDlNOZ
TYYkRKi/N3f7NzuvWW3tRYhprfXVfohXpvzwZxdrJnZ1Fttwzqd5r+oRUmjsaRfgYEszrW6kCIMi
pgR6SdGW/sC6p0PM3YCZhHPDGnfBaR01QsUyORTS/KIWhDQIu2YaLf/xHhXLr8nwB0L4kNnTuko8
qvGvJO83NJXgGAP8MlV1Z3DUMzUKKyxWKZgbCekSygd+u6ics8nFk58Xe1Z7UP30tDmcBzGWFwEP
gYyIDA9G6CXRuqcjKCdDVcE2k51+4mHR0Fjcc5Z4JU5m+8LBG1YXeM4kgSp5UE+tkOd47MmtIqqo
LZQqwuIPD4GWAwCv/NSrr5x+itINZxf+tqQ8qKKQW9+dpqWNTlf90YC7BTQGumcRd/uAHzZixmp2
yUsL+179AQWmOLhqLHRo8TU2iqph4Z5R1V7PhgfxYbpgUr95VwkElKlih1NzESXsPhKGsozEtoU6
INShYyEHwekzcPkZoLAAYMz6V+HRV2GF4fnZRokpKVBjjQVOU+q5w18RYYy/LU6/1oyFET0F6SP+
opR3xvQ9stqsKIgpSFZFG614SXhTY23C7Du+RjVDOXOr6tw5xBaHzZINVxN5dGkGGwOS9AhVVfVC
6nZp4sMYaWiQqDHyCwGPcKOZdT9orhWU5hv3wUVxoPOaqsOcpUeaTYMiSTWbf/8KbClRJ9Vwu5u9
pZi1VFoQrO6Dhg4aOCnyv2s0iFNJpFhrbXlRFrKudphO6jrThnpFFStsDF8aJYWCx9Q54Qv+zZee
UbajF7curXYwOz9d0zuGnv+IBoim8+xBca1ghPZHtfUxXkJsaayLiniPNl65Dtosq+SCGW0qDuec
edh5+MyFTbO/Y8p2bzJAT6YXgAq5Ep84QTYvaWCOxcT8L1/6CIcrzh+6VqKYBxP15gB+YeEq5a/N
wlhRWl+w6lGWZMmY763KRnVWyrUTJdeAgnztm4DgE3hWn2HHH+WSgn58mXzIk5P80P/TOvdV1YA6
0marb+9xmrwas4WrKMDo1OKZlvKBNHxfnZqhaSYVWavfyir+zeunihmg5fPfZuQGiSU3pzwqOXmF
cbFq954HKX7FwaIi3LuceEbZszk0P/Bg12jWXssaD6J4Y3ISJfZwC2VxUrKitH7EoB5hcw99AyAq
OblQACCHbGKFV7nfpgtLgNlvzdNRXWjodnvlIkNx1kEUyAiwigocNOtreNGkRSQuE5RSrjjQF9Tt
JIVm4TMEbgjtrPkCDhWLjYYOgqg2eAdU+n6+jSsCSbh2PWc/9h1VWfjsAfErMGomjthy02d1kLkE
WjgZlPqSpLqtEiJ0/ptAUAKhDbbQuSuxECh+dHqO8i2E7c4S9zEO5aiH0NmRGa0fBD1RD5XFnpgP
074Ii4MTHi+8jREF/HgdlP0V9hO9H+7m5P8ScHUm9jmQapts8Z0DQ9IVwWT6hTMJt2hNWR04Osbm
3ZlZhMdEp7O1patM8vmEEv0EhT0MehWi5PF1eIeS3IXpoRUPg7OFmoqk9cXE1pu5LlBCXPMGwyHS
h6FelW4Iscq88tTheLvG3uBcqSmelYdVAPCIGVDaRXglDWc1IcGIyWAETLJCvDWbi7VXaMJgmtBS
zRVnPbt1N9CYzlyIHrbI9Km0KVi1Ix04B7TAQUPm0di/qGtbDbP4v2VocpleVRxRBbRiASQYpnkB
3dfrc2Ne/Cw84tSzoj1ADbBUTfM4vsYkYsbMCMyHwvOzwECe+Uv9gQFrTEmh050F2rjg0PvpxlXi
GKtZnF0QG8lpJcw1eSCUQRMsvcKCPYg9dUzksAYCLlHPVQCiMzuaw4rjX+PH+gsyLr9c+9aDWqEG
6OxHkGOp4oIbqAVM1ERO3dlMA6wY8l1abQX866Mf7onSHD65MQ1Ozpgir45vds7LG94yF07nzPuT
KKigjSMLbOIvrq7YhYAFBYNMt/BloAcfoF5V+m60XqPixw4ybFfWW/AkaXAnHZx4wMDjqY2CVVfF
MEP2ChccxUFRxZ+yInip0GDFFtHQ5r2K31pkFS0jdc6yynyZO05+1u6Y/UH83hTuUerKlufRcVL9
6EOy0SNWl+ixtSu+Qo742AMYVQ0hM+Up8dhA9adnnznvqZhi/RP3DHYFoZqzX+xaTPvRxkFIZDZ1
dokC5mMQCQJq9spR7ENSiQY93ShzmNZ+MdCidczwVA+VGQdzJLBPIV40b3SuIY6RrQdBnHJHEdkC
DpuapsX3X+uUC778BUuXtbOr7fEPCnVZuXJ8uDbC+XLB5a4qGHVtaZDWUsMioQgu3wArBBGZCDZi
jk5hxB30XjGWxCMLR6R4ZGh6xMeUQR0ANVtKaNYbI5b/RKy3myY8eg3ikoDvUvkmWK97EkYK/7jY
x+2ua7R9NhfmomaAaDR37tm+GPaKVulT6vcRZS13rlY+GcETw7dledNMFFbR11RcXCqJQLrPWGKf
C+u1c4K1hKhePqMl5HiVh5H0spLJLcc8tvae0ky70DYCRwBam3ugmJYOvE9z8iKwBWqeAcKqelV1
u4x0Jivd1FDip8FZmxhi1BQWDNc0Ss2MqjnrHeIbtWsyuawnl4q6t5h40In6MbuTzsU+G5k45fgN
QIckyO/M1ARy1NJFB2qG2wI2Di+p56em8hGg30QzwEcBue0h9uY1UZj2pZ+rZy6jfUiZa6HXMarp
aTCqWIHPsOJdG+vh5FyL/Dmc4kPVTWDJ8l/HfTqNVzmKax12RwHpgCAlXAExMEugTrVED5Tmts+l
XKU1vitSf+1pbdE5+Un4m1qECZRiS6oCZg4/2L8/Tdqrl4wHD3A0tZCCpNYMp5IcEkGs8ITWoJNP
qR5j5Ch2aRC9+UP8EkzaqXJQ2SKdryyyKPG6QJYGWeM5J40oKKOnzB/Imqpf+ronSKPeTC39vzbE
eBh6qzH754n+n5VUX4NTHIRefBRxveuc8TDw1Ow5frRN+ch8HYGaqeKS1FNE8e6mDvRs7Rx62j+t
wo+IIbCDlFoNRzOOEgTxCZVXSb6LKjYCgK45GGguVaiGta0lF4n9rQ+sRUbA8PJUU6He6e9kOk84
xR+jTys18UObyUzGvgIN3QyfnT+FGRGdcJBrmNjr7avVz2iGGrHN6Ymp0K3grG7C4qO0MjWVE/R8
OrQrG0aQdpL9dSz7bSJp03GGsqil84KQq2dokGrxqvK96dpL6Rw0IoEBQmHe31AFgnaYkCcteEna
3K2TFjm35+kHpxg3tav9N5dGuoqseK2NOsdsSVuO7eQml4cZjhdj5QxDC5RAXL4gbGbEAmXFjFb+
xNNUfWOYPU06tHwZvdB6Mg2tuIzykDBZytckLTHbDFeGv85C8YSX57vZYNXk21x2WK2gxWbs7Jvb
xknh2JC9oLkHXstk9kxmkS5aLZmQA4OPMv2aY2PEzOp7kAR1FDRLXv5pBwYiWS8hJ4peVXzo9t8v
BayklNgzWM3UcM/TEB+Mbrph03yeB/FV6bABpctoATsQ13Bf8TcBbDh68UxgaLltxhcQM5Fg48EB
q38hl0fa/conatFvilGtTJtrAlmoF+KecNYUwsXdQNHmzzrKd9nCzB/T7WRDPR4/cBgbpn9eaq30
CK1q7bwaiXOisf/xI+Tpo/gjeI1msQ6ZWtB29kaM1qSg5bCqlT3dR/zj45BeDlJkUfQbc7Jf5tJ6
DwjgIKrlKSexaDniCfQvqP+brk1MlKT4DsisLEyGCYR3HtGQhlxHi3qB6IurfNEwJT1KmO6+k65q
L7jB2KCkI8ddUYaAy0BSmQeYxd6AE0btQStnR/lKTzGstsELJw8jDPsyWXvDqj5bmsbcdhCvq8Rh
B66w3eFlaq5nTM0s/Fl7J+XoraqPkBapQThiaMwUk1dynUGtkVaDwmS4TGBPrbliD2kTjAQnDbzf
4g4owiY+m0IdGrnJkKkcxHoWvC0c9gCgegkrNZfrEDZcTq9kFFhzyV2T8S0M7yss+rVyBHNGiP+A
I8jp2B1Oh5X2+M8C5smcYDupkcsX2jpVNKscYCa7CoigWII9/9kbeH73SM4NyOv5L4Vik/Pu7ZWm
PRoUPhi+w82BAiSUanDtcS4E/OdWI4gNygHVCdk3NoFPy3HaDjSB5fQIExsLc0CnmFvN1dNnWBgM
DE8xZ5Y9ImhhB2DFguAaPk5cr3zWBiayJK5c6iHaGA5CFRBr7rRKS9DbMEVn/SPlXHriN5BXNIf4
X8hm2LhgAiSvZzOwT4dBqfvp8ZnjvKzn8cDAfml5tMbIBBMa+5iqodauY4v7kvpfrXi2mx5mZov+
ngPQ2OoopziuGeBkalZsw2RKzeAYIDTIMd/Uoy8Dz7oJaJ8YYRVADyuVK5tLLCkuUxId+ZkuvcSO
yuzzXWPlD4cvkpKDaYtbUes/LkzHIYQ7ks7fupC4OYcvJhRFXPx2aUqIHJkUGtRiI6QA90kc2ycs
oJAsVqFbkCH7dQ2dW4OrEuFkhm8TJIHxqw/WPlYzWmRslW5Zeu3NG+Dqp+rdwsIvJdq3lZVFzwgY
b0QbIzEgd5IXllTwHga6b0hmVvvt89ezqKDkMK03kMqkbyGuINKubrM9bSVuIZSMaqTV0nlhjrnq
+/88OPGUn2mImmWb0NtqRMNOBkl1PEkF3KjZojMqru6Lb0RwE3wEQt22bMReucUlMYfJSVXO0pUb
KMXftmuQ6wsUgNxMkPfAaDCGnJhR3RkF2Gl2wcmOEmOXwkWDs1+W+EQxPfiDLemi2NY728blNd6m
6EMG8m0iRgHNCKKWMA+ny5mRM9nBQRg1kSGq5dU3mf5ljgnmTybyxBuujxATwBR4gRlT4WFG0O/R
FWHgnrW7tJ3fouKeTwe+emDjvE4cb16Kk/Lnjky6orWpt/fefEiCVVo5LOR7a/mUbOHSToercK9G
gZq5wvHKyZBSNnwpoKmZqhjq8SEKcqJ6o5NbY84mzGQ7O9VbnN3MQK4HB+uJdGCC4KyJ/GDRp662
CUtsAiPrZQrueuAhZS7VrEuv2EhM7EvHW06RA1b+CSBZ++Vn0zUYFzgAiIMYvgvNOYlupst1KzT+
xJYUgDAzOAegCMwxyiCmfUWxmWfAN61VH+7vk2b+Z8/Im6GKbpveXpfKDpqljYl16ZNcgo+cHwQX
9evYAvjSSHh+8ZsGxavLD2aR5evn7dVPQD806XO9J+POSHxaSorl/Ns22TAV7xZeSdOsujA79a13
qHD7sCjltfK/tDDXsSIszqN2MJv4d+4sjB6cbTrYa2tma5vtWh5HKPBYMD8NFrY9efwwOJEcJjB+
lLwI0+k4vcS0M0QSIbtzv3uGq52Yoc7B20mrFS9ZpBOsX3AoP6A8KHFEmqaLCrNMbIwdEzBwO6dx
LoZPtyg/gvgeTTSYCHAxMImCf2rQyh2HA216szMPBEB8BhqDZsxPwz69GLwzwgpQioGIPFXYQSvM
reYCTjtty3Tm2+VkUzB7qgFXkgVYgJZVvbkyUHmxRKN3Dg+MTyk8TGaiNJhDKM419tQEKb7ns6JR
yhhRLrpfxIVBnZFKVamknTFrOJZ/5wC+IaYgWYVRcfAjPbBVHHuiNDmAlRUgtehhjqoFsammIAsZ
rB0wqufJAkucXuAYyjWH0lAu4ENjmoxnSnn0EDT1I274iCxKmLW+mFc2bO5yDNdk8rqC2TXSq1I0
3wUKVJ3DGSCUrsjOh7Vis3bWgEtltm8EppPfc/VFS6uVcJka957F8yv8H5MzY6Z+tZLxGvJ7ox+o
Jw2GxBdZI2doFnTvo9kgEURLTq2dUyjYvEoNkAx1qn6YqmGfqR9Y28YZRmMsRG5KT8Eef2c/ElQl
Wrf+x9J5LTWubWv4iVSlHG5tyXLGAWzgRgUNKOespz/fXPtU7Vq1V+huMNKcY/xRw9lOmguO7Q6w
Xf4HfrWtkABR8bkdZm6IgQ8sgne5h/VPH8xADQQYYqj510I1SGpCHiEGZFJdhjL1nRokMQoYEnQE
9/LdZieEH0Fn0w3oW7RgQzbN/4jcbrlO0rkUmWnSiGqkreZzKZmXpZ0/Fkm/4AmHCKk72C60LgUX
ZIzklH1yqjY2hbKWIb1WdnEHJUnk4h4YwS5fbiIqDRsIoyo5RAa2mCIbziFnoTzAJ1A7k7Cgxuqr
g5qny2jD0HBehNFbNkX3VsedFbmayo6aGAGwHulZ5O6xgCnkXvtQfy6jRMHnOCF9ytM3MiyX4TQn
20UuXdFvASwWZ+X2vxWYAyJ/8iGvB7hrQBc8rTBFKdg7rxnSL0BpCXUANTRA4BJMyQJ9xStK76P1
LZKHdAQXBWZp/BhbU+zdi3LIJiyt6Mzb7izCWme2z1w1nl0VeGM+ozshLgYb6Wjs1XDxO279GpgW
QkRsaYoKx6pOG6FRHVTjXVx7A0jsPOY7G5cWqy5rrG19BQnx30DOuqY8+9LeVT0O2Gn6XYLwqoVA
U2amrUNo6YGPGgeMr5rKNwUpVOx6hgpCqKfGOiyj78ok5pJPSewfTv+cCB/L1J7MmH9fYjvpsKQs
eKYtZS8cTcuMe3G6WNLFqFIvLELXnOmn4kYd0i8DlJ/w8ZWVveYzwU7MmEla8TzlR8dOnxF3PVYi
hOSyGwdgYESflENzZDFAFE9zJ1QMIJQExlIHClag8NzDELZn/d+i+EJQpjIPk4OI2Y2BYAYSB7Jk
pHQNbeBxCg+qPH5DuQv6nGC9Mn7yN4pGwD7jGxiD5vymzR0uB0kfY1WTe0ad7p3UvIrreOR11Dmd
9V4m/+FBKS74FLyrxTQh/I99irkEHoJbdurPzghpMwVCpm4YjPe4og02RWFfmdvRMwM0x0Nx1Gfr
YA/Oo5tEzgtR7uImCzPrPwEMT7AXcifIZGSWSBtMAk/lHflF/3EaTe1a5DwZ080M/aYPX+2y2eJJ
XrdIlWj8Kvglzq89UO9JgJN6QkXb6T7DQaV+928lzZlRHbnMQfm6QhEZjRpT+G9kCEFhQORst7NK
NGQh02RbfUw6sQoNS2FHAhcI4oqR7E3PMReh2ozkASX/UWnLm12xeSg9KC0HTro2etmfrKMN/1nF
JS+LVNOIRxpVQJ0Vgh1z1AHWw005kfuHemvV9cMpsLjL4prZ/iuRu3U8f0OIN5GCJdnxxVOmDgFA
mnSf5JogN130BveuEAqoi0HHDDGFjOZKmOxE5kEooYWCQzengMaKuINtfC5B4s4sogZ7fRkTkYlP
hSusT0sig0dkUx3V6uOdJuhTO1teSoCYwzEDWYAM+z9HTktgebAzgN5S7U8kco96swfjNefxrIzU
6sx3SmgaBkg1Uk6gxp74wuXJOEpa/2qW+YdIHMlFkhd7qQyR3sGQ8WVC+ltlRRIzimPAeCxLtMal
t6SPL5pQO+asTsHIqAHbURnKZx5a+7kYLrL0BfNHHGky+qyZfM1oX3skhmDuAUxmqxjbAqOabO4K
qm8BCWzZ1+uwQvM+XeYw3Wpycuw1xC/D9BIgP7C5JpYctjeI1XOgQqkOrZ8TMg5qHfzIxQSdmy8X
Latf6+kRabc8CHCRk3aGLY4oiqPdGgfo+DAjD6651+DrUZOTFpD7Y7sp8DkHzcS2fsuTu6Qeemo2
IfDQKiOdCFKbo+JPjtRNaFO+NJne2LakC9jDmwVi2ZF3p4catx8HbjqxbfcBwVeQKczmmqk/Y+em
kqKS4bcuZRwjPF5Tk1KIWvEIW6THzeO1ROUURfM/fTBxo/aDyDUWH4auhT+NQlZ+aG5IrNzMVFRM
aJlLrXsPF2cTVwUG29wtWPbEzyPFklO0UFsdI0BEjGMao4LxigQYsOALwHf/0rLMJdONKVwdKU1V
BfZswGXKshCTTceUXaLXviKyUjQqvyP4IqVSRUUJE1XH3mdw4qd9STdCf8bZy5XCkWglxBsDlSyo
1SIbPq1SqYCU7Mug1p5UJ8fEcnZCrZGGBKnE23K0T8EivcSAmchvhX+QAKlqGM+5fG5VVl5zDugs
1LfVVP6rq/a1JX1D6Y+R4bwkLGJFV9wlzXhXHCXcSNwTszlkpGNBsE5Dzsy9dLvQKj/DeX4f0unq
FDprdMaCIXXftZP6aY02s6Now55nmpJijFpTizGoT6piEww56JfFeh/WhEIYDduvzOxpWqTyiGGk
4o+2JIjbeVGeyl/PrE5WVhlsGjN/MSqTS1Gqjqztr2jnJWFxSvE7smiEpFi2yicz+W8QWRctrqht
AJt22m8JR1fSJMcgdD4Rjse7RWVamRL5OFcGJY/2qU5mLwiwNtoR3py2Ue8dgSq+Ph2cDv4yMDmA
EwdrydQUwRHXLRtn3JCIjZ91LMeLxPdejW+STgXwUGfntlZIwZJBMzjsaeUCzrKARVX7GGkgsBCc
Cf1EuJHddqLu1wYD4wKVl+QzCK1/SW+BDxln9HRnSNax2XHdNzrTd6p1njrzYDZLsi87Ak04r1ud
Cnv+sGkibp6itVj7tVrpU4orBrA426ayghBnHXQOMcIUfpEo1LNeqsqjsKtjjzKeq8wj6NKznOrV
gkvVJzJb0G4PSr7P5nhj8jvYcn1u7YBbdmKcUOfXjl5cESrQwZfgvqXqbyAMr9mX2YLwII4OpTUo
brFQTtTNduSWBCIaZJfM7+KTmZCdK8a0Ix7kUrfyQSqcq/ju6Jr3B+0r5TSndBIzBTuQ6G9No9EL
FGeTVJRaWj2PwwlXvyFZAccrJudF+QYiWmiaTcpqk0r1pZtT5dSjf1CZVyUcB7IeXzMdrIUogGCA
3JgNZrrCOMRL4w3s9iG8kxjAqVVtHMZTdmAS9fyRTAEW/RmORV5reCDLxPqexnAXRCWzQXBsiJ2k
nlZ1hzD/BKpxZ/5DPW5+pLSjmFgi2KSzXPzZZ3ksXpXSuUZ6TqueQ3SK1vvdFLptmMO5om5SEYi3
BSHHYRn+m6uE4FBEy3JmH0ju/FoYabNOuCbj7oMoNjK/UnVjmCVsq4a8tip/5mgRjv7hnjdYeWtW
a4MkeGeYt7U0X5sqz2/zzJ2asH4RGnEzqziDsuUKeKu1W+bQu0T8UWRYH8Tz8O7hW061dRZx+tpD
dy9764WIytIN7I5cGM68Vvsdq2VnRYjN68YePEXIesaMLiYGi2U20T0rvs1nFVjZptTz62KSyjLH
CWIgYItgQfch8l6awtyMTeR1uZwSZBzwbzB49RmyUSVDlTbbxz6qRkpjYB+0meD2eAuwmWPU2DZl
/WcMLYGGqeS2weeoCzBMJwKi7t2iSnZGYlwHmbHTqJklK6bjirjd/IMgVhz/kZcN+ZHWyZ94wQWn
1CrIcPkRLxc7Yc1cUDo6kGH6GpbpOdjZZxpMXphK2xosO+qE60Umdh3LUPFRzc2G+qutMcYVzlaB
4x66FN5PGpN0rfFFj3xvdst7P+5rzS5EItmVZMEBozcbWvZb2cT/2HxYtoUEix+ABaEft+W7ObT4
RxA5u1NfvWK6cnWu21qfER2a28gUZVfz14i1qaQVDaQ5Kc2NpsMKaOQ6GQQNo2uycVLLHWUb9mDu
F1k6DDQgTPlvh8B5Vcls8VqD/XWmzc2qKaurEq8xwCNwAon6aFajurfcuCw5QR8aIrTlHhDDhrrX
TAAu6bixiw76N9oVJfgxCsfhXr7rCQkpDnmBqb2R9VulQRNWs/FbJ8lrk2sbkYccj/pGHStmaPuZ
Buk+qXAA0Rl4LxWMuADOTBzIwc9cd9ehyWWWhfzVUZCMV0t3c7rcU0ZC/2Ral2A0jghzEWUPNRlq
7LN9a2yHyEBRzdQflK8ma/DKkVtynt9Ms7+qGDTmF82mp1XJwCFRa3dj/hLoKdIzzIUiLXdG8ZDi
ZuMAoxGFhmvCKRHYRaQxxIT1cGIlzJCRQupZQE8glkLlRGC5CwwpBx38zxqPpsVlPU0cUdw+ZxUM
52yHN5XJ5uxgIOHCteyZrlQnXjU23Ey1lOegIjw8n12nzQ9N5qoltUEFfPiAnp0gHEU6tRzoJa3M
y8SY7upIDCpE+lO4w4uFEyhCgEXC1DirW4u6mQriLVFnJLTQTOA8IzxAjREtQQtXt5/iX6G5LFl7
dHb57tTCk04PgwHG0hpaV46GE/pkK+uGX/06IG4R8tDYIFTMWg4Gkur4z6CKlqAJcjIEhqqQgZbD
KAidtriObAlbEYfkkZF819pHgrbQCgDJmQtBc6ihBv2l6y+KYbh16mrGSxOA2zBWLch0eGNm2B1+
jHb5Fc3moWB3Kx16gKK9rDzFSU1KvqcrYO8lSb/Dij5VklCPUxrh0+YmdE6j9GcBWxTMs0tf3dDJ
rWXjKw4/K8aqVnNW4o5i7xlUZbUoisuuXoGXylzIGoa+Ptiix/LK8S+o9yL2ORM+OWNElYNrYXxM
cYn2+qa0OzO/zypRuR+SchhG0pvWAULRxu0WN4FJQqBmfTfDW8QEbYOQU14USgg3ZNxv2sPMEN4Y
rySvEbPIjRcbDq7LP6QnWfSqNX+JIh4GZMjluC58FZUtib7uQPlpVexyvAMkObltO3lg7sS+rth6
hculVSFBlSstPLSEYoILb1UOmSC5/Get1u4CHoMoOfdECLXIHIrMa9q3hOeEeuA1Lju9ec7fskN8
Wn3vq2fQUGzOgN4XnM3RTbzxpGiM8UHlW731dBdSxjbY15zPKK1JgtzqAHVIVGxZOy44gZzKU9H9
zVjCge0r3mbDkyIDe0hCaBNBHDwtjkJo5F4qKNBQnjAxJpdGNISeuKMTe2fiA+qK41js+vGHXVJs
AwTo4VWKoRX9kiSn5Ju1zmuKM7iUSApj/9dRdSMm4xP4FBIbufYPI4JKO/3VepqoGrosex/XT1iU
XoGKB3TDmUltbj8rcx8kgCEAhYkkBgo5e0MsG7YnsdKJW0GsE1qXverOVx3+MzE3OMDHKR0paMFF
fCQEVjWeUpz9lchM6E6iTyZHVBzzAPSjjP/5Kpsmljm+BRNKkLELPT4ykpykVPoYsgyd8XgS2kzO
yuEx8/WKUPiqOsgSgxonOXCWraruKZPBjI9EWVYfNQUBn6lxIHnJJoiTY3nkuR63yC0zE9QQAeBO
g+e0ECbW5OhOP3r+btIgzNSRQCkCk3Ii5I66qaV2P9iMwjXzgSMdzcxNx6+cmS0jJhGCk+CEIvhY
DiOiGnPZ6795teHRSoa1+DbhMeydgemRczV70wMoGY31r/cL7E5B+HzFi9rg0ezZ3NtHZ1Ewlu3p
W6vZNJDx8dwsy5GIr5bsQI6y4ROmZ23qGiqoWw7loG9rzMOMVuNLUYDC8cEb94lmaEYcW23XACpw
t+D4vHqJsv8Q0T39yG1cXQWIL6kwLK0Hikt8ulnYa2V6UbgdZoJJjkX3hbV0VWGJ01eq+U+XzX3N
c/oS8NqvLFKWlzDGGIwyXf4xBZLAz2zU/gRxiLIa7X69hQObCZOPq3tufDrkH+dg1Eg9qLd4TRTM
6Sh1ARUEnVWI3BzNm7t1UR0WDKtSto2A2UxsxBoCfnCKYdm30itR/gaVcAmcJ8GUvtqjyupj/tK9
T4zr6ioVeqLkjUurxWDc1A397LrysoiNw3obCYarG+dtssKr3CGFm1HfmTISWR1RD7e+kec7VesO
yOUiPTrN6bTNkpwQd+NdzJ5SEwN6Un0zdreMH7bB9xjwRFrVH9+8rCwbIRvWo4OE53d80/kyCpI1
ZwapCK2auBVKm0St8SuTaGOwv4RuJtRqeF/mRET2IG8NYqIEyNsaNkIML95p+iyg2M8q2mZ18MUh
whmUkFhLZo08XQ31a+Jb14D/lVFaLRpkeHeopHhrGdmTYzUVmSxYRPhV3EfQVwz0q+x75onP8ZQN
GNMOVsJFoBOuOoKYMb5DjJNUMm2H8XcguCB9i6Tg1CBIqLL6zdHK/xwTEeGwsWfO7w3pQoF1LLIr
ND13jx7PfpYNL6LGIX3MI96j4SPaSCzMXRgSUmKSPQP4CcbVnqqq94MpWAusR1O/BLQNyCD0dJVw
zoisJIQy40h49m9bfwl3UKuhY6kxMNg/aJD+Mx6iihMCxhzuDl5ait2RxLZ2vgJ0IvzltRO6a1HS
E4OVtDYQEA87LEQqltP2ZjJupL32OTjatuNGKcon5MlKJcl78ogm0HPRM6GyLMfjLrUMgmfJ3tH/
Bep5viRPu1rxv47ukZzjktY7S0O7quEOyjm6zsSID9w0lWA4UPWhqOqueElZgSpyhSJtN4JNt0j6
2ykR+vixoki0XjZyf1JxXHXWviQ+JrB4LlDOptMHWCs/SkffgALwdJUaoVIgNlH9iHJYJ1q54DH5
duliAbLXXYOnWVk+0XmDvyr6cmztR0DGqhp643wu1PFqWoVX2Mx8Ukmm7WrObkP8nLUHkgD8PUbj
kPnSXDJjSy+qaV0au/daOEBZ97rwxHCDf5Yj8X+ftu68EV3noxJEBUqO4DSOSK8TWGjN4+cZWRjt
xy8lEATolpJ3Lkw4jGde/dQ5ao+r4OTEq7CLxITdXNJDfYvrQ0V4ZKetOQrHlGJ4+dvK8HR4GZKt
/CQcouL6bO3IIzKxrwrSkw7iGXdK56AzzaSE7jXTdzi86p2q01kES4pIFH20TOoMnui4qTeWsI3P
36xWKUnxYoMXoY3/+/N8Axpe51wso8tQv+iDupYRNkY1ycXRtqVgpq5HhFzBFUFyXZKmaP6WlkMs
ma5dJtu23HGg9hQvc97tpG+shl0TE/27HCrKuGb2lsliMpdHvzLrr1xRHqo+fRNvterl1m2qh91c
BcwprvSxPJHmSc4gKTnxTRgsNJg3NXmW+aEV3nwpkS9q0b1wGhn1YwIu/g+MxY3EfBBNDoMOmbwY
c8uxAbD8NxlfCWxIJHoHopl8S3DuuSSyrG5/irT6sEKqP1OYVpk+NEzBQimhcyKh1SaV7jCThdeY
I/7jTadMtzBoXkeVdWm+44wfOhv2QVRjvwfxD7C+baGqaeywd2ucqjH5ivUyvECk7qwu3LTmLsHF
lqYvZfaqcn05OWsMYDRZKEosvRac+Mny0Q2fmQU4/6tEW6N+5uo9HeGNG/K6ilesVRb9MAVPhGBh
GKoEJtSN5aEjbiVwa7Dz6RcgrZipI+KCEQysFf70xB9i4HzEXcQKT9Gd9rQTpNkR42fuXrv5PXXG
c4K764x9v8NfzyGdnAzSXcUnP6OA9+3m1pOMy78yjkQGHcuD6ZA+zNlanMcZQoIeXrKFC+0mq3gZ
h23KV6oRNAlA5+BzoDXhlBI9nYFCiwW45/2PDYIbCEWZHkFWHoyBX14+BaAk7qEKwj8z1b3TWFsR
0KLseb2XktrWklI3XzAi/LNsmndimusGlHLorcYWL3LcEdOA8pRk8Vnf5ek/TBsqroImeB2cdqf3
hHhg/eMl5mxhiMNAtLG6WdQp0/y7U9i67Eo6kP9vtp+97Rx1dmWUOXVFrNnDhK5F05lpXphfugXz
03KvJWnH5bUHFhGQw0bql22HiEq2sZdM6tMeQ2pIMDnO1xjSZx555bi1UxK08PjYCJnC+jGHycOR
80NcpFtM92h3WqCudG3R6DjR4qv0aHGRbywYbgNwxKYlRUlFtVRSXBwRSEU9DkOj0F3Z1idtPU7j
BeEXWTxQNq2tCx8jUaOkah+KknQ71HvsD2w+VAjR2BrIePwgVfGjKGaHj9tee+bWwfbFdqjrbxBz
Ql4ffVH425h7hSZB7VxyzZGESuNV3x5CZ2fs9V0lFiEgsu6Nj3ckHoldSLg5W/Jxbe0YSHt+t2z8
Sljmeoxk0H0F6fz9zbBljsh+EyY3fDlbAIJHyGuUw4U3Dn5OCJgEhJxGImBF/RSRTSIaPqeRjKWu
uoct6SsChl7Y0qrslOtnHSZscUokISFQj1+Q6MLrje7DG5oHAgG9Yqkunwvlf9q2aQeeuJ77muBs
RDNi2ayp6UAeYPbDOlkKYkK/5ZyjmVIFO35r8rtRH8flm5DjsPMDdsEMhz6HIUkUeLrIYETLFYkJ
m5MfAXMjPQ2u1F6hVmekt4HMLrWd9o21sczwSnsaCnjN79Dzs80idGXLU5WnQHHsGKEyxApFV/iJ
0nLY5DJRfuOyMx1qycNDl23HLP8I5SdxlAltUnzVJTF2hN1WpL2PizCwvczg8yUyWEYXdt/0RryG
D9X8bCxKgWLdt/L91OS+6hS70KSjgXYL6yb6L8gpIx1x7oydsZ6b6KAj5V9DC20qFDujG4WUzgW0
j3AZR878WvDjUxIi/GR52mgZGcN+SeZD7kz/PblDPhFTWtw1miPJAnT8LCqA6Qn1IJfSjMNTGnmQ
WLsy5VR09GFrRcZ+rt32X1LRM88dSzyd2ngZ4o3UORmDS5ccsiGVosv0ZfBoBpPTL4V0PBlMjTl5
UoKNSQSIWTeXsn/vmLcJlVFrrOlmFYoh6T1RcgQAkzsEtCM04UbTXpG41hnYKo+kQvpCrFzyoD5b
cuerMB/xfEj6W4uoeTZcO1+uSykfrb926DH1sCkS1995kGDrsDGggqo37SGYcJ463nVIHCBrMrn7
92hgLVNUJg+yRCt86xj2xoBI2lIluxKqkEPc+e8Q17SbQXwn0zYZxpsmOZMsbOJ0OKn8E6xr0Sf+
c62KjyptdxOc+MhOA5PKwoLLiCuKGWZq8UMMsTu7FK84wZ0c2RD9Wmz62tSuq4BKRDx0gISEHQzc
0IwwSKDV9twk6lpFdNEXt5m+TwFEoA/345CUwnXWnxPUue3EjAWIPHwsZA0QOSDcF72GM9OvGKrE
zG7Jzga34QwMEJM3UWCd6a5Y07ZClRDzutou8+7gxF7goKKwE2eL4F3vXBEiW3GdgUzFA9scGp9Z
+hNYCOE8m8T2++mI2Jjf0IA2GLwgMryMPZtJhjgQxOtLT2g9VaEANvjDmXg0ML9mQQvBtFwbvyll
AwnvwAjjGeOTRSpAmwWSOafWtjY5jjj7iVjBgOKOVrGW2QpSlaVWwGR2/gjRKgLqr/KLbH8CrJLL
4wV6du1KmRGJTKHlVwAzEBrwKAr6fWIq1XljtYidByKmwBG7jshOZ3ZFXJeaYK4kcDh1HiBmCGNG
55DjNmFnkpH0IpVbWzBBMqCEeKq4O6CzH2H6yefMqS7BxVRezmkW9cjxys4Lx/zWW9ZxrgckA6S0
4Tsqom2DR4toZHH9iV5w8ZU2TOGUc3mOTRWQRZUhVQrWtph1ovGik8Np3Oq+wNBCviw0WwWQT8hW
WyLI5XEaMfVy8IdoBPKJ0k6FOPmBNvZoBQPfohIUW0MAmGCgWvsPtmRXKlEdywUnXjN6HHmp9iDa
HfxpQomgY5a25Y3YIFtQF+IGXKm7kORP9Z+ROltSKYWbb119NdVhhFOVwbkbmikkzHGUyOMj1Hah
9hK089EQdw5rBxP2gOKVKhPi5U5Kh0k/A7RkiO+606iddF5C/LV8Eho58ZqRblQFR67y1wEXKVEF
KU3OkfRJ0XKnXgu6EcBh+Hq4YmOkNViZApYKY20qkit+Bz4QtQZMXqEDYtlQjL9a3lnkoohtDqAK
bofpfbqBgzR0P9TT4EcRtAqvCmTfKm+dVZpBVyA3s1DO5L8qKy2TvoMotKOzE/FZcCS32Mab2zak
N/b6Ju6JCwTO+P/PtFLKdQ5pFLNKa6IpY3WM2u+qvLRq/nDgUldd+09XjvaE1VGXQohvB1zqASdC
6sNL4XBx4ciQmuDY4nVEnf+nFAdiSgnmMYhmuJjKCurOUmekMT5qdVCpzfzjECWl8srxnDTRu+ow
M/dbyRnZ0W3cY+G+D6ydaswXtaNdEXS8pAkJLBxOJwulMxaaTPWbPwn9GajaS+uAeZ1DS92KCwAR
R8pCaoLmsphJ5H+N1xbIro8717EWQsI/zX06fcXOs3JwA8LqNffYavw8UHdDcU4yHgKnvM7QsWwf
fURmNynvFSp3dkTyz1AruIRlsDOgylQwNbKPV7B2BPjPM9561h0cce0lpXIFO1VAVVyzDaBnOYBK
Xr4x8BdID2rgAI2CHzglkhW5kgMC0aI12KRKOEOkVQeFGRqgw+FIJShj3RXw0c6bEz8Fy6Yi26xg
puD9eBtiopU79gKEi+G/jtBjgHaxdBrdvlW2gbYnvGFVnurgUdtHK6ovArpFDCaH2GV5rsEZNVwd
QfeaUoxjVRuHUT2cyI/ahPMeYQnLVFn3bCc1YmPubmAUanDohxuzbzBOcajzI/fk+CfG8SlDWGSM
B96wQx12bnZE6bpgdx6aCbfmi4Fn8qRVeOAHuAJu9JYdMOAOU+Zec7UtWf2utGLSxZZhc6yshhf1
jfyCaVhvhleevTDf91/qHw9QS4TSmTtk9pVLdlJ+kOJuwhtixm22C078YHxC6P1uE/jRennWJxwR
V+JdD8a2PeU+Zv7fhvBA3iJQ2d20M47tp/SsP6H9CVtYtbvhhHFjDe/5an8Yt/nFvKv3/h1ZfOzw
QiD68ymtmPULdQfFTBUlshpXA9j7BQPRY9JL8MK5GES6ai3lh0Tx2/EQxMdyMcmPCbjQGZ+LF3W8
izBHMwSeZgnhIpKYTi22LNlkDLbPbDxckx8WgNZcvobjnd8vyD7wDdCklUYu1dBZ/lsrf1pz01kr
E9iVFZKE/J3E8v7dvKR+7cLhkBO60q76C74iF42wS6y6C0Pgtu8oTH4sz9xFG8QSHryui+RlhTbM
o/j2ZF+q5yJA+WuNl1mLPsKR3MlNGRE1s6HTw6hcwHTY89ekwtm3QrCyDGv9kX205+qivw2mpxCz
Ph/KHPn1NqKgqkAj7oKMGSriCReDKK6s0TcoAX+EwVEZN6RxIygqEEe45eq7Xkdu4WJnXxFtvyLU
bRVSSsgyyta14v9MLdnfbk8qF58dqjXA+w1PihFzo/nljQds313q8/zIXpOL84+yu5AoRHXVfyHj
1HbmGS4OOiR/UQ+Dz/RTffKNIlu3JLwubL6oNpI3+bvYV1fjt/pUv3OXN/s7uppn3jp0dAL4JHeN
WCshHEQSRkwN74TrlDuj3Dnl1iIGlPapEP6daWqtnXU33Gl+e4QKqEnw2YThoQqvqFUX2ltyEmVR
Uu0Sc9Pmm6L0Yw3fBSuVS/pRmx3b8DxUh0F+CaRTrR/lFmHwTlH9imbd7GgzPzNt0j4W+YWya7vt
LE4+AYOTFfPHqGo6/pyvsWlulBOgNj4aiQGnW5OkD+EJKFkjflro9FrFP2haWJX1d/lYhm53JQL8
t3+aZ2fL/LS8yJ/yzTpaPwLZf9G/42UTLUSGIPBm0Wogz4BVo2Y3IsZB0q7RBmlk/OBXw6F/s77j
T/YhCMp3zJAM9LRXEQ3zSZvSRb1g4XfnA4PVuJ1d1M7tBvWi17oUN+LS2WERHcgB5nwm0vSrng6U
PO8o0vDe5s3ziyHdfScpEgjFw2MtHywAKnS3PhGR8cpeIWXR1kSynnkw5Yf517whC7yZ0lfwXu+K
G8JexDbYPTztWl8rfL0tWWNHVCaP8RQ+6o+BRX2DqRH728ViMkpW0Tb1rT+kia4G6vPs/WpnUBDj
ldt2T2bY30IMOKOqFuif5Tk6BY6nfwZeCrrlMWL1wx/U99r2IppVouRiRsgpFEZyXHao1USfnvBg
FZzClKhuQGEy6B0DFrbHbpBOuP3g2HAorArOD+CmNox22HRnbqhsJAxwJZwfI65V54E8mIRDATmJ
W6ge/mUxUw1h6XUdiknfMpgeZrbP+zjvHOMWLL4eQbUZ92K5t8nLML1m9JW3pJkFGSPYeJ7bbQM1
WG2G7sKSTSwriyoGZQFUtwcR3l5eRk5+HgZ0jYxUxUGzPsQG1IJLj39pq++DyTmmFHwzj2lJuyu6
m4W9EvBYIDnFF2ggU2w0EWL6OsuebdW3iJFELkqXe5o8DNWI/HlA2PkdxM9GfarqV4fFGpUM8MAq
AksiDH8j49oTkX2OSWMVxC8Q+6THBEH/ykLZSlsaY6bs7OPON6OK+HeCD2wfwhyzropsiyFc6lMX
FQ9gO39qW8snMSKLlGfGy55JdtCopaBup4VJZh9r6yf/HXMnqMmBdSzur8LSzlEhLu7K+eqRJ3ZH
xM7OxeL7Ny500ZLDQzgsRCPumFUDPNXzQvakhVXJtcYEXIGDaK5K/VP+I5YEq4EtuwTJP0EmiFkx
T396KCoM1hJwt0ZJXnDvuIgIq2h3Thyf8suEXVfIGqMKfCf6UaQtvAtwpje0Ku1NfxkGCnBsBcic
/Mr1QIaUFq5nWkr5lGBDpR4+C4CC43LCOxemJJ/yAyO3ZO4RumS+zSYjVhNUlAxt9UzoPZrdTHd5
2Wxqm+jogSbA05AcdLunVoR3P8PFRRYhYZgMtjIyr7iWeHqR7BMO4KCbAtOZIgad+GZ2Qgd7gpaO
xIkrUY6BFRQaAim1WssXOuJUm3RKcy84DZcOpgbuwTJEvUO6o3LC6sgYPjnhu462OlRP1XI2cW2k
EwXD0psiKztRQAbITTuw6VpmslHRtgflWaXFXl/36g64YxkWPlvQ2qeFCXkwna3T/eeYrHG/UwzC
tzK2SAvSXwC8sXVJQVkB06nV19LBb5KjlrzUJ/FRhfqz+2abQxigwYV2FfwMOTUmATvSXwBNw0bI
gtnQVvEGTO2QcJUOUOHm2hxoAGBb5uFARcxCQfUgp0fH+nvr2FKMAOKMdKcE4RFvBu8HAFSCad8k
y664CQpomm9TG25BXgfrj1t0VDHoDvxS/V/Cj7DPaQeRV13zWg2xX55L0Aoj+VKVd3yeZF9jyaWT
WzJeej5iU7+2xG8K7xN1ITO2FschHJHljvmZovetarX3EDIDCfn8LwS3zZN3R7CBqI69XLuOSNnD
e4iSF5i+eYxcP1XWU4V9rgzfzv79Z+cJC08nmRsbK9IM0LQwTPC1gkxn3y09GmO00+eXOP9RXpUG
4dpOo6w3PUkA1PJs+8TXtOYl6+8ZODeCZRHwZlBMwdCqrUmTUa0eCndV3kx+ToQ9rFJgz6HkUR8m
6KZDMrJ3qkC/NP5xPCW8zWyjA4PwjMwgn3bkQ2SsWuJ9FNO0xqOp+yW6K6OETGyQKREGHZf7pm/u
tJodZgy/1iIdUHC6wgeY94kn/l4T4a6fU7OZeQOcwXixkes35R+JLllSMDyBZeNFeuANA9P7pvVh
FQFE1AypUIb/R9J57baRJlH4iRroHG4ZmplUpCzdNESP1Tnnfvr9SgvsYgyPRyY71F916oSF1K/k
NBcxG2UcAIvPNvhAUBSEt9LEzqV+jBpK3qpba4ryBKsPEzQVKtxyni0wMriz8RYnkb6GVYCgBdwp
SimYET4K+cuATmI68XoJPIqwn30JTiyQMWwo3s0xntkTqpBXpme443xcykADuF9YXwUPV0YuRHqY
k/PgXTs8qnvjJ2bZG6hkuJuPFARCU+IdFtJD73eMWgYm0CZGG0aFx2Di+I1prYH7qToE77EiDq+Q
XrYSLuQi5ClLAle4GYIsYDtFFKgZXbuCgYIV2ZIybFWvbarykRWe0yuUANaP2OcWp4ljlRgrwKUl
5bYB/PNqLjyRAf/UbexPwhdGPjaedsO2P5vOcDEoHirzgBQmC7c8SZP7TVDUvxUXrpAdHVx+7DjD
EsMPpl2MzYIdYd3wXa3F11UAlLpa8XG98FntyMI9jL2CshT4W6u+dZsFPrcrZgMb76MYkN98r3rV
J/xwB19FlvNSZyNw8wE1NyeTzQAGMD+732wzdCBzLX6OSfSKvuUGsqRyAaosiJlE2c74BuvRrXPa
l4X7TcPUwrgu2mVTxC/iKUQ4ufs3XTh4Lgn5VUSC9oYj2aOkHCvHNoFw1434s5Id90PKZ9rif9y6
J6svt+3AuDt/5fjvezohLfrWHfuNm7Y72yA5IPx1yTXmR8O3kPG1iPywZattGdxgcDlOeAHKg/Ea
0qhlkEnGpjiJdshaiv3osp3QdhZ7wYx9S+g53JrktMQ/YtBo/cUfD3NVZkkAIifC9Uqn9aOLqnoN
s4dwV+Pp8OwY1nokAD3XJpaNn2P3n7YUuPTBUvaAmkBm6b+wyFq1bK8NWhKFQJhGr/f5olxwWE9q
TOMo090RPOWXHtRPR42IPI4RPrvmgjPv7enP0tg3WydLi7eN5JFwFdI+ls60b9B7CYo3uqxeK78t
cgIivk1qTcYmGevpiVsd21gVd2ShEAmOIAPy3U25jtU7lmWcr/h4GEcLwp9ORmdQWusiMX/t6yqa
a+GjVumH/N09XyEBuFSHD30hKMVY68gzYZGpdUq+CvnOvbuvKqZEcJ1RZ5QpI8jdrx1qUIzZTHrH
yIMPmb5aWzcPN0tvbhx4XqmLDALOd5aMvtGm5HXnW6+I3uKnrsb4FyMOjMEr9+5wRcvpPvYR4UKY
zEFOgg4IlC9WJGKklaXILFQThca3p/k6rON65EElVMucwRjgu1qxvuKH8gnj1QIx2oEOnJuEaEXw
eOd3/uZLMvcIT76D5h8YRh/a74pNGkdZ4DoW7qrwS9Uj9gcEOaLnyKcGH9/qqGt06rjGjCG9/7VT
/2XOV+3eR+tBZgkSkW5je+8VLk2KHV0hfXkkn3rcl57tKVkbWAL7ONkErGE6VaUQR74dPOr870LL
Y+avuhhhNf/mCcMtvmJMJS0AUVDZ7UKWk0QWoDSla5qrp8wEnIq4pDjyvstTX6cAwfNFmfBtq0j5
StJ/2sxKFtfSYKax47IRiriCMZri9Q7zrkWfgli3r3CaACPSgOpl1AWhixZzG5rPrvo1zD8Ez/tq
VxCMwdSE95w84yCRUFkNEuyNKkPl/9LhMmsrfxtNeU8YbSvMiBBVHBdGRPJyxuo/XhtMH3WYViFl
8m66tQ9Ky5HsWWAXOPKPtY4Inb15+ZwTfGc5F71wnwfOECvXn2JaF624uBGtrP2uSxSvKHZQVaV6
ebCh6/Lc8a7i4BDQe1qer2LDgP3ZRnHafR0xxMLWcQEgJuc2Ioe1m3/O2CC3w2E1KP42W2JHUO7D
czbsPVT8q2z+6vilt9KNQ4ytWbKYsrNt7I68a2RghngkCLST7qa4IctIaD2YEHRJhz8ijfl0MGuD
CQbOvYZJ3pf4M7HC8Twd5A+3IyTSfXVM6brhfhIOwIG1rnd59ZIhm+UCLKDhNQQYIW3Qbmkklitk
o0OXCb2XeDGOKnqurOupdsF+If8pCb4KlNgTusJBHMXgTKXIrFWtf21YrGrmnwTtAdee3DVKzzSw
0Q3tGx4ZOQc6swaOKZDPj0iNefcc7iJbW051OwHxBAXUDRvmn4Y5FB1CCC0DAgJW4QWOR5BzJMyk
jJ4nKPt0voFGqqp+bPvxqc0VcmIIQ7cuObe6ZbmRf9tgCDG8oWQZzx3FLApUyFAei5CBYkcXCEtD
1lfknqNbj/HI4DekInnHjFw3+epqSyApk/d3mn67SC8xsRsNi6U5JxGvyuDARBj2fC01eoGhsRid
z0dIQ0rlNKEax7EqeZDqTe+CUZFjbCCEWfTLTJJSiEyy8Zap4t6HRxZta2e4J1Rp1PVuae80g+KI
X60d7T0TTNH1K7z5bTX90zLRNc2jBVGBq9eSMbL8OJzPw/AdqNWu9b7Zr9IxjWGBNv5BQGkO9zB2
vmbrv1iJwL2g+sykeQEKTQXBU3RA5lqdx1UMXNb33qbqKtwD+X2Ww04CXv4z4Enfwt6aWV/0VH6U
gMok9NN+bxTZ3qnnfaFPkPqzXQqjwqmif7jfDM6z437F/UvawYIeNpZRX+SY4AXk1qk14nO+pYak
IoDlCaNsrr4tFe9Di1Uj2Hk9tDhcl2s5qEpenIKg52nOTgogAxfRE2osYfLsZ9wB49h7gk8U0LdX
fiBkq8kIK+ktpHDxSGrm+DTn/SZPHjHHHeTfRsNhCjJg236GHRXQa29TDviTHOeWfKn0HsbPQiyV
10QN2Z3z65AVGJXJ4TnhXvWmiiD0YoBf0HCkFuvr4J1Q8B1GTVuy6lKkTVbrYOHP0Jc1R70iA60o
4HtjXsCsayNE0hEDJbN+xmCN2sfvtTvRcbHDkhpQ9PYrB/8IA+3mNCg41OZqG9aucX2jia56oBzY
AzUwtYVzL3nt491lMTbXPwHIZhfjMNJohwASoMOqPtF9belJUWKUh0TLinurpQ+9uprTi8Q1YoSo
GuaOigu37g5JKm3WTTxvqqH1DUKF9YSz0tIPQvUhZ5IENGKrMRv6g1HDVYcbpSr/CnLHm/gFgEes
tuB9c6tDfqC8F72Jmy7J2mbwMzINdnn0lamYk7IxhBw/5ZE/UNw4vlwWSir+dgPyKPzBMMxlrzc5
A9ohHYgFW4EWgQb/jlYNDiOhV9vB1W4RJQwovGJf5oAMcl4GqCnx9Gc2CCqXXnaLuSfWYOxkzOg8
MyqkfbqtWFI0LMmsiYUFWFdhP0Apk3w9URmLHHOd4qWzP8yPhGqn08yHoLxqSlzoGBxKJKk884+M
JU6rW2tMtpmxfr+yOWLGYDOuVQnGIHSxKVkJVnGM2Ipmxt0I8CUjBERiVohbHKJjgZlKhAQWLYiq
0wsju+FhXmp24mC6jeqe4tzCJ0yJbxF4foAjHmRx/b0vnWcmv5z0NqR8OJFPCzVlsW5eouAblfwd
svDjXHbJS1yAD4+T+qkyRE9BAcELCnyZnuxcPeJPVvGa/R4yYcjGAGRjE9L5In2lLrBxM0RRgE9w
378UOFISkvb7WsgrEgGW0MAmvP2RfmwgcApLT/oVYZg26lGGgy6L6C/c7DQ2fxAmwEX9T28xc22Y
EPESOQcOQXIamurWZpTMj+GobLMa6oS9JdQZC4KS0bm9wKmddDLuDHxV4NFgFuJiswwfBofrXVux
61cGG0irAViKrOGVEIJTnwNBVYXO62JWb6n1d1RYKmdNR7+dLBtlPtCifJpNfQlD0tzx2jYSwIoQ
q1QaA/1Z+iwusRwYRqAgvP6IHPcQ1M+2+5MzCfeEhbCpHmdUVPpT6nzltFW8eIi1SBCqq91EeEJn
vtWQFeyyfOKMbYGleXo1r9ujTz8IBXdaPuuU0JcCt9qU5+vGhjVB4wrZ/0xj7za70rkAP1YIEDkE
qPSDOQB1MZ4pyIFwZ6PnCqZOAA6313fiR8qPXZye5GQyUxwWkPjJ5qOJGpPdjU1gOQHaZfac2+8h
qyEDbI4+Ddumc4ARQgzdRopkpca+JPMZWA4N1fRkxRf5XvhRHNLKPJjjuA/zEjboNQs59+BW5/C4
yKzYTrTNdkhEJyuRECovG2OShWXzaICKpvec6YSGtHUi4leAtxtmBzywYNWPjbNGwwX2QnagyxhB
R5dCtipMhVRzZhqKFiBBlZ9yWr7WS/5YLOeEcxyJ1R3mBhMvuJsnTypNKQ5UWnZXkz2phjGqnE6Y
IryzVX5TOCYqjzB23GCYyvGshUyRsCsnm3w/aF/C5CQyC8MGdn8T+0QFzR30Qvhe2leIrRLU1INc
+0QEhqhhau871oGDtW4Npc7iqUFfckTt0xMqEk43cO/WrE5xp/7N8gHu6N3EVZlaSRHY6H1M4geu
67+hn8QkkpLKls8bMWUtIdwWx7ZzWQoMa6+4OboEu+u/5YtigvvNusiDU9UeSnU/OEfTfhqqBguh
f2k1bPBXAVm28QL2s5mtWhfuMxwxxEeKQU9pn/ifNwSbsS9ODSgS9VLIryGydxxiU3RgPP0xI4KN
eQyDFEj5arhLEU6AVbEvaplpg5oKjC6A8Ak15nAzKDAJbSsqzAl6lF39TfFuUxDOoa/oX22IfTP1
I3R4rdFSV991+cyjLpPIAhsfa6MDepWKOOKB4FBnPkviBLSEgYVebW20JFpXubarmgGlYEsNvuaU
YPoD8caZS1QGLBVyDMEDkmIIQue/cGh5foblAXEMcMbzw9GAM0XGNjgjD3/GFy1stiQ4kgwOyTcM
DJX77LEInGrobBLWgrdOBFIcsRbadQq5pqa3sod7loHRsegesCM+a03CNSYJDH4JnBo9/plUBnMu
ly3DkQmdnKgIhbWsPKg8NKlwWhAsgRrqrAlgTkrtlFaWNYkKoMEHU5AVxe3hM4NLEAVv2Q0PjrG5
K/ZRVAkQcuR0s1y2X/BPy2U3ONi1YktYTXd0AD6ts2CEfFRvgo2NLQakB15AhcfvRbfh2sFEyhae
N93ESRFiQkJ0IgsdDuYiYX3hxpsFFyCw3WDYEpREuxcsdBzRi5c/42HFq7lKrAYDKsgfML0NvXzu
mlO4o50xyegCTezZ7I1/kha5lkF6Nwk6MVcvoCR4uz6Hes27qiMvFyVcV+e7JIDBU2BcH/9K0/Ch
IEIX58Fq2YlZTGJ3ZOAxDvB2eHGwkQGpRd7kiTcj2Xsg0VWn+ONQrA1MzzIQia78QVQol5PVzaW0
KQUAPg2dtQt6WazjtDupWNYtQFAAdxQOQVXsY9/jcT7jq9iYeCCzrgSGU7v2JqejlMmMHjGb3gva
lgTM1aG54X7q9rLtpkc1/ogGDGaPA9gnNlJRronAa6MjcV90czuBmzF8o2dY3C8dRxuPjjHo3V2z
DAfQSfeDOrGP5gddbqcwVFgwY6CuimGGeVnchzKhyitIgLEyKpoPaNAZ32L6xGG7cUJdwh78kmqZ
4Akx/fAecd9Cwz03oHpt1RxThtiC0tXxhYLW8NF7jkAFpn6J6eSiFw7wdx76lpcZzFO+o1wGaeB6
2LT0swKzpBUcM3gq8lrTvQkDPrPa7TDXt1AzKSDQE8DDmsYveJgdymMEzkAuCHWFjngOsEVnpB/A
1Jt/uskbBLsfcSSYo8wNfegnGpgRtzwu/5WLgkuXgn0eG+OhpPu3oCdbEl0Hpga+hFRIXjsd40wu
YN1cogFVPbyDiZyT0wAClHofJChBX1n8bnJ3ygDPTZG/zaMN5R8u0+tSs5YOsNCeroizN6lO/sDk
nVK0vbXeXDOaUZeTTyJBGZu4ROrYItN60I5GBUo+HhRN7dlHzydwDbloIYophviN9Ot1NL4kUXUx
w0cUxCcswLj61tkiGP0XXWH0DbQn3YEdK2u1FiMaAujYowZ8NCv4Ft5PGL/1seoz64veaAAOomsZ
udBtvZ9xqgskdfUzDBCWeclOcUZMkcKVEn9Ihi7Ou1k0UogVnFtRGnK8sswUVnyZJb8HGXO6fDmR
tk7K8ppLjkPPFgrzSYPRfzosCKZnGMBaNxIMk6/mBaFw/ipns0xk3jd8U1RIrzF4os5BQKEV/wim
SyRZl4V8FhuBglwolL4j5Oucri/MC7JzQSWn6lXsrFQizxxcHNSdyzzDDx2oQ91XZX3LnCdnVmIZ
OzanC1t/FzZTXv1zsJzoegs99bRXm6MrFjrxJZrZCeau72X2dRYtMcXAQLOUMNMgz51z571KRjgT
4jWKcz+jEIvcUd8D42ZdfbBqXFFcbI07HrQ2PGf651JjHgT5bqJhzzuY0zU2+UKv0pI9YCRiooJA
Hm8FvunbJXwoov2WZ8OT1Oz3uv+Sjy+zXEDjPOXoQxmxxpiU09JADfvieDRx8ejPk7qTN9dCWu+e
Ohp43AFf4VsgPYRTXJRn3Ri3ZXbtmJtH7E7VXIxFkQJmE14+bfc+ZwWjHZ4ppHtNiL0wGkqW90T/
KjS47OAyWemiTh2QPNKfQdCJnuJIpFifMob/drvmC3YXuxw4yO6NdVUBm6szR5yyoVLG3l3Kvwd4
FlXeSpv5f/GMcTR14NtYjIOhEoHbbIy63qtK/K5n7sUas9M8TxRhMBX9Ps/Lxob8ZIOWi8UIrvOs
AtNNWTJ2ADxbJQnnMBcMfT2zr8dbG8OicwNpTqC4pPaeRSNLqexMjCv0O9tdW9GPust8TQfuAJQP
IzXRlrW6wSa3J9m45b2fV2C1ev4ScAMxEZE2tgk+zb78PUSc2nzj+hMbfh8jj8OfyGF2LTRl1Ecb
Hb5V/F2St6446Nl0i7t5K+xLN39vENqI/Y86WPcSNk3qW6xWE1xbR+bckmOK2IwJxJqXVhQT+FFF
1G2ZNhMnO88IvFsWuRaPmRxRrS1ddr5J0h/e00rH63GgWb8zVUh/wVFVA29YJpGliJ8th801IY1o
E+kC9TK4xnRmcg0UR7onshRw4VM8ULKV2T2mQd8SfivdkAUzYFQ4Z51+FzYw0OCMW3Am1C8dp4vK
UP51YXcMohG0PH4sMdbNLFsd9SbvTV/UPhu3RMc4xiZ9lI28fDg52oUkLIc+D8sAdVoc9wWDW2YP
AW8KMHsLdHado8Sy4fIE9Lp4JC4Cf4JU2uB6msXOrAfpdD9avFzq2r0AJjK9+OQXCylRhPrlzsHc
r9cRS5NRRRVq7H7rIJEOA5W5jp0/UeTeLE1cy9tAHUNd1fHHIzjDtrq3kQdMPCWRlR7Y8y98ympk
HCZTaBieejgyXnKpuISFh3/9VB5Qu4oeC+knn9AZ9qZBBiyvmrARunOBSO+CCcnJgBXr4U8uhgTY
gO9AbXBMDv6YItVuVY5uriMS3CTrcAv9ztOeyB7+e/ovDpfRrNnC/MPnOAPF1TBYShPUU8BPLScT
+xdG8R6571KOdLfwQuu/GIhcU5zpXHJoDfD5jHFqHHUQ/ODohtrTAL9B9SBgOm7sG0CmSsKBQin2
1qYmYY+cg91Xmk3HsPuMmMm8alxL9R7qf8JXB7WSsyKu6byzJt7bCS8FtoOvoUJKjOZnAcBhJAzK
9Ef0QbFR4HxAusklhSyPewgNLiFp0U/bJYDglE4EqnK2xcrZKy/SIihNyur4DtJH8yM9rmHsBxQl
GL2Yzl6FMcLjXSUtQhhe1ZmNf/fNmYUPvqKUF89KX0KXJDPiJC0ROkj3wKGwkaVAT7vm8oVYnwQq
6XUpFFsatUgpDypUeelf8qHd8x6y/KHgZeHG26bhf/YA3KNWzySzm6j0mhDPYY2gU1pPCBJjMeGQ
9lWWGgAffsEXU0s2Zv8pdHM5BaBaRdXexhepZOqTT+0CHUZ4C7T42URUYZ4XztqXqCo21oDBFsat
KAt4CAWh8bDF0uTo5f8JkWBxYnH3iLvrio+8+GKcQsjA0XW1QVNlxz4un7KP16h+/eJtzA5S18hA
gCWqasCa2CgG5KsugCsM95sptoRWb2E+D924D5YbR45EBxoTQVQoJVqbAXIO0PRGe71H0oTFgalM
B51uR41qONDljoU2ELhTLSccJZ+7PMc8YYRf4gQfpWp8tYH34zhdtSn/xJR5OgEZiywK5fKnQUyK
sh9T+30YKAAxXNXRVfwmBW0eTk3JhAWZJn+ZTjWdlrACPGBurXPuCl/WAvvzUKutGsU8pmhhzWh8
LPjOZKzBgTL7tWbgL+U9Qo3gpqHeTKH6Kkouue6QGJPoZ4gILSUaNdHajVbSu4BgRBoKfNTkGOJl
cKymp4IhivNwQ8V5/d0vecnvxBAmDLYJfvW00wBHUFKk6vV9sHMNDwNcB1UM+otmKyhmWbL05UyT
X4s0r3G59xhSYjtgJgBX3n/Raz9mm8jBHah9IGd95kItobqVn+3EbHAJ1gpBFfXgwtvhAjk2E3YH
9kV0iADBKrjAUj8ocxAfOX69FBFIA9XIAWW5j1V3/n/ZyFvcP5IevQ7afswXLNyzi/eFB8mBQSdd
HcecZxCwMO1lweHRZY6RuVnggLDadAtzM3bdxlIWfyKSx2ExpeLAW/HvxgBYYviLVx90DvyMSefM
UOHO9LFLhWbSZXr4Gjt3j7g5Amv2CLaQiOWkC49NGWwiOKNy5wUaDrDKNmrspDgsZVHr6jguYXQ6
6Po6jq4NulSHoz9mlmL/PhKS23Q4Q3AyQck4FrqPfy7U4v5o9i7Sj+TkNK8mEdk6S8jMjHbSfIX8
qx7ds+yExIBDYRKH0Qj7yMNycd6AL60G69G3mBipPYiUqx9Yt8mpHhreCUSyjZwThhpj3a078igF
h5MdEzMTo1cCdDEq8RGJkZEqW1S5DNK/DwSnuzSRAh6JcaTb98dI3xUWdavtnkd92LYa87bRHcXS
XnZ/oIDjCJm9rg7saCbz/8f6BHFGMX84W3Sk0BZ2OiG6PQkcQ6iYg23Go7Na3IB8FEpAa5xMzfsj
w3JvPSjrdstdoQOhJ0FKcyfXtxZekz8hvgyQjMQ/RPuNGQSy9h2Hs2X6YDujLsDt/NjC4ZEhN8+f
g2g7ct1bxyEADszkv5DI0iFaNWwzivGPTqaLVd+i3EYRhT0BI3xqAYIs2R4gp+braGASBhThfJq+
7LrcuI88C9cF6+fFIYQRELQs30fDZsqotC8HydwyoY0baY14yA3f7DVOEnxrqGgjJOV4zI9maG6Z
AubuSab7Lgf+cvcxJBi3ckDV4VDUrR+p8ZWdlMtDz4A4GuPGJGCh9WHoqOW3myAxxqW+pT7yMkCu
KwqyA8sJYee6Y+7HE2sdBfaJGWE7uV9T2p80A7UoTgT4EGOGBj/8x4Jqn0ZQyQzsIOqHRaMA9zAy
9I18SRveY63wGjG0z+znKHgKQE25DKsWNwXyh1flkJ2i1j30gIPEHRXk8hVu/gbptei1/YgkvGDd
57UELm2sFmZ0sMthwuCei6aC+AyeoA6/CaecTpEFzaV9dzjHg/nIWzixugzhw3IjSlU7011iW1km
GXArq1nWQwLc6sgPWI/DKa4Ve2MAT+hsCcrklfg1DMen33OCargwYIdIUiMeCNXGNmO+psl8gJ7q
5w5pyJQrKlHF9qX11KdswVDRhB1vQQ3pdhWKwcyPwwwaKCM3jALsNNjZObxL2JkCAbF+VoB9GvAX
SInD/FKJ/NWlxeKcdxR9YxvDecmg6Fl4W6Ka6+HGukQnhoG17gfHr1jdDGjRJq+/taz4YlXZTuR+
diyeHE1/G7RPQRD6KvFttiK9p6ES+pITg8eceomY9jnIjQ1P0TuvXJ9+KNUf0IrWhvpbV/+1xrNL
T6Mk5Hg5Df0IJyc6Rfp1SFIy1CPDkqZDHtOa+s+9ljONf2CQz0buZGAcFg7IO1C3cUmisNjE6aGY
UQCBJDWVxROnQTsTzxEL49qyoqUmecRGlGCz+2KoSGBHO5wNC+SGEpvoYKh3mtfg/cJf3xGu4xa+
m8/vLttYntMcvM0jAILTNzfJ7/52jFuC8whqzUzFBc2Pnb9KiTjGewrhvf6G7vDpBbJ0WcL/rkW5
N1JjeYT6EXnIgjRiflIsba+F54AWXtqwJv3yEH5hvz5+TOaCJBGKc+8dIqbI8jrCKsfvf8EkxAKn
a/HYDzDAzZzq1Hmf+Bfs2ypldI/AN+pF/ygFmtPUa5jhM2AXPH9fgbH3qqsFkp0A+LodJj+MUuqI
TZK+wXcW26P0KLI/bpxIfTk35wAjoxgZqnGXusT+248U0H9pxBkbqg9+1Uz/0h4bSQ9nZKu7ThAt
LNVFpzM8K/1/1oRhkgZ3RSJr4EUl5ocBe8Qs/lOjrYWlLT2BjX2QScJ89QOU2VXlIQX/iomsKPFp
zoKvhd1JSnK7gxeiglRahJ9kNV7a6hB79qlkey7wSoYYUyx3sFPfDixZeBQVVCMV6TwStRloDCnB
p6bpO6U+jsbgj+O2Ga5THZxMkIJmoOMUv2u4x8mrdN2NFq1+X+V033nvcCz8iE1/4ggISI/vaxCy
ftvctD1pNWUEnD5nqtTb7tZEy43FrU2DQxeiwj3OCRmo2ZEdFc3AQIQVjVNcKjjp8+JQZ3IAtyPN
BltX2QWxJRnwQEkw27OMrRjRCSABheOqQk/ALmxhGFFypKp6eBRPXN4b3ny4yhFHr6IiOraPsLb4
fQ7fMixfNb3l5O52IIhMoybfJja+ZVVD0fZSaGrad88sBMUd1kTJNJf/7oNGuOg14UgssXmKdW/a
mjZZavE2ZgbItfk1T0PSpO8wA4aJTBek1/FzInc0Osnd0AB1O8j1QQ81MD9Lh8vyc1B6MhHuHfi0
PGqtxwD9lEjNZbhTy3/hC0x3cWwhI/zGzDmFODAMO423Z4jPDPXbBuy1G/FXQ7qNatV+n3AtBKTL
svdxwQ6IVO5u9gMOCJcXTD2ZOx2nV1yU6OVGNjTPEBa3BHWu8HQrfyw+lrQvIxsIiS4QKDpIlo+c
FFpKja79iixrx93GxTkgurkwhkPU1EdVozVOOEo9vxwnGaksQFxmcNp4mlfpteVi1AWuBY27l58d
wj3Tqg/phFWj2crCQ6ED3EHQFdtzgxEwirJthxZ2egk7dMI4OP2e29Z7ylsocTnNg5LoauZB3LAn
oAOuUZN0Pvx/4LTEuI4wZJfB8gXcnyiF/VZhvJKmhD+JhX5wcsJbGz5SFQwP0bf11pTyUZKH6eAY
Q9fVDhaqMz7W8i5aeFkSgX/bnbbDMgakR9ZD0qobFgkmYQWt5WGizud4OAlHRA7QtLZO2JX12BjL
w2mDdPS7ftlRTsSgw2A9M7PmS0Bu3bvV3C1QQhmge/W/3oNClQQ0RyzeyjdOB48fyoMelf9s4y/e
V7n6aCZzBewlr4Mcw7J2aJdlzwALC51zNOgUntj+JIAAT0/B7lCK/GRYe02INRx2eNeI0ZmpDteg
ZCEGKqtBP4+Cb3n7Q4ApIa/T2c1sX2Jj9nMVlNBhO5Xnf8raOgsSHKYB3pjTno1/P7rnmVlphfmi
ldyC8pmgqHKycZutD1n8MjTlGS7rZmHo7S1lp+TUY1gQYK0cpPWAhQ4FY07jIxY3aA1Nqnmw8pi5
e9U4DKhTZRHRWowEVclkTcY2lJ+wZ+00rPH/A3Xhii8DnNYQ2xwaUxVQGx3zhu00yP9bwK66wLmF
h3Ny87WjYgINqThhDWnxbTWnF9JhFIY7zHIEaUo5LvmAKJwEf5h6VAD5ybSgt5hsVIGbNd15shdn
P5X+Uv9RMRZmBYG4IMeVLueSx9BkPCwRFGNE9pOBXcI3QUwjCxkPebYxsUcj2f4Y/7F9MjGQGG5F
6rMt0E28luf0QE7DE7qlYUUBwo32obyxuiN9jLUP9l/KK7q5N/ePh/Rsb/rPybo9Ub2zCwytd/Mx
vOen6dZ9Oq+1d6XnV9118tlY2/w7CS4L4mwfeZWHBcD6RuY5UUcRlGI4Rzjg2Kc+PeKsBX5sHNl6
GDjNk4xUntplD3NzybC74zBENLmykIDx5KCzWS0dQXUn9a6i2oD8fydpqC1vWGJN39mVpry7afNf
rg0EhKzaZ5Cz93Ad8y8WcvQNnofBOGgoIlLyTY7mFvoB+3w1OjgPFNxv9aV/1vbdaYG7t9fTJ40O
insBgd/cu+yAzNe6OtfFY9GZOJ4MXlIQOdi5rwa9djldihAtwZWHlukjwnjQW+vLcxed+UBjf8to
Zu+gfZLhtnoZTsaOxDVq5hoCBp4oBEXlF+jFYAY+v5OPa4NGmqq5rpMdOqgKn4rMZ7CdCTVYBRWJ
8Ecl3cSTryEyV/3RwIgEh6MthDu7eXPmbdkTUn9y3meLrmFbPWL0hYkDNwQ1oebDzCkwUSXYDbfM
ZGNtALEZ82Hg2Z91cSj35hfjVoi2EgMbHFrvrrpvgT+GFXm4lyw4WSrGLNc6IKcBT4Srb0D8YOuT
vNXDuHHMm2uC3hL6sSEPtXzvlr/mfCwpIw00yZjXy7qZ79Grwvwlvjtr2tU5XMNfSoiV3k7/qZr7
2n4QDFniR7YxiQ06EtVzx7yhLbZ44bD4ZkGGnrkma47N1ya7ARx9JgEcFPyDh+wLd2WsavRvPo7d
HGyN4FIwCnRFPcsOFhbpxPK78V3gq5VmHMrhwk2WX9Of/QctiBF9BqG9g+eUF/eA5DlF27mqzxoe
2et+x9Io3DlfPerVCFqSuwmjresHHwT9lT4HernvnjFO5cUTS0moOXvtiMuDke6y+r/iWoMCtL7i
bLRln/fcle84R0++g4zasKyFUeycwuVDZ9fAWBXx47UrzEhL3+HYNAbftjuzvSQTIQOt+ygHpv2/
JUr89EALBTuDkQ2YUkOnv8GYpj/zQ0eSWK7BdHKDCwM/GbDtHreW3KOKnmaUUVrHI239tcNNA5m+
hyzbn7OX9j9UtEQYoNHB3QSR3VrlZb1qxDPQUq6LR0QVP1T5fub92IR/mGPpunbt3njrT8tbfiUB
8D/D3CTHDN98YGFcFUsiNy+xckyUbZLuWfL1u+EpFYmLPu/QrPS5T+ds/6kxY4ej1umfGQduvk4p
VisN8v2RzU/HB2A7yjVdmE+OdvIe/WQ/GEJ5P9MuOfbQX1bxq4WVKgvkbWFDrMQCAQOBA9vepT1j
l0c4Nlusa3GfCbLyvesaTqeCQya5UbvxjT6aU0EF7CvxgvbVhSP0XGormp21p+7H5QO5VukXF1aB
pESAbi//JhjG3OvD+GJs4NlXGy3kD1IQ6A/EtcEuYVTiM9vnny55Ey7ZHhWLlLrsAe4nxF9XYSEo
VnxSQ1fA+OY+PCImaFuoP8WLDIQM8gJchEgM8GdQQVT4R4zPqMETLJCYZv4bg+tcENZgY5YPtp3y
A1hBlCwIG/AWpXlxveNUhViVlVv2FjhWbFFnItR8CuFSza5ygNXywOxlh61cpX4IctT23kUabtSD
VSpMp4lsBRkOzX6+heQZTOOhznAVw+pWzfZKjDVAiAbQQWXeKmJFI522YMnSihBLgBcfmne6JzEN
rbqXCVJcVj/FyUuVmjuwN+liZ6d+xorhYOQj7PYJ8gqjlQZ8YgGOG9hOh0N7I313Kz9MWvSQ4xJU
zpTRsLioNvyjaMDsdFfkuEymO1X7SLKjbMb0KfJlmpRGucsxO0//yB/jdxC7boELPbYUOYeAWKmr
qnW12bV56mGiw+9QicEzK5mahlrfSxeWxcWXfBtukzk82jl7w1shuNi7KtoW3jtSX1z6E87AG0gQ
15G/J6gwur1HTzWdITAjx6K6BwWqeVgPb4wV2YB59yo9EYwc+hU8oq1Hna1WkHHxG8nYz9GFV8+u
tuGZNppz0bwsOL+gXFo5R+8dP3QA3I6ESF87xbv4Qv8OF3ESy9v1cnQ9/pT7aA/NPbm2B40efCSE
t+m/DfeK9WvvQI3ZZgGD+2vO+JHiZ/VvFmlR+O6031P3bofv5iaAUW6fR0JNcadmdmKm5NS9ECt4
mP+y/rDueL92A/yQg7JL0eOnZxgaWNBZGswdnljCh/z/0XRey40rSxb9IkSA8HglCUsjyov9gqAM
4b3n18+qMzNx49xjulsSyUJVVubeay9ILcvHeTEZkX52aATpsx1Soqbob26nQ555ukN352xwy88D
AudSGIJEArwyqSFkJvF5CPMr48Pq3ht+FznwUgtW7ptAzDz2KTfjjHdoBz1l8GfgGV4aktwrDt1H
WFLA06BToDDth+Flzo4Q7BdCM9Fp6a6ik5LixRcVYgG8L7qsKLnOid8embLY2IsJLuoMFD5+hHZJ
8x5IhA5gRS4qjcY7Ai0rqInm45LYubyrwKIy48CDPr9TWBm0j+7R06Zz0TDzQnCKKeW/tn2iT2+C
a17ZenCHPc9XFiwJGTlRgzgtqJL3bFrg8j/yK8o0sivjAN+esSV5LQ2YrBjzoVIIric9V7qB4AfH
xxhGeYPZKpZ77WMf+kRFSp+WGAt8VbK7Zi/1GCoPtyEojFYIRjyEUesuSgGAoTgedrbyk2eavwJv
A7ep8clLFr4wgHz6GRE+KBCCz/NjaT9Phf9oPjDe4H6oBlrd5KVN43NC4ojcBfQxqV65dvMqkSgU
+CHRKHtDvLiWyJ1a9QO+fHOSCFW6Z0m3Z+rBlmdTf9ggbagHmNj2mI4tCVeVmOYzzuOOyr0OXK21
ho3Kls8hIQP8jyiDH8+bfNgLnQ7Xu6WrwPDA3ODCkaHX0H3Cw39lrgWgAnZLN32ILrY1w+gy3g2d
A2SCeUrZlX8g7wZbGWbUlQbaUDQmGuwB0xgPcBvwkbszMKN2+MrnyhOmiZrvIVwMlgGLJoUdd57V
hOBZQhKwz0xRczTKBT2CerDVgmWWBVoHJPkiZ+ij6MX2uFZNeggWMu3kRUgB1qTaoe9P2elWujnx
vAky7XUmL5BWDPIDJEbgeGZgGYzJa9Hno7Kh0TtaNIZuJUEQhrBACEZ5dGwo45ou3UfsnULgQp9R
Au1sZUebJpmgbeYL6NRS+aX79jEx0unlPw2mxoNJBlLz99kcPuW1fwalGA3Vv2ilwZxJeN0ZOAyh
zRfQSy2QzOImBAIFLAghHKKDka0L4HYpYIAeCAcWlzWhyeHL6+XmReP60HU8NZt6ONV2FGLzNqyX
oslec0QQsWyShcjRUk6g04VXYoGzygz0pS0rby7ROyuMXZXBK9R6/4hXJG8KZFrzKKTxmpkeyNLe
l2wqDyxEac5VS9ZcPuzisQnyPKcqeWppAyOu6ufyQ9frU6xsfqSq9WOtd02ATESQ+gLLHrU1Y3S0
nCnhl6BF9LjzVdidQquu4cXgcM3rm0LhSiCdnJou+bP/iU7EFHS2hSHA5Off0L/7pxr7JSvPrcEN
o9ygJSl92iQfVUpcaN6zZY0tcs4NmiTNG4qvKrVDtcG9jHFHrqezKiybPHFinixlLe5FVzRzoZeW
xr1uhrdMbw4rmz6vpgaLoSKXQCAOa2A0mab8Rok3YwOoGfogxjEs85BgtITjCASzLjNXdCbB6pm0
ng7Sp/Gx0I5RPBXRHymKr1j7L7Dq6vceQPVWY+P+rxoJi1eVxFBiuhzpM9dJ36Opdi9wdc2BStJg
Je5PJ25AWuPyR8iZG5+G/rBelQyJkcOOB4+EEaIrXj9MjJncgv1ITQ5xBotY4xJApTGawYnJqJif
Yuaeruzawukxsno6wtTrg8xxF/I5M90JZvkBWhE1l9yHovLC7YVz0EfhLklh6g/y3gLbgbyVXtY/
PN5k3cfPpMFXxanNnZWk+J/iuhzt5okdgcp/aUNNPWQDT4q/KU9z8aOiFnCN5jhUX8xyKI/7Zbe8
roY4wBswhshwyHXYForPrU/BapQfzDP1Qxn5Cx8XOQ7BjMDQnG6JREgfkfH6Mu+Vkot/T5FSM6yu
HFg4DJGepvb4KJllXmjdb43NK8H3u1RQrpJhZ3TICaFMNu1X+ngxwcJuRheBFPqXugD3g0K7r5i6
gnRRYFAQjkznYTdJybaxTyPLQjfZBenzEWAb2BgNL0IjrgH6NqW3AeygRGmkiT0Bdl9HTNr8k7TP
G/xzSvlb1yyd5XXDpUh4RtwBij49XK6c+870NCDQfr76nbxndPZ4S7jfY2x9o/GuwlNyiN5itlKU
7+P8ou06G5KVEbs0CnTuDb7ETNN8whHaTV/shjCt2L7kxaPO5lZMUfB46jC290Epn0TjbPhGpNQX
r0Z9gYxIx7mEnl3hiEzwYrgKs1gOpduiU4hp+Wt6hpSU+nmIOFkUF1TFDlsCuRUWufLQDI3tdDFu
XPFTaHxPTO7Lc4en/cV0rMvG59XFqx9QBfHusC5tNXhMf4hG48xLvpEcjvXxMXzq88WqcVj/Nk/6
J8KiQ+WqvvnJJuZv9oT1+sotP2jOOO0Hks1tSuTtxLb7TgZ5gO4xHP05bILIA5cQXXrfOmmckxQn
+9hfEGwke8ktv4sA5QERU0dTBbfpWCfCXcr4Oel9I3KIoabnmziLyohpaxH2SSscCwuYhGQ7h6q6
w0nJW8ur5+rhQ/k9qm/km8NvdlGckz0Vyvauy/BMICrbZb+6RhFPKvSekHh6LCdIMmwRMrCd3Tyg
3doa9itxmYgCeYNBADGDEETO7J1foilUk7f3izF6T9YUpe8mPs/xV2f+8MoBxMntbSzPWQLvePyK
cbxu583J4uIZAcbwMnVb/Aq6xYIEkNYP89/v5HO9Soi77zRcOr96+PNRPRFplNrO/E4wVYSUFZTl
1jC9ceNq7Z5HEPYXMDMybRhkt9uSsxKrj3okRDXRjosiXhk7Od+8u7a0RCl4QpP3p3KiU8xEaFtI
If8Un2iQF1A8KLYvvIW0PnnRD2yABz1zgKNX9U6XAO3yK34KCUwN+vnI/z/E5Wqr/xmYZv0ovhRY
Tf6Kr4xhDaCOkAVgW16s4NcFfOxxGdFuBY4EYrVoWgaFHcAzUQqP/DYMzGDgsLXjOkucyDMwQYMd
E+Al7ODXfGFgeSVNUKmEbj6n34WnmlLcT3HJBEbY88nSwfuVYWKClaadlO7gyYFOPijUmOiGkKAu
77ONON9LVEeDS0WhsuO9bldvtZyIN9I+RV+TB7gPGgstKomRBRKubcTyorsX0tNih6LsrQPFpbnS
bqvvyKd1VRJVtsVKGOaIybkzgNOCEyaIkZTOFj1x+Dz8DPskEvcYdEpYSmwAWEjRKo6HHcHjoSwH
fEzLEXklqnuN9c9QJbRdNKc/y9301Gemm5haaZKUAoaS/HZBAhXIm3zm92FxLGrxoXHLlcMxcVvE
3Vc+x7UKZA/LUufbP5JvMIk8ST8QEsA9gdr0+JZRSnyOk4bg4DMCUWmG1+JsW+iD0rOkJTKTNRLw
5tKUClX7iX0oxfCN3gbYK02GrdiM7lpIzBkSBineSz6kIAoM/p2lRy+m5rK646HCC0ESWHVMflkP
3L+bI/OP5EqjkRsbL2o4sjBHApXMfQX7FIPtdlavrGI69XS3tPvI9YM7jcrdYd8yG98+gNzHFAFU
9d9j/FV3HxuFliUPH5mn70g0M9vj7QJAp7obJk82tcqWQnVFWMF11qfMJCiUiyMx6iHniGWfK+lE
77Xp99WVHzGmkX6n8GHPeST4ItmVYDI+Db86usrSZY3GzYEfAeOozATIox1c1weBOxmObFXjcORA
mUl/JBr2xteVdAcBGbp6OSwfyCYOdftrPf51Usiq74YAi1MKYBJ1/03lHaFbFCh8tg1LiTWPEeXK
M7KU7nwbulNxTKzvGswb0p3iFRkJS0ByxfPL04Vj/KpKLG5KUjo5z1ZzRiAen8UOljjKfW0++J3s
qGuogX1rd0bIh4YKZrzJN5aFcmN1Zb8x4kCarP9y1o6DLqT6jReqzR1gf9pGG6QyIBxnHq8hrI4Z
ytfybnIJW80Gj/DJeG7a5xnv2OBUFz6IpjvxmuPkpChh8hbrfAgyTOKT0v1CXpu+6N9WGFI0MBzb
bvzS+2Cxv7XxO2+RCNq0iOnU+uYDRsubmrqWcpDOLSJRbk1Hi/mUozKZobv6D7Bncqdk4RadmVxu
S8Vl5mFX6B390VVYpkRPvFXJdUMzztuQFLFDMZVrR6QxPwgzpFsXMfYK0MEcRxd4TvSUvPRvNXSY
EKUyu86pgRRaE3npc2f5pqtLSfU0HIpP460Hb/1SHYjqoI9NfCKXNiD3BtEbnFePAAnWz3R4Kemy
bEufCyIDnhMtTyQdCF+0ikEdVZuPw62dX2vLq5C+O1kWYFNAdIBqxUny0GoD5NgYzOITXr4FwfW1
RlPOwG+6YaFKNDf+k3MPRzt5P6zrYN5gAdqVFWgZxMMAJ82d+mzjQmPqy5PWnnS2sfyo80zgzR7h
FvoGuCX8Fa9giymvNEfO3eROag3OsVFivuRSLyOloX2HZ8VZQjIcwjbb0y5oT7k3rYxKuBjvUJns
2RJv7JuPO5dOCpruoIaCLuGzRQ7RPvKHG21QoIpqKH0ovUO3KN1ATN8arnxFGwMuo2yPEoo1LPY2
Ha5dVjq8zbkXIdf0yaFiz45+6p/4V/IYUeSPC51sXuYS2mIzRqUL1Ya/JUCkjENPjdc7CHB5ZRjc
Cc7kByOGGYNxu2No+B2Lnz4a/S4j/M9hcWQcoybRcOFCtCuO0t3mH1p/ivoaj/lOudIO4pdWZU9f
QnqWxWGxeRE1PqqcffKZBnkA3vFDib2VUwLc74/mTncwN4HqKNgAq/2DGn46pr/tGNLWauRdfG1C
jXsehxf2ZYYa6ctx/aLXml75MlPxKTPrIrnqX4kWP2Rk1oTNqUWnMzNd4u3Ij6lndfRyzyXjI7qr
bxE8RbYzysITKSaIuuosIOCXE4U7u407ZvCG6+QaKxc0DyWQfB+5XDEq+m5+mpC9pPbZWNg/+NPS
b/PX+hRM/LrhkTbAjnDaANvf5t9FBn0X6eF+w3qlYgnTTcAhbnGf4Y/TNGIFFrD4dsIkTWLlY0/Z
AJkXtdSHWoSGT7WR/SkIzrNdFiI9tsL4V/9T3/ltCL0haKIG/izufOBXIt80bQ9gIJjftAOQD8OV
giIUqhZGiBzj9ofhxr/KW3drMYbiLPXfIZYE6rV9YtFxfDi0bA4g4Myd6TEu4F1l3fOWqXLQMecL
IwBX/1KP9MEPHtjJZ1H3fAf5TX6jIZgG0z8G4NxhPh/cKy8FIgnCa7zorl6kgHZHc7KDDZZvRMw+
7xVEMFrfrFJr8hw+EGR9j1v6FSNb54KDzsFfPf063R5h8lkG8a8GLmc3hf9tFkYcxuIeue0Nt+pP
SbrnSPmLfjNgAV7Oj+AhgAAI6EjVa5Y8M83HS7jxFOVYv9ExwIeW/jHBSRhe72irifYPzY69yAt4
RT4i6a7ttfkR1g0Jqx0jq6A8LuJa4SFHYdZznfyHt9z7YPK4qQTKdSICgrKUp7dlgaOWi3xcu/UP
y1boVP3mjzmAckgx5nMVlqEN7ETLDdsVty3K2U24udP4g/r5WJ3NnZ16dukftjZNIrYJHjNlOTzu
deHiSZup+udXhsRT7iM8wiwD+5MHGKD4pnG02d8ceHfSP0j2+iEO5WsOWJzgWoICwwd7LamYe/ac
xU+9CSm/wAun4eBLEUJkxKPglo4TXDi/u+UA2DkWR/HIG4qoeqMfNg7GU2P9BGVLs0loxSjyNTD0
+pvwo/pVuFBX0DwBVr2FasNzTHFA4brsxyPvSfRjpwFZ9HmwJP81cKX63txQcquO/UHUok4g7q6j
vuuD+frotiOCr9VlT0gDGs6P+3RDusQwMiFZl42DKccjpA/MwBMwCJFFjL/xzdE2x6m0oO0AMsej
woYDMpuBJI07djrkNqES7S3s56iFTUcFnh07lFLlObnawijsUTTrr2R1M/xhqj5GkN5YzBTrbA/x
d/ttnahGQAFi6rS3+tPKeepQdMhgl+/p/SuninCGk+YavnyYfcIJFOQNTkddx9fUocVtARa9bb6W
64Ie4x8Xv7FjRW5p4k7vfJsxDygBY0bCMiHSexquVgX9AQYdyBGDlsJ+sb7tH7YsrjLpLf3gkVqU
O4XNsm+xIISwGZjWvEBj+eF4PLHZdSjFaCS6/Jh8g5knhrsgtygMNGSSc30o0N8/tsU1+RX3n1+D
jvxbwXq4811sFgHFgo/WK9Q/ln8MJQFUMfI4tHzOOAL+I/Kmv5zsMy/1vvCJcOrcSbbRe94Fa3SZ
ZNUopsIHyIzGHfJDBYSr5fq669yFILmSenljBCMUbtazz3BzPycAuNBG7YRZmSUgefJbfiw+pY84
QMRoo8mgubEd30ZGQsNhZlVjScH8Fu/ifm+5Hb53T2EbguT9yzKAHoB5A5VxaHrpVb9Tkeh30fgE
O71ffI4/n6AuKlfu66HJVUAI9EPbQdZC9DifqTAWbjlOiY+lQ/VRXpc8eNygEJsSLuyAsYGKC6d5
Sq8dQv1Qx/CN9+HnnVlKW+7OU+Vx7vc/67U8Wj9gYXvdsUlTQhN8Velfk0OCm4DqIfX6wcFJLkoF
XNR4FPaUFcESrtH7FLvt5iK/VSfixBJOC0aeYh079ErPSzgwxzlPWxVtuaHs0b2suFifbNVDwMDG
Wb8v5MU7SNqBb/83W2G6s4VOp0pc2t5OWr5vDgkBso/9WnymL8azQsQmUwtKfwa0/Q6VvrSIy9yA
LvfafvH1e3fMjt5LftIuBmQqRmAsz42Xo39ZRdde+9G6oFG8Ef83lGz4hG8AvP5Rjwx0CN7OKB8y
rqNPbFGV7ItTGvwYlRowZfmCnbaYXPpZvFHMRRlo7B4vhAg0CXiqrXm2b3ydjl1pvwntZ5NGh+Tg
UkYEzYDta31DqVsHKO3Q2VsUdNzLQ4bHM/nzZM3Ou3KPgpLTehR8SCcavtj9F1gwmBwYC+6okCeK
UqR1YnhH+kieijkSGDJ9JtwRQMJO++pjUTfbu2ZFxr+rcDbwxjOjZmwq6if2SxNJz139oMIBM+5Y
uASDxHn8tQAOGgf7jkHEoyRwpWSBdPx0oxONnw8k7/r8J1vMC2jUWlq9lxgBb9Z3+VsnrWQkku60
yf+iBvHtX6ZeqXdt9M2Sgz4gKTVgtA2IEM67J3k9MN/eMGK9VLeSSh6y9wkNdwi1m6V/Y8jl1O7G
4c2yn7G4Hudj+dbv6aNvJSfak6K3m902GN3GSempbGsOx/IIar7YyV+6pzzlR6aJAUZSRIOb78dn
7ATbz4nXCi/piSc/eU73UE33gyO+5vm9235yQPK/l8sVWck+2tL+2albylr+fscbszX4bXB8+I+j
Px4ktBkSo7zsRXNxTXil+3DaAGqztzh9IIXlBWVGsB65Qm496YSE/ylyL9Ry+9KPt5dPgwffhwa5
W13KEw85t0PVgpSH5sfu57rZWT5bnXsstpdh+9+PlITLHwAC6zDziAt95secbm0cyl/olHbG9vbe
B83Hz+XzXO3CyEEkzl+YXA/cullC3Y55xlP6Vf8iv6BJu9w23N1m60c7roH6bn3L37CSzXk7Pl4W
jLnpFpVs5ak/s4Mv425+bdzRocTiE6Bm5DIXIeM+PmskAtvB+w7MxZXkyh0f3ft1YStcnM1uDGyP
Ss+74lVdXSy2eyJTDlCE8EIRTps9gUrdGTu06Nu3Zfvz87nZUdgygoQb5qGL8NdPpiwVvazT6oMl
QSOxC5+rHfvTVt7eOHqojJh/nte9tT0fty9VSu7hnrlX7DDy/lnP4FAcsmG2y+7KajpZPldnpyJu
C5XhFkce/88xzXbGcF/fMOcn/gvwWjCAYlGJSdviicPADud0PBiOfdyoex0mF4aH7Uyz1+H2Zrxu
ZrykJBi5fBoyV5CQNuFu3ZJHAzgbvoGdHPMDKS5dTwGBkXrHyOyBZoqJ5U1/ar7UV9tv9ijVdvVr
9045QHoY4U0IzJO3/B+DHSiEDkzkgx4YjnKSfPy68CYo1/6M9/XFeO+IiiD2YoIHcVj203E6cnVw
mZi6SUA6wkFykY8g2PPumFei7TcjAY4mtINkGOwIiXyd0VDW53vsmn9YnxlI1XflJSZ6jfLAsM8Q
dbd8FTgu81a/Wp/DqaVJhmiaApCX/I9hgv2bm3vFI0bhZ30FQxrfM+rYI+nrbNMV5TuCLWX7leCQ
pdY4RT8kjcy73055vU/3ktHyq9If4CC+bDCCc4HfVvcVbQPpJGxV2PVdvXS4c7cS5sUtgP58+jL/
it7l8qD1AZNmxSW4j6JVVLF85k46fXIRbWmFveSWk8uiG0FToWq9+g+65/CJupzeGSTpL+pYPRyx
CzgC+sfghkBWFzGMRUwXCiw6lttmixpn19xXLOaagFepud92e9y/xT09JlRHXBkor+i49459mqDR
9nwth0E6+QD4gpm8cruVni3LS4ZjI31OnTtOr2l1zc7U8JBNcraGE82Qi34a7myNnFUpC7fb0aIc
kBrQRl7eFHNvfZC3cRLuhkb8LALozxEBMvk96c+ymBm4BMSQpoPR3DCLV4SmjlAjmp9EO5Tn+FB7
M1tXvx7SJ8ba7uSlroi3pkJlDIUAilMDEnXs0L3mZ6ILSpfEJgyFt95nGuDwb/zVHKDbQEK8ICpr
vquDETC4x3DEvx2ag/G7OW/Oypv8W5+ks3GxAvnyYz9eUrFHcns69k9KtdXfCVm61Hnxwy1P/6fS
3a6fRAfgN/5q8j1WQOqcPMbFBoPGwfFkP9MDqpHQQMkIdHs/utETz68BgcVjmsUpyn2gxIZR7gGi
MNF6ISWQUBD6fIY7/+SAe2huILjjCi7iPkj0pHy68WapET3BMDsn/KKtPGN5EAloVHsYknD8EMvz
wNVGYoW9LW49HR1UcCoNYUTUW5zsToZ/l92DUfGW3OmRvgOwKo3OhIdzmlKNLL9KDeHit3aAYg8J
U3LOK5dT0SaodfQU6x3lRq05jFxX+iuQOTe8hh1DMXVEPupo7A5swLmT2s+W/U/tzpb03f9y+Ge1
hzBbsz0NvL4CR/d1IjjVvlkkbAYzfQ2GlYC9vrD909bDfaq7zmw46O/IhTnGlLzcSaibtomx/eEV
63BtgSvj89tzTlg8ih/VhxlOL+tRM8L1QEeX5was0kRE355LGZJfhtLML2gaxc/jhZ9pfUMiLRPZ
vDeHp6ZB9E4DAlB6/0JFSY+P4aQoyua90LjgyhS618OUccmAdGa9KoTaIKXpK0aDGy6gtgoDOGXV
zfZ6SaOZXNSNa9u5jzXbxm4k7KL4m8MRso9w9AjC05gX+wab8WZS3cr80pP4XbLJoGDMYEdxYC+F
UDLMVI4Keam1MUJvXEnBxUM76ySlRQxhOXHQNOClo+6mpFvy/8T6GtPHBIsXmQCU++TpZq5a90CA
Ydu0AB+QyA/zcR2vD+O04YPOxqMQhhnluM2ZfAMCwEuNTJsiBpGmJVc7hd5929M91Lwcvb6CcrFB
Oq4zNYaZEhVEllIxdoGA1aX8RzV+YAPat00SVJrifmwkTtHIdkGqpahvbSI+emgffVrSacR7PPhl
hsGIktvuZKef8/e6+REYm6JVX5MNKVxIZ6CVJGsCMRgBHo53NQsEQBT0YqBs1MOY0QgkKzcKhJVX
omOUPejcUbBRYklFKNwM6hIQcKDbwth71G3G7YZIAO6ze0sJKmC5bcZ6Vm6YyYS91lqbVzXlbNUR
gpoHIX8lkBH4JgRa6WwtpAqzGRSAcNd3AvTW5nNSPh6koePASUArLCA3NenQszVGdMl55T3GKz37
Bpfmzg0rGwWLlH+MXD7m+oe3EkaOxCfHH/6PIwp82RdGzEr7jLVgQctg8yEaDcMf2nDaBFAGwNiD
tYmbAgmEwAfaA9mquHmGCw68m1Bu1EReIq8uEmRHDJgYAUgovxEBkbtn52TNLTR0KfdhVg69o5Rg
WGgZwCdMC4KNMicGxQWoZce7hexIEGdM3farqPXiSf2VeEmZne5V/Ee5KtQs3xMCA9rc6fwm4C0L
BhYJdr1tjk8dF96VfKS075428fwMLnNe0LfJng1BjrIdemOFIImdlrWZf9fMIPJEQ+Vi4Bd7wY6/
Qf0N3w3TBR7hWL9XnKK1rDgLrTs5I2ily49zpzzpdk01DxOhrVJPWqBg0G8uCd28WQo60Zjeiw0Q
G4vvmrwIMuEArIH7Y4WTYe6IXzOnraa+wDyCcCbQtOAU+tTDVDVQV/FzKxxvKLB404FYFD1aYp2f
JIbbvtyEkEVQdpHVkJzh9/hABJNQYJkrpjtWcUCM3wmNJceXSsNJrIBaujxKMKOo4nOM6jl2tAwj
LU/kg4ZijkirwN6eoSnjuVf6dwApEWuvKDg2oUUI7ElhWR/yhBFQPIeso45zGsKPwICBm15hzNgI
T3LFepkyCYkBPeq4QSyNUY0pEISHWaILtPnsLz0+JXCw8frdQiOSoj8z++GMABG44kOSSeKUBm2H
vLSeLaSK5n7U34W4FfghS4pZtyO1p4WeAESU4rXUj9x7MzVIVvMU02TJ5d3D8LpWciWCBXlK0Zep
muk8ppvJf4BF1FAr4Q+cY0ak8FdnrwYmFZeRo4niR8MKhiODBOTU3k99qJHVISc77ITYibd8hMLL
0jPIwbdt2jmm7GcY4MIvVVWGa5gtmigWtfo9q/1RBeRXUeQY0iVh46vr6MgfU7BMDEyh6sQAdBP7
EiccL70jM4mLrs1VjpvrnNECNSC36mSsEKoaUzLJ8RYkWgps/xGz5zClRgAH1yPWuNIrH7zYnK1s
GN5jbLArNd7afgGdwyBkwJKJkW4QB4kWgB0BA9IAm8qogD+yLDf/gOkaWEQEoK5FgItDDC4BCsGh
Sd+TIQNK+9rOxakhfnx5jH5V/YOGFHF75Q9T9KIJVRokwbSxZBtIWIycJhIbhwlojI+JKCtaZa0Z
CGLUiIIbsZqBVTaerF0+yu/AEho+nnqSWcC3kve4aVgJsO/gJbA3NGyvJpPqHtBmjL1/KQZgNSde
NXwJoc1eGqzpZJCalOmqCYDtmtLxR05bLhPClmyLqEXYkHWtfok1bVcKd8XKhj91HjRJ4fw3adqV
CrXPmgYKX0pIdXjvLLwvXf38aLkQKdnTGL0snRA9qQKoZ4oHDxYQn9R/wLANaietpwByN7IcDhXD
J0SnG9JvVVZm1SJLMQDIcDh2yOBtzPKTYhJsD4iz/m2Nl6qkBYObSxDwaNis1r9Ka74EhhpRPd3q
DH901D0j5BwkihhKCQ14w/8dLrJGn5h+I4QU6OFMiigGJBnEuIIwVcd1ZrdujPqjOwrP5pKhbymT
F33BFJMRM4xdH/NMzW4OCwbXtYabHusTn4WSgWi3t8OM4BkGfoM6gyCbvuYrPpiN0mHhMOjjl25B
pkW7p5mEcjLeq4z/eHN7jDwxLCIBmxMr97+/L88Dohj8nyDgMsRtJSPNWgBiTI55jes4jKdVDD6h
cAnUkly8A8AUzEj2uaL5Iu3KQdJZkOlHwixzfcIdeq5YJSQJNimhIu+y2BVayQHzZ5UWHKqe+JCE
jFUgnxSrcIeeBDtI/xI6YnSyIiqLQ76rgbKLqaHxtBEPa26SZSKGfgiRU38jrReOY4vtUcJOJpgV
FcowRUBVoKfwx1ZaI0rkKhgvUXUqRXlTNpyMINL3Qj3ZAgbWseVV0vscMSEZaK2t9M11oroNlixI
g3GFcyKNOzvW3nsGAxvmmxyjWP+mjqkoUWAeE2i3GAlhHve2rB57LqQbheGQHqAN/Q+F0f2B68GR
KQITujQ0K/tW5DXWP0ItEAuwQdDq5gIVM8EsiPJUAJvp1GqCuGDhghckUSJENWEV/JQRiU6NEtjZ
N0xpLPyuDQ+l5bcKuuwCpL7CVpg9AD8TRyZt5GNiJh7+v6GHgHHgwGoebHKk6YmSsESiHC8snPGJ
G0EtnZhkcioIwhtnqTBcgOddqJsU+6ZDSxSgK4CD1kwb9fxARW3+K+zvHN3hBJxU6IjZJESNCQXo
2HZ1wOSzwMsV0/9ubRWtL1eF4pQsqVhinAmEnmDPRJEj9MzMYK1nSjObYzGy0TAx6uZNHObyOMXD
MwA+cdBBChIArP/UnnkRjvR2LI5i8gEmSzqYCBWgfnjF8DjN+nesHDO03TFCmunQwKxS1RdoDj1N
cYHks6vvDAmman9IDUin7JZvsNK9AGVpgFjhJLW5DH30B+mXoDCqTyqtnqABVKEz6bqUUitWFY1R
E7tYfimxZWT5oUQqJ+ExiPhIBpHjm/BOb0bcW0NYr5zW48fabE3K7Yyiq63FWJt+J1vfHEfIcZv/
eBLiCBht6lIsv3pFIoXN6DYKpg+BkgWzWZvEKqZo7dRLSWCFyLmoo0c4oIPOZQrympKO4eHErJdu
z/TJu0uOg0ix6FfKAVCjpCSjU360MwldsM4eiEfR4jTWnwWwB/YoY7JkuIDMF6jLjJRZUFHC9Uv9
DJZnCzCy1/8EdVTSzLdi6YK56P2MNSChixnJHushjiGLn1UuuSzQpX5f1aeaAwUJT25B9kPSKNzU
nbjroexg0jTS4SPuqUC4ILZOvocAnTCXpL1NMfgwOnfeP0zMc5RchKbBYWQG8f54/KRgB1lQS554
csnPy0W4yRT+OcyaLwDfAz9BVgUWmrz/KioBazRvszw+rxxiEvVxDUhExirMJ6YhF5Z6pljE9z4G
C7qbnT1Pcsfz8Z2z4ZjpMSXMRp03117rwJVL6DPywNbOBWXHig+2f5rbBZ4EqAMSlTtMUTH5KV8R
Vpm6YWDVaYirud30qV8Cv4c+VVJT9rlx0NPBE1EUijF7i2a6pjhL0gUw5CYNGopxLNgxtmgBdrEl
NFwtYacah316oATAW/2qIBKdJnQDBIFEmsqJHT+tkm9iFsbRqZX999yOPm0jzhXWJI94AZGlrZZA
INjVeT6IWrOxlLBOzGu2LLzAXWmCQMRzLpiA/3sCCL36zE25iGXB2kAfvmF4yCCWZ9YKLOxsSFPL
PfwJl/dnslqPGO//P5cYB7VY/oeodJf+xWSaStS1hVN/WPECrZhEs3OsyW/g2wqyv7T+ZKC2kbOE
1MKeh97gwfhXpdFRQAyxtV+6IqkhavTnVh0cunI6sJVMWUMIXBc5sU859mK9T1/YX1D0mBQ+IhFB
7NMF27bSPpsKcjkOPZmUBcmKw3bWeSIAAdvtvU9oU9SEZstE8CgLkchcOiekTN2UnLNcYDxv9WJ6
OXd/mYGxQC8lLBCta2iikeQsUIgCD1NxrMNbEIj0eaLTg3CE3VVQTaaRbh1zFgOlw6b27Vo9iOoH
OKUGcmJT909l9weVgn1TxNBYIMtnCI9tQr+J+m5pvWgyzoAVSDGraJMkLznoadGYWGpCNe0ZYxBM
S3wX4xJmJXuAGR1sxk8YSBiyLeeoaPa8X5NIrlaAJKx0pOAUEHu0A3i3n8oskMfDFBt7S+z6EEar
50XGqMMUcBxoOQ/PHAftXLoQj3CORfA2ADr7MBMFX43SEi0T2dd8NeJ/0LTbCuum++uyexy/Tw86
p4juUM3U2BxricEP764J8JOKh2/hOyS+9+Dj4YT6/fr+iMdDrZ2oGijOre30FgmVLnfjOjuZJecq
ZWNZ37LxXVnOwrJRUcXqMP0FUFFq0VA0vSfyix4QbgU7EzcdlQnPAyYk1WRnSXD7gSSOTgP55QUH
frITX1SQ1DdS+tyP5kdEbhnboQ27XzyZ4tBaY5+ttq+iLxvFRQ8B8EENlCI/HFDdpHIL4LTknV0v
XKSzpXhWzPXZQPLd05xUfU14pu3qOWu570YGttKIOSoNInhcvqJNrkIqvEJ7QX1ETkc8rRbpVHT9
XiOLypA8ETih141DaSqg0JxZA000ASi0wOQvotuGW7ODOWxk0lVe6FvyuxXN7zTa9+xMsiXxbpbz
V0e3JpGU04Cw317R9AeKGj3lfJWsVk8bOkBiETDMaYcGCdlTuqIeowWyIiQDxgnMGESnitg7RkXI
wz8htVCwDi5LxYlxL6L1Ql8ekPMWcFo6vOfrSyI33JtgL1FbGk96z6RN3B6pD6qE3g3tCZyiC1TA
ZoRr5TxkbPEEf4vIzf8h6bx2KteSMPxElpzDLewc2eTDjQU0OGd7OTz9fMVIo1HrqBv2tleo+usP
mJXW7T8PgaJCwbv8v5N3gQf4dpRrg+3uvcw6Y2kwp/BZaDmDNoMojv4b484o9XcJjXxQNlcxqbJj
VHV58Z8MH23DhE7C0AcAw27YUulTKu5wBJxEA+5jdNReFT3XBgbhzC/n14SyfXZ/+NQOC1OQqnx6
nnvObehLcHhm62Qjgcgz0FQslopbBTe7YdAc4WLkp8ce+mXWLB85soCwOwjUKNYLKR7rRWJfk7q4
jfitOHXzAYEjDL5pprYO7NGQ0CCz0B871JWsg2cpx7EgmojOyfhMSFFPwwjTLD1OrYaylIBr9Rgw
FAqHvcturZzm0swMfzTgKU+bt5OFPGvSro2yHxvo3a3LOFgdZOOqPjwNmrbpYMaJwWKPSW8MrXrT
hYzAtsZCYru4Zbm7ZMSHPyADhvlNQi3SIOJGkDgfBE6Y4d7C8K2rY09ZioUHl68gPVRd7VCuRrQz
Sz1dciIKGowrp+Wk+dRyVJiCYOOirYXhStAsahY6D/JrXQdPcMp0HdX3aIJOeT+ZRjqSeQ7+8Jhd
fI0Bj/9KLvUtJtziOcKtAHykrYMU0QxjbmhJ/qWvXqXeaclCMpS7H2G1qhHsQ7YC0Z1yMU5CZHJn
vIfW4YK87KzI1A7C8pVzRFxbY/zfwnjVO9juUzMhb+WUYLSBwg0Lnw2HS4pXcQQKDyjtYxcWpPMx
h+XDzSDGGAvhHRo8t8xKP+Ryylq0QCiYKTVBqIlIQBI7MwZb1H+NdoxESjuW/02ujTyp33N5TqAi
bovPMTbkjNcbblprMDgppNK0yeHW1nHv7LEceNUaqESz/ej00bXJAtDXmxj4hDiEMMd/6iucB5Cp
J+VEOoj1EAJXiLELe9moPhLXO8zj8Nw3ZNJSEsuR1Y0DEypme6kRHepsl2o5Ibcs9g70wdeNSz+C
emflfKob8jQwohQ/Ry6REuh7xzVBv6R8fAgaOhbgZNGKAykTT8bMB63mNfTof/G/msN+H0JPdFo0
xSAwNX2FAvPHVqpcemBe9RqRWFPhBDXn/nZur2FMonyGRXQRspfHIdgYDh0AFeOhHFF9UYjBo8nL
t4AKzyqIJUaRxlkU+DPux/Acursa0WbPeARTvINmYb0I7G5aj5Ve79BlsLZHtzwtWncZrE/sW0uy
OYggBjmKy9cqwTywex4BUcUzlDJcMYETPTdGQIWQv8pzdaBrwwG9T8ftib9FHKQ54Qu6/IcdI0Dg
U22Nzxq9a15tJ651Rso+eUP0Jsw7fGp/SQhKCfFxSLLyXxWoZkDn7MASwQMvK9Art+ox7EoqvR/J
RpV/Q84szjuBMp7dmr2cQodCba+5ybUJF/0+x4Au1gtmCWhF00zhQAI4SNnpV8x6YTW2MaSjXLM7
0taMW0HQTKfoY2xYjpa9B9QlehiB+MvYf/2FK4yL6GI5vVM+j5LaHRcpF9/hyeTmcOtdK2Rtdkun
4UP+NROujpWTbpjrITHPQ3KYDMygvZ+xJuxnuhK/pwOeFyTfgXuAcIsDEYZJFbuqdxAWMAaodFIF
q/bB1Of3ytTPpl1+2IQfLvG0xyAN0jIxYN8Z5CMf9qV4stkObeCAwJx8I9yCk5mDLMTDZOFZF26K
FYL/njsaKBV0ETrqvjGwdWDM7unYzA1oid6nrGB7/5VjQABDZJ/b0F+5jFQWeIp2JuMiGF3Ba48u
Ikc6gGcATkbkf/5ZCeD2VXC4E8kcBycf3aKYdPcHo2OGxbu42IR51gTP0CC2TDia5NPybkMIYtY7
pF3kO/rOY2qTmJNja14CxHMegbc4fICQ+IrYqDdm65zwk2+mV8Bvjx1qlYhbdaL8aMaG+tJRorGU
HbyMa0bpmfU6DQRWifOss1umDpO1F7d9q5JHO3iMGd4ZX8Du/9GtgBCGRAj3AR7mJOGlw60uhfoQ
HLiZbSiFEcG6jqK8wqMu7tBx4yJgU5JJx5mNcACxNxiY0Wn042Ktqo/5HjRAu5kFzACzf2d4I9ux
Y1I6mNnR0KiHeAEevkSi9SwilIFJAXG+BdJtaxzXdoxlTObmdc2vdhFfij2t+zSD8yfrDNJ5CXgm
9mYNVHl5IZYLeIJcHiMY2+9KRsD1vVQkAFKy0ZbloA0dCWcBpmXkvXPeBdskHUTm/FHxdd0kW0eG
2DIo+qb8pvvFsRd4aTJPQ+huQ7/bjfT06aQ2NZFyMSYvOfxD8N2Omjqw2cwoOllmHnu1J6IDZ3eM
Vj30VDzTesO/jUn8wTeqcxjEwY65eeMn2mW5LQcfq27zfkoprP7iKQaiCeNDD8zVgTwvpr5LwZ1H
kzIFpAUkV0/cnQasiF3MXDlw0tBTxMve05jd1MiDiyW+ai08B84JwR37PltZcEqbAv+JBRW7DO4c
7g9a53UBml6BCs7Ubi5NRe4hwK28ezlkHL14FkvBQbM+x0Q9cZlM+iWsf+TCrGmKVe3/ZlRvw3Oo
VysMU5/+DgUKO3l+Lii9Sanu1S8tIQIMrxjhpMVXAB2F6zXxt3UX7lT6L00DTH4xVIKI6efvMR9N
XNHiENljMUrXz21HEjFPAQ5liidCjXLtSjoGexF3N6t5BeRnUsQG5r8ElP41nlQOp4laa9VuUQ9d
lZyxyL5Phu9q6HfUJxvtz3r+3hIPp/krQMziY5BAXyPwm6zzkGeXhN7V8/NnY/IPQ4PNMlrv3keX
AlqQktCU+sz+Y/Xgw0tJck9M9EFNkeABQw7Yi5CvkFBw4UE8V81zrf/Ms7cWtxIxlDWJu0owL6Sh
O4qx5ogBd+oaa4Uhaxj6F8n6RpkLNPogn0ue7WxiM8Jh5pjJPk64VyPa+2XAXgc1Y/CYVPVDjjAE
m5Vo/BZop/UfOI4ELZXIRnrrAcN5xHBc2FyJYRRuYrUhhvtuoXClNa0shFtsLiKvJJavNojxJdgt
Q+WwvOpiEU8paDrTVjrHElyGcnFA6RkTkyM3hFOiQ9Dol7v1YsKjqz9nUuB05lwTl24fQMdJbrGL
semA3TEB5uKhIG4x2Li5/ZG8o704EDQlM10+vY73Iqdnj4JnEVSajx3jJYobQMfEgaENDipa0ONn
hQiVpZpCCmK2tTY751hU48WkFxgXopaMeF9p2ofLxpTHruvRGvc00eUz2v5SCZks/XBQ9rxtmRlo
tfbaB/ZdlA4SjjR05YONAgwsIengDohXMTkC5s0OzTuOVYoIeSmeO204h0kiu1Ne9mILFprrD0l3
MDh0pSit2t9QrfVg2fI26qS45KpczyF0iZmEGBf/IuNBvsLcw3CmoxLrYQMTfcyWh6DdRExgmZo7
Gk7qdFnwU7K/Vv5T3lqv59s8a9l6OAN8msG1nj88upMx5szXNtS7o/eDa0adWeTVQEr54ZMnS0Tq
FIAc60dOMI6gwLjxUF0kq5HPdKH198DwpDB0pn01eRg4Xcp/BEcg7/EUQhDq3YWCEXluvsOQ9M7L
fmZvHzAWkOVmRzu0/XFA//7IbIBLjP08M0eFKlJFhMA1XAgvefsD+sViqhla6qTVKwld/2gn+HdM
mDgnSYLqqcZ7E2ITnDWbQlSRXVBjdQUnqftZZnNfQeTF3JI6JO2ntR0NK4W5HjSB/TR8kgtPEEP4
0mnNI+HPGkJETZIdeESRlTAQntNDyEDY6d3H1jeuGrjtDENqci+S414zmXbz9xq5vMZnDovbwHdN
U7K46jeTdjP2orUVupvaJL+X6aAfsYQSckfifUSUsJwok2ceqCHZYHedl53YSqBB8c4Kin0GLpW1
UM2ZVdO1N4725Vpo9PCH1quPCDlpowhlt3ekgO3aaCcfx4s+YwzcKISYPtrrfoCWY7NKB1RaOAbQ
vsgmTVh3CpWlPR4kJ52flnG3f4OoOAq6YvqXYJNN/j05IsjSVqOFqMHzoR4xaCFqRGNZsFON4GQz
1jDQyxI1jUAovaYhkDo0AS5b7jMatcmq96q8uC3GBZp+zFrjIJ7PxLmsnbhLGZpCKQQzjCmmQXDa
x8Q6zknCNalvKE0ywIWugSXQv2Z4aQmc49MpQAdl/kJMFzWUbJ3F8J79voEk19LwPttx95P06XM4
lo8axjqYAOYj0zuoJo55zxG4qGKTESDnWTOnMImqrPU+ajfy0fEkW8N2OS24sSdIW1ubtFWPlAAs
p5YYYZGJS0fyycgFbxKpIFNm+0b8LYWFAaFwHpu/TycVthWoXbQEK89M5RrSUbqYOw8TExa8D2Ru
4OlUaDEgeQ8YgXqnuOnh6wT/KZagR5s8P+PM+xgvQ4UfbeUefJ5AaX/MNkc2/KXc7jEgr96BXOPl
YDMSEH6SbeTIDfUHlXEiUEkbPqVYop8srT5hmJzhgc7Hjw/iGzzOzQHT971jHFghtOXK+lSSSvcw
PclXYFLI/qEOvzOxGrMTRdvykS3uJdGrvcMJCE2t5Hr0GwhnmoL5RnSFpuF9MXNI20SNLnpT3CkO
qDK6Vd6/xP2Vk9FoxpWUBL7Xbueg2OohpuYYtRicI/Ajm7HFrzHiIPl1eSGzQQEORf2cBG/4BFTM
owqyaVjp7o9QjCKHiEi93CVpu2Ze+dOgnE04PeBGHOQUkU8F+srNpJmQUEOufb+7TuZhzPOtqYMb
e3zDid41eTJcCtMRVx+KDqthUOG8FxB8cvMDsS4yyNl6wMwYRf7CoPzca+epqfkHPkR3EqGfS9xL
QywxlffTlzudSJJBchGKg1bBb4WcAdANEZCykJm8A4aFYFNz312QPq1pN3bP6yCcidK1wmvd2Kng
NkLGLMMRrTy0Spz/jb3mt8wkL5zYTvjKjO/W6/6poe1WGHeNMQg9dWc7vXKn8D6l0WyT7ssHEWAi
mivycBxzI8bcPY+8rSHmIM7qsxqXvlhfV+UC7wcLNNZ1+z4Nyf1/fq6t3cLBSGtnu5hM0FuGbrir
4YEIUagVnUDyCgDfdenJRnBkRckeX1oINC8GeV8LoTWHqLAeLH4CiTvFTNVa/wEyUntB/mHy4AZv
KRsexA5bEwTWJAbLizdN/G9L7QHyTJjG/9lZdDbmeceatzGHWjyFxp39Y0VHQtLpJ0lqG3diL2tR
F4QU3xUsy8z8kI1EKpEusipUiGnHxh54xBB6Ynxz2hZPARoR0CnOLo0SIcqNk4KbaHfx3gcB6mKm
wgHwlrwdmyMss61NHn00MWqgmqxozC7lzWp9c2Bil/iQUA3mDYaLHedAlLZOMC0XZNJdNV+Uif94
mzqisYhhGPgKYUEAyt3rQMRACfheUPEFCfGHKfuEiJF1isdiE/rrKhpfBw3zeu/c485HH9GMGaUw
1SYGtVF8GyCqcOkmvPja9v6WP+tAOjlZHDPJNGRnLhYOVUVK93RgVreys5lZGthUddWqh3kSs3p0
onMy4XNYM3doKL0CjG0ljT36pi2F88PMA22sOV9yjrMeu3ZtKWHmOHe9pv8nV5DDeCdgxti4iFS0
31YXy4npZxmMtRvsPbDdEJe+BPi7YjjUcFOWNlspBoduVy6m/kWDl0pETyG9Ibr+mUlUw0SE6C0j
avYcNatOfnYjR95dy9FlQh+JORucKjmEANtc+A6xMF/VjE4Xk1qIPNN8GQlfp0ev8Eiuf0nHyGfn
UNi/UwD5gwyw2XFxHkfQjee19PkmqLyAnYMPcFLPBx39pAHL3wt2eYOZq+8hbYbsB3ql62tb1dJ0
GxEm982rRSCJtnxIRSUddIfHGEOIXoXrAMRLnP9a2wGr+dAYEy5RdEi6c2JdVKOdZHQqbDmHLPLw
aOJAJWwkO0121HQNwR0amQ/62WHsmfbXNMKaqVvbXnDPV9DJU2V++5hBrE/wRLB/OxwjlDjlOIR1
ytrAcsO82OAjAv/NOeYyaIkolvpUKkdItfx6CQAUzo6wHEFWNhKlmtB52f6yFraaYqBh0bwTmLpJ
4RyCWFpWDy2oRv9N/ege3ezgYYrFkBE8/CFtHXyr1jgvRpRjUjR6H32abur5LzQAqg9WyzNTxK2P
iz9UuY5BKH5XhrYHtJ4fVfWCFrefDopmJNlaOIkEw55Ag2H5SoYHs9jPGCVpe1Av3znABfDcE381
a48NbPwEZOCxSjH8IBmMCJcXHOLyCJH4Q6M25JHSQtqM8ArynVEIPOSo3PuHWccn/xSh650vlPoE
V3XdeX6GuEEDDj5BGdJFLy1G6TOv4gjg40y7phS6VdNyLV8Bd9P2tZRrIXxi5sgPURhlIIlo9iJ/
n7cR6lMW/LyGzOA0CMHOtXYVk4r6P5WjPj24PQ4e5z46Gc6O/2/HLZ0lc7zIPgy+UE5D92JQEawC
5+oRXDNcCupse4t9gcMC6+hcrbfCxjfwSMMQ6psWhvuwKdxT6xEKcOQL6vsURScjzwnbkhSWh0OE
Xqj1XMOj99LPmBJa3jnour198jhfF9DyCB6HxqQlga3NhFqrV0PCnKDdJsEmq47EntxH/vgkR0OL
1IMrQaAyjtkQcpfXPmZQs8LIoV37IxUnHV3fdC64080IEyQZgkmkq7PcJBqjt24aSvrBgSCZnF3z
NcsuCVvaxL0gJsFNk0IuG05WehvzEspSeQ78Yj29WUQlWDpetZe2GGV+J0RRWt1m1O4Nrp9mKXay
yFPfwzC42RfTs60+rBK2dux9Lm5y6Ri3tyQf22AI7FijijfifO1RMUtg+dxmG70s/6s9Dgxm7okT
HLWYPhbn/TjJdzl/ZKr2YAt7z8SwpX/K+HEzaUEJlahfRtscL/uCNOpi5sqpHewUUxh21EoRVbPb
uzsFqwfdkZhtQw8RqoGDQGhs7PdsIESRUzBDGi/HRcZ8kfNSDPvbeKcqZsa0ygv+VjadRKcTzsDP
8S2mrwJIW1z5vGn+ofjbYRnXE8QXMOiO08eEoK0JAMqBQzniHSKxSVGB66wlOR8K68HXnIlbpkHO
YqwqWVzOmdLUBMUAEtMhgbjIYg04uZn3kFraRgHRMhi81uYbaZoMHJjEMbwyjQLJD1xsNoFwl3zz
W5xbbdTBNoevUJ27/ItPlGM6JqdLEOenwJi2IUpjQBdZM0KQUVXr3508bz6GQ7Uxs+mf1/mH2khw
fZ5erEBfWzyEbnAPEMWggmvuF0XwrukfF12719tHj2cjDOiI96JVzakVPnrKvM/8l82HHFkNqcOA
FdRvivn0iF9pQCjC5LDs0T/6Tw4GqpBEJCHbTkAgUCf4/LwO+7O8Ovz9OJwFc3sgl0W/l3l21LwX
EtdlPtZwZCH04tBu4MskVnhZ9jv66TZhEpNjCPkqZ3LF5vEN5LwgA5CpuhAUhnmBjVo9q60rFPgR
aIpJtU0ytEQhG90tIAxei9gn8ytQjEc8z/jpEWK4hBQew2OIfINh2gKYgBm1FdXbSMfRCrENSLfh
+px2OBTGDsys+tDM+iFkr+WO+Z3APWEoIC/fs9z3wEmfzBKyMV/rj/fl/5OPR7PW1q8xUEFLkRN0
KXFdMyw8+x9cYG02vuEuxkOPzpZ5kVhk53CshU/lE89qqQ+huZFU2voQz1hWFYhKwj3v4Hlj84M6
0LAxe8Imjs6fmAmXQc1008hvn79ySyAZqE/T+FWgJnUczI2q8hgqHAxQ9sGfIn/A5ls7bCMQCT2j
SuSKLBnIVJP2l8oobHpXvI+n/FHXmk0JESh1kiMzWzU/QtXcpFztVtsew7g9JpALGg/tRUmnEX4C
5WhQcRYXhJpqkrgQtKcpzC0uv4VbmoFVM75Z8xc2olGJoxI4mxDrPKY845+znbmpBpLLxzcZmSrI
IYaGfZP+4AfZqeNjlstjy1yLSx2Ofork8+owMRSQyc2ZFgJ/j6RtdZgkRfbKSp+6CFYwmUJA4bVm
/BYM+J2y3kCOONWkGwzRuGKzCG+akzfPxqe/5x9YqB5hRA/BM8PXoQElQnivLzYemxUGGu6VEKL7
GgIHJbs7YdHgtP6LTs/aYKTWNKcO/iqBK20wf0tgk2YQNqVhg1E0mOgYi3BOcR0Bxma4eEJ84WNi
QF89+69zWOz8aNkDn33rXfVscmiLaWsF8iLVu/scdSFyr9+2fxkH/wKz4c4r3iwk/lZHIN0y743a
Y5W+SLyfR8mj5nQTYRGE8A9amJBV6eWEiS6PyObIHUeGaNX0jn+kYOGGfqbHkKT5N0cbfmSAH2Lm
72uMPuGRSymUoIiCjH51JN4XKw0zb2GoeHAktn6r7UPEMy3MJSq9Cie1sE64Z3C584ItTSO9dygn
T3WRi8iEQijnak2BSWrHsGSvC8CJE+CThhtD4vJn0MTIdNY5Mh3mNIryP2E/V1j+mUm711wGrPM5
sCAsKGS/86ExzJ0T+tCGvq0/tsNxQTV9EEbWEnCtZpWLIX78UfjBVgiuCuPPfmHakNW/CVxuzb4M
JZpA9SO3n8virHsbDMZY61g7ACqPRfTcsUOtFCqgOphjtzGgTQzTQSK5LBouQ9gxCcEcGgCXCFQ0
432ACMsMmXdH6UQoccJp2vHT+F8WTrvOas+eWnZDAmfFNMlYRJZJ1nORRO998dMs7dpslv1sAT07
Zv9ClUUnifc5enlPAHiuPT2HmjXSjnKvUZ0JrSaiRI8Fq/eGew/Pk0WwkEckKfIidR6U/c16zBtc
eQOQKZkUBRgM85C5m0Fxf2zu3z9rSq04Lay2FmDJG/BqgtMyJMeKkZ0sUC/XT4kP/d2onds0eq+N
Nt+mkGy6/FMWtEbEBPoffupZumqOOmPGOEjVuzl6rRuoapy+pbD47/ug245y/bI2AotE+QmBMD7V
Y/FoeBcZCPS/KWeX0FiKDgkxcBDBN97EP/9lKdj/JWa9468m88TgH28LC3qRD1EcEhhgy1/xxYWR
JC6s73QVEgrdDd9Kfwpf+2Lbog9sOCfwDZgKnwwyDL0pzTOmrjEtkJ4hOyb5ddqXKSJIzrux0ldT
Vq9HtQ+fsZKGYxY9/g3xwgcObRJn4Z57zWW2xEOvOnhBfG49CAWzh6bUO85j/+uXRr4Z/ZCfEmgb
2xgYgJHCMvnzN2DlOpiGZx7ZDB06t4p1neHtoCcPDqBb7/9j2KP6/EGeOIP+2SVbhwdvLD7jRpih
VOEBTTXXbdGR7TC47q731Spu3pPhkkJ/6azoasLCp7638KppiNxQVCdtTOZKxSA3WA/l5+L5rH0f
TizQ5pY1f27+ci4Q72BoGydXY4T+VB5jFx8T3hG8aZlnFFSt9KbLJUJY4NL/DvqPP725rbmOurNE
jxkDJi22d1ci37SIW9mZvA54pdb0W9nVuu1x2phvtGMYL+L3M+gvbOwO0jwET3NpMT8lqKXKnzoc
P8zuZjohURdvZv6aqaec/d9SF0jBJFwZogb/G0yTuHWd13Y1QPKMChsFZzgzixP9iAHI7cAD8lZG
6HxxQekMFwO5qPBQtWNhgUjiKC2l5DwFzWGGzerDiiwofailDS5ULczOcO5qZhPo3DywJ7+9yXAk
t/Fxnx85AmiZPDgVLIVVEGYfYMsSKGcVhKYzypfj2SgYLoOEmt/z0hytxCQx7alaKjxGqQNK3D8I
bUJL3Z88czq3iESFgdXBqFWPFk99QrERdhhUw2UC8jRBQZh7BZg4iYamMd8okOQrjI8Fhic0wxzM
LUFolKhB/a+WyBmoT87VbbBQjf81XoVSBF4oLJz5R+YSNh3pAoaZBdMKn+5zoy+Qwoq1Uf4jARmU
ncKrab9yc75J/esE2b6BIqJVOvw+pCiA0LWCS8VVOlJj2m6CpYQb/UdUw/eS/Nbp9MeizNRrAkjU
jtmjWR51vISAnhINZKP4NBS2BCEZSM24lncZN801WpB61yl3jWcpDmCyLzO8Jqe+wUsGmePi7vUK
rwLLrPfOlDz1fv0A6sx9JLxtCXhywSTMntIlgzhspNRxcptZUbytBkxF6Kh6t4RxuNxX00REC85r
w1D+KpcWMfCfApAQrx5hVfmqPU0D4ZIYXJnlZqDEyWdcT0LEjvo1oP9BryEFpGkgvEkGunLzWIzl
sbaSI1M/HCTN4Bly6SHRsGddoo1PNJtgbG5E3E8fZrc2TSmj5Lgf0fwpNHkdPv+tRuC4F7zCbLmN
uODpGmZA7dC/yGQoGdPHsjN+db+CFjp9a3Owz2JFNLJGPI5jHIG9v7B/JwACpKmxRjjWfOJCg6jO
/NpGMkP2IJVrIZptllyOhc4yHYZa4zJW1FzOSbk+BT23D5oWmWgnRY+/Aq1kqb7SHmJkX20yL72K
8/XgTadYnH9In3YwJCgB2p1bNIZHub0XHnU1OKQyhJ/CnIFZQucunLO4Mc/Ru45iS6diIOALMp6D
K3xZ/sTqEhTDykZPCdNGr82VzoxwTI19MeaXFgikkXDyJBBaVeUyMhlxs5FTD0W5GV2k2uIAGRTx
JAyTWBAjWFhLbeBTn1kG7MfgDYU8vuUMqY3TH9cKUfaydBc7Et1peewy0EwdSVsEGtV0CS4iFWZj
JL89L361rk2cfSo12HeKvrWh3Z6UtU3m5l/hm09Dre+8Ai8N1O+omlArql1jDxsLR8qODylhVUYO
46gYL5Um5qoQGkKBDCYbVeazSxCW7MsYgo/W56ydlwleMVvcG1op1eP6yY9xoeFMnOqHTueUafRV
yHFEzK/nLodOHdGhtuTtlWn6ndv6Hil8GKvbTBLh7BjQoVJv55XWq6IuHs2Xchj3BZRig67Bodcl
y4zpsMIJc3ZRLGMjAbKAqmUGlq/hC+vTtV711lMY4fVF+bGMgAvI/qZbtHY056Y0e9VgVcuBKzGJ
QpOSsm/EQcbA5Y0TYxrq/YBlqYQrKnTKngcFxwjgwfbZY5fgFiIDQC4yOyLze3xssShPfIi0iFcJ
zR0zjKHNMcfWFOcYtAlVHJ9tmCFO/TSH9gdnPnedoieVWX3tL8APLsZX7oGSGk/V+jamIDbdF3Mh
NAvExSREFogahxKrQzWQzpi3jphVMTBFwj9+grO6VkCafIbGDw9hRiEkltT5lmQGG5m56IZSxkAS
PkgupxRIcXsxMF/kTyLktcOLxqlggDs2EtYT89k3U81XOjiYqogExs1eGeXzElOsK8Z6M7s67Jsb
YlYp4swE+6XsTjCVPH0X3lKEfKEOqcQq7y+uJR5Rs1WXAFQTQFTzQdnyYSOsj5m7x79WMFZrHNok
MLSh8pKo24xOdelH6Ms/YXMQPKDHpsPxrnmMwsS4yxU2pDre/68dBFp8R9R82ppeus7tT4931PUv
VorQOtj6YD4lgEyAqbkwsJqwfTK7O037Ih4CVvus3oSfugy46R4nQAe/1Y95baJK4zMUoQZ9Ljg6
cfWqI6xELxqCyXfTJhYjK3hyPFWXZi8b6C6b05TdJu5MO4DYG+I+LDRRoWkwfSpXslr+xFRoECSZ
tuAt62hQHL/kGG02dgsZKndXhWcBOYKZvSjjo4VRSPLd/QIN2OigazKaNF3Caxk8NPPNMl9mBJ7z
xBypV5+kUuAz/dNirpOojzAsdwGNumO/iGotiK4uPMfGpmp0UCUFDRnZRZtShURwsvfEuZ/obGUA
JLIktgmjV3krC9w4E/itzXzyWtGiWhMklU6SDs4Oj4zGnGI7otTQpLwpb8CERsO4n0cR+AQF0Fg1
XIX9kY8Q6+Xd6L+0840Edc8c72BQFVm1ytHKdmfouTgifgMCruTJkW98MONv9IArJ8JXkR8m1LwO
M1QPe24zeAx9f21+I48/TBqsNFDQPyKlm7xbwunha/6R+ZHzWtW8syI8ZdnxQKs8DzhdBrwThLzp
ZzUCMYOvpQ6qA1wJqSdm66U+61LuIlXGFN/lSp92Oluprjts/wmNoHDOg+0AqK8J86P9KlrvVmvp
SkGMn92FEVy6k1giIRyVYU0Xqe+YeXODlVgIEBSS47ec/C6iz6O5dfp1seCs8Rw328ZbG3RHswLr
b3eRne1xmDBCKW15Jfm8jxH6d5P614fmyYZZry3JqdaDU8hcsTJcnNXOGe/RpcuduuExx3STSiLu
npKiOOlwdgl8lEI4bJIvC73gwBBQNFE6E2aLgZ1odxwG0r4NpZpMyDIwuOUYd4xwiMfxHDTWyXR5
zYW9yiTI8diNPqBSehSJg+b7X33Tco8iM2mh5xTBzm1ccHMqec5wSTUWfw8aeOZIMNh8gFo9R0Gy
YHjjoDQHC658WZGDmh7DgnzGoN670ErYc5Wz/Bcv3rqvy12mq7eRuyKuoeqmAZ6RxpEec83dVOpf
sghHznL2utV+DfB+258ZlAJQ2dprIOScoSHKKcJIwAe7YtgMHLNFSN1uTNOlm0CDHLyc2ORCoaoA
S/c27L5O13Y9k3Wlo/L13I+64LfHt3G6BcjQirQ+o/hoI6Dl/J+fkDFESTVU/cZKR8xiFlLkeczu
sK4ValvKoBy8otL/NRhfkZoRlBiL5sWZxU9Dd/PhaMi5qpBbeKTOItIXTUKvETWC75tl2dfUA0hS
z4K/url7bFzCKTH1UmG6NlP+GnI50nPY0XxfwdREiZipjZGQ3Qtzq0IRVZM+Z4nPEZQpE4C8w8Yq
g5WroAraw6OQTeXOj3CkJJByLtX9aIXHqSwR2blMwGgdAF7kHYac4TK1Vf0MQQp8R0c7pCjTrWsw
oAU09kNr/UZ+u5rDZOc7GbkbLemiYJOMBXAVKJAEV167atv2PPDrRcodo7+qph+hF8RMEStLrRyO
tanFqVkdmdIDRHbNHn+Z0t4YYJxkzDjNUfDAFFU7aCOcDKafLfznCQ7oMjBKz9BC5BvPei484JcK
dRtVmz6yAxLseRb8HIpHLzIfPIqMKX3CzGKtl80TrCs4CZxIXDFShsiqrslgqJJmpeazYZQbByCI
Xy9jL6ktsS3HynM1a/dNG7/U2Ec6kodLfkaCF39kdyv5oANV8kz7KqRTuIx7NTzgQkg8ERoXCGtI
Hoyy3Q45HvEh3Ls5S9fz9BZik8Ozg1SauuXHZNK3gNVBrbhPYRYsA+wH3zypNropSudRNzbmCKkL
Y5uc5aLjq+L7vblqG+d+RNiU1j3B3wz5wa7pIxEj4dpLwIovIUMgLqODQbqgQITxqOxswldEc7mN
Ww8nJJ3hPjEqYfVg4yFtxBs0j8BImEObA2TQUZ1MTFu8DOcn+LNlRmqQx85vtfG/yho3acqc82Me
oKsMlxaFALgGyl7omwNYYDRdBMeh7Sy7+lv50CLjXPvM/HEvuyaCsaKwQa784SXwzE0QY7g9nBPl
XmcIlWFJ5IazgUZ6MQlQ1pv3BcYCNQnVRxunO62udhlsXRCQZBMkb4U+7CqA6A4qREIB6sBvSwJb
XNI6DY9Rzj4ObegCplUcdaxI6T304QEz3vTIsTb27yaJhVFzLyskyL6nYUU28mmiLi5icxdqqIuS
5DkMuh3so4M9oLPDULzsCQ6wzI2FnszyoFXkjKoi+O6MKDFKKhyk2SKm1Eo2WPoNPUeqLyasfVGd
AzyShOA8R/BJ2bbTrxm9YP7SmtuiwwqzrhiWYCzGo5ZWiqu7d/O9BT/YkXCG5UdWSAwCUXPSV/Ze
9Q7ghwXpxj3lzcnLvzk/0UbK7xCWA8s7HS5G4uxw9WhDUzpsCoVnNT70cNxq9oOUsAmzaz+f9lIy
ho6DrtIzT71ZnyPVPOV5z01WgnXiS2mkq4dFvzUDoZTVzWYTwYWO1UeUPefG9O1WMFLwcm7fwJYi
GKR6bj0RU8UiU13+0rAHSzgBFm6zcCIwEM3wrwQ8ol9xC/Nh+R9J57UbOZJE0S8ikHRJ8lXlvapk
qqQXQqZF7z2/fk/OAoOdnUarJJFpIm5cU3erutbf/BxNILJtCPKIkNzQWmrVvJ2Ga6BYZRwMtvko
ZgnvzrlO2MVimMDsC7jm2MS3jrA1HWMDTFkVYtiP5iqzCBqTH1b+7BNzOjGJt5xTb7LYWDcVULk5
D5jy6cuOzAGj6V/VmZyBiXbiG5Ic8qu/X89vHuWIENUHfMPYi7EYFfps9G9IS878uhbUoLKstk38
Zrbho5JQF5lQGdfRwiM/CvYWJ0gNhKvBaCxs7xlIGrITSDTdDvAMt+1c2Z9w6HDfC7vsWW1LBbXK
tv+ILXyreLLoWk28SwSIPd1WPfebRIpzBy6i6wLK4RoHNTMuN5n8Rhf8RNsX0jjAfkA6F48CLjjA
1x4ly/8PW1my2AGf8Jih4aY09unVI2uZY0TTAMU6mAxw5CLuLm5K4ekG8OYqkKYQExJ1kpXwZOZW
+ae6mJ2PePxEh9rvDinEMXW5UX8KDriy8tal/2vqm6FE58TkVMi3XFx9196hdHgVU7+h687yglnN
A4TcA7ROPOcCwIcW92Tg7tb44j4HkgqWgMbqPrgWYcfuUsVpW7W7cgrrENoMSGBDDicftfpT3L90
Luxr+watQjTqblXXndoUUYJTx29CDoiJ2EOdkYya/t8BxjMEO5whtf4jsb4YgagH6cfv9Uy4KW09
WXB6Dvu2RS+IbaiPVNitqw0MGypfrD2oLUe2iBoyCdxK1PJS0D8sKvxyNNiH8EzMO8wjuATvPg2A
cIpXSm9FxdGDnnSObVh7uxKPczDrgGFnVq1VEVDO8HZoviscl1JBbDbX+SAwUGWgG5FDK3McKYvb
YEXLqdGV3wgNke1VmzrAu9IFd4obidWNeVK1b8UKdrAZsfhkvrtShORwQVVZinWQqtZweFC02l/N
GbczkswwLlaKEZoBpJbN1vONnT5rRGRQG/jzzbasbeVod3UVJjCaVHueEkNUDwe/Bm0L8eRjYlx6
yyEdF4YONTj9poxkwf+H8eufcye3Ss8adSkyouA9JR9QiTS59HjhHjUmuHbRZktbY4LEus44Z23s
C+qIyIbm2BU/yQQcrw5Ipx0XXZOdOemhvYWoElXxrH5G0sKPNbWTOkdqbDRpZpqmp4XWGAJS9wOC
qQbXg7T03+Gb4Q/SgukkOg0C1FF1BBc26Qa8OURUgvNT5FANAEFN7ohKECuW0h9oeBi/j/zsvG08
/f7CnuQOvm9kQkCU44IgQCRnRAJBDm80ey+ZsqXwljxJXxbon4GJtQ38N7XNnBoSzXjWMOAsApIq
1eym+rJccQ7k55QPB3UP55ODulmJVRicToRfZJtSHTMGeRH5Z0tryikVI+zUo3FFOQhyTYOnyo3m
zXSQqgOSqBuhJwqPFVHBEFaMFB9xpQLBXSbT+56KvqbbQIO7Yf5ljwwmz9DrPeJbPQc+JkV4khLN
7W6pd9Ssrq3bA24M0MaqZnjHkcSY7sb4Gvjdi2WTW9Fmz07rHTCp8++DMlIBcIhNCLYuW6MmUg2o
5k1dylVCVCmhoLhKNnTGzPVeAd0rGHzKhkxN9wNx4J5V+wj1XWHGT7XjrBtpEzkyLviYlWb418y3
ntyQMJgQowO+MIAMncAB9hqPJAHYlbZ7BETk2mwHeodB3vjtYy40Wf4ZcAnFTGiEu1GDpRiUS09r
6lTM4wGoOtyDUh+0ydEWSpheosyjGpopnf2tHM6q/0UpUBDEnrwasKZbPmRq7211xBt9wFNtfFeW
bjU4iwfBxq9/zOhGxpgDab2BX52R8IIvnXcb/Hdy5JYxG0URNvVBO+UjqXmqdWTK6DMxKMjXS7HF
8Jhj9qWjupr1DDgTFenD4nfODe+sNDkm42N19DeiuBF+yOVm7dS2CFJx4EdMwc9DxFADngYGV0xd
MDSiB5T+zU65uCYcQMRGZ6T0ZOTGi54E6y4rcCsMz4oK7kJLozlEeMD7a17Vfa97aFjLYT3K/pSH
9SbXtbcGXHkgCckIIcRd1YoVGqNTNGh9T/Q731edKqpU9sdxbzCWheh0VVUOWiC1srnMN1Myku5+
T0oyzlXENYkdfnnTRuslmclKhILrwnoIpvpNGeYMLmw7vlLYZGVDiELnGM7pqw0eN9gSY/gYd180
/4CxOgZx9P5BzaShCSdC/pJrWptHgiSE155Mc3KfulAsawO8GhU2XGPVGcJBnWu5rnE1V29+TniS
/aeqSwwzVx5H6DqU9kct4ST7Zn/HzcabxzWuT+hgAmTcDZiOup/V6axo9tGYqtAPSK9sOBig5CVR
ss1QQ5LiaLk5Qm3ryHZUykCF4QHtL2ymIGX514vPKrZPqV5SZX9AMFeoRo1SkwKBLmVYmDSP8fDl
Q+2Gvxvg0NJ+mw2Wa39S6b+g7OSKB4gvSgbjVNk8JmQ7oKZBg9CB/9ugtXXE5pp3hFqDPEY9Ew4n
e+1BU0QdXubybmhwD1Dkqn7IFukL+yrUdUTB1Iz0Kgr3dHkiKbI94tizwVhVubcyg0etvcRK5URR
n4bZpiWew31p57sWH2PzKCKfEoEqkNkSnh/LXKmEZv2kYxZBvrCG0tot2M+bLst/OxHgXTJDLTXd
8mdKmSiGzqPDnJDanW3pPlU++7LNh6XmE5PhwNwZau3sTEqeh8URZlUDl2aUPMMNfW4IIq4Li2vY
QIllIcrrmaqEnGEVNqHUBu3NcftVEOEeAefXYiBXOS8po019Rt3HMQH78HWIJPZXM/TJUwNu2bjP
aESW1BA4XtwmXXxYpDP5OFpFnC9qZTG3V3/Rha8DdYV/44rn0p2mMZ5G+Dg4jHK4IeX0oQb6emU+
KYtNx9+1hEf7ZPpyTQUNU1JeTk/151KcGr3GyPTdnFC1MmpPGPVKXKR4ZybNiFvr14CG2h/V6gCE
8dA72/F6RFES84tq88HqYIwDV2YcGhMxyTYBuZXYwWtetdHw7sHlyjOMu++wQVE7xfgVMK5CJCF3
ssONHiouiI4itddJzOoX0UfadATB4XsGyL9IOcucSmyxPFgovTmDlUWp2R8hZ3bE2W3kBLe4wwpm
PJq7FL4CAU/0t4VxNItiK8rmV8bDzoDwVDPJ9PK/DGSq6uxlXIen0DXPoM1s3cZ4l2F4mdDp2WX4
yRGxg8KkjqMwFufoOeoJF2Pe0K9a5IZsaN0ij4tSfQq/Kt25hkGxrei24HXieV7STXaJy2VbEAXR
PP5zL+gfdgqnoSd/oBGkcXcSLd5D1baqkPeslVmd+kY/D7QvufvP4PQPWd1MrFbobOT5P4jEGxd6
xBQcjgOYHg/VqGskdU/AB475XoLdpnCNULYgB1/gJdV5GoEN49OQu0zq/YfM7zPFl4muV2JoC2Os
Sn2wfQsAV+/hMmtrv+RAG64NJrlRcWMwSqkRfImGmYZZVFc7JHm23vgTlkIHBvSZN+50lzx0zuKI
tjVGVtCh+iFXq9tk08a0WUC62BhT8+4WvUWmMwOIqmbD0Cpi5YJIqCiGbdbDs4mg4s3ze4bEVUm/
1BtWYDl80ln7yOz4LXEhlsPGV9WLFzxLiHDVXx+cIWhjfUE27Ej4ioUOwiYFNmjg0aU3BTEZN6CL
WMj7PMH/d9LbYAyM1UHHxFb95G3XP2fElXZVTVaJeRywCxry+XWiVIeycneGddNPl0pDVOri5IfS
NEi3ZTM93FkudaNaS+BN2/oXYi/ZvFckxtvFRe3XvEDXyRGq4QpnTNlOl9V64gJ1YDyyOYfQ3zbV
czf1QC7ORtUobWQcJ5zKfBKIHQZBtUsJCTfDa3lAM3VmeuswlXF89JPaSwCBevR2PemVpKxv+b9a
Q8A7GVYu/I2jzh1SkiPa6Z9cMjmZwLnA8LnkIGFOiKJgxJhRYhQwgelMyIiT4l70P40O45XAe3b6
VIWfQ/WnNcMNgiqDxAV8fvgqUGMqQtmxRuZDJ1JBuDyDbhX2WA3IeONTW9IJ/aad/PHjPxd1vGjL
8xxClvRIfvGdP7PF/rHx0CKaDnJRwFQRPvKc4OTRIePozcZDsQ+Ts9IPxbzQiKFND1JunCyOfo8H
OgJ9+8y20n7clFmJG/WldDScnNqJ5gYoj/4GYS0eUrc5CxieOh7FGis259LtZvdgJs2XHQwX4MQN
J3HXg5TI+AITiQMSIzYmL/LoYT9EUUnpA1GUGr7W80do7yS0GcsTF6xaj0qsqjU1CkcK9a7F0N2J
H0Ubrl0PTLP+FRPeeLPdc2BY2RdDT9kDAlTFdApDb99BfUBjKOzxJSqhedTOsimnRyv8G16lJBrR
FZAqPF5ChiMT8wMfevHMdL6c09NoTuu6DB/C4PqP/8a0QXENnwK14KPEEC9mYh5zpsm8OB4Z6e/L
Pr0FUv7EaFYKHTGD77i3biou06BsJS5hlPuLsLJeOtug+oOYnRovBSOWJqMML1laDcEfufynZHgJ
N50DGbZMqruQdNdFNq3C7O5P+UaRgcCz4SMmhN7XOxRCqFXqn6nF/4vIBR3pEA7UiR2/KuuS0pw2
BS7zAW4rVTzclHrFNiaipOG+gZ2WA/1Wke2IymIxKN10nROjC1hQO7SXOCkx1wVJSOHKOSbcVdou
mfkH0dvLKvjqxx+VyJ46D/4ZpbxNmbJNmPay7m8UnLQy7kOHtanrOKHiUo+iB4gzYuI+oRI34YMD
mBIw36362aVSID5VI4A0kIuxbw6xeyhb/1SauMNhyGYylhI4kse4KPZZ+lfxLJWZXMckaYCWQIPp
f9sZ/RXWU24yrUSFS2dGjGFCXHtiXGSDyeugu9scp7iK7s6mHq7JQjGDfKEHwXueZgfDIkCVTrEn
0h5X+HAi01iX60Q0FGbJ94iYgyEFIc9aLDCeDIKjVWrb2SRmS2eYGaU069q5GDya9WU4YxGmnJXS
cdU61r7u60+KGIg84dKJjIuZGn8W+RXoFNc1haD6e//548l2pyLknYSCEcuHtoY/QuYUfO4iN5gp
wjeixrY6yQlhoLSSFiM9b4ul/aKRlKs8haGFbpWXV72bT341rucJUxMCKxwmebTdDXUCGUyxfS0+
qtx+dyZ96zTVq6JrGpn3z0Waq1fPgiNB7z/DpL31PZldwlwDrLJ3JRNsbEWJxDIiaC39LpD446LI
X6Yo1pqJHDx4+DVHeOB/TgJZjOD0hPsRedWh1X0SoDoIuH7aHxeBGNcBi9qI/L3DfmS4KkHQozJ/
U08h09rPzrFO+Aw07XMiyN6x20Va6pR/tjzKyVv7qflwbO1p0PMznGLm4nDbGufa8hu7Rog31LCI
yumzqk9zyAQyns45Jbffw1+xMMeBHF926bPnTFsxjah+hgXcqH04a5+hEe8sPNFgoL96pBg0vU/D
XSOCSL0X9YLmrxrXlLmHzRpMNsUqNxlKQDQ4hAfq/cEX8asWlr+4QeD8al6lYgMI0N7xN3cfNTkV
hhV/+n36UlbtsZXymBFWGaPIxsCLnpooPSzui4+auRwmL2enI0pDd7+NuvmzZtRIrnsvYBtTRP90
x5TRoSBgLBqNTVTIe9Ohe/QQ7dRz9ecb9a2uQeMYkwH3RcDwNYSvQZOHaDykI6f3XDOXF9YTjoMH
SeFjVgBlbf2Ii/GaOy71Sbvpq7WjVSC/fHdJSi4QznpqsNvLo+MonWer2IOwLLsecVwwx4ck7LYB
jcIylh+FUe+9lvYN5kBrzSbUfGyWoACHhHPApQ0w9VI+QxwIG08jd0UbMIu/GpCz+uc6Ca7MhkGO
Y/MQdc26qJxNHcWbthHPTZhv6sJdmkTFDeneEq2yrdWgzKmV6vEGjMxBSgYxRdOxklMGKA2uCUPg
0DjxiDG7TjsSV8NxreNHwxn+10Y4TcVHww8+Z8VLCqG4JQ5W4RIimqyiMxzTWGvLp6mxdlsEmWiK
AgJDwd6RXGKvyIwjaS+excjNBRYa4Az0ycajissiBAn20MDbcz7o1HEqRUHsiAzrNWa2AHa8g3HH
xBJHJYzpKtwqya+PLXMbQRrvrfbOZHEZNNU3+XO+HI+pn5GrOhW4YqfpSkdfspkHlVHXHnIGOl3G
CHUi/6vV4QNgvZ9O4mpWR1/Lbp2HKZDG4HmKiFJpHNieMtwYYUnOubI+tyd3k5rBpkV7nUyMqIJm
I0p4UGQMBlV9zo1HFKcfJYRvmO2XuGKBWf/fa1Yun3OrwEa5O2M0O86LzudiHGm5k/EI6wnCenLB
TMQh3DAyntUBBAhwqTCsNzp5NZjj07S0G1u/ONiFmhsv3TqopvQtH4t97zvIMyrEZtl76BYwb9fq
YhW3AtCuBrHWmcFr6xkzDCdibhTupr6slgy5QStnpiPtU10ny6kVhxF1gxe4f5aTbFK85oSGC6UL
y9acsLP1q92MHHIR1JR0JWw3yDFnLavJozbwF0m9hVPBn5/dYV1hVJ6RR9gIDILzury7hbFDXd8n
BOvIZY7/ph40VxIoDtjgr0WNyBZFWo4mOIW3TBfN8GNDG6UxKx/oevLI2hg1YBySwXq+jnrxEcFe
s6DRzAkm2elG4Lui5FCudy0qXEJMexnVzV2bynVmg0mIeGFZbLZ7HujU8nqwydtkHbCBi1quuPdH
ebR7pDkDtau7lSy6oASCJonW4V6Pp6WSgSmylTqgy/Cak10IG96mtTFA5jVAkLGDs0booo/Xd52n
B/WN2+ltgqXlsH6QusH3oqEAKPNtBoHsiR5Ty85+8xgXZCDmY9U8qzfFZEnxc1RECVo+xEU5zatr
OLtSWge3hKzsYQe/cHFGRTYEYfhPujNiBbHTPcg3WTtjGE+Cih08J0G/6MnG5Yts3hWUI0CjkaWm
QatSl07v1Ycw024xaYl6Jc74T/7wt4bJeg1nk6SA/DqA4IgUr5XyBLl8Jfmxilo/xmH1z2rE1u7K
a62bBN1ORwz5IyZrmIwoKXl0U3+uZen2POlQHQz73WfnDKwp9fDiDuIok9SIaX5kqNjtiQaXY4kb
VvXujLDpMI1PFghdcEDDzA82wV+fHe597i9TO5fYk3TXIAkJyEpW6j5Kqn2lXfPQJF0rvlTiX0o+
ryoOTbFTv3jQp3u7DU8al5kJzw5OFlh7QF+iqqsemNfncBsE4VQFJN15rT40HVMOKK5HD0hQ4Hme
ZukpLnYjoJpyR6+BTG2dKEOIdKo8CadOmRhBi3nXgf4EQtGqyKlwaPfs3sIYXCbHuONdkzFxlPq7
BQEAjmWp2AbYmmSAACPHlr3IZziFACyKUxza7ZtBC+CFeBqTVZMyWZrnE+kzx7xnEF4zCpi4vwPK
L4tUSr0D0sBssIJijxpGy+afcKynVWMRgBb167z9rtjsYkp/BhMPS2n/gBbuPGLhOvHeFSjyjOkw
IQjm4d5Roy/Ltj/ETXqzhuKzQWIcmPoyroZNZUEGFqbYqx/zqDTbCkIXbCOjsN+b0tgFkDjwGFxn
kbZNahpGVJ8x0yef+0IC+0WvmQu05ennpHcYPrlwcPv13Da8zeCr8D57FFaSZDDNYRnjWGSNVKpZ
9hjK4iIGhhk2+22qXptc22W8wRb7S3FwBuw0O+2gj5wVEYKfkpmMrIGcMKbqu/JZ+clCVav0c5Pm
9L+Aq3iMEFta4suhHpQoQDgsQPDqN8UFT/lV2yZJRrrhH0lXwun5pFwQ1IWFDXDVTOdYlVYPz8Ca
VJWRkkHsk19kH9SboQZntcwzATynnVpw0KrV4N03a6a6L522j0MU16W3mfPyuUqLI4T6TMOO86z8
b2VvoKXTN21yzx1zw6bgzo6r8pCZ4dELtUWH/cKTOOpYLVMKHvMUDWExf4Y1Vbzstm64qU0zWaoC
JE4injS20XGlP5lZs2vtGLpypDxYOc/n5wTgMAS3MwwXRT0Or1XFIIW6ElPsdN7JcH7O3xXBs1cW
iOz3TdMfOiteVzy0jJYydYQ69THAeEaH4tNQh/Gp+83xPFF1W5Co6AoHT2Fi7wifwoJ9V4b+DiOH
unTXXe4t4V5glQ1+RITwmH8YbYeTR/o91fVWtP06nb/Uoaj+ZpzY32ErrrQgikcuffNgi4sfDR8j
V6VNNHJVrDS8zjCt2KICVD+ACYFIL/W1oJqmzv8JTbjpG7vYWPVH6Kx5WPzvkEPul96bSJyXbJh3
qZNdxjCgHAC6VKh0Wvzk42VqizvsKe7U8hZ6+sGEvJ5hMck6sPC31NuCuC5E4HA2hgJ8akyJ61OG
YCwV/h6wKVYneCiNjUMsUHWVtvOjdelC7WKXibYeECzCdzOi/MTMPzaio14W/xrGuIMhv7J8dhbC
sV+0iCi00avPY+Q3TwVPR59bFc5wMcL6n1mTpMEJNczkFfpiE1lfasakIZnx6mAfpxGsqpBzM3oe
CtL9dB2hmGbBeC8AtpzI/rVrAHQNoG9KkVPaNqN/H2cpSdYYVsOWuU9aNAUYUWmDfxRG9l6E2jaN
7ZeeMbGwJixFGPLFlDUFruS0DGHV7D0hrgMaQtPXVrbFbHsqKSnhb4pM7p0qhrUNWJFJfx2PH6GF
D1NbvSmPhdhGWNbU5aeskFnrPoM/gOoaC4zKJTTDxEfVbKAmYf+G63BkQ3gChPaGdKOmq1h+qN8e
TpTH15CjXQWfge9MSGrsZ2EqohiDfsYJVZGCqMJ5s+wtlvWgEyZpZ/p3P14phuMnZSiGbnWZyV+e
fuvPHBTtVQD1oKPtDFRnEJWq5I/ddfGyjABOaIVbQqIqLmo7jYAr+YQ+6HFnbI4D8ngz1Kmnmm7n
WKSBE+ge6H9l15+ZMixyLXyxMuc069oqSby/KCed3LlU/PqzH+0K3321dO04N+B9NVyjqLnqHoRo
fhk9y38ip1MuKRoRMhArmABHWM10cXYPjEolipcPL7HxasTXo7V48X14V3+YFe3J7//yScMphK/O
S+yqtQRKiIPVHxpaqi7q72uYOh9pbsGenMA20iYsqUnpWFzZ7CISPXodGrWfmbBDta9RkvaceF9u
N2/dnggrfYh3IbIZrvrEAbgR35FIxb4Lvb9hSGPq4P7IxvsrnAJ7TV+5C40W1dtUfDUuB/CcPGMR
/BvI+dCl82W2nHKRzvXOijERzWr8AaX8KqQ+LIyyxhLvL8R/BDp1qupDJCgZX+cyFLAGTNXr7NMT
+tYMg2MXdgc4L9m0LbT+xUR1Mp37K+FcSRxfrcAB6gaiGI6D8SNiY8XbxwTSpc+t7vb0LidcYMcq
XrKa7z4G5XL4yo8NNm9B/4kR5X96HmyQeGykpL6hIonYQHi9SIrAKvbfdM7vqWE2C81wrN89cmXq
4r/UzPAaoGErC6qK5F+Rig/11/gxtcjDAiejdG+efReMjSFyunItNOptsPFpcNuIpKseDieIy0Yd
QziEbsLGWVl6vswrG61puuEl703EwzljoUTgx+mSOdgCSnJZYKODp/Yc8lHQqR2DAENaL3tI8Qdt
VgnW2ZEvPnMdHoWTn/uBLoYQ8DmyiL61EKh9xI63N6O3RFwtxDbLmmxJJdoXLci+juVw8OzPFRNA
IkBK0GSPwShpFzkNeo7jC8LxYjYZu5MU04Ks83QRcwpDQ89QIltvbh48Jq3Hrgh2N4URw1llYNrQ
mIQNPsfDZ4BhMbasgUDfr/0Yqbuz8IYytVVZtvTq+HYz+0boVlF9F4wjnd8uwBO/SZ/wWG6cvQ8L
l7Bf5d1P9ED75znMGRCVBmebkGsocQQBQ9MPDlH9CobN7DFh7IX4iB3XFAH8qXwz4sIyMcwnfIkw
lb7eOQ2jVIQoKSRrNyQo6aqEAVN4ojqmrLyXFj06fbk9HDzL+YIh4TF7Ic2mm/uTHpb4QxHWPb5M
syDs7DDxH3CaxxcK3CW+uJyD4wDs0e80j+5C8zd5j9gPceiYYt3sI1MCQ4gzzCmxR6lDb6fn7GNy
mOnlB2ZlPrWUe4TXIxwlov5D00ajBzvcDddRGu4MBpQ+sQbLqHBeG45BsNcuz7a9aFS2lVOwxkOK
BmCYwM6QSzQLtYGGCNRhWOFpjT1LY93pz+X4YlVoV7HI4L6Cr3LQUxywuJZg6vqIF3lb69q85srw
AgGFGxBzwMkx4XovIRm7TM8454uwWZjNt41lnEYZNe3H4pbic1T+Qw1F90UzI6EJlu3WHfqr3Wkb
mSAYosOy6eYDQfYFDcEbmB3Md9waqvKRS8Lik5JYn/ZlZqKUy1c0e7gLh8jngr2uP4rhOTWS09DP
WC4SoDGPR+ZLKaKT0mreAjc40jmjjyhXndl9mIN8j4NpG449neTBjXgbubet7PkAX7MoVFgWlqk9
pwh5uMz51irRZXIuM/MUxqVYWiem/IoSoILRvmsNo04CgZ6wN+KGxai8qoNDwDLpfFACE4vnUl5x
vF0UnS4wUncvzNSAPJ3jlEcPwmGGcPgy8nSdmkAF6byu2sNYUg4n7an3acr4KCVVSjWqE++aSmAW
acKbzuS6c18nv4Tl91GEKA2akg94hNl3nL3EMEZo3BZhWJNIB/etTba1WbwKCaWbdhC6MWSA8R88
sYDCFF5qA3+iszr0/aiNwrOEewhdwa4PAztEWa1q7wgabUT0HC0tlqEyfPL+9OYtYqpuaAYoaXuh
QYR8mG4bw1+ZUqwqqDFZYy440GNmMBUp8lGDez2hG5Yk4CZZhUTeuCOcmPw1vk6evlIutlIN6n9D
m9oMk8BT6byMLOmG/Aq8WxexgL+BjwXNhKIF6KJbCSe6RYGFrwokfP4bpD117Jsi8/1HdveecZjk
NCzmo/IPA2DAramlxNM2MUe3UhsO1tmKWDlLVbBz5bmjjbsaDd98FLq7EoyPXAN2hE2gxoBjQ4D/
t+b+uqABZSjfED1BFhiPXdAxS6a3F86WRZRr55jhUeGs0Ko3sfiMyx+pt2cTsV0ZnuxcxYF1AFxE
aSQv7fjThHC4/dChIHwb02I51NGxqR+1+uMURzaWWNkhvMx0PMYImdhmZQwmYnYHds4/n31YAdUN
o3U0BnzZ5uZoVwEkLGzDQ4JURhdXFeNkDtFKYx+PA3QN/FywtBZw6pLqYdvPLt82xPdsxPXO5f5W
J5TH/CL0AwiNn+m5xw98ZjRB0LCbIXp9Mu5dvWlJHlKZkW2FPtI7md69ZBLclRlSDYGJ67Cx7Y8+
n9amgTWZ/FcaGIHHsH+LazS0+nKIgGTx1IxYDA4BuRmD5vjSmmIbDGtpX1BKL7W9y6nTV++11q51
h0Dz+GbrD8EeT/tLO7gb0VP/MUqzmRQgAz9ZUsdyHfJCCl2tXSbeKTP7I3JiPY8+JMvWzon+c/SX
rHd2Wq/8E6tbSiBz67m7vh9dDnT/qg8e5sX9Pii5uCG0mQ1OD97HFFXfTiR2eOxxhyPFmj8c8nB4
LtFwqJlIQ6ZVoAUSBE7+XCYnfEL3qq5lLyIrGFd6EK+1Zt627D6TURljrRtKXEBGCopsAKHT38l7
WATjvfXKf1yNzsx9gMguxuP8zxitnWl4R6fjqutavBSSCwq4d5vsME2xt6dHj1Op6N+wHTVq7MCy
t9x2XpKW9zk21PemDhM74viHMNQqZaEgQrzMTlUpDwKpzn9FOHny5rAT6alCMAl+964PzcdIfhfM
qDWX/kJv6dAMfu4E12qL8ccCFGs3ZizjoPxQzc5IjHOE4ZpXINYchi+17YqyOLm85r5+Z4S4b9mR
w3Se+KoydV7INUFUoLLnYuuqQL8ay3L1DS0HHr8K/B6/rPo+9QjX++obn//yDHYeIb0PLxjDGvm1
I6xYFPKZOLVXhhWaqe2FGD8z4o/g/DIaeUzWbtAhfA0HBv9QwokexGkHxJgJNn4UE+8fatRI+ZiT
l5tvcWqymVCialdyyoYYyDDYkVXRwhcv9kOJ6chTJfdg+rCv1ohPziYzVNgvJvsMWaEMUJTsNY/V
AdTdtIxsezWblNfY5vIf+ouWY7lIQRMrE3ym808Dl5+XHAxnP057J9gPJuoAiPzO94CERHESXfba
5A2bXIO7Fo+rASmDf8fl7skkfivnCXbIaAwhLgMSMjxLlY1O41rMEtPjaPu067V7bdCaR7feLXdx
cDZMcoK8s854lWlFujPAmvLsYzShMjXau4y7a4MPWDXNh8DG2ShP/GXamZtUWAePtW4YhP2opoqR
Yu+HW2HJL0eS5p3EyQsYEIa45cBBx60mawu76464gnU2Q0OHJRgXvMyaLCLciVR1wnCUCBFl9hZB
SLF5uiwVDDorZqxcJ5iRq+JuGTslmTzxAVyXqqXapwQ1+0gR+RjEd9G74X5Mplli+wXfSDkIUFY5
XQqXXJaAVfCv2gJx3NAjtMTbp9Rf3LLbhLxhZaeuju3Y0zTItDnW+OkGCKkPXz1KxyePD0CqKQYQ
JSKU49p7+FX1DNLH77MP0EjalMW4eYJW+1sXu6I4d7YDSd4tbq/oBcFK41sVPmuEUfrzgeUbQwCa
CBaA16b0KRadHxPMi6uqEcPboCjqKHfj0DhxvqiiOuz8He2Ko/IIRwtJAdh+j13H/E91J20QYUpK
pp9c2sAJXnhMOWgnmZJY6TP+Mb/LlMQLCyQAdJzX03saVZZHDoOAHHcpI+1UOPhikhyWUyFwrCbE
6+aQ7BhQRtm35W4qF2mGUvX17zD/uJk1XTD1Q8ZYoAor650nZ2wj5bCvxmAbcQymNRW4g+J7cJ2F
yanPj6h2hqQqKCIJN/o/p6ZW+4pjYz3G5o85MH5kXhDwPKLUQhab4VX9mVgwEipMokNMRSNrnST1
Wspv9d4MzqyogV+OhnUjWlrXiu8QztcKlZCi56XJGtmPWig6HE7dDl+KSRmIg1nIACbgqtWsTzzK
Z6ah1SGJixd3vtnDlx4Vy2bC+L+4GSmE6KnBjXav8AW0vE9tkzxHfCaXz0mEcDPymLfPuvXbVxIA
+IiUrgDsfxFTNUOwwssCF8ToUwDpB1O3DjyJE0ezdqnK5+TQhgPtz76P3s0Qo2P+UNfcnQHQou5T
VWDBMhIdE0Hgnpy1TAQtoQYWVpdTdZAOAYjWo4eInMGZY1SFWEkMP6G6Hm3aCH7SXvzTaFCL6KIl
+PYU7sXjnQFk4cHPfN39Nwa/k4+iwi4xI682bdAsYu2GeQK0FhNVx50ztmY9uzLb8YuSNLDC+GQp
qdRCqF9Znz/bobXzvfgRq8AXLL/7+QMQsv8fR+ex1LgSheEnUpVSK2xxzmCbuFERBuWsVnr6+Zrd
3KnhYrDcfc4fMVFYperKRVCqD/fZbtj8+0/RVTsdg27Ptjy+92O+MunPLG0M/S2OMQsp5E8YO+Qn
QGVyHIUVRWL6mTChXc7bYJAixLEZK+KKQI4683HltY/KfORgMW9rMuHN7kgIcOXVoIucMTn6K4VU
wZ/xYRX+Po/J1xP9dYRf08Wvn9nbMrYe+djedR+ZUUwjdh/eHDNEH088g8nIoy5CTpFF156xXp7k
qN+7ECOlf1DvUTZ9T8kp09KNhphLSvPk6dFVqeVUfpNeT8tRr75lmBLdwuKJUsXTiZcDIm7Sm+/V
WzGklEdDnuhzdIx1HbEswOlsH7POe/SjfZrSZW3OO8wTzPZFeqiIsRC8jXAWx3iZ+SG+PrSRjAAW
l/kiHaLXIPQoDo4xscqj49kn2WlH3JrrqWoxyZLS0yMojATbTI3TaF51hsvhh0Cu77FsypvGWc9K
tcX0gttxQWLHWrXmdEg6E8quUDTZwV+6xS7P6qfefq2xqsxzzOs+eWxILuRelv6LWpRwBGgqp2N3
igjbJ8GO/kQe+C8CdahCKqoN18Fk0GbG3Eap8qDEpczvmjNRGgm3HDINLWd/K/WVMy4RWmpi0UOs
bSqNk0jgGnOxBIwNhq0YuYV4yJpwLeYPo6AeDx0YEKG3pcryKLg1WAChGtpVYe0lcZNIcMrh4def
06vDWjNpcIrdaXCajYco2a7cnQgx7R/c6nMueOKneU3EN85V/hK15TcqNiNZuPPSYq4M96ED3MX1
H/+6rasu7HMlP3KM2Ul21rA5U/OAcuimIgV8Oz3FM+n3uY5YFIuJPR16HymXHZ38CPItoswGu2KD
KxxtA5TjR8T75ruECTn0RY8GSiYI6rp9S3n+ie6++uFHH1oHT04c9O0+4J+m5W9E2I1ZoDyDGMVv
EjLIpgYyLnA8imwrTEvjJJZmwPyl3WRJ6AmYfmKaO95rrq4LxS0sl8BBlQfWsRsQdagQCY8bHmGs
zaDIlhPSrQ7HAX1qwwPlHyU1Z4727OjzLi3YLFh4uWkPOtFcJtRUH5cILP2tZw47wiqXZsd+3B9b
2EooX2JDEbck03WuUAyG/qfgsKt0bYMrH4cmF3CW/BLjYRUcqg4ZegmycPXL0Q1352gGHXT2Sm82
pYYoVHK/lxSYJ3I9JBTH5vu5QacfK2MtBh24x8XCwF8cefalwVEw4lAr5ozzhj0dRUVvNKcJr38o
m0sveBBjOsqKPZskonNAcOZJ2z6OvrvSAPjm/mqs7CBhxIGiK+yNhsRJteeC2RL5mXKbYwVhc86z
+GmYMVNz3suYWPjGX7lJeB8CY+u7FCnn/UV90GwIclkz3ysg62C/plRYp818mTzvuXNhFzIS3IF6
LGoXGfcXRB8ge8FzJ0lMuhYjoB+3sc/iZlpbyeVUez8WiECOHWcYzdUw12sPRWrO86NLE7QCNu65
n/pDlhVI15L1rFjyvD/S5gr01pLJq9c7P3rK3ZEyLTYzDD2sUaCvjx7yXBcMcE5w9MsxpMSAHcyI
rv6YvMvsI46w3+S4x3DIQ596IQ8aoITARTxMDmmD5zQMERkX8s48EjwkKCMaGa+j7DV3XXpGifgu
kwCHd6EKkFPEOi54RIL5gbTHTBTboq7TlYl8zqhDcFRcpHJcBwHtw0rjra3KoF+64k147oqct2VO
f01hh7vUdumagfUcf2ufjlm9OAxTKonI1dg58KWnpOYQd6kXlJSw6RkiOGd1uWgEgQocC9rjUD2a
+inUt2l00ju89A/5F4hz4LP1LU25Yd2xxgUwgI6/FM0m2xo1XEu+wGnXnXFzJ1YN1vJ+xSyhWgMS
JtCgwZhwDbs3m29b8Kby1Qgzufj2k7xa9R3uM8EYQ+7cj/vJE9dxuM3PpsF/mh+p2R04Gg/6zs7T
U8AGaTEfWzRvqGR5yZRXtM7KqentIREBrMnYxMMxMQM6gI9G7azs7NA2wRppdWkgo+AEDp5in1gu
V4UaIqADQgBm06At++xQYJUzxnuA3g0zO8FCaH7TF5nRv4RtFo1ts9bxBYvoH9Hxgk9Uj7w8QEND
mqU+vdfRPyHPbrVqNAo7cas+BP8sYvT4pU1kxsZnxEugTBo6iWGVXIzSuGWNf9DZ7CeNxhO//wTq
xOxNPA9nkl5CX4zawbQOKIvZUhK6ichltwWiUB/3P1FVDqmSj1ptXc1R/61Zs4aLBgAgmvjK4JtZ
xrpnefRqdsaalgCjR1vldvNWq4l1ij9i274Yib3yW/uYcgIhgvqIWkkNiY1mYh9VlLzRPK3+kFV7
AU0UPGK34LjtlxlJ1goXifHS2sGeM3Y3ehQYZJ3pL7oyWXsV/WN2tshte99bX0S2Pufh3C97DxmR
rMi1H7Wz4PAwE+O3x4jGIZgpPJ7k4OoKec2XWvE/GJ4HLabKknRsB5lT5D5SGeXgJk6oStsjOm+C
9BgiHY+UvClMFy6VD5gbMP0U+Cm1I742GsITfP24eZTOmpdt29EtFBldcWSkaYaNtSYxLmP6ORIF
kyAl0rOO+g2mMRtDOkLEkNwln1KC9l+UDy8hmgLdJjokj1TrXQIEQTErHlr3XgiLkNSY9Cb3qfEw
pstyW+SAqCi3q1mDoZNvA5E+AWQHQrJ/ftoeKp6nfDyHRbpFCfMaxsHa7MtdTfoxnad3TONk2joV
9d/tG3q0gteXd3xuSiq/ibThP5l2SVKVO8Tr9NzSgg7CuugMqpTQARKKLwFUiO33bzoC0Kl7yWgd
9hHfNMSCdAjWF7PmP6JSv85Ohz7pZoEDmDqCiRixIDoH0NlqhsW37u1cvqeIZ7xywwdJ6ze5tWnE
Txbm3ypvmBKTmciRKGpf0e6kVfxeyuGxhD6IkxivY/DYkX6LDhnpVQjNRUo1ClTusknw15zNbTbc
3a66e3O5ziP6Htg3kqHc9sOv6x8cqW8ALbYeMuvRW5urVLw58VqEvxMaH/wPsG10wNJk2iblPoir
baosYJhDpFt+TDFZ8blxnihAasJ622HBaEkxaOcZGoJ9u+VjJdhgMPsRgTC/25LGkHrcZXFOcqSk
gQTpjM3DHyJsqo6dCI4gWI6fkGgcTKeu0//IEzehHo30Hmf6DcrgrgPzjkFwL7h4Pf1ahrxsPEh0
UhnES0ME024DcV1/VNOTiYh5mA6sayvbi5dxkizHZgRlQDgei2GnhOvhbAMxMmCWiBF9hj6MEIc0
JUwUdKHU38EZgjFAQhegV0wwEAx2fRiR2mapeyydZFsUxqqGNmDEfYrqcn1JkLcJ94TqFfP5Kqc6
rO4JpOvjjTtNz2mjbYuOX1AEKMAH5kdD1NR23i7QYWhi66VHjY5L8LdWqjnaGw2feP4Afx4d8Wn+
3VREszoCEZvRPkZuSvQYZqLBwqb4RNKTlf9Q/gsH9iZFdiLUirwzOPyU0YPrz9cdKBXinUju9bJb
BhSCVGLpE8PQEG+cdcFSuKhxox4ec6CtsH82EIjJgjHa0RRFWRMmMhFftfbz5GJOwSaLCxNG1rUX
9qABpH4K9oOup5YrTnGQTMlXEAV3j1aXagrxvqCQKSNEA8YTCgfOg85ydngzlv4Uwa3GAcIzDHOM
K73xCx/NhMFNHaP+IA9X8ARFgAJIc/CpZj6xY6pxG9aMHD9VUQgqv29A8eKrKq7WDBffoEs+EKKV
LHzxmqeQSwoDPTFVBFrV8LZzIva67b5NjUAyOW8TlsSZNE0xLZIAnWWtI0NQjjvvMUXNSFX1VugE
rBTIuGn7RLbEnkPkIN/5gHlv6zMNEbBD+IQcjTXRzUjJmqMbBI+JY7FtoqoPbYAbDCcswwy4AAUJ
JRKy5ahAxW5G+aHNu82fxQ9zqM1NMtrGOi7zm+AKMvPgbACSYiysc5fiFH5c20jvKN3+ssuCwdrI
4MWI6QYDYweQ5TSeBl4FFncmELIm+PHwrA9A4aVGFCSi9apOKaiWJOtw8qMY2uniHo/bgZ1cn55I
ojt6vXhEIbIqJDbnnG7d5kxy/2eY8dzZyS6WFYTzdKFyd+Owa/cpRhyEYbylE8RGSOxTVAsyPF4l
gIpPtgOp8G62cLXshRCWBQwsyIR6fQlnEeO93/G8cMCnySGbbPJ9oaEhl7I+WztJsbV4KbFGFcVk
nDI+UGbbHnypPdnaq8+PR1Z2bqXPccj2Ys6XxOfjg5KqzHjEqfgOVibDIgmtR6LL3/MRm6XRvRVE
+9GdXLgaoRdYZElcVWAxxixOun0yxBsR4NZXZlaCYSsNr35vPNQDC0doU6A4fQ/1p0UDGnGGtIpY
a6Em092UQzzv0P82SBZte63x9Va9qohbqQnFGJz3cf43CXufh6SwXX0bWiMko8Ulqzsedhpubela
W2yCeWUhNxqe8FsvG/+jDYwXF8NTEaXb1iJx/7v2u5eC5b4voDCE9uepr8dC1WJAAbKlEwuhwmId
GLdob9uClISYZCLiJzzT2XA5/Cthx6R2c6A91bXion5xOfMFkVCTR4XIUB0dCnr1nG5v9TbzKyw/
rB6CfbKegzY9Sw/s1R74ZvZ06VLAePvRqxvuze86sh9T84eAQfywTPLFBhLD2Y9YHMc6OmQzZynL
vtWhLVKoe8qKA1cQVu07QY2bCW2k6yKF9PI9nATKn8L8wg9JdqiRo0PGr52PjNJKjEt2IQq3Fb9c
H0anolA37n5oNdV4YYRJtPFea25gPES/qRCYgRDl5nkGltec97oWD0y9X7VCBa1+3U18ylj2a5ts
S9uvKQYs7yFYXtfjrHSzp1mXa3Bx/OsW2imfR9TOKvLyu1dLDttycM6Bci05ZntF7NsgLfS1RzfU
kAUFw/tszOB+AbnHMy880140N3sOBsa8OdrXpfc4aMGz+ikaoCc9R7Nzd8p1xzDUCueXKkQcepm1
q8SLAcmoEtD5Ft+82JWKD5JUm/bTbyys94m8aKuhBBsCtorxuWEobkLvmGvOzhf1WosBxHBlmQB1
on21GU2jTl7gDWVAKV11Jux7gk9ELQz8+k+vzkSoVOE+G94tBFECHEdAMik7rWsjh/IcLLCc2+mL
nybbHJJR4V8GmnzBEuvqKPd4D7nkEnNLEC9g2iB36tug5UugYgbvKaLl7g8QrxHjbp0KDoaP+kln
CX2tJWW0Nm0H78KkSJzuAZsqdeFvHZYorSCFhPAtv3CvlZfcmqHFVTgv5iLaSeRAG60btmoFGqPo
F40aKI++ZMc+RQ19fVQS2VX4aBnFJdNB0ZieeBeAKZxhN5egKxbpnTWMiOb4mylGhtlAHLHjIMYx
4JJlMP+5isu4W4wBT0xgTS+YEVcOWQjqYI856N1qurW9sR9BxqmGXIYVZZ7psFfP7h9QCHkegEwZ
OvVkHaZ4fy1kv/L1L2KuIuTRBNDPvn9SV6bDAAQi3BsOHIlH/Y2P6vep9RGHuLpzxXm21qRBYWY6
0mkZvQdAW3l7dy0TVR42WMkeMHW5ctYwxnzXmeqoxPY71/wOzREIDQdpDFijp8TKuQ2bYZa+Sd0C
p+iephjDbIyIDGl/KEcKNFhdT2bw2eveXmbTLfbNT9Sc/zzKenVQPYUK+SkFlnX5M/nI5meqtGhT
I/B543v0NrXaK9DYrTda3IMsiY4PHahzhs7IHG3LvnZzvqvT4ikk+39g/oyleZtc1Kw1l9zFYlw3
WPwAn43eXZQoclxUWWVQH1UMSWlwClMpx4yleDulN294rg3WxYB/YqBj61FMxgYaVGQ/HFGccTEu
XGIPyTmWKXIlBF4qLMbhgaf5ryRB4VyNGYGLKCj0tdN4Z6vszzOriWLESd7feTE4XA2pP2s45NAW
WRoKCO0RqGipCVo4MC5Y4o6KUGTGoTd1rmbVO+crKoNKshihKyQaQgdqZVx365t4GkV5dcZ2V07V
qaXTeLT5Vz7ai8p5FpZ7qvAftadA4x8/+47xOBnZzmj/BXCyeZ18WoTW4kbvp1f0mqR4IRVrS2+t
EiRyI92mNfW6cDXGWx2Hdz791FApiT/TVUmTjUvnOy1x80hGefOSzpQZRPLI0l6GxjaBumqidXG0
mpIoQNzyerzT45qy4lcvQ0oOfe8/zKz9CQC3SMt7kX6G7XNbBecSDxUqaKRkubM1yNI2yRdqp+yi
j5gLnKU75idvFtcC7YI7EcaECQfl+mKwiOvrICpy4wnx0spCGwbXZhFl0ENQ/e1ESFEbUnsUB2Vp
6IMJLhcosdnW6Uatm2+Q3KXXeweHKsGQDGVpsJBBrSnhn6LQbWNA/NIsA5rfR8LFoBLCjpdhwpXy
/xxqY6nAtWhMdghdlpZNWGQP8kAEgCWCladdYQkayBOC8DzHv4fNazGLzcwN6RCCW3eSHc3Z+hQm
tbJ+QW28dgIuMITHMAMKsB20F89EzN+hEdXQymJbiC4S0b7HPZ3wgY4NsVMPVOayK3feJnXRs/1G
Q0FYi0THitiP299C4h6Gz1jStope0JRM4JbHcFgpkWqq01yLMUTCFXrcDWpIr+m1l9yHQ/veOH+h
izsCpUmiOeXek99dRhjaMg9oj282CW6jhFBiuSM9/yFK9UfBHFtMBFCa0UfEXDunUkl7HyB6xIRc
JF/6MCQlAFzKDhY4Azo0CJGtTih88NJM5gq9ALRlLF58olMkFdua/sBfNPZbyZYzgLMrTYI9yuff
vKbL0kwxBVH48IBE7Nfn9gUVTLeBnm9Kj9EiRnWhZf5uLI2rAnlLJlvCZzlkMwjZ+Cwg4/5+AGPR
hOVJSQESPhBtlSxRPy9hg3OuH2Ky6YbfOfhT2D0jDWwESR7qAuBl9VFxs09DnxA85GddZ9PtcNUp
b368JwlL6QARbi39/kICO7/IrnlRAStKEVhy4CHMwowHeUuYFLiGki+zzkVUjDmnvxSfTFKraO5t
j1zZ+lcyPHmlfnLC7tS07TEADJitYB9X88aKX3rWGGIk1uVE2u107TJ2e3tCFaJtk/6905PfCVHA
sK3jYqXriFuKyl3MCFQlHsGQxbY2IoCs2UfNPPNZH4/Az7p7MrLp7nnFh6qmRuC7a0MCaKAoLPND
eHRa5cCxQ4ZEYptEexiARZnw+c38/WTO9wBAwkhywDjMufysRot6NXgj9XDpcr72boDIi0uWuhg3
WvROvlfxfYr4J418NyfkqiEGDhlPTQCqJvnVhuYUu92+56gjzNFgUVc2sLQOD0V2dgJtEfvfPChL
giHXA0MIsOOCYAkS9plGYQ+zMHlopwv6ELW1BMCuU03SKuof2z2N4+fgVBt1ZXjGTalH+DRwHnp0
tPbDsPbUsysRQrmr0byrVx8F0Vqr4e/MbTjRHtjlryMrmfr4KSnRQNUid1vAEp5p2F7RwE5TBmRZ
Jw/aWCK4DxFeWPKjZPqz4clg2pTCWmPJsrXlRGCDTZ5BfXLGZtu1wZJoTO4LTITrycDtB1Ezts65
HrFrcIy5lrxxcZChZF9CPb/bsCNVLy83kWp3JSATCRYBAqRRdIUoLzyzI0iHSZCLd60MkLHpsrsN
qAWDF8EUktYVt42x7JLgn69dub30odhAIEacuq3/ramBka2zDS4+52CVaAef4uwVOerYPsw1WQkL
iOxZ/X2yzPD1lVyRkoAst/2Ou609cqhi2FYXcqqyzsFDHU0/Vnyk42RflgYyVH3Nh8kAe49id9t6
P1wAD0rPI1DJYwBiZPbx6aB7Sux3u3fW49gdVPZHc1C/Va/UfjDobuoERXhM/GBcAKOCxHbk9WqI
Wx7I7Np5gQrC2uryJ4n8bU/wpujan84Az8iN+ETJ/CY1/FvsUP8C4UAUTU4kNa7oXh+/sYU+Yh29
qz+PE07k2cRyw/jroPYFssbbbCPkbOv+qyONJWzGt8Kgv4AuNZ2fZQbx5mXzAp/DAuUEbM7b5Hy0
c04eTvxVZulO5vnJHwGD8SrvI/RYKj5Tr82ZADySd9FHYGGJWCPB6uN6V0b1ySMWLWRQt/GIxSxF
duZ8uerqtrA2Y0Gk1VH283I28ejnRGBimqoMTC+tfBVadDIxPKVYXRvSzRqeaISeRxUCyMwYgcVu
VXj//E6tEr1zauRN9K061GQavegg5EOPaoqMU6f/ZbG/ObHznZbTgorBjSimu+nTGv5PcBq0Km1o
1Cjo9ONzJbJzqBboZnyCtKEgc3ztNXRClveY5e25MQRN5jBUpPY81QFYxdwdHYy8Ztc8Rr04mGbf
01/uLIg4TcpuiVkJrpaOi0K70WpCLvzQMTQGy4Soyoc+6rHpWUo3S2NJXj0Weo2mhVrRYjiTbCnt
U4HKiaqphYnfr5PlokObUEvC0nBzqTzh3OccGb5A0B1a8TpXXOiJWM2ttRrRk1emeOpG60v+xMRu
hCB5OZexjH34LE3fsIWcXD87VNW8iPSJBh58G0Sg1W2zS1PznsX3jtqTqF4oOcE0mjZeD3I9UrPf
2KxxJoK3CfNKMmnE+NSbuI+POooQZKTfY9YtqjC6B8lAbBFmG6IDOKg/tfqzaX3EjPjKg/gJITRB
uv9S/eybewfmbHKBRQWK47aFuycVp9DtZUnMwFxrXzFVL8JJV/5C061T1ObLrJZHOTxF6b32/pVh
BbPcLQufnYeW80boZNgWK4lWGx2GcN99UpywD7kncCeNoM8yehzrb719YnTQbEEksrZWFwykzYZQ
Gs4FsOPYOQyc8Zr96QlSI8Eu8ultGMpdZ9RXzTgFBm2nVbPRfbQrB5P8ThtXizZHP2boLgc4EVIR
t0oGa/ZU3RBFlQDZlDrcprcNBIlC/O5H5ERouJRQluCvNW6dGEo48C21lKwN9u2JwLDEoi/Ay+Nz
GP6lr6KGmg8uu6ES4OTOsxX3NDAQGlWjXYkIEQ75fPepvrR189CjVHKIIkRCg0q+rKPXKcMTAWHL
TSZK8amEZUPtPeRNcI7Si5vUG0MdyqzJuNjKqtoybpP+ZR99ssRkD0gDL6IuOoKxGp4ONr5lxExZ
5vaHID34IclZsXz9UQPN4RzVtfFQh8ORTG+S+J6QNGJ0gJpjrJXS3po1Ki4fMIARwUDRlADd5bS+
JR1hLsw+Be6Lce6fgw8FnqO4jDSf0cNCfm8tRPOaFaSHhcjF5VOCbMIgNXKmCssIr72ygRR7AOwJ
rxJIPLU4i77i+Q4LTB2CaMJ067OcF1l5nxEoTJOzq9Kjj0SmRbvo6l/eTz1lx5Y8ShPWq4qnpXr5
E+FqXnlNmwz4D7E05Qk5gmpBoCp1UDsUTSGxlalbHNxiIiOEW/lvXIAPG0jnFtdYKpMm8X2XMSMG
mxMB7tEkhp/kkscMtZ89ihPf3oHZiNhIZGvtCpkjiGHidVLjksNUTh9oENmiedy78X2OifprSLVX
IKzDYc3eTaFbtJEmqjaiBMxAf2LnTIgHxo69V5BjqznbjAFJLTVuRS70SKUEjv82pNFEoEtAI9Hb
NYjz9OzxvLWhwSQy30bytk6t7f7OPd+sCPV1yX7iMuO3XrxLce9rA5JzRBmTUX7OKGNHUzsqrA2D
HCJpVFzGh9a2l45oNF4T2gsV6gFZrEd79Qntix8PuDSPC9RP1Z4NAMM6CzY5AxPJnd5e8GDoVbbK
EG8UvnZAcUwqCl2V5P8D/XWwtbCxCpZQwixvpPcRgDAkWaqRjzox+jGUnBYyuPWLhOD1/uk5HJVK
zdqri6XDOQg9jtYO30Ix9OuUA9Lj8FZWDhtyuB3rtTo2Gh5k1QdQI+9SFxrvrd4tM4QSGVOOAeke
uuEb2Wf7DrtZQHhzTOhI59AcMExH6XO2VnCdfIDj+ZmH2dHsjeJXJoL8kK2uvDJDrsnR1Pv0wdrL
ytsa2Uc463+/Vb8iuxBGxoC+8eEVNZKQ4+nmloIHcNgx+MRVto7idDUjUTHFL7TwQe0KCtBRa1Fn
kb3M+VmF8mnqT4RLbRFurR0PCxrCUKoKHR4XhNhCWw12BuMtlHRDkW6erDY94IHjEJYSFOt+BrpK
eOy8fadm/JIsIwgpF0VOacpth3hsnsdFNUrS1fSFymYJyn5Bt9oF9C0qtHueMI3pa8lILDMmpEKq
+jZcJI7XbKI6v80dyQqCgPmkOvr5cTRuRs0nxmYwR6I/6NmLMgGxvoH5LxHDL8bmpyCgJzLzS0fm
4Oifo1ygpHjxauy/wD4BsQUEbbUx52/1XFP6pxvtNtK85UieHX/+asASZUB5MqNfzklU02WVpgcj
JcFEN9DRJ4dqxqLr7GebXEw6FJyWYlxSbM01mU6+bq5U4avBLTG1jNfcI38KdhYC0J9FJZh1+G6M
1U7yrec+mw5ee3EdQfZJ5dkVFdgXBhUV1tZpPAlj6twGZE1WnH0b4ley6iW1dtO4+MwEE8J4ahyB
MZ56JEiHkHjybnpV/JbCUDO3WSkg350JKWCtGDNgHFgRMuZf0hI4M2Ow4heig9SMuK5MG44F5rMs
xKqyrIfReTeiaKOu+azUv3w1zoDj+jCWufmROfJZ3aE5Ilz0jqsqnx4nF1iwfghTj61SxbVgaEyd
YjtV5zlhjVc0imLvqyY61DR9t01/szG4KKqhm9KNg5oznvg+UDwutiUm7j4hZADBe495SxEGVqkj
BRakKhA2PxIna/SXfPY/9XBthY/qx6xktKvL+ET9oBNlB8XCZKiWJnCOguNfTTXCIWpS+c33jVJd
BsPGSLRTa7ZbBJUPhtcgvbJPKpdOxR8HDcgu21KOg3yInrRMPFthdvTK30FE5ypGukBUuXqxGQ1c
nNfqtTYFVTeM6FWCXqIlUM9/soT1nJE+5Eb2iwtz7VYI/NWqj4LHmP9R+ftHjmV4xcfefVLnroLi
wiZ/U3nBEy4dR8G5cAYJ+hWliUClZ0O+N4eWo0oJLNQ7oUBtPhfU3CJejJZMMmZrbty+W0YBW3s3
IiOwzXOHMKwKCc5AiqCr+/tJQ9pjE46JDq809mo5ywpmOHKFJ607ME4uMCeEnrPHI6bWPDHmHBAv
2tjc3I164AlLfrBTeQqgoDzuyKaoX3oYFYbCrntW59DI2Nu6FFvh64A6jkitoFV4VfM2ZJBTGi8/
5H4Y+KIJazS70FKnWk0UX9LG9UeSNGm6aMaz8KviSJvNc5RhYnCJAgY0qvUAeoBIsXDt+9VnY9ZI
8OtzZn6omto4Qtivl+sRKiZCu4LDyMNcqADdHOhGRQL4vNVRUL3VwtgoUbI682xQXJ2HtwGRiwqb
mw80jvxFSHFZyG1f9BCR7V7ORA43eCDTVyJdX5XPySgIKSuITkr/qWFY3VWCgX7iTSWm5lJUDf9z
Fhf+RfWtrkAlU4cb0St9wxZexdz831L7tFxtFeUWaSLq7DEuda+tO6wu6MkPnilePapZgu7ge96i
zLUvmeLC4gRBFHwquUqSJmYkfR268TCPGSQs8BFgxJzzYYVpD3gZaf/DHJMlhJNFy17AuIOVKAK8
xazGy6/nP+/EXoE4RZNtAxsQ4Sod6qM93mvH/9FABpPshnsoC/g1xzyj/gCa964Y94QBKeQwFCbW
aem/gd3sChclIGL+Gc2gtBm5EIBVXnxSQ49ri+Wly8dDmFgrlaArekQpHhWbfNuwJZeMtSBu3gnR
gUvv9hblRoS1Km5K1yfqib/cdtPZrzJ4TS1jj2nF13yu8uw5LaYH3bbOHcXm1M+gx5mpyBqPw4iL
hS0SWQVZANNGoEMao+7kq0z16KeGZkkwldmcOjmeiwv0tuLSyZnEW/JcpJCPmXnWeZ3mtBqx1Zdd
zymkrQcnPKrSPzkNlzAAaQbL7xDBS7nSVbgUNStVxMkBRNrE+dqaAR2Sz7kqdihs40QDp7FPuNdP
KNcflP2oaCVgvveL9Xaco6UqHJtAtaU1PVWlt/ICbwdFuLew4rHcSSiJOs33eCtWtUVNxYwk0FPK
M6SYwbKYMkBg98wni2f6M6xpHLkXgY7EbLjCWwcYdZzJeYGcIc9VowcNvMstQGjNtVrBSj7qlEqA
8SpSSrCh90w+PYTUzKdXTTw+oV45kxAjGaW86SqN8IxC2QTshjZKd0TXc7pX86b6ShKLTiVhKayF
yLPyew1DPfPZM3INxv0lxWVHIaQEjp6IuEZ/ILnAIwcZSLRNWRoz861CzjO0+cbAUYEzYKWkD0nj
/YQHW5QrQg0WFUEPZDbiGyA7DdhCKe8jnqI4ym+mCl2zoLQN3pxujN5Rf7wZdXNVM7jszUMWRWuH
3U7dhJBw7OE8npSBtfdiPtSzjVQLJI2vL5CfXnSy4/jUK0mYEimoN8tFpSCuIdpQNZuFHNBFXq0j
+hh9w0a5b6xtBOLqF586FkfI3xI7xgidJnvPL9Bh4K5jmNE8O0buD6l160B0pLghRfa0xcDolec0
R7FkV/0eoUSLCaNL2HtGe8eZS+7yvK0URBZPW/XC1AczC7Gshy6deCqPjgFy3tiex/wx43dJBLqY
hIwybv2/PnvSzBHB5IRAqx8KMMLvizU2gHSGWEoonpb2v3y0toY+v4z1eM7raWuAMKppx4QgVLSy
lX52P0pAkENN6gkcPJFcy5m5v0TcVQL0ypK7biSVrVcHCtDw4GAar/eaQynPKWfeVWQxKWBbpVE0
pmLPPCMbFBUd5bpZZO0jwZnEnjIh9Krxkqr3Rc1kNiOWuvhphlLf7SEvC+J9qLEIzY0yN0uI53kq
v7kSO16yzgo9wsOVPKjaMnCtkzrJwatTSZo30gtD5zLq94QorWAEeyM+jFOIb/nLHRkycnvbxJeC
HSnVrtzLKsAkR0kFb5H6uA7CYw/vIebsYtdAE0LZGH9jxCLB+PJ3TtfiCv23NkuHWvJn8M5Vl+Fq
iremCz0/Y49Hsq+cahy+AEnE3cAN259ydNHjUkWrSNfsqHDyuEUsQ92EFg6P6Zr9C5IWtU/BoBNE
3qeLbQQlX4DxDUXaiF5eEVYKdJ74v2cMbj4hndOzjcKYQoYm7UjkXcRdQSh3BwoYLtSrUTC6FPLZ
B2Q2zeno4xdtPCXlx4DK1USpJm4Ii+FZMRW5pq3FBB/OfZNjb4QkySC9uelr/0OnsYygqx3w9zIx
6IH7Un5tV7yOFqVAKkDH4q1Xf9cgX+P21F1YByUC6rFB8g5Z+ltG0wQvb5MhXpzI44i70+T+y0TJ
4+MvAqiyXK1dpKKQmAOWFMKY8uZFTEuN+0uZD+JhmAtCmt1GrASzR8Tmr2zZatn00X2rtVQZWSfN
WDcNkIkTP44TjQ1zsPkjqR0ez8R6N0mWnjmRski8xQx0dvMUVZQh4INZJ+IWISy6DYRVI6gnHPUS
kmtklLhkeEJ9LkxFQFNXs4jkt62jAjcdphrywshF6mrefB5gZWey0PaQzrsYkD2rDe4/SWfWpKiy
ReFfZIQKKr6CCKKiSKGlL4RWWQwKMk+//nzZJ+Le091VDpBk7nHttT4QhYmCFFgPLM55wiiXQiOp
TeenfAYqAXX04P0yFuOG3otZM0jYTGRHlHaXFCX/jWu3poRggKi3CmSFRBwUQZCZv+XD+wPCIHHY
qcyG4gE3IirqPlQ0xSD/p3lZIvAKhwVDN6hs18/xx5IoH4rMOgBP6TPrK+qVQDTWKCIbQRVUxEir
kRL+Q4IWZfMt0YgV/Uax27s5nRTiEVFtI2CZJQ8m71AbCDfwTWnSa7xpwULXxXz9CXJ7HKOGlYd2
HIiWBrwwTOBnIdG19FUE3yGBRlT4boP0XA6CakhvFeVlUHKy706gdRjY9BViI93QbgVeUJj+xbhC
fvjxD8sSuFBMrpjtAqxaq/+eAUYm7hW7KEDPFsyMTGhK+dzrFNVnwobot1lkf6B/VnVHfh1mmrLL
Rt8idehapKUgewmnjVUlAxRHj8bvAW+Vf8gyEpOhkoxflD5UuYD/CfNOLSXhjIkc3qcDjKLeXsJG
KAoBNPWx2bizkPDaLysT6kFRehJSDyJpaHrFLGcvPaHuyjCtLiw5+L1HQpQzIj8ENNbXvVWVRB9J
+5wMO2UZmgtiRqX6SoA494i2RAxi9JDzsJ/KlhHBonDymIIztqGWf+AIIX2Mnsxp/Bt9RZOVTpU6
G/tAm+5paTMsJ7CmZHPRwp4pAFLpp0/ub6B1b390+iymGH95g8RDy/ukPtZFDDBfxAzreWMlsMWN
DPAcJfqMEqw4vyWQboEu7N5QqvQpdJkliEuIZkf1H8FDAUQUjYIUMiWZUyqN4DrQ2gWQPdyFmFpK
J1NjibX5FH90+fS6AjNDIelDZ42mB+yCaIfDEUL5+S7S6gpT5ZN6pTSggMasFWX7Gev1FOpiWf4X
aIgYSMCrRZEuRIGwAI4hcFIiSRPTfKLg6bP2EmpWk9EX+Se9q2gb18q/aE+8XTQRKS70KCXDgA0V
AiEViWxf/kyXsHODtg3jnsJRomcZc60VPVFKwMDt7RfNDT8cDED+pl92Tkhh+kWlVQRq0xAe6HER
RppC1SeRw+Oc4Sum2ZfTwQgV/Gj6Sc/vtj6KJFTETHCoz+LaHM/jc58qxxweiIU0eOXL8MWkAVPM
w0L6FiA8efDIWIWvU5RN/r6xouu6YeCIaEZ+x8biMm1Jz2AqCoJrXT1iUJ0C9ClG6v9tUGoGQEpg
VV8nsVgMRyzThLgYWh1aVGm5FpHfiyc0p79bBQxvUCkRxeTPRLF8cA9Tv7v8g7inNQMyH84W5LZF
vU9qJGrxaIOioIo4Rvsqprs3336I7cQzwjkPaetCk//4NOV9kmab8EVpWLjcMVm3xN+HAVEhOOBp
gc+AkSphoC0gkRJOvZKvOb3tYCpDLv7Zob14XCRWXgIKjMErSKAUelxLEX3sFPoneu3jEbKA/b/U
i7GvHo2wZkwnbVWc6gYXEcORg7UCVTuwKA3wK1F9FG4nXESMDeVuDFRUIidp8PUJOiWjKmIaKYOz
YcEHE3SKxphZkNlCc9dGgOaE8DhqkJvXdPrbN9JxMUvdOPyYo4X/3XxarZuKauEVNvJd+x6cbMlg
0TiRHKV4kZcyJ4EaQAu7o4o7CT+ZBVPC+g3oDAE2q5fSbR8rh/4d6sXcXUYMHwiAKjKJqGrTPIhm
hqAMSUNuO/RXWfZsJwMMdUyMEUiKGxOQ5vTNpPI3kI+dyKkXxbNBAntCVajqf8ShC+YyPXzF9vOP
U5W5HU1TfV5nuy4lJ6pP46mo3Tds2Re0yYmF+AghasBIu6iGQOLyD4UcNWfIbFdCfDbKpgdR5RP8
LwiQUz1JWwb5ZSfArGPFEsp3U9oZfQTn1gcc1gsYI3J7zG/s3oDO5nJqDEoM5fEIfO5GyjKDvFX1
oepaTjmMnxFNyRaMBkK7RL+jChB0DAyHjkrNhMWL4Tzya8hb4kwXaBwhZ74s9wqWRKHslNL3WZCO
lpnyI2ywQLTm9Neo/zKyNoE0C5aWlExzWVtpOiDkFK6zESQGiAfIcNBAj1BVgzFJvt/gF8W3Zcj1
jW5iNeRxvuo/TFpOq82bWgcdOT1FCmd0LMGspssQyqrCgHTqUmByRDQ4Z2WV5U1+Tc1eof65yE8C
99ImaN5OCjuDXzkjhKS2E7wyo1xODIEQyAsKQiGKr0jMT1+rN6Uu8SPBA1H6AxEnkyLUCfLXIRPM
MZTsFh05fhkmDtiYKuVZjOGQKKTPabk892hHpjiISMT22Vyf+JhmRNmNiuJ3ns9/P/HMnEEl8pJH
9w9DYbC1MMGNzSqYPRdT7zPf+kx8s6eKzETwl4CjYPJ//TjfyEBMOxiCqxBAOwYCZYsN8hzrDrKq
FCTutANIy7BKi0NVLnE204NsIYqoii7nJXSIs9QqlM9aag4d3eC6bLfMqlFLXGc5XaC+S15am3Rg
YWBtolzdRabEwAQ5oWi1NfSKW6wonN86uCI4JsH9jGDWBzpjLbBtwYjR5LrliaEbmAaoTo92Ar8Q
0UBL59GmbSqwzzT5uvRYj2A0jAcRhWxExgypiOi9TvO3JciKxHiIAqpFwsHM5sJ3kihGBcMhfWi5
iV8xBBO1aAKF8F1DidMDNSA8gbMGcpS3LeBPeTqC6lQ+pq+fZJaBj2ms12h6iHLAhojSnaYSpXeQ
TTH9CQVEWQjrEm0nheediXRWUTjf0i+D4FbiD/CUNOgw18ExWY5/izBAMY05KOQSvhaVUqhvRvB9
ZqVOb5+uKuWHKg6sZglniOhRJCBzZ2OGGd+0VIBHaCP+SSgENU0U0fas0XwvFYn0T5o858W/6jqS
NeV6QCPz3bIT4eWqU4kzz0lAlkwflLeVBnAhhc2eJmk/tJU2k6JN0S31Gm/0xqWV/V9KKhp2ywQy
0XI9zSqtbic8h+ZLDogDgrkHhY8Rt+g3UTwBC0NEKF8lXKIEK4kYpSIWSqjjxi/q0bOF9Sng9+PQ
E+yuCBnWPfNKCVwl7HhFoZU7KSjIUAj+1HjM5rUg60qtYFjiTqYw2WYb2uqTYHYLyvI7YJYe+o19
OFlQoaSmzn3tGBjpOS2DXLuf1wuOS/bdiwrmiwWN9CaH9kieHkS+ORXzeu1mmiJIOYKvhR66wJGI
nvWcwxf2UNMAKWCgn6EtxC0njMMVXl5+3F6AOPpMBmqI5M5HqFxGsR5m/hpONWQ9ZQxH2r7obDC3
NaVlPU6+lhOaJLNleXp9Qi/uHSl8AYAvNgmQDpK7jvrTlGK5Ch0BvA4SsNaxUPtpNmVUO5MRZPGM
oYrrhJLhLyAtWYbdaiIGAQpqMDTny7g+MkUFfR6I6iald0W5d1Zvu09jiqLq0ASnbJyDyH4DYG9M
ymNGl1fMY/VGWB9wAKsJfbkFXTyKZyF9suwzUmN29RT0zEJmZCdqqTGjBQEJ24xvrGft/uVPt205
d3rmHdNZZibVdqDWXcClBE0q/PgL0JuTrf+Zml2LQHr4RNiDrb+oz1FHA7GT41WBrrqasw4M6pYx
dfvlBjuG2kBC45ooUo4PJVMP+dBcCsp9Ij+jV9SHMzN92QGj3k023dMO0cOgN4rcvwX9cpumgaNI
pdswMx8i1jzKADK0/rWIKmOgTlXG70fyZpQfAGjUkFV3A7Irn6kjGt5d8L7lr8kup786o8ASdNU+
VqRfX6K1W73OzZvED4YCkHIwdjVuOUwdkQyWE9SHu3lozifUduLeZEhV2NJRLK9MeZz8TXC1wim0
rBNYK6fI0NBtWnwTeAiE+ZTxQ+Tx4QfL+y6+lDh3XsHMrMnomzk1RYBRPkngHNjIax3BUUABsFg0
4CIAEseLpaADmwyKA9poFlJMx0QssjFfw5/IBy5ARrQJiFcQ09p8os2qHKnOnmm8gfGPFGbdQh4b
CfPiOewrHcIVg7+ZzUI2ULjJ8M3+grl8VhAMZqZkZpcPbsK11SUteKaBBuhi5p/lv8SYKOIIa8uO
fno/iW5DOrhNtq68CLREIU13QT3eVxKVSmaTR5O5Tf9von5ISxfYwEX3tZDdLn45U8VBacGdccan
zbELP+c0esZUmEczuF7bv6Y3gC9vF3W5WwRgHoxKQTlzXXfnBTWB3IJafbJkQMv2FWsOzRzw6dxa
fg35ii45nxikzgtgCAgt8kfZYC4b6zqbr+V+Nw12rDcVWqb+5YzcHhDQpv5Y+ev6pm2i2p9GTe9A
SsLtiy6/Fqxap7rB30KzGQjz70RIDKG+cphlO5RvmVVV2xpCQR3QUHNHcqJHQxWngbY7M6HobhQ6
oVR+lr6W8iphiH9P/bMGSzyzpYZbY2b+hP2CD45mMaq0y9lK8ZnR0YLvz0tDZ7ylRQtqjUricfqA
Wo00mCQp5/QCVMlW3BsKi4lPgUCrEKYBMzTdKvmhpFX3h2gIc0qwMKI+Be3IcIMuU5rZhKtW+jq+
JicpOLxiakB0LY0lbOrUcIH+MHFIx39uUGMv6pXg3W3/LT/Taz60zVS6MkvAGPA6KaHC8EZ9DaKp
l9H1DnqrDPAKqki2K6ytk9HfmzMwmaOei17jsJNnB/p8cWTJRaVH7R9D0OBXJHCfVPy5m3YO+cgm
BZxNjASt5KXHdgIrMQW+Gogsc33UyR8ip6D9hflkgUXXmtE0rkuNDqiaQ382/gpvGT2CVmNqbYIS
7s8Mlfs55A9Ae5BmUFNvDv8i4Kxt8vu5knCQGE0pBeP1CG+z1eRZXyAh4C11SNFRK25thQi5KjqI
hv8IliqIADlV2Q2AAEjG0IX3ozXfucxQ1KXRzlsgXIQPHj8V/eBQMhqOJHTnAu0Bg2Buk1rtZfIL
fBIn2dQrCDvYRSlzU7f0iTQAoXpNZRGSB2QaMyuCA+1EeSKK1r1khjQ0MESgXdTRSMQpCAk5guAK
noGtRCH+AP6xOSWg218aWtlEcR+9zlaoLqJLJ+hnArV8dE//8rlye1BSUkNmxSEi444U+pb6ko4I
xMdIKfgr3wY1UqEdA6UF6RsnDkzWS6NrDz1h4CJm52QeQdEaul8n3UPZs44Oxd7X5W1truzQTLW3
J194b3kYIz+/kc3STB1iis2H7omLRO5tfKHKH0gq8zKva8mq/yEhssmscifpbw+VIK+zWcMc8IX3
D6yhTh+jY+z52qBnztv5mK25bLX+seDJmFN40R8++FwueMWDi14aVHFcgMQxOQKu5We8hnNDxo3C
AtOiAfL0SG+jSzkRSwDC6QL1evck12n24m55hjxfkClkOZAZUYKBT8eEWvmgnBKXAdH9zErt+Ok/
mADVliuozuULa+2feCzFk/MAc15zglGoeXKDWChG+Kgwf0GIwSZHiuBSWombnpQHl+ZfhuPbWfyF
DpzbG3Zu/oCARH5MLzxx1j97FghVqfCITo6xw05Nn/2W1fEvzR5p0JP/4GSwM8TlP0u3PYwfbPI5
98xVu/Wh8kAUmo3xOcy3zMJvff2zfh1Si3k6naRXz9fi/6zPhqYCuf4z249WPDVeIG9f6+UGQvJN
t/6d6PWW+cw1ZdAN0pc6jVmrMwq2AFMmxMDLI0cZQOhF0KccxrupKu/GJqzm1nIV6iSaFvRgBzCb
OoUHHTUxi3KviclfQ3B47Iz4VG/Hq8xKb+M1wSpHNjdR5tELI7RT2GZivTd6E3Il/hxtZ8fqSe3z
lKwowa7yDWW/dWM0+w8bEqzBsd68bV5vcF5u6X56kX/ybb4mt9uA9VmFjqT3F//ka3M9M7q9vGO0
wyz2spkashmeCiM4RIdqL285vMijkwB6sKaQWYGyO+JTTOXwtigxOO021YMDIeQpP6Ta72xV7LkV
dg025LA4lge+6rhgPH/f7LFnx8xjdtxpL/IF/wFnBnNCXuYsYzU1xmbljR/DPrsxD7iVt2+Ht6j9
ZXp5udktcGn7cJLqIztteZ5vMXBMpjJo8mjupZsZvhYbuEBT0kvuseHj3l5msN4mioRaeEKs9UBD
1GI9b+2l3PZGbiLDbECgsK53mZ1ZAe/yD1RyLdlhXuT63n+2y910m3qKPTom7oitwGkR2zN7hk6X
q9kez9AAkFc57fFmcq0PnK72kh+4//dzfqEwL7Yqm/EJ+wH/+igUi7UK6w1o7TnRyWAxKPSirPkW
rTozOIBf5jan2+mlv8wvcBNuYb4+dMZ732+Qp96GeohlRnNjzJbLmR7h1MqX2abgKQPG09kX2/qB
/ro33jLLciieLPK/8ykaME8UPdcVjwJ+Sb6cDcOsp8e1TfbKtrFpd2vKemQM1pKtU+zD3cRNd72j
PHCnOipxpxHWHLUzK8c9zagZ3FqXgZ+x1uzfzthEK4jNLh5HZnwu0YUZMpthIEZFcH/8F9si2kjn
sTq7YmxxmWcCjvGFkg6WGgRIDBsv1VBquveg0UKvuA1P6fpx4TU8YwwwfP4FldmZ+vmaPCsPdNv0
BC51WwkxLhVGI4J+bIqW3WIrPyB5fJ3hNLfz0/KKmXrBJyMeCKBURKVQOswrqgn0ccB4YOsg0lWl
KyRq5/yCno73OWFUCEWwkhVD0MTuan1E32nmJW5nKKdmr5gYrMyr6dvF+8SdHAhN5Fhj/yGdd5v8
NbfGof2aPBg7TjQeisXunV4ap3q+8FmAGqHEy1ZPoiB8Mnzvt34zO2NGW3BWyNtx6EJ1IqvxjXIQ
tju2OmIV1MXJl7e52zzZBZT7+ed74KjEkKIK0rUSqLWBTBd2PftOTriz4EL8iMHP1/VBurKDIZMD
3D+7Z3d2Zdfhz5Zn5pPBf0KWfZp/sYEnz9TpQbYJdyldO2N4Ml2PWn0MUAeGGnsKft+m1QgV3Zif
cugPIx7fN8NL5xfQvVhzqJ1zDaw8J+JKv7p7JmOsSWj5l/nP4sy5/xwkvBJGt7+Mlyu+Fd68mawS
ZLCEWHGiRTwXGxRwGM6DnYFqUutCJ812krzs1LvvO7wpuAxAezhZloLw+pK4+W//Fa0m18X19Z2I
Xd7dgx+SNGey/xzifYu8bafCUcWnFk+0LDkJRAEkdNVeYSqAez4sf/klzhJELL0gYhDYSqCfdViy
0mV0Cd+qjeIVi87382lTwuobhq3y8l+2GYp0LFftTvY8TtL/0a58YAA99p7/YK+hvc2LixvfoKAx
5lQee5fn9HH5zcKCubxevS3FJpC1GHFFAGBhjXfoOOqFSnZ/XdoLnAlwOKvZk3yToRzObxxEsu63
GLhtZSgasxUrVJL12YaYZRN6yyNrOX4wIwbB+IadER6zXarHHOz8MIU6n18mWNniGf2wTVjk+FY9
5QfWjjhvbsYYlY9LmNH/W2heQiiK3KGlmO2mPATfb+w7c2qO8N4sQcKAd3sJHUp25svtN6J4K+wQ
znjbu9kemW7iz1tJGIVl22dPvhy+bwqqlJ7FzsC781h5DoQSr0pNnekl3lbM7WrKibAmuzWn4tm9
9OzGy1uXiEXGopjELGKDEMI8iUw/Fc+/8ZRH9mSLZTeCmmj9WWdYjuk2vGFt95WNN39SD1JYPV40
ewbEIleMTrOXCFQ1eZePCLtEscXFjJcuz4zbZ+HBh/K1mCji05EmeZP76Mg43ObyNhUsesHnYt3e
Vui8v2YraZP+Bm7vphrsg4QDb4ch3wuFW8KGkLGd3eIIr8S1u4W34IcTIsM1xgxnSuxHRFa6HHm2
x/w7OSiP8aPy0ifrPLtyw3gW+H14Hs1p/ijd+aV9NI7YYRZRzVMmeKjd0CqebzN9EuxgDjifw5Od
CMr+Mr4M58bmA0gI6iPGIbsRdIFYPGUnhtyIuPkXiuEqGVjDl8EJyLHm9dwz4XGj6O/lDkUXtG2V
w8SKjKVTnAY4S4ktMQ4NX9uygMSJMPtyO+m92gcHJJF4qF5qj67jXUyatB+eSBk95f3CzSFPVmOn
OVU2ZuIJVRhcfdqIgTnGMWl5n7kSNkv9gF6KaLhjzh7onjio5CFEnOWBQy6eDy8DZu7C0UeCg8Fm
zlSFTGdhwGFS/DF1ZsuX8Y05Lg+08VuDr2Y//ooO8mVuMkVPJbP+ko7wfO0qG48wnPPd267EDp94
o6920/7GtGMiNb+Qg3GNnDDWVpxh8jse1SPrSNA0Hw2mpVi92RNnAoNtd5v9FpA65cwQq9IftKSz
rwaxDvpiT/IaIJTvJznb+Iu/Vajl0tAkNyXZ0tn44y8OCYnsuBIZ+Ow6NnkUL47RHNvX7ePtxw1c
BldukJ1e+l1/ycDKYrH3qSPdQpMhc68lrJPX7Y4S4YHyH/kMfa7V6AqkT4eWTI/c5fWzhel53Rny
OjhUu5bwIzXeGtPPJr5gTRHJSXbJGtLRZ0uUNhxrt/A4r5nDpGHjNBam+VFo0Wq+DviEz4EE4pkc
ZlfQJ0b9EFkopQR8beMRrxMosqjF9wiiV7IIeKYfwz07VU506B/wQ3s4buwCIQOPpfLI5MoLTGcE
FT9kb503f7D6HHssgfSsf/HXPHrOAzakp38GkQXTMIToNaB3GAEdWkjowGxmJM8zsBci4xFbFAdD
6kwbmrN/w/sgiwEnH1SLYqYX2U76nCwAoPhGff3gBSn//Gs4CnPDAAQlHj5FueQuW+82ec5YaOXC
lu9ENubDcAGGTbgrtoKoPuQqN9Sd2SkEE0Qx3VPeZQ439/ru9jhKkz3X2f1lePLh3H7wXdzINZob
1od7h+CIlCv4BjsBPPcLQn+Pb4Jfh/v+JfZrxYoj83Djp9z162f8hclFVwGpkJBvAzTrYF7JdqEc
YQ4OtXuhP0rrnOoc/X4qMGh7kzTCSYhQLKl5wWiUSuuSnygKn481XeA2IVgilGDWlC7bRFW++UGM
hCCT+CsfBtNC8ymywGQBFIRFOqB+Myj6EmhEZgJ9kWAdKzeQGyYMsmfUXXSew3Djmui7MjxM9+1l
+1ue1xeeDZFEFeMgvoK4ca6iS0o5KfrmX9nAQAepXwUfgkoILryR0X919+qsmPLj5fJWfEnuJl/t
VjbfZAStixs6AGrcS+f5I+JpHKDI4zz5F+YqpWvM6yQPCdILi8qDUS7RYbhxzFlI7AzcNUwBlb+8
QTyG18+A+Yi36GJsJk80OHczZ7hj3x7F6XNIn8qWqRsiwDdJcGnWfHa+fZtEJFuKKwHFndf3mFB+
qmL8F3u0P7b1oWS/20BbiBEIYJ4kZdeRCKik5wh3/CGwww5e8nVjg6slQMWmkzxY7DAsEaNoc7oI
2ERc/yk6L36z5/vmPyZ7aGEaG2wFISo780EVSdjKi3J6E6Zgeb3Gbp5gv6zxV3HLXY6FAhAXWrvV
yy3upLmPzi5u/GyLY8VLUaM6Uj3j2yceh658yJf2C/fjhc78tLjPt2+xN8npTMwYvOlqR6SEH+nd
6jbeJVcm195PgIRkVcTYnF+cLnn78GxuZSOuUYhE/i5hDPNIqvhGTnr3BgCjtr/YiidxC2BiYXon
+xeLvLiKI02okOv9ZvqtHAa9M4g/7fqrNWOvsBkJ8JR1SGXgswKjdlx+IdXuEAnsw+fyqGyLPSE3
WT6XyreNd+G2/UIm5QhX5npylY4ciPXYjK3AFcatWi8OBLt/qUdOxbnysqfkhibzEDYeCdhzqC52
DYzmBFP/SjSvHzY8KpXYBeE5GQH4WZ6FF9t1NxaTQ+A/SAyogmJ6aOXgd2fn6Aoo4D6QD36u7aGx
IVTxKvLr+aUkg81OfFVni1/nB7EFmc83iSHciorV6ItP1Od7wjKSjIqgL9q8uWE0Y28Mi3jNHhuS
/L2/kB8dMa1DIRoOrXt2GQjfEnjrvocbF/BDPc0lPWXZklW1FwfFRlnDzKkrMqkmwiIS4tyd/PYX
NvEYXyMy+vGj8T4HYhFHObEUDRuaagc1Kpcc/8CCEVkLo8Y242DxF54rD5i/U+EioROlA3KuLdGL
y2OhvO3Vm3bbHvgr/pEDpzxyd/DYUHwY+0esYWNMH8WNL8X68jtiNF6NuVYubFAO9XdBuHDLbnwX
D1mcSvKH3CWmwpF0TxaTPYffSIUpooxxqx+Y4dSJan7E7sKtEmDymB7sOszx//cOgSu+jfPGagQt
I5ji7GE8cHKTPdc3uooNjhKJ25z4KjBnZFv/HAHDzaAdfYbynjQg8DLgE2fNgU2MER0wP5g8zi7e
4t9+Auc23bVfOY4f//BDYDrZC1PemgxrQW51hPv8/EIX1WKPSbMVdxIUOglfkq2SkTAKiNZdcDzJ
T0UK2IeqGKNgz3GRLFDwg+3c0o/BbmIf7/6j/PW3XCu087f+wdtxhSTVqJSWLl6Gj8T3Lc7BD+vZ
3MSxqSFnp7+iLWBoe8E3tcZH84R7XnblZjqboBevAv0NLqWxxQUy/WdzuTVFLlk8BKoAPBOF5y0O
NzRSN07LhL4zoSbbByoBitO/hYPHkC/9hv18A1/jUAPFNeO0+EuXrXlsfOjgTQg2UosmEhuBxIEN
+Eclgo0Bsm75DJjawvWS+FPJpy51m3mTp+RhxKH4wX4KRSh++hIn0vdXoobRqYoCLQlxbncbP/gJ
FzXOVqR1xcugoN11G/aDVINrYU4Pm01MjmNG95MtfyKjxJ1S4y4hnxbxIoeclH8Gk9uDWFeBABxw
aLmS+HKiWMAK3Eeh0zVU/jWG6E2hwyQ07eL1KzzyjH0IZ2h4LPWsM/lnLzGtvYYhox2tGHbgwXIp
XD3Hlu3I9l88iY6gICGwIfYHKQYcgwWNVrAZt8maEcG20UrqFT8fHDcxCA7734MN+EAAgrBlB0C6
tClZVaVJ2ZpogZB3zqNjd2LzoCiMeQ7iJEHoRegBaJmdhtOcPaN/HpOX0H+RaS18aJYDttBJI9i/
xCMyl8JiorvFynGouGwsAlYU5y9KrsRhwwpDb3P5VEd4yqDx8OL//B4T2MDvyaMnHWxcPEBIwMVy
Y3Z5Znw0ORM1GLGFyBZl1WUZQLQuzgt25kB5GwmU1YzSJ9ARLcUnw2Wz4i7Uu+XtjLtuGzvb1oyd
u3Mt3biammMZuqlrlm6bumVprsjVfbIWb9C8VvWsnf5nhap1tY3rWPXunmbFqufdLf4oVEu/a5ap
67Zt323Nsl1H1zxLd1XLtXmXubO0XaheLKtV9bt70Qr1vnNVm86D6v4ZtuXcXdt2tN2f6Vi25Vp/
RKCuqemu+afpmquHqmNaiupqGi/lflRNFxdzNz0u7M82NdO5O7plUtdfBStUyFRqj5qt16oHnaCq
8xlX14M/Tr3+sg1U3uxw1fx3pnlOr5qW5eh8p6bdtQ2IFNX8c1uVH7xWbqpa/I9twI+n6h2A18ph
A6ru1urFPx3bNS3zz6pX4i2urbtbLp5vsqxoLa7S/jOtYOV6f5bl6p5j257r/rmx6np4G9XW/lzP
uovFNaxUs349yys0D8Cv6rHQZKkrlxewiFyebltIMNtjbv0PhQz1rbm9eA23GKp//Na0dI1FWln8
R9tZjuapd/PMmnosvWW+1lyzrZniCi3bVzPt9zdRf/9iHhR+jfoSfthho8rkYpR+RZGndZPD5DnG
0BgY2MLBPv7fDyFBRf+0Y791TH6xM1fY3TlFb8KdKdCX7wk0WYLrZh522GZUmHRZOqAPMiu/lSkd
caj6JtAuAmOawlwKB+WYo7agTRiW39lnBrQNL1UCaC/OMBOZoHjU4XNDG8lnDmf2WUHv77/PHavI
l0wqkoI9SkJFMIWlCL4WSt6j5SoZSrNMPnq6HLaDcPGYhzpv19HkY4xBu538Hv73gHEXYDiQXqzF
5FyeQdVX/PbMxY+ZPwCfXZf1XszoL2UGcYd6Xc+ifdiWJqjTOPsaZS0Y7EQn80h9pnmQEJz7S22R
un3PPUSttWSiQ2oKBrhCbdTPkIBsGEAwIgl9ysrIlpnWSA7s1na2HYyYg/wy6x2nWHV7RLkBjkPq
gXNhbK+E6KuBgoyrWvMsMFMzDKwCTdZUr/Dj0wAYdVe5SUjLcG7lE5SpU72vv5YACjv/+Px5Xq8G
HlKzr3fbu9qW7Wn2xZ6qV0/RIHXnN6Q8RLDIkDIBioyjNiy2aPvSM/enTAWsFwnFbp0YkEmFUl3c
SZqhzKcXJ0o2ETkwOytdAe0rkZ88vk89yHy1u8PdR/h3B7yNWja/ar8LJosGtFXl77GoVSz+Sia9
Ediequ8TdQa6jQVToowgzXVumzhulotcKdPmTOyrwD+4uTmPawI7oIYnWXYrghYytlb0V5lEhOBA
ZogzAjKpA26RE5Erxr2GNxuXoDfBmmgjSl7kXV+06G0SMEhM78tzsmt0wlCrPeQ7NKGs6pys6U/Q
rYiO8nqMMFx/KUmTKUfCSOBDkSKyOQXWM+4O3QVz9sek3lut/qIrwGjG1CIDrW+DCnf/s0A6HdAv
JA4JrHR0EFb5UoUkCT0RVb5O7BGCSLbEwfmdfhV/I4cxqxriHkbhgIxQseF8MvNNvEXcDRmhLxrs
+Ia3CMa4A8KAt0Pu6zdqde6sRU+izETh6XOcnPMjlyw3YHIZqEVu4QM8FUYtWeN9APgYswiZm+MT
4UwG3kld+DwzQKGeAivfJx4iQnfQ/wbl8h3hqx4cF6eaRPIYHrqLZFXETufBWOjTY+3hsTdw0hzD
0/gHVTo44bEbROaD9zaZEdU2CJRYL8CdqgTxEAbWrO7kROVqtp8yvbCPDrx7pM4c+p67MUXh8Nxu
UhthM6uyx1/Vyf9m86TMarIwt8qZnEk58XmdHq3GW6vz6CF55bEjA8jXZM1r8ArrQe9XqDrohddv
ymP0JVnpKfqSVwRg635T6J9Vtpd02CsZSI1teQ31nQHuwqD9S4kJKOEaYs/NHRyuNl95ycYrN0tL
0tsNqeJ2dJI3TPp+ZyfFLG4ji1bmT3aiJHKHqlK+Rpv5yl9HXngIDwCKtYjey2jT7+SvJU0oWkJo
nn935+wk717oXX9Hu/Y7OOYwNaqQyfkwoNJ57Aw05XbZKT9Szf5iGu6Q3vsdkJqjREKYfPkMXTPD
JGJR8H82hIXcKWlMxAcIWONv+6BCRP+oOJMBoHdRWcmL5iih5Q0p3z3yu4eRDjU4fEKV2VgLfaTd
KzUyci/aLAyReoVrBl9O0U9wZBBPh8TdmpqNLW/7zXxNIMSHTKmpA7o1gs3ISvmNb1Mf+HyFXrfP
DFrAWr6TSWmDa2jy9V5wU3aibqAcYQ/jMcjb2KD2th/ZUBtfQS9YM71eg/9dvd35sfQWWr6GE3Mr
GQhBWLEtam0gMNyQknhNsxOp8z1HlV5e5ZG7VPtol51Hxmc3X493y/3rKh/nh3IX7GrgBzh5J70s
7cpiXGU/Xym7di1Zo9tnJ3oDob60IAjcU2Q2iktmQlNFBT62P6uRExiQyNAPn66odqyG8/g7p+s6
/l7uFSyVDZZpVdgjh6vcDDZouhUv18druK6JxAAr6KM9ozE0MZ6JwYJr9W7E7X820RqNIjYMNtOY
mxxf9ijdaiJF9uQ9R6mUekwjDM+oW+WyhgovBrWbIyoE1shg8A7ycg2sv8J4JqeZUW+a+lNhpogw
sQ7MRoxCYU55DdVm0nzUu5inADY3aDCyhGMBNhKVtnv7lVwx7igJYiOwoHGwboS43GoY1PFPcoVf
//WDiaXOTxFvHUMToi7++ALi3lW6nX4vE2J3FUVK3o/57dJV8tvdEQGhA0795D+SzqtLVSyIwr+I
tRRJvpKDCObw4mptrwqiiJL89fOdnjUzd/raioRzKuzau+pE87Hb8gpoDLj+NF90yvo3pvqTmRi9
xrDfyJwqp6I5Dqb9bdOq5cnQFMw1o6NAmc4NPK7CxXJRCwVD4xCYyT4gcrls8UTq2tg8VhkgAzaP
faSe7zgFaIPpjzChiNQIvEFjBArIixyNeVPfH2VDGw+B0l6Rn1m5xKxUOviL2hpqgJcOCEnbKdOg
j5pZLMkBwdCLm3gg1/n9nxrq4WU5nDPvdkEuNqLL6vZwopOPuh6CkL6XyomqPXNvET4hbBPFOfWs
HcEb8Pt3HyZL54gC++c4Xj2i7/RLmX0YVvMqZqrUL9fOx3A3zVqz+0k1v+OBezPH0/5yGwZLYNO/
sg52fjAZrpt/8sTYGguIL1G95M1kML7iytvhGqEkqPeepSYGiwHuPRO61U/JT28wU8KOCSJWuS6n
+GaVFjbbIu3W6rpNYPpX02o9JM/ciqLhnEIDwyb2+a5Yjv59fg7QTb6kY+ymhXZ6p/n2Ra1z9C8X
4ER7fKWCsrnmfQz++YdibjqMLb7xmbxGdk/nLe6HhafEDBiwG15HwR16b77xlYhVAD+qx1y1WHHB
2ILcG0bPVWfdfT1s7X75mF6jz5xtHwKhiKdGQn2fVbPLaZTezx8PxcAvmCWUgXYy9p7sNzi8CRiI
13gZKfPT7qmkRSRqr1Th9j3TOqIEsW68V5D51/0zve6BfWiXsXwCvUnB4Ai5c8IQN2c8Q4E2u0+B
nFyULYt28oGNQJNNU7EvDhOgbH0uB18qC2NrPAOlsHsqo1rwoRaK27F0mwLCUgroPYQRzQN6V9iD
TR5Is5WMweisgz9wYQK52vQ6eycgkCwfSm5DB7Bv3gcAOHeftSFPGrw+ve+TlwuVAiIMTxhDn/0D
dPLHQUUWWONa6LXvoqZPm/VjNZ4d/Gr6cGgm6x58Jjbx+nCKkHRG2ON/589f+Jm+5D0cQEjnNeHb
kmyVTceM9UiAxFgP08bXkmdKOTUplpzBF/zNcF+7V8BIiZDSFWNLtvKpn7ANAdFXUAzgGkASAv44
Sv+448PVdf8Ix7OCO28AtOaniwokA7RBh+t/Mo0fkK6u8WTPncYDG8jgbs2UCJT0ZMn/sGxk16z+
t2wBH4AeExJ/4SHSO6y0cXl0RhlQQQF1p093b8L0uzE7amxKTOD4zX4kleAvD5StHh8W3T9abbyW
nUMfXgI4JK91cjt9KNzyKEDVmJgO/f1L8zT7M9fXhJsAA2B16s9wxY4ASq8BClbc3ulgwi65UMcB
GGRoFMDgX9gOJwRUiMrbl351eBVcJ5E3k2Df5gjf7GJa/5qnmd/zgKIYSRSVArQ2LVKnuKF77V8J
5ruijAnoCnTySwWCegYLWBQZNhkUlNfX5pRBikjQiPCwuCAPr5ejMwS39bGJlWCdAtBhGMCL4tdS
PmLuAbRGiLfB7WB9S5ayIXIDMgMVAfUbmp+WDt9OAxMttxFuySh5YeWdqGOynqHoQWalJga5k08T
OmzxJESrhC+gM/BpMDC8/1MJkKTcCyjuxK0hPQQ/5O6IjTs9bKDc8OpBQHXPhb4GkWv21IsEuDml
WAp5ZgPgBPuWZ/s/WARIIgi3zM0Q7R8cypGAPEDQJISd7BI1k5HAUoCvBdQEGQt8jedCLM+0KZpz
G07RuqQHV/h/upNzkyjhMOr6ZjWtA6NU0kyykWoFjAYWAyrIF39bByyMIq1oC4RQDuMK0XUoilKM
0xLLj6cGh4LKLPeCOx2RJYD/KMc2kX1gMa4Ez3MAIjRo9o1ohm7SzAMUCA8dpQAgYQCzLDgDwnzu
Yw4uCH68Z6UJFBCyAMVBTaQEkFP5Kwg9qRAwJYyMaq/+47tYAIIDBIOVUrioDwIXFAljClPqnqLO
QgBNlQvqisAyxe5c8n6oJf/wfR9NsIcGpaOxygrGlYniGT1f2WWYlMedegrkSvcxff/qZ5YNOFfV
Ot8f0Kw/Vi24Gke5gYzhSumsHLYLCY2DIv6OH9YFrYF6GLuXRVqCNP5+1s8Fl0gZh5Wa0E95pcyB
I5ByoCUXZX4unXUMoRIkm2cBhMeD4Psg7IzWeOz8xC84aZA8bgg+YJw5fIzQgnL81czmjNqFJony
GlCeuUh7TpvbxNrkqX33BlUbgkaqMjG3Udk0e0hDfA75Pzc85nGL2tw1YntLKeV3TFWeDKjxyhRm
uumT/pDA8BxTlEh5M6tekGVhMKiCUEfc86F+w8skbbcTTHjwQZ4qoCu1oWNG8ZNzZa1ycSgG2NZc
HMHYkMqv1ezZRLVsiXNVbYa+cpg7DuHJjFC7YSwq6+glYMTvmV2k7sZrkjsq7wD9pHsg2qwsHTOw
IfsGO4Dhw6+R2wHalz/F02dKbg6XUvTcsuBQXCRByjrAU3/QItPCar6RrtYWDVcwjjx/suMFoZZ2
JIYCeviAX4qaGN/CNdcpGL9I+XhAwoZQa4BaBigN7M41sw4Bjti5wKZYLf6kIg3aiTEq6WtMRfhw
fO1Y+/gawF1WjOBs0FPLbrzHmUKIvi7XDMgV3C1BzoEah8iNPzE9Z9I7BuLhD/bQLZEl6OeCXmCY
R+rFkKqN6LIV/EViJUoS+YlF0swOR76HSqLhisAeMrcnbIyy6ab6j8H/NRYjq5UrY4IAt9ImIhcl
G7YVnX3WqOzOQO03dEG0SCDA533okAT/XNwa7BqjiylKKeIIotzPImVj71mx3LR2wf8hrJd7RQDx
qy/BHqDOO6EkiWsUjmL1SkcgE5gLsN86qULsKOtWP3Pf2Ad4oG7FEQFheNDCBu3VM7uMLwTU894b
KIDEqDwRmwOF3FiD1SYcBrO9DFP6LWNmFhBckUOf+wWmk4Px+FgkcMkmeZoxvdMik/QvWxAnaiQJ
QVt5vmwl1f6cOUkjaoPm3AeHDdbhc+aqb9vBkviPGzQdh1xDGUKtINYdOWwkSnf5gs3Cd2BvoNtQ
5PhQKfOnryWhJvMpIxVTd67A5MXSIqMd/fDc9qK8xM582oavLfKU26lEFI1W3EGRG1PE4PayLF/L
xoMeSk5KpZM8mJtB2WpPTeTI+hIrQDgV4Uqb6fjMd1Xnz1wV9KAsPETlHoyEm0TYQSeSNCdOxc3v
eR6j1VeUd26iVIQivRXVCHKP4oR9Jgbhy6l+iRVOkXXHw8G88s7Llmtgb/NcyacWxob3vX+5TJXD
D0UKwvv4F7eKx9BL9yY7DD+TS9RaVgn9CoQLStzYZVIIT0ZIIVhQ0DDh1pTMG0C/LjwBQ1tEheXp
fxGq9R7Tb1oGdtAUlmErhv2Z4vML+lhgHoGuVHRSDJQX9b5xt0TIUCFeqUKVruZV+qH13Cv6ZLF+
C5ni/e18Rghfex9n9gYKufAKvTndGkFeEUO4oM7T7DkqCyzfXjvhgSh9oeFB3EYxiTrTZ8x8NZpA
2MWJ6bHDzgaAYhQD0BWFF8BELghsTzUcHOd7YONLPjGLnGoNosBuf3dERRJ1DjuA+6TazCFskW7d
RVRHPoqxzGgBk7n4f0F6+avC4OtxpHhovDztndGk8EX3xn5ndM9icid9WUThivIU8WLuDmtmJIjS
G+u/u7gCQuOejoV/pNSjM+hAtXF/uBtRoVE99hnMacyWgQoD/Y7MNFVHOKMpJBtsJmWZ7C5KOTxW
SnlIhpBKiTBBdoBhDExf6zCeDb4saiTYDNwHooOxO+xgHEavg0uFFauRdfS6dVjp4zxSv55ByvuA
O+oZ+aSrJ/e73dDvs3Xfmocy5AECVjl95hIJ8CmMEti8KG2hG2IqX2eDil6YRm+Y3G2hOKG+RD1K
kM44LW4ep0Udt0WDjV2mINc5fLTleBcmqkN7sUn4vzeL9FnwYQj/VJWpiB7t0wm1mZTIoi5OLGte
ltknWxySgUNBUYlUiQNQY8bIEJbQMowmYjxFBATMBBCLj8cTws/mGsRN+3q9EXJ/eP5XFo9/73xu
mPgT2RmSECpgiIFYh3huALW3B6FXZ6/8nQkGqOmXVBQpo0ELGrcxpoZnLYIY9lbEFj2w0KgFUBcf
0R/CxYweNjhpXiuMsOUBjJxi5Kgr3M8o96QcTbLdL4wjBb/H15OagJBbQg/Xh5exW+NR73EO4b10
8jqtjeVBoZt90HQewuW34aqPiX6LtLFNE7bHxYfLKjjQTMVQU+0QXVRPAmcpStqB2p0y7ZUkO+fV
BsgBufD46bY3ZOC0SBMSHemTDBTYlpeXU1DMXbRZcoUFZZbGpO4nUuaV5WQk+dwjok4puKPH6L2S
vEtLKaC/ixgffVXprJSgAiEOL5jVgURlNUzh3g9ELZ5Hn8o+YckFr7isRJUfjM091NNbM70LYinx
CYHd6MwboM9C2Z7Jx8cZIJH0aIUHxJ0Kawnx8C8pod8658dRIMZXe+AUInx4XdWez5OzkCBl0NTg
F9yhSSD7/eNQYETgEXQxNERCkRvB5nfFqV9Or80V1iriKen/gEP7o/7Ix/bYnY2jlDlDQQnBc/zP
DXovvhQqMc4bvSX6BoXc4SHQ6qT3PazqFcqOgfnk9EkxCCQ5cLFoN/e9Ingg0gjqgrpCNsfplEQi
R7wdb+RvVzpKYu8h322uYX/Eh7IIciuHfbB5JoLz5/9pGB4rrD/wKLwrispJhthVqN24dHJD/Aa/
5TrvcF5ID4mwyRagnuEZcvEzZPKsdEkOyPUI50gaFHH54hSYVIQ0YAGvEHvCmXN4bibpFh+Wdu+j
8JSkDVwPKfCLhrIB5WSIbzxtUcUn+SpFYkIHGunpvm80nnUELU4VThdaMdeG/HvF0qZR59VAYsvG
Dr99+BqtBsX2k59eGms5eKMRyCOOjldDn5DtIU4xqESDZi5C3uHqubjHb344vxPOj6vEW1cr0SMA
Y0HQTjGR6VsibG3I3uhWDWBKXgmzgTEMxDuEfgSxGHM+RjzyoQpnQ63nKMSqrwWlQt7LisL7c7dw
lrh11lszI384wqwlgMY+85ARZA6v/hDHxdqVXQg0R/wgrOMjbGm8FgmMaCsgQkWeESwRJokQVkMu
JDsnUyDlRRnwtVE8yrJDWncXVGX8HXwIQhzu7meFM2h6Dzf+QfMUgHNoewSOcJMacp8x1X7z8m/g
vZEggNj1NjJtulTjwse09ueBngm86TPwvLkGmse/39RIQsTACDFc/ttSWcRBWTXjtH4FEAkogBh2
AAXRlOl7qTD+wgb0lKAAalf31rh21s4KhgkOu3AAR9o+ODBwa/p9UuNrLuzR9FpKpmbgREc/mrYv
5YbCmcRgJ1rTPb+sO3Jkmlc+Btta3+sGs8BPB4mxSUFDaWdMcYiObhA+R3bDjKKI3Ur6cBu7/Imy
pGai19MesSczWxbzxy0mJz8PpLphk6W1Guf9pMu8Vl4Z2fLS/Ltcd5jE4h1d6aRLw9xIqelXx1T1
qTalS5vCIIhucqjd8QNhApuT5pgVpvgR8L7BKKj0Cf0Keto0sWpqY/caBcNmluszbsjr5X1v6/f3
OFZSXQoOBY2Q5mOkJv28JTdpZkPd0ahXEhwx5p4uD7Tzs2FtPwRZ8kIy9DUxj2Ax7Doxjon1RO+V
igHXCEu7dsaG+mZORoHtar3XY+BBdHwp84RDOT7A1mK9QomkA4TS2wXaTEwt94peS1B5M4fJTRxX
ubrtyG8kH7q4DDJ4CfERXzF4Kaouvs4J6nyJx8MeZp488vWMGA+lvfVmcBO90ugBkUX5eNndjyiH
X2rcZUiW3IJB5a2D0UGIiANpCT3IBIGYWFiYaqw2G7NZsdjHO3aOBtooBVp0SVAzzQcbvGUVvxJl
IqUo7oCL+U1z5uy5V//+4n/2ANuQfSc2M3vNr9NB1JwJX4iz8aqvhN/J5FOkW5gCOPRP6gyk2NDp
ZsTQYtaBiuen+4lIxYnDmls4Xj8TYju0exNils+KVPlCv6uK9igOEQzBF0FAv8EdUQPkE+SbeCIo
TnwBWfWGrxRHBJUiSIbeRHaJzmclLEWGbXFa2m4VlEbszKBrGUVWKGgWVh3rNTqPz7guciyK7MCX
47MMuLPjW6mXEL7ctvpaiJB1EaHxavFgsoPg6WCj6lIwrEQQSVlcE/aIBJfrhtyJBySg9xDhgjsL
fOz/rJNVwctATnshy/NpoifsBzAWNaoZjwB1NPFwTUMeTI+DTSXJkBhEaXIIqA6UU4hA5xrqO4Ru
Av3mJWy4SKooeXMNGHmKlkdBT9zgsIQTAZTjsZCTnLnfSCI9oRKKmcWdoOdZyeSHJgg0lwjzMKyj
LHxvMjQfdPDbXeO710aMB5hncZcqczTiGQmfIRYR3EdBGTzjGfkRRwXcSA+gIzcah39b3BYINW1j
+npb/XEgWLszGIV+CZNYcHgf52ci7fhuPc0TVhf0YUGZB1GNwK5jAorxrxxJKSdLqokT4xmt+o0e
Agz6UHW9F/oA4Y8hgiEsbKkAUfSZZWD0TJWEXVpvMoRbFCX2rI5qxmLnzMA5tY12FNALWOniEIGR
xdIvRYvFP17hhvNweDR6WvssJG48uRMPhx+YqjTj94hjfJgL4oI/Z2Ku8EHBn2Z/bJduNdh84vue
e9ke2b4MNOJ+w99/+6WHfdiVFEZhVUTICVaPlfjIYMORkd9gGVQy39RYPSaNq8T97PDTsUKwGYqN
l7gS1MCeaU0wmIM1iMSlGO6INjUJD+S6H+7U39GOFc8t59Zs6g0bD0FkFtM6NTXmV+ItWgeYV4dx
gTokarYmyWiRvJG9FrZu1z4bJSBeWoEhWC30qZJzN6aDyJgj9vffUevfeTb3mIFH4R2sAY51nLvk
hT4zRATBlyoEQ+adO8v+hhCZ4Dmuj8Srr6MyHQW1A73TNiyIneY11ilSXL13tL64OvJgipe+NiV/
cYy5xPHx+ViksPXV1Nap8coRYtbkshjbrF7niuqMWZNoIwqbOdvcyKuToQ8RRRxqIRYgq1PYkDYj
tihgCJ+iiQQEapc8DbUH4+KD3zHc3LFNC9voERP9tT5H8mgyhxAXTZh/W9CgNzDm/BxxTCBEDKn0
ez9jUg9zHgR2ECtOUIUZIa4mgMGkiECutnMabDUu0Q+BHJGaBEEe7BgmbnLYjFbdHoQplQTZbNZO
qPVPs/l3L5uLD2pflbJQJyQqlLTY8WxQxGrU7GeYI2rLHWVoqFuLJn4AIZUhdWWqywjIISt/YvkI
f1n0VCDNJO5tj2wrFjEmkEV2+wu/FMEvIOTCIiDsISrDN3i0cI94h9hCb3RtQg7Gv6wQAhMWCfLO
hMZFQDWevuMX+EAcEBkFRoAYBjQD5Q/R299GF7EuPiaqztgyABEEsmzcOdT3mLPhmJwQPkracf+y
fXcGB9COJF6k8kRfmFhItXwxUaICK0BNue8fG8uCDyaNYj/0mHK0styZvy1BuMwzwIxU9KEADW1F
KMKDYb1GkN1ZfgDP+AHeLf6NuU4iS8Jmtv0IAE3cmgxQiGY91ID/4kwR5Yn+W9cQkiuLnkwERjrn
kJ1pM+IT4NG6iMvgBw7MtWMviMxF2wNGuFt65hGsEueyAIhW+4NQYNIPUsWrN84o83rCdrgVNBHZ
Y8DvZxRThO0UevgFoTLnzzUyjeIiph4KGJ7f4tE4IsafI+I0FNr2EZFQ96FAgbKEwgyvs9RSrDF/
Q8yxOsxZ+elhinh+RYzBobimbM+txY1ynhS8yT7ajYgK0FhBBKZqguXagHawMPheolmyR2RP4vRY
TzgZSCUCKexFrCwQSGRfBNw4qU/p6r33BvAACGZo7Dd8o/3Q1trbpzkrPWFdo2ad0Mj/fBfsXnBW
3O8NlbGn36NCTUY1s3Np3jO9IvMufwxSGGNGi1tJmUqSryqLg5qALwy7mXT4J9Vxo6VG/9tqSSmt
/xrZO9p70TE9tp192/gLtlMy2Dl4KXSEYfaxO+h+qVnwg0FD2zwaMQYP4Qy1xhHBjP1FMPGc6N+t
dBNYuEPW07TgJvAOG5xr3q2vzKCVaatSPo9X2qo3AycEi2Fxq5desL3zw4yFc7iOoJJHPKq8NBWg
dIhODHIA7bj70+GYKRIms0/anGFzNkjMW6fUkBobnrnIs9+0OAbx4HvbMz1f7peAHUQyP4CC8GX2
D+3pB4fWbaUL7S4/Xk7hr4AmOKrpxkfrJYX+xNmJnt8wicMbtAGaHVCZkn+0IRvxSVdQBoCzjQLG
U9I7nEzhIvtdQZNqqxgwUYbl7BR6JCU3w6qgsdAUomL8rNdU7E1Xpq8CWc3ckNwC7Hyt0iKJpuM1
5C0g5xyxYv2kP7MGPVsLH6crUwIovbKXDn7JvppfJf64RfwPyvb76Y/P1Q9leWLa93QAL0W28mKu
K/H7MZHHv9/CufTTjn4YRvKJ5OHv92Kqn59vNbnTWlrGpqgmPTX7T1hproRQqI+BmGZsywGo7p0d
haaWrXG9hoB5JUOtsZbhiOzqzmj5yXvQU5hoHZZ4R3JPlnk0kLrmHmMJX51A1JFjZl1MtMZ8m6oP
Jdx/t6wzhZFczHGqTcCeQ3f6LrQMWPdBS01QO9nOP1erv7mK4pM43Xta7AeyGvfYyxxAmd7TdI3o
RVIlkYzl6/v1LN96a/xwKdA+VQ8zpN2BP8nzFJ9wVrvs5GxkH6iyXMPiOyF1l+4wMl7h4OaKTkia
X1eLPmNWMgfrlFAG6mGo0tMfGMvhn+5ar6kCZmS4KgEprfAOWSKltxtqmcvka0xYILoMDx4WI6OD
KRPhfAfAYBFWj99Vsotzo40hY7D5Uxizgg40ZShwBIpZQ8GbYNkX7EcLvIxu90j0sWLGO6KdNiCD
ogRUm8QR+gknneWRsF8YniLGK2IwLnSH4BUUz5+IRY+N7OVVrnoYrB4vSq7QxrTLoZ5GzD2mizA0
vPig7TlBLCffQLcxQxG9Wb6ImYT82MYGcTywppua3BgahwiW1IB/6eFuTDCVoO48U2IYzoAaLGaF
oZADoSGn11NHgfLlUJEbEX/QshP0kP6XIAKtkAiLsvhH3J2bGoAUP+9L8PsnuCgZHiEmvSNAtlnU
4ItcrRypT9qdBWT5Ay0slKCiMaJANkuX2/b4QzoAZ0lb+Fi3ArccMwuRvn1WX+kervzwvnIt6NNH
P5L0XGLg6QmWIX3IGf1Osx8iBRniBAELK08e0R8LKvTnPL7yLID6oDtrX3iCCYAIHfl8NjG1ZNKm
rzrViq1AA6+/YDEXPW6/SvBgcnxG+yEF1zFei+YBWqzoBJ7d7uLm7TSvA+ZNq9J0IFsVSnAtPeg3
S+GpGIdddl+/u6gvZh8aPS5ykvpaxsfRyM6/77GN9+EWC1/X06L/ZcexrwiePSBzhd5Y7chBEvNd
9mP/Iy3qC42snE8WQBMi88puPgkVPjaDJNlH3SW6+AaIPvMKhYROBrTudrUaqAQp1B6GcX8aPcJe
6I3Y+Brt/yfgq3pwG1pPbqmj0rCEVUwfaYpFvkznLHTw8ENAEgB1ioRR6n8qDppX8ZwIqfuxS7Aj
4LNd1griY3ShvexVKBh5khLA8DUVMH5EwQRxHlMEbPlIOEKaBtnKe7OAOjxS5j768OoRsZM5GZtK
23TwMJ46asDmA5hGh6MBHVNXndZbhLi/GHCFHgCGyzbEYvJAn/R4fDVpxfwuqCZgwlHxDLo8Zcjp
iuDT+CzeekLtmMlxPxBkBvQ06ymYQQsgKkKgQGpJ8ELoPBK5TqvtpZycEmH2Wfn+0gOAqY9MYpwV
mQAH6E4G7P1huuqR6kzdkNI7WiNEMAdQaRiMHTUOEnMmhQ4rqpG3XfWcv/Q9G7XVPANn2X7oxGxh
VZQjYGiW2MSi99X3vafMiJacAlZzpiUeMV+EEyx9thHpmR6rH5dRmZQHsivoTZyJSQCYkpdTaSlR
HanSeHedEZFjD1m0DhK0QkIQw2xaMjQqDQLIJCT/ZiIlYLIh0dqREAXg4A/o61YdlUN0EDAun7On
3T5VpiLApXvE3T0aZufXPam1QB9hJmlYBJKIFvgSVhTEVfZ8saT6dsFjSVLtNIqnZfMhlCKoHU9m
2fQIIRlyMFElEvMxZ0WxWLY+r0j/BzhGh8FyB78bcONON76KRVI6eruEExWAgD/nJdYKqD4hwKJR
Bltj9BZx4kX0TNTTSwGY3u8e46HJgqcvuAjK4ucBkAm24Lk4uNUZWV29L2HB3VwVRLOxe3TCBvMr
n9LqRcwlWPbEvhWAkvuiD9SBNd5kbPRf+rRUxQZu89Mru5+DctbubqE6qjwbUxurswkjhobfPezL
hmGjz+2t3sDG7x8Euz5M1rLw4TV9hZYbIjWycmjWBAAK0WF0A0P2DNohDrKkblJqYA9pTQ9Ghdzq
CkkJ6hXzcYelScff/KTmkaLFjHUrY0ABHl89nmWvSba/MSOrAQOOKfNhtx9NUl045vEi5+HruS2p
OIshtrfkcJQCwliW/ododXj7pxwpT2pJw44bSetnqTH7A3N5+8dAKeamrPJnzK8qWBAMBkTTTQGy
JNBjvpHAeEJRwtuziWkslUUyoglQCpCGsCB/YH4BtLrahslM+yq/Msm0f6YlKgvCLfibRRpio63F
QSiVNOh9A/vyJ75C3SO02LL5dFEDWWFlFXDbF1RFXTS8Ntpe2m8z3I/wAr7hwQwP5u7nYU6FhohI
ZHqxVgvkSju+vbCHPwXkY3jty2bGAkOAa5MfC5YBw9joJSUEYjQ2CK3SQnGC7vcQhdbKcj6Ok45n
jjP2Jo1VOaQAEF3p0UX9koId6rAOi0d9nrz+QzsuNDpcO6xDk3MlDvMMNOL5lr41O3jII4diNZ2E
yFijwya0RtbTDtWfwaRzLEiTaMI098o9wHDAUCTw4CjWD1qQdgn5kcorvR1+EBFYXNsPVQXzh38z
fzogn/864zNfTBnVvG1D3hA6/x/GgoNY2Nx3gBlnhaUzf+4O7efMIUcT6jiUcRbSsEC8w3/C+EQb
YFIxDzqv5Ff09uDExZGhhiLbRMHNPxXES6J40VqMf6CV04iG2+yEPxQkF393FE78k0+xJPjOJxd2
dxaQVcTtqbhtfVCnT7p6kHehPqssRG6LIYoT2Qypm1o0tMjgLFwsbwGzQFzQD60EzBpRtGwPJrzn
7g8QgtnIl19B5zApzlyhaYEdyjRT1kcbjBDJjCyWmlh5SOgia+iI342cKXZqaT3o1KO4MG2hGU75
lQOAIL5DD4cOr6GP5zZcIcoWO8gTDhKXJTH99uqX5qR0GH4A3VvCkpBIBRKEmQcK9QqOl3jMgq8K
bM61qTypJ821QJPZQdZqteDcx0wt9FYWJ8Q6dFm5lFi56LsPCVy1xKWHPFHGpyyvPmwBaZZPPhG9
KiyonxbolMli4vvIVfkeJrx6NCwGP3rT4oOAlqdFgZvC7We56t/2oBDkRnix5Y/G9Rf2AIQOhU6k
/Dabp7cP9nvJTI40ircVa4/vd2Bk2sdlws8YRHM5h/nGru3tDv7xk00oc7OZ0uwI5aOK0LI0p5NN
mp5SLSgspsSahn2wLyYf4z9CKvs8MTX7ZTMzzCTQNl/cOxJPXuldmNDWTrxc25tvCNJhwc2fNY7u
sZ/ZZCbiI/PB1l5MfiBPA1rBabYHFnohm9lbZmcnnd3ZujmwGMxDp6Teqh1FNak0J41L1dl5OxV/
opu3RnwW7jAdGenAB8IGTACUh8DL9NZ0Kbj83ufvJb0d0zodcgJMWUeM4ddMjjPFqHaztRhk+YKs
8BB9Vm5EgE4LNWHD1FwG21uIFQZDJqvDkvuC91Jnn2RkAibthj/mnDuyOgQj+2YGAS6O03+armRy
k8cmDwCHyX+9w9wdh9bi/NzZ4gq/9pgn0v1d6x59gNlNxnxi5I5cI+ydKmDcMtO/xuZrWgVPjgr5
kP/EURkO5xy8zi6DZvJixbjiZZnr+NpVwLF5IywAC1zC5rQtWrjwbDaGyX0WCriBvVrxrHnGlTm0
sNI/YNtQtpEIYL3RAI2s65z5kLx4MGFI8CY8lDDsrg6Ch4DO5c1O5/zI7tXPUY0xOA9eQqj/G4df
Rwehw5Yq7juopGkd4CSWJaT0FkPdTmjRmD6uXrupj3rKs9qgXi7hbsHCZuCg8/q6Su19/71rS6X2
uCistDRZPZz6zR7baP3+wc4v0IWAqq7Hs5oO5LXZnuRA3pEYOVc73XGt2MMPIG13Lvd0fgOsZpBL
OrRO4DexgkOySMOfoicKzdFVzaa7v8aQY0qSmAmYg5pQTH1JjXjE6PCs49U+wmKxWq9HCxK/Zw2c
Exi4lJMNIgu7j/Poal0t0DQrPfMsSxfFhPW2jsglrZynzrIwU+zuD9w82VwxIpmeYSEaJTO3Tkz/
NdPG3DxQvEbYrSnt0yGgCGGz8KY4DZwvbg+LL3P7MwcRLU7P+kHbib8aWvgvyq34SsmjTGOJxwnI
52F4nOFqskGGnFkRwZ/5sCHgcEqcm1nRM5B2LE7lflwq6I7igeWG4DNsKy7c+nflJGkcOHvw0Bfo
ecXKgTPkoYMJrxfYl8Kb2Cvq2lYTXgLvJIzn223M+cVcFgwbNOfJy0z2lJNZm/vkIi6ydCY/K47W
eCsfRz5dIe+1kPFOG2sagpHYkx+szs65m17tJsky2AdB7ML6Tq+PfHUpFQaSItYbxmr8ndegssSL
H1fDutst4mQQ9YuiLEA9MHAXszNddxs1bm819gekHW63W9nQPt3aqv6ueS1eVLEfbwcUXTV/Gzvm
7fC3ty+n5gapphwLy8TfzGhLL1sLYpsprA5Jocn77FZlQCu96XIepw2y5t6ImBPdHJ5qRzdrLBSn
9jJjWpYHAD5WHiRwrjH4WD9KZ6aBYEJ2P1yyGSxHLvOSp++1FmohM+DpNOEOHNnpf3R3aH8SllSS
7PdLYb9d7u6RUPvvn86cew/zB0G1CCBEOLDAO9uotIWz7QNrKoWaG4ptjQSHhfJDo367cYbsb/P4
cFmsF93sp/209TSWvDoZwbA0Ue2idhRP2OoTXE4iL74eo+2TGp1aCtY1ga/Ar8crxLuY3Ml3Jv4i
L97u0BuvutnQI6QEvWEC48wbhruJMzFVztTkB/SODtfv7KgAmDRkRbwh7oZzn+52O8kTEeU0fAdQ
qNCcD537fDr98/tTPLjCau8cDqbHmtsuEXYRtklezz6BNG6+J2r8OtFTYwulgm2t2CfSAeVqtQgi
NXPTWZyg+T7R0ygZ7Q0Rm4jum52H1BbYVlt7Gxa7ZUI+N0v/ekT+OOUWX5z5+TRxztCH6Yjh61PJ
Cb7mEj6ZuexMmk95ksMIztibY7YmvTvpjjfc3sGjenydvrw8dJfCg9L5Ec6JuXzY+2PBQvWLqRYa
oXB19b+D9zSfZkzBnGwUe/2dgXwA3cl4+M5cRh/36aCLspvY8odJa2UToHnRZTmU2cI+aeRENddr
1YzoFoocPXw6M+GTYtagu9/vGb3jD/AYNz9hTK05xyhaheXxIO3N5vRC1uMRiVCG3aYbzyNv5/ka
tnkOwOz9V9ik1H+s4zhKdL+fBpLJjyP72AVAd1ZymCleY2+38qwwt9vtXiFWmHsnT1qJ7tOa6fTb
Cd+nxpp5Pt+Ck3g86aMyPZ6PnGxKp7FSxU4ba3NqQtO7m5PTjWe5kRcU1ezbZOJt2F0OfSqczSdM
0wkfN4ee551u1uTNUuWET5u3SyQnzpuh8SYx982GUegYEfEoIeMwFg2GQ9o5hguZYK6hQHk1ZwvM
JV0fnEVYWjYdClZW7s6wTTsHRr3JAhQ0fawy0fxqhFb2kr4mENgzVIMzY3FfX3/kU/fPOOWIhIzt
5RdtYlcsKAE8CwulmbIt14OtFNOdbULzcLdygNwTSuxEVrAWLBFVnbs/o4XGjH9uZhInEabLpZG9
uXXjxA1MN51MWL0dSQuh1RamYDDxzo2pT3XLBE0m3GJwJmIsKb6vX8QVf27uVkMChfToMsC7v9jK
xRlTLiT9pOXeTFVNJbkEB191Hvyn2UIZyzxkS3Lo5GHDQCX6ZZxciLAspNtscIjyU0emDs0I1MMQ
dGr+VKElQVj6a/ZBHk+ftvP4DGtWKCCIGQq3Igi4peKujWf6bDzLIUODa4bwKeABzLqh+6FmWUV3
yCy64KPUuCc4VP9aVEysniFKGnP0e9nQGBDWOHA0GglaLJSQPO2+o84QXLoEss6nc5kbKXMHN/Jc
TbNYFHDf0TBtdlcmqoI3+sPK0bHFPcQr60X9s9yowB6sPkYSvvbDx8+Bwd5QD6UdXDmkw5QWwc3o
KI33G9ByL2ONUE2gQyYyLAgPVGYpF/Ii/XZdMseYrMkN73OZfCCkYwn0ilRYMjpDkzuRicVlLGYQ
Uoyl30XpUaRLRSHWmOq2jvr4Go7T/kgt9X3Uf2nsPX8jDCG/CJTZ4F9FwwQapEnu44EDJMDtUU12
MrN9UGJ8LkQbSDFGmwswi04vgfVzIJhoiDLACMpQVgiXm/ST31i6wqNTsIFE8f2PpPtabpu7ogD8
RJxhBcFbsYFgF1V9w5Fl/QR7r0+f7yiTjONYhcApu6691q2p0rtaaX8u/u1uHf+NslqjQJ4CPGO3
oSyp/rK8/2wpPZbKvAX1y1udZl5nG/hg9xggTo1rjNlg/VY8TaowAAvaQtvi38pN3U4BI9v+nd3/
i5DyXIaXGdY9LYzH03H1WlGF2xvmjxtR1laTWNCGOxk+hSo08d1erlvCvVkOyrVTXLwWa2gJOxGa
ArSqU2yVoZKttaiiDiasD3I9S2NPE5VyJfDZqg/XBz+4riT5uTJ9Y7tv7AlIf87OnVPWgXbOSI3/
qHWqk+O5yGVpUbZOzaBpOKkMnaWq1d6V49ClvIYCZKbUrl4QRcrAUyhE3QvgbhPff+brF/NN9xfU
O0RRTSif1VfbfuPJTO9q3QSuP0/bAWzzS6ww30Kx1Ev5+lxo7IqaV4ZK+4VgmJ7b7poLEAaNenVJ
M6RKraX/ZiO3cfcfzmNzt7tHMCxGgw//3T9q+mVvsvru1pj46nX9voU2mE0Kcwwoj5eCdgPIQHnd
34HP7xCuH15L28fTIu7d8sJ7Gd2iS1mpuZn/0xUC7AAY31QGGVmUfer433KUbHsHteXNx60MF9Bx
aWcdbZnpEdccTU8y3Kr/5YnmT27b02kE2b1XyMN3ayMQjtC1fq+AOnmhy/7VO2ly7HZfNdwHt/4E
3EVRM1TGtZWh7a5GhOqVUVdj7XAe5hS/d02/CiBKc9icgZqnZu5fO2zca6GotUD3/prXAq+R1Js2
QmvasJdY/J7WLsk6K6NFX677RS2JyvAcF5p42ZffGgKHJRM9yZYjBep9+EWNfKVPh8j82gscrdXJ
LPE2YpPKHSoezpLzovPsgmkXnJcvj9lEeX1aSkq+WZfIIVama+9+Hpekknve3F7u+GBg1CzzZSk0
TUT5kqe+KrEOvUGLy+vcOd7sBd+vGAixci2/s2tCH8av1y7VnLFss+F0+QIUlLVXY52BfU2rCP9p
Ww/fV5e1FrQKIdnf7v6qrxN8hdlVRzyPNJlOiDPKh8n08VwpNzJkerMk92nvnDQcDRKRxnyyu37u
xY59D7WCpFm3KBD5SOYik+FAQ+gDwu7c/tUWbzNn+TSYAgI8ShP4x/Kqr9cApLPO/2W1tKTNXN3e
vJy3xvy+fVbUz9r3G2Ums0eLUY0EsmctozQtvh7wquhTZO3a4dwkMrFaDorZ57KG/zluVhZds6Gl
2b/ZYqjIjXzdibDneT3FG2XPWTqVxL+T9QChKl/+U+kv4eCR51jC3HOt0JoC4yjegYGuaQnSKNIK
2xS7S8lqebhfjZ2lrFkdQVaVv8JqnhrafMDT3cXPNdfdaS8mhwt0UZlyxbPORu2WWg42Iygp6T/a
zHY+DPp0VPxBrpcvoA/6sKtx7mrwe/Zzy/3Mhg7tYfGmqwG/1dbFAyxZ28MfjwbUgOG//FXzqhcE
+LPKEFqWvwB4tV9X7H+fWyFaPN5uPmaFZ69urHMatkvvdVoBw31WZdaHMwlrSiwrT6odn7QHJyt1
aqUJpgqNf8p7nzXjk2jUeBxNm7atThft87tew/29cAct27TnO5zxMw8WFFg6tu0Mi6m5nEvyhaZ3
vLFv02U/LrySFfY9j9vnsfx1yX9sz4RsoGU6F9bJ5bRs0HlOYRHrS0JAhJGVwS273riw+osw4wJ9
9dg8B/BzG6vS7jJ2RrPSJUwQn2fgRMPf/gZLnH/f9G2NXwaig7l3D8J62TxHA5BuW63Lo28Kmeu1
wi10i40hXUbmCeBKzBYAdJZrL07tnXBHsbu3/PMgyAUBW/m8jEsufx6ZLMGuwHWuOabSx4MCnwZe
wqtOKdJXtupPOMmLcfH5XHwFcckVuoVZepulu+sY9ky4THV0wjR4RAsfIO3597JFMH7IAPwODVkD
+GmjBsHuuBzc54++6N1p37D3DdHKLi2wx2Dg676O/nWb6C9bPXAtTrrY1aPXrIcHoae15INsgiay
y8/KAtRz6ruK1pUgqHGM+qFDTUBIQw/jdDheMUOnaW2MG/g0zPUFiBHDu9hq/YctAlfd5sGjTt3K
51l/zB027trzEIAiVL7Yi1nkWRqzfXOaxyEYkEoXxTEIkErfYrlcQpbpBpaicdACErlVmwKQ/P4d
UJoAh/Yca6VYIdPVp1wYEkr9CT+wuKfncmc1xR8k6QNbVTTMJaTxIPg1ci3HJe7t+rrdB11WD1qD
0+isdr05IRsVKq06vOryox+gVUMFmR46qmgjObRrrh0335l8CGO3yYmSczU1KEAxw7DenUQgEbYE
4AhslLV3TmCsNlnK85ietnSQTqxRgFwZWVefAW6tNDwYbUcAdvoBEGHXkPTVOsF1N0xb5y7NMMoK
Hm6N3eOeb4RMplSN56PQWq4/3I2zLhFfJuTUvPcumyD8BTJCOL3hF0Rxy/oIPAxzA2NAcexwmEM9
HXmQMMlM7x7UWu8el1lDLHKgp7ZH+9W971KxEexbQTH2F4TsuOXgUqCYzwNO1U1ZaKWDM3nIMlG8
rs/mWk7L7kVHymiIikaxeb33NDtXyy7j4H3hsIrRH7t/XwxBHJijBbEdmyrA3Jr16BTPA5MC53W/
oGKvogHlEPeEZHBVQIMr5CbgPQGDVNbqVfw+D0OXGaIHJYY/d6ne4y7WDE3txib7j0CcqSrABDaK
m7LqMcSkT9xlWjeE7n8fK3gX2+mYwCZfw9l8MrxlYe3efvc7poozX5tX19u71lqPNZbQpld3IfQv
XZbT7+LvoaA8PCRH4Vd6C/A/oy+3uLenCP1FKeeBq2nRSWiBMeSuBMw0BGUDqJqhwg4IE4y8i3mq
0LKLvvX1DRw7fJKoq6o3GiDdscLgn+0EhNrl3k50aKs/UqvitWWcjJU11nY/ts2xAc6+mrvey79v
xpWMg2oIhZhyIKLyl5j/8cRA+Bpf3IqiaPy0Or6a5zUTiNDZuCWTlxttoTXUu2EEf2kZfJf+xfL7
Wqxbq/XQyagqebCk39UgVGj5uo/+8d9DNdZ8WrpQX8nhTGuKgqgmhBmXBpjnSlq479T693+UxlK0
EjoTHkN+KKiChofJNQtJeliFnNnuTfvV3kIoGsAwgH1w3y6kEyq58OJRpWNQ7Xpt3VUmhPfXZm33
XIrei0GQqjErCfUDl6fmNiMdZlWku8t25cfH2dtbLHBPDLJEB0jjhnPpE+AIBIViWlOMOBG0t4/q
Sp6Ni5Hl5rq3Mgg3LdEwpTmlPDj/KWUpt7OsrEh56O0ZjkGd7U/zh3GlY+7ufiUyrBvzPq8kphBP
0WRFDPN39wifbg9ad5hzDN4rex4D9xiKBL1iOCQbVonwjwh6TQ7/imgcUNkpIGH2odIbum/3Fx10
KHOn+DgN0nHO4vrQZuQM5dk/dwwUA77vDq/iBVm2XU+qZoZlxo+UWruaBiiYmg+7/vN6y4lNPFd6
eWXW8xNyCwoY3jxMqqMKRJHQofkVxOVnmE0DD4K4jfeCyQ3p/C3xOMjCi79Z/0OfbtVeTltmCJaI
TuO0uE8dfmQPEB+L8bbSuey/trvkYQJplxicCiOWxVZRac4pFN+VWj5aD383T/yCyzzxgaY5TYob
XZ3tw+S7uXKhVrGaGj2PawwF+g6KR4ZpK1tNgMKTSUXTWUC1hsPn//aHttOx/MCAYNBVgw0jXD2c
V+d6Bxz2VDDM6RZY1ahxiBqmhbWMq7PWLq/0d/7dJNQFvtFAVNG0EuxyKanwO8JxhQ7kEt8urs+T
UhTf+c3afYxA1hC6sk0h6NL4qYD9ivrc2P08sBvLSsdNEb5Hx3fZ6SxOq1liEhX3MpiU8AaTd2Cl
NXTtYltB77r+tmsApL/z96c+GJNbYtke95eCuQWMHrWe4c9FidGqn+5j0ErnVlR1qwxiZloGao3N
ZpjoVaZBLSIz4MPowe1Tbtumgoz4EdmgVJAzuazPdY9mFsqPsRfi+ofYqLX8CNNvDZimwJqy7VzV
Z2UKAID1qtFBvjlMkl9ena4AGMg31pWvSYk/6p+jNqjsIrkW8TmBadRIj5tR3db/Y2FyI8GYaaN9
9Ifv4GvMZIZhU+DhVhEMLSDoEsvhTLEJJmJN5uoWb1/wPf2eZ8OiQI9dnp0vgXgC8zM1jQ7BEI1x
Xgu3/yzVDFOjqATWRm5l2gwZlcMLu6AcJQU/lcZu5/lf3J1PMABdbcLvDJHpFfFeNk8Wj3YIEiX9
QtF8GOaeXwfAOdHf/3tgDziftgzzYoPByMBOI+oHS9RABBC7qMPm6ygmcT0q0cQlBDGvnyo3yfRl
83f6gtC/GXd+NOeas/b543Bvbq6N+6q+iutXbcB7/VhzuRsFIJ1C45HVe7v/DuvmAmD13lzq3QzX
PW0xQzL+I5D5WFYba18EiPmIVJQUktf6Gqvw/y+tY8pgtw499MRjeupqLQpnymr+C14GGlud+Mnb
9+zt9F3tPUZyoUebMKW0isfQFKTKdamfZ13VzN2jCQuzuzVqmcMXmmiXDINKE+lQ5do4xOhMWoVq
q53/qGb1wqJzqjaUPRUQ0ghdgiixalBMeTMqtmbKTJPKOwhwstHmKOh4rlqGlTUjpm8L77ZpRG/X
QRT+Hr2tPq/PwHIsqm4r7W6dxsrXnpbQ8R9oDxIbPArrXSihOCtR/GSzQZXtn+tpMBKrkWp/y/1o
SbsdRnaxMOsIds22aknMlCECGh6A6J4KMkNMJY5l5tkPV+pd9AWYfWmXfoO/1Rj0MuoKM6CYVwBx
ULVGjcQehKUJJaespzyCIDEXu43arLxfJF6cBum93CeLggSHQQsz89UhL17o57l6zmiXAP+51DzU
2rkzBM4u3wygUhlvzuM/YEB4Xt3uPGsGVKCbeEbvzgg0DcxTiZ9tXtbfzmux+JzjIu59NHNxjvri
yx5PR615oxLijAhRtnW7zBBXV2/BuTrrceDbcf1KgKWPwD4DGiqE4+t3deMTCAxIkE5v/2QZ0Wq8
PHVFfILsKrkSoalO5bQOZyi8l7+olc1LvEC6okQkp9o1aov2Y4sjvDxUJtmp5MA/nYlR8Kumup8l
A0J/QEnlhnve4SoWWjdIwwDnvKwb4Ls5fFYVvDGnbrxLpSf2x7bJdISFDxQIhsNpOfHf9xe7x3oU
sixM7vH8nFr1BziMmWCsgF7NxomFuSRu6GEQg1CcGiHTOZuQ6uKkDM4fbkGbUZJwL3/5zWI6od60
nAT6X0BJpW9exfj8/fbfNch9fy9uHdxS23M3UhlDa8EI/k78k5anB8mH3P+b7zpOZez43tugdQ5h
fOqGsB2NAgT8/Be9zQP3F8lt9ba9tkRF5/iP4+InEUEwOZs5ycnmNU6RV2zdn5vIKji0LQUhZ7Xw
vfwu/OA2QDO+PzQP+5Yjto1eoSSXM0F0PcJMPgu05C4Buqj6gcpccDCfPIrqZ+mrUpO203/Fikv5
pYGV0L2KTgmSBSbOT4HNURW9vFX2CMibd4SSsJx81rp1mvdv6/fCQ2AXOAvNAhxryWoj2khKmyba
RKoicfGpuuvCrZZPyczA5tqEZV5++LmqtiwZF8T/B/zutpO7dpBRXWe9y1V4Z/zBdSOZ6yiatat0
jPrt4U1JVebq/pQviJB4hbGcMfxrraXKB7e8El1JSHy7P2V0BhAFfsX1h2RY4C9oVBgF/Z09enDn
M2bGaXPfEK+5CkrXEHt2NZun1VlHgsWHu5/zb9EoQXW7S4O9DuB43tWC81juOoL/PUBwsdIRvITv
BaHKNRC24yIRZuGFwC2yigaOHlPlX9Y8yK5VBnEMoWmCF2JzS06HoAAnXhQzOLLF5p5w2O1nP+vV
rgnvrf7upIqxapmcoHmkSEw/VQzzU1hX8WM4JE9nquiPlBFCV3S6DKNaK/8I9+QB20lwVxas+lC6
hwqWeBjaWxkWGtFffDX4f4Rw1HyWzUuWVFTNzLG0heAC5MBJQjvuFIQMvFDFT+w61siJtUkmD7GU
ZKUuMqiTWZJTloYLqizkTQDk9WeH9+JfD8/muD4hXhRT8MOif/xReuvhNnaEWhZTnAKFzup6cWD9
MKstVSt1y2qbNzCOwLpmja2Sgvv9/uYm+suu1PWQcipJhV/rVwnYZSweOKyuKu65y16w3RbEcRPI
nRUDb50CwLnpj5adtCshHlj+E3qGgRUDJv5yDkDKLRahMDjUOK2QXPy5rJpo1RYkPEttOG44RkT9
IoP8qSOg2xqYwIB943ebDPP12Hb2D6X2+h/1k/sknzXlCed/Ik1BjDf2uZB5uV/tJKJrEJRxCkRa
Ie/r8LivbEEc2AHF5Uja9qaPoOLo8hTb+KzLawFQqyg8rdXnc7ymVocKG7i/6k/zWmniRL7lmotz
D0X06PprCzKt5I7Tltu2zXfcHy11vFr147FpVvJJOXNDGyK5XLGNawYb9f7T/5tPOy5yCVoLjxwL
gEmb4Hu1CyvCSKzWJig8Y30JHLIOLYvcoqNter+3rjGmcMF2/8jroy71j9BnsXgq8bOerphB5/lU
qZMHXZbrZwBOeW8pSJqxQeI3L7aATDv8K2zcFpSn7XKR+fJ166DtdsOrXRbadUQuVO69u2fCKOWh
LUuphJJFdXS8JkkKIQzngKdUnFLSWak0C/kEFQ3WVtFObtPeluv3c+qDRER6VV7IL8rgNTQ0cKJv
jah5nua8ltRWnGfg2IkW56dKofP1iBvlrH3TBEC0V5P3tGuPppBqPQrUqMdWsRi0FzabRuXVQXIG
JZmiWJu6KvU3pfZhE6jKhLQovtHunG5NPIpc/p14I1qa/XPtx79dS01WXY4gYazcOqJmaKNezZTp
NxJz3h1LHr6/yy2E+ZlmpXnMQ30G7ymgk6FWEg5CTlTYdb3Z9V+B0q8wYjti5POB/f1JSIuyXPR8
LKP843Ouj17lh6jZLHgDzPNx1xyHQF4gruhQjv8wvsuWCDlmETC/O2blShO9ta18mMG61FeFTnAL
+WR2MUL6FOW0kRrgxVNT4PK3O9CX86Zr8liPlEOyx9iF85wuk9wtElo/WtCQ01MTX7uSww/3tvx2
BT25+A9KdUdExAiHjy7OzGoEnsyQEJyS6z8LXIGdyzds3frY8Ib0L+CB1bDT+YdIfhXQ3WdIvJZ2
OfrPlckDRGrEOX+kIh5zVQtrxZ8pyDha+Z4+eEhDv/fD1WwYzhhKeJ9cRLtbjzLVupa1c3cWp5Yi
yfWU7I+NTSFxc6UrVZxM+uVk47ftw6llrA3MahE3dGHvtbad0r9kUfJZuNTTc3p82b84ir6gqnRw
lEqp8y8Qtp27uOGg3rPm4aGC8BsaywFqXpg5aFa+pmi1bo3TvB7jgt40T4VOZjL53ItAkfbmVv+t
v6/msOKnOYJnxeLaLRE2ODNRvpE366yTJ7mCS73XabHfSw0TDP4v66WCUFbBUuk3/fd1+yOACK+E
pevUym2IunOWa82ZXv70cjdHA82EAXvbxPXnVtsK1gWUNp+Zp2otao2dOzZvhMLIOQ0rV2rvS41w
kLdNJ9qmu3sqJ1Mgo1xTdMG2OVtQ/QzE6cGCtAkM4HQCwVbDv7+uZq1SsV2OkyrKzJsBtuTg8laa
p1J6rM7x9KYMd+2/JdN9go+6zckD0HJsa+LVtm1+wS44IpI+FRTx1fHX6roVOL/c5IInyrFXoxNk
x8aYkORePmW1JKGUedmvm81fJ95RJWZvebknSjT6D7MgaXP9J07PoNAg53VC5u1LqU3dgZV1Jlwy
C3C4PgM8RY5dmHxs5Gej7N44QAd7RLUZqgvt7PTKDqiccZByaOUCOhgge7yLFi+ymhCLhNKiEhDa
j6ghycWCZRbVi/lohNLcADUYhGh+dp5chChqJrew6EV9dKDscn33+0ScxWzemNbamMGK61blKxgv
wEizOHoE87Z1t60AJMx/EZ9W39We0bEMeJz1J34zTy8FWt9GhGh2rIm2NcMmkD3NU3ERaTo1N5Fu
qLllnUDl9az05FMihvxQj9b1WxzW/rSvcy6UN6Y1UgtWl3dkiyAU1CjwwAmQMXi5KG7uoff/N5IR
leaJ84wPrDr/vX62/LzGqYqq4glj9tHYTHmB89fxDM+s/IZzLvaPp4RHxxp3jJquL4vvlBfzk8JG
J6Px/z+d0jlNpcqTaNoWnw+Bc7XiZpRa5arWmBkq0wkItwn3qLLlG9IVgQj/L8Qovfr+EN6XwhJh
JN91vI5nyePd5AvCj4sEMIxtLo0Q8KP6dYDwfcg3t51QyaDvEz9tXKFzYtUVAC0J4b/HreP3nmD2
aRUdmhLCfCV8g/OHAoTl9HvUMKtfQhkH1UFmcuTXxxdhfvRoLaOmS8zx7VYdvsu0syVxLBweR+wG
7I/waRTWL8UYuVMZnYUhPKFlVmqJbQU3WNMefbHYJescDl8hrBI87ltFJEFXqRwp1mOlsyh15+K2
XVIqdo0dei+xsRCtIAMz+yWh43FstOUpxF3Lb9RnK9Z4tI6nEK+wLrKX6brlHq6/D8/kMdzXxSN1
JorUPX7EPAIFkZj60D413a3qzZoY4ZEJ+ftq1VQHU4kG+n20bWIUtQlfVpWjG/vZH/m72yrgsMqU
FCuVSVVq78d+06SI7jkfl73cI/PLdTVMLzjVpdRxsEnXELD7RznPCftDrfHoi1vcL+UMcaK8wI0U
EKPJE+/Wdj2VTE2HHe2s4bF7yH+E8tstyUdtM3lqgmpvWgT5m8HYsAWnsd287HoYuJat7awXl790
gkTjNgJY6yjZt1fCezVK/WgV/oBeMI99TQ6SW0QlMmdtQrDx9dv6GzTSLy2fjCB3NTNl5jctnip0
S1uhVriuo6GYu0kr2c8BoYuOFbKJ3r4nLPQ26GlreK2QYIViqpnkOMjI4R5RTgVYV2S8j9W5I/Oa
rJJ+XWVwlEFLw/ARV9Q5uh5EtqQokql3PGlrytkcCJVGhMeXUGPRLtNkkvqfsUj8sR9yKTcfNAuB
MkBE1K8Wu9aU6WM8pGxqdtNFy+7Aqcl1sX/KgBetyrY7G7Fq829ikDLOSigwOIfKNuaKlf3tEblO
BIrC/Pm56W4U9vV7KxMp/db80ITnlh21R4IEtXVznSGyyHeW/YJev0Z8X0FQQnz855eE+mH13dWb
EwPdYVoAa3pSXGoFrNiGyJ4hnERcOsq1a+mZlw4FruXHbhwZukcW2kVN3im2Km0T8PVaU/aClj1q
iOnCN7rJSlFSK54zTpgUTShFZ8Npm3QLCQex2lbf8j0Kmvj6cw0u/i5NqtK4Z2iDQPsv82SwTG6N
jTDpY04iU0UNby+2uIa0aZHMSd/cW6Wx8d+egG3+YbXKXSZgiSr/1tfyqt7TVcIIYmMiMPpFIEfF
05BACJJ6QkIe02XlI/2FoVW/kZA646YmNXdkcbYLfoveWaB9rEGo21fzckorGKVFwn3GINAtfvpU
gVJIQA4jWpJ6HmrLPPSK1WvYa9RLobUki9Xmuj4dDXBsWgUBUr7JPjKm50oId6KsJ+is3J5KXKDK
WU2ds+1LAujp/a1YftXU2Nw+LaAsWm289BMnUzM8X7XUqQykB5UOY3Vbtlnje6UTvRvZ18jTjNLw
YEFESZxjHNP/lTna/lWpXf1ykVSsQoY/61SzQIjrxqCLFHWIBtfK/xjmK2PHa33V+BLnMGgK4b5L
NLqHE9RAippuTaCvVkzHCqWPc2pVfvKYNRTPDZ5/H1JhouxlfWuVvpR1hLaOtVMP0JpBhsoKeywA
Kymi4SOcDRhprvHSdqMJLwwwEtS+SveE+jLyTqZzF8BLltTNcyVrpRaPQLnlxZhHaLzcQqx0/EdO
l5vVGii2+WLuP2TGwlWpBYacSz3Y3vi5PG077e6kw8F6FtOHbBVaehesLbPrvDIaDgLWVWQlhih9
o/pT1Aqgu0fTi1yiVkEuRrmV8smjyT/7fO8TK8GpCqzarrwg/jhtS1+INm2lzYeGu7mdtQtZ/WBS
aFXP9Y+wjDpX5opgU8uNS6q4nfKt+D8dSxWkUL/IAs2xcNlC8oGZ0rmdErFPw6VGe+pjxfZaO+ta
woWKLt29G2p6nQlBMRgxYxHhTGyIM++nFyu3PzfjWpJLl3KPknjmJBXdhdCm2AtN12QziGoq+HWL
hHzEQxYN3/hkD6UVvBtT6pFpSQikeL6l0BGbVQ//uDu5wu3O8mr4pUQy2C4BctHZxVhyCgmebMn3
WJJSBaahk1FgKDauGG1W6g9Pmzf9Mvn+cRQyC1EgEu7v12jaVihVZzu1vHhhhwnFEH+dsJRYff20
fV32p7CWARAtaFBKlKK5JZyRdqBu9znXEK2EesrdbRQtt+2royecdXhKmrE88zSEDZZT5VPMYgdO
q65yzHaoy68ozforlani+gnX1p2ymst8i0GZR0251iFu7Nd/ZJpKFxt5Mw+viZf/+8jUCFKHQT+c
bdO0vWR9yizVPcz3Jm8KPASNekHL70tbwEOupdibTZZvM0prT/OvmqpBZ8FgYfcBa/nLoEZRn7NQ
jNMlADZSL3Y/UDPCYTzUrTURFRJV0VwcehRDzcA/e/N8yu2qbAeidbTDc3Wat3+cte01DBALOWnH
kngKnsEo9NC/6UkxJCftQEgHxiMIwZnyVPlh+EaXAikeyR3y1LTwJhiTQ4X/59hd3vyxeDaezYT3
7oYR3xbP8ff6BZ54NVgcW0zzqpUNthSMhrd8f0tjaN1jGpy23dsmWb7WBu2oUyJDtNnXd/nhvXek
NtL1y0lpnVad82ks9gvPsWH3IaDSKLHeeU3Rh65pR5tYBX1f4d2CnIfJ1FodS7kL/jwnr6ZakxX6
B7f6JTiGTz7Q0CW+utRXZqNzz4sNFvIooGzAVxO4pl3OUOp5TR5Dl4ngZpGYmiwkrFaR8ErWWAyq
489fP53r58ZuPStRS31Z/3wg/7/5yZV8kdxJtTEfBYcLyFBUq07WaHOHzOghcDeHbVh+nDvOv+pJ
8Cy4wAwcj53pfA+a8fEWrlC4d3JN913WF3mWssdkj/8od8+u7bKWWkuiONg8+1UvTGJ0rpc/Dqi8
ThbbupqIfl8M1+P9eDEsdPdBOuotPJYPFSnuBlLArfm6TI0gQd9LHKMYtJNHgOxfREsoVEFdLfqL
nwp4Et5rMy5RknWjhCsho6NqNsies0E8yQ9Lz7lBgNz1d2+Fh4FaCzdGXfd3T1q72BN2wGlXt/TW
NgPVQBIoragrQKPPO96lGMxLjcefR1+EAY226OPPc1Tqe3UJTdl+EaMm/9R+dK5fC+zYL9loPqhN
rvn22vCWDmuKUbS3NcB1raSlzg2s9DPappis5vcAIw6gldfq53mbaM3cUnir6bQLQRQ9Y3rrF2HX
fqLBHofvBIMIIdf+7hXbIw41/e/lcKbI/6PZA+C0Gue7q/Hl1mFBl8tWnOiRqFUjKGEySUG+Asul
tyzwDJCrKh7bUrVf31z7Cazr2GfyfgjcpWVYj0N9u4zZu3tHzc8ub5VSs2ojGuINWg2undq+t5V3
qcPOuiawcuk0YQRHeQX2ZKcb3S937h8rSipxIlCLHKnli2OpqvI2ldMMFrvu8iWeSGgXIeGvjbJL
pzCaDR696+DKCEnFxuX+ulsdoTbsziY4dUqjYzcbY53w9oS+wj6Byd8oXqkRKe8AmveMizzXKv14
BCWYQGb0q2OxITl1aOB7YAzmxSkUBTHCXPifdDYpP2e9fGzjZoPy82lhnCKXlIbbt/nAEzxPny0x
qpxb3AvY52Wz+skew0xjWR/NJsLNYTw4V58qowyvnMzC286HENDj7det9+Cgh+f70zU9p+VaI9fz
gorTWtMv68F6cOvtRuvk3J/92eFgnGzHj952sBPl7usx0HF6Lmi1aVTW0WWN51iaMAP/SlmV+8tt
Wvk336bXQ3c2H6ImCjzVz9Oshcd6/Wjkj93TJbCigfORsO6fdXwBJ6jF4Wb+RX6AQmVjrL9/8n8B
6gAWp4N4oI177ia1UXQeFM7D/Lr/0DLa9LVQJWMzY37KeaCW2nqg6kz5Dw4bR5HFGJ76h34w7vi4
wBM56u1E1rmPg6C5S5kWuxqAvAxCgaxD+fdbI4yf22vQJ3pExajtU7ZxCskCYjncjGHFogTtBNOS
SOjLXWcXFVMUekzRXyTUlQCwQTOGs7Dw6pgfVIaBhNOQeW471GmWw+Xkuu34UrE7r7ZZbI1H4Cy6
B+ydqrFuZ7qdxDIhaVuq4QN4o8lzWHUPpZARMnuiv78ZXgmN6xjzJJipBzAftU8QvCA56XPyGseH
+9g38wKxV1VgkFHq+KlM6C7qRgrq/EnYwGwNvaupZDcS3nrXKFkPrQSxglejC33ddpbn91fcO5c+
Z6fxTlw9SmauQflvESmltFJDCzU4RF8ekJLb3De9eUCk/Sn+LYb+1sltz4feK7XB8Wps3beTqCuF
Xg6hADTvAbh3PZMTpS5Q0XoIDZSvpoJncTnPdYxTUJvjpM4GIYgMBJJl1sMTd/et41AiYTvYWyvH
WoS7mMNFGXwdtAyg3rgcYIMiBZkN801oMJhuPZLaOAf4obbd4kRkBMqpJ8dHo0pXeI5z8tJX9dnM
0/1wCTTwzqNeMOogR8qDVyZbF84bKcMPvd9fbG7Fd+0j+b4mQFiLqhdz9k70/9ALxQ2BZNFNP6Q8
oAEqYi/53mYQ0wg13vZIFyLT1NLBkpcDEfTFoIXnd74P/QvhjJU+9FN4wOVEhid73+ge9levNEwc
/G3FgBeGiJARrT8L/aBnOR8FdcfLm/yxqWItF5dBaqUfh/n386ynqyn2eV84SOZDIjMtUVe+5EhL
dkTHa1mjh2Iiq9TTmEn18V5B4E/LjCpVclFja8fDJZXGr8PX9qXm1Yo9ieFJjPTvTr2xRsRy+VL8
fgAnCOhjBC1YKMIlQlquspAb7Vvm+M51Lx72cNtxjHUJw1++L4MBfJlatDkh5ND4wwJcKbpyDHS7
2itpm78C+t07j6/1aBonHoy3fl4NxCohZn/eDQTKotDFoFhoZIPZaFl7rbWvvWwQjfaATNrTY7RS
3dJg1Z2/3MJI37LnKcH3nAqXStPJub8MYnQaU08R4g8f1y/0j1gnarCaIpH9rrMZq3KEw/X4o4sU
4hmr52GCconVF58URYYhkhIMigd4tpdT3Dj3doP1y57DwlN3Eu6t9/08NoJrF8fgewZXvu1tX9c/
q2paNENEGXAcj2Z0/S4psUHFYAOI3XmP/m82UBeIPw6lVAit+DWoJUamGW4TuUhfDXpt30u3FAJL
FYodyneDDpE2yvxs312xXbpY9OXrQnJ5YogkVyItxVykuNQcoiZJghcVyUz5T9ksxGbCnHta4YvQ
Y6oSQYj8WYwhBwDQCOjNeusJU3b52dw6lyDEYDF3aX72xuSu1y+qfMLsrpT1bOYQk1Zrdf2b2//k
ql3NBWOduVOvWOopEC9z/d1R0lxNaibvCu2Z5uSJbqcdweg9/TFaaBYPBbppwj30z6Ak+4R/OnbD
+A7aLfDkcmNHUWaweuV4dv3gKNmDAPdUNZgn6281dqUhl1JoAqWbp7N47p1Pya1tPaSSYLo2ulps
bwodYTFdJM0tPshvgUZSGQHgLDrBvzGrv4fkY9nwJexQeDgbYH3/x7iBnzDfYlp1d8WGW0djz3je
v/M5KO3qQFXuT6ySXHQvHaVRh0G3tf/OiRoXw2IHFiyLxBd4VXv7bo2RE1lT/lympqfuMXb+dBds
yay/7xe683GhOxuXBjc3j45fqH1oD3Yk6CEVwIXceXxUS/VsJLc6vsX9oignMGJ1xRDRcxgnQDuP
9RUbNfGjQic+UtBFoz6MhptyO/MVoU3YCgTcaHq5lBdp6/KFrVkwxOwNZMKar8gRwCEqbGHZ0zEL
WR3lepePazFdGabVP8q3br3SR2246V3/qw1vZj9HlC86+X5O/0wX6/PRu/W2X9lL3I/G0awfnXrZ
6Lhu7A6N7TJdg9rp7wzP6fztMdxn9U2hd2o9dCG6Ub/Wi2WoSc6gR/LIdw9G7CgN0PdrUgZ7LnmQ
TaGLJT4cpqxvPKYyqn6K4yuaAa8XxMibjuB+OkCaXx0Z39j1t38rn6XP8qAGENfDK/wCqgrvNEMB
Pah+5hIHDsxh8brvZr1askZ2vJaxt9ddv80qCPSQCvvKFguxIA1Pcteg7UwEVk1Whk2NBT1Px5Wh
ECvrRf3roV7tlVj4ZP+e61H+xuJYHJSNBt0b/neLVttxLw4WvZK64DCXFJ9RtleCpNKtVwmvkuvZ
yxO+doW6qV5Kb/EqjjI5MvVeW5qKA8FZxY3qn83/oHih0IFmH9Xi9X062JjGypgKV0gluZ/R0H1H
wbh7pVbC9QC6YqYOLlDyNhH+bRUaz+LOEPHkRkbtsCAqDo/3AXm/GTv+IQjfdjIDYZ+BgNm1M94x
RG8qRlBfw2btP3NA76CNxJRo778q8W/Gr3GLmpZY22X0S/LdYlfdEixufzesQtcQtHcCVKMaPzeR
9KSqt0rhwS5tGPpbW+QRzPWw3D0e25xpOSFPP4Utvkn482agVJe68fG9zK8H63drz79ZLWGe2Fw9
PHzUSIHV7yHfJD1ZfojeoIPUfIUh025IwjmGfUvs8LqaC/CEjqBJgb0eTrrc9Y6HbIIJ33VQFt1O
zkEqS84bZhrCu56OP9XCXvtTqAaNdZgpSMrO5m2NwuWlC6TllwHO3bGDzyelcqp7vC//Xc/NfEDl
l9qP6kBhrhDUPbM2PlXVrAvah8tX0eR5dfeEAuBRx/9gBk3Y/JEpiy90T1rVxoztBFQQgPTuuaHk
elPsb/JkCefEvJ/uwBvnpiIfLXQNB62uKmQBbNmHlqunvR4b8nvt8NKjeTWLf0aX1jneu6G4k2qR
x/Pn6xxMcVictTG/0eiOptRomsuseQNeXbUgVoq4iXz1JbpNsqwf7/urwe4BdXmbzMXLUe2reEoz
/xBR8Zyd27dDq9bfHpvXGVLN/qGQllYaCPUz6icQgHOPvFFpNj4XRkoxWOd0G0QahXUj/t7nhvnC
iJM/PduptnGzAC/XEyFCg3taWtaHLDcmKAk+4WRdmxiS9ea6xz0wb///kOjAMG7wx9rxJvd0uxiW
hBqGY/8uqKhgiFU5xqk8IO5oknFe7ozPf/9H1H0tp9UlUQB+IqrI4VaInIQQksUNZdmYnDNPP1/z
X8zMlK3BCM7ZZ+8Oq1evljmi+25/Et9StfdEoWKyy9bAHTNyGJ3v9NftbTU8/uyGhb/3L9n4/kvX
6/eyt+XrdsNMY9oz+0JqZMRyt/heRNAZyABX9OhdwQpDJNSiZ7qs3rUMnXR3MRvrjiOp42jR3w1v
JE/XnfmjHQ0+UIgeAc9iO6u5suns3HjGrCjHcVX+2zVPYdRbBpJEXgOzZruMQK7b5fVlsbOXUjhC
ZGAPv4uU2h8dNWSoSy0E21UwBBUSnbFPUPwUGZGPd9T2m8h3S83LsnH7fY75U/e2gu+1h88rM1c2
GXKqUTsB/mwbCyBCWeMiT8kzm/k+2PSBeeolChJRcnKt616kQ/M6Yein0+HXIzbfDkJI04zOXF2c
Q9vcKX5EipRlNgIfCtWiCH6LlmZ2M5+Mlvi+F8L9Eg99QszbfvCIsaS5iXhz1gA657+c8s6uv4f6
LAfJtqNweIc96aCPabNYP0WADbipx0hcRoem0gMNubzMQWFdOdgX4Jci7w1Ek/3dvKnihn13i4yj
PluzkLJT7QcbOdy9IeVTVWvKgnzWTcrISLBari5sTLbF6tB3vH8rMkR8hZUDCzGqWavprQr9gr3s
39Z/HN5dgcCw3xE8s2sRzcKK/KT8UuSR/NBKdQKRGUsWQ1Tew69nWytR90bGd+rEdkCZjrQrkiuj
xZs6+92WhXVLsspV1KCRhvCZSoppp870j+WPvLoK7l3VH+R2CRjEpNJVPV9Ptx8dZQO2jJrdXVZw
6SqMBG4mYU2W8L6zyEoN6VZwCRQeT2C17d/CVCxzJaFZXX+bOub3il82ECtUbAH4zkSxy2nYqMoI
Ki3iAGGR5t5Q4GwbGvec3pwAzSMYtDcFCSNnMipWs2NZIX6tGA7lWaNjTd6Rbh/PlYwsw/CUWipT
Y4YN1hZGyPfb0+97Y5apHf8emrJOSKiUtgrZxiRJ5it5D2nvIYV/WMAIDAItCqVlRmo9q+kX/vlp
XseJPqV/7Xtok7G9JLfi7daur+NK5pe6dvSScBlKVDrzovg0oJk/WA7WPbxZuTK2KHo2yV3IAzmK
JbGMNU9swArqs0MP+fWCIYgdfNpdX8KHVS1RdbrlizGrNJ6upR2a5CtO20xOMn+W4KjFc7RlM0aE
aUebSfZnu5oJZnfD/e2fIV77QfLrojfZM1c3PvdWkahFtSoK663Zvan1fNFhPbdow8PL8MiXIXnD
BOfKeqFF3lBAuNSAJg5YivKCR8B9In4CCNTsO4FeZaqlSQDWmQrHb4F783amDymnaBJY3uo9cX2V
Xc1aUlZ0j+W1hsW3l1N6lNEzguBRXHU0rcTeRUGTsvTUa65h5rLDjQnHYzl6xnpZZFah0DTeRJ6v
gboTXakdFGazQLaNGEnhHHagOXjKLs22790etSjbP/PDfMQ0ViJgk90wLdgEXl3AhaadAThcyKGD
Dmwy/Kx+HPdBvnJ1C9i60CrL17dCkl1z2wtQ3IsD17rQCrCvsm7ZHUuMswG9CIR/XSQzfFzLdO5G
6KnbHjVjKv/NKvtSPa2ou/9AixrnJjjgl1Vz/1f58jT9tWcZE001IWjEMfe38OhlV9VNrrpL9y+5
6npJXyrzcTm3HxVtAtTk2nx0ovC62b2VNq3M6Z02jSnuSRKIUR5Em6xo+oFpzB5EvCspb9gpEqBh
NYr7xunfLVe9H6BBFXn3ulhLaQQTAuDKas8ca4ysPMYUJ8rjQ3Uj+T2wD60rem/QgrTiRMmvaG13
ONcc4kWrRGX6d6PZ51F+SO7LOJ7rPz5L7684FTRwg5zpvJqbJ8niZN9mh8bu+Ct/G8kLsuneI3HT
YeKE0LeZH28vm2F+VTJ76eNClkLBFzS17hT070NmxhBbsfFe20boT//bZaobYVhaXp7NEUk+1bNk
7AvQs91mWd2lLtXVWdwv/U1nRlnq5Pqrz+QJEN9Xw1lfp/xo2luLhPHoM8W2Omb6aCqMYvF2j3JS
vmrnP8WcpP5mmNUiSci572CJQGSPyehW2zqSCsQAMqen4bV1z1Qj8x8hyFKsjk0ReylrGync4WLb
wlsuYorUEUDcTNnrkusuKKx1HGx96zeG4GTH86ASl+wX/xmAfByTe/j5//D65qkfiii7JvQLHBNj
lEwXaS2VnRaqY5v3FW+w6vMVHgXLFnAjDITlKwGJ3i41rCqkwWT7LNdh4bdvqBCHdVPd5N6CX5w+
z4phUqOECfSBwb9tcxVtUKpOj3yrpDK++7ylm+plqieL7u73idKs+miDg2wR+BFFzLDeo+Ie7mPW
QlCie7qrrTc8BcMRMf+lxptkWYtDc1qoQRfM3f0tQF28S+K3H5t3XRWlpJs5Z4kCLtEYMFfVd1sM
ixO1f7soMKTbuKfkCtfa2MPctPAUHyOH7d64N7jZfXU9xhWv3z4VcORTc0f11r03RIctrBbBl6wB
CWfVT3+RH5Yvbsz1mvcW515Jmx5EqLxvQRYWttxr6SP9nu0e03WpuFaJL1RYRX754sEIHwXb91Sj
1JbJ3rfNXaqVW1QeygnznmxULhiVABmdEFYsaAPcZs2DCTcOyn7d2Rgnt1l2r1/6pW8PALjwB+QH
Kod0suX95QB8beF43VnTpCXV0qh4RJgY0WM0N4qPVHpSqB01Lj8MMZhr8b5+g7nNYBHcKJkpRvHe
Dg3amagCe4Ll0ozRRP8Lwlq1AMOIx5MOisKuW/xlghvy+rTlQyCOx+Tb4h3Dm4duGtot9hYW2NqG
Bwez8NJZidpAToq+Agw7fNq73JrKU9LjzjSPwkDwqJMpyH6vZKneHMXTDKk/xGkG4m/TnnTF34Nc
IO5jzsMCH3vKyU19RDjeNmzUN9M2Tzr2jCbiruLooYvhHJC9rZ6HDUkhi3XR5qGzMKEwo/8Khp5o
ATatoEB80VfqmM9k+IRBkISeYxpkBJ6GLSCWj/5s+tg66bqwBRH91oSs+Bu8MG4pl6T3X1dlhNpV
DjVzkPWJw9lbq5GnOysR+tyMNKmsB9r+A1G9QdKA4QBctrKe+X1mglnKeFGBO5zgJPSTFypHGn6w
rHquPnL3Z/1O6r1o0r9rkW5IU9CL1W2xjiOdtYrIUG3gntWOVOn0UvqMwbHaMw2wNbP3j/+X+52a
FCZYX6aiozZOLiPRNtsgsFB8Eayfw7fqUCODpIRAVUUti8a7YewxzU3qlGjNM8PYdMCB58ZTGD2B
CDLROPiSlA3dvxi2sHoBel8YWDpKQ+SfXec0PAEN/KsZjHGRUDY8c5w/cXxW/6k2mJ8YjCB+yrae
VnSt1Y2bl24olDdVPqDv4eiJpipZGIEswC62d0NCTawyLAEnHuw+TP44CatrZzfxUYZyJOK9K14d
vKTM0FExagIN8Ct3o6hoC4kg4605NV5qtML6IqnvQLC3g4Ms49nI+BAGrLwJQyERj4B1XvesHXrY
zYnRNHeLcEEXetlTfbJNhAdLUwEgJyadFdlRzXAe0KMWodxaBpStE1AOfDC3fgXEQ+WwwIoMOlgG
yvWm0AaISzSmx9beOC7lXpInPNdgPZjma4ehFWETdpZBEWSJqvXF5RyG+Z9l7zZZe0YudqBBGQTE
RQ05I2EmnTCxjosX8GnM5vL0ECvuiRp9Ov2dQeI5A8CTkg1Wp2/G4/QXqAAwdTq+bxC46SBqy5x0
FyjlKy+Ra6Y8yEVnOVA3XorkIo+5TOTrrcMw7pcnpZshSJOkAnkAty3HO+uBlE+moW3cs/kCQlt/
5m+fFpqtU2AxeWyljHJTsitL2XA75n8csMm46xc6FtOLkj2m7BC8lYgtl79kwAF2KSM2I1RzKRhD
ERYKKF/E7GpP9Ko7KpdP97voY530BWOIKfwA2CMuPnJB3hMp9FS2FrAO+pi8fvTFhiHmPuxC+BSC
mY/lrU2xu1kFZ8vWV5DShehQGrLIJMaKWdzeajgfiKDsNib7iF1oUQnNjLtAhIGgQWQbvx7Avmek
6FeUezSzyjluo4slpxRThfUGeCu67Cevb5FaeKLsQVo2o+Cy29JwqFiNYM+20uy6CRFYw4HnCxWe
J5sKTcujA5ybladLR6oJ5daw8qSB1mZyVDli+OflrQp7p/NPCEjZJ8rzxZ8IwVn1XRse44kRuzG3
4s3KuA5Pe9wlMZbJdqEolvLcQP9FuglWViStNFfsS7nRj19xIXrq9XHRP+ksH22xuN3SHKyasqx9
YHGewtPDSCGC0iMnhe3/wcqEWeJKkyzxm8qhZoapq7wlzCZ5IQNxbOWNnzM/mZZH6JYVNBlUPO/N
UKutF0oyoAMc/J0ym5oghSvtrz1/HFgSdtMBRQcGFHxZQWRaBYPMxLPNgFjujQzuOno3Xmh1tW+f
hou+E25eGtt0q9t9Kn/9tOQt0hL7tH9T97UJeO90zJf2d37+zeguOWyncc/4s6BumaHswEX9BUrI
RovlYegJbqT76Rb/in+BLB6dDAfbD3hrtSn86S2oB4OjL0WajbwMMRpqZkrxb9GC2FnnrOvaLA+w
0iD7VSRZw++kQi8pTtKMKxkSSBANu/Fp70DAYDijbGL7RVjLY8ai9LSGxuCeSWnZPQyzdF1occUX
JFvnR1uG1D+ozOLsPqnIGFLzJvDhXGzuRufBio2cF/lwVcHGbfOzGpEX8sHWftojFzY1w6gJ/HIL
0e2oSzIv07wMncHN6HSzmg7DHkyjHavHIkjPnVdmVSKtkj2BJOvI3A7MZ7zG8RnQ4IiJnKB2whC2
GZI3R5mOXkfox3QbrGs+lH3U2lMWgPO5uLSQ4XRL9CQgBaHhFhSfPISg1a6vXdByEbPRHWM73q9v
2G3sTRKjMhAvRtakV00xcgBZIZu4qqHuHXu7JXEBxylK4VoftSOzZfAfsBCHc3K82S58QlMuHRM6
UL+jWlxsaVozM9wWQCjFJEihoa9qmd+lTyYs/k+Ux6Aos2RZqUnJUVzm5GMO3htZfVLEJzXmZAAz
s81rQCGXvrxcML+pptvaaAL/w2Ditd50ERzflAb2krBC7WD0Uz2VqcKHBIhzst+XZnZeuXVvVEta
3qMz6oMY9zj+jbnBqsqI3zbVeyB5O0jjdsOV7ffuTPLhzDoUITIC5rKNwy8qO4lcg/B0bC4/18Xy
8ndiZeb72+bjhifksratUup1/y+rfaNznjcyvdW1lUm9JDU7NLOdfGdRaFxQF5urXw8U4OzPuXkp
1B69a1+pad6Yk0hOa4RqXjaqcX/vJSpcr7dNu3Ru0JJTbrwEE+Z6nqROvTW6opJKVxnmWFCHL4dg
nBZUSiCN0sf4PYg8qQot0bThxJnGZmjoOg0rIzqf7iBGAWK0vwqTjq1FcKx6hncVbk1iVwTDtmS+
jkQfuwoh43dvIt9HD5sYMq3yTRmY/k4ybCVK9O/CzXs7wt+nKlfGefyZoqmY6EpRsE4mRDRjrwZX
UpZxqZr9hY6AInDo8CTSGFGUAFCwKy0QaZEMrdALuBNloXAOXx2TnHpn/DQBqDfvjTYV6514tCuK
1hmWt+xuk+/zAnC0S4ZL+kttRyUpZypLnSDU8v8MHvH5Cnl6w5czS6ykEy1Y3X8tIAkGvjxMPqus
OvuUZXmYes97HsvA7QgLZqtP51Rru9Zs5+8ypLUA6LkUTKln0jZ9/CsZscgFKDYQYakKcQRnXrF+
6MM6xT2j/SBnAGhOhZ+Zsil7WtRxisSFNwBWlK/CulF15KSiTFhcdrZfy1Rl3cq+LxIQh5eTobGt
HIHAxMe2ZWBwbgPZiyGP2ffcd+FbjTWDzXl+8/jVB9URtUxIEfg2ZTrFgMTbYuLx5779MNSGLxpf
LD9L27Ycwv0GRPcwvYiI1n44ZX9hBbllt8hPW4cEaJS5S4S45R6T4zRJ3T6yAG/FjsiiDGq9x2BM
NvM5GXSmE15PN9tYzHdIk0UFX83q6WJ4Y/PuLsbWKaKXdYerngPCMM77xR9yXKvRYbIWXXMO3heb
h9JH8mu86p/JrYXhZNQXs39+dI+z0fWHMyA3NyD5O5nS1/NFE3SX/A93De4SbTBwzzr9XWdQNRCO
mXSvoW1dAy+sPfDiaxU/Khi7maFYDCHkD3+tV4I0f/T/qUSLaOBe3eO4cZuiWWNjN9BC9CRuiCVD
J9raPwuPCj9H4PIndPVAP+a5EtYYyME8ByjcU4wnp3hs4pNatVL/pUJxrIdxUCpU9rIA6Wfi5Z+M
T0qzHpxy3RU5D9mn6k7KPPJE62xS4A8iVLF9vv+1JOmWNEJMHM/h0AHkctdU2mR4TuZ/NCIu0RMI
TJcXtNWEdftm7hxFG0iOPyXnAx8BpcTAJMRIeOdniRGtBxkaOShcOvwzBHcfBHpHcT5wgOBdO6n/
ekChSI+EeYatnWxm1sxovwn61WokZn806QQsz1r/mwcRSIe30ZDxdDglUiDDVKZ16+wTHweAE2Kb
Sut6AEwNYGmLTXS5f8/u9cIcL1OIig1EWALV5BkHNQv6hOTDXUdmp0J2JedH2pSxK3YvV6lf4RuP
tEBjtb8SYOIjTijJRe4Qe6cHqxAokDIQDqg6BwJ26HDTeeHCyL7U1RGhOa8N/L43r5HbdTMLs2zT
R8MTPQXCshIMkF1rNqKzVMLmVEzLbdtCMRmLB5EuVTmmngT2MhRs0DzQ7Flq3+/t88+4KynfTZ+S
eNd133juZbF5A8p0il+aV7KtTFTP2A3rum1nuwkcpUwj2x0b9jEjZ9KU59KrJBqYQ44snyamGC7u
TcijU6Ani6yfTZLyP7dhaoKhghIfkZI4iW1mtpYDAfxOnU9oG3GXPEQGGmUxteTNqPjjoFB8YMI9
v9aZ/EQnMpJbkLueKbE+wAfo+VITfeDmOkWPyalf+NwPiq2UXvPkR/5HpSKfFXjaPMhCy8pqcv9a
nV9nw8XQ+d11cm8hyPjNnyS+nRNgSxA3g+1xMIc6iHKpRw0wi8YkHlp277J78h2Cr55IGSFdup0B
OC2pc/RlM9RYMQAFnyG7L0zK/rhmoGicCz8TsDjWIqE+ymM8FXQwahpO65DJofodDfmyFpUdIByc
TkesLq9iqVFq5oxd2ajfQwzjx65+7FSmOT1FY/K5DfTVoSJlz3VSi5Z9clm8Zb6dWeJkmBuRJo7z
na0QWlsWFdwmEF85NPkxTLf5puOpcaGjGx9ASCP/kj1VUp859DTSTrFNRNxC910Mjc+9caQqKlTu
oBclyiA6aW6i1vOYukg0r+RPH5KhzETvcnFLFKYxXhJIeV0UWrP3cU/P1+z18Im7OD1VtrNKCoEm
1cn+Qh26/F7+PWCbKX09KQjz10NX5f4xEkkq7wn6NxzTFso4a0+vrwUtFrra0o1kd4+UdmuDzTaF
tuBjK9++mFwNLLO4RCkF0EUU3HuTSCPrI4HhL0hSCwgulOjun0H9pHVOP4qSHk247aFWzNVsb+qH
bjr0cDk2koAsTw2PIsJhqS4CmGfcgus5voBV3L+GGJSzRqyCMXGxshhbXl0GYL3o890CALayNgBG
XGqmzMGfUG3wOahQPrt5V6X2ba7VnXrwtMEeQKzwCWm2uXIKmb7aXehRhAcCJ9R6RflJxFeUyxBw
0QZbbDogepbxGJHQRZTrZHX9pllQF0T92iBloV+qRe1Za5/MqROQ/7ZaQNrsKvOHLneqdUy01ONZ
NqYZkhYof6Ep2cK9lMpMT1/Akwz7r0eSqeC2Th3Jtmt6MEj9TWf/xIjVJIJFQ+wunDsEqkmqVHLE
O+yGhDGjUo00jO8i+UuiiQ7tTfUpJ4WGi+VDpmTFVUSAf3P7+GyBZQ6SrWXL3bOgl2ljPRAtnPPP
gte142ukpwfrNfANrsMeILx1cCsj+ZxYAJcZ2mhmKTpX7G+qcGyJRmi0XlqCj/Y4+e6q/K907eDg
RHLqukxbpOD0dN6vB3zQB/UWnOo7K8DrqSvrrMlUrgMqWg/Wk5kq4DDruolCR76mzRDfRC1Lg2ZT
SVaBkMxpT6XtgL/gGmEuAsQIVPCpcp30+3XdeDACyZfEhuKoPUX+nlDBLzva4+GOkTryx1aiUch2
mTPGCd9j2kuf3xIX0IMwlIjtlsqg/f4kBWfDiLXsR6bWtknmaxQZSUAm6deRRdJoEzmj9PGuW1xx
1ZmWxC9aeoa4B5WVU6THNnHkcsFtxk63tRk3K4nhLPve1/EpQGsGsmmXHTBm+rV62ngk/o+mBTuS
8innhjIfLenyIkoJUiPFvlnUGGkqOTEG8bL6mz7kSD3Rn7HG1evgTrDv3FJ8ldaqs4o9brw10cZ8
jdzRZhUPx61xGw4DKSOxM+Ploem7wyoPrEBYxZ+goZLvW3fsaecyNyV5GdgUdoanOv3DOmI9tSge
+GSZmDOr0zKnldJCYHoEgh4gXnzoPacs7UkzwSizgrEnXhUEjf2TxI+gUaBhQEelJhFMtmEklhsh
dbpBQ77+df6DyQ94nCjC67OS5Koja6jWo52r416pc3sqwrVbnX1BMtnTSGnqILDnMhM7+tbgHoFB
pIr67l1ZAaX10PEpmuihnYwL3neoPDY8O7KmkdXUmYmjLoEn492jdAYtQoqQu/gADpDvIGfnA2gV
54mqYANI3CEjGpx+nQWu2tcqi28t97IFiYbogyakSsTvsU2DHB3qwL54Xmc0MN364kvRQRzDIhFl
YYyNX4pDVXfssolNmD1HLZIt1+95AwEYUup7i2d3a66u79oT+a+iE3mLNA6QROtBpC+gALFr+XkH
nonmgsYjhmFBXD2DHYUfZ+BhCPq1A1BiYA6I49oO3AagI6IvDZLkJDUymGHMbTgxQ1vcmzxrFieA
JHvdUOInhcfvMVQ7hiyAFECEUruTuI0gJ2pSa3FCs0DTCh6tu2LbUGuQc2zMExPaq7QFgaChmzFd
F926R+oTUczwRQwhpDVAa1OsNMYzN5Yk2lh7FtqIgk2YOhQK6JhA8uifYdy2LlcNxcFPCHhUrgd7
1nDS8eXCdHRpuBGoRzPJgEhcHswjXBYXuCwrJhhRAwDvEtgU3KSeencOSGw5eM6ikvDDtkcdoMp0
5lsIwkplE4cnRTXtSwEmS14LrIQWgE4doC4Q3fUNKAU4jJgRyVJoGsjPiJqJUS8XIQpcW8wAyOMN
RYBPhRFm04L6GbyV/5qt6Ja+3iYQ/XMWwzmEHwKol71z2ThSZIBLVZEay7FoLvM97IzQzSXqSGCG
ZN6lGwJoUgnkas0obk5aYLTwvC5aRGF25TukRJJPMaU5m6cklOvuJnQAuJFLTs+94QrTCU38+w/1
6fvPDsP0NQGkrOqhMB6bccz+PuTfFiNQQiglDFyZBdFotsBrIZnStEYHybcWfOiCAAL3iWLA+PN+
/ScPXsMeiAgCtL+erRhGuoKwh1ys601/2diQC41rsrr7302fnVb6dmBQzsDXdBU1c2UWf7a6466f
Z5HpwgiXUlU1SWwbczsydXmK1FCKThGb2y9dP2Az/11jFHdlCTQlttV11k6m3R4iwjUnTNfsjHVP
NPRk3Zv/ieP5yittdeL/kFGNI8UvuAvRttOEiDZtR8p5xWLfI5I9xzRrmbREEHoDR73/RJrQinDm
ixwjGuc6/SM/dFKFECYKI50Io6VNR1LGy54kUjwms9yu+yIhOpyn7Tsj4Ve87vrJGgvpbjBNV/0Q
SrwsD7Ut8oy10FE0Za+FqoJ4As/CGVcBAVBvTF//GXkf1n/aEGXNmBpxGpFgpy//tiTvJw1x2aRt
fR0heZ8cKp+Gri+NGijM/xK9v5kr47ckZMtunkYpY3V7Ec/SMZiheUp7PWfcHTNIwDolwqE1xkiv
/2NiH28LuoxoXBB/9z6rKgM+gtJM45mZmzj+WIwgEBvVWEFoZJT744CtMMvee8lneFNpG1FqNKWN
P5fa4WbOK04lw3Z/jkFnvTnsH0/0cftwUJCuCEIXxp+iBncDLxCe5bWnkbUncRqq8VFoR51IlMlJ
cqBT/QTXKtm646LKdq5i7DLoXxproye/Hr5qYqXW+YDenUY7yTnWDxegVfprKe/N51S7vC7dHBt5
7V6TRs8QPU6Vz+tf8rAlxYGHsQTt8wptnBhsNoinC8GRaZwXMmjVQqHywHSvTOfVzLYdgfmlcYbn
50eWRWPI1fSi1E2zTH/Obk8Jg5JK8fSE9WwR04XY1Ve6tqm1DHPECtNxHpgjab1aNRSpAvUxXkHZ
KtfgrVitZXU68CzHFWEJc+eWuOZFRYwJZI/ZLm7xX741Ln04i2y2D9Z/JtG66fcPg+fOhUhOPSvJ
391/wFl8uIMeOiwD+9Fxv6tN83rZyA6GY7yYRNl7YTOgDh+66ksQJJMkEUsQEr0aB1JDPY8ZxKEq
rMmsN7687YZsEgvv2AdKD5mBaN1/2OBLh0I4IpJrtMsjr/HvCo5A2Q4l4kbpUrE/1Okjz5kvTFax
jRr6bCQAYM3kj+qxPZ9AIX31lbAbx8c9WQFTxC3KbPnpKMmfAJXnQ82yO8E7Yfi5S7tVrGaVbUPW
cHPuGdzNuBjc4OZdjkr0jFI/CIoKdeqOX1S+GaZCvPrlcX4NyZmIwZwhz2FZBdzvzWNHHCxn24hW
3kr7BnwECXL+fdtpsqiYxztJ67pjcxZs8f2LzK5i1PSXpxyPKM5hxHDzgWqHHHFblnY32ZtFJUZT
45Rs66WNfuENBXk0pKyh9CHi6zagj6PsUuytulW9rX8Wl55XJRnpn35uP9RCNxu9mhvfYilJy9sF
B246qBriGf6auzNDuXt+m27Kho4nXi+7Kv+n5kr0qWwj7kbbV2bbr1xbSB9KNmiy2Ta+3j3foXsk
zR4fan7IiHc+aKhuB5DdTcfGch7tyKD3putRMSs/hIWT/8yWsxwhVfcy4kVtreKmwbb2+UiX7J3L
mkPrwScakfKcRsFRnjyGpOgGao8q8BqMHvw/5v62zNVyP5SlKPa+Jus6p5rz/JOBou2nl8JrYJd3
++HOeBwzKAZKB0Yis3BeLYfSyO32nMilEtfzhJlPh8Rrwn5qwlHzzg1DdIGAS9/dqxod+riuAuXf
h/dr75Aema6nC/OEDQgrfV2O+4o953wl7q8O2neoxKvq0r5qSDewqqwcI3nKGNMgqTehQ/haGwYi
8PKPhALxLdeJALszcO06cFznf8Awu+5j3j+9L2IuF1/LON9/liWz6IR0rsfA7f2mA+089Omb6FRI
VVBEyipVzejV8sA1o7+hU2qvGVdMKAI0b4b3w0A/zvL0cs0aRZw0bbMiu9t/6bUYl42K4VuvL0rE
SfacWMVqZO+mf5RhrZW9Kp7+bzZWZSVBHfL2u4nze8Rq0fDDIS5bDPat45GbBgA/vLcWJmyYQ3Uh
RNMXtHhu17oiieNA0nyFLTzcjQ79dVVPxBANGh7EfigRRMFQeXQIFAF2cuMAUGf/yp77R8Hlq9j/
nvwTBQ4B1wm/F0i2Gtkyu7Bky4GpYj4q4G2wT7mZR6aTeS+/RVseNIVmeO9TkDIzj/Kxk/VFJmeD
0D1QAyDXMv4T6oXIzaRXtH79nr6V9RsW6TN08/vXU6kLoKWn+m0+xEuhvKucX2u0KWYIEffGIN2+
Ds6Gndn6dkpzvnsVSOBn/wStRgWCWTEPSFx3ILbFCm9fH2hO34ocOvLu9/dDop5a1G63vuaArTmt
34VUJ/2oYo+WPnejTWdzkaJpTipvErXTgj9/Sd9jyst+CQaGlmqC4LWmpY/c4gSJaO8zv41By59N
CTQhZWycoMqL0EKwl3yY3qXZaCrZGd53Ao35d7r0ccOlEcjwbo9L3dpS1A50//bXUJPqeF8TDhav
CJ7FJngmN1wEi50SIilQghN6IUGeiI+z8uFdmtAkTvBr0YL3l/bD5PXfYwJkc1bWRpnI3Lb5g7rB
B4MwztAXeqPoDSHYD3DSSVXfqAblarPRg/Qg+xstivl9zSWzjaaCBLEl9flAm64plgEJUyKMxb1W
+qtgttj9NrorS3VVHJf68fKWVLlk5dFW5Li3s79S3eKbOZL0e19Macj/GLOjujK7dA7ZroLfOldT
/8tdGsaU3dNDzVwGNdkg42IfAj4l71lWk1rfPrHq8kXg/Esm171nhjIFlssUhqPOQoCJkFewviNb
3xR+n0aXRSMb7ByuZrV/DwlLFx5no/ZYtA7UTAxe02GED2qkU7axGH+eH3/Iu5cIW9E0v12/+Ss5
H5UhP5AKLbYdOGErCBLIsMp9Xa2txhW5IEmwB5gxe/9MGMzJzRp2SGyQDJic0BiAR+Ftn0byGhwL
o/ylapbg2tzLYuVxMQpoEbPPMiV9wX3uPxKg2/V1v4DNP9r7Uj8nmuCcUu9T8f4D/Ggu33yyQlm0
wSzSY6VNmTrE4rZlhQvCy0iKhTTrZY9HhHQZR3luFa2eFG3aBtiQMpMalnIDenbSp2u+puRtDh/Y
X3/QAbFMaAJc34i3rt/OEACBW/KxWy2El4oICr3EO25Xu/aXp+qOjtGq1uINOPyZVsDH1Nie77P7
kLNRGmT1bVraPUQh19t+QdEdzWBTzVx/KA2iDC2vVeQOQqPuuOALkSOBEpOY51ThvZ/DSLjC24SZ
Eowu+oIrKwMQVNfD5YcBFFvecIyklIWzOxZ9Lhqmb98H3dX5UWhFBIJ1iDz4L69XAA+UQELnndwy
SeaJUVGLEWcgxNf2YltrEilvJv7yGzxVzGJj1ZkXga7USujGA3LGMXCGw/ODtsaJjEtixrCXLnUC
+Nw+8k3iovCrbBTr7Pya8WnZdEIl373RRLFFM40/4Isr6mRsGBvNpJsWRtm2IlMIT2WjI+rBbtn4
ieDLjUpHuHWPXl9NdfzjlF57oDuf9qLtbbCOimGulniTI/ra1VAQJ5AV6sRNBhJt9tn9QFi0gSQ7
3PEAoWnxEtmRnkBvSn9J28bzbz+Cd6Qhw005WTfXNeo13CWYyq54CFg9xcpjsq6ek69XretR7tEG
2zk0VxUhLiBx/gcvJEoWL2CMY4OLBZSQNNz26AQG4AgSg9uiBCm3UjKPVqJlAC0OswhHruefYJVr
njDy8VkgglIudPOBLbqIAMeWc1HcpOaaJuXvRMRmwKNC+TTK3WyDJEv4JciqSIH5txNMV4MYuVJG
7KXwSQz0hLMSskkUzisUqfavTUHp/eMRLR+EbTPDwm+0sdLnfVD6PPU3oROD6zGftYs/asOz3fux
B5EspaqIYjj1P7lU1S4xJE+7Zm5R0+WcfRUuWGV7SRKPRF+1mQTiZweoD4woIkRk6nXbUUteIhKJ
7BfAgedeVAg4QuOUo2pyHbmFhmsknbfbzWl3ej0htvvAacCg9HBNX84/Z/xiQyfSVX2+zcckGQLy
2u8x/CpDt20SXONROYxgovE85TxU+YiUAaqvQuuXYDs0DzUp3TlTpmi4Joh2rSU+f94b/lOrNqYv
DTPM3z8a7y8GGZsjbYDz28tL+8VAb2NLX5rNZv36Up691DdlcyHL9Vcb418M1R1w4y//+oNd2U//
YiTuLCaYV5r1genzg7pJJ7MXpdTh8I6t5GElXwZNiI1XhwNvNInRf70Y142pXYkVoj3gxfpgsKw2
B/HW+qA+BFcKHxaVf//gefFZzcHz18yI9u9+ozz4N/RuV/Lv/kJGMvn4s19+4MNPZe73n+0X3gM5
TXqcQNQAtuj/WW8hZ+BQDllD/pjIdZemR8wG+X0lDTG2G8FH5D4NIeuxUAVZkfoPJbPlq/kB1Dtt
Ld1pQ9kP/LaH8kHVlpk0CYkoeS3U4QGqr1fppcj0Dy7g/h2GP89ULiOgdMKNPG4d97uh70O5AGT6
PCKUNdOPNocEO+sFW1r6KbdkAZYv/4TLiOvVb70YMWdJOQenRmuobHUzet3fJqYfD1ml+89imPg2
VcskoXvL7DdWsGf+k+BCwiKtmaS/kkVVe9GgMhG5Sb1F6vzO9fKPJTvUFKdNDjTHcDOr+xe/CauI
pARF2j9TqZJR12EWEdTDyDWVtNJfwE3dAk2RsN3nmLjso/aS4HgHyZAQ5eIlQ/5hDM74I1g51/Pd
ROMgPMsB/V/SGt9Wo+mvy+QJ4eLcEe/oiVySUUcgZH0K0PQxDHkc/IG7ESl1mZ3GMY3yr2oBy+Tr
UE6sHiiiNYX6zN1xRDKvfNVvmorjtI6a9lxXiD00m4AoZ6m6qUji/K3YD4lfNaH5ReJcHhJMDPLK
0mq+m+lrQtTb7nzh+GuafJWJEPIpNQ8vK8yTuhSW7po71b7p+WlmHakpyNM8tWsPzRpSKxkCo4aF
fbWYUXygMQyOgr6YEPMwpQHnG7IkV/469TOT6Z8c0JSFRKT+cxlJhSY4mRBTcG0g1DqVWObphQrb
wYm7KnO+Jl/3H4uw3wmRdvlAmvRcK51Gh2WTAkzHkzaHTzDYmv9a/128538dP7IfqUgzVuUTnmH2
1oyp5BrUC5WMNhhDTg1tEXXOr9LJY2uXV6k05q4+7wEl7hw5U2lFr5Edq/N7EqWJwE2AlU2+rg1z
/wOgPil+rKshBaeZ8jBywMB+pkRpWr0L818SQE8TGVZ/Zjfmi9tQyQA73EyJMj7GSAcFLjniDw3R
Ma+r/HOrltQibyHxSfHan6wpEVOC+iEy8ZyrRh5kVuhu0F5vlYMYS2PPDWZVU04zU+o6boRA5ri2
IIZR1mupEZ1Ous+g9X+Yd9bfMdwH8fupxb7+xltNyICynHgIg5+6qd+icOOitPfQkg5N+LUynQF3
hmuGaH0yHULvfida2X8TUwExHIA5wSiQgM0zr1pCjDFIlmr318I/2nYJOnJmBojtLzpwYgoD9RKd
diQhE8WyV/KZss52c+ky61dDHnQHzer0Eslw3DV5ytWvtCCrzuz2+AWe1mtwMLjq2hAUm75nVuzy
FXPtcusr7km+jM820MafrAzIT+QFXxU1qGrLwaa3ySX3xSOCa3NAPFmAspJWM2gj6NQPATdCW/vF
3cai/qbRSMeWtE8D6tNZhRJFeVs5vGau+utS8FKw0LFQ3iO2/yDYGZTSzHc3v/IVQ3MFWvQdwAha
rLpYBga5oD1DUHLIJDJaxWgFGc1XtwrJluS4fnUwNN5tG6gAW1UiKOd2buAuruNQc11u/XJyTkS+
XDLEtgB9ahV9D+ENvPqXgvFah8b9+ko25NAYtxN0iTJ8zqN8aR6rxY+iYMkDR1X9SU1h6NWL8EVu
RUKR3mbYnBYDZ3qoUCA9q14SL6nT6/wRU1kLM1MnTzj49WWmft02L6fX+/11L4I6C5Fe57d7oNdO
Mcu2iRqAE2SwM/wVTEGMycMAr+lyStavX+ZcrZ+J8k7uDsx9jjQ0xwpPEGZFTA8KwkADTnTroTSZ
aif82n+f+vn3ZC0jYrOfUSdzX+gUxJ74Fx4MV5a+eenl+nF4J0YE71PKnr3kpQX+/GImhSorM8j1
cfBnw1vIfjuVh1EwGvDohvNvxyX1O/khjeTQ9J54VFRSaeM+heoZwsAIQT9Dp+zQRMlf/zmNruzy
6C7nM3ZQ/Y64rqM633ysFFGJ8WE10VNEunhb/yU7LUdyuByl1XtmmJqUxz8MpKOb+c2mnnt6Bnxe
8BDQEqmpwlB/rOxqWM//PDqlzxiAslPPfUyk434zBWhqOGZEu/5SV/x2T6daeA5NxE4rwjAh2OOp
b51vw/kvlmADQ7G0tMGz1dtv5/dW46zX1c3iHwGjaxuxBmHmqCXcDK+H9D31EgPtkSWkK8vv49tl
h5QE4pO0HPo81PTv+ns/uJNUQhUxp/DfqosPAgkg8kAPV7R6lS70SHHcDBd5mg6jnTJq//f28m3/
tuum2+PW6ffqnRGhMr1+uf3e/S6i86gs1X6T7v1ZVrM/8qtDbQ0tgGTjM+4pOmqsjob0dTVJmghc
KYrWSu+HMHGqbc8JpPBMEbyAI+T3M4Dm0EyLEZAcPLdlT1qzElovoWAuYxPqTeAlb/AY7Yso8Ykm
TN8wdkdTmKGQ/yPqTJtTZZow/IusUnHj68yAgPtu8sUy5gguiCIg+Ovfq0099dbJSYxBGJiZXu7u
vtulUwEPng/xIKzHgA/xd6xeYptixr+FZRechDE0ewqXk4+y0jgZQ0KfoC9QIsWczgocRQUUY2K6
mCkIoKsIXik5hCsxcL4YAV+cnnOD/ME8DLc7GpQzkdQFRQBjIWDHeRgR7Sr4Tq0wV2DcDAGJzqJD
b/3yI76jqBW0Bvzhb5AMiZo+boHz8uz5WPcfmV9O2RqQ3sMleYc/MSa+S8IPEQ+SAUOXj5MYxkA5
+BYPsAS58LW74B2+IAhA03IVhsWMcG+QQXMGpsbK3PAlv1I0y/1wZk6FvGdsnJl6Vd7hVHxxnxzP
mxzPwagkSks5ksnnzG2mxT1tOenf9f5mnfXKDPI3fiWdHnocDmU0jLLzHoCCcwO8yQ3L4GD2wW6m
OQqm7eeSfI/q/feYG2QYnIPT8xAgfpDxcDIOLA2TwQn4YsxwlqXAbZnhHH9LiasxJTLX+ECRfJzP
8hEWAO/8ZeYyBHl0n+cpdxC6VAowbX/Ljc/y9TdY1gRTyIPixmnn0JNyIT7NWWVrf+aTi8ijJVt3
Aj8JuCsP5zNaLsfrv0MZAF9hKd3N5FERKKJVIWR7H1Zh5kie9svlHmmXw9xxdh4VU8OpGYAc/5lK
vjOwv6twDE+RG+FXEs44LV/wW/CRv5nlgwyRuZaHje2K4KFQjl8qS3pKwO4F5YVc4C2suryIBk2B
7NhDzDm7OZawApdhqfHFubgf0n94iH8L8U3hA9MTy4fg0OZ+uCuuyqPEfGHF8ILkGJ4dJ+cMjJ4X
8BliqEA4iES+xNId5++hkDHEkVAHkFAjDY3lLNCCkVv1lin9u9fdy4WgjNeMkGsDaxx4zjxwdixT
z0DorMvCAMUtoNTW1p63KJHmF641pcLKxF8rxJ9PpW88pdGTfXz+0kjyrpIverl9Flx4oFok2zfE
s2dJ3rHbhdb7IpdaxaG5bB9f9DihcRbwQD8vBy1CFgk6A4Yu4d2qk5eJTCFditUfAFcQ8UvwooFc
HTTaI5khkCt6N5FxQgy6IXNdXzLbrGIpjMNZz+aomueye8Qmi3+TXyBJgkrUtpBEKj0vwHh6aEDp
fYKxJumC+PrZirOjhjHeWAphMmpXM8j7JVHKsP/ilNaIlNi4eeaTZ0phtDWjS5hsWqRZTnAJocXm
RSNCpQQhe0g0q+F1SUcP5f4BN5CaWeLwPp0PuFB7hflLSf05cfgEzf96GY0cZGPGmdd9uiHcMzX6
zDnw5b1pjRA50KvThyuPHGaj24VTi55TxIBMGyZmuNjpXGZpu+6fAKjEbCVh1r3TnCdzsHA7bWo4
HGibYB5PIPeXvFm3JD1euvQk4aD5qZd/0qOLmkKYRlr/qt0E2qbm4enulg9MqlTRxA2zY87Sg0h/
94Ro2KH5DyXeJOKTzdp+unmMh+zdauMGryMHc7lDPJVmqfbxkdGQNbgU/qWAkZpGLS6tWKGKh2oi
f3pnijG5wbBPm6dWSbNOORvWbh7QMzV8b145RbBBbvs3WiQIna9zoaNYopqWTh+aNIYSovGIOKm5
t0nzNBF0FBuSCIb5Yvdz+blvO1ReXU0a0koF+5Y8YSjdIfnTRUNlk7wftfmzSuG435eDZqe5ujUt
GiqPT7iJnZhyznTb2n3b2epOwU+1AH8YovpGnXG4TngwES2d9b1hSCpTfBU0UMC2pp9tAa43ux0y
90KEnmkCprZo0KC6GCesexIiWkSwKYLzCYhSWqmZ4p69jDBma/UGvF3P5ryXnyl1+A0P9Y55r6jS
ao5TtbccTNJB10CsC+Sz7a1a3+UWEPtJ3zynFZExppNjN6OrBN6iaRNKapg6QzucsGQikzx0MicF
pE4zWpbGutEmptC/UVBGg9ivMwKpNqmeuHbmxRLG+t5Eh2o8IZpCnx4caCAp+gDgN9Mrng0AZKf9
n2xyt5zaT4je/z70ft+QeKAXu4hDfTuTsAPVBgtRVy8olvsRMhLrmLwWwloYWshxwByCkYObqW2S
mT0IYcRbl8YdNVzKiShhx5Om9UfXVLGTAdX0yFNQ9u2rHhMypyJRVfoV98OusRqmA2XyMabBJipt
+H4678MrVQ/676ENIvkchGNPjp/tVunWBvtpmNTmZBhcQjoZUZgFGPjSC4q/SeHBWSHVPwnqlbFv
LhViNWQKoR7wejgpSb8gPJYVfvg2YPf1M8a0LrH3l21SOm1DTjZFAs9B+65aqdq+uDZDK9vzqu3W
a05C/jTJtabXI+3IQJMIHKToQuz0IBih+bHNiqbfkenc+venYUp4Fhi7quB7HpsH/mvP3H6/b9PW
2j4pFrK13bECUrJwYJFRp9LE+8u+e7j/pqIMwTsMTlg9cdvUhTArgIGJi3/WPPeLHY1miY14KbkF
kKBAP/Bzaql6GGSWx3zlgNtvkxAzpdU9yMnPHb2pzvQNpVBm/ApJs9K1BvBU0LX83kv3KIxb9UDs
9vl3h5qxlOwRdfu1XArG2gTiCHKNCiT95BKAIo0jXHjUumXk64vFGWcoZ8dW5bAYnsQFcVukQmDn
0y+ZtUAD5yPUiLPCfVXcqvugMUKhvhnn7D3IZ7EMuffVI9xXV+p+1o3+eV8cX01x6autwkY70g+E
rjI7FMQob9F8TbXJ4cPdwuCBYqyn6Od2/+rQXA54GhoSOleq3VUl8KbQgm4f0iPt2Dr2aIGxTObp
9Lft9gLgrcwhM21ZGlIbdegVw+svXKRskqaOeAcmC0W+iJJ3GpQle821/IKdwBsnL4LcmiORyrru
kB3q/IyocNZWzAdbfKzwMSo4QbooegoQ34EU1KlIRNBdzzJyYhYC53obaLodmBxcUgC9msq/WxzT
pJ3AZwzQqqt8D47qIvgabiuoI8mdp3P2T2t6vPEPbznSW+mMbTLTVqmRf3R6GCJMktgJj5ZK3dSc
9UvTcFRbCmJBUnL062qomfXIg5yyHBBrILmj0yZ1a+4Tp9z0tFcPAU6p29G2sX2WCh+ueZnJ+Umj
Z8J+/LAUv1x1+EOxYwtyPD2zFKmO6uGx9XfeCY8KUAFuz5rqzUl9OnZ2xL4QefOo5lWt/qU14ZPE
RmqahTKJHAKRkDh/YO4LIMjkTFAlwLYjQV3jSxrQJA+Vzn5YslBVWygSm2QD6R0IPJJEQyxj9q9h
9WnYiQXV9EghG5D/2Ud+9zZwMfAPmMlypMkEwCYOKr51WvXPL4+U9A4eZo8Sb4AhOpFSu/6P+NE3
7RkQNpRl3Y046sBHwIwFFW0G+4Z6ceyhFkgbQETkE3nDrwYwohaV5Y9ApFF5eKzRcqhBDp/OiOSz
rfqvF1EX6G+pLaWPeQTFk6UvlROlYHL6dmhkukazxoapuou8Y3b7FobrzulaTGp4LEtC6G4nHpxb
VOON48siMwNIEmuZtqGIOw3PFe2cnBvfd6NHl8bOg8seACeOyTDp13rUua9CK2g+dLeJ2gdGx4fR
6dNUNKnY21hdTnPd1FCxazBZnxQFljcxGrjGpvLWLjhPaRcDfOWciSf3ia6w4KEi8Qr/No2myX5r
c0dTmm4dyAJU3QPdc8elSYeIgdqiVelCWrrzcOxFehJ5URgImNesoVnuFKYw8gq5St83BSOxRsAY
unKZ9hZ9qLrbOqNpQhW0r3MmwBW3rsk5sQ9v97oszGhkndCy4c209GNc7yj2fB20ahh6vQDN0b/Y
+rm3FdtXlyaa0ltwKwOEWegov139jN1S6ci/bkUJBZX+qG1+rOXatKLR7LYDOm5QfvWc+hwSEy3/
4R+DDsfilbyuuTTGcOgWteNt2UGUptLtiV3z92uO6cnHHl6HTJpmnUQlDqftGJuVpg8cj5qSj8ln
5IrvCdWFUG3qHpEZBIjTVm31gqhRR9CRqcygPWWDyl7n6oNck9vy2bJt+RkgDZASlYavYRo2Bh2f
qphVixPQVisBnVBnU/3DxYl4ufPD4BLgh3upR367a+vDzkBP44DrfhWKmL3KXcJ0A0wLl9wUB9NN
UYPTJ8LPxwmvKWICGsSB8I1szzbgv9UvNTTWlAUpeqVReaHwPk24IstuWqj3nFjHXEQsLi3nf/Dk
NJFzTfO9m67xIubfLVOYIvoOnMhoZOhX8vS4h5NzniSjC6S2wYlRkg+xeRC/ZSgZkRaTE5LnNYbd
JIJXedNcIc5Rachahz5mii7e/G8PI31+qSR4+0h5w5MlYwCh3tIXT0Q21AV+yxFFAP0E74rYLpa8
pwFZKMkDbWbJ0V2eo1NWfuU8eFO0DBsFDbKPTyy5hkt9PYYzDua69mUfzkuYE9gdb1fWPurJZMNs
SGtw54Gfqu1JheXBuxULNmbNJ+vu4Yl7p+pYXbxXsWfkJz36LA0fsbzOrm49yMzzKDIHc6xxqFjS
dZZu6V7W6ABIoUxvlPMCMfPSedAbdVMn8rG/cDMmrZEolMyAZLB4KlEgwdO5b3erxIlY4n+rlGUI
YnqIhk8nx3rdoiFQoP32IoV0SmFXw4SOCK25lz3GwrgX8EjWnYcudjyW+7IS04H8CQNJ7RWLCvFQ
Ya8DNQ9vQz5/4HxOja5oWPUsW9Y+RXTqNkzWFbu0N0MB6texNHefi/MXKzXPh36x+rhcVGh7W2Ft
JQoxUuC7YSXYfd5+0osqSMaXcWZCogNbLkzPM/Y1Y/k8SJEMTSYq9Zv8xGp884zLIZPHQon5A5u1
xw8xIGigTBKzagUiGnaz97axlQcvPPAs4DVG2pBtB6Hud8hjl0dZ865bmHi/z8PSzbbFlhvlcERg
yC08jvVZh0/2VjI1NkzWzACl2+xrQjaIoCBBpFR9Sw1wbbqL5ux9SC5em+mNlhZDeNC3pC6r5Q0G
ywnlXkSGFoyWxdWDwV43EiVrBCNTp0OE6URG/idL/37WJrKiipOixo0DWYPqggQ1vRl+Bw+K9eKw
nlhNCUaGiMuX/twnawYuXOYONoccDwoRJGvlNZPhf25BJVeWEm/y/++fyKzUFefqzKKpz0XqvUlj
1TaAHbahfm5egxwibuzyAZA3UL01tSBYgCkcYB87Qyx5Wk8P3vQUSIhhBefE7eHO5oWQQ0TdYbqD
g6p8BWjlXuxf5H/e+NeaII1GVxSJuQxZFqazIBmS65kEu17TCMOJEOWTnmLlaGzNoehQvdsSm5M4
IhYIeOsM5DKA/W9Dku/PyVT8xOWYh+Qq09R5xJ2gJHgYYoa9PtNgY6qSzK7gR2Rz0jP3wPPkYTy8
K8fRrZX32LRGnjMqZPQR2/3d6onivDIZ1kQWTGbYXTxgVpWcSDQWkQoEBrMSRXy8YCpuw2Zf3n8e
iRoNATI4Dtc2lZXGDF6HIhVkVGJXikbJDMbFN4IDmbIbZRzHjgzHl337wA47dIIHJmnFeVNTTmT+
/jQl+6zFDC6xflk4pzH7mjGx5txev0QgtVtcGgoAyKDY53h6dU2oku829RXKRuk40bSLsq/BoS17
gTvjUFG58Rijay6mdQ2wy28gfLse9P38uyK0kfCrjwIKSFAyjR9MwrPJBiQwe+cNOaYeXEqKbhCq
/d1S5Kozl7ThQ7U0mf23fkBFUMff1NQFODhLBHSTIYaTtvu1vpiLrC5fFnFpWkiv7jZe14M2SzrD
TAY41/C0O+Qwsx5E1aXjdM/C88H40VIkNmubi138ZIgu6os2o1GXOaF6CIh6DRQpcWmGR9FwAM+m
bgSJNCbZvLbEzq589GXgTXzRR4O4qXqSjczCLHW0v/gPInGnZF+wtztIrj93hh2/jWWnyhR9bAVm
F49x+8JKylr6trw1maCmpmLiT5BFvyLjqvVO7MHbtBf0jqKvymHdKWI8E8otf7sF4ppuecwBeg4W
X52PxSpkDrBZ1jD66iRAL+K+ZJPHDM+rjzXAJJ2xDbCdDXrafX8mTdwfBKZ5zeOg22P2AGcMFQtO
Q1X/4u/LDJJA9fYQ4ZzmqU/MdcRrHDF+45U+M1wCAuY+eaD3by79/YK7293IaqCSxUDsZnKqzQJS
FLEuanNMg6Dhye+UxujkG8uVEz24rBg4Yrm28OLkYgI2MTFz3mNqZMXxYJByyTd3w13wmc9FLa+O
eYJ/d1JyJYdcZOBfY0MhhuWB7fmvJX+nIkkmWq77nC1vcohc7YJfF5GCwIOINOwRvEWyHXVCvBCD
Q+wQeUZifshPFsoAt3MA5sQR4pOiOr9wIrFDxN2k5S6vI+1yezGZDbx5I5PWryFlahx/8v5+Vidq
Q1Xml6J7L/OM7YfzinSnVACRLq/kHZk8y6tGFH/plNGJ+SLHiQ5l5UTLl3NdymF5v+VkPpv9rbsH
0S+iTv6+V0fAGj6HiPtoHRs9Issy9VM+SokKgiCaiu58rYvhedpookRrE1h1kDofA6arGttKMCRw
IXYc05A7nf5teKlhFX0Eiyly5EwrcLs0J1aob+RYAGq0iUZXpCas4TMZEAavKJuPMS6Kpc1mhuxR
d+vuQ7o7eIjlmTWhVpaDxOwGEUV+91KdYECLxGZM7qA+W+Mni/NLL67f0GDSD25k5dxG9HmCPoaq
8PzH9kOTezvHhlFjx2lKWGmhEkMqUKZRDfINdH8qWpEx3eOvBJF+QN40FQ6UL0ieyBUewGem6AcB
pQNRdbJ5OAkoDb+8FHlkHhlkL5zyE8UmL7QL5hJ+L5C0f/1IKnqp8Q9yL92FuIMmM/RnQUCLQyI3
CvaLi012EKqrd2D4G0wKAuvP5V3to0EquYeC6yPzxGjfKXKpEJg90/OJ8ARiPd/ctyoGgJgGj5sR
XlzygTxqBSlFSfvczJK7E7UgjsYZRwqUlV3EHuj/reUayNgrSAbJoE1ylrUnRsaFRNCSnbNFkPYp
/oRWlmfEg6MBA9z/XhtTRH/aDkrjQQLA3m1OEjWRGVXr0/aNbCxaczs1skMsZOnJWLqxhkaLs4pQ
/rQrJLtnQJjYAiyow0xDaJATNxzgHY6Ddpy8yceC/gzkfjS9C02pUDYrqTSRXANJ6QsNOCNZjvQJ
+ld5PHwaqxl72kPT56SaRfTw22kIamx6f/x2cpeFJQsOXNHEP3XbNLHNWHEtUvR0w5eZwTEEefjY
PTQnDe4Y04G1eALS4IWgAft0IcFOX6DGQablkAi2rAda+s+Zk+dcTrAOluDkMs2tjiFEivXFp3ek
9PXzgOh/IPZEi8QeMfPRWbYnxoasc9sDL1JnNrFYC7TJfaDU3ovEsb02h2DaG8wHrJAMIJv5xJh4
pp+Ls/owgHEx5K93S78PbMotChzmaXJ+nHogRjCt7rDA8GTCcSX2stiidX1uOymXhPjvTS4Nq4PK
iuD6i1xWdG7/SL27m/fFZ1P56GpEy9ubODi7ZAURt1bWRty69yB0rlR8uEm/ag7gAPuhLG6E+uBn
h2CsjvuR4Z/4jRFpXK44jOcF7/z9Um5KcSLhUvv4j6xwEFYiWKKqNvJJMtCn+JQcI6osHoUUfuAo
fIk6C2dyvBxTbCp2qP8+a5R5THeezKvR4sW8vciVqxGNZEChUww4H/soZoh8/7czCUD8gFppekhe
xXRBw4jv/B5cZgCHt4k45FeD8hrQg3YmCstCEdwn8FegE2sbsSEsHNYORUn4pQj3+gnNDUxT7d88
a7yWF4FHIA/cLdJTCh50ve7xlM2up+NxJ+j1BXTBGqPD4AX8g3pxYBqst4PYFDJXdU23E0y33eyF
aBZ/S0wLDE/Z2U+BwjHlsIfOAFdBYXCO4HaDJb03io+VbtE1ruUmFSvpiQY/PIEvr0N4tNRlH4kO
8MXQzTWxsVFjm3LmcF1Odsi5l+GzYoUmx2goUhjmNA6rZixdv+EnDrsB2S5L+tN0SCSzICW4CLKz
BDK5Q4HCD5b+6G8TNSGQE8FEyTBGxxYwha6NbA1qOvtAMOxFAoUCooilHq4liYPdkqMIOiuGL/vu
JVtT1EmCyyg+DLJnRYHl0IIam+0k17WXvfFz8LHlubjF7sV7PiEO5ZFZkzdvEIT4phkzCoshsHo4
FXku3BEnFj0ko4a3cCHHZG59LI4gAbHWSG6AcJY8NXETSf6PGUh99iflU3b/H+CDj8CzOa0Zorog
lYTquoOFhD3i1LgS238IwR6S4vp5um0FBIlNi3vPpK52q+bVtGbiz+++aUDJns5pYK3LbXsX3Ifx
Hm83xyWGPmbciEzlJOPWg9UFCI910YKoXU0IH7R36mah2aunOm8F+aYfHLZE4d+XzXUuAHg4YF3q
tNAxKhJEvbUWfPGGLMDk2IN/g/18rBJ54/rbwC8Qk6dcyv/WWixQ4FtijVgF5G7vc8x6cDTdJeS5
v/sd1m7lQIKEmqSJE9z2mCVFBQBSHsC8uzxW8cwECl+Lox2jW6FtFTl9Z0Gkor9hkUZSUgpILQWc
fm/SdCgPIIdqRd0Ekt766o0J2J8hxKNp658BEJrXIDSQoRJWREKh4neOlID2MRycq6bEQoyEzvwt
jiFznbN2hqB9CeAGen9M1FC3Ro2FOIfMxG4EOkKtKjsUsx2oSPal7FecuL08H1iM8PEFQsLnY7fW
2L+AQrTvItokB79dORz77WizZRAUPCZ61ZJeCCiGPBBsCzMPeBUGUOQ1GLV6u8meWX4ApbyczpEg
VmF4hvyRieGUTDvAr/gaKemMnKTiysAkeCLAI2337Va3vrUVSOtKz3YEtivWIEAOKfbj59qy+OgT
/MX9D32g5wC+q4yW2+jxAvQiCOd8hNzk5dvdzUAguGrQkUvdhxJjE7xUbD9RX9DDIqRoUo5IkvNc
0TJPGouzzDv9UbyW9+xJ93AZiyWbIr33wGGM77G28WwFHOY5gvyVPpIVg4HFart/bgd2tU1y7kQc
EcvQp8n6mMCCKX4OADN8YhKTGk1Up8PTEWdJwknAhE4JR883sQLvRAkTsW2WbehJ+KcxFDM5XUpQ
SmQ4iZA08cY6B5OOTPOty1hfMZQfY/bCHPt/GHuveY+QJ/E3LPVx7HXwbk0CWCuKUvyUk0OAXXdt
LLUGCka0xgXb7TaRP4GOgYxS6DTAUaEYHCvf9L6yTUkKLDwhAToySLSF3wQ1/Qvn6ixKbfdF3P9s
eGHCf3fsHjRf6+u2Efg2Hu1qeFrEuciDxH16rX54ZDFOUXzFqWsPcNc3Dxw4UeNs3pMmcEDp/Fwe
eAtzw6QRWeWKXcr0NANxAW4gFZnB4hFsQqQuLQ/VjaqHu4ZMn11bIiGnpw38/dOeIyC6WORNAFjz
2ET/YNDWTWCkqG9j3rRA05CPM5HPYr4DVSI+CSFbn8DWx2Jekmr0K6g9Ihx4TRrFsSu5uHxUXuX8
RdA7iZTVEBdyxMOBCMlgesGyQSRfW4s2LyUGZz+8p8h6tIZE99E5L6zbl+ncuSNC/8jY73PCfX0U
4DYXVYreeTrdxeXYCE0skboB4NZKVMOfYiATilGgaYe4RAW4aEP8n5cT74FJzhoSU7gJdWXo4ays
I83W37odYEao1uRhyHcG9zhpa/bu2yTqkkmqH3h7K6pY6MZxqEKHSkVi04AgHWWPaOMhmInzDhqz
He1iZiddW2FcAKCQMhjQ8WwWrZuTeAtQb7rfO0+aoaiSPcVx75b7NAV7DlyNo/V5TUo8n7V1m35q
ACKsafV0gUX0Y/sw7zFBHmWNLRqRTBssWjCBzYPk6Lx0u4y7+Us/dt3lFPXJzWMPqtum49fPf1EB
ErB+LBKXp0QUlD1ufsVnY6ea/m0Qj+jm4qrguyFWQbplIBBKOxDHhoJL/zXcl857//BTaudPX0KS
RLtWXAZyq6nzon5kt6G84E5SL67XgDwBOPXQ6+K7kcSgbiCLK5t1B5PDDg+QgunEQCCLB2d/vTZ1
thOsCnCmwFMKYNFf3PuLI2V/RCFRBscz2qNSJ+OV/0gZIrP2+EtSNXU3JxO6xwscDlLkA/WvS/qD
JLxCIaxWxz1dLGBZoZaO0iuMfXU8Cichqbpe4h4rtRKvbOHNnr4tRTPBgvHahgLrxTFXv7KIHsQQ
xfGlHrJv/a7fizsOy+CXrmGT2747fqKgga4OEOexFFg2C5h8dJ2gz907QCUCjEUxg8GHKnl+yIIC
nyoHMFp3jzABSIpdl/RdnvEbPy0ksxffEPeqTb++lP904JI6V9LGJpUHDZErA64Wuw0Vw/BZCHM/
fTjxUAV6w3XmN7isZmTnYIzd0U1XgAuR39UxXzeD1CdACSqF3Yt8FCykWP6H5iDwwF8EcZKo/n8x
/Y8fCjIj9vZr9dD2j6Rd4AOIiAIA4g/IToTVAwl/8dBxTndC6IMpRw6ochpveJwyNbI46B4IYwHT
BBtBNSC9OvsO8flT9Ya+GfZANmLOuiIJ8u9+eu776u0hExRAmSSLfkc1ZvJbumbf9t/kjvikDdJt
aY+anMoGfhrai42fQ/LKLLY4oBmAoKxkBIqC98o0eEUBJOHjuUXnlirCOae8fEuuoIqXKRlg+Osp
eSjTZMm8cBgZUOY8TpYgn+0gIdObzumy4wWmJHlwiOLRMrRwybvr3kR+Z5DBrT6q3HAZ+5T6oHXd
5jaJGMTtocPpjm41zH83oFDjPC+dJ+UCRLucbN90Wy4Vrm6DgQ8f/ovkBKnAox/0eHd4NQ0VJsah
CRKfJuuVQg4C+JASXOfx8vT7BlnGgQ2K9R0NoK7jsMVx8ZIhsT4pFzXZGm9BQABusXKpW9qT1IVx
7T5t1WCGFBzX3NuOBD9EQsscbKzHeX3KIMY2OC3JTzAq/HRM55dWgl+0HEkAkAvVnXdTpBXpgKvC
o0oCTH1A/s34Mmrs9P2n+ZUNuqSmmCb+Obgkpdws0VXk9vzQuWMETJMTzoXu0rvEwEaw4yoUvPpw
E73YV83JbW0FJYgvj3VNshwgr2eBR6SU/iQgMiKngN6hH/jbBRAqsYbImnZIcgfXKMbPJTBi+QPz
h2wY/kydlWw8cqS+QjJEQ02F068sv2SavmEhhwkaWIXOcCqfJl8JkRHOJ1uzMXpMn5D8ZRgmZMeX
67BDfx0SNGUYZBiwJM8e1WTsSI/MVRIWefKsV3JFWI2kwruVmzmtgz2z+zCvINt7/EuG9UM7HIXk
Gar7urmVtRsuocFBFrNq+wIvxcPhhuYzptpSjgAyD9Oq211ZffmNYg/33e8MEUDfV9VcxDdKTk56
5xFLLdVpGG0yHBh1IG14RoLcGgpA012VKNnSFYWTqfqiaqj8kO0cCe9YI87oCRBfwLhgzTqLdx+1
hBJ8HCSi/RlBQK1Bn1WRYWLrm0fITyP2RIPZHJLeNbNXB9+/O+9xSSHVi8A1qolpJaOXU1CvYmjb
qauJqKyTDhm+qKKuiNSbR16M7qAW6z7F88tqIofcvRNxRU+OLLgo+Z9ozoKfDYZHo08qsdjP6Ezy
Jx0+umiPikACGhc0kb4OLgBHyDrdGUaxU1vLGJ4oPEYxvPLBze5BuwT2twxLIuuilLnvrs636fFp
3imzJ/u+PdstqoNMbo7tg9HQAmpkq4tNAA3GlP6mIgTkwzRwRRWwR7QYF28ebgNjAyAN7nlqBZn8
pw8G41Zk//IuyR5BfUEdj6KH0wfnEFPbnjzWyboTpLguktIh6Ae0P9y+FZCOTdxNwjH292lIpgGP
5BMo8UUWlTrPWEKUUBM25gfFMyI+kXDPYYEgue0LZAXYvLkjm4HpfAmDkZRSO6A4cD+wr0lPxWvI
cJnqOsc3wLshAiZeknghhNKQ6AKuNgJW4pZkaDbBZcnaPUoXrcLpqdOS3i7DJ9ISIUTeJlQfy3jZ
4x56qnWQHdDZvsAiKcSa5sPrHHSSMFOd7ZqRz0Tut2xpCFlc+NJScpuo3JZq/c2dcdM4hwr3tH8X
7YjuO+GK0nBPHFKHOLGpmZeX/1C87JB1q6H00NA3f4xFfDivgNYJzKr6J9EUTPNvEkRmF1I0KJDl
MYuGS6eSoiAAeYiHS5GHD+zCLQtAXCEU5CcFJCFPj2JhLGubZ1mXVHlRe/QOwgwiBhvUPWp5Fznh
JjKemEDLs90dvMQyUNsIFl2H0x1jhVvcEdDhbKARmWp8Rf9sboQ+w+2PAc9a/qIBG1d6w1pEYIwE
fQ5+DWyf0nXxpuEn4JqjE6wCkFzgVTMKaL+geJG3gdq9ZJDlgnwK+sxtjUrxJDHNJTotIXaiCweC
iw1s8iqQ+B0Q/PkziNsop9U5T0McDvFErn46fKyJYG4hUnJFmT5Yeg1SWkQmym9P/2Ghu64ezMSI
1SbLv+V+NC/rkdZpgj174NscYwcNHid6zg/1XgR6kxJecscHTCul0U2sotdEoskkhYqBiMlDG9nP
T4y+hWTFyd9yn6vvgUBZYNEc9HRLn9ZhnYf/2THpmoohn6JmWqGxVBHATeyEl5EdwoZEiBzqstUd
TIHlV0if4uMV/1uf95yGAsm9CBlStUuyrfX92IWtkWpPxAUCeisGe7urrZEc9DD5toyQBfY3ofKT
jw3YPyA2EMWdBczoIPv9N7410gGQEynWUq+tnEfkUeif2M5XfCP2eoYgy5QjshKJNoqHH419WxOI
dyUsas3Ig4sh+dC3owieVohkvAODOjm6IT/wzkeKW6O200cmuCSJYu6LvH2Y6fTOvubEkBtgf/7G
BL7QwMhsbHROJgK/PSLur94zOp3xx/pX5kl6E3avefC+fLgI6BiK3iEvfcz7yxqlm+GI99Wpvxsi
BT0SlwhhA+2SDUUEVNztHW419gDMbj/i3lw30JRSibOxcRVUOTgvQJFHzxFZSyDFOZnWQMo3inrY
QxBXDMhiBpcGDMbq4B9hx9ApiYqS7hSBEEskssQLBQ0+OdagTWl3HfC4XqrHjFr+2IPnawgsBmwg
u9396XpyXvkd28evOykW4JyYIlgJ/mvI3+TvEleXECR28FSMZh7X4AJQ0Qna7pOdLbHYO68wdQiZ
YvOT4iw5PC1whQ8SAhTBXwH25YT9swh04rpwbhE7haWCEVA4DrJPWrJY3KfgrU7BdSKSiWDsR2YJ
Ys7z5AGCl0tyWtKXwBNNSnBanSt6wQ9HYpVddJusM7jjACMsWnvgigThrOZgdqJj5a9o9oFU2Z43
r5dOf8jn7KprIrYYs/+aMpdo7ZiVB3/RWCL21wFdeHktK4CKZjzK3VA0MC5yOOTba9voww06JMPT
IS4kO6vFEgpTVkrd0rL3RBewbJz7fneQrZrtb3Oqk7H5Mcuaqrsm/GSoDGszl/hD4t6IqxNqSo9N
Mo0yDNjKNE9k+CFq5M8053UQxIjNGX4t2hN7DdEMOyDV/RxxpRE3b1LiWWHpFRBi8zb9dCdy3tU4
RNVUPiQYYjlSPn/DcYRsA+kjPykHg5B3JmydHt+gdCO/lRp11ADJsRPEEDXsmLXExChap+uRxq+l
C6f+sPEJ67GJHDTVjEpV3hNt+2SeTEnlEtWOE7p8jzqFe3KzB6QsVG6e0FxN/D7RruJWpyvibRAi
UGrLX3PkFpasBXgkDTeEFgFlQYkmn5bLU5HJrqA0G4aZFdrgW/TVCbVJdyNz/8cJCZPySpfUCnO+
pvcmP5M4KvIzEPhoJzTQHz0mUU7ULepiIEpYVDGZxJQg6SREQ1NoWqi9xCbFBicpXqVrOretG2Ih
3+YoeLd7fPitLTWpGuYuyXWsjcSKEmn7/iAvZypBKHXyH35EUB+NQevcJ/UD6jkUgUxteHDGtg7x
8l6krU/sWeHEfrWlWPTOiTpbstXGPRYYJzEipeT0rDu1r7bVNizAhrHNoCuRZcdSI3+l4P/HHHJS
6TlfAQbFOFzhkg46+qtA8uNXAcVqe2aBh2C/JIwMJ26IFROXm4Q4DpkgKO3DxY/oLbtoz/gNtcCl
/y/EX9iLp/Mwc9KPmM6Cp0HITsTAxBJkzw3Bf8CTyAo+imBPtid6rmIZw+OytUuVBbeCHinMXuSW
JBUk5tR16pbkfKb3ftKaJ1mAU5rD4toiNAMXNV4pSpY8U5Y86C8AX84LdWd2bILfx7u9sahIxfsa
wh2iO785aADpNwWwH16cUyBIVbiSFNLO730QEzXZeeEIOylyb5uSuP/PqV9QCQIfI0BnDNuu6VIh
40QT+hyCV/Zp8Av1numZuN+cwjUCuxXiuOMn4IJnklS78H06MAyYdFOrEB1Mz5ftvCBTJE225uQl
4Ko9L7yq8Nv0HKUDEV3tXuRNgiwDviHwW6zVJlSnug6EAKyMMNU5cfMH9B66DZILujqiXY7oDPV8
oAfkJf8+yuKTZYNSIZUXHcFPXQ5CFJLIUWPHgGM7hsKNMVW4vvOde6AIaw6g84ntI6m9GKm3cx8G
UoydR9kWsFy/mpQsFJLkBKSwyULGY2UN0WULF/2FbUPonQWI439sAXvE07+4e+RJV9qmEfTGgpIE
JvxqcF2zqtlQYjvWiJpXHyObKArx9ZztLe1rxDYCPXG6/dZWrAU2FrKvkyAISOKH5rNciYGU0MGc
qKZY2rizt/55RdBFREzRQSBchH7nZOAPvQCfASqB1SA/Ajk1+ftsg0x1+2KhiXV9gnIAGcLO3CCJ
DyJyKTWQvmxirVaUGIqIwRpnIIhWseOM3Ye4R3pwNpGowJqmXDUwKKRuE2iIukc+IS3bxZrCRmGT
fdwjri+mHCb0jPL3vyGVpBqQFCAMRB+ZhKXHb7GR7/SEo6N9Ro4hCREekseh5cb0TjvKjlsNMSUl
lyP+4pFSkcGtSSc+OAnoFA1FKqw8LYs5fH7vUD7tywERLqyfM8RpByZhrE95tnUPUzv71wPxR0ZS
3f9BFxGZ8YJ1RPVx04VpnFJ3SjGhGoXQmKQIqDNpfC7QJI3YPizgFwPFSUpuqeZBIFkZPxxVV1B7
0kOAImD755uQw8C+fXWSSWzQOLApCoi2WlBuj4/A+EX7QOYNTIgqEnCQ6aaBpwhpKQPpDJDZTA0o
Ef6lHGaJbusNoOrkkBenpbZT10Dvpl1ZbKnSNNe+OtaKWs/8t9OiSELZ0YwuamHdhYrgRX535lwI
QjKxQHUbyGHW6OfaxadW5PQpysw6Lrkoly2wFRXj4bYjaw5utP+RdGbLiWpRGH4iqxgFb5kV5zHm
hjLRiAiCIOPTn2/3qeqTk04caIS91/qnRTYmozbYlBRSflCIFk7EKkHOKEQdn1JNPDZiUkeHZXrY
2cMFHS0BFr5wsw7ucKhWGFBQYDA7HiXr86db6QwiztXA5H7lOkAo3+JsFXlhJHs0oEVjmxx08hAY
wAgcw7XMfoQ4hLWydM3GkoHN92OP4iHX6JHdsXYc/eHB5RkSdw9zDFgWkB+AX5DRjbuP8hBe1nQJ
HCOoVyTnQY7Gs+QWb0jrImmuI9GQAD0mHT797jBiX2XHZYkA+vjt4l0OHUZJfy6BfErMJF4iTXXN
i3F74hhBjEahSVH79bwaR8yzNRlj5SFD5HQnbAMbo4URCJ1MJXJCBVdKgeJWECcY60WG/mQUxARG
kzaHIybGoSgseo/lg2r8t0Oz87BNNF1QuNiPB0ybyEEkeCjJ6RVPpTaENpK8e+6aUlAMxLYFsIjM
r9fcB3oUegqduENHRZ0x8sZU/KRqFPi3gzGQwItEVhezJ+8trBvIAhKfkW/MG4k5UDIlG9bqghl4
KNEImsHlZ90/ZMeZG+322o1OKTs22HvtP8ZeTlbLmGvN7fn8WejBbUEgqPQwU9J4d05KVO7EV0uM
u96bqIL+UGZeKwXMeiLM8jiKGFlhf6Gyidw3fEVBtJ7X/BYv5AfyDuvrbrJLoKQmgbE35hxr+VUb
SMylZEYa6NvJYrpaY5dydT+DHGPwXEJLZMwLZ7LDOcOZqEt0EMmiF6ebqWlhOjd2vf3hLqMWWhkQ
eSv1N90bZpBxxdE3/H7miH6zC3a0aD2sJsETBOunYTO7QqyttUWOO9p75A4qgl9zoS36jb7HbPbd
sjs1UCOv5aThA7BjZkRR+iO9+Xlx1TGs5xDMiOYIg8Ke9dZuFrAqcfZdvvyrXWc70RHPWJwooA+H
A1XuoZwdLvbStt1l5y5n7nKwl8vlebmkwOY5O9veHfiLvZzZwea4CUPnuoHrv/Ln2lpBuNk4TuBc
bb4EgbNxZsEm4C82f4Wq2QTB7g/kZcMPbWfhOYujE9aWc3Vsxw48z8ushYOlrraPte0gwgh57dB0
edHEhncMeIPw69tZOMcjspLaDp7W9Rhej/CRV16H1yLUgbcVosDNdcJRbK6BeLJz5IU24TUUh0VY
XPDlcKCHwGk8JzjybSikyVdnw3a34TFE0IlvNiGwih3+BX/O38MJdhzliP8Fgf23gyL6O3BKOLOs
3uyjh4yovQO/fdnXXQDzBA6F+tEjPNnNHB76b3v7i90/KnQW3cb/+DbLMiF1OwLCxBYgnrsRkgdy
iDDbidpe/CdUjRshndsIneNux6e1431bi5NucwKOTsBrtgG4E+l1s4vYj5czPG42ryvossCx165l
CchkeT67Z9l23fO5c21KD3c+n7uSw67HAr/kg7XY1amrC2vJAbuiFhGVyPLsuta5mvN0F+C5dqxz
ymY8h9zQrJPl+75FFt/5/LL4Q7nx4WFuTa3tk9Fhuf9YEYGZfqx55czdzp1zjdmX0jpwynfEGv5F
5iX7vqNd9UeavdLnzT69MlA00B/uanzp9uoneEXTZm/yfXltWQlEt0wV9wlhRp/fLLGzaG4sIwpO
YOr/oenBpwajjGT0R5gf4N4Hw8rZacdAF6deJgp939//5B9Yzx+BQHSCiuippwH4MuIYrNG3PAMJ
xX/D9hm8loo3uNX0iTzt0hxVk1DKbE8bssIDsdLubvXb/4qaDjFYbpm7+kvePOeQSaKNkL4w7tPj
pkz/aEBKfqsvysGJvFcX0rQ/Jz/SmYU+NTY4uXws6qvHgWXVg1byB4rmFYjTzPxVvOe+UnnNmH72
7uiPo8gzF9CZfIwgGi7qLIN9ihlKPfbMkC40yNbtfLIZZr0H/QCj9J5P3j0EE4p9776mPmWC+GvZ
bR5z+q0VLRSTAP4eh2gXL/WZpDA/LhiMUMIxQp/V1sSHWTWtxF9GmGzsDLF9mnwnlE4h83jWo0sJ
1UuJx3bMkgcAmDsTCdvx038x/wUAoXArlLQqwaYYPB2++a3hoyBtU/FH/5bJGzE9g3YGsRht1Usk
PjSZU7OI5pZ8URSnuYygvX+Ny2hG2jFMiolQEyFw6UCj1joxpY6puQOA68SvYycjF40/+wmfYAU7
kvm1p9zdEkQNGo6C5UoECPGKBOrVaBMwFwGmsZ2jPwF6u1JpJMjJZJEQQ8FCzC/2YlRaCIXgKuio
GpQCSe7rF8oDAjKo23pUVEjWNajt+FBqDjGd8DGutB582WeC1J+2H9mLMjT3T9s3Dh9rvfZLBkrZ
pek9yB5F5nDH0W5NfmIM8vQNVGYUYcjyyDCrrbaz6VsMLTAwmSq+ctjToeQwDM0yYlPtdZo4u1Nw
S08n0raC7N0NcHMEToE6LO4HYwl4E37ymb6tNKfOvUG2G3oxUSR98zyNgXzIyiWnu1al3axaP+rs
jJDJx+5TuhqkJjk21EBTdPsJiTTo5BzAKo2qiTaLtpHqXbNNXOKwcR9iDHy9RwaVIXpeDTDekB4T
u9t/aOZvwHljhgDKbs/ZgvRKnIj+WkZxRBogFwCTOmwDjk0kE5Hl67ygG1pP1DxO+tu+nC5jKrdn
KI4JLqO7BtP0JgQ2oNS1eowlRyMoP7b6cMRXDM2uSSf0XuG+GPekDtMMMX1tnWN/2DxmvHy6AvTn
XPTU5rvnQlkrV2nXbdPTmOOkctrJW1CwKCjJ6Z048a4L3weCHeKdhthR8UpOy3ihg2XojkYSXjF9
9kxB8iNiXcHQbyasF4qf+61J9vLpxRCJn24vbHxf8VXKnHFpUVe9OfrU4pZb8IBsMT43BuxYlVsx
xS/YlOHoqLNQhObWG+PP/IW7qEUySMS2pbVW8ZOcIOtoPhGyHwUQjagQ0oUuDKw1RuYrbhOE3opX
NUSruKxXMrOSbExZAARG6Y1H3sBQ8ztNvH/vPR2uG0XaLP8dqw5krj4hAIJQPiq64Fl4eu11FPUg
33CYkN+5NdoYNLVwsV+1p2PDoPmC96WDXY737Tn+e/9OkIX+3fejzWM9ZgJqeYB9UMBDabMoXVOX
qjzpKZdt8qAbY0n5T7jS8+2IdBu5/XlJrgbJWbt3usdLu6/W7QpMkEJ98ORLTOdDD8LWMLEfD1f0
JtzkDbkZ3ocakctDIX5oWsHJjr1Cnb3B99/rfLSgbTF6q3v56eCSNDO8/O4Z1D0zR67vmkWSgvAZ
9B8/75ftV1d6FQw1DnQK9tJTSDqpfal02H5F+S4i6yWsYD2H7HXbD9aUefs1glol4CR1QLrHpLDe
EXd7yeDkBMET0Eb52zj31DXhDojTYu0lmIYKlLmImvfmg9E8Hdvt3RkLV8lAKzJY6bU4A2I/9WXG
mgmzMeWq+RTuO+GDdao2qIi6BUxs98mwfSX7LgFkp1VgrlEzjZppS/wsa9/gJEzqe+HfX6jwtfdg
pARR7aqG9+md8cPRc1fO3U/7a458qdlM7CGfFT8qEzYOn5B1HWb/TjxIZCd8hijyR4Epe3m7IWUj
og1faNqJN3tzb8cePY1CcAgRCGvSEie5o/3Dcwo1SE1vkk15C6PwH+BcE0clJQQNe+Jw6zxQUOZe
hJ5UcVnxRsvPKf2Jj9pK940/af7ayrP3/rMdi5lpC9PrsGge6l11jdgd4YdLewA8niMnGJuIvEVO
GKG5ZLjSPRPmmWSMtKDw0b7q1Ru9yrq4e/ogVnhjloTcRMWREKIINQRsT+UhFJnoNPbuuwsf+7Ji
p2YM9er9pQI3tnMsbDMFyYlp9eT2kZM3J9aoOA72c/8PpWRHk/8I1mQo4N9wNL8QC6wxr22U1QRx
yIecniNHQzhRg17jUn3c914+0iMC05UVAUX9x41+e6BCYsKOpHM+GN1JyD2RKfhZDQvqmiGS82ZG
wuroADb666YX6dfcRQGqgJlCaunuFbwC6cvcGd/aij25CBIU9/sxwwzEOXclgiMi56WtEjQsrTU1
6S2IXj00P9XtOSt26e6lXgz3fqhadpWRyyelPUimIX2IsOp/F4HmKJzsOeoBJAafzI2lxbP3MpyT
SAlIKjLIoLVUVAlQXTlFEbcM4aNTYBbaYwJdVTYi3UkBYPKAprrwJxpfxNwG00pub8gj4V8tbkRJ
fDYtng+rrRwTpgdgD3DOtOVnAMBLE3+p9kSYGVRGha0eYppGg9wGWn3z48YTW+FDakTyanttwHg6
J8ascByn3oSkPIWRgkwtd59GkJbeAHuXugMpdObbmRweh/dBrg/JbEw1FjYlo9Hq8muUufJ3prO9
4FaE1nbBgXOAXtUfLep/jJxgVFieFu/+pMjUSIn9MCYYLQ3pq2gpopYsPX2KmLn3mueMr2rmp4aT
mMCoU2MhEq06kC/D0Zj1Ls064pYL3wxGPuhW7BF6TBOOCRRRymXsSvNojlKFCB9m2kCdMxYUwRPM
XtNe67ke/TXH96KAOURks8/hTXlx0gYRd6KVpm0n3IpTi4YSGkG3i2wao73HxhRKK8ig0WH89WGg
V7Qdrkg4yRTqqFRiG1U+jpsUBU3M5yrmidckJbU+PbWKrEBmiKPQbBNXOgrHM2VhQmRfDX4DXovr
A+sOpeQbX47B5CbCY42ZKMluYC8lkfzspKDRdyueLEcRCF6XoJHSFKfc5jvgsfI72IkIYNoz2G2U
5kpmGWtjPaLYtKnHAE/Gd8uYHkPSaC0Pm0h2eNwErksS0MgdLUd0Fp/wueiCLRrgFdxhDOd1e5OA
FvwIh+IPwvxq2c3rY+vG18Uit9Jp4wml9hSFCWy1JYIxejdbvqZ3xS+mQoktJKfJ9H6p3AzVT+oo
1E7UdcyeiAjLq7wOvnAPHu4M/va+iHlPdlfgZhhLR5vux84JmyQqETlovVuEHkzoHJHVox5k50eD
cV8NaygrF2/ymhnDQY/vLfGvQuqAgdVJuD4g8RFpfBzk6q7pez1SXcz9UxLd4BvT6Z9qfVMJ+igI
Ma8ISjOdwiF5mZ9gOUDuADl5q2AsMSxgaPj6Tj0FO/03h8SzH5iWnj55DQGXwRQnGM9WaNZzoEzN
pwxxEOMjHhnbX7G3oP5t3c8c6Yz78BiVGn7mzMHxsWfP/ioQVDzxON1Ylvh3hos7mT6VT/Co+1p9
kk1Nxilnelfyb2TkzN19ebhhxw5/IfblszOhVW4dkFANuMJ4I9Cuh19CeuZMiJ+VLK2SJf+0sn/f
TMrAyGk8vuSPhc0BMQjt92hNI8CE8R/ArJ94lM4fVP4NJggJRsl+RjfVv7md9UvAMgTrDdEZEB0N
L8iOizINCtWj5P5H0RolEvEVZ8TaN9DF3/iP3fnd/QV795fn1I3d0k4XIULl2R/8n1/6FMSBEJTg
3xEMn4C0Q9Bw5y8CjIfQBCvAhOSNHICb2L0e2GfALYSdMIHSS9zl5k8KmZnKZRCK64PIJyvxw4IV
Q10nPh/V4k3vTZIpSEIh+nT7EJHH757iwMWHbSF6Sn06vh03/z9jovAYClWQTySojb6JQp5/naDV
6CYt++XTMXNNQUzOlGVjAm4l9LeiG7CeMYuPfO7A3xMByOj4b5j/9f26MSuSGQIMZZsDdXzLbmqd
qUWZwK0QlZ5TIMIBka2I75Ngx3vmaozH1c+MGV49UKughJ34ERcvAjFf20fz5+Lujuxz7xUhpPWe
deyeM2GLXEo7un6C4sfYPm73N8OKrAm7lANvj3AAntk11+UPLucDBQkbHaEiT9QEyJ0RgR1ecIGc
X8hYFPW9iwjVoX8J5FAYBvQQd8DusUlX+Q1MDpEQ9uv8uzrUi/emX3S7fLOPv2T6hGjNagIzqtuA
CWKIxz9ewPwpv9FKI27ANmoSZO8rGFtQHiAPe7vAzeDLjPed3IOaffjtG3jQUcnjNw0mNNKo9efx
QWZE+2jODN6ttsx+3iEj7EKoQf0qbZVtvwXhvJ/iCSAXi/kh0dAxxwDD7ZSJQZRrb4sNtN8pEKAs
pP8iSYkMRX6sX6ibDOb8aT9wxTUEK8IBRsoSKI8ogct5sN7XTzolj/IJ57hl6ElAQA3iCEvI2lhL
2eNut4f7Y0Y/qn4uZ5W6Zv5Tk/0++z+NwGuz5ZQRulnMop6rA2L+CWTd6XiBWBYVoshmoJgTMD1g
PMF7xzMUwpqoBoDbRQIzxTNiUyFMFPSZwliHLLZI+WT+vK+v88+yobQ59CdKBk5yrHzJ5m6Qnl6e
fb/YQUZxSuzWOqqAShrGhjNJkugalW5laM41dOxJk6zuBm8Q/XQ3Ge3itznM+XAM+GxD5OmTkyhR
LgJ4UNb/1uAEj00SyggPsuAeh88hjCUwD4fCgnBYiBMi4HN80yqjQb1PxrxJL4/9DICX2HbEPFCj
sd+NPf3vlfu1ZucVFhaPjExiIwE/4L0JoFRoAVyoggZREad6bPVm8DQg0CuiwWFDXfm+odEzZJ/K
tOasKLNJ5vbRoo23Gjo0hAnc38h5a4ua5R47FTaRX7qVj5tc0DQiS8rM6euYAD6gR0bIRErGl7Jj
+1emCnfAsfLQg1LHgbDF8tmQfFmAJAwdC+6we8g3cNpRIH2brGFoYf4omsbz9mzu5aW+SP7078cD
wjkK4uN7RIK8/UFaQD3dko1Hdp9bgNHgELo8f9kbE0A96Cpod0w6KJ5yh/gTCVUZZLNuG3t9/VCZ
UG4PiQt0rvTAD06c+O+TSqpH4jNR50W06hgo0DK/qLyp6Wn6gPU6oiE2LPg6lIHsY7dqyj3WyYWM
Y/wL0wlA2fBF4k2Lg46WHP/hpb68sA+rO+ECPMZ7c/GoGeTg6myfMH6EP5E1uFS29+WL+hmrJyiB
sJyIpEVoGlq0DxmHs9eHcUN2Rvij4bErDRghzGOFqsn0qIcUlR3LkZEQ4sc0MD6JuUDcttnDwz5B
vPqd1g9k9TAcP0sVrxO9rsyk7HcwrH+IBjnJGvQ17/qvIkDGdAfTCcr29mi3VCbmdxYq29EeSaHH
mPodh8wxSlvjWuNlOxEFo2Cqwwc+hy5iue7ZpGl7iNn7TKvU6SOx9uxTLCpO9DpHoKdFt4KwgjV8
k8ww2mgYuCU+ylTGvvj28nOFCh2o8jkJ7vLENR54y+LdY0D82Z468kPT9QNdeqyoQdKVYZQDHcqn
yVHaQ1i7l4uQ6GDJ2A2Y2oV8GkT6gMLEAclA8aO6rDn8KAmqK/o0NICC/c69dtVsD/w8g599euyT
sm3NTw977Te2/7B9n6hBGynBh1JlvV7PT67rLi8IScVDD40/+IaffNB6patR5eiv7fg1JdB7covG
R7W6lIR3ynPUSTSQuctsl16/6N2ZiZO+gqFM3zwn67RjQLunYMTvg5KZ8EwqoLHdfSaz8TssJrMn
Y3au6fxNYn3qNgvy+uAxddK3QLkGnzxgoq3FmoxzZ8y0DHtcQA46sKQ6YR1Pl2aGHxKFzlQsHWvx
3X6gwdEDcEu4XWh0UvV5AEIg+CDqZvWm3nQwNES6pK0oQPvUCrDovqgY2ISRDWGPQQ9yhzsG0/GE
NFTw7A0EkXgkrjGWYkoPlEY7OB1Bhe9ezG0qxGBUznTusVry7lRP8PWm9SGhlVXgllFjvp24Dxgl
RG8HsgOdyix4BqSbBIDxmvRlCEkpDH4TXKwlIiGd+46858suFgfL2kesgkcMLxM8PqTSkWRDZVy7
1ZXZj7I8nQyCax5DBT/A6Gmeu0u3zM4sn7R6DbmdmDH5OjWDZhsLRtOmfeZJVBnI4u8+qylUL7EH
d4RCFGaQ1ngP0S5V0wdgE6kxuU8mMBG+H7ToUN2VAyjOn/uVxpWVmRU5NR2N4rAIx2C9lfeSF/eG
PFOL1pwePV3qwM+oJi51Zj/KBcA2P5XIstm+Brr8SWyPv8oLSHd2xlOSAvfhwL0jzZ0O0jSt57ye
9pmde/rScVgi0quCQgcx4fMbn+RD5JWn6iy8MoABph1nTOMARipAihhixfSPGbiC+ve8Tmac/c/H
K+8eBz2ZAahz+wB0AE9/gseNSSw+B5AwPXxgsCDZt6vme3Ks1kxciFgqV+hWYTZabkCqFnG1MFOU
HZPMIcaGZlMaOavfkG1AHDFJFhRsjF6zisXnMKZjWUXbijnNuxdzxD4L5gx+YH5xvS0qZLb/Jqp1
nXBl1YKpnhKtDTZPyQFWw+ryJl0N+pqg9xuBlsvBfa8vzAkFFhA6uP4k6vV8pZ1eM+MYh0AtXDhC
c8Eu8towmAHh2+3xO7l1qqfenl8xDIXkvq9pz959rwOEAOAEA4KZS34FEWLqATMXPsdy2TqEZr22
o1mzbDbqsZ7na9ZeZJHIPq8IEgAt1CObN113/HLUP2QQeWMbhHx8iMq2k/dSY5dVrA4ZDjpxIa9E
5wnqTh/PVZbvG/LEo/DhsR6oU0Qn5UJoE2nW0dNh+usOHQzJALS3nBgOQ80z9z3VmY0lrQtUA8Su
1PPyfeQ65Z1LLmvwjBLCi2a/5IW4M2q/nuMUgjcCPaC9rRjXjF8ocybp7k6CZlS5cbxQ2Fh6nRDd
Bb986OKRiJS6PGyrAAjr9XLvRJrc/aE96IbDS8lMh6IY4EjuPqM6pdLRmBM/LLlKpQ8zP8W/+ANs
kYGysjiJd4/rLS8bQ9LXpOX7WemM+tWoBMbfp/wcIwiZxz1o44HHDEikvioj6Mm9eQZV7yGo+2eq
+BjOg7gSOmi8X5mrV3MEf/wyHa0paHhR8+6oevjqLRn7LsEwsV1IfiThlXyTSg5VgdyfhYYiljKB
CAG0aGR4gI0mDmnOim5Hr3nTzc3XXOJXrErIVZDn14HU+hPVp87lr6MsqKMAp6TQQ2MDQN+Khl61
EW6XsQ309UZl9552j6n0dtTvKuU3AeoRNy3DQmTDsdy8zH2qLyTNSRHO6bZgIAkaQ02HNZ2YIkhL
gqPIiEL6HBBDrMOEQG2i638BNPgPvQn1UJkWQe0MQ7r4HGUQehq+bQldxaS+z3zgkAoseNrHU/UZ
DpgxKpKEJbqp/ur4t27tMdHlNMA9AH/4iUKZ1B+KKUIPcGY+Nxnas128gpKKkc2uOLsBpmaRvTEi
6OO+0Ap2chyx7KjgwGipEyrizWcNX6Wt7xuV2KX37b6AMSaG5jIshOZpOMjiBzRYLIyT2f1aXFDk
Qy7Ox78ZRY/IhmO7mdAGEwyEpolBenOuyXTZ+fff4pvBJZBdkwCMAJszmQ7TeGGQTIGc6PRXLrSQ
8YLwCOx/bKvsLcUsVv3XllUcPJf4yL9yRjlWZVbzYbKU8KVqqf/WVoYSVulOxoaIzK7cjjGA3K1B
pi5bxcQXkDJlumKYLkO+mLaJ/odOqgtaekRWLT9G5oXGTp0a7SxCmYxrAmIGJCz5JeGIwdfVw+PZ
vEzbeAEznsXihzCYYZng9HB4qBcH4l/EZKScodP9taNESzw1nrF2ScQRDuOlMvYZ6IrHsyDAFrQf
B+mEZImQVf0OvMKQksjvATNJ+GTBxo1OovYnkCZTnU2NRckkBohugzmxwzeSpcZ0mTTL9MgdY5rU
8TrSpt3rh2qC0oM6wtCE9pB2b5gQlCumUpTYYf4NxODdIjSa+JrTGYsc6i9i9tnTeAey63EqspHy
Q8yILT4JsF7+CdDEyICZyuVjRnlBBQwihryiH8ZtDEWI1Wy8r2aD4aOm6YBSEM4SdZIEJc0rtAmA
BWUP7YD6XXr3k7Y1QPu8Hk25N7ynKXLBj29UjBKy3ok9huhjphLZyazQOHTbWZbPsoJRBPCJrJRO
Xq+ViKlyjKCnQ0Ur6+gU6BG76/XJXuWlTIeKZiIxs/JH5ap8hLwqrydBU5C4QLQQZEfESEiScjAL
df775zMKjITKzaEKVjWKc4+xuFK9lk58soxSRyqJzA0EIiFDV1wJXA9aIa6swnRzsviZr17MmJKl
cCFUTESegRQkumCm5W4f3cXI+FHiM3a87MTQcC7DYpFAThO+B8DdnTkWuOxyoTBrdcrQ6Q7yPV3G
E/fDdaodsrHPTcET2di5cmnreyxgi+bA/7hVuLJKeOru30+/qTt5WErqaOtl1A0o3YeZqoqxOuJ7
YsD4RgYz8ap2yZwOgAO+smnzlSuS0SnMF0FGyI7NZdrwR3Kl8bHRZmgtpfwb8yQPeLPnMrTmYYvL
CvAe/QdFExYIDAvANTyUjpmrjh2ZS477mB0xE7yORnk1WEvmhUDwwesVMiutncgBxF+VeVx73AR5
4xsjl2u/Q32LRxjKrw8bIyzrOSUeDGhFclqmceqcybBiV2PjZC5UVU0hfPASq+Cb1TRl/pm+RVig
DwE9Md9oJrrWL9y8OhUtkRYFVzzzdFyM/MoShrivgxpsF66OX/ZQ2gTIn7D/1ZDShsP2FSubBHU4
WZXEAqYeWxYbB1Yg9BUVO0jmNv9e1YytDt1sRrWJ0JB7b+SzG/Stz5bDPgROz9dRuTQrH5UgnLDa
o4z2uW8565xgFd6ssbnlkudyJIXqI/yww3Vz+jcu9mFk3ekrceBGXEquuCfyAAUhXTNR4+0P6LtY
Z3OvUJD+WaBQQCmMXOSbanC4wHPc4dAXK5K9Y915KG6qeNzaTKeNISOwHrIVac4ItpFlkMtfhma2
caExN/eV/bA/MdyZR44Qh5D1R1y96fLe1UkhuCR36lP/w9siEQWN7RFfo8EcCOO20ltrCQqon31u
7U/BRMg84M4QRz4CRrN4OMvoW3H/WFwZL4cZzkSCwuD1UQimy0WNPpzw5pa56LZ2AofDDcsl/WZx
EtMveS2Uo4yLBf1B2FF4TJRmpHr183oua8yRSK1RenCvoo0/05MnY7p3wUyJ0dVImksfQTC4LwxW
yXRPNgdqz37GTHcc+gxHM7WpVHHBs/KQh7pAScrZ41DxeGg/9GtsLXytGblbeE3hUWU/JEdlDzkp
CA4RnTrmj3Yan7jVTZ5+t2ViejBmnQZKygMtJaNFgcIqLh4QNZzMT0c+7JLOfZREdHnDLTo9SHfk
H/2l37hbEQC/Ojf7HVBTzrjXHl9cPVS3LPll59Y76uMvyvCOQlpCAl7v6C9ZyZvvERsXEVVAzezs
JUl99Hwk9DEVR6wok7EQ3XJMQnd14uzyA2C0joQgFAHMIFBcrk9e2HzTpTpZvSu/0eqy7lQrXqOc
UOFt+MosMJ7c7lLYrMlRx371b3uH+r9Sw90Q00YnDa9xNJdv+tuiTO++GQhJ75D9vt+ONG+2T0DT
axIgtgWwY/Xi6DkDbGzMWGOCpNZ6Rb94nwvGCUQ+qmfYJZakenwDf1Nhbs/ARQyhee+NP6Q/o5kZ
MAYYbE/GLGmLfnduPGbAGSahN9x1bHEwXShzWLFor5jXRekhOgv9yAQdyMYo82g9GwwQmHVMp75C
YCJwUN0Hcf8XtA0shayDKcLbjMFSFtghXS9jkOhKeLn3uX44AIuilPsHwL4IlZ6EzGxqye67SPi7
0RS3Yi4VR8kcbRBd5MNneezdzylIK0Ji8ZYsvvRDufh3tFekTsq/UVny4HPUok8kpWtHz5XBXMAC
jl0gTgZEcTIZkKXSiGOfmDjouZvtB+5UEZP5LjCOX5DnnD7E32MPWpa+CD11GnyWFLy0xJwCuiUQ
2HIrQE4s27TdlfOiQ0chVy7RaUB0M7SSLp3eCgWLfmTtRz/Oso/1Cz1DhvhDh3pGd8JySB4KB0Pq
BbqO7fNKY0vnRVuuMUIIEdLgdpf7gwIZ9WGxZNPAwwDPjMt/CDnPvCivziROHYXfGqI9u2Lc51CJ
PTSxX2h2Jp2qq6JRK2wq40omxJp35bBGMzYtxPBYz0hUuGL/6i5lTWJB9csZMKugAqlQzxkZYcUq
6kJ68ME35wQaGCweTuQhFXbNH5JHAJkwYutupDjReFuXe7j8d7Fq6rmR/z0UbOs6TpWCDFjQAC76
l88mJva9KjAhPkc7OsRCWjHVk/yHGLzYXcZUeYPbj7cfIjbkhcKWpu5H439yPoy205IaB7Incduw
OSIHom9rS0ei6aAAL4nmpOthKcDCl5+19wJ5jPbLOHNpgbe9w2Aye5aMeQ4JEoijdYesml0M+cIr
VN5ERS/jn8nbr9DfQwtj0ilsYzWhpCpsReYM381ptsXn7LAEw8GrAvVj8ELQEY5Sh2WxJYzqnwdN
rLO7TL1Usp2PHu4zWUUrRGH5lO/KOZvGcjJ9PPdPLaD6V7baJm2Iz+6SSwtViLFL8l+I0+P129Vm
3VeB/gwZEZsY6IoP9EvP0rujnbJkzttqgp3Gfq5G89RnFuOycZNjO/8sqoChvx7FPa5JwppEq8U4
cQPDq74V3+fT5PD0qBcQ66b+sMDoaIXlhj0N/EL6boqJzxVtfFuPqcnqhidHONFTFE7O4d/QL3bo
qoJFSzbM9qN7mcBKIT9kaJAxY18szbmiTfV1omOJZiceTSfsytmdQ6NQLw9ifCf5+jtqHJbmoQil
AMKcXzG9IxZFOiCBTiYXVxQxMdMmVLFB3acvjPOGh4aDStJ0Vw/u93G/Rzz36IQFCjGXMuwQWkmE
1OG0rWAEwfCaOQqaRdEFrFGsDbOcJRnlA6aApaZ1zLwHkUV8ZcjT+/hYPHY6EtMU80hEqO7LkSKf
GY0VrbeSo9+ghdFXGhNVEm+kMgsIoBuG81j+IcTqnweELvngJeWylnYV4A954e95d5OggTVq3GIj
vf0JrJ1Er4zHrlWD0Tm5U/ajYpEzIDP44GPyXmTKBshepVJWSWRwZIQF42nThAYj7sgUnFYMCGE+
4t0hB76DxCD+Dgvke4POPzKow738ONRWDzsJadTu6thuh6n5WkMV9BtghX5hYkX6kZmhttikM6z2
B8ZwfWt/A8I9eJHW0c2FjnRrUTbhU/O0DfKGaGJXokpAfo0KgvkOewPAqbM0xApkleWwteNFdWfO
HUOPHAoJUFbZU6fD6HfAFQihwPyIel3TVubMkp4pVOm6HMraMsLAQZ3RIzxTbwBzb3zJ9BtY+fBh
sXFY5c2YUiJNzrALmceoIHhm4TyCJpEHN9tD+CDPPbGTy3dPPoA5gyKxn6xR/La/aALR7KDhkRwZ
GFOafLOSat1tNB3AL7Lp+Dsl3odUMueFPO4cH9owoeeorA/05TQPab5auhi8ZhQEe/aez0KnCOPp
XFEbJjbtNYItmUrPF30KKbcF3JuzdJrY3teUXi4hVu7HHS0oiVlBWThR96XhG7s9R65ELAH/DMJ0
rgYDcAsDrPfWPNejhAQX7XSnkNwli0oVMnZk6ucllTJBg09vObdtXMLcidFygl6iJfZXRP+OPMrK
OoR4HbHrdqt+m//hojG+tL98+1ozrsieYpVw/e30CVvSOURXL3Ls9cop+Yax/Zz187MKO3rqgpxY
dWkWOzW7tLRzxlmVQvQpI7FFO7Gf+FA/hub0P2PsY4pNZVbnCzjhcTBMbPUYfRk+tunJH/XR/bWQ
/02T/JBN+QA1s8C5FWSIS5C0MTlZjzmsnvLLCLoK1w5CabIRnh4FO1NoF+OALfGxHwEiwwVi2Pxt
67AF036aXM4r6ocRCOt1AD0Fo3/Kp0791/QN9a9MsyQ2vZcZYgDjqvks4+2I5Id5TnyVNH1H7DYu
uKRiCEwQPNpUESEltEOaORsXAa4fiqNsxOwWLaAjpr2tQyYmjZeS7D5W6NpcoY8k3dtNg2QLPI0G
0ovd1yH/GXZEgDJab1WvRs7zRNabF7nq2E38ilbBQiJtt8f0l7seZniOdJY9bPu86L9vhOqb7PT5
fTP1EZshBsi5Dl9lpZeKkqWd+DI6XY80B0QgpQ/Yeb5PPVBd4uan6mz0h1Ld/Oo9VDkgYmVgPpzp
t/r7/Zi10foNYYixftjqTOaZlhf5P5LOrElRLQjCv4gIFtleld19bfXF0LYFBFR28Nffj7kRHRMz
Pd0Ih7NUZWVmBQBmMU7MB20doqMfCOp/4inUZgpFwh3UvHS8F00n+QFOyijRI0TylKDdklJDwZ2O
duaaQCKZUvUHZV5Ux2QhPwRMQNMbbbEmb2AVim9Y1BGlQl1ajnQfJXJ1iHcjycpXIOZmIDpSNFEf
Q5dAyifNnFepXU4ZzXARhXVjjyMCv7R2kn2CZ3yvPbgZlExJtEIY1tC/pspJ33Fy4zOyG1ELhJxF
yoIOEybbjwDCYdDvHn/P91b9i7O5btgUqXrEoCO489W1OKTX/BfqQzeupjUtrixAWiQP5Pm26EBS
G9y+iJkO4lEIUgTqLoicgoCbHDbF++LrN1cC1PzeXUeXZXukapxjBQFjQxXxC4qx95pRMCnQiE+F
yJE2Bk11SX8V3DUG9B+Gs4F8nU4uW9Jr2f8GSCiOQOSEKdRXGlsfNNAJ1rpfJ8J1YdXPPqD9xrCn
jfVzuHrP8OjjGJ9CzioIPJe0JZi9j7zBLwpRSzylEAtIW+A7PLc6Icn6eXs+DAv4CSAjYQLjERE9
x+Xc1GFEjLAcoWJf8AAFTlZ//LJTuaSG8FQOpIkPCJ25M/opf1LJCZ1kWa0JM192tkSkQFCHa88G
OxBlgpPIfcj/iancioJE67x/sRzTLeh5OcRLBLYkZ8apQ4wR8gtgJ368V9h0bWPGiyiPCEVoo47m
/Kq7jPaHp2tdhBtIt00taGjqUR1gzL4WEBB2oyWoyYniGnPTYghlOqNM4KY+py9EyUxbtsLBw4cG
ezv8BoGs6Y6CvvQefT3q/+ASYOVA2pd4al6meu4O7dFXoxX3Frqobp7b6nuxpedOA1YGHsAwopsg
C4BaHMEMuTRzA/e2THFxih70ii1sUUt4+W9CT3rxte+NCvxFjfM7joRTC/wgHkOEjv1z8Y3JgcgU
3tYN83vr7crtoKkUXpbMJoL3ebcx5EUZu4zA6ye5eHg18j4TCCyfeXFNX1utIQlzQ3FL9DH5LMqV
SBMz0Y5He9CvfJu0q1LzoTq1+GeJHiYBWFFS+kjOKFE+T59SAJSJ+jiIZ2CbDD36qBRQGYGJgWeV
tpREV8VpBTI/KpAUjpkNm1SBK45IvgwMArhwBzL0eoAEfQFRvIxJ2pb26+srxoJQO7rYEO2FPbSk
G6loPmX8hikM0eiAtBcHPrfcKLSs2uVrKSimkttjQ7B4OrlbAYjsL3PlqCzzzoLelsQz/FtgSBJX
r1NaV/RuJTKTx+kybO1X7JR/2gQuNwEGjHhho0M9pWwnThv4egSVZ7Gja1Tz9vDctuINKeEcgw8f
lQQfhRcJrJ+nla3zv4ipDle9/zioO1ptwgeKFBSEaW7MkrXmd7f+7029VoXwMXnJ+xwBiSxNR8Dr
7Y59EVZ7hDXb+pUs2R5Hd1qq0l4usd5ndWiOVSLybbz3vF9phOuAvfosg6EO4XxYy3Hn6htJ8cWi
WcSK8xUslUpDoHNSeRco9A7O4YBdCAOpjy+jrbn4QhirMPawjN+U8zIQ1u1Rnxgr3WQfyuYZPBNg
Sre5xRTFXXGfTI3BC3QMB0KEHs0kjufiH5SelobkHlcz2A3bcdM4ElRYgu2C740M61laITSRlUrv
uR1+3tRUgLFg2qEQ3zbw7CHDF1Aw2DBw04ywheiCvp4jyYjyHyo+JWs79wmVLhDZOH+JBz6Sa2LI
xd2r0E0n3Eq7Mp62vogesMzo0hulIMSUk5BgUeEbKtl6Om3BRrf9LVJom7lK97HhgAcapm1sPn+1
6ss3cOY0CxFdHNSrkm9ALRTFSY1pArQRLggIiQQ6IlxyZ5i+ilW8cCO8TEnQya9JgbJdr6ENgX9E
SO2yn4i0S0cvgsAQBRZsUGmFCr86UyIxD/UO20YQJ68FRAdOXBEjf+bpXF1R8RpZSuemgb6LINgR
ayUrmn5DMyW1lG1wgo972ci3z1n8AXokU+gJldEaQgoFRgQJL2+gbt0Z6BZvB+Ksl5VhBYkWKXYA
wsnLCJwhG26YafAwqHG/tzrMzuVTmfali4Rl6GEM/gFoPm3ceJmuX3/gaG9q4mdzhoR/MJjRZxXO
G1eMtYaqhkmnXyvV7YJP+djyrZwmW3B+6OM/pI7dCgSzcns3uXEiUmfCrHv5pFGUz7EkBKCnT5Yl
/Ad0UcQYWO+gM8PWaQxUqv0k5LbY93tDahLNtwCtiOmf7ZwY04DQexMcdaBNgYVeNhK0eJ+omFDz
PfR/HkMD1L8MJnJ8PqADuIMDdGaGPINWpCsqzDWbhCKm8dlQJzcnEls/Wgdk8Q1uGnOOcWhRTDrW
i63umQNA+4SZ75V5oMbN0IK5JUjybCVZAMpWmNIb45EwUWSaYru4wYLr6i5l735nPoD+yToIdNW3
mznEZGvwfdrZJ80gYMwwf4H8BuKEhR1QnwoTyMY9DwCJdEWUkIP6MkoAFOtYJzXjBVS4ARjC9LeZ
kKyLM4w7ZUybx4QesCSadbJlelOD04Ln2uAUWyLyj4bxBu3sPSRIMIOPTHASjuFYOVRXTvNyBo4H
3sfbgBP4PLdbKuCw4C00+THeCbN23f3CWkPII8n40Mc3QXdbrDIpcEpOGWjrw5NjYd7tkQ2qJxUi
cUPkvzZn4Oj1QGfHX9kvp8MChWeESBgx1zbFPtQqD+qKAgYwDpvEj4Tnm1ducw8lPchuusdOIihv
tOIARnZHqpszM/4An3VOhX0MoUrG6ee32jOZLAMFE/RdumrYFfW+fSIOXgKj2IHdgY0vrk/kiMUc
pDQ+aktqG5AZXMgAOmdZzC8CmGvQ4YHdLc0ZXVzhn2oUvYCb5hvSGLK9/uYJ0R1XooLSdnsb3ZQT
XiUdLJaB8pRg78FvX5wQPfu63II/X7gm+DNmEVSlIPzBf3CJWlOOO5fkdZGCZYQzxmTLrhEvdRZ0
sjStikIoqUJRoDtrLDgjEhZcH5wyfCFZkcpC3mRQQ0TSmg9aizIsRdkP+BbbIGmQii5HY8rbzLfS
nrp57IDgxzhGvD1Yp+lnxrg8z8KuETYUdUFntBtxkbZgLSVwTP9CEB6y6qWcuyDwPFPRev1Pn9sX
CfDKmVQfJ0c9+S+UVvaGQVt0oEYPBLxo5zXu6QuESyuSr8XHE4Jo3t/onZovkyVXJyBHGMPpfY8S
m+VTb+uRpyCm/YOLObnMPbWCLl4GdFKzyx20NFa57udTtBmEb7AR/RRTiUk3f54vUwhagRIYDpUM
bdN7pYdggBiftO5yo83OnXoCs3IOtH9/Ta56hBWfsq+n+JtAV4F9q5wS66qRq1Eo3aR75vyB8IKG
1+N4xYSJXDwLLab6jMNvCW3qJSA2J274w5ZkB0Q9FlYvG7om/lrilPtjAjisLJNSW7IH38QbEhjC
zy4uzdYJ55N//darjkADedxZhxIluwpI8ToY6s0HqoQgwG+/eBQbLHbWeOs6yUkyYadxT0wcmgtU
pw/puSNP0ht+bDZ8UgVvL6JGW+aw9Ay7iPeVbCWHyK+zaYOVpOIm+kn+/MiXaRidpNdmqBg35OKH
+mINFQ2a0HBCpeuISg16TJdCskB1hu0PiwG8scIxW0oy8sMtvjqvgEiRNuSucA9vvI8Ayh/r1wSj
2SKD8j4upD02pHjyUIGf11hcwJayL/T5nkO4qPfCjc3hTTXv9+sZxPWoHtTZe6FuH6Nkx1LGE4tK
XTYn/UOGyGrFeql337Jdx04Wn1gEkJ0v9FwvtxJMduj/f5oedPIx15bcRYxkq4ZvaCmoGo9PYB0W
CDZM2AovvydIsdoeiPVqLlMaUbimjy3YEykoBQoXpxYI0a8WS0YdUIKXrHoqoD/w+i+RturWu2ZN
fVmMqI2tANIHidsbol6zyS8oRSI26100/SzyAbTAjW7P+d9Sq4lWlAvaOmhSr2aaqYhw5PN7Kd8G
r3DK9QPhgcqEYfqQA/Pck66dNP8eQOvhUEfZsFWLRgBBW/TCZdquGW8OWQoe+WpY9TMVp31Y1UhI
PHUjbJ6cZ1iX+/gb034Qr6B4XOH5P2uXr0G9ObCmSf4U74XZj3Ph3CWMmwxOWw6RcgxCnKO8Q8IE
WXTxmSJkTx+kpa8Hm9s+dOu/sJ/Xc17iAAjT6hSrOfBzDv1xM2RzDPYAMAiHsqVeSgMeZfGhlEdW
BUiG5ojzHi/yPWID5AUIOpgALmTuBach8E8yk6YmZJQlVwtiV/7dZB/nCWFkIm26H+Q5tka4ypJZ
dTuYZsdyoV1rN/wrlpvogNQf20O8x+0ebuLP88h+OwZPW73XykDseXOmPzB0OpsQGGWXWAruJtz0
aTHoTalE0LGM98yRd+2CBettNMOZLQbKoX4mrPLcpQ46mpKaDF4QF9pYVTx1dFWu9bJY0FX6BGfd
gIxlUcpglIdtg6Dv81cuiz325bfM6dwvbgj0Wp7WN63Hk5ZtqF5J9Uwpfj/MBexbaCpHlVNEVupQ
4O29J1om/aiWVvyiUfFzJpRQEAEV2lnDaX6ihlXS06fcUkOF1h1cNg3hqlf7ohPrHvV6JQBGMKYF
HZgITX8IPJMf7m0fW8263LVOneMuoNijH4rUmE8G8MoEAZ5SuKM7It+YyFYvTIzp9XnFZXoR2cTl
MIDxnNw0U+YaSdB7TnamLEjh51/axhFT7tAWUn6uHc3/wDi/9dhIophbwg97fgLy+AsAIbwW2CqU
u0doWyJ8YeCRK0sZsEq1dNX9ei8itrPC5ESbyjztMNmEkRjhkZETcONHgTbeblTvTRiH+YywSHB5
+AxpywerqGwi/crEeGSdhNGq/4YM6vUAxDNxbxIUuzlNCJHzfOwBibCxR8sRq+jM6xfq2Em0lDjX
UHGOBXKB35Gfw8nXbRNi50e+SqQy7wQKpVPhmcOZrC5VDMBBiXqXOf68f322uwsmYiA6dO8brQa/
nGYb2j1q92TJ4sMA8+O8qfrtQ33Svye9alWrYpveDUoXZ3q383jcO+pn+GPxJOcCxErQSr5QpzFq
gDqNeyXEOpqHiOX+hhakj/yEshOmcGxa6xcZ+yQFb/tt+Ki74WrrWlnHWHqAfsnrfHE5dLMWkXAy
GyFOepRPP3k8KRfa2h/lDLs+vcAjCa5n4ByvR/Sdp8ipWlfzR5D9+IFf/VHStSJ3vm870WYfZSm2
4HMP8DF9gURJgrvPAaPOKaKx2zd2+dlHWiDVzmsqbZBqtmh6jJOhLC5MOjTPT6fycxfhNfWdSF9K
MKcrJ8abtDePnx06hrSfxoTSxtQ4fHbUJsq/fGO+xwq4Tj4W/WJaE0x7wHVIUkMKCjYSf7K0eF30
s7fspMssfLRk5bSa40R9+yp8kTn/YeCgR59OEtPWlxhdlFMqLQc40b8BHx+JzrPyY6T55a9IfQGf
VkqpcFwbF73fL9LusnNrKholNSUSVOxgwc5xI/17vr33n3LLepc3rkp2V6FywRmC8wK3jnWfjyvc
OGigR8wKBQ5UEK/EaIZzhnwQqSCjiAPsASrdMLGLVcM+Tw0YrwDoyaojwKg8vQpuaIKP37rZFOca
JM8Ot8mSs6zwOHxHBHgsxdFeAhlPAfzmLKc6seWBe++2MDtip97TQbs8q7d4XzowKaMY16ZJLQ9j
V87fa6ECl6F09AHzSDdf0xvF8zbzlHDaLlIw+Ol7E6HSCqptvWDqFXeVKnfqORQr05Upo0YaI2UU
Ke1CtK5DRwdq4nHoBkT2zo4MMk7gyyvDOmDfseu1fnX7NHdwwDCeqpEjLN69WxCCGrMsXVTwD+GK
FUSQgIQodIbBxMOZZcjRCNuTitDw0PyQSOMBbdGYvkQLVfAxG5mc4kRLZky+adAbTPk57BblPYuI
Ui9EjNZ7/sbgwpzgNDgFoccQ1tyJNaSjMT4HvOzY1hAOZeRUEFMaZ4Ba0JbT8ZMqmP2sF6k2r/8M
AnQ2ug52a6S5AvQf6q80iCqner16bcGSXkuTGHLkacZs2DLywPzJuSAtgdCwUIKH0BYAFdb5YAbS
bHNy6uVg88ueCns0n2XYVuSa9b5AaTgLYH5XcW6suCr/K/v1y9YpmAAtAxfroNfuGzkjwSf9z7EF
fnxpyUghbSVpmzcUbDLCM+P13rfw6sppS2dsSnvRODLOHMjZnjkc8CwlNayIYjUwAFTF8fdHpKJH
uZ2uqzVWMSfGAmit+fgV9qbV8vmxqpuUrivgTjqBPtHS3J+c75rr45HC07KBvvBzHHmEJPThoLDz
Pj637JF563M0CMJkFxYzdr2OfclYybRMz1fYlbWHGp377jWLtfGFbngzjSWAMQL2CtZ7Hx27aba/
ENkaNoe0OW1ofIdpPFE2R7Qy+2AwD4bPUhlkEBP2mRRPAch1wNfD9j+V8OGhZGPa5aaA7RI6Rof5
7aTAZQLbAHaqeiGxMDkzjPesfq6MEeqpJUcFGQAuN+mab8dRwMGD7AJSGKYPVB4cpo+Rz3gDobzk
gwQorqvwoL7ph3b2G0hiiQVfR/JUzlRaO1E28pfVXQUDmPUYdg8zvQLPyBFz3kC8sIAgEllGSF/o
ajjCly/3WsnTMMflmKOgblOvnrfXpBw/T+2G1mwCW+YmX0izYvc5qTN1ykum04mvM7oY0gE/383S
Tq6vKkgkl7Zv1LSRw+Mem3hC5yh0pBGI8tXl0CKloNypd/dyYN9OwyAzbIlfE/1X7epNPn5oZRLo
9Uni7AflAjUlAJMIs6gt4kchjxWE1QcZRQHUiV+ZOBNFIM3GcEpWUbJM9GM1e+KtTikmBkAZYzXH
y874bwaCmBapQjPODyNqSmwmKmoObufWEnCd5GuBAei0n4/2OkjMtb3WC5529t7EOG/DiSHiZAqM
hg4A2uWnlXeNeZVBCrJkWwcvjAD17bsjJ4cdx/b8XUXmVaLQ0o8VpJOWpHn0POyE8yveC8pGe6+M
zG1hO6LGGIXzMn45dRr0VxhTAO64X/y2qTM4svPFB44BsF/OBTE1INX2BYu2XobJVGvJtbzMFcO/
cj8ijjed5+v4ZMdZs14ydgjCZQSvaLQ7z7iG2UrWVy+oYd9pgcVMxhy15GsTgeRCUFxzSDwjN25J
QYOE8iwgB60p0fqUWMKMK5gvFCKIlFgTmGfDzJ71b7vZSdlZ1TZiy/O6MbzoKkiVQ4EzIZMPhuTv
B0bqhtOvmFVcRd30AeXM3OpR/+SO3mz13Ke30MW+xASffo9IhM7q8Y+s4YSBSzac5xdtgL0c70Iy
MGLo2ec3RO4HyKjCzkot9eLARYh4u+xowixBLvJZC/R/IDJ5ha4a2hdmSYciKDl/IeJ9a1z91V8d
Gcqo2oTy7mW4xQVEi8YVALXMmzntgBb5UR85lIQojh50yEP3Ypkuzf33IR1yPDLoyZd4JpFa7wrn
2nTf4GIIcukNKlMG6tkjZDgipI+f3y/G59kJr4hPvcvwMgJ0qr22v6mtWxxfvTPtAOhQH2kzU53l
KFX1rQknhPCr2tTtPqw3KQNerAv1LsuBgFPEBemKZczFwnlLQf/1s3JGx8uUBx8/9T1c8ud3BXcj
Vh0R5VRCh05aOwOmwMPKCAGFA042HI5q6TLnMXq1Yg2OJSEGJ8jc2D0PxZlUtLM7iSl9SpmU/boj
CyUYIQ8T4yHVtdrqkAN2P6XVSJpDPfrAq0B/VcEvdtkbiC6TzDMeJZrfr8OmDd19fzGPb9ahSb2V
Gjv1TxjHgzuq/fpMc7bWp1M/TwUCk3H0kJfVAVypm6Op1X5LH/wdi0Efrfs/vywtItl2OMKlkV8n
00Z0OMAk3jcZDNL90CVjS1+TDGPTaAjAan0hT4yAbRXHWhL89/SVztjLI6gSw2YgCjjD9zj8H55H
NsTU2nAGJtbuHdJi8aeAWr2p2U3sZB3RMW5faK6C3qLd1390xysMPGR0kopTM0TeRCPpOgwuAIaw
lWBdhIPG/k2beJdA6okxpriRmkUFp5MGAvk8QVUA+9DHuVa2wLtsRCAtPFQrnlfSPovnKe58kk9j
TfWPfMx42xiPprPKefp0VLI76C6JQJQNnEH4HADeRhlhCK0DcThyRLjpkB2xPaAQKsAohOABYrhW
PNWjN7NnrMwvVArckzDkI2SzWzBbSvvUDaHWfyyqjBjxAmf+K7Iy5z/DyYyYb0zMdbtgREC7I1um
y2Q1kwPpN2fzTGmrE4JV4oxlwQCkZYDhtg9afuKNfZlRPlyMsEMGknPwjNlhuQXyZwavhR4kvuTm
VOXpVWQ+lAd43VEPbEhph5RuXIUV8RJ2PeyFd+mpnIb9FL1HRWlWdsMM1rabZI4azWNyZ8mFIjXa
PZf0gghey8Q1lkAtrhLgEs1VoA1yan8h0hB9z9CLvDD1GM1G4VT/PODMI5tRXu6nnkXiMk/2388q
S89gJ9Rv0DlGkq9jVhTPL+G0/G6bzqIoouA68yS0I38T5iMZE1q7j0mgdzLGRHOgY7W1uEX1PaXh
Fogf2T/mYYjFsNXjC9YHnkZA/JAaub3XgcNg0+5gD74HduQXNsZy9EsLJwig8lhgVwL+uwMhorQT
fzMaybRHjVYHKJW37CPvmUTdDswa6kR8Ku8hLBM4mmxQmPhlFuVasAv0ZwgFoJ3idMwHpTw0+r1N
xt5PzzTUZASuK2CnD1okE2+xgY3KfZpnCiGjI6sXcnAl2JglUsvD3WsCbjoUGeixgo3Ld1DnA1ZS
hkAnaKLXh78hMjGhaHoUkJvi8KSiSJ4KqM4V+6W4NZafKyAa30B92l2NY7LSdesl+jQt6Wln2IO3
QF4wHxCU2Z55BomOPPjH4Wv3dYDAKtEDU/l+SC0clU7Vq/dcv2Xzhg7ejvIokQoqM0QQEHE/7R6o
C6liCKWymeTQSpRJSAUvm/BhAr4nzTAAEEG7K5SJhDyKZuBgnLPXI/epAt3jYXQt5HvNAzIK0BnH
9vfwgVuBhWc84UAoo8HNMc0nOChFqAd/+mW4SzfS/DL9HqiksFlcybSYB7iqdU8fgatJv57QpR8Z
eLA+12biKtt/sFj8uZwU3PlGJ7ZxKrYzIyAPKBfZJpxe/Iij/sY28t18DmiRMV6ChNdbrHllDdq+
THbRJlow9a/fwegCzja1AHBBIHn6mWEqUc8+ATWZHTPnRd7OFgGT6MFw88VjoihhrHClZHBwFUAa
CfFKQtaRs9EPWBxPCX7KX1CT4NL1oLcRryRnFjCbI4sK/gXI0ZjAlQCUdcxzQmtdqmmP/D6QNuPB
n4CB425yjC0pdkEvBWsn648tjTrFBaBiol2uZjgfWjjRTjR1GMmMej8jf/rcQKLkJQLH11KrEEsC
lg6fHpZeVes0qvq6qPYXMBXg0+Im5ly/9iN0AhpFQfQj7hKCFw3MsOjGBADGg4NM2x1aHqo+FRGi
MJLLHzP4XFUXLAYiXWkVdKCrYbIuo3Xj5shNKXp5BXYtkD+nUMYAtmF1PzcFJIoi+LJqHtgwME60
pptIHApzXJc81sLU8Ksp1k527A7OHtjjuK2nr+hOSoFwcIlS/ewmTtXD99r+cwYtHZ49yFx4GvbQ
NmA2tk+L03WP426Lb2+4Lf6+7EPAOO5UvNEPMhisRGpwNODhcidynhQ/HAT1E7ezSWQ6GY2kqJ6g
nY+8hhZSuZ0nNtX9OR1NPNqpuDGkLu2E/mU2ENOGAtBGWfFZKzBOanPIOtIzVdXLDZExq5L95bVR
rzikLAYbfq8N4k2xKpEU3DW3pvqBl8tl8/lA/smXEPLPMO4EmowP2mD9oNM/RRlMypkYIzCBf7sB
UMmIzgN0ywAd/zoNVfhBsT7UNrGXQ9h7QdjrdCkFlDGHgIgOdCCISySysJ06C1s5kG76tGTwu9js
ZLcL13ry0zaurHrg5h1d7uQxU02eoQBAbvDFlxg5g06xzEc+aGIzoTsiEfSivMPhN3FBrmYj/aYE
1H0htCNfkNki+IiGvhBuhLs4JA6AfCgqtHj/LgFSMgdOJrVIqI1XXCoRW6SbJFwwzbtrKzp652F/
E7QyLQozacG2DSxpHunx0r1dwq1+Vyv2m5azRPCsL+LMazDUZBvUdT6rEbGUssY9/gP5Kwu+tFSS
fFQWX6g7cJSl1K2a2VtacEIhfgLMoVqtdStunMdtiOcrJ7z4MCQh8+uPRS8uUsCxFFi4Sz3l/aA6
nUcYeKzTaF4lHoDCM4O+MwjuORNxobxgm5NNKlxUSCfpSLcQMA80BtUGeoEPpP3M4vS6QIn9RaPB
tqOCJQC5FuqOMriKNXAxCWOKt3v9UA1eGRA7vAUhFK8e0YPS3JprGdvQ/83O53tPgItq3oagRlDB
4R1l9DFAbEDvOcGNdcqntoJ2leolEQU1rn8scpMOMnQCK3B0D3piQhM5n5MiA0RWpE00LG6IeoBt
wZBLyLPrNF3wT1gguPTBB1QgOeyLcv+BjEVPwgQJi7QxhUPzuplgsnMNla8xFMQhaKk4v+6H2FlB
GlBPq9hrQQZVamdVmk4mUeyZuNCSmFfaUOf80gAHLdOX+KlJ3Dq3P+deeB0pK5mSnyfG5DLeukaY
eYI5a/rTJZxJOs8usmciW2iN+ZekVqHgq+ezb0TTkD+F7tCicc6rSRd7o2pX4fGhscR7R0CYQXNJ
4XS5laofdd6boWhppxsINPDWfzptEVIYSjuPx35RF3kCELeoF9JVkdyfdEf4usisTPLC6n1rMSKD
PsGXXlsJwsoUanz5JSL1jJ/XUDhPMFNt7YRL0nmSyhKugmgc+7mJn0cDnS7unJzEU5MWmmC9wZq6
fFpkqzqXSO3KIBbWOb+rM9xfnTJeSrsWK65/WLtwgot51C4FpgSKUqAaVfkwY6e5uu9h69N/KhoW
5TTXrkK64GeyItCwDM56hDiEzNCrMs1SMWDkfYQ+b13so3H88d7aEo7nwHRIVyp9w6GsjLw2W1cp
htg2JGUh9Km9oJsTwEYhpvCA21GzKM78HKNQ9QYH5z/bTdwhnlAc0Ex1c8RqTJ6Evuwk8YykKR31
1u4alN8S6CPFUZma5E9EkUunTQjbKwhG8KE7L8Q5DrcEtjJdL0lE2hXCR6Nw0W2ipDOZNov4NY/i
RwJDoyeGhiOghNSPC1JnVINsXe9jj22q4pR5kIsWrJfYmH/otfgTdqu+P7zqc9y3E2R3UnIXm0VS
uh0YnwHwMuJzNDLlj5NJm4+2TTS/b1cyI5iDbPFQCS9dBecUABpAGPGMBtCRT7K8eb8I/XuPsejD
M7IrnUeD+CAmJ5k+RRzzv4IoBXoHCxGbXb9QnApyiUx29qWOAYbzPT11h92l/h5wqR40clzLUD12
li/AvmxgmvVEyxU2ULn2yVMMCogU37ex6pHASfKR5xDBpkJEZS9zlsrHNKiljYwnxRBxodprqZRr
BrTB8GkN8sE3Qw1tS/WKOnFEYfImECBQUz4bISZ0RgeTrl7NMkF4ldEy1zXb7iCIlATKwqs7wcm/
B4Qk6ZeetRpIyMAJ67IFFDHqs+wTsCtTMeDeMHlF/4hq8eu2Ww48nuv7x7uKf5Nfcu+e0h4uzdqW
JcxT81P4zXwIEIiZPpYsWkPxXYUiQWYODJh7UEqqNeQZ9CuN4kBWlDoU66u8BEUCarRhDoW6+6Yj
rGZJioPdjsl6Mj6W2kF6B+iCEoKMz4aBIsOFgBUFvNQ6grYol/xwK7CfDPSj4Rbp3cffgf7TJetw
aL4y7DR8FOQpRNPQpjjrcPtBAkN9gecUVBoi/fRYALGV/rvBWN5AApFbJ1bsNHcuP9IfUSkXL0WL
rwxms+pffszWpsquQAKDZ8uigg5Ex8vc47Vy0/DWDApfQEchslWiZ9Ae1vMEASj9y2AAZIrNr3zZ
MvEGYkmdvzSpDqkPzYcR74avIltQGeWzuZeIYnO7ZDy5BoIEfhsBJnS5vl3AzmJAIpECu1udTXLu
0KpS5NFkhdNXxK3y7PzrBd5Ggg9PDAO5fzdQ5U53zpefhNpdNENCmr92GP0x2gwVt1/qSzSpuBzw
xeAL2par84Z4OCSnH3rc/5ObKt2gXr1oS0PDD2W4K4GqEH6ahc2WHv/yTNUgU0WbyTTh/WRsmxGQ
Dy+Pl8DvmsqUqTNc9rvm/TIkvE4pHZTrCF45Mqsz/8keJANhrxPqRfWWN0htGsZkd2bEmJcKcD5j
y39xLU6w/ukYKEb+6PVwZmbRUg7GAffEn+8igEaXHOMjwUtFrEw00ssTuA7tOjlSmCEPAdDn0oQg
EfJKHh7dPQWZod0JhAMHXhMbMjOaw0DRf5gUTNDOtFk23F7LA5rhT/zaDccGFKoLVMxzcuSjcU1i
t4Ht/4aAB+GdPyqoQBrqw2ty5K0P/XD2TBZl38370a2tJupfvys2oxnX0TFFZmIMNtVDlZ0rEWIg
BO0Rau5wvTmBfN1Jo0zCojsUb6ebV1SG2Q9P8RHzJzSvmlMvoVtBFxVnBioAEqlBrEq8Jx3MR7sj
UgFXOSJJynY0vKEBOqFpZxF3fs8w/biJ7ISCkwQcCJ38XFjo+hRgGH0ueCyiCmJjqGnA31+bzH7G
BwiQATlv8W1ia73Trj5y9Ud25wIEueYBohmowj38xW4L1gxM+3zVbKCqIGMuBvLIINYFyxwIeL2f
nGDkow0MkmO/e9+HgdAn0WWGrg7hbwGFCeCAiCv5hSV17s497ZZe3B2xGe5UWElTilo0m0G+Gjpd
5Zh/Q2TI01+hKrJDv7BFtsUdWR8+5zI5uGJBZLkcsW9XYdoWa9Z4v/2e8UfA05onwgczOZUr3ta2
vUPf4d+ElsT15A7lHa7tvzdXriT4l/UsXyEX6bfvE2QcEkVsuOjftA+P7ZJ3Fh+LDS+CkRqcHw2r
9xWslfOT+sdx+ifPslNP7yFWBdPs8jOc47+sZNaJar239RL3B1RUU3pxGcOuyQ7BEGKNmP3ytAxN
/nKqjchuPNAv0piw/J9yFjajhn8JcmT00b3V+vU2+eVa39hjh+shZoz1v+8ZORLHIYPL0JAt8Op4
tu+5XpZ37OCLoVXOQOXMViQs3ytvsVnUgD+/BLHcJAud2d9sDCNgsRG31MN1yR5Wz2m7Y9Ig4+W5
WQ5MAWin3/PQwlAfthL9j218Dbt3RLy6HrGR82AXh12Wb+QnOEfInxm94lwExg8yG6jEjaURZzFQ
w+aQnyL8H7bNmXO9o/nRRAWTXjCxQhYBGphmwdMx4H8MCMOP710z5WRHjoXsvtpwvy2i/ctw2vPO
eGoypWN9hzRDBMnRPk6OxI88QIcBxT4/MUz8DkFvv9X/Bpn7kd8Ud+JuyDp2+OZuntNqwwthLSvX
oWs5o81MZX8bDkyrOUMF5UY0Cp/QwUjlarsCi2UaN4GIYdtzeA3kluo+/uUa3AGG6kz0+o542zxg
8cYuwn5yQj4NmAizYCYRqqEWLVfozMQd1y93tLaL/713eGPUGn7ZTuUZE6+5MgXufOw/CX/LQXUl
+eXKfAtUJNHsIuDhmg3rKv5t76xfleaE1PuWhTiYD/y/LfFMIs3d2x1rBbB5ePk8B/OC0ctmOMkx
WUinkL6hRBAespOv2h07LbO0xroEhh1i+PFIc0uUNBv06STy/Ep+YvdibnC3pWIPzgUUR4kKxilM
V0Q60GoGuyWfu6rvjFpVHRhpBlYs3QvoGcEgU4UW2WfGpdkIcDuxn0/gQGBAD3vNAunmQXnc+j6o
7GXfJGhhG+foCBOHk5wtnC8+kZcTKXP2CFY9ngXo8EV5CCKZRtzo5zlXruwITy6EUxlLBjyB7zNP
uA9GlNmgX1mZygFXWjwVrEwZRH09TCnRIWWu2g1/J8/XIqIjbCYc9Upwyof1eAzRZcew2h1bN6+M
rab336vva2vWsyGfBc3Fqh7onzw8tgSIpeSqic/XSLWHDgzcB1ZE1GRRz2OuzXTC75MqtbKuRjuM
W96ZQxrPpodjk0kpAjyWejWyKsptmMRfjq9mwz/5yXQB9qvA34xsmNlIHoC9L8f49FqEpwGRkN3i
Gq5CMAFc/sZP4wSZVA//I+m8lhVl1jB8RVQJSDqVICgq5nBCGQETCijg1c/Ta2pPzZ5/BYSmwxfe
sIkpsKf4nEBd3P9WTFTuJNbcn+5xw9SRqXxQdMhh4oMGrVxhBFA7UMmoDxfcMIcJOSmeX6Rlf2U1
HB9CGeoOLz/vQcDDEZ76LXW+3AwS1CLo2SAaQ+Eg51XSVDN8SBqgBpHw49dQ0nzcPSqN1yfVtLvP
voHTIrJQA458golqSvl7/O34V8h+lLpRTH0Ikw2E6fkUAWAENoifTQDiTI/ultfZVDe2xG50r1BY
sytPXxZSX51ok3xlWbT/u9jtUFsnSX6i/8SBCeCpIow3fL5tpnaMzt40DfOHUw5iG+BkgUYQFtuL
W6Re3B/CYQ4F3oS99sJgPMdEMmybtICtCLlSC+D3Gdh5MieSNr1uOVRzDy3orBsYAP3YMICXv5wS
ET/cfak3onF7kTTIewRHDhI5lHwL03YpZgMRpbDaXPh/mgRJBZC1Z0yby/diLM3oPcqoVTIiGOJ0
jxqehF9tb2XUbpG5QuVeGmhTIIhvS9Rw88T9vew3oDRSKfrv6EBSnMdlnW2PE5jxYkOlh7+GJ6SN
Wz2UfvSc+3p0xWud1v8Z9j+iDfRxneTPNRRcAvyNcUo5UOkZBZX43HmBSn0G7TO8H1qgfpRykHLr
DnTW6EnHYALQbRUx+qUN8oUm+wdpgEGOAxDQi0cI+ofekX1fCPn4V/DzOnSKvdEkWJybXrAIZv3w
1/MQ88S/Wu4dJjcfHz4f03jHotDuKPYbgXX4e2HuKj/EKeRRp0WiowWQf6MQhljL8zlXaLh2uqtx
795D0vtne+i2unANKGvK2GrnI1w67IglZbhf9lVxWUqP9vWkeon/DRNf9Vq3CFQPwP/+iz5F7zFr
wsfsMSsCQjW/CO6R+HfrAlRQAVtvPlIzU1ASWyCAH/34LWliTp+8FxRQ6BEABnCaAC6M8xx+B/jD
iObj3bnN0igZgnp4z/RVobsNht5CzhuZTVs/Pwafxv6csREBuItMCIbsVzhGPlUUK5+zjb7Z7iFq
EuaQT2/Zloo9dft0LFQJL/rkeUG0OH47SuIirpTu4wnr0tI2eYiRDaQpFWbDHUwbEMYR65bp2LWE
ajKiTTfazbJTMlNpypSueqFN9eLJo/YEcC8e4gfUBSI3/GxvoTUCul4Hr8F92lnjZgERAv2kvAoQ
TgObAGmAfZiuOtQuGC9shmyPaJlYl3xB/+VOVZaeSEgTjHiVngPYoUhHa5GNjwCYuiK98AuPxZ8n
5rL0O6gNEvTTYMNTmh0y7dM1oCBWXmd05BTEoalGr4h4AOUyXu0DBO/8u6dim3JoEEOnDlj93552
EOLq/E0oiTQaaH620M4azdRnEbWLK+zgr43rzjdZ4DKBrQB2OsmCCFaVA4Kw1ClW0ELjMiiIxIjW
5BX9suxE84uSPT01Vax3dmyq1nzOb89OzOZOZZNjg7/ZutFuUcsj3fA3fSu6puQCeZ8Om0QXEm+F
L7WvgOfhbv8XjttvP698Gk0VBXpoq/QQMyEDQE+T/V3eP7UF23v53VA6ZpB1XCPDBiMveLn04AEe
P2nHOFSkGX5SDiIdrkLhl+OLa1UzIufbh+f1qvH+LSJrpa571KCzGJ1t8c6eice5iOAsJV88hhhj
avR8UiHDYwYOAdOEbiOvGH0yov1GCNGUlNX3zZ5Uhp+1VhzXVIC5XSr5vDS6d7HVJ0whX+OD3/ww
hfuHRxX5Yx6ZNojm3Kgyc6iKSszfy3qboA1yNz/JLnmRRph7/YY8Mp8rv896BSMXQIxn/R3HpgEY
CGNWsqbfWlKnunYhRugCEaDhhMInzYTXkHEW3BjTf3Hovs9Qe4z3GJBzSRAAkhyA55VaujpVPhuj
9Mi1brDtOxP6wWQXFLZoWl5nzGD5Pij26opDOwURcmM50B+7BQ/61JTEcXZjdAigVAAT3qcYMUFb
U+QO1gUdfKcxN5o0BxnBbXbAHWrug9aZBIj/IqICVrNH6eltBe/T7R4WHeiZqJ1KyxaBoQWEChgE
b1ynn1TVM1dWB0R+zevS6YA7mLBKRB/6c8ihIcXFVP4cHsmwYx0MtB/i8Z0nbnvKkSIMQkwTukW4
jJ8qOv1v0ZmzCqxoV7V1yLu20fERXVdx9qwGZjMvqjC/eyqm5YC1cOAijpF9ml4SVtJwejuTzBTy
RssfjCSmGhNCh60nrpJLk85nAOiBn+5orvUaJ+9tXPpvYKTNUpDaS/R7nUeJgo1zhSwOfI8ln50e
tyXP8ogymV4U/TFHlkfGK0IxmF4kzdm3mJEg1O80TQI0Xm+mz8URh5BiFxZ2TFBEg6SPIOx1hro+
nHX0nRF2IoVuibJmdHQZb95y1xD0kEm3AA+8S+Up3fG29ImORLP2u7RG1Wd/h6UFI8xC6vO9Ss3N
AyT0n4wf0khJQzlH9MiF1qtOAZ5y/hEmTkcC1zr8oOpt2uAZgOkrzVqYxz/zIVKx+PYpAA3RS/68
R+qDXfDmV82SIC2t97S430m/Qyx1C9DE1Qs0FCaltbw+8btkWhOHdqCqhI8I9STgCZABf7P/bECW
eMfFUTVFW8ajI7ki0WQ5E2gh/sfsffD+2CJolTrapSPBBoGpwbSgo090SLz4ZiCZQdcZ9LR36T/U
8Pba/pA7QX7/FbUcr2ZweyGox/dEN/YlgAgGNOpKATOHWxhNC0d5eOyIgDmaTsD+maAPzesFynMN
HtkMpWo1mSrtUCPolAYvSNUyCIwCWAnwCo4H472iGY1UwKf0aVGYRxp99NqANNxKrCt7Tb1Mx2z0
OI2HaI/BzEQSWCxDyPvwJ2jPfwaodf46IzpaXJfokma+cfPFAHaicf2evvbf/YO+MAdN4xdDU8zx
h3l4EeQTouFtw/nNJIWbJREaNQ4YDwsMi3l4lEElrctb+FS3SArr8YTj5jmmXMTE+SDHwCBS5Rsq
v/GPjtt9bfzQumFwgTW5L2N4uy3vn4OMssmnD/YDUSq5E1xRCH1AfWV44x8iJGbr4dxEu+myfYEh
BLX3h+lgevP6nnv9TwuFntieY1V05Tk3zR8y+naxp2j9Bzj5wIZzCLRTYn+WI2r81MsHnK4G1JZ4
TtjNH4lxoPrNB5SIhwE0KS7mHCwrqhM48y2YFyB0xvwnj39bfFdAMUSrWkgWgyTjN5HSrvUZvVm+
bGYztCjZW36ceqmjb94h4IeEkLsUuMd3GdSlLyB1mNUx6xjBG9KelCqEygUQDHIR0wJrFnKTRON0
H0lK5HxIOHBb3Fev1XOvQnLr+AAygKQom2TxXD3C7lHZsAspGwJsBgihlkzgaoi07/cBfDi0hC/E
NDnS4OaRT+JywquMwlwC+WMANuQF5phcBDjoPp0VIpK/z74rbpldgAEGoEDALlYUcTaphtXnYXlM
boa5TVBVF07BuJpIn5MC8DypgrmjOHy+qxwH1NJnaYkXh+MMIDU422NukD+gUJDBwBCxe7xhFGOy
4BGLvtz33K3SDJmb9FxJBrn6h5P0g7jzKCHYaFHNtekLc388tOANFyKb4ut8Fm+OUe1u4gmkXtxS
icU2V9BHMB/RXv/YjDSXB2/xuzCsbDBwPxDW+vsVXgJTuJ3jDMdLZNLR2VUx4EAVvxQSJFyHYWE6
8/hMM9xIZ/Df+BIf3ZKuARbiRvn4dMaTxhOGI4n0DW8cNBFf5u3zQbxcbphXwQjxMby8v1nNHsUj
anRQuCM2K0Ze3SYndiZzY26QfmNkQSAQTwINANLEaVit+GWeEHAQaexNcxsI0Lw00kpuE72eIx/6
//ZSmX6YLd5/C+IMtW2HoQP0ye/pG86E7oZXDUqIQ4U0NInIxK0Le4p2gd9Cu94QaARKs2rH56uk
50wCWcBhWMQpScj4PisXhZAMgHyBXLl55KlZD8WeCUO8h3oQzw3micFmYBlARoJVx5AyE3gpfDwP
zk2zDsRboEuoD9mCeMkcK8wd3vyDgfxjgbO7sXwZou/lq3ldQ7ycDHTXhpFMiVEuvwvJJeHmzefn
0qdrTSFCgm0XAuy2JfBjvDJuPWuGnQ0/oh8ZPUY9iZhvV6Bfe23KauIS3KPGvn7v3U7YBDAlV5zZ
nQ+LiX2BYfwpU/OYnHijPMd9L96/PsyJv+89hhegFJ/5aT1SELbHuPBB8KHiRpZCiYEywtW0Qbkx
F+BRbsicrelzz4WyU970Ueae4Vj8l6EwL5A3QvYb9N/xvhfLdsW4iI0Cch71L0rk02KlI5gEAo3i
BmA0UVkwYrc+Vky341sJK/GuuO1qpV244XT8BFzxoPTbA67HXVWX4nJfGVNzomy4CfnCquck1sWj
8jHP0hNT9oL0LX6ZLfzR1S2fxBLqH33xQHc4LT0gms9VLmRs8JxhbdPC5wzjT7uRdtWFn2C4ubfr
vrlwTWoqd4+xZ03yxdcKLlU86WziOYdWKvcNeQDiqT4WDIldGwGpHv+scS8GhhxeGRSvO5d2QEOB
bHWaeYeJBLLc8Ilj+Er3SGDDfRhTnrS4tIS24xQROLI+NIDTfKiUbBS8BrYx9kPd7FNp+JJACkp8
x2Kx2K+LcixWWO/wLL928q1pLRAS4v02ea5IIAvYfhI3UWMvGz7XMD2Evdlvxqm44lIYpIJlYuuA
p/jp/90FGEQKG5Kwz4Fk1zmSphIDK0d5+mYxVn0hz8ZGUIYPThfU3nl3fBXrQJ1mxqreMFX0CT+q
MaXq4Ys9WANjZ6MpU0B7oPTVM4W9D7I9/LP7mZo4BF1oPYH7CXEFos/LxzETgRdWF76ZrigCFWLW
EcqgBsnQSbtb103EhtvHQdbCuY7uKTTf1pb7L1dtA0hrCa7XfHhG/Uyi/MUB7iLUz9XJxYHpYT7L
f5ZHNQu4VnnEXMC9EajF7usio7bc2tLqvu4V1Ehr6GUORH+I163dmd9jW9tx5Up3lBPKQzHBFaxa
oMjUpBOn5mfv+Dai2iKt3kdMrAlxNEAGoC0Yb6Gr1qmQLsC5AXi/AGB+LyyN2wCeozp6W7CpejcC
Pc6JXdMGlIlyC24dYi4TnhWwodqPqSsxCO2kEgBIeAvMkERBZ3RstPARbSSjDZEMaFOMlihCYcbJ
s6I4BCLyvhc/XAiRrJSgv/Ho4QDhs3Z64b8LSopQgvoNXtu1w6AZO+3qM6njd6A3nrBZ4g9ISSqS
U2mfMS1qoNew+rpzXmbddZlxPCWTgzv+Ik3A/fKLxYNV/kCjMGdKgexyUB/iqrd4cNc2z9gVcOmb
p+LlofVYP/jt1R+EWL2HEVSodLGioE8xgSk7he9jBqwBxjDYzrLFqsJ+b9BMexYe/+TStxJZ1r6K
nkcrnhBaJPDpxrAtOpdjbCU1YHiMEmW1wuPiMt1+3A3gR9J3Q92RxccWVrgai9ZlAf/o6H6AfjIW
wJt6onqnTdEN08ObROPOZl5YSgAw+5UPvgYBPNa89Ip7na1+Al9o684NRVVfIgNb5MeM0BVX80Da
XQkLlvr8N31SIfR5aHn6sXBtr0CRIsz09NGe5O7Q9exb+Pp0d50TDO9yy9xClp5JwwMgu4bM7dtn
XCTVs/ZvZipWVwCIp9b+CXsD8DMTrwVsYKcrC58k6pCg+5D3ajzMCxuSrpb6CG118dTIlPF13LF4
cm7BhLI8z2WEb1DId1qMZ1/uS8NNldleRzcmKqUb1p3uI7IZA9aPcMemE2u5OGA8EB/NAtjmrOiy
66pwGSbK4oEoI+VJYauMCI9N1fIjIbHtdNkrZRdLWAY04WciBqVzemAGmkYPimzMIHOMotVv3InU
kbVT0B9hAeLe+RxTDqMLA0eBSmjqWUPqjFMokcmoFiJE3RPaVNCnX9YQF3j+aFNu7fcQgrKMBlJm
JGAaYui9qxrwxFeAhznl374Mq/PjcQv8jStphhLmpEZVSZ+ij04Z9wPUDQEyBNkQnLdZuwZ6ufSA
khmXtcD32rw+ir4flEZyVNcFgp8p3Mx49O8jqLdKNjRP3XqgIvtDLwTuAVbHXz9+AXxaQ0SFC/Be
Kmh2w2nCGV2iPEMA1ivhNVH5n3adkj0h9piK1r3/UGcVfSlYtOjMvR1ey69DZcZBEg1wbgXOshDP
qioBt/HgZ5jJ3f6909OyyRvqAXUY7wfPDHuOlHGDnNB0oPnhrO0+8efgEijfWY6UQ772mNB3/AxP
MvAGjj0w/k7Sy/hfw95Lr4cfTT3eRhsRJGBp8sH8pIt8/LCtHPOE8QlyWTe45cAv1YB7sJj/5JjP
oHvtP7sB8KziYLRO5xm2MCBk6l3uG/9m8GeqjygVOa2ZUS6ZduCrfYWTdFqScC/0LOJi2InUV7yF
vBa2A9x2tdfBQhhybey8Kk4DAIKONqug/qJWh4E0qpkUyFDjzB0K60J0DwkqCdlgxNZxKO4lyYAK
HKBu1neJ9bDQb2A8figxqAHfMYSNHRXb5xDeag8p8jMW1V3SboiR9M4RXIz9O/Vn0+GFJ7ijJqcG
Ij7J5PZqeh8DdDtBlhgufi/PPdnocbeAK+6/Qzdfwu6Gusl8bpkarIcrnEZCCMFQZ7IwMWNgEdu3
FMAkyQ18b85dmgBbuP5dTGW6UdYMIKkAbMDLrHI632km+fcKDiYfgeak4FLBRSnsL0azCqBtT0G1
C64Xki60WSFLQqGnB4/hFo6tdJNd3k525o3yiOgjsnbRmlNO3AuU5JzD4Ir5nA1Wnl/k8nXuqd2+
3M5qLARSL4YrjI6pJjx/Mx5uzZe5EE45DER3e183lN4XzL77EMfT7xx9PzY96MVsuxiFt3+rCBGz
L7N1ZuKCzYNZznOt4xZPi7oOGnQjGXj72e0n2MdfN1BR1uycIU7jr89ZUXuYyTOBnnM0LZbWjHHm
d6/SMGOGlIikObycODLGL9n+qr5uuJ2u0+W98gco9NaMeF2aNmhzT5E9c6tIM1QEX18P/xq0BDK6
aBI8lJn27qcQu7C/kYaWDAHni35SjbCP06wZmbIecUo8sCo4ozGnMR+aUMPxmMHbQviClZoiV3qG
f8ykAucBunMa1N05NFU19595AJnTuGMM6KQCXj2qDj9I1WeNmYemKR7GwxRpUZSeZGBZNt+TxU60
SzL/u1CW9RnVSMQMP6hjLcszN5q0AwQTn5SqrS1CpGlDYix4UlewWb5OnhLGUOd7HynSlPB9uZHg
LZQ9dGA+60rDk0wAnJMLaR3aFiBeoSJFoiQInLdZjNiCE7fudUGnpph0zm9E9Hb16IbUbe8VoZDA
sMDCBgtiuPWS+V2hktjd8vnGAeI+0IzjA7XZ7Su6U7NeyiV9HGxqUJyftefKV2fo3JWYO4c6yODY
aWIhTsEOSouM4XijaANgDMqpDpLJl3HH2JuYgdKMHf7CJvjO1VewqxYa+GPEAVHNnLMRQhR12jEU
6nyJZt+61kk0bGn9c+gjsZrlnHKN8xAJYY+dZ6DQ21pCrpbYNvQBENzS7kbs6RrUL4Q61SF6DTj3
YHiM5cbhOc/Hnx2T8QXHstcuUZiafg/sgbzrRB5yrmpjpiXLr7u9doP8tSxhtuEQhWZi4rNBtY34
TyaSfKBRecAEmLSO4FUwuvPM/+H8Bq55eFuiZcmmoA9uqCmyQPKw7PYe4PaAic4/P2jgbgMGDmQb
CKSIU03BYupva0I4Pjsy97/1SVC8k161NiMhr6jZN8WDBs074zF2753qfEmjFxiDiUKMYAMX1BbI
KDI3m1VQEwHKoauNaZUguuMM0qEB3aOkehuoIZV9EEnbYq4H99Un/ATUQEkdOChlUR6bJJJfooMU
27elUk+lLtkcv/eafN6CIMslU6TvAXYAYHe73xENsdrg3BsbslsNrB0dU9SCfLaaBswUjD1eMPGa
ReslVAJzAU/ee024w9c825WIdLBknn7d9MVhw46JTdbfjsCmwY74bEL0QtEXuX7Oz5eLRAa9Vhys
2MwfsifhmIztz5aurPEIWN6vGAtCJ1V9tBTZFotqfP+eP00fql9yxgiducmu8UVpYpQMmOw1UwFR
SWBxQgzTLc+QHAB47KtF8yfFIN+IvoVo6QvxhXEHRCFg2V7cx1M0aE5139xvcGMG/4VbIt2kPsGy
XU0KFun5Pv/iRr7N6V/u8mWOhoNQFOJMAF0J7AU8t83zZbAg5KVkTLss+37+8pqTOCPEloijhocF
qdehhj7onrqnx0g+aId22e44Fmed1R0Jy8xNaSjfeLPj25h1lgCn2SOU2hzKEaIj6jBfvijlSneH
EiEppoGcOfSOFNXJfEDvJwAVM2ZuQEClrTZ6TZq15WWDEu3yA3r/k2zEN1mbeIogR05//1TWtnqo
/DZSaAaCiCA+Fv33meZ3JuURNBPzAbvL8e2MEWQf2PiiE0KcSaeYDvjUJuSvQ9ybtu79AqfiA69n
QNZL5z6LB+RIBOQmiKPt74XYb4bnU++DwLE17MoksLlTb+OsLwGzgTrKMauDjHSJeK+khEjeKD6H
2avL64ZEj0aamE3wxeSn/3z3lYhgJMZQPvf12v8srXU1+YC2GXW3fBPw65IDBBcRt0vl0q8FsLT3
IAjfvbYVra9ZtZBDjdKePPrObwJy3WtXRfANEB+wZnCNYX82PeIyREzvkp1NH2cUToYPdQDCQMN4
iH4oa/HXIzJf66sHQLYJRnm3YUULROQq5IQ5Zydisdfh/UBehbzNX7lEmv4V9g3ybhEr01Ijml6n
QgucarULF3jGNPVq+k63QWUQwtZND11IDhhGY030QAxA0N/BSr1yiAQeBNYg9Q6/DvD3Hpv//fDs
LDPO0oGxbL+jbHkt8S7x9OjX54ZapO1s/LbTgwRpBKS4Uy6pZnVR0aL9/LHlqbwjQH8Omc8Kcurf
UflxREDjNL6+Nfy8D4Q2RT2ZG6PVJmEVnJ3pO9APUff3sTqAu0dIRU6btRvCHPz6fuDdxYrJ3CBx
kXnVMycOKFmxvVDqRDSnHZd2NiA2p9f/vXQcbdWi7106P/ZnfSiPie1QVP1sCRuJxMhg++8BvGHy
gOHvsgU1BF/YKWb65HpUlp9NvmipI96RAq/Gb8FFgluMXJos7Gww4cD84euZZHbI3MGQaUoX1RXn
t0VwvQBlDrLVmD4WyoZ2cXmi0oo+z0HDGV14LAGLdZH949jdYVPw50KRDEppWAxuURdW7q7oI0QJ
hQ3kWYVmWy+ZdNaPKEYpJmj+vO8Qt5MCOvMCYwpmyKQZyeTc676yph3sqoEEjwrlAsF1BBgB+vCx
Bbv3J8Kt1J58ru59WmRMIgqc0tSgaEsCNoEiZ4D5Ysdk+pteAvIfzRj46keuAwr576aBeX6imOI4
tSq0QWzuU8crSkJ+x7XQYCEEQtIRqzM8mhqBCOZBgTdnooCenOINTkZnOXpuamooE1rxI+yEIY+j
QgCiU6UsK4bkh7AzwMJlZ6HRMq9DbQU3SV4CUWf4Qede8XNAif4+pm6ab4wROXbBrCLk9I2RhFJr
u6DN+pkDi6BiScXqdSF4vQVUazNbIrShVP26QEpl9ZDAY88SWeB8KAy/Zuo+D+5D5LOFUI6gsmG9
AjhDvRT5kPIKMJKFSN+dx4ZtBktM6rEUYr3vsnt43by2Cjf6tG3thMALZt/wMaGxWlDoM6kIsTYQ
4V5VS0w2w2yF/gJynFaACRzUqesUgVcFqhJcuh7vMErYY3dUHrapC82hheQHlcmmdM5Y5VHLZACx
yHuRiDXP0P2BJsxuW2AAXaqJ/eeUgewMCwRXJB/7OpM8oibctSHgFOBBz4z07gGURR6ZJLq09kdG
mF3Q+sNl9e42ru69g3ryXcoR/A+HFdWnD2grUEJbBCSpY7vpsCEhIYZG/Bxq6NICUnzhNqzzF2+M
bKL7uFYhxA+usj+v//QI1xZOW9AzhiABeYcAKU0fmzrelvwWUF1mM1mPbn/hrkE4AqxPDPUBKTBU
PxP9wCrEYAqoHKwNgdT36mG9ftFl2HT7tw4xu/BC1qsheHZ2wGl32Iyh+uAjAkMJidv0j+0B1hgH
KWgYc/odu8dc2HjBBLgixy+Udn9n0/uN0GwYAonKtvEGvOgc2uEjouwEphe1srf7nsD5bHCTKvo4
NFst7Qu2OuGjCFKUB2LZ5IqtvnvJBmMiIgK0GNfES6vyhAfye/uWgf3iR4UX7HueoUJVH9Ldffo1
8I8VjBau3jIQV+Gy1mp4DYfdtUqgAimF5XHu4NmtDK9p8NiaPt11QMtwBJA/tbbXHYfrbY7SLV/v
hjHSlDztThgmFEh84ghwLqPa+YSmp/aY0hPTS8cccAOaR0MDI85igy5R/9vHSrWPzRidJTB+U2Xd
EV6Gves5c9BM4UoQAvGtYf2DpBBub2iyfr0KHdF3VO0rV7ZZfWh/DKoRg9pZ4wYEyNNFxmhHJxYa
soWOB/YFzFcMv7FAQ6djbYnTh2N+kjmUUU5Umc0JthPgCY9AuTE1aIWEM1NAORg58prgVutFRqHl
zMNeuQP24nOBvpdx+aEZ8R2py6vPeOjdwJG2sGVdTR8+x+mwGxY7ZiY5BvhfRHk26bAag4bQ7fvu
7ZleJwk/+QYSDPP1OkyOzHKmJDIvupgD35GMnQ9tK+KrhYH7hiBYLNlXlxmR3uG5tFIQ4h+cyUGC
0+ce1r15OrpQeJjEnOtCQZmeyFrO/Pu02CVHoOi/JdSohOLfujq/54lgaID87Yje/Wv6mOMW+d8r
mU8vBhqSpMDTAJljtUn94PQ4SoMytKY1G2Yxli/0/T4VCBJbP9LoizdfBFtrrzMvXNqx7IJ0cyh7
i/4ACgJQuQU4i9fFbte8xwIKRrPpZAzYEL8uZ6N0HdxqPxnIY2kXNtQ9RQGVDKnd6BvkWDGQ+T4G
IAs42qYSXZZeukM+Cgp1iUYwUMQd5IT5O8iZHoj4O48TdZ6+5NCbmGYraShFFH3YlePwN6Yg6prY
AraBvKIZJu+7w9RFbjAE7+u9J7i+AfOP0GRY04TckVReJ8jh29IUsennoONcx3QOIZWQc2I5QNgw
ldcwzuMIpLJ7X9GGg8egoRC/ZFYyedMdk0DBO5ptbMhm7GSTx7xEqYf6v12v8Yex8diCD3ADCZGO
Wj9nsZoFnqHK8Ma7z6LPohsmdb9ZsfPhnS1w+vXicQJ9h9H2hbE1LuA1QBqDBOPgBMZE043sVbQJ
tUsdWGdaJaEYcURlfNO/0ljCA7f5YbhmAzTC1oxvGtNyo430SRYki47HSQprny7p9Lr/GgKdCEkU
ZDAIhHdo7ehDfG3RLWTwk6DAaOFPIJ7WM9CHFedhVvp0COp4RLevI0N3EwXrb2tndM9CKokD9UAZ
xXLpQo8aOiJ5Xx3K6xKmK5VCRlOzSY6Rnktcgi/KjXfvvWOs+9c1US+NmRUHM3e8FbW0KQw3W19k
BGPNFIHlBUXDSeUiYGF312jneCXNvVdPFagLC+kG5rvuZYvPXOpLI+iZHg4HWGNk0XPPCQjn2EH0
uV8c0b50ADjtk2rAy44AVIxRpGPfoY+IxPumqrx6ji/WGpetPi2aOHGQZ0O3kiKPBEcb/Uo4CLQq
y+Db18dst1W/GEvJqBm3oT4n8gyB1cGjGADWcdoDaewCEL9Argmkwu1Ptd4GX+SiKhM7sELBh5w4
m7HuGb6mXY8FtyUCjhf8tHbRvauP0tSe2GwBDNC+jtnLL9wrbg12aqeOEoA4v9AooM9YhnVIQzxb
mLSXYp+atjWiDbSj4P6bEfEs6XhQUL6vs697GyVTBBkTIhYM4w7p16PpZSMOpPbYsUcGSShVADb+
elIZNrFYn9O8J4XawrSVXu0wBbgbvosSQTEtoYWNTMjsVJB2UOPY8rm2I4UcDI4xuYbxsnIKlCJi
vECL83Nk+aC5bMwQWNwCPF7Om3Ex+yOcJYRbm7sgwonHpS4EoL+YieEFciA+EfIFezuAjHQs4jSw
MjL6ua8LZCfFT0bXNdEa8iVKkCjey0ewxSYUsFNGLp4AuJZG4P0ja9D0tf2TM0zMVRp8GJdjy5Od
kKj3X7YVZeznrJWGpawLppE5hqULn2MMc/4a/uYxR9pzABdFQeAVrqRdB2/vjoEVSigOgtVopZOf
D764C2CEPJUmKAvwwHh3LMh4QKpkC531Jo3oBCOaM4T5AKxi+jHt27gE5gp3PZ0BXTA9wh3xe0ZE
HBhJzgCjFb75CbQlI8xB6nwCJhf7HVwbHvQRIsY1qvH5K0Zge58vTvg/IwAOIowt9sglOI3dnsQ9
w6eCkzqEJKpRe1oa52YMd+eDxgrBHdQHMLZa4j0H8DLbgDkcgopUVwhSg3THRi4o+TwT4oe2LOef
iHxhWy/+s2bqrg1itYQBImDIjdKv1IF8wUXJsQbaBUxncuIcLBV8MwbIjrAXga4ASlM7oNoi0E0R
3rs81luhHU7RQaeZLaDSJAQgU/gHvf5HWF0oRjAVARFK2pB5oJkUrPz3xlpWrga938EYziu3Cv0s
l3InhYxdOf1M9X0TyiAzPeYPqSRG4ASpaDgHdyzIPwvikrF0TpB7pO7y9KUzfUoy5kiNbYqT5I4z
Em1RnzZm8LKn1NgobpUjBMFwL2EXTKapVwypsMdef30UdSzyXtnwGl8UWkp0SNKJgLNDdxiDgxhd
8TmEyYNmD+ylaYPiuSiosY7UvbwqI9MjrHe0KLbpVTlNn/w/algbYmWQI8UcW8aA08L03lAsH5Pk
FZRzIs7XiND2egZM3bOgdgBDTRzMWA9M77/1OTFj+94O9DzA5uK1+55xeKiYFnVAEsCvZqRauLwH
avAaKQdlTZyEBdnodoDfVI8qXFoxJwGkyeJAy5fuHVzmlHjYYf/sMWkQnbBzWZCfczLs0e3IKQyb
CZ5SfWpkH8oQPCsg4TGF3YglLXGhtYUq++R+NiKWIAwuJ+Fx0LGmiI9JHbGk8zp3S6L0co5/QQDj
6LeC5kggbeShPuNHskl15ogWsgA0sRN0SUXyR89xBM8bhUiT/gpwbehRpC9SaI4JNIafiP0XXNWP
XF4lOCpGIpqUongMG4WhwGLgjgM8shA73eQuIcDrlqevswmJvL421zdjlMEjxCgPEXvxBE3vKyy0
0YXysGgn5eEWidQYLCP1844jLwWVUHgWclSACrBfo9eZMsB9cEtDONfPHZ7xXIUvKYSR/QeJDEoU
I6y6/hjr/7OSbu+5ywi8aXlOqRIohD0Q9ScA+6Jsi1l0GE/aI6d6qAs1lQB7O56SY19J+wofJa5v
M8Zp7zbRySfXCGj8Tuh5pL8+WROtGyj049f4s2g5Na1By6YgeF0skgl7fffAlMCemd+vcuhg8LWc
zPLg9nB3M02zf1ux0V9HuJgwmWoPib4gnQEGe47FZC3nGJFzqoj32rvi5CLeLseD4Noz6UkuxFuG
AM12GtuWr4/1MW4CA1h/4mXpk+/FYruWR8WoOOOTdd3dPHFivb1PCIDMmv4uaJLB3GAF5iHgwMGH
FW58Q/jFEqcTHpQsp0/QDZ9EbnwkCitJxG+y4cBh4ok7Aag2tFpAWoI7AzB+4oBFt4mN9X2qJ9o5
aXgOBVg/Y+m8QO4R/EyRX6vDMhbKHchFYFnI5cVSJL1jpJD9gNJ+uDJ/eXYJBXMmdOp2h/JItlwW
N5wBeHMrUq0VoV9CKoh51i0i/RH7LxWap4/NGDB/BiUfluxdSEewVHjzBKG/eTYzJsCvHAzddoyt
GDktQhSbHEUe4UYQIbrh33fMT2XI4xOyw4XDGJEXTLw55MWzEXzPnYNIc3bdQ0HyDQt01YxLfSBF
1ZlHEAUrck6sEvkg5cBSfekkl8LQfRBvLIrJc53dASNp1j5mCNj5uM1OppDrXP2WNJKeBiEZcfME
Dmw1QlHZGDBAxmeSzRNyTx1lf5HEf0f6mlHrWFPSWKTSpTroUizXvkxyKRViJi33AaGVuuPRZAKb
Hj4y6gqsPFWsP/62MkQohi2KKlL/b+kqB3Yu5j6TDS1GWx9SIzjfB3hMMg1danVAOV7+jzqdp9U+
k5lb4R4w6fiYIp98swX8FTBEOk9mz98oLXiiNMBnUr4jqIcVkVEvLR0Jkb0IyscHbDnBdRlc/Q7L
DbMdQtYDZB9qD0Pk3cLkJAuFM5xxWxifSTFQlxzM5BR/LmqYnUCv4zX9iGgwHQSZf4IkCZ0ZlSHT
Yy4KovxrzNGqXojqwYIDJAU7a1zaUF2xcjmKkRmjdC60AR8Qu3eddFwJ0z8xJ2JOl+n3/NzxiMqB
0fotSZ5NLzvWnBMUJCmzcRHSkQ6bdonNs1PsuDmUWNQl6TikbYjOuAJSimCKorXPT8SS4FWjxfDb
UQ2kNNmMSJd3jyPvXBCGN7BlYbvyTwQKCFMeR9iohBqfBZ8GS4XzQcY0CFL+qQ0l0LmUAyNrWrmx
X6QA6PDZcm4RjyOOxA75CyFNSD4K54GRekfanqIJmBm6VsfX7HEiYcUghACdB6gXCZWtP6IrqHas
IbzydNtSNGQUWSUx58IX1Tm6PiHFK74tjxJmO93+0bdxf6hVEbEy2XDme0NffXJSGdF1JEUiauaQ
7mBGzulM1n2yVhC4EVFQBYGH8bFEJDz6DMgR/dsmHuYf/7FtSKMtwniHvwULn2wDfTQKoUKegT2Y
B2JCdUNov2iY2N+w+EfTfTWnkixBAP5FRODNKwxGeCskXogjCeG959ffr7VxIzZ2z1kJGGa6q7Oy
srKiVFEPTscwpnRDNF5+a0tX7ugyKrdlNSN7JIXyM8xLWP7oMaFhq68AnPXHrn6Qi+JfHu2QUayb
fxgLqloBYSaTwj8MCmv2YqSzu7HscDYRSOI+eWckTIBopsJ0QKeWCZLhP9mCc43jbfCQC0Dbez30
YvVEUlynv/GdzFf2mqogPTfjyCMfHdygebt/FHpZRveEw1IYIRsGJBolw/y+7EJ/2yJRW3f99/Eb
FK/N5c829H8TQ7ae36v22kp+92AD0gyNa2i0tujbhNjSXaKdri64mlESpQBVeQEYDm7L7Vrh6PI4
sQDdfDudqp42JQohCkqyXi1oAFOhtpjEZXAUb8JHO9nAsiK3T3C345L7/rri4AfNOe7Vpg0tXipb
hPwGi/3pmBdlVo0Si+26qR9Wp2+u7hsvm5f6+fv6TfJomt4AIUICeQujRDiDHXLR89sf799Vws91
hZ6LGJtG7pfQ3dgNS7u9n8VWpUI7/gmEzlsqJOvZagCDsmw1FrJHmxBrJxLltPbSn/gnZUd66Mhx
E5Z0JYNlE3SsbUOgs+IHIdUpqMzKi8BDFCmYRR0HEPiiM8FNiIIM4ajUDGDhpoJR/15/WM3BHgFb
1UIjHu8VAVE0RODLrlvi5WF2sC68p9vcE4FZpCZKp1n2a90RXsPnRfGvizpnazOBAdLT6HiITi1H
oeiKb2xpVZ8qMPzwL7Mdjp/bb331/Fp6px5gJzadheh72ecuO+uD/Zrd4xgdHf6CpRHWcG++AFsw
I77CB92ePWYzaJkqHpuycBJMEBweBA92GVv7mmlsBuERrtLetZB4XoPJe1VPPajvpZBkDs7bcYA/
S38lv9DvpxYk6C4eNcwFkx7mPqfWOqDsBib3JDUON41hn858Xf4+9TlYfmN7UzMWINk31ixAkNfc
RqdNFV6OM/PCTOLxZhxZBnfW1RUp9vLbz15/Di5z80En82sDv9DYTOarymFiQBrnLFZq41hG2g28
RmDnzn802H8YW91IvCHoW9o2LH1eDoNc13PxPya7+m3CbanwLqwkG0kP+zgwbv4zZKi6c6YfCg+E
b9zIA+Bpnofn7tI8PolBbdk6ypFu9RCTdQqJdbl6ystY6xnz0MoowSwYZVY59LRM3DFoNjhJhl2o
RdHItkRLyDu0prtaoWt02bQUa64c4h3N3/EvW81S8MdwNj1BECRDSAeepCCD0O8uVQqHpkkqn6c+
iwtfdt5RrtDT+ecYMe8k46V5x0I2Fkbq+Gj8H9TJrLgi6l/VHsLCtKYedWldOysSXPwC7r9yb/Kd
GcV63Apqx08VMhHQdVBeNay7uROR40fL9HY4ff59m8kTZC9NN6W9UqJnpxGuP2uuHhuIQy2/adlT
/vcVz3NOliEqpjqWXZ6KKvLkso38+KyQ2Mtl24eJQgAIBtLcRgKvYPXHYWfHZ7g2VnfJqBYAN0/D
/aZ9efk94BVI51bHgHZTupqQgxJB+cyqxtwmZjUa6/zhZhdwXgF/WFWEkwn3ald/IZSUr0OCVnh3
aKB6JhK5tYp8h/2JW3wI9haPdsjxC39mdfaMszrEX7cUVbmpHSsOzFJqKHh0DQWr6q4RdaUczpCu
a/TriNETrMH3xd0J4fL6cx+i7+qPfyoLHYt+PyAD7Yk7sPCXfPTQ4wjI+9AclvFLStxh8SMCeJ7t
0BYWDqhn8HuI1bfdJ+HKx2VTf/2aQmbN/T0tsQDlwoKod+lf2poxNTPp9nHuCKice38ZTHRfvzoU
YqeKGB1pxx6tmycyZj8CPUs3c2jnI0fEBDnQPPU9gG5Og7XmxuJ8kPySaLyFVKOMssX0ad9qhYYG
8vZW+j4mx3Y6LofzjMZBbVOaT3SbZKSiesS1a2mX+BXwCcKRWKcgCM9+41Z6quJYwcW/2+90oOXM
MRuO6MLzLT5IDqknwnA7xt6cQr+en/wwNJEHOsCE4JqwLg7ADuSUs2MYxCnEHmZQptF9s2c/13WO
Kw03ArZQRwq2EeXAQxXaRPHGJUchM7v6hTPKs3P99bL2H1tQqO2aj+a09/y9lq91aV3IjA+OolAM
qa2kHtfAzIV/6p9M3qPkN3YuNjEKflc7chICW1wm4FDzjqGIdO8dPqazRSstDe9uO6cJCJ9QB1I9
o5mEVbddaVbyg7B1VTLSUfWpUFcBFA4L9euQq0N337igFw3GOZTyo8297lxsvigVxynu/Sjb4nm8
mDGZU57O7Ur+HrtE/m0VDRBqJD6G1pC0dXZ1VmoGkfH91SVi39w7gboT1f2ADdOpZYN2RAmnhU7c
GRMzZAV8ZT8m8eIuTYuPntjk9+N3kbO3kbp+1gzxdtqep6tHHkc0tDt/E+1mc61FxbxxvbMpEXFb
hQdJAyZHnA8kQZ1LtGrePtfjLNYRTXGQH51ax0P995Bpn9ed4yDRunaBvZSG6YQOSI1deJr3eQqT
AsYGS59LK/0VEqevxKKO+RuFDYXAUPS/Dx6t22Q6PvV8mRtfttZc8JlBNOkGLoMf5wBnkx9nv5x+
p15mdOkvPy//eGK1Qe1r89lM4OkMikEFv8VNvysm37ZNXaD3JsohUtzwvS/91Wgzi7aCFsrlOgAA
0l8oDUG6fzUchA8qHDwfSI3DaS0Za6UbSsynnvL/+iP3b/udkpPFOIQ+zBTOmApHmcvZryRvZdMI
aQS2ZFHDVSW/mNLmw/NIN1dg1fdhclrU019gSAieoAc9U05KVFx+pYrpdroQoXMRO6HguTHGCBqJ
BSJjGUAP8HOaXUJtMGNSJsHCrr37Z7Pq1tDMZfpDF4ERuJRAusS6CleeEW3aCu0LxsSLNa4mNLRO
4kX5dpfYZ4OTY/pL7dPZlG7MOzvnnCrSoXKaAZSA0fpQSz2rya95KBA5qR0f6pXuGXiDLcD/DRRM
90cd3+GqpuPzIPuFpxEhnYi7+nS8tYiZxfVlGNfBfgAZaYwY3TtqiR6FIdq+fEoRjcmaSv/r0GDj
o0tbvorx5SH8iPafPGYLbCeaDgI244GAvv3b1JQzuwUPMl3LzKa3elhak8A6bXqOLlBmPa28Nm2s
1APkos/afkuOwhHquHcEBDodf9jYMkIGh4byvftwJ09sWCQBPm0HzvwvzzOtYHY23VU5duTuh9xD
LtUIn4LxdqCa0vtSkJ9Wlh+ZkfOjGRqU3w59Bg2EQPnOViQk5Zicm4HSQEGbfIR4AnWipUGHM3z9
4NmsF0z64yM1794dchEpy4tjvrxEp5h+N3+Y/xgwkRRxDAgv399wdOsBsqVvGZnSueqx0sv9u6ei
3Pvx89rZtRJv2fa0jS+U16WGhWZSrehTacjS9HjTDd9QTfvvTI+7ez1pPQmLlamLWIlBUvOWrh1r
ZDiNPbYwMEB7Y+y5bXzHRvE3Q14MKw/F1djijafpdGwtLP7YwUBx8kLD2KwI1UpQqlwaCLXlbhNb
4poIGMc7IQLkIJIRpkIOJQ3eCrRnVEmZ/wWvY9/RiDtbIInxNcuA0tmX7QMObnETgXoPm/jMH+86
2M0y3f14PRA1B6agV+LP4qmS6u5URA4tWhG7yJcH/1Orqt1hF6rpwJBb5qMJcweC4IssLfbOO7l/
8FyHj74uv0PwqWfdfGkzuOBPcSzt/hFrXb/v2hJNAHzajNmP5PflPdmcNp7jPFl5n5WQ88eKT0Wr
VNWTfco+5o1XcD8ILhrGhTJJEKGzDOlTxkGGE2o6Zla0Kj15jhFSvqKcloZXRMiRd6YuaoAbPoe+
RV6iyCs0QPpblK37eqrun3MzJd5IRqYxg3OCRCQ5NsJYqYlVW7LyyJdXNj0lqGAyyU3f6TyQ4/55
HiIWwvF7F4zylBP/NLIGF43/bkhLaljmAF/NRsfmerjqJ78370t9dp1FH2At/OoUzX6/fqffmNt2
zLxMjimF3uEd9Vi7yhRO/dy/R5VO4Q8e8YDTNxDKXnAyrUoHELjSgjd1+rJUeIdTlHQ5NG3eARC3
X1MiQrVeGCEhSgS3rdhMrZOPOdljbdqxSl3u9AODjvFkOZOshzqvxvXrG42GiQ6X0DQf611+n9+7
3/M3xSrf/3Bqw9XzH3fpTbnLqUoAVZPI3jATbMG8lYlx8KPyxKLlcH4eq3O7XnLaddizgteL0VQh
a7+UMdGghV/sKDYBCxvYArqEkG3k0IK17NeuDsmC8Ea79O+kDRAeuTBWtzxtLr58jxoTmnftsxla
PFXfE2rb1YdYHgjhxycmSImGbxMhF+QYxRprzUCl1ahQu5fu5UukvNckxzjX11/T/qkVqDzTrtuo
TMlWuP2Khmr39WfFYBYuWaly1gO8ZpXZ6IlWPXh73s38XodQbFmCMi1p3nVUAM5wa7iMQjdUaioE
lB3H07qT/sp/eZXgPmF23V6PQyL5dswoP+8buU5i4AWtx7q6NONNa6pEJJ4rrkYy+cMoGc7AnSLW
Q6HAKv7LJbC0LZoph6gDcOJ0vc2294r/c1GZWJt2qcoUb9zwWqfqZWQT0MIcZuiwdRWnezpUnmGK
eHp8PkSGM296fsOxHJcNz6Y8q5LKv5EIJQ+nTQPCXQlbFedSHFtInhTRff0XvhzlzKC9qTgmvUs4
b0dOruQX6Yh5xOuOCHodm1E+vzS81z1Xd8DaWshTr8vjDI6MSt9POuXq3itxf5sS3RuuMit0dTzQ
nZvpKzOEg5C00Nv63vVnadmB3AT748SawUeKX6JzGKIuDTaMBqczp55pLPLlLPcuA1T05hqsa27h
31eTxAT6GEEsJ/3TMv1RpqfJqofs+MqZhDVYD3xH9xutcZvRPLngq7nmpHD+ECudMlwGiptM+Dre
4jQLVePDOgq321dLYBiwdHKfP6LZi8Nvu1d/39l3uLVW2TbqBSAQmhWeCCg17yLj88VQrv56zEtM
tXlkb+qrB289cfDTTbhM+JOfY1EwvsQjkmtyBfzIEQhNTr0nb00MxGHiWJYVBx/PywQLgQgeOwMu
vdQs/3VWZ5KysiN0nvuoa7ZqZVPHnXr5cUq1fbDpySwn+TFA4DC/d/A41yGvNTN6Q8lXHQk6kD0G
qKhqLlC9KcyfQcrrqYyNCAQKyq10Ly26YceFnaFGFio0r/q0A4H6bBAJ6gMykt+B34v1X/ai+bpA
4Z9qAOd45H2EyvsHLHeUJeCwVR2++yulr7q34UJ56l7etvftQuf1nW2d6/tM8XLFCNXyvdWjke/9
TU5Tjs91Yp1pa6VyD6w4JY9ftA14lXvPXj2pryr3v1xueVXPjpNNQv7RdZD7d5qHktcA4eW42Wsh
utemy8oFNltVkIdga/4rgROzFW0f09dnAYeWjYk4VDa9rCI9rhnucffXjn36xaO5go9w5ntCWFQP
VUM526c3N1qWzXzXj0Pprqe0Bmk6HNNf81gEN9n+coB6wPzWkaDi19Jfj5H/oYrC9tq/NwFgoc4C
FRbuen6MioIq9jRgo0BzktSlygfG3D6F92soNyexM+sOpik61WEQZ/3lUUatKSAMdiHFuOvYujbC
glheG4vetmMFXefNy8wHIVFsgMVziKwTAbYdx+kjo6LkJu0e6uahoLq/V+acoclo7CXsyEy0U6dq
uW1ec5g8Zu6GH0+TZek+rsDKdlcO9IhKrhZu/C6FyyVRZXLMzIyrNAZNF2nHacGVO3Atk/xXoNEo
8WAdtyiACunS8gOUgqMlSMDjrZ8Y8YWmFJxlaVtRdK8JX1j6WU3C5LWPtoL08YcEVIE1ni4dzFtf
VCVooIdaBlNJguVPmPtGdGdpGlAyhMo5cGWDCRnTKt5JjtL9jxJPirXZORR6Yr+BWg5mbEFixwHm
ufwX4KqlbT+9gj0WvPrvBE+grg3yDG4omAY6Y38ml6CrWOAo8kROdXZIBfUMfhvP8uGEU9WB2swv
+i+bYFtd80wi0VCVgQGa6Y8kui5dbqZXTcaL6gJ5ie+EGjAoo2A6njyFIpICxXYYxYb38bMRo2Jn
CHcOyJe0rsYtpx+nKfmanxtr4lQtoLQQRPX44v7jMJKGhRMUJAcjYcZQdRc1oRUwzMmwrOw794OO
jNL8m8H2fw/XShUaL/+lajcjtwplcu3W69bCAKPj7alYCSKKBzvrtfL7CHYEucKAkXVQzS1/cAHR
uXwJW5ellgsg/z3NkkqLXo6mjc5NlaV2/mNFVv0a5B3M4YRnE/tJfN45D269dfc5bSnOhMEQKhsO
fp33+B6uWWAdwWd9V3v0xLyFVGfORUw1VfG0lUWKnfqhEPVRyEXLH+YnYQgL2RZjiWXzwLJzsv/Q
0/1iQkpXRJ2J9F71suMAD7BodVrnQ2teiTd2o1zXXXf0BoJb8l5Rd0JdgK9jgf3vVAOGEHjWYR41
r/b9SUqoim/5xV4cTYvs5kzO4vO5fiv8upDP07MWe9cjb8D0JbR43LXgaMiIVR/YXdxVrKUOEwo3
+uHXFAZBWZAKjQRSnYUjt/gc30MpNSn5Uy16yIz+qveT/AhFuKDtBUsI/K+K73gqlMEzkl0AQLlu
up1v//4GWlKTak3uiAEI0Os1yNDAGGP7JypbDD3Z5pLyshOvSppIkLeBseJy0Qfpt5kJ7frSia/o
KO9QSdf76Z+fDPI3VTw7XAomlRYzmnyfERUnKTGWrL6bGHfXCis3kI4SbeFEqQfgCOXXcw61zy21
ZZqBgzYodfIVHfVjHP0K5V+zblaNqSrzkoJJ+tymugj9/kXkYNIs9GAc41gCg0uJ5rO8rbEZAoqJ
d4QFgYNYNNUtEM3NfU8T0zoc3jzosGJuPXPFFAtDtSO1qaXddKFRvsmu7G3Vn3PsxrS2Av9yaL/+
8YVuMg6UvKLEajwordJCXSMAMdnGyVro6PLiHvDDYhPFJ7klBm1kOndiN9Un/M2phX1Yfsai1KZy
LpOeqX3eqgVYS4WiQQPcib9r3qgFgdA0UdVc08r2Up0bn4KRqZ6plRrlI9KlVUbXBdZRk4uRss/Q
wbHVivB7ZLFSzythje+n0lGxTnP+tZyDMtjlYXL6+3GscZaHFhgKle4qsbrvppERJhr4/Ir1lXrL
fcKVr1v5RxthYP9vt/JmlNK1Pq89VtXnmD58TTEy8qPCZ+5TpzWphbqUoSBGR6s1nQ2iNJyxiJFZ
aD3Vluu2roP2YNELWwvwi60a6MJkeWH5uyWOB5yzFDnev+izfYRCVoMZkMG9f5DaK+HCI/GaRvY3
x3r6FUGbPuPKRheWhYtjrs2PyT/updi+Eha2X4xLOpz7TmGMj/h0L011muTLy8FCgRQJRNTRzfPN
KP/HutJ8EyW4sImL3qwb8Ztp3uVdkjBkAYGtWvvAx6s7rEaHkSDbWbQeohm1DZDRS5pCrVgGwHZk
N12DbQjmBxRhozR1bqy4GQkrvm3QmOTboXi0vjSmbT8EzGl/GqExYK8ScqvCK6VcKGufEJvLjpuu
3pFLU+t4UNN09RyaEqLwqeVNC7JetAKvKXVH0l7o2wcYg8sM29NxSwqRkUlT6yrfPoummsjXpcUE
ibfhi970VDP30u/966DFrAK/ryUsY9ntbNebDzz+ubOj5W7pZJl4It5ZrrKZWQCqm2qPjfiXilon
vf1YtQrdDdGR0kwHJ0sk6tVuxyLcf3xReBBMHMI70hYVos3ofi7l10NZVlCOWdE94jS32jmE1r2b
LBEKmDVsz2DaDkrX86WR1SY4lQBIFxxmgUZLfkluYWypB7Q//iNF/eW/r+LfhF7j3SQ5lrXhO5WL
DlK7AX4iPB8IaREKS/vKHjbxiPVeqLgAQjIEGdBjpsLSFLCW0bljAoA6iB8nuR+bBTp5Btoi9Il5
shapL2Jh+rfVbB1cRqKgFCPwnyPNVJKsKYXyV6jCCH+h2FnosjT9QqBuw+Yjcq/qvXgC1prp7IhD
QK6at/4oJCzSYia0ppljmMaXqFyP1c1o79ovAQIc3Q08qVLKqvSyMrCosu1MSYYofXzqrpK+rsLv
v2K1ua/Bu2awmCUNhnJdOZCxLq+kMlNzv7QF8hg3Bsnv38vzbeHB2gNGYl2/7/pADjcQ6x5PlHcj
Zbrrxiwl2LZiNJvVqgtJD/+KM2+Qs+W5o/LI0Numh3leS54bPie5j3xd6Cb8vt5QgyN9N1qgthKG
pUBoaEnS61Ci2cGkVdMotW/md29Wrwe4HNRskq4f5+a1sPfko4fIy0K7jh+Hd6B7un8JN2GtepVQ
EyLG3xM73Gt/KbvgsbvXiDec+TKLXYa5fvHwxKugeQY8hC/JirDkicqerU7In43zNZIFbLc9e2I3
MbnL8fFfRWs9cBtWULkemQOmgCj7j5L2CldU2g7MbTrMHoemd7vNgOjCooYrsMayX9IH9v1hLJas
7+62kdKGrECp51bKd7TsVFJzBcdrNK1RICjvkG/tZJS6kvY6vdIqOrd/sR7DH8zT5FFK089rbiB2
kLjGumoETvc2TKweMu2ZpR3N++aLOIkAhGVl1VrRqkab6NLN97K9F8vpW/dZvpczndu5LG/L9go1
tmsty2v5sjuliAMipzD0VS4jtQxl8Tvxu06RXOdMxV0+BfIpJLzETWflB0KBGfpkma0qSMva5ec9
TB5xdSUvP9XMvvnZIi4pchbNQpc1AIULaWEI1rZz7AfeKC+6xmS2TxjiK67wD8SVktj6Qh0oe1Rx
kttBHPbUnmXgxEJ30/vf/5XEfZ0ozNq5KKjIF91zWdHE3sjWL93VrrLYa9k2TLVSqBUcQzsqRDMJ
i9DyJQylgf8IGqRM6S/6K/M46AN5JPVWTYVrBdpQ4Ja36LUYLJ3XqY+TN9df1Z43+CO1RICARFQx
goZ8ZdBuoZbo6GHtnbSkqJbTZcfC9L98ySy1jnKUqqjAmG74YGFDcnrra78Imq2rPoNX7ztHm6fk
0EhrMlg3M621eZs8sGX26luVWLy+BSj59Dop2/RrsXru/UGk5nltO1uBfHSjPhjslWhVPDnbh/Jv
eC1BV6ylsaUmLdnUVm2Jk/s6bazKxFgTxYlE6z7QyZB9mQsJ7JADNba1az9X2/BrvyojTDXakH0+
mKUSoA2M04PzP6+3UpChM+b9nVPOEMyVk/SkfoeX+IMqd1dfbKru910iOtpV0/1N9dBaVWNNh1e+
dK5fy1SD0NNhlC/7W+n8vu4vG8po76GOaiCozEVthc4sP443Xt28rdU/f93H98a0v6i+n6K4lTU/
F6Nn6VnNcRHCSl79b9H4LSzbR+X8bl6VsYjFY/tZnjfyvxlyYT5WNG6ty8+uc3GTnYqDl8a7CacP
Eys1EravjEYp5z4Nm958J2ebysJ283GbyO3NYcxmAX15wwyvjWs5PwoNG9qGmHfs2/ke9NzJdfKs
uhRMEL+iXzaKTxassK7l6SzX2ROpfVy+E1yQFsoimVS0/lKCC4ufIpDNWdngkOb515v39ReUMgFB
aPBvqZPNJewoqZbZqNG6n3xfKuCpjZViAyDQPTtF29q5P+8/WMeFypzaaWFQ6BgNHmXLBSbA4SbR
2MVXpjoyKavMO6HQOwhKDiRqaPRMC4HW/LX8YI7k9SkR96Ejveh0ALjRVF2Nj0ENix1u7SGVSP1b
Z0b3Sj7pfPde9kqhkp9dW0HNn3zjLdBNXiq3YfoXWYR/KvtOgd6d9pfO/fDRKxHm2b5EIe6ALtAx
bUUULlYTmcsJWab97eu2H5+7D9Mwm2kljEgNo+DXUsOL3Rmwe49ezTlxcAqniiFqBdLcRLBN76Ej
xGIkCRjNx4WOiOH8RKWC46cfNegqY5h/RvB6AKtZ0H/RZ4e52EwI9u04q0R9Y9/bdsEgBD6FHcp1
jRoMjvtzIFs0XnTXtRxrDLNQDc40cou5RRQbTHt8TKzTJ4tmJYYlhf1w+So/iQ+XpXl/214MUxrK
ZDoEQ2b9/m4uHKqCu78/vKLd0GdkLKWGp3GnNaVKuLzF/12zlRRdoM8nq/059xd3yzz764N229Lx
pZW07HbsfgrBZ7F47S9zlV035xXy4O9rK1czoLxaqCmoGxZw+YlZLSZjk8xKgo0+CMY0eU53OtpK
se8bp4xGfl/liK55q31uXWT29YdRBa9KqnMsz9vmsT+aJmD24iNz707VYMLSe5rgfa+uM8V923EQ
LKM4XkYLXUIPDGOmk/yNDdI9G6f2WDSm9UU3npc/7X/zyJqfgq6w3rS7nPE3uetZbCcVKcxY4L5h
omL9SkMCmlSy0GhwxTjPXtnqZjDvSRZYIe06xwmeqRMbp0n0mpbmppvixXqKdk6c/q77oM8Zuuvm
jBO/Fqp+uKJXePe/EtfqhaYj4wQyb9WC95nYIZO3gEDedtdi7OvW5XjZSY9OFEbJaPUZ06LJCrt7
FJUGLGS0SBv7BsIAW8zPtWyWzu24nrRu+n0VryT/LeRnEbN0Txzh8Sod+1/Z9/u/LaK25O6/Kmxn
1hT/BmCpDS55W1fCkhgufg7Uxr9Jj2l46m41zyhsjhmiYFE689mjrxL9Td8bprl0SYSNd2/jqFhX
YqU2711wFWcPUqpF3ylrIx4O18/v86PC69Tx8vw+fyTam0Y6FV1tIODxaz7yKEaLZHk1yAGC99Jl
vOw9nQ002ujAkSvI//O4su+37ur79batm/NRmZcr6/oDy1ndVAp6Djvbe20xKCwrd4M0Dd3r7Y6C
BPAxnKunAQqfqZtVfuseJwXJ6KpypyTx9tqUZ5dBDhmqI4hTZb7J16dxbaW+FtGrtp/cJ+6xVVZ/
rquP2twroF2Sjb2g7gozPhoK++8PHdeTnt266W09/m9B4xw3Eat5+NnPi5vPc4gf1mk221gZcxbt
XxS55WNbIM1979tJdgrNfT+hXW/oQGlnGomv1Njl5dAVSyvVJ20iwW1y7LEfSb9fe3u+PnNj7odJ
VZTqttCMz6Zym9EyV+I09biU7pPbYFtf8LPkkY+xlviqj1aflFXETAx3SOzX1Y1q0fztoQlpKkMu
7UebMEhFyoNLNsSOBjFaDDQpdq2lYf5Y43QYnPqcCuDZn2lfU6o1znYLOiQe9fxAZfXEYL2nhauU
oy9Ulu8X+vzW6Hi/cy0KL2q571hLTqeR9d9aU4eGOfQkUtrHaivU4OeiCNFqZjyzGTpm2vPysvVk
TXMqHt8YyzaN6dZtuSmROT9+l5cy/pxqTONwupYya8ha/mQFI6Ktfsx+nSer0zuT+9JdLbNv/mmN
FSTpSqqy6SzNkB6/kGZoznFs2phPrqNray93GT4WzfskPmKhYz2pp6thd3fC0OwhGSL05USxq63e
EbfL4UNZ9s+KLT9Ur5KZyMikrN1hqnZ7uzVXw2x13g9BfFEyHq+dfDN8ZZCbnKN5k9NrCZCNrvX9
7zYubGa6uZ+EAbwKAMV0L5al5Kot/bG9wrF0U4YB8IBzlGW/dFLvVxJruYh84powVi0kQocZQcBz
LJ87zd/kqIEykVRQpyJcFnXJ92ZUiCRa2B00MYm5tG2JExzPZQBSwpziaj5V3Xhohl8AmPQW0s+A
sFiQf09bmXR5zROce/N7IhHdVLG9YP8nLwr426f9ye37Soibj/zoUig+e9nW/N/DcT7fFk8/6ffT
G+jAlINpNCml8CHCRbfvZy/Zuyi2Dx9MDwrNxQij0Zr3haTz+6q7b1+6yVFu/5Z+cOMqrjglJIrZ
WWH8yBfvs+dIXDx1LqjEgWZzmaPe2/Fr7OAsvB0+k6NM6JXmvbZn0GQauGNE+gWlhVfl9Sp3mRjV
5w2HUF/IvvOGrjmnknycw4le4Yqj526y7a2OAVCzU7qsW6tjNU+M1b3t3rjgHW4V2wVEqu33paxb
cYN42N/ChiVTZ32kK9goeIzurVt3arxE9xGl3+/968MXSB2iwnjb02Vdn+Li6aiR4qNFaVvbLarO
6dvQIXsarpfe623KH2BR2ilInMvxZzlT4B5rVEq0RolnKqvhx4ODbZ6pb+RHfm2rJmkLsOQmO2GC
f6nmrhKKzvI91znp3zeqqXj/vT6LOXhvBQ+ciqtFlFyUCshLs5+82yLybhfwT3pnoMQiOrMxzhQX
5mlto8u1lGTXtmqe563/UpU14CYjvI3ifmdTIfLfXEvpZ2n/m16OE530pmqFbzU1G0j4m+7N+bPo
L1qWYVkoOB5KGBbmQg0s/6WZ3z4cTBua9jPvRra/KvrytSDkfvc/KaOIItLx59upP1+Wcyk2zX8K
Mtz+usl7adPQCOL7GBDzcSonhw/yq9wwdek+E42sbk7dskOoJcorjIw4JvIiulPxF/dEAXd9u1sd
/elYRb/ruRlmKYc0J7T7KR/RL65+d7Lt7XDRZwJAX7TpL4eCE9Pptf7dTSVUI9qa/LOd0zvZ1Pbn
SAOmSWI5ZLJNGLR7Jz0Bfv8rr2D/bDX6OdfwhRY4jWLou2mfHs1HK2YsKck3I1zAbqImYUzyc8cT
KLSXhL4Ilfg/p6PDBKzGF1CVdNCPqU/I1B3Mh3rPZrTE9Ghz+3f4SLZYFW6l+4dEFwg4vk+NNh2A
jxcmIMYJVefJ+vrdEL7ihKa4mSlUH2+CYPtsK6bf0/+m78e6Gxcr3vErM130oTmCa8Zs1VmUGDOU
c8351wZ/U7x9FpoJVgJzNYEbJ8v2YoRt8ViTjVvv2ZzH24X6qqyNs8YJpL3ULr6paYJSX+uflHPC
jIx19/Uv+DGpcWm1u/PrJbSoxyeJY22jiwTrndRXjCot5YRJy9tE60zpxEbqLMzUVpyfvpei22Sb
qF7tmY5+nmFGgpAhXBDmQMFauhXvpb0Oopyke7mThhJNKnhh9MVoN6030j3vf66HVMq3Lu/bt7dF
dx/o9cv36Ts9KWi/vTJmNrujtNAi3tuJj6OsVCVXRm9b1D+xBqkpBV/JFvRB82e5wHYGS/S9HCfb
BX3HCJY6f8jqM0o3KR9IUYkNLthfw694KxDW/sR+gvAkV8b0sxWVGa4W5ccpak17NlQsHB+VMInj
1z2RWd6h6Ezn9ZGvztvJnh9fFN+v92j/Lp97OTo/7mUoWjzO/uZ/j2fQk5HlabloobaSb/uPwoQF
gkNVMUvRJK7+tOovf4yAmpto1zR/60B4lO6wjG1tPy45rzFQJyr0dw2u4HNhqgUc3j9tveCX20/1
4wchlEC7xkSMP5yfah/iN50d7H7Nf+kFF4F1c628kjBRSe00+A4sh1Shyc6rF6zm+Pt+/2d3nR1i
Olyb+uyuf+oXwoCu9dBIisXfxBEi2fdNokYEJJg25xd6LxZUbph2JQNLdo39x4oLYWirMkuoh0VQ
i2c1lDYwlwwXsUL2rGhybuDZjy91ZblOKC9osp2na7F889gBXeiT/Tu0YVBf3N0b9A/DF1MlHzX9
s1rY7gSUS647rtM8MAiI5lANU71Y7ViEerHV2DWY8Oev+o9OdtAR9o9eq8GDg1fuLTfa/Lo7GdUa
FhQ7OXp1J/Hbd7fNUB981YIXfz/0PJq9GG6VBrHLur7CM/254OeUm21C3ZTVXItBOVfkjcFr7Hto
FNePAds6ZeadQvQiIs3+SOKh9DgWsx+n98tvoeUJxHq3X47fHmpGUvfzVNpoLzHJq9KydWiY0MeO
b1tNvmU25X3T9ImLvIu+6xXiIVUAnZpL0cNGm+VA2JXNifhT9yatwWTdXKhz0JjgosuHELF0OF9m
eFVVkJwdKnodtKkey4oMSgbTTev5RURIOz+4E388h0k6TnMjpTbpEhW5edSPFn2FFvegzC3QMd6b
sW30KJ/UmfUPa7gxvOYWhI9rWrtC8XgrmseQNLTCYCbTc0Pj/z8Nbv2DC8OOoeBeRATnrs6eBthF
QKef+E+T4TJdn4LWaa9CeSSQsZNVT4cJtn3IixzcptJOSo6rMxk+ISpti1kzQHRGyNDNCY2UqR+G
J1GFSI/HpGECu9nd9zCCfd0ZIJnVSIQreUaox63HjsrsKDG4luK9VydBmkZPU9AqP3p83ntioK2+
/Y2TJNnmHZJ4oXCRaGSWjWT7wMjyg+b0BsAwCeOiovEWRBjHztXXlREj0GCAYtHZ/wSZ5+X7qXL7
cHCoKD6xGbr29DfeG0/11484xW6mIqIIfpsjcWDjZXEJsPfGmTOGpGFaZr83bYErpxAhQQ1/D+/A
TCnzccdcFbgcPNs+8fF9l61njQjImEvMDIxYNlqAIyYAmm9BFEEqlS5fTrX8qNCZ//M7x52paFrC
KhDF9jGJpyv7w/cCzKQzwJbiqwtkv6UH8QSHK87s+mGz6UrmWmz4G2Rytz5TpTNLfzkOreEWCsHB
VrBs6Wy0+Vj/vhIAU8k/K29Fx5yNUrthhgMDd/mPpWNi8jygl5ItJxGW2Bset+Us5HuZl89TNn7l
65aTXLwwzvZQuaDz/P2Y+fCRu1Nt/ftYV5KTszDHxP+jQA9zjIxMi11Knt7V9nwWj3KN7Vv81Fwk
ov3yzb9jwNs8Oic7QnxOC9GDd3LxBoEsKqmfm87UVSnxgwsdHmIUfMUbF3H0SLa9SUdrBvXaDsdX
unnmtoXoAXHzpzXi9nPFR2NniEjx9o2bTK1l1YMd4syYhc5hWs/sh/tflx2+4bS8Spf3Wxrj8uF7
WigftbfMo8cxShgLoKxlcIHjOFXeuGQHoqEHwEQ5Pbk8ApOeGNxVBAvFLdnmxC8ey4cP4DM/un0v
39OTaXwYf9Zu37nlJHeMfNDhYwmOuyW5UipBgV2PHWvsSGIVd8eSXZPJwEGW4rO4u1QP33AAQODZ
7NgUTOyLNVLx85IKUDORih6fZCYogmvl8bkcb2KWeu3xeTvWthIk7cWuvOnS1uPXwA+XuWHmh+Th
sO1fdu6rW7378B3vOTNLo0I8uvyPpftaSmXbwgD8RFQRmnSr5CSgyMYbSkTJGZrw9OebrFPH43Yp
3T17hhH/8Y8tunf8ui+HYz9XlMWshPu9xdvK2EP85VK5JF83eYbl60Y9soCM2h0Q6Y6ed1iAdJ/+
ijPd5K48kzwop/tRkolQ3yP5B9c4vViT8H1Xhoe2bLO97ml+qOfUmbVEL7tFtbazl+Z6aaeBrcO8
ySOWdyDWcgssnGEetDxfKSwChu7xTnbsso29BKPkolgN1qH9i660m3lF8HVjtJSy6vwvvx7/brlb
wBsPt2E/AuR6hSOGY/lr9Mvon9KITW35cCsXGKPXXGIvzX0QMul+PPKPizDrrvxvf6nO4WNut68e
Y9udICtMQubFSF3PppljiRIgEJcgOtUldOxpn4MwARlF5yQglg0DWiH2OZmC3b5sK+cOzefnABzG
36H2xJzlL+XU1FJBPBhgZrrd6Lrz5cfzKB4tJiRphlddS4K1gu7oHQDsgr9ewP1Sd2sm5GqyhqAS
35pXjOGeHHj19KY+2zXOmgC+GNRh/ApEcR5Ns9dGauSoZTIE5If8f5KsNnPlx3v66/EOleV3Rpdu
FxfB1bF8njpOv6W2Fe++/k9ZaitigUwOUTXdnk22Z0A0J1conzalUubtTDfRDC/o0rol302Oy2q+
Nf5OTc+W8yxWjjoUOTUWEN1iefnllSa0l3ahM07X58/dkJ9mp9M7eeIthO5kV8Pis9Pd4SAEOwLl
USp183AWcgjUlBeZWimTfV2gKrj6cgzFiBUvvF4msLqZLpt8L1swMWV2ufcyMwkpByWyQyBPr5vX
87zsy9Re5hVLHuo21j2Zx1LUp8i6qTN61tW97/1NTSKjwbDOB0oq6ksE26z5xItljvGq9rNTStVJ
kCRJCoiClaCeK05loGW3zTlA0jEqXSW7Bf/BW7a1FEW8g6XZxorES7yRVNd4AeTy3dUYflEtMs3G
3nqKRBT8UDCY5jcvPWfINFtF/54PvLRHhKFi6p+at3yiGnatlKuAoVdKv/tLGBtG7GdaXAbeRWyY
ImsXZCo8Ilk2Sach1wMugykhMoMSQkGExLe8UGK6m3i0MeMAWzbnORDlcmK0bMzwdaS6mekG4GGy
JZd2DXvPbjv4u9iNfLql95UanbQ/RoEKDBsMDYAgVbWssHU7O9qMS7600zabENYT409Nd8WSQxHq
at2mT0ssoEKt/BCEKwPBY7FNIb7wRG2XUq8U5t9vDFisr7vEynivBnwfvAKr/1DFX9mIR0SBSSlO
4Ri8O3QLqLU8v671A24uBELy2FQZYmeFZbLZ0E8KssmmbMBR9HceeKP+wVzGH+bVerl89ihlluUM
F0Le7cav60WawfA0vYcpIyHa84ESxLOuCkRfrnGLutd8yJt2gCJv5jrEyy78aCEzEAC1QyrGxHVq
vpnMm77t8ArdrQDE7B0mCP4gDwuUqt/4nHm6tHSqrfgKl8rhUI1TFWuVJi9nDUPc78BmSkxAL+B2
O0B2mPoKTzx2PgAPHqWsdIUEQ+ZdGM5REuoQ9xNyU6ZnVzzxPAXQCfQvJJJuC5gzHpMZCMKtATyE
0N56K17chvtfU+Uj0sZlKT/NdEOSPNcxiPuucYzL/owWiMvoJvPfc+Z9PQiWsw2yE/ItGxIw1/n4
ZQJsjXy+ZdR2Z5o0DnCuZ/fwR6xg3EsU/r+LSsvfw8SxB94w0tO6fck1Mo7nrOFD4b6KQWZSRIk+
MIdq8/Oyk0x/z7ShcBpiTJoC3/vZb2aG0JuTgklhD+Uwe88ev5JLfVHOb9f0d5yoJa69PCaP3Xde
vDlJ0p+FvcCudnF3sdO6s3Gc1Wxi404nmudrDZKiOGvcvJUoJlaVfU7okRuVR3VVjNvx8nM8H20y
g3V2mI/bm4vIO8LMz9WlexgGuMziTTfQfdy2baJDNXmobrLtrZRzoWLuyY/NqVkSllJK2iEW41Fq
GiXLDg5teju3Px9v935QRxNij6xXZkpaL2AiXzPdRUG5PYjCdMGYGP+u/k4NNptKl2INrn0KcglP
SX8A2HRWE8W+/vvounfxwwraW6tJvgXBVct07cyj7CcSyW39QQETftQtMSeMazvH5bSGLe+J1j4F
pClH2Zd0De7TKS0Swjx9Qv2KUzifqL9NVRIfJIMTbCcAg/bFZpxC/srpMHS6/XyOSvadI+EZ+ZFf
zOARQqYnbBLy1GZ2d3MGWsQ070f9ZVwmOt3w1EyIs4Vgs/0NSkjWObpOjbEat0MfoJEophB72uOM
1PgziVRCBAkVAUVvKZWbcazlJ3SwUd5O/N6iAE5yTyC4XAAimR7wc/hNj0xep1HfQRTR9n13CGUw
LiVWDxZTw9LS5VGya+GFUomaHfyICHxte4mbbDCLG5llM7WzWjw1RBZSLwMH0ceL2giRpKmyUHs+
sEkGVNIYyEMSe/Zz/FLTo/akWAEkSFn4HJrL4gKPlkWowGz0Alwk2bykwP+I91R3MclO81NvWegn
PryQzhjNwiQTai4ULJZgj8X+1OLA+/Al5zWEW9Laub5FDvJpFMyTej7UdSc+nLttm3cYNR+Keht3
4YbqP4uJ2sx2aQDrdhqa1Uz3qsnDJIfukHXLwhx3UiN3sUYkRJRrAGXtQ42sEQXogNphTAl8TtX1
Af1FUQVwcSrfUg+ok1c7IK3AdGBPFLyo4lVcIAGhsFZksDzvrb9yw9QvKbOrKocM/ASBWif1GSDM
yL9yHEAJx+9kuoQaF32QQrtzH1/NVTi7tOwoS1c1ynkVDuK1S9IHwDjabE7RxzHdkFdEy/c3m8LQ
4YOMHBt4qyUYw7xbVNRdUAiVat/VvSxr+RKTnYat5GE1A1PmuC0cCFiL5y/PgPbfcrqTiGWSM2+H
P0CMTtRm+hUqapffBPZC4Tt8RDHAaKkF5b6CTrPRqXvDG3H8jatXqZIA2SmwRChs0OxuoKdkIDW4
J7tnIX/WqMDgA4HY7vCqG4G88AMESmpo/vqAOBCkahzUI6tN97ARw4knrzjuUs6t4JyybyAZMCLX
6tInHj8iiFzMfL3QBh4QwC2tmxJMAcKNahEqQhlNr+B/kRq7mNrtLFsc1Kh9+ylCEOjMsu5uatma
h4mICkyW8rVxQyxwOYVW7h6ARTZSEF5BGR4wTeNaVlqpYg+cBZzm1iLG4DTq2TfA4t7ahAdrAHqK
uZ2qL1tXYdJV7QJE1SvWzY1TWminudkC8t24XijISZ/61yoMQu4vei3+LOG8UGYBb0PaKL6A11ex
C3Ij4HC/SmjXr1AQ8NmjIGyoUaIlSB7pTQT38uKDy67hgPkdsOC+ncRr1yIwJda6p0b6i2MxGzIa
T43FkMNxG+EwtBei/gaqPfERouiZLpNlSxgwFKjCTZB8511LYvNjMYl4zy+HCetyA5Sd+KDsbiNh
7mFeJDmc9XH5T0wo6rCZDhOi2fh8Rvgnh3UANDJgZENMf1e6PAfs6ChBgz8MsGbEJkFNkNgbFDJP
8oiiOZ23d/dSupP5CH+hEIJARkW1mMxKe/7jrmlbw+cj5MmVP7krmQ+IMWuIDQFLJUgeoc80gHYD
3VWNtU+BaOe7854SKbyRommoa5m09bBz4TEr8/Zi3ct2GRCb5mpI8RHO/xTMKd9jxBZLmVEQ5fQ9
q3KSo2QIbja8ovdHiTI1nAH9QFaTHuKmxRJs+DC8fpmgRQSx0z6G+DaPVFnuUrFtmIQzpLOi2Sn5
v0KfuFpl20tdnJUevwCvOqMojXmGDDaWwx0ED0ivv27nYiQREhF9fogMyYgi2B3fiWvTehr67375
ie67a3gEWCHUledZiXXIo0OAlZpSKg921oWGRZx6SmQpNMZyIuEBXTDirgxS9Ou+7AOWlWEwlscY
lxNBSQflxiKmkwqj3RBt7dNa8v0SvbGuDN8epTiMxn4oEjJdJht7juhlxxm+2B4Y/YY+xbevj6I7
zwAjwvQFQWwiEwA+z/iz2rVgxLnvs0w+H9DRLFQRaXB1DQhSTS/rvt3TZN4u9A3Z1NN2pt1TZppQ
oT0QZg73V5nYGJcviDvMMp1mgMVUZTlg43Xn1w8HyeWXCQ1Cz2fiGsvhn8dyHx6fVA6z91XwKxg7
4xJrgca/TMB8E/R5QGW/e6LXAea1uiGxBXEBXaj+EJaQOjk1HVRGwfjcuU989iQ7a8bR3FoM9r6F
YkP0sezPdWDrPA0We0iMkLrfS56ULGKIt4oGsEiRAEEELwPlCemw0a9MTV7YncYgiV2yB0StBv5D
9cusWYsR88CsqU2A3VcZMDnd+VymuDhljiHQDfDuPFkeoKDpiRINPz+WCGdf7ozD0+tlW/dQM7UN
TJw7ZAhAMwpeVcjG7SLh+Sj18nV7IdV1iv4tL2phzHVEQtC5YYN5Nuriq0RHxbal0OTrTkNzLlnW
ZooDDev4xT1L1QUMAsLMNKpjZjnmp/PqdpDrFKU3QlCPcl8odE60Ns14RNfbFF12etjFHp8SXH8m
mWr3kH/LhLJF3CE+zh2G8AVf6AR3Rmx4WVoOXKWqdxmpEPnnWqmJCM6DeFsV1FrBw/sVUARepcu7
S+RbwV7458N2wf5QYopYZBfVEB65BnHqsMiGFbthcXUlWlZ57kEymv+NFDpTS4i6yyvqqTfp2pg9
VRbZQDCjaqBQtjnsEkH3vGKd7WDezk8DEZQ5U0KTqF2aYWmZsdvvy3AJhS3tni4HwlJXD26xToXB
KwwjVLi0qDiYPhWeyiPdvbL4oLAr89/lr6R3Szh60dnWC41I+6eBbjOHStIwOPmlzCv4P1w3EHiA
mu/Bt0mvK4vjKQcDkcriXfn4ZDMhcWw+jaq4bNPIFp5hMgV35GmT8bYWUkF9PhKjxGj7SxCb+kXA
9cLQq04gxt7nXLXqTJs+gYHER4A3EtmrgGDsX4N8tpckQtRVgdh1wBZUfnjksa1OfPZuZ52GweNX
09IidIojVhsFZN7fQ6+JKwdkzj8KgH1LayY5e8S5ipPiyCo9lp/BrQxDDUoKgnYI3eDauHxkCEU1
APfgAG8sW3FZ5R75baoe9aUqHHDiQVnqu3uajEBBvg0KWmRFexEqgI71tSYCCK8HZ51XfS9xirq2
6Si8cTc/IprYbHZDiNdon6EgzBndVYKvgJuYZB0tV00jF0Nxehme+4B4sXd91MURKkKmth+EtYKr
stz1z+PPzbq3LLSIGHZ9lKn5DrUKUbN632cxvBx/TWlaCW+iaQ7Tj37YqbKuRCs/lwgyj8VZTQ0B
6DCwksOnC4hyg1Qle2sEWaaAxUlyc8/fh+9knQ+42toaroqFUDLic1wMDghlJFhEkUQ0n7YJYgTw
cMBsvzd7kyL7nSkfKNlmXs1ViivUGQa9eNjWhQ6coWSmZmS2tfdPEJ5oFIyCXnIBfFJco7LtBDN3
ymLYPE1Mcdo1QlAirtx689T50yaTdBN/yATtRAJzinLXz5MaAInnLcu1cpwLWaDjCH/iFHkt3/+9
Qy77tYjq5tqUhHgPy48wF8TQnkaRxaOU31UEVZbpiiWd/LvY5FDfokoG4KbsqUGGI5Z/Wd6rFBvV
mcUgsaxehrtY702CI+jSUPdG/a0nOb2i/FNN+O7VxDr2BO98VfZU9kTQIgD+y2ouLbii7giBIUNn
XzI361+XuJACoVD9gkNjuU2LDaaw1kyZvuysFuTEYmoKbpl302+tUrPaYRHGSLfmaROz7s3oV/oQ
9rixTjedKYrOXUOliaZ5idq2aq2V41goysuz7bzk/Sez/DkpKMM0gwGJjOOqxhW+ZIINNSRJEKq3
r+lBwR5ixxvc8mW6rooU9IulUxMzsCHBeQF5LQtl+uJZ40MTd0jtFY4FOoVWf9Z4WIyEioT1gEBi
NlgSwkYDGz+EqQvce4Gv0DolZg0c06gQ8qlQaXy+9kyb9SoUn1AVB2FNFYfLKefrVj+kU2OtPo00
NLlBPhf62uJsCyQwhoeOLLr9Y+hBf49sEP8y6eNMzSp6tnWaDxhK+98kJpB3EBiSRtHU6tKxDN7a
iOkA6ssxCLbf7/qgo1FobSUBa8yJWW19b1gH587s0vH4Tf4uw2CTi+ybKHtsuFR6OPAmwQYPS6PI
5nlkgrGDoSYOGpjDP7+WLYBqobkaR5d5hDNolgTmnrLNztoNvY1Ylhpc2wYG8WnrWsNNVDNIMcMZ
enLLGs4Nw5a0i9u2Godk5Api2Ei9MVFChzJVgiB/Vtp58yelFl+9/8+YE0hchDswLCxbOMG2x8j1
RhkK6O5Vw6OOn7WRYa2h0AcOOEJGQZOPw0SY5jC5TIS3jhScfSTNvg+6ndiknxgdAZ9+ierKhVUT
o8w2EcEMRV/7rijPPAoIe9ibpXBPsSUJlafYIn7Dprwyla4To9upxVoqQDvYmFrVFcrXoWrEQT4q
EbF2lmR56EqGVQxvmtjFfVLUbymEhmfvHO5g6Jez6pXVnyme49T3An5JLAjC70bavSQnwuEqvxRf
rRTuN+2o4BgMA//ifsBodrI83ACZ/ja58yTucwUsfWG3ekFEIarvrOb6lylgkE75me3oEMBRJZps
5MswzDNXnnlwfXHyWXJ+w2j2HqbtXwCW3LG4RvGsI61atzCRTO15A53RNgtnELaxLXYc+FFzJeo3
1wi2McGmtowWsPHd8loMzenI9UwcqHnobGN2V9GdUGWrtJb10Jx/7D4P5fH3De/usn/TA2zZO4eW
nrggPqiGZPHDzvVi9peyV2eJALIxVDdycXYVkpZvxY7fD86D0F2nDGpwdmIxoC0/nWXUPALVNpS4
d1xOKJDCq89b1XNt4P5moBjXg7lmep+6NUNMsL/gH+bB9t1pEJh7NUsBnMokC0fEznBi/SKIt1V5
q7bGLHLMfTE79ZJzhOXomCnpso9JJxitS4A9MOQYv81uyyemPJFdoRKik90chKmudxMj52coFzLR
1/LyK0DncEI9HPhX19vjZJaTbyMjwSjPxqP8PmiXcL9lWQlW2w4jsyxR0JH/T48QqFd+vVM8ogai
eTBGNBsajPtG432DoaB8ZVXFxOWg2QPozYfJibpQehpK9+YJdo6W2cEM4DsGmUVT7Frb2d+KAaOr
E/If4DlyzvkX8lJOHsp89VgDSw6mT+Il7LOQnWdgSxFI6plKCjW0a7CrLN1VUImVMKHzvJCAAREd
wnX0QFFwg2ajAd5QZalvFdxbfcx/Qxmr6S30l8HeDPuEA8Uy5ILjAy20aDs7TwpNZJq5+7Rk7Nrg
lTxloAk3GUaQcOArCiP90RQ7W7bdnfwOhd119rT7Fln+hrYXfaDf1Bqp4KQxU+XNvbWNR7SnORFb
GnpMUCS9/bwGucz08i+3Y1L48iCy0oEP2icTyjH/CYNQCuzhdmgqeg878LfkUM1/3VbIwa6ZbCUj
TBnfOtHF//eGQi2yd1ab9nlwU6R0bi57qJW8jLc6TbL5Fg1GgiwC38MT5kMghsn+Etm8hHrkMMPu
mN0PvAWWyIJcl9NEGOGGQwEQiI7CEVJgruZI5WmaXyMUxrh93z6rmtkzXeop0fUp3g1haOrDy/OL
dGGL+HrEqmaUnIH8i6Mqb6Mq2dSNpZtWneMVF3OPs7brW7bjwCubaeOfHcphGiWhIKUKL3GhvHuj
thyMMEm/kkamkBqkE+hz8ouc9hKJuC6GyaNQG244JM4uHBxrsM121quqYZIkdgxLkRZzxkklpo9j
bjoWoUgTrJwol0uOXkC0WDCUPhgdeiqnxfYPqh0uWtA/GAA44us+Y3rSk/1Vyb0HzvTUFEGLJuyH
tqk8/zqVNlOwquQmcIu6kuVLRaQDBsy29a6kL1uaiQl349G7mo97V/Foy3U2hmfJLzlmyf/5adeo
bj8uV59MMq/qDP87Sr7v8SKHFGQIDtg83tawdzuUwv/l47rX3rwlul7M38y0KRfHQJ0yezeQMMGc
Mjhu66wLiUewAtT1EfQl2u8SnGYcZnZ4LtdgxVjN8P7KfZ8urVvYVIItDrxDGVoioXWi2yrRqTln
6IRpM5G0pIl0MZvPGfBAfOFpdA11LhkzRtyF/+hYsI1d5PybMctFU3LWmqDB/646Kg2OQlPA1dtl
YpBIvErPCAyvOLBOmIUgvUJkSV/Qp9R/WnouSpQIUw+2SKQUQnzD/Cc7PRrsVTzQQNcDsux5hM0F
iXAkpFYfwbpWur+rrN7vQ9cZmUpr3SwH1sjke6BrqQ1cU/2xN2eoPiectAxTSd5Zd17dTkyR4WNG
uf9WRV7T5NjOnKuQUi2tf6mM7FJ9aFjZ3z0Oo/2ARfJMr24HDGskMW+WwCP3qkVt9sH5F8tYvqvs
Hb1bF0OBT0d9NldYYCXf+xXCLBt+3r4IXD36tucykCUEnR1SllrVGTCa2W2dH0pO0C/B7bfy+WDp
6raybzmbTM6AGMT/+zxoodTzCdL26qzv0XZgQMVucDmQyp2fbAOahTIkQ0W739Kirsee8jQttgNq
S0Sly0i4YmeAilQ8bTQO8CzZN8XmdiUxD4Oo9DYV2nxc3xLEjJoPNWBCxpnKpTt3ODUiuLdo/DTq
KWwsx9DpdVbCVfDuOPZmFWFpBRFhSy+VOYb/BrJb9cyc2W7U1KcmqTz4Vn18PQbqka8OV1a30k0o
WlGz2QysE6aT+oZdUadIR6sJlRXVo+w2CsFthdlyu19qwh9ogONfXGuFITYMRmiuhjs3hGs5V9JB
MokICtmphjnvebSeHtr0BUKMXYh8CYmNQ8u4U05uxvNpNKs5SYhBEDRUGxZz8Zxxv/CanPwjbwid
nyJhS5mt3h1lQAotVdxL7mvSO8E6znXob6UDeJKyfB3nWJnnv3pzkPBpIMSZuT1W7x5Eu8RE6CH8
bIKihn2ucc5tkNwJVyyQLC6W/Tx82V00pR5tvuCq9wH0WI/RqIIhXkqZlPzBrD5f/M627cz9I7Fo
LH6iTXtRaB9TdVxRl4CC3v2sITXzpXW6MYtfDwmRODCFQnN1LJ/jNy5hZl8pnr5AuU0AkbdN1Owi
ocRHoi9+MLOzV/nR/TahSUi4JdynTUmIkeQ0dvg6vabFIOxIBlDq1dsHaX1GX094SRY6h0IT+koO
BMQb95oPB/Vjf8/qQbZd21TRLrRuomdJQiGzwj9fVdK+zAcjN7kbvls5mvQpBYICfdYnUzRPDUmU
4iNimPBjf8kfNuPylzYjoR3l7eJ5RoO1g11DxI9QwgtTeDlLGY7IrDPqMlQO4z4jCh93OEcscVx4
tZUi4Ldx3yneh36T268dCL/GImTZP11nCzmpQdpHNa4KieE8+77/HfeDzmUW+EQ7PYn7t+MLaLPs
xAolke6/V6f4vGxSe8H79mF2l8rFQwUxOlpnPcfObf7okwWEvRmsYaJCHK4TUihjmmVddexYH1wk
NtoO2cyyfRpKYIq1vYhEE7COnxf0z6AXfLR3L1ZM9vHrrLluQcU0icdpnjdS8xqOgaQXeSp5PiNZ
ai0JccctqNzq+FgNhIk4c7qWfb0S0jcjIokDH9JZiTOkqgwZPw96K7ewacJEHIbFVuIjP5Xj0puB
ttaNCJEyeT8M+a1NaP5hPxOWG1RweJ5qpwIArrYYFT8kJ4hQWCrbgZHF6UqQXuPSLV3RiNR2vQWe
ytW1gqefSSgielS1wZ6pxji2kS8UGB/KJxqo7S7X8N5IXlKQ72UtyZBwxp300EMKkxinp8tQ/x2r
cl4IyJrrBhaEN0JhEc45Kl/8dLs3D8LNu8jW/Dbzq73VCLF/G7o+9zbr3v5wtypJ2Etivj0aSh5e
Ywh30PjZNP6+1zfsuMZiBIivFTie1m9458/r+xG9AQrrEA61VGY6qumqUHhJBeq60EQ2/tKFsUHW
gQDckOeHNkuIR4FTPpCvZv608tZm8nPV1dF2MVVDYI+hFihHbyO1GcUepLpScl0bj5/7z2zv3DiW
db19EtXrOK/TbAlBXSeLQlw5xR9q2cWH6xatsWeMdv/tZ1KlWncFlsgzfPyJTB7cbi84oF8VHAkf
inlyKSyus4ZcdmJ32GsJneXV79h0EGohZSchhq8IUmlXkeuAPMJgx5y7TxYlzrWuPnOS3FGOhg/v
WHiJ9iU1Fk8iE++6DwTZC2CF6RbxV+9MKMcNjU+mtweyl9dr/Jq5lda61HQwAk7chtPn2MgnQOdB
V2VAPWWLYboVBysSJxU1DDv3t2DFX+ef9Ff2WI56yd4FZBe1BuP7MwCcG2kkF2kV+utS+lZe/4dU
QZq+kVr3b6oY4txEHc1CvxzQyyyXDaCsksirn61ANmY6ka43eiNAzMoUFARMlGtfurP495ZsHtRq
HGvLem5dih7tItxPYZKnrebV680pVxw3L5/3H/G5et92s4X2rnwqNk9ZNCUq/oWpZ43s5hECPof5
/oUfwvJNxO3jXOwxX07qpI4uTr4DAiVxUr5wgU9+yzgi/nUGsUi/exUtzu+nfkHIPgKVfo03b7va
4/iWyZWXhcPrvdiEZL8GqXX6W91aVzCm19z8LY66CaaI7onlRbKXydULKfSDSJyK/bWOEynlm++3
gswlhL0XBfMEjc0nm7LlsLnFPLqxkwUZjQ+bUn7L06No7/qTgAG/wGSOd7eX5L2UR2mBxqLn7YsA
DquUw3WsbIpDkN87Dqg5BAaHL2qnH3yBZUrQqH4wx8dx7fGev5MNPwdEne30dlpIOVj3ynJOhOdr
igHUot/U8DEmqWQUKMne3hBhs6+ZrzxudpqZ4iveuglUADAUeej+6/Zzd6lADG+W/0Xrcnpdelxg
tDe1vTgBZLR/H99u48xL+pB/yeYG0bJxVVejwi+Fdw/iIB8AtkDQ8NGzISXdBwp/LKrwYCdxOoeo
rzx8i9suoIYBDWYT3+JUiGdkp5ZS7UYGdu5F2o5gvZoCKedi6ZLH+b3MlzU1VpcLXHC64JX/tOvP
55K5N5V+M+MsSVXCCfC5bcjVqr2Oaz4hOwMwdCpUVvGn3yTP3VT8AXw0Q9977uQvtdWlcozfzzBK
u7JknffreJrngOLGnOe49xjBFXbBXSHVMx8GrWrgbJx9DGH7F8i31NQjii2oZINMFPv5abElu2vk
AOjRPYwhufW4l8PlL/tQ7zFNdS+rdp48PV8Jlw8o5lymPtf+8/AuyMPy3s5qqbguriz7KyrLOA6Z
DhhihnSqAq63GUoobs6dOeBfPsAZC/1tqhkypjzngN4V0J3pnVb3MxS1UUJ6gDieSwvCU8CN/cOQ
A/WAnFPmxTychRwRp3s+kJ+7MxJh8pchtwMHeYtri+WH6JPfpNQgPKBfu9m6QhtZqeki9QS+8amH
OXz794Db9twruChEhORxpmbudzgmZgHnreDg2lASAHLkDELJm1jVOPbAXLCaZ3X5gFAB/76N0Dgu
Q3HGXm49HdAc81TlCON5+T/u1BzbFVY/E1Dn5Z1o7q3q6YnMs+YwIC0w3eh2FYoH4lHAqGdeUjoQ
KQDwrHvJxgQo1mSme52/7cT07L7kKwqZ86h4CffzBLdXD16cmlPp+PlLsrOZRPMKUOMkm6wY/Gro
75JRpcwUtH82jBfNxcTeDdOQDyjGZLax2+O9nFAn/XS6doqqtgpAuCTTR9S5gyj5SR1UzeOojuK4
lqkn+6bGPh/3WUZW+zJ0M8iUf8PZz6ayh15lLa7Zt46UjnuuxJFNECjioZnMf/ivFbnOKxCTbkEG
MQJ3E7bTcfttM+TupbMdxuHv28uPhSZnRJ3ShmpC9+Bc3wnwpqAUr9n4Xi4sPtZx/RR9ZYhXYLXZ
AxC7LzBzurU8KZwmFG1qaiSUAmy5DFzitiSIe0IG29tSbTarjbQbmhfrsYWJESlVReDUCRjGNWOC
PVNLwORTGeEYyLp/ZHDyR9VHHKB/D3F9wP+SRbc9AFd8VApNeJc3aGsCNh7BRrMBPmzXBXWsCVmm
pkLgz6tttvXwgGX5dqteD8O14pnTBIYjiNdrJqCbc2IJDuUpgA+E+5Lr/4ScHsxnDK2ECKpRiXR9
nQFsRWJlFbJxSPr5wj23nQv6KvebIUKDH6o9AH0PAmk4lFeft/HnhV2ab7C9WKe+Hr+R+D7OYt1e
QtHE6/nzVGJZae6xeZkuy9/JSrYnYPJ+rG7LUeVQX9SzvYMGKPemhXodpBWOfYawRcD0revIm14P
6q+Ur/x3b2D78ZvTy612GeD1LcPdXcrk1gse5hL+82r+ZVPe1nk+tx/hou+kq7WVqBZf/uOVVpKf
cWVfdMm5wsEvkyizVNmsQ1+uX1afBIHqEQIxqhK1t+2rSpmFMLI41E5IOsQ6kuJu/wjIe4hfO0Lg
Hd2GOf0KlurFqqQKawSTU0ltWvfeA52rLv7m9cW3krnPJRAhdOKuIfmIquL+sopfFY0RC8DjjM71
vJ6FlZQSaJ41QJRf3Jbmtt+9KoMYynk+038YMKJ8M3HYqfbr4DZY7/dhSYt8NPBKhen9UD6UB/1p
LlJ9hu9N5EiR1wcD7/hzjTuFbB2p+j3+21+rsz9u+L213LcUE/CJdunaPq4z2AGHmHTq5VuKIT5T
6p7gcG2r1TB5aq1SZRkUuYjjSQFfvrVIw3+WwKVmSfPwdQeUHm0+mIq9Q7aiVmkJ8ZCpZzdvFE0h
20QGflVUcslqwdfAxpjNdPaJ6TLG/7j/OSFTTXeyqXcuRuZzt29cyF2mraCb6N1J84U4bqY2/ZMs
GI52zQt2NeyntEnh1rpxcsiAQ5WW268+l7pz9IiIRDKAJS6IENBf67Y2w/oG2f8fDZF+1CxzBiZx
i0ZPyGFb20flE6bDBLlGPZX5gsoVtKLWBWI/nAVKMyLr+J75FDbLBjekGhA59/r59r7HaMKOosdX
nYKWM0qOdII8VhZFPUReF4jeiMQ/j8WddCoOzab6RIVUl0d/v+hcH5N0alPN4XcN1q/g7C0u7UPJ
r+x59oEroweFFK+a6oku1+nq/rkalgop6Hkg5v/G0eI1g33hgK5nfvrCcbWoPHLzyuHuEKYm0VXs
bze5nOsIl1OZSmJdVVg9VvKkl+W1KhlxYK0XI/WKPC7cysKX2z4x8uP/fQ0eaGImnbFvUQqsX5Pp
+pE3bIC7QTrX0DnlgTdiU5o3893dHw6c5L0OszIOOKsVzxxO+C3KfBbR0pRD5u+hKKmW+sKWwCEf
n36VokCK5Tb1099Fk7m7Itf386OitpTZlUGXs7u31q/7REiw3+Nf8bjdqbmnQPf3Brf0kkEAsfg4
42lVZvsD1rx6/KyTf7d8K5FrRQ+m+peajus+UfGkZFQTBJdHyJ3/jrvvxbpNeB4unRwmkGy6okSF
kUF4ZqJuGp/TlcWaX0/mCzr59pGcVwQ01GExKYnkB2dWyHDhIyET1t3vvouLbrQrw6rKii3De31k
LnUtw8U9r6nvRK58yH5lcTmn57rAbUOFH8aHwEheSHPqpEfuh4aORftF4wxuTt+tNMgoBgYYa7pg
kjQy+W8+EgtR0Svst6xKLtvYzgjkSqQ/TbBic5naHEA0Gs53EqdZ8MiNooBFlTl6jIaptoDs/dxM
qQeFcElsWxfbbjcfrZCJJ7Nt1WSn288qM9jw6IEOzol1+Z6l4BJK0jEOzdOYMMf9ONtJQOtoz7Lq
Za6Nfazs2g0yibkWPVNVMfHtY23cx1uPgRrCwrBBJ70hklASpd14tIwkmkIjvfrl+C6csONOCdsf
QrL/Kq9DxJmkdLHnEyduTqITFUxl44zb4dzKncpHnYOBXTctKMcfvRoc0/FJ04aA6FA3nZzczo3s
ZaR4GZZSbe1SCxyFzKneEVNDOmrMxQ16JwpC5xwy/me278SHOkElo6IzYGaGBv72UhhXT/t6RoKX
uUjmS5ZMlQ9f4HKlhZh6teK4MRZtiCFjgjWQuL4rW3KjULfZgchXwprThweFOLprQiJKVjGxJJNo
xarjVEM16GZ6OzWy+bfrqjZGTDmNsBD2jz857tddw4IXp++uzYdCm5n4ZOqsArWURI40XBFCSkV4
lI1t/Hri6m9hunPVByK2fG37fmjfUCSnKhG+KcHmo7W56tDy6GyPqjEYz1OzM9uWVxiyTA14PRb8
A8774ndmIdrYehz+K6YCKsJmvURfzpRkZ/ZbyFCknaoZf43/Vo1Imrt8SQ6w1MynSK4V/6FTg84r
Z/9TKM6iPLZWX8f69r/NN9PNbIx/cyS1pNjrtbP5Hh+03q2nPjKZ301t5pypEki+Fr4uDED0kqwm
RnU503FQdj9FShpiTE9kT1OcJrFYfmxGJ1V/aywJr7EmP9nX3KBw+WSAH5qpEfW3n7+n9zXKL5lp
YbQEgcNFOSvnf05fwZ/4u2JyaF6bCdw7wIKiH9wdos7go0bqA+NOui9scuvi5MDxpwInX7/uu4n3
fXW3eY3bjMjN8f325vV6VOiC5Xl/NXQcLNeXq8bS1XWxLuK+/eQlAEunCx9qTRi98fwnnVNekJe2
T3cYkIiBF8s3eO1IC7hKlmzZ51sofYMLt+pAHl0zA5T9/pl626Zb61QlAC7gtHZ0d1P5a179/X8m
TlD1YVcnakUCiJ1DvuaVLNxR7gVHNjdukXXqmXkNJ5nv01shgq36ocFibv8D5/lR6WuiHq16hdiU
b2uZWAJ9W5vh7Zldf3f2Mkyh5BTTKD28ag58rUbnhtofWSIR3Lf4XF587iYHRHVC6lqEPrLCkDIR
h+p4IH5+1wzhVGNgnHVwEqZsUZpJFKChlThQsHL/rHRjOmSSErNy8fGar59Za/EADdKC5n+9LIeY
HQ10Vn6MQlZknBkUHw3NIm6lrUrriYi2kOh1qht6tiwj8KWU+zf//fjEeJc9/GR3U68a90Xg7yrx
bftEedsrjhAzocRM4cdoxZrwYEX5zzGaVVObUmg4AY5svvtLHR702FTbuHNsFHhX9JRILVRRKkVA
xAOo+7P5y2v60M59JqtAo+3Z4+WKIYmC/tx3t4HDuPSIZTlVMtCui7/Z49VRL6zLcfZn3T2+LafZ
Cb/tmKvtVYGgYpKP6x7GrRwvMs1DA41LNiTT1on6fnBUugs+9JINoMX7+0pvLWCRfah4ctSPIj5R
STRcTy4co7My1/WuDVlvka1E2UrqP/r8nBF741uVl9MM2rPHT/J7dgj0e4mWRiRMzLZTk3vP/TzQ
pdXRKUhevK4qV5wtEJeh1dCLW6/MyFVAkm8ur6Wj1bEcKtpyuomFZkBihTIXiWTIPjK2lGqfhiK1
Re/VVOtaeF3r411zRbKaa6D526P1WqivOZWDJVbfTkN8TF0Jgp3/ePiZJDL5kA/NffGe/0fSmS2p
ii1h+ImMkFlvZUYU56FuCLVKHEAmEeHp+1u7I070Oad7dw24yJX55z/QoabKXmKW3zBE6QwlI+fm
ykCFE2nNNAegU/bnUonG37myfp7SBT4D2FK0nVDI8z94UV4HyphMA+7K55u2wsp/LFtUpNvIBSID
TfigkG2DPoPdwer59MAnHmjxzbCuRlSOTMfi9HNkIr1BWnh/ji1+aLALgEqHn4VMSWEIVAz3Bj2B
Lpt3i60iUBwb6RrQvF+x5KlSsb//4FKluMxqOB1ZLat7UlX+se64yJE9qUsZW7U7fwuoXOGqZ/0y
ujmicjpjndkb9wC3R7c5aQfkDDJsFcRfvbfvazswH9Nk8dnW4YsAkUDd9Ns8BKAc1h4d4Ke1hgQ7
M1l/Tjk1lSjMD3xO81uaGi4nv4NtvgDZvs1JQ5xuC08ei+GvRsw0x5Imjvg5lb9HTVXgJpWWY16s
JadQEHvm7A+1X2IruKVZeqh4pvBTY6ZpywD5bG8Ih9jdPE5OBecJs6AI/en7rwl0R12SBomQCaYT
e59T6etnNjL0EtUfp14BA8oPhLboI9Z8Q4+lGNP+O/E+YH6/3bnwDHeckzUrAfeJfZfh00HK5ZcY
tyBuw1x1tHEQp7h8JjHMBygBml32k3swfv5k22RaztLMZEUQ5Sv9qBExwfGdSezqfir6B9LgsIBQ
rPSsBtn1LVsJHoZF9LmU+qSnkoQpu7dDVZufRb6rl9iwpb/30vx41Qa3CRiXIEeKqdNoIkVqzrzL
5RKfKk85KFZPObw+cNVwkmQiEOCo8wkXAMTrSEEgjZUZGEuP3wFPAw2PR8hH8DlgCIP20IcGD1tv
JrGcaPx8QEBi2L6mPTZdYBcYvODTeu3mOL3Jw5l6zWYE6QXpyMPyVbtZtwNDNvzGjaGYDxhbGNrN
OXjvjd55iTee4/z35vJC0fumnlqFjznIphN6M/pULCkzIhRxuIKvRgakw3OSUuGwMNyXm9LDbc0h
bPxQLMA/YB7t1cP98tqy4akEuW7IifvtZg3L1RUw0eBY+rDkZUqlwb0B6INDAPt7Mz48sHQDCQGJ
xRpmNVzWEb0J91WGyQ2WxRAkf947cDIWuYGuTQEZNL8/DKyU8R3TY0RjQipxt0Zjd/zL7FlFI4gD
8kyObSmxdKf03geDeNDUzFtqJC5qN7ML2VDywb5DyTOkCULJzwQ7yX++aO6D5MnpTZDfLcw972kE
6AUqKQvuC5RZB0sKcNp7b6pXephm2ewwg81Qs4Kh13sEMi59nbGi/vN74yP8g2Gg4TQiGxID2Cao
JyP2oTX1Css58w0FjBhmThEKdtStQNqssL9jF6c+3rrSxgoRqxeArKxySKxdfdCvYqfZ0iIItxMC
AUGDZP/hYCJY/ND1jNzR91zjR1VLQePdPHUORKLttYO0LneyDVBvllu8gGP/yQ8xGwbtaJoe7zv9
CKTFBULy/Inrrz7gttnMO9h3O4OewMFG1eVAQc3jAoBPhiqEFpd5Lt4+NoBLnMKMtkmh/ZzEbsar
yc0/nmAYA14bCESQbg94jZEdR513mAXtP4hW4qJk3/dogmdvN8v6miKX686swRYJrAEaVqHeQhuB
v5vwUYR+/jr0rQObHhn5uoQB0M4Gc8Whl0hW/EVxkpl2wXMHo3yb3/21vvkv510E9UpapP6QxXFQ
d8JCCPvkfstRfR/GF97dWzSEndtPnvb7fGucwfzLrmwiUUmSGW5Mwq/mvszn/Z5t+l9z1Y9EyTDU
uHSCNM4Ykn8X8axiW8WZjBeY3bOt2Xe7bJZN6TZx84n4tuV0DK2Csxe98e5n2d2wnoRV3a3SOsKD
9WYbFp6yNk4gbLschnZt+vGSLU5NOFOFqo+BMciW00dDG+Ov4ZrTRqNalpzmeHtbEKfCLOe+IjUQ
DQdBS8QZcHANh8kDSGBHloKfLZ97JSwaHztJzGTn8q5d8lHN7js+seEPrq2v2Q1+6QTHEpHaI6T3
E+3STYywCrsvKm2z4jWbYsYSMtqyhbc1h+LGK3I/5euY+1R4Go/nt8wEUwbv512X551Hb89DYxYd
XnF7B/BYEVCS2zg6WCA4LUbsKLYgD02xzB791PjNs7I0mDGnbfAcQmecUBc4RMq6PnOE7HwHRWL8
K+3Ucy+kwX/wha38SvQZnq/5DFXiB5VQBlUPb7DVB72oh2LUxRWJzaSJnn0gCQKljtAY+EgPCjRr
oy38w8pXIEv77O4ev5gXffE3ZJeH4xnsDFPVLaxtMVmRg2rs3oaL92NFNW4a/Ln4te+5WwbStH6Z
t7WSuAxpHHicNb+8Ivdq/SzP789Sb35xLUna34LehSVjCplQm/d5WBpL6c04Pxn79+zQ4gIMu6tW
2fsvCB3klcDqnNhGIxhrh2EqrOqed7upLEzvpCt9NlH2NJVG5Qxcg57gDMgMUY47SRl5eBRieyWV
1vcHqgmhR9PvQl2yN6Dp0YhWdvgwQccS6GeOFnIvAoMqa7xlsWQETwUviKUtgUfvcDzFwjo7fy8s
RZ87Ye1zGCyAbjfsDotH+Bj4bBHkRxCfnpznu8l3xqWKtQv8FvpI8EelWnIO9I7dpkuFw2V6LFmi
MaJ3UuTdmyH0Xc4+B5pNHLKxR02RNN1Bn3AYtr46IwQmpcDjYpVAAqr/OQ9/ePh5Pyv33Z7MuuHP
YNFDBrE0WbDnJCCyHnqhi+T9uUYxwyNJHj4rh/stGkf3EnwXIAnPgEkFH2aT2TIUQDmSFRMY8+MZ
N7cswn5D6X5FimPgvEuEl+bo17Fqlyvl3F9qcs+hOk3eldXhVyxNs2A8T+mMadgdce5Xid9vP7rV
Ayr+pArZo5bOmopXXF28F+nvGPYqfpGrETTHmzXmmKHl7b3uYiizZxwU9by6OVrqGmcF297N+2bh
K8lfmdI+5D6PrHQQteRCw0b6bbnszZ7Ex+HLBsfExjwO8F/GvVYHRRWoBF61+d2sT8R00GXaAxEi
MAbovpQ7Kkqqwi4QjQ5m/cBdV31Jushg3R+K1HnBYDgkcyI5cCj88FAtWrUwWTEcjQj17U1M9DNS
CVjjELRGcsaV8qVjnkmROfH/pcqjfyp7TyHNLNmPtkwyhiUvGTWTEw08nnRpiGdbl3Ff3XxsQPmI
RzOOUsK3vnXO+3Df0bwMwN+uj8prsOhZ8y9JFPxnwMDBfzAgG2ODFg11S5IoJi0gotnIUXJl4uSm
En5to7XVLdnXM5XwZ5rXXB7iJ8WGjrNBU0el1kZRWYf6TP657xnmbvizoEqGFAZNpBK2b/yZmyLc
TvWtjOTYZyld4QKouvrQFl/C+2cOUF04nJAJcoeLrBTxbRvjeJvdZrHh4Dvyi+ncgCwVWD2AHxkI
rU3FEvpf/b7RbhcQAYqLsIhjw9lqwVhsjl8N5GOnQmKjzNnFgqvv0chQONhDDUKZtSaea3g6sWaA
Kb/8wjm4uazcwFMSL0FDHLLDY9MFbsc3Q+1ZSvYXMw5GS1iIQNcVoylfzGFNnp2xAuHWpyVhg4yS
w2ANs81pdxS/nqYzA7UozowH1MuDX301cB4hF6q+LT2+l3JEaakIkxG6OHbH/UJjkYNp2cu5v5HM
ar/ASuCG5Vno/Fvzl9aNbZovHZn+lIhqlKLyOhcPIA5hLsR2ix/ywZGDg4EFCJa3uddOcWZaJxEs
fT4gND7AsSc2uc+zcqSr4vcFiSir/VBzDf6dlba4sTQz/q2sIbBiG/SZiYnkI74qnA59xc+AzmDa
nuF5s+VDOIU07jED7Gi6C2QbDHJiLOb++RuxnAaNBeCBA/wkiOo7b4QrCRJUQWm79+GHj6Ep7dE5
OWAt4slWtjBckdsORXXC27kaheAiLozzmeYCt8KWAmyR9x9XdVhocof61QmzTtIK3zspuPtEUQOY
mwTbm2w0rIFv+KStOrIwcua6wXziBnzOzZYJN5uZFnVBF/ROPMuw38SSOszmb8T7UJyc7ZWzca3w
U0Kv6zaebr8tgPL9mz+tiSsgHK9VKCE7fB6xIzcJ1tKxXg7x/hjB68BJdck9vsAfuWB4Vcx88zqR
tVnt7lCn2O9MScf0W+uBjYRdLsj0NAKm0smY4dMw98zmgl9ezPih/QrlGp59x9TEEXNJX8SKEOOY
6XCucc64O1hS7I3NcDXlBuD15pKfv31Q3YlBr/w+wOwluAXOrw/T0zLWyTxZpeHQ9cBO+c3EE6rC
nL9Jm9ZdbwvDGdrwaBxIP/aom7z9DdEDk6HNYaT/YhVOLya7d76HSglncrDv84FkUcfw/jnQulHm
lEu8vK96Z3fFsspnj21e6SJoHDbN0B9cksSBXeQPWYbmU8gYKIUfNiXOxXJVdXBUpkvcvH8Ktz2P
bA7QoTVpHCCSyVY72QHSEk0zeTvPXbJSl1XIMlB0flP1D3qFDW/LFqTFxc3V64myJpiY5I3Cf/YT
Qh2swRzHWNITzWSHa2P/y/vMvMPItWKwom1VfuE64bEiibYK/zrhUAAOVKEtQlYB5yCbgGaDnQ/n
jBGUo87NPUxvfLypHjDXp6zcb09XMD2/2IFD9rtTDv9UPJ9aj/hOGKUCRWItZiVYQpMZhEPPiwbA
JHkWht3nBQsJTKK/wmObad+oso1q8rb/kglouPU1RXzkATrznE2o5BLJGzyh4u10DxHJFuCpclOP
BHQGMEcz641svZYIShB3L/TtAB7YTxHeV4wEC8Dsf8kuyZRJc4ktcyS7GGX2i0ZcF/E2nuW7TMht
cMUVU8Yk2eVi7Qtp9LczX6QIyGYftqtyrp2x5nQ+VhriT1nfzOSq/A7RhMHI4RsJw0OA6+og8+Lx
KFNTSMOh7lEwoWA+floh0oNcifqAZ5P+vF3YKmfMAEkULZBaOepzBq2gBT5G44sLJbYYtB/Mlyjv
QFf/PbCPKV3lywP1GYs/fuXtY4kGnNArUHBqH1rwKRXG4g0iWhDLGouADpbzGFfNEr7YHzmjBBLC
GPXIIPag0lZ/LIZR9b1mqQv2xoR3HXn8aIIvC18VcNZMF0N7uB1hl7x7etLbftMhGfCQiY78yYMB
zG7094X5EikmyQrMjpvaAFXvjxCyZuoMAY5sdddsLlnGVDlLexx4w9E11yfppr5ixdrxTlW+4ZCw
QqdNA8Xw1c2/MVpPErcn+ak+xRjQthavwjw/aRcaEYxoB2tew+pCTWuCeDtgY2lzG3cufSE53Hsh
PHAhT7jQVGH0sjDyUr86pL52kYN4GbvfzTfEL8z7nEWomuLo7ivkYy0uX3hFwMFcdDNcibxkPojS
kGadmeDzCvny3MHCPUUELyB3QB+CLANuHR4c24zvzIgxjW1yGZbxD/KqM6Ttx/K1TJcM0MSumtBq
bGY1Vk+9AzocaL6w7WHv6Q3W9EjAy4P198KoKBhKIFoY6Tq6YRUbUKlRGtCXjZYaYOkalF0i2y22
ccIdzkeyT6eRT3kIXAJg2GvgUvgCF7IrnldAADZhC+PGRQ7IBp808ThogkPymD5Vj1Bf8WZD4po9
lncsiFGIEhvHfDfwlCZ6OreARSusYY31qQcVfTj9/GnbDiKf05wLt/pws+m4BfdcFGTBRPxUew52
6dV2tnvO6a8c2R0tOxvyqs0ux85nksfeCJLH/YonKnSV/Ucz+RW47NF0tEKLxZv+aSx9qpxyh20t
AsC97HU0FvwxdTWyeaVw4WAbgOUPJWv2ujDd8zlJEVsl3S1PXZAx6lBZ5Yl20Gp7sB6vxZOdvGct
Ba1dolgmIdMCESgcksWwhj7efnH6XTR2a2ZsKqSIkQizTk5TR1SniNrC330Ae0cwzCR/6H4P46iz
VfNuK1PV5mzwT7EhxTBhDWTtScfx5g0Nno9oKGhSCFkbBLSAZZnFAnJHIqJVXXvzlDkv1trQ//ro
5ksHcKHZa8HkA3/ZzGCKmk/Ed14dvbcNp+KnWN1WisY1Lp148pPvUlnmfk/O7gSagK0sHgGVn9Bm
EKHBDPY7YCxEq/XYV479kes+pgKI6y9ZQYWd5d5916/LKQI8Gihbt5VIJzOJ1h8vI3XJ6IiTMkpa
4avH1oPN1OwRMkSP1zjuzxMrW7/cEksWYXWL5VbjDZxuCf7O6PuxBgfFUYm0iHBcga7pNHbKac8N
VhTNtKNE3TxwrqgKWIWYdBo7yUfEaQKOzU5X3DRRA4CZAg/D+L8Alc4kzFg7L3faDabSe9oDbh0g
NhZXO+XQM6HwGUxhsByZE9Pl/dKPTShOmJVwXyTO27wF/8KKgexJStse2dO7eEtM4KsjqAAjeFEp
eR9w4+AQT+A3kRbS2bH7WQ9JE+sdpkUBraxVd3wpQVLeDocwDVOfYuFlU1Cx347Ya0xvtuhh0wmX
2xDztC19tzb5XLH2R0UzPJO6sAUjAQ62tkJT9Md9RWci/DyKw3N/JxnhuyiBhHakQjLwCbdvuRJD
Dqaux4IcvQaRQrfnAU5JwCDAwb47DRd6s9csbjX39QuP8BfwBF6lCxnEpmej8wN6xlTkeLfmuS+8
XARzbF6yi5vGPwx83JhraTxh9ldnOl5joxmvT4vhPYlqn/DzMZn9mf7uvLzDzCKAi2XUiYV3O5PO
ZfBaqPjeR8bk3E9Bzq3PpQhHwdfKANrzOV/bG7rYSJj58nEcHyCxBy+rWkAQehEepZBDNcZSFMYO
NMzCMlCluHcP3tihClmlV358rXeQtaaJ3cGfA1YEVNg27M7rnQ7GSrBM7Q6R30zGh/Som+SGYZBE
9OHXIyhGxMh8vdrNPMX7Thnoj4n3nMduHqh2d6r8r4N39V1AHvqMxc4UbhTvfGVlu+rw8GsRJTZe
c6Rj9E3pjCR3XMCyK7fpmpXbczcMJOfuwcfxxqZC1/KZiPBp/WoQYlNFrPevb//JSMcVR1607Kru
a5Pt1KA9fazc/jj0ljwDYx+7N1M73yJ+9OdfbBGh4xxwVxYekCWOcFokOZFC92cbNqRB8wtmNWm3
+dd+0ORFr+izjne6SBLkpnbANZrV+DDcVZv+Zte7T6g44vc4yNc2WZLWdIfaZWNOJwx3NBaZrhIx
+EsHeCHqFWr7TLalMF/2ZD0N/XuYEfHQOcOomL7OUAjihXTW9qqIDLtd6ooQuXqbo9P7kbyxk2D1
Att6KvPCECchuW8H+hwG5BiVP0BZhEsztkUM5ROHCAoQytcR91SIPB4JJ8vqd/RnsIfXgTWGp+/m
HbsxwEWPeG4CXk2L0HyxlbT1EexxW73m8ZxubmC37H8Za4gracwqw7OaXBBQNrsgLG9HyFHjDvWp
wLQv/5vp949tx9+oWCTiOcHq2h1H7FTBRMtdnzrJ/HnitqYWKkSZ8IUziy8Jr+//tiQ7iQQPwJhi
obrkGrjPUxWy6Fakf1GuwyDPrKbFMbB9+Foc5JKruxpriZ2eLyQFxA6toUlDQzgEuSSNGy/hY13o
onjVhXv/gQosAGQWI0tiYqpDfwFTajv7xW93qAgv4RBOlMtoWZCg8KOt2RB/EwC/CZdqfk19WdgK
jg/q7rOolwkDFlqY6d2r/Jaz1zsYFviyiyzJImgMew/jiMdLjcUbFEIVFjy7Okye2cMU+G8LcjK+
7gUVH9dE6HMX0EKo+DHrb0afsfieozjsVhW9TbkD7ZHeMIQI3TNBI6huGYIlbm/BAp4qooVrGTUj
eX5XnSGukzxcQcLmGykbgmvwLxwKkhmDeT7tiAo4UKaKAcOEx3oJgIJ5Ba5WitN046FaYGqBUAhB
C4yBlg3uLzcq1tJM4QAZBWRiQaoPaDQkWuWhSfx2/sYRFE7hY/aBbb+ghWQF8MtdxohLSimMcvCD
M4iECw1q9YFnK0xo/2dEg3uDN9A41562ASVoBBKD1Qeew2wwgWS+oCuxZUGJ+PflFR/aJ05qjkhK
LcAJsVcVHqJvbnhmJuyMecHLM/0nqEEtbM7wOH7uP//LCAzhP6DbUsTqfMoToSWATP45yis0FWgQ
QLPEr4BgfGzRmyi/PCJGEbbUKqQSgp/oPpgWcdsDkkF9rs6fV/DyoVs+ApqtN3bhWIKyYPxsZB6Z
unjBHcmpxt0KvCSLyk03BckBBoCl0k4+YS5o1UQKnxtP9ljWSML5z9jw7N5HSkznYm4GJYtq4GRH
7Gh4bJV/CwGOsCfY97OUkk8P/6MEkm2cip+yYd1WU+2rkEw+l6nG+y4Mn0G33iCndeIlJzTq3HIB
PVGxBYw/5Wqrc2ZOLArUqPTZM3Q+OD19BkmG2eqxrlfPn3Rgfff34T/B6GgLWRMVwlwtTO3JFPoO
IVaM4a2seSzdCobel2uSbtHEFfR1lA7tT0He4I+BBp9tFBJosARywRS2U+RXFRuJDT4FdSp5/XS8
qvbvPcExU+LHifIhtPP9xemNmE0CUI6kZ5DqBTGm1nmPSIYNBKefuVGy+vHp/tjjGUrjw/JHnDB1
DiGp7Ge3TeFUnvGcrH7IP1XRIU15R/oxr5FmQkVmsEC0NGmt5iA6Fri7yKnYngjZPJ9Qnfnv7PQY
s7dtJ1xI+OCftcXr58FaUZ0NLuRb4DfFlEpbnxCs/Vy88IyBRUSqJ2s9etqQM82Uy5AP34MmhFp0
P6P2hsXAK0DDUg/FKFSjvNmxUh5xyITfe+2NQPknCDDg4beogRQLZQ9Fgv1wdpV+qQWoC6DcoOcF
pP0cBRkESg1uUpx/dgacVHTOwg+5AZ0A3mSFZhGFTAvWBt1SNUwSziCZcIW1X4u9Ff/pfeOsOaKM
Gybr9G8bUBFw0Icxz9cr9R+shpngMnYs2FxesDXAlNOAK89kBMdp5JSt04Sk0qSrYWKXvoztNaFR
k6FHWxu+YcEBH/TeE8s4DZlnjAFwcs52mf2c4UUUiJoEOALOQ0+aO1/sadwcAJDg2edSWCaFvMTE
mIWqgLWYdYarW/DJXZgx/oPkL5g03m1p/BauEQyFo94bbht+OYgP8MaT3dodrPKxxeYkOT/+Bhu8
MRZgC6CfYJ7zm2tRNLIzA1StCmUTF9znMgxww7v2ENdB7kxCnC0lNCLqQuKgfEY5wqR1APthkQdE
uhylPgyLATaLZ+qmdBn2ZgwhLjcbGD/kZqVuylDPWXnYDT+cl4at7PfOvTMbuAafGRGZT3tEfoHT
ojbz+lXj6uyn2MmTPEjMHqo01NNT7Aig46ZbNlZRe3r4o9W39bpQCT5Loz1CQkGngDp69Qq1RbOX
hcUpcCx8JEIQpbD5Q9b2GlrPxqqX78XgXI/hiXN/QvMNnsChrz+ZNzz5bAey2ORJtwX5OkPDKZT5
8yF2pFixCVAYuRbUvmrKLitpLfpe2hHYhSBdr4dbpksAmZFZLwRY0tKSLvkB6rNAuIowPxPNzG6S
6/hBvOszlJe4BtOp8+/TJXLicUqNdk78XVXNplEwd/KSRgDszR7GDopp9LW9wLiH0PEDaezwi6xp
j5D/ATEXgyvWPPLLl9kqoE+hPJbqViwDb/MWXe0/uTZ3Na8beMAXUsIMmIbgQAgboj7wcFEetRj0
X8eGrZ7lp/nRJ+Uai1SXfRBb/OqCcCzmvuOyIm9nmmzqTf+HrQIz2hnCjjRDhDny0D58d0+HNMy1
Euheh0vV+dtzPeAwDJMLnCbpLBboH4d/BGqIm/3jQUTzpOD0AyoASoLuCa8kJkVgjgOeIfJKnAJe
RPAKbpsH1YhjLa5VOIYgQTPNGh/qHb/b14HVNu3D4lA2Dl8ui24c9YgXTTuCDozzrQ7/KBG0iQR3
gByF1aK4LwqKBb8HpuwIb7pmUWuz+rHJhmcwj9tjgaitehAi6b7QTwC/K3PyBXLMCPJTw6QwUiPq
G8kPEs4pwvjCQgt8pxeNHt0EJZLqvJbvbX0mGwZ7wQc8YPtlE4FFBiGWkbKnXrLM5IKJ5CW15RdY
/Glpbm+XG2k9hv7DOaP36QXgw7AeKDbifjZcdLebgV9t0WEFg8pnpJiSisNTvv5BEUd+5yWwSgB/
QopRMAoYikKSzqNRwNx0+azz+becoW2tB7Z8Y18BzcdkP//sAc29nNkTY/7OZIDk6TF5qs2cys0T
V9A++Xxa2BJjAoV9C7p4Ckr1V8BUpwSvWd9QPSHEK0OHot2e0ffLijcq9/AV47P+9qXta5szhTNx
WIMgOd5ssXcz2LnWtDPmffEK0OGkJrK6x7Zdj6Dn8aKweohXqqMe0FCBqFh3Lk0bZyxiHiEKT9Of
BOj+thjNHjP8lho/vqTQ6oTFcqgd0wO44/xml/yqHiBpugSHE/Is4FvNISFHeIcL/28cyX3itO5X
Axvvzr0ddZcVIhGjEtAuGhy69djAWfsbDkg7fju4ntiPY3IiCyrFglTbf7gQAvQb9p3jboOHsOyS
1iO3iFIEjAAo0N/YbdJEhYKg7zzW+oYPTI4g21kpzp6gPZpVFNaQszwnJJXi1R3vGIOckiB5WEVs
vmgDz3caR5q2r8lrVSOggzT0suWXRVzmK3YpvoCkj0t6c4vmkJLw+OG6sIfJoYq3akEkd5TEc+27
Npj05SXDxs3wSimA4l5oZnGAhwzVrrP5x1QtSiCv2z3KfofeOGxbi/rktERSutqCd2wrRWVrMSTM
CCYe7qRDAZlzCm1ekydwI19r2OH/YMK54N6sVYodbueDC+xtMDiUE9zf0W2JT8IamtV7U0U1tq0+
IGZLvSLeLHqicVgpUMJpImkO5v1cWcYalIHJ+DykAZg9PRbUEMdGO1wKri1ZnVMJZBBhyh8ToHgt
qMw7QdtltxWmidtcbxsI/Ftt/tq9dvqvhiwkij31mC7SI/PQagyhEdL2XOFV2A/gMB6b4wua7/yN
48jd6zuE8stK8+93T7/5uRoUyULVSXTcVpS4dwHQNyp3z5FV3OwmXWcvmzzWFOATb2F3lHFD7b/e
Z/qBASBNy2BweYeD6OHfdxLJgiCdlcOqmvfzW/mf77RXf5PBvqKXvCnhc7BPvv2kYqWW0F4lH+I9
QxTsnXQcPTypOsQgcwSCvQ/voc4iO6oR7Hev3/ix7o0t9As2Y4Mxn7gfcx+9S9Jhbf21mz6A8kVC
Vr1CwpBkLhQyCm1L4UM0frdHiovwXqsCNVuo7+3rO98BGPeD5SDZEorVFW7W/CoEOAzgsExf9Jzd
EGKvsRsNDoMBsrtIAd1CeIMXr/ycwQxG3f58Xwe3efe1CbAjyJNN+ksS0WZg9FL816oRdnmocivq
r123hBewGRoysJmjy3gHe4VKxCIESfJoDgELup48oe61cy0COFCD1LkzWxo0WVjhU/WFmaNNcwnI
2sHxZDQh8xMfRTomoF/KPZ8qfGuaE5ptekZou9yQoMHo1ZmWaNewJYTU4deA1aRdLkbel1cZ1gi3
yvpVODhQCaFr2MyN/VOsTl7tpgr02H2fbstqgIKw6TEPnGQevDlIQSL+mo4R0HiLN5SxuuNw/EO7
92UOzB1maYh/45bbgjaNzgYxQB3QyVKdFauCcwjsbMXuhoH3vh+1IVppGfMx8K4B2zsLpetQ34Cf
ANfaMs7TYl/kMQrwtZH/0jtDe2mf9JI8flic7bz8q3zBf4YOIcb1zLszY1F9kapkNocSZs3H8Eat
dWDDmQ4wW0S9Dr9IjCjDq9BTlOdnvADvAE5pMKWY0iCOAh1vbUzIoE8zZmJEtAe4QAIK3ngzAR02
t8NzV4MHUFpPUFEQZLSoO1kIHhEsYKzfDV3E//KV/UZvgtg3O8NDOyH7sZcEz9yGpZIY0+IZFt9p
VeFibqeEHRFazwVNo/qTxp4o2yfo+p8DEDWLYVhn0Mvo7Edn2iW673bfMONQLdZkCk7La7wFx3me
CHPbo1qF3B41HibXgtXMFqG6JPimgJt99pgLdcJOgKU6wYr4+G2rs+K9FtQjIIvxBoc1HE2Q/4Ji
ZNBRmCBliJfpJ8KW/R9IayEIWWcAHxCkYI/djpXFNJSpPnAAO8COvC72odPs/AiFfP+1zCMGKuy3
SCZcPIQVLaIM5Xj7AcO4nwowX+YAxv5LGhJixTdvsB0Mxr4YYbADwLhIXouwla9LOBLW1AwanPyi
SF1M2AFzBosS4JU7jkGfSVd1OX60j/Rg8fPAME1wkYwYAGa1Kb8Xb2nawt8sXCZIkAbOIOZA787l
569gX/2DQF68ZzAGCuwK7PQ+LQyseImy+oYFAsC2dHO8mmELJkGHBQVuUyq7Vw+dHaQTOI4KITiq
RXKJh+MrglAV2P5+ptDQOLefXzo0mHJwTlA25rgFYM2KpvTMYo6darbn3R+9F/Bm+NNolejCBiGb
CWAITHOxbsiJW5mrVzKC+PcZ7hDO/OPJ40/dsYLZC9PFX8Yy1tRxjGuDIxdWtyF+FG6DDu2vtxV7
xFJBaOi990+mWKPDRZrj9iBN8A3y+H5u+08WkeJ1gQIh6I+jH95Q4RbQOdAtkpVE5PSLvE2z/clx
Ffr9cBExn67QmJ/6vUJhDpkWBrCQfILQnntuBp2t5Qxr2wVaHqxIBxQONkaMNKBnsUkZK768wGJD
Btdon0sWu5MFl/7vYwsliK+W7Ele2cqXKgCjeePRDv+8d3hOzwg3Mc53Mq8cdQ9yfsxX8pbGyPoV
c7XhQhFg9ig9Hi8Nra0vMLsNakH5LbjyGwSc3PPl/nl+nu47bcOGlRaCMoLg0Guv+bLknexMUs6l
Sx4DDXlEMFOYcVipM2KizCIzhwwERyEp2SvQSxJURHdw24bUkgh5RNbilE52t1BGt3Y2eylR+wdO
jyYNcOKYrl9H8qAwLREZJs3ysVaQ9CyKveI1c+KNgcTz4Dmv3fRszPhO6eWOx9Wq3RUhKxFsQKFM
dmb/dD5o//hWA7tCYnHcNefsCOWEd8LYgDVzdJMz5wJpQz19ntolRyjRWYd4ANPycHoPBj2rbB5A
a8krBuznjjg//jv+kQ6d7hQUm1WzSkeT+9fUSRhc6yHlMqaoe/VWPZ7H829QgsSEqdWd0uMYQ02n
+3viDgnvJSpgPHQm11CoQvl+WC/rE8Y/I6TEE+083KWHeFmfBNcZncqQDOx0XQ/gAqJW0AP6kCwo
jMkDiOYCYTFdf1FATvSBO3RiCOUWHBx4WLAkSa73WLWXH4RfqKMx8WeAQ0ER3rKf59fqNGcw8qDR
3nBR5PeB3/u0+zFORl99Eggv3XJtDGz1kiPokrkVLPzv9RGoRwXb/ahBJEWfjsqMdRZu4460/zzN
6ljPn2NTrLEzK1tJJSmjk2Y32jUQ5z8ThR1tDazrFYvmS9/WOK+CzIHos+emHP98gbS2iWoVu/f0
5bCF+r6n5fb+b+kRa1wnzLmW1DpF7CPHlLfoKhuq/J+GqVLMvcpr0Dz95jRALzXynrjWQdjUdmAM
+17HPoQHWC519VjfqfqC8Jt+2O41qDyaFaN90bjATdyHo9nuWTJaQYKAjgZZjfKrn9MtYEvS+3cS
i5o+4jIg9fZ+ovl5hAc9EJqLxYAljLx7noD74TjyjyAJp8cCaReDV8lYZ343Y/xwhKrQNFugDje6
Lx847/xlpHGd81kqMyU55ILPOFD3bNoxfarBndX6yCpPEMsPdwQeOEh8qfzWS9/VbweyrbT5yf4M
dDTPGdNFD25i/PTiibBuBd1W96qHwBqDOC3Cxwz4Cgk2QrngRiT0D40XG3QmxnwxzKcahOzHMT5q
QF35zsBpD3765nEZk5AGKZz9yEEzAp4Ykn2x4wCKYMBn9rpBMD1SMqAeKA6tNZltcHHLaeGn/jPo
by6uoRCJ1tnq45T7hy9Z2hlq6YlEYYJq0dRv0hnYOFZgL6v4w0aQg2nTZOX6lMarZOm2oIkoardQ
gZVWSe10+Q6VDqzmnTwS/B5WtF9BjWQofP6zP+lWZCJAJIG+Be/22LntFXYsJe7K0gFNsDxyoCxa
jyV6iw8ExwCeIC47/CU3GVH7P5Twbbq5Qz6ArCI8skiB+I+kM1tSFdnC8BMRgczcyjyKUzncGKWW
Ak4oKuLT95e745zu6N5d5QBJ5lr/tIa3grmaf1Jw1XxzXefnbb9T+M8Lafwwh+bJMZiVh1KJ5i7k
aHkl6oitgxMTbfE1RUKLHiZBBxTD+rx37MRhr3vvAXls5BzxFOJu9U7fSF++UEAhZoOWwKOrku9O
gHpiYMYgxsB5K2hvEe8IuN59pa3HzkDg1m392L0OJ+RJM/pgLKnBd5DXBcbGYyC23X9E07nM77kS
A6VqHIMEsYmbSqDQ6CSA8TczvgVwofp98dzXe6ZAc2kFr4C8+0xrnpobH/KM0hPWiU3riafFGWzr
pYSSXmWfEFYT40C+wnl5sx14Q2v1pP2jWE6eGrrsufz7/C6UA1aA09eB5NIJY/2XWa4CVvUO/efJ
k5BzITP5M17hY+CQoze1LJfNd9P6tM5cjIu1pCO2CWwSvkkkT4S+jMq14YGTIQpG1ENRRzOzOnbh
faKYpFysKSah3STfLoBEzBXatusfcGoZDFJ4ZdmTgPhv6PLJ6/lTQyOuEq4NCii2+g3h/7LPlqJ5
KtiucK+jC5DZYRlejhWBEe5IrI34hhMsq/cA1o/dCZ5ccVT4qrSeKZ7CbIT95pvRKn33NmPErYDO
mooQlPS4ECW6KqYJvyiXZloGavHZ6TN6rGZMQF6ZGdlxwrmDlBsjQO/ZM75DzXFLXnHRxQgrnaeY
KEPbAN1Pg/U9xqQ7MiOi4qDaMfOT+JFhl9BTlOHG2xzw9NApDrJr77+f4mQBMgA76jdkFAgmrZyT
LJAra/RKQE2E5GS66oDEXJGqnV0ca6hQeSc+v4HDgxCct3cFKICFgzL0EHSQLzZ7jlFZylEb138y
Xv/MmlO88YlBiU331ItKYksWbYWK83hASF6+owvWCbDYHce1vObloPyYq/Yhy+r4SYGmjtYQWK5N
2Giu6zJsftXfwXSgCfsYmzK00E+HyIGkAxF99IqpbhMky/1WyTjkJZ74J03buGbK+jGGsaJuwGJJ
qB08YcOYc1MwiqiAy/svD5eix8SqvKGlh8YWNRLbBGlOpJmBefKvVQ8f8RneVvLCyivfmDxics1R
iZ7y8x+swFfcH89+Uyn9IBhBFXD1qbUVc8wE21sdy+gWqgCgjtSCB9n7GGYXn4IijddA00w1qLKe
iuuCIF4+zPDLhhKdmEg6fI4phM0UPYz/2A2EdwsRb5mqK6bDUGAUhAYR+Iv8m+WFxPPk6GLCFneV
KWX/csQvL09bWGRuh3UbsVzZZGkXgSvR+meW5oMmnf1n66HCN7vFgwK8Y5QfIUaggEwsHpFnmTVY
1XzZZ5onmYOemYmYBTIrhEDbgU1KtucIEDNX91CSpAOjByrOnszD5jwPaImuw0GHE2MB1Ld8jXX0
ES6Aj4VaADeic0ygZYpn9CUWQBt+F1eknkR7cm7P+lsii44O8w19QU40AgGEE6xIomdiCnZ0tSKU
sWm5pr87EwO4VLLSDl7syOS3ESDwdPApu2CkA/A7HQkeGuFjrhrhmYGBSozVQ6MKRCsBC5P3a1uK
7dIDq+Iay14/v13d9vd24FuVBeUEhxNKD/Q4C6CGjy12NUz3nDpc6D8EiUT2YqEm9DVq/zjqXFA5
Lr5Bj+URgfOMSvLjQGdf8eAY4N2geGqRMK5R8qBhkHZvlAoJ1C4TBBlqyrrdDPkjTl+2Tqwt3d3h
jEY7iaA0V3HDshMdPeOzltmT2i9FCplio0EbwssYnIYbnxO2f0xw8l+jDT0+lPXlt/HrbQ+3MbWX
LD9abHBjaGAyjt5LaywYu478YG4/aY50/D09nJBboF+ovh6XEBwffb1lzWj9BAKMeWdFBjQySvqo
Gcp8olzhy4nfE/K/x4KUU53w3SYkz1tTQ/AC9RWyAymxjPWQqE8ikIhcwMnQMWTyNQdVILsRSOhd
7RR9TV/HZ4LP1PqUfNOTzFcT0fBvxNtGjMtdhtjRg37jqpZHczcl+bS1/oErnUeHRYHLD9EXYozv
YbpU74ESBSo34PC0Yx2BJbW/QjC0I6215W3JIU8WMcjDSAzD1ZhmGckifz3pJXzLtPdsaryUjbTJ
bxWvZWPQ8TuBtxMwrDDN4e0/6cXP37h7Ja00LpM6xze9YXP5CucSTbxGDfkeob9EOt2yIwLeIAdI
L9HfZzgZ+tHoMXtgsJt/FjQXylT6Rq/Z9e7rP/r6ipP+ltS/0se7SQQBuu2O3nMM7lQjCzyfwqOj
zwSVituxYFNihrOKl4R7ELNIEJqBmyVScNJ2jXhAXAUpPGKN6JyUOSmv/sehe3k7Tf6dVCJUK3oh
bk8fa3uFsAJJWlFToqX2Wge8R9qUbWYfp3Olg+x3Re9/vFU3JcjEv5ON4D4D1Hr3lBQAMBfn6UE2
RZxkTBlmDBxORHR4aGtOcUk32tG9TDBq3VSHr3i9eiaQzegGQqCEA1zhKw2/NXU5E2c80EWt2BS4
JkONEirQwM/gsybq+FvOjIKoFi6bxBpiDsYfuStqeiMBdHhcy/QvGqMK95uRstqgmfV60OuAs5VV
CZRATMMdJxwhM4IJ6GF0R48fbWpgDJ7aqAywf1XZGzG5FjQA8aiIDqclRBxX9tKI7HqdH5HgNBh0
2Sd9+kTNdPwtf/rihW3qPeTv2vKNRYX00xlCv0xKXqHslgjyMIujtAEwWeDka0EzLfe98ZocE230
9IggsnYDooXnT+LwkIu1RPHPHz93YU4/gUH9oK3ZclwO/AEURdoTYc5xwPVKjdkxOp9D888kksAA
DhIihcuC56VDYFc8DzKkZen1aFcBamFdUMEv7L/Tnkh+xdUQvhBQ/ByXaxDkgXPZwoBaaOIoGXHy
oRE/tyHOsNOB0/ecKhn9BjjPew7aGHOuYy8/IVYlfA/Q4RcBMhgOMr/FF1mOA2vDLnyi5KAtJ4Jv
xskHwXG9pSyRvE/kCQ3HdX4aYENCWiPgRo61teZvCJyLeM4kMQMlAmW+E7hLNUrAj19F5xw+taOd
65OBFAAYYj1Zkb3ynaLjFs0ddCAn0hWFMD78Yy5OycorLYaVxh+HIKjj7GQFrRWUl0BBLE4OMiFh
1mwDqyUFqhzo7dAoLn/27wfkCwWvBlKbW4PkAxP9Dr8CjTfRLtPYcMqjEyKxwjEBSPWhrAyrqB9B
KN6WbfGNNyOGav4y3vsgpw1WeKSYD3ewJk/hbOftMdBIuIhl/yusOG+MCrPPIFYQnqQXJKA7o8nu
/qk4/wCriGeEjodsJnB6zLGzDiNfaq6PxWvHy5l33x5vRt3HNyBPAMb74gumbiDScDVqceQK07M5
lMEyxvZnaOxPUsBPWil70yXlOaHmRDHGsbHtCLTHZoImUgkvy/KUdSjDxQHqia3s0D5d5C2gBQ9W
0099UGaIC86shIa7lxpV/iHii8xGdXollksL2pWpZXLHFPjs2sQn+6dBpPBQw+DdJlUfaO9wsLWu
kyv1nnQlFZ1ZsVfm19qeZM3MZ24xfpJyvkeP5Hw/u0Hpy/X2fmQkADEKsx5jrn+rsa8W9oWEOTKB
4BHnTelrKyqsJyoRny1Ef2+AKfGVBxKOOeZiMMf++vt45mcCALipVFIUQkfnsmwWDaIpYB7bL81M
Ae1omXywUsFL2NnUfvjZa+X0qA99U/FUK74TclRXQdUEglFEUE/gd6wS6kJPoTmqeHxSVQ36R9hS
rKBSk8e1OTRI61cLDOyt7tiYmPhQVcTfO+TWaLPkWU/RSB/AFL6Ot3A+4AjIXo1QVj0bITm3+BWZ
bSr1oUxglwlBvVSMUEVzvrPejnlJrLurPB3l4VW3ISvGHJ8P9nzwYS5DvIGJaeMBWbSBnp2welQR
L9h30ydF+yDW/70+aivQLVaMQewEzkfk5zsVuVOi5tIaT8Dfg/6kH5ame98Zj/B8uKBp2J1vybMf
mdec+TulI4kcYB9BBT8H7E4pbDo2Sl4EksvXshoI+FbV/Be2OGSK/fAbPw632SC2/55f70i4ZQwa
PsQJ/cO5QZn5b4u1RiLIX4l1QiGxSf7ATBNVxp91/hs9kk4OMJUlcjE2r+GLyuoUQk9LvXOEmAo2
oCg2LuaA0+cDI/lynlfPbghR6QqJ6hHhZqGPSYwtnv2QOL3mFNa/TT9qroE9fmIk60cG0wTs7HOo
acK/kTFqS76H1/Re38ZEKCrACiWj5/MK6otPv7PH5kGhLweFWt/ayB5fyUXEucxgWYA00JLe40Wo
787+q/RMBAH63kLJKmXSuro417DMzYt3VFy9hz4Oqj6RkDWgPmBoKInc1PokUGD64lj6V49SoEFW
CEh6TCvCQHMYEpu2/0zqBcpn0jHIrQTvwfaspDLYHfs0XjCMBFjdlNS+rMj9RgOq1CFd2AleuUpN
nCMsC/SokFMsVptl4ZM4pL0hhhxmNgR0FSU4EP5kR2cQHPbJS/hpR2zGADkgN5xJ/OS1+kGUSnIP
I3oVYPFEm5Sk49FbQ95fFgjFYlkYZkBxQMQhHUFw5DE2YqHJHHOMMZOZph4pW6SqolaF+oLAe0vu
lUIcB0pqW8EFT1ib2n1hIcX/J2EmvY+SmhCnJ/X5uf4ZYFSi3vxO7DpHDUJvRSDvVADHxDqA/OD/
JZ7nFeo4o8i6o200Jv3NNdSQApWBnoAbcCDvP3gSBXz/Hsg5UJAFa4NKFLDWU36+S8zLxEL9G4XN
vB1oJgVlf9L80jIgqiW2To+MoPWgAOWJnN/MIeEnXFigGTEzdskAk0/8WSERZZx9zxyAzJIDbU0i
4RvInrz0NVfoPLfexXsN9cAWvb35TJWYMIcr1vfQK5tRGcNr1imELQIcrjDES095oI6uf2QFI9J6
kwxw0OyELLOaeOzJ/Zy9mpj+gCYUuSkUDXpO6lqCPxGQGkzRhdhTyD8C8F0Sp6EHjxhtVo8zCQ0T
Ilywb0zDK6bGUdNfM3t2HpdjXBYQbiKfg06E4cITa65PDY6xw+XryA21u0ckeftDRRbINjYeejVj
LM26lggLRJTIfPOnQHfqGAqZSXMIsiDQI6qoErcGxpQTwmPEELSlbQIr5Gkx/SBw/t9nJSUQyPT6
iDjBDsCkrDUVHDbMq0tYGYwJc2cC1D//VHm3EIEZnZG8ZhkwkZQYC2kFMcdl/BYUQHwp+lwTPwf1
JO1B2aFlIQ10RIIDuBdaKcAAeklzX+NC57M0HncdwgLWl1V0aVzmAVL+kA9HsBmUHDMZQHUxeyF6
frrK+raoUHhRE2HgkRdl9l12Y2NCi3McPYI+vYxMtIy3R9DExEAw1BzYJWqZ8TPWZ5DKjzERnTxa
792goO+jPGvmjLLBiHQaAUAwFCN5B+bq4pNutIOLW/IYRd+RGOu9PafaxA47DaGhisdcDBnZbBtB
HzBs++x1IaFBmcII9YvLI04GSh+izEkBw5m4m57F5Pe3B+Nd4dEadtB4/FK7ePjIoxY9LsFQ39+E
jVEtHgFT7v/4C/hYhkGDw2YcyjkjozjhAhOt+sN4YGIyQXDvCenAD6NoF11SNrj1emxPNNAwjIPo
LrhC4LdWDVHWmjN7VrmAvZTpaKtPW9s1C2LD5TEIf7OEGWJpMkwJeMn0Xltyn5HRYnDlxyHG+Tvf
GEwKRq3d8pGBhkCl5texiYe88d5Uojh5MV6gODpNHqSis6OkfQBq3tYhem6J93+xhu/b2wIYSiBp
oQZx7xkHbNFQ1+Vcfghi/8ycwnbjgAsdfa6VnD+ZWvdv+QlIzL+NqhEX7N3NaPgmjG8MT1twLAbS
IN1HyQQMBOBtv7KWxZURO8skJyOlMRF8rZhJbgsbFPqRe6CSak33ftyjKUR5zXe8PRPUEwDyfI5u
y4hynkh9z65Vd7OO2NWOD6wFaPOocS1zha+fZn9zC42wvk4w0wEMvOqZAVHI+D3UKhLK409gk1VF
7OY5s+oZLwjyrTIVjisqsASJYuVIUooNl0+lLaJy5/z6pglYoljz29Kv0WygemQkxht5gfuaDopu
YQE0UQxys+kaWMoDQEBxJfI3pojnHOA3G1g/XEBOOxhXqB2eWekx4qThRx/HsOxjsFPz5DVMteQb
ntxutnkljLMEhH3M2xFrxQg5eZ80Tr+Xp3OcskNw62oEgnMk9ogRqqCf2HuQ12Y+QK+2p2lfSgCD
l4QNloQUC+0eb02/pa0BwZulgERGjww2nfdD3PtEjvn8+3jySNuJHnHD0DSfaoV++BM3P6+B29eI
hCPmsrC4TqNP8Jg3E3lmFlw6YDHMXj+XjwsBiTPxvEZTybkClwIa9j6H7BItGSBL9Cq8mxXefcqm
EmLONZY9eP45aAQ2NeQERwb9jCiX2NijZnwOmL94xH7KeBnA3REQEzOmoBLQtaZ1gJISsQAB1flg
yngomq4c7PaFjWTaEFA6fBelmKIOhgatTFpuG0KwIjkh9xWMHBCcp6yhwaAV05nOUnEUzv4ZPUU+
4pY/JogT3z5KA7r26Ttjg/LViOB+IwMJu1yTnsCVf3FgAMsI4SgdcRsOXBRBKD0QK17opUh3e4z1
i9PRlrNbAxvQeB4jBUENlUDR/yqHzfjhm9gu7BV6OmLYNAKHA/QdtoRQEf0MestX0HnHn2bMVAo8
azMlOPZC1Y59mW/0K6RB8RHeLWZLwQ5HkXp3XyCaeCUjsBneERyX5U0Iqzhe5Qlo9Jf8aM4Lfsf/
+q/gPFWTU655VdiO6RMjvKye8gk/LmEfwqapBBSZUf/PAMs5yjXsQtSZFsf0DmUgbdEU+nArVNZT
xgpx/g1WcD7zkoRSe2bAECCsxTgmLbrgNWCiASe9wlDy40jLtHH1s6FsX5JaI3ysCPkBMJen/ObR
8EfMgc8xCGCNXVOp0Yig2Cd3BeoOz3dTeTeykiHqe0LHtZgDmCIIk66vedDrxkoENG5cqH4Qb1Ld
nvkdoM5vio17C0hAAIpnI8Bzsrz6V7wdzRTbfCjDuuvAvy7gJsmXFQuCCFYfNd9g+Wr9QaoCTu3J
IrKeE2JzOqIybjlV3Xv3CHgE2Y7KP2ZabOb23tgCazIBl12PD03/+F3CCV3Txrd9OdYgPG6TKtb9
+6E9dBImbxWvard9acyFJwEOkhkjZ2hn1gj27DNBzjamzNYoPwmBmwL9SYUWlBHFMhzCVMa9B3wL
zwlZZhxOazIG4Ng4k4BP/FsOdEzE/J4M6ZwtVo8+I9ZFXXS5lVVbIyC9JGEyYYa9rFZI9ib2gw97
TChF0TGQQ/0AfM7fD1AbUs4dTj8E8Pa+WzDqzMViQ248eUrIIMQgUIpEKjQeHkpFBEP30mc+BMUr
pQf1gIezkxMW7JbqUT/uwcpcaFLU3vy/QQe0CTukxEjbn/9q6WPYIK1DgzPljDfEtEc88YvrTnfl
ly9CGnxqCvWJRHjRErOAZo9ZCmBwU+TP3AlYYtJDMH2wbTK0dd6FJkLeBao+RESsObZoncwaDgiS
xheM4wyPYpvksrYBbrpxtaXoInedutRCY665oEWkgF5BlV6eMoaeuSiAop6cDAT4wrg5h4kvnF1P
tjAJ+mbLbtKgQ2PSHcINgop7QcJwZJR/PDTyxBojT9qTb/4Bnd+Wis+ZwgAf3oBTnlpaVohjzKlZ
KmXOUBsifXEUCMEV8w27H2K17w1BeEPmNnEosAap+spML/gjSn+GhXIHHnSVbQxNMSYh8F3nn4qe
vE1KLX/UOTWfmDlGDOgmUTd/3Np6fq9n1JPMPYD7ORislOpV4PNq6gLPv0VIeEn5Wo3I5bfQD3zB
l6lFGXwmy9t7PWofATWwxGjQiBOFzj2vZvD7eRvxFz5juqVMwlTOcIAcHy7mcoww/gDe355Zgfz7
TdSEZXf6Jb+JspTMXfC4yqVYqFMFtMwY/ogddlKn3WmMe3+OFUnCuZQdR8BtUlAV/QL3D3sfr0od
HtGVXQgdORKlpO/NgvUpzIc0xkPSJTgSCeZhrC2IWZ++jIyWgeZhy7R2pJr1HyW4gdguIojHjgg7
DGBapxAIyF/Fu/G+h9uBewYdgMCTrAuke+RV3BbMJ7hNgR7VFaVcs4bZG2S3qZHI2yZWlu/s/FcV
OA6xhIe4y3lOZtWU5cChymmm+BYyRs25AewGp5EUIABDQeHT7zBl94+K/D6lOGXn/TACouiYzQXG
GmmLVzKYfnx1h/KIYUJY7TaTe6IcKqoIuA7aOgUzHUYkGZHS6vPH3e/H6gzy6WfDNT0QxQblA0Qw
PkuT8jVS7gt5S8AslnIWyZSxUSdsFosjDC96tL/PMaTPee1la8ioYlIYASWOGEzEBkCo+4WwyJRB
IDrhfj7yemz+q+dyk9ehCulAqTc11vRDi2rFXN8Y8YP988hfLZfieUAMjCCIGZReP20yMeBRYsRo
E8zJH3F+ma/IBmiE7wkDrmAKsKs4AM6df5khxnZxmLKFMXePZNhXirXTeeBI+yLU4T926ZN0JdKG
HSIOIvymYw4Of7VrV/j3Ix1A3jGWcDPkU1wd+pJqdI7rNV/Iid+wpOAJVD8cT3i7qeXozgoOyiFK
gXyJ/C6/JcoYq9HIGlOJF4QuJE1G5n9C7hGOBrJ7/XOMps9HSxIcUIH5BA6KOQCjx9wsGHinEZdh
u9bCYAzlMyBa4Lf26nAzhAWmOWcdwC6P75H995lPf9+BGKYClk4AS/jghZScnQtQeEH065BUArCV
3lV/jnsyxkiKeYWs+gbHeRty+ouUDFrfqTol6Qitty+F4sAdwQgaQV0w8mjcodFAT+R+UKBf8ral
tkd0gY6ahCDWyXNmEnKe10sDNaFDllJK4B6O3R/eBpBgLPI76qAMPgVC7VRKMfd9CzQ0TLTNujGQ
0JCn5Jd8JLo9RJ1LK9i/iLWjR+hQjxLCTHAAOzPXOhj4t4SnFdQRuQ13MMKKHW+8NiQILf5kzCTt
iA2mwH7i+SJyvsT3kZLHyZ0GaCc6eMMdbNEu4pvFaoYlJi+jDVG4XCunm71zWXgcTXgG/uz5d6Q5
fLjX9Et4AkDdWHYZ7uAjSYrQy4ztqPxTIY/5vr6SMUeWrpPKYTOWpkc6R8AEnkQTjxJ2I4ak1tnD
J96Ac5VouckgvYRgl3x0NMoHICJSBgYuaqmhEWu/BG8TgqO6+OjiQYiEHroaGFpwoaTaCNkJ9fau
zwYJJFSCzPk5ujmWu3i5k8f0SjpiQMHJXC3vmJzdU0ZISYXImZLWe4ZH7xJT1zQRzgFGUsETFOR5
koGLCZfxbZzPmEtSgAF44/gWwnEw3sgSEWsrU0yNghGRplpSTcW1QRzHmB4233pG1MlsNEhO+Omu
s03A7DWSKTYL0uA95Pk5YU8BXY9rMrynHbLyjz59Ec4B7zl/jEGyCAwQjmo7AoP3x1aCm9Opo7qg
uSJBpyDKeMhIi6zdPn0RwXVlraBHr4tlmcWDnzfB1gwtZN5PGzMTtkBDQGTqPSHPh6je4+qympJL
hUA8+zRCN8YxbRNFF3IkH4emB5fgvSJWwI/E3QX8AKNSxjwcDK5iXBSyHSNHM+3qxH5sdq+kcceq
ByeUUIJ47lUc40yNT36/cYxVk7gJZxBj6xOmmAf/0BVoDb3OL/PVfVHPK5+9xKOBJSO/zuTt0WVl
jQi9I/KcDLoxVjnfREsrRecxXmWGQLONERbH7HOOm5mIxJASg4f2iWWf4vFHGPx5OJAKOOCiVIMy
N/mVM5aZdUHU6m9H5DRVE/lwTXIJNgUdxnCwe0aKh62FJinHcol4i9CMEA0o6/MZ6ejzML4vEB1X
f+QQchFe3BBSGX+vKz3l9+TVlX4ZYcIU67rQRD5TdJfVRP55pHe2Ad0WwUKt12EtO89eeTO9+rXf
fFnmwLJxQ7qKFWBOYEQIWQ2MtyD34PD1+RkLaUfOCk7vB8y3PBqE14Sb4p1sUvp/LCI25/obPQs5
IZfgEhyhvxcGLZ01fId98SDtlpJ+ROXvXwu2KkJmlT1M2sY1A44W10aaTkBEM7uNeXgagN4lesxU
jsDXGXCKsCcCtpd3l7T5Zf7m+u1U0WBc/1jYpRyQQBjpqD6QXHEbrr7Aj8wJGZq57fR7MMC8yeWR
5R6za/ejuqqPARwmLG58lJRfBuM5ZJzH99+Be5t0Ex2JlFBpIrrtqRZD+4GC07lMGFU4xVAWVLGd
2AuUvNhUMG4TzQtG6KJ13l7GGGmt1WuN1fZOkB/ja/zSrcYK83/X1+ktvqLKM3091BfNiGsXvmgQ
IZxNNgo5GgRyM2S0cPyHtlUainXDIJsFVgWyQu7Bdo2I9Ziobhf8ywRRhoajp/JPQ6oKn/bql76I
spOWpk/aXeUhFOX22snZDwjmCFkcr9UmhePQXDtr/Srti2OqT6yCNNZRl1WehEZi3ZCqcAUvCEeG
094CtHzWASLsxO60+qQ9ythf5LOEbKQSE7NA9K4eVacq4owZCwqcMVgKpEE4F/16b4bojp3H7Ejx
hQG3D3psPx6tId0kR1oZ4IuJzBRkJMOuM0ILOLIOmxiVK2AUs9koQPWRSMR4754MvwZVfQ3XULQ+
F2RoIoVjojfUDF6ye1BTuJCXcuUetg4uScMhpb1EhqT6l/ziibuZX3GwDmn5MeMxuJX2kVuGRkak
SWP0Rvoo9K70+rUV6mcf/ECJVQEOWfAVWP/YW9FkEvEfs+uzw37TlyceD9pnsr5+4SiPZG9XSFuI
HfCRCdkJQvGI8QM8jLQW0x1QtFsuKyQH7Z9EkwCU6NtcvPAB7z7faG49uhG7dgs+yS0mlk4sUQ+H
fmiDgi+gL3fNqprwSXW/O7GVOYCmHoFsIZhQdkoGqYI+SU+FRZ5KgDNs4GpoXTKaWxFhcOIswNCG
UxG9cr3vSDu/JVeEVOwRyYgNYnqEzcrbCUvtk77ZIi7jB6GtK/mgYLYWKekCnbGycwp6AcWPt4Er
xj8D5MCroDziX1/ks6CJ/AcrDHpkryyFCDgiGBRtEoKsnn6ZbvFJMbm46G53GSwBSYQZPeqA8hf5
L1Vw7WE1UfLBHvcwCHVHTBEHBTCld1oYGYtHnzK/C/yhmrQAJbJHrvII9gBw5u6sf8TptCepPOKv
EbkFLIlF+SePy6Bi7+d/38IkF4ATV931v9rfMbGCJ/or0mZg5Bzs/sl3ZnyQicCL+VrDlrEXU8ix
KQm0u5BzstOIYKrG20eq8rjdnJP3WGmcTL7FRkLc2Po9vU4DJK45OeseSnH2cjZWGtjPsAFFQI+0
xUn/nknEY1pE1VmcAa3Le07siUV1MmV04Y5snskxKRXu5OuH8H5eh9/1kUmw8MFImJ0Zlz4Ett+M
PqG1Z9/FZeKVWRujwZvAJ7u0Y56GWB/rTMq+8scRwSS2xeclUifyzQypAp8ft2ZIyriLgQU9kl/z
h+GbggoPaoEs7cjpIWdn9z4RHhdOIJXhPwlrNnp4KIKRIWf3v3JaAYWONnBLbChsw9+Bd95+ma9I
nvyTTbD2L/MHrrjOU/FXRTAuU21OolDwFgfbjOHBdLUZanR31uJrXl99cVAEt4JD1vuEIredG3zi
gcC8MJi9UX9oDuluLybiJfIc4XTY/eH1cUDESKvbP/bEvwxRDFMm9r7OyaSLcoj9vSBRAtstbSO+
BD/2n2+HKhCrGb+E6HDECXfnMVSERpZnp25GxoHPBrRF8pw5bbn+rYe0G73kKUfyokNNI1OBHfXM
EfnobYxXgFvETta5dzA5dCSntegBVUYPHr47lMvomDexYCpJFvuVxxLfDeUZ9suXo40/OyhQKEBC
CznoqyqCXx2M3kvKdGEQee7v+Tkyd3xC0q3V5Vn3PjAN5DiOASWJ076bbvVjgudVP2UELRGI0tku
CCqlHqN4Z8BDZIdv95hgqYVRINw3knBShOcRK6xl3i31GtY5M2LgQo9mk4RxMBro6z68wD+vAZWN
7IY19logGC2joyXk1djvLr9i82bWELUAUfrie2GzvngE9HE5pJ29QyLJdeLzIhT6LluL6QE0Zvwq
pYX+oKSaEdVEOIk1Jh4J/JyRfb84BOGWhU6a/3HQWIKjOdICgQleie9hW0Kz8IwJM6MWEagriwSp
UcZSkHMQqA0CK2DtCgM4DvkzAy5pggjNIHYBcpzy5eiVNDj4UIjp+cduk3ViosIcifGV9/A7+o7u
yB1eiNHEgEVSm0sm54b6BnTSgX5gjYOwr6Dx2LpAKYC4iP9ZAM5Ar1C9w3QpiONALxXvJoLgEVI9
JnXyGJ9GFKjGc8gElsuIpsnvKCjwhOhkfR4FWgH8zehCe0WnBcxQ3EPhK7xtwcP9LxM7/gc9XF5B
coVdrMnIFCG+VSqeWZOZEUPt36GVw/7CWfJhAIMnNFQMprHy2wJ8UMRDIewH29aF6vTjVmHX+gKe
JBOhw3Y57H6MoLTpTJ4k/6GZgniNoV0m+ANpKWna0g+rHX28sdrw8E5OuRFw3eS4ngGURm0OeuG2
ATsREN5l/V5UYT850nS3Yedx1myG2vyVsYsV9VJPjPgYui1WN4WAUVpMwuX6LEFVPhqsDA9fszTb
bzLUxd53TzuwqFxpdE1JAPSAH+X1a4s5ohtrcQ1ej44fHfas8UW4H2bYYMTgRogITufr9DnlE/9+
COuM7KQ7YSzizJuoS2GtjW4QEQdSFiRfpcI/+v1WZJ4KANwsGK01AtXBg7diVXFQiVnCGBwbjzwc
jI0cNIDtU9j57oN18QR8mBgTsMsetTJTkkRCwd0D9UT3+3R+BKu8UGew0ZCO2NiAAAYr6Fakbwh0
KZIw7qad4SoZVMCiB8sF/boHY96dow1zxbKL2XK2ZhsQokRLg6BU5J6IodZEkIsYSy1+IDSA+gyr
LW/53GkB1PYVcyoSa9IqOXEn4KQkmbM4mey8mRArsxVbjjpjTCMjY4nY5nt9pzYVG35sY/7YvWHq
Fh/SB1hDyX2B9+/I1wZ/AVoUEeSKePJqiBgViZbDAiKvSESHQJm90PLx69XC3PNtpfQt1KTAv8QG
7WGGZ7cEO60yQQexwBEAv4LjgH8A6YWhJ8GSYBvchKQ+rchV509tThymdhN/yVApXdwVHkvT8L7q
sOdVYIpkhrl5RybC/WP6eRRAoPkMKzDMzSWyZ285AVX9rghKh1/d/JYBKokyw5Ct5LwdDCTco84F
RInxYLQUMeHdPyaHsDHkGbL4bPgDzu8xVwB2lfuHONGugtMWMh9xAT/F2E52BrF8FuJrgz4T2Hl1
MAHQJ/OUE/qF6UFcBX6FyTkTyFFU8TlrDiQ6xFFfBryNuoHurT0GisIp825Ily8Dj+0BsOSLGfST
anpM6XRb0FMz24pnXBAA94DA+XKOwADik7HNuCY6hyAnBDq3BRAr35J5nODY3FLSo/DUJp8ViWns
nXwTfmeDjbOeQaDwaZhudBVTyS8J8vW3pyEYicA9QUEFh0Bw2oKFxBOCKIXVas/4XQhvvuu2vE74
CChH/v0IOUcFoSJ8GH3FVbMmfShMW1C0/BZpyUh3iHMl4EktANPvCXE25R/ScDKUn5oIRCLIJ2nZ
CzZ5uSaaNCVyDgqvc27hZWFNzNVpShrIzUVT0WJMFdHfAgtCFz/TIygGf85dHPJSWDpYtNR4ki+2
xgk4O7X7E904WhkUPy8YOoFpcEuAkoFKMoEXGt59gagBsUMdYHOgxJ8j0LktNvl1jmw3VqEvP+TP
d85rgAkOoP2ytfJ+C0BKhv/eQvuyIYOL04F0fv471ABmGrWwJpDlhDEF6grlEH/bI9QBOQM3hS/F
XM2AbjFPAAKcm8hq4XYzD53fZYfXJg3NREekG0G4RaeOuANfYv+5rsye4BFC8SyGheNL7hPAN5ik
LW4bbpi0Zzg8yljKhIQbYBZQlCDuYQ9AyZxLnuNRTwNIJZ6Qng/qDYIN5Q8ChJRnQsHN7Ctx0oE0
oozg+WHg4bxxX2TRvl2NfV0nIJaW2kPEAjaISJ0rTGd3DS7Tcs2+gE6DP8Eq8CnYvLiU9y3GCusa
CjYz4eX4rZNPUQ1TT7rsnCVTp989fJSRi3NSCk1qSdTDfkWKrFrwJQQBwwQakFNiOMUsWR/2ux5L
0ZEZxlsWxYqAiZTHCm4eAy06p3+6HQt27hXfEzOqpirCQUHFOeclnwN4HKESai+UH6SrYBtFO+UI
WBQfOt9bdFWM3Ltm4qFb8JosM+JEudQjbACiVUGlxiNARHhBDtWN4/cBmw0dBTxFXgukJS09e72Z
Yp9hCsHqxGdvXN19hSgxNrk0A+QX0Jw0K9E16MV3iiYmxDyBY3VlugP+VcRvBZyMEZxbwHY1NRYI
eydihlwZM6mCPExoEDZZLdcxQjbg5MbknDGLkucxQh0WMhKzHvOUkt8HcR3et69EYH9UPmQbO85r
+wxOPpGSLtvmoODxXOocvBD5JDEyg1nUMHp0X6DynYufE9AxMiXARIXEYrciWPCTPREq8ejz0KXJ
14WUdpBJiN5/CaaHVyEWkDna+2Tx+6BF7GKOIVTcR/+HU9JblvMpETwekiEwddkDWWMDZ8v4rLi8
CHoYRvn2WwRFsMMsCJHT/0rY99k8OOl0rFt3H0cIMQHPTHa1pTX6j6TzWlIcycLwExEhCTlu5S3C
m7ohsEJ4CQkJnn6+7IndnZjt7uqiIJV58red25Jjh676rViXyZkj1CeZ+BIbEeBFgNUpBSJVLTgC
8oqvbM3Y89ekQ/I8ifJ3wcowHLl9B4KWyXMwY3HDMFi3Yd99gXcSIMCDj4qAFdNbi8oKkgkI6kRi
GzQm5TWeEpz/eKSQXRAPvCE7bcBGxtf0oUS7iB2VuWTggJoWJ4z1vkHiEowqwj5exFKKqd+bMsGj
bnS2fK8g353QeeEQJD2dfVGNkP865pwsEXBj4lPQVcGFEWuB1uscPQjCvGZmcPuDZzHZFuB22Tml
XeGp8eWIGsq9OxzlcwpK/ffuG/z7yWBR0GPhhtb2yHxqK/rSgkCMkM/DIDKM4aPuGeZAWwfdprIB
TdqIAwOq90WK79/j7/N3BzGxvsvLH9r7yx+ikzMwcKQS4sw+/N7xGs7uOSawZV6lvPXkas1EsPWN
qipUHTTH0k1Js43AwXYd98QvdkKRVl8suqymkA7+Z6VM7vENpW9G2mkbSaeNAKxbdOgWgW7snd6H
zggknNRvcuNl9iLqFHD7X4Ar/nAjUYaDA07iCFCIxOCIeaQHomWmVHrStN0P4WhgFNZ4osnNZh5y
H3tMdOFrxVZGPyXTYNRDwdpLjEODDOnlM6bAVjOjcHxTnsJBW8hcmiT4+hHsOM5KygOIMESyReIG
q0d1OjSAn5CAj38nrQgkhb09okA9RzXi/2JtnEga2yq7eZtQLRL2xsXot6AXJ2Pq87GPelPyNe3o
EVVHCDkerxth1zx3kzZgm7Gmks+AZKUMhgmsGlzb0zldbPEOTeFXgRcw/5G2T6AsYxJdS3wWUhwL
hoSBBzptxNI+MiN1bAlsQ6yWfI9shZPOYXWxvKlAgUR72Uj5eEYOZK3Zm73qvajAjZE3bhD57B4+
NAEMBeM22h/7DrXImuNRp/vuaS0HQ86IheosL8P+6bvHXweVKELR76PbkGqkkbKCqLyPFMiOlhdO
SwCnzoVXvWH9shMBICanS4Blk5DsL88i93C4FBqHrdJ7uBW0Bt8a+P+6IDk4NFOuq6RDukh4Yym5
j1idtwix3ha8j5SSgHg9Rzxe3stHxePQDetxdhXYXq5T3terHTlb3K+cSku+UfyZv/zD89RYX+sk
6nYgKEh7YMCao2pw2fK52zlt1qdHgadmIe/b6FA4p8ohqEzEO19mC0w2/CgVm+rUWGCui56jgU+U
N7GcF+wVdn0UH9Z5VA5N/NUTtkNkqBAd8d2DPuUseAkjSXDzF/D7NgOvqzO0XP7gptGGZZzPbNx/
TfbhENnYXUaYkul+d/g8XOzZ7mfUh2lMFhxHHFl6oHPOodDSJ4xfK7LrZq272AwX59mdIjrBMT3H
G4K4i7iaAsbKu8/yDPxHBlf45GHESQvu/LHvUUmn4pKrIFshCePFmERWxLAUG9KmVpOj5pR/bXrJ
WtMt5zeH5scGMIHgUFKyiTMDnK6pobtOCIZ4U6INSEIxPIT2X2/6RVQv8EqaPi/lP9UYwK4p1FvS
136eDnge7UNFBx8wZ43OVJuCErxWqFLw8tIKEKB2S4vT5siJwq4HvOEWWxHTvFf+dPz0EwYvIg+4
jayRYV1WjGBPOLuvaJYyh+3uxnBJrD6z4tt9JeiEqPDoH4yWe9srjwqHTyOmK+rvPCaZgcs9g04/
ZE0yZQikE0mqp2G2p9gGXXQvBv+ccgEx4bzAVtGE/1PZazNl0jsIkIdDuZOZ0tEdM3z2Qxr5JMnF
lPmG5pywlQM/sP/+qQFzYtJ6dbShIMnCyD0hKCT4ISaM6kk7MxbPEIvZEhZcZ4NoMLVEVLLAzBYe
1U7igTi7XKxsoKidCLpP22W7u/zdjmTxCa9VRd8vusZdGbfjbl3GbPw1Z+9Id6C/uAAN9x93Xh2x
LnJF7jBl0wFAIxannJs/XHGUcnEfsO3cZoK4/e2FTznT9kRrbgkz5XbWiwmomFX7MScx4VBDLoBO
jUaY6zS8Vz/5eQfKbdPf8Rw18Z1H/JlJux4887/rgkMxEgkT4Q+iAtlgMnCI83mEXJmiUKPjZTL5
k05I/cXsaDApUX0QqYjEvi53DHaXaMAGwgxOLqZPmJbf2kTGinpyEdc1lafip6c7zq6QeSgRF3X3
7zlG6PaLqXMayQTcTlCaQ2IFC/A03hCOIRg6GEQgx83IPNSAoAB9OzkGL0BZCFuy8VesVNbbkttq
P0ObFzb2FIYIjQXBwmyewgw9gBpoXeEgviUs/PeiDtk9BKIh6pMIAGwj6JcTa6Kmy1cE1L8n+FqJ
SbPz4YvTavxZlSfyDswvxUqqXRKaPOjbP+LykSB0Dqnr3w2Bh9AH3+EZLIBTI+uHvcNg9OzZdSoz
ztsft1hr23LEHSJ4OkrM9XT0HpkrhgrBuljalqC5LRs1Snws62hx09ekDRHppUgrvO+ZQE01eIdm
wCk0OIhwI0JlgX5X4k1w2K+D565/YLf9ZYTTydRfP/w3155p7W6ChzWXXUF5X1KkNE5BiAybMGxw
KD5O/g9h3UIuXPD9SV7j94Dy2BTBYYBmRijkGOqW2pqblkx1DIM+9kyR2UV/1oxL8Ru7Jtp+IbJR
II9yuDIiOUilYfs0rGaNTch5Db8h/InHnZnMeTgHNhok2TP59Fh0Ea6gOpJ9rKMaxjrEqaI76bLV
V3SjsJyy23YgNLloTNyD6jveNdtMCLgD1GU0dukhn1Q2qVU5LzgxvesevRQpATf7vpAEa0CbFGJj
j7ncFg+puppj/QsNhDG8PDGPMc9jDIa+XbXWdwYauSIoMoZvJ3/uAQfPjY6EinOiu8yS2+viNiOH
itAlegr4G/hRvtMmnBYcknI2vkXVsGYNXrhG/7w+ugVmeA88gOddC12UPjF50Zw13PYdoS35ONcY
H+gSMASKsIW1+GW96ZXBJN3M2S3oGxzsWz66L6vxnIAp9lA5VAmNmTlMFNJjRCT8hJzBwlyf8Ue/
QGHfiA+Y9mO6bt3zDJEDWz4vloA6FinMdfhCTcsB1tsTMAlfM2oXUABk4slJMXyFaMfZb5HuwMNe
pldfRCSN22MfRztggJ0yeqFoZHJE90DKty0YqN7+sobPWZYIO7o9D49PnOd1nHPBYcYVrQeCPCbl
QLBIy443peedQHaYS6gRG9Li6G5QEOAaGZupkQkKFRIgwGHBPnOmB1nkQlIT8vMEPCq+s+q/ZtIJ
AUs+6e/5cyiNWcecDWCgfK4W1xwykdl/ISGx3FkrhrkkB+0rs4d/BoIieITkmAEafYL7nI/Goz/V
dKImpGAz5IbEFxaThrajb9QaQoHaRIMp8am2WFkq9R8vECYUoInpVwiNeINLr54f4jqpWWE1X56D
HDEJAHWy4CRkqwLLJp7C56aGjAZvDb/XunWIL8qXmEP4XKMGRBh5EYdlTbGIuNUNph2qJqEdJCIE
dRLDO2qQf+Mn7KuCqS0sYnALPnsCh4aCprWR1Cgnec8blRRxQ3E3bxQUwYf1mAlY1SOmnLIRcnjp
oBJalz7XLWScZzZwUZZHw5AFf2JMIXeHrBKdd29l0pF3Y2rBtbBFbGvRN2UPYN41D84wwtz7GhFE
wWhA4UMmYuKlqemggdMm34N+qHac80dtWMX3OV6L+DqmiBqE00XzcPevaZ8sOSKa5o+MFK8PRmT7
B++f/uvq4T0ny9iRV18OHx4DejhF/0ZXk6Jlg5/Ls8eoIs6WsHozIqfiiuboOm7TRwbhaEKDQYRT
1EIwz/QXFD7k8n0M3VSQXlElgt5DMpTh9UhftZWnLQZqOM3o7tIQdoJaIYe9JKoTqsiVOlshkmts
Loin1Ym/OPWygqGafBcFVVHO9MSVl8cR2W/PUpRQGhp8klXySBYNDnCQP+bHCt2muDyAi7uEP8cK
agBgi0SGrvh92L77ZEnYxdQEh/6stRFA9/moc9RTe5sIjK534FNEbvQLiWNdIgnXgucQdUB2WX0X
grmDhCj5aIVE483sYiNhw41qUJns3ifMUuhYZv2kHv3E2SgxKifFokGDNeJ2WO/B3QFkGf+I4B3X
Vw+7Ar+EUHJLjwV7T8tapRjP5pA35z8y7gfTB+Ye+r7eKIKIEUU7gPKPGycm9XzHZRF3bp8UT74P
RJOStufsHtPklWkZMD930AG2f9xQyJK4/rE42V0xNAW8Cjise7zZmp2wclBBvaqJ71g9Ay6jATAJ
EBvTk66GvdEVW4TuKYkek7EB9MOhwOO+pHJ0zt9H+mTarTEABdRZzh4oo9CN+mMuVSBUjLz4bSYs
c9W+OLPXDE2vtiqhAgkuv4CyrczFc3J3kThjTBCpnFQimSmTTh8dXCmGUv5Jg8d1eb6492cEFg7q
jqb8hvMRMIqD9/TaN1iBkedslT8KYu8h4rYpA9UQwEz6425uEk9yh1C5/0vlAgt6Ul48xbgKZHhB
dNvE0E3LwRp6C3aa6QspMHg0AZ+Al+rwHTFTA/4BuFSTcwRQwBf0LZcc3GlnP8PPwqSzNiBU1b1M
OC0hMT3ultHdowGDQGOFIeWGLrTwyh1qbabSUTW/E1cgtHIMfUwDBYJRzcGC5xBmZJeU7cHpgDtB
r4LhzjUHktajziyRV8WEIyEmI3Ol8xk11qoNeo4qIBWDidxIcs0HmJWBydArkOpXWMRp4ZMohZ2O
kG5umLtKByZ6A788xhUh3Ai6qQXwmfoMbufYGopdP6PR3pmK5NpB9Dw8sMYBrABQo1W/pPrkJ259
PvUNEoTS7rp87ihGIZCR81Z4tgDE0zbSKAsl60unj4ntg0MUpWKXyKhFBkM9pP3Av3EpHSrI/umZ
paRB23UURsyRPYTkRydKR22T6ITimrc2hvfjBascG1216yPDgpsJHjvs6nXMHI3qRQ4av9sVBOSD
giGNe6av5dkr55+4DuQJKmb7e7EyxENxwZlhIEYo3E/MWYp+LmWP7JZsYvzYuJms20jbsXH5D08c
SSY36OfiFrZRvuj2FScBQzfhlJuoWn+5juWLx0pPewQ/wH1xp18oEciP04hye/bvHj50tKZEBhM7
xmzYWQPT2rC6/sjzxjd00UL623e9IaI9BghPD5v5Z8nWw530/mU8w8zHZa2342pF0CIaEdX9OQhD
wHQjDoJuR7Fiqo9MgkJhjgOVxTpWgUzTHn4BMSxJV/f9Z3C7ImIAiGzXY2DoBwqPEdfh6N/ufLdL
X94pPQKe7FvMeG7ROeKz31MoKbuvJe+d+AWFZ1VvrWtazL9rsgbcxpGyzSxnSmBRGWhO7qkCVru+
QQpgDXx6j2eA1CyT4QG4Z/BZt/YHt9Dy/PHyMdePY7d87bpgs5YM9ypcjiIRhQT0KlBGF9BZgNvg
FdxB0DNZdxosTmMjJS+CJM+ZguDs6xEE8Xa+e915e3rGBdl/BI33DMuk77+CjadMK9qhsx4bXjLw
l3UsD2lU+qcRhrsA4blF3Zx8yZHsVjagEuV+4IwC/KGz2jdjxckPkESj4kBYpZWvNdMuZjUE/y8o
95+o9wculPR8bdwbK3uDnjhM+PtryDdL5cp6fj19el683E1ty/4zRLqxV6e4v8eEXSh8DyZXLXnu
pT05K7gAkYH58uTnd3bjfUdKiGvQk14Wee8K5MfPku/WOdskJlAuAR0y9gfPSG9x5apTfjefX3B+
xNe/syMTCWbdtpuMdBdRl+NfQy3qC/XQz3oMeapnFR0bvEtPzS0Twy9nfdNGWADS/yUizPiiaaMn
zD7jzEeJe7Z1IBwkKbSywpqUiJxdPpTBQyQ5vB4B37dCCxHdpjDf3LOd5YfbRCqFL4TpjJEv4mHv
aRff/17Z3a93g62U3e1PcJ2rfNREPFQcT+ARRD7z/jCSG+DlBofYSSbw4GyryPm+9oWuLm+Dykil
gOK3Kp9epfoNkKl79/tL1thjKmrHnvN+bT1TYyiFV9Y1Gtfp2YPYW/38nP+o2Xtdn0hJtGHVZg2i
s6hbyFHjESgYG2zDDLrM7cTjIXJVAJDYBubkFYlkBqyNN5LZoLFOBRaEMjQ9BiUfnBlkVM/yEYUZ
DssTcomxhlc2RHWVocb++8S8bOcRX5PNFL/nb/yLPqcq0GfktIXSapDWkUmncBHc3S7mQdQTSuDt
d9iuyCt00PLDTQGTWGtz+iG1aEoUSQNHjmQck2+zLvOg/aCQQkCJqSjr4cemWeXn8Ctt5z/t1/oa
9SGUd6C6dsPw3E+aMU2mMZY7RI3kqFG7NP5ZGoai+d3nveMgHJstnkZS96/+a/mxfxHqwPkmgfmK
MDA51RzjDtw7B5w71KfgPJaBgwWwj4MmMEmzvjp91ByqhUH16widLY32n4hUDZYYd9MivIKE43XD
2WPYuh4Y6GvXnSRCRyT0V8Aonf8qfT7uwSYuGkd78S92eQTSK3Wb6CX0gdPXVHFfszNbGQMmJK9I
Rhz2rJDdi72MPC1+ETFeaPpgjM5tpiPA00cf6Hwu5yhXz4vOpXXEQWVGt7adA+CPtBR/bDG6EGaK
Blpdf5YyOuge/KOtHisiJWwhRWZ6I8y4C77nQEawzkO55J0cYNAnjkKx21Smg6Jby8SYqtYZAyq2
no6wfPJWPC1WGTgYz+cKJzmhUJJj7HTd1hvHbBwMpN/jC1S19L7HihJ5KhFFYx4x/w8j2yAv3rZp
lWlv5wxivtdYy/BVN+dJg1FtP3Ornr5ZIMiHst9bpIBLWzlBiFvcrRJogmHT/4zUBUKvd3qDxh7q
W+XNL96DB5Dd9k6ixJiv1ghdCgzPoBZ09qXFAOfwv+A6PBAvxaFjFz2W0UekIswehJGSkfwqU/Ri
yNnQTeHIB0eVZ5c1tx3VZbJG8vezugDfQmAeVRfNOteU0iaXlpLKXFxq0aA+0+vVoczwhXEVoTiJ
kETUc/Vnf1ya68LXHTqfAybwZ4r989lgf+BRMNfP+XN+ZekOJmyWCCO9QWUnOU95ZxtuDUz59Mw1
ykI++uLv7kvrOu7inntZ8ggpIR+5UIarFkHId0ZwWiym3z0xUaCQ+9qgWf0cfIZDOdKzRyyU/o1n
oiKc5PMrlrjR5WT89UFjhEnN/sLWWEiC5Y09Id7ng+vyRmp3QKtYWnDFYLsRwBCcXEb0BPotyxgr
mTFwm7U544jaPTx86VSE6A7H81O1BnSVk5CA8NAnyDCULVjrIUOLaRmEK6TEjX64Xfj4kiNKRiko
75MQS2XbqEh/MScvQVEUjM15hJhIeEdBCkmk3aFbZv7Kj9+LmDw4+xWG5jXpXvyRwUQPq6AmCb3k
b1bnciL0jIVFcQ9LpRy4b4NKRU+7eA3nFGgFM0QOA7+q+pQA/ltpE+UEUFA6WNqJKCItjjg+m6/l
Um1k5G7kQcGb8gkAVjSZ6YbdJjid/c2Whj9gfF4ze+EMrNbBrRxpeBB46EEfQMJC3VYXP9TPm+SK
u4GXBlvLPQMxvcfqml9tIx3MC5+w2CVOYFPsF9d5Pt6MWEyclPHG4V+UkFOzrR1OKY4eaX9ZVCcm
Bf3q9eb8Wn3iUbbEgOSXjhzNv8FQ338Qu+ZH3qgq0NxBOviT9t1ps7+QaEuI2pNyEI7lJ8KdFYHc
twWb/FaCeClejBYEZ/ZaazOBewXcF1ab3xSciv4/qiivIiWYCaSNe4dK/b9At8JOhoWycx83//cb
vyv3dz328pmi2iYfBf9kwj7jtH9sW08KKwQ2YA24FUPjiz2BuLyRNP1N5LGEcI2WY8QdgHqkBrM+
B37fxW+ZciGxq+GLk4siNw4ZlyFm+x5pEZMA05ZfzNQMBtv7ICRFpXp6wo0aztvRMyqSiJKIddDJ
PkOGSUaxtESogSIMIOCEjRKUB4ENJmEEoppIpoFfRU9CQBuFTQQ5svVQhdhL0KZkhHoI2A0Lh/uN
K1+J2+XrSEePYAkeXJLga4Xqgix4PGZoFXHOVFHPkUcmTBR2QK624Te4Zu+ljLhgxyWNbFSAaXQy
iDIQm+Dl4/5MHGGkpy1ykuDBtR9BVATXwr2HiQYlHqIWBD6SRYUYuchs2+4tzXtCj2VONCRDJEgi
EGqccgfMyU+FiAvC9M1C4a3gMmVRCYce86PjVFYnKCJ6B6IkEctKMJDcKFFIweZSVrFEXwSGZSI5
s2QuZ+xokP+7/i/qcQEMr5XLT16NmxH/O7R9wGAkz6HEHGk6tkrA1lbe+pLzyimU9ICJC5DnvmP8
7AuSKskb6ILvrklMOMD5tRvriTwsrn4irKGFsrLEvgbu1k9k5GBoULd8uCRC0LBIghowZfLmcyYl
7UfitXWf0b+U5CrTzw9FP22Up9u2GEFXgoV7gyNuah7NqB4/JtWkDIHYH0OssEYktjp9lYfPRPY3
0wfCluwyKWbmqmLI+7uGEMua/zh93B6zaeVievR/0W8sheqB9DAy0SEZsM0hOEC2yxCBq308QIsd
cOd47MykT0IVk8R3pSNFmZaJkv1e9ntgfff4YtNXbKTGuHIfsepcE56BPCxJOWX1E1l4JoZojb68
Dj5wnsscVkvyf0PEadMSOEg0L/9a0sP4y6tTEZqJHiqjW3xt45pIf8sk2ITjmyOTgPD54BGUR205
WPbEBA7Js3yHTHhwGjgrCfVqHcY09Ayn/7+v0+y5Fn7Bh8khe1+9L1JtVLmAyL2F7tTLzYhjDVHp
81hodFHSTckWJqA+5tONwx9OuXDJms/8PPrkVsMBGTdczFDwCbERl1pKaUmt1NH+oeSbX+d1UGPV
J//N/uy0yTUdYBUz0vOQnx91SdYfYnvSp0VCMQJfpH2dO4waB8KHqwsT7fSelkSJOnr4XWNDMi2B
JoLnjX+7nnvbFeljpycGFqG+CBZ8fYOSayBINLI5kMvRdW4mn6C/vJDkgl0f4x/FvSRipZxNn6X5
cd/HOyfvhHBuoMr4lTXXf/NU/E2/HbCZrc7PsNyMfX9fjr34t3sR9klBHVTqH74WuzfM55D2ELSk
z5yhJUyL+DhhTJKxaqkHMxww9HC6Ic2c9TkA/Oe+8JHo2eb6Q3Sr6nB9YPyQlxWzG/ATua7eG8jz
STobZiSG5Iv3AxR0Htk5w7i1NHFb9ij3LFxSebkcjfO/X2AQDmDBNHcHsC4QLc6t8S2kqw9biexA
OAt3ThWq4KbPyADIka1R749ExiM9T7y0Nbf3z07lrR/WUbtCnDMcbD8RLqsvt0COG3ggGs8uwztq
CQLp4AABD5hG1soUg+mu8D8kmj5OJT5MmuzQdrD1ItEG8WAzqMkid3KGciS+PK5MtPys/ybLj7jw
Px5ht+OSINexeKf1Yb8kV5g1GojxtXI13WfwZQ5lJZjMsZzcBCUgtqfh2jrJB6JEbRSW/nf19ohY
Pt1OrPBSzDZnGKnKMnCi0BIy6hAHcnrks146uDncZaVDO1JgIgnijNtRAZrWJqVDZB5PDo3ASOaD
CX449jifwxicQV+bYhU+EK04fEhorSIegZxdBFMtn+NOOjxXnOIEvf58ohnbYlHQl/EJzU3A3UpV
Hf4Shqbm7zEi/xgPGnENkw3RxyOJVFhu/qLKXo2UbX2QiV0UO771ypQj86b0tB+meEdpeQWA4e9B
Cblkdakjs/Xbi9PtNiGzhUbiYs9v1kRzKjN1xi34trvsFN0t/LPwCXJH4F3m1WvLCu8TpnnvFxIh
12+H6sORYQF4DrjFYohpxHDFwjFUu2IyxIMDYNpPPzO6xhicP+GDpbyVYQvXEC8dPmysZ9sBESdJ
8XTF2JbHP26uhavRs9BED4KfUUwCmnPlRGenOJhW+K/gVui6+LnNFhrnx68xWpywOH49ALwN0DR1
0zigyQUdlycotTOhW6Th0j/C7i7PiNPAmwFh9sKUXbvYx5tFH4UjCYJI3zi1MUWEfWED2Iy1gXXX
400KZ4w+QobbKQNBP+b7NiR+wCN05M7I1Gw8VHzXAL3GqApkHEXSVhcMFRjWSk0rlOLo25fXvkg6
0Q4f6IHhFbgKfkvOXo7yz9THDZPkht13x4CFf4MTc6ch1VWGBNTjKihtqAiEOQiRJTVFNA5e3NXK
skGoASNuksT6779Qt/wKFpqn6tW1T5jhr12q5hT/OCw/kmAyPgjTAz8IBC6OKICfR0OJZawHROrn
0UY/yiMDbAchEmUItqRQ0ZHkOWIRGsxdwCWIzkMxJEwxNAClievl8R3CkhIXmNSEDpxBp0hvUWBZ
z7EGYnXbNFh6AmncbvOaU+RMSCyNsxLriWSDifqYGsaeSTbMh/eTit0KSIdA7hS23cigvCCDShd6
aSBGNnAFrmKsF8EFYkWEq/yfnsfaMLD6e31MwjzmISLfELhoK+4VdM00KNAG02oFmWHgaTsfwYpp
FEPVesEqUu5QGTfuBv+0pfHCRAtYpq00JKhgmWNEL8LvYcJI5sPHihnLIYBv/KXwjKsnuOJQxoQK
qUaUEUKVBPST3YaPYHGBYxJqxZ9zgcHsTXlgse4Ij+sD++kvOF6T4wWXRzunT5YyRsy4Y67mZyhW
BERbrsZLDfk85I1lxPqCu8gQlxZaDKTKWSe27i5BYMG1A30Hb40w13OruII286xiSroLm5a8qpNm
27rjiqgqdAa4Efp0Vt9QiLBzRj27m4BIZlh0PfWE80X2+vT4dFx8zOi8NjBjw3zs71C1EtZVWFGY
SwJ5SJzEOZ2S3YlTRQ52r8Qcf13MoE55vHkQz+M3VkHQ0nN2xuAdE1AP89fbOPcUPhkn6kfDo/sU
brogD9VQHz121GigGX2HwsyszEBhQVrb1uKE0N4UDDdvlzASEMhRP2324G/pi15TFjHt3Zy3dyLL
yFgCgj6+Wu8CzcEoTlm9ToiSABgKLhE4yslw5yb/9CESaZu8qusn4Ndj2knDrkq/PXew7+37PDC1
qBhhv7k2gm//QK4RdOzKNw9g/YyeGQkmP+v2gujq7dEpo0DKmqx2PLpRVY3F9kSq888e7Ct26zMt
BGl1dnCK1v2kfMbIfD4o80iS6rmih8IShRTojaRLyMaDm7QzghuuZn5XOF9FUQyOGHauQYvv2JbJ
wDRgWV3y31seJrunUpXhKmBo0IScTw7PT93G7d3H+iXLzqN/eMvRo13SHPAHgfVBjbj6cOWHi3sP
pv0NRc/OpfFJkxrIDh6/XJmxjZrc/g378h3emEpv4p68OcLOYcd62FwDrDIEd4cJguQm9Rfdikh4
4WcXL3GF8OaMaU9xBVic+5xrnHE6NDMs3T0s5rjEKzVrKPkj04dARkIiSRf+E+eZaSkupiC4WNAJ
jfkFR/ZrbvL9nxwDIH3Lu+YwzQA81tZRmiozMzxnX4W9h9o/oAGuEcNdmT7n6kFzZb+X+j5bU8R8
yMWQi0Tn9iLyYcuEzGyemy7c/Oz+Bi4bZ1QRoJ4/wAmdhM+Zu7tpt1sONXbElRgrdH+ASAPuYtzF
qNMwfINVCFYBXTtD75JySuG4LM+z928O0vA5x3gLGbYw8RmIY2f0OvOv6olzpzflXb4g7yBoU8tK
l4glqPifl08kLNw4EgUTzR/pTWlNJzk2vS++488gIkFLCeTDVQkuSBFus0GmR9KiRQAAuQWkxB7P
k0CgC6qC4TflpzJW8PWYpw2QJwYD9+dvQrCWipfuvlNc1uBorftA/nCHujpn4Ft3n/2VDYviE1Eg
dWaIX+vbeqYTmPF2pMWZG2/hvk0aQ99bHij+ALZy/lnRdjqheuxFsuQCsZS0rWu33b44yQXu0hL1
kFqhhjX7Oa+mpLIR2s2UM0ZMsgPH3CAySo2gx7Nawiu4Zccpz5d+txqpZXgdQGKG9Qwfd2E62tl9
D3NRFNZAoeUU21/wGyVlhDn+A/Rv3f/azoY7Imqtwff7QZEAYkSYyYHNoBznWKKA/DAKc01ZP+32
aBJSikjAvXmEJQyZhTClG7DoyGOw1G2Ar2ZCbi07O94/jK+s7c4G4UdBwN1g95iymQKUeIPJPUI5
UGfiMyEi9OtcSSbHKwFzoDj0WDHg8JMjZihQKTAXkVXCVRer5kinU5ztw3SqDXY6koCtljDjyd0U
KXbtLfhuqQIRv4SK9O0wXRm/uDo021pxsOmXEzIXSOIQpmvxKeYuVyBri9bSB3ZfKqBE6LXhi90K
cwPoVI9By35UqbH/nkrSiZASrh7OzwGxwP4txP3w4dz6SsyAywMYwvgM8vVJHylObiRDFFmGHA6T
6w6m9niftv+Elp9jz7kh/YEy5vcvo7erIz8UKgksX6AVuh6BM4lozpEcKgDJkg248sYhkhPBJc4p
hfi9T+fjqAqkmChgl7arJD9JL0hocoVvfm7i7CDjJsiJY3pM8IL1ZhIpb9jIkOUdiiVBdwmJc7PN
nGhPkreYgie9MJKjQDtAKHtE56wkHijwHmJyHBkd9RypmQ8+6m/GtTcIXknHw3nzLiILse6LVMMa
NymDnK76PQIZ4CQZpa7kLuObgQUnXS8cED7NUc/ctIRR86QlQkC8FOZORP3SQ+P9XMCrjrsSMz7L
qmZ0oQxz1QTYIxwI6rpFefSRSbvt9p89ppiwOFH8lRIaQBp+Dyucg60K90zP4gWoaEepoCHt1rBI
vxRkDB+SMaP7kjTC9666iMzghgW4ZPfWcP6RTjDOSZ5bUSCYvH15+SPg4+LpC+zvPyA4/O+xun1k
L7J1+nz6IKcKcLFTLuCQM3Vchd7b5s1cF/SgcCthHjEjNgp9QUck/XNvls8gMM7+FUCf7e5ngdY3
E2rWttIWijqPFfdHw1+5AIy/MXPTXwXsOardx9DwiXdmVX4X3FHf7CJCAydiZJGTpBdXcUjoyrmV
EqtDETCfB6ovt3Ahi8K7yy2Z6d3HzRozaHALao7A6d3urVrHoWQhOywdE4ACtpjUpB3X+3x8zkbQ
hrPnTFmVzpGkbY/AiT6A/pMbEpc38cr2jNEnrruAOdQY2BJD+JrxjENtE4roxl8MUmMMX+g9Wdus
2Gk+FtReQU2oX87v0ZvmPvyIHDYbOnS+iDoe/iO3UeWSVgzO2CDA2Dglt9sRtpX9I/mboKXElpWQ
1gITWfp59CQDysEDiqxaXhNRyrsxpPjRe5A5By0BVg3gg6auRtyI6XnE0exVxHRdk2HwjlAHT2E8
Ai4fjW1kb5cwKGJJUX6gfSfr6OLrA/eMzPF6Qojn7HBh+RpqiDlwhBnSW+l/wqddpGePPHVfsa9/
wLu+kfX3iOFmovjOFBYKRMbcSIQk+RF9hlcnRzvSkZRTDBH5WizLSHJOB2GVQPTsPSIkLTtSx/zH
mBgNHCUodPkaJW6yZlZP8tzpYLk7v+HHZFdO+nJ4G9gVZNDGArhDxcouFekw6pJ3C16kqXmAgZ7k
oCURDxgE+lwCoeVk4PAHJSLuR47NRW7511G3HSBzYwUG8vyFoCV7H5pZM1JjcRGL+tt39kHOm4Jy
V3O4+ABXycTkRjBqHJCoLaUxI7pe5jDONtkDCb4yoK3jd1en9RCM8rouRudhkZBAOCsOEJ9D0wxe
T7ecGTgxgE8H0LaTXnQfFevXlr/+bb3DD2nRIwK+ZkPs9NDdZDEM6fq43R3ScUEqG4cEsW01vAP0
+4SLuzgA6CIpbRByiVoUPdZEMAGeq1F1iwwphST8uQNgEGJ0FhooZu69Z69J9xPJzn3UO0TkLMmw
G39SAhMp+OHH/RCIBMTCFDPFn/JonEBTHXZbbPsNsTnQ1i/6Nu3emdB2NLNKoh2NzspXTQjP8HFL
h64Wp7NztpI9cuiRRiR2jia19t6nnGIm9y1M0Zj2KVhp8BnixMVhBvWzcTaYn7g8rLo5YdL3V9gR
LNqFhPrlQMtMyMw1PVs+NlrAdxzW7haPmUNkvU3wNxhGR5wff1JZtjzTuGMyXjXf5IrWgm+iiwqi
DRFrPbtHtYvk3NGjbxWQnEUzK6EWvefP46s4V6zueFXoESPG7+Z+cRTys7/+8r2528TlQwQPDo7t
zFzyeov9N/zePQN9OGm+qq1z8IKSTlBmJy1monf2ndV0mp19Os5Lw+/b0AEYXr7cwIGM91+i2kvJ
kaDpw8eEd1AsOrKd9eUdpM/b0J7ACDhmGY2EdDonI0z12rBv35N3okUt+mt139n0ZzjzC3FQeEUb
wNN+qmRXkhrGG4/pllW1rl111fcfSJJuusX9htfRrGSsXxD+MKLbzX4g/rLuZE4Nn3A9bwtnyhQ6
a/df76lYqnVP9/kMZO+9+rgXaz78erfTNSQSW2I/2ZqZtG/22l8uwt+a1noFj/g/ku5rN7GkXQPw
FSFhMqektQCTDcacICfA5Jyufp7q0f41mt3T3YYVqr564zTeP7QlZUivv/M92HaS5+r1BS9JXlFO
99Ktl96K7FWWQgVNPAI5bx+l4wy4vtHGyiadq9y60XpWbGn4kDD2BSg2qXmktC3L9fhKY4BxawlI
+aHSHurejpL14vDCtnmNU9myw+e1Cp/MblkvSCjMwDqD2n+tKbQEL8z9bMq1L5zLxUzj+ais3y15
G13FcUaQm6tIA7BoU8dI+QktG/7QTbZebQW+6wtv8ybuy8dHdUNgeSgn39ywY078aynJNnqnaSk0
Ew2qQe9hoqf/4pCt7rrpUS4+mgxL3k9rRcIL3M/DCITyjRJRPro21LaWztFysqmoz2pQ5JWGOprp
u+g7NM3CRGx+hXIAYdah/VlkAX/58f0vYS0IRN66Jwiz/del5zhRyi90Xh29fON0OT1MNblAGSaD
lVmh3MdFRK1v/Jts8mlLEKCkGybwxx/nYeJjPdz+skcFjosrs8G4EMscsPY2FkNKS0R812gl3bm1
MKXN1eQVK9ePc201ksK46vmAxKx0mdjDw9fSuieaoFgPaeNCUONC7eEq8E4yFBoIv0RVRqtKoS+H
D11VNWsK4XXiVM0kxMN8d743ih9inhN1bzK/K5KHRTMqyJ2YV9qZDjkBBx2NxmSWQGQTZQ1uXmjM
ERnoXPztDkur5MnnPY/1AgzMYFEiGvx4918BfsQCj6rcDuW2FinynTejX2U7RhULrLk0pGNI3OMr
DI69ZG/5dvZ9pOUNGV9CHyLWfHhBACbqGWH8c9LdWS62pUibbm5b+su5eRct7n1t51gu7rQ8XXDR
ZQksoMhXa+PhnXso5vOP4TWl4bxy65FAiizASr7tqoXJYV+G8907Fe2zI7o9/4HuHfRJ182x/obk
ZeAZBIs/jbgXtJdTpQFnCJGXaG+6ZhhQK/kwfz2/n9+sBTISp5PmLF3ucU7B2rJE9wXa/GTk134k
snbEMbbD8cCUm5O4tIzOteuYWHf7unjdO4iIl1YDSgHC+h5N0pVpdCMUH2XFZoXM7+cH6reEQvd5
q5R3lNAzCYXdl4EBF2gW35p3LlvOYmYmOF51/qmJvDwzGyt9JePsTCdAkBCxcq71yNMYynyFhqQg
+SYg1zDYrHLq5Vefi2lLrQpJMtb2USZMTFwHd+ffQ2Wuyw+uHKJvptvvp6nlWE17LCw1c811lUu2
eaQsMJWn9kqNK/43P/XlEv3NkvmyopTUanY06UidmsaJwizhVBN86DjYg9E+W4bqPoW40F8J9nKY
hVNpvZD1ReCtZLBAbVC2vaYA88ArDM49dCHpF8ur2826IQRjb7dXRwSG1mrmOx9dXmVTv6Xh7mLx
WevtzOeoEAuv3eKSdvUpF3eKzrdWjMAyYWPIowq3pY9tTETGUmwrqrvAXph9K+ih5Cq8r4c+Gf+a
nGqlEZIFdvpctq1FdTVOhpDbBjhG1dDm1aRVW5qeE0a2QlvBJA0xT43nOsiCT8IePSKHakszQKVQ
nvyV3pyDIjnyTn/3AL7t31Qs0DZa4yNZyy3xSpl8+Yf7EDiLRwVz9+6lSg1WvCa2yLWcMsYTaDyQ
EnRSmsxV3+6ItPNxunkbytUun9oKU8HRQFonWbMv2MwzvVGgKF8/umeqwukTUi+W0ptCbRoHMxj/
oUDsE8ceYDGLeiIEkGzHx/HlgepGOZXc4fu1CUQWJMVJ83olxwgpHWQQieYZ6CurlY3XxxFStYnW
p4YGm9uycXqU/5YcwAffpVi9I5CuTm+E3ylKmUMlzaG4ay68x0zlUbaSh6n8VSVlRnewaH29DEEK
gIvquX2sfhRipHzjURte4sGnobk8uFWYVyXn6rqPCtEoLGazfGWYdo+mzUtzJi+3nGm2FUZUM210
AP2Ael8A35y6V/UVJFy+z9eCcZtsPcEya02Vd+L8cZPXrBWFDnMdNqAUncwHTdx1UnjPfBUri5ZP
9vzhr3NAfn78O0Iydz9h0Zt2MMuo/w7BYNvXFSHrUM44pwm5QkZaQ3yAbErKsyrJNXKMezTuHXxr
xE3N8ZcQuQATCHAmrGvVbq27cD+s46UNqIkR1frkiLFUD46OAyo2AY2SDprrL6F+tU3sfCj1nBYy
8WzDS06jRZe9A+64SpLkRiK40vA28MyxnntpZDI1lBAvw4saJb6FH/EjQabxx4c6/doM7r/H3mHA
g0fbBqANpTPzClg3FnvS8Tq0Dk5EVK5vCv6arq8HKpGuStHyTMFnXYLLp7OF1nJIsMCB6F4TkVLf
v4qGmi0+iJJyfNIWzTonWdBhw3D+mvef1Eh4v3CiAxCrabvjhoAD212cCpPeS2v+ooU1+loMuQGE
4z4amxFnXTdR3060mTXzr8ZqZFc9SKvsT8P0t7AlFg+L/XVs+XdIW9QdUlziZGNzUOSDsbCvlevy
ld+yYxq4cY7g7hBxk3R9G30MQej+EGq3is5sFKB9UEkIRN667sguk4E1d1kzTrXliJVJ+4b5fqae
n2Tq6XngHI9fhLR8Z+sOG8o+ulOEUNydY1Wywsy8krB0U9G6hqaqJFtZW6+PlsxXMjxL30t1Hx/T
aOfMosdzNdlto+RLdD205vv2WZ0yH7jV5hKqZbzKIWIXbRaCvzLtm6URUcUS+DcoutX3bmEyTjaS
ydb90GKi7fN/rT/yls7KokKcQLXskI/hHfgbUDrH7v31NCp2lubdHu8dGVxeFPai6oT+7oCXdJZM
1hZ9VulyIQ5+cphSjQGZr03mhLk+L9yE79kTnvSyXhj1/CkhhTcSq7/KCHvn/S+Ah4yMVQeWcj9s
1fnO16nF2aDjqFyXB9wUAF7ZRILMKiKTX9Ux/NLQtzd08VSdeJ54USOZn1PF3uvPK+QwXndfpGUW
o83nitJRRPOjlkDcb5u++Z4jy9aJi0MXeE7XZXYksA2GW5eIveFWyZqEH+WMf98EGgDadbtVrvZU
7ycK0jR2X/S9z6xR6IIsDoE8dlq9jwv5sj022/GHpjz0rsKjvID8YUGcXB81pvNjpvqSryMkxCrc
jrXNreKH5wcSeL/9dXeeYIYqaYx4vHNEdPFSsVmjMrxfz1OD6Xz+dDSu3J6tolBaqZAWHes9gUG6
XGQByttgGzmL5KmK7zAEFaEfBKAN//2SqcmpuGUVRAZ2ERH4/Ch2w/51VUpePcTSLKrhY4oAvUmv
sAccsiWLxXR4/mbRUeSGetiMqGIZ+c/gGUzlbds1oqxmy3n/pZPsIVXuuNtchW1qP6+uZAIf+6pN
8+WzdsBx+t5Ov93wJIxqxQq/0wtDJYDqdY1Gy03O3xBKx0GhgQOmJ+vripPhUpNytBGYUV68EuL1
4Sqw0n+JdtqXyCNaa3WahvLN4BrNtERHLNIfnsVSevx3lAi+ek+2XzoM2CDeoDk+Da9EitvXmxGW
8ypowxhAXg3wxVj1B31DMURHmKPXktAL0fTXBq/SZM4FROEk0eLA1D5/9+F1gx3kYKV6qktD6IvM
oGRJohKlWUEFzlL6FW+N6xT4aHepJmXo3k1xUI5BmH++ayzOCT8ewqSnk5DWnvLzKuqMzrWwukkJ
ORYbyQk0NP2WxeEZ4VuXLxjChy4MnrNc+2aa9tlkfxK81/3kRDdkPO5mwWa3GErFyb5d/5qa8v5G
2+9jJdPYvm4Fx11r47SbYi02/nsJjQPV4PTOlxZvTxPLtCV8PkynbV4D0xWpImeejd9Ekx3T6zlb
yBnynm+a/Gk3A6jRWuStWWhRy7fRulVIKWXogztLLmVnHW18xFBaBrFYfDm2lRijJKPtX2ovhqB0
J6wXL91n9zAtm0ruiej+cZVj+2ovP246fmlvXdNWIh/sJ/9GL5DWSyYAqWoY/5ZU4cFyO4+3UvMs
2YKIdVcBIvvTzjpulx61/F8ITdj+NWHAaxYCUSRfq6+cVBRGEycZOFru1QHM3+Gihmp1+s/MPtLT
VDB6FEZKTlbvmaQK0/CAbnaVkNRyra8KtcuqlUPp/YsvW0RzMTACWwrIjYOG8Lu1P3RfPUNknjUk
wHtylSScBzuPJyvsr9muEITeLRbdtmsW2vZeKy3v+f977kt3V73XQqCf5b2MCC9ixJDrLdGTwEmO
By/Mh143SkbfoFgXv+RX3/nwpmVFBpkvXbea2jGs6g2ybefQVGx5bBVKn/l7eaGmGOVYSVe34ieD
F8B3sz5xqTFnxnP9Ujy6HoEGuMUKv+See7ztuho4RfnrazZaO43V1o6+7rP8I5Ukyow9obHB33y0
D+b7kKlCVJATp8OBLkPiaLUKAACV6OZrXku9i2RiZMR2lFRp1OiKnPl1WKTECGSaosboouL0IJy8
98O50pDK9d4QOyX07uNhnD+8P4X1iaKofoJxhPCSij8p3NjttD57jz8WMwaVTqaW/pyWkmMl08fq
vlkcZtEK/hVigx0tQ5na4saj4KP4zMQP5ryILc/pgbqonnN5JEtohberFTSGLMT2yf1RsQUW2zby
9EfVe/V9Fb1KxP/6VzTunOHssx/COxZpgTHr331rPblGYnDE5R+aQrjwkE5/vmOlEN8ne1B/lnOg
tf89YKiAcZeOkWy5ipapmp1eqJi4uRa3pzWk4QzEhwW/zDFNLBqZr+2v30PQAsgIYViu25m/RpyV
eLt3C8v+26waCG1nmTEhySemvtBCa8fH7/XrvRPSjhXPGb7+tfxgWPrFN40RvPSM9guVPhb+Ypyh
Ko+34+fHXRzZ/tvbHGn8a/vZJCZkXxzv1L2Jty1yafXOcNgM6QreijAIy3Mdnz4zbpRhcfGWiX62
rRBYZlP6xjg7ipELyw7w+kkGaKX0Fc1HyR5ea+xpqugDFNlxq6oAY/7G2O/r+/phK/EqxA5JyjkN
0uVso1CkqQByJxoF9Py4GC1S0e4qJygLftpBWzo3ne2mytaDBl1ZnYc2/7ZszR5MY0nI5bZ3H2Ze
CYqqsMJXpq27I8L36u08kgHGb7bsM8K63yfS11wtWIW057L8kimUmGvWDfgxbiMpQbJ16PyxzDYv
0lUyzWvr9PMCx769XSf7XgEI/K72HPPT7V7j3YHYMm1FMkoimpLjs3h4IYHLcoav9utUu42Li/J5
dHs9aZ7DwK1j5P/g7gHdlgrxsVgGrsnSKGhWE9CQlehjPQAFvaeAZW6OFdlgHORDyBspHtTR1tRw
ghc/6djH293jH4/v9cdo31WEVnv7q7I1KLRdVLKlXrIkQuzYG4T0P90IZYHDNMkzx0a1EwJNUp/O
dlU6Scn3idLFH5VMQVtaXjQ0KUl88SRAF8wYf6Pr99yZn0Oa2TYVrCkm2s0ImCJ0x9w1T8Eka56Z
nfPN4gezaLJbn+rFYunweWnj26emaXyjP9VfpaWdpUMYeupUQ56hzY+b8ry57667krEnz+bXQ8xB
WnHcpnIIQjef+y/pSLIjJGcNlTMT+jfshLKbqoHg06ugpYUrZIz/4YetnC1Z09L1ijXfVpYfZzhg
8Po+68f68o2o4SnqZ02WgCqvPV+dyAWsVZ/13eTKbhRd2FbztuovZP53hn1NsHsOeSXDQdxBF8Sz
AXrlPwrlML2ciRLmsZOYjX+Fil6r7tpVA28pdrX5pRq4M//8N6uH885Nz8ReSFT7b+5a7Lv52Hmy
ej0g+2xvj96jvH97GU9bf5+L7jzIowoNvOT+44oOkIDxPmXTqQhBLk/fMHsLzpjGX5QGhdWDFiKZ
ahS/Fz+ZmVNbkNtO62dHoT1r73qwiR6SIrUnOAhF60qWKGzbmTf8pi6DK3te8Osu/cpTxiaByPPd
E1ELCrZFh1zL1/+eRrVbUEYLYA/Salxhvs+qkXKUfKMtlaTMdPM17aXK/QKk3AD9iV+ZsxVbQ2on
xqOdVAjKpaBJe6F20VTX3rsq4Pd2Yux+OXW9VJaDv4aiC0lWfmVpBegfOE8CoOK+SKhAyobrov2h
ln9XHA6KlKjDm3YXFXc3ssrQnka49Egrqq6dTZ9kgeIjWXVOdKe41CbZ+LCSVrXi9qqMp9X1jtkg
3RUuxgFzaG2kYt2kRAmPZPDt7HTwikjB2D/H/+puj07MHk3Sm8uhXOASbxfpRoQUFxqCS15DxHB1
+ZNrrPosc2FuO/9kX0+9llYkmZIB6DDCXHH71woKwHqYaOYHwpRc5Fj/T1w0OojUrjI/ghZE6HX+
musO30WoyKhTqchtZqWrKtBgQVyU5b7Yt4RQhhgOyYVFB/kXMnf6pde/+OV15WOpQLj+FMermOoO
TcnllO+kZtkxPdTNWyXfVmJTsqF1o33ueG9+9vWjXkKBLTQcyfLIMGjggi4Dseg/HMELlZxwjRgP
Lv7hDle4eqVyLUPyhGYLwT2AeAiHDDiHz2bjkV9oW8T3Belklcpo2iA32TQKXa9qacIhXs3WDtFz
RRX+glCWl102ENUzn7lfHLbOntaVQkop0p5cFPqy+SWhP78vnxXJudT5v5vfRDsI/mPr8gKLLtHU
UkGJ8ZMZXTvku07T8aZBjOzRkSreoFOOblE65h7HYZ+iUx+E+X5v3lp7IRWMWFdvpXIFO001XLS7
Snju9Ud1W7sME+8ULJaG9su4+H193ZAX8m1lS1+XHjgRFPHm5SUa6QQp6Jxkvu+EQ33JgpZSR9G7
6X7z5k8rfAavj+9A/Ouik2oztzd/nZOlMzPu0rymheKv5xvPSQY10xzfc/4iQC3JUMcV430sbXkd
BP5f33Pd83u+v/xK1f3t3URLLkkZKMynQPmlv611BX0EdzEJQytF/dWkEgrP2cvrX2P3K9V/E4Q3
VVdwF+0HlPnrwbyxio5mFF3INASZ7mZMoRUV/Kf3xBYEUKi8zyGrpXNBX8Kve1EVGcduMpx3FZpO
O+v+XNp/svNXz0eopGv12pieKhaT/TtnbWf9HZDUW8OuLF5FMsG/5WkxyHWRuJ0rXPvtzhz8oEXC
51G49SUfUOfl5DWQjlv6duXMpaKl5dRLVtdv0orQkM44i40cgWJzx5NMPMvWVLpJiPB+rzuL2jdY
pnaorOpdgquImKKc7xvPSlpi3pyPo3zVolUHoJXP0TNX+r8WDFbC5xY56lX3ps8XWEFlOrg3ONmq
0+6h9SCgKMBrLJySbYMcNajXLtHi49xdMSwknW491L/PODRJfp+05Zbmb6s6a0K1UF9FEkPKb2TU
jntzYgrLdsASVccw4fk/aQyJNt+lvAcdqIN8LBbfumcrvlf0D5Xv8c3x4zdXgR43ls1XQQMs5Yn2
93TQzXNM9rrF1qVWJGPncAMtmVNq+5KIoFbyay4xal2ljUTaJzuP2ic5Tp3DZfY67Rw/84uWHCna
q/aUEk4WolJcvDzDh9nKz1pzNJZO4wdTeekoxm28ni1C8nXzVJu+ZY3rgfI9zm7f+9l+5pame9mI
K6/ansb9oxX/HvOH82UkK8feZnBsSI+qrEeY2Wns6oyejWn80D71181XGQwRoydxEvdo+rYXO/ll
G2L8OCOmnpUEtvqDl5uFgNufyyi8SKRHt9LTgE18SYQl1pEY+VKZ6xF5RBkxz2poKHMulbtC13Pz
QMxjuaGlttIxX60qV6bodC2j6aJYuzkz223Zj9/TPsjkIaaeC32SJH7QyHG5t1bpUAdz5vjaNJ+i
/Zmaa9lpfbp95zguXhsvvHMEjGcdjnSb1/L5lpaZ+GmjKiQ799wvBeNLgWiscvhrLQno+BbUCEs5
K8SZfHMOH9QcdvpeJjoUedljy2glXCkD2CANPrbCSpX9FjRmhBpZ4ZdvwEhDOZjbsk+0W8DBFDsJ
m8RffZ3p53pOAbVcn6y/u6bBPvc2NWmyPSGx11/Mql1QzPoSyXpO1RYhjlYHY3xmyrNBfKe7DpQQ
+zJzIcHcC4UMkC39fR3vX4/jfzl3dnvM3X48n6W7VLmlQzQJAxhHjwguqs8eDZT9pP7ydeqd6z6x
qL92vvZ0IkatSeqy0a9a0zr+TucixPXOFYHQy3dPsfORmecphnE6gYKd5yJeM30Ff+O5Ka6Z7Wy/
1bN9Xb7OF7UZFY7J14eQTt9hFco4xW+n8zaj0GQMZeCCkOo8rxZRMdE1DHlfYAU1kQLZpaCav99f
HKfSg1tPhFYnKVVQ+s/CNtHYHUtLwfO8cB6+vu5wRPIj9EdiukUAJ7p/nZSvSVPUowX/3HUXmxJx
YKLrMOb4LyBomOiuezd6u1RkMjIRU7b/Q8W2srZEOvVBn/tM1c0MWbeYDsk4wLryveYBkOZUP7NK
MSpY2SR8TIp/laMpET+eQN2A7IXoDbOaf8LZ/9g4RhQvQS25d/jT7dPEChhKTGBaZyaX6vKVHlUZ
wK2swgriKV8sxFedPtPjvPnkRowbCNWLECFyRg+OlOKmnDv5x9nOP1wu0Auy0iIHwPNRqKNgsnKh
OTDJXwLOCeeBOGLeb/FGeSV0vKaOO3MHGeGLdkRJ+9HR/hVt+0HfEiIHLVDRQyhicxs9uSTsMQCY
aT/19ZBUGSwjtAi94u+ms25th+7W3c5GEVDPdkPG56OaK28Ht1/vVSnvTFnjCBnlB7RfWlWP3VyD
iPavNMZrw+ogPabJXD9RL7QP8cE8CJ29lWeZZub9FgJIK6NeT4NKKfs1uZBWLnDN054iHX7yJeFO
xMhYYsQPJRpIiYsxzrqfRA8V9QLgbTEUh5Z4hbHl2iLWlHIw/rWAJYntzIfle+NOSdf9ixjFmsnu
ufFtNK1uhJOdhmeFnc/oNrmnK4qCOyaJixiX3qm1upfNBBTiifGlLcqvNFMIBvzIQS9pGD8VWJt/
MRjjqyyhrJycp32+WD0QyttAkiINUt7P1jVmeDQI5KNte9N9vAlBKecVlyVG2X6+b24ohJCveDPk
Cbw2TeCk2MquhHiFPC/MhOO/okyepYtkOKNysXMi23uEM6omtj/q7gOWdBNPG9dz9SqxyMkwiV/5
PLRzDe/Tqn1/1dDcdjT9SVm19NxG+Vrq99zdxIeJkpDG+u3m0+r+jlIjP/GhNOwUr7bVJY0a9ZJk
3lPNv2Ruw+c8eqziBfpsQ9fcT0kqIsIh+NG9CK91sg2Wq0pQvpfzh95mU3GIvqjsEpe9fL3qTnqW
w7G6EJ2ytRfHM57egcUVMZG9NfFBy93H4xkXz9HLcSy5DU6Qj0+K7IRlPutquiD+Wy/AqeqfabSB
0vYNNKvin07UuN3Utnl4xtknskWMzLaTPzWex3FgFazpKIpLWd4t5D61jLe0jcnohYTt3hbv7QZp
PPJu01x2rzQ1KZFtu/eT3O4be2W6uRmQ3P6h2ClR6kdRzPghdaP3LuDbdF6GJwBMir1D/VRfNnfQ
L+KPIWXC4BGl2veOwz7yHEhpM+keG9eQ/YP4j7XkyiMYiRQDK0nBf8f71E3BAn6BXeOfVS20z1o9
zAX0DAFsOjTP4/t4NzoSleA1QPQZQg6ur8SgONB2WJmRM1XA7S0PwL9D8vonN1v+HIrlQIJ5oF/n
/RAwiy1Z1p+1pD8i/SlystUDitWJA3/FoxsHlCPduVfw4djpkESEXowPMXdSLYzv2Vpn29mwtpzH
53EgxyBxxW4QHhzbsLPKvCNtOn6gO1+6UOb/2TW1AekuL76OpLCmEAh5taRpA7f70FDTTCLSr1V1
BSV/zb+QfYC1gjdvi3wLvxZ0Itohq/uPrATZQjokQTVW1WJz3ryckHt/VbJ8w/ehMq2n46N0iq9j
R6ORgK6frUv7Z7vkfmqmYxxwNceid65kxzt9a8aZ1rz09sIdsiDRqGUxX45954FOTBuDZFCc6j+X
R25mOc41jnUARazC/l1C18TB7j4+vi672+7Nwz3OjYT2BOcjvmXc4gZhQFQH2T3WL36sCEhhpg9d
2TuJMNKFKJrtyJhrmNDIKb4QrT69Vg7qi+7tkym08fymcvibWfLzEr7zteU/oyE72e/uSwCejHzd
C/ijk6iCh5POu7nGLXlLRUVFQv9oim7Q6Xr4n+XbSBBKWfMpCesso5NKGVBnp1oCrV/oX74u70p1
76UtMUiqnWuFAGCtCUFWfKwdZNnZrSTIih43tXDiNNKDHWh1qYhKVl33pTu1P6bLsxD1ua8w1ykT
7YVnKARvC8SjGpGkGo7oJfsEhZkn+6U8H+xAJxr1QOBOfcvKJMT65kMDy2lTv37QGZNJGI9Sk/no
iqVh9vTMHsFuN1/6MFh19k4Pcr/BGdW80PcghFcgQf882BAvtQiXy1rJMFG5HgCs9fKTa2dNSvYU
rEW6kmgu6olBSlpnYbiaPXqjTAu/kqsuSaeXvSd+OIT3r8szMCbVhgS0dGVLlVgjD3MHM41xMmIY
CBoY9WHIxprbFe5wCvwlKdu3h/+0hZGK5hU1TdX/5gUx753EdobSvYJtD29PAR5acfeh3Y465lpD
PL/eejm5mbLfomQ7LX13luUqehp1NHrEYXcOgoQlcAQPjQG7V1K8LIGL8LLnjC3minq2DioJVSap
/vTXlau+1M516OLiw8BNiSpCr26hlPZXpttHaMDvLa7/nAzhC6NXq+voUlJOO2peo6X5YXYgTxGQ
WTF3YRBR45Vr6GumH2NSHHG+vAV2EqBt80+5PuAcWbdEEqXJ3XsVpP0WmiA6+5etnYyB/slYsF5L
KBEaztWvhwRbu0TtSi4Sro+y9fodunZG/1lE94LqQ4vaiPIFYzDUTe8gRmsTGWawUavKGu+TjC+D
lLoMbEbfmhNSe+WNsFEkMJ75f/Q+/tODfNX8G5q1EOGSEL0bIaSfyjBUav+Jo+RKs8Yf1D2dRZez
RUJZnJTK8DICkEA2riaX1kvpi676Im7XI6nh2n8KgwGnfeOvZKgWt+y8bvGCHhMVpXrzT21xAUjS
xqBpN2U+PFVnNwqEWxwU0GeSu59ZChNF9SQem6SGOCp8OvxSoKGo1rwvi0gP2V/9iRaef9qQ58n6
+i0zu1jiX4vjQ3veTFrp+BsJIxbfAMWfc/3SP3euAGFR1WbtjzSfS1DwibQFNc6bzB5qV6VbvcR/
jZfmBmrmqxjSM8Hr7CGzTagATZTD00u3XQqQzVGAbb55N8TRGkHbiv19dYU+xawHr1452dkuyyS4
1wavXOl3FV2//lqF+imCTBEO38N8Jxvh/cCubk2PV785RtJCPQh8DUCtaVdcwnqw6z3tv/BG0P2t
SotWaHBcrX8Mort56dhhz/oMTtj9QLSZdfdZe45TPexKH/GiIGaIovdqbn+XrdA0t/y1CjWLP/Q/
J82CqVayv3lnZ9JQY7E5u844I9e6GIdz2LwKoXYmaiHRE/IHcqERKt1VqxGZ2/uP30Rp7fFfeP8z
Pdm8/GWZhprW0m7YwXdGE2YU/iqu5w6L8Wsa8vm092JQO6GuPddDjuPNeYoTNDgUluPRvEIVINI3
/xN4x0IUUoo5uUUNL8u8znDCSzNQpJYYHgeylL2CpsCqTsjOe6tG8cupikJL55EvUfwJ2UZZ39XD
bpmxa0AibRoKWvavf5XrrobELtAv5NX/TId4WwNfLTDPraAglXtZGeOwBvvh7YvmrEG5qnnxqbDN
YThkRTaypdGu5iT8iCXJht2CVnRIpdJf1IN6rEWQwoxj9NFkl635Mq+hGiNEoW5sIn7n6mv7HY4G
eLG3qdkj3ATSvuqlEx78ICWFA7vbjbwVyx1to9j9d1lw2VmygrV1exU5NAmcMBjFTuXU1b9Ki3Uc
y3oCwjh0rOIz4YQqaeUSZFvw+mnkPFns6lkJhQdUhKmJCdHCaBt8NxFm62dqvXRg4F981gJKN1F+
/uI+NRMQi4yVpzumLqQUex8qsge8F9c6Tme2mu15rB8t7uM2/5VEDM/xYlVWUirNY/JPZSs/3xb4
nSPhDuCuF64Vfuu++yytoq/U7CEb8GgN9fkTNe0Yz0F6MP8a7QMSuGsry/7izyhN3FkhSAWUinnP
CmG4vPMO7ruroFZL/mODhIgTw95r874L+Jpq7EbsRd17V1r5N4XZkX8vFe0NQUekseLjMG4S/YoQ
8RzRGr+QtlrVjz/MKdbaWapvMoYgAjSiRBwg74oHkp7Jb3oqPLBOJ4JKu0seGNY4ZtWgMftzuHwJ
ydFOnTaRpHSuC72aJYsJ09voxWaVFWsuFHHGbVj+fUuD6LOv5x8xcn+l+bykODXfXKfKk0KkX3Oc
HSATdPb4H1FQZzMqDubbCLBsuPMXtBkvPwMK4lhqJpco+CY2ArnqeB8Xw+rxYuZW/xdSBQwoxRtR
q5FfFwGz7h4g6+V1/vurbSbQrsvvulOoZ/AOcuOAGCQA/fV3sJWGJpIEpIUEtZJ73w12gnlZaWS2
1IhyMy2cRsvFqhtpWn71X7p/4/LVa9D8soGIT2RcxOwKmsU2VHKDR21JyNfOGpDk2sByazT/jXM1
2QELsoVk6tum/DhLaK47bz3bm1fuDdlKN9gx8SQ13Xjzc6J5FR0ep7iZFjH5lMjdzQDrX3hPVdRh
yJ5By4ME5rIwTqjyBaXbvF2IQBf6wI4V5bedpZ2iF4AQ0+NAfjTYJLxSVk8JU6b/oIa/vaOwv3/2
LDGzFIaIm0D/GAuPv1nfJT24Lq2aCsgrcBlCcdZyH3ZpsolgWkuTchUcIyjxo3l7ZB2ytydaz6rz
2IBEnx42AXr5swgBP9V6AB4lrRYbm7dDd2fv3/EcsahaTCP6uZrzJclAGDwDKVx8pQ9uzLl2a1Qr
iBaOoi2ZqGmza2kRxVDsIKXQfcu3i8U7rMV8+96y8DgbnbLjRXk6wnbUNXMcSx284NtGLYWr1HAl
8oN5v9jJDlD75fFo2p+aqJM+iXaZRJ1ohkYsXWqYNRyeLk1XzrNnOVdMVahani1f4rzMHQmmDB0D
3dBfZIa32OvRw2m/q6ys5ENAHhTLY05G0AV3ruKkNHfW/HA6hwf43uLCa2RDkTKO+vgl+EFe6n9a
EJK9uzGSvdd3y0I3rpXxoblsFX8ueimenUw/lEQZZFFjjqLqyIfqRk1Dfvolnk3bp1jDFF1O3pnO
8NB1Ein0k/yGekfetMSc2ycXFUAvBxHu/6tI9P3lh1rsYR7Q0ymb2Iw0/4Fs2rZ+cv0z6X2cI1bP
slBuasco561rKTYxYQ79IxW/Jtqr1qYFdalIaZHKI224MgxZ16vBIbYXW59v77vOo0nTvCzJnGKP
prNZTFhXnC0C+FbUSRLy9cNOcVUZ84i5e5vh7Z7x3jixTC6Th1f5ReiLE5pn/+JckpJdWuwcKz3v
6SzvFm+jn5w3YLKOto118DeS0C5VL9v2SAbUzVyjeYfno6p7tNLLePaEbiHKJjAZZ21SLN2DrPbl
TXn3e3w/MGkY/+SvnCtvHSurjky3ITURwMxyjkiqTvAi/dDGdHUSNwRTpYoOCIoAc3U1/bG4Uz88
3tYNavPSyt6DYNz/ZB32PZ7JvkYA9QpxbsaM3AsDSdZf46I2NXj8O5id2of2M4jgYsIVIDPlZHl7
VygqGHBVo/5J6Z3rFMohxDofYPHUgdDiHzfbDRjiaCIzoLzrE/y+HZ2CUgQLQXSpJVqI9a46yzW1
zsW8iVPY7a57nmhjquZaQhHiECz+UklLM4ivXat5uIxzeO/h7P02CdiVDUD8i/fICa5IgfPivDXq
+XyLoeMFnZ5Jq9o6Tw4sP72X0aD481CdMh0W8ZjHV6B46VFKvqWHwVQ4/e3te2rVKfuhxA92Gc4F
UovxbQT3uoyQ50Eivm4k7c3RrZl3c+NFPdSQ5EYUAgsKkLt66ZzBQpyVETA0wRP/F7wUHvXGvDId
evZr1yg0dD2iDWLHz+e6dNam2rapcbaMcxN5HGRxN9DAye8wa7Dle4FEodOySrchnpKh447DS+PQ
1EhV75I5gVaa4dpvh6Pwct4rzZ+zFi4DHUU8vhzA4vR4p6R2hgM0FDln6HvhbwH7oOJjRzKKtbnI
k0x3RG1W5yemp2tSkx24jlLvP3x6liBi4PJPGLWCKIm2OJ6hp6uwHS31QwqviGVl0UtYqs131Vs9
F8f2M7ZhJ2LzkZKuSuoL5KN/Kqg/1fFWp9WRo3hE0p83RO9pcoDhGBFKIm0e0VU+pg39NVtf/m5R
tdXsKHi9MtHLWO0k3EwfeKFlzcNllFUM8pw68xMZ6N/oWVmWQ7lH0Hk84JD17eK4DVjIl1ZYGht5
TgHd17QaGlDzMjEdM3PlvRzEhj3k9TnLhsjNSIsuADdvktU4oxO+Lgxw8wMd7S4nmvscBH4oXSvX
/lUNZOh7EpnBqprpEexufmhvQ8Ym1z8JbTIKo1g4VP3F91fPoQfFMnuNH+9H1fCOlxdgfPnao9oS
pHjoBs3Vo+NTLMpXaKd4CkKPyjyahlATEAQ2sJa2iyab1s3W4l9U4Gm8o3QMlquZzf1wLZ9+iLqj
TWc1cCkgHYevZP/SUPuELEAoEEQXIn3Iqf7cFjRtk+ltOtD/qCDMYToskKXpkXEsnT0r+4/kcP19
0BOFSGGrBm6hNZxEPiirNEWm6wdwLt1QNf92iv+Jdgn71prjQ4nG3yABfrDevQ6t4wG9GZ7qc9VG
lxJRNWBBYJuI7dRY1q/HOtP+KMoHhS54dwfQwPAANjZO4q63M/rze3B9lv+JNXX99YZ/4NgWdRrZ
bZzppax0jU1peOieT6Vpk7WcjOLs79vVEgR4e+/BaDM6zV44JTOivIOCc1dyK0UAG4OoSkaZ8F5l
P0wyeowVsG3fUhvbxj9MRD6ozkWveWg/+FmA6EniNXHzlazLcL1wFoNIxVkurloy9LakX9V29+3F
f0/5m1LvrqVboSyG4WwEYyjO1tIYcRNgOJiFHRUAU5/HD02MTgxthXFJozJKAGZDYPkh9OpB42Mo
dpr8d2LTTBMfu1aJpfMIlIh5ajXyA+UFNDaxmJrkSQJLljYjz58QC5/7a7AbPEv54Sry/w8oI+qF
D1E3mgtCqshV/O/0Z/0lpN8hvv6sh09wtiQlI+zYHvtxazkqOeeuS3WOqsBItDZEJ3kHjNPnqv9F
2R8n3i9DJ9di+THBU04ev2CC9vxQesNClKVDvU8VFcyrRCi1Q0vCc/w9DWLthhiF/1i6r+VUliQK
oF9EBN684r0XQnohBDp47+HrZ5XuRIw5TkA31VWZO7cpZmtvcjDFTGNXhf3IeGHbUMV6qpKMNLLF
XGnXpGnJTbVNHzhZHfZNYReLSZklWwrmWKBTts/L4XVM1NN8g0LDyntNFU/2NaB8gqxmD6mzLwls
xR3s7rgPDHdtdy3g9lRoLCB6OiM9JISzeTaLs59qiSZ80a+Vc8vgbkA6LsgtCyg1mYPfZ/u7qcP+
y51C+LmNVq6WuRIMiEIKMgehQOc8DqfL8tSztO+e8gxQxAYqvwTC8Uf9ffxcuwkBFIFclAa7P79C
QtaRIctLp99IirjQ3IQjqZFwFMe5eOyABMtfXVJnmpspmp75ZHWuD4EB6HAGzuvxsxk6bMOF56YY
tWdi1N5bC+DouQJsQ6oOMUkh5ygkrt0ab6ZOQEv/NaIQ4Jr7BaFWNLO/v9/b8qR4/ky1hwHRQ5sw
wGCpAlIWmEenbBHfSvyCwA78eZyq1C96Xeyy8BUI7K0lGc09y9+7tjl2aeLiJhJGr7GGKTSpZ/jJ
baczujQ0rwSMf7Zm8JpEh9g13RutP2QaJbH8HzgckYCeU0wXKadrQQOMc/iNTa8bCwwujWRlUU8X
sZPwyUSAi/0MBnJR2FValkLT52uvy7tWpxEA3JxZvrluxk1wOdVzZ4UnPMHTFfZ+Cf9hWnPBhtNi
zUyZPG7hCMoUZUOq+Kmmg6123CZdfcyjTMY9s9bS2nQnuN+LpuqwlnHLwre2w3USw/lBbfdzZfd/
ZjWSgLh5cntnENHJxXPvSJJDZNvnfxTOgcDq0sqHhlTmwk4PJJjZXHg+OjYf6oBLVb5LojtIGFW5
I94avmw0SKND6l/3XOCol5I+Txb4cm2+fmS0+hQg6I4NqvH02lHY6JCFS60csvlslyhOV3ok5nbl
d3XRS39dP++clhYV/uXlZTEhM0KOgqTlfuzz8S9TPdQlqKBwDNZCBR7fica18w4ohvfWRmv0J0p0
9nDrTgh+r236wMcSh0JMtPTXrkUgW7hQqV0qu2DT+vFsrD7eXGmDXVgpWYNcaoeK2ykLBBTwBg4x
N2yay27KD+L+4Ol+sJ7PJ6p7hfPzUmQPt/7aXjiSFXLnYq6T7d1n7w6TRrB2KSifF+3FCFoK6UAl
gT0COvbDRTUiO/dZvoyMYqAh9AiWTI8xCreT8DIwMEe64bD+JOwP++Gqfa6FhvEq54VNECP0a+dQ
mJRxJEoEaV/nznLAx+UfW5npu9p9Ff/xk62mSlw3ekuG6cuOHIHWRj/ApauYC+4yzGUhL/kTqKeQ
bYY9kFVL4wAcGdOvuqeSaTBOZXNx/m0AO1WzJG/TkHMQWIwhkuReXXdOjG6qwfvrkr+CKhKfj3bC
exwtKI+4yfJFIyfX0UQBdC/9y0kPMwyBFphZAXFGLPPdTekGG1JxRPX0dpVl58A81iNb11jwqEPt
W33jhvK3t4kjhp07cNiLJiwmH0b5YtvYcNV6FFPMYleMtdLF/eftC1qR6OeihVx7pQozzGdG8+Y9
mJaTGkAMBDnqls9F88lbtyI4x+tPU8E5Gz/vUUwig+Hy9oecDRF8QwJKWAnON1Zoxzli1XDZl/P1
lfsIhKpLeV8NcS3ZYrK2qJnL92a7fysbFDO0bqaUar3KgZxm0Jr/Z+nn9U+lLUd7JFt/RGxQAcox
0Ikq7pVHdBW5eaTHHM/cf/V9HvD7HafKLry6n6562zLucdcVLpgvXqdnXZlND9mmminceXeJiAiW
+KKebyAPnPUA0DeXeUS/Pt7mv+Bkp1uuhOXgnGb9nv1N6qe1IDHMyGvdc3EVNHSevvshhqb5+qyj
/DUXyGTVbHc5COkfmQJL7mp8TNtdWwyQa0ypWYgfSxEG6OQqlGbRZVGQyA+zlObyEtxmnsb+P2Cj
7CweuGnJ0v1ViOJw/u5M4hiWP/KXfSH2Kr667/5ZkC4p+ERgbT4dRrPXU2V3aGY8TLdyIlsGjkme
/CeJaNHLcdvpvO/lDbxP6Oz3alFIsDC/FNgqP8821+4Gya6ZO9XZPGYltm1JK8RuVdepj0y6snh0
JtKh8mKonlzWW6nN10lm+vdZ2fNEZE9RMq/L3E7tElQ+YSfCK42tMOLLUWSgTspAvXbrPfq3XvJj
PV7onjiUfyOdLRrrcaK5q+4olGhoWnGbo5FFf7IqZEdR/hb9ixaJoPuv9IoUOXnCtr/To0g8H/94
oXMSAaI7rooLxL7hwcRhyD03NqTgTGhie5x1Q2eLqYBXq1i7Sw/LL17FI/q+gWgwrEuvQnRGZJwZ
txLlWNN4Oz/7N/Rh90VRGPea118AH6/VHDAF/vEq5ljcJop+1Pvi4HYZcp27sWGsecIFs3X0t1/H
bq4cHx35mQeoVInWj2aLtytvlMr9Pt4up8dL0Z+8RI4Mb7lx7FpNq4u5Uf14CwVKH0n7kuwtGH6p
qflgeFklZbaY4Izjr0wqYRhsdL1+avhEHb1XkiPGUb8UDCbwGNTH/14l/rQnXxH3LsXkuxQfecs9
PDcxVcxGPm08ClQJh8fyWSRBMMVEO0khAPRJHAyjVsXVvugFs6yOeJMxL6jH/l4eC4b7omqkFvTY
obiuLb+etSWZIHPGvpvRvrQP/eiqIEGlwPER+c9nWzOxsI3QazqGsqrSAAFs+hD2LgNQ1eFT65Pg
fl/ngSjZdvSET6hyACJITMcvROuPlgBX1ePEiN99HpuxX/qnvjt//FJxZYte9hAL2ZFGEL/xd/BB
vvQT/GQF/OHwF9zDq+HGIa/cH3+Pc97gkP/e9BeNTcN3a9qmAUgY1rqLhHr+EvxYHrfUktoAZPBq
VpDMqpi2r11IioJLrclkFhq4wM1ytUwcMfhzlVis+1D8Z7MFaSruy8nd4JVKyS3pdFf4TgCsPUWl
7z9Lx6cd/9l8jSYCOlNa4W6ghNjklQ3rLkl++E2YZ2WYJIfZieMhXiqPeS4Wxq1x0JMn698xL/li
WBRnvo5AJE9+Y3uRVOoVkZdue7O76vY33PdF5fbjGvx/0pVE2z6Rj5lblt5ywCMleX7xbDBSfCV6
/jcyPkU7t3fJ98gp+rEbZOfJZSsZKe1vdWWdovCE/MrQ9Xd5r7AR0Gl5pCKv4P+WibSuqZK5wZJc
6qmomK/xCW/RamxZ9D3p2bJz+hrPz0QPjNYtp3SFZ1h6L4NAhiFmpCWXsxY3ktcTbPpBRdAHgB+o
1QjkfE+P4uXHq7F+fG+a4fMIkVImUl2rKY0ghvvh48/hIDfjrlvnuleOSdhTex2HFmrbdx0Z73h7
zZb8tDPFEyewYerGYSMU+uvuLVqz+p+0E6sCIf3hhz6Gk+qFYekk/yB+JAEJybLX2mPkT/x44lbw
wY6i74bL313fnTAKubwL/plLROHiRprtLScdDJhdOxDyfwk1VtEqcphJu4cx/rVlY6nFAJDtiq7l
pY1NlcOtYYcUq+RQv/UztXG2FxtzaP5ZPIsGMK47kqlmJq0DoukNXpgZRzp8dZyvHHFhqwi4hIce
9WNbGXEYfe9+gocC/jKTB3G6I/yYY65yvlUIRhBwXrFK4lqPB6cE3uvz08hdS81Wl/JhFIWEoLrb
EZelxLasW9OUGKoxR3gJu2hlKMhlBrXdMgWxGi5TvOGkWHLa2kXF229JHjXgtwocISIEh4gfBOBl
E0EqnzEH3gYXbG7kLmfRlzc2P2druKwKSGL3nfvhPQxzRX1fK8lUnlPFIzfYnPx4Z5Uq69v8bRyN
yujpheRYPfPZOnyFNz0Xr+7Po7g8dO60DH/0uu2i4qUo/b0FntzEC5I1Y87jN/4ZCpPxxw9dvLvl
s5HipsFfi5RW4qFM77rvI0IJjdBEQP/ytLf8aE5dwAObwppJq2CVZP/sulkLrj4wk/DLda2P4sIj
Rz5gbSHysmqIN+/Jfiz+L/quJSm+Z97L1YFO3Kj0u7YxZHw0ou/WHXQgRpk52KqWEwEjyyKXX/iJ
rd0Ka7qmZwgARzvZiw2Cvc/WDGPle/DBGZKQ4ho34iXrVb3Sd7ri2DqNfEKDFFK6wLlZ/JzwbbVn
6HVopKwDJv/o3OGWWTNwZlrVILA91WzZxTU3YIy3yrZy/Ni2ko4zZidQZ4yUoFh6a28mFZ1uqQMa
qx3mki7J0gx/eDMx4ahcW/VXvpf85gRzAMDGmT4wWFJbcFsJMdQPowpWd7P0x7KlYz5V5cb2EGg2
0luXA+L7/FGz7CaMV6NcNfgeh2ESQaphXD/c17GO0CqCuRMR9U6NxACcU2SSiiL9gJ4/7YiE9Ye5
GxS2XAPv/IGV0vJmMuFdYK7LZg9XVnu1HyZdVbiy8apjjFV7D1CG3OEpXRc2S9wUTQum9z5q+HGk
uqMns3V28HA0nu3gzGfL7O3r1jCEzPbR/5qTArvJcVznoaB3a5RH9cAGgoQ/Rsh/zXTrOzl6kGy8
6a1YIBDa6Nuytf4NDTWgGI4Jy9BpQD5W2rUEILSP1UjpCuJS6lxMaFgO4I/YbRpspWrobUHDYTr/
yB8hSdqmzrEcCXpO2+Ljx0lgQ7IR2Es9rrd0w4OxiVWuydKN9DfStOTP0oOT5VSmdkB1w21IlhcZ
Hr0eb6kTtXNCnEDhArZjqzC2Pi+Tbmud+OWo41d8K2JKudIeMmgWbHYLSOFUX1ub5WAU5C1DAOGZ
CfzJVU0Ts8VPGgb1hS4GNsj2iN84uobe0maXT7ZXRTMY/ti2Xjb2ElkQiLSumoCyj7ReBRTbAmWl
W9jJD89qzxcjPIIgALt9bjo5EEyyb9HCKFE6wNG5LoK2FVPzVyCQZGX+mzRWis0CmjUgCBaHtEdH
IDtzXB/yTIXm68p7sPu8ITz9sS88P+wx2MvzZDJdv7RXVDWP1gFiuOnje9NmLfprpvdHrjFQQbjY
a7TpH9rllX8Q6bAE/TA/LO+uf/QpeCcmHeOJ0y34pXxmfuP90C+vDJRQ62S2PpjddwP/rI14MwwC
0CceOew7a0J7nMV+obNhrJar0je09jiqifHCsLmpari0E8WAjNx5Dfv6w5FUOzkm+ZIXF5yDSq8P
G4OwbG7/rcQw+f2eHcdJbv+XOWH+LP2dkT/3mf6/C/HJvE9Km2wt9nj27DY8+/UdBmMODyKlHdR9
hf+D1tW9m3YaQVIzHj49pqXNT6DRasebEUA+yNYjeugH1oJU8yI8Xu4NptyzzYerku6/zNYC8fF3
D7zj2Frg1WimEhzsFqbO+L9UCJHfhT6c0QaLqRTf7fziZ9JjSsyzl8SuRR6tQddcmzrziC1MbVtw
3+BKIYCAaEzjOg2/JmhE/Aj4waa+JTnAaA24C3JJsoSq4hkUEOpXJ8OgYKvmz3At4gFf0IRSyeg/
JXZLLYRLiL2DWInXfjbujRWRJCwh/Ago5fchNi9VErORShTur3Jm/7W8yQU8FnbrT4h+dl2P4ZQ8
is9j774onVi0nKrrS52nFlIT9YCR1HvZZ0yzZlfy6uUQoTL5HBj5VE5mgoFI+imBSh5gb8WA+YiB
v/mMyTwKjiIRiajTQyOzYlIjco6AuoxpVZxaItWQZ1+JlsZoub3D3MxzhfMNQzL3a/si36eis8LJ
sppO9sXzFdsjhVBY2QzSDEJGB3a7R6Pk7Of2+9U4TPmoVZ+d3SeBD3M87UQR+niA8aMFlnFks7yM
O9d/0c/o556ZSiCSXQaBSxD53eA9BDpQSKQOSFDMLmvLRjvl04to6ckoISB8xaePYFwdiEzPcro+
RtVEVSWrIjhIGYduhLpla5HSlKqxg/lp7ObTV1Fk1cRzZWI5AQy6fU/h/RqrVf7fUcO4H4IUQCFa
cmZagJgbWUgqFtwpLCLn0nCJPpQ08j+09jxX2zs+LLANJL/GqXLvZMrZemga2LywbTplwnWDxs7N
VMe0rZ0AMJW39ElPTN4wzBsFq691BZ9sO7yzYzo3GyjzZsYrtg5mQwhzwxDWkjVmvlbMgmhAqptP
D3s1VAr55z9GfEgI2HnW4QZLzjFX21WlHyU/9t2gjUdold+3pOS51jLVXU/LYaGigJduvf0X75vO
49+uvoGg255W/Uc7CfScq/XB09f+bW7rNurNFnKx0YQr2xMxQbBN53QOvmG5XP2drj4yUmqajAOT
29JmXX/Sa547G7AMAlI9M8x5WB+oLVlfzxuvWQnAu1w6KOLcdXww0VyauALRcOITbM7XDuagAuCT
bURWWWLDbHs8YZFtoOQ1rM5O/IVuWLyT3ES6qa/b9PG5GrDG5fO2+aQ9OQzmJtnFkBTH78oOumw6
K8yrY2b7NpwrLwJfAXOpY00xxVlCSdIKbIG9pI93dbprT/uBWjzFe9cyBt0A8jm3/lWVJrjoMA2E
lkWpdZrfy8rw8BxBoHj3U6QEymiypHoNvgFqsIkHiw8j2nBQ46uVHj39DzHcTONiTdluxsmXbBJN
SdbVMcDQAAmc+KQRRR4LopJ6apbpZOAskxHjz4rdKBM+xaaNI4trRTf2ohbKfiR+s5c2SgjLlQFb
TdBI5/rxuNNHBUrKsnYfq++XXe+0H276+1++N5U3ThyPhL663i6e3LnUjimUwYsCSL8WbLNSLojp
ofF/sFNKfzhjM01vG2/vC7/EziTi+ICjhwCzZzkCFUszCC48egyDDMXw62bu/XNMiOw+XsrKt8uu
5KhuMPYpXbqmKFZF+8RHKeEgkmhkjP19SZZPz87kh8pkE6PIydh6KUAR7s1Cg0sOGZa5+wqXfzXd
jo8zqpETQ0yFx7Hw/qLxcop74ikQ2Jfcv3yJbduXlHlNUoDzI03M5YaPpyLs5xR6/CfeXSIMQuVP
9LvE7y3DWWjzeXzISDe/OTSOY4X0WT02jdxKK9OsYHpH83dlgvQb3YwfGB7Dtd/cTNZFrpMzWbb4
9FOkJX7zyw+MOJSfYNt+rmyrt9pr+MGytbEaLJ8ArCJXmCWPlktlnSmt09V1AFDq73eXrRsJ0ftc
07bopBRaaZBCRqaXoTI1YfU+01IEhMFisdlwCBgR2Y8s1MJtlGOksPqjBq67AB7+Cvfq07xsMpJ1
Qet4XpVjierqEBg1xg3M4SOFOOS7po04jGLlbffcObUnPX/3yQ5+Uz/0Xjwj09/vTsYTucn/7hRm
IUAH/dlAYme0gNlJMgxhbegVTHOLiSq3nVmiF0FpTgq7NhSkYKifzTKikMXd34N1/HoYVIDWTT7s
v/GK2AfmAaAMMAOVlTY6N7v9bH9PP9G5ni02iz9QElcEXPFoLQl5iVPxrFMmmKieYIN5LFNN4HPx
HXjN9eFyZ+I20DnUITUj3todu8JstONUV6omvPJdUX8ePzjccSRznVOqrMNX9W1Nz2yH+jwdvAfg
3Y1PPoNuC3y6e33H/aNz7eCi2/t485izpTrkZzq03KnmfN/yXOOIIfVal0IDDumYhCN+NToXi44G
61R7FMPr8ybfyW+UlcCza4Wl+SEmujA4Ygwq7gN7WnfSy2l34n0bWuXnOpIxku9d6qnBszP/EVtT
C2fV77WVZtCAFhK6yIfD8lWx4JlG4WiVA5vVplZapMFyqIN4zw5Dv+NUolCrqgATA/YjZdy7VmAS
RgZUou2jqRfSfhixrpvPMS+63CB8v2Owz6q9rmFwBMHH+KRtUQyXrItamLrzV4DIBco0dmcjCZmD
0s5WVeUjBgplZsEiHl4HJvsOQqoeZsMWr/20iDbOBwljnEfWsocdFEi3sVlYdhRi649dY5Ac/zzy
KvRmsmfnybZTGNdB3JFtrf7mUH9JM8k51Ck5t3Ouu1xZateZNsKoyBDHvE8X8YMBU6HAwhkYh8Lv
WgWNGkSUI6uPp7mArdehZZsv9XbdQy1RH1DVncuv3g3Siu6LGCgs66XcxTgsHVs98+26zNvaq+VR
qIpzK3JuRyIdXTSQOW5x20puiBQd6/D0bSGUFnFWEUyj+d/3IFWbT4JoZjd9Gkh+x3sxZ8De90ZN
hsnV2YxSubzFi8Ed5ruEfe+x0kNhmey1kMh62cIcqaPoQz5ZEu9Gp9F2uOjL19E1z6PzkGv1Ro44
VJH7sak2iKG4I+ruayG44Qo0KwbCrYCsKkv8Mr8ECyTei9d55Dm9g4BEUfzh+Cnt47gE96ZEqHJa
JmvClC9Q/TPtYAcTuj1FY6DHWWp8ClqhVrmUAmEuZRZtebQT+/ytkmk82otqQOLmp3m8Fwmeszyk
7PaRXqA2vYqrzyxNAijZHPhUPmMNGD+s9Jc+Pn3xgcu0YyFSUz79Akby1x+wFdbJq7rvbb9XZd33
DlFZxmFDSlAJetnfDzPlKAw5kFeyypR1LTF+jR6Eb0Q5nPXErKHtNJEphxEqYLYi2EFhofBEIvI1
doE8AywgxvEAHDmICYDMTapBa/RHtGrMg+1v7wegUkBveI8TnZR4k60puP4vFe5zE5F2+Y9msi5f
yrPqEs3yvwL1O5P/XfwZby2KI2woX6qodiIdkQZNM/xytueJLZCf6YUDgS7ev+DYHM04S9zbK4ch
oSqiLNAspmgP1tdx7NYg1A3WnJfBY/j8fgzXpZ5RfQnFDVwROl+F9om9X2yQbAVT6pCnZg9Vih5x
iFI/6nGYUSXwO0e9nw2uETQRvG8s3ffh879mwsWXCw7zcmpxAMqOxdC92BMq1lA1IPLjdsDl1a7j
TCCZ1Hbkw0EVhVmet+moBeogcy87j0Cx82fyNOeNr4K7RpnTsZnr07I8tLfD0TxtrPib0jNiaTAn
DPc6SsQLJCt9L34eWsF3cXr4x4zIp2MfEESSfACVeOFWmM3925eSHOh+W9g569oIccqKCDGD2d66
FtoI4zNSA/4TZi2RPPJiroH7yzmTQc69STtMyE7MhMM/jkj9jnIkqcZ/NJ6Xkb/ooAE0+MP0cxiY
V85ieKCh9+Qn1JvUYtVHy+Cw62TRVOD68aZs/DcuQfUtPpvr2p+PkNp4qS1CgtkWd/XlIPA+PMS0
k2GgjNjndMgM4vNN/zlAhDUn19W6hnT/DPLwjTExwLSEfDc485OoOgwhIS/8ts3nmq4ndPbG/9Rz
7O7xoVblTNcjwUs9v6tfm1NBdqVRECiiQBJ30MD/Tio4nzQjQSB2YQ57VyOV+QGrbHnFl05uc7T+
TRiQ7i36029FmpZq0w76WtaSFtv2N2jHxKPmN98nGg9C0S9RdBFKUNMRz0Awn1Uvr+lwg5Qi1O+w
wrBHKK+CVOTvuwmqymSFt5gC81g7/NicvEAQmAXX9Us/U73iCRa6iV7t2rUNK3zbpAcD08gb9dik
HhyMqLArqwZebfXWOxWIFKZjACnUUAw2RGhf3OMYF+AGSufPsHKRcBgx6PAREHGw9oMY/lVoZnwz
ZwfpqxRGOysXG5hMLJ5aq+m6ThDTshnF3YtT/hv84aRfBLOHCHXFshat5zqH0a5t2BKZSQUCbfWu
BftyhdwzmKXZrsiiDOtJ4uDGZl2UFQakeVOsVXszitfdwBTFfWQW6eCvgxvDhkPGWjvocpvH8qYX
0cXsmF/A5Nvb7vGLXMYdZvAQXLUPUxqM1rPcqw8OCLPCmGbxSqAs/6rmUVuwwg8ko7r6j2XtApb0
3D4auSZONGoPUI2PmQ1E+VCf2kYR/kg+wT67H9//roiIum9ali1MpZYKn4U+Dlon7KnHEMgDnkj4
6uKGaLtgdMEAU0SggRC/qXgwKMXVOmCQwUcru3eQzIyA+7bdFMyx8e4o6xXxcCxlcZgy7Eup8c2K
4JbD+OPU6mY7GXAOhwldjesXGmVciBBO6+Y4Kx5au+9LupDuIpr04wPFeZHpYj1SyhgeVzIf6eIw
y03s1reObCmIGACjNJs+2WLNoXl1NR0oREFa4GBYtNli0YGogstq2UA/3IReUi2UGwQVZ5yJlahe
vfkU6Bt88oC7sqWclwEtnVRCaS0FvLRtTg+V1fNvNZ1MNTeYT+Gfe8Yr4pXruADVyfBQ2JZtVNGg
f8uvT6Xvxkne55NcTGhd+Pbe1dMH1GdTDzpqHHAucs3YAIkFqysW9nzfR9hE9M09GsJhDrAFaxmH
BRDobMltcW+DB3eEZK9NqWMm4oNzY8MOKS6ak3K8Y/5QIMeckNJ5CoR+jdj2OdwjnYxgT3x1ogxF
n5mPCWB+05sGrtce1fdYC0rnrN2dA1YFZn2tGWx3d26EUXPXaKDoWJUscSgpIgSpJVscsK5FpEbn
h2yFbAWZyOdS53gyW9NT69a6SOZcDiHx82tNdRnc8ztESAhPcX32dIu44SS1ZVQO9T3AjlKWUyLy
wkes8bCYjTc8O6wyAh+ZJXII6YqHBMqjomMYaiLFX4jaVZFJWrjzpWllBuZFvxT5MOgfYRP8juki
X+dCjJdL8lssBNQvMTtiqaLGtkg4wEH8ht8DNofwTPpl+W77cfglDeuy1NNsl9zKzejPCCUycM91
QabVlGDBCgFf0b5xH1/mNtLOOkdmpsZwu2OVN7LZKj//OI9+VIQxW2n6Q6/+6k0+kjavLpO4Lj9l
GB1arQpewcXmYUXNNuaNPVEbsqbA0wZGtt4ds1jj2paVG5YmJy1XjJxPK/q9Yy82fcyxd6vWDRSo
8n0Fds50VpmxHcuO5zy0EP824QQ/yTix/5c6rJNFCghUdLbsBEeHEsE0wYfbAumGuiDfI6yjhgMi
5ealfgnqy9jacxaarfeAMEd5k2uSMM7Vhc+Zz8T0bA4jCZpKI5vRoyKBOPhD7DwviFQeNVNSBoL2
JR5z9WmkMNTr2T/pjEeaxCRH0d2Pe2yj69lqNTBg41WLk9jCzs0zkRR7fHl5IcdCrnysdSZMtewU
aqGjIpCNhgkPI4OwHn/uQ0u8fOnhRjmIrcgO9ht1SuFudqeeYWz713GbQ3qSzqUkWGkxurs+tbYk
CGdl01kUr5y8oaAIzZY4P/u7MsYhM9/WbqOgCA114QTaJ1t7Rh5A4Y25eGzaT1TexBOmdbxsnHv5
xAA433gj/a3qBkdBOhzvSvmRfO7uIYJZzoWDvIvPdTS/nd4b6d/kQHJUNVk7TvGjWCjFnarFs0nw
fKIXmK1f+aMbyxRuUTkL1s7WUu2rI0rB2Eki7NtIr9MJwnhl1Uy1H91X99gIZEVzTwlZKRkJJQTH
2dA54FRd1S24YTbw1CaW04nNTDvVN3Kt7PilpVrRbqqf/b1+Hj/xuxSODKWrcV7xCfswrB25NYHn
hcLdfhZm6dqd6txOzQOOn/G/11dSzr2c74OJZPf5LOVCfHweH6yZKyW7FxTEbSPWe/aS4EDGFQ0b
a2PP7E6q8EemFPt+PLjTRfpIuppFuZiFmA/16mSbiGtvBRs6YbYoh3dZfvfRFT0NqdLkN9ePeVIa
XpJD37nqtmuVwuOjWkJbwON2/FQkp1dzVJ4AuewXGCUw49bT1YcEPF/FgmMaGAXjuhbt8lWL9dx0
/nju8WA/P9vmW+niecohVgLr5imLvJyIl6Kp4mFZY3IV/8g1Hqfyno+JYgi7Cq1i+cXTJjEznkRp
BSj3Xva+XDuidM6hzanGZll6Y4djZUN2vvvY4stsmNAlgGDqeTMSoA92U/vMMy7Wd2WmS1UOiGn8
wKvGx1zPt7sOdPQiht5+Hu3EevGaVys+C2vRsvP7/DFGPmw8kPpET94dZsdjSR48MlFz8QGaf/Yf
5DLTdHeNFPmxipfPpjl027tWIll73IrJeFnVtvvOXApJeWaW/LaU/Jd8IoumIeTEjfRszIvwIVtx
Y5tn4REc16D6fnkFXjJr5sWRzZ9JyRjrsUtCVU9WeThFitlH6cTL7lHO3pmSKu+fhcjnk2Vqtns+
l57xwl3wu2cYHXiOCtoOvhpZIYHORdxMTnx2AVZi0+s0i0XbTX4l1+Yh4tsYUT/7i/yr5bvZVNe/
IcFjYCxab3GC8+KN5DDTFh3nPmSH6W5X0FwpNs31M+1UadX0GSVWL7alSy+z4aDbytxVIEsVXFai
cn2xy/MDJQnOkDEjvWWuJXLtg6P82NiSTAa2FC7e9c5UpJNK2oyOCGG0Iq9G6k6IcegvjfDfpfMv
1ti2e/s59GWEquumqM+17dcd9+bE5An/0aBfHTTnQbqF4IPPAQMrexVeUESuxRwF7hWsaG9HR22b
PllpkyrF8Uom0qcraEmr/vvcyo1faCK5oI7FaUnPF8cG6pRCBxcGZIxhlBnfop2L0FBFzS3TgJlP
qGeZjS7GyXg9cxoezz2OwEn27C+8t44/TL477/SMgeqbO+J5qPLbD1/b+vVSOyITZ6oYPI+b8vE8
S13rK9l4EjYCCegoxL2Vw8bYc1tukr6kVXeqIGMR9N/ZNlJ3Om6uTVM9Zni6x320G40P47bdxePD
X0SSJVSdjFon+7G+MuhVM7sKXWUy2DPdwxDwXL4mf9ePZTG9o+b2J/6F/xjIolrLwopVlpH6etJh
EPU4zaLIvNf4KAVbzrCD0m4BmPQzvoJJahyfdHFXYubwntD7x+Laf07qXsc/eroAdDClqI1FQXwC
JhC5Pxj+mb4fz9UEYxKvCEKDB1EPPjkUqLu5q6Y6iY56qORotQMVLtPth8Rp48HOORi6mfk7yHxf
AlkIASohbylIwGxuo4WjH9kraTx+KS1biU4kWKFxrcin87N+axw8JhLGj2knP9qI11FlTemICqbG
6uUZxckYDOPHTChujrd4pSGja8xtA7w4fkg9hEtMCk8poSYylxGCDoFRqvOc4byke+YPir+ZAfii
eh+kqgazh9akmGpni8fSa5YPxmnXqtC61sLmcyylej9B2E7xYXxauuEO2uESjD0vH8S8/9KeLAOI
TeOwYMJ46iUihVfLrUw+ix6b6KZ2QipAtrsVosd2YtLZ0Y3gz82O64+AKi9+dCXUUjsy0/GdIQJm
JA8fXBtpR3ESmxuVQkgK9imVEbQOar/wO3fnk6E6ydyz9CoOiroc1pLw4ZFvwKQ8TMcUSiqYKFQF
OlA1aqmw2f7pDMXOFG2MmxLXzvy6872sfV95L2GQ9GyfugUNrVmXn5WNpnxY/Fzp55ASgr9+UE4N
J0XMZVNVhrcf8lfFr7GxGogTCgChbrCY4L22ghLDqBYc2hdg2BSsetKbtMJwwA5ReH4OuUyTt036
da6wTCEk2jd+YZXrys8ZMQjUWyWD5hdjFtrc9jaK1W0tgHGMcR1Bii5XiLVarHTCUH5RujeGIW3Z
uxiMExRlWyYgVhyQVH3E5gcxlIxyNdgU9yVSOaQF+FCcfPkPUMPpyoyvICAxR4RIu1EM0WpVx6O5
VHDF3RK2QjzC9h8KmIrhEZdDiOqMQz1GDMSMjSU/AgSXoAnWxYF1yqPg/KSu18a7B+CUK+wIloQO
wlvP6zc47JZfH2mWWZPg/hYP9TV7jZSUrO+3k8eklzKMKvVUW+U+M2hUyfG9HIZtEL8PKWsPUTtP
sy0u3olu1gH+KdIYoJl3vbkb4SAE17Lh79N4oVgwI2B3mEMRefWiSb7VD5SZuJnBuhYvTM+Q4MCA
Mo6HXGeK79lTi4aRnrc/sVBy+MPZQP0KSn3oTlw5dGqvA8sMIoNYvAmDEBvgS5QDYbJVaFBrFtBY
A41WlxdWrh7G1EjftS6PyaeAUQK0oEnxOjBPtHiQ04D8KbYzpYlSCvBeTTXZbukUVvknBkiufVx/
r16djONVwN+lHwsokRDpdBE1grfWwB7ha0+daldmlfMbVggvGAE062p892t4cipLy/5cSqyciXk5
sExffV83Yrj+RV0A2gGOsCG94ELxuKuaBmo/U5QbBOraEhAYcYdb8bBlM0b7YDRTOJvlxYpZMgNF
4Hyyqsa3vIk4tPkeykvOmVp8nXjlOot+B5HYqp3qHMe5Ko+GajggpudimKSdTMnr5smz9+Ct8WIh
O17hD60NQhef3MkEHcLpv22y2BjXbcHWzDQZGu+f2INp/xvRNjDZO9JY+VvOXE05NElKkXEEw91m
atImzA/WaQnhuHXj5LT3Q2+f5r9YPi+Kzy+AOoemW/X9+yLkE3Tsq6NuBOt4xXh7F3Rm6gXB0/cZ
CK725HYvGUv/ErRvx8r1QwSlDOPpjhIuXjVu/XvN1Q4+d003XdZkV41e2rfb74pA71abJCrvfXm9
arwHOTLUmNmIJQzeHeiBcdr3hYbfcUzDkIpTRfEE/XLaRPuxjtsj/0ZIyHSV+I5ZX+rC8rNrdT9L
ruPNS0K4qeeSC1F9M3j/4xzMf4vlgEQZAWEnfjqXxnVNwBOycU6fkYZY7fZNHhgsurIEw+rhjqUY
wonZQz9nCwL419IMKQx3nQCujnaFhM4tskHO9rN4+4xfFOscZ0ly02RfT93xDwyrD6WkZw21BqTR
chexWipsk4LINkOL2DzP8CgRCZA4STxGpoWnecr3WkEZ+M0J3O0e8Rd9pumz2nEkBr/dw/xdhl/k
6HyAp3xl7C+H1psCQ1BSLVXKlOIcEBDMquqBRnA9WRsV51cfGYf+Z0RGll0Dh9/4on9Crao+e3/+
x3fY4pCc5/elnRP/1z2WbuRR6vkrddTXmTcoAVS8G3XMlyKjdJFJODPw1T9+gD3vR6ZyriDMnwe5
hjnPPDX48/Ey7F200sOhYz4YpEsj7CnajvmhscE8IKQOZafq9TNLN8cQucXoq6y0NDXgq2Q0cCv8
7aSA2z8ByBuPSUOda8Df2HNpgEdhzD2pZ01ooDO/B96wFo/tY3ge7hE2Vsysv9UBCHUWeh3oKC9S
wy0rmt5xU9WVzyGucakRkMLRtpsV2ajlHjp6GO5VU18g9QDPAQLMFFxGIOQCwsIoBfIdIgDjUKDF
p+FbTyTGGXzh+89+TFrhTw+l1WgBm25OA6E3V+h/O04Cn3HVirQ7tPw600kx3p2AGHJ9lQhl1DOT
T/STw2DhxYX62Yta0MAxjZ7VcSpGB8maftkh+s/q0NETnlXi/yYMu4PYyOG+qUfa9JGmWMX776JB
xZDgkGwi445PapnCP3byBV/sofJkFbctP/qXSqaKQvcRpgt75yr8komGb0+s2mMuDsFAYlJLdiPw
Ui0NUprPG9HMvosP3c4fvshHqeNgG6XoNoN8HzG1LruwD1lr74tTs0QmvZt6FCsf7E3EN4yPLG2G
aZeKILcHhtICvhoSOkxo0bl4r/GM9QHjYhD91eeid/sXcE99W49drQfhOtVs6kG+jg3353apH/9H
0nktKapFYfiJqFJEgVtyFFHEcGMZWsyY09PPt5zqE2a6bcTNDiv8Yf1YqsUHQwf0bYk4/Rt+td6r
d9/ZatHqNuH+xIeBSp9mpO59crv74IDhUZ3uEAlRw/sKYhI4W6g6ZFAUehsl5BtAj6iVXIsDApqk
REiAFbveHjQuHnmSP28cosxT8b0FYBFIVvTx+e6eitMXDQCOsqoPdIFMVxWTzjsxYtahNNoIm5VP
OX9TqMjrMfwR4q9wsztVWiFLUgms3shBuuuw5qkGgqTnJLms2Ula2emSEutjFkc18vGVghZF5eXs
rzXp4AVtv7F1RWMd2AHYuOO8nuvZfUwIsyngCtRrQnaylnNCCV0DdFlK/OjMpsY2rGGho567FClB
ilnUe0EGIlKVg3IgeoXaDsstpXbcXAIg3u8joNatDDgj7QradnJkiGWc26ycO/q04ZVEowSoSIge
YTMsIQXs8RDQPGHU/Ro09SHHOHnKTAffbUwrIvcOdoSSWoB+xAmOG6R/ely/l9+7z7f4AOIWCn3c
RKaDe6vZYPk8lYv0Z73Wwe5RqGYvgP3AfYwZxQM8BIQO6cYQUF89fOk6Q844jtTfaKJ/e2Bn4k2s
z3nJjVwVD6+8K9nSJ9whcsNnWRJUcH0O4mrmqmhrgZYatuuUgE1vuTPTPdQFFnlXDOzUKfHbft0a
qG9CfS2dzdsDoq8XOrZPx2zJRetPwB+45LdyONMISwjruIHHLtD3Hh8M1PXz7vMw9IF+cVDaxsmS
n/DouavOxTO0mA9AuZZfba3adwQ7O1NOQIRuP6doZpJmYL/uEC8SH2D/dV56vHj/8F7XXwxD7dDs
1x9nd8efT7oqTxQad6ItXgPnE5IAgONvnZ9xq8N7HULdxqJizMWUdnIEiUB4c/FqAJOg1d69Tsu/
mE5zgOY3e+6MzN/ZU/fBIBtxKswWI/PqGuALmgkB1n0LzI+y14M9sB1pKJ6diG7fnLcmVq3uBv+y
dtS+px/WqnFFFrR/olTiH8Z7KjXVw5u1xH+w3XF1Y40HX4j0mIQHXUR6OfuRjZcA2WfvBlRe1nQ/
0QisHVrnzbC8AjUkj30AHm9TqFXE0cRnU+2umhNRnRHYJUVyt7wQOtOYouH/5dxoETmBbWyFjT7l
+ZooAnwZ/VB0APnJp09ftC8teMLwDQEWkVhQilS96AbvrbgE7yN31+FiOgnbzFYQICWLE1wdffaP
D9ZmKgD0mrp3h0fk6uEK8ARqGcAdQGUQFOlFE6u7Ggk73rVACh1hAKQCAVWKeRhRErE9Hxh6NawF
boR3XsitwLnm7QQ43mKCS3h/5kbQqo8xGKosmBaCVVMQTnhPJA2gwC53t6JM3LsQrutF26Eb2kIz
EBASH7VmhGuq888Jde6MaJ4wNcb6zmCgcc501X4bxB0ZLm8ot8itSdzDxTpUx0ktUgomUu4XIz8z
QXmo4wKVmwmcri8ysujL7q3yIcaQ8jxkNOUdmUUM6S9bscvjryHEEPES+YLSwZs3eSbSKJJ0VL7L
8Y3aCo1EUHuMAm0sPt0GyRECOHyIO66DU3s8QwLI4OHz3deGcdG6upPL0FEXks8aaF35bDIlBAMD
CthXPJlA8l1NxNDUPuNONcdDvQb8MHuYO7NXtyB/BYTtfCFBJG8OaJ0RRcaJd7gEK7klJeZ59REv
YKQuCGsh7wBEpqKzKr+ZkwbI3a7wDLVWO3slF9sMmTqYEDKCF7eUJ/qdyK+tYKsEgBihUzDZJxty
2+NoP+LPPa0vvwgYB4UGeQ9B6uNLb92BSHIF+f0OvyQftClaGWTGvxkL1hzRZKZqyXAyOeoRoTD8
uBBx47O1MsMc3y87z/HFZOW1wxzlasaaG63dkuCaZ8EwgtVpr+R2easaVzGUjRjdnEXW6UruKT+S
MSOtsl/WOl8BdWVmNEOGTBAJM3vN2mL4kY6hwcws6PSpHkCicEouenVkFrR56eoV5BgMxeVK1JHl
AfI1kI8in46G0u9+xm0rvlB7L0C6hGqqpQ1cHMBARBfAF0BYa6RRGn26+XSaZJriA4bPnADP6Wn6
zTAVxX6mab6yA7vpIn+1mg+GmCAGdFcddfSxgjxHIYMWt1Xy0NYrpwkueU6vPY3XOWg2qaWtJB/e
uEMqInYX/+p5FA0CwAAVIDFAgEBaEJewgyCmRjY+WiTafDHX8sAeztnvnK87DyIMmaEncSF6hejg
YQbPCr5yxr5sChzlijY+fk8WmwL6w/lggGw4114ffBbgzGWgW1YZdPkMbncYDdb8Pv+sMVsA26Ek
cp9MG9bv1SnZNFl0zpFdpOHHMR92wMMKcqF3yAuBmfBSnkabUWeJ22MZgA4CoU5J1OWN6RNWAd1p
1E1wE6IBC0fTQf/KWjEmrL+c8gJAAZKzcsWIW5RPZB62rDGrq2yARHh68RjlBfTcREGGZw/7PDtS
MOOuUv4aj50UHe4PH9YF3kVqRPlB8Iw8cilO8D9SCnhh3I00Xx7u+O2k4zQV7i2wBdBcAj0ax08n
Hk9fbiov4iU/ui94bprz+H4C8Uqn5mgBusZ/3GXbWK2CYeCgS3h3WE+8vZPirWOl1FMwwqY3J2+e
IpSXcVcygDoJ+d6C7cN9CwghTXlQ45g7mabFfxrzNKWekkrxdGz44ylXS2Me1WCVx18ETwCW8GQ9
Z5pm2cbmZ2AVHcdLnTL1Co/GN6Mn7zueTtNUhoDXSxEXS062xfq3FA72IH+hCzcm+LZZkTHrfvyh
rX20qAwxWHKrfIubZDJBoZQ/Mmagjr04LdON5eS89kmDPM5Lh0cGJFh+x/ndryiX1xaYoJgbGOuO
k2WZx6TQrZI3W/HOcZk608wD1+RxSslZ6cDNSeVpqjYPdsyrx3EJVo7DWPYMFjo76y5lG6dEaNeY
xFF4Qh1ccNfULAqZrVDDaMtyggWdPjkaE/9k30b4F/d3iNyx7jgy8bV8UZzSneeLi0Kaoez5XZW7
p6AB2Qo4dDz2H74vBw7VbRBeZ1HkkfdHB6273nIBGlZosFUIlMnlTEeknjEscMCrcc1fjOFevUaX
/U8INPCeaJ535fAhzMCyXElWaMlD+IHHIJpuaLj9FhECc93tgojDgF/NJs4qdDfDWwznEwsQ8AQw
SDTkzRkY/8FWsros/u/AtYgwizw3nxM1MDlF8CAhEwoMnhyyW62JnJVN8Z1H11g0TGCW+s0BBTSn
PPHIVbBmgvgnkwKh2ISQ8jsDiYnunqxF4q1FGyWMA23qgk+A4zG1+WAl44KyRVry8GSSaP5R9oJ3
r9EvV7/xZQ+989GDFbEGxRFuhkCRo0I+MrqYDDNPjKvFFVXwpjwb+VkrPFGc5chuhQQa8njbPXmB
PjkNHyOe5Y5xb+3QMtoOxHkUXD3bZ5Wd8Ezl0/ubYcXPXhT2ZVN9MXJiZsN7d7lKimclhBqmR2xS
NWLXydG3CtoDBZkalNijjy8qmzVBI25clCLAQlItFnMCWQ9gnOhxCI5YFNupJ4OV1XL5Hm0eRuvO
ZoUsEOVynX9FxQlMNhgKRK4tY8ruJshR8UvfwFuRl8p/5cyijswIEZgR5CHIandQkEAolL8T8TuE
qr8QAWYjfEkFJl1jgUoq8znWoaO+LGWyddYNoPfxka5vvIPVe/aPqIpHu+hDq+E8RLP2PPyArsRI
J7r6orPPuQO6fIdku8zlnOAxpIbFfGV4UexTEgp1b/xt6oC6pRxGQF770pbBpZVtuKhjXnDacf7U
II/yW4BqH9hZGjITCSUlnuHOqEnTzMDX48Nbrg8Rz2ydy7nBwS7BnTptdG8RiJoEIjiF3UihD8Ho
emCTRN/LqSgKnRNB5DBsW17H8SCK+UCYEOpjDMFLyBFUtrLjmtob6Q37NK86O98BARdb3GnJTcuI
7sVlGURJcQmakzZ1Po2oGluTBeIsrGxWNSjDBweU3K4ywWWbaaQGVx9XKnCLeJhw+7IP8P2csh4T
TFwUsJYAmg+gjhYf6BCm5IlTGtcPkJHONd1EXCQW4eBsx2m8fo1gQKVwUGJWQcg4oC0OwLg5KEGk
yhGqoDut+gLMRy+dSfhFKPclQshRW8ITcMYe8Hxfjt0960sm0De7e4p39RBi6iN1R3lZQDJqOyL4
YMMT5XaOeFkPuTwm9q7eh3ggb/8WSbBuxAp23bKlNTiqmAWSRRHOsuNVDkH1baGzXuj47PyL3Dj7
H+L6ELvocLOTrST14Ai3ZenTjWALlECQVFpOiHSMACdUTmwwZP5IvClbZMleZq3QE+aSIP94Bxl6
DM1jBBmJNHBUIHqVubRiuACty0xbSUQpO44EZ3I+yCzDHIP9EEHCgHgVoTYEF8PLSO7Y6KO7K3+Q
y94WqLgJjPWn8CPXI5NaKUV7Yq746YiXcrURO6c+Ia6aIMv5h90y4HIq3idRoQYOzJrB2ZP5wo7F
/f0OnN/FR3xu8LQis0vc2mwT4UtiIV4RxxFBfCorg4UMH4AdCxQ36yKQScZUAca994jGSDbZ/tuc
JeyTCHRyDMjexR4vmyeP0KmYgagTcJsoQyuTM0AGziO2OGHkc1fyuv8RueRAzPaQvzG/Z4gkG32d
HcToC7sWtRjnw0OXL5R4BUreiJnkAgvltpgM/KS3N6BxomTKt7ZwBw45ALW8AYvklj39O1/HTATy
UFnCEFxUVY+OvWbF84kUx5zI4N1oy2FEwvgJsVjhz3JphtRa87HpD9KuzLYOHVGPG/jbOloQuROK
b+4IS9eiFu/lW4KDn6dHDcdAbZS+CdIDZx/hI8LNYE4sjXMIRshP9+7eAE/cvJv39S9Oyxdb70NX
R45q0zX5byui9kykLYPKnkvwJnsvQr7cMKKUQNJFxXQHPbmCVQj7lRYlW2h8zFAgdcU4AFURjxvf
Mv2hKrsE7fAcD+7Tf1F3iYDmk0FQwZKNHTUBOoXs+lTMeKIrcQiZ/X4CE53YinY6J56sXoVFgubU
Y7RhGqDRAKlhXuHyIaE+4sup3lOKHX24C8hZFC5xE+i4t9+Yco6RA3Em7ijC014+xiLSxiagJ3sy
aWIT1Amu7g6428d6LvUBFTlqYIUB34ZcALFK2jpnu0H9RkDp9wnZxIo0nd6m1LvVvpKQ0xApEmCa
BHfSdCY0NS2ibiwAojE/k09wkzwUvkIAhdsmBz7YeU3NgbeQA6wCoSW3JTQ7fiRRkRwPB0Z5DbtP
HgffkM1E0g+lgEf68Myt3+qx+nlApGW/vqX8uSwFzG4TanBXoAdRhqb0RfChDwhWnrSx2ImIhSS1
lVBO8eK8bYGQfLiEuBT15JCRI0Z6ZPgAuGhqJNB1Y86Qm1vGORNx4idwSv6LGUAtTVFDzldlfHN5
TiUhsVQn3j1oIjFpr5QHiBoBH/iqhCuyIcmJqhRaNyZAoBqCJRC9cyCRONGAA01TxfLCygqL/tHu
h/2C+B10awoQiERDNrfyzicmCZLEmXXMe/Ax2BSoMQEilqDtlNxJNrzplLh5StoyHscUZEpJHiX3
6KR38JoS4csWzma6HnxkxO0VZQs+BMkWKSunJq9/Os7UyyqLm6kxHQgzD21DUVHKsnA6HY/ZJcmh
0jN/AZgHRqK2wxBoITPOWlCSp2KBBw2utk0HvpntLYoC1Ecc4pEHWBQHD5kvAK6holkkYiRT3C6n
OEG/IB+Axnu4EAP95IpeGD6tPoaMUxK0KX0uFKngiDQiLjJdZAVQSregFeYRaY01UP8pEC2PdAO0
NY8XJQngdjC7ub1FtpB7FNcH+iBTNFNIvhzOQTm+c04k6gfrfOPTORcGGyFIyP3A/faJism3vJJZ
If1X0f+W2SZRoTwc+YpjR4/m9mDgrKRsR05EfC1uZIDgYRfN6NOdQUPUdFlSeYr8Co9QXkjixYwl
oyUJE+FaiSolWf2lpFMG5YxmBEaNFlmXEKwuVsZ4ib7UkQGRfLS2uEGeG6jn6c0K8dEOnek49bJs
Om3YJFL8TNYrtwCWmY+ugv+GKGpr6F9BXxHaHc3YAgyb20aU1lvci7Y33QL/k7fDqpo3ucpgPEBe
X8EbXyxyNAVUBIJkKPP+Zqik7VIZRL6Cg8YQiyTqYtKL6HQFhSA0nguO5pz4LEJRhGAeSR2MqIGD
sMMrU+j9uvP7j6QqcrzJtiCOM5x5k/91O0nIJI+VeJhKD4vgvmRHYO9sYlb56QtjUoRfSY4Kyr5y
F5zsVM8ebENo9XdFPkTOyFkfS0wSj05f5zWsZKmIwU+WMEIoCjAn2Yy5HA5vkgLJG7CxRfIlJSxq
py3u451JuUtqd3Km02TqE0Q4xwZRhpT9NnD6c7l/WXUS+558CRgps+SkZ5wBuz+5OYmE5I2lkEwZ
llCEcOKXu7KNyBtIikQw1CPikb3xFawJrWXAJK0lPSU2ElaKYTM92Wmp90ohWzZjAYP835Sp+QbE
AOIEAWNP3i5f5Wu5sf9fUuAzuvovvSI4kXcx8RY48XnkrCLFE96v5MacAQ0yI4m9fjsxE/p//MXO
LPVKItW+BPSUyrE00Ns8ALhrhFoO4SMxJwIe4Yqaj85WX2VmeGG4euJ2wmMBJfT/ufN+x5GZwNqj
Pk1xnM9BD+Pjn8dXIls+GKyMxZktKNng/f4L/Ri09uR/3HgjKBlRSM12Q3Jm0o+KcJZv6hjMGn2p
guorWNz/h52uSX4afymcUbmCMSvZ+W/ycG5Uv0sqSAUiIRNSoKOmi04+wdPkf3wq22hzUo8k1kRt
aAKZnbBNStoMAW63HNgm7edQ5rFMwlziT57nkLy8RR1rJGkR0S2VVKI9eMh0Ms7jd6+EZ84HZD5L
tfyJ3ZRkYbJgVliFLmbu+oF1iEnCpRHjShAvcRSeYPgwDkCSDdekHcSUZ0oUSu9FDC2ZDCkxIZiT
cx37VzOhtbBfcCybCQ5OoCQ2u5L8oGeiy/D5WdGaQCJk7QSwLKWCHGjk99IYkHNcZiZfPm5hMHT/
CCZ/ZzfxHFkOy6v+zS4cZO0S4CCXx0xOB/FFFEg4TW4uQSpPvbIeC4JfprbzS6UkhYrOJFy7nP9T
JyXCItQmVZQfEKmGcqbu0JP9P3cVxBPJF6jgEzbJastvpAD65BVUaAVx2RlTTsK6XQ6uHwwGnzBE
Hr8vd0FRFUVnei63hZzTq/Wa3IixQ57EEdKWmDpybnIVeo840xCFER4GWowlDHcjtrcVRigyy2R/
kZUrBE95JHyhnePsJGEgI8eAF9eJX949uKZk6fKb7ICUk3hkTFfvs9jt3Rfapaqn1si6eE/Yf/tY
3XpPqkJt/4RJ9Cu81vYOC1akpD7wT/zm3jXq4K4BV0VVmlvMmjbgfFNJMLeFLuJdwiGpF5lQMEAF
k3j15rSZAVCAJ9vJe37un7/WY4Cofg97+OTqdrJdeS4bnuKb/j6ZrwfX8jDXBs/1x1NS3Ucspdsk
Om7ZSq5BV1s3vGbbQ7swAqwcfcZbzsewGeHWvkPkDSRpgnO3ZlovzZ3R2l1fkF8YmFM0puIqnA10
fM++/qYknA4mXx+JWiVvRzv3Y83ll8M9xtL2d15PDHDBlDVNX/c/Dv1H72pfMkCbQQVi0zd1sClP
++M1vFt4KNXxF126/Hl0mqjkjPVIyU9QuZFCAdDcfcysU/cOQeAU3N0HdNnklTwSJReooPeAhvG0
VfzSxZy27d/dOyq3yS2sepjdA3FVvY8Dmz+U/EONr2DMRwDFAQRbODjSzYVFcQaREp0DI7t5Z1cb
bCFssZ5xtj0mX1ezLuOLg7N7ZGS7+ct7uy/vJqlN++UcxIXF6Xiqd0lwxV3VTj7Lm6aEpmRWjeQ6
l0iUwDIBlwLKMASUvEEkcVdQeBYA5YsvJSJviYBVgiYbAZmyAA+8l8z91dkmlm3ZRwdZdlJZEcyS
4B71ZmS70FAD6vcG00EtHA0U1k6CMkBXi3S0jRJQNrToZc26h6A9V5NdsIk/ODXJ7nUApPo7uQZt
9nHZzeh5DjZAVB/BachCwOj0Ea/PlJYFdohxKZsEVRGWmRQPIZjhGAWlCpSTFLhhcRLqyb7J2WZA
EEJ0Bj/zMXRf6lVcxoQWKGj5WWriPoS8eDRDd+VmnQwY82iTvyF7Qj4T+e5Im0rQvGKFUnX99BVE
4YjNCLYQyWUYjiSzZwCTu/QwrDJhQ+1cDGXcBlQn9OORE0HVqPFBseU7rro6gl4oWkabQvPPkLXR
lSMN3kVafCyf7PRk86RtUe3Rp/cgRA+w75G02mP3EsMIOTYZBUpYNSUeHcxMB/IAZpyiPXbgrRGw
oTAk+xRRDsGyZFontFw+lEEhZvoqXqR3UHnc1DXUIEYaPCo0zpmQDf5Vnf14A3YkVoOnbwQdz/QR
ZbRrfkiujIUTxUDvnF8yLb5kAi0GaJzLvrgm+pL+C7GO+Ouww7LNk28EeBjzGb9Uig+Ef4AlqT0Z
rtH/r602onZKVWu2YBf/Tq5gRkFlyADB/utX+DoJERJyFUA3YlVQczzZspm+4YET2YrNKAKNRCui
/Y5lZXEoZmgYoDVm+BX4LHyAul+MIYC6o1kmqkKcK9ERI9PDVA2oPKSHXOpVzLhuq1dK0xZUIdW/
+1gfgDJBE6lAFTEBECLinCUim4gARfyZ9kQPRIMnDxE2dNjG55b7IxPkKN1TW0eHS3jh0GjQF2Ql
JDWPhDIuF2NRMI/xhmvQL5HFIwWII9DpY/wB4oReH5V/UbX7euJ0xfrFcQWGBO5eIH+dVyJwZNVi
Kxif92HLff4dNOs+xBp58sFAILrbBqaEuCa0e/D2UCAZqFSs99TsPpBMNZuEDon/jcM1DJw7kD+I
PqOKxjtoReD71E7Bmz+AGQGKljiWhgiNnw/AfPiRtP5fsG0R+qF4+/lPJ2wmygij1hWNGoHqXZCb
pBeWYYJ2BryPvdeYJua1QIQTyZIFEoQAPVD2RkzddI2kCndl8raA5fWFlq5OwFIfsjpvJ1sY7q+y
Mz8PLjAgrCbMIGq5E8Mh4dhCJILwATj7bkco3fcU5NjEIRPIrRe24qPNvt9FLjX/Ug2gp+IIrQvQ
2zvUn2T3aFUDDBRUlfyXigb7+Ne+9OX5ioGv/0hR1kGkKbv+DPSAOSVXJPM75KWPdIQBlbXAiLj6
WrvJHQ0ILlf3jXVb9D/2aC7CI0cqiQ9lmza3NgRvlvBmC6hk7qYbokxK1ahAdotdk33o7jzRjW6A
DwQdnkH/OBRXSkg3lFI6nGO4WFLe994sWW73Hsof9PEGCqIIp1xwHj+zjQEIBQh9HL+jPmjNwamH
IkTRXrCrqbayVN0WJh+dcOb9vfHd7oGDA/XAvyoxONGPuB5cPeBP7NwosyHqGG8XAnt9wYoVa/oN
2uhT3l4E7MCd+/dEtKr2djiGoYBOEMwAD/bWBotF1FjohWFPzD6t9T+R2Etj6BYiJzRGu8BF4izs
5O/JfmQWFCk3hn+ct5YtBN3voTJOAehY9Ru4HaNHQosDHYw1IL+dh4dvIvnEhuCV4BZspDBhyIDI
ppbC+zyEzfFd8iTE0Bo55FEDNxDp+3bAep6TeyLihdIalheCSHamCFyh0UulXKRM6MLTvT6E5RrA
tqX4tx7WcGynVQ8oWA5L8EMZjzMzPGYGzRFCD7yAKlxuNeD01Cl71YB4k0OJjYKdBm48dbcnqXxK
EDg8TF+iQ4e/hB4eYxBTOWXO3mWlxfuludbGmtc1vBOlvxmKht/edcmmdyw13lAhHtyWAP0PyWXN
Sf0KzahZGsGTPgGeYWTGFDao0sxpYW3JRPZzPM7DA7kmCx8vdbFLJsHmcO10Ka0diUJXZzIyRGcF
wQSgDEkUuBQwX6kPBDTZXk0yr01E2nP13y4hRTB/2++1cARMp11QhmK7E6dA2/W3dsNTcQcUsjcC
u8Usp6x8MSzsJaA4Ij/yhqsBF5jIvOMhJs0g79IrQ6KPqSzYr6IGuIDRIMk9DixsbDtuVWdrbI8B
r9FOo0iKKRmkVdrVMTenIGN0xNawkwIxq6ns27ZOQ6xo28/hmcBeVIQQyeMkxVgxaHwk5Q+v9GRa
IY7SANkAG+rZZ82ifaDpgC+J/QRzOoOuiATq6MI5BVVa5DZgcDpHypTwGGEdgB9JgXQAThJ8zMG0
VJQ3UbuXQhnNeKyxEL8ywIN0IM4cWRC13wLkE7YXGjjosyv+sHggnN3ZXfapBGcClg3MiW5j+PC1
2ntuPSh+G6+9aCE+8nliLfBdPN7+bbgVG3MYwW1w0NeB+nfr4797gkobmR5v9yEO6avzFpvIXFbl
aVDE9Bjo8oZtW6rQgMGmgyMVFk4inBEO2YIQBycJjAYpzYhuEXje+JEKnY+4gOJEm4K0TleN0UOo
HVJfD8o4di9wNIg40CxwWZ0Epo/8kV7SQ/aCOXSChKuyeE0Y2q+m+6Yhig3bGwUTCPOIDqtI22Gt
Ed6zWZRe6JSiqEDHmN0H/NIxVvtXNUGlzejKKtILjsNcASHutwvJ54lsfx/lB67BwdFqYSVG9Xyk
QoYNaG3QPkRZAgahsvzM4UV6M9xckamAdczmePPRCYAT1oGos51ucJA4pp2JFAYhoXpQ91BoRcNx
gPKKwy8v0dhtzO8ZmDONahe2NPBv9pwInRBgYjDxzf7Wf0ZLky0PivM9wLhv739pO2yiyx96L5+u
WDYd86McbkRFkJB6p+wZz3p68BY7iVe6y1r9GyDuymWPQOsVEvwNWTUiUiYPvhTb6G/nLFoeAXop
NvPCdz+ud3bgsu+wyRzXgjXYgLreFB2YNKasEmJOT0EKuequUEGDUSOOvmg2IUTDAZFpogCwdxXR
lgEPnLyGOmIm6hp6lBCPg0v6DL59Pe2wYJ9U+7f2TnDHj/mZNQBtFmW4b9Acie3MFy1j9Ey1NTpp
BvJgewKaFpOEP0d7eHlPPCj2f9mYNiQ+IyQZWGa5BwPvq9PobWUivron7OZcbXsY1oQebXIfaZLg
HRiUXAB3i9EmRi8VDPw2rVXGBWqiwNa3AUT5sDlSwFzbF/+KICdsc8UtRJ2mAVh9P+Qd2tnibS2Y
c0hQSxKFciuSG5Sb14IAh53u8z+U7BC4G5247ScHs0hlHcYwcqSmRDMp4/Bhn9S8ARoSxhBLWIgR
nJIWrZA3m9RsyhSFGiTqGSLTPstvR6eBMJoL7zsTAgcbGUOBgRO/SFLLpzvm7aAVXP5gZVDoYl9/
RTnALJo6VJASLW2imSb4UXPwsgeGB0sdrJwox1wp5Yquzt8XqCe7k+abFiIBeJTI/tVbPm0yVAcy
n0N41J0lkOAglS+3bDd+WDCP0NkiFro4aPvaB+tPAU+P5qz9hyqhJTbiW1uzlnu73yFi4NDtMsUD
tvFUtyG2X62Xtw1ny09x7H3tffLtVv4xrdIEINsYReKy6Xdgc44e3h5ZcMUHV391v+tjQcoNn+TV
07t6lzBO/EugcSvdBtJCaMshJKCI25DXDqiZuVVKAR5ny5BwEGMamOYXyPhEGrQow0XlC/1ycSsV
66/Z1/sZ9Wyf3kHE5w2ZwDEVDfxbvmzBiq331Zf1/joavbCm/e6bKTWV6QGlhhabFAD7W35PvmPm
woJ/6aQ0Jkf/QP+h7vINE8rCFxG2n1pCoP59E4LGxZlrf2rCzbeBjlcrYLssF394HBTIVLoiuV37
DSRx/i7YVrKmoEtyj+LACF6X2SMx0+iJmUzFzWxxEm51kQ0AYAu7oD1S/x59GCs4YRitqIl8bHIj
m7qVH8iia3aoAs065xZA4VNwTTI5timfA6oHyoDRekLxnaYOEip0536hD2BHXBJuXQaWf2f+ZoLU
5QjLIGFHOCRS9j6F14Bbr6dTKsRbmg4E6hLs4lLgp+04Z0cPzGzRDHa8HvcP1HjAcQMrFLjFzP9I
TEx7pmJqFZJwLrIDKD0CYpB6NXQMlhg/ymicTKG2X+xpuljMpLESAxZyUfg/dvEqYVP1Lv4ObdQj
XNs9u9Bfn75U8bb+/ljcGdcP+4jWE7IAPpSqbYsWiLSmSrJPEuQVJXTUOsipMrjJcFZIdAnrFWsB
FxW9Eea7zPIed0mUzh1RVLGKAhoFEpR72j21XRQwQoVVg8JA0ORYF63B6YKOlkIc7/f7/afVk+m3
QdfSXi6Xn8zkEDSSXmJJm0N2BAKBr+NNixBNYf1qVwlqzZhEs4+jfE/wTKOFMfe1cOac48bgiQiP
ySHMx4N6cg02KDLZ54BVco7v9JDgkVDcKjrFbo1BDmIKGHzLGWHS2bRa0xuSHxtvCnpwzTVQuh9t
/0zMEemGs6Vi5sCD6ELS4ESm8QWMAC+2OzAYUrwtqj3SpjHB63OofaFRgzCiesNeht6KzgBsrekh
FJ2J19YeU5FnwHZ7nqruTpL+2woXCAmhD6qiSUgkRYhE5wqtV1SsoJLZx6Hi4jy5bnfxLmMxylP4
+lX6jOFsRd9uPT67jRD9BsqatES6er8TKl2ORsgRkYpX9R9hETrMpq1t05uBB4+3JZw6uTtsxijC
zaxW5YuWIGcbZg4blyyZPOlWdgApfQkhTuJRiCs7ugAPwMiUFlGvnNelsQsh8GPX0RCAf/wGTtN2
ORevT8qbkCIRh3/OUtFz+aDrE7ZRfMRenEvxoNbIp56V6E1dpfkmQ/Oa++mb5GzZgehiPwGlsK9w
qY/35IUf744YnRhLRCzVBrFmnekV72W3lmiurtGcOZqD48tp1N2TOafUgW8E1PzLCz6Pva/S2Wn1
+IbXa/j5htV89/Fa5/SFzQTcb7Q0twkVJh6lEG+gpBypud1NeJsod8T8BIldgt/rKTudMn640WmB
XRyNBsxmiCgzUXBH+3FT020XKWFhE1Cgj0g7TlVf131SFIPeYm5MKWbAyfjo9huH4qvLP9BcOm+3
CV/urc+ro382MkTAD2YKu+Q0RnexbaSaFj+fcas5eur+DdWQ2zZUCcHwEaM4dHKaZ0t/QYLpvTpO
g1i94+iqzcF73BaXUzCbGyblmDZCGc/4OTkR+lHiozV0JWSGn+IfUUojftyl2o3Ir3a5nNq/UJEc
tcLj4obmHZoratd8Ak5/c8RwQDW8NwgnEesF2sQVm9REVOnXdEjrUJgj9mbaUXTb4y7YtF8O5vDz
07zptjCesj4hnW9/qFK5PUXvv/0Aut7wlM5G8G2ya3p0jBgy8/RoWABTAFKA5hBHXqEhCh55iLg3
NUOwqhT0wMrvzy4BOex5wWjdqJlpCwJhomuSGmILnq8xc2/I4wBXo17oNNdK2qQKZzrCraX3weaJ
8AMyXyhx0R3g5ti98MkKnlh6IQbnr6ki5R0ddrASixvtnhS4M3wAIwJWhBYjZ38Svz3mMsdHRKYU
aMnOrdGVTCGcZUcgZ/SYFpVAXQcMWL9taySvmsimPULNFDdXcguT7gtGxotDCvjkguwk36ckXVyj
ZwmKg9ySxBCKkyrwimkneod7CemIKKn0YX/SYPY4r9qh4syxJtg39DrBo/SkBzTaq7+mhgAPZ4bV
fTjb0Bg02JvCiuOJdsUpouExPhbwo2gWCbZFzG43wVMK73dBz4F9e3tGcOmB15ncRjt6+eS1VNw6
Q4ByJTjQaEhWS0W7YanOkdSHftkJaQ+MvCgBQzFzG6OaivJmcBmcK3vfcM7TvcNjH9zxdqX8pEfv
h3PR5l9UHXHVQ/txY+kg/uk4P9jA6Tjcu8dwN78lszE6Onn1whXDMstT+QG9HFEO7x+Le6mhd3J3
dxySxWzztWi03DbOBcABPia4acR725igAeZXxbZ36MPcDgwE0lWEXu7BzZlLRXY33FM93vduBCTl
rktTor2xGTC6M6Fydul0mF2ouB8on9vkGbVSlII2C+Vvs1aGemok/PU0OsUdMar1N91d/4sLGCXg
p1VDmkfI4UJ/19n1aWtcwgMCeHA1n/a33PQvyYwNgLiwtwtQUwm+wxnCHkCqKIpi41xNVO9c7ua0
fk6uapn+d92g7LmB0qKEgzMK19+0Nb/nWsCT3uQ8ocdIR9aOImYnnaUrNRY9ytkfDXsm3poq5LIq
SW+dVzxBf5nF2qKYAE7ZarGM+BMIHaA8n409fLsrAJ8ipq94kUwLpw5hX9hrAjLPGFCAhYIWDkgn
uYdjRtFjdo3fbx9CrvcAjfpabNLPYvMHrI9EFRmFHpBuFvErrke0ka+EmIIlFsQZ02iiUclwKCxS
pwDD1+meni4LiMY+mUTl7akP0y9AM4OT4hVJiYYeOSRMdnAyueF9bLiQJ1m6zq1HApd3K4RPBjw/
as77npjI8oxHG7+BxR9JNDBVNmkIbD0QiRvsR8RzmqJxRYjPBjuoutNT9gHYQqeWtu19QunLIxb7
Qb809O/WTSpfdDfAdEup+Dv5ZooH/b+TcuBQ/DqVWFC4h/KBYuKFAIHIocdWhkP50dO81pqljipB
75F0vKEKoIIiVifYRCI5u0m+PfiXdI2gU88J9qGevEjjO9Rz6HW6ZrQtrvNP0v7h5jQmQ4NNqPLg
z4MbpE28plH8ISMspNtRbp1JCxosgZCZcyeP2/j1sLdhg2MZ6O7FbpZDqVk8Jy8wq+EL3CZ0nBw6
K7IULSpI2LRQovji3spxDlnrjOEorjbY29QNWrVvH7ojZTz4Oo7I1jKpSbxWqk/R4C07i0DMV/wF
P6QI6D11Smis16WZ6IVU04DOam4FZ7NFj1cvKQw++3ye0TcVnxgpjjeXCszBL6FzjtQ+8ARaJhlK
/1XHaou+fxsI2ye5dx9ha4iBUgYPgZ7KVTi2a3UEsrKiuLeRaEN7UTdG8ecsejecNYERnPqz+DF4
UDXIVgTxYynGoEsXTQVIA7ERJ4EdOkKIl2NqTmtXx+5RbNQ2bbpAWkl9O8GO7+ZQTtJ4dKh4LJ91
RtijmBai5ibSFpjYYCb/0McUjREeeiHJhJB3LT581xWxmR7chpc/qdWPbiiutdFkEGas1VlVyTev
fB1jmrBNcgLvusdOg+cJtO17we2gjgMCGdPmhKSYHOmLIQqOle8FV3hN3jk+lz5qVgTAGLBQ0jnf
CZD3/sYpKCogyEk6PdynnZUYAKPZSE64W5Dn1RSJY6SznHaKXlxvm5ux8XcPof7PidXwv3GQbzxG
6JxO2yjjUfwnlEXF0sZKkTyJwoGY1eGAo6OKX9Pqzi8AwuphRWUwQ2YfB0DEvOEhr3CX5Neexbmg
FICFqDiBSLVpSmBIN6vDs52bS9H9racIOU1eOHhDC/IRgMU1VfTzkU+j9KQiHbihhVzSMtVwlXmk
3xhJXWgANG5/Hc+7VCdPIrJhULHs/CEEWp4RpycAOVK++MJIA3BxBcBx+Lkgm2yKS+jqJKNbZPqW
u1KjZKX3QdzHDdq1d/FaYCL8o+m8llRVtyj8RFaRlVuiYMbsjWVoEUVBTODTn2+uXWeHFbptJf1h
jjnCNszXOZPY4j2pZoK+tIMiuQ1noDHjNNYRFtMZXmPJYTlvfZKvCQUZo9MGqk1NYiZ4tVsjqicK
AzzOZ7+IxZbPLom2qKiu8YIiCVWkIzrgM8WZjkWv9Py+/nmtndJuuX4Ossl1gJlBLHQ7yGU+VgPX
mut57ZVjZYHvE3Utu2sbXh1WAnkn0thewR7GThqxWYFWHU8y5uAzNdbI6tqLhjEj8j2gULgwSumm
J23IhJnt9TGbrgX3hU04G/3zzIR9UULEgv+P+pfd0a/lmOg55hK+gAYZ/v+gdWSvUzMt0PCEucoT
y6YOMQTxUU9yRQfPCkrlsaFUYh8nI4qqIYCYD4PkNVdYFcR3CrYujFdSGohNGlWEVF0xE00XOp6r
Ulf07+zFNbTpDDroO97+EW5Y1cZC7tuDtI2xBwY55RJDHcGSj24cUyz7fYCo7QZSLh0tTKit+Q8H
Cp6e174mVgFYIJE+gOw1ofbiSLJ5xgab6SWkoT4FMUJNiFHQdvVxi0PGhQ2SIcEClIhXH6KgOIaz
nmFpTnGZIpR5LLdUmtT+qnuBgNZrjd/EV38jbemmYzuWrkJ59V9/vwcPY/lXDUDnDbhQ2c+z2/59
cL2z9pHyglIJA6oeLG+2wtmNMoTZnnIGpd/uFX1GAA9Ts01KDnjoY5IRdVaKmYBOmNxn3UxUJCBn
F3E/w5AB90IbxxJXYNpKIYNLKownZMWTL8RZqCSVA2/3Y1P90u/DfY0bVK/qzpxn++ya+9cIWhhP
Envu6HnCdlrST6qjYIwtlyIZOIEkK9yG6q6dHN5B21fGVr8ZNeNvoMbb0ZLWW4ZrESYZPXCtfHmn
IAnrJTNfOjC1CEl+ZMZL3B6p8C8k8m744+Pj3y49zE1on1G+Y1zgfFjLlxog1bDaW8RorTE1ZNuW
k4ZHB/VpOLdBuZSvYU2CRGOpRTQncSvuVfsnzOi9niyNFd4oB0g8B5vFeqzBpYOE2gVw6F/250eI
Kwsdhg8+nVPcnaHYwdYcq6FyPLM53mchvp7OmxJdbDvIt8U2xRobY4wmeo+4AHFt1mdmKCxRJ2AW
B4bq6BE+2ETj+tH4ADyCwTHPYzRed63xNQQKgleBcnOkdpxvYuzEGeRM5HPF04mHFfaQWHx32WO7
rVWLjRYpcv3tHDx2qArjAvXypGgYA3evmX/pVNB/kRJVhwYBkNw7H35RTRBwvz4SC1FJbMMaP5BQ
FglBrnQ6OF8G/nN8fnUf8WuKX6MG423y2ec0mAynXOaqJCyTvBDcQDDkRy1PDTPccayxBXunXxw+
4GJY8g41vJ4fg9fo2qXj7RMHMpTQXSLEn5PCzQZa9BtqBF8ffvvr3yWgZ0o6LPBM11jbyQvw75M6
Nv7IIXePfT1Pa8jtBXTaY82yyTbP2qHlAyimktwE5HNlFSQ87jOTpRbodv3FW/xoBoBvIARJuwee
kcDYHlUrXknF3h5hKT289uiHYr07AfmAcE1TCtEZM0W2oJaumCb4F+pLC+c7vFoYV9yTM9Yf0FSw
fy1kKce0PqKbhZ3KJdh/fdn+4CNOmBjO/8JksUfvU7pgh4VXCRKj6nA9CcuYOwVcH/NyifQD/0Sq
2Rm/lq2hdgFGovmw0mjETp8DFeGmrEzlqLODKISegHWvw642vnv5tBzRZSB/i+Zyu9fAd29O29iY
g6D37RWBxAMc/pJypIr9q8jt/nWmziMe5ow1tcvYYy1iisC47PTzzC6nQjeh++mnuMtc4/a/JR/x
3UC2xcbEPlzpCL7n8ommgk9N+icl1xtsYW2Ns8E24iKySmEQDTJumG7V46y735AQHno73PL+E37X
3ef4HZUZO/z41vR9sJzPTkhnNFB3b0h1n+TcbYK1usCwbfaGzo145PSicQEAAMZxxHC2GTO+GesD
HiqzQwLwP2tpcuixc53k00+3nYgtUI4r4p8Y8Qr97Iet93XwZaxd5+mG/RCQI5sc582Bl3vjS+g7
6yt3UgfdE877mYYJUDlxkpC1nxjBGy5D90fQM1Me7bEHb4aLG30RjRD6cq9EJloYi+Mivg9Xcw/f
p/W9e18WqybI3M8yh3oBjAsToxl/luLYWwNVu995rvSJ7fhV8XlVMOXpYYuOG/m/xNaDZuI/hasm
c/Aa9sX9CP5IGw93+u9OpZDdso8M8uPb5lsPQMYj34R68eXHfzjWMol3+ZVEWvx08pfPFwnLJdjX
xJ4EG9QFRqHVyyeduJo9ho8O/tTDD9a50J5oNo9NYnkRS2XStyUJ+Xn3yfvFHxT6xXunZ0lHi0vT
t99hXU3sJoCNYRQ91oucpvcP+xlP3Y6aosfXP1gNVAPTwmiw3Tsrw/bbrc9+cwKGvO3sEd4xrOdI
68Q6YIta9Yx9R2fzhhMAd4hqoEfZRaXxOGnQrrwrWZHctoAVEFHCmb56NgSi/InJ6jvUoduZvRuO
wFWXyaud6D8qd553ottUbLJTUp2GAsADnCY0VRjI+Zq+1d9j/tlXtEFwVHGsfps2h9se6ht7/g0s
Ut0BdzVm44mBXczIvMTtue3b0rURYkm+eJLCTocRx/4Vbl/vNd9g4coxkGZ+qfE98oqyb6KuBg7h
w9INo8i6U0SorgLZsXZNZC6IneZPvuOVukO4uiWhfx73haxsS48J9TXZ+AFEuW/L+TKWcKCleKg8
tTXgTqQ8Z2e/pfcJgOZOWV/vBaEU5PUV2zwY5ENDoKl+w3w7epdjdlS26pnbeMtoZPjRmDJ8E1Jk
TpZtRK+OfIECehWtsm1sU+pIWJXW+FSL5PKeUUed/XfHZe/AvorXEtbHjAZpJnd/KwBzwnHkrTVm
DQ6EtCfAXGiy5KXefHBZg6rv6beo+tDYXvEXp8VN4gSbEJ6F7OZxeMDzuA/RyeHV+ApSuqshOxpi
uwBpUwyYeI8t9oUjHOzeMXAvODLbXg7Unv5wB7nEmP58f12dXBd89oD6GfRn733Cx5SMp8q/noDY
ttC81JhUqVfVZWeJ9Z/WdrFtVVArmb07keqIdCH+L8ib0qBLEeuWbb5b7AmBIr0nnSsILpqLSPZx
amK+yqdwrAArRMnN2PwiRV5Raz9PBFKByLYdWOi/6XbAebblQHA93BY+5hxTtt/agH1vKXiif9GH
Z9J0G+8mGgjzRXfrdh2wRW1UH8K4arpPvat/Hf2F261TqK5pjm/X2fncVehts334e+Szhz7X9lCd
U+Szg9xXZoAaM+VwjSx4GWdXjWtobbti9llomtCYgcdsbf1ZpKYPknBOgLHuSXuhLqph/XRewzK+
TOy/dA2E291CqyetiQYsitcu5mw0SMqAzhA7YpCsDF0jvyeoMQNUjtGzr/qFl8eXjbRz4S9iBXQZ
nOYX0RrY/YU7vwPZwXOfF+ST4HLx4p0Ln9auoC2aYA6dYY7BedzsS/q+4F/QHK/OWluZbgdFZTot
4UQBhasY77S6cGYi8X0EgkXBDT8aPy2sQ8tuGjLz8obQpLRTB2O2HD3gqI3yJSP5CNwc9cm4PLQk
7gG1PhAppNV8xUYZqAze09weQBxEhCPq2Ksz3TrdDzs0pjAKkIDxoZxWDGHcZedGoA4egfzlOzWW
Cqg3mrkZGAzqDp4JdDseyjNErciYBU11hE6a0isqlhROcWdDv/sfyeLH2q9BNQM5oCs+ecdKmC22
Gz4LFPE7AaBiO0oVJRUUXqBp0viFM60B0IyQrTx5UxjOYR8LbY8osGmNboJjwWRR3IhvszNngqlM
MjTjyjlicBRvdzUa1kV7xEnZUHuNiYzYw1NiERYIxlloQOKIZAdxfwVlv2LcwKnkwacyINIMEiRH
ziIMAwe/tl9YE4lLJDvxKh2vTUezgM+Qxi0s351mjJ8gQwMLub3KibZGxNKfXVLi6Czpo7NUtWR7
JL9xvu0CbO1I8x5VB0k+BH7Ppu01RelnjekMCznNFyYQPjh+ieUCtDVgkxXBoYSEdCbbDSnjPDwY
48Jeoq+B8ZBQ1E5bH4M7OL1TJD80gZzj+saJD56ehgiVPRuIYqt3srpXr7W2hvw6gRY3eH3xweDx
hnGCRW4PYHyM5bmbTqGVg+mR/y1rWSL5i1w8Zkmwws4K6jYdAZiJcFdbo0ds9tRZkfxm3/AB1gWc
HP36FGrkz1EjBPZBf4cyHzMUgRlPPxCsx82xZxocj3uXDMUfJvctmRB+mHH1KEPpRhAuBMdFDdpY
e7cBBPx3GW9V/22GQACqgaD5vWfyaO5YPHR8khO1Hh2FEkcNbtA9uhbRB0ZnFX60wDIig05oFgDq
U+NX5+5b80H0H1c3xcx1vgWeIdCoE7euvrWsNtnqAWl6+iA9iCAlcoP+ClbEbbBFbgmkc8ep2VWx
mLwF76Oah8rMTl17se2du3b46OvhjXwB/wdMTJFhOnr4wfY9Q5rhbadPHrt5yt6xXDyDd+o3KxBO
nQKVtJmH2wBta/Q+DKgc56FA2A+PPIUiIoB761wSKyhuNLBMULUZGxSA1hjX8qQevsJyzumBkhMH
5jZ97l4Psgo+EIAYc9YRR3arJq4PLXFemnJarjpndDFbTtRw27UAy4BaT/fF10apUPt12AppdbLg
URiC8P3bEWdz9vjthG7qzEARcfujkL13r/3WAPj21tcgtFTsf8hUWJtxuUCOHUFc2W/7r7gZ3Vb6
kKosesWtnThdUhZ9YU/uzeTetah215Cxe7Dk7t3m8PCycKkFNc15PbQHCKvDo3Cqudhe7cdiWiyu
BiKVXUw704+bzsy4JZz2WBDjBQ8JrH/C+wb632dQuVZAh6ZM6Cj1uMFzOoEIFgq3WaKsEQEiJhRO
2nGgP3BE860PxxLlsQj4Tufem+cxpNzBgx8oWblD3f9w0+vBZfIJm8j+oz31p3UCm7Z7T5kUy9/4
O8FpAuYpV5Bm8wigXwnmxJEDFXY2v/E/pqh4YD1gSjQAXUjkpEGrDGmxwcPvAJjf/1AbEc0B7g0u
RnMAoiUaRMYhrih4Sngx5n9zbO7QwZH9i74fWbsP45e15tsFeyEdumufzn8Ac7GIIaXbhbMAVjDI
F7XBbyxWtCSEI3RHHW4lkOiFKcSTckbKv+XvzcQY4Fo4ypbNZNLa2JP77jZrx3bcXlxJyuRAcJ4I
yEQFWhmTs5aUK7RsWZBhFkXys5XQJeNRhWhPxQZdsu5CpWLZptDMevgrsRAQugIVn0bnK6Dp078Q
BiXKAhrYmKSqho+xBbMU4MNnykxoquxRwANNO9agoZHdyA6LGeW2+I3KHbe8QQxRHfCFdiH+zfB2
Xai0CsSiTOxGHtN7bEGJtNBivbjkyKGmMO26x3ze9irC6cDZlPCYyx5FhKnfibKvU3cKDMkyQZSu
3MVLrDm1S5OpRZ9QGg4fxHAwqjCRoy1DWd23Vj8ke14RQHhMmJ3o5OkNKh3sFQaXKDulsNJpccma
+e7wE7hyt134/BhdQuOctwJt8DowE+wgyZK/9keaFgnYmGayMzUhC8p25c0qTUtDKJUiosWrQ1yA
xvkqO3GFv2yMDtXq7bPtpfZrnGJ3nnErPsgf5F8mW2uuJbflay2HPgU2g1vACzqbf9oW9DO05L7s
HzTapIh5Aao7YZaAzEq3BxjNMeNH9Ixu3gNWAP6GxBcc7G46NCZsfbnjQDxH4GQiLuHRPsKa1NcC
EVnmjv8iylYQ4ETPA6qscmad9hjQchhDI4JvCE9jtF/pEV1rMPrnoDoa8DMfkG7M5DZgSHvnABKh
ndz/eQPXVLBvPFHuByW5sNjSN6TrDdhOAYYfx2XAdsqefZcZmlIdu0J9xOsB+u4j0H/wUXb9EFgl
B+fX23qQ6mLZW1lhG4ZeDcNSLNFv8KSuGxiUYLbsaDEkhJD1g4t5+woIRlz6OcIhboz+F74/5Zu9
v04e8wtO28sLQSkwIYXc/04wHcUjGbwDaSjELEiCi2yESJhBKXYB6ogy8fXlG4rbRo9rrxlZepQF
xAW3jhiaeEfoB0/sq5Y0/NJAcSbqqMU8+ETUmk7NcSsq/9oUbf3W6vJy36TYwgyC+YDdw/C6BNBn
X5IOySD4sTgjlVgZKIowwBEqPCs5IaoPJotfjpqFJweM+uuzA+qcSHCfEOk8yknfymkMYKI4BTo4
QaebcLWZmWiFGGE6hN5wJj2QwBDoa/cIfBFXss/q0i/RQ8Gumm3DmskAsTsqVmzM+OZBI3kshbJG
QE29fHWd9tyASPUG0IuvYetPT7A8xgWY0mjHVg6fN2jQJLogReG+4YpTLAgqByLIx0SWdR8hNohd
DaYz05uPq3L3nWxPxC1dXYxckTuKPSguC1WftMQo7Ro7A1QI+iyMTtEPiMVVLQTX8SNR+53dl2hl
JFzog1qrtCu5f2ZfQbuPwyCx5lBO8IIUU3QrERvDFlRnYXpQQaHpf/RqNtEPdsMqFtrxhRaSHBh6
h3Cfbh6ODrTlFnNC2fkZbAxAF+JXdxvUTJBcqsF1WPP0YY0Ll5bKEidss489tRhUcw3wZQ6349aU
O9WQy8mEhrLdfxF+tBGjUZIwkbYOWHKCzwYlYkIl9xtTaF33H4hhI2VjTpmBtQrfdSYG8kyyBJyk
7gO13iY6H/OYXBSP2Me4nCtLVkfaAOzvCZujeXZhiayZbpDEoz17UiYPMIilKsCdaG9tOHYg5MmZ
E2RmR8rBMYrpOU1/qH1d4noJKhDpOJM5aV99C3hKMGN4UTPhpgIZgV5RMcgmPHsyOtuElLcw2r7C
h4UXyx2SFAgJmaaZ4qAnIm8GyjINx62kXgtbnl1Vr4jZcHXbgdkT6uLFK+BddyI7oLFGluaFXTl0
+MkV6vXZx6gODVR7xAQXs+Mk8fh+uISGjDSpEwngQqViDZF2o+RtEO5XLWdCSq0HvQD7Fuib6lgf
0aaa4QOvbLgCDfyDGi9rLtjUxtI0YOnDWLLBjd/GLFgM50W9YGw6zPrErOXE86JNxFqBMYvJLrwb
glbxvTwt4e/Sc6Qke7AEoZMX3zdCOfzOgH6cOYMUQH9rjWDDjukY12wBMBuhOTTl7lLQE9mAoUSW
4OVGnY4kzNOnHR/RijbEmBXTcbQ7AUB0/FmSud2n24aLAKo/rY8VsvjfsK9z0Uiu6H0ygykuDTYM
+J4MdM6zWhGEgKfAqaHbVaJtlifKIGrSmuijKnhin5f+E+eD8qsi2occ8SSfuenRlgsJZIdJZEb0
7XpY2sKXRo1ZQPuY3g/iN9fuG5ZXr+DZQdk5MWGrtsxeb0iBhxxj+LTXXhoM9ZTUYLVHBBIz831G
tBF+FJ+xGeiCStPkzX21l/pUaBg4IM784zmGnPTsQZrC1uwy/1Kykn6KwlxZ5nOg216N81TTreY5
NT68kBMLvNyRex9LFapJjB8jsS8XyjxmGz4kOzAwhjENLiYA1NTiXoEZV6SS0mouwcnspVzzxEiE
GEJQ9riOnmhopiSTJRkCOuRtiKwQifWp7qdnDiu4zVFkEE9oBvWMcmhUe6MOxNc7Da3rkP2P+KK7
1fQxqBmdpFAx594M0pUtNll50PKz8P4vZgRm1c/ZK3w5frqEA2zULuvTq6tDH97TwGbdqg/72+RP
mxErNVTGhAEoC6YW3wgVTp+51Kd28U26hLRyNB/vZRXWfXt470lMQOnXjEjFZSdRB2IYz/oYp8zh
28Bm5BH3PIAkCpN6G5iTNn3/Br+mOmbv7l8nPwDOFOt5Dc4wIGeP5Z1YhP1lj6F8zxgb9KqBx3+q
b1Ev+wMoEqKOGKirIgFDBapn/fZsxllXYQ59OQob6cGLohqOf+Zrx3PDMuVpsIPpkYDtrWr0SUGb
UMSZ6esA4XwIb/2iv0Z7ATFdt6KX80PmzRbF70wvw1fckeqtDSoMxBfD6YIuOGfVBAUZPr10kIOH
eo/Db1LdqPmqUzu02SrzGE+a0barjPk+Z1jwypQ9K8wT0uMnT8oZnMoH16D/6hpygEXfGlGDKVG7
7bb+TF8ZSYKdNeUIIxgX338Ze9XZ1RgOB2VKTl2+SCNlup0qgKBEYo1yuPrDK0AmV9mcXBBLoqrH
EZtJenZ+LHVawLQ2Hx7vxhWCstGMjemtb08oBYmCX7Xmqe62Sxf8DK099BuN3jQzD8FTXXOhedmR
rR+UXxK0eCTOAXxmpAV9ZSTMDdjAwfvwHdsba/TQHP5LjxbodFBxMT5Yfrtt1LNwjl4n45CFBqAF
BasJHuu+4E7BcrHPwdfwlBagLvktvfK7uBC9zMJVlbEht+876BS77Yf2id9ogU7cQAplBan9NTTr
YyufvCHrseoZ0bvTLzWffdhLgtsuoN88WsRTxEhwvgPNt04gPr32di1ZB8/wDS1RC8gdSOvIhlFF
/xxcqXbeqdt+Alm7X9qztdNIf3NWTd9lcKZpNrD3dUQzA8Dq4QKnYHHMxNlvj9Du0YBDHn24jL+7
e0nerh3MyhFdU+rkHuVa8IHwzSTdv8Xvv3rPUzwRoQGpih7jdlD1DGdMxAKYO/26fHqbv3rqMB0Y
3jOofCO6d7PoDTRHW9dZfpYtv1/DMHqMc+CQIkBgPsZ+G/VUoPrbA7y+Lww9jhKy+vSVe+15a27M
xIqgw5aaTCtEd25GW6Vgh3V3bKDOp2sm0tq+9umekp7AgFyyQ4dY/7xQrNvDu8qUQDaFheSKHvd5
pFNZT+/TnN0WGkhfWWgnNm2d+Apl/TVlxkBPTOzsZ2/DCv8sK37vUHx62eD29+HWAKf9YJGDObD9
kGCqOw35raeQwUEzvBmZTx5iBvUzIH+PRuwH5+EjWhJ8NAa05Rus1aIvziVsySKbKIphM1IT3N5Y
DBqAtzpmCPeblcm0w9MyhP0fQGhy0xDObmSN0uh8un0dInQpg6GvnxsQGnbqe9on6rBNloo+vDJZ
MGN0TBcE401V+eX4SRN+Q6dAawBdrPsVEhER1iYNDL+o3eYaqksVUsDLef57lpRzrG+975skQcSv
XnV1n7V7+Qba1y/horArnPDQ/b7jfMoz14K9Wga0WJ51lJE/idCqjpS/CmNAQjmyuPhRekZ1RZgV
TycWERVI1qj6DrWaPKLeE5CteAT8pULqX5O77LQ6gE5Oi7uEqwWmdlQ2UysjmM7Jaj8lz/Pv9Q3t
ZaW5xW9tbqPsvqjezq2BaudkPN0wgLG7G18bb4voiV6rhfTaVUAXUje/B81G9z7HonT5KHMLKdc/
w8BDZcbimgYFc3Lqvs69B0ZKrT3ffWJZVQ23matqLq9vvfwKlIqwwZ3+iszbvIIJQWwIMiwENDMy
kS+wvT8xxLQHSwvKT8XXn155TIkOk1COFj5luCXQl4Dj+sHQqqjGHXwxcFVUgrcQRFDIFfRCxswc
SOpuPCAh+Yedhc7RDpsFSDWkB2KbMv/y9rO2w6HSusxJT8v8K/24Y3HrkqP4exHA1Ss6Hl8rjw1u
77QWgTpoHV95Trov5lpgqXEJCjSz796FhgBwN7Mv2+B1BRPUdHWt+zqPcnA0q8+wKgjLbKLvmKXA
3tBATmFsvx1tVaJIOJmNc4WsafT1nPWsuz37Hy0s6UEDrdK5s0MTuy44fpnbwArGDprNm+GL0wq1
Edlp3DlHGQEMa1GLiefGZvo2/5GciT3J021DIC9cxYARoic88TR9R8yDpU24hFfvVawJ9xIjOqnZ
IJCrSXYsMsCa6DxaLMwEcam6bA2w7vg6FbJz2C5AgWxl88F3QJP/r0BtBkIy+Pu47bDcPWfpkeWF
FbQzAi7UQ/USb7vtQSlKKpQjylTdWClEDRnJiRHJyowEeM+qpazbQxsvpciCAFhgK0e5ujvvHwf6
7T8m9YE5hNQTslzkPW0MeKkOfzzWsywkN3vDzopSXxlZHAzwKxQ3rA073UZzDPrMdETHtEKbDCwH
BvqH/BK/GJfDD8l141Z47oLKrZ4399LNh3R8QNnzmLbTm16lEnEy/AcA9KVWPUFjbdN1ca5sOQ6X
ivSkfK9MCex5Bh2ZBpnHIMFFRbTc8k5TnTiVbkZzP2OusidwaP3WX9Ymg7YiuOnhnRdfmDpvZIr0
9WmHYO3jvROgW9y82B3tLUMmIhYQtkssjbJc4TIUwMl/jQzqEAjtYYkr7rEaXUbZ5LGpWd/+CP0z
l3bpba9+FiMZ85gj3uwKEPOMQcb7V/58ssA4tmzwjp35k8HmgygZLl4ceAW0V1toWifYp9BNSAll
qRwwDl6zBykzJKr3tigbMdSgDqTPRoYrPKZBNmUjbLVhnWGyhgJc87MempPvgj6wdSI4J1AI+ew4
5TZogwnCvRfCII4CzvkZZWTWo1pNXaMFUODijmH0zBoyRe/OzdO9bPWebvcmz2ftt6+e0nHMwiXJ
s7PHbRSe4gWS23V6iSGqPZcP6FLiyGquf6bbKjcYybGo3FkpoiYnAXYk3CS6sSC1C2OxhX+C0OwA
CcT9xfdKdpMlo29R+s+ANGLX8OzBo88eTI2N6Q9yGSsa9WrVJ7c9fMy/G9rvL4/upFedygXjNR+e
h7xJjp3SLyQKNmolMOJYKsy9AsGOekmAgk4LmAuSmz0FwQox7LTaLi2rD/spe3ClNQ3dESJnQGFE
d3ubRdnXa7XD99YHDySY1D78mPKGxQ4+HY1bKdqId+QgKDHCFiL656hKaCz8cCXqE6oSaLQhYadK
+ah6rSqmaXDqiBQ84OguiKyv4SN8jco10zn/2Z+Qbn9bczDPMFdb7Gjgn8Bvj2E8XCShbqFCYH/i
Zjahl/0GHagc+mMfQ2DHcx6k7BAaH45jh12bm6KLpfWY+m8q6WaQLa1Kch4uhncpAq3B77pK8R2j
5/NE3gq5cYZnWSPA6JN5B9pFx8nnlN3nvwd0l/19wP32rJZXdICIMQZrezoTItz1xicEdVu6NN9h
F1LmIj5no3bxeZP8CjV0eCs9hD8aome2WnCOWq5OSBR3RwvSB51ctCyPopsxfORhpqMtLEhCF7/u
B7sfGlbb3hfhHAqHyv2tQZbbaNEpYpa/6QXTav3wPFHPovsCAX4STWAE94N+RFdAmibEsRtW37AV
IIV0vAugOCjgh6ji4IndBhQxlEoft7S7xo/YJnL5fLOd3G7dC8R/jcB5h0QqqHo7Ba7IJUnziP6c
3KPaq6n2EGEjn6bLh1sejle7H/s6Ytby8bUHTc2YY46A1WM2yL5JNavy+TWRvGAmUFr47E5vAW/F
Jymf5Fl7DzXKMdP9OBUl5SfU0RbA+jmHrLAc3I88yKfXGOsUqs8TqRhLIymA3iXvX+8e3LcigbhT
vrptNE+UG88AOSBskfcONSDrq/qMLkeWcjLir2coDX6tjgsQ3P4DGxADAwXGh8KgQxZZYNJ/omjg
E2fMIecjx0RQA4K8hDOjrwyoC/YZ3CD2FcP8SKuyb8Lepj7uGvQN6BTGCIhVTHpsUPckB7aDKm6d
+FmpMznp51AHkrJX8uLt6dcnwpiR4+GrSYMYxywyJrBeIO8Zsk9+fAwVyGvyuQxjij5HalUMjLyS
dyYSjNzSFyg2O+8b15lLeUskzhj99E5+t+DNwDgWQKPm6s4UYsQU3v6WFMMnLJkcAiTAbIIRWkwQ
PcerBhDeYY3xQiaQ7b+DERZmwWGrYJP66tVHdRzDREq4MnynE+s4tAiuqPOzcqhyofiuvEuaPBdZ
whRNvQeln6xSU/Sw8okgG0GD5IDILQeYhQOVk4DHKx/KAYtHwTUBd5A/qIF24qvcDMVPe4YYrhKo
Uey+xEcMjRZ8DfeWXBM9eC/eC527J8cnP5Yl5qrYmSu5GrhhgONxHznBclbNcFIZdijuA47p3xeZ
RIggx+qDAnX4GMpn9y/Hy7gghVvm0bDY5XI/5cBuw9sQXgEuYThw9FFT76zYwuCHfv2pgOzbAg/m
hI2TnDx6aS4AnHx+RGJSeUpcOPbwR7boAbDt4XmhG44dxJhbaZzed/+F8IKhJh5A8ptcdR7XWU1z
RD7kNrzyL1gzX5FeA44WR/4f11AuQcZ5NZRkkHkaEYh7tX+vqMGeXrydvKP27/PlZ+VBg1sZP3cF
pySydiB7RBIEREo6yYtESzGn4kLBaYhBdOLHDpanu3nCPpVHmX/FNhZHWjB5dXUdwqgS5zeizPs1
Tls12iP2AXIlQITY3soTQGgK8wGfAXbEN85j7j/f/nmiJudC4QNz41MrGmZeye3YyUWTwzXP/ILj
Gz0u5YShi6ev0gShgpyy/CTr1BDjO2kP8BVUTwHnwJM1hMvXFgcBrjQaQ96NEEZZ2P6NnrRbQW/8
70S4zZxqGQEGlxgOpAlEdJQw/NiMFwm5Yhui3I8gijPzjw3AeYmy4wO5WKRJz2DMxnid8+pXlI+3
YRXZjFu5Tvy+EF9hxeXo//1v4EKE3V7U5nsDuGas2N+dvBBOGgzB/z6YH8NnWM7GxKCIeYAdAbZd
EgfzXshN+u9GcZpZwsg4r7ehzSncI24ah38SkPu/uyh0QUohcuU7oQx2uQcQs6kbIhlx3McdHnCx
XD4+vc2b/NOFiSsSIw57H7ykHwsMfbgwrREfG2BZRjuFJqCgGLDTOFAFVB3BmVf1t5M2f/p3JFxQ
mzeUM/3vbemIzKAjL0qcsipUEQ1WHjgP/yAQ/39wyK1V6EVddynPwkauInRB9ngNChWVbg64ImMA
RTwX7hfIp8rtZm7p873+K9rIgaOT9skRludavvP2OxMj/Be+MTPiLJEpd7PphJg+sdeq+y2MkLko
nFQ63A7E7g9rRJokxKn50Kg5HJybIWw6mChvGAQQdXgi25IbsRD7WpwSYmtgCnKeEzshrSSIS5wV
DcMFHVR0/TLTW6Et9CLxzUEVAjYrQUIyIzAX83jB9x18Agj4ItSXUBzaQtCZZTqHMz7c1PQwhBN9
7e0334X0NAzSF3lyccniSWFyrLHVtviCQndrwy/wHWgGcSzyERwuh49iFw5XC0ZEbyVPwpcRgBP2
j7wh1py0i86De0j65kY6IjrNqz03QTKPVrhx8CsGd62pfAx3R2THA/yhA54dADdadKRF8mHYWS/M
aLHiDLDTdmZcuf+O8g21fMOPzQgEr50Z/XmHCy9D+8NluPEgbXgweZ7/u6fyjXsE2bvtBHtkHQH/
QEd3sHcQQ2IcIPClXiw4M3nC5KloYCOzv5NMpIZD44DFL100ZU7g1I4TLu8OHg3yqU+fXzZ76q5e
BEzo/JvXODsM6DuoR1f4gWMoLm9sc3WteEWOEZ8DE0HGMl+Wvt+gN+AlRF9y91cMEq4wRkE9Ro2Q
TeRYjHDQk5tJBhcHLje1jFb6aiCjWA6CV/+7qhLGxAd64uu8+PfxSG0iPrDD+P3vgmyCALeFJOyv
+8swifYWQ8Dgxy7jzShJOb3Q+bjhv5MRTwvLpUvJC7i50P/kkeCfguleZkITsx9MaPjz+SgPFkOS
CyCvZNwwpwcD5ERMGYPnCbMr+b5C34Aa+urrrEkqGe5fSjnKud6mWNSr9gEiNiQuWnAQBrDreoUE
bCsoED6rzmRDW0gDQ8RTx5o8zABV0233osb5UFHStrwm0HDlR0fX3W2hxUzuJO6ust6VJASQfVgD
LD9wx5igVg9ex+DCmm1iTAYpm3NgVQLRvydmhj52d0gsSlwvyqA8IoMHy2NGpBhDH0gT6FM40HQZ
jCc4wV4ByXJSMcOurEkLnyDanNxsjaxrbNRXDWm/rJAMBE4MH+6a9OovJELsfxbisodF/7gZAgyL
/uHAXEw+LeajtMNH+oG6Cj4uov7JF0Of0jNwykN/x0Nhyvoky1eLl6UJfcrpvjUqowsISB8Hp7ji
ZrQO+kH6Z9IpuvRhxiHXoKk+fULO+0jeKWroCYsCOwbYFvOSN0MzQdbPRqeWurEP+ozw6HCU02NR
7LwWbgFCCuEKIm6Mf4RYzjBklD0pj8plxmUx8MVnw4VIRT5VGqDw0NizAV3xbNUTy9se0xBMonEt
7Ad2emLNfhD7i1UKo4euQp3ADQvog+yx7hmdTzqAKfsp2vPfNVrdweVUJx3+NtJ4cEHDHFBdV6XD
vfWtg5TEUO/VQLwLB8Cd3HSEnzl2E1e/rbpFfGfDwK5lZy+l5QOgeqMDdJlSMHhALDAUqXL7egKO
hJPTElwJRJ7CRP0GTQrlGP6l5XZYU3V2JGCO2hxBC800BJsgQ38aArbK1XZbSpVMCpM2MoJPmB9b
TQ+8M0J8cD8is4GHDpxH751Z9eezi/39Alx62KL9Asqlmxoh4GW/pXD7sak6IfhZsPk8H6lgqF2M
BXsW9uVopk+15l3ky6roDioovSuqYXlHfDcXePJeEM7z4J14VvgSr6FYQGZPjcY+6La7zxg0lMb0
5+GGx3wseAOpFAChQjdGAdUGOKOo6xbDHy1y1OQcDQTV7YQ9Ov4yCax5NUC7KyKKZoGC4YvXAwKZ
fPxd4La0s1fIKaBLoKJSTncIGWgqsNgYplewDueCX5eAOMUz0A9imAkWo66wbWUH8vNvLZ+17oIP
FVJD9h9v3HnhyvIJbMDsAzsaNlvNgmf+yQh6QrrVYO+KbYt9sE63YevwIrwEcAq/ULpCMHlkxGQJ
4JF9YB/y3+fnAefAZgwyhi4SF/xKVkgyLjO4Rxz1uZpU0RdjaRhWyuBDoBY1K2opGvIndhiWo1g9
fv1eux14Ph0XQ1zQuHra/OvOFAvdpBpxv3BQ89/wAyllBiShqSEbJeWV/I+k+2pOJMuCAPyLiMCb
V0xhhRcyLwSIxnsPv36/Oxsz29vTLSGounVMnsw8yXctlmztJlTR5//sYc6mFkg79kJMSKxvCfvM
y+9XFDtzPK+IB0dvF21TwzTPVv31qp3IVzMYXNTsLbpdCId/M+bVBoVG/Pm6R/2dZmXmyvnms4It
Ygj7Cn+VgVPHP96S03eOdur7Csr83tYLzBfYKqCpzGMDISQ6ytcnVIprdP+2HCuDkzXGDFx+4BGQ
jobAEZ8H94tZcLoNS1qY0k3I0lMkqgj5ap1cc9W/R8G+TcMSdj+z77Xnk97+JevbBVvThg/5BTSN
1VCQgszXV2UGKErlq+yfC91LtrqZB3XqtZTFFHz/oc+liVC5/NWF9FDLsNnh5BmE5peKYOZHokCs
h7Fv4rTG+NdDsB8yZnoz5skNkGdEWp/6kAf6lCBC72inHTy2NiN41SZsWg868j0oESc6juBFZYz1
LkZao4Np0Bph2lcv8xM/rmO+FuehrH5nwHeP5ufiwIIpdin40YhX81NEVRZU0uEzFlq3Gr5XNJ1m
QF+0KwyCUfU0kuvhKFhVKk8JIwI/sZZl6ko2UkOciiA4iFH3CFfSKlreiaNkmP0dJvneqTKPM4K8
tXA3ff0z8uQRvhzrqmpRmHAIOwHyVQr+btsI5lH+Fzq1VY3dHX3Pu/lq7xp5mH032I/lKpsMzU+u
FEi0p/K/4MbI4ay1aQRztCVLcdbhRGKHTwyisl6Jig19yrDfwL3sT6gGVqW/t2HEtQHTr2XglZnK
GS5VflT3ZYpImjOWOsU/j0+U7jxfpbERhBFh1jdfa/H6qpqsn2t5K9O92H8uhr3TR/xWXpLIkTz9
3XSySGvfZlPvYhaEySWue2pfhzHtsJh4jZdNnCBYr0lsWY59b2e6yPMQjGWTAk0WbOc8KyTDUvTV
qXuZwH5WFaiQ+Hgb5b4Xesu3UVWIokLD+NiOXyLtMYW8IKq/dGS4kq+7sb/Ed3zu2HEwDNJ2+i2G
CGDj66U23s/1rM76mgM2xougMzSj+ruaC8cqZwqV0yhOc56rbRfVrNsP/XfuUyVh5Hwui4H///Nk
csi+Z/EWSaM8ZqBFuYx0zff/47nBisUMj+xmVxYocKx8Zfwc0QcFwRCbBiZNeqVz2a/hWbfb7lyT
yReoxdg2/71yIQZyLJ1f4SuRKnO+4FUUDECmnhG4IJDUM4kIek7Ob5vG6V23f90XrEyI0XE2UeZa
VUz5DaepeKKxZZORmj2BqnijvnrMTjRdKSRaNjxdYgxi+qtN46UWsGD7dyEQcPbJMqoJAoQQ0Mpn
8nWu3E44w/eNyUj5PVtNt6Sbuh7ovuCAdXSaIvIn2/bBzdYfK7MFy2zCYoTqtc8+pHgKYP2O+Wfl
2Hh+pKeg2gRSE18db4pbLV8ZThceOROyCe5mdwmRt3Sy3qQMfrLSXA9NHoiHi42sdGroylydWTfn
hWTlPrvRL6KeVg7944zI7M4R4lLTrUh79cdZKRht+jp83nd5HJJxtZnvny3mCWhAcDv3BRSGvKIq
ssgdjQVNjO9ZKlqpSLGvxc+0ulTbrV+chgo2U5wz8Na5KHxbqNfFULPFOvo/ZRw8ADsJlDtSd45m
hS6dx4s5uoU3qWGmfgbEjfZGXaXNACqd6Z40rBSSvuVQ+V5H7Cs1ZORmSEdZmhbmBagHt4/b54oG
lKRaMGdRoqcQjjXuejJ9XbBqnxq/8wDkQxMbQCQiyrwL75C6IuY5eKiM/B0Bu3h6IsK+jLbd0Fei
ePHVx3RSg65wcViaF/2V3rb7Zr+RqskcqIN3zRO6enGQrb3837KuvU2WUirMZy35E8C++CQH4IOO
lbO9BxcSgpryu5WukP0O4v6b7q2SJKAyJyin1YCLmjEDftOmsY+uHW7RQzCjxtPGUdPENmYWXi+i
/K3yi7WP3eS1yf45yuT7iGO6sW1w3dfv5z9so5zaj/OxrCBcI8TnG7tJQk9o+sUYA7gJcosetnlz
flGOeo/B/Petdz+N1jNYb+1ZTv1lBunqDEeIefZVT3UGO3jQpIYAXtwqYXvLZhB2tcFh0EJXjS2V
FSEiwx2L4e6sKeKNxWQzT/4uY9rPnK7VVsTEE1OQjmsIOmIVXmxkXsVd7OO2ZJ48t77RPQk5Lg5G
yBVDM71rP9BU8w1CeS6a35m/RZsGiEY0aWTROYwOI7XUqr2bJxjV51jPLfqquEKndxmOm/JgTmke
BPXEP2Vu0iXrBRzhsF+F920VjX/2jJRiKe79KWeW8/gcrQyEdwsOCZf2obFz0zf7IKxUDKn0dv3H
v23H8VpHSaPz6baTqt0p8mGl+6HYyrtGccBd9jA5UF89SVK455uTTbQowrW/9CWCGGnkwOHk6oIL
p2TSL+fKaiYTINxHPEFdHdX2fxVxiiPTrnINFQatRMLEv/hm1EUpdP8XVGy1/cdMWdLJ2F8XIIlA
QAu84jEDPNMu1Z3iEF6+kiCm6wgXjWgWg0zAXLQptcydksE8gnpzN9+do9M8blnkrRaWCPDqaoin
63roaLFNE81f9c2DGqVpOJbtIdGu0xX9nH8f9vqZyC2LCeyaKx/NK56XN5xo+SpJgnGfINrIzE7H
CqLjoxm2A77X5cd03F5i2VqiaNcqDYKJ1IIxFy8mTnT0w+N+Bi/8d0TwX5zvyowx959hr4TThkX7
scJDJ/yvFmyUC3swwy65S/F9xQtcbRVD4OnuigX5naUJn47oRGAibeLxe4BFVy7Gpd6mQ+TSGrHd
Lo4bYTEbJZDKZRFZhZP92Fvzt63nNLDxxmz/eTwVx/3d9NVnakus4KUIjuYIGcJmeSR5tFN6pFqS
U4y0A22z5U2Jjubfukj1FWQq55+rMRxlFMbByeaxmil9It98xXyoi3VdCfuyVtEkxk79P28VUopl
e9J7Juy9J2DC4n7qPDp41aKHOJ0iTlQvy/vBIVoPMlkVufq8gZggw0ALvo0uMLXg5zL+zcJ0CQtK
ye5S3w/oFja3RBUPJM7xR9hXHtjjm9ou9KhV0ciCEqTu4OYc6yT+jElIIRXrdLOT8Nzl59bIpSJN
UNK09T93atyEfe1W/vpH6PWhfWQX61llBb3oMUHoPowp8lwa4IN1bcJqxPIVux6sXk55kzHKzaP1
Fxwrbb3Q/GQbv0m8SxRLUec4hJ6ALKYdwcDoQLzoMOTGkxX4UTzdBm1HGV7QKASztM1k3NvXFU5h
RAHynQdMN2EeZJUj2Qu5n37Y/kz2bFKYfLZg8d5ORiEZM5rHaw2AKn/18ucy7HsceVYYtBQn8Wjd
zlGW4T+n2f2LbqVQTDOZbu1noSy/h07m2rKUsnbQITZYwEhR8NLAOWbYZGLhfddXnETJKHPfm0mw
rFaSNoMQI90wHKrADhLNfXTqZ2orZ/NaP5WiYPXgCpSJiA2uzrN4gWEDNmj58XHpHbu3NpjhK5y0
ZYe9twu0lsVS0aV3+UQzC665Ty+zHCw+MdSIY0KAlJ2hhb9h34fjfPx+9M4qVcgC3kHnPr3T5UNt
nA88KFJgdczx3/bjRUpMydrIa4LCylCGS0SQ5QdNuBueKs5P9TVfiODclEGbFx82cwc29J4+Inqf
NA8OO4MF5HC6pLhT6BkqqnejY2mWrmLKa952ZRQA4zCAcylfGmTsC7CrjSgoT1ZxL89GBixekTRX
Ms8wtw8rOx5zGC6AMt/Q4i/azUa82EzqzaCFixqzDKcNXsCcVt/t3D3ruz6M4V33rB4jngLNejAb
M2ihmYNsgu9LHdCUTP1uPrQoy4illHO8qDlzwx0bDuS3Ha9khYBSZgoDHfVCXkv2r9/HljGrYBUq
Cyc2YgsBOsJ6rQb+vgejOAXoRD3xrzSDk5kvZni2SLBALTsxBe1W2GBxazIE8lxfW+BHAc4EHUnZ
TLgy/hVmixY+dBdBjtWkvJ2Hn2aOxqzt5rYEGx/8lMu/Q+NKe4FLDNNo5ai18T+wMonk1hVLeup2
eTUyPygjw8V3PmJFMSD9bu++YuLSqZJljVR9f+e06BknH8gHLnwVuRny8vEWAjAYKtZLH1TUuoEc
Ak7S0bv+V3fhbfEhD8Z4l6lXUj6tozW01kiw+aiMgc5hTaElMmXgpOMQWndII2stTnLnSaLiKfQY
m0jjuNEjyeuO7LX38pXPrhbeU7v8WELWQ8/8/N5pYzh3WWKkBg2HdW+LRJoQIN7gSh4Geoal/YTs
rSkjAUHgadmLE5+/YDehNWnPlo1Q3R5N0dbqYVNm0a98VzAlokU7A+6ZJ2sC7MFzMXH+bE3GoojV
OYs2Uv+U+IOVfUvBFu81F4dcdZAYS/xeWIC87O06u8G5l8fjU5+gGqV7ib/EloCynEkLUEIFXc/8
2Lq5DJcYYFMJ+O3N8gVJfaPeLm4tiBaY6DLavCuJQtVHQB6IEXLwH2LqA2oJxyBol+0XeQU/iVtY
hTPfV5r5qnfECcRlMPQ3BxtXk+AbfJsgB/Fd/A3HxcXP4udQngd0Op0LfarQtA0T9qAHupubQRMi
icJeDpx5Fvcpk5fvtSzflJEniW9NacGJ2bRZtylKDPJH0oEdMkgCyXlSMp6H2vTVWE2exl+wkpL+
KBXEG2XoLW+etTPFFKn9llKPf4+FsrH4k9Z4kKtOEaaNMhQldeCzaKK+W1ZmMolkfundPci3T2RN
+Fqy8RBB6AsboX4QIv5C9Zq1czusd+Jo0A2+9GE1OsflyiBRD/tIn8Q+7NnqLktO7ZkDCsHqBc7Y
X07G2JY+k0A6a9VokZEQqwwm7B6b+23w1ZAu5UYQIvMUR6b4m1MxL6RXpLPgUZfSalf6uH3p8vAQ
ZvqQkEir54gjSYlRcMuQCvdDHIVavJKdaIzw5RgC8rEPGIm9GLjRz2IHm4ebEMeUuLiluvvgCFSh
ngKjeZ/zT76VdpEEETDdcdVAEAzQHTfQ1kzfC4NjPVyqJ/+UWAmFiT1saVP/I57g+RKv6JtL3b7H
4+6bHhOfidxdv5Ktjqs2Bsmnj6IlXmmYDzeXkLAXfUeFCokcY1OBsaG5GTu/S+Kxyr5V+Fp3wKI+
IYZVxX52VgOGEqYKYA/uhB1oTukW7UpD8+RneYgSvin9U7iUCn94KUOkJFN6RlDASSemOp+UjmsP
6sIzAT7LhyuymRxv1VhxSODII2MVfDUd3K9OAUOaV8ktOA3GPmJ/F4S9UDR48sf4r9PcwEH3kF1G
APJKrj/UoO4sA2YqX1mO2PVv+vfOsykn1mXm/hRao2MNh/RRDV20WWeI2//OlVSjr2uzmWRtDuHE
+0y59ur3gCodXfo4DpERfTHHIV6K2bUvLK/DRTD2Y3HzD6fQgOby+yunlRaNRA0o2nk3u4XArvS3
htDFTe86TRT/Jar/njJX4IjjcX8da9l6EGFKI20gDodNGiUmKbdGpv4dLDRs4w1lTbgngpbYVg+5
fRakzeFaGIJBIJc/YTfErt2xRXBnq9X0NV9a97FXZRamWdtETpKXNNo+Di+lf1lejN3YVKL76Cs5
mq/PZ92R/Tx3Uy3jtbWAjOPCDw/XbIGoP+4/VE9ujHWJ6YjvzLH87kiPgdcRJei+QnTSFpYu+DqH
agcpKJRKZvUeGTRKGxZ9XMSaYMxmdPxnlsdOelkNZdsZq4HvQmJwg7mItXPOzcXZJtA2XOGQCQqd
2eA2PEsgjDBgPbpN1Vc/9d+PJwkWhYKc0Y5dXOTqsYsPEGmGHqUZ6mQRGQKzRJswc7Cv5Vq8vK59
jkS6XbGmFi724kYYd5goD6f/9tEgoSKImCt4jcAZedffNYW6j5v62u49R/z//UN43Hx3/mu7QkMJ
td+VbyZtahO9VjLsQwly/U8k6laGWzabYP1HYWCBld5s230ZhcRV+yssKlwCb1FS1D9G4w+DHR2h
kso+ZjyTjrSt/1l1ezfMGFuzwaJe+SfXOI2Db/RwvvJpuRf9xRHLtMOlf2q93n8yZ922lwjD1NW2
lluW/boyRRIHhY68k2Spyr2zqqSawcxtGSHgDuWMY8A+U1ovBwXnHHNJXF0/irEpdtr388fAB1zs
NJlvHF31Rh7HBCPhG+UjXB87ybP9xMDEx77k0AETnR5F9le4d9H5a9EgFkO5SelV4CZOkfLCcufK
erYtjxvBGyrmn7FJICEXvgQDu/JxHiORowFUkNZi01svh2NyWJYWX8tr2ShYkWSZLGHgR7hqtHkx
5VRUGJyHPGYZcjT3de1+uiI/XFVm8EawoQ8J9kbpz4g6/dvI/q5fiGbmL/+xUvMm0Yka4ze9IlE1
75iwZIvXJnykAXnUFcE93ftUvh7ysYYXsu+FdPav+WLCVJLrfGpcu7MgLJ2Gl3Fxa6fk0Z7YFNye
+N8unea6wo6gfBja37fCZg8EWS6f0a5ewDw3uFQRq7VEkmQZ4ePcWigHXsGC5mXjoDYHrwStd0ed
rE69aRsPo5uvNi7+ximMmGu5wGJmZesDWRb1nW082pc5BlT/GBHh4a/QoHlwQzJYWiS6DdKZ8qZx
aJw+0nTtq97266QRfOTL7LEA3QYjFvk9C8qPG6OBU934SE8lV7k89HfwJ9fQaDrK/q3K178w4vG/
slI/XaW/bhXqoZEtsHy5NQ/sYiWERft8KM5uyL08Uoa30iChacsNNhN7ILz2KsqFGXb+U6w46wKD
d3UchawSb7pYHxqadSszvDU3nWNQcrGct9eWMXn59p3yQinTlYy9C75PhWQrVeOBQueicoiqbKrJ
7hSa0yk08YrAC/K+5XEr215At5u5TqSdMaphsdMgMqy/2CYOF63z9D0N5ZG9o3nOc3RQQmA+VDGV
K6rLkhCTJ8EKOqu/7qx1PQE3XLW9bdQqCcy9c0T1CKXTp8q6+J8ec9EuDLbVTddWVmLY1J9EzPSA
d/miey4tP8KqyHSV4W6qHMMUgM/TJwUTp9wfViOmKpZD9dEDqNWzzfvoKpOjbM0gKlxf89oW6P5f
MoLx1lS4uY7a2zUw9B8helVzf8tQxgUiISpCFsQZWL8Aws30UYsrg3/jpqL8fJg4tzAi7t/S8wko
Vk/8ib9EH0U9XzXZv/+FO2L1vA4TUxZUIz2pBtRcHTHJ2IO3MKQniBTIGByhFAMSzhqTbC/3N2Iv
X3JpwvPp0Hq+ggWKnWrsXfQyB4L7yXPduowek1RzPImxuVgKP4mxlZiL8iTV49qkPoScw8E8tq+I
R9CvGca2ZTCxXlTNODn+XBlMnm2Xce4bNK38SsznxhXRw2jWHBYTjl8uz0qmZtmm0Wjs+w7/goiX
b+5aQHiNQDwMviCMOvAnlGDJTU1foCwsWEaYLL5PQ4Wz0QH/PSBP6tuHSvZyrSfclZpiaWZsYfB+
lO/ciDQoy5jJJCFgj2aBJUeyGP+GrFQyIemPi/dGTuFEDJ60sFWCC7kyVrvMdwBd6I92mwxqxC6p
fPdZ8LjB9VmoBwJt7SiLvaWaVeU8DB2w+f2ONzWQJZCLPQ6Uq/bolsCUYHEdCxrkTvNWx7XEPsWt
txdVJTXuLJqnNp3ztquhSeJ38LUhpezvh5uJuoBEkuO77rGzbWSj1bgYb62iZaPwz68tVH6yCM6a
iqiwYY2d9CeLOx+wbDyV+d5zOyznFAr5eSjH5FHUOmfYSmTVuM7TA3+zti9fWxjf6Q7CKttD5Izf
26vOU9fJSWZ++69E2H3gUFicMsj2eKOfylwgJqta6sszOEpv8DQI6l2fMD7mgrf/k0V3zVgNbF+O
DV9VooLruPYyg22n9w3LOnKt1bOTjzfOyoMBKzpp4NknddivywtFJaCDWzJ6gZy1a2pmV0+O4+Mo
capbk/FYDs8x1l25yvVOeVB5rrvbV/XwtWxsbXGMdVkh9TfgTPGZ6Qtzv+pbQLUKdwuwb5oH1H2G
v+M3Hkdk8YJwqZyBk3j3EabFax7vecTcEOgKEy1XVSTgXhI4duMuKqOw+yqyS1V7yVqb6F1Q5MT+
1PSN8Uiro8YODm05+BBpvk3FkMQAHgd8hlyx+vw7R6N0X0tnwhaGBnTkX4dxOfXz7B6/VxPRJNEx
V7MjxfBlUXyIrTzs85hpOj5OAivTx8qFXVo+ig13zSPReeAFshNZEWu1D+Hrb4dyapjbdbbqXJ9+
/bsYpNbMO7lrBb3/wplmxrAbXf+Wi1pvcx/RxBRmDPAlg+qdnf/HtrHSMSqk8BKVm6PYgAbl2/PO
BWUM5U//OqDXa/kaC2sRYj92LDSsXRnTZDs7IlDyV+ir4dXXY7X3z/jT3fc+68Lfb8464VfPlZSk
C7rLuHaGIAsjE3+riX0ALyIKOIVRgkXL53L+WLrMVfWZTmLAmMRJnbPkYMGdLGJTxM6V4/FjfP9l
T7hKV5/0zuYGNNRHni8OXulmQnWrxTyWhlGme98u++pY2f9dLQ3obr521r8pvp7UQS7wqXa7+uWV
i5aAj78EXexX2ARsu2Xr+lO4WnPpgL7J3qcbRmqw6y/XdgVQRRf8yf5msMF+1hxb7eKGs9Hl2+uc
j3gQxGanr8wPKwyjaBjcs8H67LqoXdPt9aN+xLZaRedXNcm3m/kU7LT0jLNeq+664yl1TR82UXw1
95Vdl0vY1bAJnwOnlcH5IeLF2inkSstatmPRqmnKaoIEMbx9bSlN+dtF444qaFljIoOMhRc32pYk
Ae0vzXCmIRtt28lmlgOcHKMcU3Y44zcj8gHDCvZAVbebFSUHycuucjc2EOL7jofEthpt7Oi1XC5f
kq+zTP+WjfvHGF27er0wgTPV3kzUlfleqh6Asfmh+1Lah20gn5b9yR+Ro5HlqlBNKg51MM1gvbHv
vUwp161gaPz3QL/SmiDubcuFRkZ4nj1m404yGjfvH/vPdD81jA2ELJfnaI5yjVwChz8QQxCd5of5
yQ5H4Meqlgw84rmZpE4h8El4ebU1BoVvCiy1G3t8o1/DerOl0ulnEd2a24pC59pSmN5QscPSUyBd
4+UT7Ondnv6X5X6YGqhMB9zYorhNIrlwZuUrxEVT/r0QG4/uyBtCdHToJj6z5rLiY7LH+Kt15FeW
qjyB1ASdrUXBohADNHMekUaR7SnYt4wrJnHgHePU6tOGh5ZkrSznEsdupYVjhdsMSE/k65csVjmC
oVGO5LMvVN1O7wQpQcxgJpIbYCYs9pXsg7eNbYcGBsqIbbfwpyeUYfG/9CyyWPPd2nYVQyejyeA0
vfy5SXIsD6vCIyoWu+ySIjZLdz0h6tDpuJ4fLvx/JJg9r6RjMqBAkECpz6+qFlP33YRstHEYthc/
3CSRrTEWRx/rWd61SNpZIMdyhl9r19PV3DVQthh4VHJCNfEGCBBrqHLLlcHj/4Vrqz4pOI0KHpI5
cpKFSNtCNZersRkb6kqcRhz/pe44bMcEcMxVVKApeeVrVY5V7RYrpqHWtHM40gZcH3JZhrEyV3Ka
etZf0XuytPsgqRy8zF8WrgfZRp6jjI1bDZX1KNtYNTEPvEhxgait0Muimulw6UWy0NJIv3ItLfuv
Mpsw08NtcXQIyFnAkRfqJr2c9u9WvcUqKVCaFavpkg8HaM6bZsnaiIAZnjGnuW8FhMNCsuUpgpHc
RM1zaS9nCfk+VEQoiShWOm5/h86I/qO5s1ZZLbYt1IFudMGBiw7qQsMJ1a5BuT7d5IAE9DU/DwWH
zkrhvqLq1zKPQvdaXgFjFr1Tm6AL/tHI/tsOuL5/UX26OQIXGOZUmlKRGVkzP68eB/cva8N4n/NA
vljs+Gw+kAnDNEi64pD+hP+frYjNdNf/cmV+WOneO3SZYZVPvKmHz5XmYwjwrSH/eUqaToTDFRuk
54jBfuJnoqyI2n9/bFtOSLp3/++/A04+cSuS7IhYWta54cL765zD+NudmrfppRZ6fpU/lOLVxtcl
IJSvP9Us7Jx8FI+Qcm3yVNlDDjpX/D3moQ0FLiMhXa9B14IkgSye0Tyfknac38cg3R5/puEyuWoY
B5s4/ZiE/BRqp9o1Ch5Z2Ws/04E4SiX2sduaE9dfFlc2jQccX8IYxR48lMORYBgDp7tDlG/FhkFd
zKEJbRo4P1m8jriZArY90rDqieBu5LKL5ItxeEJMLw+1p4o11J6x8nMS5xBF46lp5gE4V/ugadqx
i97c4pXe2Q4hofgUtz6eTC9gbqt/PN//LOMrvZVlgNLLKAXHPn0s+nhOSdhuQLi3w53iPFDDOXtW
EPgc/IWnP6i4SOXsFTG0rBz5Fj2881cV3Fbg7cnG/DjLDRSmTchJqjyWgfik+3UNzU73PJhCRH6O
rSug4bk3UShH4sU80ULRpVeZrCbrrrupqLbPTSzZ1tiE08fWwUQFLX9/391RYiDNzYSwRErvsWju
esdUpcB8QaVOUpkvJ1dBuXxCgDKFEpz52Szrl0JpuS/tVPh3SjIN6ef96x4vJqbxNOsOKMvt7RqX
NE33RSCVnWJdzy8OWP7S2nNhBBU8mnlZc7we3JHiNr4vv61kAOqskixIfbQUbs2wWk+FtC9ldq1X
/2o4Q/L8WEapWz27b9CL/iioU3XmrzbJ+8r7T2bGLLX4rD5HfB14G85trrLuKez8zhoAxhtsg8cl
o8IPcjcYJ58QQthguCSt7r4SP6rBWEth0T6nzaLCmuEXh6hXiVN8pu26qXLSH+k25XPj/2BomPpI
5ZsRsaw0qWwN2L0Ewf0tLA1V0oYSYjWyaMUs8zcgmb11TbUgoMsv36eRIvr5PfJTRDChXLYs6su2
k3U/oDD50gglCc3Bo1TGl9pX/en3uggYv5upbCwmCrTIY5QJEs7XXFBa9FG1FOqXkR081ZsMfmlc
zNShAm18kEfTMyE3UK2zQrP3S4zfjHxL0KurguWgwWriiPggei745owm4OFR16BKWBW82EcxN7vV
doND3copV/fUTPffs0cj03GAN20v9uplOufnIJ8L61qsBcJSxIZyujunQKZe5OFzQdZZ6ISfTF0D
jNA+v0qxv/WMxrnqbg7WBroNBL7AVclWw1LkJCo3vUwYd+8+zUi9d7t2rBmzLrNqQBu8VC5Mlf7O
lX+5ZsYK8CcrRg5VRjuZcrJ6/y7I/2Gf9/ADDJhIBOree6A9+1BlZyDLPW8ShJL44woICQkzzPll
pLgQHBve0Kmmis/97D/iVrMzoflc2G07vf5ApdeyTJnAfK9qmBQuvLncbrkeZ5DDaAy5x1bXiZ4M
C9NERz23RsMkXAy0592IGbreZQNcMlNUyXg+0hGUVfekjZc+X8WtdkghXMnsOldzKi3YyapSU9FC
OWU1fXt1qt7I0RCCvVEyDb21dYe3KPWoLvLRxZ4wHJmwriipAg8ZfF5QCWbqJw3AzypR8tHox/Nt
IfRO+D20ozJf4D8Mai6m5OtjBYjTi3WD6/WFIMwMNfv74tY4xi3rqecvjc3X41y6e7GKF4nNmMrm
GawC7aLC8NI4quaBurxA47XbVGO6raJAtmMf6KB8M1cq2lQ33eagvtRmhtH62ZZUgwTDe/d6/KnR
rtOMx9U8vEEFt9KTt/otkh6RgdmB3c1ryRQGnI6z44AEr7m+3uunMeJpEQTiY+ym7zTY0DQg2saq
oZHBwkhHq0xznGsvs7VLLnI1s9dZZj9c3wciz31ce3pa4sXjvX7gD4ScIG0Z/v74s8y997ZJ3KCN
7xYM4VC+1VZpeOP53/7f+h9bh9yMcv0CgxCv1kTxmE73O19c8vhmxiruIxevUi5XSSSi+ZYbFhN4
8+bS0z74ewU39fh5hbs0xm02rT9uvDYNJHBIVPKnQfxYWaa/UvvJMjb34j4bRzbb3x6lZLKWtjZ+
BXgqavhey2i9CIf3ZXuNLprlUrqs5T+wgchHR3Atr5UxnpE/TuggBJxVdTcl3d+YUhxah8ffLpPW
q1xgd/lFZT1O/OySNADTO4eo3fhez8aaF/lEY2KalCszEjgDSzxuqi1dt+mDeLoocr/3hyEiqDkd
eFYjhjJh7FrDyy+N/MGzs5oWWlBwyFSu6FonwQgFWEW27HAtKpdOLB39GFe4hYVB8v5JY1jJZNDm
mRjtosOJPdJ89wJDv6Iz8BbaK7weX5E2K7tpCJLH8ced39rZ2tX/mkB1YLa2u/QPt8/4s2I9ayJV
OaSjzfsjke8ICSk9OFoeu43x5zYWCRzUXulsGfC5jDyEeSO2w3C1qzISpmAik7tlmpbf2pfRxive
PGhwmPcuvtwAZ9baNQt0OHUwpBf5PgJEZ2Rj8oDqOBuTXG+TYCU6S2qJMtJCE2SwiAjHNv1z15hV
p2j0pYZsUuqoLmCCoYdIoKqKYsG6P1LHHb2PUIacRil92l9cPEGCuPBBrXhH20tDy1pYateNSb4z
FnSqdzSzQlBvg+6P6YeNuKgsrQm2Ws09B67eJ2J8YjFJCOaDZDrK5D43I6ikCakK3M+x3lcnur42
dszn2G3Eotu+6UdnWfMuP2V5I4vdq7JNlQqnemITpVf1w7jiN6c794V4L+6q/rcklxvHIV7dXqtW
46ZyweMjLsScVvVLfPhKCT7NY6yaXn9f483b4w9OcTBgLiav3bilI+kPWxWM3A9lD31wyEAxrK4k
w9urk92W/XRuIGfaXvY2qcemlL6CBcuQpseqvky0stsKfOixLStgL+ZFzCevs02ytmYNnun5z8Ly
Nyla5EavfcPztsxVTrfoXuinUuXsZyJbW81fduSMsr+PHGOgyFkSVnyfWHMtfOy/uVMfv7Ofp7Ep
3KNxHjfYXlzC0iGomz5rExxJcD5DBWrhhx02YNHQt0MM/U36Y1mFBf9lP12g71yuak6T+tP/CpqV
g075/oP5cxRFLw1lc8kVqhFRte7f8g2O7iAuIFid9iBzlYvV4msqWobsfm4uYIpAmGPawPTRW2MU
XSpZVO9xP9ZNN8/4bGGAduXmILqWCj+vYmltL8uPXn78GSy0c0dnXJhSY/zqdgJt0i2f58FktUDU
4tmRUvmvyhqAZev4Z3IBrvKQsV9h87uZ/F4DwHlSrh1469peUPktKPi5jfbXKIJW25lPCZ7SkhQV
q4nsfgK+0wwEE0alfcRLLV5BqR3W326YoiitCNpe5Z3PJ5Nx585WqGpUR9JJFeG1zqwT+cIU5eEY
ltb5EZwqNuaWLVtaajruZ9vwHFkeXBMtYYy/qzmcgCv0rUnjI16Wg2jn1GSWqTNbfL1QQ6lkq77r
1OSyw7X47nEG4LhC9se8nKJinMJ0mOrKDSuVxNf4n+QXF+X27M6AWxVygVOtJwd7F2L18vOpL/OB
xeVExXwpD2q1tOldXPBbfJUXMlAbxBL5zON2rnuYHsurERw1NZStrz+5luylGDDB3Ke7W3PsY/G8
ZpMyWh0ajwLjqLLUn5hJI95PLMrFqnkM9cptmm8fc5VbgWyR7DNgeK6TrOggi+6vXgqzBD32Nnr/
5IaS6hspvH7/KdysX4lU9emP68/yozAD9YXHEVuum4tHmX1UqOV/D5XN16t//kvVA5sp3tjZvLJx
UKhZvvd/SpXng3fN0iJSyWTtaVBqLCPLrHMtj2woULDugmNY4wolQGK5RS94I3EWt1i0UU4Zc1A+
UZuYjlWA3WqDwTLartrw5WesWth/7p/V3G5yu0XJZbh4Vx7a66rf+FmrOVw6+wtVdwPvP24MRjsu
12pTyiklnOLPRDf+6/FO3Jt7RTRViuLkVJYqLmzrlQTen/uXNEUo5UGJvLcopjdR6lQTMSz8dkue
68rO8qB8pFpIt7dBrxLKoM7x22e8nsrx33VYcd/OWxeG1MgyHlvi6jQziY1VLQRnxM3b0Df3MXZf
Zefd1dhN159KHxflocjoSvQM9Vpnp8o2cJysqZ+ZMlD4gsTx+PnYM09l9NDYdBOV52cvV3a0xuj3
qNG41onBw6+h5FSB9VeqKnQLVWMNPDy9IXH/WL4IEmRSom/NTTlxnWlccCu3FqhdtIG/O0Co2RXs
PFd5kgFsendWx5/jVN2z/Zg+sJbulZea4zNFF38EoIUF3nHP4vDEevDz+eMQzfa2DBgCm0qZ4i2K
g9Kgh60861E3m1MF23HrSzkGiKg3y4CKxz/bO60yduXS7cWX3TyVXHdc2dmOa2nsEEO3OS8wQM6a
GbbX90phNodx1QKv15z/Vfr++MbpMvvuhVFJrJbs26luxNwvxOWWPds6LouQjny0Yx9HUAfqBYIP
UcJ5KR8ir7v/A5gxBs5+wsf/rGR2bqpHzmmh2C4MOUEjq/OVukZhF7TTP+15B715rzcujUIXsyk2
IW01XsW+ES79gMjFAJ634ujB7cA7fZR0QkF6BG1/MAzAFkWXzH+6AI7nzLZ596sAFS4JY8/uofkw
pvPEzDJDNky7qflfn3zl76xRzkUOyfiiphcl9trytmSa+Lk0IYLrj3w/jvNUd4icwkLN/uleGsO+
K1AubV39eIO8urm6vZ1DaxpQo3mTh0XCO5koh1FCe957dwuPxhJf+PxPBzcNUsK44pJ1A1N2i3ry
bdrED0N+WWYo9iUJUoVICyUsiATHNEN/nhq8Owqw8b9lS99WqF3/bDQPRT3UnOdGX0bVnxL1FmfP
zntfyv0UfmLmZg5quh2biabpD+fLB/Xk5Iao/W3Dj/bNT7d8+tMBBK+JxDawzI5K/rpK39d7uHJX
K2xMODZT6AMXa62Ymd0sPBEVJ9z8u12YbRKf7rN/BVRYxnJdcb04LOvkcq6UJND3c8fJmlt0c4v5
ZkomvKPI70N9Xsw9QJSRIsaicClAINR7h+e5vJq+r2X1sUc7w53yXtp/62bt+WGyzlB6argjf9hA
ugTBWuNcYG4dG6rm3xmfqCSxuFOZLpdy0+6BIgQHc1d3Ibw8P/S2Nx3vL1sKji8LoA6lxpwsp+Lj
JX5OzUClTVk6tCQn231luq/+sxPvpY+ldE6rj2RySDC0ftwiGkMdUP0wLfxk6pb+cIZPslIthYfl
y+NH9tNZA128Wx9v/U/jc5kuGI7ERZXUcDVNrJoXDv/5dmaWY/D3nb+078ZpnGWFTH3u121fK8zo
nrDTPtzOczi9y3stNUvv6lc8mFV3NT2MS4dT1c30fQLK/0i6r+VEkiwMwE9EBL7gFu+dkBDcEEJI
OOE9Tz9f9sT27ux0t6AosjLP+d2Zlk2F6oA+mylarPH+WmmrGabFPwEsUJVE0f1OUKqPs/R9lUXX
BroFlqwMN/Mmei4rMC3903oY+poulJLLiuLU2z1IhFznyeBXj4DsT1+QdHiyX8+jgsZcbO3INS1f
LzHOwDdUa6ddOI8QnL4Lvrf4rrZs70e2vIgcfhEaIM15dlr0UDnlAPC9BUoaXlWbDlxazvbWvnvw
3mX2hTx5QHHLnpIZeoiPo75BS9CDYo78fH7RMG0+lLSJHlTW0PcqujePfVZTZN8lqDdzUcFtNfrd
tJn6/yudLAOctPqIm5Yga4f374OQsXXt34aXOWdr0vwIcRsPGHAr8ybtpjjZlX5Ey0e1BO1F60RV
8CEICnvf2Et03/6iIsgpgFT/9POp2raW/IDZA+Ozffh9EEvDs3bU7ZyHtWCdYnPvfO6bq5FSVwJN
Q+zDV4jHerQko5EVCTtaddiQbPlUMxAVQTUey5arTdN2k6QPop5m+t+8kq+cYRHBub161Q7MSvTN
bV3ei4eCGVmKa4ObW8fYEgEXIxZF2kW5L2e68uP06VyOT2ItEGdzMYtVlm0c3LexhvbJrVn1Eh01
4tQgAT0pqoOywgekx7gdQ8XmdinRTpNLeP+hckphsdX1PJ0e11E4DK6BkE22U8CafD3beYw9csem
3cZ24XWuTVMwdu9RfSoFZM2qHc3pLgACeZNhpoPLe8xgOSm16qwJ3+rMxr57NGBBnuxnppFfVaNd
sb8M2Bk1wB6wcHn3b9PB6f3wo/Sw8AbTn2dDSpTWCKFzDzoos1b0B9D/s4nwdiwNwj+oyOnmE5iY
+Y8ENcrP/DUapjzVXYY8rL/tvwwQNm8250jBZ5mMOUo0sx9XE49MbCBLOr2xR596t/ldeJuQ92i0
adI+hzC46wAmbXLPlC363Hm8XR/l55dMll3p/hNVDmMOaT6IGgz8D9Vekw9B8QQGfASD9b0dL/th
CZpBYA+lvX0eHT9RXeUy4fAtXN7g4b37T6ZG8mc2/cBEQ3/tlVwGzC5x6K/4nV89ePUSZ8JGZY40
4pz/91JdBUIaUYokSdheprtwUjqd4AB/n3Z4G5+qNPzeVo6/wiY2VCAogx/dbBvGtZjtlTVhKsSZ
u27fSYhsZYw2JtuSeHyHnBfpe+/xrzTRBXlkssRvT9+D9sJd6K9XCxyPT8bDRayZCOLADBkJ4Nvl
MtLm3tMTJ6L9ZBcgv/SWwEItBI1NvT0HmPZM2LwnoJPBhbwqoHvNnanrhkGiDElE1/Pok1McEmKq
xKGZGEjgNmUjcyPDNGiU+pMTW7V17JPQgIajdUtcxCWqMd+quTQg54ETxYOeJeAmW0YzPKLAdN7+
KikOJiloTA9DTOppURWFYffgkoRCoKXy5xqrgo+MNiXJRmP46Rej/qKa2zRg6gbVTxdt5c2nsB4B
I/SyWad+bbujhjhxeHK8X6YSEPCokFxTSjP7rm0ooM1vefQ2CyERI72jWQsE369eyr7cOlFn1VHR
z987AOuTHTzx7UKBMc9feBHK/374wL5QQt6Eh69bm0V7Jwptg69LffOpH3+hWtANzwrwK3HWySje
cxPIyVNvayPdloWRGvn80FT7V2+vOFoWtx+bj9ilGs8UVrTyvkO4cKq4XddNtHSB6fNgk+jfwr5B
By59lsqM5nIxNfDC9UTd6a6zbt2+LVYpqOdzK7f7SGodDv19orEhBkRtXav5vC6xjuAGqnsPMJBy
1OveG0ioRSn+V3IgtwMMnq7kEn1yOg46L5lc11LRO9xmh7h51n2hy/rLjDX99bqhpVrYRRG9NseX
V1nXXkBUzea3RZmC/K0KeIAEY60ol2NJ0iiIjaHiVXAkbkf6K6QHD/OU4s6XVEgUz6WomihmvsSK
JmtgMj3BeQT2Zbvox4xSDHsvOSATiIDs5Vi8nIUzZfn+l2b/nqu/aCC56D59wdF3GPG7KCfJejC9
B9NjPATBILZoBrNT+jdQu+uxRXPelVIGzBA9FCNSaepdIJpN//W56sifDFk77GNlE1BDnYPGqTIT
hQSkQ1BTqxRM287PUqWlsRglsuJSXlLxtvpXuagMqMdI73KFbDFFxLnp5yOhzefxw/Fez0kMoauz
WfUe/eTbnwfemAq+32J+cDmUD7mKIQn1y69xqb1NazFMdyHxGMOmiTd1cf6p2f7ViBu6ZyAbeJ9Y
eXQfPOYHp4vxxJNz/9qPCQV1/lOaxsvpXZkVpHzvHIhEl2/RsZrXLsDkFfmyLV5N46Jn98Gauc2w
KjeiR/cgvTK4DROl58dMPL9pPaXLMI9Ztn3xb/pHI2MQulkTQrAZFZ5lj2/KMeD3UN+bkgTfJfq1
t/95CLx6e74fG9eBKlf70Hz5pPHC6lXdGQz0KK6/M82rzPRU5f4ld8gJHlLzmZNIO9FSGPmtZfzS
JsSlCqwGT9Pc1/XoHAQ7ZHvibHL1LZbDBVxF1JTPTN9L2QS7JPF4aZkpZ6BppzodYYwKgEC7DysT
YiOSQn7FMf9mTyUK0YKxWL3qYNUgzYEeYGOK51eNXV8mwaW6e1awM1tZ8JDsAnWtXOSwfZJ8gHyY
BKGegmy9jVEL/ybQSpuQFHbL/3tKaTooy7+DbufNgk4VAaXJbXUjUCrRwFJf0oNFhAc4NwBVtibn
kWeTlG5JEXAsRdqrmHHErWQgrW6fdAGPqA6pWH0kq94XwaUY9xPTZw28CuHT9GVkTgS9eK69ED9t
D2vZvCBRZ0P+FB7pyt+pBp0wMtdG9rEUmsX/ieD30KY/E1i0i8ayeAc6ZetXGzs1Ih+MSXk6sytc
fBSdqxmh8npbd1Ah+1BxaL+2NrZtXQe01w6LYkGI3RvaEz2aulk5/IyGqueDExJlxZH8LL3Gt/Fm
E+DdW6q3yTQoGrNOfvy5vu7UvJ6a6AmNjmysGWRgs6pMwYXgjr/3/Lq8NLtr+gNscHg/fBt6Rb0l
lPBYmXL9xOrOxt217gS2B/pUcM9LqFmKeOfkrvFM1ijSYi0QSfJQ9YdbJ7q4u3U/ugMJfoF5Cj0o
xlZUeCHAzJmins0umpSoBMdUykdzIk6Fl+Zzlh7EB4b3KSmDpNWvVycdlTxXxm5RDnE8h8PU7RYF
mbN/pIrkv5Z4PDm0vwNO9NBmAKFN1KXgdr0uejB2LFljUtisAqh2zmCMk1SY2sIpNpW2UlXo3xI/
l+S8knqg1cwbqcKnLjzRkMdbaaoFupkKECC01716iapBraEPEtQTRHqaF0CP8jJ5rOQX7zFKVs5H
5wd1cGKcWLVOiY8EsWRW4dRXDZVEMKXq2mH3FGIFa40Zm+ruW+c91CQkLGpdoq897OBc/YvKiwsu
A4EKUTxV+gKnFVahbj7BQnS0mWnFjT5QnIYJaiH35C4nyTadZBcsKcX88LkhUWBpivPY2/nB9bq8
z5e0VCBSCsQhig4qE2upymLzaO7VPZ71RWVrkNWqkiajAUdCx0j1P5UBlEdRGeT5Gi+JZu8BVk2N
9yMvbMFsRht8ZEChVEtB3Q+iOs5ypybY9baublM1i+HwaKxRd3MQrpp/O1rQkYN/TkclXkC+3Wi4
KJ4gSYzR8aqpufc/c0j+w5n/oEdafbU30pBzwla/byzgNDdPf1sU9+lR9b3c9IIi4/TxQ0UoVnMk
bCYqW5HRta8GNfYNo55BHwQoQBq4NEYj6falvZEc7phH4ZFoOcjUnaEE2VZ3h/4u4JXFfEpNFOTI
C2vr2Qtf4Tw5bSWWk/NTDlBwDe0+dTKpnkmCi4J2P/FmV0KoeN3XseSrWaN25h6Q1bkTI/TDTydH
9yflfj17bL4cFgcZPmWcQKap5EmncWhudtM6J6j8SPcVPvlL1WK2WZ1383O6so1X4/3D5+1Yv4mg
X9VdGxbOw23RkHlXpl+2oGjZwSNcdw1bVvaI3wPEVJQ/PqAdLR2e3xq+w+apzD6Xz43lpWoHkOH/
rB9RwC4C5+Igjrtbu9oCM8uu/uoFslyLtCjcfnZtMMZLaEkIHoAuLEsK8pQYhZS8sO4BvxEVveQh
31jaSSdsCtpaKRHKH7HNTSUkin/7i3zLvtsls+/ZyZ8rEf0OE3n2Fo9Jbg0RFzKfUBWs+lYLxD1a
Nj1kiQv7MiZTgWmzXjOBOJniVWAfZUL2YThhySEkkrPtAQ2X9a3uSwLIlaAYir+KBLOadtM1OQP+
cSHAIo+8J/0xyCybu1g1cy3HVkizqkfSYs1ky+lVf7WsnGIa40F4MLXH4WEoXsY0OfqKZ8mD/D/I
5YnwgACa//bq/6JfSASLz6O8WVbg5y47PtEvCQE721fKeAnDWVYlPFjmHEfWFzf7Rpa2EXM9D8NZ
Y01ZtfY0hRyfuNwzQ95hGcdzB1J/3DfgX6lxWl7paA7aCUPXHWqb36TR6LYGShutaklT0D1btOU0
gVg7X9dstHMCyd+XfeqAen7sn7MAoBQUauVz6cu71zP/vvNlY9/dtU8+DgIk1ju1Q7d0bhoGUnFv
L5Uj+ISG6MeoSTq04JtU0pD2od3lU1zL8/0b1KCs2fsgrNQGBWjCJsqzXdh1bxIYgt9ySor1dvg5
i2OLVbajyGA+R+qIXM2iILTNUvicTTDjPE2UulL/v07GhsX0uKaBCWobrX5Szdcsr/iqrL83MghO
I4NxmlljQe7jFzzP0k2ULzOBQ+B4S+RWkRwkZLLOLizwzBRAjk51clMzfunmvnTReUOQUq1D79JL
fmx5sPigxECyWy+qGsMpeGRZpiX68yqw39al4gvq7oHDwjJiQWyqbbqoM2W+mg1cfpO3VJGu3NqU
15uieJ6XO+ODn5tohUoIE8Gf9QKFmS/Mlm8oVm0NY3SYqVW61JA1pUNFMFwlXaK14CE6MXzqKUH9
7H/1TWcHABLzHaIhTS2kXQp5qRLHMNXnX/JrJ6hMn8lGmOvmXjJegMKoZRvLt8IRtC8hpPi0uFCJ
DXxntgwO8ImjK1V3/gcQlQfDrRzHmnrd6vRnP9uO/EbgH7v76sI3v0OKbgt9MBM7UVOn1ghR0kpE
JL9WvJNMFQyODfHCM0V6YXgsbtp/s+/xqVP8K9Tridq6YtrFtbSgqPhZ/OTGS+pbmsobkxrpwUfu
I6RDES5nPp/K0d87zifozCbBJHwKpYWEIU2qCEVjF/M1qm3jAEPTsu3I3dQpH5mNP58MGd3Vl22B
3hvh+S3Rp6pXWn344Xy+EWqHv8LxlxPpewpz0fjpfoh9qlpo5Wq6D1Xw76o2pOh5ZkKwaCAP0jAg
UeBsz9cSSjkN24ICCO4Bg1w7U4lT9Fy3kLuC96ydJ+d3KRkCOLlwHnWla99IupoofR9Rj9xS07Dl
PkoHcdXgevGw6XbzSGw4flZt6i9Ljjq9/RA4i2sd8jjGm/itmAgkgVZ4m7SkWPqU6wYfxM3ajqTt
vYaWligwqgvhtMa2q+cl7hVmL8NegsBs/+vUjFWy70nTKFeMtDuTNGQrKsIIbWFE8WfhKjDGF97d
Fx3j6IhC8v1c3cjU6mJg/8VJzDb97Xt6zdodf5NsSNpojCC5iZmeB9JD0Gjhgivq6nzkty74Vu6F
dK4kB+dltsmfmcB59nsu/xDMPwX/fN99KebvkTuTn78sUTG34jz8BpDCfq9JSjwrazNrrtV4Ho0V
gAoC6XVmEDQYngqQA7uNQ2Fajh3a2gr/H5SQ+FZG3j73HwQCVv+hbYeCiH7nJivGtA+Q63QC5/gn
QiOW+/NMtbOTA/lMtuawO5NsNDb/8qtenzoiHYvCO9mBhjltPk+5aj6qBhGk3e/ciKXKZlc/V3Ud
jyFN6pBvDYieSKcyYKiRSGBaOwdXWkze6X2lhLJRlOGiIWYGDzDca8NOMpWnjcPchvsvj4fMBAqu
uWiRoYiUNY8BAloOGb/6TfEKHtRK1JN8XZd7YawlvDXoC3LMcKt5qkzi3joQC0o27f0NaeOFx4cw
tlX5oeRrXHqv2izkwLRCdoLXauVL+5opLKPwmveGMsUKIgIQxhJOgPVbbMDWOIKYVbLVxJBSyolA
HVM/foVEsbshGKd5ZG5gaf97s7BXrQv08jM9oYZYfbghe/I0xsCAo+y+n2DEe1WDgW7MvCGRD7Qf
ybZnzd4Vzt5BcnLvLx3KGbqxwkbhouEB6UuefJYyc+WwIgcp5RXFHH+hG+CX5BoqhgBEQioJmfzk
dobX1PSEjW5RokC5xwPYSV2zSBTVwrBjojvvq+r7Yylymghu5Mx39xfcyCV/dCCTnxuSjkiQfKDq
72JsW94iNScO1F+tfrf5Ujrf3I5ydOK929iHSMy5i/5xVGsjg4a0cKhx2EC8kprfMsVnqq6Z0vOp
cVWU2P/NtbLYNzLzj12a6rL4vLJTJv5RZn5sBdkmQQDAB+96qveirtMRROX9uYkxUeX7jLfxNN0I
Uq6J0hE7AtPG94QCITtQt2BekFBr6sbBfQZCj1rkMb6PdHsx4pqKB3GXeYLlNTujjVgh/B6ba3LU
+ipfje0Tn+dBZ2HouDr1CDEdLickG94NxCm4WvN0rSUF2KIBTo8hXN33XOueLD+P5RehKtmfpfOW
fDV3ogyGm1shX/2ClJYWb8u+YeP+WkhbcpE/HhDzb/vxX+KqoWppPTSPcgDVlPhU2uJHdvI/FPxs
tGBEn8CN00X4Ov8xqveas/tuo97p424VRx5ivCfZrPr+rINeulHPR9jMNCxn7qzz6DxKsaxd7VXr
eaolDLFJnh6ScARgBtxPiezoE3LQkVnNE34m02ireWZr4VWzqxlo18FjGAFlFe7UrjmWhK6AaA3u
/cNwDHvCsnSmqv6wi7EVFS9ihzlqDi0g3oddmKoceLH4OonAtZf/I4/AHbdP+xUk5upQ27NmwEmv
jWefxBBgmSIxvzdV/3SKNvlEvIJJRdaoA8z99hQ/C21WcxpeBfuXWBrDw8Hm9PG7LlxEBpnZ33yR
zwo/hWdT/3Bu0Q4qE/Ir+EKQS6iW9aqxZTMh7SBeUWJnejnND5xt+Oi693sDv/2d2l/7JllpkLhg
bgJ1VyDSdHt1jxBFK/AVK6xSNQ2mNaI04UqRamSRJt6df1H45khfaSgWiTIWki003iHyOS2gqwD9
RA+3/K8hozVheB0vyWVisf7tH9KbeLtka2lhFzX93ZXqJxVAAMoORerhXrg9Pk8xu0GSt0hvQQ9l
VyNgupaJGfCvrktnSmPnIjIewBkhzNm8zLd8j0HToKaxOwIvQm88vp0pYCklBdA0QcjyKG/WjZvn
W2WiW0FS+txRmUoVC2w3w6jPU8PTt1BVnfGC+r4ONqIcwijP/sp//V0VQVo7YqqArwIEqd9ITtBo
bikgtdqQ7tjwdRF173DLgvPaqnVEc/1PCK1ojFcPm0kfR8zVYNPUc/4mS/HSobirPtpcbFwYYj5V
5RKBduKYDGszuyaqRALaplL5n7/BtBGLMYdvvjRbIaCMQRqnBvX6EgQdckyUOKlK9Pn7x2FNoeA3
l+/ii+buoTntZBTA/xFhXm1tYnZoRIhztJn6/rBF1TVc3ahuM2Nt/oha21lqTOsSUnpCLmme3ZIK
/ks2UyzA+xYj3EXHCvbIvWeFupwyMogAAOqxn8OmYrX7AvPzZXuTqoeeDC8IQ9ZqHMqbWQJuMNyM
7AepoA4I+y6a+jGOqSKDYfD3ZJZ2vNJw1RGRVnAN2w18BxmvWvCK+XlQHnXs8tbNVckMc5G8ITDG
KTtL2SYbi+KxfqT8XksL24HwG7vGYVG8PYqHjIsoJY3s23PqM23sZ0GdbQ8BcznOw8AOUPOhEiPH
QmaV/4yxFjWvkanlP5+/YbLD/a8Xs/4m0asFaz9UkgKOjjD0ZO+yhZRfwpDZ1Cw/uk/UWLdpQQgH
ugnol2S0S26cAyIJBAKKJDpW976IXCFRMyTwOHmFwOZbPcF0A+El8mdSU4JFpfiuClG2T4Uky9/g
eriX1FOZdeuQq99lYU2lr0k11/Av1y0o3T5mWp7SUaW2MNlaZBfNogAWn+9Hb51u+pNz+YJEfXTB
syTDzlf4GpySUleDT1YSn5y+L99JEE/49j79xB1btAy0illpx10HJ5SvQQeqCPxlW2GrMauj1XQi
fZACAw4E9R0uojoDpW1n25lnbzGakryC6Wg7gKkgr+YtVteZv/7Rz3H1plieVdco9em5eJjc+meC
k/J9F+IEkptiUgMgs8Qav6l3cAVqHI6PkZG5FbnDaW4IAxuGr+H6my57PSbV7wLdA2fpYkGxRTB0
Nz5iB9KDZcaqDSCB5+BeS86EFqC7oX+nz9d3dtekEDC8SPaNIZHleLbwGE6lBnaNUjCOePmWMlxX
fNz8KCUmzalTScjFPwUGVVvhydWZtqAEqiu7vXwGRhw2MA/j23RUgxP4tX97vOd7j/Hue/fJkNYN
0UKHt61kRR2QT6gQdUWOfMlglI1/TovNF/enJEpKaS2sIy4hAvL79H1f167pyuXb+HS9gOdrThIA
oUzJOShgtvaz13gxgmXS9W2b9u/Hvk3rDLklqFKVqKboMi9jNV3sXk3dG9G0Fmzrq+YhvwgioXyy
s1D8BClAqg6CtKW+3mB4J9O2+w4fj6HLURjqcZP50hG3JFZxllJMUnPFJOXB2/OM6McKMImd2ylC
eLWjlrMXqyCDrmhwBWtdGRMBqiCdB9nPvXlqk7E//R+VjA/DENDMTaKCtSWwqafqoo9RiLOU7OCG
NbBmrOcsA9PTGbzGgcTjwAT11Tj1ykHMRi1UtnJZsJ6kRyfpftM+cEATu6lFtUxwqPFHpXlcNFox
5YiKLBNmv4/Sj8JwPf6bKyN44yThdWlVuL7HCCbgBWvR01gQYpwKtj10n0EeHMjB2Ewq5A/CyZox
LZawWUHDGGuqHvcfvjrXz7XFG9DkKPMygTeIhks944md+TwI87WcLgzbYlSgEEbT1TniQdIc4D/Z
fcVVJmrX9zVS/EfrbDfUKOYrD3Es6Mght+m/xAlj2/qiXRDYRKiByLpI+mDc3ffQzEioLbrzkyA2
tz8VN2atQ/XWjXXiF8du+eninUKv73S2FEw5YpKfdSVNsnP4p1Y5VqCkuBqydsf7/WCaZGPDV8R/
eNJDlrUHmfxA4foi7nhUGBj8fQgrgBJsHrXOvljeKqsyaAzt8QvzuteFXLKWTXXVAUG92BApMP1y
Od43I2hBEREfLHhbZbybpxjEUtbSvplSFM2f/eyEth1WesgUz5u2et5Ota6+iBHHq5FVywLoFdBG
HgFHmHopWkH8uZyuDXVcvHNbNV1esmNcZ+sYNNqZHrhfilg/JZxaQd+TRbQuVerrumM+38p2VCuH
qLUXx23JK16c3SIE4JBB7hnnnYIOHlp/D3ezsLkUr/A1cpGAAJ++Vx/oloOgvEvV1pGcNG/XWpaI
nnLQIxr0aEDU1BB6GbTHC5WTxBpJL3C3GDK/7NLQRJRwc9WeVmR3q+XNzhU4y8wdSIB1IrRf/r7d
9+9nU6I7tGI4zT+fJflk2bZIzapTxE5CWRDGUEXDqC6MRxjCX7oQSzQXUWMVePxihtb8UbyImNzM
r6WkqbmpxqvMQKqcyZXvfbsCvqDpeetR+/IjId10VaJn7uxVatCmC83xNTyq8UGsGRp3tNT2Y8cj
QGyC0aSb3zbv2ZK+iVFIzwPkuUZBN1DNKpoqiX2LGWs6xbPVeANWWpiaYjZsW07hdClzmiwZxImo
afH0bpxVPxusERavJPiGpK2564NANyVQWp7ceh/CgELLJnBGMcyxEjQsyQxetzK9Viybs1I0SKGt
UJVnPMgrbTkLUyV1WceJNWsTpAu9fCu+4edvZniIQ9nPnDT5VSd7b1Hd+3OxJp8ZnhfZM8AlRfYw
6A5b7tFrX8mPuZhzgO03F+XX5u3SXjfjLakx1VCWkQXiy7Tpyta4vlrjnK5f1lX48PjxrD4OrVW8
dOw+JsnWofMA1W+Lr/KyfG26zrVOSz+Jd6lshgmpDINcxhotRkCf+boZCVqvC7KSeMUS7EcvAg72
PM+5MszbOukonQsOp3Kqv+yYb/+RqT4a19KjzHfdnbIbaoNlCVUjOdLQmZAcEStlZ3uRSMD+j6Td
sJ8oNmL1fC9Td1h9S7g+cynf3/noe93ZUaZkRpUd8uD+pdAt51qCygrItRG4nS2uFqRBhvho55yz
sCrhxV0HhlDuZV8hS8/2bGDCb+QU0EtjIYe3oRmpYdKNEAHCRZaP87SYGh9r3BgO7kRp+XnZQUAl
Kja2fPZmTiLlX/pbIZtvuA6Ipyw7hGRX42ePsfkKTRxFQkaq5/6fCcSn2W22WhS3k3N73c0RWnfi
lmAn14pjgMY3+HPJUxbxcTei4qq9geCZ0QCS+1FDfoWQfydOVCPhWDq++Q7yxbxZnLdrQ7qdTwus
O8Lrvo5fhHLLTJms6Oqs6oLP9l2ZE5pJbaUBV0alqJC3zSVHueY1cr8FblwbGvHNjCzzX7H70rt9
g7kQBCuROz6R0vOvEtjeMA5Ma7xYFZfDkNjGZjAMQjeELCph+Gqd5vtFIa+cNRhswe7yKNwfYqO7
OafKAIy4HhJGfOt+SI9uJl8JVGJDfbTkURhG0n0S/vbzQCzfYGVTyc7kO42d03jHPY0unNXhZrCB
xIBg4mH26ezaAoAH2UF6sCR6vJTs7+k24P9l4LFvOM9EXFpxpgx07d4FhvlnqDxnjy8uJPQh7wBl
5+pegOX+fe0iXk73R/HO81Y51Z7dsJRtzu3ji0c0ISVvsuPYw0AULrOLaj9blJe5Evgpyi7OT2FM
kVDMvCA/L9g4dLcqzNZxEP+IfV7T/WO+uFkQtsW+E8nSA5iTvX+lLWmFufuJRH/VDWfCmujrAYGB
pr//C2l9sHgfi6Rb6kU8nzxJHkRlv/wKx7B0bmVkor9YtLM270++jwAxBO3XCyKZqzqUF8+ytlyJ
nQR75qqgtexpYJy29mnhoz4qnsj02pIqUOlrSnI/U1Nszw0xMrckObouOxXsMzVHWa6dskSm71HL
/Z5m+jZkeCphtMlEWjjqC8dJdtt7WOD0DhOo4GqmSYMP+d/pT7KDj92OPvhNVrPkxI8hPTXDu8/n
k8mEH6uZn69/0HGEpw6kxFyS+qJszs84HGwj9OGIvnFPKvbH43Uiul/tas7oV7a1vPWddwTUfs4e
ItoPeEBh7fBfbNquC1UIbHieitMv8OTeMGi7RuTstK0/og9E4d+nc19jPfjY1+z4lwqs0o/nJeSx
Kb5dYtUAXT3kEUMzCVVIV5qpYVBjjh3FqR5GDmA7+3Xi3AtJu45aQmSdg3pwdtRexk4ImOhfdVm+
DO6tpM3pIn9qXY6V5uo7tgVA84Su6H1TyjPzZSWpQfGq77HJrvAGDv+ND0B/Rd5BrmzoJh35Rc8j
8Dqn7Xn29RUPhauK32Hp712IedHYq9+gixhAdpVg2ffFjNshwt5fm8uqc5Qk5+Gr3Ta1PewV4l4v
FRoI2450hDIo0wm2hRYookFAa0EOvJCn5qPna6XRibWo0u9NSYHX1rkFhiqIsB/EWnNT3YvxemfZ
SLJ/v99L77G6jUi8FDqzouwTumFuVMmooM7l0wbBqKPCK344mI0qiX9ETQUj64UM7c5Fn8j1Z2F0
qCrc1ZihLUwrhOrzcL7MLX8YxqEq3705LZjhQREZmARixZmGwTQHEOay0F+z7gos4mBJ1g4CGk2P
aoQ5C+n+fF3oB69IcOt83bkPF18h3f1lnKra/duUyiQOXCyzOVwirD4v4sZzeKyOjELm/NUHo1gV
s1M68eq8bUp/5VdZ9TUxRkf1I01qW/llW1wV2udqm0gqKfjdAcRS1sJ+Sn3H4G3K6d9F81E6h3ah
FC/PliW603qqX5X1QlUc+86H5GqqaGOMMoU3cTVZ7WC+9Xo7mqZCG6qFoofmP43XfmHohEuCvngT
a/N92bwcaYnUVay41ds3K45vW0GWbyXbtBDRmyzqe0l8OOxU1hDyt/wRF6GPFYWTFuso/NxkMZgt
GpDr3+vXeo5f7L+aszOWGWlUPrvEjRECYa7LtgOP0opn6wtUyGZAKLupPer55v19XXm5JWWS45BC
C2MbhPd4iSoO/zFJq3bcFHbwhxr28iUCY/sTxNbU/MNNJ/lvwtRqgIWivKOIxAqiS7FI+RULQIDW
yNJkvUxoLWCvlZrX+oR45nXPGua74DBcwJEP82F8UwES6GdeijJ847mRGqbGCwbGr9t4+R74cOs7
Nty1oQ/cCi0rDzKw6LJN1i8VqGVt2gA5k64z8LyjNdX3xM3rNlUqd7EqRWdjnAUW12BhZ/Jnrj3Z
NpygvUOr+aqoHU6lhATMRqJ8qlJqlpzGEEt6jrpMclGzBs/JtNOIDT5oXVi0PNubD5JfQ1CVvu58
TsxuaB3jvwtQu26EsdsjwQuxBmUJDSnh/SXDc1yG58nPSDPAe37IzerTsKXZRv/KG8VSZJMu2/Gu
YsZUvbkiOLu9mjxGL9B0C6yQm8Qqx+ZU3mjGR6KIqF0g4BuzXB4VnVf34YE5l60NXPaynpQVN5Vt
t5DdsfgIfvPLcMkx+leQTp0tRW1ptaKzeTcqs9yvrr98Gk3Hq8aBPD7X+BdsxcTK7pFqqTMqRw8B
Ofs36YtJG6/KhJh2bAITKqZidXGCvElFsxvGG39jTJvckXwFUpcZPWFCEKjCyq1f1ZY9/qNWOxFQ
PFRYy+I2sj5d+utCWoY54eMKuW+jipUdL8oEyagyYTVrw11JX8VK0JxW7uNF+1E7t6MRRtt+kJtM
hov3qbJiInOqup3FB8Aaw6mPSIIsGYWevJjtJQ+F9DhJrTc602/xKr5PQfBvmdmpuzR7ISpOs4VY
ppwNi7woXuczMO65Ou3o8SvghdnC5PoRAsb5Rjyx33aCMB9VUm4nqH2oV8LOID5k8wWW3Uel1PfK
2FekhWKQo9MJwVES5Gv88Z+PzwVfoOHAyzExJEw1y90dqxgOYT4filZpgBylIiXvQ8qIu6d4CKbf
+CAMNNqIBnbM0G1jsoV+lHjI0A/nhi3mIUVOgq+lyxXZ6DsqQrKUM6l+LOvbhEj69g5FajCHgOmQ
ePTveM5fpnwYSL4UOZ3sZ6tiWSihc0L9zegoix9LMSiySTK+XLwaXqZmpFax2X+OrNa0GQ2p+im4
3Z+GUeDBnC9nvifbYpV1sTwX9ELMdW4k/ffoaVx8JOrJfvwjH7aiEihDo/DsJ7rM8hRAlfmhuqt+
XD7lGw6uYJyM8kdJakYVpBA2vmCb/AyTFx5c4LmiA7WdGqp+/lGQSUSBMK4Esyazlf383jFEwdAj
1qyQtyBuVVWULafmUR2nAuKhGqpm321Rq5EjuOob3PxOU20cI1dYqi4jG0Ar9oR75l1OYUkBZd8L
sUEc6aHGT/QCYQup5QB7jWnwuCahlwxZzJhgl6ilPdQIC+voOfS1i7CBfGv3TVq1rnqfBOlRO9bU
oh/Kf+0ray7X7cgIoAACep2D62DeDGra2nGW7qhk5eT7lKN0oMO3eAwAruBeJvvZ5ZPooh3cjJke
KE4ZIUbx5yZiZPSaGxPGcW/Axw9rpPKJYXHEsoppGix/7qO/ajSMBWuoKMgq/knCQoKFLDOkdnUz
XHYiKBx1CUvV4SqcdTsiSvduR98j5sQBPzg2beWvMeiTcpIKxP4GBAzyDKqYgT3csxfM+11vq5E/
1lTBHLkAGrUnM7mRm4fS8mfVVYV1xI9XDlKb4hG+5fKeXqog6OWappHoha0ylU9pHKs+6+nmunGt
RQYIOQCQOaK+yCRx2ioeQh4Uj4iAVUGfkjOPWCCawaoaSONC3ziYKjbTb53Bsnf8YH1zfvzLayKA
NSp48W46Wq4v3Oevsmj0xLl9PczOM0Km6wQVXbt/h33XL70FR0AYRUTX+7PvU1XVImcTnOLqgZ8A
nwyty4yu748m9rn6bO+LP4DjYlTMF1eNfVWfIzsuKqzeX0DEwd8s2yOhP++1McW/JF9A4fw+dYvv
hce5GDNzy5inNQJjRVnCl1jcD3bDU33N05UPEWTXr2lU2iBopsEvRf1ujtn1Q5EhvaO7+xMftc9U
lvXtCI7iNDg2TK8dSgMhQGaH4Ug55jugEc3rIaodf7chBj7/JteYqPEWNjE7joOTKN2JRbIp5FbT
c6lQvNtqbCnPmqgK2wJk5cSNuga2m+v1v4MYwRFOtf2MPZoLEK6rrGnuR0r7sZV0MD0w26b/Dgcj
XGm8+Fi24hPa3XwLSpPsqErljEYF09IxRBScxLTN1e+U5rn9Sb8anuME8FZD8eomBzS3bxoL9chW
/KiIAH1MYF/seNuR/kZ3GmF6JYmESAASMShv8E/S7VIjKFgsdFtu/RdIhDGoHb5BATUJEWMBqN2T
U9dJYI/LluCXslTlKmxm+i4FvMc5hCAM/A629DWGlyYHNm223EgapTyPIU4aQ8qWmvkXx6qlOs+i
3tqE7lRXVcryt5llyTJ1+fHi7lGhqKXazhvbzDVud1jHgmTNL0kHgFSsLZjVk28b8gsCxB6I3CMF
eb1Ra2o6PIo/ubL5O7F6bmB7AvID2E6Vez8iMhC9nKvSuP6b11gVFGtcxOm75I8YTaGHGWIffnel
Tg4LsWyLm4cwhjyLZfVqjGRdJ7ma5cq5AXT+PTaskasPIgLPSI62yD7bAVAG3yI2vbbZ8BbDS+u7
dtgn8AgE//aNVdRnk3zuJBOWeGXBzam5TSirqhO7o3/U99kcX71YjZ19HlYJglynR3iGiBgrGXfT
gXWhhWJbhnvr3YM+P31v5TrXYHJmrsYd/lthGsZnM9aLhTBV+UM4Ve+JSsl1zkiTuf09U6e76AD4
7EV2QrdX2UrliOHLDC8YkTnGPzafdqYdWHkAPuvETpZfD+a8mvk9o+kW4fpFciD8Xadvk7hFHsdx
lIJ71MHA7fNME5iwnWeGCffiPIs3TVSsyG6u6AObqd9LZ1p4NXK0TNtKvmcqAPzQWpe71U2W7nXR
ys23OMko8Wb5fdUTm/Tz17irM0ItANz9yk3yb1LizXqIywsPDBcTQjEx2gjpt/Mdevvg99nUVDnd
TTU9XhU+dS3OO3opkTIwOLPsDVaEWhkhJ0xL0Oqh+zBNLluEoaQqmRrDga3sTzECT+6EmCOjXzsq
yfcwQGxX33YOPXVdRdyXoRnEnqnR+m3XpUIv61WqD4L4cWJwLqWUU/Vt61xZSdbMz/6j6bx2I0eS
KPpFBMikf1V5b6SSeyEktUQmvU2ar9/DARbY7Z7pUUtVrDQRN65hGDy0dD/yQGCZAb8hmnMZqGD0
PwZLvB6GKJzSZFXzK26p/437mNCBp2F2OttZzPmAdL9fmOBhAAj0Yl+RujOdW5UPOGIMD1hy5PaA
8l2Z3DLqyYD6AgpYADqIeavuNzsZ52JhH3z0NEvS06FYwqUcmG7J2UGPIqb8ob+juKBpnq7QAWwH
ZNuj+1rPbTF1KkcVS++HtIKZGTwzYGd7PpcHk/Lzo6cUeEK/Ezn3RVbHHKVkcz8l9+p1JiDDE1jj
BfaUA699fcFYmn8kwzNuOnfHyrVISm1czLNxM7AXFCSQFiBL0KPQPUHQyrfOnXORu5oVTi9vnRES
AdYTEAsIAFGrhkMwzywY4hQ8JJa7dqRoAfFx4GCBBvTMr01zHg7BGWBdcxbDLeLr5nEGbrJXOARH
kJr8FH1S8X6YH4yKVxmWwfljtoW2KSZB9jmTICWY/wqo1iLBLMLf2hx0iJzha0GKQU0/sLwAdGpm
ghk3xGWeToHJvsHBYtwNXxoOU7ofNv3LeGyozp9c0mu5CD/Up/slqA64AJF21Ud/XGv+nNA+N0vW
nbiOOaEoalcEBj6b7ywdrsDlfE0HG/I8xLI4c5uCuU+YyE5HsGCGwdvw5p9LqrQnUP5tdkr2dDYH
/XWCYAlFhZ9Osz6bjbTvDYQRMFiCcBF9wpmQT9XfEgJldAQhG+bjmBOQCotTnORGLMOyP6ZcHGpi
XKI44kxnSI8hhy3pCh2sDK58ONyL9jW4E1FwBkHi0sNW+2zhGbQTZ+q5ecAUH2DONcORp8QT439o
YSjDBppU642BGIebcaVd4AjuMIbDfAU/vTsfbcxTvybpCSMZPlEgOjA78EbWAEMze2bswV2C0Oax
ZfhqLgAOWagkGgPneEUYC2YX2FscWsWQaoVz5aI85URrbV3C2BCb8WX6mlE2OoDBWvbeC84Wmnzl
myDJoQAWZA0XR2pDlos9Kwmw5eEgjB+YjjPpe5nHPzDqOHfvZQc1AWJiDEkGogL/nVseK5dujR8O
dJgowwAheLArxCc1ZWBeoE1xBvMczA91s/JdTUFIF1AMr25fUaEcdU/tqXlQkjyzolxwzqD7S/Rk
FYwBopbo3cIesPOeuKU1mZ8BayP/bqQ4Wus6HW16cswBythpqFoK/5m+9ZsBp3j+m2FSpafOV6JN
uFWwQWq1Ejk2fc4A2ll4xsaxOJBMy1ylWXENfIrnusZsVqW7wMXSIhnleUiGXZL4T3Y2LHxPr55U
Yx0sWx9hgkBKcrHgV85aRdk+1puH5U0rLe0uNXmWDLWDod9Jls7U/EbiIGu5iPV43UzTKaf7Efl4
b3qHIXem3Wz5aJqfzLGY2Z8NN9lpTX5WwDGJ7pG04K9SxSRbj1cNqRG1w7jzt9M8Mi1Y6W57cIDm
1YToDbn2wAdRlEhbW1IqQ4WEs7Z//DJ5iSDNNXHyE4kWYaEFlOZn9yxJNoFdUZja9a3w9WOnDXSX
RmPs2ZOzTAmLOu3sZ4RYTRfTpCY1wl9j7P7acDwoRFdwI8NgeEtFs4szKqz4IgMXLmTtH0rXAbay
T4FZHfXis9SKfS0BPPD3qEuPySWCmUPWEQBF4yGnW97MazrDixKb8IEg2sCETpoZb1VMNS0EDCyM
GhsuDwvf21G/OcVVEvjaMmUrvCdddndHZUfZHr2J68mU7GSfjdTmNFxRsqi0g2NDzzDA6WDTRImC
69YsR2daDoQfZsBm2OSKPNhJzkeXe1R+GEV84KGLHvTetmezikChzwco6KdhEQYh0gqCBmAxBN6T
yjHpMrFD9ZdSZqeudtbzz45zomj6daz9FjpVeMt8JVgXAZSeEinlm1dcI/zPf5p+zlCPMNPHUxkG
UijBGIrw4Tvx1urSU6b5K82GUjCtewHg9hqgNAedwJ8hbd5qAydOt/vUdYhsJmo7nxqoqp6KsD/1
7OU2RanaP/zEe5/3TI8X0CC/6krb5s3WH/OVlFBCzGnptaTU5uk5dcen9j2a6nuqEYXTh8uiAdbp
sWtuAOAkJmTDeNEEshhP/Qyk0yV+ibPMVIWAOJ1igP1sZrnFNFpbiGqjHLF2LQAfjyzwjlYqWvY9
cWwdY0CnXMfslHkNpOpojRxUDQ7JjlqGMQlnk7WVafcxBA5/vVHnLtaObesxxfK3wpDpRm+x1nbj
S4TDlpGY32ZtIEsxhmMUWMCATchcwwgXls3SCdPvvsYfo3bqsywIyui0ikoh2gZZyhycmy5yun7j
+bxrqyZsQvM3spcvtil/68xdjKW4eS1W2Zkj723EKLBurl7NmIIQgTzOLhahJX7ef7oOZucihFCe
4ImpDu1slFl9BzSHcTMsc0rRGMsN+mIrW/Zs26ZkCHr4KAVcWvfXsnye2YeumKNPzyqD8GbdbO+Q
JGuvXMIEkmRNj7soORoOzfJ4FtTKQUFpke/9Bqgotn7QuoXYtckLcyRvwp/sip0ZTGu+QdSuPeuf
6xySl8Tf5jDSUibbFghmSj7AX2n/SApciie3fVft3iO1yXtgQBIDYLpfAMpmcB/CfyxqTZ0QVVq4
68t/Q7TTsv1k7l1iIkimYDHyT8X47Azo+uh++umNN2AnRE2dy+FR6Gd+NO9K63dBtraJo+Y2YAw8
rey/3iE/ypr1mzAkiuxWmY8o5EIH1lKPLN05EHsY+xXxVgln4YOG4HCBxWM5W2muXItAo6mnTNwo
jOfGc5Psqu47YjrKNeKsIvNs1u95/ODIFeKEQb9j7EfQjOpoiHWOYZN36UG3fLjgdrUbxYstjmx0
23+M7nuEjRfIj7WyjdeyIetsosGlUtW/ISZw5jXmVze3091SQQXhePNuvfxwSIfK1k2B0O8I0bM9
WMWerx/L5+lauB8RKIqOWylQs/OeFf946Hxkscc8/ZSWDwtbbPflRoMf763kmY+8M1GueTiN8V2u
WbUW1suY7pr6y+l+5uvDaSmYE0bSs9uTRcVeMyXCm6VmeKTeau8vDFEXHyhxkhKTUvxnoT4e+rlP
lAzEh32evFruqcaegIEV3bW388t/MYZSERUOjn8plBr+Ci1UPm2U+FNMQpkc8iEIjuz5iIZSx7fS
1Y/m/bKL+J6NXE3hjTURkOdl7I3iwPePegwonnMgp+6aYRcVbygEpIExhbjwQbAGVPjs8oLEc9DH
lL3cwHsmq9X4OTXbtN51oNLDL6swab9zCKSO/E2C18a54gRgPPL+14w+VLOJyUkeN2X4GkdH2X/w
a1IgWVj3/41HVGhxK16c7tVHyOaZ+vy0BC6O9hIGHvc6S3Km2qCTsQ7zO+yDNx641GC9nuX4otpT
Hp3j5CL7be5+TAVpvXxriDAfevNbwXeKe1geFY0mdq4Uv950aiB5jFsnOOqCjnuj/FVW7mzzXAd3
Tk0J4Btd+mKY/Uqkf/b4qAn2CQ58YGybiWstFS9le6+wZ68IP8dnFJtT2u/b4FyTmqmxvuZNsFiF
WMvyoPdLDSo/QIHF4pBiW4RvbrGLnJOfPOLyIzLvXfEjxC2RdMZ2QvNt6aBE6Y2FirYaxTm6JHpX
U1xr6IPhtOcOtott7Hh85yenOA7Jl2W+BKLd+AIbg6jd1h4bPnNe5iIrMybYKbCTW/et6pKfluPR
+BqtXd5++uU9rWA1HSy8RSou9xXn3BRvZP0mzAebhQMIAM2c1mxhzj8G37w3DgCj+JhPQbe8CeeQ
AxHCsoKhXy05CfVpg9phfnz1meCo8cv6g6+OtofmC2VJG59t6yr6fD5Y6nztHjT0AsmXhH/ra/4i
ExmexEwNQ2J99HdlrjVek3huxRELXUTSnBlpSAyWRQgZ9gLWTjlHiAl5daIr5nIPpi01jhVfaxBH
QAhQlZhs4V2XXhUi1SrEcqTfFL0JXd1krs6O6XbytaOzjsoPZ3oYsbMf/d+IM2aAyaf31iGr5CG1
08fQh1hjUuShDptPNtG/cMXkvVrGMBfn/3cGMuvc1T/0PPv0vfRf0pGNMgbTsSx14DeMjKVxavOe
KzKur3lt4ttUpudQC6lRo/fBSzm5E+QWnXJPGuevdPJVLumi4H87wfgtJJpIhXwfmoALSF/7nyb1
mYOmUvQKfwuH1YMQObDRHnfLmmsyCf5sQIkhWBZdC5ITE7hX2+99CqRDaoA/JfSYtrYom3yiNO3w
+sHuIElexrza66b6aitvk9VsUwGrDqJ5bZPFrQ1Pmo+l2PDPSHB6n5CRRNivqN+qu85Voy0oXweD
4RHDqcDhLuOK0OjfRu9J2p8m9zYrJjQCtDEKoZZxV1TJNu8j7fplQSU5YajgseI7HzDPQ10WAeIC
VNTtyp/k0R/U2SO6qMVHdjy6ya8WUzE5cN2rHl0S3UplriqXC4+uzVL8Xq4oqyfv5PL8Ksy7cAbn
wTQaPHMHFs2UMN7g5+m5sbGN9KNgWZv9FQ8005l4i5gMZhkgSyw1TBFapOcI9lB1k3nZZq8Nw2LP
ywCmz/kESzj8bduHA6pWvneooNLiY35P+sFiesfwq1TWU88oNO7OuUT6VHBfFIRUxO68QebHIN0f
CTDe93A1FOaj7IUCvM2Q/yiMVoaOhbqB8C5Iz/PG0WR/8bRXH7lJXUX7EA5xYmEznPEzNbTN8Bob
n6I05FR8rtI7n/UTXy+50zK9Whnu8CQ0KlWiJPjw1ABoXW70kGP0X2XrLM7poKqXildtNAAB8uar
mLE46izYPiknX2Duwxj0j2erFW+qC3eaKymhq2OMFKecdSUMQzs0R3Cd2PE7AZZc+Ez+3NllhaiT
qNilYX22IqYXesM5FZFuFSWHkeNnLk3kyBBb0UqWmLtm/jlKhm2u9gFg2dzTDAZ3cxJvnWhadHLm
KPFqUChlFcHshkNlynM22wrusnbLUu1ThQF+efgRcMTaw/BcCfFnUi+6KfO+sFzOP6eCVlxxYKpH
iZnRUMVrjry2es/0mx9IEkQa2F9MeoW2iDSaF0dfRyMAR1xYMNm1NzVSCPRTeXACb5+b5Raj+qZI
70EjHnbJNNnPAH7Ec8JBO2+pMIcFjW5M5yFzodcJzCqHWfzgUUS0wWPwB5AJgZ3VzSzgh+bh1mmb
00hQEyUzthR4wEUmMUz60ewqgDsgakNiE+ejH/bQNeruh9Ii8N+JkyAsnworfcsmcSlhsgfsRUs3
T6FkcigFyzrMwEICE5s8W/+uT2P0WQq8gTOCU7K7LhmMuUxoCuxVeMhm5HAm5DBEan/dhB6nWrlw
xXJinuXwQoKudVgm1pfyyUNN1NmtYTmYWOi3bDLSG8EN2gAbwqZe5sLd6LyplsbFbzP/CamULNoz
knxVjjAtwUxF4OA5idIm7l90ihc7UBfVxCGcxhxLKousojD+9uMK0lBUr4Q2vpoD/ZJpa8++zsbt
I5yJcFWZFS7TQ7PLrc4WyMnloCeSMHpLgIDUwjbJBlPykUlj5QA+ARejSpZFuPARJNAAECHAbkUd
meCiU+OB7w2PKWfYkAjjIIbyVHOAK4fYtHpafKZRdIl4t97v3D32Hvu4aNY5E6S2fc9ZSNyc1hRu
jPC1KDyqdGbo6MsUlXHivvvWsG5BtIOZER8880o5RlAMUHqk2A62+d+ATlO61aYvGcp6w35s0gRj
GfWSdUip+GgF+8kYPerEBsBqBlk6N6EvbJp/pTOiIxggAHGZbAA36yDEXq3wHr6gd+9MQdPTIsEZ
MywSvO/J93YhvAunRv3Q31IN1CZDRg8AkUckpknxzxM4U2/6/tWqNpbi4oyNU1T4X64JDSfTqVup
HVSKj4Q42DYY9eC+DRFd64jZO9EHgGhBT+gYogMVMJIDbDECzGosk7Wz6gv8L3r9m25tRItkVflb
XS06ArMd/L92XmwejKi5BfzgvsluCecNAMzdzywCIjA4698N0qgDXrYW4yGr0ST5XIvkplX8WT/9
pAkcvBw6BqSgDHzQGb+lhB5RditOYt6nxq41JMumZvkazaMGWKCK79xs3dvTPho8bO0w8mFAbE3m
u3Rpo8qz6Z+18ZIUF1lcgvFc6icRH7t2rzE6tde6uAaQBV3UZtyWnRhOKsWMsOy3gQMDrYTt+uel
cOZaqiYSNbrpp3MJj0aQEpVL1yUSneOdK3FsnhP0BBSqMzYmbU5ZrqMQ7R6RiSLbB80rRoKDt8tU
TR8x4RvvrQ3tZkbaqmspI6abwa3EJWBIYy9slPTIXrmuOZvMoH6pzeA5LoNNo3yokfF719Jms0iG
LmNzkGjbNggQdj3xhiW91iS1lauRLvaXN3t6aVuR+XEIul14M7DbmC4Ib9I/UCAcn7bacM6bcNGn
XJaW3Bj0CHFBrJXLFg5sMGRy95gJOxRBftah3r5GxiuQZDRNO2lj8JSQjEVGBrpCkvpK79YawaIS
+brjWQbGuEmBeiS1gogRoJm3TvTHkdLfsP+NAZEuBDS0yafePiZrPocOA3O7ZmSaodKTy22rpHV3
CmNnc2V06mzIWzJA8RWHIWBoYtPRDJ+6uSk5O7hKA/HSYt2qxTmUMi4qC2o5F5XuiTX1qDVCCDdo
w6tdzd909pwOil1e9zAnrnFA7gKo1nxPO2RsZfGVzdFHLpoFRiuue8z1ZtNH2I002r0W0N2Q16SV
eI4+PKDutpIbSLxHOc0FJY2QnzTgSc5pZHPPH4NEK+MgwLnXdGbz9yyTbmmT4ajQTHXYJpmtfsLt
LrEY4lOpaF22LQDMMlMjqSEzm6tvQMwGYKqoMVTC+xPlphmTpUmDBjW2MDCSoANokvgntuEL39pg
OVDFUs2aMTG6eX1pW/RAr2bTv8QFA+ImIP8hRKVS5y+5oSND7sXBD7XVYNV7UHZTi34Nb7qXjr8u
Ou81adr9NKjFqDm/mdu+xFKQ9IGFkihvbtlsLdPeR9GM17UiXxjNpWknGGV4AEQTWP+YWx/I4ZvW
r09m1/626WsoFplCTZtutUo++WO3pGgUJMr01jHzgVTtt6j+1Lu/tIUKReHdox6MoVXPr1KQZDNZ
2mmG7ZrevUsgdsGbJg0psMY1euOg56hnV86Vfas5B1uvVx43id4x1kpOXi+esKPTK8KwWrx26OV9
PPu6acRV+21M3qaMkrH5TVzo4D43wHhpU32vdLVMx4PDgjL0syflkt86B4a661D07ethWP13I0qF
bHjhKfhUouFo/fmvbIZKPn/mtUWQ/FAuYmEv59as6vFNGtDjm/ukC46DydEd48Qx5NjyR+hi6m5b
F8YP6i1TQ4qocnjM6TlgDgOJQyXcjUjtsP5QBJmid/oPLuElmlq1NkfelR7vvXmaw8jZqyir7WI/
VxmCMii3opWhttQec4PNI5lPkzqA1Yy+KjKGbYyANiOmGwimdWuAkVWEN0k8fEdCfE1xusv0Tz8k
RLLxtvQCq8hO/839SuKGrIN678wFkj7q76UlJFazIFBBtDM7WlwHJNkqfox62IuC/QKaEvYg0iEz
cI0bmD22Nv3vJLCeAKu0Lr6XCgmtNDbK2wTNfUTQOOrGBX0bRNCL5SLvBHsUbvkoU/s4VzwOBn2d
EQD4+PgPIpGLg/FqONVVWQZttfnfba+rb9191UiMrU21LZR/tDLY9ikkVj7TCozfw/Sr65ndWOFd
SHguFGYT/t1Ww1XGp1dYahO7fx43m+bWl6QPluHdooNpmuT2bf2mH3WWfDaaC0dZdd+m0t5SJxkw
ItNwbYirpwpw1U9yRtVl9DIayEFDbYIMKEeknJV9a+O+WNEpB09lyVBowLiVndD0BhAoJ1VcfKSN
fS6E/50NuPa4AcQMXbORUdrdLgryaklNm4UzXeAmK5SLobcyG23htmBNIfIsSCicwEUJuxPgc0Lu
VBbITbiMLJqXmInl9CPcR0UZR5u79PrmIB1xj3vU746GpQ62upZ1qiteXROgH+aTiqeCPPuheml0
xpGRduisL3t4YZHNz8p+0/SUmcj43nfj1tfrWyOn76KsF7VDm5CnVHvAax4Zoe2qDlBgE7w+YgXf
/FTxn5Vkm5GlmtMWR64i053oyyDdzEdlZJxjuBgzKJVyrxl5vvEda5Em7s2Omt+isZ5N2nAPYZCQ
4q+2mMFPcltUOlz0LtrWdQjXa9BQiiDDSBJWvkgOTcYIwnTzld2/ZwmEKNufXoWYfnKziTiS9YOm
ieSpMCME5RCBDfloSR1tztKngPFqYlTyt3BKkoUWO7BgJGnLNjHRYil7kj9idUyY5kgRvTSRseuM
Au+ekAR35Caa8y/R43iWSeWjwO445ZXqjbf2R7kRZvoyRf3DDop43WXxs+k4z0EUHo1iPEeqQVpV
Q9UtjJjoJMwImvrTceNqWaYYqAlwQUtmy6bv13ZEcHhvxx+FPE3Kxbdb6c+VYVaL1i1nX2wzc9el
IqMo7zk/7IZZeI0H1HCdFOYfIK2mbLahRoYLc0LVgd8nUbWv+shZ1ENJcMXobevs09C9cutA0GkI
vBpKTKIZxi3Meqr3yOtDUH8j1HZBh5qljA52GD3rWnlswwliRMQNWqXjepQmzAFCjto479bMF3a1
79SbUqqryk3vaVT+TeUkraUN6oEKfUkz5NRugDiDyg+hMenPvtV+NvZ4kH57D02vX1NEXay8PQax
Ni2JjQ1z7Vdo2sv0Hns7jxkZv+Xt3mA0hkRfex6TPX+i//9X/rWgP+GPynaferv5X3AJ8PMYbrzF
LrVD+OA+nr5ib2S2vbcNJZ7dIAXAL7tzEc9DUkW7Xrc/Q0bnpedQhTVJHGecdQGutcVRtw9JzLw4
LCmrzNqmcgb+sErnThVnLTL0ds60CVWxmZrKIUbIHp4GlFnC+goElN4ufkciJLFqS/OHBg82AgL0
trlBcC1pdsWgL/uSH5X1u565ow39pNChQ3p4O0ga+2Fce2l6sgMcLUZ7nfTj+KTswFrUJTS13r92
0PeqDIthh02R929RnGCpEyCRjICRJOVkrmun0BQvfYBTgVnlfxzsa9ekk/cryF4NjUmRfNHmdIlz
10L/XIqUH26/ZOX44g3FsDQ8JBWVwJBA0ncWv30NZKhH1tZz/FPfYB1SBo1Fj4pMFMoih/TFJZSQ
7yGAkGlhM73clxNuzL2e7ko7uI5C3xkl9VA5VOfCmhqsdSOoqM7CkvSiBSPE+SAx1WuZCsZPFt7T
tCtNov+qVF/5GdVkl3Byl1SGY/XRa8NH6lc/mol514TPdE5dXjR8/6b4dIrmJKuxQG5X/OtbuSom
jCt8SJsa+mabGzZOOYQmxlOBLZaO512tKvtMU2iCzbvmG+cpxr1wgBlWMpfvyvbo6/lLZCX4cTZL
H+OskjfawWvNsp0m4MubuLU58Hdl6TNYI3QgdbdWIu2lE5fXplQHx3GO2mAscqgcrbG2ZHMYFVdM
HXt4M9ZMMKJ3Uei/+vg5lsg7eubOmtpWko0bDNQf5toa6Jl4AYu2L/aZ10Ac0B5+HhxSl8F8gGVH
jqwqEzvdLNddU2xqr7sVfQJyrp7dsk52+B2bfLRDTf1mD4Sz9Txjm9mtUyZf7STfMo07qovwCQvL
22SGz/18DCjZfFk595HmHIPyNZ5MgMfwFDhziw4EwdIoPnL3287jq9XjoMxTUb7xHUxg5wP1s+7P
xae7alR6LxvlPQl9ZDaZnhuJ3MYDZ1f+xdGG8KmvuxeDkaBMxrt0sOToTl7tbLJAX1sKZa6TIlaV
Bq2OYV1Z3m5J+O+Y4JgXgwHFt2hyvnWP2EBj48afcd1SyOUMDfQAJYxZaRcN18oqam+sc7i6UbYB
zd6xKqwG9M8yaYuL+K6KDGgxJMmTnjibLRNd7XtIxNru+xeNc9m3vVXmoRpiM4aG/+PwrgO9eHR+
sVOy0he+AQAvdcywxvza9WzqcPzoUutnfj7cSucM8kES99Rh1U9bdADRGTxab9pUYXlldn1Mc/x3
jPwejbj4RfoG/0Ogd1fedCRUTXZszeDg+NWmlnjFlUGACI1Y35YOMEwFMAZPwCuzo46VbOOTJ5mU
NxNbyDwr9snE/MJtbnFp/QWw0ESCX3mT2rdMh+ojbGlSVgVHyxxfbNxeDfApCGlloL94ckg2ZfIp
6oDOLTVgWhDIM7pwMDrt4rndzkskRWiNNo1tm9Ws8PnvxnW/80zjgvPjYBfvbVV/Tz0CGz9mlNBG
wyFhaXq+wsfPe288f1uXAhKENN+bQHtpEohcnDF5jFWmF15qMI5EL5dl5K+Cyr+FRf9p+v6La+Er
EVreVUw402gGp178CIPpPK9kq2Y+aGhPweBg9s0pkcYzwuZjaDtsVdYaT8Pg/SZdCUeltFmAnM/2
qvPkxSrdc5GGj0ij5O/G+eHmsD3z4mNI3e+0GvaSD9fr+EDL/s9zDqaH+D/VnVVuZScN9mFoRwh3
6cY8a21b335E12J/a16B9jJCTCa859idDzPwOc1pFyFPo6htsaiS8cNPYd1mUMoBB++YyjAnmEdF
8Qd32t4wsOD36XVhKRVkWk8nWfuXLiiwXVt5orj1LfQ/u6dPKctnqdqHOwiMv5S5b30SC0jAlhpA
ZVBVw0IpE4wQMN7BpcRVnwRtqArBNO753p9r4r8Dau/6tP2wThoDYESrmIZ4NWkAunmWzrwAE5J2
cyBo0ZBNZR0NSkklfWz2Uv9hQb2moF1NOTeBNkH+ZMOlevXBR64WhUxegUs+O1Pf1RYsecNaC3sm
D6hLEgI6hcNBc9VrNlIocAY5ojyCZdpwxXQhL56fvI2hgulF0purnYaWKy601DbKQ/xfRnFNuKtk
bKzGwCfsoMevpDbwXoVELyyLlI4Eh5nqM7Ort15W13qE9xNqFeaXWOBxVeVPpZNverdf534AM9JZ
0ffirESjWacF/cwqTHBGKeAwG+zZIeJCGv4qDtA8+qmE/2xX45ffGpA2jBeytqEKmpvMq2YhLOD/
qA2YImXum+kDEOaJ/FWjfhGdQa4hlkVqFYiG/RbSX3Nxc0LDnVZj8VIyQAg6gYq+HYl+HXYNNDUv
x1GusewrPEXBjGXqkkuCn3SS0MWS0SeYg+kds12iDBgK3RMD5m+L76GSJ6tyloPSAooi714NExLp
ZJEMKFua3AL383/LmoHfBOEEv+LGs7+mqIXqaKM2CGlBez7UCD5V70efPdZP5YijYuEyVZCM3kn3
8druFRwtZz78nIQM2PxQfFmNBScSiVwVnQXjyqc8EwKn/JVrjt1Gwf9LGJGqcbqGIYzy/164Xp79
ogKmg1dI6lKcITweSdZ2nK3Sf+GdjAkDTU3AzKgQvxiNJMyDqkuyv1RVLbXCeKsb7zg1+kbLoGnW
1tKQzaY1k41WxuSF2MN2dMSiFOJdNe6zPdU0XzZVJG1bmL+bmgFhlIleM5mb1hc707/3ERN9sQwH
+ezE/i0I4JG2vIAePwM/wcc8xRrLEn95+9FjdcBsZxtjFMWFREHd7+oo/rOn7EPqFg7u6Nbtf5Nm
rDNz/PZr71703Q9dwMJA0ZGGbKPIAVyqvOfB6K5jAsM5yLrfgo8w09KN6Yt/YcyspEACCknxp/CH
18jH5bEMtmkMijtLOycq70SmuKmofTXqy9RwaFSNnV9Fq7oDq6TzgWQVf086npjNMa3dfSEc7D+m
H6Yaj6CijEgb6H56BPkKQndbo8UgOpTebiEShldZ6f0NLSYwLD8a6SXt4lF19oefsCUCE/H5wRGU
OwX2EBSek05dTFdNjrJYacmMHgfFdoAr181YSvwcBqArrWTlWCBwtKHth2eeVJQuhWMvMofoIDLH
uOtxGqk4ASXYw0ShM3NDvd+OHjomdMNgwthF514rdn4R4BMHE81QH/B5YNN0HqMtbR/cwpgP20OU
KAreFPPzEi9Gc4Zzw0WLsyMue/M3dIHhOg5GM8VnCG5+qyqCL77gMYX5P6Zbm7gF1eU/FAXurCIH
IQZKyX4rL1wkFVkw+KTFkNEpZgMDb1pscLVbbExLI26WE58T00H8asmRh35guhYOsmR1T8Ziqt+t
eFt2YnNgZ+FNIBHh428Yo+0DVDXGBPSsW/VdvPPFH6bwJnPYrn3wA8Oer+et+BzYXo9XttHeqUrO
Ttgcwny+OTrMneBPUiWMGQX7e6mjiC9+Gu8tMeoFdLbLCFlVQ0RZM0ePYWM2zFu17CP1Lv5wpXV/
SviLlKjgitZT+GYC72sY2sdiHpUP6yyTT0XFROTohECGvPum+ZtibsffsP5ufSQDiDabVpC0hgjg
fxydx3LrSBJFvwgR8ChsSYKg9xQlbRCSngTvPb6+D3ozE92jkSFQVVmZ955LyrrCl3GWmvlvFeCT
RGQYUiKWnMke/bf5Y1fRaNHPWXHc9rTlwjkvmW80P5WW2jxDC5936OLwLeX8+JLDp8D8KaEhnCbp
SOvcn4698R4I5i4ZIwVgEC2U7UJtHBH1DLLlpRar2/nJUDTg5gl0vFPNr8+vGWNDztJ6VSg1TUhM
3lz5xrS+Uwh6MUWmXbX3IB02fUgkFwcLHWPRak700HzbAfVMx8Gu63NiTOu8JqZjfnOjEDwM6h1m
Ep7BcGKcsk34xpNZDcUIErAdgFRgPppXbNlWd3UeVxipxwM0KUSbHmYuZsWWeCgTQVkhMT3t4lfD
FQ1gRo7vlfylLNPwOKqEpatpdk9rpj5AvOzgSUN4K+mWW/JFuSU9qjI6Dgp/bPOmhe3On4DQFd57
kcl7AwOHpQP90EbcnNyMLAt9VdHIb1VwS/xkx2T95IF8N+3O9fz+sxTxRuLBmrX9PRjdzVBaN5qo
4+K0c5T6I4Pp1ATVVufGUOX6Hy1NN81cr/d31KN+SS9OknVWXKy8MtXYtoZ89+db2eDfBZfEHvTG
aNGIYfGXwbQuY+q3fKCviX4K6cm1whpAXhNbaz+IlxLP2rj2S53z/oB36kr+pktxv5i3dIWRdKMS
PUVWuOxOtn5oMhXf4CTDy8GL3VIoQbkqostQkW2nqfgXPRwPmr1L4niv5gTUWDQR7DT5IY8BqTP7
+Jgdw463OsWcP4c5ZY8+M2/zN5k0PseMQhumTs/vMx95MmW7rRHGlrVMEWiakDKL+zyGeTrKwSku
m505TBRqoFEkWVsWYKEMNfn22nCT0BvI84zQIdnetjVKk6BA54SToEJUanlh+P+fMvKJzZIF3byU
Q7FryYAq9NrfdO92wFB6/qSodn7KrLr3HlZsfoNRx12fRR/w1wKLSZSHOMaHWZcq+JV9+V5b070p
rmKC425P8HFqtpZYSteiG/dstd6sNaQ5uRmU7qmr7FA8hrwN91pZrguBWjqoJOQ4HI9SqxymJD+n
qrH2wCqmtCiEXePjqBChG6UDDCy3GtWd+6SF3F0kPgFh1qilem55Ye/WAeehpTOhg1FqTaey6XlE
Bvw3KtvUyk9Jmtyh3KpV9F2XoaNgL/TC6r0B66008MJTzTtJtNSngJje2IplN9eNJVVkJTJCywsu
jUZUvQ2M9ArfHfJpSwuNFL2p/KAtc1RqdqFePSvcWOaSPrOYl/GWB4X8wY4vE6uhIaHJpmlRG9qr
VPLrSBPBzj78gZQkD6x52H4FnnrJB2xeCQMtT6QHjGJ1/Obn+yghCTdMTmpAkxtrKF3aBxqkt0L7
tfp2p/WdsgxipNx0lZN0POVIjVX2k7ql4+WL5pHy0zwVH2vKO1O28PrsFtJtBLixMX7DKT0wbaK/
lRqu1XH7T0Zl+R7Z6auvoZsqjXXuAg+n1L1qkg81CAByKuyv3bPCt9qPzbNtO+5IxMTP62H2ptjg
rkj2iZNib6X1V9jDrpDlR91jY1To6wmuQaVfdijluxUPOLGrh9FR+bWpAEjGfV9XYUQF1cWMWCTN
JGfLlPaBBftRYvy/bDUf8I7S0atDT1nEPLix4zUI+vKYcPueQu4xveGENPPNrviqsnkK1NEizMPi
OYN2kMTTJtCPIaP3aTI2Pehnu2kZQE64czoz+R6T4BIFFngTBPjsqfLvrMPQd4nUoSv0OWdqn5EL
97xKZ6ClJuObinS+sZ6BmhOyE4MMBEmqdvaPESMvrKfiZY9s7OW0VQsOjtRQP7KkwUk+0dH0pBG2
ECUB3EvRnGVOmjwKGGPiD6A76Sv+rpi14g0ouki72hlGxAwcS5ueZck7NTIcMdxJUCQDzui0hwcY
JjuvSvdJV5gLQXzgUGVObLG0U8RDXAKSpSDArZUZhekhI/F3u2PuMYW4yIcMm1OF7txO+m1cd9tI
+6cWE/3hCVuz0WEcUhqnjwXHkq/SMTLrY42WXrDth0NGJQFMMDG4oLVCfOQFYjGWEVOhTSVRKIxx
0eHxtf8SG0x/U/DUDJKaRvhQA9xazplYgOtq5E0p7C+7NjYGYke6hqSJ209msJCURu3Ca//Xl8Wc
EMPRGJbQfjQFf5o58AwwpWXpORmRydk4DIVNGJRym2vILBObRhMIg1TXMHRKKx0GiGedmgqRYCzS
u6z1+jxN/It9FAQWFkYKsTAJ0UvFz27d1V6Ofn9uC1abpimI9aYlsRhtlG3wUo3y00Z9aTJFHCX/
PVeCY9eWH538FqmdtrRM+8+aBlxBqEzE4IgAJF0QjEwr9EsluZ7iHSutBHhMBV3MDzO+Ys7z8/rE
1Y43APSn12KtqvPvxPts9Tn5olPfENPdqsLiZ+Zzylj9EajlNQozF/CLVrTvgTK7yQSFpoL+NZPp
aTSs1oxjLrSRtebgmjidhkTcKhMvodAefje6hGzbjX4cze5vUGlcT0DD5i1d6a4Vh3Ka+BDCZLel
qh4sm/ReH+kaGgKrXYVc3T0relNHsDsq1+E2qPd2AR56qrej7AzkTwS8S0HW/ulJTQIaLopU3/mc
Uw2u4Jw7VDwERz1W2Eyoss3wX8dlZkInW7fmNqCatqroVtJfo+NEzJiSrWxqyWjbqd4lC4ZNok/M
suy/hllWg+JXodo05Rb3BF2OoCw/dClaxRUtcKuk4E/jo14jQpTLKgcir5/pqrA6pBp4Mj2oqRiX
nWG8RKP/GxFbjBpISAPhAGc2lpANZ+01R/qi+WC0LHFKJXWVjdmztpVbK6afvJaeJmxRPBi1lnyG
3nQsM95fkNISt/1YkHZbiNX8Wcz/3UnjQeQd0j3Sb62vPoXRw5JN8QhaiXkPwF54lvdrjCbE/+Qy
j0tRR711MRw7KVyb2Q+nmZMGzUrKsFL+RHm18zQg9XRZs8a/D9N7ANq3Hci4wVnkQ14rs0eM0ND0
GAtqKbSiuncGjtwCXaXU+C7NbtAqJXlIKAcR5GZtcu64to4VDIZQc83IeFeUmo5Wsuo7QJnCq/YW
MJZuzJYhB4BS+98+hWtGqHhtfqiqBduv2MclkLv4PZIA2fiWq+idw0yVodKw0U2ddFHYKGFAM1Zs
cqnep2P1l7I2QyFWY6Y5qRQfx9i8ohO+acbkJjj5JDTjgmpowPpdc70tOpkW6kBIjdA5RkzYnHJ7
KTubIWF6zljSWZWu0W9CNLKk02jdzSDhzpcKPAZ4rzNvg9fRtPU5pId2D/P8tTIqD/Op2/GviFH4
Z6w2WSZpkD+QT1OeUM8LK7v3DXVci/tZecWF9hySGEm1olzGDuGMema4sVWEfrB0bUKCNDi6nh8D
aZfkDP11XUUny44tc2AieHYKRImh/IwT770TiFDjmHhhkANxWqwZxSxKTToxrl4rMs5ML/uyh/wx
SIQITd4DKfS28zBKxsGrTgWpZMUHQuaLEBhacFVhlLQaa69r0GSwNXttses0Zr+t0Z7LjgBqDzZ3
182MEXS5uUUGHgoriawqzqYIP32rtD8NgV0QteuSlphCPx9YN6/ub9G39zgu1oGJ8jMEDy57VbsS
jF7igEwkG/MkN+A+xk6gTpdhMB2mbz5qR2tlpAwvLfno9d29509r7HatFvk/L9UcmaYqJ5KAFR8O
KhgROJEl0+uc03le8WWhfweIQ2KIGLIe3vtS/zZK9GxeP6eUjgM3xYrLpVXT65Lq8GUJWGEUVAPL
quFI8ikyMVMec3ZMOa2PCm7LYWqWiMb8zM3RDVbhIWEjt8vopvv21QyKX6XQF6qdX2Y43dR8+iYF
Sz9y6ye9LJZwq9o+3fYuqV2GuS95GHAkYPdB/E72JatgJ9WtjU5c7PmHpV3OnuzafhY5ZRW3VS+M
6cgg6PEpfhhMeOtR01xRFeuh9NwmUbeqGLZ5DbOQy57RNNsx81FGZzkTb3UxUZVOtrppJW/tK9LO
EqQ8axGHOpHTf57VryabxcW3VQZgm73J4MfkQtAVxna07+KaJ/e5KufcgdsVqdtM186VpRLoQVNF
03/83kb6VLIbNYfBjg/ViGMa4W1a/UnsLBPteasV6AeHrYWhZtab5d5mlL/+HcM8uGnaSHFS+381
3LgSg0yD01y6edS3jFdxIcXxpZiMv8SrdhVGQFrKTMF7arWAwNYSgx1rf5CJGBQFSRdRc9QV+zL2
b5pV33IGBjme7NruOfpTGEYh9UY2DFgTWs2dO7Od9RlW4lSx79qJtlEQay5x2IWWtRxKDUBk9DVm
6I/YZDs06nkdw9SVbbdSoee0k4MI1ZlorSEXo086dxcTJX9YMdx8y7rwph1QPh+mMpmLhv1gDa7O
5pUG8LKFchx6BF5VXXD4/Pm0C4Arz7u0iYK8offqxdmy4WofS9TAE2UDRYEU/MNT1iLlIK1AYX+A
0x6Uxg14E+6zNsX+RtM7ptII7XRLsxpdPW9UiI7CehMFEr2EfIvuUUf6WmfWa1vbWJ9AY3oPSdW+
9ArjjZSvvKRe65C4zCxYZpn/LitPzY/edLv9UXxgXdY/U8+gTphTtZqE9+bXhFApduaWmuACwrQj
MfC9ZzLNWvpq27ygAdJG+z6hORKae/be5cgVZd3lU70y8Be3YQbxQuS7XPAd8gzyqCwjSqVtVTYT
G5Wlcm8MVjjwvYmF4kv7WqG/bQqMd3X/r60mm+Q/+TVW6V9gkiM2Se9NmNEan1LeM5KQ6mpYaWh6
2JNCCWel+VX7H+QHhsFMAF4IxXwvycU2ZFBTrdEAWQ5Q92jF1gqiN5JsvAYjbmPSmqJZUvXk48UY
S/JBRznBoCScwmMv13dPj/xVBzFFEOVT4POzlIm+bGjychggmC18RmEDEMhoYQHmtJI1T7oz2nXM
Gv6wRd5YXdE+GobZcvBlCuXix8pC8rvPyYuXRVgt8UmNrUnSgnntbURXghNSwnq7ykrbGfGBZl38
kDTpg6PSmeI+XSFhYUhrNtc0NlVcrTvLqq55AC4thChoal8Kh+dg6/3CC88DVpR53rcOYjg1tXAN
hQl4LhOXhQxaCnrG9h3wgCQFmJk3MA20hV5ln6XvXWzNwkv9zS2Os8q/zBVi0YjvqvsojBYMPJkx
qY7MadbWQSHAXZqTNwcIOmuWgzcw0SZk6EeNIVnm6Ai6NQsA0iS3Itsj/sYO4N6EVONaczaUdWx8
jlx0a2AS3PEXTf5lY1LRbfwrNuA0nArfrDm64KNY6yMDsLxZVjkDW/3V4WjlAeX2o6wHHMqn0fDX
9Ez4P5l54yTAuDL9xadWB3DkaKYX3QaOd2+Bhu9g9e+V6GIOBxqcC9FzCsnfTJ4JsvLSaV0jfk6t
XRNuWtyFPceWjmdBX+Bc1Gc20aXVNuHAscCQS/oZla8C6gADWs51+ZbEdIvQaGHeM46hRzLJK/A3
VMkj2y6EECSu3P/YpSwIXD13LO+D0pYoJxkjM0t6ePCR9TOMZ6P85r7T35uYcm3JuE36mJHb9tVC
RSH29TnlVicOJmeiiXb5K+scEWJF/FCyL4t4POsRPaVgk8V7+vINuSvI0lfgkbxPaLugVQ3YsjTt
+zWuFWBjBGDoWFcwHcXr9tVBHwPNw4tLwE1AyPC6eJcNd0q4ky/kiJaT5VjyL2ontb2oM4oNz8I/
peMn5bechozIgF2sjEthHXhWMn984N2AWXCF8ytXMi/S4A4KExHAdnBd+g9qAPsfEguVYky2drVx
hItu1CO9i4M2FURYpUsDgDz9patqwWheaiQKRNgQFtGjaXBpsfNLTtLswHNYmNfpFgaHnAQOadU9
o35bpocq9h3ekALAfM+F9rcFBiTeucOxv0iPEJI/Ow9iUOPOltuOJECeYDgESbtWqBC/ISjVMjYn
vCMoPWlV7RLjUv1a0V4QMFseBh35I57UL26tiXaPWl58oOWb6pmrm8zjxzvQiiRQYOsAECPUEpKs
I9B0qPqg8BdoVTqnmRuCgnSV+07j66EG2h/QZkV47fnUkU9/p/f8bP9K+NqeXop2aT1+86L5gjuh
o7ZvKD6ggpJm0OqblHSahI7v3oDEM64RB2TX9oVQGGFx/N4+9OI8UyaKfzzOtLonwmF2Pn8zEi/b
qxkf5cKFuovlqaoOxGRA6efn0KVSVQqFVz3dgv5cDm9te9HasxmjLwRdLiGBwy5+HYxXqjI9yA9V
sBt5yoxcdCS/a+Qu9Tdmt8goF1Pwm49veEpl9Sa+U/VpxRj+nVD8JObKPJH0PF4hVY3ZthuOvABt
uUvP43fTHi0sJDq6McoESq9FeaEziwGFA8gHfw0Y8B8uYMpGmgJjvWZf7aFq1KQeLBVrI66d4qMh
Y+BFsw4gIGgWzyJ3gmbyM4bFiyTD26Pdxp8eWctagh+yZOXR6wmaHdwa07tI+RWmeY9BFzuIld58
gffqFBC7ENL21rdJdmMZTCV+A1a6bJw9drmheCrmRR1+K4bXPYclNS4mF3kRI46F3H20hEPx0tLj
3RefSBGZTbi8rWgJaYq0+FS+1NGRP6OeaeselYiRrZmgZP+mLagnctbwRmSrDhMguUhodSbNgQ5E
1IPh3TTMZju2LewNSrzHtVuEp1UQo5TYZhETM5WP8qWkByR1Rv6Ee+mtwHLpg0N+Q2Soa2xevCg1
k0Jb5axDdUszLFqNEvfH64D1O+LGtmHsykdOYgkHJdF5vN9N6JbcjasjYAmU0lHglgz3GjoOc/gY
gjv9WrRbe3DlnBGCG/TY2GnxXcHhdLFDDgsI/n/pprk0vIjfXc27DHAwW5ZihY1VuhPTAgOQisX+
mvvON/ohABUQ5iUnuv9esWMmxm7BLxZbxzTf5LwiYJNLImV/xoowCFrQiIfTf+j9l32xTADajfG0
gVBJ6iMAAxXBbPMrB2f+d1g5HsQUUtkbV6ZRTmk68XsBf5sq9HNgu1j98YIednM1gGeVR3LG81dv
uJxPIb1rnmuIz8HBB4YSY46zL+cbDkIR3NTjTUc10rr5G4k5+mW0SXpa2diKTO7IkQ2tryieeYTF
/KUgltj5zd0nxBtsHnoywijyXwUNMCwnTuPhwmMXwOFX/T6CraM4tg5tZD/9gsELix0HESGZtCTJ
zAT/Z+pnKfjx2MwL4Auq7DAvhMXGU8QGiU0Zy4CBVBWv+oIoyqFb4YYhV9OVtlM8EychYEHCh8CN
asR0g8fk7SJpVxJzWqLd+KvHG38KH33IV2naCiHllMC5+scdc3hg/cQd1X+pxF8ku0Y/JA21fwfk
l5S+dX/rDAe88kywtJUXuSPYHeuRImZHPVu+8WQ5LXBAY7mtMEHWa4w9xpvfP2kPID1AATP0uyzD
QokLicywVbClmQTOUUN+q7EL8DADcMiiQddDsKH8JM6FN8X6uP8RyFXDLuJoWbPZMQ/kQ2zXmn9L
zA2jT1I7wnxHO7opF9x5T/q7TAGjPtGmuYOxLf6FrFnmpuS9M7Wy+OAW0IkgYIjgDHLPChpifNzp
DHreONN47JQVIheeHEcMIliURhOe/K4lDKaleTOngJGEzYkzFhtWFzx1cZ0CxwZv4jk5pFRnzE4y
9rhVhBtmSyAGX5uSuDfnm61AXRHutovCjY8VlwLYmdb2exQ6aKnJ/Poh7YZuWUPwCDS+eDW+2EJi
+0Io+TSdGBCGDiEQ8pfp+j1CYleHKm7MJ3Ht89fRfLpP1dUkPJzElo30Tyw5uSGq2Vu2YtNFhCSj
kL3OpKyRYTsqAmTB/P6kiDVkt3XzS0ZfdWLi57tsohw5c8yW9akrTr2vN6xx8uUUt/qQ4KN0S3UX
UfIHez4tllwK5cpp/I190BO3NXf06+A6ZgJ1H+NzliRQ2Seq7eLIll3R11zZ3CKBcy3EjRgfhdcC
4CG1YojeCH8fRzk5gaAqAUNCqpd3mLaJbCBiBhPLCma2dmA2lBzo5qgMcW5oG8iJttepvyXby9FQ
vd5HLO6HK7tRekjPd3YHDcGSvJk7+CvtpwFYufb+lGZTcpsChB1DDduuEAea3LyIPDoVUA3/hSRE
0aigalWdNNlL3xmZ9uqRL6WHHskv0d74ceVV0s0FIx4eTVBcwUjA3MshVpOJMHfqvEZQy8FqZiif
YE9T8CMY4fcou2V87/jIpR9f4scYOzLI6UYzDWnMpyV+I9R5yHrMTwnJNelRnAf12Ygc/2V+BvJF
EH72578ZaLmKezczxSF6XlQWD91+fGTb1FtRDwcP2tYoa4B1gHSGUmj/g9Qpn6wFjFb6VQ0mLfJy
XSVw6JzQkPHIjV+hbkIGkEdXxh35t63sde8jMsBkrdsKGi6Cv/Nwao4g76B9sf/oG+7dSJj0/UA2
VnLSgSGBkTyo9uU9wGOmkp1t76w7QXVVt/T9RVTz2UPzDmHMMR49euw20k0HtetoAlsKZioCw090
4nrEWu0BIf8E8pMO+3hPx2100bjWNoeYBpMtHUd5G5sGfdASgddfQxNS1PSryq1vvEsNwxu1nTWr
j8T4bkS/T9R/vP89N4Cy+QpUrqHMdmvsMKCPaMPH7hg+yuY02G9mRFyMDkphM3QYoFVUxKhHufvU
7NzGB04TleKa/HR7FTyj7oi7xyTmBAwznf0SkpXMKVRwd21Rsqynz2RTp59qsMJ0Ku9xGKc/ZG5c
iMTAgugAemPcULjWh2et4cflI6iAAyUTv1y6klqGH1tPLJWfdhfN7Vbc4dsY/Puct2dc1H1/j5Mn
QgymdXNVQ7blxhtuARN1zf8x0EAd/xA/md7DO1mhS7HO9Yk+DroJNvg/9tNiNWIvJOU9+KHRmGPi
6LdTsGWNI9Yc4CHoe09xSCpqN+qIBZaeEOmKGbX5ysNL5FJgShan3auIadnRxp0nKHSOKkfegEKl
maW6Jp246wCSqMWdsUF/n2m/kfqLcbGAUw1Yb9g1/dHj3SUWCc1zucXnKNBCGW6fbwvuP1zb81uU
H2L/EN6bZtXu+VLBb2L/EkYnHagUpOyW38OfToEM81IgPnvUo1cQBanTuU9AhtYFIMBGr93KJ/6A
+g36DRr2hZ/+NjawJ9SOBJNmKpFUxiPYJb/Fb7TDnK7cZdfg8FbRR9rfOdVVDAiz/0zBnbUrNiir
fkzrt7Q+QODsLilvug1ctDvmv8ar1NYo3SNx5Y8b3OJlCqf77kY0T0v1wbjScJR6n19JV5nNEofE
e/jxqttjPPEHNy4OwsIO8G3T+EfSwwiYaBYoVLprJ0dVvacuE8hsOoTsuKRz2vvwSPKbt2UYR6FO
2WEuSz4aw3QXVriWyhfG2Tq/IQ1CIU1wT8qwAOKz7ba3/phDWe2VdUvhHzsV7EOAM5iKNcc72JCZ
DEQ5OCIJu+D11ykvp4E5+Q3Y3vdAmXdQNozRF76xokIb6apaThNdU+WOhD9ZhbQ6O3Bh7yFZK8Sd
tCublE+/2HEvhqr3tNzkrTL2VXFvZ3AVYmMOXa7n0vBWxAHd57OyH7gZTtxuSyLp+w+9uBVdtUix
9jW0C3wMikq7gBpQ/YqSpM5OP3xmHXocL12V3LwkOKMdSxLYqUw8TeRDXLzYTDebaLZGbbvi3HEr
H2QDln3PHAN5MUlKdjvsBu0QhBkJpukuRmkuTaiuKGqlGOMRF334ZxSu1NfVtoJWqKgHaHApREVa
7PZdHc8qMnhEIHnPKALN1baYT2NpPehY1A8gZRaNTS3EXNNM8AxC5xkBEJCSbksHLTyYJsZ+3MWl
h0rfrbkvcVehzEP7kqyrektlZaBrLpkTz26E6GCIL1aAiOYQPsZwQbIG55UEUPs5UYaftPkSnYpJ
71T6hJ1LxmJEoiQYRAoBhpKSrOSUBcrnT/CtIFCAeAUqsLCtM/crkmUQRAzVwiJNoidJkUnaQoWW
yDB5ydAX3DVpkPKn+dmVR04A3+vcHD6UTd3Ry/oCzbfOpKWzoWmPGkIeM9+EzFAitCmZRBUhvVPp
i2g3eD8QOy6eT0SindEqw5wzVUtf+eIoU6nmDP1CwZbRhO2ZXMWvjBYUg2looAKU6D6uaZOwiYUX
Uu8MeR/7jE+wj8QZbOYTbS4KPnpDWh9uTYR+Fe1VJTuUVO6CXsyEXz4iFHpp413MsVdK/a5jciTv
MxQrL6zS9qPONnMMX/YFZ9dCr5Be7GDDl+JApRV7IUUQGA0pqsRUtYoTIdddKV/G6IxbUS2ZU3Pv
bbQ7/heYQuTjVnvgt3SqE8oglOpLuoj5W/jXlCuhbvUcONApJ7JOX7GP5+ZuIjqHqpUR8q7d6Zob
qmz50p8IPsJm3iEpiYDj96fiGTwJPfFGJ7oYxAH7L/2tTqFO78vCtR/0QwJO3X4jT4dSHGMq1oLc
uU2oPSt/27m01yXMZm/ZlTSDkoapum5lrKVoYrHarlMa5ew9zaH5sT4Sa90dDetQ/VYFogtEn8v6
jYXWZzsoBoW3DQh5MR/lPgAxHYO1WuNyBHHZMyX98/94wadnJS4EhVLK1YblTExGaCNyK7YOwHbL
u60cq1u/9d+n2UjpdPjmIXBdiSnr0QU9gKfOJTswjuEE4j3RXkI8gCWVL4nJX3FATgjM3Q5ueXBU
5WNZvWm+i8FeqI9agGpbG7RyaI5pd+Q/HE3cSHu2iwkU8IIZGFeohEI43iXWk1iOmu1AUB7RZ994
GngEHCpulH5Z0pbDZfqQ4FnRMfC5h0r76S7gntuLcHQgwHu/pGdrZLsrS4kLHfEciG0+wvHHbo9N
c6bO0IjqpQESv6k0HEipmz+QOY5tSimIf6gSuB3mKAA6/dJYh15i6k6pqb7TM6SxmIZbGxXWXL6P
+zlqjEuC/on4u371c8OPwNVryfRCO9Yz1Tf/7nFXDeYhe5c2UPmbDYnDNBiZO1CEEINEOak2X7X8
UII36L45TDowu3Bb2jW3GNJ2/PhlnQv9FiFl0ApQhyuFbLQ+xMn/DxKWLRy7eiI+IZ+X6FCUksOS
V7r4oevPv6AhUiDTllbJO8dr/pWWp0GAXfs0lJvmcaPdRNwEO42U67o5WOesvM4GegmdtY4w3+s+
G8r9kGVcK19eyLqiQdIvaxmzOa7IBxx3I9rr403DpWiEjGdS/MAGDT4D0QWMbJmJRx2eR0twh0EZ
FxPNpF/C1Fx2VuAAJJ4dEgW9aXhFilxD8UPtSyXdK4SooNAqX83slKdhYxHgp067hgFEEn/P8wjK
yZXM18AKJhtSBRVo7lK5WdVl58zDjHC6XTHCR2W8Keja15V1zPhE8TO5ajuQTmMt+tKNjePI/Dn2
UR506TK2rWXGgyCoA4Em5xt4rBsjAV8/ozXm1YnWNDhpctnKWsBH6v81qE3nDtN0y2m85+wxbRUs
K5wjtgFTZ4NWm5srwukBRIV2l9oPev/8VHXWVmTDMgHNYNbMMJdRujE3Gho8n+4VhzUcItAwuMw3
qBvmWZkAyr3kE1UGVgEiHXz8eeByVR/VrzZ8jAIWzLKdNnLBeIh8lfrAwoiLOxUwfWrD5gSSPmzp
RtXKWIDrPrdbZrUqdyz24LIaFgndvDRCzMvjZEanPksVxtPWSH8aHb7+wbQ+quwL2BmikiV45kK8
dSoRHpbEY6GtOGyr4tnmdNEsrhIuYGrcvZx5N/pGgDWZPYC1CzB6hfJ33g0O0aH4hxY5YYikiaVH
up41rTGYR9nmH81njLIyoThg/H1kQ2ReYAujrxaf+QWtf3VOkkgccMVb9uN24kGu+DVxNTAO8LMr
rSWJJzMgk11U4zs9ATIUxsKdPvpXFa/o4ZN/ZtA29ch5cVERBc0Z5ySjbdu/d70zw8hovAGEo88D
zRZ+D//BmOHGrZDgV9k6Ve2x6K6BfkImT4QtFzy8NUZ3bI4lLSI2oXmAikaOjRMEBON7+kXLGEKG
uVETp0RldyX/gF73qNKqQOyiLOXwbFb3bnqfqZnYvI70c/kDARVFdDnDYNWOsP+hIGjGxYbVhoGZ
16Co1xb4JKZ2C//OIV6U2wY8hXkwmxP7JnOi0Nr5+XshI5pZo17u6HOHgC7XRHXE/pGkCojrf0F5
pHlg/KuOzfTAJF2PdAZW4waq2O/sg/FvrFdyKWim4nPjKEzHTaLuM6IitHedvy3FPIsnpfN22AUw
MjcWaT2O1r1CackW2vQb3SK3lOnANFmsFkb4hJmyRIBeaIm/Aq9GmtoqJWlgXlV5uDaKJ4OrDPjl
zQ/XZMeqxKjOvB3b4tYYeGvatYZ0azTgVEHmzBC9stgFmbFmrCPIghStykKmftTvqf6MPiX4wR7h
0vKOJJRuOXGLL9cDIzKQM7hX5qbR30QnFFcnt9RwW2mH6cyoS7ok1SetSLPZ1PqXNvFS6Xv+wfMp
xEgLsFj0Dyz5hfykjFNwsxKYpTLzv43FtWf+nTq69BzvKG/KdeMjpuYoYGOb851yMj2OcX2ToZ8y
VdhOv2MJhvsmo4ssF9lvEe4RM07cV49JuBMM14FDkFA7v9r1R43I6oootVE+h/YH1O4hsx6176pk
U/Y3016UKJ9pCq5BxcowTdBrLTQ+KuWYIs+1+aDec83Jxge3UJX9r5njEMRV8x3Qv5l8QSyXpq+8
fLPyc0HPFF/uLaGjT44G2OD6ZBKczWvB+pB2PLgRrOwNIVv6ouijkV+TwuY7knqohyfdm2uSnHV9
18WHJnoOd6gOcvcQSNgFkSnRubOOpbyzxn3+ZSgoB+bEYcgOOEubQzA7TtTflqgV3ZElBmYbr4Cj
dGuNtW8vtfcyvxT6Iau2I/1Zgmd9147XRetS7GEhoFKArguBekz3rD1cy/LK+pBJjv5Cw4xnhzRa
cKqL+o3vR1ArHZwEzgsXCdAtTCDMBmo8whPgPCBUfex3pH2y87V0TOuY68xdKKBwwfbP/LhGDJsW
xl+sPmsjXGr+rpL+xpJvCxZhurVUpz5TXa+cNhyyjJ9qKs1BOxm89yHfJ0qro6crLotrbC5gcFjH
CQQ7m+gZgmNypsTDQuVJJeP70C894jwEOo32l/FM020Utvv/SDqz5lTVLAz/IqqYh1tBFGeNGs0N
lR0T5hlk+PX9cLqq+3R39TnZEeFjrXeUVBpaoKMiFI60DM+OrJDUR8GcFRnEBb//IKxlyK6e9oP+
F+PrpwD64sOJTKCeQXwMxl26V9TPUP3MwQvyqltW86qoKNDKtIH896po/XjZZiDXAHTwZybyiMCJ
NKovNdQ3McoGTJaEhw0oURBuqYz1QLJtJHpNwtITR4goznkAnxuQyQ/bTPYh95EI2M/yDa2nfAfT
brSedUkEm+b4FBjKNzU6SvgTLsK7tIPhpVET0GewoueEJ3gEzgPCzqyNFhQrqRCANz+G5gueKh8s
bpwL43jPr2iUt56/n/fZoqC9lAMvLKaFmJ6NmBp7Fu+275drKEGJIDbQLIIglaAAuCbNXVlwipqC
6RqUYSqJE7GatObbjZBSt0Soiof3n5gfh2xVcEYoaGh2ovEqvyfmJ6Tl7bmhyCRkPS2eExwhTRGS
I3zFiMD9ZpPQBPIboDTPH4TuhO4ouhOyd0x0dxKeyu+ZI8TaFHgibeLaHtQ/ZCTDlI+ndNEJDK1s
Cfx+smr3La2hwx8zOwA9wUfxlUqn4I8qEKAoSsMrisaFuxa9cjAszr1S2QaDm7wJTt7X+rZyivz4
1tyuOvp4L/1j1TySiiRflD8icRJuA6Sf5x9JuAqNZjk1PxLfaHdiZZsX5xlyEZY1wH/Lr8urPHHp
zyt+kwR56DE9CfWay9CwYtyBamjsNeVzm7paVNqt9qdzNRJS+lsTbZIbDodMXGODhS3FQ9cRRMMT
6ELFyMkeYotKH1ilga8+QISX5ggTvqT4pnCQhO2jy512uhviocKwAOjCr/eFJiN/KYgedflc5Y6U
cAbZ46ulhoyQIsj2PHhqecY/+E8cSVTmdOXkVylyV1Y9jQwCLSIa5xWWncggJDi0Ez5/cUS/RwMI
l7d59Eq6HWFHyasGRfXhcaS/iPujAyIwog64AEX9W1z3HNIRzJp6atJpxXu4jZdUufdxZWeMaQwK
RnQw2enxxQ8AjkwHZrliEFGQxVLPkeffsKLygELZWIQKEdBNj6sRDdp4MYpbzhMfM2+0x3AfWcJC
8P9U3uaJ+I/ziwqDLQ9FNbH5wIRQfI+xFtEZjXP0CMaIwM2eVrZ/JfrId3HjN5uiwzxz+2x1FZK+
Nbo7KjtI/2LsJzuEd9tZ4D8G9cQyfCiFX8lAEB/fJUwPnHAMx6zIPXO8wvPWC+TAiNx5e5J24HsV
25QIVWKiFNY9wHtJCxSzEJmPCP8AUxgb20X8OyrfkU54rcoMk+9hQkyAtJDOMg/FjVJcgFQF0qPV
1aCcKMIh6HDaxL8pOVOs+qjIZSc80dXVA09ZezAHAt0H6ItkKRG0FHjJI0O0gW7WKap986Nru0+s
uBo2wfz8RrXEyJH1v+BIwT8tcsqH+kdY4uSiltO/WCxNRB2AdYHTkRY9upJxRy7hk0g481+kcx3T
DblWu7ninogThyQfBSkRSnLORogm7crva63KCg4GOfSc1QczaNz6lOXs0EGgzFF/OoBYhYoNjIsr
w4+jFqnfwK7vK1p0Hm+YCOtAjM1+JjYH2Y1vPXcWsOymhbslQTNbq4wqTBb6vj2aSIagX/Z0iu8S
bfEuvXfrkeggGGvNOs5pOVesZfHTpKKycsfJC/5KjuzDbMv0dOvQVDZtU9TtVE/lMbmk4PXBvpWQ
OR+4i6i4y7pdCMr5qzLjkT2ifnYqwc8BYYKLIXLe7xWWaB5r8d59RZuAX/eDVe2NTbqjdpzaqnbH
LrloiWqb/H1QHMwvk351eldQBetYxnMw/vaGqYBVX8ivlg89KvjLKm0PBajVAIYaIRxl4/Z/eRVC
Tw1oaQDzRI4dFnP0qOOBajvAN+RyNMsg3OYSfjI3sd8wK/u9A2MMPMcom9JG+f4B8MgDUAWcuGB3
/eahnkM8GqHxrxJOrMpptSf8RyZOu/uts2+OHSaEbclN/5oxqsFGUANZQUET7WYPTEp4WVDL4jQU
/Ms9+8NHWEE80un1pXiqupJD6sMi00lR9hQKarKniE829jeDvsZbh/LoKUUnkJJijR6/7Qm7XIzV
58hBwGIVaHuj+sKfkVXshcLC7BjuCD6Vun3Sx7iMEEqshm6f18gX2Mh56TfI7bCFNCpFCWCqgoc5
mCtJ8MA75PWykq0tDlaKJuizZAOy8t3MEoyBncNaYGBYsROx3gSMN2L7Z10R9XPoDGjqzLvOL6zw
o3o8SSBEsD84vZIz583b2MmIGNbKNy2RyPu0WxWXjC0bnpq3x1PPZkThPDxEbtc2gQFrSM41gwwB
/9bynRzyYZ/+ToQggC126CyImvCaidTDQ014cuaYFHYJPJ4gmPsEfZkWONaxlzfj35y6Na31vaTQ
dWXxDk7x2fjoaahHPvdqZGf+dgQ/G4SXpbAorDhz+k/1U46WiRYsqLUUjXNmXJPOHYt71v4DsDPz
bSSus0uUb1rSP4M7c6qFQaI4mkQI8AqMVpq6rNAs2EjsgDYIZ9FZ5akIQQi0CpTI5izk/yKDgVx5
iZc6UkdYX3aoGEiJw2a0zjOANG382M5/fImwZyAto96AiaGj+EuTHaHsvfpMu0fWuAQNBaKXAhE0
6gaJel91vJvtaGADBtzeoatAuUuWdUAP4dslBTHrDwFlMQ5LmOaIc9N21v8zfKf+0IDGQG124UV/
Inowgw38CU7rRXkxluAxhe0H67j5HJgstXFn+VdRAXJnKkPu5nNrrKivIZkGAp/m84rNc+qwtZLh
IQVvN5Zf/ZmvOfhH/aKWPgFnx+bQa81W6zfZsDN6lHZ6/fQl4od3kUnqniU4Wk7Zlpeyakama4I7
6LxP0LRN0an6bNbh9ECE7jbK2uQllPCt4kZG1Es0FaESvrqi9A/xNvzBoWZ+BlSFMgtltwqfvv5l
gob7tordFdW0/wdklESuSEprfRKrJ1KeHo4cbEreDk/yEsX8BXTXUP5BHDin+yFDhFAdrDN5sz50
prEmV8Uav0LhA6thkhyDD8b+ngQZ5/0rE2s76w/WiNYY1RAH62cK1GtnoI9xHh8ju8buVp399lIn
iMSF1GkM4lhX47SZTFAr6fiW7ZD8I3Ck5GAwPfHrU7z+9EWHvK9ERV91gseNl4n8EcEkqgsjub7/
HRWUM64inwwCdAuU/ltstXyz5qnvAWZIXF+VmL5PKo6bs/E+pA5dpqHA0EP8+6rVr1a6wmU6mQe8
6Znd1Cc5/qvSbY/UOiouJYRr7T/JzyDVL+C8m5wiWg+fMpXdq2zX+WsrRKFb84AjMrOHNabFnhYN
AtRx4RFtjaOeHzypR6veJtztVB4kKx66a9RtoaTI1OzOobZSaD2jMOGfCgVWECRE9+9WKTFjHdr4
MmOynyt85+XyHV9Ra/2F7GyvEb0L1VFUNfWUgMMjBd21LT+1YReEm0n6Ry54FXgG5hfAoWhX0gRk
kIRqEi7K9ckgILMleJQYLEFPe5TEWC1Nf811M40VNFi6VtF/kSshQNBvJOVWERNkm95FuzDF18g1
YV1IXHFoEDBp81M2IocNx4TTemr+QS6wvZOT2yCtspOYEeKNnZK9kfEic5UNQlM0740jW+u36cQX
/Ucu92O/1cZu4edHjvGcPzvMV4HlpTy2+RJ5Juat7woAqLgICu9h9MbEoKzTl5TZLc4g7dSXrhJD
M67TY3jMkAgsNMJhfv01zU2zLxVG1RkaIqHHfe+vlI7glXOGVBupTGJL1r/a97ossrmmPP3ptCNq
E+WnScQjSYjTl6Ct1TsbwEcND3wZClfx/g/PZ7Vr6f9KFtdFsUpHpnT/4RdnsggMvNrpXbIOb//0
Tn/xogYQex8mB4lSXwLI0QicolvsKNBArIO0ZDyqoeNj9cyWaBSyaTvErwM0ZiqfiW0JO9zX27o9
8RDgiTTv8TWV733jWhexeZYSEYfkSZ5o16Rvt7n0+hZAv4OD1ru1AQi8PPowfReTcl7WlmVH7/mw
qLEHo/wu7wOZ1vpCa9FlinxUQbV13R6fADRNskuEORB7TNwaJLDfGLe8PWGvKncWRjXWewIq6lUf
bzVytC8+rxkSvi7D5iex34XHO8oyFvzqRny1mHPSasUUKaar6ZOx8s0XtZeqf9Di+XcDUAphwdpX
X+p7sQP2/MSSYejXQqKQiOkD7hbyvtphTytjl6Q1EB02ELI+Hj1kDUh2SLLPagoc9az1W2ROsDfh
o7+FJt0FnFmLwNhpwA7FUoHoW4o9W90OqwS9cWKDCdfh6ZU9ZNqLoAVZpwzw9lZXIjft22tH921+
Az7E5hLVNlQPC2DFMtcsAwOq/9gfuhUgQ5DvQmyYyoWrbpsbMXOCyGZ4ffPPO8W8SC2tnehvqeqF
3UFlyfHXdEeRwMt/lrIia5d4pfeadgcT+8NicsrrWP+Y6LWwVhWr+L2Npc9qIFJ3hwXf9/Jtr9yn
i/DN8i9SYhWuW/LFN4PA04kZBK5k2aFy75cWwFe2kfisnbYwRQ9tovlmOecjp5RCE/G3oEGi4pVr
OKVHp3y+RSDMzY3iL5nvJh1/0Y3w/TC6wGRniWqDtcfxjrG8k9foJvJ+D5mjMebPL0hf5MrQ8KCa
n1H1YabLwW0br31vGmUT5186tnMTYU8Fcmh6/rjW4LtkdMdEuuHQbsAAv3vKgaQVlYhzx4TdSZvc
8EiQTrhInfqVgtUA9VcIRgsHH9QiLy81xgKDIWoWrfAthTvzS89/gbfl+dxAuFvgM+EzFfSuwHQh
LevoASpo8jPpl943fKdTeSbIU8aCUl4L4eRO3RY7laohqoUT+5iW07cPX0wIOl235EJA2mELpK+C
vlI5pudxLab7MPwDYteNK5sqPROk0Q3Uw+QXFFYQMLVAwLzdIbEiFV9u7Al1RBSA64NuAq/Odo3b
SOuN8IiKHzLLjH7LOI8MLl8SDS0INOjRfecRiZbRsrNkTA3MZdcvK166WKFh1SPuuKq+SRGm3mUW
wm13aIvh9kWPbsYoetAlV/V7FOTu7DCkeCRofjt+RWaeAV4Z29GeCFpWCCO95eJH8i6Ij3SkB9ED
6nlwiHwvtZWVuWq+LJE9gBL9BRV1Qd0/szq0XviS1BcmSE5VBMBNvUPkiOrkbaDahvkonkEJ0rkZ
am94FN2uKE8IryXlVxjd5JBkzDAn4wridy4kSjYh/tbqH39OGC6VH/PWf/qIL6nExoywRc12jJQv
fVV3K0OxuQo65wKmK3evr1Sqgw4+fFQknmvkVLFTk6KuyJ80Ii7oLSKzXmZnxRYz9FfILdG60lWg
M5pFjsLhQn8qtYFsd5SOGUccvR31JiCn66nbw4sK/w387Xt79osNEFL2MQW055Ce4L4TD+pfEvft
t/Wn+yshX5UD0Ak5bdrHrJPWN8ixGZID9BDN1uhXE1xcQwpUQ1Y5Tm8AD7BrayVxT4qyM3wlpHJD
92zg7oh5R/yQA/NcTJ6ybhXgNqt3DXM3TSGolWuH6nX1lTNX884cpY+K+2dtoDUBqTZWobLpg22I
CkLdptMmhVNqnZDYrvdyeJ/Tbg+NCjWLZmLcEYmlooeTxQuoSW1LN4vgzuZcTJ9dhOlsWblUm3PF
xIdI4nUFzengr6wyN0rc4EMnolTEcQmfYjmy4cLSVsh+MOiUywZ+qUChHEiWzfERE3zzgeotWCPT
oCd1jNfU9xXK2T9zEPA0V4BNhgC7Pq2xQg5oY6KjfJhO/gFQZjB3gLASlL1fbfgKUH8k+qshg+hq
mNTKDN8GPfT+LVLo6VB3mFAs7GtMOshrF5Yj7XuYW4I4hKUunkglqVc8acXrXd3rOWy+dp/Lhms6
wu+ln1FyM8ArEUj6bofGgGgc29iou+9O/Gkx+/Bzv/T/fCNEr3C77+JxFW+wqVC2mSar9NaTcTQD
7bP+bY6XHMF8aY24GE+KeVk1teebPAIK3shaNmYNCGRbxtjOYb0PvjnrOlBtzwxtdaX9SIRSrBFc
TD/Y78TLeCFAg1hwgt0+I0jzZ3Dkxokpbs+2mPx3BgXHz+FJ+vk5+pt+gGgK5o952LfbB0JEt0Ep
bx74BjDrAhr/8Qth0sKHvaKYxT+3O21nbVWbbFYeNfCfFLVm4yoP0DHQ1L48BduB9GiCGAkqUHcK
0+Y3pWQo/TAcLXrSexcwu23tKA/jKH34Xwwt0AVIQphnxFP+essL/gVx0t/R1U12fMpPJoE+RHtd
I9yrM18ZNW4QuKQSKxE4lp2dS8FuWcnAvyk6VZ3hM4FnQt/twWCHM3+mIeic/2r3L4WFC4zsaYIM
A+GSgIY8dqk+BlpFbYau4hpjN0UwWSyMfbmkgvFIHEYbEhRmj4c4cmihsZNLogNvLGbn5qICJjXp
ooHYiF8MvOhNdeKYA1uje5B3za0v7Omf+RSfNFKyZx/AWbrTXGe2CM45zdK8s5NrdC3tcJ/u87N0
RtTHRLPqXulh/GngOAFOvgiF4Q7Eg0zCMymJ2s4kJ1xFk0TsJtXn1gUOo7nCu75ACJsXnTwL49Dz
TOyI54HoWE73di4t1HJbpI/tWXnUAFfYRiBHZuSoRIv4hYKJmxaRBBQ/i80c/bsoU6eyFtnOGMGY
F9kLZFfaj+Q0zlmHtvBHpwYeMh5U3h/8ZrN0cRw3aGh0QMvPOCf5x2k4waDOExpt1smwyG4K0h7E
82ge0FwwaDwk8heAhskW/GHHKI/EOIT60iSiGiPRJSkQ8HMK0LXmSDVhfUvtA5AdD8lMrJHazM5q
UKULxm4HFvHzEBsoY4i1W5CraT+4x8hc6i/CZzA3VDug+7KF1s7ltYAKtdTXJjIa/qRvGuvlJynd
QrwbRfhPt4JpTd0+Ip3FlqolF5uszVyGOIUnsXOJty/B0Q4lCCK5kfMDWtSwmRsSubgiHwhXEdq+
YQbwsNld5xqkeLipXZVL/ngEVfqemceo15OJFpf13qu6SyB54bidBUvCHsSFTFlE5e/pkE1HqDkK
FobwwqSCyFoitGcHmmk8GQVr1yhOEyHi/D2yUzfuQMWksOwR2HN5dQljlPdmpMtciUCcdB0xQLDP
4QGBFgZgaV3N2Gr5sgm2GScFp5k/s8K471BxIV2w+qXYelhO3wwSmBwSO6DhFmfLDF9g1U0hsbza
3wMyCrzA5FUdrlLFASstrZWF+uN77ncbXWKKFgi0i3y+oYxsPjSRlc+SFvBjwO1mafC9906cL0fT
k6QVTFjEshHReM91XHCTS3ZnPpGp8Sc5pJXI0wVJz9r4Vb7DkuOm2pXSkds9dShd5Fflp2agQckp
BgrbEZzAzCZGS5HhxOa2E3l66/0n2QDLwocncRtyrhcrnf1geCLsTnEsJB6zBCZ2VOUTvQ8wrkX1
ybwXcTZB+hX61x9ifu3LJKAjxW6a2QqeFFW+IXrgXa9kl+pfjDzKYfAbTAnpP71WN0AdoT1adIuz
3jppvotpZlFulFySytBpiFBRwuOiwzu/yt53XbppL+EV+HhAi38hng+NoFzhIeOExGfAO3NLbnFc
3HBvkFtIglsg3gqN/kvg3MhOvlLLrcyl0Nj9vvEfgulZ+iUKHu30KdBVuvPpgMPzNYscL5ZwLLI1
ywaBvGm0BLafkq83X10rVQdDRymavdCsMZ0Tu4uuMCA1iCRQL6j4IC3oPbhPixF4YLmiaZYYIrqb
ajInx+YCZyDVXsXr1TXhAwHVCasOHUoMLZMD4hZ9Wwij8dgkH8axifkp2a+FwYL7C8Ifbk8siDD4
g54J6xUdMuyeHBEJ+R2Lh0/fxLLilIywrk6PN7h5HXBAzzifRc2McKGY6cqwLJL7ZH2iDYuhXoAv
2dDpPdIezSxc4QzNHYGF0Ek/KvWgt/hLyWBWARdUDLa3mMIHjJNbGWMMPgCf00Bwpm4ANPqQWX2p
jUqhdyAKt8L4mb+QFxQpbxblGYgAHgWDhUS6TnkyKggmXosUh05rJFKKdunZgPjdeYP4zzbdl8cG
94S5xNDMn2T2Hv14+N2/TfgfMnPCPcMA3qe3o1kL6YFp+4DChVDEOU4APQtJt45B9v+EhZpCwBme
ByCUT6W5NohR849pdVXyp48gGRqCd7NkCKTX76C7o4KjuGE/WyJ4bvJT7ukaakHOYOWPaAwOLhnh
MKsyIfriickjVC8KQbzdmkfY+i7BKWI0EMUeH6LR7iMeJUGR9jjd31hWKoBcLdrCdlGWKxU3FAMv
LNNCTJGsY8lb8gsX03CVIeQ7X6ZV6tCbZ9bE7B94I13MLIg1umpltxdtZpHZ3lQzKK/C6orfQlAc
BR6yX2iewVVjAqD9hxfIUcg+oKKZE/VpZ2p3nzeq6kAaAnOnvAsgL7FFYeZW2wt6RSlYr0v9FFP4
q6P9QkV6ptPzLW8M6Woxh1WU2LoDcZ3Ili+zBw9oVWlICjxrNblayKvHGMXpWZ1dFYNHUFCwC42V
/kt0iX+OGU7i/EipdlVsMVKJWK9kOKeFwXgiHoJ1g9R73rJ5FxqgCQqBR9E9jU8iBMa8NPzzFY/6
6YZotTL8rYW7oX6MrLq3Hqk47qUvlc40m7Qfj9KH9xqGpYbrmlVUx3RHSzapG5jBc350r2ODQJBE
j5IV3WdUX6Qa3YNGe3er1ENWgwiyCs5UTevIPlsaoGVSHi+E/RM9d81ncQZZDXC9jKqIFFGrSdrV
hJ76oQCtPJjcWJZdUPEx/WT5w+Aspr/c8iZuSmQJhXzx8dLEKGfZVMjQGwk9JwTXG7U10uZGYzn2
zPJMLNqIKI/GYxJhu+2U/QS6Vw5PzM1W71g4OtuPd/JblP3sFe0VR6j+JERIRu5oKXqV5btBboPR
1K2zTZBSa4HuDJs5uaQAdMVPTeFpvBNE0vJEFMkC/3Ujvs+tzlpFSMj3bog/qbIkwI7inGzJvlMC
8i7aZNMJrkSjZb+bAvp1bIov3gavOTgpbDzaKUORHgvbipKbR8JDVwQY0r1icIfmIMhevSwq4mcR
OC6K3SgwMQAseEAHzT9JPQBAYLQZMCCMzB+42DA5jIspWbfEaXqCQw5LlVz5gvHhyf/SfIMIr6D2
xQ/dPkWyA2HqvGmX+LboZc24O6mlxPOn4lPMdxNyQKxIH7p8LbINRHC+U1xfWFbJRsEBwAmfMxUd
4DW+NbIF2+pRKlQhrPLkpmNXFL2SgC4syBI7NFD/4BAYgPc1J2n/CXQhEC0WzTRsfkXI5AP14JC6
imfzrwTF3WXf8oWyY4y2AsFZaIuIx4q/JnpxxN9Bma2lBJ4ZwQ8ybYR2XB6JJ0QTftGrVuI/wppQ
N3XNNklRH735mxGl56G8z9DJzCoaGleX/QBAicspzInExmkmpIesMsnIdyAlUzeSTsa5l18ygq4d
WSatj9AR2HMHXi6+csikbDv+TDpvSdRnf/1Hptxn4RsZA8UyLaHebvV7Vx+AsMPJ425SiePQ1gIf
SUQ5Fv6zZPeNwq98Hy1rByTBg+KYWFL/uO2QqqKGROJXLBjU+4Gb2gb9bhqWTdxGoPIL9H3NsjA8
hhDsNBjb0KMwXlEBMmWbDp0IKOUUupQUh2vyLbDbfaJJeKc/1SmkpUm9K/cyOGbNqq5P37xy38Rh
iefRVa2F/winZ+XzHQHy3ThPlygitI3aekAF3IUSohSZT4XNR3AqziTILrMEOVsOFkfjZ5j+mN1W
p/f7aDl8isp0qzXJQ3gzZNyeqHQcYu7QuSHEjtdEXtkCJAJWALhFAgCb67va43t5Ey+xIZCOdJHe
lgFCNPmFqYA6aN5U3RNXuPaaOVXyqPobr5lqVnQAluka3zPb8UlIXb2DnIV3JOPhHN2xRN8beYOk
3wQdYj5YdiiQ2zzfJjhvUgHq1BFLHpDkV/KmE/VlVcaUzyNDzw3twmN3AK1FswOIS/nE192vtsb7
XCOolcjHANBZGOUFtFHv3D+enkQ4IfTTxhPWXSAPHqmu+pj/Wn4oHa+Ii/FCSwtxR5KIr9zmsjni
LNRgV565OzjMp2ptoexA792LJEWtJvwlSwijipI1DgYBNpE1ZVbsHLhVNtQlYi1Yqsh91ykkbbas
eswxD9wO6BKBVduY2k9H+1HlzVCdI/8gab9tt1EwpNPblC07cZPdq0takgJs9zLL8Co0j4GIUfk1
nxzvBAzHd4yXXGxKePHkn4noJUFEqL09lb5HWJf3nnBEkHnYSX/pS//GYBerWyX9JN+4QaZ2ltMr
NVMw04wHHtHaCEYhEscPqCa5vQI/jTyhqraefrEyoxT/NHSXtJX2QAag8fuGdJH14zhPsSQD+/Sc
jreUF2v+YbIg6i8ap3mr9D1xF8W297/xOvxUtN8hkkH1fBwf8beIZeaVVZvmyMp8l0cXNWy6Ecu1
hNaZtN3thE4u3GVGBrKwDsdr/YUaGKpx2aJDhmfQ0n+EJaCGRIOgm+574FQ7KtFLHX/CMxvMlLzS
ipg5XmXUmC0F7Aeymw5nqXPmpJbrNOwLXsDCPx2uqHYpayW9RFwX4NYArMy1dr1pdhr2VTarj1xD
t2Sb1blysw9y2kL9lB1jEPXOxmoJ9UzLKoKVRXDk5d9vLT7iL5MMKB7fFWsYqKRvYv4gepaIpVV5
QYZBKkHcHAPS7cgMAsgLs7sPm3yIb7yy36DuIAGIrWskMfAg5AjfmVaXaEE6bIO2NdGi/GEEK953
sUYLHoqo6hgAcbKsyhvhQ/tBs9ShF1jpQD0oe9QUKezFOAb3QN1b9bqjP2NDAAgNQzhxvw1rY8Fi
Nv86zO/hEsXuUO0FIvIn4Svj0dG4R/qfEsGQxYHOH6o6CsoRFHVPlO9zW4IrLhV/r0wuWOGu6Xd6
vXs/cMc3yGnPs5zUlWSAivdOb3YCm/Zd+8kdzACYEnCWMIKFJ1YingTOKGHeCsFTXUAeaqwoJJo+
G2zfGXmoTswlgpqAOUVqzQvNDTZs/aaTvdfcL3y7c3wrLU2OQY4J16fCaTlA7orqI/hr2eQqoJM7
Eig2KPKVsGkWTp17suq0KSTwPlY9Xf7Q3x4rQLnKKfSxjq1P0o6LAZ6+VAUrL9VJ3wblbovxEAQ2
0Ee8gEhz9G8gNeQiSF2wjklus+guk6fxsUmfgPP4+4KuEX4Yi/2zcfT3EZnUf/IGKQn/Vn7y03jg
E6cf8Ud2gxuZ9SAU2NjZb3QzDuiXd/E/fdf/SGf6GIczn3up/1X3cqf8+F/8LMpajjmD5EG+VNvq
U7h2s0gh3OM5+hwwo7iTsDA8w9NO03M23xIvwD/BsUz/xwJQxt8nf/rXjH5wXNrai6meN5Sr4zb5
M8/xjrmCy4epUSwoYPZ6SoigmHnvrJNH6dQhQQ5HfJyoXaF8ma9BPPVDCyuUgAXCmpSLMd07FUwq
TwnbRPmFfIeSpMLFS4sQisIyTG+zZnbD/4G/w/CCYZeZGzln4oXTk0mI2HUpuWOlK1JfZq2lTRQu
texltnClhgdlrsR7C6Y9CzinbYyki3I8kkcwfMS0nnerTnbI7rSgQfTj9tZvmW71FDPejDyRMGGO
nrzHRmByEaQNyGw2J6AQ0eYQGoCKvOUTb/wv+oqpWyi5R0CyPRrrUs1Jh2dFrO23Qc4qCJ0DbV+T
Qpkua+A99J3Tw9fP4UiEA+045SWy1o3v9rRpRCi0bC6j974ln+XjzjeZG+sH2xJz8xkNe6R6lqMe
MK4dg+oSv5Cbx2YArYWEfoX5qGcffJ8pViqSB4k3eOFnYScWyfB39rWEqrgs3oeWjIlO/sfZM6pH
qX/2W0J/OtXjiCw5mjxNpyCPtxf6Sa6+/HZTnbYuO2VimB0lRKCJ/YsoQtN/8jVmI/ezv62xvuhE
hKGC8591qCzZGcFKIjf8qstdkZ35cOeEj0iVGfNL2HzjBqR/LdFXo+ZVaDH7OZOi4Nj/HPF7Ilwr
ltoxVu4mm3N2+S8tygGE0rz2BzKXZxkIKVpB0sBLGCJuQPHfpGGhZbKsgKPk4T4kCC0DhmHSpepN
8WQDMR+KnS95M8/STfx2fv0ZosxE31HyWnjiAdLGK0kAGY+PTDrDVJGmBQMj4vnGiQzZWuMv1Y+t
8rASr3xf6BT9JDwnYoPa80BIzwCDWf9JtDMSPYNLOCU/PnL5XUKk5KI6sfesw13+I8Ifxw5DBv84
eWLY7IrFaFtroZvjmOYoj4XzMp5dROYEpUpeQeyJI7Oyohx2REiKSNsrVHcRKK9P/3DlzzLUE/du
OxzQI836uHuQUBD8jeoNTdIzYVaMN/wQ8lKQrfdo8snJ7TnF0/P6D7kW2ThAiQ1OW/8TaxMcpfDb
RdQiPydsREwhw28fuwmWmBV3MUWY+GnoN6g31ilGdss17n0n53lsPsQtIwofPEqP3fBneLOuW52T
Gp51+9WPv0NSOy3Nc6IrTj/pClVwStpqQgS4xA5F6C3VwWTBhb/+Mtyw9LIcaAK/f0PBdn/w9T1O
LP2SRyceynSVHdXxPjZbFWYIexa4PXdd76n/Mgc6wSwdeUvakXbEM1dPG6MnU2tdWwrP/iY8n4n0
CJUti5mKR563tH+XUOz7F8sAR5kv86bKPXRzPHtS8c0voxDrVS2nmmz5bhXK6iZzRWQaI6+pGIUV
4Y/yD6ILAu0L2BJuUusNFUJXDtOFi32ccwoXBVAm1E3AduJwGFvRCfCRB5BAOHnHh89XEkvRL5Iw
7tX8Vxevqn+SJIKPee2T7447mYNyiA46iM56XJFsigpykR4JxLID1jymWfnDh9LQVmATbnhKH922
I2AQDfvHG8Rp2dxx3K39AzmxS2vBK3itfDQF5iQ4B8yGR2lzy2/qgbgGPZtNasVPSdKGo77olgGO
eXb9wlg+y28VJ8Ma36i4xuBMPgTJgQ53N7diSQxGcUIVi/WM+kyya3aV+1Fli7nSzI2RKX1lW7xx
/TKMNypE5ZY7EqUbCnHiD2z9X2duOopAk23iMrxyUwADWl4VbnMejxz0TDua1YabNdGOMnq2eCXw
KobeNKh/GQ6BbCHw+lZK3Jm7hqilFCDK66yVsUJlZTHNxJlT8BJng4bKW1AYzBVCYiuG81dG0v9P
1Xp9OAOCbKpHQ9+O/I9efQkcnun4RSNB9jBsRl1p1jnhp9mDBZqSG9mExBIrM9mB4ak/zXWUbatf
y7y76pUSev0roPnCJ9PqYurk61w6JFdm7UXAdGh7yj2t97IrOiGYHYVJHJp2feOi8uUUT4OohkXU
OrF1mtNh4Z15luMPhQMH2KRYwS8YmwyyqTwOpp3oP5TDAtqsrJGACptNF7a2vdIMNdk6gVwMRrZw
oAJQWT2rChREOSespPd3fqqIAjBiVj8aXUEB2S+XcnwppyUGuS65DHf5EX5GG4YT9HWkrXSLGtWw
nd1MyC4s2jhkroiymKhdxF8V9Qasg8M2Nj+QobSpA7PqyduADlIn0jcd8oovgP3pz9JYKbAE4lR/
ojL3Pflp2cKv+IMI4X8kncdy41q2RL8IEfAgpiQMvbeaIESVBO89v74Xbs9ev67qkkjgnG0yV7II
wS0/g7y1kHU74p4I9+SDEKrWU2AA6TCR8E/bu9InCpVggQfRKvGG0QdPBqkCmILpmDG4tSjgr9Fb
Fs5FuptNQjFV3gA727GF10ldWovP6C6Ox1TorDZEt7KjuB/5EIhFqm0P6A8QyTlGwH0rzdtLtvd+
av9bGFfQbBoUspbyyF7MCrl+6w2d91DZQJ4Spxk3JVr5YmOaKz1Zy7cEY/e5uho8CLV3UWYIbUKK
q7nGVsg71i/voDqz4B0sx+FCM0rDjiruihRPHAmLyU8fu9iQl57TXHuokz67hjwDkWZOyo4NT266
q5i2e8/I/wopI9nvZYeEko81AuU4stF5BUDwu3VZJONR9THwYa6xC5qqZq8fiweNKpQs+TtBcBDb
+RmIPHrLQ1NTh5sbyD+zOzoSm5AGiz03cRbBKvrqdi1OSWeC5sB6eMAbnoJDmPJQy3QOcnwzYbZm
YceJ0WTQQzKx2fp/I0nl5i+EfPqSgEQUBmV4U/kgHCxiLl9mciou0TObAGMhDRsCaIzrs7lpWpF4
pv4Pd9qMqQL5bIB8uOVN5PxOPy7x8M6IiVlhmOTHA4ERr+Il77lhfFfDmuIBv6K5GX6IWfO4LrDC
5avc/WWThKzT8ahUNuzxkKj8QJo1ta042CGfs06uEPWEX9pWabdTN8EKPLfzR3Iz2V9UdpY4Pj8+
aovI9UQX1wbSo2idK1aMSNN7hq9WXkxUU9JXFcaEgNSNZWT8QpAhsWcu/8MQApR0p+yY9sBvydns
TQkPKBFBgzrdFbmg6IIsMWztXJ9p/VWnPKduf9QY4QCSotrFfL4T7pVCRcgGYVM9cIeRAmzy9eJi
eKUR02w6aDAFwqkamBLsBMwYfEVM7/bywUWfPua4Sul7kW2mqx6fJyLh3EFiO4kgEMfNmd25lDfK
0guvuv9S+39In9mSwUBTTzhBeVpoJidumo8u3sZQiv2BbnrEYFa/tfrcsCPIbWMPlQ2TC+RXyc7a
zbDU7J6PZFNuI6KVzvVvv4/47DYFsNq5sOPNTCn2vBU5ItuIZTe64gQ7isY8eVej1hpQhG1hvw5r
7eETscdZ9er/Phe4yRyEbj9ZKZPJAU0ECESffcwAElXX9a3sEwaWxAZze6Ixpbwez6n0zdqMHph5
6zn9IuwplxSaEDu4JMO/Pj0nAA/ZJMuOz8Kr0Q+VtPgtluM/ZECS66IV5ioF9r1D5cXum7V37ZY2
nPLVMB+Ne/qlTHg++ctnZeRRDeLjaP+835ztffassAlCbZ3dgHwUW6glP4GLOxFhAC465gZICoYd
i+tPsufMZqcgvWjQceM08PatTAcaQ5VDj1Uj9PgnhAcGRrv8ljg4KVTTngbss13RWBNwfqXExy7A
QT0caFJ52kwJbtiKkFgp30I0hPRMep28pJbZlYaL/B5n7iFY3dN9q65b5L2LwUp+jHpxxZ7kQcvE
eGpDPvIYxdwCXvVMmKQiC7nfIqgBlAULllWgsQQrx26IcBhonBabex7A7Ob9i1jIK/vwFr27+vhx
CVqdFCbSupSAdiDStQG7T2CvgsA4Nj425wW5ynbe0Htz0onh4kdaH2MmAS1iFaKvhXAJSad8Qxdi
kMzKZNRvSKs5Xecok2O8tZtS2fvo2s/xLits9fiZOXFvAySXeHRMrHdVmqPhXikgLMr7IC5lp5rR
ohxIXvJjpzHwKg4qXwysQ84CQHrPXv6pUYFFJjGKnPZEsr9yS1MSKzX+qoxm5R6jwa9rK9Bekux6
DGCkY1xdCWObBE7R5xb5jsLE5icdneheo/bcUgwg561O8nYsngGu5JkjfNxiSl4B8WSazzq0JBso
W7mq7uKEOVp0Asx4HhjdB+g54+3SFmb3jbQ29t8FUchk25QgWfdInoWQYOpTT+HIvQHdE+cAfMPU
VWu7CHdlvQJXDq86O42Wrv5TNTso9uzF8X3dol8sShhqCFvp3eYLHXqAhHVCR3oP2pahgHVChzjn
XIMgPqxRxLdbRIgyZfBFY5KV0a7SUpV7nbqS98LAMY1WvjEs7vDQt4ZfvCigs8tzWa4RbMXI4dkb
6NzvsBNWA9MVGga2pR073Ek0DMkRgmKlOR/0b8gbjGUxR9USot9c6KJVrQMba6yO+Yyfkq0J8qoN
zowmWHb+o2+P4gZB/HDCwBbtZGHTpqeyWCXaoxlPYXxIS5DXZER9JtjxlWHo4D8DesmhvMNqURDE
/lAhYSTVMDhNNUR83QN2cJFQy+2KcT/LDYHNsw+xL9mjpsaCR6CRTpHBXhzXNl+9ucgC4OHxIq3B
tKYnYXTpQLk6bIJ62BnVV0/BmPDLMJJFXVEdhzsaQarOa0eJ1l8S5cplCrptEXbLbiNeKPDWdMsB
hodui+Rq2BFYFaxRhH9X4pffrCbX+NQ1MGz9yI45YNS2vIXAHuEWctw+fCeFHbbCdMMQFGZBiW7c
Ypu5aE24VVaEHol+HsfaZPCkxg7+Qu67wZGaH16Di0RFU01qpUvE6idTOiAh2FQYmNHhEHhkLrTs
wVwbXd1FQPueQkLoz63nBt07QSHMGFUOITcSG4TwN9tXTIcNEBCugMJUcEJhDaMhGlf8GLwNmQB5
aiMq0KXAy1hdfcvklWEApjrQz3bCRVaRnVPbf8VOD2z72ujQUCNeD6o6RwMBYn0M96NvCX2sV3Hm
1uY2XZuPDvaf1XPwEeV88qqtaSwrMk0tdvF9dddQ6cTl70fkqisPbY00nYJW3sYItDLlHOlLGjkx
Qm6uropfLKV66abc/SrpmLBQoazw+cN80CL3g6fJIfDVQU/jzgogaZBEsSCGxxbPOBa1vyq0onhL
81oMGxEyLdbo0jJXcX9EQgZBpnmW8jqvf1rGgfLL72DKhBaf4KyF9QVx3ZxH4nM2bJdMkVAok2J0
7LlkCx+qGzX7Cv5YBZokdrL/o2TJgmJQsxIm3AV8lnFTPFHUY6asPk/yARfmi/fZv6AVZiaAngsW
iFGQBoq2Ge/Y5IoatlIGp8jJ9C12QwxseLnot3SLTIYR8KTM6fzM4jOGTdRebXPuZqvs4yRc+4xP
BGSC9WJ4pxwzzAhiM1nhEQkr9m4Cy9xk2aKJ0Dhj5OKf53I5ybIbYjVia2PvmvxVjNPy84MsFF3Y
uDBmrjQhOMhHO2NNTxHEsjlFA91BBJx/jKUB8VbN782kW+QYAmsJoBiOSb1HX4fIZecNTxFxHnWD
/G7CV9qDmVIXkrbqz3hWi2aVhBiaWejE7RtvqBwvRdRWaXnP0a/VGra5iB3gd4yuNjwnEgA9ZobX
D/Wwr6wRv5CbzKwCThWC73jJOqnE7AmMpNwxeG3l15j+SczMIga8UNlmtbzIyhUpvcQbvdSp/sWx
C4L+ggnYyIgFRGNI1T6jtIiajNdjh+6gDx+aZCnsHPIfoiQWeAdQV1cO31qOHuEHACbWgfIxE78F
ebYqJ+UG25ZSdSfGExsQr8BEg7uIh4XSuPLghMbUIPxnsBWYE5pDNzmcqHFgsojUWUODPobjZ4rg
a/bYyRW6uQCZpuEr7j95Xw1u1Z2G14ykoR5kVnQKZtliUB7As5ocQFjxIHKq6C54LnEdcESjc9Ag
HtNLGfBY0KgPyNk8lHU4w/inXUC+PStgBompeWGtjslS/cVwHO8IEDEdSSN2vrSD9NkKvwk7Czob
qq+XwmYfCzT/Ez3j1xmS6+8Sgcst1Hnj/gbY6BKfOIIs9W72gZ3y3ZqjY9Dw9EpmhXzH0jTiblHH
Qwqh3nmGk3mR+XQKlH62MjRS9VCd9gl50Uth9h7ibX2P4C+ha1xlyl9c3Gc+qtQpfBLGMU9l7ydL
HRFIzD8Q4VUyiq1MMMPgBLPV4K17juXMN/fEOC0i+Q5fQE0RSiIBcg/5uJPvzDj83YfepkcZIB7r
nt9tcmNAL2TlNMLsDwSGF6FOisEGsf50HoTY6kCJMQsSSGOGgU5VAU0B/CfWarKNo98afzKXR7MX
/lXhD+Ii98M3JvNU1OoXXkUf6FWYPIds64mAMyYBqMzQhKyGgGN7A+iQf+7BGhlfVxHtZzxb/N3P
C5QqTufMO7PPM9DXqjw66NfL+A9QwgfAEFDTf4X+m8lHPVil7VdAttkvsQ24II+EkRDPZK6ZA81Q
8PM09NaAuoLyu3fz7sTVnCsXFQUPlP7yt4zv2FDFDLoin8mrm4P+BhUguGWLxvYgdzu/vLUjYQN/
oR3akc5IDcHpwAyKJdgCt92ceMohPGQP758vLHPQTbPrDCSp3egnAB0GTvkBHjy370+ywXK4UV9S
shsevLnqPsRAfjHIMXEr0Wqm0YAE52ePCZprjstQXRv+Hi3CjLIDrE3kgYlE/WHrwQXFUfa5a4Wl
bRTtMCwNbZc/w8+eoog9/IemisWEPblFeMbrS4vJAvSWvygokDSX4kDOGPMjfFDm8V+dU0x+jxQF
gM+GyVR8HjtanMUklKf6qNUlsQei/M4Y/8lGzqONW+ADLobWX1opTCa7E0qEqPpGzVzQFyOh36v9
j6YcZ92XZhzyjdae/DcPQxrRPkJhBDTCNdj0V64ghvykttAv3SVhom+jA8Oyq/WX5slelMCogdjB
dRg9RjTv4c2rt32+H3WrcgLXDFnzBttg0+0h3OJYZEOKrZ/FIECLibjFsJ/KT7kLs0W5DfWfeOtD
Q5qjBXhpASOeWwwe/xiucCkKJDstRSZ6h+CeFqd0WtuhskIg/M1wuZDJD+MSr3luLzLTh29UlgOo
kTMDgNzOCDCHvX2t+lOWn1OWhxwp9G/BTT4r+oo15oAGl9foKLZQ/CwBRpGVG44cu3yNYbQr4xVI
EiDMqbREwJNz4f+h/MeRIkKDeAnKtsicli3EXLPpqv3rVNpa7TFPnaMPtWLddxspQw9J8ogzzPvf
PNl8uJvZoNoG5igsDJBzFujzifnwV/XX4a2ai+BFyEUGqgacHJbeHWEJbXLp/5hnf4/bb5r4dEaL
aVOvUR8R9NrzawVf+pky/1u5ZE9mLFgg0jPk6Q+uc+iODKt/yBpj+cyG0EE007H8Y1uYhEdxhIPO
TlciPuGGbl8Gs53uQ82aAKXpylsBnisQojKaWiranoYCnday0rcEMdRrgs7wqtDIYksxfoIZMoYz
8vP8bvrnKiBCApd7h+oQ8f4DSW46l+4ly30Yow/vornllbN6rf8HYWuNefPKhB2MKpJ1Y4SgF/ah
nh19oX7CroXygyHWb3tCRI22vbxHw4UVed2cGfKoJ/bSlfPXew7yEv8QWrQBMNrR85cVOgNqCtjV
pCW2rga5Fo1Qdi5nNWfFdviry6tU3FE+04bJo1NyOfvltRkxPCDIR973r4KioAv0wALeyGW6YObh
UiodKn0aVKeg45bsRCRb07cjDV5rFz9moK1UmRwHm8DT/cDLJYtrCZOyqjogDoGA4FiBh8ZtopK1
gcCv9F4huvIuAUDAif+ve0mScNQJogtwuhonjnzecBNeHBZeaDKcvNqVSl+L7mN8QjXapOeIU7NV
XWTRCh+2l5JRRFWtNVhrMZgy/Yp3E9kli44sFze9fOuifZM7Ef2k8JOgw4fC2CurKPqZMDMgFlG7
DHDatBC4tCO9FHoLiLMz1CG7Vv/CUK8O5O3gAlrOvnpCoOf1suzvqTbNAKVLdGNiHpOjzAjcvJbJ
Ce6eStmd54JjIgE0oQV1bKrQdYyLIt/+wePEuFJzx5BoAnmEpdawLlFUjt7CODaMhxFWZecGtR6V
6zCVFbXuSArU14OC+CM/a7Aao+5VCpuh+GYpFetfurqSsyeWtg51TlfeUv0rRPgs8tvHP4Czqn7X
V5cWoBEeuCz8F9NZfd5QqgKYaJ1PBQbS0zh+Brfo4UUiQZFs31IJr5HYpbvCwGUyAam0XRW7LHSC
Dp9RmU9JI7G26j5rddiyVIpPxhbPwAHFn1ixL5okKvxa5rA26wMBcqKyamcnuTtmbOIdVV7xKWc3
YYUMSHzXpNoAFyZQa9nXwArgcDAHPsDBUdkDeMUEo8Dvw06VTDTugOhX4wdvgj+dx1DD9YKTZidj
ghaYuPAHev4WuK1A+GPlTmALIgWVQlL45Wbxw1eDo5P9HsYLQkXnmvhMRDg1TM/y75kpuSIAwAMJ
Iyk/L71PyOA2udK10hyz0WR7Kb9bIMHMF6SIf3vcEkknUF5qenbPAApbg/+HrEtuSR4BXA3UiUb/
XXuvjnYUBlDyG+jhqmUBklfCtkzAFzziGn4W4dNWw5I57zvbTMLLAIUWZKIo/syaD04VZhffmv4Q
UWCeTJwush0kULSZrmdP2IXkmOC2Gk/lh5ae+YVkbjtUcDIaajRrVUPTV8NtB4MtWFKPzQl2BOk0
lYGPMfqLCtbx6UbGEvkcUBnJqJOK0f8qqNMY/rNejIy9oF3Dzz3tXW/cDOFJbmyJZscOrzXskpGx
AUJLH6JS9uaHm/my3aWxbaKXZjz1gWpiNISiH7PmjjIpG10JoGhrD8BJ8EBjsey4vl3ATDEzYVr8
izkiWZiWxVPgVLj3L3n0CgzHU23zN9qRKPERf/EGVib+mCX5EBh3ywe04ezLY03LN7CYoZH0+gMA
Djbw6T5nZOzQv5SpK0T3SjsGKoNNPS1stLfqIzGnhWNDKcpxjR497PbQkwkIyz6nSJWWY5ysWP/p
UYIM6coMLJg9kYbyTvLYHfZlLoJvYmxqoOujO/A14L/xhQuzwq2O77rqLEVc6hSL+Fx9JD7HvD4V
OITHu/eu2LRKkKDxIRwMy2wAGkEvmxoKMAMgANtolX/D1mJ2d6qXFY+5z9Xos1SWe4EXbSH1UBW/
hdnoeDjV1IWo8I4YG0/7VZofVQcJ941RAxBkGW5kxPrHDD7PPGV5uSQtsIyQxS+ZKOkMJdbDiNES
xj9s3p2WHPkKJQmqyYjJirEKTN3VTDzOlF+GpSJIFszlZraW0k2ESPeq415h+overSMGg3ETqT1z
NiApS6AFxfzIZ0NAN/8H9dMezVG6mgZnyfmOlsLfssucef+pIk2bEFKPPBfWBFGlMl4zam0NTRx8
PBe+QibvW0kfTGLC5smYoQE+sTDBHNgqmYomPDqB7K71h05/FeKcF1W7ooGKGRBEzHOlnpgA5a/k
vKk+SL0gjXoyA1BUzxhQU7Ywu0Y+SSzP+RK04UPLuw1DhFR/6Mh6lrUJ4uUHLofUjRsX2a4hnpSK
xFR7yFzEHSYtvBdvb1HPOJoO+lEoT/SAUcXR1+FAgJPG3gXROrPf8IRwRzffItsA+jx2c53e2jJl
KFLN5CL+8Kb/maIro83CmTjJ0t3Rt8kKtAfdajH/K/Pizz9OpDpzIUtUfc/cP860pawtiwJqt0Pe
h4KlasS2IpBfwPHCO3lhPqZ60zg2s5U70ttgh4BfD4CfAC9eZNC8aFEtfbbUdZ5swX4Fny8TWD6O
Z75kE7QVGjbJCoeLB1ej67c9jmmnmPZAsa0xfsXcmFhM6/6CvYjjJFmXVzxa3W98oAlHWZIMO8au
H3yTzG+T3OUB4VwmFPXAVLfi/gt3Ajny+tL31uiZfXBTn6OmPz1jybvGxxPNUHadDM9Oj/BySXdR
bAbGibwO+RNtAP7TqrBpRJcaIiwhaCx9mZceuSNCnGAKE1/ggnNgHvypQl7HFfts6ST5O6+2zBQp
P1bhcK/FT5HkCuZCQbFUuL3YrbDqDFxh/h53jI06ArVJMYcVWnt35R2O6DjfYXiCKiImd6V203Xi
RwvwCuGevNRuNWNxqDC4dbrtJ3AH5L+f2dlrvoBbjcky4BPoDh9h0d40DGXT5cYE7/Tjo+wpQ5Ru
+lHiipycH4+Q9SRma5neXbQDTM/y0qx2bFbvBEZLPKoLBrash1GnKY48zA/jneAfInIRJb25ZCht
jeHxcVSGAp3vevJ1tGuo4Avh6bkJOsPolS4zJCk6NJCOnhTVmZP8EwPSKmXQ/9scGsWDJFj5lZlX
1SdCzkrP1OZJNLl4P7xOCkBFJHHecSZdteCG7IgccWPKHxIC4FIvEdv8S+PYRaL8qHfxL61E3R2k
2brmAIIJgwzgF2IGrdOWpBX4xOvKWHwy++M71frPS7huKGx5gecAZ5DCqT+CwSP5CJV9gSWohYkE
3GdfhIciX2adExzIsuglVul3AAjqy+tWlfSecrKoob5CY8FP+4WOSPJXvjMcmn8pUMrw0tfIUI2c
gWlwQkbR3eQNdVxNlzlz6CM/juiO6gq2GGEGsA03QXLIKDpO/kmNNsbHgzu4S930BrtHH1xgFOeH
sYMz4QF6hGB3wWBOZhe+h0U3zmeXDHWULdyFwCOJlpgS4Snop5IiV2H2ymSvnhJl32p0N9o9F3Ud
zb1LkFklb53u+Ayp1oG36ItbWFKJLADODOeuXuioYik3LiZ9xednFBfszJCP4dAa/5AYFK8YL+yM
Teyu7k41ejiI5cm33p6Uc0ou+IBQGJEZy9+pdkUAyiBm1BYs+ceO8BKWtznS6emHYz7n3ctbz1ik
4r6Zzatirei7BN4VmeqMLRcqPFmwTcD7uzUjeLbFnQNJpmAdwkPeCa9C/jHeJKEE5tq3aWV7aLQx
M6olgbPDSV9BDz2xvkQ2883AnGgGdzKuPnyiaM7A5AAL+m9rtg8v1BgIbPDiLAPueobydrSoNwrA
AUKvJlDaCT/EHxkFn1cmovL7oPl4m/1K3jM7FvUXiyHoTdc6vsTlT5LCfKHPyBzgF+w4AcVY8rgq
R5bImB3IalXoDU6zbEkVyWKjfZNkcBGftYWwTRXv6Do4vFh4cGLZqYdZb/9f9WLLpTu8sgqFm+gg
4gZMDm6xa9xZ4maMPRlKssOIdSIbH6J5BAk/93087dKvQRjAHrjTL2PPSHWpr/hMP9gw9wHiLRLn
epZyKJnQWRyFBoDZM27sbC8/kfHD55eOxCXI+b/P+OAZaAFPTRz/QNLm1NdgCHEejH/hme2t/18q
l/z5wpkP35PwqVVAe0Ccq9ODYMThZgV/LKZFqi8OmK3viED/ceS9A7tZsHqEHjEZIILInkb08PcE
pOIkUEic24zkWOvTzfeATRjeVeXXROcT+x+WMiuCcn1uV69PXQ8aaCl91ygvQXNe2WrYMsK/aBYz
g3OxWccnVdykxIrCwfnVj0F35zKKqDiK0lXw8w5wCKfbyY5HtL7wY+tH4p0k/KRWjA6GnUNIf6mQ
BW+TdeNnjTNqQPyb0TZQYjGoDG/jiBSJWupVGOzJLPxPCbDpl1ax2HeGpWnnyi4E+Dn86lSanVON
2EucXMBiuBYbq1uCdfnNIA2y8Kd6xVHkzf4EPIQmG6kfVfn54G3lUopnNyn799GeOrqMbjz0khV9
ltJJG7LlB/o3O0BdOMWQ5ZsWJgFvD6k+MSnA/5BHa2up+9eLXGXZ2tSvGQJtkkNf8sUQ1zpTIuED
+t7uyQ3k+vZQXije9pOzgMicQMbSJv61kpXkR/NLOvnsoca5Ph5z86DEf7L+HnlSxQPScde/er5V
kMAFl2Gx4tEHkPIHT+eXiBrjyz9Nh9VvZiEZgWEM+QgTccGKH82NSo9NikXBsbDOUH+Wl4Qxms4G
J3rE/MaEtWVL3V+PSFcemMhwApH5sKJKIYxvO1vx6wfA886fdJWGXzKH10GCDWCLoUsaLFn1Ljgo
rEZEOwTZLo2t/MY4lC5jgQ4iCg/CooQYEy+uhDv1wRqzceuaZIl+3Fn+hhrVEKXmYxVfz4K5uvJ3
vgoF9Vp0Tj68DOkm03cbOU3VX/bI1WMSOA0qjQGU57p6sFAg5cbJ2FWFK4KZZ1ukOTjns0MjbGfK
9LmXzUHwMPsu9IuBMPWcC3/YCIdl8EgjsGGD4oyQHiGB77uzvmSGoj9ox1TWi4+uORfSqVKdUV9m
k2SgEm9+xU7NIuiJ3pFJduTG6oPhVm6lTMNPIehQLuIN409KZFVeoGecgl/h7Ri20Ox8BNbKjWkR
aNJ85gJf1tjVXJTSYRpUaBtwXc7AXp3OJsJpXbjtk0Hmt2hBh5Ft2UIDqL5reFs2T+ql/yySH/zX
EhgxGHWNjerG2Ah3Hi/hRFMJ1X8S6JdL+SwSJaNZ5h1h23e7LbfsqDXjwq/dxEsf1fi008cxe5WG
K6yalgkx+Vvsv+bZndeVGK2WLR2EPwamq+auztxZaLOdamxWmVbVOMk52DN5nRlo7h0DQ+Uq+1Ih
IrIVOmU3rsCiJlgYXSXH/oiCE28L+RUY9UNuCehZ7ncOJeCA2F/zTzjzAnExYjymN/s7IUHtRzt7
dmppgUIpApfA52hprIQ/xADkqYlM6RA9MgWao7ml980NFrDUFZSteCCTVV9dKwgNT6rp5XAcnoTZ
qC7rRUbrJCCVtnatCCdDx9QCvsx2yrdZHHOMkTDeHL6yubCZBtgHIJlszTGpPo2VHDpYCYyODd0q
sMGmaxQbEMTXJDcYf/XWZ0iV/fLz5azXbDZyjdvjtOeLxO/WWFwssmgh2Cevqzn1Wxpp/tgY0Jpi
FR7P9C9reWfobKRe5Hk2ruJWCTz7YwRxjdbUyW7MDRVkvRYfvt2uqj1ZB8bM1mji2hXrF+q1Pz5A
mQOJFFrIMGSEzIduqUQuowofWCEysgWnyKNwo0UJmnHp5Q+opM3A+4Q8D8HwtssW5hVJu/5GcCGs
sVrm6m9zJsrzqln34cjWU7v0DzLEzpMcH1ALPxoLSD5nBVULZ0HoJJgJ2iVQRXOdLD6wRxhIdj+6
bZrnEgzJAcUJhW67gSbHcAdoeSARCUjWXFusNULbgugorCbQcrfTUdIXHf3K02cq2CIF40lCu6Yj
eGwP8FHl9KlOKDw4LvFe5YFLdyA65f636vFynSq0/yol0XSksDEy4MlqB5UcOb6HfElxQeXcHqNo
hitm0pBaZbuvYpZqlD2z6UKtbmN0MKlgpbdJZAmU7WpBwDfrt9DfjuBYGBkwWmmG3mZWxhivUS/8
oUkWP0eJFm8Al9xJLPgl0qHTHkmwZsqGr6KLj4m/6JqJn/UK4n8oeKQPTSA/IEq+0nQ0jZxAft0C
KF4pnfMaNHr9yJgL8RttWubB8JD4Jydlt/mVa6tP+Jtij+C3zAdAxwwdpQVO5qtO+wdDs9lphdOZ
WxB7OK3gR2FbUqA6nmTc0clJ6negeonYRgWAsEZXEFmTR7zA0TE2G3+27nmSgaCGAN0O2IlTZ1Pk
FzRRDRQBdLGkKfK5l90RP2Yt/UvZqLNBRfWB5YWa/2h0dnIC5q2tlWxTnaNTpR9pNLTJVFLtxPnw
pbD3P0aCLV7HOW3hA1RGOc4lHoXKtNtuj5mBzRGvx1w+TBp8pku+HfxqPRTVdTr+479nymZgdRix
1r1V0oe5nCyvOfE6QdhjkshAvPod3ADfLwUzeTKd1e3J7cqzL1+8FxVYZZ5SRpLDiyVYeykQJP9E
EqZkhgCyOxYHrZmQ/h7aF/MfiqBhXOo/4DU2IMGXWO2iXzKqYJX5DvnYBQweFTm/zTfQrkKykL6T
ijT1N/wUFoKon/x9VN+5LDg05ZLsE3SoMIKDcxAjlgeTd/MJFjFenTSfWCqwvkbkwwsbzhzXDdc8
XYDiltUyEB7USFjz80lRQHURP3zTVfpbNnzHhHYhFBBHR0bQj3mbUSbDIg7aDkSAm+yVfN8mOPwt
JEbfzCxuSE5U52NX3wIVtQHusxvtj3A0tWc3sZLiS4304MTYgPoqpZz4nOj8S8Bqx7o9pM1rFh2b
d/HgFikV9LjaBsFfI13Fyfj+pQQYp6lJkTi4pu3PVxQG7D7LXxn99E5TVxjG/XbxaoE5zPfYEFDF
s86W3EZetngEoiU/d26pm/HBdsFsbdo239IszpFl+6+afotmgMSuFuDIsHc4qPPFbYKF4pQyzbqm
x+J0x7qmGmu5XENR2n7OPkJZEJTYOZEzoGYOfpIbOpldWLsjv1lrK3CMvHm7xaCUywga00uBaawn
/0QmYURw0MWykVTBPwF+o5W9GZLdMe/eBcbu8w6swAewMFego9sJyaSL/trZYffQsiPd+hcaqFm9
hkMvnNAWdOZDGYi6PDd3rjZdWeH+jdb+iiQQ7+J9cBb04ExJGWNuhlVCYZN2KwC7h7T/gnts1rNy
pdVbY4fCTtA2HVoRmvWKkaKLr8sYlrHnfOINYmJuJLDe8j4ezwO7r+UEWBec2S01Xqnm5qbTaBel
X6GnqSs4/K/pjE3uqdPrK4H73prdpoR3w1uhVtQIbIqcbFh5xhoNv7QTBn4TGy9OvWTH0aAYB3vF
CAUsz8ZM17n/7rt1hAdPOEm3bHFvXO9BrRHG5/8+adRVvcEo0iVsbbYnWwOQX0TtsmMP7rSKTVb1
Dq3ytPMAZ+RbSDIbANjxcvDs0HRnG14plmQnmDH1ChsAB2Xa2qQ2AgyEvn4SvkhdpYPngQZgvhsK
YGDnDqnPz+wHZgCJU7q6nC0LMKUKTErHg3rE/nCTsLUJKQrqOeNiuTokqlMUblVeYmUvQ+jDdUl9
2jAQNMgsXogiIEDng2nacJpkw9jQzB3yx6IBthYpoRaOmOPytimY2mPd4+ELbow6JsPOr4LfU0IN
Te2asU8DHq3u1OZ39nmPbMbiTVvz/1ms6yMSvVqxojWbhtnyA/d1TmOMLVNZ+cYVJY9GAqlyzCTG
F04Lig20ZYgTi9xjAhhQHP8XUz2wwmWnPSyas5AsOUHBQGWTlyLvH4HIuGje2eLkgqzRrHxsIHCf
5Ngxfm/Rs8w5YQ1OvvBfni01dR+1V2J3I5BHwK6GTcoUDJSEK8GUUa1KfuDpwjPDjzjl7x3YT/wH
nOd+J609JBh5cnV6iANwLT9h6NTGQuQ2pXZztPykHQglQlDlL7/q/KIzn4XeA3CGiF4xX0JkrRa6
26IA0olgnOf8HDgnPoz+HexfNFHMTcx+oKUn1+mIuR/oDovn++eHApKQPU07E6qnEc7MQB1szz3e
d/zM5BFwCvEqdeYBeMKMbz/GL81fqP9ozUs2nek/JXYiZN20rj1W8+LBurSFbPMg56dDcjZFOE0E
WYpgbiLdeE3bvx0XYDtBYDFm9Sf+xiLCWRdvcox+MDVuGcEVwp2SaabwxFAEycX6Q9nJu+dasuqS
9hhaYrNQ38YrY3R06AhoHn9wXAnhP94ClGeFowtXFpAiA8c45GtYdy6A5s93+g88o8ZQXU63Ebg2
JpEuMCmuR0jWqqPP39lbmvpAWMQAX+ZssLL7ZHxL3h9mV0SGJG8MtcjKEHPJ6pLl+y6Hm77yWQ9p
09esXBlShrixPNMeaCvYa8v2sCcS3Sz21T5++haSFWj+2SpWr+MfaCKIO9SoxpwtPCpW3yI+ZLIR
Aj4pMK0q/HPybeagklVsLjF1+Sm2/oLwNYctnWCF78StARoKSw7NZ7APPKyA/GwLEfjcr0dsNdTu
BotRbLMroGQJ+mXubbTqwPbXVI/6zegvQ2kJ/yPpvJYb1bYo+kVUkcOrSJJQDpbsF0q22yCCyAj4
+js49/GEbgfB3ivMOaZ6qguOjT1iRlU5SndWR0BUTRG9ohd9yLBrdvpf/9ttE3Qz/Y4Zc9d6dOq4
eQLDZgiTYwwPrXWLtWfJpcGQoG6CKXRCKjQ9BQF7RHbDyDpHK2QNPBfM02rWOskpYY4sdqivdxFy
fi45YjK60MkBsj5vPQP4OoKVlv4pzA3cij2QAO6KSLEX4U6oBMdDyumuqLzkDPb4BSIVU7iOEbTj
N/wWhTtGunq8G4mbIAJ/qksAl3CHpECGiaIeiItJOdD6f4bwo9cBC3/l8ObDB7BM9Vug/zsYWAgx
rZE0/HoQYmh0BFkSqFTM/xAfAbtgR0S1LL/RL5WPOl5bDBgoLCnxzWM7XIRPMf5sqdP1dctSAyaI
wFZkXi1m9xa/bSwHJYbldPiI3ZdvTOX+NVxe1ga/K19hXrpMxSkMP0MqXQpWtT8ADS3jNcly9XXC
Ta2zrsKVyq4enlOGiETbNRAEIsqqgT6vBWHjyNAU3yGsSlBhLbWkjICkEDc9i6bQ2BYGtXd7bbDo
hNhgALm+iPBOoKC3H33mK9CX2kv5NFYjrHwWsOpGjb/r8WG+0O+YwdtaZq/bi1cnIsbgLsDiGwOr
8TrEU6J+koaHzGWvmt/F8zQJrjYtWXQ1TOx5YAvqHHT2r+JPHs4ClCI0wizdINDBgzKZw9TLAedR
+tUYy3Xr8pBphfv+FCmxsfcQyQXx54VnjVlISs7glfEJrQULf7Ry+ZY2TxPur+HEyIFnhDGS+fwx
P1PTRTmAXm+K91mGmgP5lbKyThIvv2U/aYPd9yEJA4kkdEwetxNWPACOZz4map/G089gslGEX0Bd
HhEZkiAWfuroiTtWzwF1sBDa/XdhhxeWEqmPUIlsIZM8Vtp3PAu4MznwH9CgKK4bmgr5ItdOdBlc
7Nqt37/5uBZvpIGLgUfeoehlFcpCWXVIPhiU1YAW45t/SYNrLEUP5SPirXCbPF7yupI3Rk6MqDhw
ax9Tg1BA6V9bf0fWXlYwvVwEfp0NIU3vYyK7TNMoWtHs2clJxHBDSZl6VrqASY8qne+Okaz+5Oh1
5JV83uiqy6co0P+DnJzIsNtCB0ZjpocBSTB0GDxhFHL8gPx8eGwjQmbG71+igXk+rQ3fHY/BFkOR
xSAvJy2R9HUwvrorYv4jNP23J9F9pb497YGEFnUJDrj189cUd4BNkJ/LyhKSJPRoN/9jUhGRQVEv
W42pyhqyEz/pHObzH9gqkIMaCNuvAHkJtLToYXQ5FstZH8J5tWU6ki7Vo8xsheX0P3X0KIninZY7
GnC1lbHWG58/h/WDzIklTT+SWrjibh6g30HaYMNmrgEgruA6vDwZtgHWmd/M54wJsmyZmcGTmutm
EXdJeAPBNPehp8S231QleEJMaM4F5l+POYDxWakQ0ZlaDPknLS7UMBgzznQeaaYWXb6drnThf5iA
Dmzq+T2aWOcgejdf4tsrdN9CZZZbx/GG59leRo0P6WMrqO6bEWGdwle1848G5g6jI2DKKJ7itWDM
uckFwh/kARgRNAZcJCrmvY2ng+JI/9ZmMIfFasLyiGPpmZqb64hxTeTYLDzI1l6z2hU69vZzZc0o
ga67mmscO6dMLa8ZuHR1FV9VjDDEruBoYfIyUpb6huphfMDHSHu2MUmZYiJji2Q1bMrdQFV7aiI6
PprceMOFzhBk7svTtWib0KzejkZrx6uQ70w2GlfYMhQPJWhGHSjwD2loJTFLnbKmAGI5GDMaQgdP
TEqOnGBYNYpnFZ9Pcs2izqu+IUFbK/Fk3JHCo6xyIrzHS+ViMBa0jx0F0E785grQS8RHBOmRUN3j
jr8wg8qiPzP29PiGqFufJ1Am3yGFW04vs2bFGsPbkZyJImyZtC7/MYVEKrhyt0E3UB9VgRDhWxEt
pG/1isorQ1jTeyHhRS1ls/uSl33nxcleTj/ek9/SEeeO9IOpYrqb9c9U7KthrxCxtBhIiJTt5w5Y
LuUWqGMobivxg807WcAPB59DBJnmG48FTP+aVmkJwFEllIl6Y6Dn5J6vEWy8vAlZ/5stBhaGQ/7H
QpiWkhdzPIklIzCr+RTbKxJnImvQ0gx2Saox1oFFpRH04Ur1nlaHv0IpNkQelvqBLDu8PU6VLBkA
IoikEua9ZQqHUAJLCVcsl691guOyrzEN+S8CW33e7/DEGGrwlibLKFIzVTe8MptIIe38Zi/SDxzh
0gS4Y8nZBPeuLN5kSApPxpeowRABUxhzOVcBfLH3+r2uh3MdgWmfrT+Q6T+eiBig/pP+4KA417O1
ClSR0YIXPbriRigcAtgE6d3w21DryA/mlYhF4JKY/YdEL2Ycs39zCt1RbgJghHzOEBhS3gK9Cfip
hOfHKF9jzSm5f6ldSeI13ke6TQEoK/IwlANLjjaFkQSnZtStq36tq9cRnQw8+Hd3NhtnJP9nSTJj
uZVYTrpmc+CXNga8Bs0NjIKMDZV1M87FfMt06qnaiH3RzAbxFg3nBvco+0jkh3BvDEKRXePDXC7l
b/2EYWemG/Cl24wcmsXrWG4rz/qnTx6ai/ihLyD9rzJpBY9w9g5SznjIaDdc9YpdfmhHBWSYg3Rn
3CABAwlAPgutlF1v4W5umfkwR0GDhiYDtIdFEiMqV+QCDk1oFDk18x+l/05VAvZ4kfDUQvJao75k
fgpLkn/kqKkCUfNDuwuaQKB9Q7isepiSqbHoC0tv+tdVoJSIbl8wz2xbJ70hFSRIfcKxeRKgizqv
6pHrq0n8kjufL5TrPn9/QveDoAxxQ7GnGMV9ZF4Z6jkoeZ5EaSFWsSv3fYzYdyxIejc3yrWEmLqJ
jFNPKRDOo6OcTQojCeydarJp+gAkAONomMyhOAcJVvKS2i8LlxCKhMtrC12GZQPm2TWwYJPE4mWF
WeNrLNbsSLRzXR4R9FY3GmBq/RZvvrB4bcuvaZv/lJy60pZRl0gS5Z905RkCLnT+o29AK06VOU1L
QAXM0Vm6V5qf3/Qt3J0n2XsowiFTcViTsjgd+YWWiUsm2ZtDP78Lq6oNmN9gftRBLNdsHqH1udZn
hi7Et2h4mXAwKKV81gQeedT3DmuTF6rqVqZ+Wra70gxAATl87BXT0YQOC7WENBkLLceNdWB8GJOT
6VrhpiSJhjO6yW11gzNbuMD3xC+TpPhkZ30TjRBamnlkhaJysmxoAJYtMuV8AsaZtcI1pQDkc/r6
miyXuGO5RC6zwgMCjFVw8vYSsZ4nAQe0yp5pYY6pTEPCpvgaG/BSvof5lX9+Rz0DsRq2ByCUXt/N
WrhzDvziudawGv7BjjC5LrhUqApGslcp5IW1K/gQhGZfFTZXeEmcJVurc2i4CiQI5eMFm4SYKDfe
yreEUdFeezORuRcKvw1tHmoh4eG60A+ibKeKo1fHLGZZbKOvK+YBWiAvi88c6l2zVfKzMfCnDjx7
HIfvChI/Cm0uTX5YTj1Yz0V2fJFNSy1gfNqMMIZPcamV12SLK2UsHY5pqniLecl7JwcZfV51nYyN
9P6cVCRaHwRBcCIzHXmmF3lX3vU1ycH64FI2ycoWWqb5ZTFabf1R/4wxBtKoc1MG2ENrn607sXPD
HWffc9pW4z4x9y3ufJ0QY9Y83bhixY62Gtomg6aDkn13ykoEbyN//3f3D90KbRgOwC0cBWA4vY7S
h86H3SGZ0FW8GRWieEVoUYjwB2WxpvlitQfZxmbq9h/5ZLHblTr4CJYzGOspliKPxU+Z7xUCRLc4
If8mIgXWCEk0hU9MgiKBlwIYMoLsK8eoeZO4nlnQkZiCt4E44Wu0U7JNiVYMlaVBkbLlqS+rrzcD
9lnXoRG68kUmHuazwTnAKyiYhVKML7EkpuSKkseTr0wX3WQkYHljwOJSwlC+Kt1lRK+BBIEZB7ck
BRGxyd2+rq5ctmnOUIizA1A77X1K+z6rTerBE4YIhz6Cq69BAXWnr/m5u29+K8Qs6wxPUCBHhHmu
RdA86FFwKLBFQNHM+L30+GLWYZhdsKEV1NyiPP0sf+IvjrFn4jG8sA4hU/qIP4NUaVUDZMWJw4DD
numGC+MDcuTI6smJA+3I8ZZVBz60Zck2uvQk5AhYp4k5YojGcB5lUSCJgapfqOWHezlAd/DpojMc
6ne9PXAAPt9Xhe7VA8tVjRvrl6670oh34reIJO78ArYUcOy3X2wRV8IvBg26dMa+0Bvz8YsORmdy
2qzJ+UHEoYr+xBQupWxnRtGrJ3FcFUXQbhDNGIyjC77F4iJJTlTuSBqV8i8Tw6KDB8VIIE7SiYxe
87SpGOPnNRduAjbQeQGDN1H/Fih7hhtfIsUm98g0N6KRsQlJ7vIfpdyLSBAf1HSMLLEucFdJQQgW
waLubpn5nN/xeQIumhi+0J1VmcojUJF2UuAgDWc7gofvkP8z34sGbV/DTghkijYwNeeOdrE6IatW
ppMG8iHzzRcZg6dXWC+rsmHO+hvyOIkwNIzt68XqhuE187SE1RQfwwIBQ6z7kegjAxKAYhL+808E
QvjxfNQvZHk4oZOVAptg3D0N5k1UGqZjcIeBaYy+6gTz54Jm2HotS7oT7GGGHbVrJus7kJizpo+M
knGl+cNf3JHSt0gWn7BiFljA89gVxx1N6/BXbPSfMsYd8zGMQURKQ1bPzhS+D60G+m9r91fkt9V2
EjjY0NqGvNsLlcmYkmxUCdrLMYn9V+tqHHIScl3ygrTnlWq0R+EhyP8M49uKHy/0TsvpwkR0ir6Y
Yg4MXrvdO/Un69ilAYY0zGJT7ecI5dALK9R3vBNchgZYhFnadB7N0Y74d9fa+hyZACXL9k/L/QZT
7BVoAHiajAGX5LQq2WS+1XppsjOYGuuGqxPKTMnWEWvy/vGL15WcO5Q3coToEjNnGwjmcQhCZnjQ
m4UesNACqUcpXxl6gWpgL27mj+y1UlEwhPqmTV8QuQO2QWaP0I02AB1C6g6zOp9WAwH1QjyT48aC
CTOjwaQnXCLon9hOzmt/dQZQ1ONGLB7q6MsrvppEsSexwWQiuWLvfJ12KAebYBXjjvLa37JHBrvu
htARy19cdilalnPzR4WvUmJ8PIugn+t/xB/gbuR9yRmXLuiW0AES9JdGSxgBxfbJefFa8gObT5+s
QR1JiKvznue2qK978R6BF3hhKHJjLRipUlvlQUBmDSoRQKZyDdk1K+bpJTjV6HMN0zNvY9kFeS2T
BFBe9PBLZ/Uaih8jrN+3+dAHb8oZ5Py0kDHyi1X9SN11NP2nhScWnFhzJ2dcM/CaMxKdMZ5MGkZi
H1nVPVdt+0+3PprUZz45ut2f+GU2i/J9nPa9823cpKCJhn1CRXPTsUuC3cyOebRuaM8V8dEku8zT
i012JjcIkTOWlG4nDR9Ft581OglrP/WTz43nRIzWxTX2JJWPYdMcBS6T6IDXhlaPmvgyfrSocUsy
oDruI1Z6RIiZ/DHei/42xldhmENWnit23U+GmQIMoL0xL6kTpKAxYQ6PhlBiGqW37inid6/5DFcF
crS0FdrGCOp9u2srQkt3Geo6Lf5Uh2NNmG9hc1YNt8qwWJDhwFtm2ipXQZP5uS9H66d+U6M/PT2Y
nyjTa1e5oVpiZgVZFG8w4q1roVCmcv7r0ML2I52EMle8+TrOrkocZD3etOyCDqpifcL3Ahjk9VXX
+3KOPYa7uW9julekyWnriaA++03BrU50QLgOUyf9909ZSuXdbJAVLzAoDhigSy9hTt4sFfzjBnuQ
rr+WKONoJgRjZeWfrblXiq/0G+mJYaKtt434UA87cbQbYvV2Msk69b41fskTZvReVT/wP7itE1Ih
gxkinQdv9V6VPwQJFbAh+p9mIDOb4UimgZA/RDuE8/+a8DQl6wSFdGuRgBrAVyEqsf6uocyo56T2
05Q0Ui5RR4z+OHvTY+OTmWBYS43uUVk/qaYR9lDeIX1hS+4YV9T8PJklH2rNLD+aTaK+WR1GkUyu
tYS0sfmGlM81uiinXUp8GjCGH4Y0ebGrYlbsol8n11H2B3FD9qTOvOJ5iKE4yl6c7jUN+Bdrza25
AvJWLRCR5OrBLL6GeoP06w/pZsJgJ9PvTPaewupnWD+xHJCQFZJhY0PtQMJSbFr0ucmOgEmDGy1e
ZRjv6nWLl1LbYd3MyOFEQJNU26RdvoZb0mwhOsS4Q7QF/6bUB6ckKqx2aamnX8yyhE+pnL9MZehB
bzWZb9LRSGcbg1OScQDRmUs+FVvm3gzUc9ip2v7lUwD3Lrs49CV4ZyKq3IPMmpSDlxZNA/SNnMMh
uFdIZ7EVaobCRzr69ioGAf9RLSPgNRjEYW687HfNKM222BfDPks7a8EyhEPieWHsUm8pIGP6X1XE
k+l1ptd2FyrcSCIuunJM6FlP067vz2ajNv/C/kfBTcZUk6gzrFNCzuSW4GqyVBI/SwMTN9+THUvy
y4qETca2odechTR4DNchcPBVd44REkOAFJYdy60m385/bGBC8J3xk8pcZ420a7p1HR2Z8OPAAJ4R
hmschK3qMVJ+lWA85qsYvk1PYkBnG9NqnHbkATJRuZO+IxSBSTDDtFf+iAp8X9TmQjQeamZqKCZg
VzQfBvGhtItALEs5eJtrjcEpa0PIdswPyiW7o/xMb8T4QUndLMWSBOml/5Jw/w8S2FkuUEJi7ZdI
5IFvoPrEZ2leQpzW9OoIjFkjxceoXFF4yyfMrF06Qw5trNnati9ORrev2GhN0Ls6Psc037ILwaKt
dn+SeiMfID1X1lEFVlz+I5wiw7oYaduh///fh9hhaD5JgCHZZXgBpT9Z0m/E9C3HWKonRzNf9k8/
ITxp9RUJG634YuU3MIQhnInivCIHhGSQOOXMREA06+wDQVhNqAQprakPMBUW7QGJlMHMJ+Nh+O1N
N+Sc14QPYL+ldu76Q5G93Be5QPKpAKD0KRXfKYOyqryzraZ/Nb9kIAsVvBaoMGy5eZrleD+wBAsD
ir/JoeBF56qtFOK34hX8C3FAdkYEJBqiVq9w8AcVdcuNhHIjXOI+szRw0o/kK/6KR59ZKv9noUDW
oMyO8frmFSt/5BU8dTlaU771oju8+59WPbzb3YQqA7bYABEJgi9koRWt95tZVAGCGSkaWMTprwe0
mMZfTyhhCxrYoBeJwzilg9eCaYpithhkG8onHRJ1a+xS81+sLejJjGzF3KBU0Kf5uvI9oT/qmLJo
bDl0ZG/4NfpoxW+BD10GK/quXLBT25G+uZa5wKkhhva3kHo3hY6oAlU/NLRYLWyG30Z4KI/mtZ2Z
pabxhzm/nhv363v5Zzip6uV0QgBaiDXcWaLDoW58GtH1NfPa1i3T++FL4FWTKm1hiH/4RRwZnclG
E1bzw/8mZNnDzZjqW4WsCkwFuF7e31m04v87itxu0GSXamzzwXSuYHns81Jk/vXxVW05vYx2G06r
grW7AevGTbVz9ibGy9rUzE9glo4+M1zUE9nm1flvZrTmSlTWZX5lGj1AnAdhdkgNp9Z+ALoQZJTf
iEkdnAHhRsyS0QOBgSs9pzhO4G50yS15nlI4edaZYvkp+dTGaXdtpHU27nQMQeGXoeH5oyFyCT7N
nRymQX3MX39VeJttenO0gWAuOXmHwEo3NQg7Oo+CmAvhHEP+EDUiIIxlGG+HTcHQZgxijSGCG38+
d0q4rhuJSt1PxAOJ8oxPZcTZgB8zx8gf/euKf2B6Ir069uWxBjat7MSc8R1YXeZkb5vIVTrwbFO8
N6JIoIN6MotDToCMcmIYzY68UvZRnq5nUwN7t7QFS1CoZCQSk8U4EFCAw0Y0ofaL7VzbdiQSuZQL
vX4qXv6g44ewK6p0Dr/IxTG/R2VRs0qCxEEYOipC4hjQe3S9p+8qM0X1wtOHHQN1YIdMHvfBJu63
oX7RwfkwpuyPxvMDl/HT+WtqwjfRtKjkBHLaglClhd8xo+u0Fec+elgYegVKJgQfjsHomb4uuTct
il27WzLXBq9I0AnFV3yZ5H+K+NGhb2athad/RSxiWv7o4PUihg699+IrFXDrZgRZ3zn4NF7oQtDl
MNzYLtEYQgkMYd+cAGfz8fIiZQHArcP0K38Vrw8hiLCrtGhju4BIBUNEpLNgEJHPEF5y3SeHDpK9
DD9T4ifdtqUm63bCIS69M6MN+caNpMMnOUNJMUIaIFtbONJZEJ0PjhizwtPuQMsWkXuK5T2VbZ0k
PKzz5MaWv9b7PDL/tGgFQP2sGG0X2nrCTd7aE8ls7U4yXMYqyD0SYCwqFosXZAR1G//rpk1FADwm
Z0K0QgdOj4xJbMPMy9xNul0pLhcuOAnU8k4OfHc4wVXGFsRwfzJ2WnQGxpv2H9MTtR9GFo/hyPMH
nfF4FqEOij6oHeKqhGYtSXT5d2HJrzPmnp1w8IQuZBbljYpon5DBkHwgWklBv2CNRZqMmAjFAMuu
aP+yQ7x6yGUz5u4Culrk7nAyWYUdB4Q4VJJ5uBunrXnN2ODLe/M0iqds3L583FMQrlZwPtlrqkvm
STptJawjFMYt3mDESdSrLDXlH8h18HvpEqBk8/vBGBH5vMSDsYRyBaycpg7udu9hbRTWZLv4w7Gl
+rbrD9xrh/cvv+guqJApgKDQfgRtw1mI5aXrHdFOd507mfPMjcxTNslH+WvYQ0mM5wwnkFlBdkVx
m3M7pI5K+wYtxyRTzfwPp77pH/jr+bThnJwJHz1gBo7uGObUMwu7BjUGXsct+8A2OzPVX8fPgBVJ
CLgH3IA4x3IxaKMbg/RAy0k0w3ZCxw1M8IfEbn2XoYjCI3Ix5Uvo68dBQ+d/76kQnx8D2K3B7zWn
rUkRRI7TkzHPHYqem8q0YmROUrhHRc3rWXgYgcrULw1XgQVOVD2yCWDNSmuT9gXVZjWdeS+s6Brr
Gw4T2JX0iTl99mfNlko5yyizX2Akl6nHNnVqHV3xB48QHuJsY2/AoL1maWeFjyc0E1iOHtHP8xuR
EPjlD+o/NbyRrlV4tcB3d0RwhRSoclGFVAg0xGMmk4fuYptn2JlrK+n5++TxYkmt/oe0NmN0S8As
UI+8Xtzl+Jg1Unm+iPT7EhxrSaIfa15hmnkiDFxRaMfPJXm6b2Agpad+t1feMqarsTaPNwdyAXbs
I0fI23kbJNfa2XJV4um3cyRms8a5Fu2hZUJhG9E6yYLXPwO8DgziK9zCyONkHAQmayz7mwXrCcV+
PuDRm9YOARk5meWAr9CvguX7BjjnLq0JJAY8A5gPxjlEB4QddhAf5Be+fuJF+B7xejiWGaBLZhuV
LdvKI3S7+65Tn3eY0aDhsIcnioezB7U/abckPf/Ozgg0cs9sw30Ax1Tc6uzv1n89S49iQb+X3UP7
pXjmUjGC15qvUtUBBRO11VnlLbZLZzo89zxs+X7qb+oWw4GEzQLTilm5w6MhmW5a/BGxS9TiTLd/
nwFJrvgds1woSpepe7eUDvIRrJk6um9iOhg3DzEYbj/dM8tYcI/8x4hEQcUIWLyRCsn4k4YCVbNB
NC8VnlNgePmXf6sBtpNFfhk9a33QHjPhn0hExsilA6UwRfruyg2kKPs5f0J+gSI8+8yZhe54CUAW
ABNMFpth+5u4IIkYqRMXR/YDREQGsG8vyvfsAkBdRe5YfFCysXAVHCiSIhoy9KwEbJAqyifnzDZ+
+rILTgeYOBeetTQ8yIjEWCgxYpjV6S67VMCUPI80AWx2YQNXOgIImzNCH347bQ29jZn8sskDGgBj
lX/Py1zGgizuHeET2RR5epkfq2v0z0btNavG3EYoOQ1yLdc1+zm4OGjA31CSyN5gXrwTe05yz8QW
ZBzSg2Q6gh8PjvYYEKhxMrHDjz3y3HmzBI9oYznZsxPU3/+wgAj6joPaAJN4nDWdtIcV93ebMuS6
ZP96cFimR4/Jt2sxqM6eeIUD+ECEssf5UikPGePQB5SOhlH7YnZ0UB2i5JD26/mQXhUGVGI4NYus
WWWXt7VD1g3152UtY3r48pD8Du3SmHZPZd2qv1kUmBxV9X4mySwk02MTZ3hSoH9w7kNII2KRCgST
3tubbvGMCew33d8z918r496RKsc81lz2CawYB5ldaxDv7LTTuluG/2KGfqrNCmaq3YwRHzJF3VXt
6BR33D78Av8sTEBImattyEKo9WRxpT7Qge0F4VpSmZYcUVjVCPDD2e3rvoMQHxNSdsF8NSBQanYM
nhBt+PGPBHCUVmsR977Ijg3cY7p8goCzkF/sQPxa0eOl4Hol1Geho375Y3pSIoengONsYJfKdpkq
o33uhPzlSJSLKiv0gGU1iD/jk+OF9QRPYrgFvD1jgQg25/q7E16LsZr9Kx8yNK4RnK4HUap5lD3r
WYUYp9hJByd/VMImbE9Z4xIwCdFXJYz5xSu7kpBHnaYnLB9G6bsKI7d6FpOgulrjJq020riVTgzO
Wa7d2eQkePT7j5INTsGZ1MBo9sHtSMkWt59ifnZQzlCA7bP7k1nZokGHAWyP7QoJSZToX33Q30qc
2kThkeYmsmq2x8FnHHoRDOhdjjbx1Nhcke9wW1LzuRboh1wAAEsuTUN3UuI1agjWOstQhYG+AIuU
UUgoqPvxv7+whk7KsgzoLyxcr0fU0FL6Cf5qqH1mqlDbtp3Har5FnSx85BUf7k2p+c4X2reonJt/
yRkNXH4tUFyXy9Rye53FJ4Pg9esSyWueVD7DqvTMN2mr15KDS1laFBrTmqqLSImlPKyM8IIfcUrv
ZuK21To1D5MK4YulSu0zxuu1TVR5zXsLzBlLAQ74J/X3sG5aBy+3iOuGkdCpF/bvD6KQZWR8EnM9
OrQiXcd4H8PWmxsBLnty/FQiuugxN7jHBS/l4sWbgISr/5WoIyRXKVj5/KTA+LK7ScpGYiwjZAoE
63GTR4RF0yZp5srcxp0P6FyoaXoQdkTkFPvy0Qo9WTs21KlUxDs8VLBAieNFfreov5N0K8YHBiw6
2rODBcr1ZIQBssBMIPm27vKD1PgMrRbmuK6GFVIduhCTDI06+oLmd1Czm8Z2YoBbeGGExpg8gYyn
3EzljNQvLDbmJ29HTLkGv0WRfAPXfovkKvyJIvZ1PN1v3kQ2GBV6BFqGh4Tefy0whXr/tH+VviR3
skQM+dEx38KYeqqB81cXeix0arNzcbC1fxzvgx3usbq+r1J/xYAUI/iKCQRvwJAx6RsJ110MpmcQ
jffdVy4xuPqho9QzpaBvg0I9T8VKo8xc5v9SSXDboXeouxNnLL8Gnpeny5hdtNCFYDZ2RvQ+2Yap
k2oQcIXc6M2aYir+DdhU0g3HkxYiONiLCNlBCJERnD208D4OdxW6NmxYWFfs2Q+r2YpzldWD+PwA
7YeLYGQMSaANDYa+mQAxZuxz6+5P6D8GZFDidwHulYBxfvaX3eW0VIw2jFPd7lSwpzg/eUC0nTne
Iws1EGVMRYh6G2j46+a6IPozugNbIhXvI+hS/a8QzkZ16VFpeGV+V/he8CxCQXDzfyFr2NdS/Zz1
YgPaNpZ3IRyqagvkQTCOfK5IAETpbjH61wmPQdykrprqGpYP8s/E9NDpdsKbza/rDicuOo7w9dqg
g0uu3V7nFc85w7stf6hM95LsFnNBEa0BY4zs1Zp6p90LaUDQpTO5VH9HzlXJT6VjUX7MKZPL6sHY
GIOTaomext0lMc5gIEsqGkHfI8F+4pb0xOKnSm86G6XxLzpN3shfMXyV5gpwXAS3OR5xMuIpGQM2
Q3D8IOTyck53GOlQ7VMSEkTBTatfLUwRwbspTUSt/0ARztJriJDNYquSYUEBr61giweEUnwM9DiT
tKEU7wf+NmQNO8onTAAMYULAGzE1I3R4thrIlbhkCbSj7Wp34UmdTnlUkZr1KSDpnaG5wy8yaSaL
Vvqdvj+e6n5gyQYIAR8J/8vIWSkSYLARaVs0DjI0pCC14RJX1NgFnWrGxi3mMVFkKjKZBUe7R+3I
ScLchEZQug5ILZPgBTI++kxIKCR5SMeL+anKj4rONwFDv57WopOuWqYQxCw57YlGgTKE7NXUgwz/
TqB8oXdZoyNFPbHo/GE12uKx4dACwAuYvl8ithhd2a/HA5UGDwpVfv4Y39jeQpr7iQLXU/nN9BHL
Nf7eJ9Uzy/hdQdrDqya4dlZ13kSh4py9MwEQKqLHD7o+x5U5tXRWuSxegH0xMIXluVXA/mJ1I91t
+En4LFFZRUAEgZX4hXhqhb830toCVh8ChtP7u3xqpKfY1SxX2GpEJHFLszdk7XTHv1EyNXidZno/
7vILn3CFkjWL/hlvmCDJTneznlzSBWjLUQTapTvq8yJTkIx7+pvBVc4xhyxDCj0wZHscv6lOUeE9
+3+y9SmxzgTRVG/CfzPXbame9Pxg/cZJ6ehoGakThsRAw7Ga47zCi95wg+FWlSo2QxjukXBV1Hkt
yhyaTQN5bmJ4pLAjX4a2uukix9wzEsC1XnjMkNi1ZC04RztBc0+1yLAOxzHQRjYuU/pjJUwl3yvG
boEQH5zSQmfh5ggUKHxEYsKeqJzqOTLcfhK5oNrmPT1EuR3vJqAj4qrl8w4D9lHiCWPBpO4oZm+M
xIwQ+duS7w+yF6T9ZbhnydqtBDr2Zs9WBXV8p7OIdgid/OESgriOqz6O7Vvr1h8J/o6TVdPN27wO
b43cL1uJtlgdsaRz7fanFEEMPjhvxBOP0DO38/r4PNAxMavXp8xtfpnpkkyPa/CkUnOwUrLOOVjA
pYrJzKAr8JWL7qLOMA1vHJcFGAB+yhJxwR59FzuOolzWR83GJBqyRAGIE2e/neRaJu/3DM0BQVYN
QcVkCxFBwRGDTQaV3nlgMeuad9RO3NMMENEm82BMxRbNMPEMxB8s+X7e84oGXTLotuELyDdW8/Af
HZ5FLZbZFAKq+YnBtLgRRcoCpnPYJi1DhTOLU6OO5oDKBfhIsFNP2RH1ZXenbnbSQ0LaY2Vb4FTo
wvYdMQTgVXwUVD76lTJi8FQ0C5flKYnL6xdffY9hrVFPYJwyZSV94cDPOcjiby62d0IKmpN9s2OX
zBvrl7E+FkgckO2A/n+h+XJet2bmD6U7Dpq62HcnbtvpUjfYRf0okO1w0w4/8nMHd30HQZFNFEq7
2yB9xBfqolkgfI9XIGH18ga2JHz9s3gwzYWssy0JEuxsla9iYnivzM/oSYBngVXk0XTbkmGLhTGp
5eZcaAaB8DnrayhkDvwjTdwYltd3dtFAsbcxqxWhhxwb/DGjJoILWNG+NjSIgkdS8O791SCJ4ZhQ
t6y1Bf1L5KujAMdckm5xmCIitQYHD3gMlN0fPjTz3tFSjuWW963vv42W3HP8aUQj81CmS7wD2Bf6
95Wv0p0s62wR2tFuZaAtPdRN/sYE2FyFPjr9K0CWZ1qAnUDH36kaK/GN0c8V0JX8GNmcF0Ohhx/j
DfJY4vVYCPp26LBwXhR8h83iBzsDnD7GTUa+pPaeE1GfG9MA4mIF+NI0VyHQAzMedcdIqf00cAff
UhWBrifgOf1rDjz7o8O565ask2yyN0bEYcIGRIu87j/afI26igeWCccb2g5t++L5rcfoARez2B/r
CbRqnmlkEPSi0plmLeZ9ycPDqFIZ7zEy1ZNvpKvm8D+OzmvJUWxLw09EBCDsrUACIZ+SUqm6IdLi
vefp+6NjJmYmak5XK5Ww91q/BYPC7CI6pA7EJ+A4wFAODBXkSnCXUo7pjecedBvW/sK+DChC/OKC
T2OgJdwE3QaA91TyGPKf0YgsrWEif68UHA79+6RfUYFocFdY2EMyPa70hpE0aC0hmAx/Cl0ByKvN
C8n2rMer8FstAOgXZDZ98LEmNCuMBzYmeXb9aDOsziZjeYkFEWDqXUFvvfJQ9PrW8Gz6E3Juv/tJ
w5jI8SNZkaiLh30Qv/qQFMl9Ujticu57vIhnPIQzEkGDhNPhzxzWLhSPRcnmQDsxQ09+7NLXgjSD
t3Oah2AuKJM2xWscjxEt7ajshvecUGqslj7THu0ApAnpu8i8A13vyfwBSOLduS2ZQ91Wkk8c8jza
HWkpIPLEaG1YWCcUro1Tde8qqgdkvJldCUtSNTBIuEMiyyCxgEyd1UJb5Rdf9sL7imaFLZk4ceDN
8kl/qS8yj9uTfOIsJVPlqo9e8Sz2vETUj0KEI71WSCqQrNhbvdN2Ibu5BcFZaJD94RlFmIWuFVZu
6V0fjrb0wjACc2H+MMvERwKektMq8OilaJqbKD+whlCcTMIlZAPa+ka/Veo/Ud6Z8UYgBQaEFq4I
ikJDafM1xl/VExQPGpNAh9GhSrb8rSneecyYjD91uNy1+vJhBwYXNftI6TCYYXwHInlCR2LRWcuE
b9goAof6nC/ZDiNajC++2OqZEMyCiQMV3zbEXRPHe/iSEcM/UxF1OOmRFNHQu9HbGVurF9R6r5cw
x4DhdCKy7kqUdLN88qPytEPHLmMJpoqh2CnyV7h8FLsEHrFMRQKFAunle1wYDMgatjMgg26b/mIR
4ZVp9pBkyIW0xl3qrHiNJo/5TX2BvdOFA5jmk4XiQFeqAK8ElIr9HyA34ZwVmOqNINv6eEPIkt7C
GW8oPoCt/C231EVfkMmJiQXuxAoqg4AEZP6jyFr8J0QkgPSa5XZF5DwKiIV8AAbzfWJlHSl2QAhN
cU+ZM/jypFICtyWXVnaB42HXgsntyPCQHfFPfAupV+F+PMG3YdaF5jr4Jp0DG3THK0h1e/nfg8Wq
T980MczUThvkEep00Vm9w1uCjY7Nz8tuEvBtd1l1tNrDIFgEEuJ1EtV/c3/nnhVojCfTAOUgGqUB
xRoReraKbmdgr+oRfOPUyJ7tq7XJI12iKK0hcTXMTgy79b5UL+X0kQaIU7ADvXJi4eqNwuGDtdLG
OPA7QxhwkZi/Oe4CQlRR8vKjnxZ+/WZ6upNQSk2HzRnivw7d3KOXaS9tqIZv36MPkVcNO85TFX5z
liJhHws4An+nfMeDno53nxke9iQfdoH8AOJVtCP6fr19MekjgF9ODmXHv0qlAwZ0EokAr1Xbu1B6
kDmk330Dond4IUjFnn7M3k2F3YgQpDoyQ4a4nmjTphh6Lz7RdCXbDhZlei+BBNuHMf0kPJGbAAF/
/FKeM2VhKR4P2jHwA2lfKbNiOjsBAzEs/r5Fhph2GPY3NEWyZyo80MPs+uZVrxC6QJ5hufotgoOh
LmmxRLVk0x8KAp5GA6RQQWytdtsMtVq8YuOijVRU9jm60JRU1Nkg0R72TYr+xETZNMJLb/4NGdkT
NL06PJG0m2Zk7cIt73LhXQEL69J7Pd6j0tUKcy2PF6Py/JBADQ2G120QRGcrxaJapi/qbZuQ1EuY
rXZJj/3vis8yUx1DSxapKLVeQcuBpoxUJV8hpaWPRLRbKaY0mNEo3JUmIZH77Cz6r8rsd1350d0S
u7rJxBMi9q3wjyYI742WP/nRaqacCZfFE610ouBChFsi2Z/LSAg8BAj5dC+R+idcHslPNfGAYh/k
iRMBI/GylWGz1gCxQv+gtXspvhBUYYfmoUjP5nuECJxso/GIATaUd/pv0T6FETkQyoVJfWhIGgoo
ZYmMyn45Qbiix+Qn0z6j4J9q0qR0S5f92/C0fdHzjk2vESMkZsqtvFfRja+QO/PReSiiZv0QUXLV
mLdL2QQlp6ea2D6tawFNAEPIjssx1BbKRkr3GmhZEjas05QP+BzBH7gXefdWA53CvHx6PBwEqKPl
H/EXw16DeRD/n8jPXhXH0rQIikIFdCKB47YwwMZmPpoC1/V0LIyjzH9Mnv/S0pKJLe3xFegjryE/
aUkgRUJ9gL+6Td0TxigMTLQM3Nsi1IEisExwl+zKN59ikIBc+A0Lho8FYiYQiqLFIX4ktEnOl94K
LtEHnqmVgQ+BvDi49v5LGh/hWwYQuiNownDIgYwLL6j/Tcx6n36wr4KLsly3K3sp56pO6PZVrOs9
Ru/M5wLwVOTE4nEInXlD6hhZbzCa/7jCxua3S7iYObNaggwNXlWwDdlh1Ul93NYj7yh/PrUyqWm4
va0VMcbqm3Ym1DXMybnFad9uGiAoMf1HgEpB3izJrbIdCI/VxBmRPGjXoDfwjsUKaZwo2Kuotv19
0NEi981yEJXEGFCr145HJj45G0AORHQnxNjxCyyKa0ntwYgjNVevNflwDGCWKqDB4QTWZLz7PxKS
QIPAGXI4A3yiGIyxShXERGxFTk0qlz0+EaLt5ISzyQ23mJap0dIM1zhX7BzEoOi8N17w2w8/Xfeq
CBRlkEGsR0yB6fQwxy5PBTHCsj2+LzJZ0CAb+/UKnNmn6KB5zkgRSIW2cyudvPxfpi78N4Fkqr4M
UmF35tgmamD+/Vb/wAkzCOVpq7DIGl/yv8VBm5+Laml/QaFISoMA9wpWExyb3eqTeC8M5dKbSR+9
TAMu5wCwLpZCBCpQXxAVXAqsxBv5C6mNfFLxIHBuiVex1deITrCLtIsxQza/xS3PWIzG5hYD+k6E
L6/DK7EYC6hjy+0fd4qK48ZmkjNZPyz1hz+uNvEmWn0qT/UXIVn6L9rW0j5CS8Kpwu4O4qnfMQfz
f4y/g+oOLtaUyry0h0Ldoqug1JXTuw2omZebExTZTVOIPGKIo7eZvSPCSLTIJ/BOxcfEvPbBH7SG
wvgX76ljRGHh6p/c1Oz22LEwHjJRReERVmXa1CvOXkgD86Zruw8UVFiLeI5bE0CaDY/TjoKGmEWG
kV1HUuso94aDa8+68ZT8rXpQPiP6bBDArzl5rZH3MGEXAaETyIlRthKxcMBqRKCbCOzx5+8UmHe0
CfG2PVDZmLeiKwYk9JFeID8JLsh7OpD2WXJX6mcJR5AetWCRLk7yZyHSTgncwNtFVlPgSsM1ufXD
K5re5YlgeTv7Vg4VY1DxE7qiATmwCNNp4lB+WK4IYI6NEYafZLL6oornThy3Pc1Ftj+PfDB4n/3E
uqy/UtmVPzTXV53UOFQ3zvPgTOLOFyrf2CbphJqG5fH55n8UrvGlKh76D8bgtfGopyVsHRQXHQWD
NxfCdpmjIArXLNOiRy/Jh52RjjF6iPzYYfR3crSMgieV9L2N8gV3QLCV/if9GTRCAt6Ob7ifqw1H
OV7wY8LriFIBJ87kYdPJ+Lb1O9YngkOmadmL/1RS/RpXvaFV5jx2eSxQBxLAmmMDDgiLvvGk0vrz
U0jfXMmdCv8CahmfxX2Yv4fjMrTyE+CpCrn4Gcr5wt8ohnXIXmfjwK23E/ydgRsdM+pJsPkRENMM
X+2w45dyTWAGBysc2R9ipMQ7UYSnT1d7lELy/AoJXCL3bZ/lR+kRu+RXL7Fd0WIv1KBxsVPIp0Y4
pJzOx/9JNR5m5qmK52IpzcJVw0NlZE6n7kdYWGKbaMz+GHFgOVgk+2Crv+NgR91giW+DhayQ1SZ4
p74gW53BXlgGtBP/H4yX1AXdEWux4I5WFpAxTehsSJYL2zCuMh1jk7O0xBnnnLBdeB0F/mT6JmmZ
w06bD6wCbMZUucQPektdHYAdhBQK0Ug/tBPk2wjSw9g6OOzcQcm04/UxGByRDj7P3IaU8+AjBSkc
ohdbBPEsPSTU9FY1eH5vvvzoCeYaeIL8z4LcI2Zi4vrE+9A7+u/S1w4gLdOtxwcHcRyQHga/AtaX
TL9qzanR8OZeEv8qIjL6h7QehTV8KRuBgaT01DMBg41yO4IVuiwkbLgIjwIYOjZinfgplsETNJdR
tZ4IO4mujgCPvaSeJsPD3JgoqFnBPlr691Cp7HLlSTi4/rM6Z9GOMF/Keow7Kkw8AwvFehnWf6sL
ljNwcVLvctoLOKABSSUacNke1fZM0vDgUlhEQIqebMktlMmeu9XNhqMcxW9T72/kHPTnQDvSIJ9h
kDBOvGMN4b9segiT36T/V5pIPOSJ05CjGZ04Uac3wI+F50VfJlxqw55gkI+EM8v1oSZBkeaKNfcp
JNbwg+1YR6XzQg8BapA8EeNQfrIVpRNjjvDiRetyNyi+qd3LvmC5CcJASHRneZHrfZF9TBMa7/hO
Y6+SfeB14y3jzujQ2yMFF1iB123nJvOOSE1SmW+TePD58voNZgQdHBPjEhfkh1D/8xEzNMlVLJ0S
39vooZEFwr7yERAFkzxIXS/30LY+8qc4Iz2WiOIrsrkjtbdgPqD4JO0iWC8O8/QNJQS4NZ41n9un
uygoQcD70iO/UV5T0qhM9iXBVbQ7AibAF6JaOPL4baIP7VyiOhQO0+Ed1580OCPc7wvJDRA4e5/9
eA07ovxRHUdbTpmGpJ64vy8uh8khVhEUo1k8d/FvvviduQ6DHQAsezz/zQcErY6gLqwSaHP3F50J
KWv2xE+iWlYvdDMi8Ugfi10XhgYbZiEglMO8jUhrjQoTIIeQRmnLMePw2EbNk0CgYa+5PGepZV6a
PeW6o8azl/4uoIG0VfsrOZXo0AeXtRi5ZkPK6Fv3ZKMpk3fCHodOXrvollW7QeuCO1kHs4uvTcmG
L9K0yIRLWPjWv6LQ6/EqnbESrPHEtukGUb43sF38IPHju3vVvFKgcgHAQN7Z3deyHVLi9sGm7wFm
Uts6PTnTl3zHBNyAceC3P3IE3VYw0OhkxPhO0Cungm9g6iG19QchdOjxufl6wXQwsVLpg2jCEUOn
yI4IOhGw5yA+G+Lw3JZ/3T+f/7DwwzPIgTLDTUGKQOIyGTU0nB8QaWKRZhTmxd/GJNiXtIXRwsTV
CSOB6/aH904P3dXgGZsH0hxOT+7dILsXMfZVhkQvmw8/Qgoty/rID4XkBW6r8wa3Yv6k7h6Ru4U5
WAV9xXGE8HR4oXyZV3tstNX4YxLvc0pu5GuqyQlJPko+XsfymGwr8J5P8BapO5vJHhlPRWaTgb6A
dgjX5gougEE476utjzmtukGPoeZNUYU7CtHfD8QYXGL72JEoGi4fHRL5GudE5QjJxRjeB9Y0vftH
CSnjkX9iy0fjo23wsSXFRSWt4sh45AcSA8zd5H0CbK91dDK8YAbSfk8w9kazg8kRdpwKfP7myTZq
+uRzIEvb8zQmqMb5yvk3pg4omhD88Rwn0oPe1OyHW7JguT2tdCcfHT2jV8qdHN5irLFI8OolelyW
z3h5cHHBQC58AwfQSruAv6E8J1l2aq8ZokoVa8kvf97lxxGnmGlREFwux9Tqpd6i4GguXS8sfWxr
KHW3SBJAZiX+KURr0KnfyAGOor5tQOZpwYVkWhP0DTrAWUo8SNH/pNFP9cXHGb5U4Y8DjQUWiR7U
L4ugbXyQ6Tteda9HTEQE2VrM3d781YGKbWCHHSYMymT072kTH2Ya7ElYJX1fprKPkxGrg7ryxHvt
zIODZHvFND8ewwfR26tdzzB/51GVlXPhvwx+XZN/55RNYk8dvAbGgDNnLt+waecr4hSHKyO6oG1W
SF0SBlvLPDTKUUV3TW5yQduVn1y5ZAiFKcPfiQczt5Ibr3lJatbfuLBzxRvLogb2hsY9+FgJJ4L5
Fhc8Gs3ke6lGJksYb0/2pQGSsgmMtL/+LjcnVtbimKPgsPnczFZIbdDkTRiE1lRO4ER68HNU8Pwv
3lf4V+TGiLnEvY4UgHApCB/KFEWLQtPCK0jYoyeXYP0BH6s0s4w08WseXISOnBX7EoFk/UyEfYJb
lFJOTvw6gSgZftPysADuyPg43JXPnPVTGDGNY79VBPI9XDbEVy4dU+R5ZPKC5vKwB5mj6P8WeDsP
7vqnVL41xrVqTsUiBeo3q78UycMWCFc6qGhZv/rykD/o75KAnrovGadk8l4QBwCXajWEZAKa9J9t
82CGAjJMPiTYADKV8ZUtP9RmYE6i5NDhdR5hPRsSjbTC8+Wdulqcnka9FYdurX4H7CrDZMkOOHdD
MwHly1ufR+WP/wS1ZKi7riuTtIqHQpTEOT6QO9uiO2YRY0vCyaXLPwZZwSndDbFJaoZXCinxDcco
1O30KNY3qr185TxggtoKxWGVkEwKZKVRFfhlji8Sc2kyVM6cWvwtbZGtVQ0Jmu6RSeDj5B6OSXYv
CT6lLkktkY2QLmGgjDpoKFRwbv9U0Eni+DflHxEppcQ98DVOh76GSSOUhJk4nC2J1ATDFvU/goNI
V1CUDeFCsDf49afaIbCWaBbLAx8S8WYSolR5BRKx3m7M3TOeSX1Y59p6YmRCPcAPwosBPUvFEw+9
vkGb2467ikTuyKkw3Fd2wlEw2IZJE9xJDKHZT6vfH5BhDkgu0P46yLsIhpxCEqrnPTzsTGEAMVcC
pTOE+T2taGsldFRvSVj6/C5RBZibBv3j9Mbpps+MNogS/3gf2Ea26bGUDkXpBZSe7Uv2rdIr5u8l
TDt8sUZ2u56khf/vN0wv4bXQjk3Nvz249SWrCtkwJ2n1ZM3TsaX7y/1ECQnxi1SYrW7B+DvDwP+Q
MRArJ7JBCB5oB7f/ncMb4xTNZHH9WPqQYw/NQFj9G5VTvroBfZs4eTm1ziQIxORwY+HUPAwTmbIb
ulNVenmyiZik3YXWcdnh4Y8aVyInH1EBGSHGwXz3KbtPbL7hzrS5cnxhn6u2ojlEg+YropRQFaHR
eWjiF2cspoRGvHMvyHv0w1gEOVeXNkT1xEBAcV565GrwFycGdwjjNW8sG8Pv0rW9Nmecwbb0g7aK
gBziPlY0f0hUO1hdc8HS3+9ysqrRJq5JAQVPgvLASgPo9RFuriHlA2vyZy1jUxRPrqD4mOUf7W8x
/SaVV0I0gByjQX8iJiDakdxYrd/CZ+lIWDH6c63hcCAJqVu+xWO6mZ6pQWjga2WQ/7QvEF8Z117e
d/MbYb97Wdm19QNvEzMuwE3itI9Fmc622OAVfuFnKQPY5qWWKLcaZgXjSsqHnKgE/S2fXjmJz+gm
7pMZBEpzy+lOlEKOd/gYwg8H8w9/dYIxkQmFJqoJEpQ9vR0d8y6Qj8XONnDf979i+wRYmxEphb/J
d4G2mlV19UnnGv1tHKvYNn6XZP8t0z5n6Sr6xlAPEYMvEFS+/iT4s/Og9tTZwVfo8sVih3OQliD9
GvAZUUjDc6OuCxMzjTMZboX8CgxIg5n3Sn55U2uVxoeAiGqdYmDzEpxa+8n435rRENWwgKBdtDUv
ZveCMTX0I75Pbf5Skis/RUyX3ZI9R7hg/6bmB8THBhox8l4LSndxxVgTjZCfXJy6TgiglT+wIzTA
HYict5rPG7VpdIePiAM1/w4fDEs37DJ00/AR/7GlyqXdFDstvcOrihdA6YaMVdL5zJi4AzvEYhhv
/5g/islVeeP1badg4T35OPeIhv9HyBorJB20mCNgQABl9nBVAMx55vKzicKLfxZRPtdnmduCYcX+
KQfdIaKK+imS/vs3acOTqlDe53QrtwaZSJevDhAY3V4dwMJ5s3B4HrgxSiytQNPKphfPfOVJ+4RJ
CzUYirtQ6fALy6o/I+Zx0WO03YFcbZ1mwRMVYoKjT+vwtGSDc3YL1Eid/JjBlUd5T3R/tS8HfuN2
tXI5bcad+qjAsVLqSx4azSPpP9bi6gmGwoICVls/1GGHA9zB7IWpmvMo21qtM4OmR9sek6Yd3XKE
gvns9IgiSZUF20RIB6RAnD2lDkcp+YXQG/ZtzS2IHI85WTyn9L2knzxAiN8WgTGk6m87HXm/WnkH
xcmvAtqlYqj222fWPvtkL8LEZMdCPTMP1NEiMSF84TyNF43COJgGGI5OB0x8lSunu0ufw1nhL0GN
tO1Pcn2sqIzYMG3KO+0bxcGJ5gcEKNj45vfQBOTwb51iNfMe7D9eEQRCDt7GP494AUkOJmew+8D+
3AnnsD8g5fS/OeiF6gHIV2ecfF4x0r7lpCMrYLipRTf64WVnv6NE65adO4XRAjPvkjvcYjJSYNII
Zm92PkmIjHbwbBUiFCo9UJsmpsMSpsY7MbP4uMz0MC8srxlJozsSSWm+IMmYBAmF6ksX0ZwhEgBw
XRBwwAxWG5bE/DhJYMrzDzGe7VK0kZn/qL0YflL9Ap/AbATa1vC3rc3iDcxQ4JkL6eEZjngv2AWA
oSsLdU341pHBzZ0ektPJdMgRSbEN1O+iQ7AZ2kROBS5eiFDDqZgdPHhKXtG/VfnJ48c9zpZlSKjj
bEUZ18FPv+kNS5oRvKNjOCKf4qWWxy0zqvFR3BlTw9xpWd7of6SmEcnXTfsWGzcGPozsXkf+fqk6
15Q8bEcVZDuzMgA4IW123Bx0+T6rS3ZLxp7AynApoGenSwCbGdhitya4XKVuxA6HhzFuySblG8+X
rFKXJDdyyXoZn+SOQXXc1M1XZ3qDzWuHetDgKzMtvbiwBs08Bh85INK169c+5ck8JwZuacmexmdb
7hfpUrrpr+Ub6SS+9lW+kxJVtMcu2xLD2ncEF6N+XwoO00/pX1qD4a79nwpPEzmJI2E6ZJYgO5rf
ysnNatomf3SnODA4qScRKFLfjqjzah67jQghiIWnIld009JnmbIyUeW3ZPR1LG+GG83bedoU3yP1
iipsMpeHhQoKN42QIfmysazZcPeorE0kVvT+UjSFRpmQofq9EE/qHxwNo1eIIu3WmGvzbzUigETU
w/yGN3GBd5EEFxuA+lFdFnpEAb1E2giZtZa0qI42FSGO/MKnDSWP4RfaVMb6RHcIIoK7INWqpgcI
J/QCcPC8NECRGFB5GAAFiZXRN1gsZ06hYRPrlvmDspM/0LFQS1yCGwUZAhklSPm50Uf874s/JScm
469vHRxKPlYBjpjl6N9HNE9zCaVb2C0G/4IPCx1NcObHHK+v/RLxs28JFIKBIxMdl1p4I2utje00
OlFwSxEuTEracx+r1iTaunri4pHSTxzzCGS4oftryMgS2o/gQryX4HDfil/DtcmQ5uDJWLAwvpWs
ODJw6H/gW8BaRAhzqaOXaMcNM0/UWjZbwkR4EvKJdfows68ErxZxWyPvMXzWImchf7Qc0du5y/VI
9rrqtoHHV9WTLAG6SxanjbwHhQkxBNQthVgMed2fEwnJFn8AaUgaKY0lw9ojKKzpHC7GlHD1iPK4
7VV/oYRTRLeYNxCl/HpFCTXSO9RRVUNbko3h8JunUTGHzCJDAmrYgaNW+x1rOVdTxD09O3L9ng+n
qLakDyq74EXbHzSxJNGjZ+9FC9E8hPBK3dQDJIxh0xKdwdB84AQxtI9gRgR9JszTjElMZwEj4Wn4
XhH1qzdOKnzzfIUCl/iAcg54cAbGmVcnTfpk3jSkTyU8V5gNjPtM1AWI8koGlRrJE5YxKqDJTDLu
7vltSTMLf4sCyE/9F8eECBwN4gZ6hdMqw9vAuxYEyxBIme9KR8+Fh5v7CNa7rB5/rEjRjajo5eZZ
SR86OyiLZBDD57FM1jIRW0AF6QqhbM/BTv3BoNx9soTTb12k/5u/bRi5H8q3Mf4pWBs1kqKrkVeQ
qXC6LrXnlJifaWnOgkM5e/xzhIVJ07VNLlHlRvk1iV5D4c5RZNdEYqj+e0yr1LQfeOeBg32bZ7vD
J8qUhxhLZmomS26D+MbULiZhaugqeEIl7ZarNEugfcOHQ/SccSiTPbYuvfxEXlbpThajiknvWcIv
pEPXeK4aTGiTlwgvE+ZZCv5UwCuNLq9/hCSMf+RagxrV/TmFfUnh+kMUlYH6aMgTKEYkMwAMC5xo
0DyT2H6+sOGAfgBGLCh1+PT1Kze202QWAYO5x0GHoqw6TPvcic7k8EQEEqRe8BNc8Otgxl04+Ypz
6ImIJHVawtA2AzrnLW8r00i1FRd1GXRxuYuDHV1J7eI6hiuCOMjwUTnE3zCE36aBI+zZk2zEXLoA
OfUp4qy48MMhQZDJv7irw5ncPVfvbMyXQOqFhf0PXJwYDf5NY7opE3R3QAs4xg3RKyjPBptY2gaS
hQ2nkmNbgrlUcEl7OoybM1MYlvRHQ872kqb+CN3/Zdszf1lHijjz+KHMnXnl9X9CtFSd6vM/ysER
32lw0hYBBZ9ohgiIABJtvpqnQjUBCNSBCOr5f7UxbWUIbyyYu4u/x34u2NUe6J3SjJpcCYu7YYVU
Go8Bq95u2gXNjn5cHU0twz/wllCS91zbApl2Tn2cP1nq432WXQ2YpWqbEGQ8Lg197YOGjvg6hp5H
lUxxmFAxWwBxSHtb7TUEB9knUxkTN8RDG3kViDln2l/B801r8Y5NrdgK2HZpTbbyd+ZW3uf/wfTq
C49mchy0KzzqHz+vYp6HW3pFFmG+EdWCgEz2d4r0vcBg23TJW/ikI5LAPi3CAL0UlBtvcA7hlU2V
DRCiHWixs7HP8h4I2GZZzXifKSMIiMPhl9t4SPZXXnNgD/HrXbm8EzxaQYVEgzJWIpNXHf7CevIY
UYj2oLVNt0ZnFdHNVlGb+t1N++RSLWy/9LkKXVondY8o21F3QBAX5RuBLWetTaxmuHDlKdmdl7VA
DOoCkhiGKylefW3EbxreiPOhLVGm/FJ7wpdhdW9drvWs3KkzTnKm8zcwzO7ez7RosKwRqoH+ZXCh
su+++qP0Hmq4BBmLr3OM/Z9DMqluMPAvJV19G9TX7of4bSxZv2xMWKjHTWzQ4Y2f0uHc5Obfa7YJ
q6l9N1RmN9tlBKmsuvqr7vq1bLbZHW3tYO7AYbeA28YpF5xotdMvWDGNEhcKCqRA+dIwQeyKajcQ
K0PJYgZuzB39jPkOVYdXhFNJ+ZL3HFFLdKPG5Ujnd4e4QDbeZMT1xrecLnqgNUkE/ooCuXz98r+Z
spVvUXdxdxCFlByFtwwIqkH0c+L4Rdxjhe8BZGqw6QZkpWQVuKheEDMOlFhslTtLziHH3WXasDdg
8WC/g+bkR/2HPCQhBOaG8Im2oBzkVg0CDvUlOxHFq0xY7dK7owZbmjBB733BTj589SyFO4lEQdZx
as3xcCySgf5QGt+RK2Ze/dNQg2sX6MJWb1G4Jb1BaU+F9AmTUA8v2QfPhRDDgmovonF2enEtKigQ
PUSgJMhmpZ1sb+zu8dZkt0yal/6e9F7VeS8x3bbMWtWbqB0LqK01CJcyv/dvJt1UW76l8hiA2ljJ
3TDWLBsheMaiO5NdJIH5RIaZFVUY3K+51xked7nSeQGJI3x4iyRnh9yYlM+t7DXRDoubIh7KdNf4
QHQw4bt2YiNd86ivM8TjhJKRRAdoTS7fRogsH9GoonyxLDU3CHCgI8zJPNXEwJ4pAEq+wQySV35S
Pqb6qEfErXnlqZOeBVKzeUjXMW529MibVfmbz4uTja5SadNgbk1DIiweD+NL6pE0DNQq2Toas+mB
kRvnfY/mUdkR0M4sejbo0dulxJF+Rkw9ofRuhnvEFKjR+Cq21X0czvwjXKLaLj36pTdlV7n4MCev
CQ95iirTrf954SLcVnZLYVVuR38ISMS32u5tCgv2dCTjm12rww1yfMQVeZa/bpXyUNI7ES1LjOBG
wYm0o+Il/OHxFiQbEBeoXvQ/MuUjx/zN2EGbHL/1nIGc1F9uaIig5BSdYYCi4RQD7gHacIhrbKoH
kAveDcJUlq5suKIK7YG12vE3oQ33CSMltDffo2kT3/jEvnVFiATOOl9yuCzM3vGFOxy8z7xT32O8
RTY9FBLAdjEfYNKR0c1HtsZS4RMhsYE/PhbhV0thSTTaBrgSx9U0vU/+Fom3InxqmdWfOJC2lLs+
liFD+ENPX+pWrL4AZkOdDXBTW121MZmUCLFmdkNHyt1oCu8Ry5G84YdIh7dsfjJgQ9vF6hMmJ3Sx
0vl7xIuWKjtzdRlRjelIFNxUdmLc5kwE4mkqiHPhZwVJ6BZ0GoW/yPZlEV0rMI2F/zhs+AWbl5rq
Ge7+sn8RdG9ebm569SqNvrYDHxJnjbrhiEo+qGJQk8tAMAuulY5Ys1+kaODRqHSGYE9rOzHH1U6s
wJpoGEVMh3PDRA6cZAdun9qTn3LhAa1HcHzEoivLamPiyLIj/9UGLgkJjDH8F2gIlS6XGOzQlogT
KIRraFwGBD8A8gUzQOY1d9JpCspBBns2Wd68pjyv/Fupf8R6s6EdJF7y6J6i8qcOD6FY5oyl5PQv
8Xu7xUSZVFeV9xtiW61WoKSnbthX4y1ipSajeiNTC5r04Gorbw6vc3DueAXY95F5Zt8xM5KUIY0k
V633MFDxk0j0nNHvySSU/+O3SU7BiqcGLJcgyQSfFxK1sLACThkU/9IFQjDVdxp21n7wqmoJwyI9
ucaayapowjpl54xAaFVfvu2+/jRAvdAL8z2BlIzCu1a65YqqjcilkjPi6sNHRF4emZjMNho+wV9h
WV0w8mF4Aiavnmp3BIokHQUli8wxV3t1+WZqp7Z91yDYom4nc/sKVpx91Y9i9cUF9RYpzowKViEe
YMdE5SNCbMxvXTqaxR+sL5Pse1sRmD0we7YpFzdqLNbY7kk9XtsfsNaaNImYf6ZC3DtoARZm8V8R
HhilCHxhxZ/xNWAgXOenXrh0mSURR2WTzQs4SIH5gGEdOUyJY1M+pNEv9AcgYeyKBc1xwpemY72N
2VsUSxaXqVcM6EJ6j8iA6T9yDkmt3TFDogP5lI5Fdh/JfaU/CH4uFTbIOnEUovwYdxpYaLgPgj2q
UEZ5DGCqJyrnpL+Q30/0ejheY0ggc/6A72+tsNhMX2JhY6vAVVEeyZWFjYrvMXJHyh/4MJvynlQW
kskj+V4w33l8ygrKn1B4kF7Nbe8OqAvGdUMdH3IJ1JnXZe78MacLWh4m/r7aTabN/h0S61vwu9ma
4Dkei3ms7/wTrLK/ofnduCdfBEy/BLKrsXTkRF8BZCq6hZQhk0mGfuB+VLkPawD1jwhYDCIBLlt7
5LGjvBG+cCsyhwOXjK6o2CQuFtbksdQuBy9SRCcT3ldfU6ZCKmrGw7vpSKUGoF252uBhfBp6d+iP
kXoJCDrI1Msq9/KewLNvmS2lRaLR0mVKfn0GDYCGjvnnKM9OtJ8PzWiDMKqkhG/LdoNXbv4g7AZl
PJDFuQD0/dac0MLF8BKqm38Pl5w4qzLPhnwwBG9mb0PC4jXpo3wHw8HWXBMnS5tr9EzCt4ZzA+OV
u5zGDlGs/rPmyCand74PCqQfP8bJ9Kn6suraPpfVNcvsXroE5D4sQfl87Vlzwx0GfOdl70gX/dnr
WdBAktp7EL4gAEuLCZ5TFbgdNQMGsrVwJgbTHG9lDFNqkbYjK8dccLUKmu2Ux++LGODwE/vnknD6
zEmp5cxPlGiMvI8bFIDkTq4IpMCedSX+qz8gCdCRYz8GFrfbjEOIELFkL4zvnKgs0M1+ZH/D3qam
15mTHNHquv+SCju6GsfZ/FkdGmd4mMZ2+E02AnJMItMgRj9glUTZJSmFgBXR+iCqF0cBlapUmATy
h87ks+8q0i/WzTWUiO7tli/sjZ7mFbojAkUnzEeW1Fwjt9yG30LtSDlhz9shuLblmmxIadt+5beS
NnMEAFsu/WqjXJWIXyVw7KUAsLljZiPc056fYMqJdf6qM6tr32Yqy6hk2pKOQZ1BZaE0xe/QOQRb
oysQaWImuHQNuu6vrsOnRoyGo8SOIXyHoILtc6XsKuWZ/AZwaf/UPeG+eF42Esgl0NMtw7+Lw0p5
yNN9Wjm40/4j6TyWG8eyIPpFiIA3WxIE6D1luEEUJRHee3z9HPTseqonqiUSeO+azJP2yF0GUhtF
J9jRR0ZSkOWWsK9WM9nBsOXeluvXOK0ncuCm6qv5Qi+hhM8Zy5CrjipusX5mPwDPfG2eQ1H1UFmh
wGXox9ZOWyBCBHqpOMoe+N4t/+PprBU3+Or/2m6NWoT/3YnUvBtfZ8DJtswP6a7XBkFyVPscAbSe
6SYyWbi0B5noGfovkpTR35YfIk82xeR4UllwmfM5imvR3DQpzcJNESF7v1RmmQO5xlGPXp0ciMVf
yGIes7jnlIwNscJ4tqpsZW4VsH8kZCyBYlXsHo6dBNbE0Vg8sL2NlqP3q0n/EglH9Qqde4uOTXEb
REjxrpJewS1smEFhDOTwtc1b6eAV5nbsTz+8EgfypPDkRicg1tMajgQgHpzGswET1EvCK+wipFMB
EOyVu8XPgA5Y36oCg4J/kwcmxCAxoMdqwrHiZAlCkIJYpkXy03iLxnMQv2sBNrij1n5F1qaajoWF
eGRpMu9J3EG+RcudRZQOnR0QMHTOXzi4jB63GhkI9DrRpex/AVmJW4tVpZ01t/RPD3/Ub30DoBrn
b4LkaM7b4hj8tJA9Nk55RaKbI0AA9rA6BTc6SINIVdsn7ddtAMrb2i67JdFpeIVcs+pxyL7yYdGx
qwFCqO6rjZf/9fLFQydL0k3tEEMH3QXEbrM3vG2ySfkuOu5OBptomncTNgTFzvtrF6703PUw9/7u
wiNb+qX0aGRaQ23PITgzjj6Dfaht8BYio/d2ZK2oH2l9b+8Vama0Qrb+ih4lOSr89LlwzsHdTf/E
j4pHwxe5smL/BAc5CPZmsM1Biyg70M+p7wgqs97vlO+0hqBZw6ocHxk0+sLHfLHBjIKVZd2WaNMI
YpwDsJEWVY3Lzpulb3zUUX3JmH1gWbX/51ExV+9YpzsBFn+sp2gaUdPq04+Z3FUfOkeNZ8hJEmIn
PmXb7FxEKcyaCv2c3kIL/QFeJbyqypbsUJI9cdXNy00SiNJlxJaDQq9iX6Ceahv/CKMH4229Jd3x
A7dilNxvOsqvaaR1gmnk1Ih/DezrWYfY/CfR7tLkCv1a/GSIwigQC1epniZoqMiGSDVA1KzH21n0
PjBBIVaPvDjs5CzJSOD2JZo0qK7Zt8ezDkDJuEqh3fM268EfZ2mD5YIWAfULofEkc10r8dxpP+2K
9vhH+0ruEFS2anvqXeSbBA6CT/1QOEJUcsBoIV3ly4825ogp/RdCgYG2jZ3DfJu0NFic7TU5VkyS
ZSJP+q3B8KjIH6EGfXlHZDIjRMi5AxUzNVOs/Yl3ZIVzPVrdyh3VAtOkOVK5tKfiwprXpPvCqgIc
XT0FtK+sHNJ8Gy8a1DGIR/v13CD9xuaRn+KfiWqFP9GXzNnB2UXZidzQcKmvaZMOnKSFq2SOep1h
b2S0sBRY1udYoMxDpdJhFlj9IxQ9JRp9SVjjMgfitVS7nXzPGTrmODX2veFKxMof42DFfnfYCh8S
KpAN4WGkJcGpY7aGC46RUnGS3lWx0zFXUw8TnymiwBpI/SITnYmXaUwLTtXoBUAyEgADsO49IwD1
bMSzHaeT7JT+Aw+a7Dlxf2YR5ZO7pzKsBFLYWm4g8ZmteWwKdroPivwcpUKsw7hxiCd7tgXidqwc
kcyIxnO1fxkdN/0KxW5Kn/KQkxPLgk4h1dI2+tO8uhZ/CdPpkKc3HOIPb2dojmkhkj6FA+GdjMg3
igT5/Scm2GNCMLXSwhsfG6sm1DesmvIUR33y9HtUArjfjyrWpyXUhAxJFv8nSM20bSmpheycGIWA
LawI9GF/6XQXniTtkot/3ZEhbR64BsMecU5BkjVKpjkklt0/82PijBE0ojlgmmAt6UkoadWP/E44
DGW0xdZlIdYXRh3oGzL1Tuhv2Kzn4TuoyI/R1vx7IK4wALHexvFUO3hm2XiZtinc4aZF3rslsxyT
gRWdY1o/87tm4dPOF/G9p+5Fihx+CGgDKW/zduaZktLpmuhHHyr7EkZmGLcZvOZ4lSzdJVw02rIH
a9csQATzD4nXGNwj8CAgAavn5K1r8SVhTRWhe4a2/yrXI7sZZvOkX8DEY8HsGXd6Y2/YT+d++i66
myT84ZZEqFoRCMnYOz559Vp7MIvGdEcrjVsYYX8c3uvkEDdHGHIyiyamqsF0DnAkuM20g1SWEHFN
lNWhPngiH9UrVY65drZYFc8GprOsHGt/LbbfcreSjLuXOwVsY81kKsDk9KEgieE6ZrUboA0kiUPA
iWBD9kKiyjLTBu92JV7No4CNul81ejXNe+p+AZeRffCSqRR93pwO+FDDngQd0i70/wbhKxB2Kvw8
WJ9cgPCVCL3lC3JCNLHMDdVHFaBhYOhFlKta/5QttmnSe4kDDo+A6quX1WK0Z0dHT76ELRcmIAOW
od7ykxAJokN0aV4DDb2Unzo0AdG/eQPWrEtyeD5kRL5fpQR7FB2PsUCOLgUf7Plk8V+oE6MCzlZf
ZQe0lqHmasNaXofjlQmCwfnYtufaw434YMKK1gJSxpb8GiCFIXx5agQm7iZ24dxphB++XoESPXjA
HrXaC9tCL7ywe5uUz9Be6xKcwbWG31WKf4RviDrDOT12aFOo1D1GCSBsgbu7Naitp9LDuPgb/QPH
76qCuePt8lck0Y9pNnZfBalToBzBu7CZpbHjqaSviVhEHGQ3m4UV+kb6zYYLI16cBlbFuf3KSZNR
7cF7MwQAlc2AVM6PNT0CBTt7TwxozMHRE4GkxUWNyEcQcJDzQ9IhkRQQLNnD4do9etmAa0GlO+Fx
Hwm3WYr4mkDLB3dzSw2uMn5midytTfxj8+DBboNr6KMOIryi9zeQ8zbDWkcnAmPStg4tIyHUR9yH
r+460a8s5V+YU90ixhWw041Tk59Fc4PrwSPpl23fUnzIW1JXmF8CWebkibeCt9WsB70eTj6J13KH
v5e+kxKZ+LwVfTMx4QBFWD1/VqpbrAOckOwN9K2Sb5TuzBIx5TmjWRkvUugyreU37pcqgD4OkcZF
MAjMZ55VUzkdWob4PZKc3wDt0gr3MoJvM4CIyLiMoWEf3UnJHjFWKZvggLLKYulZ0V+VgJN5gJDo
rineJ2WFzSo+YZfEjYc2w7oXfLk4hJJhhf++WOyhg1CxM+R0u2/UdGzUOGzEtW5hb2dxvFz6m/LL
q91Y3BWfKS4NXvINhceAOGLclDsEFot+N/EJs64C1AAnC8mTzKHpL/MdJayXr+StErB4uSIjwCkx
tKcaPdmeKoTBAbreF6UZErnafpv6wZQzp+XuBLAhbdgS8rdTA/5rqeAmGgJtPn9NCvpdTQj8Oco+
Cg9YI/0vmJ9kkW9EvN7+oYkA7i1i4VTuYz61w9lH/ojAh2L0zJcj9HCdsHGvmfvRC1JG89CZ75ie
jl3zDnjmKjCRzZBMi1GupPrAHXKouQOtPS7s+uIxKPstylM4LqUSQA/6ymNOuldIzBYRBOCLGMqM
SDScsaMc2QKtCyVEM5uIXZX1aL0fGDat9FHiDwFACYQWgtLKgrXzVfprGaW7I4b7jizsEVkHE3Et
/fUZY8NTHEdnurTSL2IwgHXJTCx3UGwqDyk+I0rp2y3XG+qkplwiNqGy3GkPZWKMxihiQnJ+UPAu
mWTponGIzhYx2Qh70I1z2EH9PJt37RLny5DAlZAAnv5czIdqtSo305buaORYAMOWrQHFAzJFX+2U
uBJOGV5SB9A9axmqxLPOswtSZB40XlsRSZntG+x/YX5+SPNhcYVaQxJwaROcoMyxdtZnRNxs3hDM
nd+z6KJp2yD9Sv/mPJeC1sktPqxt6tAWFBWbJ+K6mEZuqNyJ+jYpjXhIQqKK51Wxib3j9A6xatvl
rNRlDkbp0eubOr94PAAvMrvXmBvRr4lsWKdZrsLHmIL/yRbyOmYR9Tk8u/IvKo8JmsKAPm0sQQGh
lJ8hgDEKI8QM8KskWwfGfWkp+Qp0bmNxDxBYiTAVMvwu6krP7pXEyv810mXmqDWH7MPq0ezbYb4c
SBmSVvPNghoV8O2ncSQkCNIen7t5L8aVcKDxRfSEd01rKTK8rVpzSSPsTSc8AIWykhG8G0AB+aNA
upfDMSEKp983n6SNTJMNy/DArGoWZxPMTBIKoydjFSvXAgG6xMRypZL9K7KUdzg9jBAmAIJ5CBX9
dsJH1Asu+JFTa23qZosXmO+rIqTQX/EkyRxLJqtW+DILH2XUKLyMrT58VtlOwUkh/QXlD89ZB+d+
ZV3ic/qTl5jjTQRkPJxUTcWIEfJmhSA4jhgehm3SP7n624YlxbWCeyu/veCRJbc8fCpHz+Egb14a
lBahuBlkbi3Lr0RCYrnQxGUDNnqRPoxjGtw0NngEsWmbCHURF+aZcoLjGeoog43mb9KwmV2G6Caw
5hjt5hUxIvOiY92cdFzl4ovXkfXKANj3KY070mqT+Omh/IFPJmywEN2QjhfhunrEmisJLjauArq+
+a+vrvrwGr6RhOZzP8hcEymggco47RyFa3SBuHfkhgMMMj1phYjtZI+mKqvxC6/jd0mDkjKfsuku
2gNzLRy1F+XWoezXdy0jrwye6Kq5TeNHS32KMSKLZ5RtSUeubTJ5mTjxJST+ENfdb/Ip0VQTM7/U
eQDhbqBg3+rlVZGOoXYf8ZRPjPKudOSdhCKbMntLSydmqyB6EH/L1++vRGaLrWOT2sqvqWfbMFpX
vJ0GTx66CGgt8WIFsCDa6464WAKKPdFmheozENaW9YcjAZrt7MvNt4k25wx24V41bzhkyk3XLsv6
NVUIDMHZMsew/c86ta21QWZTsfZ2qgnr2ymNq6JcUOMxH+q2tY8JaBke+OIYoYo/896/r49YeBTE
LPlaAWU9uOQVsNFl5dTTlDHWoQ2D5zfLACAJ46B5Nww8fvxlCrkIQx0jLtJkfNaOMSnZzdWAE4UA
ols0zDQWMSN46IHlRWatG1/zai9zbQQr6Ytkv2Te59nC6OLG6CnbSoIxL0ZHXM7aW6YUtMm7ZrTK
Z8l00lrmz3DFAwc2NuQjstFJoxjAQqyssQb2h+5T964hm20ESyazIVz67okJNiL6JfkRyiJgoYAR
TNxwO7CYht93Zielnv0xssVzhRvwovEI4RwQ/kyftM77KDsqyQrVvxIuJqst7jZ9JalfUbgx2FUN
JXKzkFiCFVQG/zF4mDUaBs+rlpDJkCNbZKhBdLCAKNJzFPo/c+oXiug7o0JKacSSj6ieh6oSvfJS
qaQqBFDK2inZvx1NbSdvTRBvwKVFOwTpnaMjEupdvB04mNlDhLZil1yi5kVnhc9YrDK2ivIQyNlC
fuAypc8+hfbdMWxPVSIeeDsTm8zQE5nAPPZFS440hWEgsUr81tJxZXgPBdo8Ol9C3dMHUGb5XdRo
B4AeVvNytiQ6wtGo53bYdLBhtMipn03wDbM3u7UugHfpnp1H9ulcnEyvJrd1k1uBlImLrHKZLIfa
QqsOlbXuiQgqHLl6JLduLTLp1+xBfig1S3GgOf1BBX8JDwrfNBNlJjgcB8x2HtxLXDUSfNKzxOTZ
W8WcLRBYolXOanwjMMVN2DCweCSW+Rq1b6P8FKXdROpXzstVc6S4vNiZ5CoD6VKQ5x8DR5K/DGC1
48Vf1sVBS9ykOZegPgz94svUnBZlDX8Bo6+TGu4AtJkSKPgZDIV8dDn9TChn3Qa68zWxtgxKPQYj
xF5oZxlF6q+oUzzwJX6PtEH6qjKcfjiWaPup7IFIU5gPzaOBeEa6s937v2P0Ql3b3HzUIzBKr5Hx
3YdHuSHwilA+gM9/BQoGf119dgvZ+qjkf6nAHAk5JKZ0cW+CuX/CqMP2Fiq2z2fOUshyyqVMwKbA
y7cnKZIJd082O1uVijw5dgVV+dmM1wS/OD9hRdI6IQt3f4X8kNqjpnJOms1YcSVjKg2Ld4IGR/+d
YlBCum2Is1s5BpaIXzfCylfdA+k4B2KR6njLFSBeHyxfczLjeE66duVLTxJaFNbora3tR5f1mbb4
4pQ5jcR5o8BmRY/gaFx84EkC+bgtTgHM1uiePdlVsqWcvaPl9K0WO0a+fv7OI9avjEr6f7HQbRVH
Qlsjv+XlAeaT/N1x59ckAwIhG4ad0C3O5U/busCicYC2DnzDDc9HeZPm6tVUIIewnogv9EC8/axk
SvbQy4SRg0N+IETSzHj50ME6JwkfA0s6ga30Z9NuWo/SWqeAlzEYcawuEIUFP7BFQbpNAvxSxLSR
b78FnoOeyiqRcBMLi6h8hgr9aYaMBeYas0Hzr6V3IqfYZGfPSuPPsLb0e7K8JtWpUO2A0WqJROaM
ih3xyHsA8gKO7VajE5o6h3OKO0xYqd76bAqMMISfSH2qzCt8BGFob9FtTghnh0JFteKtfyhF57vR
POTZXkdysSSN7Z5G9hDezzVHVhR/Bc2fyDlphi9tzlug6PoSa/PXbw8GwdDsnFJGDe3gZqqr362V
+tvgphv2LedH4JOSwPzwPO+j0KAS2lOO21wn6/5YT9uh2bXDcqxFVAqMLuMKxkhmtwLPEckuQ+cE
dFcTErQSdCq8zIlyyLiJ0rusNVuaDiEco/7Zznicnc/jkFk7TWGGHfi2ot8FxrM66yaO4TrcD9cS
OmDw7Opz3V3U7l7LCA0ZASOZSclWoH6JKDcAJtCS9mTdXi02YCzi5D3BaaxdOJD9aDepp/lUbaNj
RoCO8S8BRa7RbsvnjKVsLx+RrKb0MVXzLmjIPfafaGUZQR40RBr9xfw2aUTJmUwp6ZN8y77E9Jgf
b3TmFGKCaNzf6sIa8ipNRzFBykSO/bRQXo/7yrobLNRMAYUAvpFrqjLa3cgMxCeSR9kAYZftCYDu
B/Itv0PkFnL2GWc3j7anncGZYcSN52o4tzJh2eLqb48FDhBWWIOdGcNBm3ah8enTRzHckZ/igITm
y8daqbtsPSzLd4aZz8Be0bukBaDdvdEBJzhqxaasH374zrodCYTepRTX4/jUvK0FNShwQ/UyiNAr
9gnbSIJeaNdnEfm2IdCmOZQKYZJyZmckB+UgrT45z9jicZiK2FCdoN1Y6j6DLZOUkNH5jhBFZHTK
j0R9iCGN7kKPf0T9cyz+lfFv1J91/egbxyHdl8lmYJ+HOA7Csym55BwM8b6Vtyj06isJAfV67G1+
xg6WMrMv61GXS0h2xuQIZIa+U/mgfygvj3PP58ama+l3YYqgBQixbHEWE3Wybx9hetQpMvgVBi6C
dm8mmw7LQ0Rn+5WH554BOQ8q2M6Wrxsx9j7e+82XWa4bcNbqKiDF8yc8NAQkwGpl3SieFYKAAmwu
mzL4V/SP9K7+0MqW7LxJD0LKRPWL8KVCMnUab0BLExaR5Lt7bvGcF9G/7dngP/QxzX98yFHBvHVm
ucKBuVNDMWe44wwsY9i4B4+ARrdhd4gvB52etjEksoP2PdqMiSCSy5CvhqdBdmFzG299eeoIpOQO
b78aVH61wo3xRuuv3nvpLPUhpNgAo4tdpNvE//JbnCLFX6Tci/RWZW4gE8zCmgi8o/etEUmTrfvB
yT7a/LuFovVoCofCGE6dTz0t2zImoE5ElbqW4kPwEm8ZE+ibeBNQIDMORJDQbGUDcf7C+hck6y51
+y/kcHrtCmgx9565Tc9YU4yUCaeLGN8QD1K2E+u1fgrrFesA4zIS/cV+lJ7gm54NMBwpDvIOloKA
R1N3PHOD8Bz8Ws+7NOyM91Ryc/tupDsDM9B7+gvmC1xhlHFEPZjQGiOtzsjYACXmD8hA8ashfGHY
BQgbEMIxKOOcQ5SLVz2wtXYvdclCeiAOYlfXMpZDpZIJxDrjnUV7KX55pwhEa8IJ9Y4Hsj872I3C
LJ/NDOJIMCKuadPyc040BkarFl97kt6+e3Aw5lpLMXTgJsj+9a22UPRdryz7Bqly7IxnKzzlQIfx
lAMVNerjdM3zk1AcC5wsgqNoyFkhb75r44qeeNsXcw7WJMyon46M5GyN898EIuUhdXvIoYOhMiSn
nWjcB1buoBP3DRSe2iMDHRehiv/FlYcbGjHoKl1bLAEv4BtgA6EEhxg3Ei7No8YeHaEG84Z3avxC
TcMHFRBTm39oxpJi00JmeA5St5LcBjPTZ9ycmBOhpb70PxP9OOIgxjC01824olgX8UWfUPQQ+myB
qKfIzyBxLyv/viJ5iUeRB2j8Zq6VM767dI8oPkIYkdDikzgksH/kX7hys6uJh4iQrD46TN2V6zef
OSK26jSahzpABnWrQOVViVuinSkpqovqHc8aufQhp08Q10gOIKXHm5BFzdWryBbyVNXRmYQE0LyZ
4EuXejr2Pkn0NxTWuL0on+p2M2DnJlNiVreFRF/VTmysq/SPCQB2NXC/zzCm7V+U38i6eeqLP9q4
NP4KgZYwubpB+0KHT2RjiXaKM4OyQN8b4KjeBWnL3MmaK6OY5h4AYfhpaZ+s46zMrRVb0HfN5ILN
Y90JDE1QdnQGiv4VWhupngmQKGw5eDiqqrW6n/kcHya2ASZnu/JV9VuGzugbMUaYDU0bqgWXcRPj
zfE245DGQxJyRSLmPbJiEU+kGXgW6WKOHjuqdUADDXgalxYmUjNmAUEpooEowVOjXlvQRdbaVFf8
A7Is78A2sKw4Rln9roarbC3yHzX7V9XHsV0E0yZmPujxERO1lLT7gaRZ+TCEl/i33cfSGdGeD7K2
JCDjUWJ//2kOAll1rFq+GfuCyRu+reGcNXZFB5Dl+6478Ict2gjxMGcgya4GJTe6qvD+GOJ1J7pp
XiaaXqO6gBxNd+VE5u6cJBN9NfwOwarLFn4JCq3/p50GZreYix819XZEeXpWuCSYeihM0MzVcEfh
Esfo+LcI69vqE2gU4zs42pPgRJi/TcS82/6TN9vHOSvuJMmWB9RfK0EGywXkRkIgMtPcmwbh/yru
HeGbtVr1xEaJ8jEUzilDQbJXCdkJr6j8401C19eCRVkae+lszmZzQEKECeL1IrEsILjPQKlBdie+
epaeSrzp0bJTWku3UdoykEZppwh2eBVTQhOw7BKWNOPwMsx+xp5DFlF4SxHf2MB51COg7unW/ITW
EQZpT3so0+Gf5WcBIKi+DOMtaul3+WyvOVy0Zmu1Sz1bUXEAKRTzq4n9ZgFPNrbOfI78Dv20YrLH
vMHfeCw8SXkC0kCthmrD7/cRcboXwpD7fyodKtS12G0zdvsb6gKVsa5wECV5aX5QPDGDTYiLLlet
uQLxnye/Q89VYKclTPPc1EhBRStxFDBYwkBP2P3fFNMpr5287+n79crxCJOIHkRYUOeEbwZRiHcA
xB2rU3Lynxa0FQU2GrtntAmL/l9xzyC8V9CT+Ct7YeVth+4rSvbjR8LJYN06GMc/rJlCtbcF9kqz
HGKa90kGlAG80RKu+oV8wHo970ZZ9RCz4rtVfQ9i+Ndrwzrl5s5Cr1IycUZNhb2FhYspXUT5e+Ad
0eAas3fFO2LYOfuZaGZhscBn2bnEBClffYYyxXFgPA0KA3ZBdKfM4MAEva7xaXPkTFe44KkLAB7B
VD1xNjjEkIvKM2Z0SAIawYpwe3VUW/Ad0WDzTGHgT5JVfpsh3Q06PKcpDiy7aIrr9/iWR9Zl400c
+W8uDMS2KKmonEqdZqVb8qJtlF8Z3wu8papbj7lddIeR4bhh7Ed6ZPNZv6zfehvL99o7Y21MyW/A
PjV7qu7Sa2BwrYInApZUQhlrba/nwz8xOioVh0C2/JBTxFks+zGL9o8wB2EcXJWfqWbkVYN9ZUlq
uob0rqdN0X8q5SZLKBTkX0FZDUzAQhGW79wOInnXBjduHVXizGaLoYRz3HJaDsinTnJ0qbClJEFL
e0h5RL/lMkdqGeKlwYZgRdlDpB5soElgrsA+OmX/4BLqcBJZY+fyvxg2v/K53vL7t/qW1w1VfMR2
LK13UzaxW7sDHZZFcDegnN3mws0gL+WO9LMZUNPO6Q1yfJi17tYfGhFmcg1MhVVNcCyDlGJ7A8pQ
JB++favYWvEztvOk7ArFhtltYuyxZ8Is4r/bf+oYVvnKVjDz2aNDA/qPMzh2v2AUUFhkSP46MIlk
+vWEODNHAUFybHLupB27dAIEQ8ZypNuB8rSJdWyRB0xYw+YcPuBV6BA7bBEzhfmneTAphMIJmGG0
vgEd8RptUt6oI1mVmEoqFxismBxqlLMYCOJNsdcYUuPtutPsIYQn9nA5PeQ111RGrehS2/CP3VMQ
WDoskifOB3zXiKW47HAF0i+xIDkO3yH2vRX07uv0NKEz0+/BNhZ2SHcZWCMNR5RCuQh9td3Evsu7
HNPdnvxzx3CHO91WT2myxF9j/TWgP2zjG5Ra332wrjbMg3UudEYLX+O84hV2iUbiIBF41FsH8cjR
xw7qYDBvxOM3/KXRqdQP2YXpTJxc5yeSojGy609MB2tcg9b5w1uJ2FU+cZVYO2KKJahSAnIpqmon
2CAEFnac5WCjMlxGq3DY8bgYzF1XEPRYwntuSv3AYdadEfLhRWkMBOS2SrePf2YIkOPBcXeqo/Um
07XlhrLDat1bJ/g0obqM1uYuCeZng0n8BJnLJo5okX2BTKytc9LN7PAidiKGNBHP+ZeAA8Swx3Rr
gB6u7F55woKb8gc2No65cTzM4CvplrKgaiOJSxRjg0l5zQvvXUH0QyFHP6xiJIv+kBdh9vI4Wq+t
/M8D89UT2A0tNq2IvVIeLQSYV01ZZUQ7+EhlwLSv/xYJ7pnQmu06he0bvtYo/vjQVIiK0U/QnXqG
FpUuLWQU/FH0K8kd8vFlGOAFQRTGvj5CJyHm4BN88hP5WZ5ejmm5swPt3mI1txwI1sZfuqmISnZC
6AsRPjfIQpwCZDbj+VSwr7CJLImZbjXOqxPyhwHrJiTr9ARhTtlpMFFiUNMpTbguXeParSgoepyp
6c+IOaSpYfoEX4Q61O1uVkeHB5DHun7qRcTniYsCx+RoUsDJIDsIlnXwzyAbo2XpsmMJF57V5isF
L+KdNQhBLFobHZm36pihLaGeOcEK4LAPESkv5X5T/6m8yPb4pZSob9Ya1Rnl3NxFGFRbjzSnaTqm
0Sp2NfHFGm1SyXRaSfPrZId/jMUS+xuxMetWrdiV92x8Ci3ONW+fu+qZ4JBlC5YC+H82bNpNeBfY
Q/0W/DgsaYDnPcZNW16acUPUhwt4bx4/QgNZ4lvQcPv8l1MHp+Foba1ruMAwxEKUt4uo0eqhsiN4
BJCJJyech7K7BvbELst3CuNxIPHdLtbXyQsgrKa4NEpp42pvXoqmYxDQfGrBb8XCy0T9BcWOu4yJ
B98InfTAFHjWHOGWILCdlZf0jcWHmA0NCvNsfkHAAZtODRyBHDvtgBpGXLOur9c9gAkIXBcxx4ZB
41LOoVTX3JA/Yo+YtJT7OKJgh8KrTQ28aoYoLTvc7yncYdX3nsC/RxFNJOX/Q0sbB+ecqjz9YhXy
QKtntd/rYACtAMqtk+9kJp9r0DQ8oBLd9NFAJMSwmUCZZageigjyzdHrjXUmKDa6LKKLUeTAvWNo
2bE1/p2TGThtxnwrDCyNlU0Dd7/puarR1KYQN2ONwML2DUGJhWyJSlhcqWBYxmGvTi9L2OhFsGQ4
igmQfdN/dzcBSyz8Nk20kxrQ67yDHe5PsDTS3CAQZY9gyfyvmrZgdS875BaaS3ATApKA1N9NuKs+
QzdcdeedOgsxY2VtDMhpYV3+gFVsI+bAEjZrFpzqkxrfGC54jziyWd1NBJ5FH4CJQl5ywh8GF1HV
nmEAXCwp4ppM4IkjzWH01dGg3Mvqpllo4rhr0le/uIBaqFD85I4PfQGUkhD9sEDLsisoKll6BGiG
laM6stFr6HjANZAHJy6GmWvTYiA7crQ32pnbtpUMsB9kPvKUkM3bnM3pBaqCuwlPbv9JXd9+SxTO
3Qd3j98eeQwblN8j8icFc47ljiw0aa01fVx2wnvUmcd473LcY/NkHzq3KTnZuXAgODDltYRi4RgE
2wqFa5pcsGNl+QQC/aBDyuyc1DSWHt8aN7WgnRseXbne+afIZ1hK3yA5LYeEitmYuhUxXkEMrbeM
hgsqubY9cv3D0YWiZEU7nGoj+XvCrLDsZ4mAxqhO2InBEbmN7j9hvMz8ipoLE8XLf5cxM2BYskLv
pm9xK1Urw+bRQuTlG4dILbl7FzUVg+Y2OK4AxgIEn49jtKe5uaiezCYRO/EHw2+G+hqRPw5052Jt
CBfnuQUpg2wJl8jlG9Vz8iE6x+FYHGRKJWbYT7xX0V5AC2qre9yDQBvPA4+Ziw+NCge6IZ7T6MCs
pRc+i2yJI3E4KEsDiADgafq8nqwrOFTti59AZHYFRGwV/srBNWAha+zyhlIWkbLPXWk3V35uvtp8
Y9kyo80VDPU5+XZFyRTOYVoPfk9WPMocwTM37CWzcmQByVEV2OY/VBCSwTxAEj0X4LtlW0zGKMd+
rXQ2K89ig/gxHZDk14DG6YYQ4GEiL1YogDekg7rDNx9sRAmIBBI8J0ZtPXA4B86qMrd842wRSSkb
yQpnByHNESAggIXfim3HmIJRWJpXMBpgHKjORNcsST9mV0SsWY627xIyw4aPCMQIFPRMAUEGC0uq
C37hcRjsyDAGvHjVWCmasxpF0T4DPn/VuITciiVjnW4VJxey2mYaBZxziZ1Wx9S1wefFswW89BrR
4sKXpg+sl0GMlvrsAbdkEywlr5qsurOknQmOoRW3Cv5mJOjLmFOIxfIFdMcEAODOZ0CNbfkYFlKJ
OOH1jJyCJVpmjIedJD0LWzI7zFPsU6QAnAWah9TUfxND19qkIFXtqfR2dEfJgdgJcpb5QITsgdg9
cPV0Hb7AiArfWfiRIKVYTnifsMaV+7rYStN23OicLsTFc9ACfCscK16Z9S7g2zUdITxXInVNyJQV
3T2KmpRwlHTDW82iXjcuNZM8al8MVvTrxNGz8jWILF32N58e/EEx3mP0v0sDKwd6dyasa2a50Y6K
1Ii2/j3Fy0wqAUof5D4j8SskafD2kN+kXoPuk1kfWm6PPTu58zNNY9d+Zhi+XH1x1AyCr9YJvMh9
u53dnbrDbopGtZf/ifCJ1nyecNjKHfZMP37UyBiWLQk8tGzls4PMl17mwhr5Ircl6qcHPzYf0EvH
M8mSrMBOsII/jLJ+Xn/xBKDC6Rf0uHz2xR90rWt1pN6kldQ2+pUPAYYo0xi0kT5yBZha/Fb0E8EB
9wraNp6y7CHr2yreGf/Cu3a0lqXzWOsvsteYpMXhMvpl6/g78Riy4jnDpuYMnOt8sDezSQh3/DLo
D3q8HNH0/+XZBbl3SKO9bjR+8ITEoEvBABRKRRLe5kk8d+aKidzYHCWMg+hfdkzCpwPqPrFY0Xlo
wcMQHcSIrehUxl6+cpiiUcT/CpWZe2F6YOsZ2MB0JLExJfWT0+hoEVwLlmbmVT6aS++fclLTlUfC
1SBxPr/TG7vAEHFvcAL0S12ITsmjAGaIN65wajORDdOl8i4SepmJ2cTs/PGbfZuA1iFH1q4BwF2I
Uqc59LNjGW2o4UtWWvCkGFpM6oX5ffzqvvn2TXfyHtgO6q0pLvXkq2CJ7HYXoNj73mMIMFOgzV0z
0z55vvulDfUDi2S7RaSeot9b813xAPPoRigTCTpCs618Mick7IF+FEQzFei3iAf1fxydV3OrWrpF
fxFV5PAqAQLlbMkvlNMmCUROv/4MTlXfvt1nV3vbMqz1hTnHbG7vQwSAwdowQuLSORT3sFuQnHUZ
XbOy8ev3XvYNjB3VJsNC5gE0FwE66L3wO+YbublZxAN5EIBTGyyegPgVTymlvuEEjnDl6CDca75q
NYJuRSgm6CHz/byU80DEVeYxA7fFltQPm/10EZEoohK2cSfj7Us/kl0VwauVbzRkE0kFzPka3pUH
QtACuTJJw552sip3FqHmF8JUZutgsso+0K3zMFcgWx0+cX4KXuoI4fIM1WCajuJpjnVX13rvAgkP
ezAPK+UZYddfZF+C9MkIHYUrGg3AAdzNc+onxu5PLucvnU90YYClt4vjPGxM0McLtKpvF3rNK1gn
+taqvIx7ovJqXhd+Dawkkz2tU4sMlW4xh1uCWJ6hqx+jActP3acuYjOyUDh473xj7kYCZJ1ABA6t
Zi556IiEVR9xtXSoXkvIJ7y4XfID0TUc0HGdlD+uxOZExuG78QBpKDNF7QxFCo/YOp3c7EcrXBIZ
hhkGAjkMCDICYsQ1BUoQV+m8llBC0uCZNsGFOjEuEFU/usmcOtzQFOPMLoW9tYot2im/7ZgqOXBK
ew8L/wvRCKa5N38MuK7/P52Dv5mcPiVlneLCxxQTt0DpxzTxhhJqyS969zolxRdXOMWNLf1T6YTA
hdClHFvAzeBUkZLVBJ060g4nQvIHsxZSYU4cB6vF5tq/tvERzSLrb5U5xs3CKeKyl2REbOypKvXj
4LGEhfyFnw8Abag5Jfp6aAsjKWsOGXXWUdqRbB8vjM+R0QIvFiQ7NjblknkMM6zaZmi6Vj7YslNP
L9kMqvNCENuqn8OkYdO7IvQuQQmgudl7w8iUpW3A8C/a6V8Y0t6iI5pAn7BXuykIVv2ABaoBr0YU
6lxXYytKru0bj9cXUhdxzWAn2Mf2MrsAA8koKUWHXhfVDcMu2BO1T0dL97XIJb8QET3Olc6UrYWX
148bFcG5H+i4ZzEJEm7LXUX8FysHyFpwskLBRlZ3b/4ZZK9D4+jAHRADwyqrbXfjoUIQrTmguAiz
Ae8lMcw8RWuQNX7kBzvMozxy1ADyGRxuvofpBPPt1n5QQKeHDDj72C06bOXiL79+bDYK+UevNRF0
L+nA+woqjMKXBvLa/qYwNM7GijntxKOdLeXSlpwPfMdHFSmTxhCLw0LPPazBFAvJGjxAeVcj7Ise
o4jGBRQOaZiZbo5Pvo04wahQ4OBM6R6TvFxfWsUuzsjIUuYpZH+G0ze9knSUS3cE4oZOVgVnskFp
xB6ZGW6orDUJOEzNXS6xTXff6o5yS0Kw1NgKJ6yFFNEmQAR9TeUm5S780PecqRRFb4RiMFYRmVNQ
0raF5t4Q3NcDqRFljAo9XlpEv821E3w880zMSBHETUqwPSK3xld5i/iy+/yQo1XVBy85oMrKm6Xh
YcJ0S/mkm5wsnkSpUfpa/9ExTCEDw3BD8YTjjzWAvFY/1U881IbPqiPuf0zLEYrH0K8Y8YFaLpyu
u4Zc1E8R8Vvmo+u3rNXr+n7/cZXYxuW1ncyD9EvjxDQ6X3M8pcZnjhCAZQlhCSpGk05a8LXz5Ee4
AuPF7oEZB9IAI1E8n6J8baxz7zV/WopjYqGzEiXQ4hRqzNnA3TP5clRUAUwuNQEfIU5Eh6E45hoA
ea1BzeqITJNI8vPhQAJzLZ9ht6EWGa+lzze7o+Jgt+8Zq/j4ZnuJ3AqiADGmfCbkh+KCRdSwQfeQ
DjOAqExccdOfDNWxLN/ANkUFn35l/aEpFmi497HoqTSg3ERt4EQUpZegcvu79pgwUz6U9sqaiW8b
ZjBDB8G6v42dEnrgguFHFViIKdtHN0w8yniy7dSKR8rVT4i0pUX/h71TcN4oZ/lXDX2CT42+l8iO
oP8JMTBl0CfmqautrhWT3K5T+lXfh+oklTuOjmLaC8LsgG+NDXlDAlnurAbLCCopa+mNQWCrKxww
svO5RA5GbiV2EhCISKnfW2vAsX9S9qy3m4Cxgo0b2FG2ZuDUd3Yo9Ag2I/TMQL+6DMhMwKy8wg0Z
4baCW7/CTKhSOGxaJko7RfwRhm2O3U5dfGNqz4+N6YW1239hku37g/w+h4wzbO0HGHz9rzGJv+bu
s4vgmrd0REzcV/J6DrazwR8auK7fHHnkcLLPmODCHZH5aMbVfNLl/xT1Lp4wmOyrdk+8UfjHRrHy
zH6VV5uqhjtNEeJ1wXPKfZodgUF9RlyeuUWnUcNQAMVoPBoVXATECXw/rC7BMMvXhJ+d2vUeyaxP
me/gzqN5d1hc3ip92VBq7MrvTFwFDMqTI7qIojxad/pfmh6ae+IK/mcjrq05pBvlcbosdgVj1jfv
ZT+T+vsNSl/ClADGLtszkABiphDybJqZDYD+BmYtXDUMQRPvo90T2AIf5v9IppnlDhKoumYlGRN+
VJ+m9HPYSvbVYImGVprBGJ2kYh8s7BQ88qDyRY+XI+ISt/VbsFP5WymhcO1rv0HtFtsZhItsDQFp
jKaKdQBt06znwyBOmR0Yu+aP6137JSQ8jzfBDT96yP9+o6FWVF1W6BwRSxYrMjr71COb9AtRqFJv
pOHHQAd4RlnWw4MMyZ110YpiCxMWtekUCNPdAMTrzEYKt/1esuty2f/DzAx5oqmcgKRLymrW8KOr
VGsJp0Hxa6LsREZpLcM7RSI+Jl/LH1G7YWcYPVKOPehJB4FnvvECrsZAPMjxZeJUVdclFiMk+ksF
odCanWHxogbaxbFXLtVb0XoIfCXNaQcvZtbIjKLblMWZKfWu+cmfMArSyBc0r45CIFSIn4bosxHW
CKfng7g74Lrm9daduVVBMrFEXNsTfcjkeacvEZQVlh+1NDy/bU1h6vNggH56g1XMnKn2qf6dhOYJ
6+W0UTI+Q3n+OdMzmYYSpj+P78/QHKD5Aybpa3xGHNVSs+4U/gJQ6dmhfN/pmGtC4p4ENhHbgELp
X4Dl7UcXT1PlUBi+XZHr9dzsOBXmlLVMXomGDViUAzCYHNwqrwdHwvTJvfx6ALAA9MtvMlsaeKmU
fzIjUHRTNqcTM5gDvzqFlU99Hiu3mLNuEZZjNSbcbDqUd6ZVIDZYZRvxtk7Wyq96NrYRadjdYvqB
oDEZPlNRdHnFD3su+g5+GdlKIv/8E0NmN+PTc8y9jTL7yvoMzcO0zWnXAh0b21nis7fO5vTUT3l+
4NYESsbbKXhonftVZx5e4/7FAfFb7y0IQ6s3jy1bDpxJSwNrSbTs1V0PoMCK9tnoRYxVaxi2cobk
n6UuEup/NNODiXBSWGnMTN8/OoJj40knFSITnPt4m3+HiRAnB8KKuP0DBxoMgQnijfkg05dX4Inx
NQdMcehx+cLXOMQtbv+N3tzJdZt+ad0tYxV8Md8obrQWlPpv5VMJ5t2dxThY0O8agDzrjxEPyz8a
b+NZkwxL6/e6MeJmbNKVHhHn739cZxxQya1isX4Dw2bZELM0n3YrtT7EcSezYcrjbY69Tj1A7254
Hi0iz0VMXfxRxn2azcNQHMp4+yqV45EW2Jid6hharwr/qc7hv4VIDXD5Dg36f9LJMyTKEVM3JswZ
n1jJKwaMPqwZuTwL0vEw7MaRnfBl30Hm1wAHSxONUfBntv8sEOrDvVUPTfe0nmHhadSAMS5bKSKe
xXm3Hmu8mK0P2oP6PElb0F8ymwkiM4m0ER/UApSNzN+M/4vHEeOMNNnqs8EUHaFripzi3klrIjMg
E4nKFvBxKX8zkQwPQPLZyjF5rNgLWeme1srqrv1wHpgaC1dgghDQmhOrc4HLWzuqFMYUNq85NAcE
LUD0WKJLtEAFk7ftDQgXZ5MhZvIGiPZrDbBPTbcAkoZ0pZuL4pwIhHICxFvi65u+yBoq/PzzgmcY
OwwgXef9+2agP9jVPgB1NC833y5ozqTfaRT8+/SBtCy7YJUP4IBOKzV26utRrn0zWBE8qtJLL6o7
pjGGxK9Vi3fvqfxri+tbPLYSZwqGR2Emqn/l6FaQYAOb6qghCkS7cwOmIaL74EkQhQ1hasQV0fzi
cnn/20EzUNbCAZlzTr/3uuUal5SewEzF1ra6Uwz35T9q0PrOmKGD0pXl9HZOC4haJlebFn4lmd/h
GSArKKs5YOC39BQ+uSXbEKtEjICRXGsJ27EFG5TXUxUvs6H/tRzBD1OcV/nSWITd1nq5BOBFdooJ
LW/WFPDIaam1eCb6yKWBZM1TrUwG+XAGBd2lWAUmDI6QChodhliuJdWexzhMp9lK7oFooWdUXwXO
QC5Ju19c0nbPdkiG5dRFeHceRrKdv7FpaeGtAycIpflJLadkWwBEcIzfTvfkSjd3FTUVLJKz2W/5
RtLuX/K+UZvOS5gSTuQKZBrtPR+dcCUOmVaYSBTjF0sUKxqypibowsEf2LwAibMJfcNh7NrFxwGU
PyuJdJinj4tA9ibmIdIGh3tyi9EP/cop5L1NOI+Nw/UvwqEKux/BVW+ZQcNftAtdBiIBuKYlWx4m
qyNB1PPgkDofBfvz/a3hxYh+KIaBBBJU0mN8SKk3/9RNAMCUccNqbhjQ7Oze3x1+uVk6D066bo7i
ahr2RMsyyxKh2UCdWTI3tI7YvWlSzuOG/5YvPQD8Mf7XPeUPEXwRZhD1URh8rDcuV9LQMPdV6REM
MN2w9ZSbPYDlLeWz8MTvS6Zxx256n8f/Srf+TY9KZpN1FdyqhibyNog7ChT0Cf3v1w0ZfjcDNnnd
rT0rVfRdso1SkT6fuBaESPip8UPDLZ+EfYAbq/eQpqBdKj+KG5yIHpk08D2EeI2L94reL3EraEZQ
Qqk5LsBm2yNdIsh1xnWsM9idWYsI/6czHI3XMSf9GQMiVhR848HddEeJyNQ5Dxa6YHZik2hCUIt8
1eIZJO3WtTx6Jwbtbv7DumukjmGfhvQKWBfDKRpCzyKYB0uDtmwOuQ3Zl++WbsBuPTrK8axw35Ef
BEfHdHllo0/WaVx7obGGNZ3byk/MJelm38G+mMe2NfP3a/VI0BX/CoZfPOCCMxHJyIkl35cHqAeZ
QSIyM3bn/78m6QHzr0inCLUNMawKaxbt+FqXlZPCbAMpCT7odcooNaB3UGoxYesdfkzgSuzGi5OM
bIbrX54NvFqfLhQ8ribeRjg41jLdCUvZFw/P9Aj/EDPRDGZdNK+9eMXhLPy9f2QBbjwDjG2O/XGF
CwJ7GGdLw8zFBye65mWsqdfZdGs+eOPgA6iwTs0zOBLeyPcBoTeV6UIKWDTsTAicl5QlFnD3fXD4
ISeR0Fqb9G9qDtaeNlR/ZMB8rIpD2MVWqT/5eQwAJaLd83OyXkTI91X/TveCusHEznLFE9KdQtFF
EgpGHN7V0njhzOQ42+WfTCu7G0RJtvXFy2vOtQnXh0Ti29wChEDMKIAeeBHSOyUF/IsBgwAbez6/
WY/BmihaozgAtwOUnNf27Vjqdz48tIxVgkdRgQ56TiksPfXTUp3yvdFv85SRBcHrxC92Yr9MSyoc
aoxubppcRsgdrYNfY9hoWM0JtvKsBwhPyTxo/ovWdgc+ITpG/48WQHwKgHpjD+y82eBXEk3E+S6k
CIR3Q7QXZnGqLe7KdVasrJBlvA1iTLQDG8cOHUnL7QQHCF7e7GRye8xECanYBSmfm6SnB9ho1pdU
PsYl0Qho6+/ddERUhnAiol6ecx6N8gGeWb9hFM3VvXCt0BwpVJRQAJP41s9zfo/XIRLO9fsjImi2
Q761nExGHsmcbUNrRoYN4jVh28QrtunAq2g1+bnGY7FFwCdYB5MZG0OvL3NdZMuyPSdMgreSRbLQ
dUiR2GxbkZUK4/RqThdAfpfEvKaQpZPZs9DIrYccMeOMMp3xdi3XuHQk82fatjoRGT4MeRM5AOO7
nZA9X1uROmVc9ktSkpC+vppVDXcuc/j7opghrhM0zIxW/OpkbcdT2/usEOQHcMbCdIAXMWTlHFZ+
jRA/E+0ce1rRA8nce6V14qway1WnfLCm4C0iDnXBHYuUA1PhTVf9VF1l3S+BSOA86OVxcSnTJgKp
vSiRqLm1slEYdh/oMH7B7Gn1emRult602kHL2NjFNRHd8LOh6bmpDAZvMqxZ5Vsh6OC1Sy4ZQDPG
Itom/irQS7kCv4twLURXfPWJ+iWBgS83MgBeBOk2zq3853+FDnPubmPwWpw0T6sxJHv1+F7od4R8
ZnwJi216gtE05iumZuK9iyDJdpvqdTD7pxYCV1h1wg3ECY2/7IMYgNWdrAkG+qjgtEoocRBPLE0S
TTJCZopf0WJZwH5H3HMfGMsGfMcee78IzaYVvOwk6heVDLzAR06KzJMyVx4e1j6/sNGD9eRM/sgi
ZEw9WfQPsJDV10fA7KB13kysISvfQ2gTbx9cOATFb9gBLM4yTwJqhS0B+k93lk/8jsTz+G8i2Rj5
3cc00XVXyCJqfzDpbCgMrpawHNNV5oWwOGeSXr1836TIDXwePZncNx5/AB4Mil4Gs2XiUkb3bfjs
m1OfKSgHHrZ3hiAT+srlTIGMDu0zpk5b62heAExHjDOJiUiBNiwE/lykyb8p9MO5WzzpavcRUIS9
GD9UFs1vL12Pf9WFYHrGL6nXM9lWbIUKQU/t6lKD43io7Tn3aVGR7jQeIkmcP4PgghKhYuOox022
UBipbEcF6jp3MLUV6itnmNdNkst6xu41P0BJuDOhTUaMpeRlPAev2fKqZkXK+7zAZHAseFpR0GK3
aoh4DFbEkqw5VphztitosTK3fcq1Say1JC7AmXiG4TFC6PkwiSdgu8Fbv/tWLE9jjartmVR1imcm
9spytHJ9bThr5UVFm8Iq5I4kBpsdoweGFGzDiw9w24AFeAxCgJj4Z5NjsGKYIaMeUNzpuxI2GPdg
+2HeVjuvK9b4T81xhUFzCPx8jqRc58J6BzVuOFqcHTiazZWUEZDpsztiWugG6zQ+DZfBAtV/ivTV
0G5UWF/H6IBt9ZS/Ti98tkdUQKOdxG6veyn9t2UsBxlZWOBBGBL2r4bEByYl1EGO7vedIyChs8Jt
1jtdjVZ/MzDETVqf59I2ysNb4/OKgL8wROf/dHD3zXSvSifkkd81YKJFBtfIMmfjUeCVCPg3U7a7
1tFagp7EyG8ZPBluvD8hEiIxCLYd9qZji8Z8ICmeqQFh0AxeGGwsIe5R7ckO2DhmMotyF5HNq1Fi
YRv3rxY7O+EsR3cuGbFH48qj3bn+5NV/AkqbksKAAXe3T4DIcXHSkMPVvFJ5MqFylAExy+eEtUD4
CFLHgNaT7fo/TjgdDs63JX+Lt8lnShXVO92k/FvIqK9usAIZRR2tBT1Qsxywjn/L2rJKlwmTb2Rt
HsIq+M5zSDoeD6zt8PPG8WRMOA/ZXsIfS1fvU1u6A2s1xskai4Qwt82vibG8h+an2mQ7QmbcxFyH
41q9KYH/7g+Eq/NspoQYoxBhVxuOjK9MeD8PmZNE4BwgKg7fEOPcjCBcw8C53RkQh3ZJku9FiVOL
wd12qJkdq7+1vI6EdYyUobIOYXFPeCjq9zFMZ8a/7sA2kkAqHVLpTKdkadsWhKzMjQGyCHxqSnCZ
U443oSoWQubiZFflVfBiIiPQg1M/xcNc34ojPZy6NMRjL1yiAAGNzyoHYXpLPLQt/jGaVLYGhV2i
/72qg8Ryr6ZFsKsR9RLvqA6BRPysiz8Lcnew7qm3pAPgh7i/kWmYGHf9JAPLwm/lpfh0wF9wDjht
cU4JGns9LfOq9NsCdQuLPy6tttxMI38y3F7piEANJYfNFxesLzHxwFvC4B3QkWBt4Krap8A6iHrS
1prBDgk1E/RXbIPCRSQP698A8pveW1r4127DT52P5/aJX0teY1cCpJufhfsE97yC/4jGadnD46CN
alGZLHlPZ5ItssHpUSgeq4d/5KgWKQNEsrvns+PFcy9gaoITBQP9hFchji4qg8P+r2b0/mLYFkRr
8LbFa8vHLmlbVbsmsSPlT5kQB77W14BfSiX5aclOZ6LOImJ5m5FwFK366jfCUT+OJWUIDxUjfwXH
LA8oi14AjvEmS4Ce8FSKy6reWd1j2lL/6GuU6Z12NstvkVnVuADhim92kD5AdLLOeoPaiGdVGUYJ
zMFnlhFyuy3POmvznMO690bE1IXwfOU85t3G2nMwhSs8vZ14G9hNwGjVVhyvMj8t3oGTkC4loG4r
ARVCcRjgJPGALxh6Rr/C4vUsBDShDIYdrORMtST8Z0//5epP/WlN9nBh7uCiDiXIA4eQgi552ZE7
1bh6z86CpQRsVBO6OrOngsUozQdZheUWj3+K3wuhvM2giumlLiykbQVWkdoXbpa57WMPiwg+/HAn
TZzb2wJVd3tqE7uC3EFqJMY2JIrLoVwqq/5IPVChyv3gr4VRKDrs3mI8UC6m2Vrfs1BfZdOea7hy
ppM0OHCRWuxII4TOAPi0nSEi4mO/jJ9dCqKf0D7d6cMD2ULMjv7Hval/73E2nPQoOlbS2bIouO9a
vkGynXzBlgjEfaKsJdokvi+T/DVW86M/8G1GLt9LfUgJIGHNpu2izhU5sYvqIiv2sNbN1TheCK4x
zYMwncT4Fu3Vyq/jL6v+KXLMqvt6Tm+qVt5I9uQifLKnWU5/+SdBVrLqUWjWNT8duxyHRJ6IHppy
lDHDvO7HuIzRJVtE3GwphkvglItM/wQ1TIZTtYovfQ4Ve5UduvHEMoFkm/oiDfgvscR7a76UTtjX
NtFOdceuip8jcjQ4LCl07l3NiF52aZUZbPT0K7SvDJ4kPLSbqnPy3mNykawjjTwYgHQaNtFsDqca
bpT1WJystTIgBf3kP2NNeGHvtBTaFW6PkRLxMYC2+NeVP7XMwsYP4302PJtvwtC2ymc5XjqSb+qf
6U5fy4AJeYNvMP/9Z6EryG2K9Fk6wRLpNPAIBFBaDywug++C4ytfay1B5J1dEbx4ZyyC3YV4kIEB
jYirAc24dmO+THs1772LfMsccmJDkG0yhYnMj1k9x4D7FnfD+i2At2dqmecB5GavMQum6UxbHhJY
2vfMQ+/VLaR9jBdEVaIsRGk6y8t6VMS0JkRlfeG5VFqQe+Nm+SI/4r0ZHzEjDhPkiy7XSCr2CtBh
PLgCECBp9AIMhBKG29Jam1br6fmt4kKzxFv1XrO3cY2zGt9N8HIMuXa4Pct5+tM5bboKZxo15gXu
AeXbLDYjqjGfk6uWqDRORrV7deuKkTIKMR32/JKHf5yWtYmS4IVGC9n0v/fbIDNMXBjf7d8bXgaY
tAIf1HHIdxlGc84D+cCAPvxTBaxGnIio71sIguXgDb9T7JT1b25iZWFBZWOQH36t6VeML/WOC9gC
iGksY86S93yaUp+sal/5mlJgdy8fxVVa71KG/LgQRQDDxsPETQQGq0o+Oh118gI0AAd6gv6Hqqgi
C+5AMiZyB0zI0myBPmj0DVNjLBSIQxo/ZqSyDKucHH1jDp0NTb+HYJ0EL9f0rWXF/lI/TeZHL0GB
cXPD3kJKl5rtRNHN7q5+f3bxTg3DlZh+9R2zBeyoKNaPGbVaKUAvW2hYYwhdmsgCqK/dedQPVn9Q
2m3YrRwpBdGQO/Kbf9YySOVbGp2SYQSFUJ1sLQ2vYMpyNlkomTeApWQpGs4AlvFY2lwmKg9FST44
OXKE59Fm1btOOVnwqvgzGgZh/Bw5+aN7S7fJeKyxO5ZbTDaXErZ4yk153Iw6FVhLvM53pWMZJkc6
ab7540RaFw4eYVD7k8t8xc4lHSzQg2pV18/9+FHImAud5CvVv3E7E6cwiKdybhyUZQ7fiKs9g8i9
wqiBXSvuTiUVazc6Ufavwg+h1QoXxjlCaFVQ7dUB3XK8ApHJW9j+5RZz211V3FumhVp2VOPPHI8q
GqycDW44rKaR/6dLu+r/DlIhFo7OfqMs76ON9pIoQQOxL3pMbPYNpoCRidcbfKPkGnu2JiVAJOQO
KoYQfPT9OFCkXwpGfu0Vy0JpDyexoaNdiBFVd/mLZDWGBhkDIGWArx+yeh3642sZM4jYy6IblzuZ
O0/EDr9Opa2JgkNZUWY0vKnUnJ/WTXg7gfWLodZEcUswHtVxgaZkT4OY8IFXi5/aBcJTsnMcti9E
f3PqF30c8Mi0P2mla3Swk4i05s7AWY2zAksR8EKIzHb9k2/UfGsQRgrtLsiI8vJ1cK0wNpcvcfUT
bFENwCsxbS6xtPctKIB/mP35uwsgnPGmFLxBPwnt36u8GCJPX3VJSx+1ZPc+avj+yJusUQRTkpRI
UkhSEN0GC121Af9bFsTgrPSOc+MYPAkfhn4a3GlwaLLABxbmRdjNcb7o3FfqD9VI+5Xc8/FQ8PET
NabnLnjUPvSAFQmvXYQgJbjWWIBJ+sCn/sU6WnLfewoO1p5iuKs4q2DG0Cb5dDHauSz+uUnk6OKK
DPfelrpHCRthHrCjJ3PGGXslUVx1wtoyb+XwmWD5VK6Z6OP9BK5qkNmAtkoyV2x2LXgEwg3eT24H
K8nFCIuzOefBaeLOHdRfS9mGMGbubfwP2oqk7/pdc0X/lVGEx6+PJvpKlXUr7DXtr/5SE4Th8io9
G9pvyUtTdkuAtsu+2L/lyh1KZSmU14ADbWTr9IIEGlDojDGdYMEp0qGmavExEobIa0ap/Dkutepq
clxU3GL1WgyOBjGZAekenwEqV9zUOkMofLK2BW3skA23eJ9Px1BfpMKlzVnU/6VMjV5wNbWXW4u+
xf1CL6ORxjDSmYhzncX3rARf6esD+myTJcth/GCtMYCR8CBklwSKmDgFdZKAHWVioypQ51XaYqzo
Pg4VpvJ/s1g0ss5l6wKWzYxTvsr/Xg7xElscg+HP+xtQJDdBttF+DcTB6yr8Y1d+RNzcn3JcHFJ8
jDmGBkbJN9RzqcveAfNgP5I5aGc/rzfQ2BtqQCuB7/i6MvicuYCngTU9A9yW11Xjqki6gwHCqVrV
2TWHFBp/vTwDw1N8l+H0E1CzUOZvF4as9loqP4g6azJyIff3tqZSujhmw0yrOUM7CVbEEAUhuxAk
7eHBGDfoyDCtvOVTGp7UiUvMXAjiXYG7FL7tgalf5efVo5qOyk88HYR2RTxu0j063SlmoIZfZxYM
bSTnwV4UfR7rzrz17df8cDIqDe5I/ZyQRABfcVnLvapHE9+EwX0nOJwr4FofbMbR/kLNGrbFr6YR
UWnuAMLr+QeJrqnkAQ8zWSLZ8jLch2dr8yYVgxYi/DI/S6+yB0Sl4ik7m+vGn7bgEzzDTdfN4r1F
MLgLPHPLEXkw7eED6NemxJrO6FvxmHfaorhX+AXi4PZ13ZuKTU2uMC1tCOznnOmegtw1GzsXExa7
fO0kgdiJQFCrlARIrBb9nRNIpw2el8tbhhLV+BtjZ7z0KjNONoMOpavNZNGmyFzKl5Ss2HNd2+Yc
Z3NvWEXCz0ivY0zAYbfiacUaGgAJCkk7fYyh3T6zB53s6FZ300LnQ5DeApel7poLpwh31mu+BOFD
z5g57nsWMv1pxAO41bQdtYM2LY4ttHa7kVxiOnMMKuxk5kUtnZfNs08LZ8xiLJTgT5Y6vVPejcZB
dCQZaBYX+lP4A4gSCsjm7XbXmItEdmpmDMgFR1c1VygwwUFMmR8czcEeEnAWW63yJab9D1IyEiSe
2pLFv/YzD3XGf+U96RkvHl8ojlnbLSzvtVMc9QAvFqwsgqgrN1O4RAS/KFipLGyiyfrFPxasyLXl
syRRYZ4aGPwofCC9LbNT08DJxldoN755UjWwCYFDwve3ofPg/mMDc34zCIwqpB/LkYHUt/nkrQxp
tRJ3+IiD37xYp6HPLK/8DIASHGmYCr4UqkpoVtom4pjApZsqT4gDOjNnUPIL4iD+n4ffbfXzzdJx
b1yzDRF4kPRAJfAvuGufkJD21gUQFtJ2y9ZX/XdlQlJw8BLlFyZD+Czz8NgIh8r80dwQeVPjlPpG
cSPAey4pK6J2aREzNt+gmdqQuagddH74OW2GbwRMfMSYF6w/rftVbQZ2UFaX3FaHovDC6ozdq34z
3Vha+hoFG31qfAvco+yjWEWUXNYP+FgTnmWGl43H2Pim7Hj86DyTkREuBTOo79hRnaNYnrPkuxUv
lKMFylTE7rM2e8N9xlm5oYutsxaY4FFiVrWtPKtYje0OjEFuusn3cPIXwwZmXY8/UCELCMThXsLR
19Ub4L/4PhOy9SD0A6AIbOmbKpxJOGMOhm/TZmo28KkIAqhZkFKJQ5NaIzdfSYi6nWw/XS360geL
JSpDY0OuDckYB2PTg+5DMoStn7uYsv+uZDeETe/pCegMCNduqHY4ioG+IUOspB8xphGkkwdKI8LE
kPZkCF4FFHEFV6pTCXiC3c5PslsgUHqaGMOyQ8/nE/6fkTxo/4j3kLSbBhykQzLGzJ1SARXqGqhA
aDnl+vWjSl6KRMuYhVpWzPenohkJ0LCvseJp/Bh84nLEI+AzD1FsKz2kJ+Wj/WPJw3s4fyRrxDA5
kYCYnFPOt+DRXHiEJ3wGbebx/HCzh1SCeNp4QmEGoTThYy/UrYo6GqZAf2YKyRcfKpptdqI0e+2W
DcKZb56viRglEi/ZWabb5XsUkVEnLokkbcU4Cw/3tG1KtKSQRw03qXdZ9RdgWAMvLx6mkrhgJ2Lq
pvUUJnZlHLJsM5b/esYVwvjBdTGQkD0R5cNYMWVVXZDks0jPXAAdUkd+RThNUC2xoPatmcqibypi
chAenPJWWxg/msqYCYCq0DtDeX1/KcTLanwmALAfcfeVcGrWU74g6oJjl1bIQuEYfFkXIBkj4qjW
5KqVLC+kCVEgLL3/UV2kirYsxn3vUHRmzINcsipEA7v6uaqrfQPK3WR2rOMCKL2isYN6oPeiT5Oc
d9wvDGGeK7uz4TLAnhU/0/TamDP7m37ujZAEX6bSUYV0qwmIa+z0PSZNWhrmjVsJfZ1NksCD/Ofw
QpxZhI2NWTOJRtDRFsmI1ZxhVfGIEGIl1j8Ms8JVOxpoZcI12gE1fObwATkPCM7gH/L+d7S/O0Pj
tWVayVoffE13iKPjm0mn8kj6rWl+ds2nhkcUGkT81yuIDE9vmJJYAZNdB0m127T6YTId/G9NgxXy
Hz7GRNxgjmL+gisW4ywwg1LxCtCBhHznN1M5JPEdkyv4wUoi0mnFkLi6BhyX6A1w3RBZqXxZ6oo3
PWL/rVyKSwrsE9n+vqoOnf71ai8TeREJGlR6ZUbWVuMN1xByJPGnJ0VdRuTW4DMxQfTFn7KxFTtI
XX6FLRVIHWcF83O+TTlkInJMCF2Hk8rvSsvtquQxD1292Jtw6bnwRZBHzwh8O2CMbDlGO7ax7ETk
OTzIZhR3b1CPCluLqXsPaoNBOYbZdVycDVar5pEx+nBNAWPmKGGLCogkJaVpgWRd9A2Rkmgm0e8F
oIhFJ5AfQ4GQagukvlEQSvHPQS8XdJfN4qX4msxMBce9D1SyYhjT7XX4pvlS+YRgVG7jmGjsTVt7
Cs93GzuydcAJ+oDvNElX+o8BbYbE6Kn7SbGvt78BFUf6x6gxg91BpJ+k+oBstf84Oq/exq01iv4i
Auzl1RJJUV2yLEt+IVxG7L3z12cxwA1uEmRmbIs85yt7r918WinIGzo9UhtH3Lq4K0PL0RWcdb2X
lPsRfUlZLmdr5Y7WpQmqja8Rlfg1Re8tff+Q/ENAarAaPN7y9CYvXiKY8PArWYKp6kVmQJ9q+Lst
inzhFMffQ8leh0O4bDfpBMq6kb2G+qIsn0ZSrjgqAJUxeBnweHVooizjN09FoMXMmgX91Rs6H+uC
iPuau61CGo0QUpEYw16Ai4U+NID/Ri21LHr6gUQek0f/vtzXI0cYfFH/jdQFBJuV9alFP6q8SQld
XDR3grPGriW5DNMwBOU3ZLP1Gb4EZwdtJhtYW/m1QrcMjhnjgYz1HY/6mwDe8YDOEmGTQbMde6QB
UVXaSmOzwmo6hm8rFZtugE/bThlLUuk52h4mMA4MkuBEN4C7O0Dcz/4phR2AH28Aa7DGBLgMRFQ7
ZayGdTb5gy2SsgjmrrMn1mvZKmmX9S6jvm5/L7UXhJ6YRQmSoDT5CIKLuexxmB7QbREEw6lSAGKq
DjqD8J5hrmbCOUK72NhZAjIJwT0CP9CI4y5i2Dm9qGQOnW0iE/GLc4KnZqgWPx2pNtlCPOod8n3Y
MN8nRPCtjUsCqXhTHNVxUUFQMO6GF8BNsfgbeQvMH35aLeNBgcbJ5ErsUT/qDJ+NgHJqiWVQGaEC
uphGwrcZhddk9FB9FnQnaEMhQOUOKSwR8RAZDbkqpasq5xoAX0XPOFCMAhX/ShW3qm9x/q6iHMeo
oNmMLWdjVxvH4r1DuIlLg2BQNd/wtYsSKUmU2ywAwKMwHP1fDMsafHhj3DTGC1ZG5uGXN4sq77Dk
uCi8I4CdF64KIQfHTlwNyHTTd/xRQb6L8XrjwRjO/YAXaiWJx/4W+7+NuKFhjRVIndwyqnlsJ6cc
d3HUvU3plpwlPV3WHgHzU4F8H2vChqUPdpP9ab6DAlvcVeQvTMOvJlEt4NYlQVf7Eoabf0QwNBhf
UXazOEllCnnwYf+PqeZxNRJIQPCRdiY9Ha+0n23aGMOwG6UHeVobKN3s4JV6AXLhst7Ue2ckMX5l
4JIHXzxmFiqXT2u4+7AbPuXgRPHB+czohqURrUTWrWX0KHQRw0iqxXefX6TkOpEHcUrE01TsemJa
cIxgY4fhdzKo2lBJZ87A2OlABNnopvxJJBoYdlmRG7cCYQwsGh0G4aUa2yaXXwIxd2zWYv+TdeyD
jq2y76sbrX3PhZ18Vt0+gmonXzqmcSqMUtSsfcmV6B9m6gFphoKOIUp6+BFw1uY97N5TpAqbFmwH
j2zjGY+Yz4tOdGIIwACP93Mo/miNRTm56PCeOgSUkPeKCjy1SoJYsMyBJG2bInIRSpRsfHgjyw3u
gCvCQ1XGYBSDkWX4q2bpPWS6r1vatkKky6NieUFyEhtcJhHoN5x3M3smWULjYvfB0tbTMQ22iiqh
HJ/qrk3+xkNqI2VDbipZj5bdgUwop12R5aWT5D3waxEWxMLeb93IoObjHQ2rY8TiwkKJgdmMGb0r
/8+UFYioXaxM1B5rJJmS9ZrGqxqeUu6W/DtGlrSLQGTIHUEslziWFwGucEb0Rdw6Ua5480wwPp8S
31pPUaOmB0gQRK+L8Q2jvcW/EqDO9ge84/W/hnHWoWaabSXnoIJ7C8DAL3iT6m0Ltc2U15L4lbGI
ND9yoB92PW0MPD6VFyDV8L+hhlYokg4p737DhmGBHxXGlXGsUBxjySUOkvh6yB0RG48SiZ7wmuWl
LCHsDRYMy4Wge++Qg5lrRsKEfQB/Hz5SZH0UPlyeLvgoOkZh3YLUse5Et9XEd2A+qap3ihhl2hI3
Fr6RvEq2THAfjY1mwdbY0lcYawF1CzUDx+qX4bQUtIjtONenHWvlRLQJf0Rn3FlHyzoI1Ep8mDk9
6tn8rqpvBCZs0wUiKxnCzDaGLcaS3SFfD18cEjlzOJUDtnG+eAY07smrkR1IeCqdWTtV/2ZifNht
VCRPEXJwksebPl+Chvzu2SlYl49qyGYHgVV1NGvHoNnREBIvha7JwMoPZaLNwAupC16Gx1F8oRmA
1ghsYrZ5EifAT6jGr5Ll8dY2yVbn66J90jV0zRGwGJ9/c0dr44tuzPdTHCpsFvG6DR3WnIN/Fxms
5tUmw64vfc3isT4rji59lRyDKhbXidfWocQS4qc0nodgsSx9sGROUeyUwL8QY/Bth3+G6VGOCekX
Mq8i2fqKw/CSqY/cwY7KbUZ4SoPJj2GTHW0FFhrSB6vFa4iI7q03Drmj6Hf2ySTocucrCNizf/wy
hSkS9v7w2QpPXSKqCWDU9zB4MxZnkND5M6sfzIoFROXGcJ/Rh0gK1JjoVaNPMfikFiGKyIa96sm9
dhIovfJ0S2tzlZsfMT0awLwEPMS8KHSNHwxLDx0TmmOQhwSIy57UzxE/f3QOKOUxjkqrUNv1zBeg
ZomzbWrM+7ppPWbwfB8MeuPgHJOgnWp/bOCN+ZXGz0K4KwYTH+VQyLRhMkryZ2tw04br5aM3MeLj
tpXmsy+TTco4Lflj+cy+KQkeqsWtelCxo/PEIXFp0JN/EKSTfU4mS0dd9FJtEzAfGklAFIQd8V3K
z5vW7koFDfbebO5698MTpSZo5JDPQV1noijjwb5G4o4lUhOeLVLhgtrTVNbCcFAJ3F68Tc1NQfTP
9AlxD3KLRP9N2OgS5IZ/jh1EF/wO07lpWaRq4qp7CkiDyWZAEqj36wqDBR6bGgrPl5LcOrJ8kGzi
GKZ6qVS0qCcm2Jh7dCyyXPjxNYYTQf+DDDKAZyw2Tux7arrVWDEXy0qbuERCib5p1EXxQB7ybG0x
lgJDS5coVe59yEoP+NVV9Ddqm56ssG4FfQz4CEGTS1420ZqI8IklPMglFkpyt8h/hZ+Zs4lFc4Cr
ANHUyN/NyA0pnCi9cr66UPgeqmbX2eLLAmg5KrypPCiC3tvwoKk5OeBCSrRFbfNZ9xfedGazuCJ1
EK4lIoUKQBhqkM4mUaF6Wyc7pbL5rHdZTwkif47jNcBa2KHEXBHFVkN0YK2UXRVwh6X4I2Knqc1L
WK57LbuWYCPFtoG5jwVsKN1TmB86ELWp/8yhfLJ6KN8tdePTrX1aRCmsxPZBnpKEs+MCw5qcUlLD
17/qmowTuPFo4D0K2PaHhwLji4iTZMUsqeHdYgzEO2eRkAbEnA/AwCLi7/Puc1RTm85fZQgh0/13
Iu6+jQAURaPQ93k3K172oWdITRjBusPGr1DbB6SpzJT0NTwEWQd22l8MbB7a5Cz/m+MDhWZK0cH/
mYzg2uSrzMjrpj0K+ktGJIb/iRjJbsG7WYtygk43/J+kzKlbbbjBmBouhuOLYOGHO1RR4AglIUm+
6iGizAk4NlbBZ1kZHEoAOhFNd8XRzN4uesWdwstbQtVlSiDgDrf+xC9dcQFfmugl6cYF6c9AdY6J
k0UCFTTFBlmb85SvUsP/nGDoWSgTDcRtONANM33GKrP1V6jZraZzo0zKnhK+JtJRBHokyHeZfxxR
XQ3MHfMYN23cHYY58ETh3DAEScrd/+efWyrsOXkTh54fpvEoyuNCbV2Cw5j8m+KhgRURkTxCWDZe
GgojjVnWtiNe2fTIKNaZmOgudxvShK+oA+3X3MMz3kcZp+OElq61JaSMqX+a0k8SzDHD8TRPrJAw
TpJGrXmIp+rou0rfBfa5/NnZkSVTwJiDxcC67lY/Wb7jrAeoDIG6+aWmi4q/qHagjYZ/yyOStrZi
bHzlyUCq8VkzksUz8lV6EsJO9A2omAjIw1hx88tdJ3yWt3r+5F6z3ttHg+MFc/f/e4Ok2B2WgTYP
+B/uyIYtkLgWrbvH3DOAKc08Nrr29UV+kcCe1hfuedYi6fhZeuJWw3JXrrFc3MNl+p6dia6ZTQ98
SaRc4j/Okj052yrkrXSnbNStnx9NJJZwcbdacBaI+QAbb671+60/JTTTDcALfz4p/g90KRjCxq7U
/5H9zUzK9LpiVz/TcrtErzPTFDdsUSYmXSDimQdE6HcwCe34C137cYnXvYgHk3QXRpzjbqw3wewp
hCwQDvbwXbrzFB0nUX+RkwY4YTO2khSuDgr7Pd0fORDI8QP1JshrAe/im9Qd49xj5YQ/n05xxUi8
uARuuUGCGIEuckouahOmof5J71SeWOzJNV8lGLuzEULL9kaul08DahBryGRRbE3pX1O9SghjBe6P
d+yces28zu5rDw2Xmm7S4sknhnxS8t2+stEQ04PCBlovbe5F2fiugyuTJ0HMSEWi7PNwDyEugs8Z
e2z9aNjLgPt9jQOLRQWj1Whx3b5hT2aDzxh96W4VcT3i0OCsTk6qTd+qvkhsnx8afMNNJd8kzjrx
xOEbUDDskwshT+1p4JUAyJ6w+nGyq1GcIA0PH5VrlDZr5zI8Gig1fvPOxXSu5SfskvmIPY0Y+1P4
UXyK1noJL9dZVYMWDQ/o1WATJJtSftV7qhL6bn6aOrKjch1tQ4afqDhWDFCOFeBb4LnB4govwFmt
Cb5q1glbKEDUtade1K/yV6x3PbYmbFIjpBh3uib06tzmrL40Z4anemavwe2k7XljclKjXc13l2GI
x9MtkQzE2JGhGp0Hggz4HKik/PxcVzduL4bPfCaMbAI3uCKPdsVvw6FjSstNQSyUx1mGHblZ4o1S
t93z8hvgLGqyqRm40SPGTo6RjSqofsgGHtqKIe2D3zFjM2ducPUqfJwIlio7b1wLaky9YnJ2Y7jP
pGlNNKyyLfeh10y8yexXrU29pAH3ywK7/puO4ZNmUkTRz8ALqhZxMHp3MqNVdsAbmuJzJUl9l9OP
kIGUjG8H6yHnbpns6fwUfHdthzmyx5qTvMfKPY32NdCGERGFuUF9hlXlot00T5Q/mvE0bHfTNuT5
C12mWeDkljtdJmzTnuAJf+P8Tw6tuA56cMj2rRFt9k2C5RLcUZCUtOHhVAL8ltumuMuH5oe2HRoZ
xdbT/6e8jb8MTnA5MmM0oOghbWcG4Mgr3w0gUkes4QF0vOtttJLqDcwOwfzWCXCmoqu8gXlZZkPg
mk/jdASGGJwAOvPDIlQIFUjKXo+jHdliS5XPxIS826WEaO5N4WJ/ITyVEUzyD8EEW86/5F91SH1H
uE7FhyDZ2i6ZvCK49X8phb7NNwj1uTSv7Y2iQ7DH5jB8SOKaKK5rv03fftqNJCGwQX/EVhrUMtB2
tmCkjLHoKx+4nwxI+fzQn/MP6v8d6BgAfwQDv5DHjY5aAuCw51NyxVDP9a4zPl9p/rmmqWUi8oUu
QtGYOOySbMPNJTwQDA+L5VwB7IPvx65BUpHNwPCNS6Z3fAtoOarbg+yamfsQHGCy+ldlZ9/Mc+eA
kFObXYu/BTnNNC1875nYTKdBgjJOS8Cjs0QsLlcDc0Z1E5UOZzCLDez5Tf3HxI1rTVPxu58sUt1V
vtIFa7sOz4S9sjLl3Yitj3j+rPfZ94gMw/Am/UZEAM9OfmXuizJ02OZsdEesl6iX9sXILMw15H2J
eohDHcQV5i+mVGgy+vWgXJaV+XzmI6gb7heDT7jeKOZHBNNb3/j+p1XcxtH5I2aL+Og3y1PzLZAN
ulexORfXconwag4oxCrh2otMYejV8HMRVFIcs6P6v9SBC5k/ZZm2rU0gfBtvOsY0EjxBjGRuSXVm
vaFsin9o6jB7gBd/DgwGSrakUHsu1NSAJtYQMRPFRUYXJ87ClNEca4C9tkJaxpbxhXL9fTFqlZvq
Co+G09m4Mh43v+ZfgioZt2Llml3/FQDXscXZA03eZ1dY4jrpc1t6QU7ABAPzDFXtaO1Ch7HRt/6t
WE79h2K65NW55HzdCBNbOxCXSDlaX7RzDWxCzmVhTx7SeEJWnJj/oy141MZNfUIMUP0jxFj6X7hK
VCPfJHaM/IQ0QX/OMgkcus2AAYTuWoNPA+jeJerC6r8FopzAYq1L60mo1x1Nr2ruF70oTV1kFyvH
gmyCK0gKj9G0bqgHWbrnlDjnoXyNBFxVz1YB11i4OvExAB6MLcEvxMiIe74/pqnE21QAZ980443b
EIl//25Yq/KnGFeZtafwNwyFU2krmusY1U+xjMoZYA+LQv3dEs9G8iURHhC6PXv31qMVz+gU+YRT
4hJkfddjD/Fot6xhHRr4Bf+60ebnk/JVFsgoHYZr0nJgOgTsfgU2zHplEzogJSCid1/tPsK9ftfC
PbicZoOrLwE4Pq7FBfCiv3wd5ELj0bllQE/sufWQV5KWiPtkh4aeqTa7kFA40c+NxIY3pB9/F/gO
mPZZIOAy1uScJ0p9E5VL6QFzVm65f6LythA6FTupJk+sOJXcPj3L7t854pln7hGytsei0NCBhRKC
pAGRhbHWEViZ8i22eGxr3l+4HcwhA13kp4GoHxDdUke4cedGM/cKR8NkywO2/QGqQErkGH/MYvrq
0LW3zDCJqFTCb31YG2z79XJVP3hAK4JRefDC6uBb7+T5zOWT42DWrq3xo+FO5DtLMUPBup7RwFsu
9akNs9J4a7mKGbT8GqR8epEyucPyNNRPph9Mz6dyh8yciUaXePWiksI9Q1rDHjgQ82e+ai7VsoOW
wRy52VaNw5zz21L+TOkmTyeIPex7WZWt+EFn10XDITD1yF56edesgxbvw9nBYsRNEgKNoqbUHF4d
AUXkSPBSuFQKtBZUFSK9Gb1AY7MXlaevEcu8dZgmRs/xR7ZkZep/yFv7HpohgA+InncONZYtIBKw
ulMcwXx/qa7IQZ3l/yjflhOz61YyP+rtFxNy5ZI1jj5+1M0DD8X4COcjzTcFK2nU5T2avb5BwXFQ
XYmd/pC8owtrqp85YaLaHkzlizatLg+zeRgBAltvLTMrKTQhOeogj9j7UPCy4olVYuGs76T8FdTf
Qt+JxV3N/+ZWehOTd7HZx+VtEp9xvC+lf4r+07yAz4wYI7tvyRf2ctl+6DDyEK2KmANCCnI5e8ER
KZC+o5eZLYTK9wIwdgOgGHU9nxxvcD3sRlwwFZ8RT5bEszcGbsfwjnX7qP7jUFN4RR/juGv1a8ow
D+bT4B8bKvbfnOslwe9Rem3HeAT5lfZr5v+E9wFrDV9GRhn1mBhgSsyykxgpqPo7+9soW7Ol0tt9
Qfp4gNwjQMWSfPusCFDT9TmoiYoVOp1gWyBLSN8nZm2xR93Gl54z4OIe6jNGUQDSgNKH14HnXPlt
+QwmBp9tt1ka0bWJY4UqhfWNEcPVTzZFcOG3YfuYsWfwx68o/vTzXU8sh0zsKFWYBhj5zYANMV0K
ilvpxKSwphGcg59RPM7MxtvludOMn5avMKFNpbessleu/FFFcM5L+TOuLu1Q2iaKMtl4pzlfUye9
hehySwnIWo1JOH/BSzINcfWFvmwxogxXMBGUjsqegTceIuBiikfPEQPGNk5diKquAdNHv4TkHeP9
oXHD0y8lQcOEOzlUpBglr56pJ7IFtt4gnyn/0DSQWRmQFSfVLnyq4F+kwxJct9jtczR1gAiVgwUc
56wAdpiyT/bzza/F6tHvrsVsS23jRnG/DrDJ8KyEIvmyk75UctmE9maiLgSz+jFNfMkGTN+e1LgN
ik2MhBnhaySFEtqwiXZYDum4yPZlEGQeotLFVxYuG9Oj3l1FdrM6hzyCjMlazdYvf3ZDXmNEsV6w
OwrQdzPgygA2I88f/ezYWgfq4NoWumqF+lI5lA0xLOUhA8IW4iC+NOEqQkkeYqceRYaa+Slm6UZE
h8d4bYg+/dmLpXN85qOegckEjeKYOE5jSAkSMYGBfz4ENDDgJEcZHAk0cEnFJvOhIUnomDbpwAoH
1izop3Rk1CDMUBUylEMGLjwG2RN8tN3tll1lN5+gRuWybsPumb5IAQDeQWUkFTejBpUOzW1HCa5I
e4tBZs6WzS/uhh9sSjaSlopBID/rLSPMbyA8giPizUY6mP2bsFI2sYd5ak+kgPYrsGKSog+52cuE
gHYYSvt1iiej52Kw573hMKUTYUJznXEu9KtIqgkjdsWtPx/6etM7GQtSphUW2y+f78bnwQYD1FYU
gZTVpL/RQD4ytKlgRyMUT+F81rDlVOxzj50A6yawVdpoGkfFOknDu/bbMvSq6juDiJn2DG4gKTVs
EwzIR5A/xRPfrz65krqiM5YYSVnBZC9ZdlzP7V5gEGkCarrn8zEvwfl+5PQLszM+ktkDBU+ByO8l
VWsxZMrzrVpHCfHNyLQqxkGp0lKzjzLywunu9whzAnk4JOTpYYPWeEHNu3Q/c3itabV4bN9mQm5g
njBf7xCjhSu+tYEEqo7QB8s8Fa+mQYJpHRq7Li8lA6MKwVhb8TLi1JY1bOgDG5yavEAAMTRvRG0o
RfpniFQSMqJMzGzJStdvKdOCWOaFNYm18QppafwoL1OTH/g9yn76cpNTMGUw78S9P/wMCDzo0h7A
44ojkgzQUcUOpJQVQVOKVmNXrZVHUr764inLN1Sw0fghq6g6KZOxXgLYoiNpyAu03DD4KQVGcXxm
vYF6gXMLL4LG6d/TH6naoy2eIwISpb6IwjtTHyU4ApNsHKZUAwtp6bcGuqPtTPEZFUcwMoyPYW+e
c/UXepkCzj/61NYyxcWn0gDURLcHpM9ngIjKwho4XWSokZkbJO8RMOhBq70e3VgT+6cKrdIoU0Cq
xLJ0t1Ec7owldci25VcIg7m64+VR0zO7DqrDBFq29kMJPov/aqjvcGEQ0pBziox/1aAVOMcHK4IQ
TBbf70jqmMyT3fI91rCjfDLftKnaacG3aL0rwFg7rkYZBVNCaZyH34MB8YF3gFu007BcwgDLJxYM
BB4X9wSFgIlUPmUuMQ4Kfjlafb6tkX9ussDp+dPS1OnLmxSgWsZORGBWCGl5bq31wuQi2QdcGYIF
UXtkBgYGIEjtkmE7HX123HnoE6K3otuQE5V9760MFpYN4Bux3FqccRzkOS/6qKwiHbPVgIcksQcs
HDV8F9bNAncFs1q2ebxPhiztYUFC7mR8V5O3guK2poAviwbJzFujGHZB0QGDbMTe03N7IYbGjE7A
CVoMGqSBArREbQ47bmSiXe8Fyoc1vFUqUIEaPcHx3aEpJ6aef+IBmY8Mrng0MCosGjxGJKN2pUam
Sbb0ky9RrFl9jfgWh4IfM4J9SONnhgNroKaDgAnKT+VkLfOPAZixfimZfUzc0bK+n2WZ0D0Dt622
8luSDt7VFYFTgMjJiWrqn9wvUBG/zQxvpuxfTQ14kJtjCr+GzTx+hAryk8Hi3tHeGslt2h+11JiG
vgSc6Up0bShcRvUFHI+1V3wWMQZQ01TptvFR4WHlSd9l8AxXkpL4DNg1KpWnkKnNMjXnKYbElmFF
EC/Q1QRrO2AeQRee0DWyUrXxBrScRqZ8KQHvy9HMR2YPJSS8kEuf04KJxvfSJDLQjShGDLfjbuGZ
LJG7bnoLx7/8i8K59rc9KTKAG1iED/fOtR6l5W+GyNNNEJaMpPmLw0aisHBY/1ef06as3qafePRg
YC9ywCWV7U0H+pIR7gt+76R1tsBv3et7INM1G+D2meEpVWKaHvKEIhECA8wKKIp2YFrIS9baX/vk
FDQM5k9dca6t7+W85EpEOUHvmj54+bAEWzvs1ECPVNDWQHEF/w8pUg1qaGi454obaNe5eYDCF6Vo
NRv3PESxFx+N0SUTboixA78N3YfEyLSmzppC3EI3mgudw9qazmP1MAq8ZVsjhqRmbQuWXiOw3hDF
FD8oFD6JdBvz09h/UuEZMqNFTXAMvz1EsrWROrzfBzn+hIDHCASP81weWlgJWZMgz3mYfMyjDL9Z
epGKjABoH/qHjten5TLtQZMrtL5sGVD+vysISP/vpNhrIRsz9cXVQw/BlFOfIweBrZrNjGiYwktu
bWzk2FpFHAsCLZDoThlGtodWHnq29CELOEG6ZwJOGe5Eg40QQ+xGoscE/1quElZ+7PXsJSat4oHu
E3wd7Aoo26uO5owmeR53fliTWgK9C/dntdQXwVajuFvaP6nd9mt/wjZ4bEg1jQD1NMqtZBVBdDq9
eYoCd/zQ6XyYqCTGubggjM2U2NVohmsvPVcy6BoXc3rJntc08UC6GWTDVP8L/VOgXDgNTINOl6Ou
eRnvZBqA9mltVDBrQKC7xKl+UjpezJ+MnSMIADpSXgU9aXQto2vHAIbxn169AiiT5T3jSqv+xs4t
hE+VToE1igjSM65xEVGrBOuarsSiXnFnOkTgkWyl8ILwdckvkxfaFz0txPjHuC/ge8LizamLoHIR
7XJQPymECc9TiZgmhLXdRKKX5LuU2EZg5THnCpfSW8wtKMH/xm3HkDIGk0N4AnNyfH57zsR+z9nx
Hd7Yp7DC2Y7CSUSIDqMYaqfDnKZLfiPApcS3cn4/SK1r6ntlrtTuY2nFlWRlpttAd/jmxo/Wu0EM
aIn8ATPSbnJxEZG/wYqAkORp8FY0ZrPvCV33Nt7XWDFsTMQ3BiFMsWjUdAH5KhdUBUoZ+CRBsSwZ
CRJnEgYhJlT39YI6+c1enY2sdjUTziadpWbDc8rakMoedQH5Ln9ycDMYFYoMxYHErmPdYy1IK7wS
hLPAfERKNzETnw9P/0axzWbHFzuaEAhw44fGL6RbX26/+WvA6ZfQRE5oPejz9eCAg0kvmAJhCms2
Xdqd9IxBDIJbwhDAMGGXJ26kQs/tijvQWwLZ0G+4jFm28EDMN3+th2fxOSIYZYcyOwbhJuGqK4nD
3dWMj0QY5cL0ZjXlm49o12QGh0SKJV2m79iwpNzsJDvsTRy/JjETdoNVg89JOloPtN2UkOktJQGC
RyVvON/+QkJnJv8IM6IlB731KrZEm+GLrIF2ZTmqDbWTeo7kebaXZeaM2RdtWrSRWPfHh6m5a82h
zZyUTHiqVWyxucfugv8W0B/+xA54NsMDZGfcH+OLudXAUjke8aA58qLC4dijdOJM0VGY81yvGcbZ
0jo9qyRSr4wF4L0Kp88x3VdH30WPnn2zPSGaBlo4q2NUL0fl3kobVFopT+8nmoVRtfULqqj5D1i+
P95HNn0n4VchO543CJZJTZTCESUnonuNQUHqadWTd30YV7ha813SrQanSplYGodiibMGOVK5QAfi
ac9KkN8BzSWPcjPby2Cf0qzB+ZtMh2Db2r+aW35r/pFfvlBCqp0C8zdp/rUx6dCryXwI6gtBcfwd
Vcf6iagbdx/2CcLAdDTtrDkePZkZn2yI3Ty5tsm+Kd7TPy7Q4jp76fqUXSR/XYBOBhKzAFXkVXpD
g8SEptIcUiuphGTKt7fc97oL4I5a3cioYNRbnX1J1akXPwN+VQbpRbOpu2vOcGpcTNCuYf4wZxBi
TFI7UbqQZzRjfcxpgLjZ6dNo+Qf5xvYFWASjwhaehth+icoD2I3MDA2UM4/7XsHXtTgvkj+l9CZk
JznEMzSCy5tXK4sOG9oCAN7oUkMqAZNNF9vbsBU8/rTqlwOalSQrpUo6oKAIqXWNn4D65CWcuu46
8F62eA4e+RKK063M2WOZsGgRiVkhbHkqFiT1GcmJL1LOw7gFqck+kY4gFA4+NjWMIsD/iqf1SNi8
Ijv3DrWIKP1P+AU2gzInOFR2w7zjBaCLy1vE27lWfvtpmfSBqU9Xj+qzCk8ccGXdrwbO9qC+s8bS
aVZ1F+CVzhXd2uyTf2P/446/g340YqpPKgE3Rn1HN8SIAOFW6nDzBBvj4V9aC8k0gghu4Rij9bSR
h6+w5BUCtg/77VshI0T0cg1ni/XBHlaXEU4/epj9HDM4OzuVs175J4w7DiFaaJpj5jd548X6L3Ve
CRXG8E/ooju75jlMqIFlrlDgMOjq4hDd357JlgT9YHGu4iinG+cGSyRvQkHPrAjksN2jH3FBR1NA
cgVbxJebHnK3QDyE1N5ORN+2EW54KoTN1AOo/yo9zi9rM+9wLE3/IpuNTnGQ2AMVKyaJ2nd0mVBZ
tyvRIlx2LcpferIwgTLYTF8WQ/wdBNn4LI9eMiJP6zYAmaT+KI88YKA6eNFX1fxVB7t+j1gaIcE6
oGZc7/zLF46W4d5wIvruSXKGrWmTaEObYW10pzvBWAwR0LE82dDJJwh+5G1teQnpH9ycdrKrPlrj
gqjGHzn3DogoNkV01J+8TL5juLgCRwmLcUz49W5a10z5JlJb1kQWpUSesreDSLJo4SeJ/deO0+MF
tGVCbycRzYBX1thiP+dlZ0pAoZt0v7V6t3bZR8aUdYvT6CyrTxx+zEi3jYTpcc2udwmDVV5hsJPQ
p8+eOLCtxXvyx/SYxogegN/aDgubudcTo8r0GtQbgLpa3IvNb1akm6odnBH1LoVBLp17VpSR+DWa
P73Q7Sf5aSyoh1OdfGSSp4oKqn56/vf4ET+renpjJQ2UDPWkwwZYli6Cf6C6KKSFejb6LBCvRUcH
OV2S4tOs9hDciRH6rrttMX0wYkOO4Zpul74rwjZLt2y95Kc+kfihXQPxpPkH5id4iljFYdGIZWhA
rqHUbyPNsICxzsI9AK2jdErrZj7BM1rBU8E6aeReTzBlep/+FV+MqbPwsx3/hYbbyF9qtIEw75Od
HaenaHyWfI6VEw17XFpuiE3CYvcl2Brx8sI3jmTNmY6NtqZfe424eIeTUhAtb20yGm3zOhp/7Rkx
aEjcm9eqElgE1EPhLsI1Fq2w5aLbRIVKZdJjgIP+y9naMZbPHPwyavYOPy6lZi9v0WbZVnL+x+Yf
+p3uWCJS7CQS76j/jznQG5gZ2jk0tkZ6U5OzaJzr96plDomtD5EWtzU0uGQTEL47WWvD/O1QcUWY
/DhWl6pw4HPhx+9TamjcpOzMNvwH2NJaaBCjfWI/qC2mtx1f5VQ6WsWKWvmaV9HtqTYuDFTxV4cr
QvoM8+G8Oskr/MQJi6Q8vi5j+27DC+rqazC7wZmRjvgg/wC043xUMX4NKIQRT0zammY/WvkvEB7M
xbrURZAZ/NOXxVbHZ22u7qCi0kRFH3OLGQs/GuVCMZp7uya46NPXrF9rRjejjPt2K94BiW3yjVhd
BkzOJIsRP5C+lyAfznhnUA/CBkTQr26zY56wtCZ1tlz9QC/ChvQRAMrsb0qDXcpJQrtlCU3rEl+R
14gW6ja0M0gOagxgCCoKdKGpUwKcvEm/cfgBRx1NGy3B/wSAY16gR9uA09klpVP/9MTU6tu63YEH
S1RGVj1R7yv/QkINQVnCNRHZJDCFXauXkKE780W5HclKAP+ZXEqByAdqBIVg0dXHspb41FYh2VyS
zVQIETQTjjWy/RPEjOBXC1bkB/Uf3Q7qMQc5Stg2+5jxyyR/y+vGHC+3U+EgaFeZV1wTtmW8Z/7H
Dzx8jwGQvEE5gBMbrfM7NbLvBPaMWxguR/gdJPv4juqPZcTTx/b2AaZJy1DFwgh1g3Yte/pfi52X
zuzfyB6Q/85N2EmpTqRtlelsNt+09BjMsk8ilea/V+Ecaz79xaatvOS1+YPKHdn6Zttse9VWGfaI
C0lWuvvNnkKD1nPtO5A9SgDNEJ0gP6BeQUe4QAG8YEOhm6mwyXfZpZ/Xmrid6ZTj68hulN7PUccj
9Uphs6B1k3Cr97fsEJPUOq0M4z+Ozms5cWwLw09ElXK4RZkMxhhzo7JxIyQhUA48/Xx7qk6dmenp
cYPCXmv96w/XAbaF5rDdtaujXB9nV+UdDsBZM3ObCLAOsoo5r9c4Jj6VwLhqk39nn8Ysbf+rHQjD
/2o2kRCnSIrAXopMV4dMMm2O1Z2wQyggAGqOxvuIUwoTZnkyPHxPcuceKBea5pjQt+EiL5Vv3QuS
BQR8iFW+/fAyqK0+j7qkBvHoHB/b5nxX1i8q2soiXniNt0kRkSyEJZP3ZNMt+EtQLQ16nH6LBRxm
0G6UkKaBBQA+WjYtIBYJMd6gMFNYXQv+IMULAQegLcbhyf55NM8QamXKl0C5mC0SWIBY0IHSEKaR
CHsAr9oML4/Bs+1EZc+eq/jzweFoCh3acXhtIFc31KylWeFaAsxBWtIJctelQxgAzunX4wmpCvQx
tqartxwAiKleHTLNwKXnsjJB8d6/TjV2/H0S9f2SzKT7XiW+fY95wWNhq47BKQrvKWPuzYkE8EC7
xtT9hX/k2F9E/QLDf6rBrAgQy5Cy1OOsyHqi3nY/AH4IV2N8rRAovAILmbl5HvDUlXYst540OvMS
ueQ8c1HVFWBC0BsIfP8RJZUtjbyQpHUS1mZwjwO7+Z/MZiyN8or9JqlrSdCo6OldIklY0PbAjmyM
wRRoNl84BSBLLHfEvzxZEOLDGvd0bJAEnh4ERDGxb4ygbcLCQn0Ez0t4PFjUoXnv43u7vpcrdCh7
d71tP9LHMi59OJpqdkBmyZBUEyuJPPF/ttrwU+QRrnF4feDRenoS9/FoPCN4H41hzaKiPE0chun4
w+7SQGAEc0TqD6kcxVjAqTdwOYY0uYXdBAsPzoSnLkVcBTjcEe42dChoaLMWD+EbMyUTXP1NMbCF
vy1OPDgQbmc8F9Bg5eqkwu7GZy8IfBKqkuaqLejIZyynAWWS6bNvcI92ikl3hos2sob1MDoRnEIW
1aN6M8Ta2orqeFt2C4OzmMZRTn9K7sXDOADr22ebUBpTj6bKR7Hf5GF8wlkNApcGhWXB8oySj9Fg
Yb04a5H3cF+ZF3lbOAkyn8O1zBCZIwFUF/ECqCqypQMOs3XPnm2pfcbEG//aWoTFqe6n4SSHZfPd
Gf4dr62fqflkL4ms+4XUiJYMwHbL45O5UVP6qUfHmr8CXn0LoBhHpA2YfUFZqdBHw8OHF8MmLuiY
3eqFlqge17/Z9NV2VL3m0hlfd4KUG3BoyxAWAJU218mNz5FK+M1BhyfCeM0Y1BQLFF2iUW9YH0Ik
skJMsuhWHXzKhO9whxJQLv1EXVel6QwQKSCsGwZiKx8R1NMA40RO94vZnSPdoWti5okwwwH5xiCr
/xvwu8TDQe8DOiFahQKQIzvj3VD9G/6t375abNlFQ6Vjj5rVwTB9VrAER1IAfBaWkUh87rK/mbGd
5cLLRGVwiGf4Vq2HDJAPETx0Cfzxds3mN+rc8oelIrZ4JEVn1bXtcI3/trjFQvgm49NV3tkALrHv
QDETfyhtiiKmh4/rsQkQywhBcKGXUF5/2YeuL0ZMBxzjZvOUkj5A479MGeB7D/NITSwPRKQY/HVG
leOwLPmxRzBB4/YgkggXLXzzgcVAFVjye2xx4e5qWMpgBvhadMGbDQRO7lTjgOZR4q/UosJpTHYa
rmXsQAaKPRpnKJBZBKkAWJ9sCJ1kY9h+2KPjPCfMMxDvkGdhnEZ0KrsxgiYllPVYTbtd9WnNovFr
IkShA4Nvdvq3BFf25ScfJidBbC6Ulab9CQn4+4vAKuK+eviWNGyf+idNgulYRxj+j+arfoWJNmcd
O6EEREfI7Lao/PviZn6n9TIHpdfMzUDPyWfGR7nF++9Y3wOiZMz2PPTYMC+4yRmPIXYaU1inGHUQ
ZbUBheJ8gcMGPHuGz80aBI0vYbv4lSzJYdW7dSV9QvcpQNAVcojmbO3+8vHQpiuVfCi0hSyI62WM
mQqZKnhxYrsF2xHfoX16U/DWbGDOP7CzWLJPvVffNHA804BdsnrQ+p+JI4917oIBtLTXxRw9UCUm
tt5CV8pYbCGMMg0hDygVVjfsVm7scnHt46VXPLahWIdo3/QDFnpJLBshAymQk7HpR2vw3kJs6snc
9LHEwZzya9yV56RAP+gO1QlSlTn67H53s+/ctU/SHetNkOUbyQSWpyFSWM8Ii0/xsWGL1htXuzvD
kQfssB6bavFr/0+YwWYUMuLsYHeRNHrj8GWwSaP7Y7EKRXOBB3CH35Bxevgc5MUvRtjGv0ftgYfM
idcA+uNtxWqs+DE+EUbidovvBIu93k+V5QD6OcfSBj9VoGoZCEhlNf64NITEPhyix4imI4SZk8u6
DXQCjMDoMtMfhk729QWj2h73jLlOZhxjCWFiSzuKPydAdf4ttto/cGGhOGEz8AgykvjgWHQQM/kY
5Nzgo1gJPBWAoCNOWDrEF0oeOAzM5hWNK0Ghb8ECpX3F8NGzzorfRbQ8C/ub+CBuWPxTILNnY3oC
2Pft9TcOEUziw9J0ZyHQRc7PZnWLTgwPQQJeME9Cz0pWG3Z4LVoST8WkRQGPFbUVM4kOHABLbI9P
hm9Ee21qvipwjXQTkDGoLI+VCQHCh6UAGwJZJEMS61bgVD4pPwlBwV1DDxQgxwU5rN3X4EIJQKmT
UtnYDZs+ePkJiREbLvHJCEwFOWJtgnAC3Xt8649t1K9YrPyDYkfHAr1zOg0n1a+pEZVT/71XbDum
mwrDHaYRe6ErDjX49mPXJHAhmG1QZ+/Iaxr2vPAoH5hNzDy+yViRD+5jPP+EwYCrHevB3oVtquAN
ozgo46GPrVSifO4+Kp7M0dbShmUwm84Ho/rgIjngc8aluEZg/TwBsy3H1paSBsJKqcKrY4a5BqOY
7EEc3KKF6+Ac7WiWCfuxiCd1mj2BON70w3aBvoWeDEbO4KqMEOJbkDGkGcQmek9yhugMkDUuCOQ5
FiivHAA92qKTYDyjhfc58EIrYh7Bay4ZHFY4wkVki36t43fEwprwTZtR+8h8Kh66g7WHQqVwf5gi
MaJlk7LqLvqX/IvOXhAzy69EmaOUkglD5U+DGvvdfqFl3TeBj/cjcYStl0FHp73tIHyw+XISQuS+
gZKBZ7jgXJD6AzkBycLssSH94NVgzOFAcaUrQHvQYF6XWxJOeD/L4bBGJnitd+1uuHR8NkdBWE9D
g6oDhRtpWxRMFKqY+JFy1aKTW/LWoK6HNmjQD8PhKz4YfwELyi3gN5s0QMjZhC8UkZNzzuyZA42i
ANzGmVYjQIVqIG0M8edTo5Egk48Nw53dxvGB2quF5YCrutPuiA0AzODR8HFqcUhe9Ks5ThqYKbDM
TW/WZ7Mstrj2+xCtTsZCvAe8NCqWJuINsHNwPOiN7vDvtVd9OCD+wInXiXvaeLyBRLnT3J3p3u/c
j9v9WygZjg0TjVjMOM9vCNoTWyYxBHPToZahYPA5e4ime3E1QBQOCncHDitTqE5fOm8/aOU5of7R
0HF76+qoyMFgzrElbf7Y32JLIEJRD9baQBdIRYFn1fhCdMJjiMUA7lhPxjq8vjHECemJEdXqHiW3
bT3QZvITnxwq3oVHlnU4RwEzOx8xg8gNkWpuYe3HhxO1gf0rpwHBWXgjQhLFTxQbCTpFBbiVqwpF
N76xXtpVNw4GdMTlDp1hfIKqCcZEWoCK/JaYWU52bGuRzBIUOPFBGU8ZTI5Ii+njUbR0eHXNtRMq
FjDzYq/+Qo3TcV4SUSUsEhysCGDfz1IfYomAgjRx5czamcFuzSKj9hpWpITjTXMWx2AUKrZjrANr
l5DdIXOsDdlfGupqrAlQROSYFXvdM6ps/4lLQ+khrObFxu+LkTYhg4ieJvGYE2FNs4FmiwNqKo4N
hAP/UriYqd9APX6xWeCqeII3BCUD7gOMGxJaU8ztYO307ppNYvQK7Z3ENivadwRZmy4py8Hsw9q/
/XNxIteNsv4CVubBx2C8wlCJs5CzB5J6cVG2xSovcGF1LXjFeIyJ1aJDhBQvPNcZlSaF0wb05thl
+qQYQ5D+odtud2g3BM7PoHtjoT+dZHfLfcOuEvBt+oNuowNrHIhqYLPDRU0MB9iL107C7QC3asTT
usNe6JpOcypOCqaLH+oAuQDgjyOJd5neO+YJ85VDQUDWPPskiz5L53/DHzp2klgtGux/8Q9zJ+1F
vOevjN3UFgopslFWGPbVPMNR8bqzCiEC7Sf4FNGjCNkQcPOCQlnnU82wEGAhLZ6Sd+kNGT78OEqK
SsjbTjoUjAa78+6ya0kewCk/mjOx+9G/2l9z04YRNg4x6UzQa2iKCWwlBHl07F8WkeU325Q3QApe
TqK7ccwwE7EpdyiO4unCLs8xSZgCK51T5vMPDXLld7Nkb/yBn6fbrxuWUyE9x5eylhaNZ4fjt8FR
zMaVfuYJeR4RJDZTlFlH/dO3k1cEGSoHrKbIerigf5RO8cn+AjzV/qkrrK7xfQy7kzlfs6zgEUnZ
Tc8ff9pFv9o+b570SWhSBA0d1Z+xzv9/bLgbT8BhgR5A9+PgYe7DggjTnD3kQNIy5vkp2UgL1jVN
tGY0lv6vfJjEJacG0oHDUc5RxvWcQWoBYYF/koVQtfgfvAuRIBjDWAlqzUNLJmIEE9wOUcw0HkRo
m3A8DDunkLMgfYfUZpgRBtm5wxKWS0+UOnrZBgo+r4UotWcTUiBLZNoEV8UulYU1IWEYu+Hsg81j
fizjH/kx8xIb7ub4Z7HuCt5Yqji0NIhB0cDRCeOdibacS3Q/PlcUwMBdtt/T5L5eLjSWF9yno7F+
cZTj0yvTq+Ab4TA8w41N/tWNA5iNpweqyE4nmc8pKRa6m3EokE0eTSeEYKtkYezIwVzBXwplrBDf
y3ZJZNOOrXxSccCg55oxaM6rjfQZ82hQq9bmJhi+7z+Cgzqf0NZuFB6ln/QiKCv4751IxkSlIeu+
dY2FZ6v+xUkv9GBkUyHZcqR/nHi1zF85e7UT5kOA/GgisUfDP2GB9DlXlv2m/XdnILnFrVMgj1tI
Z32vN8vXJ8lCnuAibbsNk+Zndh0OLF/rjHHcKbfJUjnhyiDRd9F9sUq8deqy3k4bkqWW2AvgDYh+
ikXWC79JJB0cCUR9WEQCMtpvZaIdyshHwCmG4+xs+tWBF4jnjWsAzA/Ww//fd2vOafCXewE30Ul+
aLhxpujBEm/tddorl9qXsP9djGfGp3NyImGBbAi4SeYx+ZKH+Z5RcfplLUz0VsrW/FR/vXZAhlXp
Zv84nXFBBTFOJnbBEkGKVF9WbxgMXJ+9V8QOqMQKxepHGt7/6FKQE3OK0zpA8QPZI/Ur/pQ/dARN
EpzMNpA+kw33BibMnRMbJQhQH6ApxrV8ds40CiVtMGuo+zcQIJfW6Nwmd7HY4DGH2jHXvzhD8Qvc
tluWdX77hWmE7Ul+dtCRpc+t1k3X9uZNnM0gQk1L3nzifb7uYLI0rI2wDT7MYZPOTuRhQQ1LQYBI
vWWPzPITO4uE0QGGLwT7pwe/RcAbyHthy1Jdjs1XAVdDlBm4Yh/CVWxNUPcfJ2P1o/qy2+7aoyK2
a4BadLnQ4+NPejguF+WehrsKjslhdKsT/8V4ng51JIdVUC14VAH9caTalbv+CI5Dy4DFqmhXMPWg
XMG5ttwS1AkaQA/13mXnL/ui7WJyiB5HHY4z2QSod+CLYHYjdGsq7x8uD+uI90L7ppHAdFk+wB/Y
xGF3pf3MaLhwJJy3h3ZfXMdNBXEDYAxnS2gX83EB2jbNOxgqBpLx+QLW1wT9Gp8rVANUPZY0kFDo
VD8+f7JDBchFw3MzOYmw14VzFxn4qVbpfJVHNk7QnCAPXKnkjY7zUoAkg/Bf+DW/rz26tH8cAxlP
LV42mzoa3RwzPuh7I5juyThNt3gtr1AdUsuMBfv0RbVml4IS6QUV8yLMaGFc5Rg9ZD1aQRxxJqZm
IAIyIDAIoIxRt8GN4TLTXlcTJZor1Z1ZWih4UaUeNoqIFKmRU7cahfOJX8/WAC2YixQHzB2r/bgi
jTTgFsoQkFwYHPA3RDYEBCnjB9sU3HfQiJP0NyN/w02TvYpoyfrl74F56rXUouVg6Kt12v+8Q+we
tK0YYl1mx1r7qzOs8RHj496U9z98+AqHEF4FCGjgjAliQ251edRwCQPaQ5QEo91AdkFjxxWR/XUb
B3SwK+rfXnil7mfY/AFo5gdZWpXpqkeehu6EaAMijP53E6Oroeuh9CzPGQDB94AjbDafJI+jJIN3
A2o2usrrBkeyPnLCvEluVbziSX4vTudXPrwa2e4++3e/ixnVuAyOCYX38ow6lSW3QKuhkLOdA85t
6zVcRuZckpIvJbeHgoht6ZtIEg+zYOj4OA4bdOnKc9PgVNJ86ZH6xxaYDG9JCWS+1awL2/jS2Rg8
1QS1u1BCYNjyfGgLcnWTL3Pyn3/VhhXz/YrH+Ti3otS7f2Cw69ZXq9mZsY+RnUszQZSm8ViXBCgR
hKonwowCWQb+JNBW512GUA/OT0ME+c/sDm6en/HCNQbsw6OE3yjvRqSpdDTug16l7NmmhpA3HUvf
Szw/avtt9LAUDZ5+dWt5b1mfhwZVJG53lWU6BQmyMNuGkykvn+O+5Vrp9e4Vvn4AKuocdxvQbQ2Z
ji/JaCmXzVfJ1ptu460uGcVnH/gLz1aPwIgd8vNwf0APZ7nCKUCc61N36/pbLZ3Hp890lP5aw4Sp
jJ/LsOq3JLQP7zrQIQgtO32N3V/mzb6d52d5X2QXg0SnNrSf3hifUzPo19lCHvb6gPib7U6d/t3H
4x2geZ+wXDSQF483QL3En42L1wCOaHnCgqxG7flVT0HJxhtLhyfYDXGDpNSzEnyGhQmYMh1M2oe3
ySOAUTarCVv+G8v5LSc85H584GtEJL0TI5bPMV2dL+kN8bniQSd2yNf0/Vv+eLU7S1uTR/X+hlui
s4Al6iMhBxRnbRaX3EAu9z2ouJkVqgIJevxWFusVtvxrIu20KVKyhVX5pFbeV+Ou4rCMXH7j5h6B
+oth700j+fsnf8DTtEneWSVfWLDhVaJc+EgqJwuaJbgwsZMAfEGyQVBGqqAe4CT/IvlBc7XIOjKN
9dacOBqOIbz/XqqvL7V/OiTXJhA8k85Ndc4S5/HBrM8agmKDC0MC2T5eZKA+N32uoTiEairDhAog
jycl4QhiVUblRcWM3aGB5Rj5WCwAgHr3rKgplhVyyJDoawJbW5Jk33iLOyKu0cD3uEVlC8nFZek5
W5nHJqxCKRyOExkTMV/lt75oYY0Qba4dRqhiv9OBSSa5sFP+eoNystveT+uBymV/9LiRz4sTQEMN
vo2t+pE3CCBGOcXCC7TCTRZ9J144b1du3QkGNGLSyxrKEzdS8xnDkI5wKOpw7fBB/WVcfGONzkw4
CAiMOZoT6rmiH6ZhTjEHyyCD+vByW6iLKVqUUFEjmUADhD+zsMQ9EOqXsNonVsHJmLI1B0IxX4Wn
j2eieLl95cpQTAGJe/9RwbnwCj1Qe8/EfQfvXvQX3Hh3ZEnWHkZSD469sdMsCCxh9ty+Zz6EI924
gkwU3LfOx9+aSZXGsTzOYPLf1GggrRWX/nmysYR4SczPdwnfGFdOfU6BVPHVKkgsD+sMzA446l4P
D0AYOgmmgD0Da+nBqKCx5YMwcfzfPt9h2dlLFM4hYpfD7IpyA7pV2TrYV9x10rFXirl7DLvRXMPK
KNLF2Dq/pc9hz0ppNNCvip1urlPH0bl7sGTY67zGkKFzApPBkZ2S4HW2Zy9RzFaPJa16NS1MY6FQ
3wbYTg5haw8+BVZDhDp1bNF6l6eagp2ryBMDLCnbjJeJ2A+3NAJgGwVoI4mwfOl5moDqYCUTvJu7
qE1EziKZ2K8QOy0alYifTSrLe1oZBDnr23xYDwx3hDTYPoNyQtbHsFaMHestfoF/UsRMNv6mQ/Sa
FjKLt2mFGanNrCwx3LA/7D5Lax5xGUeHWgCWUvJhHfzJML/AWkPciR54cvHGCkULScDLYDRR5H/h
oH5AfwExVci0fbvmC+mtz8d84MjMV1d8rBCeWtgN4fuL3jKOqDMg7kzLDBEA5nT7AMqYAPCNxQVg
und06JUVuXa4g2EMKsAVPkx1oZcSK36nR8vENARvUnKJ+MLksLOdxxWshWmJW4iED0tCvpDxj6/N
HGWwn6VLgmBNydJYWc4fwH8U5A9ALlwbwWlAHDjFjkwezPvGyCM9Z7vBf7GQUnT8KS3reFMMYE8Q
Nk/sUyFN30ND9mmx8n902oQifRPxyGP55m2cZ9dnRUQLGBES4IiuFC6OVeKwGo5fycMjwe+9Rwax
Dlq2H88zj+asXcYAhuLdeKReQu+HIRr2fSC9KMFmjGEsr3iK5N93imrPqeieY9eHHQGXk/frxSvG
aVNhkeeRucNuMoYKlwpoj/mHdhwd3Uvbk+PJXAtZFFOXOHjy6K0xo9n4mKiTnqmSVuRjoMG4JFaR
TYjnG2ZaEBdxy219Po9eIkRHNinGJan5je/oVojPLGae36SRi4OKcSmxa89/ESkyeyA+5TsJ06x5
DWQ2ngrrY92Fj0um+Nk6/6AEvXUYQdtEZof8AWSLfAZJCjMZmeK3zqSJA0SFH8+h9EVwuzx4CvEA
rv0K3vlmTJjo/8Y+egz7p4yYI2xJB8Fl9xEUsZfGyJj8BCC65CozOPtdtjBXS/mnLn9YyD6yU4Zc
DqlsPGd15hQ1VBT8/Jx6iCysPllQq6HBS97xM93kK/+t+8jUNs24IqVWQfNosipwGBZJtf012Fqn
yfnpPjA7dGaoUXiTItQvIHxxhMt6dsW0ufrsiI8k/30FCAG89cFWf6WzFUU2pq2Xz+ooyQF0JZIS
cUSDCYD1w+O9irSZh6KBWyyok7AzaF5jYCGMNf+nJCaqT6fCjF8dVGC/U/W/JwVGF4grhHKTiFc2
jjDxYqwDnbxf9ZSsS7+zz/wpk4W/kTAdfuKlffe0J3QZDyGIWD6QiYJCTlpDX4mZ9S3DL2UxPI8k
A/KwH/E7j4fIJFUVTii9Lp0W4F7hKyD/92jM4GpG+YXy3dbiPGrW2meOy6GEiNJBspSgyflhRruT
apj4KidzsuDIqUofLn2+nUGybZ0SOne5AqfgJb4PED6wSRfBhdDlMUHsJI+VXIZ/G0s6rH/ozaqF
mazY9qdJlCQRpK7HB996UoKG7Lhxj1cfDk3/lNxrpoAZ0wETEt/aMt2UNeEMNaNcremzaSDFCulk
eeh6gcnemUfI9+tLUcKXEuJRRmtkPJdM6roK0dtLl6/RM3Q3hi295QPCt6tVPMR9GOi25bcM3KZH
Hu6zx3fFj+DcAxfSHT793/zAqAb3gr4G6Tdzfs5+V/PMOkxbHNxJPPap/ZC2QM0hvjKmnp7XMfEm
x7roKDzQBkykQiMmBCaxt4P6DV91Aj0EXNHDN52kuxa8RVSXoTVt321Y7tQzi2ODVQ2Pya284ih/
35r1ccSwoAVL5gAQ6CYVtrA8GW3NB7zfhH1i6XLWF/nS5hVl4f7L5EI55MhCxHBCfy54i7CqyfJ7
BxD9AGqCl3Ks7V/sZ7ImiDu3u3QiFjHkp8GnVR5LYK535qc5PO3f1Vu4EAJekEdsuqV5IMISz53J
XNpvn8eGKMq0PpSPQ59c0upHL87ScCwpUrstKtJCPk/ZFe4v7p/c7rtKriTU0GrBmQpFBBZyK28m
GcrDtw0o8RxXCtbgzG5o8TcybB7UwZvyjlXOBqsrZLB+vy1Yjt+tg3Cgprnaj/qKv0UBgfH/aPzM
xtuE63w/3ircppUOPsxSNoGIfR2DU/2YFmg/+BTC6K2tjw1eFChdpY/a6PwSkqqBMSyUUVPbdsm/
Xv1RhuPjeb53S/NJpDSbFm5Mutf7c4Y2pF9I1WpMXdhnql8mS7U/d9bybVJOwQx6GHH9c5jL0jVV
toQ7a/aOggKRzep/4Yx29Y0ohsTeJTxqmbVOsoUkh1a1g9E4PIg+2uKvO2Enz3ZJmsEI3UBdkroV
XJYhPVvDgRy3WI6gRBqQ0zGViQx5DTqFk63EIbBDKgqZbvGwA45xHlnaciM4YRhfau6AxhjCAHFX
B/REs8E3qfJsyvJQKKWv0JbleF9ba4hNlOWHcKyjTdJDwLPCLx8/1HteLQITnsW5wWHXw5MNe/Y8
gE1SLlRiLoP7c0+63GsKYiR9O/Qp79WsXLT2scYb+KNTfEgSNA9wZ8bneaKhWXIqVofuFUj99/CZ
HLgYWnthIygBCKESoG8YF7ytknl6mMt3yKLxvXxkPqSkF74CuVeBS4etgj1YkAxr4oKV9MQ4TjCI
4WDdSCvLr72JOG238nSQ0SAH6ETz4cPCTzTRPqYsqKpPRMYfdFBVL5a9tEO0fnm/nqVbkiBfzR8p
7LSwtC8vTAvevs/5JLFjnZYqbzb4OSO6is3dJek9mEHm3X9pLvAIDRxdMer1VwdFm63pHBetAEc5
LryQ2N9XurHlecPWFGi26sMaaku7y0qv6cMshtWBOMwrAfp66ugZW1M3JWSp3ST1OdYOT3mNSGYy
Dwk+jb4FRyknGoO4949O/siy6M4zlKM3Ize0cVLMgx5uYlyLbsFqq6WXxqZ3DxdNfyxyxS2T8+M0
+yHpAer6BNXWrlQ2y7ybtqvE8NKQ48TeKyHbE4YuGQ47e3JlywfRSlERFQ9aYnc4gEalpujiRaPI
1sWc5LmmXOIEswOHkL8X4j5lObFfIuO87b60/5Pru3zJM0z9AcuR14jpCuOjH1cUWJJOwxf6lHSd
PjbUJdJwmMHYDkr4GS9z21vfsdBJAkRX3B5MKfuHb01Aj9QsYLMQKXpfr7M/Sfh5SeUORiMgHXQZ
dmkMbKjERXRkWNN1cYZS7w9IXDjrOJ5NcwHKDjeTZpbXPXWemKGNqNMOA1fGSS85Focgvvi4ZIQz
/u8AJNrlQ7Vfg9clIWIpVJTwzxhnyh28px5HH7ckKoGMG3a3zzIcxdAL8TpQM/8uNuEszEOqkm5h
vOJrIsenGkIacuokvQVr72k90eCzsdG28fOQXpiHoNnh8DP8A+uCzdLQ/sypOzoKIRTJtXPP/Znw
AFupHLxzeHP1R76RcEkuFtXocW790vYCz49ux2oSqpxsRYgSOKdpKqAxXEdrEU+BpfEPAi/GVfS5
xambr/LNb4C/WxQ85MjCEdUs0noDVEYro+NWgkklW2S2kqNrzhbj6/xi1GTDE0zZqVZCsDZxvtQ7
zj/aA+jX0CDpoMGFpeIEks4JYVKsuQEaZmfSDXpr38LixfRgvuV095G/AzQh2uQ6v5GC1TC3EGMY
/ntGHtzDDuN8g5/ejqIOUtGnPwiaSLAExEvgsaZhXS2m9ewqaRo78zVWx+jyMBBiI74ZbeF+bDi6
zy6ywT4RO9mnS0MvPT3BfME82Y6mkiVM2OIgh/dYqBcXvC2guWG+wngA+SMn1hsj0AxPljaCb7cl
cofsXi56tWczXWl7OJ5KdZtan1sNZz6FnhQkptj5c+nAyMmAU3gipXDGQw736kl1DNj2YJz8BNU2
FOhHZPq55m9OioaTba2fGNM4EajW0FeShD3H7K2pNmYZPswFYXgMKrgEM93gKciX04RFBBo2LqGi
LBBb6Xp4377qDa0unAK5D/zqHciu8iO/CcYW342tcrokBmiMiufiuEbfacef/FgGHmzT6C4Yj1gO
wMuhWhEzxEDWhG8dzCJgcKHTnJVR8QaEi4g950w0OdHJpwS2miOrglcH5Ix+FkwXDi+zH11JvdMM
kHvC/wjac2YKHrGAHkLAaZ34lLh/itrcOgAYckpShihsSAJfhMWyUfl+qvNslX6yL3O4ldPDy8dQ
I4PF07/GDyb8CmDh5bQklenuEc9Ukpsfy4kwWqJpPXnwsR9DLlXYS06Cd7VgomY5DCmXY6B0NMU/
vIAQ4F94k7q0UeuxZWBj7nEJFUMwbGEH26R+Jwypj/EG35nXnNIRjeA9UClR3aYwJryXCuy41L55
fSjJE8omeDR4Y2gr7hgCPanbakQNMF8QI66RIO9JSdgkoWV6rNLTEF2URjpKbVweuUMFhWizS3PR
K6D5Y0mFz5aifFePL1Pa3VmrzzCaWsToSanpzNEAJfeoUH2tczn0tNK32GXmZL34ABUQLipeGDqE
wWfaJnKV+Vzwb2DzvheNvuEMIuYFzWwNLvvwdGvxslcYvQ9IU1rIBANKxk7ssPv3iRvU0KrFKDxV
tlg1iZsao+r7/ffovnJQ6Q6+pfbJgKMgM2Tqpvy0Z8j+yfkNGJ9TZXt2rCMa3rI/N+irY4AHhE6a
fJnxyDesgWYIJypgb15DhSFJS84Ip8hpibtmadAuZkB/OX2rGk2vlUXzf+cXpPKnNS/oe572Pn2t
0MYk1SGhBfkr0n85wUOySDrIAOU0BKCfUr2R+hWuFSmUrw2jPjxofioP8YIJIg6sG5K/XXeSoRK1
K+M2cUMQU1vY/UJoQT3L/obd+Bzf6gKyItFTvZsuFSR0CAxYd818dJc4uxHBAaotwv9cNiYIQBhm
ssn2ezB3GcwHy1eCTt90VyVx1+P+kR3q1qvtz8dj1RtiNcLBoZEyq+wm3H+LjSC1Q8XC5L708d95
BLr10wFeSf3+jQmJFpH9UtvHIbs+9Nrh+B/tI9V+ZhBHqYbY5lafdfydj3vTMOe0+wAkTbXKc5hI
9MKLnumvgjPxmWIwcWdMvS8TJSKQjOMw7w7UDmVB8gUN0H15n5Yy6Tks/qB3ZXYkHtLBzc0zITll
/V1LX3GxaJQ17pkIrg11TwgYVce+Wln0fIAoRIzGsBqqgg+5rZRjgZ13BxK4lrjLTILWiYL+KgMA
RxwvzfzYd5snRpkDzEt6vs/8krmvNSV3ZruzJ0ZRWP59tYLi8e9OqyzWwiqdWmQpoZn7ynqiwXmG
0/CvLDZ19TnMloP6qRdbiEPPKaoTWmyO9sf62W9t5aK/F2rn3pFx43NSfNSPSCMSMI+wRH2+veav
xMGYaGpWVXN1+DQXbwT8m44DnkAa6F9m2OlYalNyvmTLVW82zFrUEQgPVOcV1SeZpolDCj/2wbV1
n39HuPCdB8n+VBDy4wKy4U81LTd+f2AgaddY4NRBXoZtcY3roMLA4x3YU6BUeHW740BhDF21cO/V
wWp3MlDhsgVypZVXlhCWk22JS7TixcK3bN5aHhs08HI277LiNyZ5vrj9RJlA+eDDO93gv4o1IPcM
XjY+rL6dXY0Ye+HA7CNFDTOo96BruWfjtU6DgNTQg79XXypi214Y2HpG6ZoM88E7EQsWmLJ4UG3b
pghSPaz+dAvkcm3DG44bVIVH8/XP4So+ERGAI0wceTGo55OFZO4/YBXMoP5CNMf7cnEvT5XsxkO2
SYdwhrsyOnQmBiy/B7/tXPubGe0JnYQ3E1ZRT6KvnWJ9KXf9ZkaIxdXs2OrDK3/NCGipNppfG35a
Mv2hp4mpzFni693KQLeBpntWnfLHNuHAgMnyFNJ6dZMBia0UbdlDOigIFatwC/Ux6M/b21u7NoB6
eGj9NYB4RoZZFxuBJ3qprIP9BBIjd9+sMRsw7n75Uq7PaZ/lpxcFsDnJPFcp4PwrwWaPpUwNiQX1
UI7hxGOInvgD9R95g2OSh8RMz0NJgUKwfnOXrXqRSsSod0aoz5hBPblcPsEJMOS5mJXfsTwxJuza
ZmHc4HjlTe1HYpO4snmnV2O85sW66THsDEq8hJEqK9q6mC2l+kOVlu8uYlcG652VyD0Y89+3/U+2
fqrZSgriDHKq37XrDpkuRDLQOCJ+3jytPR3yXuinxsdFKSASCRpXwYYWzJpkFUbIEq3mXql/X+8L
mX0IGYz1o1uXInJZ20nPRUcqc6t8FXfCjE8jwdft7U4sF2sytmszk8wf1iaXMT5k4+L+PAyYeyoI
W/YpqyoEMGNg/3FG8CgC736YnIPDesLtmalnW+Yuv6Cw7/XU1+qRbx4ag8sieUZqHL4l3xRqhKnb
mNlSyo8JmmUtfMJ+Lxf8vEQLJwmHCbgSi5GaiYaCYDLUCeD4s5DXKK2D8s6BE9xtrKacFDOJwZvg
INENO+WFlKY3oEjcL4aCVg79V2OrDAgP501A4AvWVk8fNR2fzU6BH6Rm+x4eUP3Yj78iKS1O2C1q
W/m9ekk4/xuQFe//KuZ9IOweG7fFW/+nAH00UDPahdLAFv/uy/9IOq8dV7EsDD8REtHArY3BOYdy
3SBXuUwOJsPT98dpaaSZ7jndFQx7r/XHR8ualonIdgLShuDjQgidkDwWQb30/louyNZDjuqtmY+H
eyLj6fSfqrQT8KkYCzO+Y6fnTzeIy0gvlfifPddWn+4ZV3Wi5MTPxSxP1dLU3707int+eKJnk8TW
eaLJ7Kiprq0cAau+Jn2JC28pVSyS45pbXgry6ZmJlYvpXfLobHB11+2GYyPwLF9cDB6FJ3R1gzwI
CKXC/cd9xN65v8fJqsXLJwxffcnPBYoD4LdstX3THf2IYLz62au2MQCPzVNvSRwJuWRA1IpHx+wa
CjPqDo3/F9Af6GCgNbiqrom6yLVdKT8LZacgBAp2HbXJIffEgpcxJA4QD0GenjLIGfQsmXHsm7/1
BH1reR6kda8u/eDlxl8CXPbCjLitnQmMgP7t8c9l/kP83FP4MQp2QGDsgujxdpHhhR5+82RVjNhs
S3jGIaZM8ONogAfq+NpnJNGLsw5pDUJJgG5yeRaiCoRqkb7kEQKebgTFIkmddqJGskvVIVterP8U
kz6k6dFrwE/Ji6AMcK6PrnD/3be2X9zyHKGFh+YTmauvom3mSG+hgOGSR+k8YqaC4QK3anrq0yXh
LlCd0U3g+2BJgybi8g94qwsayaFf990u9LYJpr1JgUipdvLwr0h/yXX+UAtNaTdi4efAJJaTf3UX
lSsHslqdC8XpwlfTXgp0Y+atyjfpdykd5PH4JEdd1Jt85U8YVMaAo8+uU1Z6s8mpVkuPYfvQhq9M
eobNufl8ueXOU5aQ0oK/CMWLop2TBPMEJ40fwTleRIJB8n2Jh3GZVY6BNZkhPrB4g6tgR2pEsAOd
JhvT+ACH/fhIpb3q3leXovmJo7dp5H8Gh1mGr5OQzbfau46rVrMO+EJiU6JrBGkryie0NFSu9+2Z
nk4YQBZ06jZMhd8p821KeGcFFOBdFebMTv4SMowPfjYTczbWMbMrlqxJuSvpzYohaXWftEgoOpuN
hBzjyMejeVTH5ss5dF7DcRTdynBtmmNCg6HhkbDLGF/AqsovNUbjTnpr8bNEnVAihiBtzFMYqjEP
1jf9Y85VWISGjIGGy8llp5FaA1YfCBK8fyNEy6RYlYQ4VLtPbwWGrYAAmZfx3zH08SYjbiD7SQ20
KR8mCfMwmayB7EOIaiDcbFs3fxmcsWNOOM9vXXuepPyGqSTLKX8j6z5Qkbk4oknR1SZIt150rIUN
eYHtMGdl4ijL8kMPTCBEP5qLLEnfCMFv7bpYWNOpr7O9Tz3Sb9uFy21eytpPRFu4mnxVTY/SgaFN
QEVssNFhJYskHxUUClqmqB6hOp0uwYGCuhxQbzJBstVy/eSIrnu6fdA5+B5Rpv6RsyzpUEbgwRb9
TaV8TVTILVJcRYxqCdxiAnDOxlawA/NbCTpMGmBytfxMKKfIcSKp23a8yNqlqs37lvsRWq2kwExh
MMJawJHWhy17BMoSPT3X2SNHdmOCnLgTQIHgnPnflPfQPXmgW0yJ1ynJFWxD7IYsGEr8Vt3feBRl
lG+VzK4czjt59cpbVF9qH80EjXx7Hj0DC3RxlqRq2rCx1OMZ5LNdQQQ0rNaIMcwJmRziuLJ8dbib
e0ZDwcxnGl+6TqhHQ12PVEBmUTL9MXvpXuQ4LEEJ5GoRac+OvTZRf9pzC8WbDk+t4J9TeDAQX34E
FVE+cLXUEbmTzvKcKCdE7x84qYqvJU/+QnyGxVsZ/WFMWkhvNQzlHTtb+PMZfkQJyI8jRYtvLm3u
0olaRBaBUrU15rYVgXuzQFOdCItQjwJygBiP0cSSbqKMO+g+wuYuoc5yBJzNBGjmi9rYIr9A5A3Q
A1Ad2OSY0Hkepjc5pkmQjGo8aeFi+IuLU0RCrc3cF64j5gOULOKDUX2Z0YJ1iBVbhIbIhRsngUX/
SEEEcb4N9rG/CJA7m2OHpoYYdxgcGekf1jOorZz6hBQK7jZ0/YqR/rOS87nyQsqRO4XTca2rhh1w
bOnY0+th0+B7gxCPyCk6Iv1Xhmm27LDYW+6PKs/rxic+Cwy5HqlifwUD66FejCwsicyOOahcs/P5
wI1p4ZM/CJLYbhU0LZV2zzxqYLVpPiCHuyek/Ab12swR8WH1x+CsRxFUAatYwvam0hrWWqGqLPoJ
uQjVBBXU9xtBNnsFCQ3EkpIvyHtjC4nVURZPaKp55FCTtb2SqlYfK6suIupGDKZagqEuWFU1Dgeu
sAIjpAbGjLu62IhkvaMnnNhuSJPPfsL3K+iHioAYu6TQC3ydSyot0HsitZRM9G2sy8lo436Tu1wY
aOowzwm+k9Q4xqRXhMZHfypzEoYKmU07GpPIeNg9qnh8qACADOJC2ke3008ES843yHPIIyDVysqD
lYtO0RjcpchcJi5CCtUWPEkz9kJN0NeGFzA0se6rNPdeCcWruGeLbukJl7Y5CHwvqvZkwA9kiL7Q
aeOLeO+Y4vOTwoNBVOmQPd1TI6/xDWWQiUtKmqcrmr284Z7ToPZoTSgZBREDHJPG5shBbcw5YBGF
Gd7WlVaIjOBlCaeA4g+P6TfZCw6ow2RLp4zjb4Nzf9Fu0o1Mm6XpiHbHfyus8pYkLmlxnQjbBkce
nXVjDCxe7BlWE+9BFINcjueVhxqiWmS4eSFQ+N/gdwg2URyxJCDVIy5kKl5UTGTYp14gWMgr+/Pk
S8B/yHfLx1aHtujaWmc1mVOQ/Yj5cdlpF5pWB2ZjRDtMAwxlAjNtopO/+VLTJSO8Ev9o5OA3VN2c
lMw2UH82dLvxLqH89+hG36pwEs1SwfBOwASielSAwi1GQCKZN4N4nNLfszSSihauYv1nqFbEGiY3
tJza50vEJgOSE5HdxK0XNe+gRm6gaI4/NqfUBwJHR3F7S47RGF20pK4t6y1xZ8hMrfiycqYyR1vi
9G8gPQkEhsARc+JvsGtUsjjXESzoEu50LqD9J1yRt9RxsRtcUmbw6//p+tzl5eZAiTn9FczQqU9L
15XnMvjNFIoKpiwwWHEYK1UOBu3A1qGMF4X5YDnCNaJQg4i1YZQrzDRGindHM0Zmr83AmrT8lA7S
tgmoVkXrIrIxclc4AX0E/KmMEu6dI91BFD5wJJaIJINHEu0zCEmfT3v6JufL4bfPpxPY7bqGWpC8
JVWaVXhL/0qe5Nr6ULuckTCF9Kdk7alRZun+2+Pp5Cxk3dccswDRkNcTwbALTtoOkC6Vaji6D/E8
nJnLYtszuwfI8ISyt0h5QWnAu0ROppWugDBq3nsRZWHIGeGSJCFrBGUNsCSDo0QHflVa59xwheib
9kdN4C75AsPjuVIw9bPr3yLeM2Vigy3O1AD7M+uHFYs/LcFa7rvrLbJP2b48fKgOdGKBQIjbu8Xh
OpO6ZdqNOI2hzOTCqvj58WW7c7JJBNIYuNNwH8FVqfPSg7oi89PyeYkK2xfm+UBex6wEl8OUr/KN
xDjb0G0FNitnziuhQgtYDYYjVIJEXXL9RBQvEb0K8cPoPX7qRmZNfuovAFDw1TBxsoBcYmJF5zhd
wCSAz022ABqiHkTwQPWRCS/Wl66GoYVP4xInfuBIhRP3O/m9FZptb64deXm8hOUNYnff+qcyNGir
GwdQhGyjtax4atEypmDEQHH3O1lwAEvcHnYoLDoFWwO3b/eF4L0QXp72/VH21cP19iXNQind5r9x
eJV+9ewCAKwXa1aKpLIU+7OD1JJkYmHpnkP3hrJ6VJ7gZSLsGxsRrkX5XRPUgSeWQWK06BWMyT8S
vBZeeWhKpJy+DZblq1OdGjDKqqTZsc64XPFT2EVms0cxxamZZQZOjI08mfKnEYxr9DEatgGB4s5K
hKzsYSewv9qwG8AtwybB26OhmPI9/EQDKWbQALNRsd2h6Z96v3w3ow8QEQ1RCADoqNZ4hQFYvfH3
IWurJJ9nqkOINSWNGYydzRqR+hzeM6ZHQgH4t1TOqOAKbZQ1HxB2ColmOvVgNAnHoL4ztF1cmApu
aciwxmENFlbPdJjW6oxTmf/Bo2Rg0AYpB1xhTUWnz71FfR8oADYc5hJSzNHbEXPJS3JnVOPPIij1
sfoE04o/jg+cPXgpPfnJ5Ht25hJMXmR640LEwI4ODcsqpqIU2ZSlULlGIOKY2sADO00ePrmCgZU8
SKPV/tjzmMfM2+Qe4z1jNHnL/76EX2LUJMZwpml2q/IJcTfh6Z3mT+kNNlpRYCZbpj8rqX1bkXno
EniWzHh5dMhF3MEkn6LZwWXszZnwKpzAms3FbfJClrTBWD0rMUOmZylU5XHr8R8S3pa0Am9UTv4L
Sr1XX1kt0mkCHX+TF3dS/eLbIC2Ir8KPOeBlxuadzJPeLpUZOUvMn8UzF+Y19CO+2o2kfVXEK2Ce
QiKuW8RIazpFWvP2IO2KhHcNsZjFrMCBUIOioK65BA8ZIw+y8mQdkJ+PNQ7GxrfRYhvN7IOjFX1a
N2Y69a8Grx2xnJCZ40ptDW/2A4GVoiUeAlrekbG++ZBdDltARRi377QDurUpIPCHgkF5lgkzjkkm
TxfPIVHnjDfdNENLjGkXjgdekNQSkidlW8MpLaHHBmCzeMypqeM6Yv9WEF+pDjAI8c4Z3No5v/KQ
Et1qrAFbPfoPisCdksaLro6iF6JCZdQSC9dwumFBxGJQWLlOIqCNJ83juk8IAppNAF2Bg0Y30Qzk
nUko2zDx64ShQCnz78CfShgMwXmsAOSZKiue9ujFwcKzRDQwJyLIZTprF/Ium+sw8zlA/aybcS9O
7kAtIT8WPyi+uXaeocDY8lznqQVo4hH0FFiEu3NoAyfS3sk8PRhYasH3ti5GngTq0+5Sy+Tu4V9O
Vulgq9GGdnYe1YgpichOyFMaJHEn7wBtN6DQZBJZhgqNgYJ7aoibAChDifgF3LzS4ktp0bovzqAy
GjjkK4CpX+jrhABfWDcJRYLl16N0ViZGesdRwbCCKN5wcUBbOdrXaN6FTiKxD838OYUpJrJ/zgmk
JjafJmhDXR5U8ci5KIb3WLmNNi6PhwHPzqYPGJSJuBOKrUYYC6YvchYKeIAxntAzRyaYwCIUizj/
KFGkgWwFMGKeDYzRXEcNVwCIWP6rU4ljYdSEeYT5tyYQ+UwGaIrZN/9MwFkJAdQt7TkuzkLBj8ky
+ZU+ecvRuhPaY86QDLBsaP5soJ1CRbtmpSZT10wmx0q2UkhTc+pDtJNHodwi0+GJZ48j7Js9CzvX
sGjeANGNCSgEv8ojMu2e/qL3LcGd90jwsUYhjOV4oxIASzRGUPAaZeMJK9z/5OAt+Sypi7UZO7WK
2FGuvE9n++pXmh38/Bw10AAX5bvVMTfNsQM36zAktQlI+45JNFZ8B3xbLL9h3Jry/k99RkkXOgGk
/2pzEqty2bt/PyoXHmnkcLk8DeiAVkiLWxz4sOC5BRKIn/x3TG7ghwU5UsAbkGLM0Hi6Y1Ag3nML
Hd9YLEKcbYvwa5smGwMifIruhJwhhMfcs6NUYB4yLXzjuw+uQ7ElMqIypgoem2nwV3Sb+Ad3M4Ju
/ywQssz0IM15zlBIk7Qw6qU/vYPkHdk4FY78MWKAMPrDILDoY59AhKUuw7v8G0vPCjyRFKpa343F
HPwQHn6OjC1rXsVbjfuztv93kyaSTbMyJV9kZGE14RUsr3ylAizqJI0sQGyByZNE3DabyTCni4oA
SETHY7gMlN2HG2gqXWpGKDYuAm44WMZwLB/zDZkCFDLQ0Mel5M8avKyclzxStY2JOKQpkt4SfifE
hkCw8ph3S4hVikZ9Xq6RYEWp0HdW/02uG18G3yoAx0xcooHleoa5MI/+GXGTF1riZ5kLB7181nRV
7jWa3suNjm65wiMokaKgvQzaoWgLlhAFm7ri5OhmBfnIiuMjwtDecY5GySkxYEiRI6cXLf4zSjIJ
yXbEoNMsys42zTW0C5cV98yHBJZqWQssDD768IQ3iRhZObhOhg9huRJ/4F8OFTeRon411SkplhVe
688iwohClJwHi8As3iw0yg8EdSXkjiq9QmGjes+6WCiyMc3r5+dSF2TcAR2h+p6mHKQez17PfDx4
77b7qzU6uva9PC9KTIPwfdoXqB5FlAuS28OlCQpsT2iZpYxLNZ9pVFmuf+ravSbserL+0CcbDCKy
w+WWybeBBESF03eFbp6Elrhde5kVPLXJKRTvKGF8fLrVJte+Un5xkvVB1UmG2kUznx8K9IhCiZYS
Ipbu2PA4loS7DI5hi+rmU2yN6oPDifGke+YN4d0kv3EBGHPx8TkGLR5s9a4iNmq2eW6u8QKp2TYM
KQ7caxNrOMGHyCnHc4udB8EHZiTC6z40cTaUnrBQrg366BL3s04zLhmORH/gH1PJq+AUYZr4bCvv
+Cl4GX6lRmdEA+y6MSaL0bfBVjSBLUtVAzvqS6QOhkKTkr8iMQlUIBn9lOeWLLewgdX38bl/nma8
7alXTFc6Pd4cSPnnVxYP+YRcGfmo+cxw4jrCrOVfS3DcOdK+JNoQiVBbA10S6MRDca6S5U4kHBn7
wqpg8iOgHwyuzfaCanODTqg2SJpl8sFQMNfG4BiIe/A6JbvXBF0gvp5lBFhgR2/1vY5OleHG73Ko
sHWf+3YZXj9jBc8HqpdLGyuUt+aKdVmjIUIlZaUoW275kaBJ0g0ffJo47scFCj3JFPv2sDKgx4hV
OMLAQutm1fxbeliYQ3rZHz0s3Fwg46sYFh6+Cb5OuxEJFQrnOHSjdM9n9bFz4TRI+0WnBuTLfogl
2dX+PRIk+rjORrgO0Ja5UC2ntDgpKKruOoZJ0gVymGpvDho5MQEMx6JBxBIPN9uDXZFbwobr/ujJ
vZCZ2vhc/bXaYzvlgT018438Ww0kl/N5TTvEc1yFROPvY7KDPoegcYjXqNDW/ostZ7kilsxwCriy
YrJ+SPGq6q+GnW8n7PkGNM9GHDaLAZdXgPoB80zRAMf5X5MObV5OxlAGPLuQUU7WBgWALpDqt684
qSfNsgOyZh/JIksJMiOuVPNddWSXJNOU5EGpXU50qr75phF08elWx0nzxajjTvNTXy7UgRwn5V1r
L6Hff4IrJ1ripBaZXeQAY5i1DCyGYwAGE1rBRN9cS8wtXfkTt1f3s+1tHof0mZBzx+Q2oHDn6eA7
zJx2WTYrL5wG7Fki805Nnk17GoCetYQeiUvCfNlzSUsSuvl6qUYzF3+GDObVaFaB4JcOw459BMFl
10Jv4CXSmFlcEpW+RPLvQ+jRBMyOJJ+1S7or+23vTiPiykK+dLb0I+fdr6FGo5He1ognmYYAoAF/
hUDB71fpX8w/bKD6KDqOnM8VlYHJIujto37T4wiIVTZ9EgZ40qj3Q+2rtE7xu2asQXND0IGZESFg
/yjkUzrdyyC+DAMSDP9WHlkDsjGAfIpRxGBUa1VDm8nszME6+MwgFvZEF8UnnBoU/Ma8m+6spgG5
O2jn/NWwSM2rVTF3EETRqjxWaNKQEhzl6+Sm3hCRRra+8ClhXP+hoNVs5IKrhSnfi8+2yC7gdMWL
cJYP2QaAPdWWc44r96ARbuYMg9UetFV64pGFbeaXMTV2nN/J2V34Pyms6LRaeMpZ+lBuTSsb+jj6
o77GwCgn3wgw2PvIXctbHWJjKjA3XXFW72N7TLmoMCWSlgFkToyUOMYcEMC8QqmwhlHUWoIoth9t
2wndtEec1nf0ZN4oPgAx4Tlg8zbiozvHkyTk6yY5uARYUH8gbBJM3ysuN55D9QJxq0zWIGNlwZHi
79gzSvGuyQQkczyIc4HfeL6BSAcV4f1k+U63lC75L/GOAVVrRzxE8BGBVftEXZrVPuTJ6n9LNClj
9R2jOxqoZ+BeULL4357OaqBOSxUcuG2ceqHKpgN0G4lTq8wdubkS9ypLCo/wy8DqG9N3M5086pJC
bsORXZKikysrZwsuaQVzTG8+aQ8h4Pb4hcesBwE1qmn3M1dxQEiaynNcIUMABqxyxx+vlbg2Z0gX
8zOa91o9qO5J9y+t4IQq+7I6NXOL45DKYWGPyBwIwrMMhgT2euLAdiXozhSbzZVyAjz27ZvIJ839
Dt5+bA+YysjU5MikLCC2bKnhBZ4n/j6q/shDaQltXJ+rHm0oAH+LMBZty43IyK1nLcq7iJrb+Aq+
Mqu6VjWzO2FNUfxV50TAIiRexubeHG99K/39zFVy6jDv7xWbr1blZ19ZxvzIFwq9+Tbjmedt63f3
y4ZCovn2gjULqTZGfvM0wYRkduzgZDOW8LyTS4eN5Ip6ktp1a2oc3Mmc6bAUTqSXzTFooGgVsKDe
uUB13zGZD3gZMyh5iv24wVfk1D58dd7etYc7ojpigk9pU0nw9tMjp49I3pHROTwkP/LcnNrxGOH6
2XmYSYhyC378aJzM/8J0MUFggK8A1Z78cK2/4j4hcMjWkd8RRTXFFFOFJ7TkId+DgDrwN9rhSMT1
0S2YVBVG0sjYWca8/AlwJBybE2sQ8AJY4fDXUk7PC4VLs5ouyOiH+Z4T6xS2Y7YZKB0DDctHatN5
DHGG7N2NVvWcX6T4HXZOF9zC9tia5CsbU/+b3IFwimarvbALm5cmBEfBjQ1OJZC79U2IHyMdTY1T
7XsyYV/+Csx3q/OUcwxMw62BncIeREgfA/Mr43HIeYspcTGrsK/dkbRV6pn73ge5Iq9LwtPPozJR
l2fhgQAiQ4vII0J+VuQ6oMImMHE7S385P8jWJpI14IBQdzVHOKqpZo7pruAsR1fFyUG6nLQEGtdP
brkXPuv2IfMtgar9coi2JsXajgUkiPCaIC0weUDK+SE+O+Keq7Ll4J7MkOcK87aeXtksjbM523d4
pxBNCZsBg3y0lVVLEafKvRHtWLv54N/Qj79Ix1u083arrECel/Q+mHteBPi/enpJbSSwS/GsyMQ2
7ATTRh0ezXFwVGQ+GEfKGHBl+pO5CHCARiijenIWAwh53stnDcYPKEUbc0++jKZfB+ZCEh47Wy9w
OvA11wLIsRNvYx65FFZi0RNdPK9/VAbyrDn4pNXCanQ4SUjzEfPVRPqRpK/4GAiWASOoxbtQpe/o
pRB4MFthNf9T64If+duI+K2cBoZVIJotoDlQJANzY6dXHjRj/NuRbaDUlaZhFjqwwsCDmF0e/lqj
MAasn0MX1S7P5kLDloAL9lX09G7Tv7Qs/KVe7AZhR3RIjIRlzgp+BmFgCY9eajvjUpGBo+c1WTMs
xVfyK37ri6qfOgPWfcZ3IXUINO3JiSFMeAAhCUBQ4glcs74Y03l+89MFaB0UjJvahHWNQBWBnDFu
oztJAAEPo+ldC2HpZtj5rlm6lEYAJHaYM1oXlb7dwxWGJLStBrYm75Uj0J9cY38GEtiJTvlFXZ/8
gxiLjmLkDJzxqFv6ozS5iyS6G2vlw7dg0fSKl/kMCancHkZ/BrXSj+n06pWLaBNQTzWTH4YyNR48
Ih22GS4ukb5GxOHcDAs6ifFq0AcjzrfGAZkFHUa9PczYLYa9iBEYWMaKlvw7Z5MlpDUbxvjUzRHE
DuJGK4/KJkeAz0rOVTaC9DNoazpbT+j7ms9BM40psUcIS+JfD89FtM8xm/IckFt8rQsn7FeCxaSE
VmlUqPGWMlOfTbybHI3AYfEWLPzf5ZZ0Gw1RPu+fM3lLll2fQunEs6++e4YRVBS42HuMKIyaM56J
Dh8dAybThOoQVhs7EW2i42bfq2eV5hL3r9UOIq6scyy90O8II95AXVUm29IPIX3ItCXtif0dC3tS
7xPl/Km3gfEs3QVw6cfa4FNGdqa+enf1GXabyRckIaLNj4bOYgTc2D26m4DFyEku1R65U5us/k+o
J0VnNnYDDDPCmZol/zY0cR5+i412ZHXAOqRbGShVutthRrRkiXC6ZZzcB8y+xDELtEvjbkChdpTJ
Y7Nzae/V0CGg1cSZE/8WE2NrgRe1DNbjAcen7hSrZyveGfFVrZtW6tHjRi4IavR7WJV4mU0I7Z7M
W3y/zx5daE/ijn/szd/MeInRU8xUVP78P5xd9LtoSx1EVPHfJo0VfcLJQgJBfDQZXvufPvmSkSWS
+j5maeWrJtpx5pcg3h53SQZ8doa86KEiJUp5u5XSXD7Gpcmetbb/qIsGGIGc0W+hfQDfsisg88iv
NUMPOoM6PkJ6RsoV3BCF4Mzs8LjKBKmNOqaMPMLuQZDXHlwN/zCC6Q6yBQsAVyfGiOCm0P6wxkz3
GL9veHzIwohmhovmL9RwH38HcIMqwQ8o7Ku1v8VD9CFXjFFZeBv8zaSbt0/tF0ukwxeVx6KFWey9
Tav9yfGMzTIJmgfoD79Zswz2lXvT2q3+ma6AijnSaTizlzxhDVIBfUVMmrf9LebRr7wONbZRCHT3
Ia4nJWkRVjrKkWs8QyNAy22I0FOUnp+1QKskdy3dUBy7sH/Inf8Fkaho4TvG3GiX03P0pTSP0n2Y
F2ECFkqtwGzYEM9AQQSTJGAVuzZjDWVwTOnKAvdhSEkbaTRK95c2hzB86GtaFdytou4CHPE9rkDW
bgY+Rq4WQo+CLAPsCt1fv2jLM2OtQl0q6mpzJlpA0oKBRtCqHOIpx4TKdBsbGy4JbADRfiavi+9J
45g40/tNYIdzeVGepTkG1oP64BCp+xVXujALHHgwWNo5Zi+hpfcMud0M9PR3tOX1YzEJEXmjdhw8
DFz+RgxBtEM5wXfTas9M3MTNvA/JqwQ9TZ8yqV+bFsdNvM6/i1HaZVNGdlc6OPrxBxin/8Gq40sR
/ukt2W102a5F/2GIv7nHx/rbk6kmsZIf3OJcdZdeoD2W9e0y1JyiR8U/p9/CI/6rQw7Nz8w4Jdmq
FPENk/6MlW/lj2/Nu/2J0I1fzxWZ9MLfAN8LfqW0XPD9LO4eAU958eczPW7NA74G06rvWgbwi2T9
ytMxqYBvlSvJBjDRgGJeei27TfJTFmOkJit7F/0lOvELk6nqO1qy0hklBdnp2Nj+4sFgdNFRHe/M
RJ/14i9ki++fm634E383wg0/P8untq+LgchRx0B4UXACA9tDhQL4A09ifOeLTpXiuxRPgnlT25fL
qTTmY87wYAtL8I3ohG9G+dfcHcrzz7VmFB6TilHhBPqKUS1I8a2882arNIsJ3O1q9AkAfRwrcfap
F2AfxlR3ni2y9FlxrGT84VYnziVH4D7dRkSlUZ9B07jOr23fQhj1K0jOsqaubM5UC7Kf/jaVZYa7
7AyWBQgXzlhp9b1LBeqN5cmE35x7TxIR/lYYtByUcy+FrAInstEl0WdJMyaIdoP9B3k5UchOiUQa
shbCVZvjvtWmpXlhb1MF2sWmb3OpQIAyj+80Ovha7eXrZM6sgD1r4buttnBwxgiT7Ot2LbWWMcWB
5h2b7lrsEO/JTivTs5J+h4idJhJmog8Bjj2EBfhDtZS9XQcdX1bHQT3iJMqg5pPfyggdYK2MXOq4
+jV+A0zUCFMkttApjPfLZ9dAIeWCfUzylbhOhRsIW6mjVCNYbs9yy/oEL9NPObMDKzKOvnovoH0/
6jezNaXq13pFXfeAojHdG/GbGFoS+zBy/uQ6KBr+S/KNTo27SHw7rC/lvOFjmmopwh7FhCJ40WPs
LthCU4KLIvWb2uVphjkAJvBb2ferj+QQm0BxLoXXdLITRF/hgSApAH0bVVHYRuJ72Mw8aa/e9gGm
jjvxAdgvxQkfGSqYFDHNX+hEd6RoYAtL/nk4CEhAnyJX7oQxD8UziEt0KdsJT2K2ZnSmzgqbF6sY
7dndeqE7so/KadYui2YjbiIgIVU8B8ZqdMfwii8m2tbl/zcfClmE3qPsN6hT6IaVgl+ks/0ihqNO
bO0PyREkh7dWlVupQvgT5OJMoAHIVcBw2zmSf8A/W6xBCCNAGxKvOp8cLf9aMfkuiuncfEsA5Mkm
0H56DLnBhTDzRRquWfAZSEAiD5256foHB2wgXIMDU1YDFJL9Yu4gikS1234XU22lL4r0Lb3jlDT2
chnorzA4qkR90wb0Xd6HYK0LmBSInPkqsrlKFuIKXUQu3EV9QRMN0gHC5ubxj8d/8FL+9kRuC9fe
pYBni6zZI2Ow/kn0X8hcNcRLySj9JiN/jqidaA3xR9K2arRzH6n81FmmfGpeli2eFjqEzD1puOmi
0qf5Ium/aFLDyP39sRwVX0BnIrteDSeZmHAqEElGJD3wlt+MbA+dTpsBuWnDAg4BMOEwCXbDh9oY
uj/i8oyf2zQXOoS2Xl1EUB9CgDBSF1dt+Es0FtHJGS8ZKRUTxl6yLOqVzjtFF1w71tTFEwedMqYu
GRNf676F/mToG3KkvCOCzc8W9RSDocGt6BTQBP7sFrqLaNTOlIf2TVcUSRgQnns65IXmJdxCwJpy
7zlwxINvdx6TkXhUEJQUEyJq9IcyPJRjCVezh5mc9feQGCtvhUaJ46f2nk3+VuQHCVs8uO60PnTk
WAHkxa8aGyY3yeSGtjKGsMRp9NkUytpgQZrcR+7uXGpUJgAloUk11kFMqq27cRkg6pIuvy1DoKpu
dA5AwicBc7uOIsKnYSc1zvGvNEdQi3EVCfVbfwPlUlqqLasTZxOyYrO5dkSGIVdggeJvIVzsvoWC
dXRTi7t4B+jd4VtHPETbiw3kjOq9m/rKmj5v9Sf9S5DfmLYXOHi+ArpuCCZSnFGviwWXP4ezJkYg
l1qDtACnFiZnpHgBCoDEDhic+s/206+N6Nr2Z26JsbiYYspuHlRrWHWQs0bmL2eoSeOdqG8FPjbj
FXiorgm5a6Vd1S35KqiZ5QH5PXqafUKysXDurS4/DCjUzc8LgbvJeBJdJyUBvPCaxLpkr3LgrdvJ
OmdklhPavMvUk5x9BwGwPXswJbfyKioWfmGbfMgql338DmkRSnd+Ar98D/pdH/w4detUmaVJP43m
FB1yjMl3gnuJZIPKt2siFGCwhDVcC0ZusJhBInTgBQqLF4HUyDFAaUx8xmtX6Vs2LtcgBTuas3Pl
wrMBgymAGDgc7Qiw3oSxQHo5DRYfAPtq7iEZ4Ub7PHDfy8Ox77a0S5CT3n0l8sLkg2H2S9QjRClt
bfS+ZLh606NcvoTaoYUB2M02Hhg4gKuz7/KzluewuYOBYoZNlRIpSC7IeI5N6t+KC5HMhI/uvlp5
VVLtnCo3BXGNXD8j8prm2pj51xUsI9PWm95CZrzwN0DNMkbgM7gOFFwVV/3AhdT605hAuVnWzkUB
HBOKc3r6MEewm6HQBz2bzIBd8anc8W2wPVX00IDpEqMLMTPFFj2TYzukuLU4inj78VPnD9rSGuWB
zh8CqsQ709qqS5uxw66UtA6vWn3wKM+D26+HtVLSwBZhzy22THRluaB+bnqMfl6cW2gGpUNbsO2+
uf1TRwOXmAo+uVCosjY6NrxVlD5HFncCEUKU/hwxzRCsenX/6UH1SR+do+tFOEQcCCwzRz/rIosB
wQrRn3JrecuIAsiAi3BaLJrYwr22NvStJC3ifFPXK35n+EjN5uh/I3DSVvEpa23v4yR7RE5q7ojd
ZmjOKWATDExyiAOqpVd6YPnK32ADS5NAqrv/cXRWO7aqSxR+IhJcbqcA07WnrBvSirvz9PtjJzsn
63Ra4ZeqUUPg6q9awjYoCRBy5PxMl+gdYmJS2QmVrY+51F8/D1OSlRFvh8wRtB0EFW0CG8daQG6u
XXRthbMI+0hkqNGl/5LpadmkPSMzFpwWvoq8Zx0I/GDvMAmfCYSxPjyYBmQPbJTRzbwjxj2S0+Ja
JW8HbS0q95jy62PwHQWHIsLGvelfBr8ZTgUGIA2mTisltrVvVXQ9ZTun1MKp0IkIm+2eiOkpGaPv
YwfYbQJInZ64maT6EVuoSvQWlU/aQ3UM5ddU3xTvHiNrhCFk7Cm8+hbfPBznHD10zOCYM3mgpuQy
JEN0gt/jJtbMz6rJEuB1Y8vnMp4cCicWIIGte+a3lOMd9lDzchy/BQsd5KJXEE8sB1yre/gqy2FH
0NPvPBSVf838IHT/6u8SlqJ1qw232xp4fkt/8t0MdmnG3S4oKdaxbqgyonpCbxQ33/5B+E03Y71p
93V1mLqvCNrnSxjXofWlalfV2ybtR/VHOhLYj7Wh5pI5MklTXySf4RnernLJ93y0qB5UiS0KR9xD
Lj3Fsr5qFg5PHUzZVcuN2e+S9sogdM8MbcgfKlMhbDWavUTXA1NIWxjpDp0LBTd1HSL3Jdf4o5au
kuI0F58wiopXZn5LxbmSHMBBXbR1PNf4IhBK2CZVePAwf5pdXFheXOA3rI3hg+kD8yrlLRqw6r12
XdeXwb9UgjhTnpCstCRHGbsBsDjEvmCYlgSJ5PG+0V9dcYbXS6oXPE6EdGaBpIhxt+UMDcvbAEWh
QcfxuSE1dFHvSUbD0iFYaqQP9ZCG0LdFRJrgOYMDBmXqR5T/6d42w6XF7l+dctFPIlh/t4rbZSNt
dJvKTJO2quVk04kbO/BfJo4kBoz9bWsdPP+Tcj+/D91HXxx66rL0jz5wFDgwzyLRrdJHsQuYOwu2
D3ehLe7itzAurdit5b229aC0p/9q66tsZ1EtFGssEYZFWLsU+lHzmWMnU19DdY9vbyNuouucCkQy
vfjMspum2wIkXfHUxtjXvU3/yP+lfe0xt1/ySwjDlXGXZx2w8Cm4m89tuG+ZwyI9RgdReyeoTsm0
CX3HyJzm0yQTFktF6l3I4NUtYmDCUk6PQkw3OKNcvEZCVgSMmnTseA+ZatPCrRMo8B8KvobmcbRx
qyKraaGsFdGhTm0Up6aXpy2uqRiveWAn/jo5VMv+NOUO1v6MWUieXEKoqylMGC1m0dNCGSxgjbIy
20ONWylPY6a8oU+DMD9TWaHGyE5bXCSMZlz4/dAjoHRkbkLCIvwUm1IWbmrCaD53UoLwBlAsDvj5
3Rv1EafyTltsxxVwg/wMqdB/4GYgfa3ge9GGmhH9hJtvkuEzYvkF0z+NCMDhOSgXDyv3NiYc6apR
EIB7bbpmP37P1g/xBupoxrwHok8rnsqL+S61ESX1rmDAO8B1w+UBUuNRqL/aZtvBP63WcnEf1avQ
YzqFzV55MPV0xbTeQHEPd8z3P9WOpTj6GMi1jgyYKA0TPNTlnh0d3s3RzutNrfzhvCTQtJdQVtF8
YUzViueE8V6Jq0oKISnE5a9PaN3NLz/HsP3etk4Em34QsWQ9l/MhzSB6DlcEHRKxKLuSF8htVkBc
8T+V4tE9UtYIuF51H7VrGe97+GGFh2zxDl1MIbKCaoedY30l5TFvXrW80ukZypZouuGD9Woa4OcU
3/b0GHQEMUSCba3it6ZqUP4SeCc9NEiftqyhDLDyXcFVI33GBMe9oMwZ5jI6Kn+go3BZgQX4D1ki
nYX4Hcyk35kf4w0771u4eBZzSTgSwsz2mZm/eF9Qz4MvzKFus9SXbccQKnuokID49QD7rMXwwIU9
PRvxZh4m1iAgK/i/YKQAX8/iaj5hJnOLh2/6S06DrX+GUsJGo+njC7tru7F+UZBAu2AP8ZeU9+Hh
n2u8r9B5Z4RAM5id/nnJB0AHvIIWco88pm5ooL9cNgL0DJdRhFL+yZCNlZIgsmuKP3HofU0liwbG
CgwyhWZzC+prUl0pyiU9F+Sqr95cEaw/PeRPjqlt8z3u2dlDRzUGr4SozHVrQKg6U4VSnBS0xjxF
YnP5foRzOpGylf4gSYedZcNiRie5VbBhTK2PYppbsp74ud6aWb4DgmhEAjEc933cOhaZ0fg7TuV3
dIRzjWog5efM1BTjS3CG4tjuu567hi6VL1Rmxu1jxJ4USMSvNtGDFygcGutoZL8eWBNRApF8gQFU
BlcdR5OnVHG72oiIjS/OFjgyMKpZFDQnfSus2CsCCPqwlqOPbxkgpK0uXrVR4H1iKwYvyHDg+XY6
2bq/E/YfBypLa/Hk21GeMvKL9k1AWMlhYtYTHXWyjuVHuvGpIE/7PXMM33kKVUKcBONbGNfL8Gdh
TAcQyBdnL+upWZs8LuA6d16OOIFwlpinigq9NN1CucjCITmGWDiz3ageiD6U+SNjZHLyqvukrJ6n
5AVuXyzC/A6DXEZT7uB/8Mnu5hcsPjkRwcUMt4RL/R2hnORTyQ+Aj/dmICZMJ6n5kpbQc5rH/K0z
0hHV4iJ8LLiLylVrx3cIy1YNSfQ1CBQE9kCsmYo5qbcNN43kZNybiPZlfHqYQa+TT5/Xp7bUBQcI
0xANVBHUOXH5z/wuNVQsPGXOyOSJqZzy5jpi4a/X0KRl9dqIBw0uBPQi1cI95zxAMVrI5d23nLV/
JyPHZPb6T1IOxZo6mBC0lRAOUOxZtzO8UghuKMD7RjYpXMLxWXFgcN78BddxtGFq0TPHJryaBaet
ZQD0KQ9KYSZ5nUOlQGIcUTCzIRzGbGeiWGhS/k3gc3qNKwrJBrxFv3grGGkU/JJdcmNgNY47uP0B
FTQ9NaxZZRvHe0k4UjseaTl/0rvFsg16g/MJxpTEr1ZQAHEYaY4afFBZtb6DDiBS77NrRfFn1heS
sDtn8MdNke8iDuphnUEqmPEMTguvf444FPXFPR52M42bjd1g+oVjoncIhHMPkznHnjp/q9Qvofbj
3TJSGzdIjlgKZX4S+QRisrsHhWDhoKVC34pWsRtcdOq8JUpu7yojGOUyqtbJL5wI9CfcmF1/mYRk
7frMGjJCVXhcW5wsINQXA47o+/xLwYJdBqc4eGuhA2S6jSO3JrgwTU+krnJhxdwV9SbcbpOijTmE
fsADAn03tzqfQGyQGbpopwxYSMuW8+9LEl/9Dlmy5W8Rt2TCBm9LTbjOsbg3S6XMXmHUk6YXlz/E
x1qhZresSMEZ1ReyFwN0d8VvGhhnY5zVJ/n4J1p2i5NlewLyooQpdihDEqdfkFgtnWczgwXDRcSq
EeOebrxkJhpwxDrJKRdXO4xfMqjq5eyTzLYVfwRgMeaopitbpDOauwZSniDgGfCHylOgA7IHY0VC
yKwQQkMmrsXmN+Q6RYiFjAirIsEuTUe6ZEDsqwKG+n5eWtfyzfGemo5KajTUFn0VEEptqygNZrY4
phk42qjAs+SzjWvFeqKEqgN4b/OezwX4KqSCTfyS3jbVvyZpW/AVdG6TtNI2AAPMZ+h+u7VldVvI
tcg4UohNDRaS3G7hNWWbTvk5NDeNfJGkLXWe522IrolWVQk2QfLQE99NAmYSQtDZ91CNFqouoPOi
DluU2nWt0PCJQ+vKw00rv2Ee6Y2jOGAVTogJ2njLMe2JImg92g+dh/XXouvj9sKhB+/H8CyjiRDN
LxOnG2Yjs6DsNB+Q4nmiwlC6T3U0YDxsKN8SePBTjs/roRS2s3A6Na6hTpDNXKiOTGKRWYziUaxd
IUd9sOUG6eT5m+kzATn3rGXfOPuBK6jLdoiFNSAB8d42DhikWdxh3KvKb5E506Xsdxm1FvI9D0Yi
1wwizMTVKxh92roGFh1X2p9SnOfaHhzXXElQbIEiuatNEfXDv8oJEIJH6U7wNzKGo7aU3+IGd9Jo
eVyP7baG+c05j5tdvSoeA54Gk9WvAtJTyVlDp8PZGULzRLdT2wPM1fplAjPRWwbNcdLv5Uu9kasO
Exhwpr9zmRctJI850veESkcr1vGu2IQE/Kzo5wJmiwgOFnxYuFbcb2ej2puARNQ1egBSduhtal6d
qSHu9zjeOSnvR4BCVw0fgcnWOgPqUjqkSECPQA3I7uBi0RzZcrdL5He96qsX53XwWGv/aPBhbtNW
AWwuCqRg2Akga9J+Zk0TIKpbPKQPkzC3fY/gyIbJMx3rW79D2aYGtnUHAmq304+gfROuFQI8C+5K
OhMaAdFFs04xggIO591A+0buAWUfTRTWiLa8yRAf76ECpxe85RD1ek+dvGLCSmYz+TeUo4PqRNxo
h6ZzgWhIL/HxkMR0ij5/RZmd06y8EKVYWCdhlKF/6TsOULF3VJd5UXOBbi462kVw5vE5DbzxDsnd
/f7MjiAaMCmaEE7youGW61fFbEFi1G8JiK1dWncf+7scqTkAAQ6KNk56mT3ukCW2xLzqDjGMAUAu
VJlf4af4RhQgoi4gzuGwIbhn0e2T7C0K5wBLjDW+JR8CxO+dvENRqiI6PnGQNIC/c6oURJgluot8
WM0JKquU+aK2HMRd189Sbab/wq/XPbTIyfWDKHJd4Rx1U/Dz08geyveK4LYASIj1evRrIzGE9c0H
BjIZQ5eUgjJzttaSfuXh0TC0k7LR7ogBHJj8TmjnZI7CDGV8UEVbz//yp10OCcl/YyVlGTsBzKa3
viQybtDJ6XZ9H/csKxxSxj29usA2KwCrECoBZUJeUbhPKSMTeDkPI4XBrt1lNDoNx+FIFkhvubq/
05q9IDr6D5AKubCnCrR1q8mHhKDqyRYcCM9QhoNgWaGU3A/YCILI4qXHuVSvxlXtQ5RZ0i2YFkA2
0x86PV4grVz+Czu8Aa+lHj8mX78YPXZnKHMNXINluKGNldUfQmgC8Ntss6ElSPfed5DCAsO2fIV4
XdTXLSZgWsMrQN9qcxxMitNyzjOGHbCByjlEGyLB8UmSNtOjOvr0YjrnQivTPBe/EYHlwRBtqpgB
pHSoHl74T6D5PqfhNaYa9odbUl9RIYFKIF3VLv54FPIzqTwxk2sbxQZ/FqqR65T3Tjd+Qmn4vx4k
rY7ucT66cFEZD6HwNQk4I8+McPJQW+h3VXAXk57pvB00D0W94PmWUH2odsv0yUDLk5Aj2PTXAIX5
hGQeAQ5WSRVoioKnkmmdkCnlTLuonIqYowS9Mh/FVoUSmz1SW1Rapd3LP95wjhl1LZKndkXdyzeI
bqf6F+9Eyz7BetiKyw4a8oIkH/rkCKY/wBXTa6T/6j8REkghLjB8iZojqrxqHvPuGlKdGJDO7mxP
z/vh0JSAAgLOWBrnmmOU051Dv0SWA4G8xFm4Vr/T6ZyHH8FXNOs4dtyPxYQVF0b0qzFjPPEhcO3l
TNS1JbRW40iwl6BiwL1oaJE7bi1Gb66m4xNNM810z2uYRjJDysZvNdo1kAxxF4SyIFH9nkQTlqd1
DTAgQclU9/cU3jmv0+BNV7aswOaYMw/AgvWNyGPmwSv+KxQ+qw5tiOFqzIziekudWjZuQjetciXT
RNKvyv0R0kCIZ/ddio9Wj1fnBiRf6g/+SMWVbYbZ8QSvad9HFcGPDP5m6rDFUaojXdRPo3EIkp/O
fwYZ77L8rI2Dx64oro3eIxra8y01XDLjHWLxPP6ApeFlr1z8hp4nmeucfoYimohvAUMD+UvC0ZUM
j/Fh1k8FDihevqp5GXAZn+RdDpsAlycGXBB5kgEUj7l00KmLXnU9Sr0SbwCPTjzDiEmgc/YjWy2d
tgMASl6eeVfwm1WaE4PXkQqer9WgGoyoIsDplU+R2ADqiZBBM3k0uvQVDe95hAC5x5e+k/EeMKOf
ys/J34hEmDGDx08FFxELTk4wvU00pmp9H4Z3QXxGixL6Jki2yvftgWt5VjLq4Jyxg1+4BZZj0ogb
E2Zj6ofCXzAC6Cpwugeo4KP2GeCyiJ0odCL+pfuIc+SXBpO4F/disRGhbUG24gjItDv1Pb0gIIGg
MDegUJe+zWbTND+JteuJUzZ/Q5n6ceB6PTMEmN1D/wUFLBx7vAXSqffYsMYaZMfLiZ24DL/wJ63R
SYy5FdyGI1QH8zyGa6AHcQ+UAngB8JlMB9j1VLUP/5sBpuCgLQSEx2f9HgYOFVBQX7M/pkBMHtS9
aHN46PUWZzUwLexZbYF8sgxXW7NtKPcJAk2Ym+feRgXIGlPw2Jc5553+Gp9qL7iB4mDABg8oEjc9
sA9dLt7RwyXD4Ln8mDAI8J8ed87IhDIhK8DHFpaGpa5LiPdcHL898+hQfCTMau6ouPB2824eF+le
fU3FlwICl7+zNRoKBSG8fqDFdAPECJzFcNBM7N7I2YbFtfTkeNaNNzPi156hjkrlymPMhupBkh3N
u8U+RcFGxIQZnoiL2hvU5x4Xi8yC8NFtg3Tu5I1VJB0wSDDLewxbZfgUXwDrFeRCA4Eq2i2XnGst
W4E7if5Hrz0s098GauQMnzl+8irjY3PFIl5Nj06nesRwiaoPN5eeW99yuIY96NZduimxTf7Lz+29
ySUb9QB0OUzq/ob8q8DydB37WLqSjE4ht8zfevxp6JjSB7tdsp4PeSjqbajuVGgNMgeRyG7fCCsI
9OJP4u0jhMBKdVYVrM5kcxVjylffw24gnIAkCLDQBApXBTlsLHENuoM/LniGgCIpcCLskTz68E18
E1bTxFBiRn7r/sX/Nv4r6D9RUnuVa6gvCfvDnhOiCdaOeZL5eBt8lBZ6lU0Q4JZNVwntdfhCCNfl
btf9ZHDI0WdkyaXm/Hj1zNgX0guHgbMGM21l2wTmnNoINHql0NBIszUFbEJlOoRQuJRHqeCmtPKI
o46+2naTVbav7Bvv6H0bCInbF08XPxhgWMWJwzUE2b5ZapDIfAu5j4d2ZriKCSzXjabB0yX6lesu
O/r4e/RYbNWXXDnzABIbKc9ZolafPqr0mJ6n4ij3rym7gZh50G/YkJFyZyy8RHkNkCbSsgyo2azy
XLevMLX95J+Sw6Cn/MAVkM8A/hxkx7JegnATOzwd8FqAjXMO2bQS6lEgzEhHMoMpHibmwFxorozx
H7Y2wOqzZ8CgMqJyi/iZwlzmeIHDhr5sPPV4wOQ/DUO2CmOjkhyCQ1xj3vWFXb/8MhygorTD+g45
tX/sgkMarHv5z2PAQ41Kd6IubkhevP4oNmvU7f0e4wamktUHYWkWdEV87+FbAMew54gMwrpXfDBD
9bRHg9fsXy/eJlSrqDyfIrZ3cJ5cD2K3Pzu+Cj1HS/Wcs89vj9ge3Ui7TWMBosgJuVNgA3POyPDg
NEy2yJurcdGd7SnH9IDG3ESrgaaFtG79EqZb9jb+M6kIdvEZythEu+CSjCLOkcXA4V4CUQunnC4R
2yT6RuuFHznKpmQJJZXhMAlp1Ua4NfJeNY8etoBsjJP3wM5mIdEAetLFhDsHYwSkj2aGSp59POHa
vmW0Lcr3Kn9HMgx3rOIWYsVbZtiYbbGjbn+l8Sf/589GH3NCSmzuJPUxVRfoWiXbADcholBwe2uE
k4lOIDfwT5HPWXBM0DollNNmSYZiT+wKLPcZLseXv7dg4BhwDmmm28eIph1ReodlLp1BVm8mFEnU
ihYUaNolBVFHzboH8qE0jrHwInXsapm/pYfqAkXRCfw5Rn7A+OOEsgtxoSGfrGNDEjimqSD7RLKU
2xIbon9KtwvQWIEbVSvDciwV6us5JBymxA3nJTHVq+agWdFBqsNSNG0YqoL3Q4zgGJ7Mhj9vGNbJ
toVi9azbDWos8yxhgR5/0KziXN7w71FY4JR0xf8FfT8acjuAT4/2EgRK+kiswJZrziffrWbSTneI
fgXkvKjLyYXrcApk1msSaUGQENX98WelX5HI+WShY5yKqqQ7lDVMk4GxFQaE5v4x39/NroZ1SdQs
TOpQ8knbOcV2z53k475VuALmWbjBctpXi8czf3vQ9uJj5wBq9v4Xpgxwr1kI+s6/R3hEUKQenl33
mW/YTz4EIf1gUKwVED2joxe9bz420wS1MIa2ku/yRLsQ6O/KP2GoTCU4/g7QkR0PH7deWUWEn2Ib
hb3KDMNSU/TaB9fRwOswxeOMJ+PyALC3S81toLwgvU792vvqpreXkDpgW1QrSuivVd0h7qBG2byo
zB3NUKPdYcT+iTB2WCfWAueCSPznAeUD7WblL7TK5gKE8jSCTRVJS384Yhop5DeBlITp8clhsAeF
GkkEYhhX29YFCalULrHNClxiAbeRvlLR/v/E9HDxWwxXbelS1/4/V5i/oLZcydwZn2W383YGI1C0
NMk2rd0KH5nVd7kJ6zUFOOqUPrdR6vOPkDepLINPkP6eFFKSpegqxScX+HjnB2DzYkH/0XmIPAz4
lNXvKMMZYzoBEhldggkHTqLkj4q1ZNqMxVMtvHPS3T6UwRHReGfujF4KwMYowdYZSNxTTC/oEcbn
COGvfnolMyu86maP+S/GjfJT5i1HP2WLz4bL0QX+6MvDWpydfnel95UlrjKuC8YM/Qp3djJwDNyF
sn+UHu22wHWXwrogmbFE1l/efN55QZveZd+ZtW8BBEujYe75pU4YuqF/tofugPPwuOunb0/6yoef
ilpfkJdqZji9dTdJVFBnb3r5KxIAmvhhK69GyZ/zwJol4UL/T/yMfpsTKeKhVy2Yh2IG53jNriw2
Csi+Z25TWEqFYq1DEf7ZTg4wysnAEmqfVoDL01K+qm3R63tfEfbNpcD9vMIEY4JMvZHwRzT1R4+x
dAxCFUPJ0iS3AcStzXmOYjEyURcZFlAWy3iuFq1Z76HBS8U5z/jxun62XWs9CspFGl0F/cVUrt/P
NB2y7FcZMDBwqcuMRHOhcyf4tXXtN895MVEJtqaL567/o2GgX0rnonzoxQEnGoRJdEG0zas6tUU7
177GytXEA3nKBVUYhxJK/Q0ENt8Z1pTsTFRhFtY2kBW2KUJ2YxoLszc3/llkgHFM9DLBzkd0XTwf
VvapPFcyAOoOvgQKkvQpLT9ldoMk3KTuX7Qrf4CT4QNNZF9g4OeVJDgcuoorkuAdRGUxnuFRQvhX
+cdmIJqteTAra9mZeFrP0t+x3tU0KeOAnh7iGUx85o9e8eqGTwJlBcId3AD/2AXuwKM3b6/hYeI2
ccWsJwkOmQFNU0Nw9qPrv576MIlPp/2YAYjCB5YBx/GoN3K2sjfXcT7fPGJC05fvhpTNkOEi3S95
OtBKwRQ6uDKqcaJ3qCEpD+Vv7G2i3bY0HKX9J1bEM88YN+UAV1MxbiwWTd7emMoZ6oVPmrgJPZx+
SX/nVeh/YVXTWEG+pE2J+YY1A+cE0qfPHPisAx5O2hvnIabjmuXZLR/ouCU77V3CcNTtIIdyRoAN
RHLSC2Oc/vJ7C3fO9D40U1v6P3GH0VMM34jxCJbVf5WIq95WmLBInn1KAE4rFa28/keNi2dqyHNO
MnxsMGNHoidADOQRNp/z4q2jxCmuU805vCmuYP/1YxwItqRp5zwLg3MKRtIpqIEBVbYw/DHJzstV
I5220LfI4MQu3vhrcTXBgazlpYsYOs3rDeYBdsxsCROzouyYXZfzNwqXW28naLckWZWMIYSBI5xl
c1bkQ0gUleZS/6ecr9ZvYZ5ZkjJGBalQwaRxjMBNtjRbmnanH+i5E7n0uIPUHayQW29uG3Wni88e
oScpTT4Fdfa0lG2TPoJCIpxJWIDpoOxk5F5G1waxIKz5xgUU0IZNqBGud4y6vccfA086PQnmCyCv
iX779inLVyluAF7OEsvbhGOJRkxfldBv95PHJm1cbMGgZxaQ3RKp4+88RBStVDCmso+yVfyd6+SC
sqxdmm8EThaIP/zsVYxprgeQDr0PWNFLyDIJryL1NNArsj64kV+VN5eyu7xzYp/5rLZnjYndoqZ0
klvHZBHNA0IfvljHOBlsXtmbAdCC6m8NzJ60q8Yyz3qfGRK2mVFmR97RPxvA0aVEAfDJ0FcediRG
oABWlb+xvJc9fZDBfEIq1mHRLXUCPFodFT9sIO7m8SmJOAR5OSaoITSUvy0WA3ocLUEUAHUYXOfD
ToQYA7Mt1r4Hol1KONR0GZJ168DkrJYCqCVAIgBPlWEV/qvlhw4Hvug53LeMaubpr1F8h8xAtfRX
rbcdD3fyniY3ImjWiIhTwp9pVH4yfImwQFOvHcZgHpbRGISALkdGvmuqLzllzskKDb4n4x5JZMc9
Gnj7hQmca5sAVXZNhFNuywUmRCB5MtN7xNBOGMGiJsy7vCXerkJrB/RIhBlJNtPGAJF8yx/+b9NB
u6h3hUYyYc8rVyHuIHaDkCbL/0KGDOx+QQSAX0/BPucSJwlD8uzQfMoheTwXZHJlCb0YFS2zI4Rh
qzD91LJv5aAYducGdniZxl9r/AmI3iWg4dPfjN+8Uoha/m/YndATCVckAP6HkLrQ0EQeTovsm8Bk
DhaeBhz+fYeoNOhXtTEcJx6AZNzU6tR6P5uBeBnY4a5UIDJZjz+QZZqC2UWtrcb8EmJK1lI39w8F
lyZQeN9nRI7Vky7f0virT7H3Qie8TrCTGvYNOquFwRwGw56OzAgkBtXNIAN5ZwpXhasXNWj+Gedk
ZhF9yNaQwYNh7jSL1L9L2QGmrmJeiLAj/5c4yBGHStIicYvbqrJNJiGFMQtIq+DtHVXaKPa6zHSJ
KSa/G2TLf/HvHNL7FLqjOID0sq1ezE5HR1PdIbJRblsD1/z4EMctYaH0VUwZQzyGgHF8glcwsFqL
AR1pua2xAUO40DEAfQCbGcXayxn2LzjbM+WzQDek8xRq6FOW/7b6B4ZPwtpbqRo+ahAtZ32zOjLQ
MZ8hKAnguhXeg+lq6duAxs97j/C5MA4YbB2zqxHceA50w1qMvAcdr1odf7T+FlvXRP3HSAb4dOBg
ochlMlJ+hxuc9LziYoLABnAXZ8O2laRvdZxzmMkewV2Y+KTaddR4XM6TUZnY39T83ks/obEG/UfJ
7kmcLhw3+SqFyZP4e6I7xwXA/mCncOyx+oBTJn6MErqcldEB0m7LDSw4aevAAP4XC1tFdM85STh/
E3Y9EEgAbrZCeT5DB1OWsDCsWzncMuJVDORObGuJbo3NwvwCUgZcnpWIOgJa0z4OcEKb/MsY145Y
UDQGZ8un8l6GXNl5CgqO3KbmGjTueY0aqPvx9j3n+DI8TN6w1HHdSmeVMQUaN74Mh4e8g5qwq9n/
7avS6fYovdALRF27nMi7sQNe9ke5Mv21l0WokHI7yP46vN16iD6GRpFQERQ9bdICmgq+R9T664Kq
TIcnImXQKf6U/BE9QkxTAp0UhuXsxsMzzmARQ8miH62IiYFu0yTrhDNrpG+T7uxHf29W6wkFf373
BGURCySBVwhGqH8HmhFJ5Nj1CC1D4TUYNs8iQYFbDvjYZ2eBUzcLgYQoh6oQ97aKIVY4bXy4zzr2
OxoNErqqocNREOgjKmOC0oBAYFArz7B8DeJ7VtJARlPOSo5b2D8tyXA4oXoboLZNCzyySGgBSYnM
e+UWzRFNmBUfzLbG//OUGsl2VJ4N1VHj7fyPMDq3/fIqhNDs+ksnf4BfhR8M/+HXhNG3hmV10P3V
Jm5iyAm9FbhGCWxPYKUaAsrDbJ/Af7SDRdwghkExMZF8GNQFjYYp7WmRS/nWzAHv4RmrmOEZO7TV
IWNhJ9JJzHMkpbADpiQNo5V6lyif/ODkyaYBpUxf6iyEpJ7VP/jtcvPBXvM8OuqaMTw1/HjuNW5e
mrqgh/XErO1DyV+4CljVcwTMyT8TBKoYUyj2GK9qwPtBOzSyGwirmDCVRfxLomSn36PggDXpbmTQ
Dj1huMDtftbnJMAIiggBAq9X02990j57ao1H8kDejERzNb4CbUd8WM7xy1aE2xkvOvgpB2s6pPs3
7fQiujK1AcnGhc5eQ3mveZmUpcvWuJgc4MQqDCSqf7QM5S0J4zm7DaJ1KGdbFVEKvORZ2fiUYaB7
049lAvR1nA6G3fYvy6LkrQIyA5QlNTMUQSld50jeQKAF4hz3sCeGh1LsiHJQT6xB4s2aLb0l/JLk
ykC8mzZRcx3jf5CBCm+NOJsU7yOHHKq0l6wsBWNFSUHHeOtvNOfjDYdJQk4pb7WD3m+jylEOzSNv
uQTmDAu247iOCCSY99caNkVJVulSunBycMfBxMDXiBsXLzJCKDHS2jecCPyyB+i7Ok2RhrDo5UG8
XfdfZNUQkWThwgO8PcHg5gRYQ5JQ/ok8JChvoV2uBiaGMLoCeYvYyjwFLpOa5YxvubL658908JK/
DVMt6Qm/WsJ+j1z2FW5qIcbwm7S9NLOWiOkjp/Xbs+wJYuN9iX/mAwaiOTHXxA9irXouOBO0haLc
im8YLcOaeF2Or2nplavok9Yumseyw9ZSbV9gaE5jdCTCALgZIxnDZZaP9saQtnW9zUkPSlxGJPlN
RxZOl3CQ1sq2nA/4I1dgQIU5c+BDXt+eh69RjEF0IDRptNcQ60GVBVQKNp+Cu+WaiTRMkGpYE5MS
JDsrWkuPsTowvCEKhGUkLKcPqKyleBNShy3Zzx6+U31CA4FVt7oL+n1A40wWprjITxx42yLaVswm
OT5Nv4VSIYGJMmMFGnIrAYnBiqErfe5pdGEbwE7QtY0wbDzvkoTboLoyuiCqQGYKEoI5OcVRwiN9
IC43NqAMJu45yukilgojCkgdUo7Jj43bc5U+CuUQSZuC3MZ0jbQfF7ITQivUXARRqS+xfjFeDjVs
wXB35PyF7dr/EIilokRwy8zF/iRzigNayOBfwrmEzTfaF9mOxdmZtI7IuVrUNyv68Z4+aFyIf3AE
FCRho59RJ1UGdsh4afkeOdAz3iwdSyCNtyb+m6SDf56oS+EuXM/QXcV9BWWJ7bLRaBY8inasWAEb
Y/IqkYnh5wO9lAwinBKre3J8c9mCscBYDGJX8s71C1dCmYVrnYxwvNYaQTTfirGyLvmrfzMXkYmk
pRbEg+gbmkwOQFc7wV+dvqW0Iu2DaNZFicTqEyEBQoP/W0qVd1SGVwZiOMPCQY/+pH+afJp1tv0y
EnY54+Ajti421MD4PR0aRCiczoT+0cUzVZ/9DVc+Q4DYib9BpnRc9ig61VtKF3ijpqZhVyYmGBDO
bWldx7hZO3m3BHa7Wwd8IskKUCByM4S1a931iNBixXtnGUyjNTYgPgF+zuKuflMkNdkPdgiXbt0c
za8yuS9VF/8Nuh88iZdlgnkmNBy9fpH8LO+zC+hndal/ZrCiJ1gbLdOZfWddJEJ6rt5rkC8QgnFE
Bq6kDWVHVAeS02/kITG+6XB6AjyCCI1ttXGX/z3Ces/FCg7WQO9ABUPFHx9nwAxtvnEYK0c28cMF
7E0oZeUDzlZk6wzyzsM7Qio1O2FkW4wl39NfoPYuh7+ecPZ0ttG0ERISfOZ0cL5Utj+9tQZSq//H
0XnsOI5tQfCLCNCbrUQj76VSaUNUl6H3RiS/foKDt3iDxkx3tUTee0xmpDdwN+DCTpxu4It7O2/u
HGa7frmJqk0PYjFl4csKjIDs8pJomHnXAIY7/WiOSBLonVjcmrnF3pn4BCLJfkOWTgwMuBa7D15T
Peea9BREOoV/7sximWeHIDvW2lmEaaDdC3L09u9jcIrlDZ8qmz4sXBUjMOMPc2U0cIVBPXV5UI2z
xk4KDansTXMU3G0W1rlvRvUxEL2H2kCWwvRLYQVPnWXtvNvL6Iz1w4jAF2l39ioYEKS6q7MZqqIv
Qz4Di00Po/+FrCWalazWGmkOZhcm+Zht1F/FeGryRjTXanXmOebviiBjPFrkoy7SfzJiwfpjnsWY
TotH7CcnVceRj+K3/l0/rL+wXjJ1BiTCD6CRFqytNVRAzDvIcYjhQ49r4ElxtIm+32vuGsQ6Frvu
svli4IWfzoo25Sb4qR/934Ashq8H+8D3G6H5FyUjzXjz4jfqCPMM7HhLPXxizcVs9yKTEc5SWHGw
46mYd9sV8/c+wwFPbhCUwE0z4fsgpQQTadKuZgHtkWqAVTZqfXJV/C37qPLRaA5TV2J7cLn/a9Az
IsU2tpyUBjtNX3nEOpC4et8Xf+0j/0L4Vhe/NZ24NsKCLrAxYf1xka7DZX97LB+KXwxmFTCfRbvF
/4U+gnkhP2/jznKpp3GWNlTI2Q8iOJBOpCbR2dOny9HLOAN/IWa5W73h5QQuoV0NnGAmRZx5eYLr
yFoTsxgPxnKunjHTWJ7/TDBS8qQzgxoEB0cwO2jq5X5cIuxClrBucCF5pvWlA6RgpEGyFhaz4gvF
Cstow3Im6o6C9nehzKUC8TQKoowf9ZMa0kdQXW26YfGr/OPvM57yP2wHlP+gjDuUcLv+lyiv5ho9
9XaeHvbsyViH/ZXlj8kbjiPyLpbkgHjyj/aSvyPrXsCRmCU6oZ3cea5gyxUbjvDh/JEuygvXLRUX
d8aE5/9afQoTGKaVRj4koQlvyKzz45HskJ3q1/ARE+RB4qCDYblxKuOe7Fh2Ovo2f6V8YmuYogah
DR6ZLxh+aB1YwEK3DN/HoXItcBfjF+ENGpmGqQJyD7stGkVq5nJZZ99JvcGZjCMR9P3K7PplazGn
vBOfRWAvH3xoG5s3Fp5qWRcekYLo2aKf6JYLTv+nNk8EpO8nSFzt7B/TC6rMtXLiW92S3HRCm8WY
SUqw1Dq4DCL/i+uEb6bdRNhpINf8TygmSbi4m29SJjfZL5ThfstTfZGPyIJUZrjTiqm8xhhzYC4/
A/kV1HBfKBG6G7443KvESEpvKv6awdOTGxvHAZT4BLSr/i+c1qQ1tHzT2bpcjT8gfIxztUONjiJk
La7NWwlK7afdmNfwi+Nnet/br+bGoHl6sPBnf8TxssUG8ZZsph00hzOrl+AGWn3Mv7WX46vvmJQt
/Z8KriHd+4shlvEHkARnF8jk/XDPHWPDLyroMcer9JfdMOLNXHoP+Rora+564dU9mbKlVOs6LQgE
vcgu1FMSs0AkGwpTqd2v2g/C2ze5f9b+Kf9iSlE0uharWuZBJz83PeVSGM53uvi0vN7hzeNI3fSZ
bexzlkLblKwCqusIZeZlOMund+zpu288iByP8O6X+qe6jtaMhfG8ONKq17hIIEW2mNtYQkiO/iMs
c5L0lnRF54R4DlAHWEfszL+Av2Tti9L7zSTf/cBaIJId7vDM2+Wv4CkHmhbDUY/klW84EuUtGaC/
OOA3TEL5lJ0M/Ym65VKdbBInMtshvoDNEZu8wWns+sPaAySlXgQqiT9py3vYHXlmds235hT9Kl/w
tyPBfo30EDKDVGwdLiQ0sBtaoieLaPRUGi8O0xevfO8hzhBJYFNr78bMfR+Rw0FG8WZdFz9Qjd/2
wShvP34Yb1T947/yTNF7gF3BPjk1TspAhb6YHsYfZiAahhJ5A6X0rw6E9VWh+i7RRx1YYzbjlqly
d0PghgH/O5X3GgMrHu2v/DIZgGTvRbCFXsVcO07Xteig2BnIjBwaRJ1PaThPMgYgMtv8c0krFo97
PYRq77s18LWdihkKGaXRPDRWeOJRFr4YARnfJSSWgWVBoV1i61oYwD9GCqD6wuiOej5XsBtUr3FG
t9Dxt/ZlNkQ48RFL+UAV/w1rktfPoEQaaE1m79scjnDmvfFDQpndyUvWCKDBwi6xIoLk8iaHcAHZ
zXBuN4h818IGqw94JqJ7lLXGKBQCBV2gHcpM4VZBurko2JFWAlSOxWoVYuV5r8poRS/HGcjNxSZt
n2wY+zFCYuJQc1zQBoC/mJdg4YpBLBJkEDAXcVu1OJy8Fux0hj2AtnBHIDpkAHIOyOhCCqWuybNt
Rw+eiKIdKLmGcNa2QWywUxSvJAEiziYVGVi9afzrc8c6W6JHn6/reGyYiGIDX/mfjL1kPi6l8gSG
GMVc5/LmNeopjc9Q7rgPO1dP3CJ0qpu8ayJ67B2NZPyaGL3C+TSuNCUICyBgVd2hNR0iZth1mL79
Rgg5TqCjsJ5u8P0Hw0/JV66tg2AnjUwv1cmJQzIqaJlkp8QIYrKxN/s/hVeg/lASxMvisyqelXoc
2V0A51MbzEiL4bWjKBzXyREMNPOCG5vwN6rfKyqHQNghAOz8T2BkuuaVd/lfMz4E7aR/YI7Y9SwT
YI0iM5VdQidkWNsTGBNkiBFLFR4oNB/TCnYn/twZfDA7GoLIlrC+8pFJYOgX8Zk5+tDfcMGMBb7s
OR85jtbBjT2Y+M8n3N0dfkUc5CvABKpLBYckrQbvfdKQCPOqm9xII/zhZS1tZxkjVnLuAdyKLpMk
KdgzLhxDr70kT+Q930XyISPvMpbv4aUEd0CDGTTvYNm0G0yR/ZnQBkHa0oWxadGRID54hhlQLznf
LVgAm+mXvwX9TYphfqk7zNjm+vdYp7vo4quu4bv4reRpB4KWfx4pVZGlYGlaoLNCPFjbX/HiE4aN
wQ9+rBgbhsql/mamC1gYsRF6FQb8OcOn9RuAL7qX8Cin9tSyl8DVeomTA9jQwQAB/DB6pyFHZh+G
v+/wMw1/JSxHWE7ueExH8Jz6JeTlLHYwsPgxSaUmyXQA/mu3xprrpkGVYEObNXWbA0/8YDV3fZPa
HTrlQV8p6Rylp+oblChVAY9gU/82JcO/oz5to3alaU/ejxyUJKTacUfXTiKFdRzBtBHo3p4KuD8D
XE3uHXhJtu5JgGm+LFbQIAuXBn7BL8RDzUa/MPAi+vlzOpl37isqJvQ6mcs7Om4s5NZoCwDFGnwL
2LWW04kNePWZs/jqbdQHUrssWDUviFBYcQYvweCw2+KH+cc5bmEDMD2sLzLuypz7163Kw6Bx+kBU
qJ3Slg860QUMQXcQg2IsCaAdkkUEgJOcBBQ1B2CmtFbGDqdV8EGP0sw/gxhfxTdxRYgFEVoTnYch
xliyYIkguCWOxrX11WOIL1ipVrcR1Ye/aY3VM11r32YIpHqbPWTtLL8GvHsGwAtsZaTWzTZ6HhEr
v0s9PepqZL1NmHIgkYVy1T6DEX3yMvrD+giEOtdoAtycTLPPnrUF3y8QjFNNrMkVxROloe9Vl1dw
GMZDwLSHOfEibGEFA/bE8MDgCvsT5sHXdKQY5tiNDySZ6LiHr33q9uM1Cs+auX6zYDcxSdm9sDJ2
tR1zKmC7SVa1nVGZAvbWGSrq9zq/T8KlQvTBOemgJBKpNFxI9Urv8ZnxUID9sjYtrsjzSE2hwBmg
NUnt/pO5D7mI2CJImCcUdLBb1LZLtCS1sX6v0KNUH5T441/z5d/J6KgctqLcuaZnMGTFqPgnc+6r
38OTQB20KTkPo6fye/YohogrXcnc1a7B9oHMNhWC3wJW55+RLkuG/o51lCMYEigqIfEc3h4m85pn
EV4r5cCbTo2hol3gt/WPorhXcWd15Q9bNYIViWlIloAEvqeb/ieT+qK5kgI1g9kcjkv6e9eXCrg+
TiHeJAGU/eS087YhuvG+GJgOGCIUmzhGt26bZ503drmHXOcG/yDyHggPTp8Vg5wGvPT7t/jN9smL
hhtAl4KYEF0eGgPxnH1Jtwze5w9af1JAGRnRkzOxqIJFBJjaY07H1N1B9mUux58RLa2P6sDRtmpA
FpenGk+TAPiOYLP6J8X2cZPSnZx7krWIMX3js8GS8cvqiuNscnvUVzwPFzPY5+TV87QKJL8xm7fH
ClJNtBNWARsYLbz3DPl6lj28ZhJoMC/YNPOIATX7nPox7F48oMquuYeoxu5Ifz8ba8NOiGy0Vb31
5wo5cGIbJOxacAqUdKdsU15TW4VJTIoFYhrAaMGpulSXjsV+iCwW4Isdf8oVN/YjIILpYPh3otqx
8zLCTTfxuA17r/nSnomOdmIV+IfsS0b/+s3ZTLwAfpqFIjDw2ytHXkc0HwwHFt1f8UASmK/1TXZ4
J2t0DcToWN+iSrrrEsi1xZhxI/IJnnSvLI6DmzIhcuZ0GcwwC85b8uu5oeG6tXzH/n5A771UeWVU
D1A9zn7V44VxlNG1vmMmDCXuexjS39Mz+GKLosEZW/YMlvitnhFDaGI5nOBgHFuswMJrrgUG/mXt
H6EXhHFwlb63tZBsMhV3apk6IjZZjFxRvKze3yWpVBW4l7xCVG06kfoc4gh+XP6IFABy6NxZa7jM
jmRa7KaDXnQuOGdSM19qHJ9+9xMM8yiu2VaYiGOBQW2x0RIg9co64/XJPbztR9Nlo42QXtwqDGRm
ptrRQojzySIwmQB37hvDbfloI3SX4Yf0zA5S45U9VgIYPJcQsEiIZPuHfGVLAXi4broTaoJqXAVX
FYQMY5YLCesIEw0FYumB078xrmDdwp9GWU2UYPhC3yuKd0VYMHPnfI3/TYBE1S/YE7DzBAKsWUDz
aluu8KOt9XHVTqcGN369TGNHzldZehZu0LYjMjHZKRGaUay4iG2SV0p0ZiuZEnDSSpoyTyF8joxF
XbqPBm6yux4AHdROyfhdCVuy3QN+4IUgoGvH5bbVYpyuTncFm2hzllPiAm6Eic0/+9Ga3MgwdAy+
2B9W0EW0g2SDceUe9Nz9y/STtBuhW6bFHihV0+0kosWKAwmI+jnk0qWDkDZ8+4IyV2I//ogcGaIK
+w+60ps8LUYc/d8/MT8C8xASS/E6LrDrDXbKrUlvgGCq/G6DTUVW/TnuHX4uPkHm0YxfuR7eNex3
dCncpwQu/l0pYj8qVs2c0iM1uRcC8JwVUQtAlvmGqd657rk4vYxMXKh1sScdxTOeH3Sk1o+wandR
tNfPRDhStPUrud6pRHIBAPlroRheYmQ9xJGi3tBupqN2bnwn19JEH+plLr6EA28O3LS1TFWOhRIw
DAJ/vCX7mgxU1k6HiMXAwi53MuyMtXHjxbgbxokiv7LsKWYs7r0XW36c8IeD8i27fKZoavDYLafC
nWBh/7W3Ea4tcOErskqEIaROu4MHXks5lTaHQP09vaGyhzuUxyJa0hYngRdcNKx97wuBF6hMZU+k
T/tUmbpIfO7IiGryLldvE4/w6414EOXK05C4bWy0bqPL6jhVHT9ajfG5ZS9qB2gJtAiMqPs+d5WD
8TN/GsZaPgPiZA2F7EwhjeDcibfAsHMBScGi1TAOXlPhDPAU0+YQOBi3jw3szvraax/WSWbDEHPC
yOaWw4ZAh3GxHSS3BdjEdiMjradFeVBsko8xcwS2GjyRpbXmqEx8tjac8gvs3Die33iKIH84/gvN
8rVHAx2VH3QKId4uZzpxYvSBDUCcEDlLdHvGlyxtF4YPsAOHOTtDdk37+vlmInjkM0wpXxfZHnIL
ZFROS7W782fWcJaW6vvfyJhjrWO5eykS6pEFv8BxmERrbdjGsMTwcJP32pIv4hmkKaMug5PBQJfC
Iel26sighApxWlHz8Utsj8wFWTZ3XdpQK+2nyFPWLI2DRTXZ1qe8x4jdbbvIgVp4GI5koVncuHOD
gcEuBUD1NY6ofpFCoA1xle/uPO5raDZrxOGsM/CjU2TsqHABvEnbCsrsRn/f+mwvUT5HdnnC9PYu
T3Dl/H1WHFDV1+BTrv6JF9/IoSgzb7c18RJYW8KyYEu0yNqDrf4rJ4eakfYt7p/I6cX4xyLfUt5b
MmMFdooZ1Yvy7IA+YXcLbLTn2J+gfv6BeBz+xcmNu0jZ6uRWzfjINRQ6n4ZTnvXhCCV4qHPNqfFo
jqxUgWBUsa1MB21eprTPDj1gMoP+QC5bEBSw2AO+JxaKbzbHORdS7sqtcRD/8r7x3jz2wqn3TWIn
jJUFCjb1wRbyk6m/HPaV4GQ8xRpQ/lm4vutjAap7z0qs4tlizwJalbTdojyEQMgqCfRB3tpxfYsO
rHfqVcK/E3UIYPD0i5kXR0x1/H1tW1c6JaP/6ESvxTdQRy9zH4l72UxW8xuCSPE9VU4v/SU8bFPJ
kZP+jqAheSCUF4/MJF+D6TKFqJMkpgsbpCQpebGwSk+5wJZQ3BZUnMZwsgz8S6Bu2uDHT4igwW0h
oKqqr5GgOCKIMArpR9YHu0YvbfiuRn/u30SR7abPsGe0Q85rsOk4K9/9T6asRfFLEh9IeVnMoFwG
+sbHxaDa35iZh05GRpuYn9LWa6HvBP0h1eU12cU2asG1lbv4O3qZn0KJr40S2SmdUyaarli5BaoZ
0bxGAORCaEPSX84Xq6IhiswW17Nsa7w8FRXUJnvNX25uklAyI10XxNe2v4FxjoHy0uMsJZQuINXQ
SEynur0Y1om1sSovAcNDfDIrkgNgMDj1YDMQzVwqhJ4RGDyEQhNOBDn4+xSuWo9gkvmh6UXZtUBg
00FZOYX1ymQ7KztFuB7U+1ThRuy7dTpSzaKLaN0pv72t56TyNDNa0pETyF1+nd7AD3WUfz5KrLrY
Dby/DT6SkkwHjCdKuyne/TZiaTK33+jhQsp8KZEQvQErLyf8hBStlunkje91wZ5TfB2k16Edl6qW
/GW0PkXCkYLuRpYSN0CFo59FjMqNNCdmtzx0AYpD4Sr44V9enY12cM1qtqZCU5Hx0jFmjlXUrcRy
5J8WADqcRrmxarrINcWcp8Unl09bSHr1EGR5HdW9nT7jNHSz5K8vzrXxZQXBSQB/lZkx86wCud2b
15mAICSg8FkE62AqLF5VlLc6PIvj9P/g+Kn5bCS7va/J8LC9CFvqzeo+LaaqyRnwLhMV5SOVUCQV
mO2IHE0lqhnDtAeNTj0jWoPo6IysnGKt8tQW0iwn+CB2Uma4nA6b5h/DBl+l4SxsMi3S/R/jNeOc
oLfJdzIYQDPfML8CvSkEPyl3C2GnWN2E+hlxe9BdWsJGOI5/if6cXdQjOn6AVi1RQ9ThDR97BiPQ
FHYlwWhDCTsu/TXqo4TcIjq9g89wH4s4KOVVoLpRANCIpkqXwXKDSVHfbo+KUrspayN3p/hfwY1t
CmyySEGWCPSKHhr17AB1TGe42ZPimifjppyeGheYANuB14YwNC7ecM8GGrELO9dB+K2SxCsVbaGJ
EXy6RUS8V/x4ixZ/csgS6RPumgpjhcgUWyAhVNRIn5Gv+qEsvjRtKbzPerYejojugGZzZ7zRMqin
bvh+a/wxD6UXsRc9QwQ6knpoANM315BdUs940mRypAQboSMzSIAeHx/EBH59NgvQsB6RUCw55Qze
pXN+h/hDTYd6N4eo3ueX5v3QK9QBFTIjNfTIgiAKOTGRhzMLxM2kU86m5yp5c3nbAWnz2dlAqIte
i36ckWx+N+j7tQORG8QXz4T9Yhdy0vS/0OzdiM3uiFTKRrkDx5t+0ufqFvinbUsOe77T9fOgfMR3
U8O0h5sx/FTe6yzfF+MPtAq8IqK8BudsGDv0JrK+qfcVF7NxEhN4D9y9xG7x8KCQo/FB33GeO2VU
3W76TFAl6OseBz8jWXYuYHNJpT5TwEGBhR/8YayZiEz9npcNrf02cOGuKHvp1HPPH6YTk4aJNBiJ
+p06vDVZySurDP4QY57srEpOlHkhjWA/HpSRogl8NVNCnPVIdCYSFOw2WFk31LgBA5uQlmfiA+D4
Bo0HlLeCU4T8EvUdyF/s81q0i5k7k0LRPwQ3RmyD1kDeifydTHyFj7F30fPuRUYH4br87pJ9bTyM
yDGk33yeLyqwmEGvq+MxpETgNK1plRjUlYfA2BrzPKi7JNVJhCdVeN3k+fk/EeIFiVBrSi1sd28u
wHA/Q0atkUET/wW6cBi4Q+ZyhbeijWONywrBzXQNgBJPzaqE46AwdUYnQxHdL5JDig4a4Tfcl5G6
jEFDFwxkp7E0TEHDM6KziP/cUvgJR8I+KYCF1tMmVpfPocNooa+QwQ8vKSIziE2I/KcitwlQ2ZgS
OwoGPq6fjSzFoEkjDSYlUGSglgShVz9rcnWa2p3QHTfFQezvabvJDFYYzK4JwRP55FWO2aSBNkAp
SEqPhcq40fClyQiZWJsxgLF0TOKbsEESdCh//I0U/tOB+1FAIsHAm6nj8jTg1AzbGopl3bBzZ78u
qeQ15T+9eQ99ZGzoC0TrMEzUYZuChwrNcvNRXsdky7ikerbQI92UjC2qFqDE0B6C1fT+EfLGTXkP
/a7yAoIbQlbIHOIMNHiA9qzr3490psJ2pxTt9xYrYWft+uDVk/sjDqiTlpo5Rzkz9w0O5qa4GDNS
SLhiz2JV3oHpiHgbkU6JvBbwB08GU2RVvZmDHSDHuqjoCnIZ5AUX8oo5ltx+q/f+WMv/LDwj6lnQ
PSYgyBSkrSLysGxjBKgtuVf1glWKwkg0JoAe2gVXcite2vjYG5yeKkhIcGxQa8dvNNW8QNZO+qeI
/6LfDL6no96mbMvfNeGozL/QUJPXVcqYh9kGMD1D1JPCL33I4VpNO8ant0lbZ4aIwWcpAI+AFCKq
V7Rq7LWChhot+ZHfDnJio0G+cyvjVaI6VvxRoIqEekmN4k+LEI8DgindmYkYAW19OSP0Y33Vcepu
BkJUO+bB3PeuhnJi8jTNKxBh9oBMakevDlK3CUsMl5dS2MTKQ55f4h4XAZe71tHRSTcdhETVFl47
njicwNBPyEx8ltbqpZDufvnBKsNIB0o7VPsCJ26DUdv6DcO7nh9iGRzwKzf/FdWjQYflz19a8avI
dgjVtNvNgKphz4RLQb6XYNtIPBKjWX0bSNitHVq/SfjUkqWE6C8Hl07ffs7diEER/pWab7A1XkK7
TQe3SVlnMWKQPUPZDQww54grhOZl75oK2l0a6Yce/lWpZ02/frJNLYj9B1450gTr5tM0TnHPIPGN
Y4XC4KgPZ23byOsAeV1vy93RkO8DfAzzl1GDQ2PBIzOtVWeUVsqOI89UtsX5jbpGiZfve9kfcvPV
grjQbT6W6qAj9NkxQpNeo3DV+0sDJmVI8GfiwMES/zLYOYBqTVey5BFendtIllloo2E1Fxj20AFm
LPaKBsz3PVO8IMS+QWCBp27GichXaV4gZLlnjdtquFsArzdMMPEcuLl4oPtiVss4z+QlwTPhH3Xl
pjC85Wo7qtCclOma1zd56bbQ06U97xxrNOnDgJuypDP9w3DcRHs13OvjvWu+S4tl00am6xwSgxyo
TYCq9c8w/pEMHQmn4dtAYQJjFMQhMlcU4Cqz0bsa4Mi+RAco0taCrVvUXkgj61s2eAzYHoZ0krsL
Ng0+y1DevRltzQdxiffARNe89VGRm5BvEeiwUXGtZmNwzoKdyJ0MARSr0WpyhGad6DalT+nbip36
i/ZItIA6X+CXl38m2nLVrPojoz8HBBK4z216vGB6NpzC2mnQyoytku4CmmgnJsWD+4u7YWy/MYSL
6QbrdYkxtboImTuokp3i2oX/j6Z724Z2Vv2Et8SnYaOBDYQrOx8FltmewmNOInFvXDijdvXDc0iE
2COkM1gxnlSn14CW4w18kSbZK84D2ziHvnXHwSYgVAqX1UNlcPvcU7FhPR/IykKzW9ABHjtEcMqf
T/coNU+VZdqAXbdvN0CQnAgJSdkREkrzv6R/b6cDHazA8erXrohLDT4jUqr521Fw7mCyIAA06T7f
yhVBjol8gW0Wmv3ifau1Y0zqCwOhrVxgsq+vFociu727tksZ0HIbldZSsdbNKEJmceraydV/pX9G
crcS5IXw7C6GuJDQ1XTzURtgfkKCfM4c6nFpceQyxNcnMrTvNrwqwa0HHHVFdufg+CEiuWVGucJF
VC6Fj7c3PsA+yHZ8Uv8Yd1d1AmTsjy+4JAuO54H/ZdpZWJCktOazj1pXiL6qQ6LdsvAp+f9ktNpU
CD5fMuUDWa/majtUn4H51GZoymjZ5RpHUbyG/+6IbM3WTGuGZsX2T10ONP8MNKoVi4uBqU2mowLH
n3hSc0+mFTvp1J+4qO3pxuGpYlVG3iR3i7Y+pgpWa4Y3O1Pk+E1mPvK2XuPa55biR0aNRnc8Lrih
3MRaGsYKF9MbEVi2YbEx1XuhXRP4suA9DxEdPYmzFQ4vnspC8cB55Ml9uOFWq17dheHRs+U3vQAL
PuJ7DCD0mevCtFnb0nGk1orIyx1cg2cafvEw9sI9G+7meM9vzSMVsCQwzOS58eH5ws2lq0telBFg
04JiS2VSvSGrhQjosLtgO952k0M/X0Fqji+CwTBwX1tznGP8o9VnRu55tyVDVVQ22YrcIeQ7OH6u
WLaSLePK+CQAbZOd/hgae/MLoiJLtFKxW+QDC4yMmuv/DTZvsHAttd+qjuDbf2sZjQP9/siz/cyA
4k3Syegrm+E670DocI4p8mnwycy1046Ig+1YuWQ0TjyLFEfadDDlT/K3cx5o1rdUp37zrwy8hNsJ
gcQIU5wqxPIo6xqwp02xQbWERDJNdoyl34+SERtpRd5rqyYfNQMjX3Nr5S8MKBImGLbzrnRA66Jo
KNZWHdg8+31ggp2vm3aXHBT9GxTZQp0HBvyJIB4U1JgVPEiNdWzu6B4shObpJxmH6Ja7mUMgAOjt
I3gLE0KqyQJdxf5XTSz3PJKS/SvR4oDvDuNDS14aZznruXPoNkQgCI+OHelqwPWI0k9yLXlFYMlQ
ewXvvvWo0zPb7ddYXP7f72ELS87ltc8YsNO8RRvDX6vyfsTG2kZzvpGPSg8Ho/hqJmasuCYxkD1B
RYjZtni3HidSj7iJfjVavtOTIoKs+3u/P2vrpjP3ju23UzHc6S/1utcehnj1RWzAp2KepGuPUKNw
upIqoYM/aTnbGJKQHKD9m1qcoa650eZjnpn1AkwiBXAMrwjZD43wBdUBo9M62JY3/j+BJ2LayrYi
Jjz0xKUZbnpueutFupqKBtUTRt5cPE+e+dsCHrGLAxZXRtU2hxlbxxrc8o6SgZ3U0nr6G/2LoFbi
WSWmop9Y3SUoUSvB5Hzccw9P8LVb6KwKFe0yQIWVYNwW/uX9xuz/Be2jwdU8xy7/a81FsDELlxEp
pRgjqWn6YLdbKQNVkB0zPlVZueMZ4w+eXEm/NIGLpSdTP+V+V55UyLEJvIza+AH0IvEk67oJIIxd
W+6UKJGs13z3rFQMyLeWWIqwW1Pa9JkrGd8dX+FobPcv9nJ8aR6vc5N88InPl57+y5mtsvEg8zMX
bU1bzzBM8adTtzmKk5RQJcMN0YgElsL+Zq0gZjauA6I9TmBi7BnsOMGrRIqBN8F+Iw7DmiwsTRsB
bPp2pRUUzlRmwHfuUq5mf02Z3kyQTpCZ1vWGtIi6w6fCeVtk6CmxmLs+IZnPYnrJJSEfR1++SYYB
beIYRPsByRQIKAGiEcREpEpCfdOh3JTHHo9PcJvU3fxAyUyAqH/H+ZsNmJWx/n0cGZMaFb4N0GEy
3T29O6tIkzsETtJ2fMxPNUP/jK7gb5AIDAnfS+JdsrDcakjX7mb8UScvi30Mc50Mcg9bIFa0EfFS
uGyKw1ugVMcUXn2WiBuTlzrBsl3EP/pfRlzRdNXRs+vJr08gzmcrnCnLxa+J1yVIazsorgyydIMi
l/8kgLzeQa++t+Y6i0maZbQmGeC3YTWzBftKzkyoK6a01sH/if9hzYxRckGFIig6J//wu2YmaWRr
/efd9gtJ2fPy1SXmydXQ/yT+Bf+tkjxHASwd7PztW5mjBFHKaHupuuoRuZtL37+MxMhEtCfMZPTN
RJ5fZxfjBtNsz5HOFEfh3k5TVOev4CWl5Li9HWruCdNzaSdnygsGz3J173mnkuGTVOH5P6HmB7hj
nHTkMmRJR43dzcgw7cEvkHys4/OWSaXE+YA8I7uL87OttVed+K5E3nf9JVrJXMqsnF0/WoqJx4Z3
ebwpYNJxmi+5p6lEs+QDen54Nb84uMNg28o2k1Kw5Pf8GZ46sqHsbE+LEOX2S4EassgQAf2Z+lZx
n+yzRGzcHN8JTILJperiNKeHYwlCPARCUdgX7AcAnhMnvtSJ1oG3QS/G0O9curMCQCg3lYi5HznT
ehYn8CKxZpu8smPdtW+5iQzkzzVMP9PuMSKD86SrkSy38jgJPoGwWslnIDrd9DknSN7Ry4Txl5Xs
0hFDxTn+7EgRviQhkSQYp5lvdND2Xllum9OtX9Ms8MS38CjMjS/vpbcbheueIoSRIHEP0oEb1p9u
tUSMwsdE3MCyp48PHhlwYn1YKugo9WPlcWZWSOtlZRs/g1lKa5NOtI/0q87AImsXIunGAQJR3j+G
1WqwNuFRGt8JD24m0LiH/HHX6gxzaThbhPYpq7w7CTjuaL8pRMHUcV7pXPrrDrdRgJtkyctfW2tN
kWhwd/IXlURCQwikesLMBb2EXJJPK6ShcLRnTnhAsq7YcO2jVV3vdQJo+03Q7Vprvd9jC7Yzae/v
E6bDT05VdnMuTUK5Dn/KiXwxN27XOiVWzrBJ/BtAsQunXEH3ak8daTjMQdFKb1L9Yho2ZVc8FxRd
4Yy/GkmL2dMSthRXKGbyCh8Byg12eoNoYWjxerSrCR4gGuw/c8N9FIpXU1w11U7xvQB6STdfLt34
5eMEEg4TMRuNy05Y8nBQSuO2kPaqYSf4n0cnUW4hBTFbmA+/Ba5GV/egE+GwKyN0iBu9vmepg9BE
rLZ6fk2bs2H+S4SrPG9V4OMW/J5sspXNkFwCBLbVrSNGUEawTjnLlMWExZhw7iIpfx9j4EZuXq6F
7logRtajpzVt+eZrqDoZYRc84a2B1686Cqg35t+44T6OwL9ZIW2O2f3T1RuSHYZK4Q+1rUV27bLY
yPqJ6LUOQWViG+0qgKWhK3z8y9jcRMlvGNim4DQPA1Nm+jGJxGcBM0e5R3qKttHpUIFZOgkJJc+G
9jHkVJ9smIfv+5hekwOFmqA6osRAmrNTw+ZHN8jYzqeImzsn/8syVmlCai8LkbpSlqnFn9/f+wkQ
JkpVZuPptQajTcdF2puEN1Fyy2TXt/+RdKbdiXJZFP5FrAUICl9lBmdjjPniionFPMnsr++Ht7ur
u2pVpSqKcO+55+z9bJmgPwiPJOGRxScdJiv6i+KOgg390OqLGuSOEXtV3prhUlObCfMYZjwremNk
hC6vCNpI4hOHxFKwOoo9ir9Q9Hg7+dzeFVNkBCzoDCEF3CxUKotNWqPOY3NdQeuoYODJH4xflYiO
dk8+KrQWGfVf+awhb/UYJl+kpI71dlm0m3ejYE5ntoGQmNyktCHCeR4Jc9+v3jSWwWzXxrfwhexH
e1Q0lagpqx42NlLlxtLll9WGvHu8KKiTJZmmEyFGI9HeBQxXnY1s7jXyvhmiC9FPwlnslbHc3IH0
/IthJ8E307EZp/Nax8RbwWcQhh9zqaStYyd+vqgGUgs8M5LTJQ06T6G+pDGlLnngI+cdPoZ7ZcyP
9TCQDEBh2580wPR0y6nIGGgjH0YmbiWvWyh5NQ2S+zVNGOOYSIYIdEvpAMKEwsVKk6Qqj7XsyAgn
K2lHsy8fj4NCe3Yd/cr9iQ7oilGqTfJT9pdEZjZ4rL88WCUHaZ75EDoiuoqVsbqudoonoRcOv0c8
FY2xSk9ZH9QZ+XYkny8Yiu6rC7zkKpBpR0+XHoZibXPvzgMKGKAoNismCZCRUdU4arHtoi+x/xYJ
Rp4hmyTc6ZkXJpzULTW+ER185xkBptqYsJPpP1PpDCgnshUAgOW/ZIWJwYDvUZSkHQjnOD5ryseE
KV3HguGtmmNaB3dsj6tnM0GqOrTSYUHXEfEkuD70ZbVVMTofkG/wgioyABpSkiZ8YD3MioAe2/sd
ROOu1V1m2hpuWtlQI/ulk2HSRS8jTOhBS5K4wj+J0foRN4fpDWGSVd2t0dSo07nn4Cjs6/rQTZdQ
cuMRVJbFaVLhUHdTacB7LKItBybJy5Gn3N8O6j5hkSJjBRwhIgIPxBo/B137b5Zmlo/uoUnb1x9b
SUI7GHkwExy3ovZThW33g0So3nFgbxDBX0kiU6C0HOmohaMpLr/uufW2E2FLRy273YUdYDz530t3
mgoqBxMYBFp0OGQfdeTbXkHXw3+oWq3yOQsaeL4qOIkEm9JoskebZijFTMS4Q188wx86zBym6aXo
b6j6NOhQMy2+6vYx1+jGKjpR+vVm90lZlblc+XI7Llx4EjT2ynEdUk2OHLELR8nPvbLpeK6WzFEG
Xu5Re3bH5fTDNldz2qr48F8fOXkH89X70FUXuMl0WaGsxGlRSn9RaC9/m1vqZGasWwL7m7opVn+c
JTmo5e7yjZdi36P4jX80kkreBssnvS6JsQ6vXAuU/Jo3n3sJNQx86XU3xu5Cc+mtVOFO5057aChP
pRphD4Wilxxov9Niw/zONAUVkSeDsuwXxLIiveGzn36q3F6KW43sF+YgfPLjSKBC44rhEaLt4e6P
y393AdW/xY+aNiLrrj5EdiRsKZ+nPLwOy+CNORf/DeX3at9Awkd2wsNk1keWNGt/R7F3wnwwaytV
IIkiZwQRVL7X4BXGM0I2XDc3T0RvlOFDrFs4wqx1+HEnHV6ffJx3ezqKi78RYc8bySQTbvarabxI
jVvWBwlNe9n8cfgS9EfPkUBiq6xlYAQBveUWbFugs5beCfJJPbbjbxoCAjL9zONBQbwQsDkoeNhe
jUdbnqYnvVfez4Q5uL+wmK+4KNhdLwOyQO0sv06iDMkqhM09fPejzdQ1w/2uWKuXO4qHGZuGF3Oi
D88G476MxCeV/D2cZeDxsC6IynsSuvGKeFfY1cjcmmZ77qK0Y8bWq1sMyYGxathC3xQZ8Q9Ak/cx
8ZrYgbXXuXriQlaWsL+4WQOa6g1Pi3iVKWH29WovJMOmIeScGbDTTFj3bWbWAsaB9xdRXzCISAfB
NcQ2hP1sclJ1PxanlWocOZC0pljRuDHwgfNjgufti+sGJ/g38sPvUjzl++QYIoWNmLXirxZJsEIe
LSr7V8jTdYoil1x4NyU921hex+8+PgKCT9tgWV9NOAbP5jGSGviPIx4VSLZpTVJrDUJ4GzYxW/BS
Rr3V858Y/E3BBdtIjYX5uWBWfGEXZsBjQJW3brP5MrLwRLD3tbSLBxeU3yYp4aXbxW9J8OL/fVlb
H+/pDLtNwX+7qxtCFDCAK4Rxy5xxKGd9KPeMhhGXC3QUiV3gO9FpXDHXxqEMlZzLVHP8oQMYfmAR
6UvLQDxjh8CcuF9IQ3AiQByfUvL3VkkqQZ5gSo3/VjDIWGUXKDFHReIBWojG/CMM+wm3z7EajAQ7
kt5G+smj6Xf/BZwOMNmuE4Nf/e4ieerUuYVHNQPFBcojmSv/KnU3iYjsxyMMw/J9YojHJl/CscN+
Gdw52rkNXiJUaoSFiMJNXPlJekiEfwg6xj/+mq7sUIifB3JCFfjnJlN++sNTsp8C7FItPsFq0z5Z
sBmXpE7iGzrgFumAz+XCaLOdE6sd5TFeGJpyaJYwSy2cViAT9bV5LxljZx8p5wFyThAzZLv7+yky
ZPum7FftvYYZY1iFeI1mZWm24bYU+gB531jyuQf5mZdep7f4l+nYDj/mrj6UkBdJuVQPHRzyeE5e
Sg+jhc9bPiHlBV4wnfIHD017iWtvRSDb5/CrHjMyumj9YWkH5K/nASpGNN8jkfQ9b5bZP1UDRMnp
M8dJQTwS1cY/9c0YIDS0t53jCkg2aBsI9Ih/UTXG+7EBEk2PiUQNk8jq3lF+leoDvYR136u0IlF4
BN1iduk0yl73UOR4jUueDa1LTlssSD7VHZ/oapwD+kIVfZotvEDnGHAGgIUhYwMMMM6MeuU/C7Bg
Ycqnud0y/ZcscjQ0ImJBwWE36N5mzEmVGo2Yih8UECugSAzwR0NL7AkqvEU2HOd5E+dx+PuGa1i6
FbeifBqYjRJ+w6SUJtMunXWqKNRGTPHSyj+x9X/H1kKzY3KaVpOxOk6krOnGBFdvwWFfglQuc48o
vqx7ZXYp/8RNxJb2QUNIMWdjqU6fUbgyEC5vvFG+DdUW2RirykYO8sNMspnJ+ZBRkAHSfgKrvoZ1
0hCgXfovxLYYXv69IWW3m7wlkXEOiwc31KEP04kMEzqb68WjSKyL1B6UluHYqWCwoLgCyxjUPdak
WDJhRJeak89YF0Rt3hIiyl6A9om2C6/dsEm3EUVKs7b7Qyr5KyQYX+0fuzAd6MqFpvIaTyM3AqDF
Gid2n1gcLhlGRMgdAd0hxliL6UarrZmmJFn0J9lAF8h3X4TlrOXTIt0IPmfYRwmnIFWRdZM6boaI
74lSem+IYKoLT2JphDAyR5PgQhmVQ5gyKMdtK8h0cWnKVVBT3pimEecBDOLIXvx7a5d8InzI5Adi
6iwmI09Yz/rdF3KwfN7fsi1lPWsSMu4Cabr4WejPDo8FKjWK1xUB6eCzORFHrLCL6/LCP8NhQsxQ
RCC1gVzpR4vfQQLnYmVwapuEkRg9Ffi/4oXdXu+8viFwubq04YrLu00GgmsxNMaU5MisADv3yAXG
alOzS8ytZm3+EUoTTk4sLCyPeFdFbpBQMGMaljQ8YvA3DfRblD0rxL+M85X379TxEd0/pub6ysD4
NNeOYWs1GwLglHM3swQt/fv7QQDKQAcLzMTs+qIP/t7I/aHHvLcYPrr++UpWTAqZhohfmjSTtPwU
hirrsl7BH7M6eBWoC2vdxrkYYZWrsk/x/pHQJnmlf6/wmoufkNX10KuXpSEzs6avFtKeyT60N0Oh
P02E8WGL6Sm9/8qNk+vfI/U9N8Or3iThdeJXC4jPMV6OY6f+1DAeuuRWVKf7y9HSvc43EvSNTpd/
2QW9k4i+uLRYyBIyM2TtJPWbkRwA8Zq/bitGpbRaUNnChCmYqUxUN9P9IchOShAruotO/Xz3m57e
zp2d6c5ZARhuyk9A0K/9oJH1sRfGY04KREuMVX/IKtwu6S97l4Y3Tv2P3ZGHuKxBoU3pR5kxIW3m
fl/ihAI8MbusJbKpbtNV4xcJrX7yJmK4QhrJAHzGi/gZJU/AkBWPfpztu/EzIRmIj26SH6tqAxb5
DbZhAcVEybc5t8GqeHQU8jVAETlERxb28IqO92yv4YQC0NHXm6m9rhZBjj7v/e8OtI4d+rUCXZ4d
wGasBnCtXAoBIlDxnduwWyzFLb4rfv1yWuflQFRh2XbI70XvXzmlOaPIJ5esehb+G+QAR3TF66zZ
J1jblvkD+SFeEUstr6KLs5rfFN3q+drKAa5EkZyeGZDPJM1PfNmViTjhF/PXIN4uvmU38YtvMUjt
15PX4qPh5k84x9uVU3yz1fLdEmt8Lq8Y7R34w+7ywRc4+ZlX4YoBHlJ+R+F/89f+/+tl/oRO1rzg
UztkfNfK+f+fiy65QXxH0cXlGqjKmrdKVA9/n5+tdv77KYEIpFX7UB3diL9a2pkPffrBV842FqjE
9KHo+FrSs3cy/g6+TIfd1IFyVfCVyEao6y8911NxM3/ANejW/LK0X994KGz+PXjU2pXPqj22jsTf
poNnz68hs+bXUNpMMvjdgl+PTy765NISFvkIBO9F1XYlVVbyAaLBhJ4hQYC8sMn3J/yxGNnxtLtJ
Zdwf0mUp8N77kc/y9Uz8IdC9laebOESrNU1zjOgGwAn30m8T7NvSM7cxVHJd4IsUfubPr7jw46/W
wdRPx8Dh/+Lfwh/O8a9md2euQWkv3d7Rrj1Xd77ePdfOQFZmvBzaA7wdeS6zM5/OAHv6yy+OJZUh
5y9gSqZ2xU3iNHtm1XwlmHAj537LTU6enO2/KdL7E9dyvh5crDMCCPtCTWlzQl7Dr8W2MewXPwle
ULu2NTtyF1bk3uk22GxD+r9h8/5M3Ij/rvzIrT3Vp57hSz1+Ik5ZcObfjm/9T+1hV3YR/P9oFFhu
AQ6McDqPOURhFdwo2bbiWZj4mek4uSZAQrYC4k+O9bvBFUzonuQcE8FzelNkgivg0GkuPlUubv3H
b85vzZGe3bmCyc8HQniUS5vcH59ywGURA65G+Jv5hc8ltOg28RimsLQUV3YhXcxfjP0BwRFD2334
qwTzjbPlN9pts2ecwQesuNzJ9bnc86U8dfPPPNL+BJQ4gGfEjIsliVvztcVwZePVCNL1v7O8vu5G
n9KdKE3+azL/f3LX8VD6vKR2229hwrk9Sx/HAqUy4XUdX1uezztjI41/mp8BzCdHTI3pOT5Hx+qS
7zlB8ULJYzyDYjJf2/Scn5MQC1m55+HaZseUL2m38yuttmIgBgZSkWN6To45UnE++8mJ9/EeG7l+
IFqxpJlDQ+0c7iu+vgsEr9jGZ+Gg4wkLzsWl2oZntbeIaFutY1SmB8HDdIqnJtsOwf2kH5rK/88i
pB5WB20XYo0uUXvgMArCPWr3g84Qb8sXcoA8LHfaTj3oh2SrH44rb3VQBQTDKrIqB6E/elP+3ftJ
O3UBJqroklxQxVzLxrjzt5APw4k6Iam9W+WDE1uA+pSv13YNakZs2vzyFHKk57ZJtli4t3e+m7DB
g7bgFai8uNlL9N/vNkHK8XHhRtsmWNxABfA3GiLM5sMlwmVe0GtYC5toO79qD7wR2mivC3iphzpI
tvObgPZPFNq6vsJoP6HHs0gd/O9bLVC97NgnAXps2UvT2E62XA7erdmtg3NirPD2mC30ELDvV04Z
XOmOVoV/P3ECxNJ7uZ8atrKLdkLluiqM5QkTtXoTPnCrX7v/vt/wKC5sd8INcsbMimcWc+kkY3p0
V45C82XSobgHpnvMLtyPu5WX8dHOHylDTlSOvFL1kG11D3zGs6KLiAV7LxzC/fx7bhfwCfOP7Ipt
HdvhfKsIh/meIVEB4ORZqn5mZtbEYbUd8BMrV2hbLZ1nmerHgxQBh4HsGzAfDo9Pkas2R7kOHWcE
T17gpNtkCMrCpVmEf4JGvyGhWb0fGQM2HcC+hGeSk144tWYUg5hQ6Fc8uuW3LjemxBAhj4jBHMW1
yrA4ngioHDVGS3drMQxgCBVbRfdZXSYdl367Ry8tLs2SaNdQuQ3SRxYG+I0Y7mnk/dmg49PFJv6T
ljZ2uh4sg8piAxPWIfKtNq9J9mwpYpE08rCvAQT6cmVhskb4YifH+h0MOADUbfX6GdByKy0D5cGV
mslvGUpP949MTrC4Kxg194WoW1x43JnD6yMi4U8TTAGmW35WP8lLykGM8ukTg7raUPulIL8W7wzH
HARYSrdCtdX+uMiIh0tQM5RQJ+iEZ31rT+pq3agONbYRss2bNUIGmi4aIRKSncWH9+C8ktmhV9Pc
Xqz71y+YtnqXfeWp98YGl5nCraFehFNEcu+wj7PtqP+pXYVNnjFH4kwSWBLoxz0oO8aW9GyQGXBb
DiSnaU6DfrTFyPUKOt0u2sv4I+ffEfEVdrREuMtEcJGjCV2ydkDIqEFML3Yah5m7y+p1Jz6UlgkG
YxrVC38hG5+I8+oC+EZ7oUe8+hnSC1HvJU0nUrewtCQXrJgV85EUldodvhPZmO2LPK59iUH7wnBk
kbgkyuS/QqRaisKAFY1gzjVaIKhdxeWaAMh4N4y/3OJ8ZKR6SFgVRd5R7d3fF8T7km4BesqavbAi
YvzWMMLA+0h0AQPb3uZNRX8w5p1+i4OBBVoM2iWVpgVaJNtGDvIBPANGudPRBL5NlIKDy7g/EP6R
lYg9qDG57deTJy+d6JtWD+WuXv5AK8EzywAJl97kLGmrjt1e5nReUDTjrRs8qHpDuifIfup3NY6M
erkvLtxOH3N9FYg2F5hp/lncC8/3Uf74zRJy7LBKAqoisPx137F5syCpXl2ht7GV72VhlkF4bp33
aBYW1ed1GC2exIT+JhAihwQVTk0H9TdmHMJxYd34AwELRvbEKgvWkVETgDuoxAjHtwsK4B5oGQwK
wijRk8D9HA5LNH1b5QBe9uVCDQOwSTED1eaIHQG63gXqdU9n027oOKwpyGRPYFtJLZY7qbcwZFQU
YxwYGCxwmcmKpLRFwsFroGNBlXuBqADzEBQzn/oaOIT92kE4rTdz+DK1yLkIpsHo73AhzZjssDUS
oi+UmEjT1sUTfw/XsS2x5VP6E2H+aNEoTCe5eS5GO//Uf+N/aIIgJZzyEy001DEY9o37dwEIMTRT
gmzVIPykXS/sGftzVN7Q36OlIi5cHuK3FITakfsJ5wQtT6xuGHbGA67JL6AnH9lNudDKftT7NvOI
kKBJw1lmua1UsxFPrAVuik4yPUwZFhjAuybivSXsTxbw5WrtTWfxSi/tu4v2wbFaE14GQHEbnXbj
rt6XlSmsLLq3ispnxnNdWtDduzUFDWktIAf78FznnH1vbK+B6MxECs0LC4vicParokA6RsH5vkuv
OeE9eGzOHHusg4MFSP6IN2DkP8QP2hf1y6dMCsnhk21u0xauWEXshmSksDpJ9XUJqGHc9ef3x3Jf
qJhQbvkeNjD0RByLJWXKhTsK8+hc4FAL3x/qQKa2x3GRumc5bUr9iH9Yj+K1TIv5FXHWePvjsJV1
myzBft64tnSjBgHIuUcZ+KRgxmaM1kAdttzoLh/pvOFWDpkyTOJvEv03jQfAxDJE7DgcPVSVDKSJ
Z8y/SC35OPESOYEyuDLibbhNmGxQOM/PXWMURkWvzswdTtwd/EjcxU/h0V2azhROqjX+u9tLE2J1
DxbEkHG1cUMg2XUaxQJ1hC3d+lP3+IUei0PrCE5aHWndQBIM39eVT0PrTmsLMViI5PjzRrgLaRFP
cdN+koO4/BJSuM/YN9+2/m/KNtGbIzQqnznG+f41V1t32D5icPrQvJerN2vSUfofOLOOBDLCn+HZ
GLWmuXK2iBaCB1CZauw22PtqG0ZxBJT+bXJ3EahdKExthbVGZ2Qtfqs3KDhzlaeywbvVVlP2DQDi
df3gNDKRksUdSQtsYSpB/WgxG8W78t9/AwU8wdETJz9WJI53ObkdVMG0Rzn40Om9mxQflyr0eBAx
uoui00e+mpjzPsXIGBIJUCf6OxvqP5hOEduWsCY+DqvY7DLF/anZ79CllZsjBRsMilR8WqwaWLJe
g5tXvCAeq+p7yLfTYj8x4kBp8pggLRhA0CR0N3SIaWQPa7GaE8bi38XcHuxeG4YEtG8psKiiSPAu
OmJEzPhcHWmm9d/AjZApE6s3trasuyE4Qm5i0oZUjxZzybuLbf5dgA+Y4mvFu3O86a2hs/nR0TLi
BhkMylgIOiw9NL6xMbG4vdK5Ou87c+LKoIFAu5nMHIT4zAkBr0vQn1ZMpCSU0WssNffKjYipg7E2
uBSRTNoB/jAnwbOu6XTaCOiBcDpHm6LplJfr6CMpwelZVL1t4uSSlUg2Vilyj4lm1ZBE06TLLT63
emWiH4YB4MMv6FwuZamhSrLu0f9f99zypbilECofHAj4E+6aV2UTYzBjeW2RCb3E9TPuV2632fNB
i2wT9n6CVDGZ8b1MiQbVYYFU0OPotL6ZAhnxlWk/ge+oy0B9MOJczTAuPYGHxHDIltG4PlgpmCnI
sc2yyoLauJwS5CuX7K2RU4HIwlU1i35u2hK+7IBvHVmCelpEnJMb8qprnyEQOfM9xx5I2xxjqLKI
w2EjTTRriUMbNzxN+mWyJ6d4kPDaWMWW1zr0dtfb9cqfsbHTJl/5cuGJ1zlJck7KUn+S0ZLSz6w1
qVRUYMPAC3ubRVg/hN0OcBAuxww0mZt0rIpp7RRoL5wpvDGUweVQ7qV++wJ/PayZoeK+wgcC651L
gaMA/AaC994D58CSzq+53FK7vxf+YoF7z2QqlrA36YRR4dxkamJUUoBHEdbHCMWHUxMT+3LzCv1Q
QVV5YkftPY4bPeSi9lCQHtl7b7ZXpoFQKSjQoVzIFrZVbrr8V+EcOv225Y9I/Z7rPE+ABu7dvzi6
FVSiL06rzewK4HejFJk6JMf5CJJVgKH8BI9E7UozanceVzEY64Z/SuXT46RA5rppm5UooQZVvQJl
LSwM2arevk5sO6VKcVq+rvHiovJvt/1t0d/aFE3BRsmO3XJb0hMtHiqnDoXzujDcRJFw9H7XTh8L
IGMg2yI/gkcFK4PznRBo6Qee5Te66YVVll7T21IW0OikY0eacdNQNTKqQlUDtO/YE3adoerZMi5i
oWKchGv5lT9imBykIXxUPw3Dn40CdpTqmMW1QVTACI1Ir0i04gKsXjAIZq4RG0IBh+oQlRWcke3w
SLv1KkWkchTBcbH3rAEUq68DJ8ySuc8dI0xi6zeapawfHLnBVS2Ua9rvXgJpIe5d50vcJttHlwIG
kiPGKPPNAqw7W1buArFmzaVIqf22O7WiO2Z4UNdDbLP0zgdE3FDJHjT6iZj0ce7dscRrNiUWnTFY
2WhXZPBMJr1GOMOEt4npPlaoBaHhmTABWN+pRZwEfhqeXsrPwdRBWZJoq+LkxDsMrfdU01+jO4vz
4/YKIKoyAUkm9k8LbiwjJiZA9IHIBe2N4WP6YF6NPjY9EIZVN9uVH//xp3mOYtbSpDXOzuQzhitv
aFRvsBWZhZRUeihAfshTtbsPkbkVzAzBqoWfRDNzlpq//MUQ1g2xXadtxOBRdrs83C+G5W6YwIPB
iRN7ThRYByfu6DcsvUimyXGO6ReLkOhgnc/slTvwOgkS/bNabwBtslCYHwRNmsWJenxDkEe4V51X
QAj2Wre+UZMPW924UnkyDadyNFK3cb5JsKFpF4Ccp44C00nIc6Q4MaF3QPU+71+U36rP10LbMxBL
I3XV6Cy0wPHM+ybLvpYFAF+Thv8PxUJnw4onHKoC5YW1p9+LKSuim2/FBESlU6HJhmkmYzZm9wvd
ZfKb3G9tbOehd2fSs5VonYvhOZHRg84pHDamNdxoE9Gn1GNHsGzRrBwxKYF0YIgqUgC8SsBJt6j8
5QrHTUSvCyWNLYLwOVwRJ5jjeMIO3ikWZPcCWQNhIGxCl0gigPUFRT9DIb/BM5v+zf2ujqMNQLF+
I2im4rZPnqsCNGVHlgk8KVPBGs8Z9wJkNXQ0s1nsnKSyBpARhQjQ6qWAXQx00VicVgQbMD7CSMtx
ABmVqbWuqNKadxtpR4bRS9onQfjFISg7Ta31RgeoMVXhWcMI7C077Efr6ERaKvXugirva2WIh+Lx
UdwdLC4gYXqmU7gmqIJORCNvO1rZp+YTJRsSjwm/D/qc01u44Dx8MxHZyZmDk4b4xK8cRaorPSrr
pXk9H2QLMuO6Xh4ah7ME42mXmQ34iq/kk7QRc/EA7cMfrCzQhJv3nCdwfe+EOQ3MDYnFYt6meCJI
IRMAQOQM27v3Ubgb1VGPQ7zexQuTm13ljItvtjRPHZA6iB9r+YvdzSTYykpmY6268DgHwvFwkCHh
4TJwhLFiP+4fuCzllbUIbyu6aXv+r6FoIUVj9DHjSqdxaWr7DO/8CeWyjJ+q+VF6rD0WoGPy8FS/
+KQ56Jw746tGxe9GS24CY027mhJF+CHbzWGd+2o2CmPi1iK7Xn9/V6PJoJnVk6xgdZbZGg2pYm9b
hs1n1mprXCgfOMKBTbcWP8ijFvczBwmyu8iwIIldXjebeKOZhwoOsb/UnS43OE1lhpnQpn9PpPXO
r4JD4VhuoBO0l2LLuW+evLGyXOY227TeIPQtTfmR4UhwOf/vwnn+uc72OFX+wO4yZOZSQVfgOT+O
lTWOv/EGI/hgVhKd8d8DcBYWkSiopHwdw0oU4qB8pM3dpfwbf5yINyTGn7QtHB2m+UHrVW9aZ3T5
7bkhCQJT/AzyicWhycx0+YxAEyx6xQgXV2fhRHTaqvKP0KyBR+81WdknQVfWNAOb+Q/CRKkNdOfl
y9GG0dsa8PyGK8SY4TJudR9bofpPedwtwV7VJu2/YzPs2KpYdNnW2YvVN63nCHKGPvOhpOo00nQh
0vMH56C79DqwPAzCDws3dkcsppvaHyDnrkVvtUu/aQJuR4975QHlcjug2lg3lMwuR/e1CAcDH/Y2
z3dNZtkf61mkzRnOxld0Kf122HXHEf4oKzlPknWvAmU0iYsBM2EgZRL/7g57NNeZ0Q77jq6arpvO
PDcYNis4zYsPlf75MkA/+2IinH9GXhP7Itjot7/cCrWf/psYbv0r0xuK+SPdquGQQarGS2ozlhXc
V+QdR+VU2B85DKPu+1tdt+evL5wFy29SM0PLrL5w5v7A3BCdUVozLXTvNR0SE4YizKa9yJyeN+lV
TB2+Uio1BLv71X54rwtv0aA/RoyehoiLbMzuqHaB+VUMzStEXRRzrzH2u6ViLg3ceTv+yNbpOX+i
j8Znio3+o/GPbbt9ypYXXWd/Go3O4BVbEfmd0PPthAGZI808xmmLRLVdmMWh2C8UA89WgGQV6YD5
4mS1WTLKDB1i9ljChIXBitb8vHH9jqaSglkA7eIgb4PTKRYOVodYAma3rn9QdK/0B9YJya6ZmUxw
uXFqc1YyZjfdx/SkI6n2s5O40RCJGm1srlxpw43z9jHl5adxg7Cv74LmhPQPIEi1wactQVyx44Bs
rwQ9UfUoSwuvHgEF2EA3C8EkYhgxN5oC6aMwEZDqBDgXa7v+dlj1UYGUwDIC5vo1JAlDAsHKPA7+
neqmpAApM/wq6tbyRXro+Emka8h0zPrsznQniCUajk2wtEqMHggvs8rbann1t3yj/zKaC1Pt4STP
8igTkymi+PIU/WV/jXLDr5aewDSFCC4YXCVrprrIkskrWxqv3IB2JFoIl5GQKpk3th6C2qG1kVeu
Gq8KkVt/1ZoJ+BHUBAMeImLd9PXEvvOnXIPOmneCxhvQzwp7/gKbOQejQ9Js+SjfG+wnqBn4zjMu
67boDCSOIw4u4j+A6GKpQBrOwdkIXaxp5C3zQcAovY3reERRYERG8sWisvWU0fiaHPrigeS+76bk
FpgXjfasVz7VT7aHRiFcUz9MnXtCPttjOJGHHM3sXZwj7T70tVvJUfY2SQFrIypScK2Gtn9rsFUw
6Ri6FfpoXaQAf89EHfXO3yYQdNjNzpt3fsqPyx+iNn1nYNJY8vVMtxF+1I+Sh7STNgcedN2KsOC9
SF02lURch5QYauwRGkNiEw0Ik046Zevck8+dmm8booWsj4vpe6TQyOwF70FHxB39TG+qhxeIc/yw
BY5eE4wsBKWx2y3ShlBBH4koTmf0B/tc914Q4+sECJ1JPDukpma2TMD5sObQNSP7giNHbTJytDC6
AGHc6qYSr0bGs7DmpJhUmw4DcOnp/Ta/E8UdLKjmKzr/JFaUnsghJ77lzfl+N6ChBc0Hiiy6naH6
bLi2b6skgxIVZftF0x3RQURrlLpiDkwZoRyvLXGtWexn3Lh0XzZhfeYg1/+2He9+J5+KDrsK0+LS
lER7PgPOaNs1Q30M2ExRlsgm1gvpS63sGP858DY+aeYadvU+zrmfefSdozw8t5kz4s3R61Nxp2kK
D9skFk1i/B6fZT6U1Y8CLVQ7VYTXL9ZT8R0FMsBP5GjvH2UK6CXBUlkrgGAwBc5bCzKbfwLKrNqY
82uIDShkZ8JdQ4Ok/wHiqAsMDX7u65+XwNateyj4aAzMm3/z0egeSpT7GlHp5l0fmCL32Pn/VTu/
2tX3C2BxGKUo26pdSynT+ojJ2Wbl7isPd8b0wS7WGkuNpJo5taQ4tTx2tZE01LsPfcGJ8clRTPhH
xs9Q799V0LReRGhsS06Horu+9L5wz4wYyUkdGL8vnHs5hixmBRv6TjabEC1rsb2Qc9qOVt0FiP26
u13oVi2Tw8k1+SvGrSad3pco4nhN+of8Na2I3zt1xXHgMgnzHIcTBjIb2lJZRvQigwCkI124yWUu
pNcL0Bs569bICFFwk181Rl4i4oWXfhkwK+EmQ9HPonwUIr9L7PrcvntGrSYhSDKnLIke75j9NgMG
KD9qLq+c4iLBt8QqaXXT843sp0RzWDwWT1IDGmI68fkiSVGfy8pTGb0u54FdJLBbCSYpiu/sM1bx
NEKHevutihUb1sCcTm4iNauHuYeIzAVR1ooDgknjBwEmXB8W0wtt20soboRh22P+TdFZNIgTElvO
58YxmdT6ZzZtf/gF3T+np3RB11BBp1srV4FyYGHT9XqMC1z3z5JxdtFc6BzplY0+LEMv/SSuOhk9
GUdaccxYnKGOk1og89fqpQcISV0aPAR3xaNtjs6Xd8O/PetATsKTcoWa0qprgFHIG+mOJ5mpLXHZ
uOwYZM6UWISRXhXxPxH+Bdaj1RatB83mbGGHXfCO/BCbAfsBoqV7c63x6hyj78gCpcFoKDVfxJ/R
hjvOSuiSpxHgB2/+1mZAHtjC2PuhwjDGj/RNnZD3YPZOeehmftN9fArpPLpng4t8KfIVOgsiHXZY
JjQYaZ1pxRfVcb9tQKojZSYKR7fuAoI1HKG1n6s/LeldqkdGDrfD4lkOO3Qz8W+jbflQDeaEVPHh
a19D3145/ScKOZQRBPcGVLIIZVrCXJBR54dO3BTaIUcGx8q+zoGHEP/SdCSyKGtkpfBPGzMkfic5
rTJi3UflaDUREC6AQeeJe4cDI3xvl4YCusv2iFibi8FFrrWtP9epmVUde271hV3TN68tJBc8a5XX
yAZ6Fg0xGgjAJwnzzR59zJ8+krPtzMnGRiX6S7RYIQxUkBHZvka4V2zv1xW3xLx6C52Zm4RVcPeU
VHxEHpNgCrceZcJ5MeLCYXU6kYPVvp1ztmDQAdsQAwL0ZzpmqM+gLyEiUX/+x9F57UiKLVH0i5Dw
5jUTEtJ70/WCykLivfv6WYx0pZ7bXZUGDudE7NhGjZdB5RC63gBckVGO4IKza3IZV/PwHXkk2XSl
YiXhXk0NJztEFbEzqF8heXLaJvFScRf7q+Gupd/3bFh3e6jXrBh+K1zc8xsPJZt2epjhYx1LTrxg
jiqPDwYEvas5054clV/ymCABwdn7ZQ+qjvkJwIBuOtDhpbJVkqCCiVi1B35CB5G7zKQH89Wry5Au
u91x/v2LLddix1gam1w6gW8pf+ML+ANRk+BYe31YwUxlMNsy1/4rd+I3Zxo02L+hYRB9F4dtoLJQ
BJ+7a58GGGLzUGxfT5gCOjR5ylLKHCl48doTnjkcGuSJw8LmtP0kfChElioeFQ45JhA4c6B+uL19
l+BxOTiI+lptPB0uLWgKSZYO6qxR3WUdNrd0WWsyW/G4PxENjiSeUgjX5g1AOwzG9F/9Q5wRmQYM
jI40dbzjIdMXoEZQc40/ESG2F24ZWPM3O2BzCDgEUeDcSIINQxM426N+aXcjulvek7+O74lph9bS
QrnNFyYe4VG9yUQrkidXlp+Ia1uT9lxZSLUzgQCw+yfM7FEFN1/quODjCUxfa9h0t1CJCYU2PnGe
3FNFAKTPJqmwHSHaAvcyiRyX/Sy0pxvbMIBAMYC5gIrz5mvORsTHX6fuYMZ41qncU7q15fSgD55r
lmmp6DOsyLHEAMZ6cPkmh38jz+6vwt8XK7dxSYDkW7bJygjIihdP/EcLcVDYj6EthraqLKfl8Ied
ABk+LaGXyrInwa522vIGNUMg9HGwOyxrQtv8Vl8Ed2DTRGrX7PZszzFoVGr+nv8gUayfDhIaU9nu
OPdhfZM8hXoE6GG2RMHqdf4nrjm6CPK0mQVw5Vvp5P//N1x6xLW8l4kJleA0j/lG+J9acYKI3Txo
0skwq28DVhSMaKGvnY0bTgb79kcjXsBnfcgw46GDIdecjgWoiWtOh1I84aip58cQVYGdY/Fy0Acm
mcvsErLsFTdpSAhx0NwyyDj0Ow8WD2ZLnsiJX/7IlssA2SUD07gbh868BcV93VNCQ8rFstYNFsYB
JBK2J5okTpFPYR3YDC6G4IfkQi6ADTx9VB4saJbIcOj24NoqVNX/ZwUfmmnLNmER0wdJO/4RfBMN
L8xIchiRk7Bpzk5vsNHtGh3eCjI6dRQZK9Pq3ToMnmS2hT/xu3oo8TqeVqhowKpAItiq4n8QgiQ3
uuQNAZWosNEALaZ7s2f8ESYnRETKeOtJtisubKTKsOcxCgi3T9B0OeBn7YnMJ30FDrCEewmmnq/8
LTwKslMIvXALZcXeyWyCchncZpHp/xhUArWPa/aiJSrEFvnZjPHM9Pxrd06IysRWEX6O9Bq1dcH0
mTljszefVAlsx4xOjNkklawRIXOiiSxGHi59Zb7U70BenKJDDUhIwtPCTDhXYU10jO1RehLuRjlV
r0ebOGXB9a+YcyHqTG/+tjxqM33Bpo8/MOyEGvid5ntK4uDF/ejXXFr0Z2zrxTorVhPZKng4rJlW
+4DfDI7DDeR4TpASr0VxTussCAXor5wieuiqLWR9j5oGpenZSk5kyU3FqlXh524ECI7mIhaQp38V
IrJhPF+pLsItuAO+qoKnnCpWQ7VlNgAkOK2HDYRhvV0yGlNf9AaChk3fOVj3J8KgkicIHk9nvj4w
eqhPebUJqOO/5+CRzGmPQ3ogS6TrbGOw+2Q3fdY/Eba3lJVa+amUu0opFnrPRK6PVuo2EG5lfCyM
EwcWd5EKfx6QdOTdoZqFuQhwa4dwlSmDiMyhruTqKLgvsWwZkk0bH5NDt8/OGJjrspMWXg4tmvka
PFIh/WZRaBquVR6k8lG0I2Oevo0miIxtjWfY40K4ZnFz/DNoJpr6wfkN7KRwqPkCWpDScIPSrpq7
Cb/OWDbiphCdFOjOUFbijdwYkVYGbJUspyVnLzUEjNSQ5hbBCGJ1FX0MTFVKHabnhEqFNgl2N3Il
0RihNl3TjVSMYOjRsVwiWIyJJ2cCTg7VaR6ivopPdiAFm8GDovx7dxuMeAO4hJnd085AwEnPImJh
pzmD6PN4b7QN78P2+RG8Olz5ztAtUbLZEnFn5gdKFLO5yqiY74mlUH8SZr7JKa3NE8VMWwLlhrtE
Y4a2NJ+IhwZX6o80GXz1yHz6WPSLVylci5z5iF4kb84C5vjT/tjmtHj9xtnShAGBF/eNjVhesY9X
OJwQrvVNL45EzbyBNLBY7RyEfi0fq+eveNXBi2eiG3QgtlFbBA8Vga83hYfqeh75owFihctYsy6D
Gw/kVd5av/rqfeMsCU5g4Ll3JS+x3eVwvR7NjCPCOtL0A80KhXN9hMa6q5bavT6xN58MaO10NYgG
XjPRoDCuE8ckNSlxb7LtVIwdkV8zxHAtYNd5IXAOlv+oDv6/yf62IforWG1wiPmXXEzKjEFfEdxJ
NQGx2vijaUwSj2eGyGNkMPmW5Erz1ZAwQ9QQMpy/2YiT+IdF9umkw7b5w+AM2NjB9kJ02Vk4TPI1
qXD8BFwQFNTZQya340BL/uYw58DdBSDLh3GFLTDxL7G8gN3ocRJjkcX03QV3N1+SSTaX40DYIj+2
dvTvCR87JhV3zUUMqDBHt9Fb/ePStuvJbQjbBVZJ7LQihItehBg4xER8LjgAM8ecDzXMO72yYZeD
mRikSyrvFu3BhQUHEwL2FNxIqNT1uvVdChGscxAuLoozj0Emz9G692DJ3oTUe31HgXFIT5YLOuBS
S4grbhwV0Fqh7ppnZ7JN9JR2p7kDOiDREPuBYA0zn1KUlugNZAyWYIGxLfAMWFCZSHtOGsoeIfFi
Dt7HeOUnOheNJ2k/IVzlihNSn0t9ulJUva391il+iEU+Ul7DLKdNJq2bwXZDd5MeEw3Vw1J+IvH9
yo86DVM5tyCI0db0h+p2U/UQmoc9JQ7/f2KuDH5qLKVfbEC35IaVHq0fbop0GebGogligMk4hUp+
z/CWCGQmqBYQM9V/B8El/baC5/sbxBZseG716qNozDPpDCmhSW7PHnUVhjLiYixLLiHXIYLPgmk1
ukJ4OBO1AX8SSxmHlISeyr4DZMlYrjfIlLyoSKWhrakqAioYdpJI5Vtj9e01NGhcap6AaMFVB2CA
rVfb4daCRfUvFiHWa4+Ke8dMUuWK0pjGP8jEMOMVAIT8xSGSSoKwx12NSR5Iibzj4CzMbQjNhElk
/eNQrgowFNwDTpjCUXAFytrdQeER2Rz4RSz8OreQEUK5MWYDqUN2J5JvBG29D0nAE1cQSYWX2kEp
x39QamPU/beUXjS9WeNRmvbFALb6vsPjX3Y4O4jNpnik0D2l5b+CLA3DTiTqiWlRrmdxmkFwGChd
8ShGeGfJRus5uvEAwYgMZK8K9lWtrPrpVGJdWmLVJP7qtp/dg9CGG2khmTy3frMOepx2Cgz9ksWF
sdXwIrJRQkhy/DfoGLZs1BTWG/OXLD8JrFtfpxRGlIGQ2pQxhhlXVYSX0ktxIROkTMsDpnCMgmGV
s15HpOMYbjEueclMfKzbtMAkgtTBYwqvMYLyy4erlHqTmveeCL07sblVBL0uHa4TJgDDJpJcQ9sO
4/G9xtAMa9xNXey5Wk2zAp1c5xkG7739bnnHFYJGNsRr/COi0mzdhlEQBsn5RIDmSkBvzESByn+J
5QQt+cTYoZGrlcY8tCTu7U+Ud3qLCsYQmcQ+fLJ+0CFyCzqqQcu/Fn/hYzyOmC2Qq1nQiyJE1cgP
2k8O8xBEeGl84c4PyZWpJ5el3sXxBwVVzCMdnqn0J+DTANcMLEeyvxPx4NnWxOmIqjoH6huCV9V/
lgo/cwonaLG5mwcAsb9t7VnzQgRgjrFd6KWTmN5q3SktAQtb3CWmp+QYELUEgrIKJhiUow16M7AU
ndyOSH1yVJuvfzXecyLWNyyr2f0sc/NUOaU8vIr4kaXJn2p9iQxhJv+Kdwz+CODexa/ZuuFlcBrl
JhNAOkY8gT1fVFuG6uhVJhFkExi4Nnqm3EDoeYW8fHIxCLwySCV3O/8UwDltNYdfNwX0xrj/JB+R
FmwsqLG0V9HseEB9gEtwBv1Tnge3TgALM61Tr6nx6gFPNooHRMK0xFY63/rc23rd4EKQDemuZgrG
0qX9uarjHBsHUuJITgx/n6qOuGVZsttWWpTqb8UhylIypUchb+rhWcRXlpd/1UPCJloLu+18MbHe
jxmxSMZ8rHF83eSFirsUQuL3LW4xJ19I41L+Br/mXMMODBcszpO/6tPAevuQQlJ476w/wI3sQ3qY
3xCR48rOPvNb6S/eNzk/9t0mlk4WXv1YDrSnsXX6t+1LjngbVURCG3VV2zwT7auIX7lyGd/blLFV
JezGF4GRJCZWJmLLD7+EQ0Do2PDUUVAl3X0wg2UJwUuTbv0rY8kO1cHQzEX3V8QbRqlxf6VQS+z2
2O4CWg0Vt1/MMj4bRwCOAYNFSEleIVZB+nbEXBvee7GXsl8Q82ktEGJAAb2Iz8QWVpccO33r4Sfb
N3Fnt7FZF/oJ/cCEYwLG7tXK/DZMwEYwV2SW5Xo0Zlny0Nti99Sk88ADF0t03s2ucUzwBsi+NqrV
9l7hL7Gj8TIX3yZl2UeWXE1wk6ImS9NrHu2A6c8NN1ITStu5DU889dnIgdG6I/tgy8C2w70NB+x3
ta7g3sVE2M5MN4MW0otxvY/3Sb3Nk2GtSqsBpMLcNxFLHm3sIH9aDqOm8pmAbp20aC8mGR7HhF5f
NO1cZV4lsxBlr648f6WVW1jPEKszavFe+mvpXQJiXFt/31Q/7/Q+stl31AEOA33NiQIykdzI3I4M
L9VHxnxUWymi966xPfDE7y4/kQ5dch7bPR4p5r0cr2Z5m6K1P08191m6fkeHBG+UDXtYlbrNYdSP
pCsL/smvXemjcuaieZdcgGQS8o0WDFqGVlhE3Re1TcZHKObcCQo1CG+DdIYsmK+MBzG4dtHbncFY
a8qWFnbPMbsEYJTMDIrAZMb/djquqO/7OaJ5E+KeFIcpgZe/lm6rxV77yP5iC8vYlfJIjW/uo7j+
LiCYUpbiOEOvKqWOxjYp7QMLHXD7muqvEoM/9XusX7RiHH6JTK9G117ueu1HNr44w9LNyLA3Kg+y
diF3rXYxxFwWh4rMTdmWPifzVOozBPUZ6z+5/z0jTZSUBF/vBuSSiJyQuri0hbR85qUDqxnJlDuB
oZmMNgbKTN7wXR0BwJS9SDUaep9s04xEhA32U5kT/8QrmFfKzufZY2uKG6dTVkirlfxzGtYQuATj
hRAOtx1zW/gwZBAsZX9h+TfUX8BBDEUmnvkRK3cqTSt+4qexxB7R2FexF5LpA9MfFJLUbaO8AObF
QXSOih+LpJgU5tVwbVdGS7rH+zP0r2wwAEYRmb6c/IGI/u0hcwgH4WcFNo6XTDd91GhMmy+6Vmq0
QviFVRb1FxO/jt4djFNDG/hmj2SG4VsfiPfpvedqCeHtjLwJSB0WJQZapEtMML422uTSsSo3oIIh
wADiOnYnqmBTOwbUJ81N1X4NE2SvgTZs0XtjrpWcfSARBXLTGzOJlGQIwSuHXT7NA1kFYzvm8dh9
tYc3yY4lGAISS0JgzAMuRJmxq+tTWrpk9TH6pNSQV6hytYPYw72qsPTMPQYGibmTCzo1xmg/SkOD
ucaoeSS6GWMhfdkrR/NcHArm0DGu3eSUUZIyh4OW4ypOB0PZ/Fe0x+QDKiZEpEY4+FuVuU+0TYnV
fTODhYjy3iprWT5iztJXy+K1jWj7SK6GzrB7R2eD3mwO+tmOzLrrL3qqMgBldpR8pz71cPWWb/Ti
cr21bMjE5RribtucOoiTAlv8R19/ZcOmI4gm3Fb2PAQqz6Br+QqGMjkNakyuJY52WLY5tYdNhuiZ
PukQREfC64YiPWU7vBIWA6amo6sh2UKfYbaHKr3o/bfcHuDVjnvI1gPup2ytlFfQBVaG/UMbzLY8
i8XCjYAPIBSLmtEt4OJawX4cp2Z2i+8UE+tZgVPOlGrVX+uQcaNVLzmJC+4nwpm35QI5CU5Fy7aA
506m295ngjm6U0Pm5hw7Oo9JwYjeLnPcZtWb/8hGhh93ABIjowhkh9tTfqkKha6roK6i9nclBQdE
L3zfq1VHKB9ywECgLv6xbE4CDZNrixxV6LR4ji5CqDDL9IvFI7pS4NQ+0zuc3jhPcaDgPrhMjWtE
jBN34dAR7IFRGGTgZROvzAPPAUoJdOrbgNGcHay449GGINN2+MJXOROO+WKvkdF5K0v8+PloQ+fp
F/ylFWlH8KAK2WZrrGF+p3xNjZEZShWNjxZ/h9lxG9dfignIf7FwMBHPQgrphUUU7RKF6NmTvOE6
YWTi9fCr8OzHT+3s57/hjVK4nnnFGWZERbzSoo+h7hnu2QBm5LMwe9G6m8AyKM5YKi7jeKNrq/YT
Ool8BkwTPRLrCCxjoPMk40dMbOXa/vm+U1BO8BgAf4EhTtBZfG8w3a7y9H3N9FNy8VIeUydAZqYP
pYMGyEW2SDQav9VdkCej1YbDQ6IUKQrw4zMosM92QxSbOK3TevXuP8foCWUpVB8Rmbd/gnUkXaVE
r9vns8xGpJvaN+MhEYHYpuMsOV51EMWazUNB7zYwqC32gvzo690HOTv7+sJe0KdU1bipI4Gd1mPx
mOMCe+K1+s9uFZK7R9tRlWf4gL5XZ/jrgh4yXoEkHy4n3kfV2DSXI4UodmPjiniqQ2TcIf8z+cp5
hE7m3sLCrJiuMdWAg/nahxDtiFLRI6al2zZZf5T9p0qYpgynNOTpR9edb+p0G1lQUvaswb44yNI/
nXqTS033wZjPOvAAVGznq8meZrvDOXsEJ7WRRJDpUH9ar07Z4f9InhrlbohFP855g/5rTSec4XGS
z1zhp6PXfhbtuNSuWg5C5GDJaDKIB01+31/disc6Ksn7gU1vi0gsaBVhwb8hzqnoP4H9XOEafwYP
vbdf+5BoBTLbjqIb4ZgLWnnCqYornudbTMDLpbkhNWIkKI/UwqrbGv88A8RYWuU5xIwAM/l9gR6Z
Z5GHOsr/5R6ddb19y5t+0488mNsGf5x4wx7vzfYy8541/bPWOIwEGESjP8ZIIgu8s/o+p8C2LWIh
nmVHY4l/k1SrswDpvNSvKFmB77sISdrRVi/CDq8UnOGkOUctXcMd4zQgd0U9qJd6pC/Ymoh5nDFY
EdKBswnLF9tRgvaGBpdOOhPMk0jbCxRzoQM3BNFNuVX1xsT/9zP2A7uTD7DD+k2pvmTA/O+8Y1Jt
oTx5mY4Snh6jtY1hQ+nFVZLITXyW6gd7zdTdCt1rBNdq9hMhuZFlrNV+1yMpWZe4iPkrg7F6lF64
Veg4MaY1boRgETGIO4sPYqJcSMrtcSjIHhay9/RnhPGZ1uD9FJ4T4UHqqwV7kkSYPrx90m80u5Cf
gv9bo5dDkJEILl4HY0jFCgi5UmVHPXQ7pQFn4HgGzbIoLGyilSGCsZxZki0ZXdCWnAr6c+pNVHe9
+cx7u6xInWB6T3PHIDP9GVoK5qflf5ScSZLuZWu45jjAswvLN/5XvCL/gu4yUZ5aiJnqQSux2qqP
48TxbtNCj4KGqucKME0ILVwc4wzBeCvjed4tp2MMIMrA7jScSuIxgWuYvKBYHh2pnJ0gpeIstGs5
QnB1bFI05ZYnzo3HUkdoxAqNN++DPzKse0j6LrgE1UHr/t8OQjaR4aiKZFhivA31dNd6lr4jk0mm
FFwyAZBO8exOZeMlExzzgKRx8ljTp4gTAixJeOOJG3zCg4axyJMSo2rxYC6EAo32QuAIxJ11ZS7l
cT0TCZfCzlBaUou2VbOxIN4nf5jpE+wXQ9Ps4aRYiisLp7AkYpaGtKSsad28WiW0rKxom5MGKm1I
EES7jIEmJ6+6jWQjxV7PSb2qhR37VxN9xPA7fbBzXMDgrybkxXDv3/eCWgKxa7ijUpiEVXiazyDc
5QeHA1ezxxGvmNsyGg/t1iQXJ9uRf4RJGIwJYRf1POpKeyOiA81pjTmEerKueurhUwoFU6qPBHhK
1RF7MT9dSwZG+QuZgIK1oSzy0Rm6NQ8FIV7DP1y1G7sEIORs5QLWxXeBs4T2XeukLnn5bPO4Uelr
ZQYLQFD+TlUJEaW0wNs4ZkKmJwQlxK+MYs1KP/OCxOWlEP2pXvpVaswfHeOlkEydLN5/HZIGAyAL
VRQ59P+0P2aaNHhf5bPChPdD/6B+3kbtMRwYaTwaaz99DxZn27rChrhAba57kXIo388KIZuC5x0y
qkYkLJotUEL9093azRTefW1Te8yLw7vlX4IC8HNV9z8tD+dkQcSoVr0AAwTjjoCzOP4i4A5xM6DU
CKQ8FWxMaHVV1bN+2uAfRk+D/EpiW4Q5X19a3U7/St3RDwITvWqNixlhU6gvJYXKGkLeBtEn3Gme
Nl5rkX2/u0+N5oTUUaoTsVv1YGhnDeiNwuj9CU2yQREHx5PohTZwUkCqkalddiOgTkIj+17qE3l6
6gJdWUocMf7Ttx7QfxW/9425FkUXp8Y82w6NtngJPlIya1iT69mDEs5Y7bPDiwZnddO1irMGA136
Jou+br5889CJhzH7TXVzkTLFojFTcWrBtjGgd9qG7OCmhxVBV3uNtZkSSIjJtVRu3RwswRwrR6J0
HKP10G4E0x3GLamypY+1AUyk2dZX4ZjWFn1nLGuSKwLC6Ob6Mf8d3neeXSvc4eIA3fHHaF5EOZvp
VmUVKDQmLtvwmGwsaz+wcRYze7z+8lPPGA9SuZ7l/9CtWUKc8SLnMYk6REEQ5xEXboABlPWl9C+r
OkcDDzqbRPFjkCtbfIcCs1GB/e8wH5YvnptG/yK+RKAzjk6F5U07Epi4Ci1pKNpXDPo5SmeDGaXO
H91TkBbjny8y9txX7xOxj2MFTzj1gtwOLqMEF5rYgUQHyZdIBHFCCDGD9lcrLx13hZS8bPMGy1yw
noza8Q1KidU+CNOXQhNs4ylW6GAA51Y9SYWjRLfuy/AJ8/rpBMp9N2q97qYhEJdm8qDJiOVfMHzm
AzPgXWJgi152y6F1qVOmQwHlhMbfxG7YYDiP/2ZDbDTPjz8Pm/KjNadZ6yvO2m7CdBr00dxOI65W
mQd3OT9RRcjgYgpOR9xGijKZeN7BmRho5sBilkTo5nI45YaNy7fcrAKMoCC2TcFH+fYk5u0xJz/p
qsavsqsIh0BgiZ9Tiw8dvtBCVHgsDOV7H5r3hvJTwcNWQxJc4clVPohmxFpcjvsDXDknRCAUWhc1
+fMBskmPIsp91JuVpHZkNX2ZOqgX8yificKSLQsm9uZd6vZ0tYh6t+BOCGB682cuU5piCp5oC5Yt
oAPllH4yUS0ofo6wNATc+XAZNYh0q+lavfGLeZqK7o/NYvxSz2G8k2Hu+tF12oUkIBwS7ESUu6Ae
QxpCNEyrgBM/K/cqeLoobtqYP6YvRKoVVT7J8x1elfgObwvkcWjn60usuEV8rLFeMO4droRuYnqK
9akMjLRRwMJNe7uMBeIaGH8p5JsW6mMn40qMdW7mjk4+FnZdAk0GsEUaimrlliDpMkEu2vyHAynn
IwggOnoMuHNBkWqCGWaVHeETIP/MXfD3hBCWnOt5QeHWIu/e+aNHhpRgbD3h/5GV7tjvjJ49L13E
IfTv0a7bbk3aCZGBw/Gtsf0LrxTVlf7mBFgQAsaoqz42kN8y6S6Qhdd6hv8N2ksdaaz4C3LOB0Hc
Sibexxn+hCHmrWa8fZsK5i/DoY0YQfbfA1GLKczbeMJPS8dQTkNVp4gHAlEPLGTq5s5Lay6ugP1u
Uh2HQj90/JyFIUiS6YQ5GTDNI5E8CHAHOcXCw+c7dIajV+Q+jcpdbVLM0WlE8mQ15cbThDmldsBI
UsU8CzA+nO5SKz8zET0oTiqTsTPZrJiIADyUju5vte6fqawHARd5ubxEYfNMqo+8eH9E+W4+0wda
rnC2gjeht6IoswSDrDxC+fq8Qhr7M3InfdP/riQIqZ2S33wV83ORii2ARwGR2MIxXoPRn8TqeaDJ
Tok11zPlovoR7EG1gUZvSv+ENr5o7+8JY5fU+vfOJ7vl51I4E4U5PFv00jzmCrtei4TJwB8mbk9y
nNulepSN8Ew6uDTXHiNMBfPf0PoE8ZjHrkb5xGi0MCy+xy+xJk49Nptg3I39T5iwT4rm7W1WfwL8
UStqnu9kOIgI7TBAiIdpK/o+kg397gmNug2tATy8QPX5K2XmORe/EjkhxBFRSyrsclKLLZxSxrH8
bfnUwB+9Cq3bdxAWi4nGGAVqJ+mjvsJsIM1PJl12a4q7ckpvwTWR1SMZngNAk77J35qd+eZaQsDF
2kWqwv0iZQFGEJWKIHeMwP1NPPygsYWSLgsY30f1Kc7S03xldLW8iKSpimwebffnh4BUUxwWfAK2
UnaM8Zu0kd+sA/z2A0dBCWKWzzBJr350U2Pm3zSpNO5jVjllwG5ObJSgXNPZzGtkVEyGu/+HK1ch
oDIGMBBh9HH5k+ao1XjmVPln6svLynQ0Kb+gYxdhuLWJhTAKaw1evlQqBNns4RUDdgkQXC13QXSk
rDUEbe2hJTW6xNYKwi2Yyg6+cjJCeuznqMGzo+UNMG9DgQ7ASNNGal3gYT2g5JyeBJ7yYVrlM28Y
qfJ5J7pPA2itiLuN3EPWHn4akgHfw0/7NUKm5uvUqA817PZ/as0AqyDiMyOjhY/LRlUIc0ws9ji0
74o30YGqWN6rInCtSLIsCgzMcMSRiVJQYQi51CHeDtRd4/wNAQrrbQzeHaDVF8FHgutoEfJDShOG
5XzvqfeX/qXg53UfGRkIXxZAB8XBRJIeWexkwzkpPi2922EcxQpc8AIi5LeXzO9XMmVD9zc74tIh
lyPOOOa5fqMzYl6PGXQAJPCiKhzN9v+XjSd75PnHexIw4t/ISsB3N8s/+TsBwYbPkitxIeAVInF0
5PDfHJxb8f39kmkiNr1ai3uDteJfwgJKJZIRXmBO+SX+Egrp1B4jGfn2sYzwHRS/TJNpdoBXGh61
+kf4IbL+Or6elF34BiGeHpZyFbs/vT3Md7pnTJpFoIf1hwE3lnCzgEANRT1olkjEiOacB57jRsS7
XIDi286cyLNepKex+8MvNwxQqIkjISUQk5j4l7S+coaSpSaFBjUp9zxmYDQvCUE9DL3pFpBFg8QR
7EZeJRGFgeKJ6IXmbxsF1xxwXoDoC2fZPLOSVV6kiiHzoE0hxZqcJ7vhlnN9OxxTVDxdVIsdfl70
VT4s6+ER1BiO2XdfuZfTdzx+y8pnkmOeZQdAz40Q2rOTCVc7w2I1qu7B+JPEAF5zznHD161lR7Ng
BkTbgQ/Kymx01sRwayGsRumXPrWrqthVv8Vv3mYwi29IQAp8SUz6nmkAGw82UxBtQFIxPeDz+VJG
fUOqId+ZrwqlKi7sTKblEuT5zQoLddL4xVAsIaVH1o5qfEOjXuQxv/2rQnNR+E8suVk/LJmsn/Fj
PNpXxa+uIbqkj+VdBPZZK3L53THDH8Z82xVXqQKaQdAYEIMKHBlsdIz7ouFi8vD5s/1FPLpSVNgT
u8EQf7d0oJhYaT2OV79I83MZVHhYGBC26xp1L17aSi/Spy2T9CswmNwX8OXQpCDGSYQS/1/R8/PC
NcdvtP1V/IgDAaJqfprhf4NbUIS/Dbw+Lb/gEVKzgLHAeYj4GIpA1UOCiYLGA3zHhiOmDxpCoqRZ
NlJBqNw07HCimWeJaMmNnonWk3ftt+//nalHda1ED59v3fK1YoNMhmRpshKxu5FQYOPWTShzTNvI
yGErcVWq4VbFJw3Q9+tRYKIloqWEzNER473oei8TXzkDAFqBjN9SYs3xS04bBmY+Lsgh6bFXsf9t
9JNW1E5e49rE06giX/vASqUnUDOJt1uJ160rEJje6ThWgmvxoZvneY+wWjJDWpVNz7K9mPTWeCsQ
UREG6yjc1BARzPeKlezjgKGA3bF4MXJT+55oOuaVbYXNPJMSDKq6GFEW6WyD9owzfcv1zNIvY8Ao
T3vqXCnAeIP3idFVPrASx/UhzdcSJuaA7bEJHsbLDQs5Ks/TwFRWszEdF3MSH10ChCEgRdGPP37r
/r+Az1KHeDwzfDglvxNWhVel93DlmLc9kFCyl6AVaT0mbTIg+BqXiOwdbJL6o2SlhDznBV8t3Vck
h2F+WHVsqoifO8ZLETp3Zh49qKzlFJF60pstfcWS/O6hdEtkhNw9tb422HAJyl4Kfw287xKIAwFx
pdmr6fdK/w8Pr4aI1bZhdsafMldNnCVBWY5J811tJw+Z7+YByjQb+U4YlxSoXXp9pQ+kitfT3TRC
t+Y3FJP04tn9aBx+Ja4KfbsS/o4kKXensLrPPd3WYLaK9RAFVIhKDd5jticLTHyvNJamAC88atBX
L413DK/T0eGFVnfxqYTWWtIOGgY1XIyo/JTGTSbB83bIssJcN98+eKWBwaEFFIEIm+Nue64B5Svs
SmcPshh5zLlgqdTYVOTACT53No5AGBskS7BqsjeK/qp1a5goUYkkGicBUuDxzXlnC6X+wGE4H3Fv
wTn/rlbwgNXPGF3CQAhgS5tYwnvn/uE3vRyVZiO8KwJeYAQNvz6fJdKfJYQjExgB/mKgr/H6Gs/v
/PVW72//XzV4Qn5hezfxNZFXtY4O7r0yzco2YEkIrAaxBMHbgm/zUOGPZfDy4/vfxH7c1B8KO5A4
Z7THw2+PW0SRAQb0AY0l5Mj5XjH+k8FZRzs3ZnwIejFE859JejXZdK1QLucg4ypf/I20sodgOu4I
es/2Nenv+BWQaZ2/VcfPvb6CnJRJiy41ljJ8s5wYjYndGENHntN99Rvgw2NB6cCsvQo9bHnig1ii
NiYWmS6FbqKGS0lIHhTcCdE2174XboiwxmBn5sQb+Fi0sjgQHeQsm1nKJH0RULlMdY7V929M0Ik8
QKkO0QRFK5/WnQcN6qoo/KvCDS7UUntMNVhfmC6ND5ELORCnlHG5qNNckQcKX5UeGysLhgJDtSWj
+/5rds3lOiWMciVKqLyd7iLZBgUGEvHs0wzCFCikL2KD0vP0QTlnu4AAXf1i24O4iZuUpdIRBvwA
HTbqRruS8WUBZJVSGlEPRwqjcrF0XCZsC9JFRYijk75TYVPDsFFrPrpfTmKsC3UYimybwz9kVx0n
YQ9gmOJR9BaNfQwvs4pXVhBAqKeagvMHQpNEGIxv9S/BYI6/Yr3XgbKVEUa8M2vRM01uYvVkcO5i
1V8/cS2ETi5ue6ZojEAnjaS45iiXlRMw3m+K4dgxMgk0SLoSM7ESqdNB4anEria2MOBGkZJDBxHK
CS7FePb9ibz2jhkCQ2+zg+VPO7lpUZYZqQp0XmyGDBkUBJNiBFTDW6BhivgfR+ex5Ci2RdEvIgJv
ppIQIO9NTojMVBZWwtuv70UPXjzXVZUlwb3H7L22+z6b/LvB55Pr9w40IYMRZWA/yRMevZlb8Y6+
oXNz5enoA3q1+hUssCylhC8FyimTChTwfFtRfS+tzTt7wBPXSx3FY7we+QqYhNjJ21gY5dXkse6M
wStFcRmImYsjTktvwrCCtaQT2Th5ED/prcLbEgv+KiIpSuOHakMvIgyyv0bEnOR81xxr76UxXGJW
5/hi1GRrMomsFThafCgKf00B7sTEjtYtGCxwnCfFqD+xSaIJGl3kLnWeFW01xuLTtxqxdlQIH+P3
FnrdVeiUEHziiRu1hVVWthCyYc9PuMGihr+CRiyGOeuLDSJ2PInjX2yPKSRIikbSmm90p6im45la
3/2CDoCM9AQXZ8/iJpcfibjpr7HRzfxkb/J5Y5NE8j/RTXtg0KIX2wIUGoUrZQz/RcmTCwhm/EvI
T2X814zdmsefT20A+mcSNP4l46NnGVkxP0YzY6U3iQQ+lA5DgPb7czSg3/F5aGeBoVZ3iFke1GK3
qN4XCEd8FvxuAb9UVq/4SAVYoyWARlG4+Byw7XYQLkqDTCg9WMCQyN7tdoW54nNAlt/Kj9A8AC3n
m4jCTTSyuhco4Bh0x+/fjAdD6W0xwJ1cfmOBkJNnF6I/xiVsskZDPft5IzuFJ6CP/zLx1n+Y85Wr
VHmk7ZdsfQUwZszDkD+CfsQcctD5/TETZ+AKQASF4d2IzgUKwnRAtfJmYMteidAaUCAN5mNNu3T1
MR6vb/Ech5e3hQI6uMXZPdDdCrNi/TLzhzHZhQm0StjBSgKTA/GPnA8dXnb9asQ/DemtL/yo6o/I
xIn5R106nfHn5yZd1FWLHlJHxXsvzJep3cxi3zHYLqtXXb3E9iEbrwie5HjNu5MK377dMHNGsibL
xkKEzvXJkH4M18A8FfUxZxkuLwBiI1rJ8bxUR1rAWSGQsbjHqVdMSYiXfrhWdIXjrYpPuZBTp3+/
qy2iTKX+RYNY+FDADkbHDOYiBRfZOMldN0tNfMj9T0YahqyxJVZ/9Mq5ovA20B4VZKlZ+BMKXC0N
kRCwezlf8lMXOlL2752F+0C7WYY5O+QM3usG8VGAa8ymurRlGVPGLIP72zGqy/dCuJUTNBLFxcoP
k+CqnxxkJX/nT+iw+kTOJCfXAiEk3KbuSrHuI2ezJL6KTTz56LFoMamptaXeken9jJhS17FXI30c
ZCAjJZUWNyjX+HDOyVcc/GtRuyG7wnJbFdlK9UEi6SLRERwOpotQlUUGYiuJ2fAOy+I9BatSn2p5
pSp//Pc2IOUGNWBDSdH+q2FPlB25mfVKI4ipqzGHZq83BpdxVXX3Lv6KmbBL1U+ev0o9Wfqh6DS5
RmLaid+rIJVzvLfGuguwLd4NJu0iDn60SAiukKJjGvT3JfBE5osSs8GERyFhOpijhYqxBSjVSWVX
l0m2jp8kz2+p9BynBQuy3rfEQRSfUQ6/46/AA/3XFXNmxYGwLKsNvUb4ZttewuwEG++vcumCoJgh
16yuT1ng82z/k8mjGfmQjqX2yAxXEVGtcBRJRyxjkHvTf6IGuEhby/It47Us34jr7Z4hrbxCxoeZ
M+acQGr6Jqwwlh16iMFwo5YB7Rqp9QD70DS/GziUClNTscS+YwIdvyoWphd2u4XyD5Uodd0cN0XB
L2BzyJeEZNMsPUNj4BRMGRl3msS0/JXGr9DfpZ3CLUiXlR/w5wcRq3GVu4oMR322efaRzHUK4Q78
SMzP964eJvtFMxCxKlIy9MvK+GnKjszZaxwm+5Fk3DBZxdBkhAiBacZ+cWNl68xyG14tfmraUV7a
c+nbshmsrcGLmEQZl2wOLOTTM2EmUkxGgKwQ/f4t0baIhA6yRM97krXmJMMy7lyrKSpT49eEwdoi
+ty3J4SQeCRQ19efBfE+aHs4fnxQV/5s5YekAJFwwSNxsxrmOLb+kB/jP9R14iMGnTLYGF2ha+KB
JCQFio6IJ2I2oIjDYS4uJPRvlK6fsyHYbbUMYY3f5u9fnEaltoDnmPjPZNn8UL4ZLMPaJQMJevmi
sHGx1/0c5OAynweLOeMcXXOE5NbUd00/dAwauu2QXijhqXLpMgd6/jG/qjQbEtOxcWExuFNBcxQ4
+/L+mEBagyA9MfzkpGHVQV/L3MStMreOSR2lmm1tTXANi0ADoSdYBa/SXEGaTP1GT1Q4yFeQLTGg
GZKjwEg78wRmOmn4WsTokbmdEh+d8/XTPg2A5sifwidUDI1mvFLxpmdu9dPjExK1LT+dgQ0JtvNq
Gl7ReBFNPzCUYegSMFaNmP/JPGgJdpRGWFfM/fv8KoWvjiKV4B413ovMFdy0QPIYo5+7+B+vpH+i
yqSfMrt+Q/7wLOZ2BlSuUVEOKwCFCqQ2at66O8ZItDNwJfEayUfcPWXGRt3d7P4GtkE4kMEzYjSn
0TbwX01QP1TH303m8Wlj/AaUBp1jq9CL6ZW0GKtvbHkFO7NQoTNKPS3aWlB7Rq53IP2lw1fZBKTV
LBlUziXiUDJxJqnPHq1ReRzCH63gMkk2O61cFhfAkgYlcyk2E2iCPyKDjxRc3gYc2s8SU4qEMUhZ
yhRpmb+ULJpn/CdjtPI/DyzwWC27Cctgsmjm8xguVvTHgJbdA6waAGj+BvY42u1YcolpnIIk5Z8Q
WRx9j8t2WvN/w3oxvlQEk03/WWaoKbBtUiWxD2CP0JgYKgSPWq6psCqeES32n3llLJUzZHLEA5xo
mOWWAZmpTnwZVqoTV/a6jr462QuQOjZLHjqf7R+9OEl/OCuJiGayoMWOdaFdsKJhCfKeKXrnTZNE
NJhxYpcMpFT8G/ppjA8mE7wPVlvRBxnL45z34rJCf3P3x1PWHqYqPmVeFx4/UxuSWgNZkLsi2Ag8
uvqIPTUBLxIt9Dczpv7SmraI7LFNSf2Ll0aCGmLPqg4S7LAi84cyeVrtUPb2/VydSBSUvYQ3ANeZ
dKMroffydPemTDYJuZ9K40priLJfmPkHoc1WBYILA1wsqfG1ibfYlJjS55Km8wOAsqCjEjiZczrK
cS1XRx/hCFsigK6+7sWYLQrSGPurzFEMPiW1OIfR+hOCAlqchvCfhSqSUREDQ5RADROYH6zoSM9r
wRbLY4s6j4vBeMCu5ExnxxghEynIlsW27yT+PlWe3UCEH2ZlLlIywxFs8DmHxOT6B+VDOVfOZpax
rK7YWu8RrDcBFMtiTLZq9fR7TkVAveZSh1rJOhifQIZ7ZgN8ruKBgC08TyhFMgyI+DeR5qdrv55v
whtigVMdsQs5Noz0YletV1QR4Xeh/r6bbWHeKoRFd3iA/lKkM3/wMn9chscttPFWcf1kR3cY6xGN
EqqlXfmjhc9q6/HpIDCE2vxh4joDiZjkc6s7mEzhd/l6lF0dJVnv8BfEBdS0rvyCsMIxAScZRZyN
YZL1kbbwGHsHNCmcL3MYw/Dln0V5FlYiHug1HzOjKIKRzqJ+gX3yYStL6aB9k8bhsGnmTED/5/SN
R38qXctd+XEogSiBcUcy2N9M9heRSPvYTaM7FOUBfoWJYQ5fHsltwblhGRR5koegmD77ypxbUlcd
BsFsD7aUI2mFgD5sTxLzUnEBx8i0HBgDKvNWedlZR18jkYfhj+Cy0lfhmBCx1xj7MYCPMqz9KUl3
wTUUBIdenx4mlNsKpPJJdINKqZltdoH+G5rz5ldnYr832ymEJp7UxWBFUOxro0dJSXoP7RVqugP/
5KqCDshrhK8RC5DL8QveVj+xxuMU4RwHR6qFL+6M8IuLjqgReLT5iglzPKyAHzMa7QMPXSQXPC8y
I+Rzpnvw8ODp9vWEYhYvMNx1ZC8rtIM8SUvdOFLtYIjWUiT+a1zdJrOAARPhhYWOEwonVERoRFF5
Ven2o9xViWnMolL3Keb09NgzE9R79ARcAgzRmwUJBlnuWgf0bTFhnS6jRjrthOlNXX8FIE2E25B7
3aXb5CRenQfsW+x1/HWIeW0hSxAybYayowpbdmb+sClavGOAs2R8wUBjqnuQAdOAeGG2zQKBzjVf
VtoePbbm9PmpxUkAQR0s44G/3ICW0WGW/t7TPlKIDqzBVzWhdIvyxoSrnEc3mWnSlrwCwcNeyeXN
IU13RDxfPEmyP0fp+yMfpXl2+KwktuXvOYs5HIJzaf95fDo+O3KZ+FkAAexgB7ID+obaib4CDH2h
XRUEC2sUywiG9BEK7QzMLfsXZh+6fMIGISGzQy9P31Wi02ZdvoKiytQnNnjf15RQAFqoYqAt8sVY
B8NDHSe9WvzxeAiKZUSwZeQMkBbivSG4SG38wmn/mF2VOSulr5BwLLQtI23yGR3VjvHLVB65Vb0b
t3rrBFzI9UKRd6aI14gQZfudHrt1HLqvzmKqyJNK397s3vnK1JwKk1TSA9qbJfuC2UjVHQrO8Zoj
jTlwQh4PtFV0oorQk8m6J7kj7fYpMEQBzCNyGo72j2kH9bphV7Bvt5F/7F4DtPXvnI3fctP+QyfD
4YqtPHXLr6Pg8QNZwlEA19GS2zxl8rGzaeBuL7S5urZ81nzoxKm+oS53RDAQ6oUiDq74vPlptyOO
XpJ2NE96wQNH5QSbsFvo6OEdqOUwwBFYLFEafRyFYQNxkSuTVYGFYBArDbPHhW4ruJnoLl3WM75N
KTpVretj4wrPcUtUQkUEbAhBayTAfZrxT+SnelzBmaDES9fZpsKEBfY0WcDWvbAkXyJvYo0z75/J
t8b1nnuToJDabwtvm8wa/av0KjSQjniq1r2KiaN/29+4z5SE3Vu1XmP2XBqvD2FImGjRY1iQ0hyV
zOiRnADjAJN8bF1Lu+Mmn+Km0FFsUd0hh8psyAaa12Kcb20OlbKgDEQhw7sFfUD+ZQM8G3ih5+G3
+UhJ2pjSCUh0YacDFoXaALI9abNIZhZXPUZLX6xliGQNoU1MTsyBj4z9suIEC9ju5ZGPmH+Gu7aH
mJ6sYOJPPhrs6IfuZ0KMQmXlN0kA/LsvbZolQieg77pibul5Yj426Xc2P1P/r30vgjlAmADYuAqB
hPFRsp5mCyP55yT6LoYlG2GwCu1VYqsDzxjtNfUoY2BLgoHPCz4WIOJmLnhDNAFJzDO5qsPzNA4H
ZQRp6NMxhwuZg5OLpT5qrI6GVzGGx8KEMyQ9klEIc5wpkMgEwfoHAc9KXA3B7AQy5Vlvdh0gjGr4
MZrtdUx/pg82ip8MahPHeqZXpKvcePFhKM7kAGsHMh9ETDUcy8XVIpXTiMDPL3HuTHAXOd5I+mRG
tP6iZb9voDAsEbE00reswo58kkTLVSHO6TBEnxn1XNRXNfme4Rful0I+QZDnwgtxB2/UjSa6yVTm
WDuJrd9cxe/OenvWQZ8Tl6gfd50FEtTwKHw1IEknE8MNrJwlkk5mVtYz39I1/iCaGBTMOeEBwSK0
G99Oaw9tDoopOKR65GnlSpHOffjb5TYJBJVIZbQMv1DMyO9tfaT0MddljJ3+zt618YkKwAALoUT7
V+d/w7AEmJdFKNvd2l8URGyvrfEakUswRaldh5+IiKg37wJ+0/JY8v5s20XmCi0iWpIbYrsw0AdA
IDrID4i6LD84S3Gs8uAbB/IK2B+K5Jpzr+Qb2gBUJoK+4ORE+sIyD2Hgv/5BpAP32A6uyRmr66z0
EPhIzB7oRtxMJJp0rcmvJMNzxYGRvk/DwHx1QQQzbSKq9Cw5Bs3hDUaQOnQQ1nw5LEA+XId+vuJ+
I82qVs4cpsn7UQ+OEqwIn2IVN5rNg210QxAm4/kKmDvtDjAtCSxbVXLNMmNlgzT0QLwcXFOTwqCn
JBeAF5FkNK0Ca+4H9nyf5DczvgLsW9H7SEdZsGPiQFLjZ8gHSnowxzjeKXJRyKsIltFZvUvjimfT
SzhSOTDpycSHJD6iiKU7PBsDeyJROeUIRkK7p6FLGU+PiX5diliMo4jwW7y0YGzvgbKfmk2+o4pX
QfWC87QfLhHKks1U0mryIeXxTYrXcfDn8zswgGswYVB2ilj9tPKrRcgDmm1qRtBBYfgK2fWlZLiQ
5pASz1qeU9aDIQE//Yu4IGFRsgpV3UiAjI/jhx4NRUMHM1L1amIxSDsQPEnlF3F6EU8cqN8Sfrm3
8fVmP9CBZ6DzV8t7T2iVTIsUSToehZkg7sEz08kheGfZnTS7bMq/wTgd7xr5yrlFPgUBYV6Blr1Z
T2v+rP0bpGvBf3oTmlrTI0O6RKm+aOPfklux5y4UPHbOkt+7onVRcqbS9IHaTqq/eHOplhLymfro
b4D7Os3mG/Qjli2jS/vNasc8w8bRT9VZe0KIXpludGEvidiSaF3carZEJwpAngXC/POLel5htKQt
y1+eNMXmm2X40gJhoFBideHIUMMagCEg83VUHzwhFD8hDdA3QUAhxmrKajiv3zzn6obBMd8vzCg8
Ct1RcK1zRqw1uo758D0+cH6EWDdZIpAmVS+NPXXRrT+c8cfz+Hr9Iwn34goeOCY+LkN15xN0lC99
G6mh7hMxgGjAq1zNP00KIA41Ju/x4cP2XWWEwJypotqyG17oJ1gxr3hxe7a7dz29REp4G5motDbr
+VZHxIeOeTU1rmvrc+rNDQZUNuO8l9O9JEDos55tQGtEhTo3h4U0hcRjEY7/l/Pw4DZEGbMU5DA5
IUr94s+nFjaNlXUYHP8I8b2zu5O11+qn4IamO56lA8I8Ah9wasWrq3VrcYuvYnwTaw4lNS/5RHbh
mpQG37acXfbkkdcMh/08O8N8ui8hqXr6RVUXua3DB+i8dNK9lZGD+h7OiHOLrwqSQZEAxCJZ4qre
c2ojZjfvxqXaxwIpnQaSmP+ddTCxqB+4vHSbrA0isnfBXVVJI3dRfrVf9MGQ54RstggyFxlVVZ3Z
zszBAV7BYHVncgFb26j2xU+ffxUEbisu0wKD+JbeaeW1DlZU/bZoIHlo8a06eEeyO0X5zoc8zxk6
F/9BdmebYHGyXPg7skdZfDxjHQIzsqubNlPO06k1hTAw1yvuFkUVI7dJPkQ8TDf+shVEh1TtySRh
MSPZEg+En9uhtujHR5GDc581BaL3BWcbNO85/qND49HoILK1M/aeC+hGnwxN4Zw2ErcvPTyDdn5N
QDqlM8/d9G4ekl12khgXnbA/u8qf/qBYPsm78Arr2g6v6QbS5BUDlnFgkgUhsoV2AO1ZckbnkE9B
cQsYur8jdl8ca/coWkGn7wwnveFT2DLwed9zGlNwuu13faJz5qpwNGvzSe6sNqxVvKZy+hh2u4hO
bEbjfBa5/EjGpWGCdUCX+/HGxXuFdyFfqZ85w9ID3jvc6OnjxviwfMjgoGYJD0Gwl99eyJmHrCOg
3M46nJqzAbol5xxTLeDnbgW8cp8hv86oE9aELgGqH6j/nOoCRpidrrFyp7JL6eckP/hnZZypT4F+
aG5cgT4huo4X/Xbi68L+gdjCOkLu1wxHfVv84r0fK7eTnx/P/1OYV7SeEDnM6CAszX3ewTkhpSHR
cwgstINyCWrKkWTyfItfGRzRZgl+bTv8aVAQbeZ95EePLn31IlhX2z/m/8h4a+DvFxl08Z6BYzNf
YzCjTM7ULcLenuHcM33gJAKPCP4LI8ZWYxP/xPtLldG4dIDEiCE6mxSlUXoh64imkRYwIvm1j28W
0ots2TF7eptOvEZAYyzlrxQa26ykQtj0xVZnTs9JnMSIexZidpBAmelr1jwqFf+sI5kUC12wattD
MGHeWUVsul1KZUMoGoMQDv6XSGQYPfpZldzhs2iUlWT8drfqpq/YcErgXmLem6CNWMkuQvOnFJZF
li9zuWKF+9XGmO7Akah0A1oazKUSOo7094Fsy4IZzxEMwa8AYePKVPZRfZDqrSDCB5e+ddEu+PMr
lG3M/sXCSawLZg9kFdYCZVGBRCdbyieLR5Y2MGGcLzGobrsL+nghfKkd7YKGVs/vljU6Gb/jbW7Y
gIVoVMLYJsoF5dqwzsjXY5iHnftL4NDOkbBkjYkmRmn2moVgfZfMiECmc5ARW9JF6OPPECAQ6S6G
X8wjYU1Tm6Ct9jGpFsza5k29a+iOP4i+apLXOJQR02Z3X/pGvRpExJU/SeVhjv4J/pJJVMhs2zhw
Y5ZnFVWxprSEU08CbNjkzLSnUyRDSquStsoZb6i7lP4MfSlNZfGTI/qTptzBLsyZvP/p6aNmeFpA
IKzWdfAvYg4Ccl2YFJTAk3qatRLmDWk4qQHdT9v///YgjWO2RI2WouLJoWN81GTXDKBgRWBnA/xJ
yu1oq45/PWe9gN3afzBV1IzBeTcPED55B6vZP1cNbXZ/rmhryvZbwfz4xiJBaykzxmMQXC6ZILHH
yq27UN8irL0/FmKcfoaIpQhXwr12mcfchd2IwiZYNdv+zppXYw9+jpftuvurHANz4w98i3V+L676
X/Un7Op1fM99u3TNQ3Z8rzjaQW79Jeu3267lg3jWvowv60i8y1ZnyTv3N8xd07W6ACly1uf6oV/V
a51UAxVj37Fdp2vlyEzU2gLQ/O089Sc480Hw4ZMjsUCkkV7rY/gdwPecZED5tm+3/E/9jNknpgYK
eE3wkApFtjZNyrs1gwhZvEufsz/HR2vtA6zsxLwTC0qw8V4H1UAdjKF5WS8W6j8O9xfSGdp7oL+0
X+BWbLBS+ZSqSx7OMkiXE7oiHOfSTXS1F9+O0p6bH4Q2cPjkpZDtVFwn12Id/NQE/C6OhH7lE1ES
xnRlp7Nvgk4BRV9lGWGILRJ9Ki5ZIkDOQWuOrIERxputgwbBEZVZ7vRoWzrc+h2GXnnZ1gtmNM1c
gdUE2uqFbEab13uOw2Jg5sqmfxMLk6M5+Gnea/FonvhA8u0/eQ3YgkzhJnSY6qTOGlXRg8q/Chmf
zHmFxitgdrbqzZkVuUFFN0zCO4ZKUC/pU9GjJZeGVptFiBML5w/1FZ/gnYsSrB98gOhzYASETbIb
0I7/ljFwRlKqp486PXJIavZHZ8q5YmhvpWte+vwXU7VB3l6IoR3VxxgTd48vNoBuBueZFemSPy/i
J+nd5Af9L7McRKMoLsP5fq06Q04mAy8tSoQQjft28uCsxMWUUjLaTLaLzGPDNmisAebYOY0cB/og
zikhmPLXRx4YJl3S880cRJtLXhBN6cC8zy7mfkgG8hftMhsdPDIKtXxql4JTaSsK/VKaDNG1seFH
fbeHYeKvgV2m3wjR4UfhPmZIyv6i3VrZpFtVDHwy1ZpOo0EQFTFJbLltvN7hg4MChKUCcBDZUai5
CPw0Z8ZTttYaRsXElpFlDl64yjhR1sKSPCQ0jonrO0xsShY2EsLfyYfILaXiOKrbY8Jco+dHUU+T
65lK9Rm0Bx8hLWoz5l8mjHD5u05uFmly+lf956M1bWzzFAW4UVG1fH9YllEeMEvGC5xpjDKXneoQ
oRbQO4AsaWyEqvifmAGP0c78eKrqhRyRDZmBGtYdm8xbVF5U6YyI3upXGP+SC0weTMvt9WCOy6pM
1BwKjSkYiAoXyCnbtyR2RwAegAVGEtzGEx9vRfklBH8RrMO8vzA6JDCzpO+j7ZFojlAYj7+WdigA
96heEj1TIIQp6laTU9o0JPsT39CmURdm1ZmbfOwubDzj4orEnwWjSg1D75mDmvNvqkKPUvMtnadD
mZsrTA48PIzG+Xvo3U1pMdW2/wR+9+gusDZV+E86N2PHHpVbzrEUEMVctMsOCXKIVK8aoRST6bW1
qM3HlrQpooNeGmlCBoPQw+R+yJDx0tGwFKS+7qznpC11XYOJ1o79OIHbpJnJXEAoxgWm57l9S/WD
3sGr/kuzU8ygEOWwjky71oh37efkQsZznvE7E3NjgTaaJeKEKSdIR69GdsfgeRCoyk1rizRTgadG
U31MmiX95XBnr5fJ1hyRsswejtELPXjDj4hw//PWN4ImTrl+qHc/WwLJCfGaZLRvpMQdfSfz2FYA
c9PPmfcZPA5Q0tFFIURGqz6aCCn4V05v3dDp4Sb6TD9UZCxinVn0B90YC2gUhgt2yyEA9zHtjhEm
TwIcxvx7pGxQ0IEL/HvKBa4i5PMJuSWpMufEePNTZ8jv+dRV3eAbxcJJnPqHuS0QaeDfJu/fROaE
VAW8r3J5G+J8XrSwiefEamYuS4JpC9IdAxS27xuiypGYTFTvAltOPqtkJMwNyYiFmI+cw7A4BRZq
QEe+A+Un3oGatOyfGqD9fjvtp9WfabH9/4pfYXNHs8C4SOFqF3WQv7b6006fBJvz5BJB2lelwRvD
P99YlX/UC5/koDOVehrR61MEi5KyAXq9gCqXeSCklkl/6L+P2XjL2ZIpLJbHomJ2Bc9ZAbfLj63y
yhSUSjm3Z77iucJSYKEbbjqZqdXdFFiDsYfrj216SB5GTdb1K2FR1LlMmI3uKDEZInex4fsOh2AC
6bOG0beptmvejKujRQRuB8WgYUWeajJoalYWObPFhT0awTse43trSyr1B6A08+5KdtMrSznK5eaO
A6VSPVX/oiEDzTLotgmjgqXX2yEqlb4WbtK4jy5wmwyw3dnhfcONCCJiwN+2M2KawxPINHWqEPAZ
b7Rr+sVrVYRLwVWVlUyvuWNsauL0ssBfIA1eG/m1EU99f2TgBL/7p5yUtTz7cIPN8p5QdiWIDNBm
S0QClFe210Tq/CHQC6STyf+LYsFKXh1biz6KHcHcoBi6D7zbEYLbnswR4tNabReG7hQvSKsg8gJx
qlQQMXNmdMOM+RKNgwRkMsVVEFLjpg6Er7vJlyUxLebPDfNTiG5XhsMpI/HFZx8RoiH0l8FaQmo1
DxF642y4WeDSysmGr7T7gGRsBD/mh1hyZHbBHU4//Q4bLSyRLB17YqAJlVu+++VIboml35vhNi1S
ppFVCNagtCeZtDHt+v0odj9Up2z4QgIs655jCQBZwkldJ5TvaFbVNsRBEqHABtvJhsUCmYTYCWr/
mvvb1I/BROHGpamHl4HiAyNoUfU2l0U1/Ar5V8AeVYFdxIH4KOjBUbQToMxKKlqyspsO1zeTajZ/
K5OnlqTAcZOgBS5t8hjh+lZv1PBOx9Sjq+99+rIkVxB2QyLYQbhJqns1bUe77zh0BPXEooKfsCMs
BDYQ8kmWNG0MZmSPs8KiGGJOwqI693DdVrs+RYm1fwtTmC759Wg8dmAJB9K+jgZanwmy4CJrF/4x
3OS2RfkSszGPTn5zQuOvRLZ5DGrItct04NRbRt83OANNDMSf0TD+K9Zs6rb/bGLyVj9enOwSfUup
AZGKQj5zLeJ9QntCJpBv2LoKu03D1mKaefbWWPrewvqjsLpFzMODxQIPXb+U2PQf/JU6lZPqxDAM
7yUJtKxXYRrxQ2SchFQp1coCXATLr4AYvpTTbT0+Yv7phLEjSCXesPL5kb2KgSw3f0fgLJC/02QB
jz1FvpmgdJQtc+qI+6A4V+2tjn7xwYr5mfcxbfGv0Gm5cGmmtQRevZ5QGKf+oJNfG5MPkl16S3Sk
Ihz5rhmwCc1RHxb6Tp2AVFB+Lh0P9aZmoak6TOQsT/C0p7B5jydqR4oAbPLVh8vbsOPkZzzwy0cF
0WWyKNyCYlz74ilKHZhiossQqFpr6jkcHfjXmfTLcLThAqQa8ndk9wAgwupD6hXg/7l0ZvhBqcIM
9oc/vcWQL+F7W+A3jHIvlB6cnUFy4UAmWZYSzCTHARr5heuNC7HONmOLRHhueUwpr7x0o03YEaqX
dlaONuENAxYZtdsAIQSPX55AQhHOIPAUYUPKFuaO60x9e8WdYqbRUJ9IMChyAGa1SRrT37SvZ4Yl
8OSiv6rOKPzZKMhumK5ly6VG5G0I0Mzavv8YOAN4XbZs+mI3+ceDzlfI2LG9sRyzXqF1U+Idy4ny
jAivA1UMXYYpfrYK2He6UeYq3bwhovWaYHiF9znztS3RaUwruYtZSAdnLF0FK+dIOiG8EnGjaAtG
bezba1Zq/HN0+R/tTn9CFyXUpERUX5wpI04RWl0m+/mWaoAbmv6GXl9qFyqQpgYJPu4jHEuaiggG
f2qNaMN6MZepoDFy6/cX+Ueu1iabZESPbJw9Og7+YO6iU0kI20L9WrAkKhtXi9DhBQuUtNiVPx77
LdgdDdMf4Bq48LN7jek7yFddeQ4YaainVW/elENmXniVa+3gG0er2Vof2HpPpdk2AM9+VBhtdxZg
FimM0/j7H4Us1TPKayqecVHcG7wY1TwUH6kj1XRkxAq61T08yjIbGQGZNNwnqEfsJcLyy3jp9UFn
64V6woUkv86pIj+YKnyab32nvUDdTZnQ8cVnw8Q3r998DVROGi7B5UR3GBGvV8huOWpfPDSsQ2IH
6K+TSyxtSCXLFdFVmfykw4ormlEVNwXi9umsLG2o1aQZpNI2ejEA+pYjbuWQJ4QNV7eFCUT8bwRM
sXb9dElGbAO7kzphVzWY1D2/Xos/cOaD/VhMUdZUFZsPC//JziVPzcINpRrTlxiJm6NE9N2LEKZ0
OBcgE5N9AXHoAPmhgtb8tpUrK2jq724txDv0yDemzezK0cjCLaCkM9cF+pQU7cdiAEl8EmgTHcOj
FQTNwSB0+pCphuE/6RkMnxvADL5ZjnepXWswbLE/wJLgurHzafwHmWDVvuQE9kRP9clG7bNLUb4X
WyP4NoNwrgXfLCHFFtHObWpuI84JAmwJalWig5D081HZqf7GRFLc3RrqEaFbmeFSabyUoUIPM53k
ouTQ4U7WWAkLKkAVJuTsZ5sWXAzqJeR3jMSMDFPYFIJQOpD6B1K7/pCySgkwB7uJFpRCHTskF76S
qLhoOUa+wg3y/AEpavvHAIw0be9dOg6lyJqqCYLb26mGBUUaDXnxowWcL4SZnLt5//vorHMgrRhC
ckMREPhPq+yPV1cF3fky3Mj6kU3TIJOloZIXAw0P4ZeTcTg8J3aAWf8zGtsotIUPpMJqjxwPQkwK
+K6jaRhA+vN1zW6UcdH5X+n8g+9ofoEd1WzYShxS5Z8Jgcbrb2QgfPc7OE4KYvnZZyOSe7Z4MwMq
mEBMqlrl8wPWvu6O3CeUvUYP5I8vmdZHYAAHl08t18DKuvYWcha+y/vwPuKQTKhKBVSrcXZibSp2
iOmZ/lkGSH4n/1PZWO6RR+XUHSNnFE0Fh8bbCTfnxsPbOCys0ZOVjYHwFIAHqiJgdgxtm3s05Rm8
EfNMuUnUY+MM51jzgyhYeqkaEcIMBuba+j2uihVPFnFPyT92yPRr9HY99Q/qJ1ZY/8zRFh7BqfoX
Q+OhQ2qXyqsnqUfiLABjyZRr29zp1OJ6oR7Hx5C4jIV1iXg3Z8ItogiS7rmwbMjEBFhcrxjtjNAC
ULlmNctQiVcinNxBs4aT4qj3Nrg5w9paHa09ywK/+Sw1tL4pmCN0uCBoQGefI/k7NjZj9Bu3AHAI
F4a8EqFr4nx+fwXSpWapyQNjBSfRQpm5BQhIozrKZ/Ozy0E9hzY/TEQtk1nnj3xLZeCF0BTBcyI5
srCUACEzz9IH4Ge3YHeoRBtD+su0hzmAbVll4oWKyWLR1L+/Iz6sns8459WtQ953HV8WhhVH/z9e
He1zUx2qcQurBxSKVu5LkNHhzf+WCXtsj4PxrBDMK9Ev8hzhqRf3kQDE/ohiCQMd4IEGNWEuvKyX
hO4vxffMVNk6yaIDp+oNFB58FcGHu6L9tgRQlGcWA6aDDD769vkk2VY219G41VzlTbPUmi1jblZj
yFiERwz/DOXwDD9pbQGoZLJMOoxbQunO/iPpzJYUxbYw/ERECKLALfMkzlPeEFpmMqkgg4JPfz76
RFfUOV2dlSmw2Xutf/3D7qsucqE1grI0hRvsEKIHqZqUHf0oPK/nuWfOs1EaF7NrIwaOAK1EGLmj
AB5tJooctgt+1w1el2YMUgV13UAtPMPKRt08kOJ1TOudCR3exFKUnwy1NCGfO1HSK3wiUg6LUiJd
MIo/xBSGoi3/NXgxQn6Zbb4FJNAac2VyYeKYA7C75InzBqY8k6apOiW5RFSF+HiiCfpKlDWZ9ajn
/Gzwjgx6KkM0BqJxjy8dhQSIO5+3thk73P+12rreXlkSXmNhiHlTvHw9AVHl+uJPiNWf2q6Epz1J
l/M5y9hrwKVk4YQxGD6dirb/MhZR0Vvi9g0ZpZPOjwN85UmMkYkP202dDqYq4pLe67NlrHyIlQfh
Zlrgj6yABPuFz48y3cTTifFk9X0mSJbaXZqURO/8jM9QqtDJxlxhg4bxcSHDml7IvDNeHUzkLwWE
iwHc0mk+MYT7GJY/tAV5+fqQQJVQjeAmkNjYwCkNpEPrc2VGNMUSuyOkqYXqXBPcip+FqWrBk6Sq
UsLqCKFW/yPdMT+jxNUWE2xuJbixmHQ/EiyB9t0HyzbBbocVcHVvZzMKcQhgTNKFgDZZpEB9UXJy
OSmmZ+94bjCbeUEkaKWtlqvXssW5H1wMnkNDRcAc6FOQuo4EUTNfAMTfp/2ZXCRWeYrIJgGBemPy
MfraTNZvMRR6yZUJyK3FX3lNu3633rvXtesizaNI/BKFHEveNNkrE1L2Vi+MYu4DuCzwSfLBErZz
U+Efje+knNsyVSj8DiRGI13q02/kInHFcgHnZ251MNZTR+oOKFAwXWPASEvW4xNZnD518Hxs4qf5
7nZ1ex6bCJwD4BE1k73MhWTFSZ3s4+xFk8mOS6T1EGVCYnZ4/iS8Nfl7l0ojxLr7zsOGIk9yMcH9
njMmgSU6C4+eRJS2aXdOE599Tq0chJsiOUP4ZT024KRDcXrEAT0AJp5pHnEUpm+PQxCSKqdwwliM
MO8edo2NBU7dmg3BwuI4PZKmnvIMkz5UuICCRJSDIHjr+xsvb5f5UkxXyRgaFlECId2t6FvAnlvY
WJxC3rbow1cc0G2kb4tjDzujnBoRWy64dDOj4RBWD8yvEhhLFQBmpNZ4bPjd1KMBwpBWlR1+Pv40
MbNPCJecqmxRWJYDAjJEpIuXnSm57QhUn27KjF7lZMKaQe+x4YTvMBuJJyPba+7zcZ98sjPHe/5x
IbiORJWXFT9dIF66gwkd2jwsZQfKE8V/zr7H/vB0G8hxWIzEf8xF8MzJ+KRTj9sEJA7Em0o2bFcE
WWxCQIj0l1Tis9VwRYISzimLKF75RZ/WLcRp9OERpHYJSsoSbCANO9ADJXxEUaZOl/EoGgl4Qymm
vq8f7ihgDnd7YMDXBHSbGqlA/ej7mXMCJC5UIJwuGNZgKI395+zcHWVyogeT+SW9JVBuQal6nMXu
SBbuoIF5CGReT8KRvA6zLjg+RJXg2Co7xWxRzhbKe8cEaZIt5WFTyEvuO5+hvE5Kn7b0XkT4kUE+
4QcA+gIfyzUuXNSa25rPAuOUwFqoHbBuFR3NmuBihFmDNJZu3/ukog94JXfmaOI8cxLZe7GBjM6G
iWpjUcdbjcNiLwbT3uFwhV9IWBF1E4gPEwscWjlp5Dczb7PkINAABL2CzodlwaCRHR4eLo0xDip9
yJ0EeZnEAc8ecshr/lNoZ9r1dx69mbjfuDjeA846lg2fEi4KXwX3vUp8hBcIkiYRY/elAP2DvJDT
mhXIlJU+pZVN+jxaM2kj/pszREVUz54hOLNnqECaid8HUHveNyV232/3ngNjbKclozEeK6+beO4x
tRg2/K7A6LhqN1AUxsm0bDQ43BWeG0RMftduZnlNluAH2q28TlfC7cFIGovL3KL9BfZAFZNPt93T
Gxf3lR5yvlFubxiO0E+EGw+AylbYAR0AbY0/jhdSYUhH87lLFx2hZdPfIcgNZTf2XjfoU9xJ1tXj
+gkmYxeIHE+K2n9lgO8zwFQgXY0Crjg8WBQ6QC6fsYEUBXCEA494dOdsUWBNlA7DF0qskeZ1PyVC
ZbKJsHCBOCCMoQr/Zb7V4C+pWM2xynFHDd4ieavOk8g+5YwFME31agKFNDbVuF3PBIAqNguXZceY
LhUgjVmCWiNaXMJavuctMzrQbkbh0qQ184XEaYvznCmkuOry/SnN4fbQWZzHKqWz8Lak6ZEVXmiX
0nACOrG5V/spXWECa7ai9RWZg89YmuSFTJ7uhEt5Uc48SCQUwMJ4/7XPrsHGVj0rY7PDV98zGYIN
RtMQdHI249EA6SvhdApHYKhQ878pi5gUVRLdD9QDDWt1pE/OBPXAMMuMz7j7ngVmeAl/o8dMLNN2
DYMPSTszvQIFEFldCoP9p/CXaAByEKvej84b6asZ0xvICs83JPiMoaP80mH9jRVWl0F42tDrT4UN
Kqn5E1QH4ZXFfKWBRUBJVtpV4rKL3iiF5PQcA5W08pEDfuho3n/F6RYAkV2j5xEnriAGINlzFbrF
SLlG3jHFZGKGNsynixu7eRYuoNKbtEWD/nhkk7xdlBcAVQgEVOyKM/sL50dG+hYyhOQjjO5Nb+wb
/+WDw2CCDW7csL+b6XPDFsEHYN8QGI0xtaPxpyyjtwUh41X/eMMMS0CLjweagxkJQC40S76bgIow
tyZQ9ICeX0QzE5OC6e+acgYqETeAbQI/dD4nx9a9HLu99IPAdFUKAdeY1A5qQ77VfXCQdJBIwtxT
S3yuiNVZ33EHhc/i9jJnuFWgiEzh4u+fMq35bCXjFsdsbeZAx+KCuWtUI3yvXLXU+Q/J3NTwnH2d
OLppsRnjwQOFj7vDhwaCeqgjh5PmEHYmIyaudpj7qBN54/97f7srH4Gvy9rgAdVSIoly3JL4yzwW
pmr8MC4IlJUWDY4+gs4hNrlz/FROSiXniMX+cdxAxq+nBy1tgFh0H6ynj0WPmhMikwNpY5rrTFS7
jMcv5EY8fxkccpMLOJ6x+eSmfQxsvBjZomnRWmwqndFkCj8MCGmYKb1tvjUXSpva/bdUAEGQYlJX
8mi+ecSkmFXEBXDp6HpYS3CNRhUJl9uteKY8IM4TXuHhu0GjA/8OLyI+QCwvhc9ORYEFcj3Z8H24
bAXyEmvvveCmcs1cAVgx1n68OcjoRg4+Eq8DRxs7AUNhDkYgePas+wLAD+Ixf4cPDeOea7h/XDwX
kLJwI8G/eArkho1/DkBQWVOBQRBF9HiPoZEJnPS0ELxXTLdga6B3ehA9RvQmnne5MeVWcs9R2P3y
0vEdQDL5j2gC4VSi78HXZXLtrsoZ6tcMs8UmYI1yyyBdiqX95lUsTNYi9xqknLXLchovG1UZmlVO
clDMX961FH7OWPNZUDnpo9R4LMm6K1YkaU+57HyYicx4hHcHW2gGp+Jv9cuEHW9yczxhsKpiQowX
zJ6RPUgq+/tsxRZ23+PGXtpQifnFRKdgEaFbYwtghMGAno4Nzy+OGlgLcKbw/aB24KKh9F0pwagA
+RjAJ+CugkD3zpDZ4jG98xW+ILyVlCjcOxY0txmWAhcqsVhVJna4FaGRNDHNge0tnB9IRCufJQ1q
z0p+s0wo+LA35ZDg/+D6zz1FIFM79MQvGan3uEKJs+Y28Vz4i2CXmHTxfVLCrNlmmFl/XO41rG4Q
rZoXHd0zsrYPXEuWnhtTL+Iig5cLoxoADZyzRAM3IBYHC7xcAvkwOZzKsGhX2Lew2b7wilH8l2Sx
xO/QdXlhK/+LhYtqIbBi/sFnhH+BlIMnRBAoqxZ24tMhIeDLcDt14fhiEcdHxEzoy4aZeFwhLGfM
ZxmZQNrE+6Qv2FfGQgchCY/iv33VJJLkq4ZVFb5kV+6iUbVahRrFGuv0G8rzhTL4QGlcIT8LGsQ0
d1pM3rulIm/VBw6su+kHfHBL8DeiLGj3EhNnaPf7TjAldYSw21/EGsORyplPxXVPZBd7LYVs09Tv
pyToVcqqZurbzbxOYvEaMOXz6YjbMcdlivsZIzTw+WGLQTkAl/gzCYmzZjF+Z+adkO2ZR6B42hOG
geBxzDZRsCZJ3QclH4PEylWLJeNaiBT8ToLnW7MwXKgVxD24REKfNzi626/RgtO+jaGmwdAraN5P
/cLQj4BDXvIJ9CU4Dcw2GSd4RFnOnEe9RnBIkFZ1+CYLQufepJop7uRuE4FTPmxVYsTFN+kNCNUa
Y13v7bQcmsySUCiMMoxyR5IOdhMyrBSUx6Lfy3aKpbsMIcmM0TtD6g47O4MeyiRfn+sW5n0wQLir
xmTZMT4kViiXAARNqbEaxb3rPDm9sYGpRALz5gBin700yhf1u4uVgKqH7Bpm9ZdpywLPh9QCUBVJ
6vr6JLQtK3dmTTznyObzDzqwARHIQtBoig652wTwoLQjemkMJ9bZfwISGMxe/9da9eW1K1YC9G0k
1hhB/cHqRrHDlDoHFIFh0tH96j10XDjohCJAJf53j0SfgahIs0y9Z8i4Xd7x2jEeZHoj7bJ7uCYq
CPOId+fsMgfqmQfsgABfktXrpl6fe9T365ftx3qYecKvsscigMk3Ff7dhn9yZ5pWu82psxu78N4G
N7m+uEx13cFBO6Wzj3M/jiLZyRhuri4Dc1W8+s1P5zAtCCA1F0sULA8q7RvPERIELi6sFcEXfOxe
cJpgiXAdlwLlMsJ1UCJdWTwgdiFuKczowuOarafrwZxa959xZycgmfTGn+eCaAcjdTTztvVz3YpY
V8tyt0cLDHIRILcxZ6t5lK5bcu4FX+Ef8ZBGygL3ieVjJdlEi667FK1W7ZOE+DP8m63JMVxJATFC
bBiMNckR5alrv4/tdM+SFtFzRcRSL7EpvSh/Y6i0DeTE2E21x1EFjjbrvUQyDyMyHdkSZ6eP/EC/
qPr5rlvH8GPut/h56evRdxTe1mIevY71Yhup+hgMWh2SVQLWaRe2sMpgHxI9fhL88ow/hXgg/op5
nHC7n6rT44+JhG7Q6RKDRSlOR4LMDXECYkDqJpNjo7xC8uEm1rgdUUHsnhv12mzb/cCb5Lz3pJRM
rtr5wy1W3ccSi7nFYzRioK0aewNGDh78KU/bIfnnV8XtImSaIRlFPJLp78jaBz9BvknBOWHWxUnG
r/98BWEZdqvS1g78xICagDnNy5pb0mJuDWvM/5lJ0kfcboRJknBA2DPOZSd4aUH9K3ijkmNPyQiV
DQpheSXZ7Le7ciHpegsixmmCBKsdXSbAe4lSTA7Au8kFcnn8i36PDhQS/BQwOnMy8mNZdvT1ixPu
fzbSLwfOG9Y0L7oxfSQZKY666JeCWwYM8Mbp3RGMAAYm3IynC+JKlonmTpxJ9OXFuoA8Zn/JQSTG
RNlmh/Yk/8xufBJ6IiDXF6F5tEw05Hwf/pAh9w+6PdjF/HHpvkeesHbWbkD3nysoRXflzFfO49G9
6YHzj9PV40qZRLlCl0SWUHkUV3Ar8RtDzQcEqpiUBWgxmO+BKFAzcEpyJMTMd9adV/vtXljRJ421
w65fMVhqaJN3U4/3n7UxHZuz8Vly5jMHkHhYuHkctZzpkv7cszJouOCF7LE4u0L8xdlNOOPUca5B
1cDbIBqNRQXdJiV60NrzRfYHxszkHxYGQ/IZTAcIvQY/9yFiI2/xOx+TThBwZTLg14Na01AbfcoS
VtAC/GVsWbhsYLOB+BQ3Efz/Hg6ZU+pC2eJa//rLQyYkip0dWWHjA6PE/v9PY/FG0gLygIN+y2h0
jvMLxRHxbHq8Jm7KYFZith5+4xd1/bHy1TTEhMVjqua1LjU9g3PC3PuA5NPq9t1NXdzG7WJBlJn9
Xsb+FPz28th0G/Ha7LXgG4KkWMWB7Ah1PeB79Bf/KW6FwdAxFQww/rO8mpznaDqvCBccgapkYvZ8
psF/OR+Kud/ul94Tdj3pKAVmAFd4z5+FfGDwvc23syD+GqX/gPF5Ldb2c9kw0sFwB/cOXkPWCULy
wwd5Daplna8iGlo7fhbV+bV5bdDbGjjdrl/+a6McS18Mij1Ss9zO1k8bm5/N/fY55CvFvmZuc7jv
RFs0Xz/Y7WyyQLk+FsjrV6Beq2r7cB9Y1uuv9RQuO2OS7WMN+AUPdqslerzinjW/DTsrmFKrJ2vx
2OyH3/6a/Mx4LIr+mywqXBfQBkGn3H5wIOopQ00FHpMrutXyfZsfmCt8IbD3+usXGFXYFOtyAf/K
l6377b3Lb6KJW1jsN8bs+Fg/x3vULBTyDWaneD39h7Jz7pSHJ3ovpw/vu2KDNVUwv/QqHovoP40n
6nZa/4YWGZYPc0bYadTopIAF/M7Ei4lk+YX6fmmlgwLOn26eJLtqUf9dTWan17Bk+ilbrakyBJTt
ioAjsjIJIdCQIvIS/yotnlXuXI0aIWxqG0+9h3iuOB1hkQ6rYbLOFZyIANTsTo3I4MqrNVOor8L8
lMg2MxmoOp3s62b4A9YhsjPYUWDcHeMyhIMXpgXoKJkqizobhjIO29R9HjJqJKmm12D7YmKiw9MB
9349IXLhKq9LC5lIs9QBQXopwIxCADOK14qdD3+zjleU+kefnRjyQbIQx82Y78tXq9HLRYCf1Dbv
IRwuugaMN2HBKrAegZLZC3MwqoAoJAv7JZAkKDM6dGFmBYzSxi1yAqDDUZNA1IN5Nb7YH3ZhfjJQ
IKJhmKKncQN2u2O1L5bpWo0e1+dp2NT/ir/niSklrBF2ypcrIszGAIOuBcAHFiiOuUjuN/GvtMiu
H+QduUWzPHZEcPWJw2mCAyYZOtRIHaqEzg5rsD3zugFtmx0u/E/vcV+AVoFAPkXspcjddCbDphID
sFzAW5gwYvACmXlumMZ8VButIWo+qMMxaL8nxwFgcSsiPXIB31/0M8o6bZdA8F+iAOD6w36nve1D
IOBBtADFc5jND2+8BFyPP6Mi8E5XD1L2cjKwLxfgGwwbYJBBPhTlAaCPLaFdoevlp4n8JUB5mWwK
Uh90ngEPkyVQjY3CyMHnyKOZw7ZjQ85UOsqW6p4ma8llFgRhwWn7ombkm5iABYC3QBsMIMD4VExo
3i4NYXnkvNZCeKgjNmcwBvhkBIQaHORzzexzYudtsN8RbgA3Ue0HDrVsQ6MHPYwkBj0erJeu+3s+
NyPbOwM7wy8SSjhrDXMoUgQ0xRjev7DYZsJGKtYpLFYQW4aS9KQbOfre5hvB+6I9kIL//iGW8oWj
QO4j89/k2D82wfiPEAqIzjtegWsvI6SAqbt42AOBt83pc6oO2arb5j+sv/gChWrshY80FTh48hIY
ogU+eQTXRC5OSDkhd90wstOaI8ULckCwlV5vXA5dbhUe3DR7AChoGIpDSxeqEmXNwei8XdxOLCmc
BI3bd+OQXaHnOMebcqvIukYPKDFA85rKhdCfk203Vk0ABB8UBs/0j76sUOC+OhVwNTrBNQAHEVKE
i06fJiqAoiUZaP2dsFtY8d1QFvKqCqYOFNaQ6ApKacp+PAEet7vbE6H7Ytg9diGyiuGAheuZ3Ntq
69DXvNiaopmvrNXtMyIa0dUc2SyMN6dAFmbhm+r/YRY3ZnCc2MXl8zeJANYp/2s/2b0h5DSeGkyC
Jz4TRIVHjMI4/T3ZxhZo6sdG478dRitj4SdHaYgRTtTZnX0/fqMsvF9SCMl04Jz+jIpNeF3wXH1c
Jggfj7FkBb0m4O5HXYgebhBLIiyixMbQIUoX6obifdMRWJbuNDeOaHp9rADsrz+KKfqf4Ur2nrrP
LuxZLz6w5j8jfHdwrRlxEYY+6FxsHnAeJBBxYJ6uJm7n0Xmgm/yXrMgR2U6R7rGLJVtSpla4IN6J
4oP+f5RcGgnAWgxsfulG2ku1pk40iGqwv87HK7Yln5Xh5AVlPNrL2gVkNDT+S0wBvAOTK46YHB34
3Xngi9GSRRvrxnvj1tBT6dfjI0Ws0/hfTtpHNF8Q82JLJtYqpUn4sHUP6SzMbFUu0QlRwvDSuUqk
whRhDrotr+JKC+9O79R+tU7X1NplIN54R/neLHm4lczUcEqH1B1WlPQMSOzXoaVHviB+tjuPVo+2
3i6Xdx+Y12q2uQ8kSwEnLSQ/9meUp1Thaj1GshEXyIugRrDer8qNx8WXiWcIAKSCXxkSUa9v2MqH
TYYZO7wLxDNMtsqjspLoG9rFcIw31IoYxUtuYkKqdRPuokpJkdpzE3o8vn+8l4OjbQWMNlJLotW4
71V0AhxUbEVg+8fU6ix4lJFmcrpaZB9tXq6GrWprYJk0rjy+MTmbS5ITx5SFEW1ZTHivaX4CJqs2
r3yK+e3d6IxsU4Xff9/lsLmzNkD8LSiC/+ZO7Nw9+afMjRnu0ZjUGi96SKirOJkMPCdlmYa5hy2u
l3sEu/BZPq5PC+zPuKLKwb3BamA6Ys8XiMzLYM9t4FBHd0fA8V/PL58TgT+FWTkz7x5m2CCxYIkF
XeG4dd/cXVoyc+7csf+95B5mlS6jCZ0mVx8MFe6HPh90JhiaCx8z15BHzbaNq1ps0hCTeQ2Xc0fy
W5N9EALH4M+dxrqRd2+sJYOPbKLBX9zIQXUQwgQIRX0gD/7tHqZkFs7szI3XJeZMyDOuld9GExft
tDvxJ86B+8VNlSLqJbMLsqO8GdPNSvPuV4aK+VJhIgM2J5uZiWuTN93K6xfzv5v0059a77UBYrIR
zoeygzbMrW/5LSV0UzslAYnz0CaOrYcJWu3dVx1k6H+4sIrXz6INE/4NASsDrLAPP39IiR7R087t
Hhti0FhDo/WYMRLjiQAkULJ46N0MuBl8IDy1CLGi/kPNYDE2BNOp3JdJfblTnY/f2xMLe8/fwudD
cPkt20T1C3ipeJOo+Pv8pavU0/4JLqJs1lztZe40SPzX4m7mS5zMjHfIMBMTtxEmZSe/O1qIjb8z
i5BnmZKfs0SA4k0M2eyp+bq0yMSf3OLK65zip/Alg+mIo9i93fmgwxu6ZKu0OgNgXocJahGQrU/D
LKjst1sR202UDn1fEPt1mB0UwYbIJSZOeREw8ZixDzXWYAj/6ltzt2T8gcAqsIPEMtHNAuR+1msP
IWYWvG/VMluDZbrv7X35cDA4QxuJcNbKojLqxztjxc7HEblYfJycis8+8CfAwE5KAQpMiy06GP2R
AZVf7563YcEeYUgR0i/mELqy7SwM35aPn9HLXa92rLkVkw2qkg3msdjngD5cUx4HFPOHOf03/+sy
o55b9/Nzpy3vzuhd3wTQqFYQKdB00yX5os0SXRH7xw636I25/nLGj/UNxd17yzCxXd7fRsEeQsOI
gyO5mKAI++nxFVHs5zvOetzNHkACkkPsDMWrhd0cC7/16JemKoEPJKbhyajTva5Uj65kQmG5LqP0
lJ9FbjREMr9z3qt6hybZ/W9RRclGDLM11d6m2LSdw2RZckC0lyUAgbrAYxeC0fJxJAAtGPxkg2L3
746D6eUVEb3Hqr7jq817Be1q8XI/6wfRhSh419kSyxtEz+w3H/4iyRm24nXHGZ257LwOfUijpyw7
gljYQgSPLvt7ln7wEkb6Ce/FgXp/EP9h/fHciSeZdwgmDM/h3O/yc+xUHpNYkvDmf5Cyxm2GzBoU
E2AV7n0pYmdwk/covzuaQW5B9/OKRvnjqgiQcfnxeszqJedug+W1bPXu3Hs5+eruiSYmrEbsUAxb
sZdvQRVteLjS39tTL9OTuPxDSMNKf0WPCAk8VoobAosPbFYW8WZRC8vrYagOlHyLVHVj4vQrdX3f
sWusoKq2O5oS2D1MAnTyEw8TgsX1/PYNP4vUpFHm13PbOPMDIMQ/5rndHHGoeb81h/Kv82WOiN7+
WLBavhQd9KRmyhsYYU/ofAPoPWYVDn55wA3XgRDnJxEsCB6gulZh6WLt/e+z7ldQduA9tOf637D5
izgOfBosihV7BhRQOtWYbu3IY8QuWw6ZrjNGi9KhPg1rIRRXHSd35k4OSQRuQQf1/gcyQJNFezoq
yO7mHCy9dV4ofCCnjbHaCQcOaJj/WSs3DOrCOdx7XmkB90Y8JuqTuKUXQhiuoS00CqgruGHR7OHh
pMUeoFY2ucCYxQCE9gzIRXMbPxBXcEEn646kp9aZV6QRkCY7iYjhRNkLx2WKIw/TGUBj6zDtxoBq
Fhd1hHiGuPckNwwKHiofCydOfnjdOmgd6NjYY/DMJArsDAwGnEWY1etKF8V3AuTj32CxwZciHJjd
mv6OE+RzhAUWZNd8n9iv7fMHlIuRKH0KwBDdR/6Lop5CweBsJPw6MDm9Vji2IIEhKflEpoC45WK5
moYFD4VgTUyJAYsT2PdpgUzqf6m+xrSH0xWw7sj8HCDxi7eXi9eiKXrfLUWB0XoQvQw5Ko+Z3f/6
cpgtKb/35G7ZkInN8mAOa3O6rMZc36jz5/xZhUFVazNHdSbGfHEbfS8YpRCckOq32jiKxiOcWcfE
6/2JzgZjyAtYFcb7lHqf4+wf9rr/lGW1q7x81Z5ZLX9UT0s+aL4GMfNqVL/FEtrDMd93V3fqQbJe
DRvlzMryGXzhWYWEeLT3Yjdk/5ruOPSEbfLH/8Q/EEM763tKLkm0nGJmCmWdJvdLHQ1uDa/+lCd6
ubKAmvMNNfJ/TTlECkan+Wp05alsCYsitmm8DJ2/ZXfUVs81OcOU0oIzo8R5A52ZapAGnfc90AZt
56CZqiuExPO6yLsKC8D9vae3YSyIHIAhocEMdlGYJP0t23HiRic8h8+4Zfaqp78IPqgWBmphkD/E
fonJWu7z1d/MRHxvvFwWqql5zB9f7jzKjb+PxwTA+KOZFkK6taNwY3V2MqVVF4yTzzQkKdQwJ8cK
bRiph6xOKrEl6GVF8kN8paV6LgA98Rue7Q5kDeCciD2qx5bzXEkWFBqrAbw7cOtdGd2EldlglJCK
o4EzDc8UKst092ATY39RMQiMsD2wFD4tahOHDR4PQ24S/QIiuf3UrdgGVf+5hGT43GbWeOo2F+E0
4+zlGDlNT2XURc1acWV/cpi5mGgv+23dmJ206NafffYDDxZ78D1UcExEip+KeST2vMzX+DQ9Hqbo
I/QJqrGg3Dec4EzOEm/oDaUxP4lNNHcxZtWZmEIBIGEqcpr/8FofZCfdzdcsaBgooPNQNvWON6TE
yqhzG3cc1sSL76mQnJ5WIUoiLOG4U8qKmV9Ys1lCr3FLixLqlIfEDcPey60MJBcIYmwA8hBHCKcO
ObrcjB6Fd8QZv31vpzvY1s7joOARE8o/jV/bCLijnkpKCZMjYLq4ggdZdrA2R3Cr/jfbQj4cKMkp
I7ziKoTjukg9UB1fWM1JPgFD0cnCM7h8SwTc+WIgh29L8jfbQdznVYUxx8/nrBkscFnWJM+L97i3
y4D1O4k4Qo0MYfk2D9l5nMwkKuxM00X9OIWkPPeBh/SAY4/lImzZ4MlQqG05+vjymhLdSsOY/Xo8
FqmC/DtVveYWR+KsmSKYxWUsLN9nAK8JraRmTr2KzQQGJAt8oC/K7PHmIgbt/2V8y+kOXhdpcXQy
rSOHgjNnK8KxH2fXzr3UmzuGEf1qWFOAMzTYkVYa3EezOq6QIsGqwvRWUdfOMXfHwW7ukFLKHWqu
RPHRQTxX2rWwyIs3U5vjImy3ZMbcmXP/DIup+Q3ic7H/LGZ4Yuogt8CzGN8fc7gSoiFj6FOZEJWG
PX/oYta+LJkyX5N9fsVlY9HuALm3U9zf5NFXA2beFjPdfjJWYiWHWWmkW5nREGiwM19NoR/IOh4R
ETY4juphKTnqc6iGMcfZlPtynQXYXPJnoCSUBFowEECVGwWgO2oJ2knezgZrMMK1cDRgRKHzjinQ
LlJngoD1HwR6olu005TzuYnkfeG2Hh3VjuIDXDI7PA4P/k00p0G3aPB4HHFy6qqEDY0KazhAsKR9
UnQ0bthHMNJG9KLX1xZqOZQO2jyMdxRLnTIZ12fMO/blP7iJzmyT/OI+1p1ilyB4jFlro19PzqVD
lMuGwsh+LaQDbOEFR/MS6po9jfVmke1hQcNyOXS2tNI2r3Xmz3HM0gyRCBQElRWOKOZ0RlwmYkq7
cEH9uau0TQ1+EcD/XrWTfGiuFjpCL/ZKWoiOVoLxj0FZtpVXiZXb1NtW6eBay9gi9mYWzBO7/c8N
pfC/Qet+A9wx3TFqGIy2N1LNnn1hDehPpNvMj8idwecNsB/+fmUOpQFiX/xkP3x1JVJTGSktG4gG
YSW/j99iUQXQQikav6F0kA7Dhdo+yJflggn2It0WDBU+yJ2Wout9qSJrPgD6KfvhiACPhsgPBA8k
+O2x1gLRbZx82yNeXYsmXcCF6Jju0FyqXXKRF8oOWIEpLByHfL0m68oZC+JChz1pAIHb4vF7zPxi
/WI77Zst37r5LX6ey/u23FM4IlZlkcLNY5GKjdHCr+K0WCru/CBfPhE/PWCI6TO5rSLkOhb+U2bi
Pzb1drIXj3w36P2NhB+DqzGJ4OhE76HaU3Xd8XbAHILWjHnsgp4DEmF86HdTGIGo5WpDnSNHhoxp
5rGXTs3Jga6g34o7BaMV9iOiPRqzBZWcki7AOsToLiw2Cp3DFIm+zldJX6PaFUz/GSlz9mG4RH1E
gs2fRMeVuK/NeOtoZ1YyCuI86g/v6Gm1EYEW/cT93v2mI+bFkVv4NgyLHQmRBnIs2i2ZWemQGQ8o
5Q9pMTx7X9V8MhYP7SRe3MH+O8CdufWZUnI/V28vcWmFaOtVDztEtmHZoMXRmENE7zBxGSU5HfOr
WWrS70dPLwsajDp0Th3VLw45gdS5B2vZ+Ia1V0Sx/3CxpWf++fvlOGbZFg4RPoyq6AjjF8W9Xe8e
G4yp2lUTNRdcycFTwHLE09euvIf1cOEOOQ+oRQad2h4nZTxBNw+n/B3YcsgymDlfKt7ja13VVt8F
PO/vlR2g2Itu+i89MX47KqhzjnWgRSyPdCts6isju122EDZClC61SFol4dg3Fwt2KzrFEtsCrySr
kMPZrJdcgdv9KleGY0zw2mO25qWAI/LLcIyI8fsRN1YtZlfRycV5wwJn5MpkFYq9Oxtu0sdqiJNO
IWxazNYemvWawJszamJCAQhwXKbqO5Wb4Sc90aphscPDah82rW7yxarDZYmVgGFklkFr1aen5oKi
/vw8F66KjWZm9ihJnjBdoZVbT82h9aIV4aW6YwovWPV/dmeP8vcjOvw5bZz8wTzbEFPznTik3zI2
e7cncXqYnviPJTNv3HlN2b+bDzf2xwEc7STp7D13vfzF5CC7vDAmJkPDYQC5xjtno/2jscpphlUD
TrYaM/510CvdO2cu25CkZEteU8DS5I6Dc2k9X8y22hYrFXYyWr6H031Mwteoe6l04x+0TRg7fim0
JUYuYS+Fr2FUkyci7hEGdQToGL/SXRf123ZVICITbAR3n4c1E83+n7Dl4zxTRAN4e5Fbg2CHIbQ1
Ic4+94DeUMkCEtPOwyA2FBKfSNMGDxyMb4OVjP6WLeLDH0zciT3h/zwdccBK3mQWNybE5V6Wkz4K
od9uHpZW7rLantNSHGgEUcbXgMaaDlxw4LaBNYBxDYPVwy0arGqw7+WylHzEm8zmlNbvBT/5Wri0
zvKwyveE0heNXUIoQoZU21+uHyxSdTIJpUX44MVCOVUg/lpqr3X9jbTv6h0vmHT2IEJ8vbZInkHD
ncDPkYZItj7gCjUubEbzDCa1rX5dVcKT5ncirXsyiv0U0fhjK8bLd7yU+FxxJLeb/r9vL9Qen54M
msHmoQKZcGs4bBXMjDsMH2yit5t+2c5dDUhMNJEEcv/FxqrIz5mGjFuH3Bu06FvtXu1m/t7H7/1b
3Zf3bX2HXGV/a+/R0sMvpVH657E0+2x8FWanirwWgQnsQnKeYWPVIBO1m2pvsxPPteJqz2WLZfNz
KTW00QE6REyaJ4TmzIL/kXRfS4okSRRAvwgzdMIrWmuKol6wkmit+fo50WPbOzvbXY3IjIxwv8rz
idY8bzP6ml0/t8nR9dnNpH7m8/buydj5dQBnxXPDdG7oOoF39O7rP+wqijd6VCJjhM7llA3v7d7Y
XYuzD22/ZyP9t/lJtTx990+CAh5jdlF+sKhoEOc6srFXJflediGdK3WqmB7wVJ7/Zb+lEXeOlbSe
ONmOdxSZACHDTR7H0ubcSIC5swKE6ut0ZSYQGDkws8LrwgStH708+6U1lcyWkjysW89F3Iaa+2RR
3KW8Bb3Bej1MgveXLT/KAHm4cIUJTq6K/rhBqy3EWCVjn0cErSuLU213b+4O7dOhnVIqC+fLltZU
a6uG+5boru5gN8jA3J5QZoJcmgl/3n/nPLRLvZm/dKyt0mWRKC7Mphotmrlj83pqRQ9BT9VZSsRQ
534ZL1dD1uWMYDWjDVJIxcAmm2dCvsIYrh++tzbZWiTMZVtf8o0YOn0gNDW+vPAaXiSCG4PLqGwE
+b4cMx8qWafqeVzLSdEZsTq7FwY6/fGSucH3G2eUFMxVUZqHiPNHgFKibQtx6tdc7bVB+xRfV4Jr
Mu+i3+RezqRK/NpiHDMUErq5ZHchKAibSzrEzhtNxXWRqSyWzZupe0HjVEp4f/u0zK4FRU4vfw+G
TPNOeDVeSzEQVYYGLq4Nz7JjP15ccCKAOJeIaHOGw2/ud7XH9JDqSCcTj4X99QLsgSsg0kWv/h7L
I3abzwsWMf8Tg6Sv+vfrzPDde+l1Hc1S7bSxKbxDpqHa/tDrYJB8KfJutxB9guTc5QcxVSDATb/f
WS9HEQCWQYsVZa53PVT58+bBn9a57MaZZOfK+RqkyDU3Ilr63k7SenrrqGntrvWDPPR0xf3ASiQf
/E6VzaXK+ms+2etaT11r2WT9cm8kvHWWe7UMKjbXKjjrWOJEm7W8pP973Na9WI4jRMRcYni6jpL3
1pIN79+tzOWJ7ML9z6WqPqCW87GsHlz3a00m8wVPckC8s2SUU/dq8Phca5p3QqLl5DZ9aBIPOMJY
xdYKv6AvX5Xnw9hoPUGfQ6cWqc7s3Js55L3WsklGgFeAcu2+rTWNrY8ELtOLxuLUyKTX5l6WSCt8
quA7Yb6b37GwYe2QYCHmfYhl8KlJOw9X3gfwyTgIaQ40zOdVEED5+35MbgI3e1ibIi9OStBSTu4b
SZIcyVXb11hd26t0b7NsWraL5PC15bI1T042QyJYmTw8k/1zcEn3nstRLEZW39wlmrxPzJHLXf1x
KeH0r47qc2IsK2Cbq0TSUaWy7G3oBfQoxnuxr8Tu1Yw4+VY2qsDxLPEYOChepAPY8OAvq65HrBkN
MyhUOcutU+9cTU1MxVLuLq+limqDsEQ2BuXW11NiPkyosWukIZmrWkB5NLbUCVxNDGyow2DkghrI
BNZJPgczOpPLruXDMrp50FLbz+e6vd038stmask1VKI2EeG3TdX4GOf+mXt7nbueGhIJXwzGmBTh
tKIcK1JPZJJDMhA5Gc0Vy8u5K0v+4f4o6bbyXWLYo3AvKedccC+WOH6sjDM48589WpcQjReUGRyW
VBh37rlFJTj20C+078QAyWH6+sucl0l5MIKOz7sTR+zPTQqLxG3k370bJduONCBGosgl6feiH2uQ
GuZyq0XXNofeLNXdX/9ujELbzXswiz5vb8cArcZ+ZAf7S35GyAPDz9XYCx4LBfmrtEgXfLiL/Idb
/7waEWb4o9OtflP8x67t5wWXSIm1Cj5F/koXWnrzad6470L8ubu+mv3tL53YVhhyLfdonTPthB1P
qH9OMHiZyWdmdwpDBehQGi7W/lhlp8ymqz6IC2JlkeDQMJIHzrtib7lqBKUraXNvaaFdHKnzRnI1
Sr6+bvQg4hmMgDJVJUrCBwbeB1zM8k5BQlnyPJRdjosediUt0WS6Cqcpj+qLRSglzaDMYudrs3C9
rFX+q9zoLhxwXvPDdzk43BMWRbbBl3O7lQ9EIuemYShePD//uQh/fX1RzEBUGC4gm/x4NIlkLslH
axn/mrkbMeM5eZiE6dLjMBZyOwlsJZgURJTxs55Uk2YAcRQQkenPgmXLYn1w4YlgIWv5FH4HsrkV
tpJtSF27rN7WgojXo1ts8BKM/GjwysC3BdDzWcSl+PL4V07pzjXdjRJyqXrCfA1Au9OEr5opudvo
qoRevymVneNA6sQt0XT74seqiTScXdlUjSLFWpCSw/rv0nDgXCdsAsHMSMOwad/g2nwKq54XYKth
JdpT3goUZLCUHcdvjQK89w9oxH3qM3bpLiTixL/cTGYov3LHYO5azU1EouOj0JD06BpDaiRZDqPe
qp3izjSrNdk01bV16O/a1oON9ULzeQ17Mzsu2IvvnC5J7krwPiY/I5qEGH1m0WUTb3tUw3F6JbiL
PG9dqDRJLx0QodM9/AHrjL+xv/1RFZlTlztOFmaz34NbixInfqvwVvDt+JQRqoKflbvtny3Tv/Mc
exyv3F27OmvO/1Iny0x69vI0XKSGm9uUkc7mSBTlHhNfpRLNw70f80DmM0VLNlAZ+At4HJkwR/NO
mCYFXMs9CiFM95/0tbKdqGwYodHaK0L0+oos6tI73JQi9T0jn20zVuUwtIlQY22PQW1lsXkCLOrd
rW3ZLs/NeUYwX4OB1zOWE1ZFfZrqRiBB4gi7jyU/k5ofKqOgqFPNuZkQL2fLTsALS0rDo+DZMvKB
7UgMaK7iQQzhPkxWy6Z/7lbNiKf39HF/fluh9NJ2A6K02K6VVhQx+LHhTa/N7cROfUdp//OJ+b7e
wZJyU9Ko/XQhrTIleRVCguX6fX7FRvO341taL6OrgJniajDyYF3BYPQfxGmTbfcxvg6xA0zUP9eG
piDZ53Htpr5vFa/v7Sxd57Q69nFvqpMlhmwlMxH8Ocskti87xGnkfoa/33g5MPL8/EAieuazAYJ2
lEpy30h+bQhBLtUNT/C+a1hG/14zLm5grAdZ9qMya+tIXpUPMisxojrA9h2pw+wzsO4cScp962vs
u3tgSGhArOcvzD7HU37KDmWVBXWajFswZOZ/l5etQ0JcieKFoIvwnNjtXoOTo+429ZRq4+QT9da1
XX3/ZgBTn3PJ8oduNNN4xuhHXjWhIhx9NhYyE87O8K4FHFZV6YcLo0rymIkKMaKuILpBxNd13aUT
CxE7E8RI+fQuWfEZEoZmv6sQM1F50QpjbfPhBmRJwq51kUxx2gv0oW1jV79RZV87G2lhAJf1iE1N
ADCr3JOb8lZnAk3d6kHNWPG90rSUcmT33AvsC6um0XcXmNeqcu5mxlsxpsSG7ENyr3mj2qsPyvB0
6/qzR9APDbqxYp7HsltGjeWBtv0da5lu1tiOZl6Y0hZ3gL43oQbS0VgimeMN/N5ya+QzdXDraRzl
qen4ETGw5kpUBCm73aEvnKG9QoZ1LtyP5dDKZXDLNHbfGrJT4fyXugYm+NB7DJ9m9gXcD8Nfwdgs
DCovnN7xeS1/xZFz27dCWAGXIxHLt/xa+tnMd46MmNzf9F2iR+O75m7OZnw2S0/ZJjWDKGVXudDD
iUl7DJT5r+6psv/T7InDmRkocixqCyELAJZXujx/29cWY/Ev1efo3j12l0NXJP8TKOX1pw8EfPCx
0+ByQAo3zpOGqu0FhOwQBeu0gljIejKrDvZn9Ny6oj3U9ahFT3MGnKAL9iFjI3ucjeEOGTcYmwjl
UGZhW/RVZucvVRSy10wMfMtGW2QQu7z9fGvRZqwcb5sz0/QqUrS0u7vvdB9a19n1NibRUXvM+zHG
Wv7KV6nCNFehurOYqVRtW9GI7YBI16wYBW9iJr9iFF3rfeaKtDlV9L72LDSCz3JoEM3aThwXHieT
z5bvjCzn0e3tIISfG2TZW/88yjRS5mkk8CW5sgj22qubHSwncST7aNGdHQr5waOpbahi0d6oRSpG
+HRuFDaX1r5j80UtCQzKCD3DJpfpIN5dM+gOdoB+SCtUjDfIMwil9rjxO97o3rjSOxkZUIg1DqBS
iNpwPdXXlC/mfGFr5pPZWItK37mGLNvk6Or6nlsBweNUN9ZM/by6dAPjRcud/lVH8fR7aK9fR7PI
DmV7sCKQmO5+qF4Vvcb7tgIN97RwEP1epT1/m42zH9mMIPXChXXn0cvQk348AF+luEEip7K9k6Nk
kBtfDfUZxrrYEbjnvbFGoikNR8Lah7t3+/DjO9NNfN+m6c6zeW8aYNU+o4mwQBw9LGhYoYCVSDxz
LaiuOK3ebq3L6DR6/i3qs6KIkFHGYHWB4tVj4LPca80iQeNnmGHwlh/lOstu8uvYTbTvUgaienYg
p6sSzT24RR1CrLvtQGdMCn97vSfeF6N749V7iAug3sSsPqnWTpXUd+qdK+5Pj4r7o5ILm+/iN8FK
cqhKS6Q03bWFjVLI5Qq2wy6rIH0kVPxjPsyICgzLijw9+XH5Tn2vRpmhoQn1bOdJ7mO0WzvdWUPf
sQue61UhM+TtrGNfc4VnO2NvNrOlFjjAeTDKiA7RgC31LlE3iHTEt7yjhLKfm2m8fKpLRGo9ZAwW
jgbCqLSBPadRqgJcEamE64tDjIpiFybrrh6g/pjum7i+73MjKUdy13K7Fv7++e/6tvq5tYKmLEOr
ZkZA49olrRu4T9VEV6VRAsYMDx+73/PXdvLs75uLtmzzFkUMTjb1vh3cO4KGNt+PlmTQ7pxSg/kl
wj9GIaTI2sm2n4P9JNmZfYYvNsh1cgP3qcL9VUkVCfxhscfa68cacU5kx/SDnU2RLF8H9poe3tPI
AnAwAeyrlqCyNCrr7xFVsxxlX5kfnQ75x00qybLi6OOMFuFnRgbhw+ktWTnWT5/Uq5sOOyVnWl4u
UZpSYsCc/OsknXVIlirOs2vTQ117hgnGyUG8+qpQmgnET3/c+/G+GRjPKus2OdOpfWmnawvN5L55
Quamq0HIx01DnLRzBw/1zPDxPmvvOzyiH0qGUmBtSfF6JiuX7UwDc4Iu5I0eqHgj2QgjNnJtmyzG
lbPjXfg8fWiuykryai07RElUcCZXd5P9+RuFYAPMOF8W92+b1oaeD6CjjZ5TFQQVq0jN5EWKXLyS
7z+AdQqjMLR7z7oXNS5vxhVlmCV+Hm/jO/5YJs9CPpRbNti/5VvENtVtd9HkHKZjNSOztKi9ypmi
EoagFxZGXLms8AzSxG6qSqSGqg/EXOAaLyd6u2823PqzcW+cPSYr87wGMWkc+4nMpvdV/fy3f4uG
h3zh9q7AX36mg+CxS5JfNn6thSau+0/rTCr67/MMEJ8xRd3b1ewo+1C2fWaPCPq4lefrbdk5/j0H
mWmizjzePqFaVobIGazpYn+LK/Okd+cTcFqyTbLSdbCAsp9/HDzkqmB5YqfzG8MQ2fe9lKcpvZcA
6vRxcQnlLCm5DgSiQXAtgPP0a5JnOY7xP9UfNJc32/mjta1lMJSX2rZ6Mq4hWYf/1lAVtWX1XJm3
5lXMaPMxWX/Ey+lGuIXCQmrz/qN5qL2qwX2baOS+56Ps8DHItjIdEur6tlqgxy87A0v56r504QI9
1x9l6rFScK/G6zIMJtWLAsztRsIyY6ki+HO/vE+DWCZIujqvZ8Vel+nS5D7/Uu9HnMjy80zpkG3c
WkqAIjKWi7h8Lx3rO66Re7H9Ra5YMHq8agjh4S2z78RMW4TEeoLD3Ifanh73Wdi/51oI5t6sdQAm
6B0hD4nK7QsfHAh7BRi3PEFY98QMij6+GrlTQ4rlZKwfSC3Tv8f+LlG458v3TXkrZ2RXjG7FbL64
sRVOV9MtTfeyeDZC2uoe8JTd99WslSgvKynkrnW3FhdlwevrXOmASRcm+G1pRKlWcldVuGGDKEsu
sXZ+U0mJD+1ZBrqA4mpGXVPdnwEOIcqoHjv2M1Htvm9GZ3Hn5fu2xIED4UVYbovpfxreM+YpzJAv
vaKaEL/ttpSB4HuLd0SGje10adxX9VL2VIkn+stMZeXmYy/WDdzGwbuny9igQ7K1hn568WeZf2ve
yfad98YwKKWo5cxw7iNwnpnmS/jbufyyb6fjU5MozvnJ+jzY5jprQqZsTT0FnmfgzMWrQPDM8Brv
s19lZgEeXl000dW4RbZ6j1K9+O0bsnqOj2M037sQxaXl09YruLbJUPLGegmm2Xx9P3ywdEyMZ23K
3mmfBnkPxChW17meGkkZ14VV4ykPDJySL6lw+qn3dMMku5BaXto/irjDTPNevXbwn7k/pyowb9e6
vEfddr67/Nx4oDc/m96sT8b9mf1Q5eBw6IL1G2ETxAp6hgfR+7GTSVIalMOUOJUxcUCuvnhws1Yx
TsmXlCgjw0ym5CflUqpms6XEuYEEOJZlOBkTC/HObuvxPJarxqm6XABBhYuXDLhQC0LG4gMTWEfI
qrMKmJhRmXFv4iByj7KzhkQoHhUlpe//VMX3v4z6X6F7L2G9Nlz7eEgD2zB3URU1pvKh5MGAJQ9v
63Xt+HdIFXNYlLkh07U58ZwDcPm2u3QTUcuIBzCBPl07GPuBr0i/eFD9rbtb5aMsnn9onFgt7XIh
LVffe6IQnpVVrIEB9CanXXf/qiNFRJTeJMTeRFYYMFbKaZdFV7R3eKozEXuK6lHMKQ3pq7c+txTe
sF+IpIAx5tUbSmIEOrIfL4hRm5o39APbTVT7pwEiVGgnJ4ZndCJZAIXXd/xjO1F7aCp4tpSLoalg
z98XVsc+ufDoMEKwt/ZB8Lr5iZqH4aOZ7UkWJ2qgseFI5Y/cGw+Uk0VbSDktr54KGcSw+cAfLmwn
UQllRWWaa5/uzbwzbQXurLPv8dMdmQkfyqDoO0ngMOMkxQuJoKidjvZxgjAei209c2mD/R17pm1o
KsMxNg/cXdpy+bhgr/IF/KFrosjhGVRApEO0IP6HI3q7LeduJX+OPTs+a9tkTcQqLiFDIs3FfGta
WqmUdDJRlWUEz0K0iYaimo9XluKOftQd/uYtWztFdcGjlzzdV6ZOAT+Xw0R7UoqkTGSCy5G61ETR
jpld5u0keG0qhpb4ld+N8B4XXRLIVFJZOmRqi3cHmChlwHr/w/tYnKPRPpL3ru1kuh0DV0NmlJ3p
AnczhIBYVR3/FKsc+1HWwywoCZn5o/+xg7Jl93O7B7/R5p+HGWYIXQYMvlzoQzmWbW0e1d2yh/jB
BvkjHnAA8Xo1gh2F5iBVO6V4Z5oBfkzV9f4AGtgr4EkWHuj5fK2InwSxLc8ayhBlFH6xG1v3UUWO
KqzZ68DOPAzwtJdJHkiKXR0eBHKIJ8rsieLa4BWLVfOyKsu8VPcJfeGhnA2AWtG9L5JG5pCFGwz1
E0yBig/cC+EKQLuzSLuuWwJ1iUGCfbxK+mYIEwRKHI7P7cOdvwT5wVnhyJJxXBc4LtEmaGsur1sc
FHPOv+4oNnJ5gNwQLH8e0FZcCHDkH/YCbRVzuE7VwLgASEFUj3UnjEQB765EyBR9GmJB024MKNx+
+VaJKMRD5UxgKOzU4gDP/KHgn768XDwJVEOuRBDvcjg/ls9f11rfxsDhDulz0Uic+QNj9zB6U6bS
8QtEqbllIQOh+0Nfwi/QkJ8Nq0NGKyvbbmyNbMYgnzFDvlXyITto9csftf1akDfn6zVZVHBMQUuG
QocB3Y5t4ilzPw1jU1Algr1eHPDlN27q5Uoj7iMxxi/ampdZsgZvp8MOwD+YAwZEWewZabPpdVft
c03NJf+B5xVccy1cWBy4lkv5qUQHERjVnC1H+oV+Y9bOdNP9/CgK6BkJSENYVfXMWLANNqbBtRgf
ZNv/TAupn/WXy/MVzDDs/gRhITzIFUc6+Ex+WTNh2wIxsItIteobC+Hndr/ho/0u+vthAmpMOUVT
K+zo1/X6l8uQ/NLgXYMVWB5fL9PLTzF2LQ3JJNMDMvVMHRuTjGIS6/IyLbrYz/1LME+4VKphtc5w
XTo9aDpCUBGobD95TFftQxVl3bz2NqZQaP1u7Qd/4kUuqWmVplF/x0er2uVt30qODAWZzFuCu4Kh
sbCszlpZXsSjWQWlPMvUvkz113VIM4XfS5rtm3pOBZvrn95nY9RvavjsR8LFic2HDvbyo5fgVrnz
/tatA42+Qd6TcOnH+8mrBw9Yk5gem6js1nq0GjxLQRcuHK2ho5uuv/SuwCyLJRotvFrCfyMd0l5Y
AdD6PfUdq8FxCEWHwNXe41sVQ7uY6O695XOy715782/R+11zGkIqGiaysem74dVrcz8xJEUUKSQt
UYqtK9l49UwOCpQnctwWgnNONphxUpbKwKs1F42sAaKfZqYYUf6k36kONd6VhEZBhaG5IaldjK9N
Oci04cHqM51769ezehDFQR3cu08i/0uw2iAno1u/1lK9M6ZCUc/JWcN8T+c/ibcEG5vOTlaSkXTN
HJ8vFWzlpDpK/UjsrSMXyb7PPlAumCqYKzQmnWMj01QIBSXnvHlsCC2ArRZmU/K93ZC36TZcuuw/
JM30SoqK+dtaly4VQxQji3q6JAAOmC+rTb11+LjWZQN9RmDrc307K7zeTsSm3ARRyxalfwoFEg3H
okhBJMeDbg1RWkKY98/VeTlf3FZlmAjjofdmrVv8LH6Uvw1jGxbF+EHDO5nn18Mti8q+vxvexO1K
15IY/yhcyPe/Y8pkn3a6F3ZMonUuJR+mKGZkVRcU5MldOS2s5FxQZfPqvGibSL5OpYMQ/WTpGCvf
cvWnCY0SCvJDSp4Tkc+rRkvkDFa6+sTrbVmVm3mgqbxBefFv0GTVkLDDsmq8YipeQblTVOx40Wk3
zS0iLmM4StaQ31vdYqquomGIl+UZOFCI58/dUFu5HVpU7IWkOBPJ7gX7ol03K3M1N8IxLUQFPqog
Y2fev5OkmUV4CPkyi6h9n7CQYC2OGf9qj15W4N01yL6zSr7tkVUKnJMQfKsfg6ggvKivBf/JXgum
EJTXrR2r2+13v6/xYtE4NuG9KHZn0j32/uiiHDJD3lg2EyNmDQEOSSEhBriqbBGOUktv2DPzLcUP
ZDxAM3rq5bp9BMNIhDVcqJoCUxk7J/QoOXwQ8SyXXTZb8ORhSGvg22J88qQM0yukaRrCTRYOj1Xf
Oeq09qXCVHB8QejVMTsuA3p4j7S7h5QCabVxxpiOf5UGup0AtbFoYvvwZKbGhrCW2CjkZo4c687e
4wV4g3uSaWsN2ylgPEqWVdULrMbA16v5Y8f8dH9Xk6kGt/tLeUv13UOweRmWXTMVMDv/6A1Oh+r5
S1Q9BUA4Aea1SM46NrrugP3JDfy/niGF9xDv5jw78cT2+XCrhoJ0c2XfXEiSDFGzUufDbCdRV4z1
5S8kOx4whJkDkC1Yk8+TFCvhTNBhHv3FGLOSn9psHHJUGJKCuH+mi/aqbSkIGa1gZmvBWQ6URiEk
P5ad/Pepkh9lhT3bNPq59yUIODfO26E37qUeockTBZWkjRd3UZxPklieI3TKlJXxa5yayk0oUjMZ
2XowamTiEDs1Hh+Xdr7nDqkx+Dzbs06+Nxd3OUL7GvLrKaBeG2bLTsEO98qnzurPhHmIlWl8gJoj
m7TCZBu8Vt6/EC/Ne9uDAPywmVVz8cKyC1oLLxn9/Lt/4X7LF/hNDpT3mSki2x11EG6qKgTY/7xC
v6cywaKzVR1l+zk3VDaJntIv2ZE7RJIn6Dgo/X+iadaLjMMZ21YhQpXN0ggDnpG5u1+X2gu60Gc+
mP8LBDfxH3yKjccgky5007VbwJXGTtFrbSa2v4g/cHvB8JXnBFVWtifXLu3+pk3l2Nr7Mh41607d
zHfR3ndVRdBCOdbKnN9dVSLE10G4QyU5OTR2n/k34VG1lgKtcioOt5VVP8mXQ6lm2U4lj3xcrrKG
bBsq95BDtCu+KVxhteqh8rY0tBmU31akkLVr8zRWjKH1CiaZtvvO1C+weSi5BMXxU4byuzD/Uu9G
luxpkG4u+kjze3Mu7Kuf+9oPzfv2PT0ACheOJBWsxKc2C9ijokV5sjxqVNrA+MdUOEucw0K1L3gF
cV3MarDH/OeqbJf7Ix3G5nkxiPO9EP2wqUgRWX4CSZXx+dpr6sHRA449SyKfs4PFrZwrJnqh5GmK
SwvjJkKVSuRV9wDVFn033QCBqKTvsN/NOPTdRJGSPdvLamxsl/argAclLB4ahneBzTSw7oIhla/e
StrWqrsoK8pqqR+jMuwVSd8SYW5UdObt+eVzOvu0TQhVTRI2a57xmBXDcuyPz02mW7oMGTQhdzJf
j/VkCewK47TC6VA1dgpXNpTUgNaTf/FIFzouQnMm+bSbpjrDXeZrtnooMggb9k2lZuurq/mp6xbL
FnSUzNq6HGuCrXnivLn11sPMK7DvCujCyzUqby8dJfz6a61hqV8nWS4sT6sSygn5C/N2i7urvqFt
FSoHZug7n7njO9bLdfo2uOs2NEIYYrkDugg1VD38/PVHLc3Hlu/le/7nZZzvb3xC8f4RHwFXEb/T
ZGRHGjPFivfrcWnIFhMVZnpNqIljOI+fp7KDypeOFS+jzNUvaDwzhVNnOSWuuf2qp1z1f6yBTS7/
s6JzNEKZ/xhAfCwm7KWx3rG7K7/wf2T+H55PSRY0ceVL5dB6h47gdbpRyDvxNBVugweL5OgCoD9U
n4Wm0J6a8Nl2nsK4Jbuxjr8jjhgvu8cfm2pgzkLR+/q8dKSVynkdJPvJPkgX0hy8SHtYRX54glrv
WUGcLz4rhgYNxtUKOJqNOa3+jZ1C35rAamdLTd0Nx6PAuvRk9ys5Zl58NqVcH2v0RrZLLeShlGxi
aBpSnwtyaRdtQkclbOHG/E1qF/3gFeisOvtVd7OoPSckMnPEcGE9fBwL5rA+VYhPaYGR06Ep/3eE
C/AgNP1ICM6dlZJMJ+apfFG0XkuenXD0rvukCS6dBi5pPAm69VrZfxl3lUk05enY0jWUQdajWhCs
I05zlDh95GZNlLzp4ySO/29a1QQhXVX8+82IGI0OgQ+xUWw2CHGpPpuBEt2/pcfLK6aYLu1FhgU9
olZeYFxm9yn0Fpx0vgzNVLKEdueuw3hWzoFFtIQOzplpbGhI4ijW+/1gKarmXtMSJ0KCve7Mc+X9
JDSDiViCiWD0fmdKgAeFBmj5VksfJ4qfpKlpJrEmjQ6Wreo2+CGIy2m4SlY89bPSEy0v25uVrKSB
9pzMpy6fxpLis2/43bFhuSV4G5NN1/0yL2ZKsLS321z+aUhh9TcX696/RrqA+92DEAJqauqV8/Qv
LfxycE429n+gGl8rVgnJHYlx7FnIV01C3JhYXaAP6yTGPt6dZIIYzHPrPZPN9FcyuM0aMD2Be/iy
SBoDBYbCVj92BV8ENtjYmtzg0l7/KMCTpcOpOM78nuuvT8Doc2SKw+VzPorGvcdgJqpmlyutPq/v
Arhy5M267vlfSg7O93oANVz0AlfKwQmyIdHNll454/hwVs+m3r++kqkhefY+XJ5NxTJuqXN5u5OQ
F+DCvAO3RfmebcY2lUsdg8y3nqrwZD8bs0dY10rgoB5Rz/2jWBKUYVKszY7N6LmhICYf4NoD1qF9
kbmWLaZBK32w7nM4SxUf46iHFNEu/soyfbQdhJQ+pKWL30t1vSy/Pi79oG27/v6rXWjuA0lcJLRL
zcPks6PY1LaDTKq+jFkhQhQ0mbmgmUVcxnkrX11PY9JIaf3Ku1/qGIqJ/eWT6hdOZftNqKt8yNC0
ds9/NpL1qxwdutyHMvnzpeRAvbCmnRruT1Xd+qkxM6w3BMET8Nj1K1Q+s0N3/2NqWYrDI0xupV9o
7S5VKCVhiChUJw2fSTUzlbAr0Dkn5XpdVMU8zl0lRlgOMxVTrqDud5XO2RKQam44bDszNuk1/3ZK
Fy4fT1ySETCbukChvFAVvXquEgcIpNBN2IAYe8WiCP19RPXcGMK2n9h7HXrkqor7zTuhfGauGWzo
vXbCo7NlgwJCobWXdx0muB8WWJWCgFxxwB5C6f9Piej/ZI+pPDsT9dZijSp9GBqY/PRhc4wiubLJ
VYKstteeQvW8mIbp6d5VuAOCANI3AogQUQZsi8yT4ofKdUKetGNfBkmvuR9msPcSUSp8i3Yvbt7u
08o9pky3Nnl5NpibTCXlsScA+Xn/2ayCn1CA4xHsLXV28grZ3E3RMTeBw5XccZjjizgT2Q0vscH8
1gv7mBzpr9TiOzAP80ZGTomK/DxEJADefkxqjOMd91E5nWmnYsdibU1w5Ag6MNmgYy/bkltwIkco
HBr7Ywlu9mtVbCeiE8nkkcDxv9Xo+SykRuBRpT1pUOTFEgbqVZUkdhZb0YW6UR4dLeJpbUY3r9w+
X83eCvpsZa3eMKnM8pCkKK61g2Gylv0HlM+I4QuirY1ACkghPG1TJSBfIwrM3sQNbEp4oeyHHUpa
NsUiLeLm8zbw95R29CQXxutb8TW2kWpotTKpVe9FwZdopj9Mx+SEzYcY6LDlJYoMEhrYGRPuviXd
ebuqLFIyz82oEE9S8tgRdh9utZPMpHZ+biZ3WdYbDnUVzBAFCRB87cqiBMlZqhQ9ijf10e8Krol1
iopB5E1+fO1ymZsJt9mUDo+6zf4GlBPkcy9dmAq59TKFJPYH8TnevJ9ZhnlYuZehgZwN+0Jaw3oX
wmfybaFwUyS82xIDMwT1jZXsII5yeRZzV7uHxmFN2rwzduwLr1fxxJYHRtQVstfS9pFOOR3TPWVy
dt1nvHeuPAe8H1HoFoj6Gclj9F2F+y20MXaXHaZ832FySkx13AFf1RvZIuKle7Yt7+xmRiL9j0bV
BMV58WIQjvDg0O2GGEK2pg8NtUb7BsLalsH1+R8R5h+5iSAmQfqu9f0G0iZQVBEZZeYOHqV4irAl
WFlAb1Y/tvQA86txNN/oylxdcReSP00w5b/ZBlBOmRjaaLkAvfvCxDh+j0ruhKwyrCK2qW36xqkD
DVIKEhJzRLaShUK8SLNBcLan3MDq00X+mn37G6o7yHa+BPBO+tkv4Fhmat1YZD/npg181buOH184
12sn9j3/TP2sfuf/AraIqcLC+acpTnWXx2Lq3SG32la2H+ZkwqQu2hHFrK3OeLsHXzXvRRlhxoTx
UlL1OdEei9Lzj8xLL+ZE9FcAP/hWqq1ispakn4iGHkMTqHYSRdTSSlcOcQ4SzNPHswmd3oecv1DF
WRo8CgiyfMvtD06AQzn5JX+OUANIT8qZ1tJcS45q2LrxQ3tKX5EtFP53qKVxrcxl6SLMITiW6AYO
395RG6QOCz2LpmSUoD/6VFYvo0YKjOc0KCRVCNWFs2R6+0eV6D8VzcFC9nma2f2ZXQuwIxxv8nMp
g+o3kyS7DzMkDspH8v5tccVlg6zuJPk7Ybp/ryl8RsNiAXbs9eGED7+TrtkqbHBmL39yfWKBLSDb
UMQauCGAkBx0+tA9CESqL5qPR6j9VGOhrFWsS7793cuhWUvZFqq9LKTGr0R1xdgxzPxSsWR6XHwI
pZN0ThjvjQzDKN1K7mP9dkrSC54+VmroCYvT49tnO9dU7CkfWBR1N8xz9MgHj0Bu4qWf37u++ovc
v7zChk7P3+n33bEY9eNN9JkbZVPy4DxbR4ybLiIjXaVw16F9zFPF7Dss0oGkt1JgCqGPl5bTpDyG
ILyNIBtRcel28OAMNMLh/LcCLvPS/M8wgYsuUYCyeXLmeNjKKWyV5/rLQ0Nl6bmNm6MTmXEuofD0
nUpgzCTtqoZQWWpsuvOwbcNZ/4SZxvjejnUsuYRT3rD9qoabzcff9rH3GT4wnW7zPJxMFs2NIII5
RA5Hf9SgO1yIm/BJVGZ5L8O1X4GpKVBDLPbbTgxmeECZauIfoChmlqw+VwFqktmBfzNYUck3bUTC
TnTZTx3KrmGbohKZLoJooTB7j39Z5TpcEwdfrfxN/KV5K/p5baZHOMBN6ULm01cBhURvZ+0OBcD1
ja16lasRSdwfYkC1jZ6ZmOQccjxmVT6eoPTkD8HakPpmcqXcpnI6FvMKSuK/p2rdn+PzjdWIE7ZO
b32NkeG+QD6WkNdUz3s/GrdaupIEuAcpI6tLs39YAlVAhrsl23AEnhaNCwImVUlb0qFePJVWf4tF
MTkvH+whjoi8yeKF11ibmyf2yU8TP/s/BeXH5uNiXsj7ffSsbzozbPHXxkiil/yA2aWYqTJolMn0
/g7fQTd5q77Mmyxkv3cNVeE/HP/07Yt2sl+pt+mulhse62qWu9bkVH2ND6KOpdZQGwpLTRbSSQ4D
N+wydmytkkb0hEWu37kSZ7FYU+/+w6b3n/F+1CNlqy9FNI2eTStMu8q6Wlq2Yp/33j3vVebfiIHW
+u/0bbPb18Ayz6/N7zEqbOqvSvS+RpK8Jf92I6zHkDt2kqrTHaZC7GM1+XVoR9PLFMMMd0nIvrZs
lunuQ77Kx3nABn4uRN/EWfdq9pNAiUgs/TmrXklw61cl5LyEkI6unuLE0I7ORWY5UvuGFeRt/6mc
OdpD6cNPkwqmqRBjGYH79hPQzO9q8PpLv+u68y2oVM4D1EOEfqz6h75N+y7vGAdRvH1seySy9si3
fzNgd33XfjnKf3BkHjrO5+U0VgotxT+sMfcRDecyevL/2HfH3ZdW9Ov0y4UkJv87LLpM4WZEuK9F
LfZsisRtBhEa+UeaWHD5dfya/c7G4eiI7EP2BjGnr6GxW2SBbGvN8yReMoWwJy3icwswLKT7N5SS
itT2EiTTzz750sz5ojEzT7fOH/wyZ4Ee8FVLLicZ2aC6djUJ9c9dFkEnk+7Zk3aGncbTAK6JVQOn
AdxDJKhICttZj+gg9eykZAKYphBvHOOmcbVPR7Nhm9oRRbPWhmJbcUwPbisMO2+282JTT4jLQoL1
QvYTmLvOTdhg+SvH6lx/xff7GzFfvH9uaKXrxtOhXioLRNqiR5kkQ8ypHhvmPrIfy6/sWPnwkps5
/95Wzq3X39PpY9TqnV4+P9zGynmxhHJFROmJa5tEtMoGoXZjPydRcas2X0n1RVYosBBs83H7j6X7
Wk5kyaIA+kVE4M0r3luBkF6IlpDw3hV8/azUnYievpputYCqrMxz9tnmc93yuM2EG4ijGI90/aX5
rgjEWBU1VUkxt84cUOXPunkd3tpXZOETt6DENxLR+PmFw9gWLryyYmqBAvkcvrjp+OhxbMd8V53i
pIi1WFUZwBlbiuVK4lnAk77vpIAJH/c6xCP4Cflmm954JLaHvymZt3Q05Qk45zO+q3xi0DDlDjMN
NdtUPGPRNRqpKLCoeJ9AdT0BxR2LAjPSjG4OaKKivgIDRaQm2X38RWV85YVphVkvXUDhbdtYEgL6
GTe1qrNZ8wf8eDZUcgrIiy7HtL5jWKU9yrOkENgwcIiHUXgr9cMb3oP0+Ip3keTwkjq5Bj4aCSgL
uupzxPI/WfS2yWQvde5og8M7F9vP+F5rwfAazYF64jHM2yFtHad3dSvwuaCFnGaMkBkRVbLYo/km
a9m27Tk7WH9c4g0V0yxyxlYWX6uJ61OnAOAOk7kH0tsDSIeup0v59SgrhiDrET+KQiV0QAqVz6fw
F+kgNutiOl9SuOTH259VRJqmV7Ala5HAx0BkBEgUBvhLjB1NMTZ+YZWLNsM2SxYLOLH6qUq2Huf3
Oedb3Vu5tc4rBnpGe7OgC2DZ4aIuODUFZ4bi9RtHyobkIdHvgJkSP7e325eZg9qUlxZmAXpA9uti
5mhWANnS9zyYpdjv7XUe8PggUrelS1m25eqkXD/xk/t3HduMnSM3Dr9tx/rZUJcIlUu2nW8unEtU
FhAAMivRpgA5qLxkcio31KsmLj5qP+VMPBZtY47eZ9vuYfH0Um+sC8VBrEZ53IKsVxeKHq5slmud
y5JtrV2Qnej2osDAj9WvQi6Gr/saDXbvi9/V5MXt7PkuICLMr2vPQfzXNTFZwtAtbT7i7e1ACo5F
CoR89Wb/VL7ZryNzGjZOl6DKXf7QOZmDgJnO7Bsu1VkOtFGSRno8MnBnxZH7yqozFqXXsUyN33y9
xd5TaVThx+QRNEt4769wIBQkvz8DNW1hIJz74+d0dXPIHY/qf3N9HYkeJ9cQ+tovvCU/BfUqFxmo
e54X1WNTP6iT8Exrf3LzrWXUgeXQ1Js5uO5bc9sd6U1lf6knYh3eXFemsy8dqNxLcsjufVnbvrmH
62XFNn5muB+cqMPs5taAahI5CQ8nzD3RLiaZyAPYy4H/zovOLPBH6qYOu/9oGmTaT0DFJ2vl9gXj
A9HUrTwiEnTIzKUZa9PXKk5XrfSQpKyAIuY0TndV+aGWdo1zpFExo7fWo5k51e+nsgre6+5CIKLn
hdRq9X76ugeWhoNSpqMy3AuJmdJwslCPtaniI+eTBUIqj7ZkW+CU+6zZbCNFIZ3Pf2r2n9SbVyOd
v1Znq4GhxQPncNcz7c2UQEVRL5lFcw5ce4+isshuR1owPRuGdtfXpkk3SzPhmfrinI2moviCUkQ9
nZbGClv1eGduUuazZl5I27wAV94tzE9IuZJHfccy+NUPvpxM/1Ut+7RN83mXWitTe3KvnTuOo/dX
hvdxMNwNG9vHerBkfchgYfNrjImH+/PqOW5O9W1NKz70TqhgXFQmF3t1clCLOJ/1b3jnNM9B6fwo
zX3DnumzQeKskuQKGWZ+rqaL+yKqsTuvu+uHdAlyBijXZd0snCv3x8g9FF8vRDuJCibjl8NjDzvV
O/SlxnhJSLWW3jHU+rpXMDLSjeVxgL5qrp9Df74NVtsOHhoU3eyaRNIXEINDSqFZX2QH/+0MesaC
SKN11LmMYhyo/q5wvHtOMRQYXb+J1tfrvuse4mFpOlOj+XX2e3H0hABiJbjKKu8xzQUVn3Ym1VRR
Pt0u8Bc0s3ge8vc+V8+P0WNDf7MfR68a+V31sfpkoBXrLtp7gMZw+TP7p+icDQoFjzijZtZEsL9X
MfhgyJNifZ1tr+6T7PgpViHf2ed7hTYFJFIV6lH+Xjw4QD7tj0o71C82MIKn4Q50uqI782KmSvdX
pXAqwVXXQ7v2K3SCL4eutjVfv4ej06Q9YiPxCmKncGVhNsP40PZ2+1qwrYC3IR4uggGVUn5d36FO
/oBHScYoYaJrc0Z5c1xydGnceBz8M42DeZD+3PpRSnV+X2NR6SdWu9rz2s4ZWEA45aMt2rMvq9Nd
v94G6crlUSZcuwUPbik8X4X+7N8sXsEZOOPAL6sMJQqmJdmioKsX6INvbj7sRgmjylfJr+ONP1+Z
unV/GIpZe0LEFu1oTyja2OxK9qtjR4Nv7s57WOJNO/2PxgOZEuJNE7x/NJjf+3fxeh4On/yI8rAY
QvFS8u/XMngPVdNI4aVUR5dq6nVsLsNSeg6ynwCOvru4sW+Rp/Dsc/Ap9pbsvKSc99MoYVTW0Guy
Kr1frKOQx5TBbYUNxLXNKWODsJy2NdrmO5l8UaNygjplncJhoK+JcEZ4ssAmrwNahMPVziYWLvOG
xbbC7uuDojc9BQRgU5dvgy70ks/KulCLvvfTx+A5tB0Yf1aOk+OvdIITI53PyxuoHYFtHPUFdWRO
DWVUtvj4dZUc3ee7sQwyINbPub7VmLPY656+gHsq6EOiucz34H7JQeZZPfCUZ/LwnR+/+hBlRV7y
VqJ3cxEvy7J/eNAm4+mmxMyWUiqLyundoHrBr1TDBYGn8NMcWnuQw3S18P3swrG07WFrQhcUh1RA
RduNdnM/dU9LeG0utWddjOYPvc+hvv+8TxZ9Qev1s8/+T7CWhweH5frtYELatuChwS4ze3S9qNor
UYRLoUcblSVGS/xAVLm/ICdC+nQ986rcJ/o71Qzi8HB8rp36e6tZpG5QIhpweexe7NWQyVrGeByc
bqXY6KEPYyACmcoVZ7DtjZokyGfVOJwl0n8+kqr8T3cNlKE1TX7FM/X8rZb5ua46u11pMz9s2smy
iUyN2+0fFKe85aSQLz335ds/Uyd+SD6VjlXX2Z/lisg5DoYZY4EQh1iNaibe7wjMWCIZAT43L+fM
fPVbAfRELfiSfZcvVF+ks9lqwrEIncXePFW1MClWgBqgdR9+lrLHwA5VVhJcFn8q6YItP75unHFC
zOKhZ46ykMqOKd++naCxZYS4bLAJoTiVkJm5f0AF7E7IdEYq24EQ+1cC/7c+4xXyYvBVn5m7aJds
K7HhclOzme6oiAevfOmsmBflZEL/jJcDByLf2f1bYIEMU8mii3JZD2wmEGAGEPvYEGa/jaDuqks6
9ZTk7+0XgA8wzP5DmodTKURr3+uXHetntmQmrfv6feEFDJjh/MlW/p1fHIUvOgS8fp3ummx4LmdO
JpavBtyv4k6QbUuA8+Levb1LNH8mxksjVKV6tqnc3Bzqx3x7MQrEgWMzzRXv5GPks5/bSNpr6Vyo
bEZeEtsX6wI3ZV3yQsEmwBgpJrvQfaCouZXneNZp5Cxdx4YWhyHqsQmtVgwVUgqj0ppKSncjJTRI
uF+b2vpZu5p7YuLeHr/Z5Ycsz/O2i+OwHaehZ00ofGFu1R5Ck2F25mAHnOdQquP4Qivmha6KwXQm
IAMeTsMgo6PXUGjqOjC+THhVkY97VVLkMuB36NX/9rF6yFpZNNMYGppe5ONEovVCvdItgoWSFahB
LGoOMjEIb5JY7llk1F4ay1pMJKeF7eT4w1rHQgK6oLmvWCk+x4Vlf/PAI7hj4TWOidaClpswG1d0
O8g+uT5yWLmMTvc+PBChTR5tYa08AlP9FBb5ckZoXwK9w/zgio9iBmdVkmnwTpEb7xTEJEVqy9Si
R128ZuIguCvPQPbbulu95uvK7dq6pAiSovlCeexQCaF92x+i6Nmu7pbjtgczASS6Ww8WmFjWcVkO
j+o6quhZlqa98TcrSLazGhvTL/fBhiGq3grBvUUSjRVv9gnrHesCMXOjTc0mDMPl6bIUGSys1jfF
S2JqzfD1Dkges/fLPLPnlxpoM9hteHHrpvgkwumzgm9RPH471/bfyaGcXgYjQLto853PNQ/XUq4w
neURlYfZVrqeTLcz+f6KXOX7GBOSsh+fkqbYDUeMBDd7eF/toyZWCjKa2RybPqdNLL5+p8bLlS4t
vbyTBLq1i5e3n4J4I5XI5iP1bzbr5TXu6WD8EvLjPHsbvOQUbkYDq+rBeBSCYqLwYChwaqLk4NEw
8UCwxPc9VraPN+7bd+yLqLSfTXKrnGe3bHN6xEoWv8QRZker4O6T2FcBsxn81GfzeKw+YuKLqjac
GNbrvpG9JYsx+of48HUPjwG9gTGi0NIjYyVHQHW9bZGf1lU9p0RTkargBJcp/nGd+TnzbfUQ/9ie
3fYg/FesGoFxy1+WqXaM2eID7k8D9aYu3FGZX9ePMSBqUAusRiAM1kGRFHWHMumQjepq0NE9f79k
WNkWWtE48ypRVrwjdjrSVbzGuwqZXY0dHxiKhIH5672Ru3csFXupMfR5M1mvflIP8576Jl6OSwQJ
AdHlhWYoi0u/6saDjlMJzqCD1CK3qMeiENJsIzIuPi2rCdZAxiRq8FDc/slagCqhRLiHKcbJYREL
qTCY6kv4m87ImIOUhuFCgYVVIVAf71F3ETRGdFGLdX3hK0tWnSa9/JHqcf54pQN/g9n2nY6hmGwb
MqInYP05LKN+cDjAjyiU893EnDH9UnFvUylEUzeVjsJOFv04DJbj+CdDFhO79L2VagbCDIM4ENYL
upgdwkdmP2gHqLr+TYoCphSObK3yqnrseOyyn6l88fPc3rQus+G+Dj++fq2ypQW3y3fuvDSGp8rb
/iM3ZUYNtdmBswi2ariJoRubIJR7xEBm0NkwsR3cp6raP72XSyLX4N6OGlWWUPeR1nJi1Irdaiyj
8meJb1bKF06sH9svhaVDv89yIT/IfS8KLFuPH6n2s7Pn4bntHR2JNW8Mm7p1+QQ6npWffu9nptb+
mbdlvJO6NDaxkUaepiyakmnn6uoCGXBLfEEe76tP1q4erT/4Hz0ABUHq86VlTuTOGVbNTHVyTn80
tcxcVw1gYnkyGyb6qBIcDkeXQXZN/1xikNykWD2cjTCLr13xjTtiPGdIQt1qjUgVIHOyT5/CQRjQ
lrJGG4E6Y3b7R5AhFbp/mP82l5yqK8v54R/CtpaCzVI+U0tfjHFygax+CQGJqXla5sGto4IZXHtn
x++ptkSU76ynWM2bf4uJqB2UGm0Vt/TGhbdsLNNhMLzyRBRTMaVN+dpPlB8g/WQxUz39SzcFqouV
eTa3bRdcOOCqNqfjW3ztvxMNE7Z4oObkx4agHcPM3T9XtNCbDUQTjzyEmyHYbPcvjQVHxd+4Vh8z
60WdzivCvBC2Y5Ec20SEQeLXehWaEl9GcOjNv1dVt7xuWBnnNqnso+KZf1XvvNN71+l52gGH77/5
9gEA7CSPJh3X4BFVphZyoU5nEnCtZE1lep/umYsv+R2DI0nhO7tHh6exaWe8+CTfpv60Em7hQ/JT
GDDX6z88upPCyOB1NtAaKNsDZFsCJa9eFc6hnDkL3OjTFfBOuhMfLBsg5JrpJ6Kp3BhuERAHVta0
Ip+nZ/BjTL1l6Mlbh3RNyeZkObzbGOYCOFHaNU6xaQCTAwlTJpnnjxQJNpit7Fonvl9c2kuWCT+E
p7RRz/wTOA7sQCXF/gyc6DCxbIXB5ksI4BAFd1lTIfMBKgSfrcz8UH9Y/PvGKV0ziQrTXS8Egwwi
pSBZtOkgytLSAHDnthWBoeTiqmtmJ7lGkD1hd+TmGknHVOwt4lUdItbLWY3aaB+ZhNWAmkw8HsZa
fGhs7/CMS6Xw7YkDrsfd7RJin6J122bkA0/cVrGogMteRHkEVnfKhnPIoOIFoX2UbaTH+TVWyudL
BA2JuUgkA3zzagjFhykGrgrTw0Q/OYSX7L40ruwzMFR1dmIEbGl/3rG1+9cpKiYnuGVcNunVM0zn
NpPQ1osxFHWseW5rW+YFasHgLbcczHqPfjR4vMmj4qiymcRLu2v1MPHUHH5pJ6r3qbnJGhw8WHZO
VUzv/rGb9ax9soxg7+K0AbtdmrMfsB4STBfQ189YZqrd2XjXXJtgZGXDRFVzw9fICj23dataCpeC
5NAhCmbrgmDsC46NAtWv+0WJSljWVwDAII+B7lgjsThMltNjw6mbrK3f+LnRxyRKh+njwdMYqhsL
HdJzeP+4tE5fbqE9gpAI+IUnM4jEvxgYyodsSWZnv9rBxMp9uIchl4usKqpALFkE53+1okcjQNQV
5DG5fe/LRoILbs+V94oMybnYPAHsdvndb3awqS8lBS1abv5Z+tUuLE3+Go4YAUauim3ToMjbEQeF
jgu+Cln0rDTCvTVD8/gGwjgZoZs+LPR/KTgCBfj2Hrjr4EYto78PulFtlPWvkbclq88M/ca+heo4
mI96OQuR75NmrsMUEVsneNw4Ev0Mbp+4iqcWoyrrE8t8nh0DFLgvOn4ZQdvSKftq3Dy9lNdA7Ato
genv5gs3HJnIJn2q54eZ/rpmBy40NA+z7gWjwOq0KTrHoOVfWUvx8j7rIrRbonPdHUuMXXGC3g/f
WIV4QFQXBkF6om6ij4G2Or8HAiovsOWHWqbrQ+SHkKRFWZ3ikV3XIq+5/UIhzONjX7sTaiy14Ruy
JidPRI1bHecIJmQoRRqY+URi2+tgCzw11n1xbR5dlnhaV5U36EsWZZpmqjAJtbWulkYzOPWVTq3J
raUkAB1zcugjeFXtUBXdVexe0a3Mb62Jj+KtyZy3eVmSFBbL5rEGEGiCWdJfxmmebpQ7YzSOetgb
h3d02kmhfEgTkmO8hOCCUSGqUZQ8yDRFLCrX88FPC9Ic+1iBPifrRRXI3ojgwJ3oUNI4TUCm27Fk
xKZCOBLGeJk+q7v5rf/rjbuqeoUxWVPnMYJtPL/FzYcljtQzuBmBnkJxwu5iRhYK3jUNuBUTPyR5
77w9Dn3nDWphJNiGPbRk5LJyBKfbmN9s7vFuMu/Hh/WLfMdmo4UrFv3gNqbrKuJbkCruO1QRmFQD
JXiR+V8j95ttbTu50ALERpkRXLy5JINEpeThRaHAxojl7BM1MdPn/udtuX8ICfBl1RzF9GoYzQtT
8RlM7huvHr03AtRKAnH9zmXOmNg9Ak4VVVDl49xs+16OttUTU4ptlbFBjZIiPZR8fawkNJuf40LD
Po9UzCdmV+CUUHKUEOMqvrmPWfDFR9G7KV2rz1XD/mjfcfLUXqUxMM2c6vSBTFQROrOzn6otzIeu
NQ4dZnOcF/AqdBr2NUXLwMNqT7FzEDTEHKV9s07Le2M92zRUR8tkmLOz3L3nanh/Mr/9TmlmfgAr
I0GaeLwmLgm7RGjDpb66dce65nOe/KqeEesic5x8XjigaokxF7e8dLFQ3uA6zxJ4k2VQdJo0LFHS
FgIFCBLMHhbXlv1jsii/PhapxusDNQtpXZUznOCTe8TQJVFkxYJ9bb48E7mGJmv8fL92juOwyIrP
C/+wFszB7oDddXr3Q+/3jscc/yygCuvgjDn5c6m8Rs2/26rXwH1VPNqsrs9m4jXFrSywbDg2HKnR
h+5iMbp2EHC27IJ/7lje1SfI3H1x3L9tPVmUmqdK3KDS2ayzoThXKaJ/0yUbb9Gdo7CnRz74cmD6
t2AOla752b5+3rogijVTNj1TiGKXRpvrz+Ee6CEuX66fm4cbs63N8tWgwQbouyAEtYjmlfiXvXO8
HJylMJjvi/buu3jewsL3cNRVTjneS7S5c0p8aV8pKShdyd+2ZbwM5JpM3/Y1yXcnBg3eSPR4QySb
ZKnWry3o8q0lx8DtO1YQtpo49aKsubTgGJbGiNL5Yzn1qiF/asJi5cujykgwUX3CAUlkrlR+28oh
1yS7iKuKGSoJLuXQyBjya99p7nbhQmO7G1rdyhQxlIHBhw9gEGsAkUiBJlbDGXCxufcXz/bBY5c7
m/HlmuP9M5wc2fVblgzOZYgZL+aafNK0yGQLVh3U41nzrsdRfDrjfZrt7JFEk+OAAWU6E1Rf8w3Q
sjeVxqC7dQ/bgbHHGES2EgylD4+aNmX/7vkIFh59IMr9Vo7kGa/mlLyL3/FeHhmJ+QgcsnnUbK4Z
jetzkpy9gRRX2Ur+oDjjGCMhrBaMuLItNLzzJ8lWYz25P6mJX79o+C6IEg0o4QyzhRX6o0crZZmU
xw6sHDsLDwuedtgZbEtlfS7Vl2on18bq+Jd8d9+uOfk1Dph1ZQLIACBU0Rl/NaE2xY/oQ/XjRHCJ
8zQPp8rIp5u9c/MoJUfXicQIBqCWnn7HWMK/cFQDxXxNnY+8Ok52kl0Vsof4WosjGS+qUB1Ew5WV
yQrKZ0VpRICC2XDsINCto9lq7me5QbYSfZg7qmaRqYk2T60FtA8zqpTLmvOqocJ2H2s5w8PItU3J
nu7m5vi4ofc9cP+61pLtkMgJ6x3EhxCMK0YfI0yL1SA9V1o21SfxbgInroYCXM931IIzUrcVgLF0
+lUI5VlE3lEAQTuZ6UlFG+XHaSnkkiES0NY1uyA83/JKeQqcI/PkiyAdUu6jvAa8tYjzXDq0N+ep
6Q3TgUqqd626LZ9J1A/Fczv8GdOUxq15DiVBov/cDNhZxtAFbs14iH4W79M4VZJezttDced8Y6zG
PuT+fS0HOyvHx2Lie85KyaReIU/kqlpykA+27XOseSJqVzyg/pwqwI3JIvxTAsrfxeRWWUy8vwa/
Y4dmz8eOMdoLrmOb4EuSTvdOX4ev+JBavSdi8FTKPovZbT0fiCBefBDec0bZeAs5hZIy4wMw25cV
s65t+OqU4qgVyIDsit6Dtp1zUabqJDucv5nOMDQ00DiXlZGjvCXoAyepLFuxqkVT2byzwCQJ3mfk
cGZG9+9Uj+XU7tfs5tUz2uGhpoN18RMNqP2fRtfsmPdRmP8CJhTLUf8EwCw5UxV1lOdmFSfc10PV
Ik30iTzfo55oiURRaMClwldo++qimswYLWL2KIUxdw2U0rW04aJ+M1JocafQzbG4ewNsZXmp7Hsh
MOJiwvMqvq7TTKG25zelDAuSbz34mkmLbvLkEHuP3pAjYqP0pU1lkhR4AqiFPphlWSfrtnN6ALA7
1zdW2mXDrLURT75lTpCKczXGC4+j/mgNJSwmzkLr1daSQkLu/OLf9tygFO0gkPwSwngeRlbKo9Cd
1XTy++z3IlmL9Qo9fTqu0v1ZfWqTn6fvEPNBjHlUIbfPh94T8eaSwJu9NA6bRibfwDsOnb+JJc4y
V1cYTnX9EY9VFiKUN41rhtRiyEeHfxDG3HKY2LSzudZsVTpvewemEMwG6rglJA2Gg/VUpif1B+Rv
dGX2crq2O6dLNf9rSF9It2e1gyOHCEtEUeYXJWKRFXteB7KsV8MCm6KJ7WBpu1OKdqJeeCiezYxi
ynT33I1HjCfFYJSZb7LsiddC9Eaitks2Y6Nk04zddTi3Y8+q65bK1/eCy6iAMOEijok4ePLpJLhU
XDV5mPFE7blXmMMpqrtJJlWK4/HIbpiNtnz+XsIDyslM+ZBv7z6vDTgJfgfK1oDiwEW3m+4wb06d
PHsvoW3P942+cBevJ6IW87NwsR8tllWJV5cN1oWpIesrH2NfQxJZnznP8J+qJQVhmseZkMo6Xih0
dCilwrUZBomZsFy9ojBFNIv44Do1FdyfBxSIV0Ex61lv1U0WeJPPjxuRC61rOz0bnbrndr42G8yk
QpaeiQGnxm2o6Z6aVwvi2DBAM2JkzQME0oHSMXLimv75Zp0VzQLfqAofzeznug3oTTdvv69bLfad
y7NVKGXH65qq8ACJab/6dIZh+mrTSHbFxbZXIQ9yC3HvPShmLfSnBZrfd+/f2+idzZSsFuJP8p+6
8GfHxH10Jrf0BWe+kbeTjYYGknwdEGK/MVBhBRRM12qGNqUhUeSACRAm6JVloSeRIxhirV8Igjyb
mstFBfa4QMvMlIygXosmzhBURbcE06GWyuV4A0OB9rPmjEKJimEAFnJ6AfNGDLDUhrQUpfS+dT2X
bQ/ra+Vrl+ikE7UvrJQv1jxdM79wzm6YdiutS7N8d/Hr/ljjPO/W/b1D0t2hwRUy3YCisXNS2bjY
jnBQb6HJasKICwk7qjwmr2rIK3H1qgi2rhJ2cuwvDiM1Yi4XSJC5QuMuklz688EI1HqRSfFoWXzZ
PG/b8r1MSYGKYSg+BN/KzRmhfpzKiHlkKF5HPlIuhNywU2SDda6nzo31BjNEqkKRwUVaQmxJuhFH
9OJeFf7OXnlT3tnBbtXjOxj2VNt/mOYKsrpmf88rIp1WPFVLyRuK0VmtSplCI0XHsav6juOdteNf
jOz94r8P6vDGPVmWnBprrmOdk1YhelYv1yE6lRgFbwrFiuKGBwhY7laDTbil0VQ+0DH1s/oXW1SY
siSbnuc1jPjEFRP4YXAdTZFW17JionfBNLG+HyVpUDgxFnmyuJwmWrtaRnIxmu6lhEP+sck1Ukga
pAEstVuZ93QpPbFHf10+zpWCV6s8P5bl72x/+34+NOP7dhLzcTI8mp5aSKRzXLqQJZr3VuyftN7e
oZ9tyYSE3r3Nepy2M8XnPBMNcTLLy7JBSfn7+v6d5QXE+XtQALw0rw5/2PSpmch/3mQbz6LGLdlY
Pmpbhlin3m3b2AC7L5000lxZPuVwk62eN+NnlC/fXpVU+vfsmYnSPy8D8STbzGbW3v1yuCVz5Ssz
XvCbGd/yppkPXDIXYVl5oYEeDnh4QK1ZZZ36vczeGX7FcpSfh0me7YlrfsMInseEZq5qi67MscOE
gPso4Q+0da4vJuYxT/Zh5uyx70vyIxwpOJZX6BKfOlOatPkrnFZFElKcztVF4m33ZCLHtnOS3YWQ
IfKgR3ywW/ZyC0DNkDinQHaBZiYAfVZ8DI+jy6by6Lgo+4z3PFD0qHgQMB5iCRerhkHz6xEYdyhr
W9XQ6NLaT3mCpT+VFK90Zf+tmoXyMGrRRnuMXslyVOgJEZqlq5wCr7nGatEBQwPw9w76ew0pJSfF
DBszKNwdMiqipU+hNhSAE7e6S6lsHfp9cRDk+cJDj0oi6pLSEAFK7+erCUt5u6zxC6VzfTCVeWya
koSEXyp0C4D7VfuPs6W5XsaayX2LK9s5N5burv32+EKodxWw5mHHpKyWydVwdvBCl+G0mo3XjOPO
Dse6dZ1KtMmprqG8Wv4YvafTLSI175ae4/YX25VJz9Mvzm21a3JywyxSGq2CHgheSEaZytcAj/lZ
10EPeQhEWoMb9yczrdqHbBFymWSGNpe8PVNB7bLoQtN5EOXq5K9SkxdRCSa4GOLl3CYFI6LuPln+
upd72BYtZ2HJSfwZlXuYrvFfEwNUuDbgI3Mqzzqhtpq/3fsS0UUUXnkXJn2X01kYy1fzUQf5ZhoI
npniL1m7vb0Q6Lb3j0QvUSi29u0WhybbV3HdfgiNDfhwjIMDnOeanjM6sG8r1kh2elH5cmwVvoOP
MinTqaFWh8Quyrp4thzn0XxbQpQJ3LA4miE5dmAblMFZrQekVkfdoshJEeDPKoE3BK2E9cJ83g7g
wOJz3dyzHJBYWTQSK0/uZfcxDsxqetJO/3rLvovRe1YKPc/BYdIT8LovAshZkHN4BEhOsrWJmGtS
K56G35zrvhwWdeh95WPJUoRYsvJr4/eNVLChN3u2DEebYHNl7naa/sw5RTCExJPeKkr51upf+N3h
7OQ25/DyX4m3VbhTlUuJ89DSuz73xGq/qZlS1Ua0aC3ni2Fv+3YvW7LmSH+ervdC58K/1/lfQ2Vc
113/9KdmoOP1dhWzh205mrZEcvFlL7WEpy1Lh2L8WMpsqvfyRFlSyQ8m2UErXJdcsXUvt7K1S6bK
dqK16LaiaXiT4bu8mXL4CMpee+WWsjqc7/PZePYT03g9FR28ep/F3rHRM7mZDSbhn16n2ql53Fs7
VXxsr+ilfBGYVpBwwFZUhZE0J3Kn0CQ9v4oc1QOU9q5jyPVyo0MxvAV1c/iP9+Mdbhu+9m637fSx
lCNb8jE7PlXNYW2aVZznP1fUDUVd4rPzWDVMtdi2lu6CcFvx1VuY7zrBu8eHjG466Ea0rx6/z9OU
asBbslH27pf6dNU1APWZl1oW7iMyHts5TZulW0iZ97j8DL17HVuRHDk+T714yR9k2cgW32CE/t5/
/Mo3gYMWDsOjqVLTlUAq9/5AVUostojtye3XPpTcld/g4yaVvzLXK+dvO8TGR+NtPA0l6P7VVf5N
H03Jc+xucBwt//AUgIo00MxMgELhefj79f8vArgNLiWeUQtpCoqRD8pgKTu4chTPB0CXI9Dd04Q7
r8ACPnDUV/ntGx74r0XRiIDtMKN7A7DSfN3Gnvjvjrh/BxSMgfeJmvKNNp2im1zUcrNmazdR537k
5r/Hn2T9dxwriwOAK5Wbj+LYQ6F4/nl9uPrfCB9Q7LKf6J7OdrV4M1trqSZaIJfqo2kIM6tkyvPW
clz42Iwq1KSVfyZdNZCTlGKfyXW0Mg1TPkG2v///0LlGy1DYNcmXfnnzYPRKYStaK+dqsLE6TqcT
WUmQZus/fLJl4zx1XV/VMPQuKpVKdRwsdkxXcShAX2CGRh1/iyPSb4HhWS6EqQ3Sn3MnkGdgeEqW
fsfAon6qga2Eak/QbIrS0bEP16iSLvfdYMrKfDYnA8DtN0gb7OLCZ1wAgkujj2sVuJCprv55CB9N
u6Vpr0mik/HWADPjSSsPgpjIFpL6Tj7KvWSzFy0YhZVUpK8qScbE1Czcnm0jPGThg/lK/NDUo/Pf
4+cv07W/v1SYerY8Y54ff7qbTBwPNkNHit3wy/XSHYkt5TVsTUrCxQOtnYpvl+Kq9SabQgH8mWtF
aAP4cLR1LZi9nVYn/S+MeVe19k/7O/+RquOGdpYOF5wEPJKivTlfjIoZ4cZ+r38u/KCDZ+ZQyiNM
NFRBbOM82/10s3dBhe1L4q5UD6XeqfOoxdKl+xutwIYmDDb13pv1e1uoQjFR5ppEe5fFYLVE4YmL
mkIyatuKaiGdWOZmCtV1VnxboLuXKdDU2/aqY6YSHtVUdfkhKfVGn+YP12Rt6huVlb+Rtz1JfMvI
1Pr10s0vR8Vq2Iv1emz8HWO3kvulOLDz2z8NwY19AYm11/ZjZ7qe9tph11xzd7lWsTCsxHCPFm5P
PaQW28oMRG/YA/40bGHzeHNuL/In/mB7CVWE21cY2ZqOr+5/N9b6vVbFaIKZwq46Dzu0RZSwMsO7
+Lv5LZMwEeL+T/hBgGJ4xE3UXehisvE3xHJz8OJ+at/NlB+lzK6dvZcHOCzZBhpRrpfGx/p2Ljya
AgTRdL3HsAXvJs5sw/bFssN2RB/g9TOjqVH7zdjCh5I5eLmNkTQW///o2b+zz8AQvxwn5dIEjVnD
U+/V2eMsC0uOmlXmulBjLLvSyhR1UxFifL4W+3y136JijQS8NCvXdjW5psWCE9JqOltchdKi2FcU
+N++dajVjrNydVGUbRzvnP1Z8t9OjN1dEXPeVb9i7xeL7D3TfdU++kZdndVgdxH1q2xWDimBVCKS
OmfceGehJLGhQzg2h8oGgyS9HJxoI7w84UxPhrZJ6+fR7KDF3FuGjifmXhZpIb0aYcP2GaPuafRu
E24XkzSreuU1cP4X5+8t/OzMlGw2+6wIJp1Q9rUKvZYgUhGUn4AnG/8j0ENT2raGb05Mt9Zy4d5y
26IUQX9tt3knBrRB6ZPbs4l46XDdNihiGx+l+Bhfe7mq7K2K18VOjr53k9Wq5IWr6Bjh6Pr7eGzz
3qJyeNZ78KOewrCafn2ebkMq+FV3erU1oCDlSnGmUuNnqY7m1NN3OCTC7OtRTLO4UCcV65GdCjo/
jGh3Er17OQTAllMc7ssKC6JEdH042OR4rSEqg2+ouZfkFTrin0WMmqtEFxiXacybohKTOaNxQcP4
VedCYHddayaI0q+ylWnCv2J08OIIfqQQD711Ld4qCrDE23KeCY/8/m3dD6hMrgyPUuxdKjO7rFb1
KXBk6tnbth0dzMKZITVivW0/SetchrmtPFO0kIvCu16Wk/4g9ZZ7Oxt3qjAVnGSwlH472VG1TE81
fkXLEpFdSyyrMUTI8eNIpgPcEj0uDrx0/tJJlE+l6yhTJfrNVD6X7KN6++oWB3icLBBylmZcQTrM
bOqr5qK4al46J9wtBgspYZl11qn0UI29Xkkoaze7/5XUmwQtexqnVLUTqEIAVv/8llVSlRAn4HB3
pe9OFtBQA20JL9wbPt5qEl+ThxYnyYqFfr82NTAQih6ols4OqR2HRmxURWE+0dA7FOwerYytwyni
ooX9JMiT8H9Y7OJJ/BXf7d/dl7Fqiuizucm2WpDOLSqH1ibe151cEjUoSa44bb2mk/B/MFBe2XXx
qbENgAc/n6RhT+sRWZZSjokSz41t//q2qCdLWE1bzjIoG5OoHJVzsyLi365LZOQolEL7W+3w2tRz
tDc5ERP5ZyjOwCSOtMBkwScoPl+l27/HqpSr2uDv88PtGyjILx96x5ozsaxgEEVlpuQUQ5nqW2fn
IbdZK5WEUE2jajTFMBLora6HTuw2ja1eSiSzBvlV7O3Lh0GuUIVkLPVhpcfPurd3f5elu6QJVOlW
MjvdDe/tGKrI+VoBMcH4nCSzAdCRAb+w5uPb5d9maF8qH4bLhQAFWGb+90kQs0QLH5/yYroZiLMh
PQcoZpaoeUpTsSY09+lhubcLOE+VZamj8zXIcJLe6ysuENKvT520M3dViROYVaG5xQ0WWC818zHK
b9G+ONvIOA3/5spfpXzjeQpwhTn1V0M5EhMP+iP5ofJRclY/ZzV9ymJb/8w2t0Ay/kjFfLKp8r1e
p3A29DsQg/MqZhGlU/s6IYsHyqVkYbbZNG+GJ1Zl1bhdGrPnz1QFXp8tS7E9/MopNJS/JMDwLlQ5
U1Swb9sEx9rV0MXPXg3IXvNBtbgrVWM9YQfJ2u5VStyCOA/KSkeZFJrddMQn/kfSeS0nrmVh+IlU
pYDSrXIkG2PfqGzcCBGFEhJPP98+U9Pt6dN2g1DYe61//UFEYOvUA6x3kwXId2R7/4O3CmFHFG9s
29KGZj0Vtmv0ZI0Hx+7Ipmd9ULah+rSYsgx4yVQcyYBZ3kE5gI0YqxcFaIzV3CQt77FAn1cUwKhk
Viwbs3C0wv44ufvi2+jWSJwLhu3EK8yl/UI+ivDl400NNTMaQY6XQwaIx5DiMjdC9fgUoVIUDoIe
qC1SOHTWt5CYBvCFgFQJ9eQPGCyRn03HisdSeAXVMUFyB9iPGNXJ7uMXc0OU2LM1Q1gfo3vkzCeP
skUJynXXrHI4QXtrRXb1ObIjCBg4+AqeNDsDAkQ8EP/I6Fni0yjGbFI6HFRWOCO8ZtbqQqFtHkB7
9qiYhcIWgbNCJO9zy0dRdF/pEuIiWIe2uKAlOrZVETfR9Q9UIIB6J7uvNbMTd8FH8hkxvJ0ShdnN
+7b37Lvybi+6nqLGpTCjY/vmaVdA0X1mR8W4sDf5099DCOwfc0Wjajb3/UgqZizKuHdQrWfwyC9R
zYGYh+vSum5aIJ3/HPaDmT8sjJkDDe2B9SScrqiG38yKsoQ2vZUtDpanmCW4BNFKldt/iCwwor4m
rITNNseoYRZ3TOTZ/S8r+1dxFsOySNq56k7HOit/6A4bugS2BbatyEi71mk+jLkgjmrO7pSRudIJ
wwqD6ZdoUm7HXuwhUGjLo/pNyDIDqjWPAM3nhsx5f8d3qKEueCkPTv4iPwNThwkHFSLOeQQhbuMn
zD53horBZGv/nK2+n/M35g+iAKWAv7BmM7SgcIU6RtPnDmXWutvZnT0pemPz9PZJbXOfmKl5xhGM
JyABEXLPAvBo9f6EzcJs2y9iQMGbK9leAS+QDwnRkevhX8L1wD71dNbxGA2ffFGiGXw9Zl53l6SP
tMOwK6Je/eg/ytWALGRMiq/ZGBbLKhfLj1m4w7QGnH5+VMkE/wkIm4xxzHMQWsjOFq5t3H8XcE6N
8DZ5Okue5j3X5Sw5f9ksMRSJpIDz+Su/58kLaiJzMgnT2ze0bs5r3dI+6JCMDVxzRaU9p5QqpE8G
ZDUwwH2Ly374PdXz8zt4w4GFvYQOGa3JjwaxhL8BorXDSktYYQEYibRTk4k7vrl9Pxr2lv+/4A3y
KjsnajS13LOGC1mapx+IfMGrJOaNYU4+Xz+2GQ3UmjBvbkbKLPW95yLStzGZIBOetVTpQ9suHGBv
ouHhSdYx+xdjhxbp4g/pO6w1DOThBz63v2xrDOJKlo0vCBmMLYiJeW30xWDRNLNXs8X3R5rwfd53
KlGq02ltSwHFJHMqTYGDjeS+XPP6bLYmo3Spd03ivBTmKXv16Wqqk69QR0Ia1RLup9V1WT+3T9wo
aqwLLsT3kLikHMw2Ac0jck5FtC+VsESS2456brVdfWsLkMr7lt0ija/Z/TCtGW4XfkOfD4U7OpeY
LFzmVzQH3IOo7gT+xm5gxxRv770KeYp6mD6GRRmprLvlDpajkXg0lxUM3gBFbyahcGZBy3vRhMBR
pvY/xTsGuQJtPKEEvgY2Zqtqggd4xrCnDFRXK0LsHOoQeaIhijwUvkXI35GnxEnhBIVnenc5mtLu
C2k3c5ZvaK955/VgK2WAG+G+FA6p1cnxLhsgkwiowCsBCtZ2qqUMji+o3HsstSA5l+v7H4Jpt6F+
S0dCpGGz32RBcG5IMwONnRFRieHY5hHODLdyxl9pXgA8wYyBmZBSjZdK1O60k/ec23sWDhhDxwc2
WYXDM4A6/4YDm7tvd/qeig5UiKqFycFzx9CZtgCdnEwoo7SB1jUT2VxGyPVClbiAYlX6YOvMm9RE
d2CcRv0d8/TbTiSBwAWDLzAlEmWrDq0ODQgY1csz7vNR/ccM0L88xNqEhpuN8G3j5U7cCiE7LPoH
sVuSFsLF0xd3QtQQ0dMD6sLhhDxu3p+gr3EB9opSUSKAyBcDV6872OP8mj2rGNC/3t+OfE+ophHj
SQE1JFRyg2fibIG9SGRE/12qzx4pAUC6CUrD/nbsMpZEwQumMgbK/0R9c/a4Zgv9a1d+wlLgCHqT
e1twO4BqGvOngjoFJFkea++uZPqWlCCIf8SXaZsR6oIcktEnYJMMjgrB6urcwjftWxfG6/iwq9+8
4mAnKktgE5BSp8GB+c8mG2M3bqtuB4Fc04HCRJTMUl2xa+/ojE8x34UJIa/ZC/TObZH9Yfibg2JD
4HOgnF/uSwYG6G7o/Ks+8AhKQBCXMc2wUDKyODcCVmctYA6D8goVk0kwBQ9HjBXCuJgBGdnpuLRv
GUxqpadnma0NH/M5HAJ8fYtqYP8feQJsxPqgcCi7fyjBOUVqADx3JTYQM21sgnEYS+7Ld6aQ4jUR
zUhTprNM6IsWSwAYeh/ylc6OOmj0cmprBfCcXV5UVpSn9y/5g5VZ7CnnymNJ4a7FaYaVzLoTxwHZ
LGi2rLAQKZdGyGzLyhkwsYv9IEeBOOpprNgR6+ebQFbAmj0+jyGD8MbxvtUkJzrRz9MAY6gn8iWU
xTf/ooRVf/FJymFYr5MayT/QN9yiMKpYyzlOdkXhdudwP9dMubgLaWboOegJ92XElhA/cOJrvbcO
Z/4xp1kIzsonFAI6IiYdlMb8umlhqOLQpH/xxn907Vb4ouNkLokwpGTcB7fcQxmU6TWtGHgTUNNE
2KN58qwEwKB16iZnIr5H/+Hmp+1TdFcoRYCPvMdOUzObLMrXkSHvXlkQbenfduX8eQWRJLVntR8C
btk2wRUDe2DsCyiXRS04I6BWBTBVAnlXD+k7aI9sQqp3W5toMixhEsQ6u5AAzi7xBd6vKkaUHKdk
/ZrUS8/F8xpJ4NN4ILO04E/Th6I0PkONu/sTterAfKgXOh/ZfyDz1wi0MKFpcR7lO7OdBxfrnuIf
skHlPDU8h6fYvjBADNUJ69KXgCd9UCpxPRZMDZ8Ml9AnB/T+DMsNZn8mYVn87xwXeC6wAWJFNM4X
9LWIWUbxqS1bPMf1oYerWBOJxKBQDQHXGA4CtXNx6c9gsC6mdRdMxOvxWDz8RfelPCNM1nTVJRxK
kj1OFGWTgWOx01wCFOTuKetE9O7wWD3r0GQJUzLM+IRIWaUmFUlcKOCve6w96XSFLyxgXnnk8YXZ
VIqArGlVl7LPOxhXn2XArulg5GBaEZpkGj4VM7xfnlO4BmjpWLXSBwIIyO9GZN63PP24TQBgYfjB
8fNUzmjwGB9By+MVYdCf0fDTfkxLllXOQ6WTOp3+3vw1tWh2ensDhHp73X6RV/4M3vNTszEG37aC
Is6s2C4pw5ziFav/XiGv8vT19Hr5WpRnDF9dazfKJBC5wTsjcXzATCg8fT3WWiBNmxxDnu5PsQP7
0/iHHaI+0FpzrwOHgcluMf4RdBeGqute8s3DSNO448am4D4azwNPM0NbLjGgnhFiomhvKGWfdDZs
RYxwrOFHnhYFlk35CfgMX742s82Qyo1zf7vkpBbhdLs+Fm60QlZDnrQrwmdafKPECYVdt0slTKmh
+1T+CxkRzy60jkHzu7gI20t8m1PPsV70GolyHIWDPRkMprlkOyw39A1WzNSVtYJyAU4CbQVHjoVa
3l43mBZti+9rDNxBH4V8CRQCTvXJXX2zo0Ghu38xzS1he8HJa7hzX/JX4y3YEqF6pQbskOQinmtM
Y+Vb2J4/z0JehZaSkZu2WFyLpJrtwT5MJ4eHgas4WC99R4kC4bMRun3gJGbAvGHAjB7yFwHYTMOC
fFfkKjmn7LjsbTz1Z7xYWV2MSNuA+PJcgVMvbvTqf1uEIHvmTMKopHYXiGhW32fWKtQ2zGRFgCYy
fPiE1C6+jOqfnZxrc1OIQgkGxYPEhI/2Qpayk/lBX4OsOP0vowhfuMeKXyfybmCmfGMsyIcyYLBd
di+UY8yc2aNMjOBACnX9V2HJFfsVI1fdoOf28UchW4/pLU7vLQa0Yhdficzb4viO85ffbN8sW6RV
EoaG+wniKJrQc8wO5pdH5QQ7IhBTKxb3xt9SBNoRLm2fi14O7Qj0/My6CoZOYh+uaS0GtT7hISdt
fTlv+Bv5m71UgmUq/We1iZcnD997z/jSs/c2DcToWeHgNfipmguIKT9ywtWgF+ddX4kaspiGD1/9
Jlq68Al4hY12hWBts2fdEtEHWctyBe56qr3+ta3/6Cp4OMAja7w6ZiIzpluUSFkt576piSH9oo1t
Z5vnJXTKadtYyb0NL6AIKM4f+KYCXj9QsU10KjLy5M76tfW1Ud9icatKjN2eLfRr5JMAlLP7X4GN
2b4qlrdxcTuvGHa/ZFrBiF3MK17fdRNDudHcBvbXNZhgxhE2WGUnBJe5clpfCdVcdoic6npBF62M
G3aRJ5J59Yu1FYFmDTSJ3PasOgo2sUfut5JFTaLuMzfoxKgb+zcEUmI16U94oN4ujQVC1PGF11gL
Sgxvzp5DVauVbNhDBwKBvNcLnaJI1jAs+lJmOLYnBsA43CUe5TItbolN+Sv59y7JG86eCTnwTV17
+9mPuDMDiHj6f8+zIaAXgpg5wXsgE9SGmLoWSf9zxbhWsGkGj4ZgSmahDD0MlPrqAuJxGnkGPCAb
0wGN0cfP145ExZ8GJdFAoAy2wGCGgLyOxAAJusnMlQ7A7FD9hGebCGu80WWPkJWwQJkCVjjS+4Y9
94yaQDkRDz2zgPB5JLSaBcRnhYIlllWSfzH2j/Ww7JmcwO+Y8+7yO34qX2/IBtAOId88iqXR/TAV
RpHCiL58zMVOSVYkHhC8xvP7hRrpg6ckrPe42BmJ9vfeFPBqNGwNb8/KvSqYJW2x9TBgp94zFFTo
lc8EBDx4aJgyYxaxe2ea958czuJSEsaqBa8fpnfnPpb/leA6S0YNxHKy+tENnWN0muLz3HYaCJ2+
qIvkChXLOm9OasYc9MwDIAOkgIPkqrCS5yh0qKmoGhRcJxY2YBFga1jXnvHyrzUD2CGBJXX9e46i
0rMwnrrjKmOmwww6t3eleL5gVPVrnhdn9AE9nIKnx7W4/ynvoCfzHGyfDXD2j7rFUrdd9/SUWSXm
NtRbKiBDivCDqVuE4ymV87GlBzCxsjutB5xEe/9e1SCJ9GOqfnMpW1RlS4WiADJeM7gHTz21Feyy
D0XOyJ19GYY0e/kLrrLa/cjVp/UCM8PFhIHdA5dAHDbgECqzQwlu203zinoX0v87Pj1XWiVFMyxz
yh+L5VDwFrleNdzwoOAx6qdFw/up26p5QOiwCDno8EAgMMgDE4CzWMrxRV3lzzkEPXDv7/Nfv2PC
OisBZ1BaL2rkc1aAP4K9rTj/UzbiH3fozlmnoiXS/sl8Oqz8LlSPFzKU7M93DbL0wBaqwySEj9EB
tZmABCJzSoYDBsRJsddX1MJ9nUI1Yaa6AK09n8U+rX5TTeFTQq90UI8vzvNfZcFVIm624upR6Gk7
tWSjlkZ/qisPDwBt86Di4PRJlSeQANspHstCWTF76Ntg6PwBHjlCrVgb6TpjvaSaNQ8yugjGFtML
UMFaifZCR1Y18zWLTgTss1jc74vumQu3JmUjBVhO36oYHPQJdf5bwAT5m3HXe9+QIQ7h6fVa23t6
Feoomdny4O3pDE64PV29Yc8OXJpUH9T7FAzSeErvUjwzlQifNWM12q8YBk/NeBmGmhmcqK0m/nWn
u2gRnsMOw+I7xXY7nhfj15vl9SZ/2HiW4r/Zv2y3BSOofgX1RlteSvTkbM8jNrSnXdHvDKH/Srsq
xVh8BgxiNaM/YiUBn6+DTF1c5jCqiOPV0TO/sg7mAz9qss0ILrT2pzWyOxktSWzQ/7sXUj9hzETd
S5kLPYR4LcozOYeOrNJHfFB/Zua+3p42xV/x98Rl4F37Oo75FM0nMYAD5UNRAmEEQ4qPUfWBbQz3
3nyi1hmhp6AjIqZzRlfD1Lg9b/pZ1q2aD8wr0IHshCThebyffOjLTA/oMadec4Cereh2jWTo4iND
ij7p8IhqxnQGxdAhDvhx+WR+zHNJUdZ4bzMymdHd/1X2XIPN+/iDGT4GbHfdHqLQDE8IoZdnQoAm
LGn1lLq4Blwl2j3TFiqWhyd11z5/1Sbr78uLkkjK3zQBMLogGXwwAu+FfKVdPu0US8Ku3ypd/hSy
3GCGmqEh/yXjJuA2r1lwaikc4CXThV7u2U1hXSrbgN69J8HgUWMhRU1hTL9Up20x85r3KbLsVDYD
lUEk2o1zG3BFLnhUnEwbuciZ475cVpK9Rp4Kfc7B/CEbSwbrs5ArKkWjBYp6x4bcvf1fZFaFw5lp
2wmGHtLYe0TyjvpDAYpmlKsBn0T7MnR8nP9uhTAXR1V+Acx/nDRhkE+Cp0E/MVWLDrTu2OqvABVP
Bwo2hwBwCl58fm7EP62a629iS2zPlnGQwKNwzRd8pu8cr/CaGzMSUZU7UM3icd1j7I+CC+cUjogN
FIreCWmFi8/LW3e5RXFSoOCTWpJgw8tzc1XS4gJB2cz0boFOm2zenlEk5PEyZBEnRlgOXpg7W1j/
5327U28behV8eeJCTZFjTOf5W17DWR4MX8VgHVQaYajGh854oHv8E+i8Xy+n/aFGuLex6l7m/Y4/
l/eNLH9zM9KwsI5erwEJx68j0z2obm/4zmRWY02vp48O+tiz8lIqGkZMSBpPLJgKmoUz9xh9ecIk
xt4wCAHnumeQVr8x7xF2hsPhToMor5SNKboHviknOp28jUke05WFhCsj6vYrnUEBilT8aw4i9qcJ
hGqHnLYPZaOuZvkUEnbVAL9IIJDkIUTTSt9Wn9XvbK5t1Vz8KJhA8gYy+KDwsvI6E6U2G0q9Z0FF
NnqKSxhXzZ72FPoiMciJkZ8y+EeYR9iRFPUJEx/mkwjCVWY7GEamaJY2Kj/IJ/weDuMBg9ANoZOJ
acQTWqdyN3E4QJ28OV/NAIwpf2/aBDPNpEFChJQBhEsmAIP/1OIXPhupnWl/KrbHt1TBNvdFzZHK
a5xDmM1Cz2SwpK4fkbHmLk5t5NVr4BQiHy+/HFOAv83ZadNTfsqNucgbJZUpY2QvWnA764ieewqZ
01pb6rEemwTOlVagQbgSSJeQMUgpRT3jRi2WInRlp/APwyuyDb/07ciP0YcjIvlWNvCosjuAy3kp
0jmnBJLxroruWyO5zIFhkBLk5Y+Aj8X8qybYvv7DmZJUzfce9uu2iS1C60c6Caak0oLQpuUYv8I7
83v7l9hLnKBwOO/Xl2jMOtyOr1tBRYBf8HbLCEk/KC6zvwFwWlAX8M67MBw+YRvy3GEpsG2PNGhU
I0jFVuaCNlrayAlT8i6jn60zUK8mA6bd0GSC73JU8IrwRSYVmqLUXlwga0D1PnJPECfO/DGB5XDf
c0slBFxzJekPhKsIZM0RewJLOC+fYnNTZ8oSdylkTYxAiy/9Tjtmry/DV+fLQyTNcN4PWspzA/k1
RrE3315Zi0ssL26xkpRxlb3DMjMWUtLy30BDizY/LZBopVIOMpTV8yf256e5lIuflD6mhYEHjzuu
cbj0H5QFEcOpcFxdMYeIZ7E5f3zc8lte5npu5hJqs3DgXcgmibFHS4tsFhtZGff7B89poidaIqGz
9fXksrwsm5/xeIsRUW3LZbU1oQhuH3EvZsHOJT79TNhaLozFLdNWY3KJOzrlw2tfxSPzVYrFbEzO
u+uuivWVHjIA5LexOe3KrMzsj/NRXrR7Lb+n11T5boOOfmP+0jj8K9W6f03xsZ3TdX6MURE3qZ0/
Monfj2w4VozegD1/nhnna9sdedn/zl2NGp4feCczOppsdKe9euiOLZKW1QWRqzPtr7vmiCAoK7cV
JfCu2DCTD05zDR+Z3ZjYufR9y2aLnuniYrZRQmX1DiuOVlnJG3nxxpvzAYC1nv5ey/6LU30ip3ut
zYtMw0tIHC+7ylxdqrH13zV8rxTOi5m3h4fttEEZq4s3r8h5GH12vHsK33BdZOrS+qsjJO5rOX5S
lmDGtMZQNq7TCVEl9D9pbs51vwLpqNIq0vYM7CnGUPpsWXspYudNXK27TMKxRljENOTYxjUGGUw5
uhjOXKBnM7+wkCONy1kugnzp4bUtHMoIaZISjxh7oA3GuSGHb5/LgNY23bgCieaZP1DVJsPvkFKr
yXy0Iij+rLj4uuVFLK2lOXc26ifuUO5R/FY30npMx+j23z33+JDmFzzVmDTnt3/SulhePphqDp+m
FQwp1I1PALgxYlhZMS8tv8tESR//qtWI1jZ+I3F4uJcPC/c2wKmcV+Hf59VH99txOO/fMXpCOaNS
5N34pkX6u1PExhfQFzw3aW2vcfjkzh/gDUlz478/K5/o2pIRj6BUg3J2yc35gD3BiwLeMUGBeYUl
wmcSdyufMW+EYV+s5bO4RPlzDnAn88rtBLC+vJaOwaR4P7qfSoRtMN7RzAZuQZG8fgrIMjCA/6MD
WcnkV/xAs3zOrRWt/0D/sBMb203w1Kr1ffn8uc1pie3NnV3R3LQ7dAVM35HE5BUXQYuKxA5wRUv0
SHxcca6l+ZA2n0SQyF9Pb7bp95hjaKCdGK26r6/l/VeGMbssAu5K3/AYwV5FLjdGD4Q4AoDOVv2x
WtfbMX66F6ygSrdc/ce+A690DICvp8/Wd2UteTnaBtzxx0T3CVfhozqSUcLGe4VdUB3ZweaPz5a1
Ttjr4MxSzKWvciH/NqGathuLEIbnYsgxs96o6StSf+/I1OV0lkosMjqhCY/gskFyEqu5wUYMqJdw
tzNI0xYlEGoXt2wOZXRfGgkNEZyYn3KNWGLOaOM2v0JPu26fP5CvRpYuQKhyzmusZASGe2avz50A
ofhHc/qICWdXzJDF1AOCKUNlVnLKJYD77J2+BZyEUyhms5qgIhXJPRZiSeaHzGP2decXIUcjyIHQ
UJoMK1vvuQMGzelO69j7Pm/rmEoctWEC4ImQh90KFlTh1FuomLxgODu2OwhhuDNBQHh9IIgsQng1
vCbwTMCs2EWSwG50JpNCvOt0RFg7HUFfYc7TZmMoB50VIH/T054dq9053r1wq+AzQ91AdjI53wMT
PDASAAYWBPzm6PIyAQK+DwN8x/7IxhgayPedW4TQlGQlR/udcnp8mAHd9rthOy5CGGwQwDzIwkxm
yjUkrXfAnziVdM1zAUiItDxGRIyIl0XOITHxz6C6O9LCXLCTomQ7csIZoVY/FADXmC9wwuBJwgHj
pRnTMjWZHYVhOVuRYML2O12eY/kFL9aHEtVl/U4JmJqYB7Z3j0sHoRmbcxG5ASILbWo+e7rwL+h/
VygNq+ixlpwcWJLAcQp88XPQNPksLiSEfjc2HiF5QvWLKRZOWcxmdyB/oAU8dTQziTDKOtLV0bYB
voBlYZPkMT3OtVtA8HTBSwkeHTO5v2mHlrGFIzeJwwWVjLmKAHXoEngh80B1cY9brPlBT957oT7v
stv8IgisQKRI9QJQPiFqQT7Q+vtcWjzmfLofiApiNfgxF/dMOwj2guoG8o8gcb8zktT+8jNSYbzT
OkEL2rWM9zItkFlacsRGjPCNpCdCxAqtkM8siBnkVkDGkPYz976Eds7fo68avV+GaGduBKaJDMQE
UIhycuAtOODTTBRPnDZQullCDIDFpc3vUFoLppMIZY3wdaTl8N9MlxfC2ZkTCzqzA8UCXH8jsEAZ
Lv49s66ohnSOMmC+B6lhR4cAkMHGUfYe1c8NNkgjtLWdR4Q3vhylD8vmRu3OrQY5UnCah8OMAQLd
KkA19GacY7zTst4+5pd5TWwKeBW2z8y0mbmEnCzj2O9OfwDxgIRMRBMmgtyW3M6Q+xh16rzbEfdR
MdHjmZx4Pbh1PDtTUM711uflvJo4rqB39pj04LGCPz2OBeqKIk+OuZ+06oP6fgWNEkRJ3HoXfOW4
L+AEbwHfxEkKiiNbLlA9fmawhOFPpHbKuB9bd3ILWiwEXzwfLFMPx6MB4owPULkGuqke8ykYEoYw
tqNLZ5bZ8Iq4OfOyobkHNCL4nIKOEIT76HjFhyDJQR5hM+EaLgBjR6YPuxF5G9GbKeoUTuMQXEyk
WWT8MVRF8wgx7JsH7iUYMnsVygYfQ3+zgIjXEOKmlO4fB57bJ0Hbp3+2kRnrNzZMaUuwVXTCp8bT
qRekiORc76STys4nZWmPKuafwNyuFfHg22GfVUsDbtbxS2Ll5anOJq9ffhDRJsVsEgaUo/8sTRog
RSEuu/57sO2gTbmljeehaeU+uWeAZ8DMQMTmgntMuFb5Z3AizUkxtaJiZ/zGyogd0fFKKrsgleCI
hS/n7BfFp1vgAfiBQ6tbEdxKfFpQr+AvgO5ieeX9kLuEm6KZ4AUtB+dIc3/MI0XvV2Mww3/753Xh
KEzUnbsRzAJEyvPJe27NRAaTRClUBuX+zbAVzOXfidte/LL/NY0LMcXpt/DWMOnmTDgMHQvH502+
CNsaffOoQ3v1pkznrvwoGRQ4NVRafFGdAecFb0bQCFB7WH6pXt8CO7j9EuMobFC4IxnAw59kVLVq
vWJaVq5E/E3ew3UObZCWqNwqmGYcXvz3fXe/ecUCq+3bdv6C8vN2DrNF5z8xQ7l5MC6wTJYI+8Xs
pcSuxvSUv9LDRoZLs9b/8KfBmeSzYCCFAgaCHx6KTczTmvInzXb2eyvfv36Pt0B8RHPCkd4FGWFI
uTCecQOaByrAIu0+t3JgHLDSpxzH7zsu/zqD083OAqrpnhOia2k0eeiYORh4f7N37GmzZgJQnhJU
z7jIv3YLY0lxZ6eL35l7WSsnHPWYMN1pAXbsJey07NJypB/uMfEa46YdfgayanKh1LLS8cgTNH2X
yxKf0tcPxtSspwYsBH9o6b1G2OK/zUHHqJGJn6FCRZq6QCEanNUb6LgGxnwKLRkbxa2nwFZIqfZP
CqBIo0MXeJjpdVlFJ1gJNGBl+jTTG/JkeFI6TgUx2/oxMBKcGNniEBT6UNkIx6UQ815zGQ+6kPAu
KB+YNvhCHonpBQRm+JSgwGTpYbrx0z988xTO7ojj29kW4rXxhNcenSr/SWmkKqzO7TUBxobHCbQL
TYS2+Pylq+xZt/VbXd6mj1LLq0hngUSqMNjhc96jtT9hG/dr/RusRCfbZSe4UvgAsFs2fEE5Lkif
6s5kfzqJdIwVKNG9XKKtr4s4H5ktAVB30ZBR3QA8A2Pha4vOH8LLFlmBii8Iyh3vujXPayihSlRf
fqafRt/V+Of3w7qOb5aHbYUW/Pe2iBK8Ss3v5zVjvgJl1Gv3wPGO1ZuAPKC35NGvgc+hIFshEyCG
0xwelgFjG3blEtPUxaijdnRvJSSL57r+ehdej9uNsu5ZX2lmVi/8w8/BwMJvXhaXBAEBxtce/iMu
lRA1MGTJdowIL9Rq79q5DFfgoj2xbeb5GBKsRAO7jl/Qh4Q0ndRM4vs6mEKL/qN4ZkPlT4/N/R68
t/2J0qTdXtZNx5ciFG4FxLH8TT8M/i+zpNWS4ZJBeC1DbiokGyzIzNWKnCBiuFgy0iEq1TdQQa51
UBayZjxMJq5FTKsxH0kQjoEgv+L3M3z/Vjz2CKzn/+6fNzJQH17xCMrL8qz+SuOfyjcNvCoDjEqL
s6MzcIWfgl2S4lflBtMImq1Gcl8jTj47AgoFu3PyA+OC5oUjBZjfPk/R83y40x2ysfeXtOs+T9UX
kjPrye62MOV1jXmRExeeVPvazZkk5il/9xEd4Z3mawAEl/xJCRRzpb5WlrY5YYSpLxWF5eBEXgT/
4hUZ2GBHbchleOTWDFt9Rq1cnJGULNIaPniNRmZI6pIiuRFjXws/dRcsHV+ZM76SZ7fTEZTCK/FN
bXH+HFlgv6w/+Quv9rxj7sW4CrKsPb8N8XNYjffoVu1uw/ZRrGv8Z2igUNPzi/JRTwy8I8ZQ9+WN
6OGLwMYMAv2JaLduefcJ/b2CjvWLbQI0XZrF+pcvzac5t+dVrn7pEDmc6avjLsx0Ii5G3/6RrlDH
3QbGzcMzm7RJwVf1eZlrtmeuEeKvzTm/17Nl92uvJ8mZaU6d1ikvJX7OnM+W5YexHD65XTftv+ui
DTWIwlwibCryLh0iI+bMVzkvHTVpjyJm8ur0zahDclou+/yJNdVXkxpxE6loMH+7qMrFOxQAElp4
y/oAnlvcBroPEgTs0EW8agonPLnkRQCjkO/yPxaI+HGoo+uvATe5id7wmQPiV0KM9ZIq7mf+yNSY
bToRsIySFDBxsvZQxgJCue3rSCAkjfidavPzZyU5QChIMqCP4OaK34x3ZoHU/P5waoI7vEEEQiy/
jE/gJbLp4q8/W/Lx3jgY0bBhN4NIjo/wCnhOPcI4Y21d/rNtTyJzFy+2wb8Jn/7QkFPjnvUvd8Lh
77w1Z/ld/z51WELAWOiDE309tfM5VAllwoJ7iFXTf42h2S2ZNIPVWcGsiOx2br3wwMLYWPMq07cq
zGa9Cv81MnspVo7XyS+5paDR4Xczp3ZoVR69UKI4vIcKSBKlE9xR7Ct5rt9wLZbt04omq9jMJmGo
JnN55SpVho+SrYZ9zV+zxpW+jEcCsmx4XfDzJkhc/x5Z+fiyCfvQnX/YiGSnnRZWEjso2Jd1CZJ/
CSmZNX3kaXSuzubtnkC52pfzpobwrAN5JXZzsHVnKQfZ0sbaG67JYym9KO2W1kI7asnoc1QeF+S1
Zy5yP37W0Ddqx+lgb7v3XQuli50K1Zczkp+hrs4/3esjJKSASWSL9aXH/v7B/8nNipCPzVP1Pq+w
QprYcDK+ZW3c7hau0Z3CdyQgFkGM6r2PXwMMdFJNyvDztr3bm1ZAT3/NG4Z8LnLFzOixbeRYh5Ti
nB0nBP1buUvb9AYJL8hl062na9CDAY/q9sILviOLScRKb6hB2HM4HoYfbvg+but7KO8t5zI4Sx2j
uXL7wrXE/QCMdYqDRNmhz5zQDpcj/fxEyuwEbUB8+1Acvpbl0lkSYeXPDvaMh4NzfZ8cl8mk0x0v
sT0tWPyovkwKGknZajjMIYhx3sn8vCsRXCVdE7hu0zgJYiWHQeCi9l3kEe1hSEZ3K49Bry3rzyad
oTL/Z3lQ/j51+BPu6ZOUCFFj2TSknk4k2udrSX7WcQ6kmzCFpgA74f32I+UqnQBuTzGXz68f81md
t7cv5AFLHhj4VuEMgPeMm/5CadwLh++VBDRBGQM6vSD09d9Jv7/BaM9HYltZwpD7B9n0+tRDLWSC
9kAJ4hZ4wLMFDDyJt9D+UM3wteSRlrTv+yw3fQBM6vnvgdYTkeru8lx1/iXuSbjCS9Kh5aJOaeJD
AnXH7/cu3i2rFyU9A66wPnLz63mJxYVz/r1xu//T18BZD/uoGdsSm9tQa//x9NVRGY74bELtcG5d
2AfAtCV14MS5NXPb8AYo4Q09pRlq34QrOIqyfYd4pEavKsSxP3BYbZLQhr8b11SkTmLhSW3GhrUY
sNoDLrcorG+Kl3T4aqxY0lXkE3f3qey2BM3c/pYDYiRIDuTw9HE5RJezL+10073gzCFr87aPpW/p
XxP1vcg1vOHjhcruYLLJn7+5+czCpxJ9eTb22JDKeGRHyJtt9oShA/+hD6t6ZaOyA7b/KOFQ6OOv
THrsSTEJUUFbD/OBUAgL0j/uPAzmV6NESXml8yD0U7i0q0vWyqV1+9GalB3Kh+WoTLY76y/r6k10
NLON5vs17fUi7ehgnlAeS51FbXFBNfZgQGEpwex/PJ3XsqLcFoWfiCoUSbcqiJhzuLHcJoIiOfj0
51va56+ybbYiYbHCDGOM+bb1D2Gl8v70D3rkgCUK8HyoK3ygQiYGrsTLSTvD0jGNQ4R7/LZlwNZ2
o1utegzlWFp2PO37qxa6nZQ/h7xuHHyiymTnnQDspWO0dTuBRWOu5bcNDEOTbq3qFpVzXjrotRz3
9qnN2soonkWfsQ95wPQPRrJR0ArH+0JRiNQ6DGRAMsT0wq7mu9BiIlT5uK3Nc+VpQ3WM2EcHlCBw
/nwA8K6y0it4M9QHorkARHApMrH5+vbynKacvQOjXwieDpr7xyqhZFdXRT8pwQcd5ooTbCnifaqv
uu/KhXA73RwVvHa73/YQFu57mk2FlfpcdtavNtrAlElsNWjDsSAbkA9yJzHItyYzBWgN9YSpylyj
jNRQrLiaq82gRX5mQZUYKh9NAUJ1n8aIKjix1p+/yEY/N5HZk9dG6aZMBmlvTr6ZPJlFmvYxpajX
SbVcw3DwVBWzp94q+kBr2uTODZ0mj5pN3YDaPvCCIQt2CSqdxgHQiurQLhaSdtC6g1nHmxtR9085
wih6enZrGhfbTrF4EayBRoRYx+UMW5nZpBqpFFdt9QdGOWI1sG4S2ZyTZSClCCuyd+PhFPh/2OCB
HdZdKj5tsHmBtzkagWVW24DwBEZU6s/iP1O3bzpi5Xm/LmzEt96U7bLIoZMLp9f31pSgj7li3/Xs
RO0/Z0heST2s4BE89/6bQDn5BIdkAlkLzybPZj3IeT0GuQvuaA3ClLJi2CD+2Of/3M1sgFXWyWYw
kQlrDz98Rc3iikmhG2PQYUKALHx7UMiMRVZNWqd+Fdtcga7hhFF+VeqX1JwoJtoc8NB748ERgflf
byCCChp7b9lZSR1bIRP2vvhPWzpmfdb14H0pHhYbZNv4jnFsIEwaM2lp7avCqu6GY6aJ1kJZVPv0
HixTs5+x1ObjCGMH7gfssCsACAwhvcE0i/R+iO/WWefUrcSY7MTw+LHt/P5nTOJlyWiG81zdsNOL
Th/62AYUg7HN87lwgx1zV2BdRdapM9c9nDGgY+Hp7WprRa9AP8s5bgAt4SkUwQi6tm9hMEPeqXsE
6i1MnYm5xAD3F6RxMiD9GnAuR9s+YJuIsPsgQjKjCa5S6WokRgkkpwccvVxy5QYZIG+QSjMc+ZiL
t6CVPLuTUdKd9AXqQLX/qIOBx4YXBpYwgcGy7L+mwJ4z8Gd2cxZ6h9h6qNgzN8CrA0CYjN7+yLTR
J8CtLo7xCt8dEKi6Bxudt8ZgPE38EitnaX22qdYIbrlvVL3IflWiJhAiRUc5gg2JWU+4HHefU2Ce
+qhO16sTHKHPEWZ10BYqC4F6lchsG/3TtvoM0hfuUbRs6yBf3JOrEsxuOgnmJjMCsQTySg2Yxtar
M6o6KtQJlLiidZLMoZ4Z0cM2GvBpgPzgwCDCqpejDmwZH1GwcUsavMqNhMIVwdjo9mHaDCmI5qnX
FzlxJgb2ehZ23Rl/YuJ2zRmsFnEtMpLVVItHNHbZoWY49+B8MLjcNunFfH4j01WvQgcyadmaMlvL
q/fLCQ6CL03IikBgsjXc2M6Or9ffR/4rzor95ClE8hx1rNbJRVKADsEgBJosW69kTnT9leM1Pl0E
9ToAs7B+ArLSFDfJEDacwRNl/Jd/wUwZdc6vpUq6wJw9HpM4g9CjXnyNmsPt6AoSSQtcHUrUo9wA
229HLGxCxDcKcAMxFT8RHhKLVaYgUr6sdv4qlffUQaLSeNVxkpkXXFsyV0pAjhJWCpqfy1A91qX1
6Di55OQA4uapdAU+88AFkLHv37YXWIT9ZTiSXRjLVGh5m6MWsP17pdJxOvMkHcUX8zSEa1pnboYB
Sp0E7TUi/d8Ws4SrDAuyLMgyfAvgvIbqWq0GkrZ9GqAZsWkDfRuCt8pvTzMEvEN0mKU3xtkZRDn1
gGwWJB3aNmBYjCYcQQhYwchAqJHYBQox62hahOPo5aSTZl2RB8ORM84elEatS022daFBFhRFp947
kP8cO6VcTT6j/sqJQhmgWofkXoTO20EFmmHAhaPi6pXa0Q/kqkCxViLlQnaPIhrygGwNKrAgdVUc
L0dHrLgv7aIriqRIZQLVI7SfD2PwhekfH5Bjah7rDvX4iOwx1cUTcEHwiFrKXUYXACkC6JdrgoY5
mYnGkZthMwiwMxh12Hy3tjfQ56M22pw1UaP2YAuwlErVwULqO96AkqAEVIfSH6I1DlCdAaJpiDKg
rAAkBhhha2hM4AyJ6WCCREnoPh698o98707PRv4xWoUWma16DRcZymOkjgsIrazQPSiAFLd5t11q
4GXq/lExtVOjgmG3a11BhMkg+SjpTEaSKBc9PSQURroeHBJq7o6KQxnvCD/r+jj23CKxEPptw6VF
qB0QKPR5TCnEhqx3Y59myrYGYAoThW6iCkQh5DU6DiwYCtcSUleCefOn+bZMtrvjeCS86ft3EgRg
q4yQWnquEc/hZiOtUJKIAn2o719+70XkHO4+Oczs/JHnxMYk9RIEG0Zm0pNmsJnQexxjVraF1g1B
JuLrSjT2q600p/qnCc6icqNgoIDakrtIXsdmD795Ys6fsKY+BGCMrtIM/JNN+dULtZGZf7agGYnS
JLe2paKRQq1h+sUUiJpyTWsbJMGp7ZymJ+SCJsVq81bH5VL7Q7OJouakGKY8g3CJGMI0QU2AOHk1
hsRD3VbU6inF4MRMba2/7HQoqwlC97rnKtUk012dJA51o0oHHCbkSsA4rbnA5cldVFdB0ETUsTOs
msWtZcV1r4SfTrm1IUrvFZFSBpFCAL73eDsKpuzDQef+6YGXcwrBLvkWJ6DILML/MAlLeZRTfki2
ubwSsgDAA0R3r5CZAfWDEaTVzKu2pNREEw2Lv+QjzikdKiTjKaB5Y7FUin4FqXFab59+T0GnMBog
mtnHQCOrkKyrHVWs0anuUG0n37cnyHaDFTIdmcTXE0z6y1LANBSTwI5tisNOkV3ZIgLzQqcpH6Zr
xFjeU60h02pizGqu4Zp7gB+w2lnoKGawfa5PC8AhF/In2kRf62uaALXKFPJzOgRjBSdqCv0BI3SY
TDw7ovLHlP7NkynXyTJfm5xgGa3JWjO9nwW8lUg0j55uhmP91RdottRn8UUxIZK8nTvkxj6qmZts
o46yRUrdtGW9islZLIlzjNssHKGTD/N1fHgeogN7LoqltKtX7Q1AsVExjefv5csp53735TYbBOZu
vG/alNkZG6T31saWcDlR3c/ao8YQYkFcO/bMMT7Uq3xN3nefssBNT9vmmKE9RLyYHYBA+/3gkK+J
UDdb486Fq+MPJEz0E5YnqFZ71isakygsVhiVPUIb6p8LZiM5Z4vkCBBlUY/ex2KTzzlkfKWBUGpu
EfVep2tUMWydM4BHIGCOWEh0rdfVuWRmFRXW83kLGRsVyMdjmYCahskANdFfpkOBw/EuMqm7fr7u
bPO1fH4eTuLqwpbT1rrZNJ+r41C2HsnIBNSATphqA7gOl7wxl3Ipxt24fRVuQfOUVxoR3ZRzdkYb
CW70GmeRWQ5rSOZZY2Dx1JgiDphj6HiI0yAXdpV2JhWNN6gsRaucfJil/mHYvsiXoNH4h8XO/8b8
NTZGVGtgQIEeZ4hR7pD1/XFJ5inVbZl88tt7VVGwYmrA9bxTWxQ1f6JQHnYE6EVMCayFHgmiUeo2
qwAozdTD2lhoeJVcKnILbr3t7FtN93P3lkR2ztVYGnijhjLjzeo0Cth6HF5z/1qMn1uBb5HBaX0G
p7E6SS3ivhisRAJyRCh6rV317j1cpFiWxlU7IJOq7wow723hcyD9KCxyr5slCORYzwvqLc0xpJqO
kLOiq7BOkRmXIakjQwgyj3xSKwPgScqGfl6apB+zbegoO+NtI8LA0UlHJTdvVkzwNGGgw05/8gfe
09/bbW7FsS24fmKyvpMnIT2NqEFMQhxvggxhpwc8i6QA+JL6mrjeQRB1IPiyP4tpjiTPp3tk1SSx
/CHdlg0zTchLkLphFQI14LPms5qjO0BkEOMUAA9rArIGZlcD60vWlaLlVT9kKhGAYwerAvFPZs0C
SgzpALKQ1BoFMFrDyEGsvIf+AJ/w/nkgFNKHl8579kTjaG6YFuwvJlB+/vHHJJXB6b5eFoSY12fC
z0nVUosa/hkUTCR5/J10VebNUgUCGY1LYLDwJdCY8gfaSpq0loDHiMB4287QWJ/W6vQFe1eoG2pC
4A9tjwB4CCzSCxAJT5rgDzDLAN6DFUQUE73Udpe7J+UNwoGMNW3AGpmCCfmy+8hUCk3gC4IxC5Bt
lmelU609BqyogwXyu2202br1nTwqMciUnppQEK9b3gnNsE98zjM7XD+u7/U038bENZfaPpubSVdl
seXcZ7OBp9LVLgRziYBmBXqofaJk3meYXcyNtzuNjbEyeXAiqKr3bO+dlUVzaV/w9RKmmkt1ie/K
k2pAOHfVxZMnzZ5Qb5VZb4xMJCsJVUHY6taPLjmMpblJ9tk+vockIlnEQVVyyT6mT9wjgkjpk+qC
4yNDpeR+4P6qXaLvz/vznpjdDq4osPtjtuc/f6xOT0NF5P+oxw3VV7AJQelZqXNyCEHy+7BN4yTA
JtUJvvAaRByZCHn+mX4WytF4EAam6svkNNanOgBMz8moRQFhc0c5KPTKrhBOQe8kuJF0cLqyoKdC
5tJUAb1NGsF1Yz3CI8goEg0CBuwMcIaUoiWCrwn3JzlZZT6ADVeQiP2uvNDwM6+Hup5BjYmih9jq
KcFFe8LltKjO0wJI5S2RxIPWAmyHX2YniyqVnOAB44aAHvBeCGZoWRE/RbEdGxHXDykqYusYqjgr
WL1wNBj3W9YVptf3MkAPtuOK1ZVHC6xLQrZE5Ocg7FDWCFAZf6KfxpiDAQgwgeNyT4R5YVtXSMdV
K4aUsckBd8Moc8Pl82qQGz+/ttoRVUAuSautdO8BOWJaDCjVCI99yOWTWmMZgpBJjS40LDFz4r2/
Ld4jYF0IIqIgwSAP6OyEkZH7fvYY+W268pq7+YBDCVwNEVtqGxGdJIue9wCIY8YYKZomohQHBAqN
ciqSeGFcyoV9QiWTahDE0WnUSTaiTkm+6DiAFmDq2+YcVVQIJSzvRzAwZAxAXfnnZvsZUj8U14ts
azZgOf10tfOLJO1GongN2Ll4DWJO5JhxJS6vqWjpO1RnBjEwHfSE8ByYW/f4CRDNo3G2Bbslrfx7
fIEC6AT791G+YSXMw7NoDyxagDRtSC/6nmdUXqnSClHzmpnWaYusW2vcHFMqZqZzgQkHCiBvQdP1
mE0rSoEQZKMu5hlvEH+Wjs+zAYC+9qc8SxpVlCLAKQFTcffPp8QmOTnpWOHx85dsEEIH1LFuQDeL
rsLdAILD4Jp3Npgk6aFzVuEvgtMApVUSbHXf9Cci/mgmPCFBgzeyc6rWv4R6M3HGJ8rhhLxa2FEg
RkQfj01Beo73nxVbzLcI9cLxpYP4d2NTuA0+TkjakNDmMJjr6D+83XfYZ5kxR/H8w0pLw2PkM2Og
CPHp4t6wqgiFBdkh/5+dO3eumbbl+mkROiEmHrECtoF0cUcsJHh9BiFv0KgMUYSjkT65UJAiO+fj
ansstvL9uaYE9x7DDzOPpLl08a4o5sHO8Cg/YoCQrW4PB7LLjJGV3Vt7TuZdedrEc3jKdHGkctoo
RFNJCa3pb22JwgAX8i0ygRnP7aG+0gj1MpqNQQ0cj3AIIJBW6uBnCi32O98EgKS+iD7E+lmMUeZh
0MMKhYVDnAHP+XPBFOPSHsMaT8zbpiz0+PDUOyW9jN+DsMoJUC0wHjSrMMhNgLqOzEBpdUm5J1Wf
F0ovQhX+i0HhOsCcMUsxtlDSgHFOQocamfC7mU0ZuggNwHgT1elhaiM28HuiYojTtNw3iwoLtPl1
9MBqcn+C4vW4o5sRXZh+eejsgMf5RtfFF+xsdqZzyKzOHVtSrPJhpbCRdTikPbRdPPwIYlxg0kkt
EK5W+rhaAHPpM1xGDtS9Ed2Li4GewJHxXKgDhGO0Z9oNwxVk8gK5COZcU5gCzBE5CwS1HQZAwBFc
QX0hhYlLtLXbeVsc2GkRgj058D3w7SJkePSDXhAsAlo1hcL0oTxFRX3RdWpnBphmlJRQwzmd/fxO
iXgC2gRZMkIjcLua9rBdL5GjDoz7S6VOGcQoAr/G5A2ryEracDmh1r2yKeqXKoyc16iOZgKd+xkq
jR08RjplaeRJW4VWOiAcB+SWkBYATkGQrrDh4vmzWTXQbpXxlghCo41e4OyXj8+xk1Bgb8YUKlB+
8qQzIN6EKO8NVYVW/CDjv/EyB9FMyqQYObouwDC3JZ6RcGjRzRwxN6jdYeuSbLM7xgZ9DFOec2v7
+kWhMvgKflcVT5IFbaZCuUFGMhhG5iZDZ8muni4ceAXhkSg8dgSaMQo2iALNoJkz93fec9T2yszB
IB/L1DRZaBFZLav9QhLT5ZimKK3TgUMO6BJWL/UpWo2tgP80euR17qgYBEOBSUTm5JyCDKyAFnId
lFdBv6oCRffeMraS58o8uTFqVLV/rueUfxYVH0WhO/VAvZL2qQebKkCNdEI0RVf6masipIrobuAQ
hDRS6FkzHeX/uEeRnVkqt9CYgTN18h2UCkRZGcqRtymW3UcOwjMF8NRw7RAgNSGvp10DJkQfAoAl
kGZQwxTFEWAtOOtbZl1uH5cSYr43zzMHdxoZisxZUGwvPiyKsxRuiAi/R4t2uJO6/faWiBSHjYjJ
x0TBGbLWRA5d6iOQg8fvQIQmA3K/fg5ZqXrMFYTjPAQl0vb4Ie0+xrAtD5n6wGezc1iM93R8gJ/b
I0uNMXgRgw2dBgIcNHz0uiVED+N7GyXVreAI2xXzI+suECEwY8miAQ3bz1cPi+BYJ0RpV4uAxJ5B
765SuhB2PLFuHhUY2mCMZQaiG5gRsrljKJkE2OrMqqh1vZrpBSN/FbW83kys5EdkYssYtONzvl1j
26oo57XdNAZ4YLNu0Y9kMASSmxrOtSIFCRkUGV8qySEqhIZx2gektzANwmjiri0N64nqRpCnxXSC
aYFtBsVcO4pAZmgLZakejmJfB5gi1EG3PCd6Umnzpuw/FyZX2dzhwDAve5mYDWfEKxn64V2b1PoA
mh1TSqnMdXWMM+j49qi1xsZYPoc21gO1UYf+jmZbl6APELclfuPNmJeNYxagVkCBcljuXNmgsTLI
pZD2KEHcWo2YIzG0kL1FGSK+qPD1MEHohKhSGBPG3Mkf6pJ9OjJj4LyDGn4httSxQKTX2HqsLQoY
jCG+klQwkZ8gvK8Z6Kdm9sn2qMujv4ZASV3voE3TqqE8ZHwztLE1njUVFoAUkzWiKSiEojv15bH0
wGcdeYRoKG15dtgl0J1pgj1mLlaZ4HMzoyK/CYaFr5t5vKduFpM5diGdBvuUuR8nJx/U0AyBGAOt
gCdQQ7qBNdk0okwa90BcDGn9RF6/oT1ESHtaqJp7nf5rFwY9yvXwJVohCHpAN6OA+LuwK9nNUNmi
ZAHKB6w1oH15qAvyBUyigLgbyI5TUh4CzjikG4E/PA2AsBMQwidlbgXgqffNzFXgTrKSvO9F5GJK
olRAUYI5OYkOSuKIINeEy8ZqOiCX1L7Vcf+D/hXlQ8kDodYG+JMlV4ZKgSIbaDKQn2DVSPinGLPg
Gb19LvUf8uAT90s4NPUwBcIOZwhzWLNwR5DvManf2itkS3u5Gh1dEgKkQug7mmkkrQhPwMFmyh3r
fDQU3jE1v5gZRQzmAQgxd7w/y7Q65MNnre5ehTeCEuvLySCRhBam6hKVWwCJ3cIgUwjp+Q+tG6Qz
9UvmCnnJfEjgJui3D9SCYqSi4yHNgPe3gJEQ4dmjwQDgUgGQKW9JPxVTUJmfbIhMaxhZSspgaYCI
zl+AhYVBTCWYgbTULfhbVua0ZvUF6/Q7ZxRnQp7CrBf3UE1JfVnPrX43p8RpCg5FzJjKJFdhzFoM
cGq3y0NI4EgDDbl8gI8deSJ4k+iPmF2w8frfiYtnGUA76ghrJF7HH5tQPZVjEBh9g+l7Uo+gW2Z9
hHuwNqQ+un0tcsWZQx9gZBfUjF0Um6boK2hzDREkcYj/35vt6cOaaqHJBGYFGB6p7+yIWZz+yesW
insLCnSRz71ogKdPO8Murgfw1t3I9XE8Xf1MLJ3FAJlcrU/JQqcFlER133vFTVfF00I5KaX8qGZp
Z13q02LZWafpwhojdwCQteFhnIaF1iWVNwky8vIidEkFozrrtf5sRg9gAXxABDoRniWU39xZVU7f
qIGf2Z2GDPs4+cwA6ntrJrWU4WW9Fid80aedfoWyaTeeHQX58E5QFkHdHyrQhcLnBEQ6pEWw6ZXL
iSqFPHOoBOaKJSCngAsGCKSGiIL3QpeC0uBYLSgnYDPwIhlpYYyxxRTxe7GN/SgsNFIDfQSQ+QF/
/fdqu/oMHxJ5xqbLC9eOCYNEFO9YnLxjYDIfwig54nNi5mG2YoG+QaR8XQZGPSETXnzC54xdeAsI
6wyUIcThSnz8+xLL8W3JR0wdXkg8wGBmOHKW6ltTl+GAR0jYHxEMfwD01v9j1kZkglARZ2Ib45IN
JjCujg2cFmEJc7hKEMWY3H86CWzw4sCnGxfMbIxDwFDixWPB58C0592LhYvANp/Ts/kE1Ztfi/Fh
aY8onwlSDNeD8BWzE0ZJ4pK4+jYeDcoGL4xdJlbOgU4VvZ8Xx2KVZ6lteNYEsxHixo57d49bHgRD
kIPjz3AusZbeWzDM1qz1OcKHxZ3rO3buHIGOhK482TgoK98jscGz4Znxzt1zX5ycDZ4FLzZoYuxm
ng6+AE+EluCVCSYIjR1X4gXUlMpNHANgtzAFvpfAtbDBEkL8i6vnfrm3XzOw8ToDcp3g2oCQowON
vUEzIpZVTgVT89s0PA1uCsfu37Wh/1RsyFStsjNrGqEGrFJakILdXQggk4aZ4hv+AkRH2AtjE3kM
nhaXz02oF1qZkfDqiioZ1MDp5heWKTogPBLRFekB/P1rgJpV7NskI54A33G5vOi+NDzJFJR8+Bp5
5C20E5BjQXdBZwySLumXmpZa6/3XH9x5K8dcIiOD5DUqRyLHgnGNThMbWAywQgrDTr6ViSl4RbJH
HqmbZ9LlDw7EO/uxIbaJ8cIPhdZB16VSM1Bm5m8C5rtykyfdGF4YQOnvGdibbd45PMcitQNSkk/k
XeXIfw+qD+xoFur1cuJUzHVkhSgygZKBJTupWw8MR8YjFCR8DPIp9VcWpgv4DwZFt3XAtqqcz8Qn
Qh5YiAZsiShFcwIFp/tpawJ8VSgigBjVrZnCT9rT6eQFU9Rn/hbafAQOYNqh+7DlaaQWZbZplQoI
6iRYh+cKCcyuOU6zGZkof6VumWTNra/0W7BBYDLIQDHuVD+eC8G49jQvLVJv6KEO/b409pFfMe5o
c1BAErgzz+sejEVsyGoGHesF5xddAp/HDsjHRk829IcY95mLBCZZS4+SpEiTPCedZECmrr5RIp5g
2No8BOic7wLonlQnSwe0WWdKOaPPPHhQe7JXHzzkA0iYIeFEyS6yC7cQNI+bzTiK12FnCEEJdurB
HJYTf8XvWwfSrJI8ikoHVYIKnUEwltRBRawTEWhjUVjmikoBUyaW99kA4TCU9rgGHZQTVlhTAw2G
J4w5Vllc5qO5xs8d+gSSR5jY3hB7X5q9YIKVgrnHdK+dhOWo6EMqfTIbA1eEh4en0abiEe2BkxXM
scXR4Q9DB3ZpL04WiAETBGQMEujXUIsVyAgUjwgs4cRlwZDyfKSqjO666QHUxuGoex00is/hAMrC
qTd4b1K4c1AdAVUoTjgBHbZ7wVEG+D/M6VzdnAKyBPx7IcQWb9WUxO6ZimPrfBqHwcB6hot6qxAE
BrmwriGk2eX5Qywcla9u7cbWGmMJ7HJ7Dm5Smly6YJ25bCg4ss0YOiTTsBz63sCf5Gj7d8DKWsGf
Tiad3UlomuA6KDkpVlvC0wZP/iEKxBBjfVGMFzZB+9EnocO8Wdm1gCwOPFiPh5JDpzN5U4e9YpCv
QCwieQmPlOZBw2OL6lIK/n/tU9PWhJPQk2sSt64oAzhOZ/6NhL3R/ezSlaoCDdQOSdvOin4YkvbG
RCC4H8ySoq8Fg9Ow1FzSPGBMQQt+y5r4lAPnx1ikj2FJcaBbtEoGmJ8oLFLT54kCPss68lBCseED
BJb5AkEypfuMbSW0vHDQdgxMCzJDlKzNekgY/6FM4oLiHnmh9awWVM08nQmLpNS0h7eFPAzYkhrJ
OvK1sPbA0YJMgGBBGZWPR1lTG4hW0hoVlJqPgZ5MNRK4wVpShioSqVoPGgRCq4ruvssZLREy/Foj
IZPFTcR9PuFdEye2S7RHXgsBfESDa0fpYkKtb0dWJ9RWlcBUDwLXM61XvnuPUiA0weATDuSO0ypm
VPuuq3XNg+4QdbAVgMywmqnXR26q/2GqHGWlo7c2rXARqAOUi1qlXcLbpoj7cxrpk7CeUAXFyaRR
BbUmmD+yFYUwuiWFwqVl67nISNwuIOzLrIG9VJ1xQ6A7H8GIDCyhvCUC+HbrzyiH5GufM5PGAYT/
sIITCwRRDqnXrN5zmHzxrbOLFs+Kcle9RygKVHsoPRwyAP+PcPZB15kaXwYhU9P2JfL4Q8q/P8Op
n4+i9/KpzZ/VMNXmFfLoTt5nkMZ2+dp7ygb/xCRvzHIySs5ihk0WhosRkZBAXsHzKTwC3mNs2/DI
W0CNwxxgWxcAmNTT4Tvi2j9WUraSqO9MLeehP1X2qNO2jEFWbnD88PT0FXozRMhL6mnPjHrbDCuF
HI6AQjx6pE63+Kh0yveuEd4e2PZ8dN0SX/RqfEVVIa4KIpEppl4g0A6ciBIprKDEfgg0JqLyaoXG
2ZzeUfcqOk05bdrgQLtSuI7TwbvukbeAvLyFo3XH7+NIQ/4RciGAhBgU78XdRGMBMPkw35FAaY5g
OGpK7DTqNH8t5Fu1JQ5rLIS4WYBixAfn9SGKj+pdeVm2t0q8qKsdOj71Pq/t9mksdMHQXKlcDX4r
Y/3vbdgRpNpy9AIj5m39P7NWz4o8MiJz/qrGMtk5PbIkRhYaWx1EwTtzLTm8P8Yk6rUOgN3KCh3d
CKrjOtSIdj6pU2g3rHrI1+giW1EiTU3eGOUnYMEPUWY96kwxg85IGkA50GKLZSCCns5lUDO7HrOQ
XKW1wNEgoZFTVZPlGOmDLLbo+wCjzLVyfcKVurbU3kNxHq2eVm6F6fGHBfeRus9J89cmxoYudDl8
APpsWTpK8suPspMNG7wXaOgiEoE0vk8frikNEVo9mf2ytNqkVpSZBMwnGFC3gF4AZP7wKOYvfZG0
eirsIZQuPn1gJ0hKoeJk4JXC5+qFvg2gTQksNp4qXXqhzmN1HnSmlOwukPlvjR7SKDv1uS8dc7I9
ito2fV9CHySx/BiozCJ5o4VLlUTp8ESIelSB5JSFyYmJrhL4vd9B9rECjcmXw9aviZiIy+OAjZOS
ZOp5t5hUEXbosNWTu4sF2BDrjR7yu5esOqIawyJ6dQNnGow8EvynoUEKMsKOfPRbLNF2M3r5dju2
PFeHn9aMwUcBy2HQMj47lCDukIujvMkohFxUUMXSVcWcPqFIXkfuPt32jgzyBuxMPYiefWmQYssz
UVk5gaAB4jGUwdpXIOww3rdwikdvUhcZXiRpOChmhQ3uewn6bwSx5dEvL5LO5GlVb4dg5qwZedbK
33Nw/6LcjL/yKK8pVlsugc7Nq1WzMnafjdyNFy2+xJAE3ZCQ08dWgVjw3a5vwaK8abvoWE7iTZ+c
GWrJNXRmSL9YFkMd5MJG2RSzdEFJVn//uJz+qlU9QIRD6tcTOBSoXbQgnR59RLja53xbbuUpWaUD
5qZKRByLb4c5y/88XkxT3vm4AAZFnP/7ofgkGGDBsiFhE4JGqroN8xRNUIs9f5/wIRtihy8oia/E
bt9P2IjbZPces3TyMm2+YjfAX8T12eBPNgJSmECZWOKxqr9H4BOGUWjnG5x+m1RzdPx9wR6cnmuV
d55rtJbYIAO0RHuULt9nV9DxHUAa35d5UwQ/Wr8V1w8q94TtsUqQmeDR4qsRgQR9D9CFLP26aXen
cv+5fBzy8wf7RuhfotPDFHJ4HpM5xGhCPj47vmYK0j/hFSMowHFieuehwve9vfqPC8D5pzJypGZA
xGJgbj9HEKP6TT9zyuJK1+LqcBLgaXMZD6KrX9fg1+y0Hk1HW9HOvFiqqhW9fEj78JVA6a1COx0Y
f6c/dSMLbLyVzLBDFsWKNWfznOaWtjo5CO8vqlmDjQ6mpSv451K0Mo/5+bHHkwDu54T2e8UCZ9S7
35k4Ad6GSLIw64FVYcoEvfLd+MCHBWrDBA499RZekgN/mrfXhVun2ZoVl8uL6+O3eWzzziu9BWRz
42NKrp5Z8HsAbjw50Bg8knNyzdbPJYfglYCZxo/baGRE98qRofHrX99L4fSvi3JmN57HB3rlLLx+
HvaLWkDDgOpNNg35/LpdxTWamDMSP48/MdPJXWx++jHXxgb920CCjGrhzwmrFVDDO4mlIXpSo8Kh
DdjF2+gdwj3VjVTDGxsJdlUe6t1I68nE5T4wGWOV9fuE6gZUAMPSIBmm2BtN4sraUH8PGoAon1Zy
1ntI5vXJmRNhbE4AG2nZVk8i9aGPm3L7wj+AGfJiaPR5EnO5L4/QrmG9WcRHY1roNg4jl48zyujz
bgBivjfCLbDB7eAuNitGgDnHieTC/7tP7uO302+Q0KfYmxef8wk/Y6j9Hg+X9GuU37fPtt3ZtSad
MT9hvNL+7Mn0yba/emAt0S/FZzRcdPt965viSdNF+O7XPX/jmGv/jWb+5OB8y7kYq1wvPYx3fv57
Zze+/Z2Io/87zohi0qNijrf/vfrfTrz/ftM44QwJCv5gdzoqlyC28ZqTxxhNgElwzDd8XjBzkoQk
UogIkJ3NQYTVW6ENwcq91dbBKtyoC8nF3hgTzpgi2w2c2zuKyXdlnLqlkItIj9FRPCiG8dG/+Hv6
7lE/N2uWhhammBVPdYB897hbjaMloBjUmvAv+i8SAHuDSgMo9vwZj27jSH2eikcrDBbepvrjIeJJ
G7t4I7xWxhJ+zy1fpjdzzdofEhRBj4IQxA2UKf2Xh8f778kzOYiH//+H9HuWOXyQ7/ClJRi1v+HL
V7Q7h/k10ufGLr+Hy5zKmPoNDJ4Ff7Z3wbFJB6ukc05CEsbuaxU4D4pNbvOJ8j5zidpI2TBbMVdG
N+0oL94wN0h74Yv0Hj3yqLMrqwMRfmSpmNbsek73xQDgnXvgCXPFXM3vEn7dB0XJFX/zkBETpJ/Q
kXiuTDHNqjMO//gZyxGxJ/nI/zTfry3Y8XccNrgxXmyI7M43dMP1lBve6II0Gp9x2hTn94+/aInQ
fq04QRvk2FHMZaiNFF3Zec04BifBJP6NOJqaa+RDfsY7V8aqRJO16VA4biChiJrNwFDzC55qIRAy
BFJ24LCdkliN3UY0g+ZJ1g/KFxAcI0iV6CK4+WsSNsg4E6yjSgCRugASG6wmnVzWvwb77ckTah8T
q1pwbfGNwB+Cx0jmW+/VE8Erb4BNZyw/c5RE+8EgtwkjzqS1uv8QRxdR4nr4nqJjQFZQX5V73+lY
iLfZongXAkxrwifmyj8ra38JbAZ0oLpXV9pGovI2sUckvPfZmYg/8TSCeAQidBHHJDZBSJLQWvte
Kn2yGdSZ6PtnmSoX8VhDZCahnpa8jeavqTHB7I1uHVF0nCOgZY9jMfrjeLyIbugj40jgDtcEBADR
SSXuhtYJ7AAklMWLyB3+QB/Z2iFInF+AjzNjbHNNAg9C7m3Gx0Al3nC12+KyqGgEep/1CPQGnj8R
RaHO8y+MypUThg94MAQsBWCj4xKkPpAkBQONMB2wXZzSbxiaxuflJyiNisdB7JmND3FowPPfJ4jv
TWekq2C3s82HitJdSLHY+9fhf52XPX4vJlo2mMr5PM5n/23/Nnjncx62cjhZ7MQWPxCvX6dHZN/b
FA4Sm99J4PdOl/duiG9SvGeqHPT51RwS5VQCAArdp4DVP0mV9/iILkz3CRgQjDJ67Pf4DKffxq+P
MwY5F7uZffXAIslvir/TlP9+A+C3wS/+2+B3nJqFdPJYtYIBnzPGn0cGw+8XHJENduH9zvTGbyN2
Bor+nfDCFZFPbUc8LpjEBZLmFHePj7Qg+3FtzHBcjzjBN1DKMfi++e5+4/IY9CwknII9CJf4K66c
nxAHDcT/vDjG7wDsxK5MB7zzOe/MCL/2YIT/Pmd4s795wHv5riWY3ekgHsSErMQZOAQbvH6/5+RY
UMxBkCo4XAAp7/sJR2GD1UKxEpuVh/1wk27R7bdS/X7veG6tjz5WQ8CxyC7SjGLgvYXZv7urgPVJ
OShDBYXbaKQmQ7VPUd6/eBMcwcvxom3/x9O5NanK7GD4F1ElICi3ghwFUcdxOTfUODrgCVBUBn/9
fqK7vlouRxH6mE7S6eQN70wkL5olYqMCpUxq5X1B3xktPtFMfuOdz9zH3XxGpvCVd+7hK+90mSt0
gt7IdTr9euR9w7sQxoOf3qX9VwgX8dt79/Xdq/dXiuIDt70bxIOUTLHvB/lVtjOvMaMifqV2Pigv
Zs3Xd0t45N0evvLi8fc7o8lnyhcJ97r4LvbdZt7f99/aMfPADVzhZi7SGN4htKtXhFziZ77TFKrh
nYl6Kwo8g8Dnbprybih3Usr7eX7lK4/Lr68SuFnUi9c7RfFZ2o0X1YaJQON+7d5+Lwse4EV8FGow
FXMfZfHOV2T/u1vs+Q4zXIG4dVp77y69myHHCq+G8fXdEr7yKG2mPe96Kea/llAExXOdQorxaaYO
x3zhRUMpi9e7bxT3bvECfYdL74e4RAHy9KsSquLggV/5gFRj//puDg9TOY+8+8MNPPgcSvv5wM28
F/RHRu9VEMXReEaP7nLlfZF3nqSg94f/mvn+QOnv26iS4tDAuJMPi/KLKxR4mHX+efGu710sbeXF
U9zQjzSfm/jeQ3cjRJto69e08ZmXlPh60QKud34d/3eJAmjCItvwGwW/R5dnqgVFvYfhXSvX7q+m
cCMvLvKc1Ahj46kMHWIiSiQ3/ff+7s27B7AQHnuyw3oNr4VLDsQI4wAi93WlJ5ssufDqefeqi1q4
q33dxTuPUikXpaWvr9zPxf/e97jzvQrjIhs4rr+fpWzm8/25A5jsdZ0S3r3QNpWje7hSfKyfY4JP
SXTzyGF65GH0zvXn40pKi4xjdPFc4UBj33N4XY8ZZlUXn++cXIV9936J8Tfvj5QlRvqWY36H3fsZ
JxkbTRk9kjCaD5ge40/R70ZyhPZ8TSHtebf2v2ZD8VykhYwZIzfUQB6XyWH8eFYU9Pd80CV+oBuM
OWa/98hzkeJ45x5emTbmMz/l+pj6GG0MBeqJCLrXXLwIhRKom6JxjJBneJ6fNfFcGjF40AITwjtX
+q8P79Lf1VDcexJ4lmGWd9Ra1s+NEDduoVLeueU90XzlCfbG6JcUyUV+5cUHXpfrmEr4wP3UeSD7
Hecfco2HGECsGTST5/5fxmtauXeR/7wL4/oewZjLDffpu/G2qLLoZ3j7S5SadIMr1o4KqOmOiVL+
WjtONPnpZMlo00xrxxPMkrXjMV58e7eNxtNF7rhvqYBH2y3t4g4KfH1k+/VuqIEZhluxAHxqbM0Y
vHZLMXe5n1p5vYu2dpRCWYMdl2hhI3dZO2tHSeDXtVII9bVbmsMdvLfSan7i+Vdf+MYN72bwma7w
Cx9eHXv3//+tSjSH65T/agq/841WQ6B/39htPo1ltT6zueF0Bo248AxM3ySsxZN31D/bOgicj9Ay
3TwLjF0WPfDZuPkV9nXceElk5JaJebYLLWgw9fw5GGL6Z7FZHKpxA979kBRWEv543js9OQo7kiQ+
US42Ubf7sbqPG7zkwPp28jUwOb98K/d2kw5wokYlZRfK4ZkFwllSnsMeHkGNgzWqBWwPxNDKO2jx
HZR93A4K51ECABe05k+7/y7Iea1P+kDsHyen+T0b3YjrISgDz0mLo4XRPj0QooCW/nt8uodLCpyQ
BjZLOb7iHsVGAvhNEHvQ3WfKDHCAJ/l8Z3rYuig2IKIcAwXw/Z9n2HN7uXMDO/4H/OxrANyAAmB+
iNHyQNjTaaETT8HuqJqeB76qzgiEaSfnh23gJ9bfGeHBv31f7l62GHQgxjkP8tg8CJSNK0DappfJ
AKdV8lOfnSN43YmK9U+bGVU6iGs8LX/qOaCG1d0DmOZAWmv8KYhvAqDBAFlFWfbwaqYH5AAlB9Zi
D5ljCfhWbCXZ9zkGPM7Mj70HejSSxi2nxOJ5d4m5qlywnMf6vO/QnEidEaX5TWjy2bnfQoCC7tZI
AFjYz63NrVbaSbvQvdSYCeDFiBd4GaMiyQhHOdtH9jr/AETyT1/3BZN0Dff//kxywNgyiI/fbEqc
D7c+x9eer372G786uwUosVsjLOYlR8L//jA9urkOEsR4n8rgIXS/wUACZbEBKWWie0QSEcJDiI+G
7wxrwMNVTvMab0DA3lx7BLhkAFH9cXTVcPij4lE7r67j6gND23Da/StxliGaDcQYYjsmBYh5v+qM
vlszoCCozPJICAm922WIuOv7D0Cy7b9v0JZOpzCbnoB4SPRv8BlBWKrWfRxnaUuwwFwe9vA1Iyc6
brhXF2SMgCPLMefRS1bscd1M7gFOqZXL8c73EGefH4iiCmjCN4hRGA3nnXOaDYejG2ewnPG6xfnF
2r+Mpfqd/cAD6oFN1g3suQ5Lj3wQBY4oQN4QUmfXxFqzukz3CsIKy/kMegnx0w4r+ZFwrdRD1o6F
IfcBYIqrDBxOhtoPliW4JQfyUlTeaa7iDUjUORJPI+AKBIjoUoxZJCr+MRzH+wOP0WiwOHGX5eE1
owztPVYlc6RmCePcdwfk7p5fGuyPCtFzJO395Vb9V+uPT79t2rNI7DtqOU77bc42KxrPfE/9Nv/p
3pBT9C4QwxMwvrzA9MJflq+C48mQU1n7D0inS6B4RHCQFfluP4l5Cc3pYcOAG2Swk4X7YK/sZHj4
cixzSqrgD5eMuwd2FGceNw5JJya+swUAtaPDXDVcihUKO7nmMIAwb590mLXJyehgNpjxBywcdvoB
mGooCeOLMwYBPz3AWs1p556DngOzhQRY8g29IEjqo8E+pjPVNV6wH5TJiy78gWAJfy+cqwGW6CW4
By3LnQANFplMxY0wWeol11Fh90EDJt1e7u3386L0HqzojnRCHgymB7qAOkLVUInyJmyin3br8hfD
e83I5OE9JoLTcq+YUO5jVgy7PRC6vhtiHvErCUlv0NksHiqfEFar23dsekR+ZRyyjYh2G3z1NRuW
kWmkd3F6zfq0Orf4fZPPQEubZT3tL5vkCZTiv0s8IRjN1v0SZeUc6w7Zz38rTrkxQnwxr2S1cfD2
PU3RWp388mGxg5zlBFAvcGvEyoxdb258a5PHSbYQf19QsopmNiXMv1qg9mEzyxIOm3C14ZCk9LQN
Vq6f7umCtdNjQnAtNFz16zEm64KG0drWJocQpeQxv3rNVv1tpxaTpoolLAd30td31xjTHIZtQjLS
Jr3Nq3S4snK7nD1mSGskFSME6NntE6DVG+mQmRJsSap3IV7tFwzZXIkJcWQkTz4wtvhL6B4DSBjh
OTh896badLjIbqIJlgcbLBRLXWYfQFw61ZST+is4hbYekDtlRLhOcCOydtqTIwotguQ5BAzJNugO
CWyUHg1CAGsP8/3avAp5nZI/74YBuIEzzMpkjwv/ZoC/BYkDx+UXI9VboTsqFwLZ7GZRUpiGOK08
2AAQa2/ys4hV4dTCUl02Y2zAByiCBFSwO+dwdocRcf/Tm0CjHPZ8YTN3je+Hd4+Ojhl1ddgnSKyN
h2AD+FmG171//FfP9w+vSfenyXkrcphT0EQf09gL6adk3V5ncP1h1AbWZ9+9ODcPbDIFh5dJ3Y7P
ZJE0wS/WscI5Z5Jj6R9NlM2LL+YDxoa8RxTqADzTVdQWeNnfp0b4G174dp2Y7mUKP+0Wg28TteAa
l0mWLYeERzpy2sVRLLJoQQSm5N3IomGETy1a1b1vGwSg4C+AWjBrtuNHcv6AE+4JxhoGCkBUAHSA
DkGgEphfK5bkOUU56J/wePCaSZZ7jUH+jowoe1CoQPQjYpDkUU3AlT2OJNWuJCshLaiEZYLG1jZ+
7+6te4yNjoi3l7gbRb+zU6LMCixvINjYmUooQaCeFjygmBw/h1kx7+m/NVliPvvV+on/wHN6Iuig
AT2QWOYPzZhnw240aCaDr2fPbkEUxDUaqG3kMHHHQCi4F5xTtGgIzCb4hl2gD5zvdNHi4A+QX3ol
c1MpnmLkI52fRM5kGiLut9w1eIG6yq9GLOkYp2mgn8f4U0i6JjfbHPzy+zxpJ2vt5zpaWzPO912O
anxYIOEMgqmMqsw8LwwHly8XJQAKZrYuuTfRXHO008PJPAG0r9nPYUFDHD1TC496HKP6P4bXORwT
jO6ORtS0911+am66uBQOJc9/We0G+MwgduMGeUJDUsmJApop4McgQz5j4/uAehGSIcFFSuHaka16
JHA8+fXsMb8H5w+O433t4YESaY7WxBpPIZppS/7HMVP/sPWwGHC84JDMEvVAooobUGEQzsj/Ebw8
TYvNxaEVCL41UQ2Cz/nTgu+Jexmge4weEF3W7Mf6FDTrfUAMwz8cFHiY+GK2IzYJam7fMDxcydgV
OATBEhixtTz5iOxEL2kcI3za5gIxB9KFg+6JPMNZbkwDnPJ7T0iaA4PniHVdjzVi+UJO8dzLRHgp
INdjloa3vLjkEA5QVBKOHGcqBRo2wtUGRNRt3ZqVpgRgqdgkaRudRmyDO4cDVsyM7QKrFTROwpbY
Aqjw79NcnUIUCTzsAhA63G71lyCzORjC7Wx6+IbHIXAvP3jpjawYhrB9juuwWd28ZZ4WEaZYWnid
Y1HrFm10mNk933IOs2xc2nfCWW5H71esfuN8MfggvLbDPFviaQknsj7uUbXpfCyjTdLiW+37fbZH
gboWLxXyk23lKIQ4PdsCzNehFJVGJARZaaQ0TiVVhp27mE2XXVTi16tFWHWWZnRxCS7mqOG0y/Bv
P3DMQCDH+Ll7tvaCwL0lzsPxbflcs/Yn5dcAMCkP+2gZZ+B7bfZYUYNTaIEvkoNkf7Vb4VVh82tN
epvBmh56uTPg3P84bhesgomB0lttiwhuiPF8DZ/5eVp44fhgoTR4TzvPb/WzSvMtqIK6na/LBJS5
P+eRGOTQDS2vTvYp6tEl6JwncQznlB2Sd5Vp5UcCxT/ayYPYabBPUL90u6fEPcKDlfG5P8mHQLmS
ppdphPXfPtEryyfZne0DaBAdxzuk2zLRFK7XH+RCz33USUNw3S0sP43TApWNYHxuANK0IYYPx+8A
B/16+wQTHxHrWnmMS8gFhumdyTtguFw9Mbu9uMyS7vhlap9l/ZnnXlkntoF7yfW0OChp2xEkrqR6
n0zN3VTHlZO13DwMXweDZFiS/BMHz9uRRXBDke2mtYHa3buxU/ttKJE42j2BCc8LEITdlWie8Ena
JTWEKQJ/nvlD/P+r5FyuD+p6D0e6xJd/F0c3nRuKNA901vehh6EhR3yD/3gLUVIqAjWIO7x5VTFH
4+LDJf9mN4WKeD2G5yyuVe9af6pWonXJH3DHz2esq6HG6U/XhNYRRC73j1hTQFedXtpnr1tUya2Z
k/2RQ7jqA7ypke7drm5DPhigSfIii2rEm26l2qI+cyy2fF6PuIF+KURc9uvZoB9dCaLM0lqdmcRl
wCRuqMo6jhpHHEFGDTH36pqutuTBfFqrK9b0Ckczlgd9eeLu8wdmJ7s0bWIu/sJ+Ztng4/WnA7YJ
IBzcwQgYwoRKAtYezZ4YJnxYcGK6soE7LrRFBXzRIFZnVtz+K3/v7YJ97RGHZ9NHRWRQclRS9xFq
Cw6C4cKIFhOElwFukyPlC2UbPAbli0t9dbTCr1bSea67f2waUPkvDWjVguqAhgmkKnsvcBkOnwNB
4yOe+AetvvkH9q7yhdBmc/YgugIxigqEvjsFUHmCVqrODp/3HzRIPW7WufCwX5oFDGLzD6lxONij
3gK1NSMAg10BYcwofp3bz2WL/KxtakRdVr/gXQoxU5jsdPtILNsDv0z8LIkWADwB/LOR8n3+13sN
N5e6+6hlCU8ogx4xCxTMBy6DjtpNTzSA87ivgvFp7cGycR9EmjmAjv1Tv4D3HSy1BX3IUNh/K2sE
ZGp7CZrc6SjfPe2Dw2DUEtJxszsYyJWcSCcC2rCngcMESpc5LvAiIM/FzSE/FjCw1GktB0ueAtGi
wsUrOP+7qGwoBJy623tg1dWDkUXI+oJBY0IwE+HLiJ0MEKkJ+ZtqwS+9r7lyBSN8fSNxYt9R5/XJ
6W2znnsbMDb4bGKfsvntssfVGWI7bHprwr7iP/Ip2sNg7xHHN3qAqNg4Xh700qFz9PbLjL99xxjr
IFL8/J2cP5QT4LBWyrc5UcCXVB0gcdmUgPEMDHVlkK+VjAUCRn3uO4ruGT37DLjUY6ZaTgn8aicY
lhlZq/fhfXlyjeiOrR1L/lIfjMpNh4UCXRMHKgBtPLSfAdh+CWUwUtcOtEGSabqXw/hakcN5VGaQ
sANY+OWGRcOpCxdc2X3fqcgbAl5TRdyefT6M/6h5xRNXnIbdO0d2OPQDkIXFa9v/uDN4c0aDERrM
b6t811tzy64lKwYEp62vZAjJwIgDJNruQGpScCMnotYefjB/4NuWkbnlq1o5DDBt18H6BEwIU8dH
f/tu6RULAo4Ghp0Z9tHD9BXNmWUKqzMC8+0bjST12+HjxKErseXBiSO8zeHp5PFz/iBYc1NscIOn
gRdAV9d5bCX5LtuqCfT0TGDxpIQztxlO1hy8BYVDENnkh3R1bCfWh1V/a6IjALt+G+2uEbjtXZph
VOqPdsOAXHHOMd7hi/CvHtfjvrMDHR10C7TANWCYy2zS4aG2VsaA+dw2+e6ijK5RhxgGE//Pa/48
vOuzzB8AgUkgK9ieAApttXqEX72GCZe0ZBy02nsSgt1B2PgwkJt1eNvwt2zsWrWtysF8hY/unvho
zga+1JUa4Ud/WPytbhzGYkXE/qP4eZjPnpSZB4TVcezkA0YCbukBUNPKO4alC65efJt27FHoKGlM
toA0AKnZ/RJJMgCDUQJHwHQg0+dpixvwbSp5Piso/1mRvmDU0i+CQQ6OgfOvOVHRGzlUX5pMN0BJ
R3s/lOZlzt6Hw1r/DLf1HgvDP+F/vcKvkj7UnDIu+ut9DKq6N1jCKdWe3atHpwrP/zFT75GSoGvJ
6+MOP3prLTW3HWZs/J8PAqev7oHrFfz0k7qkalDyjUT8kPnM6K0Hc5BGbyuKsIDOz9KM3G2Ouc7I
eXdbkbkNaKDjkogIzEqc+C+twegcP6JiKJnghqDUN4w+ePaA88v9oFlGOUrw0X6u9rldxcEzQlRP
8ZqdVcv97DQ9LJ7RPTYiJuPnpDjFHi5EZOrjQ8NiMW209d4CRawi3d3QMYv5Pv0jaLNYZ+mDTHNm
elsxbMMB0ElL1b8sn5t8BiGQd26XrY9x/tXEDaht1aycAlkX65EOJi1osHcPLIrKcIYGexOfGMr+
8ngKiDZ5kCEDeDmndkFI65G1AQkIarpz+hHGofjD9LEyU4EhUyOgqgY4IKBUr7uvA+onxO2Xbj4b
JED4uBhVjURNMpd1XIIpCYC/APeA/RkQVjrv4TAW3cJeyn2DuYnPzgbA3MiISFkOjMwOL3ofuN3C
IdXfUgX3/xjUvxOB1sZnnCQBOTmwRjlJGil0bgleOAu/H7BuoAVgjJUR98Y6+bXW7zUy/CjJLFD9
k3yF2lqfK7UHXyhXuPOTO2ClJ32SOV4j2DspsVdSTQ6oV01CgTL6A3VIkKHIQ5BCKtLuabuGC8H8
BwmBHFEvKLBZBKSWiMCR/huR/C8ShxVmas9SZwy6raRU7LUjsv+BDs8k/a32M9V/PlGyoCLz4Jzj
Aeth2u4AsZ2Je/wt2tW+5FukMTHgreQ4NMldqcQGKTg195A0+JWZ0/LTiovE8NSwApPsGZ4n2eLw
2bjWVwaWkvIJ6yWW7Ld89eRJlk09LlZ6XIMvLAkdD5s6Ymxgove1njzBaE17C0m4gKXB58bESE4r
RhdkrLmeiCc2dpnMBTTLleEh8UA2YaSYmmIlQ6nOWXBmUK5klWIXSPZLa07Iw21FOAx5GRPJfXgD
+TvnXTIiZsGZfJB7XzKoDgEouidnkgsKQVe7LGWJWoncDl7UBxktE8LYcZnynh4cIKY5JUthzyq8
bUgmOjsu9aF7W9Wb6wbxl7O19HPTNuZklpAZQsZDweB8m+TteGBGxk9mmy9blI+EDBIp1kAcD+hF
D8ZBb9Hvoj9Wu/Bzba2hVKT1Kvu4vtuz7a2BhYZWVwhO/PpToR2o8SYcoB7Db7KtNefm82iYai0E
ywqKaNcjavrOQbXhRWQecYw5nJp0HfPBnIwh5eoWAVPeR2+K6Yf/WB2XZJzcfwmfWSnJbUOZKzPY
L9GR6faD5QGPh4xyeP5wDRMPRdkgK+UOCYYUqzew9xtxJZxNKAnigsf4R4vqDUKWQYAwe4hNJjLz
mfE5AlAGypj/DUR+ln4+6QF7BK4AB7UzADNQoRMkOvku1JnqaVNTIL16pHwlb9cUoGffWp6iRyjZ
SrEYT/VZf1H6vamyRHd6hCr5PZ48dSSDB6ZYVHXSsRJ6OsUseLON+BZqUyCOm38cnGBSzZ3n2et+
sCOTQOAMkZO41QCKFyUQzXm44KxoyIEKJfWnowLT7kzZFb+QCUw/m1z9AflAlfkQtNYYIGKfpJLk
EEHrQb0jySwGUE5TyK5C+tdvUa1+ULAvUtvTo7UaCNFMTj+Fs/NOEgRSm6DmkK4EhvAB9n9881X4
hzA+IE9h7sdZjb4lbOsa6cI8JlpAopEI9YUZZuIkcUuW/jGZVjIMnpy6APUtSUhyliXBN7CYzCVW
zsOg8N0PjAQB6uvRMxoQhxghDs/xYSHSaBhYc6Jcds+IrhHcs6hdgocSAFoXF1YDqVBpGIF8c2We
h1jJSNLyBPDx7A/+VYkhDYQLwBn8cz7WFo/wiYW7TIDLmSihzsHLxeVA9BqexpgApsOonvUjAIu9
nmKL30wd76dZMpwfkaRJ4eEmpyVETrpmQpBIjLckNlrMF9cYj86wXvZWnY/Pa5BPh3Nzfor14Lnu
sZNbWR9AoZLyeV0sVYzd2Fd7/i3G1wNkYQwI0TVuo5IMxIuc6gYpIVxpQSr4/swkr7bla+STVlNz
fo8wTODZFmB3mAM54x9CaR9ottg1lPQUK0G5bFetmI2PjU0S6nkfjhtbtAgjRE6WxZHmA9fMOUo5
PoQAA/sP7AXWjF0SB2HJxadvMXlHP7OZAGoTNAeSJpnssq/BQoku/jBpo0vURNhc7sAKjcz5ZWMm
hJC2tgW6d6wjl3AlIvSDwA2CU3CBpW6LyDTVZriaqDBtK8CrL+KMBe89o8XiOUgPy1OMN/oqm0tT
DzEPdKs9Pj1gHbimL4dFWBSZPCUeMCkHsmOTlTsyORs6+H+7fCFlmrhDBD0vZz/O6UIvxCU0yJJ8
aiZUC8ydO0ywbxFTowOc2UWErU4B7A0JRe3C/kyLK18lKbcRDBP89ZgibSUDnE8l1d096nzyfQft
phcdFz1fe41cP6pcxtG/B/utEAvP+HWIF5wLsHTQRGra0A5w0NMjcK9Ol43BCPF7Sbb7S9WgORNT
PPj4W5/JCI5bqwzecN4wfa0KGLPP+VZwX5WYosiyd18N5zg3FssbjKu1yRb+gfvkcCAOghkmLTx5
JRNfwbFtjsWOb3h9of5gXoyVlK5NtVhxAeOlHhOKvm+YkRK6PXI+Ghu7HsNpBWbyBITuWDmEgg2w
uA/S4dzyO4+4cXxF85WaDrZqcF6dV5cNUV8sCTPZL3BkpGqob83n+BRyvrKoOWPg31jfncIibCNJ
cn5ZGWvIO2AkM+mnL6a/h6eP9fE96Ls1hxhXsLGGCMtzoiwUgqABh5+Ap8Biy+aDtOhDFr2ojoG/
ohwyfUM3XSSTdV3W8c3rRwdZswslZVjwCVXTzmtJH1+TXZzUtr9KpLHDSApWRBPhRdxssBrKAh9y
zQiIQzjELFiFaLZqc6GdTXSPcLzMCf8OaO0yS5SJERBXmmQJAQFxu2Ix0wgIN7VS8YpeGsEl6s/b
yunPoYCDc1rSFqhoVXBfZM7xEZqowRMCUCZNNJznU1ZtPJxXjA74pxPr4108zyUQNiE7BGvcN7Is
CFo7bop4sAXgp7FZg03UrP5QubZ0Y7DmwnA+AIaCJYap82MI8XcMs5ncI5YpdqCtsuUR8v5yYaUl
agBEedpG7erdVxaeeFrLcFw2uNAWOx5qVtjr+V8s5dmNrH5cdGUxCFO5w2aWAFLOh3MY0fIQ61Rs
fVxWBZNkQtbm/BDDKimg4RFlXS6lcRhxIxD3P4iclyHOHaMdHfglg8fdMZnCB2lu4DAjyoTQAPjM
Sk+l7YSqrE+wy3xBds8ZIWZhjwLIbZairDOvwjuVyUVSZQaHuIr0aTHhe8Sg0poLPuPCD/lEVAw0
BIdMnmv5JItcBpmqmcx8QUMiK+WIkfWD9/m6JPS3w49VCYqRVCo0J8yt8y6fHWgi2qye4HhtssLL
SQ4+GwlPpooP9QbAfsh8Iz4sNoJRS2mKs3dFChynPfwgmiNpGfvReSrF00v/EoFMUTFRf4QDMlbQ
ki+EBS3Keob0PPAPP4T9kVQFPPY2PBPNI+1s/RJGtKcoeFw89NtAHxOOFBLrh8RAakAq6R0pwAE1
KDIlkYNXF64E+wfun8KJbObRmlHiGxy0iBVYgR5YfhsqPm5qjgqjuFPNw1NZuXCpqAvrScdCO0wO
zM1pSXhRhO9O1IerKlwjdGVmcGY73qckO5qgBU1JvSIM3TuNTzHBPA1LF3N4GRuIP8YahvuaQAZT
JFEWPgLLVQG1BZR+LkDrV9eCmzVh/vnOnt78ggNS+bC6tE8QNFQKPRRxRq+wLyPVgRH+JlVLug8e
Ic1w8UcIulASuBuIzj2xBfvEmiJxwaQsyTmphXnSkVJ6SNX53GAuOQwlkhyagFLYy2OllJA+V4tM
n6FMTsn+o5oMPBKSBTnaTkUaccwNYRGVuEbfvDru/HyBJw3BOh1pue8RxxP5QmiYWFAcJ9pJM1Fi
Ofk30ioakhC+8q0Ubh44suzgTT74djNRAzDyB+egDuVcwmKMlEUOJiRsDD07ZIMwk3JaIixv8FSq
nJwnTWAS/vaIexRlTRDzPswdzsraJ3e6MgW2PuzH2fd9ojnCE7M550H3yTWBpy8lWKTHaYnIicOs
8q/kt8f4AX53OTl/lhN1anxU/gVeI+0csC6soENwEmcKk03UVF3rrFHhvdr8ErGkZam3AvshbIQF
h/veCr7NSjTSQYDwXlM7B0RRMSMsZxA6gN4qLqc78HUigwEvYgBLlDRm1iHc1JHwQHQGGA0/iGqD
1W6M/41LTiBEDF73YX9DXOmVERm66rgAq06ghR8c4uNuoSCImEues4IX88DrkS8sGV84JvkTCEXf
kwK5H54CcIP8Bi0A7xmfjTZ3dB4x4F1YBPIDDuw+XRQqvKMRclh05awJ1hQo7pl9E1clhEAJhAVo
vrnhnJRqeaQRIjOCB+kiYVL0Eu7sv7icT986/+0Pb2yR42TvgzfAsa2AMD4R5igj+piV4xXIRiEp
fdynWLQ6kO4VZgdYgQiyxc0VSrjtOLRC6sk/xW1FQb3DZN7ioWX1SecJLKPlCiPydrLv/Mfu6p2h
YUaUQezjBuSATxZV/ukfTQfKhScRL/7VLYISyauFQMHqTn9crm9A7XecWnCuBCchfqUD2IxJreB4
9F1GvQgfFar3AQY73JzCIyfLMjIk0PXaqc507n9kNGQOLQwCzxDrORYBZo98IqERvDDrhDXINAgZ
CPW/29cDj4TOsd0OcGWXcVUC+c8djjwK86TLHC0yUfXPVTAYIiI0Lug/PW/PQYNHWDM9vXoK/8px
5wuhH2gLsp7xlFbJsFQOJmW/mIHUwkpDVybMm5SCpM2ArANxlUcQypzAXsIifnFtGkL8ShuR99yt
yNwIJrSnh0+Ab9BKOK1zBwFzv5LwDIVi0MwCeGYL8xfKmXUbUWhgtS66GtNpYt2W4kRKW3JnEfdR
ayhDgw1ypOUOcCVGlWIU6K3iqsFlHOW/JDL2GkhTVo90BznHN8JTOv+ChkagsWsxTgZ6A2Ik4lAW
WYaFgnGAwwJg9OondiGpjLC6wxjnHU/6CyXL+MpVnEB88dC6ADwvc8OYMxfoCP5t3fu6ur0vUVQB
CWV9SAP4le6KtijPixyU64CkcbCKUglRv6qjzUyNTJ8Q9dXd/3b0hq4Z9gVBAcv6OQi/B79x0guv
nEpRB442a+Qb5R0hn/dKZxiRdNUv6dVcbpHRqDg310Odw9U+3IRpwXswUD3JYNWQi5Msngyt9AAN
KhCN9kZDYG+YEAMcaqTPiiesSPSTFxsfn+D5Ct/Qg9z6R6V9KJ7v7liclquQegfxCPUpvqx0YSoM
5Gthvui6D3Okz/WuRuQqgYYXCkSguLKEYb7+w7Rl3UoZb+khy52uggDj40wuzI1hN0HjHgtlwGTd
PtfgHzT9JUAZSdKPh9ev01ioRqaKuhgRFhHr9R4BNFTEDwD86ChwByyt9DUXB0S9yR4GdRBiSGTu
ZNW+xrkY+dcdsOPQkohFmhGxpxWSwssnyFcyjA5Ujz8tpKaTiozZZ/9LVFWEVi16JauOce5QZ8wN
HsVfuD/0RIjKihDxw5YyMAHXxL3LlvaktIcFBHcV0ceDolXD7GCwrzU6QMvBvSh5EalogbJu2MrT
aBluKVBGUuT++cEcMmhov/is+wSNMvGcM9vsvCg3YNlJadJ04Sbm5s5u8cVVfBtp1pIair7KlCsw
ExnzHqOcb9AiIXPhvSJqLkIMBr2WXUcLFg5V1bHso6R10iZpYREiEn6vlcRrMdysP1xl+SeMS2au
5+OcKrt81FT8RFClWTn1TtYU+0LW7UAkDvo+zZVxkRL9tgHLoo0osghPf3a9uwoZdexIKZNxlNsQ
BUJx0i10YyhEqIQomCNuxDSY/cyOLSxvNFeISRo7CCTMDts1iW9kh4VW+9JoDfR22Q+gjx9i9kHq
mKfQLTEmOiLk5QcIS4hAdkrQFCE48BvGkRct6bhZaFaGmZlg007DmQxobpjZUAC7s6QleniH7BMR
qqSi2baoYtIuCJR72H6Ayit8hgUj3hwMGBoJtwmtUCVzJz1nmGSHJJsHQtIQ4dK53MXeQg0yvNCg
EuynKOicRSl2Ub8Ew5uOZGSoMCDmUufPiyfLupPxFhnL0FOQbDrZ9gAXDEiPECwLIqJxzA7nm7L0
XpsXmLJsZIhHfNl2ZJKwrcAf3w0V9UKGgDXDPwi2CKX9TLrUxVxKYD6wn9RAseeGbRgrBXWQMlL6
sp/mtSMNRk3lJD2mu/Se8H1GhDGhp61vwYBPbNqAFAjEGYa54JcTs8g4F+wiXmK2fI1RNkZtpWr/
ZgpWCk1hyclcMtBvxoBC4hHTQ0OpGxpXK1fuJ06Lqwg+WJesa6EkrsI7RLC8d0tQPo2nCS8qfOxY
LF83JLTQvgzwWzGiu273IQuOUXzJjQsMSpa3MNmKfdrpH1mmIOCOAzmqFE0GzyIZcOFesgClM29p
IrLfAsxrxJQN2VJJ44Q0GFKogy+QhKzsKWQkHaQegkSGIwKM2DMNvAY5AS1KigaEDeueEmBIfQxM
skBRgODO0kyLqy+NhSl42TwghwF6snClHrqGbJ1ktjGvsWdmRGXWhPSgK9HfhNWKmiDrg0YIJ+R3
YV6s8Re53n2ISdiGvsW0RAdgfjyKdgsLZKKFbcnWWToOWzNsDHbCCNAzYB/sUPgPEVA723IYC82V
/qKTvrY1b8Yv7ZJyhxlgXkggNDjESrZ5IFbIv0XoCYsMaoceYwJN3isNTrnFiuEAmg3KzYvuZc1K
SS+iizQ2oMLrpJnCJt+MAJp593fvLkRcIc5kKd3J1PeamtdeX8gdImYDLxSCnUyYLL1GoErrX8sN
liWbLRg/awCBFmFqE57A7bcCwUWNJYHAQpPw/FY2Ky+tCcKT5SREwR9RYEXuimm0JFsjtTDFL+lF
tBXdR4jJvBPpx/rYkVIPzAzueLES/Hxkj7O5vqZxuOn7qFSMHDZqiERWBS1lxEDPYH3xjCw8Yfky
kKI0vEat3L0p+LETqct+0Dmh1Ig+JxrYIZRtEYdXAUgQ4HgVQdd4uFjPcCNNEbxnkgj1AXsBeA4b
NbR1ja+cthv+dr/Ano2ewvxInLXgHSjR4/iJKRP8wWolAhgL9A6fvl25D/srfDuW1gf8BrZKUg1S
MrJ2cE4HG93Bgnd0CKv4BHaLvdSk9/czm90zpwzPYJeEzCEuS+2AcPHw1hedw0iL0afyAAsM5zrN
0T+/U7J/WwHqWW39O3Lm5D0/CcVxTkRJLfL6383+R2TVMU+zu3f4Nqc1/qcTa9cbhM0wzEgxQUBe
Bc5ksQOXAKTNUbGsl1csFMCbLzge8sxVuyCIgriXitxVknP6Gh6d+0oPQKUC5XdZozCTA8dXyXVz
dW/fh9ES2QmbyNBnnP6s+AHri6UPDK8NTFNyc/GkwdXdPkSQID5NwWWNU223BSBIcbIxw8O+V/Ig
TGsOCjpdNkNpAcY4QR1EW+HgTTDMZQKCurhG3DH0/B0jjZ10tSDSRMMXYg3IDG6eMTl1OhxxEZB7
9182Xw57Y8fahlg3HYB7Wjtkbw2YwvB/JJ3ZkqrIFoafiAhAxltlEnHWcrgxyrIKAUEGBeHp+8vd
0Sd2dNep7QBJ5lr/+gcf/e8dOuukgF9HWfGdf1vz10lhzu2Lgg9VZiCf1fVj9d7D1fm9OMzkk3XT
uv2Z4Rtczc0DRqM8WZKTgRfsF0pJMpa94Qcf9AESdgVVyeXVuAeJK/3gHFzCvYISeLM0KBnQwb6K
aXl3mj9pfOM1zuuLXxHHi3ARwwN47EvpmK7K2mlfbp8FTCHOWEoQH/eQAi5W75NqQcYiqR72xIYs
NcyNvX7TdxbGUex7lNk3E2HkUV2od3LoxxUsByJvPiJ0qsGYKBFGEDIj6ilhAQaW4BMDc1rkBg9X
zzz8B6CvftxH4e5hF6XjbOzcp3iyYw2uOzFmXPCDMEroiMhZdvpMnsAdG3c+DmLQz3H3h6II7UAE
kGS88YFGKlAX7zHPIGEGIgNDZ1I3uOZ4Po8JE52Ux/uHirCgmQa6McL14xcoNEh97UImxPiNaRyB
y+AzMFbJXjjxxwVLei0sDW/0tWcOQBT3+LHHgLHBEnJX+0YpLMuAnlth8jrC74vATs2L6XHX9o6n
FVEmCnhznDzWiAYgocLDriLZ+SyMQ3vGPHej+8VXHPXQ9kmCBHOa8K0tL9lySD3ULQh1KQxue3kS
Px2j8nQImHCIR1MnORQWaeaT1HRTxXviaPHz2nI7DJ+cTUqwPb4CAAWEQ8GB7nCg9AnBav6SBS7s
3FdyefC6UMIRzyY+pU667jpv+/D/GOC8RiIFCVeNBnpg5RQEoZKbEOV/hXAszx++8ZdsrDOmmVi7
xXh88a6LCqL0NWOUsuDUoDmvf0UdMU9T58veif0fuIaSGEM6bLmuMJBZQjkaIOEe/TnasS/PFexE
Q7UVzuw7BXJJZHvI56BHMNpnLs14+9yCGnUhyaDm7bMsfqpZsb9s1MVjTzemn3gb2icZ60qK2rNJ
2m/h4U4Hsj/ok+TAj3Bg4yGa15KIIoKoaS+Hd5Aj2IFqSFo036j0nn73dh56oKkEyPosvHkjQvee
i1J1CILJypXyk/RnPFYva4TNYnoj+kLRcfDk0+hyAEAmh7+6TO0lBJ3me4lHfLVRJ+wJEF2x5sDT
M5BkhzAK8jzIKONIlXbva+mDYOcZnOvYcaDFmXxW+KZ0VHu1nHAbsfU+sgcsy59C8tT1K+KSSmQE
AJfbidtPOpGvAeu/nLQOKTgDVrI1rEtJeAU/r8pUmxtIKLeY9afTGd6JJdowP+td7vgUD32/xtWr
oNOQD2RmCAOQ8uVIPKciL4gXNhzrrPHULcojdpwYHC6k5YcUJ0aApKLeLZED9EoWfH2+PTocMkZX
7YlPUKauvk1ZjYiVdLI8TS40KSKsYhJkjHlLkFRI0JDqJ9dutBwlKyzAz4npGxXhlziRutn2jh04
p20p7C4wvzC9t5vE47fL828nC668jqoWdUOaIhXrqZAkR9T4MP4m4PIz6kPFEz7BuOl8lipzs372
h9HJSrk5fPBhO2B5PnvBGXQv6x53W3Ya/zO+8+4bOZyRYbK6PJ0PJAhrack+XLKJ7r0/4ytMZBmq
W4KBGJmJ73iNA3FmEwGdLeIFGV/shyqiJJsIRfxksZEpsdhlmE2ezXSO6TnRfF4Lo0tYzRg1/0rm
FykrCsk/e64lxXAzyzn6PDomnJlXwxajmVZE3eLEqf1VyvR+K6d1lOKMf5y9OAx2rBIx8k4OsRc+
9nD5PyuyJ96hFInKH3L+ms3EDpKlfqtIW+fCCL8b3evx2Fb9NPrX+lI0i6aMVoxiLA1VKipRxd5D
CvF/BSa/IHAW0t6nzItDMSoWgw2BVsZ4BbXTSyh/W38YHWPNGecOe3URPf+K6BUJ8LeIsj+ReReR
IMN/9KEKzMSPELvN3+E9EniNwNEE4vom3VgCTrqDSz6iB+F8+AYJI+QEg0lA0D5kzxV/QWBNfSh2
K+yDiICA3LI2RUjuzFJ2STHr0q2+5cu+crxFtdoz1uwHpBB5sDnSEPSIAB/i0pw/5cT4Ygg+IrQX
MkbtdlxA2OtoNlGTc6838eZz5K4tW6KVPevh97L7hpU6jhUXr9CGiWA5lnbM9ofUkco33lFVs60x
fnU6EiH2uEyunQZcLCCqHXf96YevZgQmgbX23HBtZ02yQ9F7lT7r7JWX3CfLPg0/IDSVp5U+VRtw
Q41L5IS3or6ZiCdcmZRxYGwgdtNM9U4jgCV7tC0xkmndC4TKJXmus8uP5FvQYX6gbNCGuc0XtcXp
sYvxPfLXt0Y0NEag/mhICiGRe+jKYdoCmiqdqy7Mcb3Djyk9FTtRRRBmEIpL5KWGixiISsWaENdC
/kT0gqgwfzgeuco79N27Xe6bG5kmR570n7CAoIdxUR/CMXzPG32rXPP93XtOiOyoNPY+9/nT1htY
xFCz0FBmk1j1cg3xmIeVcm65KVy+QOY563eF5JilU6qb+2ehTWygYgbNFpHrWviSlsj1kNgtSEBN
NjaV1Hku/9W6my+aAkbk+P5TVM4TXJncdmKhICETzVFOrfWMkB4tzEH5mDP9vVCEkEaqu1rnzLRX
9MSxaaxTIdXr3nSmejVXjlhFU6iRy0rcWD3Xh0V52cdPV4nkuWxM4jKCs0hBJ43XnKOo64a19vJ6
6DLNXK/XFtEmHFwhebnl7UJL9dwoh92yXtY0xCJ+OG3mCkEYJZ99TFB7zX6aGbDwyVyZ14wPpi+v
PeL9GsbKnPDSyIjn2hCkO10UorP7Li5ccaN2jFdnuj3NLOfY7qRsM7KC88woF+of5cJoV1Y7WXLn
NVu+Mb73nuEvSRV4xVzD3L87H9SVr/EHh6Tfxm/MlYHob2O+j1W1aqMBGxpkyNY1lsGqSYa6eyhO
LL9VWeNhuiK0AGWZsvu82a0g1rtm5Tfz7HFL6glRyzRwj7GHjhDVUj9+jb7u92/8QRbyhNSp9pgE
BWvtdN+mP8aHswXnpg8VGWVHCesdF7JvnZFt4xEYdwk9bZLMHo5vXms4Z5nfocOQwot/FoGI+Bk7
pb2/hNf0qH1Z32feVws5QHH9HwKPjck6X4rFklK2dNCr/QwKlW+lnZ2Q09RQg+zAk5AoRPGINy4j
4npY/N5MkymkcVwXqQeGf2muZBrBItY3ms9uLzOrCfM/BoTFiuzmdEoFIFIm3SXWycUp+yrj70dk
bzuOfirfj83HkLAuhr2MsnZL7JuCV/9ow61Jj3biUIuSsXOxZ9LuQSFIE6ogHcIF7qouigLP8OUT
Kp4F+d75qDgABg8CI5C1oTmK51/Jt769MnMmjS6sjDHBuzMJDIsVPMtIv8SYC+3ANtfciwepfkUi
mayNk8oz24nx9KvC0ZCj2VMo3SScYcVOPm3HUQYsx3FCozT6s0JCwNhDH951FLQoY/3X3Y2Jaxfj
K3olA0VdOXZt+r/JjdEfpgjOE+2bMZMe54LjEocAaalAGV1xPe3m+HouMQN2E/xJpHr6pgj7PMfH
fAiS9rt9eAWm3MMS0+eBHh7aFcp++rwfFB9YaLhzUzQlpNQwSWsGl8qlM8YzwISXq5vXgcTMaW8c
k2RikABPl2Nafte7ae2QYlVE5pIbLVYvpp4e1nHKx5MF9z05eHnPLeTY4/F9fpZPa5thSaji/Zx8
qWuNmgzHvy+Rb2Vjr44lHZ3SsJSRRR4s+Vt6nuGa5ItlcaRtbMK6nhKL53AexxvLN17XjoV16XFt
YRfwVPezxSX84aO6mGi/7C5LHO0kkqOeEuIfXxNEx3KyFDFtZjWlR6pR0tWO7DI7ntZHYkZp8qrc
7dFWeY1bHJMCwtbtHdTJiirqhoszC6zHkY8rfvnT1PmnmRJgS9o8DK8mGimsyXRqLpUfsVLBKJb3
qba2t/ayiC5rg6nu24XG4ZtLouCOn6O2bv5MpuKAi/P8S+enj0gEiKdRfaThIxfBpK0HuDpKgXa2
9rQTypah+lz2m9DaCzoZ2F1kBx25uJyD7QlzyKu6aU/MvzdPWB1PuHQQquArPGdvcEPmNPKmlES0
i6jKOV8hGxJUrqzyq5gGxKQTsNFujMWIEfnoJHg2JuNyfWVT1PDnDnrRToqgZ/GcwzP7FhN9smeX
pBDGf8RlMdiiDQllxvD6jqniDmphNGxrDxv02bDKD+3JphQpfpKDxm8MJ+nfS2bQefRbAszxZLps
R5hghggKbdhB4YxiJ5TXVNsZ+S3znjcQX7sJGVoJxkskvqHu3KToA7NDW4B17v6/LmKGraxUvqK9
4w5KEX9okAO0jbKqAr59dtCgHfNlqduYAkxtmDw5xL3hxL9DgsJ7XwKhgi+wqpgbIfPkPXjjjRkx
6mXHFdeUi7KgBOV6/cuShyT1vFI9XI0NpJbTaKpuYBjRi0kzrgEIpx1pG6bngrZpoOSZ5tAXQBXo
xPKDJfbP7CAmF9kVjiYMT/Ao3MLBvTYa4kPYRPS5+k7eKOR/+NTwXAWZ7yx5M3hI1HkpLAtRCMKV
YS3S7b8IN8PqvQ/FerTmeIz6ylJZyqRShmnEiore3DEJHFiGsAKy0K1ZK71vNWNnBKMAqkDCJ0rg
c8mL+CoohTm7OegNDq/iG9wEEU26mYCUrUT/L6ZKMIm4rMqKPman32qPb6GcuBeb/DqsRlz9itEq
Q1jS+qaM6LlrATCBGDCrGy7ZgkXa6rAQqRuZTm4+K3lDnwrKkrH0+OriCslcjIE1+ZyZO8ptaA0Q
w7QFC9kXQx/uCnfG3GVXPhv4w8xYpPvqCrbLJHEqKDyCilmRdsywB74fQA0cT4qJvaCCCRVwfhW0
Lsm785PnFcrtgqeDh44nQIq4z/ZN3nAjpvqNZh+oWqwrbtwhoZOHdgD7bnQbSEGZJVdCe1l8jsnF
GMEJ47sKLqiyIh4mYAHegEPEyr3PPydaXkbKDA3Ee9/UDaS/iomVXPCV+RwHwe7TWTVcRYHAwu2s
DvjZixsAp/DwQQI3ra6Q38QAiG8JhMOYlOod5jOX/IML/USsw+TwOfGMwrsUPCfKe21j7/QSxIgP
z6Lc2DdhYs+OfBKUEdw9uCzDiTsPo5Sn+XOyI7GKqavFrEk0PTlrpBSzVl57hf0M4RUC+emdfwuq
enNzX0BbK8mTF6PdaEr3vuB5AwCmIS68nmv5bxNcm9vhR01Zy++QQwbagEh33b5DKB2vkxkJRseD
agO69DAGAGKViFWKOo1nrECgugYrw0VWXXCgsAXueJTZLXmYEy6ftmGNwRfioQRYAnCBzcfiFL6f
VUBDDuBVApjs4uu/p4tfAkLjTwOGH3d+J5iADbhE9O+555p04heebGHaBvYsqIpEv8f/K7jc0NS4
X0rJ3+Z7sutga3qZ8MRC3BPBNhb7Y4dEmoM43iQbUj1XSqQhnR5j9+1WIV2wg5/U17K8kSH/2uVB
HtCBg4bDQ28WCnnI/NYLvj2CBf5hT/TkJcw3lJMFTHgUBMsn1IqeFJ4WBusDMvHlyKAqsrAneDpl
qHzboelfPBRqENE6fwikeTO1PBhLc2OpLVuY9FQ5aOVm8s2KXjAEg1dY4uISWNPRrPQ4ljHboFkl
Y4dT70eQlHqQEVbpv+d6Km44yBPpEiGKrWU7w8+Jwdz8ghwIkdgumaM3Q+azMlbPf4R8JD7T9poI
CUaKBGwIEKaECL2ekyFQSI2ZP+f5Z8x7L6t1DPoZ0KW0U/WbGOtFAQNyMUTat+0RvmdgJzalyfil
5N6CN/dzkxa881NlXC6JYjxQuL2p3Xj1bH/fPpbU3KHyT+CAtGBjIOcnNIskmJOxSpCuoXm5Cvmg
iroJ0cOLSFLmw0E81V0V+ZqNFq4N7IXQ7YA3c/WFtMOcS+SrZ9i1DGE8hSjn6cBNTrca1kLWIK8S
35iiy2tn6TLhEvV7zR05A2hBvsERfQF1ci0283iR7uikqB0J7KEKxciWKQmDE1brAuXMbEANqxLq
Fo7OKItYDvRegcKfQ3CZIpGaZtC4EHOk23Kbh0A+KByKIIti3v81E5KIx/K5z0LTe6xSpESl15EV
kwWUqiGYOQtZXceLEpBBFI5qCIaXLexjy0LsFumPdLDZY4JmjhcWCqQoCRgPiL+PWgJaZYboTYgh
9UDgBLOMXSawPTPQ+QfBHLg7Oq51sc3XzZ54NG5JfEZ8FD7nxXYU5KGQ4NZLIPxuDuEraHxebJ2I
NnnDtwz424jqzlyVxzJZC2EgMpU1bd42z9z4XGEQ4HyCdFnNn2dSA7nLBDDhQc3t091X+EDdNtro
qD2w/g+4I2jX+pOyQcSFfOx1MBevANkd+rWqG18CeapvknmyT/bZHGkVB6aCh5WDpLB060M879D8
zHhCdgMyS/kWz5EZx3N+rwQKXqEqttz7VkFAulSCnKRZvh6Pxgt9jLn5KC6qU3OBNNdkKdWH11Xa
tIcn9wf94xZZpLFCZslnFToxe0Gd6iMET5Aexb6Eo8MCQRIrIjD4iRUZU5UXfZkI0HjE+CiPw+X2
uArRnT6/fykPp0THMkLNxSYyHC7TyxSJ301e8dSj6YtRSdXXOxlMcyFlQ8gW841rdHWjDcrOVTPP
w26eBzqCnF8EZWwUwScs2dyEuv4HeX4SpQeznvBoiN1JRRc3+AjmIhkimsH/py+EVAqJIhqtPRKf
GA0PcqnlZ92G1jKeXqBBPa49ENL8c/f4ghVaMhZsIi7qP5HwomezX9XBaMMGqE21XRGk12GDYvDt
ItBZ6Qt1hZQJxXCNnDaeXcgJI36QUQgSjWSToYGmNwxTrgD4CNBB4mhU9/bp3jucvxfZ5aCxx/aP
7ILurBrSMnBld9a9GnSj6RdcPvYfdPBOKkCygJlXMIHweJ+HnH9IV5Sx+nHsa2+71q+BxF6ZmVXY
FM7yej9avKWXjhw8qxSQzrCndYtie6IfcdmxTJpsmsBpuavMCaAZnAwg9MPrSB1MsrcDOouLEpoL
vjd2BqmbOBQ77ysnHpSUGFBtzCgVaDJmMgWHApop1ANjq7AtBjEqnNRLqumQERbsoe1h8E3Ai9BP
UM5RYAhKktAiCNK0QTFBgXf3qSRE/UUhjwICNhFlJ5oDiHWLbt2v1XO3lmZmRDUJRMt0HCqzIGhB
YugOxMrBABdoqxgdC4tw8brgU1S6oKt0KxTrK0F+F/oYKMFBer6HUIieDjNusoU+IRwzQbD5CJNS
pDkqzHaoDNSbJUlEG1GcqguSIYSchDqDk17tHY2TmN4nnagm9TylGpSHlVBM3OfDinoiwFjlj+B3
GsTRkoP5qHMwi8P5XwIoGK3yA+pTwoI2lyIWlIbtH2gLZI59BPeTFggswtwKOcibWQ3Y/VP8uPfV
Na0muCBTG1aaFSYzm4edQ2bW+Dk7ue1VmyEyvkyvn5fLxhd74RCVN7FjjmbK7Cn2yxlJeDCo7a21
Zh6w+0SmZ3LyZimw65pxRY32sZnx0IP1G9LI0Zkg9OhsNq286XC0KqOHl2a7JwNtnsHXY612pxd5
BJfTo5xKyqYDo8WN5SzVp/eDVvn4YdhpCfUy5CQ7vEiLASsHVuY9piHCgauUF1q3N4zeiY1x1njv
6mZiLJfv42R9Kdz8EbSXGZ/q2c2xl+g4vsmkQ1GO2PNBcYZnE8vxHpi4OgA5DS4HeAw/Qiejdwy6
gkVADIGe6OEefkJPcRjGmiPTFKDRPBtTZWZEd6x/mB4Vk5SvRMxZBbuTsEn5KpVub6wGuIbgMr/W
EBZ5lMLC4gBJ9mhxsfxBGEKMaRHcmWx0X1yqGM9Qm9FiPu+yRVqF+ZljhSPJglPg1ombDWOTir+K
PQTe7fJyQmydThCtPqALlNs3BPnFUPmJfmh0vAp9W3WfJtzAg7anyhiwHgH9/GWyZf0918i1g/jh
fwCWJ1xgUsrU8MpZoJqRsJvonpNWdrRfLhEpzASmMsZ7/Q57+/e1fi5JkCgYpNEswb3jDm3Vw+Uw
aNjXTpiN8kNAP/KfhjgEOH+nAauDgfhTCRgMm7FPbCqh6e2duaoncEjGLoxncYUCWf4AQ1VzCeki
B15M+gSp2GZoZasd0DMjnQRvQa64OWlib/TCBgoTjwlhBtPqe22PwVcnAB6b0MLPkRXv38zPDoac
pHEcOYD3kg7sOe2U+aXhc9cTudtcVFDDHfVLXczZfOO5RFaMd1UWIQ4sWUSC4QKXGkzE5ol/ccpT
A2xkm+AB8zclECsHgjBSRJYX8IBM/vOA0dBIvxBfzaqb3qH54Iq8fRl+eo8Ma0WG/Xv9/m3BtCaf
lAjpx0+70r7uJ+NPmC2QaK0cim265aCAc8BBg5kV49j1c06ZBcye4QDjk7LIsfNXiYxiiShZQtlY
42ci3u0x0sD3MNZn8HfPxsefMp59aX5CbbMhBbE92L2TtyQ3eDUmu5E1ya5cq2pAD2FsgMX4H5tU
UoL1OeR9sjXSWdJ0Ai3QQ57jBa4OYHSA27w3Yy67ctoYqzr/ZWMrxqlUOxLpcBgrfpys23SF8yEO
RYO4FZRX7CpEYUb8645YxCt8JDF4pnhoA+IRedAwyq1eQW1OuhsOzzhBP/mxMqG5JBUtudJQwVPg
KZCBJGiNGowZyLrclb5V+TqugXSer2X6diq4REPYPmafh4+Dcsd8fZXje0gg7TC+oFJmQuVjAYz0
ScCBPFqvCUN4w8AvacQUGGzlTQDl5N66lu3YWKRy6r9dVQ+TZFk9Qzb06uno97HhwgFgACUvQMpo
q+hUaVd1Jj+Bxl98u121fUlYLZlgJMMW7gUIP7nZIztgnPFpJxcYCd8Ek0NGuRC7R64uNw+P0te0
xe6wDqXUs20ohfvW+fwQf0G8RkUwNSc0soS/+62+qV9ZkDKRxtMx7HH4/Sx6gKIO64lpsXp/1zuY
AQJhJp/p+00dXSBtnceKX/IC+JkWXq5C951aX9Uv1SUfajO0jgTeWUfqrSM0sJ9/SAHhJOQwPSmL
EWjhv6k/uwa57Va7fH6mRvprEsl9n+a9c7/82FjqFT6zVoY4YNfcdJ7catFwWAxjw6BvdmPTi0uf
ZqLYvbRJXE/E+BtOFBBvzhUH3HFHjMB/k8Kx7yJQXPvj73LRmFySzC5hdaGOGa1UwkXIaZgZ3Ehs
TeELZdNPE7BGQZDZaxgoNHPKT8ARAnAB8AyqGPwnY79/Ip93ANyhCqQP+kMX5vwFa7p6Tcqqmh4g
6HCh+dDA6P9im/HR4gmrTOofR7KmFRw/hGyviL8nlXMT3Txbwk/zh/xD072Uids3s9D7tP7J//qe
p8QpBq9+ubW8eEAM4M1xZf3MGAG8XTme82l6vjv+HVgG4+EqLxNl3l22A4BQ9630h7j+0jhwpdHk
0QRaOlWN41OeykS0P2cMaPpH+MQy+uUyPWOCVLa+Cs2+Wd/RpgxulYfPR6CzzGOVDpqMXm+YJsDJ
BsWEc1mzHvLvOmq+uO+0e9SlpeqaTwwCsAhsmg2getrTNUyk4tRBqrlYnDfrC5PXV2T/WN/daGaR
S6NRfJcsEdkzTsXtvkugRizis/3yaDgoxeXVh4weUgnx2rXGNDARPnrKoXzNWKFyG+SKV2kuNg/v
5X24Js/ItnapzfR+cv94HxVHhvHjT9k8hbmqXE1g8eXdGGsWS5kRGlpP7lbwoEo7VH634fxSIlp+
cDXmPJP6Q6YiIBLlqZRHCAQxD2AtTuyOWuaNxq36zcxJm01UXvEzGaWeYnkNI1ErIs2+jtr++Di+
/x6rZORV2eqz+/TeE7Nv7LlUy5cwmuPmjhW4RFg/NSt0O5ijqs30UeAN1ZYOdXaHKITudnC6jYFK
b6Xh/sk2HYlA4RoSkHkZ3zsvmzWsDRxkjfGz9E28NDFYwL8MqgEEzxn4DtxCm9Nln3smFUeF4P6t
wIssnt4n/RpdgJFkc10eWaoKd/mxJRYoSv7ldpNd++mj/Pxe2CPxuu9RSA1kFlMNkgajCPgfZ/rs
1YOMQZzdMq/tdg8IgNa4OGfxPl4y/OpQYTW+nWBvQSFLBq+0Mk8IYlFtr2WLg5pHlmlarWPSeiex
yymBlj8RygKtDG1qSYHnwYnUmlncHLJsDetFfX3n5QLmFPNHprYPVPFZ0NXjG4ZSoVT+JQ/sEZna
p6jylNYnxytHtigfpezrjlHUaNv1G10M3UTVFeRwhvvoE29z8rko0LE9b7D5bXASSYPHo4VhVEB4
m917c/yCAzNPUk9geD+gbBo2/FsNB3u8U/80gLbdR1/R11ijAFz1UvwydsoP7PlYBEfYUCfgjThG
UvtLR6U6j9ogq/w71qk6XRyx6qGYKbFyqvj0RRJoQedBDfOvUtLyAFJCGruPxn0cLXli127MHqy+
v4qfVgPYQ/smzwj9vNN24J5GAB6/ZagC82LG36tscOqOT4yD4PhVi1wTR5FhQNfPXbz9dJNW3fL2
vQzRwitHTi3N2LMrgpfFxMi9RM2e+TWnCVZ4d6M0xpRJy8fdLXn5xv3UTlb9SY1LMjgRULiGys6z
dBIGzNB4cm4CzxIERMcwHaqzx9vFZAifK0Vdpuz6mKvCvpUnFrxiiwBlUTXUBiWqJ/+yBl+MLJYU
kD3enGsmWInh8RASNAVay693WO246ld8J3ibQkOf3tqfwnBiafK0Tk14b+eGueUT8rqNz2OI+RFj
H7x4Urdb6pxv2liCmgwRpNi9yblizF05JGEF9pGiBbpIKTsvrCnO7Q9X6PGeyDF6PvPGYzKQxQCP
nVRCaEu1U+BQnoTTfINaH3VXHU96XONo5USs4IOxLiw7AFSsaXPnjrP4NMmCx6o688mY7nP+kQvk
5RAzUliPwZCdXyqapCziYWci/m8zUDQ4eMSxk9+FgXSxombuNgRYc3lZlvzX+5sE5xq7jWm6G80o
Ocu/FrdY4JfsS9nliHHJZdec0sIWOnrYHg72VagYbiF75uWavdhA15hWV8OYu1Gf+G7mZ4vYOI/0
H9Wc9H/3uw9zlUoP04DWq74MOs2fDIrnRA+sG76Cyax5z+EWcBRfyFOQh0A3ri804gD3qn24jzYD
tEh1QiI3HQlHOT4axfSRYAEa6s95ZuHK7kIeNR5rTR2NbYJtlTg02o/7SiG4PsP36LuxTm+NlEed
NO6deKDtDYzCTk9carDa+rL7FXnvs8vThSGUfDjHXo/Jw4YzMimAhk4M0CHett3sk5z15Qh3Rngd
jjXA004YUlcOk57LpsycS+nqzfKt+QAr0IPub7rwyy9D4Mua877HLeblvv3n/oPT7EeZgIcmE3HN
gqxzR4w4DiVd4cninMRSy3Y6c51qYzkhxdQvRkhG3lekIzziX69m+sTHSY3S2BdtOoM8SMu4n+pp
YCwfAGG6SxAuWjD6h/sDybY6y53yu+q9MhNW8OhY3x5urLk1pscyM6cfZvWZ0GEZK28TJ214gIoN
0aPEPc7yZJp+Ow54eC/NN/uMTVfGYGM0WjA26d+3O+Y/9l+Zfz+vAwDV/efV7op23b6njJa5YGWF
I/E0llYZNbKVBtiLNlENRPqml3RURBnStyytDD6n6tvtEb6Y4UExMd8+Q37orgZ73Qinc36V2mAE
UyC/bPvHtjWvI20jW4tXv6rs2YeIdBw345NRbocVHGO18mycJvHvXH6idjmaQTdtiGi3CMi2j1gJ
+Om6Kp2GCGFtbhUOn77lEX8JbuDnJ41oRygmL3+IbyA4L1QcPfD0vpbn1HZycP6WsGH5cAcmE8/M
+OkabJpzODSx7kl18LD3EtPijMzuni3p+U033J2pznkokm+TwnvTisBIVF/Wm8wMt7II7mPg6TGF
MqI69cnQLXWHJobfSp5ruKK4mfR3z1CXVccQkRY+d41hSgXVmv4o8RXTRfTE7OaCKaRMPzq+6LNh
mSJzkRTsnGOHF/rKdvVY9crNByFhu7CYImmHGiOeYYMNSmlOHr/vF7BA5ZutS8sbVxRrEvnkQXM5
qe/VkHwh6WM49/FV+PmawwxIqZxBcWgmhsyjpeLtlXR2UfYMfBn1oHUhbo0sEFiIz2urjGPIeNVM
0VZQyJXHt55ETSq+xUiJrGGfILKAPp1zjOEEcpTP8d+lmrGnv02qLlhudTpT2vkd6AooCQg1J4pT
b/kaK95Nqo4qtOz8D9ZoRxl0/yfnadLlpKEiYXiPLdE/eRQ7OdJIWlCoQioXbdZVbJEwfJie7Z5x
BH6YEgyBtTP+8wjHhokNSzUgK4OIgdT0iofb3yM7FoYChv9Ol1DtW8vluGfKrFTT/Av6+x3vfoax
mSsbrsiUwY/YdIhdyX/4bcuAGLdI15Y3+muWyCYSnwH+PRz2b9Y4MyKIG9X8hSif6NHRWLNwMz/w
4aXCf/aHfMUKjIs9GkIJM8uzaU3uAGyZKB3szM1YLWjfdAfP8axy1HacHVtGH2eJ0aQRlh8fFjde
Qe84up8H6bfIZhjgjHDKfsFVgvMSJKdC9WXQVm2iZZP2TfPppB8kFA/VJ+RHkqD9xkEK+jqaNc9p
dhRu3nj6j3WQwQ2qOc40XFIk52khbJlpw3xIjs0FCr5wUzZ8g/mKZvlPm8lc/l6jDxrmlgqENu4G
pxo2JLCf86WGZtCYEEX9cC2QNWDlbp3D2sMGFKNOm43W6dJdoTgcuWbqouh9j4D/vJaIkN+aq3G6
fIMgFhwmHfIb/2FGgw5tcW9jwsijTdP/ga+ME9M7eLUBeCwbQDdrm3GZ+tQSLACm9tYCu/t7HwKc
Izz+oejPqrBT91wVS1BBj5Ct3QfS7HiCqf22/qrRNNnUcbxecmhm6JGI9UhXbeaWez5p6StzjNEr
KkUQ5YxeMuvoOsMLrn7UW9lCZxa4V59T6iP7991OlPs0yzYqzubzpmQjIQDGcKvON9+bTosaBqML
aL5+jgluWf49+W+cX1/TeKQvuk6n5WRZSt+f94ZA9As0lGZstJ71XtyxeLDd0eCDVbQTkTQOlB8z
+63A9ah0L35dR2/ZIfWH7IOW8g4FAyJPHBKf8MHc7nFSzZtpbEdPAr8hiEPovM/e5tJ+hOQsKxYN
KNkszZWVPWrOPJHIzyiIaFNe04uExuN+zC2HirA2rn0xq5OIhhgNgt1t31BoIDJbPjRuSv78y3wF
1AodsBBW2iTAn59vSDjk3eOXjr6DclY/GZBSCjJzYjhGlNXUBFTIl3n3cZFF5IjraDr9WAea+3re
vRKoFVqn6fZ81m32rc3NU/sLEilveNNngEeTgKreLhSEC8cj3K8WocL69Z6zVSiF11Kbj6YUIRbw
tXTr82mjuIPmfJ5eb651ILGLzNkAaCcJAd++/G0gdDBsgCR8RJG2Z2VjOwZvvZiAQT3mFEuX1xCo
Sj9W6ZnrM9R6Ahs0aXd/nSsrVFRPavYaDFjbLcqJoX9XjHxwBGXnI3mGhN0j8VsvP6a3JdZU+rNU
x4T/lrA7jJ92mCjYjq4yYypZwl7dKJ1cuj5vhK0QLvVupsOXsFrPVvUYCxYhsXpSt7wC7e4OMid2
7Of2NQPT+SXB+n6fssRT4qjIkoL+kQRDPI3/I+m8lhvVtij6RaoiCngVGSUr2Jb9Qsl2GwQiCJG/
/oztU32772m3LSHYYe25Zrgs4y0vZ1JsPk71DA3+WHYbkQU1rjtpp3ebuojIwTIeuzQon29mdtQK
ArNxuHBKyzaJV6IXUr4Xz61p+RI+I9Na7o6cnxZR1uyuXbI2OxQuX3ftzPmCdS9DFF99ELdD8k9W
UtDvF+2RAJpUCrXOLmt4DuZXPq17TpmQCbvsuMBsdfFllC4RPSM/cNXYDdOa0/p3fVVoMiMnUvD1
BkZLXWPJFQlvc9Zuad71YPa3LqoJ+W48Wf5Iztr3Igvne1ToLjlKixcWalyvsRKKT1YePRf31UdM
ToFCFhZc9OZwt2zl0r/pvLrJCbezUzwLOZpP1l5+Hkd9/VA47d4+CxHFkwDEethp35+7ufNuGyy2
y+w9nbGNON67V6zBpR+NPoHqSCeQtcUUsm80qSdxGF94eG/jxEx+RZe5IG1YHjPOVKewYBcQpBGM
IwlzeNJ+ZU/7/vB7PRrbXV8G9yxqpat2W+sqfWEA/AG1kqe9JDkZWlsT3hyQOqvW5/2UJCedaCiZ
LnPtPEBqyn2t7AZgWSw0V00Wme3HKBqhMLcL3VGyde5r5/aXMrK9qia3iINRZBGLfQu/dXTGRbhI
oMGuzN7uLhjOJwwmTrGoU0DeOMpyzD+by6/Yip7SW3ZDvu1rp0nycn8Gmi9DOOeK8oY/Op783+SB
3G4bTKT5N+NovY4RLujy5OaT19095RnVQpeLVyXhPAQVEJm1weGcNDAe8YL4wjcV190cn4QL/2HE
LkFDj/TIv6u/Q7lPUXDhAVllu4YQEzSN1rowXMty+IcCazbzDAzFM061vQTF/+GbrIX6brlY0S9Y
yK7EZoxUDqNyZvDI9hJMP6sZQcyXzhG/dnsuGn0J7Qhmx0U+pPXuUZ85DYOtPFf5v/x1AnqCS6RE
xIC0gPhZHnTDe0XdABnYCCX5DTbHLQ70ndF/5hgPGRulfi3lL2nxCxXkDhuvdwv7/nVLhFW39gGS
prQ278KYk4/4ghogc7Ax8LMw3AfqjtyV568OUlXqJIP9UDZ4svPj54dHVD0NzNLFIEjFZDUTkp8T
1XG2CG4sa2hDyAE1oiXdHKRP1N2yreZ+F1ASppTIcHtIw9CdMQFAQz5GlQcKEdCaRXbPbi/nbBJY
IKKyfeoELjvYwNR4xQ2KOyteF8hIuZKQPB9KnAFfI06u4z8aS2m/p1N8W/pw2DjSENyFZbdsV8t9
Px5mRP2L9Yyodnyr+hcK3nFcJR0Q6j95CFVk6Pdd2iBo/WblIGVHJ2tJcfnvUweKRHUJ/XXp14bX
kGAnOdQvTyeFC/B8IWvEehy1NtSxrQYI1MjbSfJNdxleRtZ7WNTylqwevo1gusa0y8FZfmetZ9Yf
1eRh7W7urYXbNZSUCMi9KvGHnK6mp31R3qC6Wzyu1FaZDSd+QCy4lS1MLaBa03EX6tjGnlCJJa8L
GI1WUANFNMfqRqQHh7anc8PEdIBqMEipEzcH1l0emtKcWWhvnI3ZDnOyztS3kUMb4eTpjkxAAmJy
jgm79rd4hgbKwSE9xvo3NI20CLPfHsp0jtsLMqPOu1+ecwhRYARGW4gDuzgo4JNQ0mij3mFkNL37
gIDxcDELsDDBuoUaN5gKzHzjKAOeJEFk88HNoBHSwSD9ZPFPgmlFLwZakekyljRMuxr7TtKXKEBb
wI2Mw3zQVscZaclACae9Kxn5og5gFAOB8OmByvr7bjjJM1p8mjgG0xALrX+KQnwShPYVwuCRbMCr
eTERTs4ntjrli1aVekL+cb9QQyKuvuVYENAsH1158ue7n2Qfmh4wku6600huZR5qjs+tzS1sj+Mr
n5uDLjb9bKm3PYeaIRBRbLsMwf2GWpdd6ZfdRUV3kdlg15om5M1p88LWnd7JzAo4mVRdqPwslgdu
P4+j5sBiC6SLHhHV9WtB8fsxq1555JxCGiNi62QW22Rr2QsJr7iAlY0QtgXlGVZUpbegknmRUp80
oeJberiUAiQ4LbSzgTlNvS5GkGWERZ3lN8Mr0XXy8jJY+055y5SP2sJ1vbuMHK0N6EtAAvjugm00
QZZ6bbtb3tx7/FIiVIJJXDrYBmOsX5M+QBgFOi3dY6Qn5KPQ/Kh49mo41v7tTAFxaw7kOFiNRywH
cMWCAPrsU5JFUMOY0SZpEduJ/Al3hGiXAEv6DXZkNDqcAXh68F0FdxrZ4VjcryD1uW4ME2L8JMTi
6W4q7bbayJrH/olBcf27lJERHxfyeYLm/PCq+KgRVvC0KyIPUiFBasEZy33SMDRdBYbh+FLd3rSb
fx/3seG3OgkZEKbp8ONEDBm0yQL5iMOdz6yaj+xT8ifH6JjUiqZYzXhILfwb4lcsa2Ru62pj3MKy
IDMjeD7CFF0HOhyOjT78w616ICetfotP+ueDYExdNIsXb93NZ08fcADAGlFgzisSV/pfHT/A9gq7
dmW9qTDrERXWXowPFWwYc0VJrokcbARhdxGHjjMEB2DJpivLMSSm92k5y3zbAgZn61tP92E9j8Rx
bfTyiLdC8097J/Lz/PzpVGd8kzbP/XI9inMV+mls3Fjsc1Kf7HyvvGvv5O5O2DrNv/AuLOTgiqgN
EZ7RVs1x/RtCVu4Gy9Mr02H95Ot/+bsmpB5mvs+2IAtcVwSuNRIzR8b94ZN/JRCb9R3YLWMBsKEV
Q15ezycheywvoFNAcJCuq4DY+13+xel7fLEgGKNIe2e9SVGcZ26xrw+4rG7pmGbv93wDOoyOmqOe
gOe5azdBS1osfbqFFbl4hq1MnHppxgczFnckwTlo7ECUisrJfyUJbJ3iGr0Jmuoarw359Wk5puUq
kl+8Q0gC3Jd2aHZ6079feIuujtSw/+YsgR3DbIELuA1CF0qRJDvR815uJrqXmuAiIQy05suYuc8I
eR1gs04LhmLoAMCsXuJtQlxcgXBTDnm1G+j44LG/yjW9/dtrebeBxPDhubkcXcYW/AQfkKnZ3Hte
L98ZJBmEis6kc56I/fItqm6r2tYIv5jMnf245leIPZxzOIxwLNJip4em8Zg9cAfQJxrS9KbNAxfE
HQSaAZwrPIwDwJTpCkMoSjSPBR17kfOS0hvjDtQPB/GSNGhnG38BOOYIjyqnqxHFjrIzNgEjcSmu
If7Hab+rAoGhUCnAi0FwAuZnYWVBoYQNDK1GBE5GgOJupPuK9XQLY8dJ8TsGvqCZ6y3IKVVcMxW1
Gr0MRh9n1fJgHuX9UFI8QWCrqEE3BAe9orLo10ji1ZMKWo4APttIv9K1VWxJ5MtE8StDq20/nkiZ
uu1tdrhyXfXwFYZShTycAVJCEICr9M1uBTbCuxGveiWjb/7H6syZD944LQoqKbojv9MsuDEPCT2q
cuhYChF01u9yf8DsUYZv5PfwtsZo4bB9dcyKb86mtEYEplcdwS6SSwxLqwdTxxfLFiXTn+twH2+R
KLEFcGQtsgMuSKl1VDnEfUmH2453TmUHvEeFryPT38eCvN9Wyy1lltSLDRAeA3UR2tHuuebz5LqP
8vMnKXwasv0y4I7nk81mAE3B0u2BvGooD2vmMu2353xc4OGwDHjE87hWruVePtOxoy2BOwUtCgG5
yB7zATOPpRiYAmCCtYff6RmpC10r0IBbzWTiBHri9QE/7rWYThOaoCkwhx8MBGZtB+jz+Kj2T2KQ
vlA13SevYW6g4j/en2wqbozMAyw6S4JJ22vqFWIh2h/jBycF87WcdoP8Qa9+OnInaustMzdl/2Hc
dgNt1cxBdW7mhwq9rOan+ApqODgRxrIHQrtRGlCLf6vT+0VLbfqqMXQyGmsLX1PRw7Fddiu5Nb81
HlC5vf+boDouFqsElqCzyEAWLsMI/4HQkBnDEo15CtFOLh5uu0idxUDzM0XK0rAqvYDEzskJ1L9N
fuX8pdZ3GcnE2omStO2IdGN4GRbzECuBZaSO56V5iON1gdlATCW4L4hugO1lrqhfAgY/S95n7MKf
SjcQeoTndabTDQ5SFuSnQTI03lQY2Rluy6mtpXapjslyT0UyIeiwxMUrN2+R+7Q3evqNjJf52Jqu
urRb0GBwjaQn1FrfKuY5zXda3JEKul4kQS4wZay7nSfweh0BMQNW0KupEC3zVTX917FYpOP5DvKs
ndRsrTQiC5efp3HMKQO8OnMShscCNa88nJ8i7pZ5nM6ZzcaT3p1Zx5+hho6xSY2n0zKsHi2F+TWX
j7p0efCjRnW8M7rm9KdNcHshOFD+au3ueXpowZyBZSXh2DlaFUzT27J/mYEDjZeiOOR4CeRv/cjR
BP4sjGxSGiDIPDgWvWukDxOng3u+GuiLQNd35v3Qp4GZJkDCnB5JlSVMZUvFNz0InvEZPBb2kMW2
Vj3z5sV1UOc7OsiG/m70+1FZdwsbg5nuB/0CtkZbccoZ6GLjfsqCC8qad3+bJpVJF9CLVjvUHL6F
syAQYYZb32OtJxHPx8p9ziq4FrTtfsy+6ZNBmZxJS9A9/FfK7py8G2DIVFFYMpRwU4AjYcDQJ0Ca
1P/Tjqr1ZsA4Np747CC1AMHiCTAvbIk6OsMgiQmTr3m+Go943OpDADyVmTQShm05BHX/oZDlcGRK
NPOlqpb2PTmZfI6BKsRjrqg4kq0XHRk+gu40IOyGXUzU40NUxC937ZQq3ghD4/Pm3V+b24/x0oDF
AW4zslqKCZPsESYpLgT5wTQOLJO8tPl4v6f/2uGcfSraHpYgyzBql8W5z1wWHrCZr5ieTzjonhzv
dUFxBUWYXvrqgMaWRjCCUsDCpytFcyV2tORNOcLvu32hj6f/9lgjX8QmB80g6tWDJm3RkVrz7kFY
+E56pZfaXSU4NrErNON4TVgBGrtzuqnoFl9IYaSX0cmuwZNrXrE5d4jqZO7TB6M16kv3aAExZQ6H
5utJ9hxtECq9hpvzfu+2023fwQJtDJdNfTlv2QsqSpBSeMBKZUjDiA2Ak5F2wNgjhT+FRLdCKrKp
6vXhsYxaBNEXbETwhOM0x5FY2eUcO1JXrJXPzQgPCzJoWb2WYzSx5FM7toqnoqxqHaQu2PhUo1Oy
h4sgYB+gdALYzOlVrvSUgzyKLFZsZVuYB4qkVNvByFAnKCr2Wwn5jlW/oru8GhcBdV28sLN8zXEt
NVyAefbNB/uDgZNF/2KkHzV8CgT7UDon2zqP2U56kBOMSxc50KFxkpuAHYV2srL0AH+1A8wbCrbb
TuUMi6tUEUL8jMlSqjd1v7sZwsAkvVhlCEMmo69d/BUNDu+KqIvKhY8Ov2pysUzhkadxwFH19vD5
0FAdodKBonBCFee04Y0yiGYnWC9OH09pD48EhbX0aT531Qzn0WfJjYe3Kj801UY0Rx9ObDjwK+Uq
aGv4fP40skl5Oc2SlGbxVYZ+qRD50nxR5w2FD5sLblYNmR7XwxnzAvtJWu4cQmwY5qCL3xVuol6T
FogBCLlLOHPdncfChZwx6Tj9rJbdJlH8EYtZIn/jCDYqtDPuknzuhlCDqll4I2VThZW5id6N3Oon
ajA4u6UilEQ9gYASLcJkfV+CXdCG75cANoToBd24h/sByVUzT42mrORv2Jg9kc9PbJuQBnO4WZD5
cqRVr0lnil8KYaT57M2aVpO0ildLte0SlGQG2obndRg/E9Hmh6+anyxC6nF8y0+zESi/aPi1lJZz
ubj/y1Fb39/q7J/W8MA/J1YqyYopv4/8b5IpCpMaGgwQeu0uH77Kyn6PIfIoKFPoqbN3tDjIa3QZ
JITMKUy/7A1+RyFwwYRRFeg0hyqPk8FobNJXBjx4wjj6NMWG217FwMNwG23XlEdqslrwCTjPARw0
qU2XlJPRXWUuYbamwmDCCU8XLoIq26ij0TL9kO7b0WAYAxnga05VFyg3WH/9rxX+pgAM4icNTkxT
9zKWqt8YitcgfevSD4nDrdWzKT03T8myK5W6CHPQhKLrpWreBRWJ7WFKP+aeR+KlpBHr25l29qI8
JnfSEE03Vl4HNjQ2cFbezqE/OpkH2rja8jPLX/KHW0POM707Rcjt4TY403klPPrcR0wBVoIPHZu/
iacBzEwr80fxfUhzddYJtkqEaEPIwjs1p7wKKyPK0mBEevEYfxJ8cr6mBIJqv/1liy8wvCdEbdg+
IAKP4tXhy+e2iQSv/4UqwT7f4vc0DmFF1Kdw2Fx+ts/P6s815V583ZbbhsZiLVpU5bCt9D29Ol5D
5fRXL+1n79EJfBTbTn3lY5fKGgu+mrLIbN7Zq4xsPXQ4mEMPJFejdoAKlS8j87kfnGGeWjio12wI
uazFcOjNTVNvZkgSRjToVEn478hHmqMIISZfmzZxB7j7fh8PxnBIlgayF+ivyS9Gr4BOJNAs528j
IWL6Q5RTxHAjuIEHlDuP+EMCuZhHIVoJJ+ucjSC36woTFjSQLF2xw2ccEVEgN8GWus49tR7pNnK3
aavIXN4Da4YFz2KKSyrlrcqu9EwxskN3S+x3SutQ6l/GBw1LcKsSL5FuoRCwDptdJwt9gNiZ/D6f
p2L+LnilafinjW8luTX81M061GzbogKKGPRwojkDFCy4Kaxz41OKP3RKOjSqoqLK1zKNnbbjxBqk
t8BKA1rE03LLXfszunH71/hrvlq4/PnqP1oHuRtb53YIxhvmJ3UAJluT1z7acRXkXjJv9OFjFJ7l
1V6xiGuyVcWTaw8jF0yq+ZG2rKPl11AcxjSo6gBYQMFSj4wDW5mdEynBMCotb/l1okl/siW6g9eC
YzpUqR4aL33qSj7eDwdeFRxk9STFmnpzMqIEGbASODWGlMIv6sOk4+QWkKkJQMWpsueQ5hfr+ZdC
Y3RpVMqjsORiwMEH1vdPFc0Co6GsvSXdHy0HAC8vhHkzToKKDknGDCxCzswZZ9vmRcIi42cKpcEr
yi3pSNTh7Hv/NGwdlmxLYOwOaDkgB04+Nkj2bXGmFs1cak9WhcLr4L0rxUFOg2kV9c/FKkqBRX6n
/CpjZoNs2HTm5lVtXmVkXsmJ5QhMpdd2A4IxeQhoTaoUtUWk0J2jVwIdq1zTLQMhguhB9DcZtrDl
WwIca4zfaO+HHDIkfGzJoYJbOXwvS1bofdZcGxq9yHiY/ZnTLjmJgI7pTNuXlrNDtoMKMmUQ9Dh8
ByM7PGwok7IYmj5Xgmk3Fno6o5iDo7HL2Hea3OF/AJfAOv2/fgvg01VY9W5y1p6K07OkuPeDOhBD
+DbWR4DVmUKtKg+LO+1F8kf9+gCk42EnGVSnmQP93QXrarD3rLFGrf37JyzT1+dJfKv4u4g5+N88
+45H+LAvHH554rd4GWHmKX4OYJSvlIe7WzgAq3f3eQLodaF/eLoNOd9W+F05hETyQ5n7/6/WF4bt
CvguLc3neVaxPK82tzAJRY6Z+DPnb+K/b+EcNSI3wfD1qMDOthK/N+qfbX0RPvglY3muRwp29pZP
m/RKexPXlaPMNYjPmHu4jQJzCaWZUKv9b4ALtCfMVxtSQdjrgcr/tUj63C72Z5QVb4C34i1FEGCC
/3qCQLG4JKGxnX2ZwDydtGf887khOUOu5maR0s1rQ5H0MAxgsuEW4ut2f7WAGcWlj7+6z+Vu0l0R
0qrD1x9zd0EwaXfC1B/azvq5f3iPFwpC/mGnOCh/PJmt+YX9L/94YDgKXOlC9HjQZu5CMAVuETYs
fHLA+KgK6eaQCULceYBfIXdldjVPwUUeExN8wm67e0gZPUTCuv8exn6B7VizKcMMRiY3CAfcsD40
Pqa9nrWHwRDewwzfMpEzgRwvBGQSxg6Y8bLvYIAn7GAH/vx/9ECMI1DggbFc4YG+Ecnwb3pEMdul
GAo8EVD9joZZMOyfLzVgoyuuFzDAG98eL5pH37kK2eQlnqL4nYcZOYw8fBJ+kUQHnSeyF4COXzis
2RwOIppIyJVpn/qq/wjF7VJdKlwed8OjmCLKkJAPJypeTnOe7EBAp0zAY+cifInRE5J5IJ7bxOLK
MGAwT7gQI8hiOWBUCCN9euxYQ6cQLhg9MypI/p9NhM8IoOlN/DjbLRFhOCxEYvY08BiZAQ/GOQwU
nncVLu92QaRjj+568Zb4PXmGCZEEVUgYiM4IK7gNklMftU2HFXXj3UM6UcsIlTfPBFu+UHsnPd4v
CbRAuiOsPEIxYtHrH3ow2gLXb8oRsh0MzKrFn9i0hEhzhoBsCNZpDoab2F+ixIer2MprrDwBWzCr
xrYfpdeJjEBuJ7OUIcjDw/22IHYgAxz+G3BIOVgNsGMNsMs9Mr+RN3CXsEnBYURyITMzXDjuRTVj
X/h+c1jAqXCCobu8LFgarL8cBb7q4+Cw6X6TrxTZ6Scj7bMfV4+TtmFtcBFUMa1F6IFYI2ia/q0b
AD+sEfDWmJjYof7NL2F5J5EBZMVXJRp+05BMHrY+BxZImCCQV/g34ZaHOhILPViDiNNxLRJD3fQ1
wNw6NC5CWiG+Ov1quPKVKOtRqLs0nFwE9QgQg55vEHODd+I3yygtwiGi4qAy5bGwNOLcjb+9sKqe
AohSXLNYAYR6lYQT3rvkLogXjv32HPuS0MjVofLLy3qY73FpTSi9ocxZ4relcTHJTvPrv/tYhi2O
fyL7RXwGtEF/roGeFYr1lzULh6qS6bv8BeOtN/RnIy5OfD5ekxQUcQvuXHSJ/YswgJH42z3E91aL
nlfMbDFuW0biVhjff68vbgQjRIwRFaupnmxnvJYcKcc1sVxs0dxUO3GPxP2jtqHS4Bwurjr2hUlh
y8+Km4gIYCNhCweEsv+7897t+LjWDFvxNfECGf8vPgr9p7+nQyoGa7Cn8+3i+YiLEcFA+DCKWBkR
pWb6LR8K07FfrnrDpxSGEngdcr4ndyW+EkFy81NOzKRKmfgBCfND6VMEE8RXlZEofqE+ZwFb8B3M
LTwUMVWkBURKJjdFDCDemq+CLbJSTNjg/FkqitkS0b0QuR4iSUe8EIbtQsXMLzxYxDTjAESaAS7J
aK7+BrmYeSLfQHyD+AV9iUqfFguElx/hyJNuErqQIjkmFCZP2SYlzQh/I2yMFkSS/EVK/b2bhSeI
uGhA/Z1w3uFf+DtDDUiCK+yYX3/XHG/FqwmpMa9AXR7gDSmuWYTKAKpwI4Qqu8ATCCclfHYevJ4w
enpgByXi5YQrEus+f2frKgRpSzjJCFG2CF8RiWSslzCfxdKP5uL/L3M2Y8pCIJWJNBf/BhmZ4Y/J
/J+YW3xcbiLT0NiTfsKjruHKc7b+G7SMm+7ab0CnCvuGr2fsV6vRMTEEEYPKZGg0jO0mXPLIYT6w
ITAscKDk0yW/yidQIe4w6MzFOKB3JTJ94iuuLT8P8Cf0ENwo4T+D35WINxLUb27c/4+PR6H//InV
CS4RrvY8rR9xl8Ud4/Xx9byJlpa+z/7Ghpj/4vLFqiI+zN8dF0/tz4YKyrmEn6f4lbEGMbDQ9UZ/
jxXKfSRclP6Gkj9ZL0BRyS+AJpZCICfChh+Gt0Xbz/97bJNwXBUTlggjdHh/iwbga7tZTqwZLAZh
ErCM9LiQinkkrEyF74YSWXtxi0s8nv6/Sq6TrZcZzz7fbrA1FhOPTDMf9s1x8Auo9DpuGXfvHIc4
qoS3yPIMT8xQ8TZKFOPdVTgGUCdTgqEqPo2wDpVwPeUD0p7s/hYjPqp4UzEIK6YCI4jnMYk3F2ve
kkcqXlE8RhxhHixxSxYZTSjfyRnjqjjLc90191fsGzXqt5R1SVwqRJkd7rR/n0ms5/WG5tiNLylR
LzduNq7lvfC1knz80f4mp5g0YiiIP5vvFLerO/eHhTBEuhnqHqTdv6fI8bPaNWG/QZHIV/iPGts7
TAgj8fmTnfDdYaxtgD5EypswzhKfTyT4KBEWqjgsMhLLzXwR1yi+F3I7d4brhjDOUqhEhHaxjIjl
iApIAKRwQ7hzfFyeL19ieA1R/a1yw+Kr5Mf/oGK6PyAJG5afv2+uQ+aJuLYk0JkaLLaesP2xPNUR
n0VyxZSR3GFHF++Fzs5RdXB1pLoRhoF0gLDrw01W3NQlN1NsKyh4xJ0W9/Jv5RPrxSJQPp+RIcyO
GP8dxm0Wa4uIO1JZLe4MBPHwEt5K2Mvgo4v1S4EPDeHPvLmYs2LwtZs5bHDOaYP/N24d56Cc8Ghh
Z/D0bxF0upf7Hree4LZ8Gddq8PBL4tAfh6eALxyDHuEph9uADD115hu0B7TfOObb5HjrC2eigLEH
lrIU9XXa2qWDCylyMXdZiW36sQL9K0/d6C9I6jkZi7VqeTLcjf0MPSoACYqlANfOB6z/AmGzrblz
KKcAZuEjUp2ucu+qMBr9QhOEysi7A3qeYBFQXeIKULk53osfcYld4uYJhpHbSwjvXrNwpPFcfaLv
fQxHS7PnzXhzECUO/yZw79eq9kJoHFhauykW+Q1Oiqs86mMvlrHOqdghOVts8LuZdubbAAptY9t0
A0ldGYWtgWC60htSVyQd7Q8NhBuhKXitwpHFLZIUeAiN4XBt8ZMEnNWp3qbr8ldHwd+jrYp9k28Q
vb3yuX3u5O4iozNCW67dI63DYHpcS6VfjM6lelMhC2PRdDXM8K5CKsORBuhsh0yskXdYG5Q0hlZD
wsCqY1pCK6QcWy2SLzq4Vr/RL7g/g6eMr7H/tEyhJa6BbGd7+zm5BoXhhZ9IDvzQMqqOTxk/gAWN
TJYFTBJjBEPylvaumbOEst4h2cLWQfjt03hxDAwEwaqXnPPxFrZW+NXJ31P+jlqrInRZvMgEuMBE
Y85Ypx7nzedGVjZa7I71ebDnZbxC4otr+UU3AmvlcEUsg7NzI4DKRZa79IflOr92v+o3mQgOU5kF
yqeNPl76BPUHbpYVQX1CVcGfOCTL0EGXCIE739DcepOe4+qFxkdGWChYLj01fKs5hSWu5vfYKz6P
/FhzWU5Ay/5C+ek56uIzFUEO6C0yQbRLXwCoehZuqcbV4DhXPb7K7wWya3CqNIGeTMLtEOnnhg+J
e9kDqgnL1N1ftOTqjkgWbg5RYoKLYDnE5eJCqR8atoBjN4LPgxzD9kAMgmFVhZIPSpr2if+9gXoU
1+9mHbe/MAXYvI04wBGVLbTutl3n6T/1coNDcXdQQ6FewqI5Y0K5uNeoP1b6QkmCIZ1wTRzyi4wt
DD0B6DE9Jrke9Bca3flBQs7AGyYfY08TGW6WCWUdD+caMgaUXbrWs1PfvgHi9Je52+Km1aw7uh2r
6gtiW2y3MvYxph7J5aaXPaXzUnIWdGIFHu96fwZuNp57QyNTwyuGH3piN7zRIQGlqG0hM51o0kM6
EG47dF3wcEGJNtU0fK6cz6rN/OR4aCu3/QF6JOQ0jq8qvv7UNyggZuQfvBRtxPwGbdMZVn3vLo/E
Ere72K57cqdx9cOwmjZfT7FQ8gEfROFgLYSyF8S4hvUBTrqiNkJHTP4yhk9AyBzCOGaowdMy7JzG
FOi4eVTmL4d34hrGUpRPafIPCOfx1XUv3MZ3najqdzAmfG4MF/SVWCm42A+fPJz4SNIRaCz/gIQD
cJZqk2ajKo6lOONAE5HJxV7kNqv5y+/hIMe/sBEIAJz+Du0BrWQYn5kTH/U+BJWttP3d1z/ufpat
f2h5Dw//N32FT3A4mOQggMY6CQ1jru6AVsjKXKslG4RX4V35rpoPrGqc8TALQvN23/4Ey/4fieHZ
cp0tFk6b/JvIXC0fsGRqO+Hzl8Mho+2W5pBiW9cSJRve/OqNjlnPdyBGaHFB7PuVgZXGnSBVmQ29
p5ODHgimSorXQ5O16DmjxeO1yUHFSu2QT5vfu281ndvlJAmh3akaMjaWJl4OiJlAenvgZAW736bA
9lHNYhqbbzePk6gy/HsacIBrSt8YTlBCorM5HyVIA1J+hlmQHkCcY17uBiiaO7Sm44bUxGq0W1Yg
/Ily5wdAV4KjGKsF21WUHsriq87XdGGvPyB27WD6z3YtvZOUoxV+fjIhGSsByL/uE8qwEGcPkx5R
7ipfore5S3AdayioArgxRKxA0M1PMh+i5sAOB0R8Fmi3j9Pbstiun9qVb2PNKKtj8y+R2E8MCLLR
I12RCMS/l6s3bsiPQH5bwrbgWIIhs7k+eLukDtfVnq65LNDFcnsaKVNu7QkOb7r6zWZ/Wq2BWMtX
GUVCS50Mot5X8ypzCSZb2Pz4oXTXsJfJCFoB/t+Q44C8Uucud4gt3h57iMk6HXaMQ8hUHZz+2L3P
mWMiLcT377L8AsRcBjSv8AYwXdgTUAIMIrIq0feQgPphAaa40nBsmg80UZec0t/XCV4m90/Ed0Y0
vdNIsBLCl9DsdA9GlXOQx3MPLkMDxPjsOAVM7x0kCwSYcY3+4LXl+uohLO/sxWlAI4z4wka6zPPT
jjojAlUutKtCV9zqsFDC8px+xcCyvAHkhfRcSoRBsNVn+6F21ZtIOa5fSQzwixN2SDkLdnYtlJWK
rFFezRANYWH4EuJZ97m5mTBvUPJd6OrCULPX2rumhfRl6EtLtSt3YQKiu82FDQwM3mLeoDXNVuIh
9tNh3spoPiP4zOYz6FFsvFSCPyog1AlB9KreLdGaxFFyXrJa9Tv1NV3ZxpImMuSEQ0avJl3JW53h
dkzi1X11RZ+3qnqIhgH3woiKnybxBmKyVnGz5ZazOdA0wtLkAm5fFg7y9OhBBmfswO0kZCYobja9
VJDwHDA/7Dx67R7sZHa8VX01PmuEF68dr7JYlfo23ljl90DaAxwwBN928wYBVvVZnzPbDCG8Imiw
tZ85Ui7JSwl2X9Hp1rgzjsxs6U6V0yDashcHzEtCvCZk/Nvj9fn+lbLWswa+ABR+q0TSn1lmsok1
aKWcrE95xnPmProQ8dBs8AwgTXXANwu0XPpmeMngCGDSx9FF3Ovmc10fWMbRLrtvIK3eGkkZ7dfG
/iVt7htYYsanFEYBTp047MoOeRzwSYfoE+cSspNGqi92lsYBAJPelqp/04hnME4cjR4YsdBjbmim
+ul0kT8Y77ENaUW2dz3bsPs8M69xLDA2GVU4qVy1w/iowEKfPsMxpkPfOsRfsNJjS/LB7LBoB3l4
q7pqI2ol1Qy3F2JTKuTvSEgkwW6IMONqN62z33LAmL3bDlbCWHzQdP5J/bq6KrBPjU2OwyqnzDno
rehnqBD1Hw5I66H8qdsBcmZsj/Tq5k37uqaJxKIlUgJ/1BeWb4zea+iX1CzAkukGBrTcvvWfLTSu
lNB6Ez/cI+XIY7EOROwNH4JUExeO2U+G3PLUTW9jinWKIAKNadTXXvtKO4+1s9d3otnFiSEVKxYv
p+G8jmXJev7g3T+AaSHH5Cdi0ZyJubLPETRoWCCsIjZWiHwNVBnUwtKluzmmlzvLJ1HTpB0LpSoY
tnBWAttFvYmlEjWDBm1WH2CjGKcUzxvi5uDFl5hG+aW+YzVKwaMohehl4DiwalbRM3woq9H+GL6N
1/ThLx1wW2b/ha78vqAVQQY45BAY4kZ0m2gt2QDIyFiprDA0W0bJ+Ju3qHtz1a0V7Jk7bEaO8ffo
upH2Xdy9YrE6/jNJIuMsSOHky7ukOuNDYfKg4YOthk22M7Lo6XTO/Dwm5037e4dtgaToVzHD2TZS
W50DqnM6Ptiu0FF5QU02nIfeHj/vzYaugnSJ8bLwio+CggA4K+3D6v2xFkJ8qFMvEk2DDMo8xrpC
JUKxgdwPvj/xiSwIt0E0fyLlC+4ADUIYupUc1RBpsKA8Z5ey3M5fCpKL19TWN3jnmwcDxRFhEe5M
zohTXVWQnsbDYMcQVmoDFinySnug48a6SSQEsU7VNmxq/eMA41q4x5sH0gWskEqaw9b7xb5Ej+fR
aG317LyyTwxhTcaayN8jHwWZg108cImHCYLWGk4l3ovm5LYXfYV5vfmLVRFWFUAcgpDKLqEUqw+4
3aDgSChEviULu4lFMThNyfWvqzfy1CAto4P6wQWLjCdKN5dG/f3fL286rct/Egx/YYyREgEDaZPg
tA825ivAGlpF3eFPaT2t8r0pf0EkEBN4ITb0GWTJKc4fm48c+MZdwKjZ0Ji7u7QW3f9oOrMmVZUl
Cv+ha4SKgr5STIKigOLwYkg74Dwi6K8/X7rjHnbbfRSVoSorh5Vr5WFDeXO9AxYEA/gKsXB6E94C
EkU+Cz+NtvKZRWbIyO+OimENywSngXkFs0SU1P+CuiJG949jypfUbUe0U9d0dPDeEUNAmo7S5JMB
Zu0dx8fe7WLT89BOD4TSlHQgy4huiw9trtL7YLj30XN48MHQgZN+LZ6FWYzeAIXRZRFKStipaSVb
g9sdCVroleWjruHBiwR/xZuEHMkEiPsPY32ZHI+9N5WiY5+O1BoIxi8AFWB0s8q6jauuB5gISIX/
bhIua396NPtC9X97eV+nsyBGYP5ZFJ+RxD5NWkFxlA4ZMsmS9EKbYXWpOa+meaHDs0yfbj5/dbzl
cXq+p90l1yw4foeUU8440bTNuBCtfCGzA1fVXEDX2K3CtuHeLJIkMdhNuspFLnaf0bpIp8dfiW7j
2YIPp4WA2pxybpFBmlDizrkiPsZoQpzBoNOm1xiCqddugF2u+NEZcdF3ji4RxSRSiapyrmkHabu8
T9OJ2/rrwIr26eXTj4Y74lfTtgEnE9KDQ5QSvs6N8dFI6VI+3OwObnBT7ReXrB2dx/v596u4VXcK
iSswAGFPW7Dy7exDYmTlBlSSNmjbdRD7kBMhVaP3Pp/Q0C1wOYXRa7D4oeMB/AgyrItN0zwdczT4
1Q3v+g1pKWmBF17d5/chrgNG9rKMGwcoKeAZU6dG4GsAP7qkRPraCOYMjOhj0aHvCTwhgcGhemJb
QaxTC6rNL25xHOM9M+ql1J97AoE5R82snz5wXkviTAs4Ciicegv1XeiI6NeegnE538yL2Uk0ih0p
TZ/S+wWu8WmXAgO2bl9bqH9G7Yt7hyPK0VvpDmKUhhX6BJ5rLi6wb+1j7z9hOzrm9r7V15qD3UhY
NZDJfnrlIX7R9qMpNeXEP6QXXm7nr+t+Tg74yRy1u/FyZvi0wTAvDaDQ5Adn9TF6NwFI3wI9IToG
gHESdMN5Tkyc93N6ZZAlyYfVkJ5uwaDBkQWjEtmLx9/VrgVXkV2bwaEPrSuwD6j6ziooVh06GFlR
8rgOJQSEOlQIDxrM6rRR2ydG6b0X8OwU8DE9Gx+LSywoAjSvgMC3wg4slKAzwB7VY5iYAH7n/msD
COS0IM4BatUdwc9AMxMMr7p6I19BUisDSIGw4wW6j68q+vs5AHkyMwJxp93/Tnfih6CQJ8HK9nKo
10FHjKD8Qwh2Qje+GB8CHoinY0oLpIH6x3j5oBrXTSByP7f9t47XR/4EYrX7wW+1o05zyGfcsOXI
3qx/JlYbdllQNLqvaFPzAH5yGvniTd3R0aMziTyXTPZXBGdeDtiPzS7ZYl3pQxjTR4GuIxSjy24C
cPLMDYIYFBdCw7eD/6TecDHxMA4dRlXPkAqsBzE7DQdNixnX6WHpOn90cDJ3/Bodykwbzctp/0FS
0NSHBUIsI1qlzljer3kF0alaVuFcPL13wTck6pq2xvEXNk3Ah3tTnH8z35aaSW5zuaYxjX8t6Dkh
/i9pafoiOUe6KNZignGcsyNsZI+TtesRHjdoWVxmQj3asep5UOuMZs98UTamnSIB516WtLYMYBkB
bfT4+K9uH3QNYKimR5sYyRxFAyBdSmN8KDS4rEeKOdDxHXRqdbM2RJhHYHyeuCRFY3SFtQscHj6E
W69GcBTaCcLSZdCynn+nrAVR7cG+FE49udlVdC+kH6/sLzVVlbgauWEt75ZGPHbf5jH6OxAzmvmq
0+g3aDEgvVKqEyGybtd711n94ZXWHZ77Yk7vJgWfDWmawrp5V71/P9o0Ju/QfAJMoSeHB4TMHQ0S
7sO0QV9Z5dZHhsIrvnlLLWyWfqPjwGV9PQ8xWMv+2xsZFM+P69bS/CpwMLR03VitAUbgHmmDijYT
srwOtDIj0PZF7/zHCTvEBh2ribvhQEBskeu1LzrF/r21nwGH9b7mXs3rTrEmYMYQ6aRVelDQAqH7
IR5oMFiQCOgQyOOWEs2BkrRJsPFqr3TaH9O+D8vg5Wqkj4bVII8+QLWw67rDjBKj1VJv0Lqjl/Ke
iQRALP12J+gIONputnCqHdq9gFWCvoDQaK1LNP3aQDdS3u2PuXM+ZkSKsGU2kL2YIhdsV4PKbdjP
Hro0tFBI6655pN/bfw9ufvKoeg3C8GkFcbl7WZzvfhf5GrxybAdKw5TzrC20IyMito6NWDDjaApT
DLApusrgbXsFW6plYwslhdJHhwe59HuCQq19cUu+dIo8JHwTHpYPyo/NyS2B4uOrjvZt8H/WgQz9
YE9odnQ7IidhQbdyiMBDT/d4DUBnFSK8k9fkoY5/B1j93O3FPQzgg+Dznl4+oRWC5lcE3hXOGBAH
2OOaYK/d+3ivr68jVgVwTNnFfUJJBHoi2M3OhUeIx+c1bQ1qeKEBLab745CgYOfQ2oBqw5T2VyzZ
1TmUHqDRVmu4jLcgG4EttCyaneZt6JAUmXXY/KIz+JPpFVAqOoMLOHeQLUIXoet3LaKda2viP+m9
5KSY1k2H/ov2nBgluixwlQEIJMZ8K02vDjkq5IIhTYCU5EKRvr2F5Pg2BIZ2832yZi1BXdAMRM/d
okQ2B2DuxceyNk+OcfZzwUJ0QQGqZ8Yl/YBOcci3Jteb/6jse0LGj7TqMtw7tNB+zATeC9rR6bOh
pOIDC85ALLALpADA2FGautHqlhMbYJjU6w9IOOs3d56q6nEKtn39Ic50rlN6OpjjpwlpPgAP5pVL
GdCpc0wISvfO9uCy8tfjK4rcXfqHXJrXaV9WVxglyzHcb20ShT2cHSrT9LDtwO+5Ds69TUGQdAOp
MBoNGoq+373DEkBdVNgM9zibJI1x5U4bvpAzQ5RP3Y/KQmOIqhg8k2EOH8LRZSjhW5FD/DAvc7vp
dWEmp+cGxMzTg4NdGxO0HOj19+goIrl0oN1ywOedP16D/uIcseFxc3DA/0FEwCn8OsVgElAX9ySt
dPmEdPECeBvNTSDBPhbAJOs5KpIa2GDrGaAc4n3/YIfxT/nfw7KeNjyjkIvp5+D2GX2wiUMuG53S
uof2n+S0AGadUS8kIS+8VDv4QJ13yCCk2fw+6MzAGGl2h/VD/zjfyf929bLb7TzyN+Zct7rKUB0e
OxYk9woAMEvTv5+9gqP19woVHPUKcGhh1t8PbtMaC4aq2Uf3CN6oVVlwygcQUIfA8DORoRFkAbO6
K8ybhEfk9QDnoD3Xl22fko6yK6dCPrSw3yj8vfqk63q7YBc0wccUEfPLEkDVjsKOjUfH9mFrOPL4
pSL570eqkv+2qg/pavhvD9lr6e7phXPlzwbVxIZTWdfw3a+sc3gNK6juOn5liX4oipk8wmVnym+H
rgL+MEwcfethNYYwXAxKQjxiUj7zkwrk61dCvfUK/kc+X2rn5Wrn8YWod6bXWHNe47oN8bHdUnpK
nEf9raVIBlFVhAXagRqcxwPbCcgBaS4y4OamZm8aGZIYiiquRf+dYslmuSDBR4XuaS6GHZ+0gtmw
CFTBM3AZnJJr+OgThxDLvKEwUvklKrkheF0wFn39qkfHJBolz5O7hxneB/ZKopei3jU+3KyzqFlo
npZ92y6KnKTJFS4I97litQdHyhiY0k2qXiDeCA7A+LWmdU/PmsHRIimt4Pkx8Xv4ecBWenJJjwNb
B0GqWFl536f3UphKYEwA3hLYMCGUMOYCk5RkPqkq5x8AUhCXyG2zkN7Sw6r6mB8H1m2nsKajzRsy
FKCJqss22sBnw7Wio05JgRblRe7o0kerVMkP5aCgHLRRGzzaRkAxl4KuzvNZ23maGV6QvYtIgU0o
6U5uyTW6QHr/ThADEZVmZ3i0s/EQkianiPbmkL+GucqGb9BFAouTmvg9lnEoxemlK89+LfofrRZf
LhqKNKpyj8m1mQAgfrfta242m7/pn8wmFKgVDAdqA+mS2nGZmc9c7jNnJC8cmYKbkzkih8Gmm5y6
3IeKmy+7UXNhKMj9QQ/azFp2hnNgkodhKyC9/7eR/oYWXYayDO3Sppnc+ofieKPod+sjDfAb6gCM
2Y/KdUBsSfshNFmWjHbk7mw48xnr/+aAzAMRwXtZ37+3I1P2bpPLQiMcsOCMPmAE/oQHHsI0BRG4
ImBSp17nh9pauiUT7998ffWAvq2w+fFtRLtsfBk9mB+n0UAAXW9Ye999+evRO4cvABsIG4OIEDjM
ctAZtIcdHjsDDVCGNnz9tRatxWUGrKHp4fPXI7LntE3TIKwh9JNi+x+92p+AJerqmQoYT66FmIB/
toF8slYFUBeSLkLccokV6LiXsVyq2UcFV3OQPVUGj4m5C9rOcJhlaPhscu4sxVCu81jzxuOnGvYo
/vxu68mc0ixv9QmRuXP06eEzdggnbxhbmsvMFcssvLM6Ga1/m8A+m5YOlLXmLgGpnsKPZfjdbc01
/LfNGjWu7Ecqbq9sTZCSLecESPRj4cE5DcTaK/aqZPD49+iRGMFjmP8JeEKzLtbBkSEFMw28BacM
ioQeMQBGutNrzf8Zax4HENKbPRlYuKNsGQbQJTuIRluPUtHHbwJ/6nqCHaq7tKoDVNGjwu5EhAmI
sYJqwUaCMbLzUWXJBk0fFhn+UMr5Yq/3wTlGhKQNdBDG+VU+WdptK6cD/4Okz6HfTlC/TpvIS+xW
gHXIXL81dUz5asKwG1hhMP/KGOajIj3HJDu6yW5FvSIqtnTP9XmKdRZ+dwxsHb5ndZjdZoWfkmDT
wx200QH5lFboIZQdNJGIUe899MBWCn8oesSuWHPK3t/kUXifm4ti9w1Vg65tAP/sKMgvgSqA6YHy
HjKWE14bOAjypsK2U+IXe186RYXyvwn0GraYKQV3MiBxHf4X87PeA/7pnbuIFSAAyRusq3sY3id1
ACkKGakzGYlT0OyQCqGYbcG+Elbe/uS0Htbt5BMGoX8xI7uwx/Clz/EHMve3mTMY19BUHecP3Wyk
ndklDuvct7FO/gAeUpucwR6Ye2nlNbuuKYjM6dJDbp7iEsWQHafh8EfDUHfSMyRpqCMwXhhGpORG
/8RuNnAzGWFOViVujbU4L1LtBqmY1flru/KXA8cJborSmfFWdvbuLEJv/CJ1DDgwBIHPZjtuCEFV
iQO+rkFRM9L79QRVHJSOuoP91WR/1SGgXJ+2pB3Q9UGw6KjucPhCzARtY9Wv1VX8prcK6gQIayA5
xvklv+MT+tVhnyUKHrxAy79ZYXSLsLfcrRvAOvAR6/gizV4j5h6VZs3OYRXiCCGtuNO2wHqqTZdE
YUPa2SDlF2QIGQTqJSnwN20GThA6Z2RQwLqsahl3+e7C0WK14+a6w336u86es+uslTz/8ik0eIyz
dXN9yT7z5fg1zVGxqrLxMTKmt+EjaU70DW2GQIeAHTVXh9kRZKP3DAFSUcQJH2NwVODGmoor7IhD
chsztFlP9h5yPHslC8w5xEBvT702YIxho3cG7TVGvhb82/WuclAbJjLmMyRegJZdV3Qk4njXWwQp
gyO5X6hqUEbsbMix1x62wQgg24t9a2RfqtoNVTJ38uF50QSrdxkxR1OtSWFs0LpCcY0wDKVNVMG6
DrCo/eK44QoXeOK0OC+KvyVOAPgRqKx2q+bLvYPwITbP1ZG2+hpkknB5quXT+hjuq+4+K1BF1pFb
eFNwsdTS/Ak00WvWmDHBkq4coV9nRJmHJdVxmCPVBShOy6n/1btQrsHOAJEBfVW01Dhl1112J10a
Iy6uURvdtf5lVTuDUKD50KlQZcTbJIkATHv7mSGfMaY+CgfbhulLFp4m1hyHHaq8smbtjWB3ER2C
vzM5lv15U6KBcYSqvStm6DQvmKlHEw0zdQtuUlHtYUYt2F17TXTWjv2XvadpjIKEXdsYkwc5MUQp
NHMMITZoTlhIAEVHTURJc3JxnwjrdowfENtCyPwMb+vbCGDbDIwhosMEgg0pWAFIhmIDFlOLpmbe
0PgjYf2htXb8nR0vbntWuhrKdHtKmUYEx5gN03TRVUX8GpeoSRx7tdltjUuCfy/CEm/g30vUyk7U
z+1lrwkgAleMNEEJTLNY8NdnQmkVP6cFGqy1KmIj6GZPKHVpLO5Dfg6lC5k9AqGqB8VtM7vdyHon
hmg5GkhywvQ1gFKLzlV6sCrqZm/y/qoZQI4HcxF87RVoM+q+oxyyUlLwtMziWYDQoBpL896WFAWo
e9zI2vgGtM08pze8B2wyKs30Vq5qfpeUMcyixB5tiyo1lXxIWjtBPSsTgyFODYNkjr1HAnm2H9M2
3SdpTcpU21yT7h0EHgxY8KNTscuj74ZAHpP6hMoQhAGfBFUK/6Jj1hy8ZrCmIBxMGzeXHVJsWDSU
PiBresY5ag5gioWFFI6T3fa4FM2VF2K9pJxIEBHmA85ogxOxsSKodiP5gGEteV89V9fUGNHv+KIb
++R+189cvWkJyEnxIvVcj+j1B9dFjzFhEO7aH5hg2nPri6ohlaQid75U4RbUneiDhu64ghT9Dzgd
M7+F1GWoQ6gn3QJ0RGzr0Dab7dk+eCQf+HmoxlX0+ZLjNWFMf7IKMIzI3uU2WH5k4/iExQf6SGqF
kLvhtnFDeO6CO93CkkPqSoxOeepun4gjfbTeIcW+QntSWNoSyOS8dVtd6RFrh0aAdFH8jMsQIqrF
c8P4r6Y0lq72MY7Y8Ey4ARHyoBHXhw3/kMIMNdr7mkEPonr1McDYQ8RDPsihpR90AJmLtMx+xHh+
QnBvj/mNjvD1jpB9jkjIA80KBgUQBCpKfZRBzhbO3nPVdloQc3NhgZJOzv7BaTFNn/Ni3qbYI/yJ
CDG+RsDuzjHSgcA7hzroC3vpA75DNeWLX1efwJipaKBLKD/TYVAbYqdGrBUYysNFHe0iRmgK32t6
9NEK3Oxtqvq4Zg/VHLQWkIvRqXynpeMxetWT58XPyxCQaK9OmtM9a6Vjv22b9SaFDiptzZYz2Ovk
s50mfd1L8xFekXagAYccnXQFmvxxHR9iUjxPp5xBKgZZj4X/MCJx7x73Dt7NFtpzVjan0KETjh/c
/+2EHcnGfoIbQWvY3XSmZKkv9O/BOaq+hqKcFyFU1jPgzPLe0SOs0sdEn1L5vhNwTJu4jeuCcgWz
BG++aV7Xu9ktIpP93tSsZdYhZzgpDg49sEVipNT09uNLuiSFbGLx4VHyqxk1BcYxlGXct81b8ph0
PsJ4vqSkTs1+ok3uvEi3AkESq/RN6JFJmQCNa1eu/gCoYFbzfFP22/5pVdBZj7UHOUlx5ccz3Gwv
yHa9NxpwCchLOxbXqnulmNDsAIWBGg6iMtApty9hMPzYvQsef12EM43K5oSoZ2MXjE17w6JClQcK
UYrVpLJrH7tAvJu0J4PhJBCiL38bFoDWinT47PNH7pei1bFp2pRsMGKUtD+Gx3cJvgdHkewvWj1N
pINsUvjtawCUCdYQ2mo/GZC5709rSRI1mEXQd8SCF7MFW9dpIWUSyTdB0gnHmJkYABAAX5yVsVoS
ADL+OCbRuKLaRVOyHIaeGAttUYMhlku/5fdnZNjGpAvQEwoW82/pdG260YcUGuL6PJ8iUlLF9LO3
zetMo3Z4NcHMIOoeslju5kxDu9+wd/MupnOPj05CCzXZfSZsgEw2hhRsfUA9KD9TXqTwQNMz4agG
N6KUQkgIlzT2b95RvX8Juy3kdRBFMpEHDfMMv6EkRMYVJuGWXaY6RY/xl5tLA+8EhpkJcA1E/yjr
iYyA+czK6Y18LyRVN/z6BUAt6nbvjT6lzxN3M9ImnYB25s0VI0f3MLl6WpGFJawEpICmT3rcQr2A
Co0NsZM2h3bkNdeR/S3kwF+02EEXRFFE84D4CdhygAnEEII5OM2Wk9e913JB1C6RsFMVQtZYXZDu
8JXShoyBaLnldoHbswC9CHR7SsmLujyk3vRqX/cOQ5rEFwO430bFEhVtFB1MGuKAmmXtNdItw0Zy
taFLJjmYUuUHhIyGUPW00QJq5pSgqB0PuwxmxTzK4SADWr3qDj/bFkMxhZqknuakGs6Ld3bc6Fz8
2IhxO1DfEynL0kYY5wR6O/iA94MbdMoycN88MiIVFmGzmz3mGkphuQOunILQ0737xrSCypnPvcYE
zGAY5mSDvOviPjlGKOh52tncbXClH7gesEch2Yvj4Uh7B20eA8hkk/gYHcDf732+pULT9RhpU5wO
AiQtA4Jci1FFmO1WVKFdhMmmHw8s8iehxAEFVwbAh0IDEM+8bVEGB2kAjwxIjx2jN75nlOg+GSPs
H185Bp7FrztrfhU49IicVz6iGwF4/JfYHlYw3PldjR5/1bwp/KovlVHew0XmUqK6dF+xLz0LJLLA
mAEE/zp3LNCSWEHtvAfy3y66R2Ma6QgPm2TyrJejg9uQxgvj0WMZJuolAUJ7HDFUSckXvkl0IujD
asyX9j67GDYy1YjOA6SrAMT59adHqpavcFprAyQdMHJSQ+7fJdVcwp9jn+lcI6f9sK9/xRxuws74
4UstB5HkHaCMjnUeNVbV18YXqtyK/sTa9rh+P53l7BTS1rtz90vzsDqI0lSvTb6S1TG3PuPr07qQ
5NgyF09BJ/mGJdxbcFcOS8O75xZIRHhEqShAZUadFidJv1p0KtczXCPqvSTbKYszO17zN3ruOANL
54YcmTJOoKAhJjLz9WH9waees0IedaeZZrQXxPzPsmUegzKlk4XhbRSmHuHdUtqA6OwYf/FwtnSs
1PARkeOjawrAyqYIMIVQ4LRFEhsDc8yuUwANSEbgmuAe8a5u0gp1kPnibh2wW+M2lIYUdQbVpuXB
lZCex02r6CNMUBAQYy8puVKbrDch0vP2Qn6tWmRoRpDvXSH7QgkBgQbVpH5C+AERviHInDYNxJSE
6Q8hlh9/R7sMT2y/LcjjgzGnf2z8GF12Fr4R8lEh4eigllXJ0j2mXSS+tdE1666FXU+E1w8DRgSn
SOqdx7oLKKjY4rVcaUMPd8HRM4jfgtbkNSoHHxwSC5/tM9A3uE4Rwtt9BEySK1hiSibYKK7J9DTp
rguIwOY7UHKgXgDU0JmypzmDq8MFvU/JuDu6lwfd6O13J41F5dcGUCpTGWGok59cYPZBvw/reFHz
dwSY2DviY+QeUrYWtrzHaPea/efoJby71wT/P/z0L+kb+EAh6QSAlK9Va1afsdK1ZBozT/9ALQL1
hGJaSqsQM3PVE31ezgAwsJySongMWAlhm+/cLJCP0AFj3Euk/ED5CqDusingcPvTNgxERj7AWmrO
PE/dcULRBqr3B91GxLznWHepxJO2Y/bewCblKOUqjMBnC60E9IXnlC5yIntOePudtQY7Ckj+WyLE
d3oFxm+VdSEzITtEgY1BjYsHUaf7IUdMXcOqIOJSlPdx6mvee/bcMhhg12simdk0sV8w5vQJCMYo
2x+RaOlrY3yV8wrdmeQ7bC30iAxVBg9UY3Zj2W1QvFYz5g+uDvqw32Q5KU1vG0QBXSuzh3U2A9/P
zcKMgnV6JddMvllSwuNhzeTvMZfM2ttaMN6ZMW6lOYYVjFzdXY2BM9oOe4zZGSktkkltkt0ZcF+b
LN64MuOrinmbbGeXt497O7MnTxIBgPXrkRuR7H4cu/Em3uRWHG82ezd2RyNMkuveLTOO49Eodv/c
+YadviEpeLemsFhx3ONoxnszrtkxHyvHMB5zvFkm2sINM65MEuhkAYcLOc9suMiG48UCATVzsRBm
LUow5mzWcmeLwUwyiE1yiLxAfsEeSN3l6yx4hU9cDLqm9GxKkhGgk/UhtcweME2QderKexj0e+og
vuxHzhbw6ZBnJSl1N4dPc6hZtyHfBGuXOQusNABEFFJ+O01OivgsSCCFBPS9LuD3P5rBkcOSNPZM
M9NSBaWKdla0TaGOpRfn1lvMBroLpm9WqrbJDTPMYHCWV63ZYPa2pFRkJDpkB+yDyXpYrOPDhkO7
o010IHdUDlPO8EHJCxpizp3frj5gTeAYiecirsrZnKXAS9hVKmJyXmSOeKysRV0tBqUt5y4VB/l9
5afpLxZZiwas7r+z5t6QOiA/zQ2XoZRl8gTD4eCMsww3kFEhWI5vwEDRezG3tsc/RgfP8RpvjF0p
O1CN4l3jIQ+9yvyTJ97e1a2CnowYSZ/JhX3aKVdiZpiHHieucfQpMbE5KxTXMVobVgSt4YCu3ili
HyanxpUO0mAPaBLg9+/0aBVUMy5/GjycWRR5TNqbSnJuzsGcaGpytVYhBNjh+mA+zEkY3kw/nLCE
WxOKTx47bi9qm9sfoIZebvL/SRCso9Kks0Q+zd9SWI4CSr58IH0sGi3XJb2qa5109M3S7YBsL4fV
dGnU4wwKDiQKeIuXBgFknb1GkveoYld/y0UTUounR97AiyyQgBZtPSe15bu8KKJcryBVjgm0bCiw
ftl/SgJ9YLNgdy1Ql9OnNZ/OUb61QB3bOnvk8cUMyRixuVItmE/tp1U6/dHfCPoP190rdzTdSG1o
M+pShiXgUm/Fiy41JeAs1v5XFHPdl8nk5J8O0n7Ef/FuoIN/oe3f4o1/cVe502mfBoE+SGpzOkdz
zOSJOY6U2ed5jiDlyOYcguYfuMQoXC4Oq/7b7gNKsuV59pr3K2VPpyanImc47/C+mxn6K3js1Dyk
I876VTsA/PMRE4SMrEke+Ib7HHdYl45jqiQ2e/JJ4ZwPnk43U3syn/f7ts2Nvpl9Cin9hxliZjYt
vhfJRHXtTRsc5bxSbotXyUC4/f7cXpp2yC9ONww5ps2mH5IkkC9dMUoInz/Qw1C6QF0rt+tmtKWk
KIMDSiK8F1vGS9fabvcWWJEtL0bgy0yy5M42SfBCWMWjIKIZYJLjO5fmer2O2NshyRMcqGLTAMmY
YaxHFjATBYZfef46OlOidZjE8ntROTI/ZmmhAnkmJYEaXu2DitYRx8Ag33rJ9mBv0fhi7O6GYT9U
OXxDwooUBNsJI3ub+Ntk620jS4byRSUJEGBAB16EcPn54JH7sbsYLn7EUtDd4wSF/VED7KGYnXHG
o8EOswE2WKztYoH1oJaJSI+D8X4O8CAwENiJjB8MBoaaxd/kEziPl8WshneZGSIb9WJ59vdCqbB+
QUelnNxHpSnFl7vNWR4Usw9ARYl3ILXhB3OZ+Ic4CTTfesn5GwAt1qx6GFqAhlIy5CO4UAWFR0O+
eMHh8pTFaUmV+92XQquYOylGihFdEHtTWfytAv+3kZwlOAEsqfF7JOrkQDpqnYI9suCKpu+nw1d3
VJAvyIf4PoOBKJPjlKvPhSaHYK1O3opBS0CsVuEKsMS8n3sth8xN3SJGCQz/C01JBew7IfFjyt3h
vcQzJhCnKMgnO5KhV5PvLEzwyVHiJ9E6DaiTyrZO6cgG57V+ckd5NWIZitZrQHvhOiIJooNu1F5o
x0dcWv6x2nAD3lKTXS39lqyUSxeTT6FtcY5lmSPpRM5rQbvKb0nYezVzUOPasIMgBBAyNrmnGZAW
Fo7Fq/e7uQDSZfmk1MmtlMspP5hwvhMzGbBOcmPlNsuCqJkBq91CFp5Z5QxA/Mjz8uoCEDXL0s77
pFRQSZmRhJSiN8Xwr8XSw8Iz7rGaxKP454I0TGfcpTIoByQghh0H2+BQ5H5/FKsouHKmzXBBWCCn
nrJOyLIwWPBVMrrTiHyuuWKSJzhSdNkGPOOCEFbrKNVtrZcCenWCNZeeS2pjlrHHqjaWDs31tjSZ
5bnNzUI5GWqvyWTSNMMdCAXN5iPvNO9RzU5IK7wnPvEC+WmDceDv2zZ+77GHciyPGEBs1OiPov58
3lBf1ceQ9sMwFJsE4ZuF7fPttj/HJlZ2uAqxSuGKBJ/YpiRSq1WYwM3A3OBAaCwFkYUZWq/h5hu1
4f0w4NrW7XVac5hZOnA51itW0Y59cMlmmMnE56QZqr7P6JNxl2xrcK6ZXrLiWyQkNBU9V/YjAhiI
HYRHx39jTwhCMH0HnwRbxrz0oCH6PXOEbo1EMFcgUZP5NIQND7QGe4olvSOYpaU00QLLX01WnNoc
wDLr2QMqOaD9cLisQH1eh/JKZbOakAehfmuhAAh0A51fBHpYGvThlEawbkSayEI0hHr3Le1caQ+7
cGwv2jsAvkNnKxeCvLe5Zu4CWP+g7waYa/EAlYC6D9ulx2RA7YmBKFAc0rkU9m+ADdAjdiHMpI5f
WehiQqAgbBlP+2kjbQlgATZn52pfMQCR2ADZuODA9cCjEoFAqMMf8NPLMXR/L6Lswu8Dl5xEKIVo
2XYh0AZoUVCb+PkJssfS3jk1S+yIbALipMuMH5YEcY9gajVhQ5T59QUl9A8wwlH2pQT4z2fTwR6J
IyzADCAXvphv4YUgu8R30qHviPGST5ZH+WRCNT548LYGs5+zxRyZyfn+g26g1cWlklZ3mU91tYtb
WyOoZbCW2i8SuGR/cO3+YY1w4itzQ9rGO7sbQDZeXMPz47mrqjz2HOrMoR7KXIMmYmlEDbGAT/a4
8sO6whb8c+BmM7nOWIQWobCYEbFc1BD6NKS4zMmfJWu58ixlf1aIHnk2B9hJ0rnaOR1G7MvpRWka
pcx6bAvGSRYwVissERMgYjXI4OtlmRpSLeBKyNbtyyN2FIcMmU8ZOnSTrY1egEsXiUe2BMF+mmw9
5rqfJF7iiahw5ZZZM26FW6aNGBQckOk8XGENVj7T2F35/sH0abwKV/NrT1yf1XQ+X5rzL/wGg5IK
4/NqHci7AdmoJc/1g2CyFtLTRFuihc9jClmbbDcX6CqFsR2tzLLO7LtNr1HtbHrYzClgePywn9OH
nKw5bUdkOX2ZPDbQ4KWJbxUDhzYbTCLaD/CywokEjLi3k9VX3cGaiA/GzLvhTL7YHviOS/AbztN6
q4cNexw5vj5tTz8kiMCLBBVSAzwFntgikJQYaYwMkDlctLmoErdkgF2IGOOb5+JkfrnRtM+a8ahj
rsKRxHtAKOVtv5hiPJ1P49wiOgADSKrw6JJZCuhbsCpCBfkyeeRvE8pRvhhFQ8HJiCHl9Fvm3xO0
BOhPcw/73suuVAGihaYDqxvtx7cUNNiLqknpYE1mpfOiRkUiLukk/071wQlrAikA0WBREsU9/oZk
V5zXTbVeuMmy0W76w7AdgX/vXRQg5rvJblKz0dMS3OLSOk7QyrTl2Gq/iwMkJuf6dOZULGTg/w6f
GOlk/t1suaz0Oj0tNGvxTqkw98Hvm5Q9L6C2rD/i5+n0j11fZtsetXp/eKz8w0yCEhJoJRyrvyuR
85gDpJCJBvZvgO4LiLA75acf4o85VuKX4Zm5Z1/mm/wA+eJfrgqXkh05YICpPOZqRmCI00bBkyCQ
DdiALMFMnuYP6PUvfhYvaTEkqeAMbhYzTLafe0UOmdjccKoeK7N8i8DI5BvFd+ALZaUWTM8T6jL8
CPyJJs4G7kPHXSwYDmJNaNLjUB0aMH7vBp6myglanaQlLj9AkkDiBBT3lAyG++98QAc7QBQczoSz
ID3G83I+gtYTaKd4fAsDl0TMQca5IwWllpHEvHKGsv0c1Tc+4xfXFp1k3Nq9V8RtJx8urSkkMVN9
/vK1RSt5QGCvtOg+04efYZ413HrvsZO+idqqM9bH7KqOfXJmEZyAoOfDCudb/kmCgN8SNuTMayYf
uavftk0mk2Sy3UbbiFo0KyY4GE/wkLKk763bQOJDWdX4m2f/bclZ1mpEJ3leHvkfwlgKrUrWa1pY
PclJsNT+ohgWc9Zh6oO8Lp60BMTk2H6/5dlOQG7JkeW52ReUJQhM6ziUbwKb+VvxJ568R95JBkuV
vaIn3izNR214MKnI1yLYQsFcykx7MdMa0YPHtguxJUOauh3Rlzg5JR0ZYohg4qBUREUIXBtdau4/
43SidRBNWfabspbkzP7NCZtU2XWntDqs+7UIR5qAUChWc3NF+Di9wLRII7dbOprf9u80jd7HLeBw
cs4ClpO44aEmLzUxNp2AM8T9BlLNSksVCVu6hcNVLkasKVw4C7TBDxEn3yrI0VsqQNJHKji633M4
Y4Ki4+Z+4ausQ1koZKEvvgnQNrY6/xGGonzDDWmrd3wIDkExQgAGb0o2Usiq7hCGEmnKvMVK7Ox4
gzmTKzXFy43jaec3202EYszDtKsuwdKTAF23dKsz7mJlLhn/18MQKUyEAFkr03EEq3lf/Zjy4M6j
fsf8AkuqukynJxKcAmjHU+ZvmTiPBNGD33xoWFPd7I9GmxF2mVnJZN2xvAMvFVsv1g9DxeEBcyR2
/9KyQ18Rhoh79C8B+A/KLTZJoIIC8xbAN5ly5oqsIZXK0/3P76W2xXoD8+sf7fpipXHxhgWDoqC1
pfp9D+mHf8kIsXMCID8rrtGVCd/wxLBpdY5N0k+CfJU85pPlBeoXh2SUvbP/WUMxvYLuldXiP6LO
bElVrdnCL7SNAAWBW3r7Xsu6IbQaRAQREJWnP19ae58/XLW6apXJnJkjRyNEWZ7Ge+c03lv5zWUI
4jyHkLjkJKk9Xn15wJKwBcR+jOWopNzkycpPK09Ynkd3kLMcNMs2odoEOmsOA44topctx2UvOB3k
P9Rhil+qClhhBNi4+xa/45jpN9vo60bKg4NOTR9WYxEjSRX7x/kV3i8b8igdpsOC7YzeayvNljxU
PDYR8mOleef6sYFxgWRLFkizgXBKlgmkUMgXELgJZdhGpH+shQ/PFIoajqRvemPpiKHqUuc+3dNc
9nT5lvKQbfldMVI5YuTiUE/xp2yPVEhUxyW0MqksgcZD+V1qQXkTXFGK6ZeDyBVCp6CM8nXkIxi/
svCOli0o3p2OVao5KfIEe5Ru8/3FaRtLoI0HP5xwhW9E7N6dv66LG1OaEvZJCIDSFQsOIA8S7d9f
UIjDVPgxKWt/JTM2odR+LjW/lLeCElDC8NDnf59i8LT+XgrgEyA6gV8FSjwNOIOEXiw0Zfn5pVqW
yvhuy578TdF5HlBsLr5JS5mCSnCp+URaPB6XAcJBCvPGf34hFB4IgiH1sjxVCk+QZ3kt5Cbkmr1/
yWmcsG6Ftp/AHxeoVFYryhvKCeGj86/Z/9ZvOpE1/Pf4uyOE3S33mNwlCLBCSDSD3vQJqsrFeHLg
gb2s5eh9H+az43pNiSYkd5jK/E5p8PM8csMgC2Buy4krt1P8vp3GYyug+ZruAA6DZYenIAgOT+Sj
H8iFNfn9gVTgQ6XH/qvZ5d3ymFFjywc/gJEETJLX8j9zPbnY8kp8vveVmzNbzwTDp/tfgIUtQHkz
ivRPikEZCvCLfagFMZ4d5ZX7lBdQ8AlZNS8UG8/3wpO2BshnaPK7QEEgNH+X/O+yXxxZMXJ2soAg
h3XRGDC4YSldgl9Racmqkvb54nF2+n+LTQDgPEBbzYcSIcVHnHmvdMgr6WdfdmeQzGRRgQQDFgDE
fC8OqkM1zTKVxwUPJMRW0v4tVitO5VXI+qm5R3RZrXzONzQq2smWxvNvwXV//26uF/TXJ9cOFoSU
xfh4cXmkhqrsNJRpzE/swfgIVba8PylHj7+fWFhSrcnLK5dEGkpZ2S9ozjIm/+sdcZR8d1LgWsP2
feniqXy0fGeiuXlV/+5HCGZ8phR6rB1+WbJl4H4plxMvODaNrvPYys8puw+AmgsVkY8SPvxrKz+H
nC1CBKcV5PHz1adU5YiSB6FCHCfyIFiH3/ucbvqyDut3hS/7NTv6MB6eV7KPM7TiSzEP4tVQXV4Q
lRUq/YbMs6TQE5kGM5i5AFaak6KJuS3/1ol/ncpfsGmbikdu3xEqO7m3fMXOEZL7TB9VGxY3tH4U
30RlrMw5DS2o04RRQixSV7qDgbWk/B0o8yKETnBMA8PTBsXIIvuXcMaQVAq/na6LEB2wB3soZOQ1
6M4x2hem7z5mEQzjjeVZyy6lEz91w6tCm/Duoph/ONT4Cb1Dx9Mn2AFIleQG0ThDXBqjRY0npOe6
/YE2uL0P/offcb7kGyXOvg0qv6BpuRB0GJDnxukkPQSCUI9vHmTjZvjiIBKpFY5X9HFfeTjF5MM+
POYa/yl9E5Jzv8b6MKbfsbxmyHcdqEE+kmItGdzcZPDEvvp8m+J3tIkfthk2pvuyb3sQHU9qVJyl
6EsT9Di4OYN7PPAawl6oGTC+CIDLcCfr8JCbTopIxd54lGKYd0Q2+JJUQdDQQHYQ5kjv9sUikU1O
Qz8vntO7LBAsAfepAAbq/5/gfyuJ4oOpR4pniMw/pLe7u5Ur77vsaM3mUilpPF853VMHiKJl7Uj7
KPWMPKRpkkLh7EpzIUaRqfdf+XD2pXUqV7nLMmHRpGzTslnTgtCYZBhMShWlj8q7XQP0f6rTk0kj
T1yOAxXjgIFSIOqNuys6JNFwiFBOKmCpJWCTTS8HnE7kQ8gVfZe78i4pjO6uQsUpNQNkKpXwuSGs
MvPrOhDPC+psyu1q/OBuZVseZ4PT9DpmIH+aGpQiOtWGfEP57Jc7BX6j23jRdyB/hbSmrNLPdjSQ
dcjuwR0kD0bnvNE3SZ/0h7bidYIW7K+0wCI5UH5bn4Adt8VhvXE7M8HK5MZvwdIhmg+lisBMh25T
BGjJIllIHXbyTyv5E6CWQw9nDO5jDpjJLWBvn8MBpTL8AgNirNyf0/dB+mXrMJF8IS2lFreElFB3
3ct3M69QrZMI6BMJdp6Zc6sgnR6mj2N9ZYfLHMd2blY3H8VYrV8O+S7dmGM6a2q0HgYqCxhuCR3L
uiGhjtknHiTEOFnCKUslPN59om+/uCgsCkALAjrbSW9yVr3X/L6//PZXl98X3iABnjpcYiNkioQt
NmUgaaR3HBRshUgi+zpWPqyFVImnaQ10ctlKMRuvpRciJBhmrS91rlzjxpMr1f0ieZoli7j7fb2w
ngogQ8iV82/AwLV3HRN4Nj1NZcHITfJXjqIcfzcc129lHDvlsmubvkDOeNHMTLJmpblDIsef3G/h
u9GcnRfcf+8b9fSphVrYDSFWhwUu8udPCUwQRyIf6yZcEd5vqFO5t/+1NJc4Amv7DKq5uD5i4S5n
JYxUOBssLDkgefNWjC8fo8fxcYzBPnHPw2FmEqEyH4nb/mmRrCQVVBuVwurmh5XOSAzJz17sMLKT
xme8ezo7AKZP7mxu0ud7gcryTFDQiWbxv3pfGh15yJ/srZ4yN119SqrhW8kH/cpnOUHgrnHpUr0r
aJ5/gsLfUupLIS8Y0b/bCXCNNAuAJoEsXbnDrV3N0UNCV8dJYWyxnxyzjbbv7g0tsLANw34JRwpP
mWWPUcwW8IQyLn3zMvqg8+1CBScPEnMo1oWtM22+kiohfeplKNdDag0HHIAr924DZQuU5w50x2In
nkF+ODZCORhTxAKNLQCQbNvvrZGnnKC0EtRNSkRpf7itcAh7P+SmTmzKKabIebBYgHoy2pp9UmkB
rYCf8bTnS2oq5Gbcah27XMspLior0b5i68qb9I8lWhJxVhfFn9zyRypHAeB+EsCxBzk9LHNjwWbr
6e/fZU3Tw3AGouyhA6Ip+pA1Lr0yVPclhDOYLzTMf9IzxbWG98E5fPAmffh1X805XVkRBHzNWFML
UHzkbVqIKgepPeEcMyz+eRn7u9Ixj6wcZjcyd2CBM/QowftJuj/Kcn6fRTOUIW/kXYZ0WPlR9GsT
aLwM7kpf2gJmhiNpSHALw4KZMdlA+gjmbO+OozuSolDehpTACdSWZXCgjAPFPUyHG4ERBDZhHCIg
sXwdOFzi6MlD5va4qSMaolSUCvIN32A4IrWkXH8oXHxhYJWf/94nt5AMVUhf4J5E9O98C+AN4l8C
1ksLIg/pb2KXG5kK9O/+lIwDuckFCfkXmAk5CUZDQSLk0QV/IPlIXmFevfuqx2spyI0OyIGvhIsk
7t3jyi0hR6+csH9IoqCHUnteXD3UR/InK2wnxwaUO+rRKgV8o3HhgxAuCoQrBenZTT+x8KELl2M1
mwh68x8KKZ97Y7FKk8F61tkqBewUrsDhwA3BjyZAk9QJZ/L5nMsCMm/A+PO9v8gV/kOh+uwg1aob
1qndTOQFkEWT8YTlScuHC1Ql/2Myqu/zRmbnRP59m+FJ8N691EmOOwFcvjk8NU7g3Q4+PCyE8Z75
GmUJifTDc4j34UB22HrJCPfwBpu4QOxbV3+jyy0s/6IlZVj4vWWiLw3Bajg8TPee4CPsNerQ5M4G
VOfAYYPWHcWVL0tSCn+Tt9f7wVnElo/iiDqBoEYEnFBB/XIrEz+F/wWCAoUAmEfUWZA0giyfmskE
MLkAIwxxQkSkt5Qqo9zCE/UoG57ci/LdBelH0z8Q3D+ZC7zWA4CSyx7ZXb5Qz8mXUpZka6RY7/fI
71BA2cxkEvByc77pizEE9mEAdbjvIhYLO78tepoOLxKqGkbYmBlhT8JN/gY5JOnmBeonMEgvEOyn
BOq+ufLQXMP553XtVqfoWlY4BXQfGIPpeOUENwuN182G9UvhN8QJBfvp3FHL3Q0ja2jZl1GGiZRX
Q7l8km7l3HRHN3Dts3HEhnGcoYckNdhBnddLEW0tHnjtgyX0RuoaHunrtwUFBibthz0axN/LVwxM
nU2166Lqb2ib7w9i3BwIxkk7bAcnApyKTQu5B21CN3wUzusXe9rOZdaO77FvUr1c1lcNl5yYg2jc
w2VpfncSy8XHmqTEEyK7OrjqfhsHPfZdzs1bx35iSdqlahmgU0NB/6BP12fJ5cvIPvhJn/dRXG36
9Wd6ggKJ4qQ/1xC2E1jW3ejqITf3UfFZP76ymKlbl4MV82B4mLu2TjC6Pig39F5UNBZfqu3jUxtR
9CBMuhNWZff3r1lLdrjXxqTOWbgunI+XY20Qyu3wgxklaoNk3tRTM6MVS3qrK0RI6D9MasXxnGGH
OkqIVLt66okRJ3xm+3y0lgZamMUVGQk0ccsvtUHZGVU1/OslEXzAC9E+2ht4Oh/rXX0sd/GPtjc4
pt9otGxYktIiFQDGPYTP9DxWVlBR9HQm/VlnYs6sBUPemTVphm1QD7tvrVxMso50iyeOa3V39uPP
s/+ESBYNooH5fvy1nolAGZ50DzKZkfCjyu/SucWTeJJMzIGMJ+VznqPnSPrNdtSOUNVO1BErKB32
wnuA9zoqSvKMfQHJoKVTVMRDRlMjE53J26eiQ/XRmWYTbJhGp1lnKY/TrJrkvoj3U+zwm4EJiZp8
AeLWsYaSsbGo3tFo+Y0bh4afwZ15edKhPxzej1TCnJo4e+B1Q5BFPikD7Kre2wVHpCdpPznBNhfe
X43OhF6cpdQiF2Jj7I19tdOWsEPnyvQ+7KMvgI+zaHfJovq58WiP158TOMePFduv81xI/2gxl63p
Y1o+Unf66DXtdV3rC9euj5TwsNQ3usyoSX8PuohLn/T98ABg1VLi007PHn0H/Wc0uGLYDhWOWfU+
pX+38KKzi2NnmeRLll2kInb+jtVRfnVP5l7VAo090HJ/FGTXDfHiCI5opbLP+nhBJeA8o1F/0Put
CdB+unHXPW3z0m6x1aCLrV0TP3CDw2LHPZoRRWvrQJK/1L9La4y4zRpb3xrmLF5vDZv5sjZgTwpE
fmi6oYbnIEawIYXT8kk0kwGmrl69fBehdoHHWNuYa3FE5cOaiGvv3BLth0c8g8BcXVzHD9h6WGXk
fgKPTwvybKAM2hc254cf0/1ZUpD5SxlRCr1uzBmHgHDOZEg60pa5nTKAIs4aPhHyzeY64unwV5I1
lf0P1ly7YpeeCY3qxbhwRd/ENP4UR6XDj3Ty89HNzbecJdQu5MoTJocXUdm4+BomrjqJqQ+KQfoR
7cywH0aj0pgmH1SeKjIlO3365B8lJQQJUMm+XRPEcGWfoDU+4dOMBEbdmMoquXu9rRnCVOkM29gv
CUZTJ5W+4Zw1aCLG3Yerr5TPsvBfyMWOkK5vfwm83EYnn/j2aMngvNZ2/WikvYUM6RGb8wIxMBoB
rNYGp+4BUcmkxivW76lev8PAjLbxFogvQvf3gUPe7IpnE8AewgjtJ1/lHfe2yOdIBKJJdwKXmiwd
jMgDdDJDi2PQuIThNQWseonAtL7C8Spo+4zki2RDTOWs7V05EtcbSly82INEOA7vi59rPWrxsjmF
2AI1vdFlCMkydbNVNruC4DEIMuaAeJc5SiqCRi9h+YkDkvqg5pGcBygpub4yUIJo8NIsLAPIJOyO
MmWZlTvtmc+wtMO7BNZ5+ItJqqOMr4SupWt9gz1sBc6LKM+Cvv+cKYjNcsdUjiYu6S5Oghr8IsDK
s81feuVnQqHd9nYmgnFTCyJ0j/uCYl+p59kz9zn28hCP20zMabtL/DPOR6UbIhi6fKRNxRpHAPKE
MM7CwwSdqDk8c9Be1XIH3jtmmCv2FZi7t3uY1B2Wy/1bHC8tuQw/9DpPVMGI1HoGJow9xsHUUZhm
uV2FkqhyuIOLx/YVD805Men203TYoOftLtrHnB3H3hEp0Wfko2u/A9g6/e+EUdCPEWH2R5t/7fo1
tQjzWwBVWOub7r4Zlczy0Y/skp/ONvqmwrwiQHoSNeHWHccknfMRKoSR482/Ra4zREre4s2iHdq1
urZQBGm6cIjLi4+t8BnNdObeXx67mLrrAtJc6JLD1LNGXc793a3vKGBlT+eajl7YDVA8hN2UfE5E
2wLolEjB8MJAsO7qKkgHUpFybX1FL7uYkySBeTUmnLgi/DY7baYHFt+IlnkZz18u7qfipGCy+UyJ
Ow+eyzi4byB1zGMcrbz79DJnWuJ1CWGxyMSCB7TsD9UZ7o6hujTHJ/+C2e/Y2DXUPD+vg77LZ8rk
vGp28Saa6yNMaZ3uvL9vjvns+qnvnuxQu6QYUxTNEiRU5zmNazE3IBcwShGqU4yKZmLdAEL83igW
7X1xfEYkMJO44UQdG+yEa8Bl0zSX/+TALsidoH7ftDsNa4Z12ky6V7/kZtU/S9UB1LwG1n2u5cvr
a7hMAM30mUysOgCTQDi3ZK8Xw7wMstNQRTXW+Ly4/OWmuz0uOn69ilv9oH0lGXxzx0ao71bL+9Sg
XF2qmI0hGgOyO9sNUDCTmJNbfOeFXc4bYICrXX5Fk3ibHhC9fKafBTJNBU9tXio5Q446iiOJcOkw
IHTPud+uNY4QEwiv+NYOl8xB81au2RvyPUWLjkMU2nRcC/o4MZETY9o1qfGcsx/ZECsjtL+9UTW5
LtpxfEi3WESeV9lznd2xwXD5pueSwBheC468OiyPx3h4wqfkZtfH60bPaJh6TI14jb97gOwaLBA9
Gp2tvek+w94S1JFK44X7qXMj5OqLXc56+V1Wre7XH6dJZ81GjvNW18aa4KhNz2Kjhqjqepn0rZFh
nVa3zhBMkHKf/bbubbvdTUeZWNylQ6Q+F5o/vPsYro/xUgNA8K7bF1p83e3HIq+8H5F/5ZaDoHyu
P6DiRp/aVFtGU2VkzDGQO+YTPvA6u60Qm3qniYXQsACBA4CHxtKODERguo+WMaYS6eoT7QbsqSJA
R9d9nvbw4tWdBNn1jtRqJPGvJUdEf8p3imGs71TmG6sH9lAK6kkJJjVY/fo8dss4VAiEuPs1ofS4
pX/cf9klr0dcyyb5EAxrkh3F3RBp711x0GP3RkylSjimI6vBg2FUPkYRw9c2JED7/nJqdsmz80KT
9c4J09ePBVbi50GcYITsmOB0/COfX6FuzDoAMZySLA44UGNt0fs6R0si2ftTyJQJ8RyoOBn5cf8Q
H7F+7tV5SWm9JMekA5ksY6IP7wzxNi8Yk8N5rr0c0sfC00Sb3mHjcsDxiaSiYZURQA/FvGvZ8VHH
MtzrzUiyT48181ms2siagQDLZC1yYvgtbK9nEZliBvjdPkQti5EzHQBljvWN4LC/jCsnZnSoiACa
toCXlGvHZ/zeYd+yN9GaClENrywdkaRleJef+87as6RI3jYxU3D4q+B02A9PFES0BEvGRDsEhCf0
ub84twEgPhE8beL7StPCUzOz4DSkwWN0LYOGLHZNIkR6ZxeBKj9nzAJEiIdKFSXZqA+YcYpXOBwS
LIKMjUOvtEqylcd8zhkzM8rpZlBfxzrDjnrexa2Xz6qY5w14Eu3ZMxRY8g9mm7XbGb9eUJpfCkbA
UPbIermBy0UhATCkwKy5Enxc28N51u7gIo1pfba89wF2np6F0QiU3v74DFuYgUqGYU1GC2di6oig
7VHgishrmMJUPQ9Pz6ddN6vLin0in7HXUkkN7xN2BXoB8nNH7UDDlUjHY4XMq2FEkuCf4ZR4uUkI
3NPvM3inyqfab/wa4qg4vxVotVAHU//LOFDG539v4nckD8U7op5kVtUH9+y52XvggDB2RWG8uG2k
S4lBSFKnTfzsJ+aQ/DmDHPFrdd2cV5eZDj3iPS9kJJgD6nHQeapLqBieWDjqE07YD+Ttf7+3b0st
YUjBZiEdCxPlIUMPOqHbBC7ZpN01u5RsKbmmumgFrWqo9Uet+XCexf6ENLRz7Hx0VCZ6lU+3m9/p
0PENhN9h6JMS71t9dnrK5j24MZzO/Fj9vL26zivD2fVyGRp0kAUbxitfXwwYv8bm0vRc7TO9JPAb
YRBlo/5zWVRgKLkJhVSh2WdGd/XVtB+WDWdXB7YADhxlMdY7jZ+b1rj6Ltripy9Tko53ZwU9HkyN
NYh6HIZiB2O07n2vfLdMpjTnuj4t+p/ZL0xc5lnPgzmLB8X0PDK2NMbYHQCx97YtpLUufucJxosz
nF8X2f7RG+u/J2XW/YLabT5XSe0h1Ll9F8g90YrmqRZWp6VF4NiLLJrj84zlCuUoJhVtusJj6QnQ
RZlArlQFxPGVxiNLRWmtDM5w3VKU0vUC5a12GfeIymiBytJvEjcKDCTxOQ0bTjxMRmEs8U3JorbN
qaaHEQnV6VwHJlHCGCjyNSx1N6bOBVTnxEPyHju31aqDrWjveLqB2kTYRbZBA93tRjvlVjCfTfsM
AknXBOGRV6DnnvA7A959uhovAY3aNpljQZt8YzOMU+8wmr2+0jEy9KC3IxCjmWHV9YsPUJht6mNF
jcmeOnrxqgGV91XMdKk6nRbxyxfDGF6C3qK3UBfRCkYMx3xY3Px/et3+I62rrF5nnYFhORda0LuX
ngnOcgvTjx+DFC8W0g9Up4QfGTkpdtzUQuxWMVYB0fXQYaNmT0ZZyUB8WiEp31zIvmTfhE/ATKB2
C5JlUIQcO5A4KAUnGIwgUteX2YQu+UZPi9s3fjkUv4wYzjPMS6qf6ocKPAtOq9R7BNSSlxU11woF
Pc+WMLVswc1DyVbPZumoWnKMDMs1A3LfArclXJmxItbubCBVoGxxc4p+SwyYORE+LKSt+9vyyXRy
+dpKmqnp8I7JY3sC9dvm/P/W4ni625mHLd1C2ZrDaFF5fQ+L7kk6PCXUqeTS35zOSkwGetTupds/
OV3xicF/ZtR817gX7PIV58aus8u4p9wbNFdpk81tg30RMIrhdvNA7TkojLH/1ogiWOcrrKaw0+y+
bI0Qg9njx9oV3+SvK/W4B45c+iV+TBeH+KMbVfNnngss18waDBHNH+ozttDHj45XBpGo12m1FW8+
MtUevzVzICbmy2RKAR8m02qJoVG7JgGDJs7W2SbxqWEjH9GExAdaWNWvB0L8KKhrDVghUA28tyal
2sJ6AnQ++ehZCe97hg0mYpxrWCztpjthstWjzhIru59OLOsi+eRPk3OGy7yLTa/dAWL0QgOzUCT/
TINSsB7aES8WqvgF7WcV5H6FrcvbmUDdsfdG+860s7SwW2tH1+DGOrhtTqsnyFi0L44GuNBzV+LW
MDPHFaDtDfDz5FoextA4RvywToHm4k/9WE06IJCvwyOwRgU7Pf+3PO+A7CAVWUGJJJkyb9pj0nvG
8DAaWrt4CKK6BqcA49dobGTZ1WtVbKHuU+xyiSanL3TLzjCCwqbBa8rJfBGNy/XFDeKVjGL7tvGR
ThEWz+CqqDN2JWCoFQd28wVyct/2fzGS6CEnnSjDbMR/8YOwlgxYX5HXxF438mrsTOCUgObgVPd5
w/ag9FuiTRnK5bbxbdB1f9OAcdwyGilRk8kxaDXOvUO8n2c2n/nT71G7gVFj0IAg7Cv9LT8wfOm2
tg4k/R0XHmFvDV9nzaGNHwInvak4heFVElEW5lc/v46pii+p22Mmta0d7xw2nxp2A0wf8OJNHRTl
LxzgKpdw9D6+To1YyJwWxY94gfxEu9c63Sdf7I+UPP0jzfv5p3gOR0L3jzx20P1pQ0xajqODRigW
IhI/M/3Lmb5l2CPNXLxmVAZfAPAEq1lrsnD6enAjIYX47Mltpp39elksH25nIaoVkMg2bF/imVfB
ur2ipieuxnnd5VfD2KLycB8rb84Luw58Gu+B+YG4pQftEtAITi4710fvt1rf6Q/IZwdYt3ByUPFv
FLrpawypdpp8X5YYnGHfQMwCDQJNxGVajTH/wckmocyBhAJXAV7ByWNHZ2vP+76FJr71r63fGCOF
HwcIw+a1ezRgHGL/UNWecXgeMs0hZrs7pnd4kXoN17NxMqrDbKh3A4Wv19h4qmjOS/deY3VbU4bA
V+m5ShzwqbkS5pVvFhOzHJyjaU2wE/oNKikuD1NFcgvuQzXzKMeqsQId6eQVRCTEgQEHUSMwyMeD
kDMjA97tbg3DueTTf/T7/Zr2e896fdkZ8NiPBvR8KDbcaF8WQ2F4OaNixKwBtjEvRlef41yJHpQa
LbSWaeqVil2gMtidVs2RXeHehIYBuFBGbjvqYB66OM0YBV9T/Eg4c/GkojAKbm9GyRnolGNCxmM2
YCu/q0dcNGkThgyT+ae8xfYy+AmCr/kO2vKUaVP1dXO/auQZWFNC4BGhLRNwiMzCHxAKEf2aCzVo
z3iOYZKMypgO87FPMeFnMQfGlMYSS2k2FLD2ABTGvU6EP0hTM0CE/+Sbym4oDJdINAg+pisyFU95
pzCrhPon8uvsBx+alQyS+bdDEuGGgorYz0/MbWFb/VtMgrxNNeZhG2vaYtFVA4LkLrANZ+B1Ua8s
QM/xYylIRbXMwuc6399xJ2QP51RjY1G2cVhoDv82f1/bx9b60j+u0+KyKTsb/MO+H4+D5C8Qa6GE
9Nrq4M7YcG2dx9jldGbnOVKP1ekD66ye7rVdm6OND6gOGtXH7+2g4dOnhPrVLtacqEyzvc7d6TKo
AkfbluvotxmALZE5O664NENOePhYPWRqx94nVkxYTWxJXPiUqUM2zmjoGbFjhFNB1jUW1kRdWIcH
r0TP1qDFv/B6ZaokfnG9k/wzbrwKEsNEnWYboJFId24A+YWXaa5696GppM0gWieTNsgGnQBPuXH0
/TyeZskyIu42ci/TJMgZmTBxAhF1Ix/5R3g5+ZwIOn4gXYvo2Mc4NXdqF5/sqA1wbLSj7aOyS5VB
EEZkvQZYk5aB988S9sGEu9LP4O3RjgIGJnjTu+nd1QGUPlmZdzYt1Y+7/ok0vkBVjwJ5teMLhhU9
clcz6EAQLRL3dQ26rUNBD1PACkiNrRYN04A10yz1Rl9iAoNgtTkltRHHe0JjGSifcBJzAf+jAuSS
SO2WCApB66nMdMutQxXT97HGK3mm7AIB1ii0lMnlETxX+rgd53OqM846kk14eshkvvmX8otjTl17
5+9kVEH4Shxid7RfPJC2CVZx2YKkHCmaIlhZ4e3zNSUGD39XK7hTumLdQqVwlb+AJLWEUbMBMIem
9cCxCziZ+5NViTKz8jgqGzy8euCnWLcf6bsTSFncFqWtg7CXfg+eMZAC1SAuwXCG34mrqmp3F6og
jNLtx0dzoy0YSTxZiasS3AMJxfCG523yiyk/wHuL4R/v3neJ2LvCCDgvTMBzpF5fOMPwVZ/s1ZRW
jKhboCqtjws3VvRWZGPwSW33geXQ981yQKOtIqRlPTEkjWxDcUtiiw1uWKAz5UcG9eX+ssfzqnYe
rX3kNCBjMbaNyNbHOOo6R2q7/Lzkrhk8x9zsI9xMrY9kSS7JTQmv3eAKuUIMxqlI9XGGJwWjqjME
+HmEZetP5uFQvi04HGDDIdTdJIpDodqsz9+UdFHQLvOz0/ym+MXWDrtyw+yHgQ0bmWnLVLU5mt93
RoAff7dWdnFuX+3y/pGgwNo8Cru7amHIhA+/Da5dCMlgRa58aD7uHCIfp1fZ3/LET5jd8ZzBPCuB
g9qpDI0N+xI5x9R57lj6usdIhfAWjb7CmRe78qgN79vHgYlvu0xU7rgrZEA28o5zPQ35uaSziOa0
vzjWzNKHx7RXPGkl8JMRRMczjIG5SCtfhfQau2R6B6+F3gm4+nhx7Ano8ABjYgISWfoCkgBLAWIE
ymOraLPeXr2H7ep2/kiknK8mcIpK5dhR2ZOyx4LouLA+k1sUAnpzs5q04qdualNTN+lM+cnCLHWb
mibiiI9kwg4EsyPd15MURAmlC8GMjESIdhiVKBCFF1IHT9PLrw5GWGo9i4n6IOeI2CP1A9zIv+1o
68FjcqBxtzdXxFCgJuPnDuFfW5hgktwRDT9GDMZ4GZdWmFXzfN8S6f6idaPwYrP7Yk0rGD2Shki9
wM3K3Z1MVcAaDLUQhIwaH8R8BrCS6w74mVZiJUxCnM1AJN/ccsLkBiWHcwHw4tR7oDqsKs9nN9up
e6AgLJQq4MgMxhlmszzJbFE8CC0phpv8UBxK3NOTkHsk+cWTg69aAVT0HZJCX6PkhGutt7oU/BC0
2eh0CowskMTwI+b4uwF3PWbZnNmIQk5AnaxJYmHgCKxYfLZkw1ArOxaaxZ7tGQyWEC8TX9PZG9D4
5uoq5ikNN+pldANvZrJmutxrmVMAf6YfWeJe6JoZbdvXZthviO+Bj4EB2Zj7EzOzLRIiV2y7k49q
TdGU+bTdFHCQ80g3yk/hw/INtl5XG6ubvubwIcSgUQMWzvXuaeNop4LvVFStMFKqGcmPpIeS/Xfd
pagt+sOt7G4UefCGBvzJycjdf0cBpA3jq1cPct1jR0yWFoMLTDx13zz0mo8cAtx9+PCgTDTzFxUP
gZ+Ys3W3yoUk8ucKssWZ4eOyZNLq98bFXMEG7DfpBm05Udi2KVboSRPsG/rL+zAO+7gtOeyOd8YP
uL5B0fgtPkRxLRqJBP+KbpjMQDS5HvgjJUfSZ57jaofz1QDAmJUArkxi25wynVnp09EP7WaFWx/X
dX/AyXrchYu4uM2aZT3N5tVA3UKTGd/X6sQcFcNmw+WiCzn/EJw+iCa37en7Ou2RUii5JoNb5bNT
13CAXqRB+oSMdFQsmPBbSl848dTYsVh474Qs70K6EsTF1bbaYqeXw7Rc3rbXS8jICeQei+8nFRgu
i+6l9Z8ulvCa6cQKwdxuuaJPtGMdxUXikbJ9etrGGoh328+Cx8Igc7P9EHMzFpEKoAVnlYmrbyRj
BjfdSbZLckybv1PlaGCjb5fPYVJ4Vie41XYvnilRgIbqzIwa+4XxDTvPaT0RI5ucIAL40FBhqAkR
HJLLzOvrJrPrDEIda2ZNECMkduYN5Rr4qv9hpMMS11rCBZFRQLLAKhKnK/PLmEj2EbiUU3UGJpOi
QfX1mKtL6DDc44N4oC/OW52Oxgw6mn/X4JD3x/B3zrDNAbnrQ/9DBTkgnTWseUbI7fyXGahsE0Tn
VOxQpKNYg9Sv8klVBeUlUNxm2hk2075/g0vpUGnNAXCJnng5FYUXFPyE0jcJzsIs0QO2xucOlGGs
L5+Lyk+QGDZeiagZ/pJ/pyU2Q41QQRhSXX/aCR6RuIidluncItZyhuiDqMAKCG3S2Z8WYm3K8e3R
Zr3WxTQHI2EIopDLtmoPxRRzy4NpT/d41eAYU9oeVCoHm4TpHocaIbRgT7KyXvYXM98777mLgQPk
MZr0rr3HpoZPFKqVKB6xcogdjXIPwBDGFng4/gjV2hpOjSHGD6rjje/oyLDzs/dAY4xXePkZng3g
MGtf2fpWLXBog6zlRNPbzqKO5pxiWMrpfAvCXJJj1NMQ74ahNiJFY1UEF69r10sm+rhSaKOMA3VG
shCbMCMg0oZOdMVIW1gsBnnO7unpsHDYTEkiMphK06cr4ub34lShWyA6ka12dwlCZWGFFTYo6s99
9YQ88/H8NA68epwFs1xx0rnmXwcMHgbRrPV6Q/xX29+nyrGO9/q944MD9mO3HqqNq7lKO2cFsqkf
oDlcaOaWr7F82qN0d6zu27izeIzpALY3uPjzh0vKYDJP5h0AxHRwHd8GCi/inXKFraH/hYEc3G/r
0/g0Jp2NtnrhjI32j7ojpjyOnPwmE2YwGRDCApE3oxCQoQ2wUGdJLVvpTvYMXlwwsAshoJf9BZTf
zoEc3wYiKm5CDyc9uxG1N9wUVnLkKN99t6TywfEBF74MhUIHS4w2NCYGZMpJHsId5mfiTruM8t/X
0z9toZXX50FjOn0S+KZ4k79OB04hjgxj23KKp/4NcjanxqgG+id2NlR2lx8uF10ywocAOyz33PVJ
JuyeZ/iOU7je+N5RqJ499tUKUsF3v1xZ8/NnOWl+KEiD1zjjGrsslxjeM0zqwiWV6u5SqZCOtVfC
x+7Cfi62rITX3kkX6uCCh6/Vw/24HiiaDRlg3JEq90eYXBszUDqg+qoI8AJ+WWSi+ovq2AMqYZrV
sdnKURSurqPO+L4rMKIPh/2ws2cBgf6wsPiJW2wuk9a97XC8nOlgPQFbN/Zq5U+66h6V45ksK7tL
o77h88sfFm0Z4Dvyf4SdWXPqWLat/0pFPR/ignqduOc+gFBHb4MNfiFstg2iR7Ti199vSFlxMqsy
MoPNNo1Qs7TWbMccc3Sj0oXmy53NwOqDPa+1KFUhWQXjrQ04/Nu5kYk0QF9QeTvYqpFU+ngjak2L
ORR6zkIDMTHBSOEsLiAVAroLfWDC1BbbWT44vDymGfS9DPWC/O/HcUphQva+BA1GaGXqL9ZjsqqU
l3gtgpM5XN/p8dqCVNvNp/YrNVaHnjm+p9PH4HEHfHIM3tBw9pAka/66huA9Xt3bhQM8lVAUPLWb
4eHVbtFf6mEj9VEmMIwB97q3ipdzbKp18HGSgf2GHj55zEx68MCt3KbTq9G7cfokD7tWnzZpNLx3
1BDqObT6jeFthrfWBPLRwsHYgHz2+6Rp/axrjPJCL++HPuWiVJ62YUKklGq6e8lnWbvxDg7Ame1v
4f3Wc6z+5oMmQO6RuIFPdJIMFP6e4CYxfuvj3UHLopFeDkvqVQLhyTDISJ1RaGOjhkhuJLtjt2EP
3PXgQJ9oHPFDD1SAY72uLq+3WosmO0RYg7MZ1uC9SyFxbGNs3F+et6gxxgchg0QkwdjGDiGs+Pps
9awW0efLM1wNb0XYy0QXan3WKUEz/QgXFuwdnWAxx5LtkOiCs068Ahzo8pMxJ/u3QHNnEJ2esXmo
7dx85nlyxqQlLbMJYW68RDcEGknQ0DXbB6JR9ahAYRftwOXkc/i3iEkDBQJDS2VN1HhlSqDGG6/e
B7QkszVw0M9riuO4fGNrEsckqXEr30kF07DugLshuxv3EjnN3So6GDg0dh6B3K93Nq+0z9sNrNie
GIS6ymbnl1Yt2mBhNsxRMd2+OF/qpPj+iGqRsyCv8mC8gFDZnfo8RZWDDCCygYwlmnZ5Ow1tcF2I
514OrPDUAfXukkLycAmCfbuRPl/WdPby2jX6k5zoMMgKMjfNI2mo1rFtUdiB/eC8b17t4b0Dzund
TmincZ2BIFLEqNGxEtZj21ucxmtSRiAWTa/lPgfEHefwfwdHYkxc0GMb74Z4g/XBAVMHQPNhSI9n
b9M9Xl8ocjoRMcuo1cjAf13D9bthBi7RclB69EehcCOEk3W4dJIDpgkyYFJbftuHsLASuEwDcsiH
L2NFn/HAEa8NmAjOGfQTIMaci+9YLoye5iXyHBw01gw9iOpv23LNUOrY3w+LonkQHKFTip7bg4Bn
yzLaW6YJTup7Tsnhy4oRQdI/Q5QU0dn71OxTDnFozqjG8nft4jCDrBsM9aa7JNOFrTRszK7NQDyu
Gw+uWPPbfbu95NsEZ+C2SVYgAolwNp1aWgC72xLtaV5SqpOM18vPmabsRGCfrTbx4Ud6njVIFRMj
j/mPJgVQ0VyaCwudqXJ2cffhMFIQI3iGl+QdtrKSDLTrBTyC2xSfygXMKwBFsLJryCFOwY64iNHd
mWhyREufpPfohKkyb55ujHlrC3ivQZ2hP6JGqtajgAyybdzsHUWXr2f4+h/ENse0HMBKIPk2cK99
GwF9atvx43VwG9/G+y5ri3X2aAT0MIVTH0Ztx20BgrP2qZ9Fy2ewQTV8Pb3B3X/f/WQ/hBA2p/A4
O6rIBlRC+uR668EB7v4MYFrrpKLT7RjwddNfBeSUakS3+2cob7/mXW98RNfRz9VVL1TQby6UlESf
3E2zu6aB+bxtooPdVs1vL6F7az83RFOy73MI8PTa30EZTYr6wz635HvDRvJonqjeIWvxRbD1BASH
qsg24DfDbRPP6q8AZqzGd6rmIpeqPwBwTuwhNmzAN6ArwYXdiiZlXmYrgxfi00XznADdExG3AQ39
nJLrmHQm5nkIf/UjICRF+Qz2NpidPjNjg8/HLCEqn2AT3D7r1DfcImplXlmDkH1hhF07buJDFQ1+
EGEA5fu+dTmGJk3PU9Ico1HRjKmLobh5Mqk4OzB84AzDJP1E0uGMAsX2U14vW3pCT8i//gQcNqh+
MpA8zslnHT4MfkPs+vKmGjTRd+jJBD2+vVOeBh1lhi1Gzfh7WcflX3/oyUJ8XIXcCYCGBo3TviBb
ylR6BCobhqhlU7w+39/L3ve3zyfffNhRVdOj+aL49K5Xxs3HWTrO2qDKWuPfQuzUBAPZDOA+uAVy
Insb2A1//dq3RlTovBYd6BmhaTz2ru/ryb0zEh8jVRrxr1/wCaKAsXd5iKuOEH9Yb31MVSNMlXDJ
kPOVNQd4w3yyD+2OSevI0bXEOKOpLqe2g0lBYykwDsASZnShOZvdAxVr1JU+6N4Msb8JoODUPD67
8JU/ktMLQbTtOc42yRrv/x7MezSB+NzS+x0E/TFYfuMOHVZBncCF8ew/fuYDQJTxA8jw+PxsLfHd
6qiYMThr5xBimNJz8Amgj/Y7/Q21xU2Yui/PD9N12+zFGVAeSe46fLIKf0FmEEBufFy182VQRDRt
C2pwvoWgw14sluiVpl2d3Vv2TsiF9gCbZvbmjZ7TZadea9+G5D7uLvUW6a4R5l6IvADg7Topygt2
s3vbWqYsDDCBhNtosbRG5EKUSA9f2I4xB+AA+EVHbSBWcy2S2Cyo7wiRMmAT8olpvYIXwp5bpfzn
QeUBto1ORqCOnnSjCA4U877d+mjvyXqCnUuTUfBeJBA3dZpwnS/DNW2h53Gt3qkT6Wudv86D1ctx
nfgFMX8MwObDDx0aNd0Jo3YPNXxb/942gUo4lJKRKTx+UFUDjHKxiZzH6EFFAnxQ4AWXgTUrYKEA
20pkqG9TOW12UAFzm+7xkH6V9QrBiUYL7ygVihfptEyrd4pWUd1fp/fHjCRlAahLbATC+txT4r0D
yHwxKPRQIdo5BbALCqzjgVVnQ7Q/vHzU+Q5VlHaOAwzDltN/AAxuYRwD8xU/xXQq1gWhhaCrPLQS
1pVySyr/E1ECkIdgTEKIUGhJ/ETqSfHRquJZ2aAd2kEl9/MxoXJegfkA2tYkGNYRKp0OD8/++j1r
QQMrIlgDrPpi+P39smyqiP7DJ/MugkyRApAjhF1ZJI+qUlsn/2LDU4NwnazATc7oAexpS4s3rbQL
CYse6QWyyrTcbt07Rmc/WgLbw+o9tdd+l/6wcOdB0jChnSwrdj8RoZHIG6jVgSD3/C5ONu50TCSp
CTYaBOAvN/jFULWfKFijbybHQGPVwdJ1iYf86ktONajuUnX1bOMsSKwaZ4jv5ZQJUE1NDm7YG5Xy
CRn8zr5T/7X6upArZikSv2REO/PwtDgTsRvYvUZErjWadwgVDO4U0j36h1k223/kL+chQO1pY/L4
3qfGV/F1+b7DpZQbyDQfQKwLQwdpPQRj3t515/GzX/v+rzx3Tcc/Am7ZXkMD/2dCiBpdAxT3+X76
oF0CNe9qubGbdmlktfUSGKDJp8WPd1aiSWkMBgIqnV7RBLfbQNENlE4jWHeXlNyTTYq3XVp1ZcAm
7ddl0TRpXNx2gWUkfo7LH+Z+eofyZeH9PF4BmgF2OQCBo//tOH++WDdAMGu0HjqPeqyUrMTbPing
S7xD0DqhXeIIlU4onIoMgTdWcBoMCQtGxB9oontcxaMtwIlf65bxIrIVtP29PrrM9sAOqE4hswuh
BklIug6kyr2kNepeAT7AogQzCc02Ps4jtLoHcGY/RmQta/QHzPrk9EyKFz2QTC1w+SIWEZqXsFzx
Yv/CgsZRPUIMRJaQZuwnclCfNYPMQ9qAG48yg7jepx4BQnWAneQ8qCVfMAa0MstYM8/m/ta6f26J
QJNTNmjfC0QIFmuqZO7L73WtRd+vS0DEgEG5Pb+wgxxUrfDymFkI7peC2rZTkANBZ/TpE/oFD2Sj
ZSB7lvFmE5w105tEtCld+y4mqykG0/neJGhHdOs63f+sfjBXfJyEolmHVmgLV36XEvXzktYv7R3u
8JNubKxcLELnnPgRPZzHzmvtrTbYvQFavVH3eQ7Oqx594LqkFYihvtjdLUi89HIMQOPMA/IM9zuA
g5ZFUbQg0wDMa1j67fUgpy0WeM5W44uk9+BGQewq3lAKbr5aIDXj3EP9PuI7xkh7/kYi6ZWmuqRU
MppsrcbOBIb7YrT5wuI2f9U/wBs3wYBsJ/N+494E14HUx7XJBgQYJvg6K3WPfkDNX7eiGnxBeXcJ
PalRj4hUg1YijLoHp0GFKIejsBoLeHh/AfNHA7m+S8/PgjnJAa2m/Q7s0RsC3tp815ARmL70gXHA
56zIiqJcXo8D852ZhC+I/Ug2uA4I5o1aQXTzkiqGL/KW3pDZf57ce/vx6a32eupzMUwppqi5YGLL
6c/etlM8fhDZ4ZP2ePM0x7w6zHJC6WOS8aN1J6MlGO4IMY3jZD64fBtSB7UZkTRiMjQ7u30cP6gv
GRhU+ZFrInYN6p/A+gw49ArU0ZB0B/mPA/4Yzh8JgOuAVj6RFRLFML/vR4p6yO0o/hGjfNYftHnu
GR2Leudd8FlkgU3sn+adxFWCS49GFKZHgfUqJ/0DPii2ap3VKl4OuD97/w1g8PL16HXd2fwlIyhs
khoNcE+InoDUpmBk0EE/1fEzrOAK7NyckddqzPwji9ztXmbbrmyYxtQCCfZax0JOsfSZTWSXKZpY
k28CTwndQ/+58NzWZXEz0ViE2E0y+WqWWaSIppYz8kAnEY0E3e7GdZqm9gBDz9whEHGKtK94EKm3
wKgy1Hi6Q3+NR//sJP4jnnvN23O0P0aH8IgWP7TPr9cGV1pQARy6IBzNFFa2QxbUzuGGQN6q0VuT
mknncf62eiEW5zHZtq364EzC12rfHx37TrcTepFF+2fbhgf6GW/xADdd59R7Ih96GGY5brvVzgRS
heshNi6tFRm1G/Wdb7dP0DM1mwJQnO0AW3+DneW2CM3t95GJaCFK0bpaXWJ+9uiBrQwJF133llHd
jYt1N0cE4b+RRIBenGJvUsTdd3P07DeURG+qO+BzZP2yCBa8XMNLv/Fj27Tpo/1S3v7nP/7P//u/
i8d/L78Pw8O2WB72/9hfd8NDtr+c/+efjYb1z38cq8+TX//zT8d2bMv3Hctq1F2v4fiuw/eLT4r0
ltr8v7Jj7lvnGwVN9Lrp3II1SKQNhd2DM+1KTrH7CtcSAb9DRwkTLXlvHxwlUdqb9zyLMHWOtehB
a9dzCmCrP/31Sj1WahLjGD53gyNxzGbtCiA32nDTWuATLjGVqEyUQ3AHL38d3m8JpXdnLNVtYAwI
B78s1u5IxXaPAR4sYaZ71ieAmjVPQ5jVZHSeQR22az0rC67TYhNSoHqbd4aIO6u9u8Sgh+YQB1zH
q3hLIRbbzpZQK06L9we1d07rqqX86xJ0apdBcR0Cju9Pl+Hua9szjyErA2zbX4+xYf/pGLsNwzNc
wzd58ccxNmpn0/QfJr1fiHQAu3p0jruWQQnIyCT9rLJgsAubTXKn5cgB5BNpFVqBXACQktIEEP96
TMjgN1b0OD9dQnZSh9Cos6W55g221EurOId7KA9VF0HkC30h4X6s0QkpDMfqDV60L5Ck9x9umo1g
MqJzjE82whqAFd4NT0kDIDMV1qCj0KZWQmDc2D9a0eO9f7EShGW8Jr22ow/mKSnILFuhUw/P604e
D4+dg1zd2qN5d7r+KvS6VrMPqhYRuU+AzoKX/HqeIlqyLickZVrfu8lu06Z8lL5NDWI+sTV7doa3
r/nQLV7ulNLYEcVQgDKNdbQ/Rcf3NcRCFCBDojwy3/KIMPAVIpcEV5W5AA6ONOkVURK89sxhOgWM
RyXi9Ymsno4QJJ2cdHlQ8P4jAyiz6R/m4f1rMq0/fsFc0pq87Sd1BzAaCVePuUK3GBt8MawBuCti
tX4anen2G/MUcyXor6PRBJMDF3xL9dgXYXJasHytJ3tIKkjetk7v/V0TOjIi3G5izTvTlPhpE5Jx
+nPQp69z4GYfyOYhk9vTtNY1kV01In+50aF+Y2fF+Z5oVT0lEO4mmy9/uBp9Tq9f1FZvBp4XNn79
zbx0/2zpew3brzt23fOsf5uWjruvO97tCXBr6nzcxdGPvb7pu2EdQK8XfGzaNxIjvX3TwDDbhqt4
ttphXad9I7iNiDv89ek0bPNvzkff/14U7d3L3dizTKjo3S6BPBE8BT7QGKA4P4EDMc3n6bXe9n4w
SwmijJaxRWwUxBDVBuDZqGLElj42Wtbwu2aGDy+8deaqWyOJTDzF7J97Nyx0/Psb2N4rlWnd+89x
30qLUQmIAW1xGz6hQlm3akaM20gor7102zlFTNcBpVcAvz0Odi3ox0m/sYhSOopzzZGf1sh64vI0
IUHBiXACc3QPT3QxInrzDDdDUqDM1EK87+ttunuERedEkHFSxHlqjnahTSD/4xwTG/iBSySDpBSm
W9x3PxT5uvttdDtAVdM7SQjAtRglWO6R5yJc3aQ2VG+Ky+QA/4n5axPgWdM6FMBCkHbukFT6rYkT
3r7XdFFLqBegyHRnJsypC8xDu+Sv76H157fQsxzD9j3btv5Nm2zN5+FZnJhSQEpAqJPvWgUqIp7i
QVpdD+V4TZFDicHZYCSm2HEPGrpRsTKPnax9GDO+qRU7cLjSkbfeJU+Ko3cakV19fjRS+8dxPtYT
XEA6V6xCzKe/Pv/Gny4Jv+Fx8q5h+qb9xymYnw7H03pVf4xX1JcDO2Mld5BG82WMpTkPHTL+QCBX
qEb6Avjdxi+/+zdn4P3ZIvjdGfzbCB5ul4u7X3MGWMYP4D0kOqzWLqLEwcTeKoItuahT850mZMes
BRP/KSKo/9fn4Pv/cQ523TAYhLrruA2z3vjjKKwf98P1aZ5Lm2BFDSEIFoOOZ93aFG5BILFUTbXJ
3ll9v3uD5Bnc/pIK+c4q8aCyx7R+FPSZvgUUPJ/f3I5F3UMzpDAkD4q3evv84oeHHrFVT4x+waa/
A0wCshYCl5QiUZzgnu2FVyPBuFx+kGGyMIdO+xamm2G1bzTmImMANni0b0TcDxN+oXxcBz+XUdJj
P2M8qfPt9RwsGqMdbBgkoJcRdCoEWAu6aiZnroccdGrsUJutzEPThNDZYfNyLzeKJUWN498MqOVq
xP5oZdl108TUsn3bqbulFfY70TbfOPt8tc4eYwJBmOiReCFqcYHgUvpp2xXH6yUs0vnHOil27X2X
3r48rIgaZDUioBDThgp2mxy7e5pLZn38sGN3SamJ2gE46bFr4C0bqUFKqk4q6hCvIrqMJWcKEc/E
l1YRrW0jTLBYvWQ5Bq/FO3GKz2TxT2zlJhQK8qT2znvZRoevNR08zdk5PvG1nTjtVXTitRyiQ3v+
zdTMw/20Fs8nqyQPnUmdQgO3S1PiqFBrG5ol1DkSWbJLuObySsBcmk8voRGtEr7o0lo6WXcNNiLH
lq6gufU+6vgJulzBduppkfqDIyOx7JM6Kf9f8x2fgB2goVoyH9FLaeDB5bjHAYY9ANY6p+xuDk9D
4i+IX6RGymUSLtLZr0ia0wIjgj6DV6jvVbQLLwJIkOuyuQq1RqdkjvaXDVKZwnjj+avK4wnXCDmv
CHYCaiquE+g3YzbqoBGWKXQi8e0LOHV86mXUIe+pIrnCbVNQPAh3+YnMi92mv2IfPG1kQPVmp5hP
3QZMjYpDbZIi3CR1H664TWJGABrUWBU9ksImmJrRMoG0In2kjegKs04Dqq0dncQBvAAr1v/6fMNf
fUdcYde9h0u+3v9Umx/bjeiyamWJ31vDJVju4AhB9zPKku3PGUb6M9uDa+RAtckj1U71BMvz5Ax2
8Pq4Ua1XcOzq9DLOR2d1BPJzDikuaB+JHmbkmcBQwt946+jVBZ4VNCdcmdDqT6pv53yfx1co+3XG
9/Lq7aiRItcFk+5BlgfnCzD3NoufPR7jjLTzRJsDJIqBrrUhuWwvI5skT5uYVaCvjgB12wCoy9Nw
J0dev1tc6C5xFjRBWNze/IhcqgiK/vfx+BFrohBDYkTS40k1BWCQfqN3er2XbCt2QpluXAuphmWt
1ELsOHhcRB321+LWMP5T6yAdbMNxbc+wDdv5N8Nncz0798P8dscQKyJ6/KW3RT2ivxgdLupRzpNQ
MmtHqwh+I+rJ9Ok5nX/TEzLesghpgdGtq+CMpcRyojZrQe/4dEWmPFwTK0PkwAxjpQ7lqlRzQ0Ej
XlTx1dQpZyVa4gIFNAD3XhJ6oLa9tEERKn1aCUg+SB3eOh5sKsjccvxrb9cQmqbQ5U7sv5RapM8H
/y/Ty5duXh67TIg5U0P07Fduasa81rN6XJlvmkJPJq7+amJdy61htgBjQ8iK/qbcTlDvxKxgRT3G
ur9LWFH18ZzZ8G4zbR+p5tCpK7J20Wca4fFzk+w/d8ntp/ZRLBpMZq2gHYVYc2bijdfMsHT1Wevt
EgMQ1iH0EXnQ7kTPmZ3YSAeJQHh8I6z+yE/gdENWrCMbQaqpgOwD1F1HeGKcvWtKXK7NXj0i6shr
Db3TtnqaMM7fOOrOn2qQ380R+Zi/0yDeNf9tjkiAOxFin/uH6kqvsnAJX4R7WnkCy7beRB7uQlh6
0Ep69Sda0BpmNyJ5Z0PTRbQEoWPCU76kqp+Jb3W37SwEK7iNzl8Sj6vIZPafYjgBmPv1SEL/Rvzz
b67KNv5ML9pOo9Fwfb/uG/r+d1e12tiGv75d72PphOfCIUofXbqN8Mg8nEfb8AbxJshBbjNtk35E
LXZJIayIvASCnBOXfYr0v2TNFclKrwN4pYCwQ3sJ3ollLINZWpArOvzNyTfc/7TVtG5923JdHHvD
r//x7Lebp/20Npz9PZVeg68mOnaJLEsbL/vHbh386yCrtXmFMj/C4q6n/wqGXJTucBB0pXLo1/Oz
5yfV63oq7S/9v0bTb7vLvraEBIcq5j19ipxUS5UKvrJS3ISkluRvcAwJj7evowsdKy+DfbANPe76
ieITcvvd01DUd/WgAfK4AZGohcArAhsNJN2jYZU0lyp4RvaH1soVcsNyrUm4s+IAg84x9diOqriY
t21/8oxONNI7Temhwv9VHwZvYaciNNVedzy1TytYv1diQQv4mfoR/JwBzjzcwfvoGut/MQofI32m
u7eG9EHJNn2m+3hnTcJExvr7a9HrOuaf2bqmY/ie6VqO65RO6e9m4Plwf8yfK+c+psosrASo+jwh
8GPdVZllslg2P5K9hzam24IWt6x5yeZ7CjMJBtAlhPqT/2XNYNd0111JCQRwcqEMP7yna5ox8WYB
ruyeej2Zex4WDl9w9yklKO0fLCHe67U9wHKJaHesiaBNZDCRSZPpplmhj84ARlJoVpguGQZS8UPg
YKAvVgltMTWr9BVdoMpXmlt7puG+e/pZYih6EbZVAlS7PEDBPNt3ZZBhYpZG5zoxF7I360xknaEs
MPbAlwZWmfbq8EqWl/5yeI6m7XWMLZUSslTrKaEqHcxImb76hbQQi4JVgM9afagfYcJ1HZ7VCiFw
lOiKsr5+IBNQqmvPoSAlZueMBidtLvQZfZy9ktlg0/ew+dYk6bU3pIeeh8966pKyZFH2LxQpps/Q
5qr2Sd7dr5A0XA4DIeYGEOsOb/PuXYtMj+qIJBY4E4u1q/cYkxAqQLE21ADqPYXeGOQ6moZirz0x
HDpvVisd19lAe+Xi2AksVqzdekrNksU16NiENvkF/cfZ16bPwVe/6tBLUHbKZVzKg+pA4mKmfoXC
QY6B6V//0WHz7oafa0caMmxgrL/P6vKo42CkdCbbhKIkeQ1Z/wkMAM2BXayv9NmyrxO4/2wY6upM
SyFz4SuPs9KPdFV59/TGuelEGWEmEd8yYscupSKQweRQywPKq0bNSO+cnOj/mZ2w1JQb8+OerqO6
sR4nlXe384EOyr38qQ0kLXVn6SrJfDEXy/K4nOy5zaCW16pdVpckR0cnVg7ylotgFtgLrr6Su/X0
BpKvPJamijiX9smOqVDNz2UfVi3Wnia75jakIIBZmak6A+1BM1Gb6iGhrKvRZ5k2ZqDIEIGrJLSR
uAMcDQR0NSs14TX94dcfsEdNZ+1AN0RnoRHXAbYJRJTs2lNCRAqAaxWYVtpAK23e23fdAUvYitzB
/GPPbizmk5aOHKE9qRhJBTH8V5enYfEH2uKKDNDcY3hJ1PKBXnIq2k7rmjOXwNBR2L+Eg+SF3urM
OYt1cmfH2Dc/kkMSJdJFkkZr/LOb1JaE4QPzVBtIOUkybTnDeSU9SrUmtUXCCJVesF+oBLvIvTV7
Wpcf+aQBU1idtCtc1bbsWklO5Bq2anllEkfsOeOAbLjtPhb0z0Xk6jS0b3MgUQg53JJlluLbJleE
9YqmcFfeXcJGA79TcpzMXs7nl/BGlTl2TCyfNUdQ54scy15Cv4ZJp4vWq/lEFvSVc0D003m7UgrX
tDLpKAZMwHlg6MkfwNibyNCrHjUaxR7UUBJaYRmDJ47ymNVILOA240DXwhM+pszIc/lX5qbeyejU
wwSzjQMui1Ne6jnmibctB95lUwyzzjWWaXbtUDlPiPlavq/9qrx02anVgWTsOH3MHbn1fKamlmZC
Yf3uy+YFkQDUnLx0p+0TDdDZi5BIn+vMsy95O86EOs5KDbL1ZVZEoAhKX6iRaFRuXJkeF7MJrjLG
CtZtrMXrnI30U4IZGFxGJO+EYGSDiUUIoSsTeY1KzaeAZwceBtPpx2bu6t5JP25+SqXJ/UHJfqBi
mYL1aFcITMONpQqWo+lW68Tl6Bw6y3cqh7Vz5pamAZPxw+BGay7rAFavVLpsvCCYnE/1a00YneOF
m8al0S5DUwAfi5uqvegptQ3F3m/vdHIEuvTBb+fK16jwaPcjQ0DTVz/Q5hoJdPCPOcgXWqk6DCsQ
w0AGwm3BrNXCqI6nYzFdB9qpNlwpDBQBNj5OcenKg2tmao+6uMrIcHoKpPhcBMaFprtu55kD6dbx
jlfyHasgD0kkIEkat8YrYf4UMAenoWmuGywrReNIR8rEHtf73En9cNcBQKILUzgJK0eTG+fX+dAA
sKZ02Ft5IN0Y7aryO1lnV9rq6Ayq/+vRkWJJWVI0dqRymxui3Wpq2HC/cvW8icGy6L5r59XKloC2
ZBFkaB2JGoTcGDUsBUvf7WOCnmIPCM1/PSSoVmNUUiT6lX2yGqJZUxSPRYwIFehFoCb62oWFpq1h
/IAveZGClmiuBLNkPHsYSX6dwKugvpCM68R9xY54lXj2RpLZSE3mLXpPm0t0SohXyoB4nfQBfyx2
U6QnRPI6cUbLfu0Vy+d/pa22mo9qtHefR14qPimwL4k/3WHIXLrSOZVyl43Qm6N5V0MzhNFpsFdw
yiO0JKIoOYH17yueUoOQFEiwCJgEfFHx9fu6CSgoSDN4UbIPQBPU/eOmqyHhMlWkRny64tXFqR/z
hKNU7zH6O844j41fMvuPWPrrLyuwxgYeFqGpBN6KAMQeUgiGr1J06OY7BBaRXAi6VTmXFJEobehS
ECoYeY7FQEecrZYcIz1pHfJdxEVcS6rHlk9rM22RhbtwF2QAwfBUDLy6E9AXNzokJq2zCryKRnrg
76l7SLZ9cWWfx/fus/Rqzvg74hNexUZIsVxCs7aEOqEoG7rE3so6IoqrILhUaCtLbMJYh64Z2ZQR
OYNN4o8asBqt+/s3OmvwmZ5EzAgbwPbWu0JtPR9sCNxtEm9w7m5/FFuT8+T3tL8tMSW52Q9Ob1f6
10sOqwO7EVxJuEQKRuSloyWP6gHZgMJnimxARUuUw51AH/AB9npSely4WgrrKY7i9+S+X360BwXL
bIbDjfafewgP+gplnZJzAraXwqBLD8xJnAOVOA+KZN/mFHD3rcGxTdJ3Ga3fa286btal+Ct5lhTJ
81iOnyIt1EbyVGyHOAufEqhTS0MIbS1cPjlzTAoCMzozPXAU2Ze2o6dMeksJyoz0muBd5/EyJ25j
ETniHZOJgCa/J7TJFVPz9Qop7vsyMhIw/7ie1fEVHNTej+0hGDmgTrfUGNscTLNRB7ylVaiIkGBg
fig4qOI/ncb2B+wKJ6ctyphod8nNgz2D2Kka3CjY5PYefKvQpwKe1SX6E6rQymBUFQSVH3xLD1Pt
TTEm7VsXnlH06HJzFLLSJ4Dz2aO+VUBL+9dWCnTp3S19jIxXzhpf2v/UN7rVGiIoIaY60jmsJ38c
eF2Tflsd0Wg0dSrVYXTSOh39TE70eaYB0ac6CUV1Ibp+1cjpnupQ+vxG5E2XqgGiYmCyJKRK0ce7
k8CZwl2gSL/29hj5k31smMR8T1P9Wg5+nV/U3oi0cpT78Dx7jC6pYqvse2aN6Qjh8oXkBiHADj49
G0qWGIlRyhL1JrOB13Wo2oy8LoX7fRgVgZLHecd9yejsc+lcCCrmcTaB1xTJk3dsSod6oH36tIiK
nGEOHbS+UPmCNfT71WtAmvSOigkzvmQ9c9f0+3ALs0UVcgYJbVGPSXRIETGFhsy43oOpD9cDWxKP
80dmZKVzFT3FPupQKYURVtlOIKBMXmK9YTzJKlq+F9FlJo2+L504HGahNgK5aJj1kfWBPThxPmgw
gbZGF1LtjoWfo4akpWSMXyj6xVRFPckMoB5pNI8u9FFWXoBGT4yB4imlEOh7SiV0ihmIUW53FdKW
KMiIq2+4rPLKERVaSLU3LRstS2LhzF8JkvLWx5QoHtuHKfUKsd+v9SvBv0zLlkoAmNABHgObQTud
RbBN5Z2MsLxFvykkEFKIpldSCgGljVq6fAnSI48vLm8lp3TT16zcPF59UVRJ3YU+Zw8BqGsruc90
0zXV9Fe/tJJiZv3K2W0W6a/2eOSW8a4UDjQ90YzgE3qoknR5dkSwmqHMIFUj31K2XyKipccZsrnf
on5fmnFIBsQh/a8QvooGn5nClaBSzqGUHBHhTiTjEQL1Kp60Ufktv8k5P1XI6PgXznbJHlACUZUM
qEXqXIL+CfTqANFSnUYdkDZAKS0FpX1IqFeh7So/o6X4QEQ/oz1Xp6A4eRCW7f6nwWScR8YPBEgI
Ry3O2gSR/lEt1ErkEdbWqD5gLNbkoQJ8IbytIhnw9MUkP4cK2sO5Cv8QLZYYKil0KPcfjJ9G1Sm5
8MnBELqHnyxelxur3Sfh4eAcYSIw75SgasTnCPYHxndNpBianOD6QuoKkwK4JNHj+tucSGOewL1G
Zg3UNnaOPPDKG68c4luIeUZkpzTS5GrK4XLaI1jv2lZI1VBTmpsq4HQXFHgrq6iTE7MSnZtsneoa
5b0qSpHhlivSosjKMTn0lajIuOZ75HxrAmw4KadF4iKEDkbDIRp9l+vTles+S/VqXKUrKimk2QVH
+/5LM1wzu5hpkJbc8Nu/Ju2yp/moebp9d8ZFOXcLavGZGloeHs8Lv0ZAsZl+qUl7ifVXn+hvMVt9
afZLr1Gf/q5X1hgYOekpNOmEpY32PFG1JbR9lcUyQdiQqFPuLxvv+0BFVNBMWpABg7OU8j47pYrd
Jex955oqEU/F0QfifLrhl6sXWn+lZywcPzXCBjaQZqkyjHUsJOL8VczcLRdHGfPHjsFq6Crhhg1B
EJbJTTC4bJiLsVQpNSUeFWtfv2kgpfkbUbGgsymfFQv/Q9YO9s6H/tdDyUDppSrQW6rYCeYiI6Dx
dsbViOVMSJmdksq6k7Jbb69QbDO9oAWMCGwpm6sQuTtwgdtWkRMFnhTn2hKLpJqgilIojGIpsrTr
58xMxf02mNIyk/EJyImXP2ZKVnFPuRFllKdv4PxRXMc+tXdNOo8jVpHNygHQsY5kkpV6sPAyNBll
hBc/+zIaWrkupLnx0pUlkvMux3n5rolfKFBEu7hzpLVHvrh8QnTP++qTR6yeE7LCL/QUvHTmyHMp
K0kgTbFLXIj5v9J0CNwYFijM7koIGzNtUApJfqK/c9oFaF4/COO7pdBaxefxYdigNQsccmQ0KxNY
f+dTCTOL+yyTuvo8/zyRBMOk/83Epl8trO6lHNVtFbWnDIl/GXylSciklklgw0l2LBOy+W8VhtJN
umrWI3IbaUNuUVLFDovPRpDR7kLJRS1qwOr8tUMaqITUlM8jLeUL0PxlPI/WQ+tHf6s8JHzI7esL
dFj8WDkhPTb9Y2KHPrPoxBAzmKSb9biRdK4ykRpgZeRp8hFDZNus2NrA9Zbi8Ck2txOTUT8XX1uV
yQeuL0/p8QW4JAUSj/A8ROASUci6NK14HaNELOm+SSBISVY253xPwtJhaJQUkRw4h7LhpZBr6tRa
+VlSrFh4kUQCvSGwL+dxpT20wM7TKt+vJXbHZLvylO5n31ey9PgdlNPy0qHNOWsu/9nBFCEDVyrn
PJUiceC4gyS+PDl9B0kIDgPWv49H1GjvAulAXCzyLQUFr/cy07ILbyDKDfTb2gZLboUz5Yc0ffz0
2DdCH7kimWJGtY9NosoFji4zWpal3yPpCoLC55QrEMA8ESKCOZtYU4psYBSRqgSjTj8Tm7NdfzZI
22JYv5DRY57WkHVWeOtrG47e9cKyhVXg4Nj5ODYuIIjah4xr+VpVt0OfHCagBC6KKmOSs1cw9BXA
YxsVdMOj0Te/eoz0m3N4mlZZY5kFjNK0WNgISSl6F9PA5bWSx8qIChWAH0eOBi9RLl2jBE6gpKvj
VzdLck/SUY/qL6a6FVyAQrfXBUa7BkhfVE/dSb1WItPmp3IIjZAOonBW6qIpKqJDlMbZ4sR0XG4t
Ze8lxKLakWTwBkteOfRqetjR+pPeJMhdebFmNLSaskCWwD50LGW5tTn4EAZbAl8/q/Abt5+CT0Cc
sEtb58h1KkfOVCI+g5+qn6wBMtLLmh7knxSkyKTRRVTpP43qEidHGJNHihGFtqD9IREPn8acGlG0
VyvnTvi/FOskIPhF6JJJl0d3isAlgco7C0st81v+/KUtnEllTVVokDqC6UhTbfm2Olt9x+hwClo5
uq3/spzuC+rH5SfpWY0QELDq9krdHboPfq9rz3/oQJ7Wy1HWopFu1V53dB/SjRcWB+wA9bhSm5pi
JuhTRkM/57aN9JFOtILu1ENw0/ewUqmSm/q9me662mf11E2SItbjwVSXmHbQ1qw2LMjKotQ69JN7
hwgvMV83AWMFqqOKUlYwqu3U6B2IU0rPFLT8UJxSMdb9NCf4Rqzwwh8F8xS+3OKHKMq2ouSArWo4
Mz7bNoh3Cr6i/wuOYicZCK8jy5MSCixh4XvkXsqBlEKXH6rLzhKQ98//T9iZNSeSNFH2F2HGDvkq
xL5p314wSSX2fYdfP+dEVM3X09PWbViVEIIkMzLCw/369ethAMUeHN+YAL7Wx8TtMRowHjgQFxIg
40QT8D476XXEnfZaIuU6vI14Fp+mhUVejF61lcvGOgQY2+BVGebs29qw2TN0oRAkEjQGV913GCpg
3bHwo9a4hinGVtsIynBBSV6kPPV/DV2FSlzcWUxKAdGdM3bM0z/f+7Weqi5diEdi4IPLMmIUcNSY
Y+NXrW/2yd+FTPzcBEzBC3MeemlLKAlcGKtr98YsjKFHBAJchrzp25/LIYPoQrVzK94Zf9AlW3RK
fJLmr7VUVwrMFaOa4D4Jv8ikkvgoJkBkx71wyWghuE8YNKEiY6vFj+/FKWXz0Vh4XqwRhjrOYpku
l1rxuwTnTN/QnP+qQwdhB4IT2cFq9em17tUuiVbiHpW/MyZin+emax6d+kdkGTlIjiWVabHGCf3p
sfmaf9dLFgjYvbkvjJrpPt1n+Dj+8S+GmX7C3nFwCLwV6osNt7iv8Ir4giTciBgCXx+gh72PQJu2
gI06v7S55fQ1XS4hmSDOIZesl+iZ+LrrUTPiAP8xGGdkMfiYq883CaAleM8yzJh2yG8i1VcrUBbW
QLnq0VvieNRL3SwHgikDuug9IQ7lpLlT1MYjMIJD77iAkXKB81dC5C1DJhgyRUIQ8SB4f/OaSrGT
H8MPrz9LxyidKPFDlhM33dBzBolPQ61BG1D4hEQS/LNFjW6RLQPNcct9laaZXHWGd4iKxLBOT5pO
LSACP9HVAQJpy6zzNoQFyGzONvM0qJ4O3UZgUdEqAV/S0H/0Iezgzfamx60pIkUu+whBOZEEfcNU
YBU7XR3XEqIjLCHG2Tt6+S59ZOpIW31ucpV1AzHQ8eoWsi9lTL09DdaOr+Pb/axS+Dqcqot7yrNk
+hLovUzVRL/BwxgesjeT71VSW/TRl7qm6ojfHGgVU598qkeD3Ovm5UD0rDO/JlZA16UQiGq5310S
Nvc7PE5atBFa6FnbZHvfpugx9QCHePXD2cy60PdztCBCgZC4btG8AgBNapv7CT3TyK/hLe9tOnLN
3CTwnUr3tNXY7lF0IVNStUeoebVL3dRjZF6Qongakw6D+xXyKGZdxLfn2HHa39BsMlVHYUGHCtCg
dghBQqpGwrVE0pK8C6XiuWYGCq6fl91j/gC+BTmgZYcBqPIKCXZjkyx4kYkf04nku+iJ0hZvAkgi
6xoyH51MM/1BLTnif11ZszGhS/rXPLH5KcGuInSMrJH1/b5TgjdB5oE30pGNDItpXmQ/h+Zv3DkG
3TWfLNZTj0JlAldp8iwbCEpF0hl+rkQ6mE5RtTeSIqRRJDwYYXlCJE+6+2/yJtu3KSQWMQEyrZzt
qZUj2ye/I+aN/VuRUuUT+bEiCW+yg4RbxgCCDH6vafrw/eayvYgyl+PGJrvGMTNWy8torMuHyhJt
IMhVNZEiYCK5YgbjQSJEmTOcMM4OgAmYeSd5XJNng3HM8WRi8SoXZ8Jtb/7sPtWWC2SWjswTcop9
KTmlR+5h+X7dlHO86glO5AlCpn10o11T2rMyAMysS103IUk7f2dgsgXppPsgdiT3MAPgdM1OWvST
qxoZLuhK6MI0DkzQWeAYPsoh7ls3Zs38txCUvvEApxCHOc260Yc8vxjI+Sf99d0TDVJoOryvT6sI
dKMAN+H/C4aE31ELLeLRJ2EZa060Cu4YhjUYg3BOix9/xrgGeidfzY52qsVYP6LLbILgHNrwPP3p
2T4BTwxo3PN1HOJmUaZtuduuGQo3LbcObbgbU7HvawVIh/mwMZd49dy6cXcdsSlQO383Y0Too6SZ
DX3xDLzEteziWOKMjTtNIHj+IPnsnpqvFPbdr0DdJne/HprdIR+D1yD2o+V0gM/tVZ7Yz4eImOM/
r4kxgiM9HJ/SzKJsVf5NoeZU3BKU2goSej3PkKJC+51fykwu11CxLuWkuSUc9d1+Oka8wsOSaHO1
SIkRwYgLcM26zjE/Ty9XqTFMo09Q5GH+dDtf8FWDOl/Ct4J18JVlAAW5UXKRfK9RcQFMzI4zIoIR
P4sAicCJYMW1Bggyd5FVLpVorwJhytnNq5Im4r98MApaNef4FEqHKWwZjHTGCjnwM8lrXyne+574
2p4efvAtsBl1FPs5oKwSrQGsl8/MdwRWWHIcQEqYpivmxrUEgt+u6HEz860dYKFxWJehyWpNY0wH
Y1vC312Sfk7DIlyzZgE7ItKpBCA94ghGjEsauj9sIpFDGrVRJQYVkvCernCN46M3w/tm4liiJBz9
uqR+b1aE6OVgpfoiUZKF5ACJTq7IFgvke1VjyASnVhySOGAwf2J6GNhTso30MQ0gP2MGuXkUsvKS
oSh97qokAbCvZArcAKjOaCKfX6FkHibEBGgq7CLuIzlUQqSGyOwoNefdEB2QJp134SV3T8TtqWaC
AJAsZbjLHKgECjV/yzy6LWi0HSwHKPlOvlPfudqWQbm8ZEjcMo2Zq5fPHP87mRMERtKAzYtesbXo
HTv+jBCLQykC7O97JiBJ9aGp6UEdIpcfzdNYyC+J/5wi3OtW5tuxE+TJsahokNXe3eerl27q9cAX
+aXIcudIdYdEPMkSTjWAymx5zmo/Kx7konIJTcJzT8UTCgS/Ip/dfXqDwpIAA8QxaJaH7gYuGf/F
G5d8ixC6gIAL3f/AqsOWxKQCIHQ3cpM1he9cHvXQtuEDwH4sZLr2kHIQY8+0aSCC9RCRi6kXoyC9
+t23PpwPsQBSfN/6/v5OZP7te/SHV2AzAvwaOf+qldS3NRzVRY1E2VAC4i8ZQmrtcwYTFgEMMzt3
M2AkA980aUEIfZjLTD375BHzT8EgPpkolZdvbtXwJ7r06+ribUCyyIOYm6VUd55gPEVmteQGETEB
ssep1Y2M+KOu5IFC1Gqet3np7mBjqrYC9uj/IVIDo3STQ0WGEESar3uDoGHqk+DpcfXmRWi23ebc
MwhdPiIcsUuAkow43Y/Y1XB20WVt6fjq/l4acLf50ZYTkDQDU4D+wXXZ+qwT2AejV5y2bWDdIFeI
TTL7oKNkGH1qUFaJVOocLeYsXjSqDyBTKza5Y2P55eXwu573fYa/XblaPWQxPvoZIZfAeW25WaA2
bwz0N/nMV/VZjiAV8iAMOHZApz6sMCkYEIHEZ2ErZN+M6dyPUlyqQTN7KXf2gMs8AXcxnPE+H4du
kW6UFzZDHX3fnX30VsVRCVFic1xEJVbyNkp6KFdKh/79ADQ4MT6agRNVXlAs5rDFpj8Sysb8LyfD
FyllSL1PP6h0CjGIhTPezsEv790+jIc/3XPNUDiHEnz75AMY2MjVSNmEh5lGxyUH/GRUKNvbzV5E
q/wGw4LrIU5kjNLkNXYouAsHlb+PQ4N/ry+iYFIhAAenwJ+n2nZofGE0N+5FlIDIksNzFMEX49wJ
O7VFVTuaai6q5y/DNQPECMfk3/xpiGIQFwAFztRcjtGQsRDYdUAEDMMcW5fiLhSwOL//IADFp8We
VGsJzb/XPQ5DxLMphLlNV916taT7J/0+fM2GPoTAg8HskfjLFtFx+tAamUSHWvnnDgYNUEK3LuD9
PAscnC5FpauuDhf2pUEb235iYIMBk9w6BayBvAWdxmy0D3eMNFr7lGXI5+OFyS1yUlXDEPl80r6k
aC3fjA4sq1tV8am7CYwqN4X1mz8jre0PpT2S0PTAdYFHn5vhpYWHq3+g661JdKOONQrscrSukzvs
9mi+Bc8HHxwXCBuK/dQrco/2xcCSZrd1x9VI+yjo2+MwIx9R21pGR9C2I8krb2n3Y/em+KALE2XX
xHJ05wbcn1RpPcJo8sY2b2rT05pKvEnA7fngM7u5v1AFy7HMi7rrXxu7rqV3BbJNZEy5WYuqyU9z
T8jgzO0iDmgUS/wEk8RaNM2uP0GGEt61ILN1dSJFW+5vtIBuARiKp/ztnIWCAWF+UpJb+NDqxWml
/fdA2nmfyfiZMOEtkTBuPiMPFqxeRIXNtLiifFz5M1CRJyGCLXTBr24W096Y2iZahYIAOc+j5dTk
jnBvmUhf5y+zGmqs0txlgTPqLmrXS4OaY20DEW3elEbuXXLLNJfqPXJfxbcK80M3z/fpWcHNxJpK
6dIt0VWUykzShiTxooqCFPfQchMFXAnhec2HrLTM05IWhLrRJnty+KxpzsaczvhXsZWuynW7QOwu
UvLjLNT7O3L8Jedl88NdndYtU/xz89U5NLDYlLkQQQCcCFZjmjiPA7FQ/LgupR9m4vFlR7ZwkoTO
Sz/idB59xvoCiec6R/EvTvLdMIwG57ztO4dALbCDUhegFwVj5R3UcImOeH/P9+GGa4GcMdlHt3w6
U9WuD2zDvO1/j1MtNb+9oDAf8gkzkOUYGJUJ6czWjt7NspiWExsuY8XEKonrkLwmsZvCqGYp09Gs
Xoea2wjpxYI3J0UmYKpaz4hIW96FtAwTl2dgfVhFdxZaOhUwwxu2LTljGudy/4BUKWhgisRHFstd
qjPDHnIBJVx/+pUmoYtvqbpi6hwmTkKxfUFE/nh/6Ais5qomMZDn5ot28N4mT9DrFjg26xe/stRy
h3B/kJOHPu28twIEjZM9TngHTe8prhfH2+TFrLl+GTyKvZvfNLyzPJS78AZE1xeq1MRLtJD04kP2
me6EVLfi46xDeEtOYIDhXzSpLHy73NGAiY3tfJNn+QLz0apan0m5HZeRNBehVB9xL2RPJIcIjePH
BiFuIrpCelsw2xqgciJ/DWTzABPFP/UOfVehOv6S9rGu5tD+Tj6llx0LRLkLOgvUC11paKXujMSE
jt6ZlAFhaxH61ox+DVD1uKMtuYe6H8K1WwwUub07DVX0XgALwNiMa6XMYCrDee66OWzcvi8xYtRI
3o6dlMUeT1aoJGiqESzNXspdTX62fn6TzK+Vp6rjyQg3g6mk5LlxfnDgCtV0U24XU75VYPhDiqcw
XECndF6axDBNKIOA3063488x+Zqr+asX51GoNRw/bMLMQKId/0UXacfUsOUSoXpwkiI/TcJcLDwr
BCvKXaQpbMVpIQ1NdxVE81Z1Pmqp2Z3FKdB81IcVHpCJ4U88TKAWN3VfmX/5PzmEX+LN+7Z+HzrY
zcGdcrg0fBEQLUJ5c8oVuKx07dRJYFUce8sq3WTD1BZ6cYrP3qcPhZYp89kdi4cFwio4QYgltdDY
9VcAfznGZHW77+X4cBnv04+Wa/qfm9rKhE8oajP5apEbHd9TzXEri6MKoxbQF9lZmEqoU1cLCL4x
tjlKMzeWqaJIg+9GFk25tdQNFft4exso/+jEsDIvDLu5F6lWYfxwt1wxFpnT7Ke5eUrq8wcXdLa2
pAw9W5vzv24bDhx2xFuGOwsYCwVFlu3htkh2UO9rzBv1rWLIQxo6gDwSDv/3KGAH/drsk97WhvjL
rWVeO39lbtluwLpGLFw9Xn1AHT1vvluiXiB+MP0BNG8lBlR7SDN1dJ+XXPq8mkF/k8x0a1Fbf8Tq
QNTV0vjA+3r+a4uw0I21gnSQY2gVUZsyjlu1tElL8/srorBEE35gBVKNeme6kW4IjW3JRvr/tJpt
T1vTFrIp3od9d9+dtibEIX5yWqWvRj1rnry6rWe/QnTSDajaGQUWn/iSIQv/V6ctKWbptsGLX5si
rXchuTerLfnQpH9pE9L4BA5ZVxI0H3xed8d8zEOEGsju9EyLzZtymbYddEDbPKM5tszfnEjlrTrL
YkWpf/T6KwvIYLOXFApuh976B5mYTfV+3NoebvnwkA4Qo+Hyh27NfCly+bh1qMEhrD9adOk6lZre
po5VoQWaQKbWz8uf1G369RZ2wAEFzt38Pp1qMzsvqTaCdeNTd0ZfWbBj9IDQbZnQpbYyPjU2qwbC
Sefpt9+4gW+MTnJtRsOJS+ZrXEXEs3C7z7ZXi+42j2z3hSKiBkr+vGtfrDQuN5PB03bxxbdsT43J
LRc221QRxJ/0F4jZztpcIy1v18XKgj2ToqV1K3U36dMAoXbipO4L5ZflsZG5y866dBIqK/mdu5us
q+PdojI5/kJ//dxZvBariC4RKFKz3873Uh2BepznkJNOdVIdOQMb/kaBDNJg/AkJs1wz34PY3kMQ
hOAJGKZzQuJHPKYjT9QCmuu7HwluOa8F9mg7cydm499lwcON7xF5obkuQyjfw5UHuM/cJQhzrHDY
rXm4wD2dvOpaEaHh0HfknOreJx1rcDJ80N9JFcB57ZWaHI0wwPAWdn2jTJcMStBjPY+Q0QppWcQc
EUTnHb4rBg/ZHul3DmxZEgPRzj2Zfchebr16L8rvtVjID/iadUk0Tz+V0ES1t5kUWUpDGLU0p4nh
4QlS5GgYdgNrFkNkhwde83ilX5sGFU/t/IMDYPa/aJKFy8/cWTCQ4TgM2DrUOv2izybcDb/TQct6
fOgCnNCuwZd5/Yhk+QmtHYNb8i6Nu3FUUx3fm7vj1HuDdOVcol89J+Chy73M+66NrTSjfuDLzXdP
OT3+ta2vsspKBte8jgZzwq+luynw2qFtGn7eRZ5x1DcnnzRHfULtL3ST+GujdDfqH9okqUp3EY3j
zfXpz6kRjuKBaUQ16FFHf2jzEdpMNXjOQjFcB8GTe0O4jlmgU8uYBu38ApTH9w56MiQ2wCs8mXcP
DJ04h3orDBEHPjQoEFOqIIxY15cc1T/VZLtGBsU86r523CyvEh5BGNg/t5U5aWd1Krw6jqXxpOUb
TpYcbSUc6xhYXpiux3dXSqxkWzEvfFeqNnoN73m68MkVuRtY0QkTd8sfPBSVXoSho9f/qtHOlRRd
Ws0vSBf+kSikzL6onlQxyaNU+DeRgO0mKc9XhdMJUSnxZGncy86BMmbwvD9VoYYsMaCNLL1Y21R+
3hAGm4wSWtw/ie7viSEMTSSUmRcyrTUO1V6GzobIPoR7I55K4GNVoofIElPuCLLkN+lt+E/K9pRD
RTzaUOQCTmxgYlWmyKVYpukB2nCBG3QuvTUu2gEnE+IDQizsnVSmiKfIsTLmPNUCBUmPV2+YrRPI
CCcMN0WozOcx+JCmgPK9semAdPrsR5L3qDX5EdHQGfXjYkgRnzHKEG0KeXxpYZCNgKCSwk0a4LL4
GHd1XS9dCS9OssURzIKGjYbM0obp2oqEk0NoTLcl5DJq08O0bikNDGvSLVT/Cov/hskz38ZcIaXJ
/Qtc/Jh5sMwzBpbGdnn4k6PWHi7ujKSS3oRnU6guRgBPJn0yFE+YbdfdwOMm+6SjauSdPCv4ITSX
J/+Uw5W4GAOBrQHTvy3pASVZVq7ZtZobloDqDHKU4jEjpR97fJhD87bhRL42baTDMxqzVHUl/lQq
oUvdOwDB7ymvWeGoxHIjU28ZnMXV7RGvAjdlVLlQq+kSDSpD0G8A552eTjQnqBdt4Z6Fi6KW2vES
xPITjsqlQXM2XIL5jwD/AetcwGj/u/BB/v+XpPx/19TfJGfShdF+llojOWO8TzKoTm7e20YjYEmy
a+STttTPeZcltZ6JfCQsOkFx1JhGMuYcOf8l9RlNjmE44R3j8qIkAunr3084+Uf9k78Ygb/pn6BT
tj2NT5wwTFtksgSzHEZxAR8G9k6xmKkSxhDFyhLgy80dA3ZsCJbEbgpVyUPLW4RuuPDfifF66rtY
cVJvHlRsiu80gJMSwbpg8QUmidQT4vgYiKueUUZOLETHV3KOMMJa5QRCxBXBsTyOO8KQLXnC/yU9
Uv5Hk4g4W7ZUzGczmbKKQn9RrRhlJ5vLOb0/YYyPGBdZ+2lkIsFOyHvFS2sdhuNFJd86vWDriOx2
YpKsZkJI/zEG4fFFK9gAFpl4yb4ImHmzCV1beUBng5rTY5aYRLL4iSUkdhE5odZJgCFwlVnc3Sx+
96zmM91qWpziiQc8/2MJEj2u//t8yPyjbsdfRkBtlr+MQH5QXC9mBbRXTEHJAt/ebR+Bbrg3rnqX
dwYtGDrMsUP9x3f/s5zbX77ck/vLl49Ts2UuleXLpQts37ZMxAItD5124mQSFKhzZg9QtCmueFEu
J2oWLkR8n3XouSe3zMFz0hi9+Be3nGI1+xFoCGQixU1nYf1ZtENeQoAi8tZEIUXk40YUaoPoqbFv
pN99dfp14adEAncH4QwgBOB+IQ4YCY1i7ibZkhpffhksq6Y1O1WIlXmDSyRLNul8H/NIZ4AtqoHY
mISqvOE08glqWdpGw60JgdO4qpUMLlUTDSEcGJwrPCsq1fWsC79086JnMqie8L5OzBQDMT8s4cm0
xlAdVp2Jf79hOYQL/8mHyCdoOpYLmXym/DdJw2R+na3O6bx3TNOBswDumQPSF6/cAeWXcAnKAQs1
UxjThGQCySxLJJF5TodbsUU6E4N+C2lLVM+x9fssh6HMsaK8Dwm7p+aSAggGNP2uo+B9c1d2N8NT
fZU4h9jV9FV64QGOspnE7RA/gEQg89eIWMaGFa7Spt3kvNeznxXwLk1qaBfbHfeBe8lKQZIXgF2C
mM5aThepkLsf+iIFNTYLCYA/mAVUx+VoU9fWhQE0+pI1NWqR3uyugJEGnLtoOJ5Ed9alHm8AZmJN
XkhdfOkIyG6hRIvsefQGFjhU2aoIsqNWrlsqEaWMovmNAK1Iq1l6S/J9Zc2K2VJBHl21y4NmfNuc
cVIapqhmVWhj0gJGLP1pRETkTjl/s7AY3QHvIrwnnjeKzzp7Op/F5+iEhvUIJ7sOGQKZfOzhorqu
pVHnQ2IUM2hC4dyQCTch0eBw0RwU42+qmF2aQMFYZto93Yxu9bAJ3fCcLWM2/Y4X/oOvjg9tQGFu
zY1+9jWuLym0V0FCfxlZAeQCOFEjvtzT6NUXhdI5dLtclRYWPHpFqgJtjJWVA+ncvQkopykdpRaT
lVeCTSviWKqmPk9wbJfUL0nt0wcKxQT8BRwTBqPAswTRCKM4fdyEhJxpS4kThBPpJAOCJe9qfpkZ
yv7mYcD63gU3r1R1nO6mzE7rafVMBZe0+HSmvtW1Sb8KbBDxcNFJc/NF4AFiQBwiCYE4rk0wi9Py
5eoefxyf6V7L3jGtApA90jol5HYFSSY1rtvMpWM9P6EsZlQs63mNfWGofKFYlRbhT5U7sh+ToaS5
0WvhyUgkMp6lNOdwCmavHimSJugYooH5SvSofgdc5IM5AT0qrVPMmRrfe2xdCm0CMltDW0u0Mo8a
5jztyLmB8FSg/MmPo+vBM46FYgXWJJE6iJJMAqrKQP1JQkA/IxNi5snciMJcUtTMf0VimvkyWSU6
IIihSKDRNdRn8TT8jS/lFcUlTogNMyJbQn+kwfE1JhTZWl8m2q3w1oEba4YC33cMj9s7Zo5Imqye
/+A7xU5oGYaOrIOOFWaoitUCPEYhxDGOphGq99WJjdAK/tJZOgwXzext5iiBdRuzDFbiTtrQvCa2
IQbgnB5cMfMHAmYwJXAvQK5aCIpltSstslmgeqrHe0TJJbr+wcYGypGXLhEyDwmlOJzA+cCY1rZP
sweCNswrImeMnaJnZknTVTQ6w93y9DZVZo+LP82opdC4GDcnF+6bUIkXKswm7rcKJLgVDg0wKxQ5
wUSIckzNfaDI6bhe2dUcLNH37dDI6xiAcJkUlhhmH4k/TnAizPzFKEkShCC0ib1IcPeZK8eSje3Q
1EkCy57+A4HVryYH5Ckm1bZWyFai7UoAg5xwzuVVlXriEBMoMFi4dQU42x1k2j8y3A5ofND/5nQz
eHZR5J7Kz+tvARY/4AIKP6u0ozfU5z2aXE0YMn4kj4uo7TN66Oyo+pPmznpGnpfvhPd1JhHsJNRr
UbvMiQnrpzphu9A2CeP6wFEMkZlcu80JOjT59kdxXRkSmiSr4Atw1K+NAmFi8LfDzdM7j7PeQ/tV
bhnO/jKEUKuoY2yffFuBWiZEUQ9Leg58HhKXkYZnHtqHrB8zgHqDUEF4QChlPbmoj29y2gzM3WgU
EPqfA+Zk/CPN4ryOG5Zn4jy3esI5rjTunOkiuzeW12kT3aUNhgwiLQsRy46o+RSWf0zgymvJMvVG
fe2+QZ63TxHRcD+qnglp96GbIbdCjRF1VVQgcvxddCTc6fMTDMZvji1qIgrnCDYY2yimIkVNGpx8
LuGGffPUGzHiyos4Ll6XMZKcYre5TA0dKqmCPuJLDprc6JsNc0fpR7Gd7ZsjBmXv8cCSnvQnSJfr
5rkNCtslzXIVHM4NmHcrlhrXIvrAa2AXTAmDqrYLDa+/o2E7tRBt+oOz6AxIU7B+0muJuIvTzYkn
lY4GpZymw6Hg0O+tIMwgKcnWJetWOArc3w+/bvnteZi+nncWQ4RaeI6Wnva21Bfk8RQZWaxw3nPj
i7nN/LXQR7acxeCJyEn0YHu0rnwWJoIZmxPXHZk1bh/u8Ki1Budn29xA59xjN4vh0M7r/y0i56IL
ThUjgv9+JLzJLw2OpU6lzAlvljWurk6WBVPfRXMYnpEdtPLVqY6vxT/vl6ak+JFBWAC1zLs8By4h
zqeyjMfQW9oh/YM3wl/SkqDRyYZsrYnRqKwaaCO5+NjTnO2O7x/5Zi2CAlfeUe806wAId9WAdoIZ
V0Fp3IHWDvAMGz6g3xGwDrgz73NOaM6i6fBkvahyVyUi/3JANsiBdaqzrd57ij6kR87fsD9+1JQl
CmgyLf27zlnc8GXfew7rBFtfftan94ukrypG4z407UZEU5upvRRYtT5Qj8s4ZcoyjCYPkXXmp/QC
Hfkce8y6diAikHnrWFPoDukFgxOMwiVAgy4nXe1t//SQRUtQbkFkM8oNllWoyQrSfx1V+ahgvZVA
5L3yTnC/W762wCcI953JDIoIe1JpT+jhOPJWvW6bnAfeqXGKnApRGTnIcZqpR1EKnGCPvEed8A/f
JrJuDFC8JulL+h8bCONmAQM2tqQ7pToIu86RaP88FNChmyuVgOxlUOOSZ6uhDE4UZTHlHrlV1ghZ
dTTFqdFTgOQRZBGl/Gt7o9VlQJ7KrVUvWz0+Jpw205rISYbGoH7h0iI9aNQ4gYcqamDsZEp7hOgf
LdDUhqEUiv7uil8YQMmtLzcHzVDhVQSClaMntSb1YSmkHo822ALGGP+LUmyaGwpu5OMZQ8XEsBQ/
QptMRdCUgIdCbH4VQiW2KXPgQBl7XhNycQ4hgN4SFwtI5m+TzyAqUd28iUYC1dLPFn8C56rYIBss
uli1pDYfcMTi9yZ7Q7qOMkLGWSqP9EG8tY+SMFQbZgGRyJVq5X3b70t1LTOa3fn/vDfvTXub31RC
L9V3GC/GSqoJgX0+nK3uenQ7QgFf4LvLXRDoMbbJeW0/5ea4f23TEPFWI6X3BYzGzZLgRVO0oDTv
alOBMay7sDe42SK22MngSLikXbI7HGQsRoGO20O3U5dtCf51vPHuKJbwR9q7ZFxndmAi0XrnbdmB
M6aVc1Ny3V6R5ATJ1/RlWHoA5nxkX8vf71mW7Ngfeid6MylSS7j2PBLaobuYNddbQBKX3xE1TLyA
4AnM0AY4lVGkVMkSm6n98OvcCfL3a8SxQfoQh1nWzsy4AKvEIL2ICkoewqH32skfuB5QEPKESrI4
ZCtk6uim85cllWP+VMRHySChavkoEiecaAqhLNu0TPaAh9rNhmP4gIQIZ0SeCG16A0RTfHdmW0dn
5WNYBhRBOC/lK/iKkfexXbyTmwKI+cw3syj93zvuOZkTsBbXIE/hI5dxsT84UAVHpp03QR1+5JTr
tF2SFql8euQ0ETmwfKzKVEyFQuZGqmd8TPvmvq5uHtKMV1h65l0cNdKSmatnDlSkLiMAUxSviBpG
JRpPYMbE9bTkhOgo0qdTpsH0xYU6Y9lKrcs/SQxwVSya56HOlOykWO2nA+U7d7TQ5MQkw4nDypGL
LAKDnuXQ0nedUC3AAvg/DdOoAH/A8nOTHFo1Qep0bflpdmVFDafUE2NhXXxljUrP2UetWhxe7UQZ
DidGmEAk0OhIa2x6udoO5vy+KSA+749aExFVTD/zirKoWJGkL1qsF2Se48GuNsxBQAhaFsJsQ0pC
B1evQ5/Leqey9IhAqYxyoRdSIGvYOxYy+cXo2FHUpUIlezTrzB0Il5VCpSg77Gp0w5b2T1MIKhBV
3nIeSpwhRnz3zvFopMO8LsJTyjOrSkBJeWYTLPIP0ATusRGOTKhwv5tAi7DBQ9kSNT5b2E/MSmwg
JMju+ivVEzZ0baQfmQWZ682Ouc40X1BN6gJQakp+LXMM6Z9bZKH4dhhW2KsReFIk3JLm4bgW/fzB
HUf1FfEMJ0I65zPbvFA86V2Ruyty71+YY5cK9o/5Yi0i3JbOdQitDPY4v+wgG9G0HcRCRvYB/nGp
fngbNwbfShGIDNMGBPIyPGMKwZl3u2Y+0G907bXi0BgCZ4c4sJVFs0A+T6Z6QKkgEOVYJTkMObWa
IDXO1ekn/CYmWgl7775qOZZFWGmCaUgnbWJg6A1sACEmNsi+NPwOgwjjzFRImji5/xCYXZNCM3F8
3YHiaFmyqr3IE26mUWbqTrpBAISXzrBjDwbJVbU3VnVRfglPZVp8Me7ejtXbKARjogQKokk9ZYY8
u0RzfJvfqN2Imi/LSyXz4Ypw1PlSbKRToES7zTrFleQNAABBDj+ulEYIoUVurHGw21RgzdfSNM7j
205oCewgAwlTqvyiWHm2OmN275vLXz4zYMlWLy8jKpv0VfSDXSPGDnpusg/EaQxtUw1DOesFYyjH
ehCCwUVLCGNVwjbAEVAxgFx3kr4ENys84soLdUSGWUIwunyxcOD6KOAkQyLTHH2t0Qg15illwCxk
Yu/f9f9j+KE2ZuZxxL4nXKNTm/t20Y8aR9LL2Srdq1AnyVZPvQX5UlRK7umUSMMFC1bMEbtXmm/z
Gmc9s8MTmzHIUx6j3Kjy1Zkl4Y1mC5LOBcAj8VEenj7MOixTHRKL4mUga8UyUCadQk7OaEb1OMrf
8j9zrU2nAA8zN5S9tv6Ul+8akQCWEMW6YnxNWqcUTi3tuCepTGvpLXRqaGfd8Nxwkg/9LjfEE715
gwqdu8K1AH3Revgo4icpk9ztm/CJBsn5pI390zxiVKdpaunIVPe63GZ0ZJywp/WNvlb+ybcr5uQH
fYMuX6lSRxMl2rUdF8+A8A5tnImMwkeJVutYEA2SBR5u3cG4PY1fPZtQggJCP0W0yVG2EMQcCZRK
Rn1igQhAtzi7MLG0cmFpM+G6BRq9bTX1rMCau9qpdhwGh47nAkR+E3xCGpRU9CAspOTsnwX+5ZLO
mOtuKQW8ceXARbr83e7cUaQrx3ucD/r6+ycjhujJx1yE8ycGSjvCf6EDK2uVqXc+Dp63b8V1ZQQT
iImdajiRc1nbSBEdIdwS8LHtGxJJzQV7mFXT5AF+3PU0MroW2FtuJBR1bYQlSIJZyBJ8aCmUJxjV
6c5Ret59637gegBXB3L7LUTW+wFaduf71LMf1eNgJnxPOm5AS9rJOAUYQjm5bBnC2tc63HneyPRe
oG8T7VIOLqjOg+U3zi2dCuqJnq3U8caOX0tOEOTnXqMzLBzFh5F7sdgpPiNuYeNx/qWer3TmrC9p
HBVAKwtO1PkQJWXlcP7OPd0Q/66Dg+KJ6J+UUFGu+MagpWOXXmz1dojG5wpWt+ZU/8bPFuq4Wj5R
H+Q4zLPlzDcVtQRcPw4f/XccT+nQgUML3qgYiOW7RmUuRRSY/LpVx86hHFx3p9hXwIUXpAKLqsXt
IqmPjgiobNibiDVY1v5hjK/BgJW6WmFDDVRSx0iAZiGXK8TGSKOcBU5VoKeP50/r4ROGYEMIuGFH
LbCvsS+2zuxOHDUgopHrW6jA+MVgmI5C8QX5cG7llhwRw6ciCIv9bTu/GfSvQy7kSbb3tYomKdbF
71s0B315LoNwMRN6YlsWNzHWfHN89N58lz6eA+jmrC83G0M5TbPIDoRxbudQWNhjx40xDI1MSD+L
6BYb0yq8CaJ8A4UIfYoD7BpL6Fnj1oldd0HXwh3H4nSYidoTx9d7ATvZq+boXIHepXdLoklcEa4M
ycRuyVooJ6o3B/8RrmzSOgTWw5lWQrgTQd/lSqZc+q9kkmNv/3BG3mhfKeNiHO6O9wgDQAaWUeo/
gehIF/XZOORDVWay8E20/poCWTe/JdTkwzjMQGjZnX9s+ai+hokVfm4Cu1Q0X7zStMwVIpz4ZaCS
kMqCbkdLamFI6ClyySwgnYKTzykYM5MVaXHmTwy15rTBWUNVJTnbTn+tuzbqMFEgDCbFBaJHc9o1
ozIlHPNL47+E4wweOBrf4j//N3ATSPVbTpwK3lD7QJYYLCZPzijVpE/0vM5/Ok38FQYdGKMOlNVt
U1jT+k8lJNIoz+uf9K3idfEezz8F99A7Dku6BF2Pw3ah6vE+nibcjWklaZKd8i0isT7NeUphnJdc
mqy8WFAnPATDdYdQxaFxL0URbIvPwOIMpNHsFdTpv0gd2cI/JqnLdJRJCuWkVA49gP5CKyitp8tS
Mt7ai0QwSfDm1DveKX9IrEo6yZIbnYolDpX/TFyr8Xglo6vapE66AMZv3+BHl93N091wGqrmtFiY
kqOywPX06v+2xSLl4QsJ5uOAYcfykhBMuw1vUvy3Vh6RA8dEtlnamD42ExzFOnUIQWbcKw1X8RVn
XZr3ure6ftLvE3rbB8VXdhlFuTBKrAeTn9CGyUxN4dtnKZehBNGrDVenN4uOAju4FjRuRtGauvdo
9bVhnDerTo1PUzuKC2CmoOXLCXfSxAwUba5NgBgvkeD4iBllMy0ClnIinT0CnCSznpFB34BgUpr9
GpDPkOk6uxL/zGMLtZlEOI2bxv6dVA40SbItxept4VZgNWYoC0+rhlmbQMOEiCviKISZe4oA7Al0
VrF6abmeg+Ri02WSViIu/e9MiNI/8b7y+UKeFoUZWr7+vWVReTvJTi8XppierWjOmLZ7yquHUj5B
zlj5nQOJieSvEuwheXlIi3+I0ekHRW9hgnoFpfSBNzAIvn/MGBOLYaJ/27/atHccRk8zXxu8bSHZ
HfqaLHONkSJCYguKMxbu3681m/6n/kz5QqFUKKTzNmr6G2cstblkJ5PN7PQUFf690DQP1UrMCmyG
OlCR6uEAFHHLzSotmyvqywVjRfJjhikh2wvKyV+7R3pW6o3F3MmFZm3RLpuq1bfXR5NBJ5Ks/2Y9
e3wGPCUSZU5A0Doml81zhICFDywCPUGqzxnORlh5ltwa7xqnObzzzzKexfRT11MHVB/JpUG1ByGC
LrfgxbnxcHwtLyuDX6UqLpbRg9XI7G34O350EiSWdgA/ufvVofIHHo3VTdI/M3Q3ZtHjwKI/iFdj
wCB7MuDHHeNiyV4WX2zZeZYfqBWBsMebqildQwgzfqaRK66AdWyp+oUN0SLvUIXxOm7lThVXFzmG
h/+i/GSS/78VLXe9kGSSTBrCTxKM7V+M6Wa/OCwmg+Xp6eVQSSSJkMkyI6NdpXjxdgf0a+TqxarA
6Zye1X+SynSPoLGR1QhLZQhiHCHyoP9/emdgBDd0DfDqg03EKnYNIYJdpMW5KDbA7gj7K2wn9+oI
fUaol/WDatPsZ/EjxCZbl99YQ7JuFKBUmyTzlXnd+RNLGIzrB9Wd4eDyEnWMdYViXlEPQuqV3Dt5
FWGrxm9Y1qGijyBiRkapL6x//CMZEDgsgc/6Tl0JOb0x//E7hnJedxt0b6dOxV8TXIN5ZcA2WEb1
1AxmYVmZ1mHql5o0Cp3ZAzvYRwgZpKKlFBSvN/LBdVi8sz4oFHmav/0nCy+0of07LzxfzmXz2XIu
ky7k/sZhXc4O59FxmiDcAlaQrpRROZr0Rg8ivtsQ4Gy4J5Cb4CeZHkzX06hvgGFjW12C5Iq6VsIu
qRcWMhGhkERlMsKy7hnGTSKUW24h0Lw0icdQ5afC/bHBfudb9QsPwBxaOTT+AI5y1XKj9FlAda7w
Mq1mutEaypRc1XI/0ozh07BXBSLCByVIDUiz/0mRLGX/0QDSxbiQLtlXMjSm/8samB1Tk1N5mXOE
Uo08ydELXG9abCxJDPJSjSwbPVHeMnBQCBlVe0k9kia9oD+zBJ0w0+izCXC6/bZoYAF2T633PU15
NHYpGiAZgjqcDC84Pf+HZme+Nm5u6PKVPB7B/NliOkdSroI62lwgeTB/oRlFpY7f2mZBTEGVgKVi
a0c92xpxXiFJoTSV8lNqNsl5YG+mqfrQdKZJVe/poeUp+MUmBz0FOZVQQ0oVXz5+0xUGxdlubLIk
/mKmQ+aJXaSYOzwobe+mRrcCRqZQ1R3G1m9tOmtqRH6BwNKkp+rwjA9lSdKmEN9J+lRUkgbxzZET
eEWKRuNvrstS6G3HHURx68vLbHezfFJyxcRFsTW9U80nVxvfme+1UVkoYiaZkepv+TK3p0u1SN7w
QNzvTPcEPRnywMNiK3Ta8m1ZmqAU64N7dzMxrty3kJjbUrweUWlHWpKaiW7aIeEMufmSlW0Ufs1u
phUWMawHuQqac513ut6bNY00oROxFBs4RSoHQosS6NzilZw4lsEanUgJshQqFCxRv6OBCFU/IQ8b
o7OE++VaxH/iy/R3ogfm1yb4QRqPyRfEo0AtsAxGr8h9tggaHvmZoQlMWcmkCThaDrBep+VIplNc
JT+0S9uiJ39IVh+X1Lngzo3r5XCxJo+d8HYjUg/NDHAKN1T8d8UOdWjvJJKQfsp+OJ9kKJU/SHmT
AJ+/XbYVSInDPZ17aJTjtURTp8lzBCw7wnhicdPtCx1N7HsSaBPdZZeVDjUaKtaMXuf06mjPqTGc
waxI3Wl6Tw2iFkI3mXQ8I4zbY4s12et6vi1lya11QdNqQy9iE/Nge8qOvFXT+qDni8RjhHnUHxno
DagKKt0Z8PknT8VP+tfwYDsw3HLTVmblQiTmdmH106Bnwek7AWSI4VK/DCXxgW9K8CK9q2KzueYC
KdEDtBCLWNdUIcaD4eIR85kztIea9TNzas65GdHjEsYqYFRG+PruhYo1iyxTHcMtTF4l0K0xvXly
zHmaxJEy2dJbx/484q4exDUAUmzvviyUB8DdIDqhy6VYliuP5B+pe99mmtIsoB6uazTNRNBJRy4G
tpHn5YphzWdvBoi8wTzrQOc43uyQT2NZHehSB7eCpS8r2yw72RlQW9OI5uYNztJVcvU4yxmkrZUo
UKlLmetRg4Tk5IYMqxd9amX6EEHeLEwgEYlDWOofqiLV86a98waBTjwhMAAIzNxex7R1ndzs0Ftg
J3sMKgXBGUDw8S7Ar6h2kl80HjJ0I8WGeC/YVsAorq1yX2BInVF1bo3/0uxV8pQUlyuQD2nBBjA/
oq7ctDdIQpZa8iANc5APXYPvCKSBseJ+TOpBpPzcLk6DTMeZLu0tpUxW9RzNgPWkTFn4/7qN9GVo
+iFUFMDW+T7WXE/5geNzvnmY3i5ahXZQWqJtEcTmK2nPER2KTIVGv+zhAoVal0wUmD4zvBxdpxmT
Z9AqYDU3L+bK9LOzZBhw1DhrcxqIR9Jq4vCuWoCKR0rIQXsnpzVPh24kxDIQag1wRW+vAHezJ3OG
65tMxQKh4veRhrNcBZ7eM/Tp480C5c3SA4O/5IkBN1ExPoHHX1cRbt6AYOmWm7nSu3RO60SoZ4I0
STtDrC7jmlYmuoclQGdSqPjpjpCAtOOsK+pvMffjWXN76xeKGzmq/4znPWsx9TRj7ddLwfMZgBw9
nMQ/l7Q8wIelsceKUl3YxHz4PSYSTNHmQdTF7kTO/w9hZ7acSNY02yfCDEjG28wEAQKEVJpvMElV
Yhbz+PRnrZ3d5+9P1dZlMk0IQQ57iHD38BB232GOOgu+pPY0yuzJ5Yar9EUSLsz1hEwvnR22yGC7
jDIOi3cNQ0Q3DPFYwbWVSYdEoJ1/LrQtcIBairYE6HNgyqLJmkFMXPUlsaWz8zgf6dAj6M+0Sqsh
gdLVIw85lOWjZkhedm/t/hk8NRSm8wKAnrwb4Ta67gLohIh73pI2wNkjfhdl6G9uMYRKFsrLRWIg
AOL983BtJYSjwKsngynQLEvh7/IWW41yhaulJ0a8hoOC04RckBKRTZdN8+9MRKwT8/SVt8NVlhH5
lag7pMXyfhT5N8cNcyQqxoNXf5Vr4hR2nvnW+fb0yUMSyiE1gc5znNHtRvE/0w2SCN0K8ae5Ro37
P2MsVKBBuJHc7RNzyJDWEXKhAY8grXclevUu6RGu/6MGFhz2W+F1xfkr9PctHYJ2YeeVe+djssHJ
VZ28lX61K6NrgxyXUuMtkUS18jmsS2lwmmKLiTSR3ZKFuAzTp9mRSYveGo5nGUznIQlSx9LCYXuL
VnodFg3f3Fmb0Y4egIuAgIMUpECWnzbDcdg5UP6WG3jdHWGj9vhRntsTYWSDSWfuvI77MD3EtQLQ
LNiMKzUjUACfx7jqlsWYXjm0SZZXiboFB70aXrtsicyrrjbtHve1XMk3KTF0hfSy4Vz0pDbIGVK9
9UnyJ1ZrFvgoPgcwngVFkYJWYaXnIjnx7g2cvak9f4mqw327QpZdaMwGWk0IJiO970vpSe25aGtM
/EVRiNWMEf8zbmH7ifKI1Zhsu9asUZUYNcqPQs/Tlh9g5SPcdis8dX5H+eMjlWmf0NXneDbYgqpr
RVOV+mvvuyLhy/s673mGSj9xHDyZY+U5WAj06YMDg7gG0bforfThBM4oiG372BWU19hzf18A+S80
xq0TJycLkLWjoJ6ls+AFoTo6524JKGALSj56WbyMW+duRjhMuRCCC1aeeQraX1Saq5BTja/XPCIB
ccLuQj9tFxMKPbvkW/hFHK5KrRPmojwLOkBQPNDueEEY1JUTczOnpsevVYemHGbORSB0g1nDTrWJ
dVKHHbpEVUfqGNctSvCFho2BxcXXPJ3SzhA+iXRncbDInQEFOGLHf0Pb9KoMVZrZLq422TUUoR0g
yVeZUCuzfjDM8jX9j3pLwbbY3Ndz6UKuZuvNP2Ejoav698S5Wi4US7VqPR8Vy98S51F1d8mPy7XD
/QIb5tNrrpDu3wr3VDbHQwqKnQijeLm72nxG0lH1q9K4MYfP/IovL+vWf4N0NHr/l8qsarlUqZWo
ZSxUCpX/raU7jLe7/OiUOwh6E6LRjtcgz1BrC0a3ejYbUSaGmLK9ogjZcusZ1mFKIvf9Tbv0SdkR
5soAdMT5gOOFp9CGpHGe0VxEXfgZ9NJnU/HJ10VjSm90p3rYKZn49WoC4em24GZc6R5YONxw/f10
V3+ownbDvREh5Rm7i0NS6Jm46yzo8B29CHWeeotm/glXF0J4B5VlbesftevjD6vkSk95wmrHilzL
6eVPt/RfC0JrNeraytV6pVCMvMr/yPR388upNsrX9vdCXOUP60zUUAh37REtFVJr17+IjtQgqILQ
sS0rCa2K9Ln9ZwungVbgg3/N2P28IlYHHeIdV2hUbRdvjs3dpwsACwiiGFD3BciTVa5Tsob9jegv
SxnzbwZVdIa4Wb7PnrAKsPko+VsjzJOQGfxhKNU1Avg2rsWBKoWSI7sSfTMKqJV39fpxODzdw3g7
gQ9zUA16oYIYGHg79ZTtnhGIZDIShYGMDLQ828a03FjGw3GS+zg38vh+ns5JDkncOK1eX70jMLoq
4tG0hwXd3G0o96zgGN7LdYZxskaS2tn1++XVOaZhRPV29Si/rAeWC78hk5uChmJu8EZJblyGxGLp
4n8Gw3pCW4QYUTDkuFVSYsWDqacTQwzFD0qzn42FUPp3SCrMTVRrigTw5K6Bkr1xfFmkfvKVvtv8
094XWT8Kc4AFI5oKWcIwwzK/u8tZsSEBlOUSGV/uGfj3QgfeSNiR/QqAq9RdNveD0ruroFJMWFai
HUY3pKNZuyvh+U6xOKU/Gkr8980u/ksFdCFfyZdqlVJUrkSVb/d6vT3tzrNJ9XRvPkfuhqGcTrXq
6ZVVzxi3MuC1DzUtBTY4eNgEk56r/z6OUDj625irRPVisZSvl6qlb8dRL82W5a8zx6EuXdhJPF+R
nhJw08gyRTM6RXJLRILRlnCvCWG09sJnsFH4VKmIrVlWlx58KdSqSiLUCKLmTXVVuUcNEFiHMDdb
4fHW29M4RcDxxEa2S1x3ZGNFHdyb6j9BVboXLrv8E+jEw5/Zle+TrVqtFak+5+LXS/ly8duKc64O
N6Nabri7R0KV7NJcbB3tpVXt0dk0tk9jvImXzfXNuFG6Oyf17n9f9+g3P4Bvb/+t/vtrdV7NR7Px
/j7/eUgvXSy9fuF/2ABPvx6n0x/5wYHgZd4ptqqEL9XBPFkl8MEJWR/76bnBzEjW1384pt9q0r8d
07ey8NEsOlbz29H+fvTpxj9uR3GkbBr0fPFONSpR+pg2cAOQ+XVMi4wu0o6rQzLB/3GRDCawMJfk
mNbi/riRSwmtAVn++wgLv9F//3uEUf5/t4lRYX4urCNuWu563s716/363fBlc128qbSqL/XBuLf4
wzX5vVT+2zt+K7y+lNfnbfXMO9IrgJ04h7856Eu6v84NvkCKKw9UY91O7mwHfzt8PTUxoOiqfyo/
4Yr6PlnH9eQJ4+Efy6vKCy0/776eSG/Ysa6HP6lhr0H9f+y753Te3w82t+Xb+fWeEHjXm/zAwMO9
CKgKryW4jOgUr5LZTa0PUVH9QVHMKP7vi1v8w5D8vv2MZ7uv2WrM7T+zgJO0NrbxL9CC+MOS22N6
SQrJJqZBVDpqDpPoT+/+G9/Fha4UCkWUA+UCk/LbhKjtc+dSZVLf3q8b08FqcEIi9xC1Vk/1JCLt
Lqa8Oa4kft/TjXHcy6VRu9b/70vw+2r47SC+zYBj6VCvcYR0I3yunOP9LJ60ip+V2/0mrheT0jzd
Ha8pZotuhhhjgpmdmxM0HwM8W2+wmMlV4+0srj9tS/HXKt0UktEsnV9S2itU0W4kuIylpbiSOskH
RvNRAr6Etm0Zb7bx5Hn2Xn/ZVJLS04HmzaX78Wf0uv8BVTV5L2Jm9VT+HK+TeTW9VOMDzUZAtAf5
Z3jLx6g//QK1mV5iek7P6VWCDud8VT5gcfTfV6dYyP92k8rlQr5arVQqEVtXMf/t+iz3m1OtOsyd
7u3wlGsp7XadsGRLxUd5n0g4s48XY9IFku7ChAmz6JeJ4HZscvLJhLODXdfCPnWnO0gFuyj6ZEtr
hD5lCrK/VogJgEIJIwRC+fmWUNl/c2+xzkJ6R/7CN61+ULETXpR+6Ty8pGOJyX7lak9Zf75DvaC4
5/gnmlXEFMQnFQIOomr+6tH6WhoYZ68qfTS6A0+FJdoQcvKawq6bLp7ztjfnd5BbazxhVA4xDIbO
87wOY+Vmeg/pE6w9ziCiloZYRTKDEBpqGq/N8BRbS9u4y8uL3Z7SZZy70eB2yll8+X4Tns9B527K
H0Xa2RtMwbf4NuUomQBVGDtI5m+6vH0GDAf2kGf64qM7GSIvFq9igV64G3yxJ4S/Z27zekiFJ4Ii
T+8tvrP4ZYSHI08I5vNleikQB0DVeG20k6ihLPCdvd3WtGrDO5TLoGSqwoGvH2WZqIUdU0FgdJep
mU97yhi13He0+AcB6dGdr1akRsGwP3tF6wu9v/Ubbnyb6+uN8QGjRM9Rymp1oOqm2Ck/h6OlZoeX
UwIijxpu16r7V8vM7CJzoN6cgLQTfVbocM9RWG5Ixe6cFFdAftref2Ktf+/F9miyPp3cKd6J4z7E
8jLQYFyZTdefHXq22fy6LzTHPwXt7eIg/g57w9DkRXi2E0SeTsLNG8drIB3lRLyWlsOF8gpObdfl
KjrE/fAgfILzpMANiJqcgb9KtcnT1T+8C165jD1j4e7Otc3xf8eDZX/7yPuPeuE1LWdzwPuPo7vo
2ecMb48NWiKM7jYm+Pxb3gmmyKDEcTq8J0TnHkOJaZKpvvEF49J4TA4HhhFzejyY3+9g+hxU2S30
tFhENdXIJ8dGjrm46UKaWmjiuPLZHgmDfs7ZOAf8NBFwuNgQQ9tjvo+T+o1JtfWv+c7ycXzvIHJK
8/8QggpfIH19NhfVl/AZcqLyLJl3slQtG/iZ+++qYAG+BIyAhuyKT/T7qF/4yO2pKc0RcXGQnk5G
oDJWDzQ34i4W49Ittc5lVv9Kc0f16Ljx3MxRI7V9X3w1Kr+WvQ96y63TI3ZEteT0Wae79iPWuIU7
fNHQrCkHleEo2piW7MRsJisZAg/iN1tj+j3XK9ap9vBP0zfF7JlaZg78KWSdpTnqi4c4jhNdD4m0
gx7kutzXA0NYXIhXHFjLYKH5ULgV2tVZLGOePH/y8WA0C6aAgOZMBZVpXaldfBFltkhqB/YZEuve
borNzhm0jn/2UdmMrAPDAayzTgtwkcRFgo+lspFrhR/UVk2wIF4oMoEV0TdONHIZpL+mYzIW5prm
cCJ0p4DTAdwgL1aHqwzn8gjNwy/k7jhSV8EygCD5m8jg3+JegcbajZp/y2uqoJ01imwyKFJVnWgb
UCTNyoTVvQd+iJKKxYmMqv7dVMgTBUuwLYdoEu3Xu1nZtXSUaWaQ+NLXCSNoRMfcIvS28CbcovAO
fvXdMlFu9YoyNv83YxCsuzH3KXKqqzcPMiLEV3o7RxO8urNWp3QzQ2KcaaNmDAZPdwpqevgsdBQi
09CNXhi23FPMe+EzGw2OENHk/2sjLkSeyQ/pv9qf3vl+Jm7ZWKLYlMsigivI6YXWagPTE27K5RGo
kSNFa0naD7lkBXBqtUfWgkiGB/OIe/BtRqPAAM0feGUqPxuKd0UTVQRSrY6cETuuNPdQDAi2cH53
iyUT168j1uJBeFDefa3DLS/a39iAbP6XEbEyc3hAMJ4dNQ3nfqAsKXK2/zc9e7HWsHNW/pFSFS5F
hgTIJ1Y5pEtjBW6sHjs76ZH9Ij+wpsetyAsr4yOcbjmVjluZ1jj/JI57CZ7oF4p4pQJo/0xTlVFH
XCmUAQTAX9H8sYm8XcJNo5Ld7XLA21KognwdybsUpiMGRX3fIe69gom5l3waQdvJKDi/sjkmlCWH
IF+TlatkcAsUWa+OfwUVSERR4mMijpnrljV1ylI0gxRBEyYaUkglH3Dg1KBI+EmWybvkoVMJSgkE
j0Cw1B8ADF/Lfz0DCqkl3UrvrMCXOUE8fuXv2XfPYfeZdTOUV5sFFstp5AXVPEKwcW8hGzdwhl5A
yp7Lit5Cpx1R6A2W0Qt0W0dF3pqY6iqkbHT+XHqFO9Yw5+p8FVwnEE8IKQsGaH3gd4l7cO2fohbi
qyIXeZRBOilMu1tY6R7a0K6GPH4KPCG32XzoLKJOZM0rAfJgzarMXiGAJNCyZR+6I0KK4ZvvhPwV
fl0Hgd3H+Wr0WeHdxNSzxhWVh8lT7QRSV3v4S5/FYeavCqBH+xFGvDa3iMIRIvzAhsGPaTdD5xU0
WaMlOqaQow7oIQDFheERH/UxphDHl4nnFd56i92MLTizN7XfdQSVOCbc66uM+csSJTgiqEbKCvuN
+MSVfK7/JTtZbNTBmvKNMr2sd2yjYnSapYjWeR1xhniB6AevM0Klgxg6g6z8K8PzLJhW3WRY4I6d
RU/TNm7N1vOoZVIjIJaGEOdaBUnmWYPO/wjwNkX+b9G5pE2OgnLJcahvHL0W4E31/oK82OrXv/E9
WknYYtS1bg/Z6ro2hPsdsfU5IfUfG7XrYaTvgKmUltt59QJ8yfPZLCRntIIS75aukccUC4x4ROqn
zAz1zbKS378Lf6mUcfN1G8iWbXesPOQUdWnsVa7xll/MmmXugPGoTb7QekAC/NDPq9YgiQsv7MSD
5INmZ2qMXlZvNoxRBZ4t5VLWWa0xu9FzREVc9UH2zs1+WQe+dr1gHWlkVZ7ZMrkeSDbJyZaT6O2E
3TmHyoFO2utn/O9gd+V82cmQ3Oyu7CkkmRRxDekygM5WxeyIGe4Jrh7XrPY2zj09zlG9zvvuE9aK
rmHWNneu7tY6qacNdFeo/pH9k4Mrckpbbma5Y4+EusKM5YFVcUERD/sUgY5roaBs9RYKjBAo1OIc
KBRatLt5mg5ZiOQe6Sm7VtkTQYaaMh2bI7hc+SF3VrmxYBwOjWtGywEMs3lQrtLiaI8ZS1girg5V
nPXbGkU7oX4IKHXKsWkYUWed8qyKhAfzvu0itKpb8VfPwEohzRfKHTtD7HH/V/JIQUwrapwAYgtw
J3aql+KT+5ScdItyy1AWuUMqef4RcVf89Kv76hSL/BrXbPvTx6aAGUi7GYfj1rptXdAC1vTYhbtE
LsOBSWuK/r1wF+BN6UXQDr4X+ur5eKm5gdF0KBd5Yw/Eip2/C4uO7XHr/8hZNvKB6k5bGGj6ugvV
PhKj1U87BkjDZnU9TFMYx+K1lT2bW0/Vw4dtDIobb6OFXkY4Vl1i8XC37zozHCSMWRz4PVxdKwoo
yxhNBfYN3pab7DSSVqjc2Mi2isO/c5m7xQSYfk4/8z+WwIuMLpSr1u/b8WbNV2o0mOP2r6bujBNV
iLqjrmdOhJHV1mZS9DpLuKwlJlqs/HCRhXjadcX2w1IHjdd0BlKw504Q/Tz/AU8vVf8VIqmVylGt
WC6W6qGC4R9M1qg8O0ejSvF0rxmQC75CU4SXJJtI7WRl951tZ8G6vpvGhfbupdTbAqV4Bmw0reGD
K6YC+/OVhljWc7jtyEfoAF9GCWzFhxZM4OScMYzt9bLMNuSeQbKXMKmvp09ZdE+NA2pxzO+5MKVe
7SGih6tBA9vDuF3n+lCez18CvwTR251RWEkTVJ6ArnDezexv3FYymSzJ8Yb/ORJguLewpdql1RfU
8opeqGwXWiJLV/m4n5nazY0LH3x3YfI7cIRzQ8wBh6SHykOt58tLr2V4ksiBuZf7lPKLA2aKI7Rw
KNzYVLygbuqLTy4vx795PndminEtQ5Am82SpC2FXFpqSRYRXCtpYMAMW5033opSXD8g0stpLkyW+
mYsS4aH8o7FlOTCuma79QknrmuAsLtHPpYRwMdOajxtJHqeGQqMfUbLjJpDVFzo9qsRCErB6Fczf
N9eXO4U5+hrkWWerTEDVjmota439+/5aj7cFEzlbE424jNIsmJZuc6dz2TPWd/V1VXeF5DtFvAoJ
VIVkOxeGMWynrrOBcGH22YsmsOAE1xREU/Qygn62dFZ/Dvu+7sjyVGoRiyqhCTF68ONgjV4ExZNZ
w9/2NLP7LDuy5HpNRKt9mCXYpSVpkyuDkXz1iq49Zjp+elYuHNn67IJ9pK84NZieAjoeKl9dJjQh
+Zu9M/SVL9qjX3PHJMX1fKjjYkdX+rPBpo3rgsnPpDvCEoMCXTcMt0ia2/CHCNZ7RO3uoWOLnerD
sGn3lUq3iPWgIYPhNewFu6zv6bZzCgmQBSF/5C3qqgB+o9n+sSpIB/5jVdjmcotoO6+cULI7l1Rw
l27pKcHMAnboHpPHPXOqfMM6ReCKonPJeP76q/4/QBPMrtprPsxEwQrnbugBbAzGE24rt7kfAYms
oMcUs6F/p0LjjDX2X5iet7XbGYaWAm8BOTGY9DexFVnYTB/qC2Yse+0K0aexHd9EejIbakGGVcu8
otpYXFF3gIRrCQqAeoix4CaU+UOUnvdds4A6SZhp+LbrOJksgpEKyeLqvsim4WDR8sh00FFsdmxC
bkxizqQhko0I9X1wPkyoBGcIwUAzDQwBDRL2OMDPuijDOvXepbNkk7HartAZ99WMZnmf8VXmwWJW
mE+Pf2Cnir+xU6Lj/7jJ36Qg00ltHV2+yqd74n2IbOvvlbviTJsW+oao9olcpMiraaeiXhmJBQv4
H1D66r+NNSyEUcbk88XSb4qUS35TqVyWx9P910eWXATHo1BBwqbTBOJS7wsxO2oRtLOkOqpczjNF
foSfkR+ICxwGYuNq73dCt0T0Hyqhgx0WQ0qK+IC6TqGrisLMqofsEpNmIaXVUwWaLnixIKfFkper
0LfJT5bgutkHFQsoFbwwwSiSRv9PU0oEfA/FVfx1XbqvjJV4sDbhHBIqMnv15JfSQRGI2VU5oE7I
PfAYEbuigqxrTyzr7l2FXVwWxHyuWKFCesISp5JKFMq01bRCc6BQE81o8ePU2T7bU4k4qwvMR8ix
sbToevxLWXhQpluH29Ne1zRHeT4enlfQV1wz6+/UcDu92GjYHimvC0VKljqrVIfmvnbbFMqUZx+1
pj8tszvd612q6F/Q1ZzOXCxH3FJu39ats+EF8n9lUkpVjIeMOi1AxWn1r2yASLS5GJHgbJB9GctR
Xt7R/j83CC1C7A5POm6R5vnOcOK/R2Eozfm+4P1zEH6j1y/F5aK6nhVc8EjEORcN+a3IVB8CQQpF
qmreLWjC7XE9hni/VSStpwL3UIgFlY5+pomXPtcegRdYJGYeSX0GUZGxkfZ+ZWwc/yTRKJd+48OZ
z1GtgsasXs4XoqBD+8eivcnty+thfn+6V9K2a54KxGvGZd7uOkKJUIQUBBPOnyJwdRb5CCnjYEFd
Za41J/4I5ZF8F/+vANS7LGvFJI5jYU0UbPsPjFzdGoJDAKsl39mxQ47EBqjYBgct0FizXX7D683u
vnNK7OxrYdfIbMFRYIYSnSRaUTtSdKTTrdEoKTz5zAgMTzXV8GqN+Ex2QXjbXWhBl8GsMab4vfrX
VVO9PrgfN0ocdxRUyd4X4418M7TWE7VDqQJc5D7N3aNJGRZcFHEqnUXFy0Fm2Jl+HQp/6TmPDs6i
NTX4RB0H/kFL7zpicxXQPonSRvBkY5IRQ8Lx4Lnrv6Fa3bew36/PpsD6RX8n38z1wPVDPauF214r
//fvYBgTeQbcgSEHNH5d7avYDVd0i8uZfdkEs6l0BKXOXFPCG/APvmFhEQorXaaUpuceUedzPIqU
t4QU489NA+i5i4UYeazomZlo9kFO3VWI7Ydafj8UUB1fjAizCG/StkWmm5YyPdOuKdVFVjmrUKYZ
GJkPqBprrOEN6xwX2vuwBDAVydjNYlJ7HjCVd+BMSFBdGigAAdClUhIfpx69vUL9pEhMWaTXsnP+
2+JzuoKQl+Ilxdftj4AXpNsbSzTP7yxeQS+KEAGoTGhLzEt0DdtNoDqryUMrqClTFX9V1kUmZd9V
JjMyRlbKGmZfH0tvwsoD9BdObRRnrZisnrJNlU+pNGZPzusxfkXmPvNnYTHgLWKTrFO6NJjeMsBT
fIcApccrokaa2oETgUYI0njirhl4Pby74Vqn5VvW+h5CQGbswmSaZSWNP9vV6nx3ZmHxcOxzJS6I
7/CU6nnruqwZ4zUQBvI6DXHu+n3Eci7W7W9enTNw5fCX1tOedKgD8004Ezd8u12x5P5BUlbI1/9t
wfpnAPJt0f3aHHLT3Cx/ui/1hBFZdgX02kMqjsofdRjTzBvRHd/9XnFhtvO7vM2tiQw55FVthfCw
QkhpBGplj5TpBu9V96ouuaObUiiEZNXDlbUNHUb0WuAFzLl85ajpJogDfhPlC40Y8cQhmvv6rGPt
MmzhtGYYb4GF09Epb9XMiR6woVEPFSYuVUc8gCUdtKTaCgfQ5NQqY1cPy1rzvTKmoFoQgYKywG5D
VMUejXLa213pj8luM6xVKSl8v8e+eiYG516STkLwuh0JhlZ4wnHDKWiXj7EBN2mLwgc4VySaE9MU
ctYvNBWkjlpVPocQsuocFSvIIoN9fg4f1owZkGGUQZZm6ioqKG+CTDxF2E0SzOPSkZb8lKgQq6oL
Zs0ZdWxVUN/AncGehZqJBUnwBEY50KPIirVNnjyKr3JIwUcMRSppg9DGHt22pc51xmc1vRUjRxX+
7kCvgq+H6jlLo81fS09GEeOOpXhn7FrU957DpyrIPfCEUkARDHWvptjuY3/LUDMuW37VsfU3LGw8
mOUSfj8if1ZImL/iYrJagJO/Cuu7J3phsMtMjxA4xYcoXUGq0Nugh2EVpVhZD4VJpxrMNHUPlunN
KFrrNnxVVwOxD+ejCvav3rDvepE5VUT3X89u2o5OWGgCLFl6nAwzlNp47NwZPQqzOJAZtN2v57oV
pQAxzn3iOF5Uu4zqzyxV11uNAstnYZFs0qw/nS+sG/SoyyCcItOeV0R9HpwyXFKY7WX7KLzUucjF
Fl3Tvq6mPa2pmYNUnGDhAlKNMBxv+BkbpBtmtqsxNdjh3AEjkgeLY9wJyyS59Eugx+qsPTnEuR7Z
64eZr/GTUbUlKr4AEr0ZJnuzK6q+SPAHuITyinCFwqgG4IZaEYVg1pgcOrV9KEYatQ88JcuMBSwE
hy3wcrPKsmY3VIPrIS9jIu6LWSqVe9yD4p8AOjRtBS+xJoe/2U42swNEWnmfeyMXbxwHlBwRnGvA
aPHJoTNkw9SC1Lh8TyJYurGJrpn5riPI77vl2wUCfIMfa96ivoduoqCloOGAqQA2uD9z/cqgXUvr
far1wqpCojDpHfD6iwiT8KIh/CmkNQbFqKUCZvtorK20AM+8H4fmJhUjK+Ho7L12mXNZw3W6t6aA
nBKLfWcC9HSC4ac4u9I7M8BJ6+FNAtUEbMfvt4Ub4EeRKBm6KY0T3TsqfTtmMacgdex/7ipE/wc2
xbPd/tjo+k7kbFBTQssGwvQeuKnoU53ZCObpx+jjbituKS71En5oQm7sB2us4nXKgp9QgEVtVZEm
wt5R/kLrXWIvK60Ipc4Y5eAlx0/eVwreCE92IWLb7GIjMW+7fr+7VrFdwdG4YjGhd3UorsLdIENL
i6R/Jloqr/kk2JlfO450zmOoEQhNAGn8m6mYhLTIi8Q1o+hmy133MYHgwtVghygy6jEIqUIywRcm
kq8ov26by2dZASkUB4cpW2g2Z/bmL/VeVAYesHusHwI8+w/SvQ8t/8gnPuTDRwFfsPTnq7EFgde7
TDb+9CkMlBVLGXuLulcBzBUZfJlbEVNkXFE9oG0yH4LuWf61vbEeiha8z3JUvHf4rNzIhYLJEY2c
aKxVIraj4y44IkQ3e+L87fAp5S1zcLiyIoqKJQB0yGjQEv1BBfp5l+6pvwZXkUeQ61mCkpRJXUXY
kBrAPcjB1DslgA2YIAK/w60UgJGQPswHvucpGTqAM5opLprHG/1NBDCPsDkXuJ/xnRim7bMVS9jp
WCZJQE/mZnS/7X7d1TvjVihsAkuc3Issyut4JH5lOeqUO199KIX7wEo1L9SVuMNkqGlW7g0XaJtL
fxn33Gf/O/cMxSLfc89/hkHfpKSz/fayisolAJCuC6wWTyF6IIa4tLQpNIYQ2xV10Ej1wkUd41yW
1akfQ7BrjxdtRfZEhv99fDRt+jeIJl/H1yUPRlOoVL7pKPPD+nw5GUdmluL2tH9hQQE1YoskrYRf
dh96lM3Itp3sacZtforOzPrnT7x1G2bD9XYBD0/Vk1LCvSjNTWjVqNFWDVZMY80q4xJihrtZ7tTi
GhIk6RvyNwepHsLOUbHTUVuxrzylKzdT3a1EJnXRWA3eTzQ5yveyTnNlLB5F5bVF9WoW6MYUVmDa
VFfu/W9Lc4W9s1XBqeynIJEZCi3cGTr+bCWBcN+Rv4SqE1YFJQ/8nb1h/pSlS/acEgL2cVcWj5W6
4OdhGwASa/mIUx8RKCFL059bCsGIwVpPwUtWSNfzUElP8ECbHBgCOBny8TcyYGVjlLGfkYxWbiO2
AqNnIx7dNoi0yC5EcFzn2+7/2naMSfGhM0DQbiXzM0cGt47Z536cpJk5CBGT/XYMiqMbfpy3Lx9Z
LCTKCsZm+BTANp9PRE5JT5ATqg09fwoWBJnp+VOloaenek6KWceiFfsHEQbRVXQTBTQZ8DhgeR65
8ZkBaEWmA1Fp9dn/XNLk4fjpyYgoy5B4jfys/yjdjtuVV4ggxK3ESFkA50t4sB4n1h5LJH07XAHm
A4SxMCnrR8SaWSMhpCdcZwcrOylMk9YAOJx7khYxIZKHPvISejOWn7qv7z4qeFcQ03HuhlPB4sQf
jKfVNBoli0DDGvHByRDSeWunHJ280WmOOYrqlwo5j5YgoEKhNyWBPBPJWya07vkaxwqaU8XFNOOe
irRnfwoHEF6EiwKl5VeBeT1TMGzAU6HnvPNzhRFM+InLoUTx+fLsHXIEGdMH9j/IU9WwGrhaQJlB
69lXr6paDjB+h2ThZto1IzFONn0wXnD07rnjnnbQDvMyJe6iL+7YnHwaamSUn9KYMWfl2RZuzpAI
Brc2oWE4h0JnVPtkfr5tdvwekLlf7dUxazczoUtzemlSHUwMY72ahhkrMm8FyRJywdWFSNwI3FFM
12NG/65parRD8xrhX2Kltc1QUYqBb6GE5QaKMZHs3KHK9Rqp187UtSSVZKV3pkSBf+C851xfA7Ez
zrBjkidPQYJDtxMlFlzpUR++zyGilwbSZIaa4RmTEb0O8ZgHV/jhBRk91TGnMw0nKndpVSZUJJBi
SnaHb/nbLVcTqQ3v6QjxXQIP63WAOt69FHCnzRHxcT2e9/QNqDFajepEP2q93JhlxAHszQP95VNr
c4eaRzFlpdDe1ttBpsDlDoMPhqdCXuoLf3VlZItXnE9GgtJbxjFZup3qN+RrtAs34dSYFFzpE0bR
5rCefZUZPxEgrqFVdeShrmWte943Jv3qjSsXrM6bi1WWNTkmasibzOI8UA/Bu+yBeCjjWqtE+vI1
2KNUQMbW/RrGI3xnF4NThDp9TFlKXK32tujBKAE54z/ZWSKkn6THbbwn1T9QIhGPiLzjRfV6NkH0
SwFA1wR9cYmpBry3P2lRX5CgWxp2zJ/hSe6qzVlr0toNjn2a5uE1UX4qkOOHaD2lBRlURSHs2wvs
NdhqxCTtg6e+VIbVYFe7iEwXqw7ETc0Myc+sQl4+9kLQKzpowSJuBAGDW4FmZhuVyNuCKqbN9Sz5
mJQTNI8EpsStG4jY3GvjcExz1H50qFxT1kI3jG4jLpyT477xEfAMDoN6n8VztKYMYt2ia0ZEx79p
Z/H8AaRdfWWrwLIeEwyqQHbJ3TxuF6oxjiEYcTXG6SIZ3yyTu8VVe4wgsLanQcmgME3icTpMicRh
Pq6m75Ndeo7icn92lUNhm47TuDxNaumvUe9u+nSeAH0NaJB4zP06xL9qk+tTPByMD83DuDnNv9UP
H0s8mxdv68IPXq00GC2T/PRq8zQtNPbFfrfWnWJkQnPLEpa1AxwE6j+eVO905/HLrlG72Q0HVx8o
bdhM4zMB3ofGepckro6T4j65fB5T/IGT+HxTzcdfN/eF1uqd3LGz60zuG9Xb+i1iIELVTVz+3HYj
yl8WgzjX6fT3P+uPpFX4yxbj8w9Az7h0wGp2Pcinb8mx+zZuDZfxuh2t+YVrvk3xXq59Uc676zBV
KIsgSKkev+L5cpzg/FBrHlA/UB72Xro/XXrQgljBKxx9mT/lo3h1PZumX9NkjxVK/m17ah7m6fp5
HsdoUpKpJs9IlYeD09PcOp14ukZ7AEqN4Pn4sqLImqbnVAomp2kSLWIA4cLdYBslI6r1Ms8V6mkL
CVFTlMz7LxE/n9k64qRC/fEhnXdYkOmGXGhfb5q0ZC8mM4qGbi756zL1junivZZPKvW0dpee41vo
jrSVS3MDaq0G2xbOVvWUTnE7aMsVhVC8UvxA4D6Puy/Hj3rCsMrlG8dpfHceTEboW0Hkp3FcrqeX
U6MSf1VT5ObpfpNWCP8QPm3SAznUk0YpV0/EVMh7bseThJtEOJw4F3Cczr+M01/326ty95Jq98Xy
DatMpcBdcx1/pdRxYgiz/lU7xqf4ftSI8rTZLr9Pi8lN7n3SeC89lBrQ8s2b+yilRunw1Iz6Fbss
kIWe+P/m/m48jd93Owoai8nq/pJCg00oGCl2rg/d49U4KZuCzm4nt6PGfJUuE8L33s3xIWqtE/5Y
i9+nzwuQuMOgkuzvplE8wnOqs76DWtmx34RW6d16chxU5lSN5T+GP3CLxCxoGc/PjV28fx4WkzG6
wHFztEs35/Q8Ss8f+REyjWP6AelIurmMTwlKMs20X6Zv47vS6fqYjmqtGsXjK9DQR8RtSeOlNE5r
z8P4tE4YpjQor942kP4+HS7t8zyZdeN9WqTcv3pV3CXDbbrHk3g7xmOdlLsXl35WseLBEvzplJQb
vEl/n369vdSv4gKTijJ1csculfoJKuqEyrFi8/B45sflzwLTiPAQWiDfTPbz5p6bavXAshujkcc2
hvYpt1hkR7enpN7L9So323TYqo2pE2cFw1XukkzfarjpXjrrJRpFBFjzpEYcjIC1sU6nb/O3xtdb
g+7YxWbc4EgatfilsE72bawBi/HhNp9ioXFgpauSeM4G/csjsjUO7vRWaLyNXiq41cU7rGc4TkQp
RL9IsdcDs9M15IT0hNns4UHpGTlpWv21TE/9AorMTEvnc+x67r8PP5YD23juki2ZKw054UNkOw88
n99gMOxDqoHuHCsNdNi+IsTt5rZE9kmk3LbKGN+y3vhVcHiOL7RAMUa76f6H7jaZptFMGuuP/p53
0BygCAeipq/Y0uDXZ9kvvYgq0IxapuZA7qx4xCP1NXyOenpVhVj7UiCwBpoIZQLoIAEo3KIkh5Rm
qoCBFmqVgmW9PKhYmyT2jkzKiokThk8QYmA2YfP7BVD6Om/ubiL2RhzGOpabMsH+ciHTK2IotvOk
jaq0oNskYjo+tfiyBaKE3qRxkpDXfkegTuhNcEYYxlQMQT71c0gzMnb8dKuQtPyq/EiuT/cY6un5
M0Esm4TCDUEXoY8CXW0KkGBKOVQFKgBdUsmu1FLBpReoGG6e8vDakxdZAgpBeLqjNb0DYXNVbCmK
8iOPVpivLT1CJb7nrwukuzNcG/JgqpXWIs0HE/Ed0t7h0/9vTsIwyN4FYivBx6FhRi/t5X9tsC4S
j9VWfcPrFMMr+NgK35UcKz7KdF72+nitG4btwGeU5fKvN1ILZ9TMefLulUKOB8bRK8/65T/7bHW2
vjSjvbNo6raRjc1FWqKTFoNTybETQNWljVm8ykswMzNigxh+xllGcm7D8Ny3ddx0IpSax65kH48x
ibKu5opK56EjxhfiSK+QZ5oPgIvCe8X22I/Dx6k4EFu0a6roS3WgjkHqzf7mytEE1AMKCThZyRxT
+XuwAgxKdJFxAXbRiQzcjtqIm2W1FtAMsnU+nLFg6xYMxJKdbgNkaizuhwmFiIqk/fhq9hSeHvBO
j8E0xPfwOLKvOVITGkEcY/8k2O73DD0dk/fIsxnBmgXbLVBxviG2CYAOdeScfDXKXQvuk9vMe/bN
A2aFENG9HVNBPi098PWJqgm5S68+X5lEvb25OvQ2f1nxsGawbkhtehG5jKR14iwS3DLXJzpP7YBB
vghXs75l86aPq0VXLO+R6LRdxnHx79OcQjTYGTWDes3l1OhIRyoTkq2sPaASbY4+PU+JyHXgMCEm
MR3mIpGb+F2WUYtEyQpcC7ntmvA7BRw4qvBcgawMEkAxQtY3qvqgpdaqMX6v0p+Z3rAB7AUCrbNc
cmiMlyUotBSnL1m3UEMlBk70vPMcE0LvBlQJQ6hOi3R9f7yGGdqNQrVzvltfpxKnjhqfwM0iaTRX
4uurEJfpJqeb8mcHY3Zt62hP5X0tzTB9c2SV2zRrLmldiXTWJzrwfHt/stHOn0nVupTpdyzxnzqW
b8K95X69qB726FhWzyZKijrMyoR5MhIu++rQEeIwyc6EqBn0cijElQfHZwWrUukEqncZLzWyFtdb
F397k6ArpbAJ0qYz+4WdGwC+pIkZC4DZs0UB3i2XVxfV06f6TnUCVXSQYtbeT++jq7jPpQqHaSYn
7Tv/SeRcEED9n4tC6XehUsaUOorQOVe+8cy502WU306LtR+7dPlYjXMxbrDp/Sn+eOkPYwTCffCQ
eP8Hh4DgP/Bf7/oN1l2Xo325jIfQjz1+Had0+rMGIqba+HWeztjTttSB5RokcI1Tcmgc2aorlLWd
gLKpuU5s/bC6Kv1B51SM/g3KLeFPXKhX61GhXC7+r7JzsdxGo320Pt1XHlyNwAZes5UEjCv03QaK
uDHx99EzOFdYZcBxd3jO1V7p2E0drKuDWKS8qSWpVhibowumiWY5z4Ab4QwLqUQx4QHJDlIbSK9T
awyw/dWsX0uJW6CW6YLkj4N2hjx3y6gwG5ZS21JkI/HuGAx58CiuoJTN2L4VzYhsAqiFo58ybAqJ
XODCB+6POkEaU8yuSIukmVw0HK0yLFKBAsk23cxUy/m/6EkB4W1z8WzLHT/UE0PYhMXGBUezm3Ko
08geM6RwzVp9ZuWZVnBkPEmRlU1VhzuwbjFMfEy2zniSZhvHkpXi8DIvJ9aPZaBWDpLNHSfbpNB1
hFWNfz0wT9wDCi+uPS51l4ErsKyczWJdmv4b/q/+25LyzxHzzb6sNjrXq5MCI8YN0f0r69oraKRE
IEP8gosqgR1GYa9cbJJpSTfvJzgHtXpqkLyLIBq/pPhkhydQpEoqvQNeM7gr4k+kQEwFY2FDATfz
bM+rcjloCWFBnkx3IbCJbq1/VKT+bquBkK5UKEX1QrWUrxWr30xUvkaV+bRQW0p3AKmi1qGan45i
efAh0KFeAWszP4LhLeVsiir0hICeDeIK1Wi1zgJiWS/JoBaD6FVVShtXaiIzxlwNmGNa79Gv97CG
kg22iXEtOpbyrNv7jdKS692QMtEDAxoIBIQEm0dNKZHMdSKZDLyspvDERWJlYuxbxbL62QfgKXSO
syhlfVV+t6vEcpRgcj9Ksro1ex/kXzIT1Myw1AkyfXI2wadwwHLXCu49AQLv0BJvRd/7IjHprJm1
n3EL3yMw0sHa2+Sj3idaxrivWzpHHkMIi4YLw4+g8Frdbk7kV/+PsDPbThzrtvSrnHHuNUoNQlKN
qrrYWwIM2ICN6W40MNioQw1qkPT09SmyRtX/R57KSGdGRuAwSNp7r2auueZCLJA3GmLQgdE1cLiG
r2JVbf4Kn+NUDBHu8F88fFsOxcBhns8gBzfElIPqe/JL8z3llYa3Gho4h2GAQxFvCIm4kvUQQQ7e
diAyDfXnAeMEvKdnf9CxsH/9bjBiKSDqsKOG8IY2FQIUwhd+HWLw4TOHWJaCJNeTcpeZVxLMDIEc
EcOLvidK/zXgHr2X6T8fQnRlfvdh7EmT/Wipjmk6hjrY9X8hd8aZ8Xg4T20YVjPUiezTgI4PRQ5o
AIzjIbRD6WWI2f7qZKFadBrKEgN2OtjqQckBVY2hHDMIIVAVGViT/SDD0QDVD6/+RVBLUTKAOI0Y
yIMNPeRjAzHxNoRisDUqVQ4V7YHdOOzYoQvjL55HuxlO8WBBSbh+pVfDSR46TGyQWPKGoVSr8+uQ
ZA4v/3XYh2LwwP0bMq9hbsmQwQ0F6KHXfugo00jAVVJobVh19g2hrTec/n9+uqNBh+nfXLVlWfqY
J6urhjF2zN8OfB62+UMLNNStTs5qUXvmx/MnqDyKA9tH6cYLczkaiXgeCuRz3HsBTJksAvrv0rfs
2u+ADXpK5ecUTdA7VWcV4IAsz/9KkVNa//Ol/tIV+vuljgwbxrxl/m0fhErStGnT1NtFvBu/orPS
LosTJwmjAGXGkTkgiwfxZDnSZX0wukGv5zN/M3eZ+/NcGKJZmgdwMWbgrC0IIOW+WzhL8/mH4Ec3
h0Dz9+tEFsnQLMvQDGP02yMtquBZmvW93u4yceJf/mvcmkdavtnzkYzvohDZHJltN/k/X5EbohWJ
dVMFKtfRpAVLzmQmS+GITBx2gEPu9Wqsr0+xG376a7X9KiQiQ5N4g7UTPHX3+Zq60a+v4SdR+bqs
1+ux+73i4xemYD6VvIvDXaiycVXpiK/t9zEV+0SsQaDft9sXFL6XR00eh1frCUDkry/+dHxbTr3p
spVjceQfTc7f3pjXxNd6z3cf4lMXgbi7nx+L1+F+FwsTSptYLA4HSxz0eeWeGvdwOCwW17fl8Had
O2wgcbTF/pjxSuV56UldxG5ODv1c3cXAwzscrgaih/3QtKXJT909n5fL/RKhJVv0sYtRBF/9uWJl
xaYeHstwj4zj4gYZNiWui0052zDkVdqYvkFHHiD4D0v99/4NDo85HrMZLdXU7N8tk6+2o/5eJvXW
4BMRj+LTCyLskuWI3EIiOu4jUdcLZJTlUDewj81X4Cp8AxkiwOmL/fI99ZbH8/H89vnRiZ+fH6bk
AR/PftLXJw/1JxCDzgG0DPGz2HGTGzCD2Wb3cHeRVJZ/uiHtb7TU327ot3RBa82yDO5sXQJZ+RK5
vXi/sTu+16QKYvZxczfBn57hrzbLvx+X//cQf0sWrL6tbqGS1duYJawuT3kYxJVOJ00MLh9s38vk
NhSrE6dGvLKD72Kx4yQk8jZ5ip9wlcvNbLOJ5Gbz8xGyh66RfLiLl9vw4KeBu92uVitFrDoPKLzk
7FjDhhl2J2/HWfoaRO9TlzM0xA5y2NdUY9ybeH/fvn8Btv5a2WF36VO2cCc+chl4AY/j5/lrsZg9
NvXHYgg0ehG52tew9sVw9HGwdy56wT29qrz0tQ1WQ+1oy4k1Fr9OPX/1xIX8tX1Pq69sDjf39T4f
xgYVEpF32TP6ZViJ4QIpzhHHN3Md4Pc2lA8bl0gJjz6cmQP7g7diSoWYxFJ5j1aBRPVMMZi0wS+b
YVADz4wRLMLd5e7i4IjVShtWmDKJ+P7+vonVl8ID6nly0SQjWoKO85qs6tFwW4tkNWjqwxR5PZI0
Uk/ljT7nZzbvkeYfcZzyTjeqC/zl8nUwRcPbtoOMvZjuR1SjxB4t07dYLnOA8hzAuXMbcGqbH97H
cvq+HZo7n97Q5EkhSZzel9Pp2nffp/vj+ZyL5XI9HS4RLgxXu95Pj8vj23E82DCs2Def/r46dPJw
Or1yC+vv9Xq/THbK6x7n8MsuDKavk6Y4xGIxCeSgXipXL2TDw91nwvi1CrtDIN4+djvkMc2G72y3
imA3WqLepJPp9/vL17BX+KFhiwxLOBji9+FKltMld/r9/v7+a++9JC7Ar7P40lgQbXik7vbXE/qm
5odWH4+K3Thsaq4HNQvv6svrXZxeS55iy8LzFzgT1vo65AH9pCX/sHj/4Qe/AvlVym0hSzlstghv
UfBsII4yuGGbLszXRvosDpZZn+kLHds6bfn2S8S20fgNDTL4oOGqvqdrqi0hxt0WGj80zCPof32N
KaiMebQwBPld8xD70t0vyztctPs6u56z9QPhaADQYh3MkKmVr4vr5mzMl9QbSOw+bQzdKdTEEBtm
ri9/rotdLEpv3su31vOFKvQvhjy9lF7pVezj0jssdpufzaeHJpDIdzalajQMHdG6r6zp4XVYt81m
MUfr+0xNLcImBcPeSUU7TaVrisXPx/zNFh8RqpbUKGcjMOjR4vGay3yKgbhuUomBDcTHB0zb6XyY
H6IvUgQ7ndusIwNThfszl49hWBWVu8VthaGocZzYioKzYolXwojNFePzM/vgbX5mOJ/rBve6W/Di
YLs77NKgoKK4Dl8313rx5ea6+8//+G//639c2v9++87WfxnH/0hrnmKYVuX//E/zb1DGb3b6N1aa
YSVWqkTY6WAJTMGYD8hIbK/t6nRahZ/whJeK3K85GvvplIV/Z4NPp3tcrZeKOW4FU4kf+dh8PAXX
/RTz0B1O8z9f5Uj/L9wJKI+pI8QIAuXov43Fu0Wl/tCUuN4Sbe3UXXAN2WU/3en5yiRNZ+k8hf4e
bAnF652ViWptIcby4Vx09tzu8dF8BJkcv443NHQoS/99tA8YGnSTPruO0qWgTrJhWsvaRK8RBW6m
gili/JRJIOIFBx3baHB/LMG2RnB5i0XjkIEenxi6KWvhzDqoaMkxOqAIGY4l7/E8M6TKDBCQtibd
SFS6eBgi1uSYMROxV3PiVeEEQi1kV4iE6mwrQ03ez8/3WPGca89pPTYEa5d8Taic9Vxi77tl7sWK
TL6jaW7I8UMo++7UQIP7TGJxj+Vt18HcsITtUCEXRSDgDF9HqijgC+ypGltnI5PG9cYBwckceqYf
pWJ0E89IDlnmBU0eMyfaVmfZaiZn0p3NYjFCiPhgXVQquHv97bG9naxL/aZSxu6kPt0ZrLlOzB4h
Wzp+u++0r56Qs5Bjqc10NNyStX3tPvMDAjHFG8Vin1q/ISjsRrXIzs1F+7q38taKMfowbzg87uLb
Hg3xK0+fZfBRvdWwr9r28QLVhVxxIOCA5M+TyLsFzG8anwyY3UjBXXUu46Oexgv/7hEdL3iHYIWg
Z7S6j2W37jf6B2Xd6J3CeNMNb55CFt/eNzeakS7ptZ+ZG/ijq3TB4GQYBgyNYUP0gzZf99lgSREH
vtwaEfnygT70W1CCenLp3WsG6LBr9sAO/R7CBvqXZ+4zQyuX//VvzoYtxTIar49v9WJIa624t7W6
RsVTFcPQwh+SJlYrFRgMe4ZyGEkH7vmL8er3T8gdXKf6AaffPpffxvI+j2s30WSWSQj/HYYvcyGJ
9KgFW25degFwdehalJ8VOZpF7/FdPui7v3tPbWmm895ZUI6GQR1nL1Ewcx4nu35rgFB7ma2ddFrc
pQZeib1343UxzFxwaGzsyTa4bRctuxFNQb14HiBiMHY6hh9ty34s7sf6xeqhA014FR4CUrfqR9LL
hvAVYeW5s7z9wBlMly3Fz7uwYRHpAiImKYRCEV042/QuDR7n/r4qJu0q/35uy20wEn0u+iu7XTuE
PxzoxzZ8B3e1RDTikBjkD1/1V14Imlz+2er8f4yOPR6PnDHS7NpvdYDAiIM8G6HX3F6y93Rdbcs3
bZtui7Gov8tP9m29uXOgLGlt/FWKepkyD4/9XF/0n+pXE3uPzyKWzMP658v6+/QBBGsZhPp/L+s3
FGOstvc6U6N6m+giaqT6Waay9GddLaj9ly/5PH/tLyaJyjXyOL3++Z8//+8oyvD5DkqxiIcbI3L+
f0dRUj+pnrnG5+fbCnbnSeMUQbBRhcHR52wwwQcK8Ef73WywL/0R26Issq8QloWwDtoWcfV6sEgk
zHb/h4fz9x5kLk6nQmHoY50O3l/tcv8C8YzrZxIoOdrNmddSqLt7GqE7/WVu87IaQlzoqUThquzQ
y1QEcxckUPfaebPeALZjadJ2M3Kt+VDShztjSFUMGuX+22a0uTLEeUDPSuSXRrPAYyrZuv4Dj/2/
QlH+5fp5xv/+cDMrfWq64wwS5arMXzgWUBg1d3uwSUUOaOouxsSeJ9+le+6XOjvMEhCfDri3mKhL
n9iLKsik++WFSW1e7T9A2dp/gfNQ/gHSVUe6qmu6/u9XqIRmltlPrdref4xLfY6/nc9koXwWq2cp
/7DT/qarMyzmv3zUb6h51te1U+Rmtd1pq+BipLjj24ZSBAyhzTgRzcJxZHbJd+M9g77f00zqpFbv
twp35v7zpfwNOfztSn6LPxQjr63IUlmWpbqzZnDC7EX5Mf6DFrU2PLvfMth/u+HfLI7WpXkfGjzb
vha0FMWiXcDOYaiu//J44wnDgDv+841pmLLfPtRxVGvMSFLVsIfmhNFvH+rHoV/oSZFvilxq5Vzz
X/NkQjvoXfHiXvqNO37PXxsUuC0RRzMHqSdH4G+7UuRoQz49nQjm2DsiDKWTMLe2JSID5YzckePW
iavTvOx4d5pY2mmDpSdKhC5nutmivTS1jNbGspj3tLV9IFMSQYIAYYc2OawkavLzB6qrBBm5fD7d
8dPtFK+kBiQiOB3ModLdcTxLAje9eVzxo5rHyTyqPOcCVTWBm4Vm8g/+o8Q4XXvkXa1ZpqwJcdNa
Zp1MUYpr5/FjOoJw106f6UyPX5Ns0lLjZOroE+7G1KTTYiTDYpIjKJyLxvBCR96h3SUIXbs2HXeZ
7INJTqPRzfNDV6OrvpYBHUaj12a0yo3ZqFx1EMegRED+imTUu6ORG9giQOidTGtuVCLVZJFJO5T3
UJq6UGPxQG3u5j581zk0urB0Mf7WSrdzZHJzA1/UxXTEVCwTZpkwFNGDHEAWhJiFY33HGdaaZAEe
XNFDYnbLeZAJ8yOpZbmrXpRspRobu/vs6LNkYNIiQP8TPheLB1UtlwZooDZ7+ku7OFvmqqXqqMhh
oW2vS/HdrvFw+4c79r2WvhptWnSeRtLLqI0DXH+tkmbhtsRPldDW+ka7lLvyrf1gQHAhNFuYtVT7
l2hE8S58uo+Hm7GkDLkoa2GkrvH0TAhSDMK52RPdmCkKAYFykw9HOuB0zkT33TudwjS5xitn5D5g
+oBHKtKs3cgUWixqXRoAzanQrSECLwpJXMEDBMDozk/ShiGEOJXjSeOL8iGH2G2dFaIohd959x9I
ZaBuBGUkqorI6VftAIU92mvMVNxx/bAbLc+hL0yX1m3S54s0l6PoPfSnWjh/hq7vvLSpqzxfRtY8
sZedHU58/Zg0yUfXI9oeHH27fLGhIDpxNVUfbNaHKdtek8+EaOpBLPegPXQEQGNt/af1otXHuFvd
i0UbWO4tCoic7LmT3md5VEzCMJ9EcFuVWFl3OVvoPtV0MpeD/fwMw95tQyI1blGLlmqwr/xY5mQQ
lnNI9VamCbhYjCR95LBqhnzGT2lVsMJtX1ijLwU2vLHUlf2DucDZObr95HXhWdFN1AoBOdtOjT7K
e0kI+xnrC7Ubu2WTT/yeqRD1xb/TiNcFbqn3otXG0kygMt4ML1ancRQt7SwQhkVle/QzoiOmeXw8
m1fV6Ce3ANUC+MjhI/GebQ8CkPi5MPXxKrdF7Gi7pLBvsrBJk9Kbz7wbGnF5kDUxskmxr+f8RbAx
TGpb3Ytvzp5jlrA2Dk4P07KXQfNlaaRs5CNWvynJ8sJ66oef9Nllo6VG3e3WXuuqcjVdRjbV9bSX
KHcw13P9WN3vu7L4DIqasiK+Fd5+aUNnZHCYv2nM2Shoh2cRPTm967jQKbuFyZSV0HLg415b2JBM
awDc6ANjvEoI2O+Gd3Na1+mLVYFQQdNOR6oGWH/D5OTRWlWrE/UWkRDn2VbD3J5kW0aoLRdv44zu
7jtNEAqCTOWT1papne7LuPU6cqnaeIv96tVuA7frqCiViUS4DwrNKAsWsUk0bTXBe5Qi+F55BOkj
7GHljZmBa7lhOYsZGrTlTEdEOakXUt9j0TmWjH+tve7tAWXYzr/GMMdDtoGpt4wc1V7S+ib7rZI8
Pa0L5zX9ALDizR7H/dKMndeG/W05ECbtTVhUs7403NE4nbVmLKtxKdoRNVWk6Khyh3M/MVcQTmSZ
Qs8dhbO621YPEMwgmkTte1Ypbqg2FDgCuPj3yNUbyzVLgiJy6v7x8NJ7+m4RkTb2WDS5MhunH3dt
paNPlo/SbVg4UnvY0r9tn7EXQWfq3uoIhp8B012LpW8WIs+npcJSZbCOU4B0zmulLB7FfTMe0TQY
MzI9ch3rPDZLL0lOSUaLAE6o7M+NRfzRKDK4LW9x7sYlkoUasGs/kmpif6UGTMquZHcCCzXQtrJQ
JmP45I4lgicGEDtV+L13i0aTpgHNI+2KrGXUyQds5WD8FL0Od5gzERr91Eju8ygJPeW2abPgpI0w
lz1KL6yqc7O3CkN/u1qRmBsvgxEaEI/fOlmWm+FN9CjiGKNPXDWTotr0ai8eNQ1JwSJMrGkaIn9y
02SYcQWBuX7klXjcIYD4gZtghySjdOTttshiwFekyXRMWe9brlLvrafFmSM9LUezW4eOJIc9OVYp
qV4XeNUTWBEd/6rQJ7TvRPlWHcWiH71ZcTurU3sSdJs8uXBSjXSvph1OB3K0RZNz3+P4ShmmGj0Q
oAjNRxWr3pgDYvpk+FOTfNi3aJUKPC3HhOuPCbUWYUC6VANXPahrGNc38B6mhUMJv9yP+od6jQlK
HtIA2qObYOsjEpZjmkROxeQwBiQCxJtD6jNJ89/1wFOXkTGNbHd0l7eQwEMkIPPH/jYxbNfX3bx1
4V97Gs0EsO0jt44nDYq6jAdG9AUVBkYsO/IRz/wEtyCa10x10xZ7Jm65S2BUx8BH8qYJlQlJmmg+
E1GDBySSHd6wRR9upXgWu50uCFumZysRFYzu1IsKaXSefvNMpkconlp5eS919A3pQTcn1t2zbFmO
iNBIEf1GJBAS3/pzFrrjVHRotx9tNO4JPUZEGOKTjN3GBLWT3JJl6HU9wYtbgDbfpyETByn8IVMP
EM2IGMIuUzSjSRvwqDwVfu/bLRfJ3lmMzwwCrl+DWGJm2Znja/oWH4pl+lUR+twHjEU7BRwmESSy
fcxbczbEWROlmWfwRNCv0aeo6zPPrIH8AvDCytUMnHCVYNI3n11DQ8IDIGc0lswHlDwKZNzHrH0h
H6HU7kPvjsM4wNK7JZMml0TtADfkyTcyPypEtrxTFmR0xeEJIT6T5lhGJ+v2Mtak/hUfrZ8xIMjB
2ihn4Iw1PSgsZ/aUuNsHbRCmGB+eW90XWJVSFyjQKEgt3lytFUoojVg0RBQsKyq+8LwbNwVsBFJp
plxeBidfd/kLaiyTApGZJ60hbOhTR4cApY2fiPb40n0L+MytTbiaejnYzuX2mtLIW7l091iOp6GF
H38kBJYEceNZd9BX9C5Unefcp+yw+0i26bR6uoU9rVHdKCVhnJ9PCtign9nJ+XrgoPDCpQQeU/b2
biwJcBlncx8JQ5VASmYpsodLx8CYKgpco+2omrb474Dw1Q1ZEwYVJbJCqvchaX8x588VGf/Ydwvi
se84lewpK/U4IGPVjWtPGRO+CZMuseBkgdgwCMdn94ukFcb3eOYjU6S/3mqvRp2Fiq35+fzqP9It
nIuWJsJwgFGH2DeZlaEkrruVQn+6dK05NL88XR/uBrVREKfAK3puSvDKENaYouhkkbh25oVf6Xf1
WVwVAj4N7IwlHXaArXBuxY38/wms5ppsEVsGDxfzNP6s6L6CHK5K2k7vuEdzwnztPnCru1THQg1l
W3n8O/zxhx1L+qEgMWfIGuAYKNAYQmqGB+FcwnPHIelkdbnTVXYdW+LOoc8JgkTISflSTwFxailw
z+HZ2NYkBiORfWA9rZHQbSyWtcNw9QMQSTtSH0m6xR40f1GE6WTGzr+7nHHOcKTKlNi2kTGtZzRK
PaRCM9VIAtB1ocsKKP1gDUKqNChaKV5lTpgD3VsDLogZVHrRWAOIN/q4XQsoBe3XqCEqkZlOvDIB
Ta/wiRzfhwcSPSRKT9ekOrUn0Bm4kFZA/VV/Na5lJHmGILbNEVeivvUf8dkqPWA8qCEcacOeMZ8D
2PqBYlnt3XbKrGWOUOvyveKHJCLThjBcuQYnoxCcBEx3m4h7LQpddnSQEd6GXtK9jG1RKi4nmAxg
nLtsw+Amq0Ko2+b8YAIMS0BN8MRRZAQi0Q+pLqOVyWNg3NO7NZolt5d6T55oUm+0vTqcqF/q/vH0
wnxW6BhAFx6ycYmurJDfigCRgWOIaJ3JE0atA/AeJ1U4hK6TnAFS8A7Jx47c8CTbxYsulATiI0oR
6ncM5QCVEIIeeMI7mik7oHEqdZbI3ttrRBlQldGh+6YMo34ntUiv6hlviZANsYjiiOBanhElYTux
seNdeDa35T7ophp9+bQSkHlrE6v22lpEhgwC9/mTMcYLG4r1fLg4aJs9zCDk2+H5FuUib2TTyNqR
t0gm7SSmHS2UAV6A6u8+OTCPkt0O0pgesh8m4bAuYwa8oGpcTvpM0MOqnvqjQ3eCKoLvjjARHSms
+c2rqGU/JvbTLSkrciaSCQFCaLukuJxm6F5L8lQKZclNzoAI4y/rw//hjR9XC9QUcl0kY47wZ7zv
qEwbklEsbcN4VOUQL5yv5GIyhY7M1nYNQADqHjvSevVcl5wVGdC7Wk3yI22JSKYRm+AauIVrsy3e
R2MxIpAU/L9O3fYjWXGIAkWCKunUlmOZnXTGWSoigYtElfGk7Gmh5IEnkhtucCZkBLZ84nhyWXZy
SLwxDKWgdoPp1kV19Xd80K4bD/AsDbH0k+fzitKgxDdQdqLeotLTNBrcg5+7TSuJYGobM+jZdBeZ
rsqWhiZKh+1gBJljqzdEfxKL5SD1HNOLJh7kH/CtEQjQpg5ixLSnhtInlMSLhN6z9wBAVJoxmOl6
wsM/vkewD1aDYXGkjwTK2amp/njcCPHnk9iBCYT95GHiSIiG3Jp7BI3pJ10vK3+ozrT64B1GMnvX
aHU9BUS/utRqr3yIZMsAofTo7+6zkMZDDDsli1xUhHr1FIll3rI86+qLXlw7wukBtcaOT82AlkDX
VF7r1h2RYuSSxas9aiTb8AN4z4Km5kj73H3X52zH8jNHi8IVf7vALd5EcKGyVtpeSq0hlPkHi12c
AA7aSuaVtEeiMN1bMAsJL4AWfiX7XJv9kjuY7sHJ9Sr+1/ULYd5l7gullvbCONuzgB5PFp747yZp
f3humkt2rg7lXP3KYvyiDBIXG9Pxe10qtucXZGDT7DnxnUn1mZz6Tydy8SSNtcQuZPv0Up4f5LDV
jK06sjmMbBNZ9sPnMjmrPfgnTo3yxAyALA2ghfrLlTEihU128QLRvh6r3WiVHSjC0DVA7AeRtfvu
3vRj9WP0MnVk2rohFSLFLa72wlmXP/bb/YMo8X7FchP+RfcPNZkYyVxpXe0OFnMMU84Yt+l1I+9J
d8FIPtCioooAPOc99q01qWvZMuOeDLGaxM6sopNMv5TOzLI9ExK171IC0xVRURunF4cupdGyUb3I
mHSPqZHN7gHRP75gUkSuDRTlvzrxrKe62O8dtIrDTVfuuSbCGKI0Es+czkdH0oaY4SECL3ts2464
bB2l32N9+YCPWk8N9cWwFtV9XqVuRn8JzmxM9YmOwvs1hWxuDrFwiYJBP1XiafEkJ5jo3Lfz5mtL
S5vnhYzD97Zb+TjSPPmAZ3kjMxX36qVC2Qb9cci3+ITytRgxHRyXSSxeDSHtjIfM9fOY+hMeVuPY
lG5LPpTNMH8BiSSKuL6sLHIqr6b3FvKyWzmfwWPTIimjekU21XmaTFoIplX/YTkv1TaBpuJI9gTx
69jxIn8ejyZJPaVajE10aC0niFNfiL9KwoenaNCOLHG+kiEkOE5QOM0RZS4bEMVadnTwImVENI8h
GgzEhEIbg8CfvgQb6imP3kDORJ+6/XnYvcSS7/TPfdz7iTae3Jhrz6g8Y3pDidZepNqLjZQsgOSc
Flfy6YR0cPOgpSAk+HUxXE+6FfXJnSJlDT0V/IGshZTmxoCsFxIIgJeslrq2JEGpwfeeEwOmeu9W
safHsm0xc24cHxVnWY+n/m0ZoLBqu9oTdz4Nafe1JxEXDesYkT+Ky8UUboXaTBSCVSLoda28Ov2K
YqeNhMF9gvdvCsCBlyT+Q03m11zef0XlfwHkIyjsmjVm8rj9W8ErLhzV0R013zxbL/Hn2WOCL+1e
8y1aCSVxIoacCno41eHXlss7wtYoZPteSToG8apzC6Jj29Xxua1bQyfmpIIuUz5EO4IEEe9CR5lO
qrsswIhGb3HwnaMMR/8ufTafRDwELP2uNpdGBqQ6Euq+XqtAuZdGRZbrce6qmeq/6M6lLLc3xF4J
fGrXrP5QAjF+p4r8egymYzsatVDKfr8VfuJIAYmLqROop5AAGNwj8EogeiDfHIhP9Bf8ekIn+lAu
r0ghmD1N5EASIsw9hfD0q7sSutKPTud0YrtB6xqWW0GBwB1QWru5ROXqPvr8Q4VD/a3AwWxtlcVD
0Jd/EMfWfyve6Iqi12ncZ6uHugeyDJ6byPIFi8kRrRvbLZ+225OMRBh+I14+cshC2Uj69oEqJ3oA
q/FtlfS08IbghyR2VvLkLIKOxVvNfH2aBPRc+a08VfdFrJwz/3RnT4Tjn7T4Voq1wzS6dK5ULzVA
c76O07cEN3tf9M/9ExtLN4Q98ZNZU2wt/W1kXbJsZaXkjg40EkR5Hvl3jPpEW1x1/fsOskCv03im
OcTMJGkKgcOMAnBTvWTIJhSujZgfpX4o+8SrEFyT5T1e5L5n1u/p/c3JF0CBVrAxnp9jf9F1rhnt
Rv42CSZaPk/GrzdoM/beeFwiUFINK4DGSEXsvTDHa8sHK6/mmbaImhVHguwDmL5dNX4q9dHqD8um
qQO9+W/nzlI1KD+moRvab/RnoB/FUdQ235Q/hBC4Z3X3uEbHcmfBwqMXPnjVYbNv02NytHcBuQKZ
0w4+Tbap1sh+Hsg8Amgj1kIDbIKB83KHTXsAyvR3+neVCvU7/6g+qu14Xr41OWoxMtKI96pgiPuo
x0S2mBBUdK0wbdFe0S14nqtrcFQu4RkLwMep5+TYXAnSG+hjq3TffuVboqEfbfn8TK7tgXhrhOak
Cpgm2haHsVZpOaiWDfjpTtnXY5ByN84nTxzYGzEXAa5tS9sUt0KSO5LgUneA5k1g2rwUP4ROJUQX
4i8TmA+JqfGrfWouj8sdDVP6uinE38WN1AciIphDIfR9gtja6DXc3d6rl3ZbAi1TCCLT80V01C7I
la/yFUN3F+F38wVjPAPJBeS9lO/1ptlnn9HB/iHJ5eE6lHfQlxkq/vPRKV0iOtOubj8WseXFj3Ek
2b69RIw1++FpQ1giIqWSlR+7M8E36YdhvxR3Vw9ke8FlDbF6QR0I0RQsp7gNobLQf7gy5aJd4h3w
/O0nrET4kTOQ92B93y9EN4QrGApSWvgneT8gJdZ3fIkW4RGgBCvyRMmCX7fGp/+FT2pp0yEz/mY2
2/WpD1YUZQ4SPmNXbZpPlfAehuyqvPKeY18UR3X73N6vzXuA0gKZBzaeyPe2IHwOcgklC8zsSe8l
nOvMs87lhw8g+j1aQtWb1z/ahQi17qCkjL+qz+g7/GoBvU71T3EOjnQ+jL9Rsnm+k8mF5xuXj3bH
nr2aXAAQnsAZZBEL8gtqCr+eZ4XEFTnPxTyyqhyzaENRy+YDTzWgxSra9MdiH33X85bNCBZCVc0k
m6VOiEOCKAtgM8s3uOrwqJNm70iUeXrGeXg+PAQCHowumRjxOFAZfzy2r8ksODlbNlJ/iVABCmXF
HRUE+ZLIO3uPLvq3vTMPMLDw96iyXep98z3ej7+S7yf6ZU+gA8QfPm97oABS/hG68/Tnn5JPSr2o
bikvVFY/01cDcaL6/Fj1+/BTuYt4k72zRUig4oV9ThnEeZP6Z7G5vTN62/PXDVOhTwrLB/PIHnKJ
fMv2yq/GV/51+6z23VOq1+rLhEpViecnZC6OjXkI2IVvlICTa7dj71J7DJgZyznsPyDlXZiIy6sa
uB3wBLSZH7LUEaeVvbptuXbYWtTKjqQ8mIPkmKyfn/2v40HmSLmDCi00uiKUMREwqcqHcawXLZN+
J0y/NQib19k+3muHAF7Zg130Qwmx6AQfz+M1r/YbGV/x9Vje/zdh57HcOJas4SdCBLzZEgC9ESmv
DYIsSfDe4+nvh5q7qFIrShEzmu7pagkCj8n8XV74ibzdeVt9gnNFL+JH+9azUt4qaV4kRjc3qnFl
89fww81Gviov/jW7qw+y6nS3CoXajUe0btG9ARCHZmXG59pf0XNx057TPbHxJTfFfKQRwIIk7sTJ
xzuNZzFOfOmP/LYxLRK43SsXn/rOtaO8lS/DpVcd/b1ExfWanJSdcDHfuzUwFrG9TFrZSp8iNxV/
Xn4veH4WCL/bUrbgXGzPWvjeQoGC1xdc8bQYAxD0bBLW0eBS7FL+0BZSPgDrXapzcBk+BzrsN+Ej
x6xA047JhElJxjzz2oTp+EAlJz8Ij/x1cos/qpt0JAEXtTb4XOjwk+UXhHkxq49P573vF9obEyTQ
jcGmGjwCMr8md0Y8IUyJvpp7/qfYBcyjKZ+BCrxNBK3NIda2KyldRKDwiBeUhcrXDNTMURuonsVU
Q7s4zeR4r8NNwKjVLa3qPpDduHeRLKKB0iZQzv3QHeeN/OQ/1VeRpfJYDpBni+G+f5J+AZ6wSVmk
7RuaT0jaXfYOlcGZySFQdXaDcJGwI5Nol4UFLbs3bkNtIwXMKE+oBbZcUSxE9k1V26oGso5OcR0i
Y9JtZIEICTxI3MmZUMOjTYvp7RcSylL0pYM9PHuvPvohMDVGqzezxhWVHr9a2jqmMK8Pi/GXtS1S
zfBwEbjhAgy9ffVLcPVFx0c0QuHYfMpE3GTjIgQNIhEkmT9rkiX7B6oo7zbeSyWHsy28zsHTF5Sw
I2wDHwq/J5BiysGzyMcFo7FqjJrcqmQzNQt4aQ5U2hPtWsAGPvkpBPWie6ou0VUE7yPIif6Qqie0
6TL89/aB0Is3ANLqA6nrAFYsX4SH8lQdlUcsjNf/YfIWABWsOy6GfhFxWFeX8JWSk0UogAlTFMAS
BBBwi/AVvAU2x/+Vnf0Xk5uksYXPSnmjOSJupxUcqTtwq+qQT764H1K2yfiqGRxW1N6p3Q/igoVX
YtyBPKXvhjXjScHXM3LQEVa6muVWg4sus0ZAzHsC1rds+hfuro7+/ThZ9vRU6IAiUPqOcs0xRI4L
6dpdpmtx5Vtab0RxsXHYXgWYNaz5m4oSGVyT8g6iClPFRxHten7m1VCXtbfIYbJYfOiLoZXo0+7F
o0kyCTDer/kouo5X46QegFNYeaw/9copY1GDXKtXqh7kCvyH8wENrXADRLEgdbxPBNb1tQDnojb9
pcNq4IfqbfrNuLYRomAOST/DS7wdnus3RCE9kPc1fE6fjT2peR/tjXDOJ8u31tFhQhc6X+SA0UO9
CKoFlDmwiwcus2iouj7mK+uJR1plT2zy8mVk0K+5TM1Fbi5ajYAwXgGdJm/Be2nvx+cCwGb+l1oA
2UXzOB3kF+HKstXeUPcN1FGvyf30DNG9xNfwrL8ac+sPyGLiX2VI84vwGJzqD3NvnUEH1CU8FuBJ
SXlHt83yZN/ELsAuQkDvMX1iteGXl8AO7An5Moju/wBNMGZM8nva67qYeYX55r7B9Fj8g4/qjFHg
UdgHB/W5w85brpnhsE7O0oEPVLmWgOocRGhoHouzAcj+8GNZ/V1VbYmmpJFRKzPkhH/+h0KyU4pu
0ruwOKPNoo/LtSX6KTlxqMfSNZ87xJW5GI+WdjWkiz+4KcAhmqFuleauOrkmgKA2kx3I8RJG5Miu
om7G1vFw+YDJKRyTTvbadLbB/oW8B5Wk7KPSoGwplnoExONwZU+kT8MfRvZ8LqMkmTsIx+Oojd20
g9OhQnRLXCjc5273nN2yZ2SG1+qY44ENHfGhKJdx5dZUn/HK0u8i4WkK1k2w1cmpYTZQdELd3KDB
sZaQcVLmQtWm723tIE7xwSJSOwICpAgmsq6yJazMIMYcPb3Ldw0GKMRFNCxywUajwQYS7ByMT7J9
8Qe9qix+TQaYu2qDsU2Ykk0ZyeqX5rSRCzkKJSk/JxKgog2/VVG+EToF2HnUdmJvK549WEsLgHIf
fYAzGSUAKETxxmJgtLju6yXFH7i8pNicp4U6l/81mHfhmNoKJMAM1xECGc+lwYgtW8EORqIpv6/p
zKgTzSLD1vsFp5ISbPN8M3ZLhcIYKziHVO+KictXhanihP/WK4HGWFtmgat5p9I/J509i9IatxXc
YVqa/rJIH/voEIyNmyku1AI4l/ykA36k21zZTph8SPNuXIUISZ0jkhlythyzDJ2qdANvGVnLiAHF
Ajw3EXouujqzs6fR7itHw4WGONB3MsuRtK2Wbwf+zLAl/U8Ojh4CfAUAgm3eV5iIpYqy/TPyX4Yn
uWVI/FqERNeW3FQ01xzYxkdVwGS7CLqk2h0jG90Z5M/kb0XirX0HQEkZzgbWislyB2kT+jtR2Lbx
PmRlIsWD0jAcnUja6ThLZ3wwM5vqRQmXJqgq2KpMD8mjOH69FgDv0ekjRnk00ct7bkJ858CPOMv9
sjJdk3gLc2lKbly68IGchAP7BqRRgQZewcF3HUIqG5KrpdH8yMVF/Yx2OocThvEDOw9t+TfiaMi2
WfGD0HJxS7pmjX5zqVK7vPakAorLHw6TrwLd34sXoTVrV9VN2fwiHc2MvtezQMjPk/lowqaECFhq
jQ68eNSkV91ct8YjypUgYl4AYjONN/bDE3zBdrTfT2AaoizruqKbv0GrP06zLOEz7wwxP5tEk0E3
GONRb/Y1G0THHRSeBaYKmPfGcBWyj1JpVygWqvAgxHdNdh3H997/QU+rz/v1K2hhWKKqmbpCQowx
P/AfDxSNvagJhZmfQ4I5ZMUttMJNlQd1m6NPbul/IsOxcsqY8TJF8b7TYapb0RlpQssuWMnw15Z1
kwFMDY6AcXjLMeBI/SIPKEtrCcGVuuh1+aigmUkmeuldGTyJVetaJesbWVDckAgk+NiOsIHHkKmU
b6xuSdvlKnW5FF9aH3c7fFLSNlulQPWJUqhil7XmuS4RTbac0LOSGjg/4UyflX6p1q9CWX5jfcoW
kLCvb/J8OjUJyAlI1L8/1K8Og/8Bdrw7TZIRb+jWF6TRzDusvIaQnZphOQHJZzvZX0qlKwbb1LfH
fu117GaULN1D7kFLrMZmNespuJ1eNHh8KjFlU5I3ju/A30+zMGgthG7n/ZQE9OXw/s+DfhGoW8WQ
R8ro5ydBvZTW3iOeobiYwhoRWSI7ULr0D8GtIbwDQZQC32hDPKMvVfoLOIR5jKxDA4872grpRuqC
20qijPz321S+bNL/f0hTlxVZkgkR+PI2LcEzar1T8xNoGba5UHvQB7sOiIjEWJicY/JJ8PuQzuyK
AzD6ZoL7ZilZCAzI14HAobaJ1lW30bkyp7U3uNEqY6S4vAT9jce9L7t00FiX/v3cv+G9P3bSf577
y8sNdcNThELOT8CusrwcngnMvDPQnb02KAAXY/DDafb9i0J/b2iibEmW+eUq7sn8yjV9zE+dSD/r
e+q70uC6CoJ8XyEfseCRfK4KzVAfD1yApseQaMtcGDVqcD49oUXeKY1uQJ+omhSPpVN0utOhCS6H
YZ0p+mFqmz3yn1RGMuVF3i7TxwdVeRp079JHXOVq89NLtL5boibYqi5j2gG7/2LEL+JIysSpymds
Av5eMRAIQ5ujKfH6Sy3DKkFKNvRtgv6uCk8dHGQ8UnMVZPOkpSM31ykUbRnwZPqYHkbtnBkftQb+
SLcoB+uCjDS6JsM8FZCNgX4vdAcdIgnQQQQbEfJXzetcFXmH1GGhzOVtah0VIds1lNWt9pYgKO1R
DmtKZseGTN9KT5YIblmMp7EHefKZhgSKa66GfjcAgFGy1GNuZ+anX7pWtBtIDgq2Fn5MubAH+FUk
HjQm2gTnh24mBFhB2cK2WPTNRz7Coex9gC7x2MOuhdF7Ep48OmzRN7ESlIjN2IyKuZyso0oLl+qo
3ZNZ4h7bcnhnjbHz0ZUTUiKSJGMDvfXebF4KU4SKuylijtDcsgd0fJIIdVntRvr9MuD2T5473KaE
FAsI39rhXm13k3TuwImoowXPWwQ1jbaxNPQPJT0P1bME2zcY2OHruWVmzq5e20NxbIzXenzR1Y8g
IjkTrVDUNwu1fREpedTwYmpEl4wz/0g2KB/uOA1OH1+zGbteqOB8JmhVbJ6tCevAeB+QsFncRSas
8tzl4uJSX3wCb8sHq9z32Ik8/jT9UQy2WQ47ExAgJRo5UU5WcS8O9wKWy1F9LPAOJu2jBgbXRhdP
DRZFfC+Jp7zAhBjtE+s+TpaWT0EN4lkVpP8+Vaj+9BJwixPSmjG4/gp3bSW7fto108O/jxL4nm9u
ZbodmfQ62VL4+vetHHddk+pDmp+j+NEaxIuYqXatGQgl4LtpWn1zlxgAvjGgZqgvcSI7XEKHDPYA
37WerKS2dNB26wptrhxuGzA2WRgPAiWYJ46HCnxm/hd080Xtxm1JkQqhgTkE3ZHBJx6Dfo3SrteA
a9Bwaq24y/mt4yEGRtoV0y8oRvwDGFlkpgBQzgVIrBXjM0muZvJLQBBoNaDkuAuCCIHQY6E8hShc
LVHeeE+5+TKyCqSURoHMfw7ugYyFghTlWQkGqdRUvtPQDCTjq5y/ZMUj0YxNf8AUkKi3nFnhfrMy
LNJeerT6FvPVetKUI46x/hhrJMnnpt0jPLREbLCkt/ZsKaJU5Ec1aoCVDCS1sCR5uwlMzxWFzi7C
xwZfgZe/qwV8O9m+4S5h+6td8xQrvFacJA1tgGF1lzrHcR2DmuTBNkCHKembqHxNff6lGDglRTgY
/wpzxg1R49SzSF58mVAN4U/oT4Ey2AZBcLQscW8tVAEiW1y3Fjhea20UPeHUrexJA0FDxy8N5qs8
oWag9/DUnssMliWYHpq6Qsx8S01kP/VriqzOm5nL9lhwSralBiSI1oaa1uzjw2Tk9hgHB8EjtI/6
zgvhKgQ010PAOaPHHjJyRIVlg8h5JSCfLHNkvNRlqol0VEhRoTZ3MbxiFcauFtPOed5WM1BuJZlD
LdBO4B8Vjt3OKSxl79HEGozpQGauVXdm8BpzLljhuK0gljRypMzUefUx0jQEd8mofYbUVWgSNCRi
VXCSakJDs8tYThsjZvzqDOkEsTM1xyxHpsEpKEmHlMNiQK6tpbEDElZhMGhpXfSivKMuQeZnJbUr
qrfYpKnA6FNXOIseSuwnk6QgDxE2VW5wgCmrLOVWGDE5VfTxHh6JQpTBradPSktIj3wwt6KBeEbq
UD2Ji8K/lwipG61PmRTBueMNRzpTHe266FQI7iIDJYFBp9WkwqJPSVAPn0OIq3aDq4Kew8pfc+3B
RHNeI+c950ZnRwooOg5+doHCbDSszcj3Jcl0C7wQGaCexRgH/dOyEHBajCyFzpuOgYdQySBfv7/p
CFpQaoQyEblxC/aBrq+HDbYapI/U3nNZnc8iCmmtFZ8qIGsHpJehKgw2Vihs0dbP6vtcSTCKyatS
gNARSBSESQiLRQRap1bDSvyVqGSk9dNzGimoGK++iICaTtSDD5wtGkxu5YfN7yRgnEI9LEzvYbbd
1KCyiA0qcrG9d4X0PzZJ44msaV52eOnLyY3ouPLhnMCANCovRq8Q8kcj7V+0w5ShkiswKOSJSKXT
lo9y2ZFXXm7TtHFUf2IknZgWxySqH9SpXEsasaLCprQcEekqwnwhYG4dFHI6PkesFZn/V/exa7OY
PQY5B+pDMJ5kn2r4xkbJsHQA8mnTOeYgUIJhM2/1+XtEfoH0HSEmmybNl6GVwTaBl6b4DrUSE5Hm
aCo6zpD1Icg2b+tqFtuwQkTK6v739YDJ8dvrwcJZKxuGqKhfXLfdIDd1Z2YoPKJ1Tyg+hIUO0Vgd
5W7PLa+2m0bZSOar924iCibZE1mX5sC56yR6Ns9teiySk2ntk/SkMHaX1zo196H+PJDzrK5zxvPi
CYptiIKuWoWGncmukR7Aw4DyO6LCiSHsAY1tYIEOWyKA9PM0OmNyiUJ4/KVYznREizMLDTdUb+DK
jNHrcH9gJnDjewHV17gW051Bgq+0s4y9ga1w2FYIaZbRuKqJzi4cgcLormesCQtP2WXGc6PdZ50b
CetqeBi9FjvDq8juMYp9Ds9UvMb1IdOPor6VmCLYbsJsHZrLLN6pMipNoLZi9e/PgVPtv58DkWyi
qCmiKmm6/AWbzAolr1M5Ls5J+jrJHwlCu2q4N4qDkR8qcad7+96675ptqy8T9bGTb6Zx11XuFDOa
YXPX9udGulnxCV+jQCqMWzS8sXWVv3oq4MqKUZ4waNiCVNiQ6LNiAJbuYE7yi73Gp5QYYN93U7Uy
2rucaW7IbuUrSRVwM6pwF/d4UDZF4/AaqBV7IsVYouXWIKEz3kXW2Q+25CqU8VJlvKS6GfpPkPMa
BZOxSIBh0JPK+DGWDRa43MVUwhoo8yWuqgS4KXYtCXm+kxo2qFj9kRDo1zo6DE639C3C37H4dGT7
OyXp77GDKkHBtYr8cdqq8QoRgQTYTCVMtiNK/zuLRsl77WD5y2KAD0biON0EQKZ+xqH4Cn8U9Mus
R/XhcEQwqwWtCAIINeAXcuCYNGyWXMjRsmMeN8kjVLbocYHqImfEb/WbNYqbE9u+ng0beFl2On9e
X2FkbH4zU30/d+pjsO70Vaw7WDzqGRtGDBXAw/l2Ei1E08nAIdlpa4qvarpHEDlgs1/qJFyaLhwU
UFr3bNBjqVSotukddWTXCRmebuwvB2wsaCr93ewIkFd+vBGifYVSUHKQJYzGIryF1wEYDkMnlkp4
SW1htPM3UhADz9Swsu8HzBzzhQHHEY8bqdpW1roL3Sp0jTWLSM9c3XQ0Il7SdWCsTNOd1E1WrXpi
fQXHKHH9IuN1ZGbTWGsPKDaAXtn6v/U+scW2swvIcmHm41LdEdFfiAtLtcHKugfGqfk2L5c11jQL
ygNYOYqNDP8E48/JDeKgHl2V8QyYZYFuNORla6W46wPORrS6uybkeFlK08avN9nk1uZayFaquR7C
gwUrgoU4Wcl8tZgOt82DPephaBVCYPLuLm2PIQiJvvWCpSXthGGraiuFz1JzBjR1wmPU/qKxk5JV
zHAMZmWTVFmBkS4ocl8gADn8yf2A7K1oKlClk/ukzH+bpE42W5GQsdr5L/SYMyQFJXQmxyRAv8AV
9MQCxLXg3aOlRJGIknN4a++nD0zhYbQs9ZXf2OTy4ELpbfBuvlqK04HI9ntuPGx+DftXcGBU9HBJ
56rMXGHY2sbgIjjMRrCuBRQz7ocmBlVeINfKGgeaijIVOT+kjFq4QuRmmtObWyTXDXJJNxBA+B0B
7J/besSHuuK9ycaWFBUINAUHawsgbOfGykMWjTCb/ma6t+BxhC0qWVxyCGUnZJTBzuArKZFMxtKc
OrZpo8V2J4XrztpLxZJvKB0mZSclOzx5EEwBUznSnTSsjdjt801vbAWOb2HB4wYJqPoqgznMbT4l
q0fjvW5Oxgsaj556ifbCNpwBQzKpvrIrzfwXnCN8VcbU2QGQeQHnCTsGz5VYbMIFvsfoOgfcwMQj
sgH122OQwigGiTZdhW2PERC25o2nYwHxXaiBB3POHULJoeFrtg08hsx6BZK8TQyvPMbiIveQ7cIg
2OUz+S44BcxH7xzeABqs13EWTVMREQWoLU0cpqOtP5iMiu8kxlod+JRE5uQywkXbyMcI4WJuC4PN
DI0Xf1xWOIzoYpm+2nJ4HavqsYfbJBAhj0/etPeiBAH6ypwusn5o43MC+9F2RFOax7DejwmNlvuK
DsfmkiPqsdVdVaOOBtPRUQOsZbJ/ZoUs0qEI7ZBCAprcLKBQA+FD7N4r8enfF5zyBYyZ0WqTfEfN
Ate0JOLD/25DAZKHUBoq0iu0Wco+HqedRxAv3O3syFnOeQoMVsPZVROfRCmEneUteTL5BJ45rnVi
fhmU680JajXODTKnhk1XXPT+rlF2Mpkk46ohiOkIoT79lEaqfVMj8exAYyCJ8FRfge1xHI2kMXOe
neHKcMACgi17mhgocozqlYc5H0G7uYlkR4YyoXSjqdKXUehgfJ2znGInW3dHtLonxkOWmJVtjJfQ
5Zm2yGiOrQUGHahrij7k5RGfD9wU08Vqp8ldGRm24lbKkvNHCD5ZleFz9Qtq5scUW+kbQuHPX9P8
UgoOWKb1BMDljPMM+Q3AC2y7A4yDQKh8mqiZRXt6pY8nyqtBgUOIFlky0+wBgQsn+/idO7w2aCHZ
X49J7eChRt4moo43nQjUoXcQRNSAQDuBHGQmHBUOSzNDCgjAI4H1rGLMf8FhbPY9c0eEbefQVvee
GyREE4Ds2AOBD3MvCTE1y5cYiLedDtadAPbGFDYbZSDpBvg8oBcU7wB0wzecIM4IhkFPQB9y6z8l
mFMERrorzwvOka8yireVwhwaZktwrrcr5GQWf4tnDLE7GyRE0e4gSqSo4PoUSwzpTohYEa0GSftQ
BJ/GCXqRO1NDgiqT1+F2kyMQtnNvvJG7RQbWeJwzXNieB3SGI70UdcuDXyFedRE5yY/jm/dUY0Y3
bZGho8xcgplHbUe0CBYiLFBYemHF8530C4ENOQ44U5JfPJvHLQSImSyF0uFd6+KaXs8gc1tzBxwr
1DqMHGLlwCpDn5GMVLxoUGnoaw8UYtiesaBrELxr44bIBqUUqho9w0G6sI76Q88Fjp4DxxdkMPPO
mi1XMtIRGZ3H5/BZPaGCaflbrFaINZPlTEzs4wcFjTSvh3BR8tBAi07ZE4olFB35Rn2xvGfPfPSj
R8hBVFRcWFnqIrWRE2QcdgHYjBiEjX4TSbfcm6/ia4lWB69itgEyQAY1EH2AYYuqAs896RxcJ6gT
sDFym20G0qgHuC10yXb7xq/UE6TJ6FsClwTEXqsKYSWmI7QMpMnF9viB3M0EmbuXntODclY+yQBL
sBQ/wQOUv3qe77O4oqQpOSO52BEFYQmD6WWaBz5zuEeMBKQQ22h+1Hj2FZqg44HjJ3Ziub1CF4dD
f4UUOkz3YQkUBZOzQMWRjatheBDypUSuo+SyE/xXMVi2hVO/D6thJb8whoq7XUAyNtlCvawZSseA
dnh7/LRw3T4X+54OEjU8ajLMMZ0Gwmnjh6zzpZkvs8nR9tRWw/P4rp+mp/Bu/BU94XpsWdb4dJnL
4fO2XRQcOUNazK3VuxRJJLFB/aMYkmVSazbFB0UE/58HNG4uyBAEysLy4Qvg/It+wuDmUhsgAcGK
wh9LiVLRZ3r5qLeUQ4vhyvEVYcRHj3NXmA4tpDTZFbnIZKgzdbnnwKN/cXh8r1pTP3Ep0wpLT5yA
KEr42fxU4+7fV5H0jZr/r3PuS6ulF1U8TICE57C5yMVHSYVebIbp4vvbIPuMpE3b2cGuPsHmBgRn
aac4Pvz7Eb7SfP+7DQ1ZhjwmToyG7+/bUAJWyYY0mLMX0wtyShNyirMU8eO0anRg/7ViLSt8Z1R/
wIlzmkJKCiC4RV68RMPBq1ZS/OQV21FdY/YZmH6DGI9e6/rDg357J/zxoPO7/IPTDVq1s3LRQxhG
0h0iyUnx113xggcA3V0knXIjOkt5hfue83XCoJhY15B9SbiOl500dSvKTFaDRzOAimVPIvyBo6LJ
xbdk1Ne95S8Dime1mpyu8F9kuiBh6n5gt6RviGlTBAPXRUWcUzS/XGxdYFpBZHGxoQvhEGIUIeZu
DtpFeG4RGkJKksKI1Hkh/WDA0Oal9AeR9/tzlgBVNH3OC4OK+vv1ydoUDoR3stQAg8mIKzfwFmLm
pMOBMygdNqa8G6nFrdmmOgdudKuiX+nJXdPcG8ZbId9C6cWIH0iGKQh0w/AYHHRh61XnMiWfcNUc
iEMy1RWWuzC2Dc63cJsZtmDsKnM3JHBJa33c5/l6Mt0g3PrxSaY/j3aZ8BMf/Bso+u+valDczW9Y
MeYi6o+VUqnKFBSSkJ1JinFJ/DxO5AT7a2Md0P3SRLkqYe2C7JJzwliwGyXFKn6TdvXjtMvQ4Zdv
8VnZPSBsecgviDgdKqRjxcXyKZyafX6M7vQVeRg2SMWC65/43RtSTGarVndl5lR3IVOy6XEYjoOT
cqWsjZ11Uz8yJLsMgNtJa6xyTm1zmRIRT0amywjWXbxGZ+Vt04u5xVxLE4AUFeVqgpFBewnu8qt4
qJ+w9VyKjb6dozII6ZoTKWE1qpt1wf1vAAztKVJRVBYLfU6GRRTpGE8EOC0U+1HcI2/YmAzPI9pj
1z+M++jSMr0My/iWG6ViUqjERBgm763N5bBqjsxQs8dFc2i47JnCtxUdfJk4AhftqWPeW2WnjrmW
HhELTo/VViaclwz3+/CEPMZc6+tyyVdG+MkLbR6f6IIz8NdEXJEdHL5g1VscSfxFJcPoDIWZCM1Z
e6Rnu8ZYlLhQoDXXa1wWq3HNSd4v1gQHbzAAPSKgWrTrfuG5FkgpChz/BKPpRJReyQ9I2G/Zyn/W
kYqHxrB004ST/nsdjUrXheEY5WeaJL2Gfn4I6g3ZZ1KyL/Fi6suSojhHzrzUpWXKtPQE95tdtltK
DsyUxTinXtASA+pK5AgS78yE+JYAH1voXNIZJOZmki4w+/jdmFF5nv3vI1P5ds//8Qt86XTQi0i+
ZnG2a6hROesYvycx9QGZLCym4+N5LI5TurSspccgnnEOMC0jtyfTNWRAPVrVUJ23azO4irL1uT/n
BFNnfMCLTx4A0V7/ft7fL/RfL/xLdvxUNbru1TxvQIIGEchUsZiCs6WKMpdZOmwcEoXxlqPC3VL7
wSZRavCs4r12yC4S4kc4lHgO99WYQWT8cHh/dwHJqqGqCoC7KalfREWV56WCmtTZucK7Sl7BJqdl
VQlwGtc4cmfQ9t+v49ufh/RGVkRZtyzzy9vIJq8bhSHLzjmWl+QjxuyjhW4gPxb+5FaMvsao+e+f
qM0r+usHIOuUJBb4LzquL9eT1neaTHeZnQlLI95qYOjcbPjgmI/DgyETylGgOe3SuyjAElSooZP0
qSu3r11HsIFB46FXNqHlBnp/BbA8rvcK2vKM+reiIYKvlVS0teqDJY6XGsQ4Gmkd8ClJ9U7i90sa
yH+yCUpMmhIDlweudhpZsb75HIzpx9Qv8ZyRzrlIMVjGEIJYCQXWw5g/F5nticJlpNPVupNcrAP+
++/38x1y8Ofr+VKu+U1ZmIkUZWdFeReNFw9YdxhOQwG47G/+/aN+111fPgo48t9D3hRyVL9mqKbJ
VDIDr8jO9Vb7VQnXwbiAfgoUVgDHBgGGwBWXQnulWOYxyp8ES9+VphbDMEwNx60kqV8lsZZiTmla
NulZCjRiDg3sboY9yRC24TP8/dAfreC1lKtzjb18lN8nbTmlXP+TrRU/1C7SF/HUXLuAdaAHomhS
LVP7Ihyoo9Gf4ppnEaQAIzl3Snbu41UafxB/WawksrSGdUkHWAgaEPMP+/4/Wb+/f7xF+KhoMh+E
+u3ve0Cvx0kn2Cs998X7qD0ks5HCIjkgQceYIFJqs4AKmRGMGcepqL0kDGxuklUOWVihvagdw6p/
EFMo8078ujwYBIigSEW1jIj872dKEi8YtNRPzyyNpBcfW8hw9oGZ+ldrdoiSZzOrycxTZ/yqgLSL
5eDj15FfiohhiiIEOatW8Rm0JRb7rCc9q5AJV4thqgpHQ4luNtGdIEFtXnNL3EKA/3t9y9+wTBZq
UVFXFYNF9lvC+UeRRhLbMGmqnlAJMwTqPNRuTINZu0SJ1vpsCxvuy4Nw9B7CvXVgJN0nfpOSphYp
L2iCxaTgYPvvR/r2c57VqyZCVuDBr3WjGWiF5jVyMm9vlninMlUWl3scHAP/fZRJlerNg9ISH4bX
KplWnAb0Q8Yv35z1tUkQ/VCAmN/c39a8/XgiIn6xfP/9ISuDpI7WMCAPTN2KyVXePaZl4CEkWpK1
DmFpC9snHScmgom+Zy0wcYfpIgIiqjnbVEChEdHikzozO5N8kjllkqFpyPdavkY1BM9NcLY0OViT
23rdJ8tCPATAViq5OBuzdMG8u4aZ1DtyGEZU5JqjM1QN7JiZfUAI/MlmLXdLXEchgeX0XZ/H8qYS
N3Qbz/HnuDV+JcWSfBEgLwGbwgsVj6A4Imm26hJzPlqZQHMCEnQU+Pkfrs/fjvK/twjJzWj6aXlY
X/CZf7+9IJkkuZxCPs42wPPQODowi+QbyzmBs582nX+UrLNmwL+ZD1Z37JuLNjEjTHyQsUx1Vb7O
gyfd8+5MLea9ftBBrSuy/HrooX+vvG8qTcSBisJMBcNSZeLw/n7UKA1qFAFdfB5O4ZrAbJzPqLkX
KA74DFs0qe8Jtso7VPVwccotXcFUvXSX4hhhSqrv5vpbvNXPEc3te35DhVB9GMw/Ia7wJwT6t1D1
61uVKX/EebyYwrSkvx9VHLQkaJIqOef6rlR2CdqDEHPECMmUG5tBeQkHBqkYz30O4lb9qEr+75aQ
RF0iR2AuwjTld5v7x7FhWUUwSoMaE1uyr4duh/QeOW1WYDSlg5oDVAXsBKMILq5vLPkh6W+1cOgV
Zi1UlOwoC2qyVvHpk7WT6D8U3NK3b0dXeTJmZGim9XtH//F4U6yQNtqM8VmtaTz1XdA1bwGhESL4
Xwu37SfpJXuXjOiQaNinglJaBDhKS44ZIRftVkdhhAYsHMk36xHAMNcYEVDWzkFm/PGws1OISgPp
ThWquMxJWeJb+KRBSsExeln2wjoV1r6w7iog2OKN0gxxNAEmsvshkZPfNQf894NJtjQ/kkuXzJ2H
QQ5IVpSWU1AhjkHSPmjy22gx7C7Tlm20GvwRVpTAU9m788I3/ZfAzIcWqmS+9Dp4RDO+tmP1GBoD
ShN/F2CuD7v7YkuzE5CFNKF8H1nLbK4gNu/UCQWLimteoYYvRLTu/ikLiZ8ez2NGJgkIU2vSfMij
ulItf5+MBNbI1SbiwQWSsXz/KDPVItiQVjmNNXNZmqo6dJ7s5oG8HsnNlhOycxgtXe1n3RISiTFI
73Sz/ykp/L/lsqSahmmSw8FFzCS7v/dC1aSKYGkWuNOcw8E4DjPd+DrhDoAo6C9xFVBVLGSrdOLI
xWlFrRLEjM9VMBLf/n2ESP8tCHgWpMUU76aqgOX9/Sz90BqW5MnRuYw4/NvVrEycLPSkuCVJAhWJ
8ul2pvdDLMs3d6akqQwkZioMonb96yFrpIlqhvEQnf3oPvRJqclPOvlaITR0cJIbyBWjYvbJmzd3
uul0UMddLXcEML3KmB0MK/5hCyr/RdiYBayxA4F+TMrXL8XaVHtjnQR1dKZkDUhhpgC5wy5tKRtf
65ejHYsHPxj2FX4rRFdK6v4fZWe2pDiydOsnkhmapVvQzEzOeSPLzMrSwCShCXj68zns/veu6rYu
O0aRxSikiHAPD4/la9XpZXVmhasiWFOiFr01vQqSStPQorIDh+w+2ZSHa1pFOrR6zPfdc51n4fZR
+FLtFqkiOJXzirqIE8Psj6U1MoR+c7dA2VWWgITADLTfJrGivO7zg5HmIL5j8NJEHzI5GdZ1dTjG
pvvY2j8rTs9tNiUdXtVuWJwXBxamag57p/rcGdUfutz5hxa2TYPCEA0WHt38fdSr9qVxDratrGA8
6N0QHM62mgorwMGnGvXw5R7nDv4PUqpptSY/37JhvaIYE5b0DkwAmRzVY4My6zaXasWWGGiQqxvq
kKc9g3en+DGBeXDpApxjGyipXzP/OsP00Tc2E4OMWe5ZD9rjKVI2bGH3E+WphV7UDjUQnn61/sqX
X+c12zktW3enuHHC3cee3ak0SSEWPoCnB4ApjIxUBAz5lHX8jir0s7fbQOr9h8H4D/uYtJLhuOCd
pcmM3xaM6emwc2D/Nums0qMkqtYfSSz7qnkinIL3m1KibB/Xx1nVDQfCcQgxKftjK0zxNWsztHmw
swK39P/dV2hiA78OKoQOSQ+QGyUuwnn96iuywdw1w+igr6DNuwbXeJ+cI/qpCChnb6PdFF5hqrwT
YGvjWfdmh0+KB2LHpozcjavSy4L9pz3793Oy/+6/OCcDs3VRM6FK5rcQaHutM+fslPrqMMs2OgIb
l+feU+MMFVv2O103hKIDWUzYZGAdHese3awN4y/Kq1iaxumKIuAZrm65n9TfbILDQp6/dF/5T21p
vULROi+TvPOUR8Xbvffvh8WXPh9ISOKVqgkSPD4R12gMK0kCO6w3vFDjoHgXEpFf5Zwav3+/1n/w
UVwrlSBAEIhmRqPfYijTci/FsdzrK2n+8g3aO0QVBuDDX9dAIMNWxIYuFnMKKqGkYPMbkOMzmxmk
e68j39F90/K2kGA1PruZF0QC2aNnW5Cq4blsU/1prfZ3i//1fH+b5xolcwvNPOqyuz0d/O4po1D0
00ARA8UjVJigvJiwWxdcpiQ2oZkfpiyMnvXxMzXa9o9/b7x/CLF+PZnfHHxenPKeQhV9Ba8w+XU7
wpsEX8c4nT6M/v8nVdsm/6aCGGGxijDHr4aCV7YVE3Dwqp1ZyLNm/ir7USIn9yelbjYm/maSjs46
j5oGKbXTrd9SHKoyOl225/11hVyEVX2dLkEDW4cduZRGvI/etU03Yvd7ooE9hXBJsD6IeYB4oIix
V8KByvFmBt1L9mlcvPNKoZwFvBN6HaCZ3bG2Bm6sPw7IP5VkduMRRB7UJ1CN/9YPkwxYRTmper+H
upBM6ysAhzZNStheUAAALwhxCzyoO8CI38Vlrr+DkaUI4rqgtAVYLouNqAPM42lPeUBiyhpTgEul
fxXBFd94o3j3Yjfj7/388MAOCKyQbJhkDvTZgITmHbF6P2crvIMFvQT6vabEQe0R/IIPIYeuEZoD
CAl85J6up3j3CFvysAA/v0NaNz5DD+CflAnEbQtyMu2sZG8eMKPwhwKgBPugek5YgXACy/CWJTsP
Ihe9QwqTpYLzhhj0OwXxBwXKPq+DCsi/Tk+j8YJpFGoUoVWdQA8HOY0G7+tkfwiaHy11rWMqSt4I
xtlktpQpKJgqjxrwluw8s0mcCQFku+iQUjkBF5/Xlxennh8+jkpSUTi0jU6wS0DT4utgxAW1GAH0
Gh6vH5gwKWxquaGoPXn9AsnlfzccYNR/H2MGaVfLsG3XBWf922jeZc6ubfcFY0z1RvAxl9FloyyP
LhRQUKvE7evJpidjXfVO8ESh5Eh9dGwrwfaDwnYTFZePKzDfL4ddPSTrThBl+cV15nz27y3APJic
t0n9087H1AX2+oPJyCU7T0KOJSwmM4N0hwI+/RHQWkcJLSIsYVr5+dMIRv24doTZGVECgOrHMZR9
7U2B5Yp4DcBYqcUnK3SEh3wXHKHCegQA48A3ixxNeFplm8FETLx6VX+w4fJxPITspaL/Avdp7p0C
MibnGEwoJKNUCpx1cHoTyHcODzmoNcqOQnaTz5/qtB1C4TlCV+/0Ovj5pAQXRMmWR6m6DuvmwyUL
rzmIG//sIpkC6fS49Sn9NS6h3o73ySOkJCJKj6dQJ1u45wD/LVnQsGBjl8hWJiyB4GO4zCkaI1vy
sgOEjMbHh+YpVDqMWe6vkBoA4eGGQC9f0qkJFxw7HWepUfCqTQoBgreLGD7tIbTU8Ta+HsL9DOKH
AGJCQpxl/tMOrwBDkAWcmWXi2CFASjCYeEiIldqEDGn7DJr1EB3SySPrdHVjAgE9zPSN/Q6dLSQh
mZcOUz7trsGDSVnAHKp3yECRD/M79lWgbge7BH/W5EgotbieHlKv/DwRJ7+3SBCcJnBkP7TNDBZ6
RzCDnNUOKRJ2DT4oyOHK3vsnTOWCYiyzax5vXxEkUP2mm8Cgul29uHDC5ICXA5Ut0TNrhfETFzkt
u4nLjubHgakQszQnoOup1BUxxvw7R6CLyRKuuDXI2goK27gHTs1GJBS4khoHq0Wq6fqHmehmL7+G
UQ5a9i4LLsgjUMj6LTbvd81WJ7NwWeVpolHl36qQAznQpiFTwwp7B5H2HtZ2tH4hUcuBg2vk8iH2
L1wjBMB00X/a0EiUQIpHzR+Wpv8QYkjm3iBxriFlRiX8rzOXfU61XOuc86rooUB9tc8gerah+khM
TRBh+lRN6pP9fgLUxyN9x77lib1xajThgqHQjDoE0GawGTyuGmJwao2hB04RMRhTZcnuLLXc5/L5
3x0UhR5/d1CWTd6VidZgxrV/i0uv+f7UnbXreaVJodLgNoujJqQnR0u26wGq9WlAPVG5DdoSeHoE
XAywff/jsvORgYKrszbG1RGjBYYuwPWtNdkD7b9RJF3LtWsH1iEwK6SUVL8WJZVQ1yOrhBAbyYRp
305RIiGfiuATte1gwmGaogJErXwq0Qh13DpMzyGVaR2FY2x7wYGRQqMyhv2afLn+3KcPTRNl7ISV
sZV5JNhT3FETQ69bQc0ELQVFQyYE6Od3HJ9KrVAJK0FUnMLDEJ0HiLiiUxarWQwy+gRWtlhtUbGd
ol20HQKksfZkJDlHgyKYmZHC9T41ESHNE6X0gNcSHThHagQS9fJ6AoUDBqxR4/Pu0+mp34dC3TvB
W83soorAow1QjCm390/ltB/WdTNtezKikXPx/r1Xtb9vmrEMJ4qySEu4qnFDa/xPSqxsFLYUrqfz
6tD4R2rci3VWgcciloG0+AWNA3VBde2wKiGIfxq+9rPyw1G9w17welDkHR/sN6QlIYYHcbZt8j8s
0dhQk9DqNzOGgYf9JXLtjv23lKKhp+X5mrfqqvbTpzIGT5ccUOG9JMry/qiM4YtMEBWIs8Vpdpr1
3PLVaVYs5LZfyLP8h7s8Pw7zKhDIB+wu8yxpI/LGPqTA0IuvJA8+BmCCtIbc6/l23kdOvJ0X6+sU
bZMlKOTVcb6fZ+vzlCrfuI9AXfK/E+/57Bl98fJhm6jEH1P7s+IQYBXZEoHDdqyBIrEDypludwNg
C1snfTj8tDjn02z3yBzfxk14nXbhro0H0BwOOXyBkx5+DE9O0sanuI13P4ooi+TexkVkBvKIbHlc
vslzUHh8oo1NXmH/f1ZETqI9y7P7a/J5+SxhK6/ZgbwjRynfCo4px8oig2PIp+/PiwiC0NtzO5Df
vf8m+HRevZ8DEhSB3J3kFMu94AjyDmfwLEeX3+Oot8fyi/dzkM9aSbYharkfUvNv79zPSb7vJPJX
PtfPMs7CSfYLfnV2f0Wey5lRpZ1Fx/HPdFP11fIEB1MKzfmW+oND+mRDoGgv+6CMDzN0L9DVDVS4
HwMWY9Mm5HI3mk+ZUKJGXZhfppTcLwhY+nj/BPiJLu/Ciot2GGQpbAqbbMN/nHC2aWfbhdzTNajK
xZbR5SRENx/9CqkmOjqLgESz+9iyTs5X8rn9AmT0CUmEdcHny0dlWSyyTcX77lJZbhfy6P4s28jn
5dfkdXlHnhWMamVZEkGs+SNjWo5Q8drlMtYSiPMZ6tWMQ/CGy22UvEKPdrMJsQsYlBOxkZbXMHCe
t4ERWu/yuGX93gZyO/rEMQHA0chdjSINmJGZWME+yJaWX85yH5w57FH1AwVMUCTODyB6iIG1qA33
QZmU74dzpD9A0jW5TIvlbr5DJmBuNFP3Bz0xt+NuCllLnIcUJb2gOkADnsBqSVe2cRXnKxFtWMnI
hdQ5oVo+hv9nXs27qYyEQ1xHMIGj8Wlju9ukC/eMVOrOA/dFj/SoxDpLByHIbH2cq9N6rkbqdJtA
scDHMrpIbA4eY/q0C9ErS8QFZOs0tmKETP0ukBu1A/Epqj7F8PdsbZ6n+VJZ1Jh2Pb9y5DQmEvX1
sAugNeRm+7B5x+epyljB1lPMXMa/2MaRESJ9Ws1aD7EUv4HHrYt282ZKtiRwl8w//r058tDy4Rrx
SSV4WniYSa+xnTs7BE7cRm3UR1cupAvFeaBdQd9Xs9q/0J/yuWJxmBknAPV/dfbRH9aXjXQs+BO6
Xjpe7v2MMZ+Uy3SVL+V6MsZ4vqzn+cOVq6TpaD+epitYHpSFXBVKUvx8iwuUE5G/TnycF7QcLKxg
fka++YA+Bf1pMYD4RQJuhuI5uHBFkIdxtXl4fbMYVW1wijua0fDvp8VVsIlWcDXK8vqqhTJ8t9i3
WHcW3QfwCHu0kvvnoOZ6E28yfIhHEU8kvmv0hPEC19sts7WYrHQ6d165TvUIgeXvhm6RDpfOr4J+
xWqZ32WMsWzCn2K9PXcZX3fvdn4sCFoZJYZ/wHuLMTO4POXlEOjRNpG/Xcj04Ul3FBHhQ4h3wKiN
ZAv18lJmpQMDW0aBjNJsna33NNkIwgsGwSWpmIhwBTdbFis16PCKU7i7M7l8+fV6LseXX5f54vwo
7jrjPCp+X4/kvMg20fX5KuN8inUbGd6wIgjyisSO2CK6+3yLFmxl5uMm3kROFfchg1KmzR6TPwUl
NtlM7dhdgc8Tm82W3fR+ayKRb9eoY7n/tBpJQxh+vkJ199btw1q6n33paZns/BM8fYf5DovlkFET
ycgWX7NnBjb5Xs3cuZ8f5zozVT+zEkjcMobzr06I4lTOymIUy6FlfKGTUjOC8jh7vvEpy3X3M5mk
ZLqqODDcX0Ej/ULmIsmX7IPNZU7Ol9wZ3mLqMgroD2Z8MVrbVxYFYM80Lm7zv+tn4e5FBru8K83Z
BdeQrWf8nxI2M8Nr3uz3Y7hbpWvx/bQrPy8znwwQlehA4gIxkCI8RfYErqCoCF3f4iz6aT+Vv3JU
6t9mxxmMcCRsgiLso3QlXkr6dPQkvSoDW8YCSR0Z/QwWZknpP5llJAJwEplPxQocuITvTv9m4jQW
Kb9Amm37YmGS0vrShBAcey39Jf5f7Ey+o4VmbHp2jEB81EXoQ9C++ByaHYa7YilDQMzW/bGbF8tq
PkwpOgtlWMsFy7DqZxIkiZ+VRt7Du327SnGFcjnXaf9/bSku+e5bZKql75/kIDYRhthjjxI9LXiz
23J5nFPiSxRGYYmz2s8JwTDwIsFbYUYSaskAQqAvPE5QtMFvxiQA/HQt8y/04JvTW/3B3Mk1Osxt
YD9xg/BoUgJDl7lLmewsn0vLQ2kduUQMIIZQ7zYrauEJXySuzJ5lUzZWcQMSU4GcExchpy2jTUxA
rFRmE5lLxCrFM5ynRViEx3m5lOe8ir3Ke5xxxKDwh0C6312Xi3KhJk0wrOBx9PgGjN0AhjfG4+4T
1ZKbx5XBK1dOFBLog6cm0BjCFSo/4sTUstMM4q2l+Y+3Md6EEnOh2sJUpoZMaZOGCW0U2LfJKo2p
WCXOZU0TUkc/U9Z2Qvlk2MQqJJ9QGPpkb+I21Lw+7B5O723I7m6ZnEKIqQH/mkm5IP8Bbf42huQH
41A5bBeImWBKT4Z33di+6YsZiQHJrAjnAvm7+w3gLa+eCLbFHGscgPhSOX2ZV//6H8c9LUxPujin
CcXNSXQLCQLXyPR7HhfJbfZGT/jW36a/W8g1yF85RfQGF3WshDqn3K10rsoIdP/ycPXVhGYMmwBy
mvCyMn3rUXyA3NMfRQh51c1dAGfSI0hj6F8Kf+lreQSiBJFxCZyOfhmDLydAkb6Xa5CZgCzKLewV
y4WXiF4fNv1K3J3EGjIJ1Li88kGcQE6Qcr1duwx/Cdjv0cj9czJWjnh+/JVYhPgVCWJ4xEBATGBZ
ij9byqneJ+QWHyPeqp26uMD6Sfyr2GEbpT9aLFACGCdW0GrHGhmclb+N65mZoHGqJtlKBoBOw5w+
WcoQA6hT3aMHcIRFR0ik30Id9lH5hVNkMTAtxhchEc3EGufMz0jsVHtFjNhJQhUKjc5C2dcIHbXo
NC8edt/Zw+id0Do6eujb+S0TxAg5+MN8NB1FZSLPRlHFs2qOWFOxHEUyEtuwgmR9W36kxrONijWl
bsGWkV17iGr7MixHHDLny2WirJBwYKYhauUgWrRnNB+9fq37lI9wKpRnJXnC/MSsNPCJan6ZbpeH
ubLKHngVylkfZR+CWJSmOHcLfP0xGJYchMAX0eQQBePoFPI+/+9vd3l1WPbrPNK8PLob0DFA1ITP
s8Fz0N7MovcugayOk3qmh9Lq27jjGq6JHgJm4hU9lNelR+T/IlbexaTkMTNPMmBc1+TyJaHmf29i
vRKk3j8pxieB6Gjpzv8ySWQv+ITyJAZ6whM0mOgQmISqd2OVoNXwtAfDc59qZiPxCP+9d3yy9szb
Z1Fr20iAC0MCn7jfsRve/b/XDngvfBepArFvMan7TQaLTIDOo+lDjfsfQxNPJzeyPS9ZKJ+Q0SMe
Qybdu9e4f0J+TIa2HGN7+1swCC9v8jn2Pl8oXCEatX1xhGQ7IRuJNbFgcYtOzLbb3PbRGMID3Yzj
P5GrzB5yP3z2EbMVK/95ygsQNPIlUIzcUWMh8p/Kwz1vguwh+MaQuInR8SVAXf+Z0f+a1XvUe8ct
rUS4KCmEv2LN5h14zS2ElLhTj+QdsWlxG/uQQn9/eys22Sb3/+++XP6KxYun53P+5Vu+ecBZyHFl
fSlOqV9JLCNxjvgBljE0izSMNJq4GTilp2K/YsGmvw+rT+bghOub3pvF8iyaT769DzMMGZumcp8N
3V3MZgxeCGfLgcRHE31OpdNRsOYd1A9DNSnijHkJwXacjkyQcmn1XNZFDRU04hdOvhJCJTLuk2El
fSAxggRH956+PaJNU9ZabUQf3tZS+1jz9g8UkBBA2hSSII2FCR9jGUDEU/IhCEBm2aqOm1jqVsRU
zWcB8fAkj4wAPoX8uXurcGcSa+mh+17EJq1wZfa8WxzWmFxer6ED3z+DJG5mcrSGOaOJzQSEJInW
u1UeZ/rdGeC4KNCJdoBfxwhv4mLEW1FJA1t8H0iYK0Gy3Mp5O9G+tnG61JPdwkzkkHLg+w90/FQe
mUy7TdzNjpiG4m9XVI7KhHoJuJrAxDE3fOh+PkZg41S5N9B7TdQkX5jYtti39K2EDmK7+APms+sC
0gvItP0XmeWHlVi72DpBRiDGcutrZge5ybN7nCttJL4pX3Qz+a0jbYoeOLOn9QoxLGU8uBcZROKU
7s0pDSmPCWYoP+Gbxzhf1LOaCYW8dE33gDFlJk5QvJ2I1zvyzh6/d/d/csa2f7NLVBOwUAmRSbFh
rf/9i3VKAHH/ez/b2wyNNTKsmYI26Nn7MuvIvCM/TnvSRT/deJimCzjyZSKQYOYY9GuDpmU3RAVk
QqnDf9qN7C0brIjoMU7E3UgAIw6HKmbarnsl2r+dqZzHft5G+DgmH85VwtoWMyrC80ac85YBJm6d
xr9H/CfmXhnyf8UX4trECEyiDcu7jboQiVh+6x5/yBndUwpyQUNwm0x5TXy0rBekf8qFDBorMAKZ
bvJIbmcESmG6z2LtcYS8wX+aT3rWif/TWvLw3nx/+S86Hxqs6ZErkrdukZZ3HtesUCWYkb/ioQr/
UYJyiW3lf1k+SRwOWTjDp6DQlQSCFStPcgWVXx5Fke4Wxv630bDuVbnMl2YIqY6EN6Q7J9/izyWE
IJ4/o83H9m54XdwD4fuIvE8Q0iIyExmEm3lymcLnQGtJkgYugdtolkdmcgxG7JDglyXavM8v8rZ0
mjiAbVwysGsWb3fXiDm8djRwB/pwUqBVwDiWPpRGhqZoKSFxHcvfjiDJTpAGoPGPPO5mkPD52sN9
0j5vXAbH5S2ND0vQceLdUw4qN9m1kbDInvDj7JPyTQlYctC/qi+PJVUmsQVArM3diVmEqBKyyjjN
I/wmmhiUlbtsAXh1HzYd7AN4AiW0k3uMKyH4CZOUkSI2KGNDCU/vchAGPUEKRYAePgtrloNaXMbN
7WAmZrIQByKDXtpJGvW8uU/5e5YCSkjJOOwhgZHxCRYlEjdIA+n84l9RxN2GIQH37xHGBZd39674
AHxtPdst0iXbgqgBrnYLHkjUI7G5TmQm4Z+EfuJGTyF6u6yw5cLlTGVs7xsv35yEIGhCMM8JKyzC
70sVWayIGcAMy26lOErID3FXVPlxgdIU5eI4a25TRDfTvDJpQzlkHd9dOWjBhDiT9awEgX/9Pcwh
wko9eVmWuiPO6x6cWp8S+EmIKh+miBHfIjktSWRKhoNcXtRN3bed7JaKp6lXdVCvjBld1rJwIpbl
W00kuZDtC/wFTBOy5lQCMPq3PGvlmSwqJHaVd+R/yZfVkf1oxuj53b6lBMpKn1hLZ2lFeLZ0xL74
pO3Gey3K0gngqBKSoNaDXMZ+3H86m0O6Mc4zpfgqTa8Uxaz30W7NZrT7eNh99fVH0U0dgvTeK2pk
HBNz62koAmXR/vQyLG3C4esXgMD+wG4uu/lvRwpDJaBGDQPM+FhmCAmQqT98rbhCCeGV2GjHAXVo
ytiNu0+ytABhlDj/zoJ7U3URICNX2quV/76RNFkSeF8iOGVoTx4OUVWPn5n7Q061B21ygfSQRUBO
fx1CZJ1Yjd4HjfapfZ54p+VLuHny0Pw8NLKd8N+4z9Vokr60sLmheLCnEAugyLsQdnoIHy4fStYD
EsJvg+sT3HAsUi6MQTSQf0q/l6Dp6h/wsi6h+vFMxFowI7HVnXzNsz7Xo2i7/Elx9bwKt4dxsAsP
Tx2DA/auTypciVy4rhCdR9OTh5Lu3j2hmcQo2X+Sb9iAF6PDPx1ff0M3NZLkCygb7/h5CyMkhLBj
Z1J/sml+GzU2o8BeKY/yzIxtL3+yvTIs58hsl++3MWjHtoygb9iNeCS3MqRFbyk9+iGyqUXgN13e
IN3Dzgg/29y+2UTpxuU8uyn3qPsEdTdHR0OJ6RQQbbwq43b3vZbBvpsrcfMCTcXt40qsvMnPkJhf
dpGy4usy7U752Tc5mPzALqxf0EqgCW4X5QMAmKtv7g+G+LcuJ8ENupj9eGpysTXPwPQiMmDcjKC+
tQu0SMtBklOf5Cc9iAalLSVfpQQMqPsxbNLoypuYlsnlogTzYxfy+zQYv/zJmUWcDsMwst84v2Yq
Z2P59puYmnyGbuEcpItkAUl5Uzkm/qTpWDAqsfmmMGxLOpOR6MzYsB0BRGXkjkg0Mg7o++kWSJcn
zoTtkBiR+sl9ICixBe8IjbibswuO/KC0MyeG+DO7IvIyh/62V7dPbyfyNq1JCcmL4mFJtHc7fhqm
BRFxF1Xf77cV61KBZIOF7339jFAYPARrtCED0lu3ZJTmL8EjvipLttUX6lJflet+jYAt5FT9tyyG
9efrMyvbpbg2WdXKuva2eXPzjHJi91axY+mTkjShfQuqOF1QdUuFFLH4Pmk4WXXfx6n8pfEWrMRl
EMQK49n0gLBlgRSB26sy2d9W0qymPfHCFw4BbTNL7/ED5OoMZ47q+NYiDx0feQgymYDDyPqSew4B
HD9KikV2PpSl7JJJAlIy2+wfcr/tpMXNNpK89n3D12VTTR5LUdPyNOtYcJNWpey+g1FuiqbSaC2p
ZfHGli8mLP2XLQtuf00QKjkj1gexeP9hehtDN0Poprh1ZXVh7MtFyy7YzQ54lELuCiMXB6MgXsaD
sko3OhZ4mFi+zrDTH/99494x/gEvBhaR+jwEU5CV+L2Y5aI1V6OnTm8F0n3/USCNpSpz5XJ4rHdO
oBwoPSWHRgkkHDFzvfGVc3CiLg/uj/oAWVbt7V3IjCkZ78Oz812gfvZSgSm8LsoBwI5CzM6+/h6k
4Pl5uILMoF7iy4U9axdSKyx1HWeUfsaAG8iwFp9biilGnjUSriOjpBh4HyMGPqph+K5iLXvZn234
5uB3mlYa6cwM9vMYje3uBIaphQIG8EEV19oiheWrIfIRguQIGW8H6B6aKn3kWqIQ6liwSsZHF3qO
SYOQXBlDalhp7LCgZuxd0RZjvkAbjGVr5kv9McCLS+LCUNf7A3styLAALacC4xV+gLIFheJZCPc+
9EiOobpbTuAsBx+JPNUInCIqI2AloR3bU2XIRBYpeQDMd08avF9nBHLsuoymh/3Ry4p1eXGDCur9
bsdPUbyPULxFxfv8clqczXi3n1dWqFD3uVuX5x9p8VW4z1ofqfqyald6HZj7SEW8RhH+QlPxezZH
3WVXPsHm4UD0lgaGsrbsJ9WuUK2BL/j8MkqXQ7Pe72bnD52d9TYp3OXx8Gbo3y7V34fq65guZ0P5
dK1+wNSuK4gtAdBajZrEoZoT4fA06Z2H/rx0CnSZ11vhSWBrLzwcPaP0wW3v3XmVzY10Dn5GtbwM
uOYQQh0E+5IJbI0qxzK+9k9wP+1Lrx1NjMx3INeEwxCiw8YH1tnlXnqSRUL9pb9DCjyYzNYIBHh9
NXHfQXuKZp9fXj2oDg1QO0gBa2BP4DLzdOKOPoD3U8sS6JyyISqGyAYYepzVxkPHHN+WB2SoCYWU
5xKlZGr0kKrBs/y4GqbnNEGFmgWcVUc6MXTgELfgG31tr3AtQAl9edwJw/tmf163ytQ5x4354Ixe
m+3zAJLIFdGdhs2r7KcOQ6mTJ2Blt+B5gp7AoAPGA7dqjBps6vgUsehVUo9eVWdt52+VnYDPb0H4
kcMFfyCS9c+9u26PEdcATadQ/R8ovJIhdTVDy1xk9Sa/Pp+usy1FWkO8LadIsl9h+cl8RPbcIhgG
v6jhT40UZz0yV1DLX+1HgF8dMbweOsXzUMx6AvdzYF68PctUsjjdauj9djsHlqWrH2r/7KgBfLzn
VmQ0BVSlsjKO2m7RnZPdKDzBSOzMr+fZDnEnaMj6nkuNBn2xVYPRgZizhNDW2OnBoLvLSoOIFXVI
0M0iwfcJHflCXZsL0GvG9/kFTjDlWV8cPPTTdg+7aTOnLBLVPX3evI3iEYEGK2q4GtEzfnJ+nPj0
E3xZ/U/lw1gWr1dS/VSjEPfCvghIl8GJnBbEkytq5ijn3h+XV0gx0+02uhiQLg6X+a72GS6QgwKC
FrLTsQp10GmgsBXrSYf1iZ1WYkJwjStQobbZjY0YsBcst8DDLj/UdzD6JH+sJTUoluGbP/eUQQ3D
soCnmHKtYwUySzeobrbfcxHHmthHZMzRBvHtgWVXCvBVQY7QaKflgLx4f4pHVyM0jKczZLqjU4Lc
egFLRK0/deheDtlsmx1RaQ3g1DxQTdI8N0fI2VsozuFanJ+lUvIa1e7zMfuo1HmVrzXowlvqEJq9
jUk0vlE1XmPD8zwC6x3BD64kUHVd0ZnDs++j6z7Si+iijamENmb2N+kbGJGX1sjLIN6A3htyhi/z
+RwOj+qH/aE/X1hu20/WTJsRk8ZaRD3GVP+4fqDvSuECpFzKwUdtaegnMJnplDQlE1oBSnPkACPG
zyL92q6sV9qQhk9BVSI9QrxDWPNQViw74hHUcqPgEMENQC7rOGOpy75xMz0QSlo+ysmrGkdwfcJx
pZv+wjSyRAepuQbQftFlKnyke/UQA82tW7T30EmEkhKIOsD20Th9u6zcBflZ4OGg1mB+o2dLpLVx
lboIDiqTbK1Otbhg78uKmlWzakFVP2ZfBbj770ylHnc3dxbtkzFFqBWSW8L4lREenWtSnquJCQ3f
1vrWnPj6WdHMa9jrLkt9bs1OZIPyB2XekqZ7AzqKPN3+jT2nZ/e7fUJPsHhVqPn9oA23P9Kv+pG6
pm5p1eEJvGQGYpbiMeq1O8EHnth71fIwHepk2zwgu5UW+BgEESZEhJQMX1BWbSZM00hkXKgzIZdT
eiN4FkEaX4TiEBUi4PecqtmOd6C9ETUDbw/c+zxWR2PzU/lMhW35hNAhh4XVhrCQQmtR3hygkaV+
4TxuDKF3dlmrHJBvNn42LqofVyUEvo8O8eFqPu4vMAqRETtA2qaeyZygEratd4HZRzpLQ6hFD0i0
zDXltStP/gXrzfXNfvty1NYj5QEpNnekehU17al+8jQQRHrzbjhrCnERv5gAmMx269MWmTvA9+g0
0wa9f8bEkAWzDn4OKxJKIzmxJNDy8kFBvqQewLSbxucB5Z1ijFBkswSqXkMm1S1q+y2jpWtYoiOY
bFs1UHso670icCmNqSC8Jl7xIAYdDvP0SFgS6efHEtAN2TcLylSvMJa6Ep9xtUbcQjfFvwFx6gly
JYiJtHx+eAQgqjskdcO6nVq1bzVTZ0vd+qy5ennPnBP2DZyTf6K9uLFq/IaLpMRbpYRSyvyozfoV
QqxrdacNxf68Ur8opE2ftk49TjGX7Az1QKCmk0EnUoBIOQC/edSQ3w52P7d9bHTMCfMWeTS4kbBK
mIJagqrx9aewF+aEdpC6QJwUCQsSSHkBrXoq+c/Kh+9FY6cOpFTqDVXSNVNaptYjCtv5ypAiEuhR
hwb/rfZiPf17vKu6/wAEtUcjGCBMwzCowzd+veBt06TK1VGHlWLF2oG/UUeJQfV8qTkr4GaaGR2q
67t5LCfuae4Y+by17NB1955xnquKp5kegHd9L7yOWAHCsPvMTzu/az2808GEJjauhtWQPTRZlKvj
0SVsAZUYnTHeQ3Bv8vhC3DPafp2AKBsfVrnS+uP4oj80xksGLqsMe2PJJN9lcTY8GuAIjpt9/2Yo
EROeeZnZ7mN1obIw3rGpPTw6zbKtQgsu8gPyKX7LfrWaGFA0b6O6idn41+zorEBS/tKkc9RjqDLo
UPmUCDE2Gf52lNpRocNfujB3CWxLNaEt1ecZrA1jAMg2WdB04tRB1j9dAeAYsIXMzf1Hqy8AFmdV
tC2CPb6COD6bZId5cYwbI+oKgrPg4q7rdjJA8HimVDkB+nzdTuGzh0KwvCZd6qHVKoSQ8AEB1Kbv
y2DERvkWqm9Pp0LPiDNi7j3A9qQ+obEiy9qh9rM0GNkJzIDmEMM4B6vkGQTX2UfJAHx7F18Eaw9F
L6q2Xm5MGzc6Ukq4i48NQUyo0iTwnMI7BHKTvR1UlIrAhGZdCY+AI0j/OcFu65km9Bs+Q7T46nQP
QPxFY2r24auue6QcJzql50WQ977d/YmA6O9VkiKzZxuIsjmwkt2WbP8DptbUi3UwVAU4VkF1FsXJ
dK8HlQGLjXQbaZLZhBkOVpoIfvttTQAQWqQ9C7JUKKawi26Gqhnmx8i+eHUWlSnSQH7LNm/vp2pg
qz6lK+1L/kkc7RKT2x6UK/WVXoTAPzygLaID4Pa2tecg8NgI+6ZO4AswHzEz+Ooh/2G9dx7n3+Qq
7JYy3wA7p6fcMjQIeKvEhimNL6HCx8YPC6ozRdPBHwz5nxDdv7TSb8V0xfF4OhXa4bxqM+8M6e1Z
5jdoI6GlZRUL/e1xS+QWjIwxfFPU6xg68xVsbhOlDiFiR6MHNTVKc4fIyiKi3K0WQMJ/HHxiOq2l
UMmDL7kZpKAHTee+8kZvrAJY30HDktkTNKWbS3iFrwHxlIN4A/j4bWwBaEzqHapkdJxZfVyU1LSG
bsriM+iQ0EHZlMo0Ut/X8eH5IhLg2nEM8S9azJSyvBpeubnCdgGn+RmeH/R2PaJoygRIipzDUpsO
LAZIbbDp3U3hXEcjIoVwkcS+FjCnQI2maIgE+C4CU1owwnwvof1tURZwDS3Nh9E9TT2lDFliUx8G
nzLpsrQKIQNXvyt4bwnh7AD1PncEqas/jP4AxHf+0fv+z9D+zftmvW6k3ag4r/Z7SPQnlO21cMSz
/IFnHpSOEbWQPijUOCAp450rr/mm9K9kBxIxDzTfmGtpunTCi2gz/D/CznOpcbRr10ekKuXwV3IO
2AbbgP+ooAHlnHX03yXm3bumYQra0/Q0bSzpyWutOwQM9WAxFktEvIlFYBfK2kTEKqIZYkjYkmML
xyouTlStWrIVrET2iDaiVhsTFuZz+IXYortP0XO5SU+4Pbkz0XWCYg6zgmVm9FcNMtrtwu9XJt4M
3prNnT1aQ3iD6M5dlQQ1KEnf4AmyUPrTYrRRupPbHAthW4ZL6JdJsczV38gW/8E4Z4EwZRW6hY5+
2FetqrYQ4GHEYneM+4IhRXhq9vtbMsxi48VIUiwMsGsOeRThSFrF40j3LCLUiYVGFC+t6LL3fdQU
yYB2HH2VetVxHM1XbSchpIqAtUESiJCgiGJWVctGlgOxa4SEKgJOfiiFAazsmgyBTaHCGfVB6dkc
pwMvQZiEliXEwSr+04RvXbRtgreWMqPOYS+XXhUSQUb7IUF7Cw5oMXQUidRFC+WbEwW+l902lZ5T
8t/ooagwTkfiygez2ugiZYid25zH8bVQ7+hBnzmNH7G2tNqFjryyaaO8jAyjhxuJRl6CysVdkCwQ
MzbBP5A/7ZALWA/DnzL8A6fGas+ium/Csym/sDPFvIHcbqZsI7Dq+jxO0LVec6hDiLgkiqYkFR+C
cm7qS1Fdi8nJ6vYCcxXvYt1h2YMLXfAvK8vfwOwxSDjJnAnuOvEeXl/nLhEtzsaZESybdiGTIVK2
SnDX4iQuu6hOdNZC8E9dBojEe+pyf2s2foKqk+MjMWkin4ff80yXJyllll1CAgRNwVi8TKdU3AQF
2+jw5rLH92nnxLsEpToIepzZSa8xEKAlopBrzpJglpD/hqIobFUmDSXzestNxzIHsHelhsa4TBCR
AvsGQKSZcbgVUnz3bDU4y9JFatcysXy24Su6lojNsG/GVNAwJkFMvZ432HLQ4u+EbSii4QPQS1sW
Ia0mI/aLuIGkfJcIgm4EK48TnIIj7lfqW4Tib5okcXcsLCgF9SY0+5lMnN4oJ6tXDqpBVqJFalfo
4GKFL1WqrK1eXliqdenL4GS2rMv9RaVeUYzZWsKoPmlvxaf6eL4g2LAwJbY8/Mg4Y5RWfOk1H6mj
CkwttF6r1TiKx1tFPqpEmRkZzG7yhE1uWovDc1CPTo6lReJLc9dixvToDiuyuq4STIeTbO+RX/T6
ZNFhL4bZEMLyPaFZ1RwjGTwAMf7QmvugLK+efGx0F7a9scAYzQkWRpbMg8mfZYQMosabz9QrEovu
pIiPSGbM3m3miNglt0z+QABylvYDhxr4A9yQZ6ZPsbrpvONQm06d4FgVtWxIYEaCF3d4r3V3k6Of
rfkiITF5TFS+avUuhdyZusJ84CCPMcFSguSl+tYsIIxvx00lnMcuc3ySOAIHhQrBPI3/dzk2Ff68
ROExLK6IUS6g03Vsa2gHpAobTnsLJ6p2SAoJaioJI0E6yd6l6NSdFjwQ1QENw9elYiwV+V3fYIbB
yvTzMeI/RLngdeILjvyKiD7dV4k9I0lCV8jG9mjUm4LIxPTJjBXDXUUcC6MNXJZ+9HtE/CEW3pR0
75ebkdRmQ5zo+S3m29QqMHsUjIq53KxK7LtGYMO1d1epHzKrZ5cNGNEN20HRHwddwUMaTkpXLL2+
srW4WRe6svCMU6n7v2wT0n/stegGarIB3VLXZPELE3zovcrrjaI+SubLgN5uYR7x51sb7TWSP0p4
/TnGBdR11UsCgTkllvu5bb+r2lhIiGHuqkkiu9Qns/Zfx9iw86KsRKjnqIrLWti36MWQToG5W/ck
RJY/X0z6viBwNUw3Mc1ARg/Zmr/jukDNXTOuvM+rEcdK2c3KJcdqPnqF4AzdVsa3qQfOWJm/POfE
sv07hLawoYZ/a6oIxirGF/0Xqcv7GMWHkpz4eyuStL38zpr9r6f79zWmKs6/2jJNhTxVW7Ochmne
buSiWJKRKjndy9Wp9tam9FqF0mzQg99W2u903b+f7ku7ItliGhVaNhyzU06iVN4bUHXmrcGOazot
aJw5fVYkso61Gi1YeBSN8jsskpBjhCY8ow3lDBzoVOP0c5d/4ZwiEGcirQKTGJEDlNjUL4IlnYlr
cYGc8LEqX/1qP/nAKs1LkVywQPz5SsqXItm3S32RI4liX+u0IpvEo+RFh/dtQgYDEYqrMQy4A0nz
Mje2cQKXigW9SFEZyDe+QYavvpTlZK3R2eLaQ/PWh244ZNbFkt2FABl2wJQ19RBrjuNZzvKjpFQu
J4HxkhMPdSmjFn+JLr9Kq0xmzwaSWZNCvaUqqL7+PZR8t6vqODWSg5dd20ajIHfxJcIQ6P0BrUh+
K74PUGmILmrxy2D6GrNN16bWyFRBvox9+5Mb/q9hrCht7Pt1khxGbK3MSz3cSdCGkDTJsrtGXAn1
48S9HM59ivUd9sNs0sVK6G8myFdxrlp2Jd4hZjIGd3r6S7uoE+/8X9P4f/eGbTPCGehI6l946W0U
JaLUh8khbB5q81Z0qLOPlBv7K/rFckBOFjkCvGKraOYSwiF+OCSLXNtE/QMGsO7kKLdUxEMKphnw
VYuh+74oVh11y2ZJAiaH8ktIZy4gffcWpqL3hrgQ4efod2l58TSUyw55u9KpkHFUIekgbEXrF1Uv
6duUgZmNVABaVSpbAyohf/d9KwQ5CpU4JUTiLWXooiyAyi1aC8gFxCpmVJx9kVQUODa6gFU98epS
K+E8MwtKcDJ14ph18Ysi63/cEyIGpo4aAHrDeNH/fU+G5gcuWpTRobQ2aXTByk3gZM7xNeDo+fM8
/uzDv/sY2UYFa3ZjMujm99/XUqTANfxBjA7FnPINdZEd5eK7aDvs0QRBaMBEy7C7Ez0cUDgx22Jh
Z5vshFfYXpnFM8o1QNmL2SjspFu6Lef6w4iQ0zy2dyjczES73EN3ufVTLaCFkTC8io/+rXtEXYpE
yjZ/B4YEjILjex3Z9TuGwGCSHknJhxcgLeufn1X5si0xnlWCQ2mykdKmWPHLtoRSoEoaqcC9C+Ud
TzsPPR6AuKFXyqFJT2jYEL62VHwUks54TnN2Hoe3AUpUf277PxmBcj380eKlIRKGA2qJzSelf5Gw
NfVy1ECvY782OXma+r2HHZH02gvgYTHGVB5/eZAv6bDpQQyE6Og59Mp17askOwIHeYsYVHiQxefE
fCqbYoYmpV33RF/Gi2XGjjHgU9CLdssW0KNIIuJlh/3XckhI5WiAKBsPSy9CxGqWlVA7MnwOQoXk
CeBB8kQV/lbb0Tz0k1fnolJ/cV9RvhyEPh+AUF1m5k0J56/Cr0JSVblXKsHB16kfhOiiLK1wIQ27
RNt20r5H1K48NsMyaUma2sOLC8Lc26TNErfZrLgjfkfRQpm019c5dRKWomq8uP6bKT9mAYe34a4H
kCIru7Zg9RT2qXfOA4yzcR6Q4l8OzF/lOz4fhiMdXYLyqal8zT3UtRFmQdEEh0LJqKb8acSnNrp4
OQazcE6FO6VFIAnxoPxZS9B5ohLHSTpJrj4VfKJ/FRKrsJfyYz0lomt5GRf4Wz+ZDbZrzwlLkVtA
Ufeffx5D+vc+4HYV3VBRWUbj29C+rDKWKKhKrQj1kahw18XdbeyKfT1Kd7F6nxQK7kTVi9ZAh26L
VYsyUYNaR1d+GIgPoWJiVxS/SmNSzQobtspjTnUwxffYgL0l31TxlrGJm2N+CfX3rsN+lH0+pjwQ
Yu2TXlIL0xqKvv3eC/CqYvAa4UvUAxdwQlwQhHSaUMWcapOKS2Mog8qo7pE7diy3fa5rVFE4w3qV
uC6GbD90iGVh0OUiXFIAXm9uuvsRS+iD4e81NGTwPCgD1kdP0rFG+qoWwA9Lwxq+I/IgQqfbkftB
ig6N+ZOiiOCo9z7VrQbyfm5QQPxoOHsQEexrLLVFSttgQtTmJDTuKiMD5GIpHGXJtilwltFDSmiE
r9QV+mHYNVRWTVC0ucCcM4hKOeVYEs5X5ZNG5TNA5I5MEX70bRguXK6WLQV05RQpJ1pCtdNpKmSi
2F2rFsFY8qmV9gSCoN7rOhCrqNvVgnZsWxdnBCCZVns1pI2gP8Q5Li3oNwn4SBn5nyQ7dzCTemLX
gmJ9eA2RChxCcJ3lqSEnOEobKVkiKokHhlBs/EBFSA0z+DR+0a3ikGMnq10CmH8ynmXuOc8J8UYq
ki/T4ysudNHoWkyEUNVbYa1rSwOZ1v7kuu8JNUzbl4rdQNaVi05e1+Wd1uh2Y2i2z5+pYmGQDgYz
3WviuFIGSOfyPkEmOzd9RxyA2wo5ztrFQjcEcLdsus0yw2p69Ib3EdPPJK8RDhsNQKdV+MdLKvwl
O8Lwrl/42UFM0YsblN0ErTALnGOoybjQ9NVZ6+VLs7oJ9Gc+ahiFzBnluwTNG0usMAkbiV7g7YmU
YhSI/GyEeXcLrIuskH8Nxb0vKXcFKaPCr+aKUByqUZ/nbF1VBnS31aR5Sy3dFMBWIXAmWiQk5LtO
p+8ND5xTMCDKneRzj7y4X0eOJ6F/KbjdqoziNdHxA9Mj8odFNJ6S/i4HBSb1jlYadtmWB6BDddst
O0vaZcq4DAEvOUgMzwUfSO1CROikpfhWaJNwHq44MgptSnuLs5eK8pvHiSaoEzSkMKzvKeiZ3aLT
LuSoxvDNB1jhR9fBv8nmFDj0aBCFmjrrx3023HECDox9jHJei7axXjbLTnbnvuZuIqDlSXpLGcFt
meKXQXIswY3OYJgNpzyCApmiGoZqkZrfjwYyZmX/2kH50y4WNV93+JMX76WJZaz/kuY6bi0YBVF4
bWQLJJOTiMVG98Z7H3vATlvmiNArl26MHmoRu6EhWylqu5jK/LnF0uAvZSUG9IE+QwA4BN7raJ4N
tLFE07ubMlqYgDPh2J0byuGpJ5+CxMMCZotabha+9lFlexUJ1GyrGAxzuCZJOqNaDJwAkTsxQYsj
GBauTv0CE12PpGWCJV5FMlMD+E7L5GKxG8lHhWhoRghhkWfWGsrozVIEXdqn2AxxNG4UwODWPi3v
p3mrbqS4BsEkosknYc6KPRKrQgYMW9ur0jWQJDvmESLkxsYYP0BUzrFF0YmMpigqFMhawpPUA4qp
4VVBVrUu8G0mCVOQzCqHe18CfMUaYfCuoQXGLQ13LJNKT0Ea9z7fA89assiDGqpfSpAaXJcIVgeO
R0RpV2Y7qzwVFa07OW7uXN9dDMIHs7pA3CHookNSpNsmNE6Rdt+i6ukhW0TYmxLlZdG4FuTJhId0
C2JSrbhHaEuML2KiPQLmURhPYoIxqhdSufPwtARBQdGlVoaXRGyunJTJ6cbpH7X/8Ac8tf33CsCc
oKvM7lNFYg64QSNI1Culmd8gpBhWm9jDfzHd+e15SpHl0TUTZiFdYXTGYxSpC1F6NcEvhAAcldCw
8wRlNsbOmL6oovfh46/dBscwVN8T+lwclb1LpiRG3DAN9J0Bwsvgw/LmFlGXJ4/SIojYTvCJRn3W
PdJ4/iwgK1rJtOg9SKVguJYdKJa4oxYMRA1oIzOpl1C/wpIspFO14NpgH+xShYF+R5TPQL9Yk5oi
RorknmNLWDNcScHqjqJQk+v3CTtX4UIa0/0tkbI4tuuHzj1zSlm4xaZm5/CYEmlZrv0WyUfibOsc
ApBrfSpJ1KydrEHcmUx4fWukGqM4thjDQvUHrGfrX1Sh21T4ggsFFkkAqzTLX3WN9CbgWuyOxsyR
4+AqsnVr1rxot1bofWg5dYGhPQ3iuLawhS+9GodCGUABky2L5FUrCM8jFrHaqDgkRjTteUpEhaTL
mdDW+4CRZIfUTBcvp9lTEFr2DxYTTRtJodLi0+1aSYSVB86F6XDW03pvnQ1ExRojAeGcgVYVzejd
14XntGqo10W4Qkhk/d2LUrhYutomjC/d2ujAAUY/fEFqejW23rNEVprIiwqgdFQk+agjpJGRxySV
olZ41bEHZGXyQao/Yu72cfD+84HsM/r4KxKbzmOGiledKAM7+YRp/CsTwEkdmxfXqo5+LhN3UgKs
pJNRhXMlcJ0JhFEq1LHccDatKLmcn82sW5tkQ3LpRYkr240NCvHla9MPTl1fWrfk/l9+vkltCge/
3yQJAQSLiU2NL1m3PNHzuunc6pjIw8I0AamZupN3kyUnUAy1x08FF/k0eJNS90EX44+RPBfome20
Ukamv+Ws/lBCLyOHr+icxQIxXop6dJ+WxQWDwFlVbRRTmE/9LoXh1hyNGPlsyB/uk8whG9SZj+XI
h5GjkgwelCpRwRaG8cc0N0dLmPn9vibwmUrCza2DPwmX/MmlHh2hS2K6RzY1rW2XLlZL0wjV0HV0
cQnpAaWo1WvWBb/EOp9J3a9NBq6GwHP6SuLs7whbiMOqjBL6VWqKrZgsE9CbeRYsK9BmLfDpGnJn
5QHrgzTAzFD6nS6yINclcAH/ROFrwYOA5ur6qx/+opf4PfXFoFM10h4G2Sc0CL+E/x2a5lnCLnEs
rZc61S5R3D0l7rDXsBNoVBAQkv6gAFTTiuuYmA9DCgj85yH1n+Ne1bkDTeFOgNz/3T5hISUlsCTG
fY0Pc20w5xXqPVUASmrvwjiQPUqaVyktZ0ZVPfRB9MCINzij6dYlxoLRS+HZsOH5WbpqoubUx94v
hYPPWOhrH2oispKGqOAmaXyJldSijqo04B4DPGXceENJed3gojKNdrfyLdtiBGYg3w1wbCBLmane
BJ3y2OjFTa9yPO+vnGWdUk3uR20vld5W1p7b+mSAsJ7ytMW0ASVoYygTnIIZTAq1Sr2ZP0stZV4E
iJQDU0n7msESVafpNJN48YatJ2liNGoDixpdtct9I6HQ2JC0qLdp/ywYx2qM0T8lN90x2OKgXvqA
VofMuFfH4L5DQmmo1d9C4ikF/nd7EQmjZj7Flgytr2tZUFWlp9Z1dcwtJEBl8JMxlWSXKVoioCsB
xkrZbOpIoxIIxwMsTgHkuc/xq1XID9dnVEzrnkNxO6s77+xr4aNSSZdW7X/LcX5f0Mh56fQrPYv/
0VfwWz2acqGoZXkkSmsK8SHX2EAE966opsNUuqhlSLG5tgvEYdEAUh8yYCLNXA7NmTR2SJEj+pHv
zLDbqRwj9Ig+TjhHTcten2/acbzrYvHaaK7tei8eErWJcRPoayvqGewZds5w+4MyJlPTMYI4kp5F
XzlmvrBqBFTNEWuj1hgK/ZvS7LXYmFcqZOFGvwX6ZBrc3P88G/9jQZjag2wAOqT81r+UyKxY8+tC
Tf4pbgguZVwFhT+OUCp1eYVkmMpuZEVzgeIYp6/fCwv/MXQsUcccS5dZDsjU/b0cdNVYN4OoFkeh
2pj1vTRudX9j5i8JeImagiPUstJHmiO9FNl9FW5rfTOkiwyfD+NexxERBRP4AvmLBskP0wQsJllA
wy3QkFIE7T/vqg+5QLB0K+vnX9puWgW+jPq/bv1LLrmSZb0NLKk4ZuNB0V9SuAflRqu3sfhSdZtS
XEbjwkXiuj/JXN48jcWlydZ1+FtO+1t2DZ11UcdOQOaYKOmftZt/nSRUM9f1tuU+evVecQGhvSiQ
fVUCEPd+OtnX/aHRAH9H2Dja9GBMK/abGgkofdMMv4yoz/X7a6tMxkVIyuuW8c1csVW9oq7CoTgG
pC7UN6vEYICUItJDKHEYAoIIJdAxW4OygXUivhTWY6ccgW/K7RkN2mY4YUG+1p/6dGYs63BtAdgJ
Vxa6i/GM4MTVnCba4gSrsYi+hXe8w4UGyRT8CF+1k4wo8cW/DS056lUUnrVwhgvPDDAT6t+1wOFp
oV8SZeUBMJZQLZ6F4QxMsg/rPlwhswO0HgJRCgTLlhQ70X7Z/T5RGd9aR5VNScERjkz8l9pT1o9Z
FLtVcRyB0IY7TVyM3kzrtiTBZPSq/6hkxhDcFmdg8BrWFNnRjZl0jhlV/i72j3gaGwLll0U67EBv
GQEekfklRtI6grVzyWFya2D5nFa3c/cuzraJTyluS0qyyUA53ctNZXfMKao14e3n+aB/z4wyENGW
pQisiGzuXyvQkemRjI+T4ghHg9fr/hrZD5sP17ka8GGvHHZsINJzTmKTvYV9Y++fU4Kx+1mP/7Dq
3Lq5tpB2Er7Bk6twYatOv45Iqs+BtzmyoyzwjpobDxrVC4OUsUXi0B6WOnRHIAVOZwN/nKVOMBuw
20VvzHHtCwSpmWKfnM3y+JjbEBtW4fTN69MWVIYz8XRP05fFYj1b7GdoGswCrJZSp4OieEFwed7e
A1100Me331Jn+5bYT9s3lvW7ekFcZ29J2vE5mEktWq4jIIw6rgHrL+LFDdUqHJjhc83Fd2mLnNsj
x1JthUznevwD7cfb6lfrgKomK+1MeQUkPE8u6cK4d89klOyzhOQyHN1lMK+WPeIz3il9QPABSRvE
HUBc7NEsgbLv3yW7et46f1q0S9AhWKozaQltcJNfwe4iWwWId1ZuYXREaMhNKmATiYdPIYXrXiHJ
NLcknjf79NAtx116LNcy3aChkSPY4hzryUVlW3QFkfNMW4jzqXtgKzrUA1GEnP4NheM3FTW66W/B
PHGInO33yOHsu8yWxRI4gGmnM4J1x7Pfwettgy2cOSRpVecAR5Lm98/dHFOdtbQY5sldzp/F9Kn8
aaJ9KB3cm7v3J7XiE24lHanfiwiblY/go+qD8ZizsAH0Eoht7eQ0XPw/lmgXngNDcyJp2ku7Q8et
Occrcwu/BPtl77mZFNzQWkCTYSuu3QXmIvajjDopmy7SGBkFWlTCYf4cSEg21mSXoOdg+CaAJak+
DEoxcbBQ9FAPAPWekiNcOnD/FYrUvOG9eCsw9iWaIZv/J/ABUzqk64hrkzfwTgRwJXl/DLt39QYh
FmdSq4rWJq4+G+02ZvN8VT2zBUp3Gd/p58am2nWzj3Ceb6hWb+PVgDiDy2ADrn4G6szf1af2SukA
I6rsnG6sZ+sI+RvqrH4fPA4nY+dfhDNFhhO86+IhnWNvvU8OKk5ksA4eggfjqKzVO968kBEGE2Yp
ErbqHRPtUD+p+2zlr/EzW2TbFh62bcwmSrt1Rqh2P6wgmG9xsJ5pjrwCEcd0uVBXOmOQkK3EZQw2
DzOd6XezlbfC+gFP4xNwr9Xbg/NOxshOndi5Hm7bj2vsIKXPdNZmb+CvKSjykdN0hWnKlMaUcIum
AqOSvOjMdEAeMOL2T9La2kX2abowKHUbueclynvzh/mzaL9dP06rYeVcPj6c2nno7NPq7WmG0Ta3
zXsG+yF1Pii6MIUv8H94MoChzupEjgpvnOaX9d+Y1vdv6z+oA446miQR+P993DF7eJBeFRZHjtKU
IzZeIDueIc49uHeNQQJETR8k4FUyetmGeV/CpOipMmDaAW5sCh3dsa/hTrQbl2OnBKe3iK4S9BxN
W5tgb5SAYTtCG/DQxouzuYrLTiPlt7bTl1Ky0QPAesElUyD2zFti9Om0GUfvgwlxt5Nn6oD6GZg3
1aodpaQUIUTbHsJkJo/zGFLMlP6SGJYiF5ZRGBkyl8wj/VI5BryVoYcc2SHgYlQHAE4Zu5OAvIbB
jQnlZQA0GXO0r4ON7yE7b+El2xHsAdWeskKW1h5/3pE+kRxfW1uWJAJeEDJU6r7utkHRCWPm5sdS
+tCgkCocyHMs+ODLNuZVm8SLFG4LCYy9yAlezzFJgdjy8138R8hhcTIzwdepEnAw+e8uTyuiv0DR
MAHLTqPqkmvzkNnaMMet5KOJE6fG3/DnS35DcrARmwDBOE7jYIZh3t+XFKrCtIps5LnrUxTeAcSo
yiVA95+v8hVxRm6Dy+iAFuSpOv0Ngtomedpasp4dDe8+y99S7Mjk6sL5Lo03SuHEAdmYnvLsLweN
79cFyodVLB0rUtY3v1K2hiANOpxGs2PkPuT+UhoXgGa04Y8v4sed2oayLR10W35+2u+nmy9X/dKo
3jCImSaI2dEvZ2Ew18pZTGkmuYcGzyZqaQdL3SpwbFt0iZK13O1b+F6cXkS8inHzoFq3J5BqQ1AG
x9pM5+NncnJfvcbEyxiK/3y734KC6W6Jb2Uq7mRxv6oaVHVhYQRbZMexOo0VGYDWwy7itYTC0oHy
r4f1z9f7Pte+XPDLMK9HTXCbpsqOJqIdfbNxa8FOOdpo2s2nEkihpwnupsrHuDe927QkVID3fr6J
3x56Cjb/FQklpTi6Eo7iR0X7GNsEaD1YwcgOYBCHeAT+Nv6/xa5fHvnL8qKFqtdLWTa18VxOZhTN
c+xQoxmpPZL+MIuoCeSjXej7X7v3K7YViOeEBcHNQcSNkuDvS+A+DjqwEDnKjtRpKzDyY5utKmpd
dW9gfDXVFJRR3WissyXfVakvtP0vuKVPfOFfy6tMjcDSZPzbFYwbv8XuRil14AGTY1TalWbHDdwr
J0lmDegBShU9hssMAYc6uYe3kD8zkCscnkdOJfjrIFhyDWFKKuBFbdxEwGNb/PROOyUc3VHYZgem
SjcRA6kx4k8EtOBmHZvJ/hevJfJJgwE+y4a0o5x/Hkbyf3QsZjKkiaxp5QbD+/c4CqU2o8yXxsdi
vIUAFUxMVqjmM3oXJWxkUthYh5PvcfUrNRWrhKNTLWtM0JEMwF/p1SwhM+yDail58uzne/uWdGAj
00ngTullc+IR/X1rsChVoWji+NhLlFhwheewMBaDrRMjCB8/X+u/BtlfF/uS4dCbSMUsXYiOUGZk
lg0ZDV0KROqegR2Ka8QiR+As/MVrelKa5fzn63/bxr4869QW/5rOuecWXZ578dEyFdsHd0D6cxrN
g/hLneN70n660gS9k0QNrNhnQ/zrSr4cVnUDVIw8xEiKUl42Vmu/GpKPL0C1F3GO1CiUl2gWDPWL
BGnHd9FfBRoDiWEmqcZDoVdrT115EXL0IF9+bgfQoV9GJDOcGow+Jc0NEbKy9GW6W2aGPXGYNOft
viBeenoi9HzbI1FUOQeKacTLCD0F9uvhcPoYbJ/Xg29/RA8Uv2cW5iiH2+v5leq4c86c0cYRjvdL
NkKdhNbn18MUm0n2mfDsfrmcPxK8HXem/fjYO8enzE7sfcZFmYrzKUy7Bf975/F598x+N0ekdJ7a
u91y+Q4p8kBViECPAHE+2rhC2YfD4Xa78XO3yiaWvO9X68P5RuSHECza7US4Be9vCdPe3dn9PQ/y
OqUPpuecXk+Gfb1uUeNvber78kd37dev5zNR9vJ+7dnn6akk+8BzEH3+v9ecZ/Hs+2TJx50/38Ig
5QrnhMfvbW9+5kcFWsM2bGKR09vb2/XakBa4csHbrbAPONnwYWekVOYoa1qO4IDichLn/fi43D0+
Px89/nm0PwNY0XkqZ09gCB4C+xjby3ugONx/P+LZqNp/do+7Zc13l+dXUhm2zu3a4QOTZyXZ6zWU
SyQhUYieVKEdD0XbGO++ZCng7EaeZCnM78dXlPx4QqAFM/XyyjX5jxvF/nW2sMgeTPxLwvPzKy1n
ceUnmvvp6cRjbbfbznlCLcN5Gpzt9jrFV7Hz1tl8YQxtyfgS+nT2w8Ms40eT+dSFs3uYtM59b99/
9t+UrFlYrLYwSW2kenHzXrhvyTv/uGHUTO+p7NdXSMJXxPad6I7E3goCJ6y3zTmkHaeR9hp8tskU
7edraJdzWFGzckdwiIf5LOSuV6QsUYYr7JLwseQ2EL/InQ+Ke6fhFTqtymK/n2Tx0Jgy7ZywUBaR
/3AI/D4+fxnrD8LK/73gS87CExRJHviEXyFJoU8VQmfAC3V4HB7lV+FIXLlB12L2Fu4ZBNP/fQSz
0xR6rj5WfO7pyrB4upL0MaY5cDvsA/v+fD+NhfXhlVwmD/rmzd5O2zeauZnvF/3af3NPe5L10xMH
c4Y/eS42K6ddbLcndj1e6Cralwtz9OPj9EE3oPxDC1pkhAT7TLPTsucDY3PqrutJnq+nJqYJ/5kQ
3E1EXEuIOtgfir3dPx3IndHhEPDtfT+7bU+rj41vv5C+sFMuR0PaH6cTz/fGBzbOWznjM/7//GLo
jky/xGGC0cHkke4PlLgYRoc1Q+D9fODDp1diX7UZn8DQaWxuu3Mo3G3kJdAUnlAkQ4diizP1MFEm
3zFs6jmz5EpubNEvOqeeDRt2a1s6AMKd93xvcD7uhhmdyWv6Osxy++Xy8PFgnrb9LLnb0+4ainuR
fX1YpQ4hOw2CiI5zYljbp4ePFUJ6a4JSBB/tm8UVGdmnanUi88jVnPEJEXFHdFLua7qz16l1WQVo
S5lvDA4uzAsS5bTy28dpy+SP7p5Eh65eHF4PJPP2T/qynrEinF+n1XFqH5qnolP3t6enp8M7q8gc
QrHzvoyc5Xla5qYnH5yQMR5jGjN9PH1PhjM89rOpTfiuMzJrsXVlMaXbeBJGXTATaKKpGeu1ZUf3
h3ARA7muHITAHAHHz+mnuVHTuU6/En4ePj7/cn5MVxZews2SZ5tW3rXAp+pLWm5F+s9+7BbRLrYf
Y/sPX5HNNsl4Qqz4vC1Ewb39H7uatZsp/xWtWa4+h8KKlc5cfz7e+/vyUbd3qf1nyaI6v09YCyNe
CWsEV8RHAlT8WnBcRgtLK+stC/6BNdSaumRqDn05PSjp3dtToNq75dTdOz7w+MjoYr3nIdiU7ISr
Z9wqSbPF9Jt3vVjL52W4OO5282eAymuQeQ7REq+YPkDXxu7m5pLLMN3GmbfM/pi7cdnyryh98fUx
tc0D4PQdewzz8XxEiIIXo/z97C4/xzhzbVrK6e/XaQdFZJHuf3pCJI/72z3vjjRCxdS/b2a6/Xg/
/fVzWXxlzZPsdMFPMMMZqBk3wW3I81eW69cbawBDpJ0xI2Fm0lHiHMwzvmak7Iel/W4594/zu5e7
593uefl4bO0/ybSsFM79+ojFs93TH8vlcblmC+O+DsxJ2hDUqB0+eufl/R+8PW3EgOjT9zWt1tFm
5sEl+TylJ5n3d93Mtbud5BTraR143o0O/z0z0XSb1vY4i2dLeS4tXv2F+ODudIj2trvS2Mb9xWiH
nb3+3FBep/mcrqe58c8c+txB7eOSxtmtl4mzfHzcSRuDbbG2H3d0muR8XvCCwOm78gGIil10/Sid
lL3wjsawQ5VlLa+ZTHCiER5215JNVssKnWlP7JY522hizi3nTEOfD6Mdf+7FNAK/PmcYI0tgb2Ry
8CNnb86gg4FLG1d0sceNTSPswhpY76dV8uHubrd7nE4/gc1g3j3fAfKyIa84wGnIGTosxy8v/yxC
pi0/TdJKIHm15SNCJdkkZz7J7/abdjOi8OXUG3eVrjj/8hg5ekj4wvMw+bZp1xESzYjlBXuvsIP9
KM0tOk932FSnHTVgGE3jpJqzdbNQn5ecCxiiFOoZq9PzMUT/Obk88u3Hx8+fm05R/0faeTUprq1n
+K+4fK+yUEJy2b5QDuRM31BNB4FEECCB4Nf7WcyxzzTdbi68NWFPaomlFb7wBiYn0+zPlk2NTfiZ
++sOa8tb0jQJURrLnY8iYaajZudW7rT0gn/s2owVs5Kg7c8h0mVSXgKKAiE+IlTzBrcYvZ+KfyPm
t8b4vDCXxWG3Z4XxPBwBTMIiXMxPffzhGvYtRAKMbwuXWae57A3AevkOeMplTX8QWYkYTmxl9HDd
2exluUQ1OzhGDD+fLuoxqyHc2yMR73G6/PlYAATcJPXWCXHDerDpFRj5ID0GNipqhsSpfdYdR2OP
Fyj2EMMNpm+IJrBcZRG3EcmEfN/aCUuOp3956XbZpw9Ol8lzS9hLKc8f7F7vY8Cosqbgjjvdam64
iJr7V3YLz+u0Bi2+9rBlB2w2VmAhGI1goX+NjBBoOWHSZ2t6GnLcd+ho9AvEPw1S0WTl9fuT2Uwc
73Fmd2JibyIvEXDpNju1OK0nnTyasuV1OkrKjsh57yXvnyuxEaLv3YJ2g58NOIFAaaEm0lr3qM12
6IoH507mfM7nF9c7dwjpY24Qj4eZ7YDlBmfRP7bLgFP5czyOxzEzXnKHw1fV6VxJEPYe9fK9F4Yd
1j0rgAZHr9c6DHHr4PTb2u/9/s4ZfjrDceceobZaSGkhUYoOQjVFFLXf58tuxlLp3j8Hc5apR3PP
w66Cj3CfYLPZRLcT8Rsz0UiT2fRYbhd3vu7VnsVWr8esrNeYSr57tGMGrtOZq7TmOh2eX2eZCElk
oq3+e584nzGLX3sHly0lj5xVUvWqroj5MPlGK7XZq3jsUzw5ID1KrUVEApXd39mso95Hj8Ou8M7x
gagOHUTCXY5ooii+5oQk5ebso7Mndsz53GKPmNceVQW2UNNuzYUDcup0FJyLXaR+ZkDuk8NQp6c3
S8SpLXY+La4mdB8YunQAPHayi8QBJI420cPsj71m4LWaiHQj4+egETqYL9h1Gw6/6nQc4j2GlLbF
e9MNiU8mE+ZR6lYENZ/3nI3IpX8IRXST27jKiyBtkrwbHeLXK5+6fT/k0JsgDRD9t5GajDg2uy8i
PBKh6J+vw5xau8Mi+OzTat12FlcejtZ3Cy663cUB+/68BD5cWn9FH9rZtY6ueLEiDvoTbFV8RaSv
EZJV56ek3PunpHGxT+izZh9SdKWfoiTMu4+1u8L5BQIn15XbitA6d5H7trUQMtLYmhMZTk5Ml+Rd
BKFIGBFa5+7RAUHojY9MCzN3GJX3z53DWnDGYzpzztHuIDhPgOCFx7b4d6SxW/5R6RxjxRYXuhG0
hmQ6TjdPdq9ctVd7Z0+cmrdPJTJGSLEFb8rsFbJTwNPR6yHwzBzJL9z3974YcBYpr2TM1xZRJTEt
+d/s/f1TpBCsrwXBKFMhWvdEWNqMtz2Tn1FfRLEPkpGLuyhnyJj4oDW9HyeiXVVwK1rQwaIjFG+v
UzEwBZf4s6NoZY1fx6rzGs87igvHxGVRfuwdoXA/kVGUp1vKoX9qsc4/U/ezL8JeRom1UtiduZim
9jWaHznaUeojCuuhCzNBAWXB2HOQ9eM4fhVHHXtY7XjeJboffmt/+Do9ua1rdMCVTKPhS5gyElOo
trv34Jfs90KWIDpx5Ai097BPtsV8EeEyZ2t3OcuC99msvRzMMichnerPZpl7nkZb4s0JO1r/fWJ4
E1r8bruMRt3M/ZA4lEUHmICRrxCtuedLO3OXpT24R1kc4AXWKBadXnEkVWxJE54i9T+ZUzZvof9O
+M2D/iOk7POHTZe8NeARxcvs8vW5u+l+bB1uwanTHS1nMyYcG2v/kw15wniQ9/D3SeVo6NNm/OSj
vr+jqEuWSsVgRB3LFcfVyhe3ESfty0SszZD5wMGF/TKxYrnka5O9Z34t+9Yb+84kMRkGiw0ymSQM
Z+j2ddudEaqs3I+PwUiMamS64K7Fc6GVac9AHPBfuz3yu13CGJ9TTwSGZxdyPteJ6+wf3QsZEpmk
3WcE2MgXdkyue25/QpxkfFni94mbOfQGsQ3tXnzbmVMqsPEqY0bFCbE92SEzWWzS740o4cbCqBCV
I97thcH5s0ujlmPP3ofsFkMmO4fKRP/Ys8ZYg2VA94608Yy1AAk2kAkxeU9DoXd9d6UKCkccIayT
T04bihRcNE/vK+kz9RmX9wWIDIuOL1xWMpuVl3fRohcg75g9IqAHm4SvZH5MVmY2h9LUKxyphwYM
5yxq9Z7E7FtyfosIb2mRR1pUeMS35cuMDWQ8VHjA+JXlHcfc9zMR+9qENTC8P0//CcZKE/W1v0rd
ov5mNgzNQIcFPQnKhF9Lkcfj4VLpJ+pv+aTq7PC4nl1fYR3ptLjjywRvjwPzhMo2thPX2f4dJhg7
aGIleV8b7QbasPaq4XlQjbQlqt2MV1/Cv9Ch7z7rZx+3+b/+y7/913+81f+efux7fx7rX3bVtreH
RXP6z381RK/l29M2GxoVTVmmTvxQONVWt9OmrDbViKZyvBlpfTXKu0hn1/giLtqo+npSuH/d9C6U
kyjcdqLrJMcZbxteOmVClb63C4W7IsgDIt9+0dmOVsnWz7vgsj2r3eyfJ5vOvocRi2+45WTVUVri
b8DN6m5bdu4flvrqSQm08cjc/vMG/vpMD+237KBn262aV6Py7awQ52e920wKkcnGEhR17hYSltcJ
xrVE2vHhxfLT5BQA9Ib8lUnOGrrEBSDOOVqRC/eOc7yXBuX0Fuo4NuWvaaKHJ9nRkxwNtXAbruvo
AIuR5oS9bmGzNTgvpQ+VCk3/OBHgjX5DqOyxU4MOFVi0BYK9M4Okxb9MLxFySTgIca7ybO80tp1y
clVcBAFh36IrQB27uES6hL63I29tpQ11a6L7txHArzylgCSbCMtQIjgsMZmIz4SD0xPrYIqCfv8q
pJwM07+1q6goHAzTTo7V+n36aN+mjwknuCk8xFXoujRCvk72fNW8NcvjeT0ikelUE3zn0T/NCvu2
tgv82DLslKvXy+BUOyqUNwxuZpup0kUHZ00CqQBb6sJhegOLlm3C5oHD7+b0CazUnAAAWffNOCNx
aUEJLxZhWj6bKQ8dEh2eMd0RtDxlXW6gDyY+3V+1/KNcHm56La9GYA1vPssUE2KksUFNvK0brjY7
dS/LVbtKbY1I8lmznzX2uPbQ45BN2bgrTCgQ+7/env6CcVrre2VotpvCSOByjY4+mu6lj7S9k5Kh
5HYzge5m1+pyIcBVJYz4WsCrcAa92ZcBSmUHWFGUGleINzunziFWnFt0vXs5oj7lVI3QVIL61F6X
SNVRT76+HvHk+Dy2brM8QTZYb+WHmcA6bD2IPJsEJbSass0mQZcvOJz7Cvq5ko38J8q+UYWU7xwF
W92pMYr0Nol+drfRPsLRsl1hVuIZtdegpwh3w86XGyc9ORXgxAQTkoS3iUlLMt4PMxBRNsBSorQA
xWczRjauQO5hehmCY5edNXw2IXNvo6oA5kX8Jf2ViDA2p0XNYKRFlIP5y9EdZA0ajgwBxl7AH8YT
FyHNFIsynA0wtX3JIn3ErNGecCPuLPovm6Z4cZamNRSNVossCxzHX/PGNOkdS4tUGerE+DWMO2dx
c04QOWtoRmiBOpXsWZsuPbeidJbHbim5grJcC4lg9PdA28sIcladbTG4ppGRRuvaNsquQrhARebg
XNEgpKaT+eoqFPBkMFmorcl+fUhOeNKpKLq9nsmqz73Ltn3UhiXAN+lJg/yRfaEDyf37Qz6eY1BQ
L4fKkBrDsw9tGbRp9Wq8rt42K3v7YfTUTto6f+5e07nWUnmpa0SKL87qKUXm2xrhNAUugtqUZtJi
NR7WCLosNxMqx2kkrVCujAy6Shu0BYPrxSuw5zz31nmvgYLgtYWDIOVVokiqiQPxvya1VsnhrfDz
ypcG4g/zYKHax6lyEYLVEg6qJn8N6HoPriBSiq7esRzDtcAlwj12AMcSZJ+d2jFsT6aIPCRMjEXh
Y87PwyFF5U8KrJUt6rIEYURIceqM4yHfiHc+SVWGgEi9huO9xh1ycf4CEYgIrhCXI3DMApGLiVDW
6qXEP4CjgKTdkaW4HDhwloAk8BsiHlqRSeB4Z5dkFUdc+LA/t8mBTG5QEnwRVV0JynfjC6nEhe7I
pwhgRRgszD9IEfgBww3xZyxM4KvcHSxbkyyzSerK2vVEZrhdpssbvGcqUHp3k2I21LlU/u+nxiNX
7H5AN5EiQsUEEShVe3iplXU6r25GdRpNiG+J7iUctIGA9GjXi1aI6AERH1EhljxRDUOskNh7RfQt
qsa8WNvrdGJ2gnh8icacHaQjsh2LBPPP6IkUk2EljL8kT5ZFo/lDfxU5PTTYTB1qFN3gr4v/Uu8O
i0yTylGjhY7quQWKAU+LxpvppMmCrMwCbgxSoRQ4j+wdef+hCof8pek0WvKGar3lw0KCMpEPGq6e
NKbXDpKMqwBBgkVcfSbNkTpbTzZYhqvdI6/3Smdi/7pCguDqNQj9iSQTbbSf6WgIEnIsfByc0SvE
K3zjb6ar6QkE8ugYZmQUp1c5kF82bPUL0veVc1vCds5oKyTnJiBvZxtuesttwL/AX2+6D7Yfi52j
XRyzJ2VOmeiDJu7svcJDw//d6FkYY0rkgZe3Zn9NsITnsdVfvBmaoyWlNMGBJS7HmLi6+2FZ2/nM
8FPCIvTq7A2fn3L9PAtXTFwMdaS5ibGHsBhAQ9ki1CcaJ1DTA2RBIyu+Dtn5Ie37goON+g9lpgKD
G8QEiOV3jDknI2dEf9fW6FyottpbPNnhGz9tO3+/5Ae8Tn25priL8JJlp/D3MZVG8a5C3SupDuG1
FhaxgUdWc356Nr+e3fkBtbE7F2qjStNqJMx28APEHhvdHaD4wSYRvrPUoQbnziIxws0TkM4jtOHP
svxrZj8Ec+eFtmG/5UNfPGmKtmzrzLWIaUX0y7hB6QAeoj/BcwbzzGdEOuVbLIaUVANuGIcqfBD9
UaGsum0vC0lustHvbIWSEzge9CHmKMMvy6XSq/tSZ/+hpkxeCwT7LTbeoJKirdyWl0Cp90uitMOz
EO0evn456B8e6uGgLzbq4brOF6eRioEF1RkmPfoXBB6zVQvxL7/urVpGO4vSzuXTml09eZImu/lu
XnbRlFmgSYqscAjsZos2aOlIGxd8+IoSeO2aBFvEcxM0+FrnMZrjPbWndG7D5rMI/Yd09O9x1R/S
USJ0FW1B40SEfq8KNthQiRmdOsTVgaOPk9FbRDSUrFfEIzltiuCyXHhacHRDhU2VShg14xKsMxmz
KH79fhaoPz0f9CdVAZ5mqmA0v26ni+bipMvp+TRCYxkGr0VRk67hm8T4zC/tGwVTmmWYJoDJXVBq
eNc75A5y5SCicDaduaE6aOfdUBgZLNY2eRQ1kIb+5CGBw/IUjxMB0cImimyarPF/X59yXW0V63zY
MRGAk+v3IoPo1JmE2GRnDiozEBx27JAHXDxzb4MF55ofd8P8BVYBMdMGMFg/f0FnO39pLKvKPXxk
IpKSBmYPAg94CeGFfIb7Qb6ZbONCduWxuK5jgv4/3w6w78kIppdxc6ov1fulL081x6VGGxCPvkOr
HFpT8c92DXuBsG1tFzgMVbb5epz/uSp0GOyqf+1gWhKd39eJAh2j6Wte7olpIU5b9EndLd9F+MRj
c2EOSpH06F1mF1/vN++X2YV+2UlHBv3pPiIf/CzpKCxEVn+3C7S386f2Vn8ab8KVcoMzKA4yEgaR
JWezqHWKEjDqqVRlD6PNYDvKR9tRNhB+8sIIVPMrDgIpzsJNWPZv4waZ4fgYL5LM3nlkAknRL/qH
4XlcjvNuPlz110MLszSzs2ofEjWqYqOtd7U+5YxuhVJQX2/YlzhrXeJr0GClrcbmoJpSdsV8UpRf
keyi2HmC0MmJS5JOy5w8gzLnMntRlspSXiLfIkW79gUjMmEdd5Jtq6dK9qLDbel7pMMUYsSqn3cz
0WZpawm45g+NUsg1EZ6qBTauvKfuDp8yK8o+sCzAuZECJT9j4Yf1m/B3M7ztk2qUYoiT6reZ+7CF
VatTsT+ZzNw9pcMbJBkcOfw0TMN1qE3UlkXlSVx6q6S/0ZbbZyYQku3yuOzWpKLdZnJpH/nxEIsL
xlJSR+doEZdR3RI+cUVkxAY/m3HNWSF+b9/Zd7LetpN3jkQxResayzFojngViahmE2mxEhfRkSxV
5mq4mOdBW2qE4jrAORKu3Phyh9VHQ1CYyMmljkGIrvQsTx2oQGosLhGKAJhl6TXspejmWgSR1DlB
01h0RwkjaVUGG1cEj/zo/+MaIj84B0dFoPY/VyO8cR9MtkN0+Om4dfCYYd4LiEv6QV6w5U5WhwSV
3VLpmW6GL+ho3V63y6RM1u0jBrRlCMSSv7putsgwRgatLHBJi2SNIHB/37VMr2zfODDa4lciFuqW
7QWl0lrQW0R/cN89DYv+qXtkWiPFIn5Rjw9DY5oqznncJElcnj82L+W4oCVSO0cyru1wP8SPITET
Iznfv/AG0i0tRhMfHv62tty8iO/NenSSkHeydSUhr5ZDoaRHEKZQsGV7APqg2QskUmHpVPgD4QwU
7Z8FNYqI6L/NQrRmgeA3kGJXH6IarXnZmTd0p0ZHn5g0kEIlyCKsGLjMQIH7tvaQ+Y0RthG8M+GU
DAFkKTIyiRRN8iRPvWdmesckOxOZnQDYaSQ3AlWDufJxqs3T8TYA0GG/8fKcHsV42uKteEzXjM7f
HwySapuOuEh7PFxfHeHG4fSh6wEQIjsjq+vQQJmLnghGvC7CRGRbuS/G6xquu8NLaBFsLjrNuT5X
5/vpdqpi3bgPG9Hvx+Ij+0fEYuhC/HPAHmKxLC3l8+7GgFEc5tkFbkp0E2tXZEswTrnQuQtvNmvE
zsBgkByFtL0FOgCZq3ufXQClTNrGoltfk8TewSxF+Ka5PQZm3up0xmvO9ZRgDpAWhwQZIPtniOQW
wZ/gOQmSlRi63z9c4/tpChODtA8zHVw7EAN4OE3Nm3RIlcZ+tGlp3v7jvFTm0riKFgNzwO77rEh5
r1R8nXzidk1KfQ0EVL5htE8XVFQLpMs5vGsVjEA2NAChFB2T7uSTT/Y9iv16q4eKon5UizQz5P0I
18ZW84pLAxU3dVqcqPU3QDcV9uqV+pdKvWd6BpI7/f3+Igz57ZM+5Kabs3U7VBq33yO/7x/GR+I8
sBz4uv5+n6dD+pAfmTe5MJUbN5ISvbsINl0oIyARaI0/OcAexQhZCIwonCEUI0BHo879da5s9/Wh
qK/ZfqQnm6HJ+O2oe65mqEcIlEbqXOhGvB0nSMsF69F6XraLlyJmruMljOUrPqsZJlul+NbwVVg/
vtGplsZAvYgT/8mo/Div/3pWMTv+qgueSpzFFuJZd6OqnY5RVOtj7umt+qlPfax6MjSK2DS/vW2E
GBgbnZF5lGiRmhszq4p0z6ZKhDM8fMKdWA+0lxvEPlRKT/a5m75gJ9ndJMfJAiY1vwOBeOVc1lRT
6T48AeE3RCzxywM9incW1aJZplseCJwAGN63bCQNV6Pjuw6ACN097xDlC2H7t+lse5eR/GRS/rD2
dMjydCFgu6Bq+bD29tYlr1L5dBgVI2qASrcM0qfp1M/3wGeIZhnT8TGb0vR8g6LB/jCSX849AFub
DYf3sxf7wyrWqYvJTeR8YH9aD4elrmVnkw3rMLq9reZqZzVdnwE6396fzNbvZzJNP82AXCoEfqmw
fp2tjQtijM1yexipXZWi20imXbcaXCKSqV276f5+t58/0//e7HHgdlc1KzfSBkM+4js0diOqO4P9
kxXx49v55yfSH+qK8m1vZosmN5GD7aARqngqPtvh75HKwxxHC5yaP5LQHGCPswyrGHNVFCtxMOev
EnjUC5rI2fCc5IRRkeXl7QZaFM7HJtlNXmsPulMU4rxIgVKaG50GR3dv4RFCAK2v57+PsfrDG6Vq
j7Q/e4LWMB77WWcFCdKDJB1HEAwOk8377r3p42VD06hdL7cfakEcVSQ3ATYCBNMxAVKCJsPNR1mC
1AEvkRPOPAv+9G8ZCC0utidN5qCnkH8Pdf7aFc9I3m1M6ZCNNmtwDM3u6h2GxnD9ssaLTA83Up+W
YTPvoiS9mpH2Gh/5C+YXOa0g12o4B2EaQzKKLQfOtOggruwL1nqYoeFvRNVwjZGP3wSpi4MeTLa9
k88arH6qBZjAYMCJ4ObUxBscjWDX6jVBbtJXfSZVdT+FvsyKh8/4sGQP51txW52LDDgHnneeBYZl
7YyqAX2hNXoGrcJvJhV6ehjbDFZdVH7lGr1OQnJ7V0YVDiqulfCeMIddNAl1VzcScL2z+8Qi5Sh5
1dm2kJwOAKb1a0q7qoT2Y1fqKNFiCIkfM9A0kMCs4U+yc7YVy7cQ9vOHcCN810G3N5ytX1fuVY+K
MQ71kn18Symq3Jy0k7reNckShLYZ2VN34+XDBT3ADHj89H39BvWhDsyX06QIpHljnA+f7EL3WO9h
5DgxdaRGEdinnyY2jr9mx2GBqYmhNFaj0pedJpi9m21MUnt2m2KpSTuEoHUp1IODs+egWcAkIePZ
0hnxlJNzmZrP2LCNb6eq2aA3ASkYqhiLyHrYRJqrRrOsrYM05ElkdCtCHM0s9AURSVTt09k2Wij2
lpptvoAjqC9PYohvR+jD3R8OMcm0LrsyK6Qhqi8A7mqAYvgzb0XkqAMzrp5syw3928bMDXF00dnL
hMLgo6T8CliIaW7P1lDAJQUodgt08wq7QFwXT6QcCIF5IrP+k3oslyhsklwvQRSOomjwEfBfq9Uy
bBheIO9FzoFWjXNzwBZXrjxrtTqtznj4WtheawrkScD+R6TsIotZwvey7GMEPvTOpag8gd8xIQGI
YuWfawkomHS+CyQY7NZg8NYTgOejh6sfcGuR7JRwygCLjgUq01YpMZUOnTGhA5Fx5T5FzXtPTdSd
RANMtMCEkIMAUK6XplM9qxd+K2qaCoACRYceiBwiEezXSS3J0mWr73RziM6kQ9wZ6uE+aDo5rs0Y
jwFgypyRgIcOc3/xLAj7dgjc761bSAapBEH3gtBfCyrLa2BJB8Ucor0QgJmNWUSOycIR9nhPDpyf
P+c/7/W47WlnCVdZ7lVR50lDA10agz4qIuxMFoHTA9cSrIMzlb+Li7WfY/HWFAHzolcvL/XRszDj
+/IRA//PB3rIFhobVT7hDWMOGXbqmAaZ7+vafXYXxRLL8OuuRfvShNAsFNKBTT284N3tVhrafqUP
XXB6kv1y9RTes2DqIK/NKSd4gS/Ll9HIB3GY+akHto+BWblBJCoUzGIfOAfsF9iW3eWoCnyWUgof
IwISKQpiEOcc/uQEAZDVEsGXYfJTpaIBKsCSNLNBpsO6GYDStqlU9QK7Z4Otb6H90qq9+3q8+C2v
c/N0pzPvwMpp9YK1E4hCLsKwwcntnXxQ+RubXordEy3uaR7NpwC/gZhD15yzYMd3gPowRPYENCHY
dSm6d1VtcHsADwFxVvbE7Q/Hw5hO96fbD2ksC5z45/snPLcEBKGAVc9clwiI33KB3SfvLrBacKFW
JJrnsL7YckR1ZvIOYeka0M/jF0f3z14EXxKIfvvqtQE1t2/+zE3c0B06K5tvAmyohQIm/Bm+u0+C
SVW8w4d3jPsKIQuhHsH+vYrx10La6vKKYKa5GzWHOZ24dadobeZpH97Bwd6PS4x6KeSN1TZi3w4i
SeN1cGrt4tXLoVsOpE9tOsTyE89DC7xsG0XP9fT3xfdIuRboJUVlewa8BP3cNEQ0/Nfzpcrtdjqt
1B0npxkjyBSmwYZqD4ZnFNgrys7/z/s9nNTlZltsTpaxAyqIv4xnQMBZ+TrAeNXbENE+jbR/2Fy+
fL6H/ES77hrHrc79iohDuA9Cb+vIkUV5toStJloWh3GRnPyLr9CXXA934/104chJNib2MTvX5WKg
Pzkuv1cjvo55UzzzX2Oe7aqbedszJ/aft26zhbQ/G18N13giTasP1QePEmuRNTh8MDnOpTBNlyba
sNnfjwggLogIw1U4+HVQ9HM6ifAZltX0NL007dvwyev6YSvEvAUPIUzbhILQQy0I/FLjIB/rHcl4
PapecNJ72Y6Rhg+sQQmw2z33jy9gSbqgPcrKfdpB//HtEc4xN9mSyUi+jpTOstKz5mE3SifrjuKt
X4oE2lnHoIHy+we9dwgf16khzH85bREyuecff70TxCaa1jGVN6NDpxz+4daNAGD/KYp+EJpMA6g8
H4PF7EJ3RgKj/7TwI/+wVyCzYIrzVtEaGIR//bTbhnItq0zKWBurCFz5kebw2b/GyDoGaEyDPEWD
imB81drRLAZcG9S+Gi0A4tw8dkaLAIUS7C4C1RRJb5wkyXFnn8bgMM5JPc26+pSePE2JhWtERqRF
Ws/omfDBU6CAedx06ngdSW2je4AiJAXUWSI1WEc635XuunXxBTlBj5GmB1CBeiGA7b2PAdmUjpa9
aUPB7h3oQQF9h5cgRU13RQFA8n9/UQ1x+D68KDDR2LDKIuBv3lvBf70oZEF2aSXnOeBiq3uYAjv/
3A9S9Ms28OfKsPQAXuKT8gzL8ey2DwG9amKOdLhyWyMufL177J5QvbMYssqvPZNqt8Lefvz4/cM+
agCJ3RloKVECNQ9R534IjZSFekpREaetCQkDcOnOLZPtAAxgGTXh0tlq5xyePWIjr5gI+401lKP9
++1j91IEJOLkqodug3Kn9ixm+3E4DMB0WIHiFfRYNWwa5UndK1o2wpjS27aJ5GnDOVUfuUS/gQYh
BKa4dMGc0MFO+8B/Lr4J37b2jL0NDWfr7mJwlzRFJObM74PG4fXDFMHACmtRNCOFXszXdWRum6tL
vbrmQFDQ/ItV/xI0Q7oRvaItuWd/z05StUGzenAk46xHY9E7J3Jv3dsMqCte55uuGirzbbs53bZT
j+b4mAzq3D0NzFd5fEQCyi7gSCAB2KkjGvXtXah2jB6sjfbCb8b7d2AZcgtWQ6L1s9bRb0bnMdYD
KlLxDdwvsMy2EQ4Ft46ywFALSQStWHXMt2t0pXVWhbKXx4TB4OYrDPbo7zbn2GD2jx+r2HpyFFHW
/D5WyOmYKOLq1H8p5X0dq4a6xdj4cshHUkgXLU5PhIwKPHGJ+FPwxYUo5A3FB/JYdCUh0b9vyEZI
5QZIhTo59Z54EyuJFq488ICREkuIA+xALmgfcIug4C+83NU6EPIhxgu5S7ykmZpotxFb6/SQMUWI
CjAPOlxMLWqiHwnkmwD1hq4kxmhOCtWuGdD/R4YyS04f8tjyFQxHQlwQ719iDYOXUzyWlsg3yx5W
Gv5urrd2IwBAO6BXEkxtttGDYHPi50uneOVqYKCQloBfvrYhzF1c0sArmBbY9s4ReFYBGfjavdK8
O8dIbJ0iPV6ALHFXYT3ZD/XxybQ3kwawA/wzxI+e6hiwNhWAaWgtUKpTEvyt+3IiT7dQ/oArwNnE
dCA8vpyDMjiO12yc9fgEfZKXfgFAUAZauPVpPASr/mJAi1UJUzQM11NkitzFIHuKif1hkdAPIeKz
ONcFJOXri5c3xjFHbycbnd+UWAsOHiIasUUbpmyJfFMLzvD51FDwg1K/DICCFm4WmQG5vJ93LsGp
DS9X5PAh4gOOACAIRl7qM2sdOUDpjtb8IqCFby9iClY0H68eApv2G13XYAWwUDDj6Z7TD+fFO1mv
YnIJRc5tZ+vtgbEAwqV0U/iLKHeK0HBz74NSHcmgIIsjUAD1CT9qDjScwH0LFG7tLEiUci8HdAvE
zU/JVETPcuEfeL8YPJBCrp3SozzdWpNQYpXiIcZp37y4QX6jOmCj+X5pbVsKp2OR0G0DNJuSRFxp
4lLnKuzTKIN/2CQR1Z1DIo46OjP84yzGNprtbAHOic5nO2OXW8M/LRgNep/up/jtz6GQi3wX1MJd
wLxw6JXy/RJuxs82Qf2n10stBmIFq5sA7iGuP1XVeo+RAs2TN9z07DNp5Y21Z97VcIV06pYxOkFV
BnnuLwdlCEqXyb8OGrFQC6lc5KdeaTdF4GLD0l9F5FMCcY9SJ6UOSh81UhtSZD4peljPnvshBlps
US/PKF6NjLYQ8ZCpGV3YN7i79wmv0S5aoPqBM8rMyywQDyO0NhYBHj1QnGUPTydPt8sWsr8+Eti+
ARhp0VuEYl1jY+eJH0/+mTRnR/+gADPCDJwha0mhFXySAac8Z4NI0bAVIqmCXUtZ1cujvKf5qIxC
VAB8zVYXqICdRc8bW1+QAL+fYfq3JgSUGP3uv6eYNJ2VhwpeXqvrTL5uMtIyjlRbj6wQloS972CH
cf8ddrWduxP1H4pdSJ7AZeBdcqG7oQcwZQIU6Hy2UxsVcF9qL+zXIubIYRWIdJ3iVwF1G0oBMPD1
UEZT9VmD/n7MPkRqXz7DQ+6gm1Zab1bbbNS0FyTkYJBdIbG8RJwvqlidtbNHH6LiTBDoAOoEVyDs
zybUD6XhryP5sM9piyM19TVPYY51H3E4SpBoMvGKBbYHEx+vd7M/SF0Au5tCwmbj6BDA0ycvVBUf
9rfBeIhJjsej3kybvFARygt5FY5W0OhLJjgn1ILhOPl4uLETFQ4GWsDTaweRA3/nvCt99k5e0zF4
/32W3WfRt4eizUO/k7MfLsrXM2CR5/siy1Mxy66ERLydeGv3kZISwBk7RWKGwJKiXxnk/vV+wv/+
ALiB/DAsBiB4VXQPUUx9CKtPV2Nn7dMM4XQWOIZh7P5/KmD3cnHnijsNKmAN/8IsF2XdC/+vIhYt
hKEXn2lYItqQJqDHAcbjWtUynHNEuyrUCEuRPO6uHKSuXSGRAr+T8q8ohQmM4geSRwLySHfAzkPM
LjyWVYCJpf3x9jZFbuvmIYFwhuIt+3842KIeDGfCAUsOiLl2GsEuKcI8ECoX2HBRyRDXykHx4w1+
aafzOmYnLQVljh9VZzMQJHJROha8CTjP7LxXduOmDT04pZq54/jY+wqQA8WlW+KbfhbWANM83J8h
neNId/9ZfLUNfauMSYLJOZtPw7n6W9I0K1CBQur8KWYh7ng8ROKHA1lQNH5/bd9h1oKwJ2BFwkfB
YJ/6Om8wALiuN6W6HqHzhWDJJDXs1TsvY3ilMOiqDPLJOZ6cW7BjD8LkDhL658Zy9r1zP6Um6ZlN
lNSfJIb3xO9xMhtAfzHBUbCY0MTJ8ldiiM9iowZPsh4hfzR/+aQX4RVk0GyAvJ4mHgBOOTyMgf8i
JSKDXtJfrr0Vium4G9ny6IhwU+HCh1opfrVU57+PmCVW0peHu/OgqPJS52WdyQ8jRqqUG+rFbAxv
3cMkvdl7qdOonGJt0/7JibgNtwE89hqeNW9xC5WidwVWeUqdDRg2s28qyQHEETKAJL1TPGCB3cJm
ty3/Rpizxv4LDzy8hZFZ39ch6up1EaabwFiFuuJpF1KMeA1XTgtULdCk8Egk9IomuWQA4nBTCAGF
a0iucBMbVQBsDVuBPMq2jCRUf3cNtGMwhk9nANvNXbpmutnaH+K02TY2o2vpIDma9rLPwxscTHT+
zrE10WT7NsZR4TxQ0+hyN0Mg62k8GdXvUJGHUX0IFqy83FZmrjewVfFurBziQ4iyNX55eI+5MHDh
1+7mZlROVAqammPVzmnXNpHJe6bWq32r5fMotPuAJuJ0hA7yw2G33shasdONxhBDyhMSXJ84kBXS
61GfHFnaqqfS0bp4zel1rHgX1ZcUb/VmZpgfYq/oXM/eSgsspVtr/uVMDNZsXdnfZM9MVhvXoO8C
0wsWN2Sy8V4LjRI01oJODKXBDBTh73P1e4Xl4aM8nArpolStRgZnbxWhwNQ+k66eHGrV1FagJDk4
PfaPYD7Hz3h6/8cYapT6VKtJG1ccFn+tYHNX1ad13WgMmwgNgjtMsSV1aeZX8Lf6BbNzFTYwTsXF
D6X0i4cXqpy5DcJ/ouzcY02bcLbeLXbz3nYIgPVSwhz1ZS284b6VBw2gcoVb58F6H2FTcoQSdAxu
ir+++Cdkqerg93H8cc2jwf0/H+ceov/1cdZqvT3U9EyHNSKIIDBJJEwE0H3pGJ1W7dScZdlgoXPi
VZO6VBGIQPT8fOqDtWZlGjb1WFfXvezkHqEQnp0KxJoUAFrLHbAOOIviF031l9lTuXsSU1Lc83z7
34Sd104ca9etr6ikyuG0cmcaMMaclAzYlXPsuvr9lA/28of9G2kJIWtBN9VvmHPMEZa9Lh5qguYq
4Sgrb5J47c2L1aCcJjIqWKHFmzuF7kWH2U/upTuu7joQdxMmtW82Xib7ShbwXDpCT+j/8oNmOaRX
ElWkKHsBAn6Loe61w1tAPA/tXZS6anNRtR3He8IJ336bzVBO+UEX1gRp63PtxnR62OO9DfVVg7Cu
Od3Auv/kTpL+mFj+WrX/Pe0PlYQaJ9kA3Up6yOGs1L29PkbH4im/A4khEucz/Ouv212lc9bJVlWk
j1bElSlmGfnA0kN0g4FTgsX1XlwS40roLJEMbiK66cH8TpyTwpDN3LQXmeXrmVtFbv2Wv7eDQ9rw
LDga80W+5rjc2snkpq0L+0T5bMb6ZxW8PZ3f3u+G5/22FhuMDNQ55v12jxlK8MheOSuRQaLQnFwO
I6MlEsBbCIoFeelsa3UyPBZrR0U9DYdgIfDOjmnCRPYPHlk+lOd/75Y/a9Ff75ChK2p2HujHQRm0
Rznpk0F66El8VBy0itvqjjDJJ+PUqcEKqO0gpWee/p7eodGZflR4VuXuorny6o6oUAf33+/pTxbH
h/f04VDv643Ap/XSA1HB8Fzw6J2Rtqxun7kW7iRk1D6rJYG1Ttl6C5/tZ4v6zxbqwxv4cBRrZl5Y
s8UbkAAIzY0F1MEFxtL1u/x9xZKIghKXIcnWSDa0yEUm49SuqVNTt4fOAHJHhz85Gjfi6lbVJ1vu
/1hU/31kH3oaAl2NNRd5d0brRrOL5Kov3QjaleAVqsOppZnYk9uC6ddCKGBv1LoloqY4SEh3gHQR
g4kSwetNkIt6J289+fbJJ2j80Ud/eIAf1n23zEuu9bxFhGEJQsjCN4nX666TeE6Fc4uHHrEsfahB
BMILFyJ8v1s0jxAp1p+UeAYT5BxhvSvDeUMaDELWuQpOWatH3rBAgIUcCIwNsfcp3A4kIHWHCN6s
c1vtjl0vOczujBd4V01zjvX7oTkvzZlwKZH30j21/U7IQ3LEUuWoyNeoverRKW8umXJdmQzqvLsA
iSupUzhEw3lAT4WvHAZ65n5cjxZOE/OOU3qhfLA+24/b0vpYsUrqfx/uh4p1rPVSTyz2owTGQPMJ
5xbYrd9qq2gJJi3YosjHCyRZUphnYlKkgKxBgtWX2ctmrzA9skxJvkpmp/wMtv6zm/7wsX4o/OJa
1hdT4M0NpKeAN4LMomRng6zbnpBR1WIAT8VV+9SBOY0XQV4AfZEjZ+48Ow1qCD5E2aUsXPHlI5Rm
JP/VkSNqLDIkyEP14zpsMu/fB8pWwPzrmX4ocDq1acq+523XP9MDvhwK4OgxOzfw0T6b0NA8//vF
fgl1fz/ydTVX5JIXi3AEQXK2hoV8jMR9VAQ8tQITS2qAm9cX9oLV5tP6tsaeggM+2D6Ph6hgOZQm
r5z8DKd3LGbCpvZJhq4R+tPNTptPCIS21MtBxcB0ceppvYn7AeO32ptxTMC9nKHLtB9oWNGEvMlw
W9GFZx6cPD1xRpS57zqqKHzOuFNqv+E1YY3RxhPIY7gi+K10HoAm2JDSbjM8t7Z9I5XeQNRVjICX
1Hat9qLqqGCPuQT5zHsM0znckiiJwCNFuQ2oDDXJk1KyY/xICNMklGPS6sh3djOZeQdt1XVR9pV8
aq2QMLMbqjIKXxRoxinug27hHTvQPtGD6ltuqJ2unqC4EoQMjI1ASGJcmajsbOWpf7RSJyeBXQil
LFCUTw6zvxfm/23JX/qo3z7RZSkzjZBa6QG2xiOmRHpnl2H8xcht8wEvqObc7cdX+Wv6LN7/e93+
yRL5td9I5DXFDZT8yK+8rYq01FknPZQmx6KrTewfBxMM8Z2t1LROp5NcRbCP23x2Bf4iQ/y5Z/57
6Q97hnwbsym6bc9odLBe1u0GgM53VFtUVikvOniGTOEVLKxuw5E3vmVQqNwlDkW1xuQi22VWUFsO
cae0D4vlW6mfMeMyvZvkp9pWBAktJgIu6uqh5ba0qWQJzjHQSVWeKrsm4JzsghWUnVvDWRFeBvC4
3ibLKBGdKd2chhrmTqkjfYugpWNMPmKGTBw5yAyJWSV3CTaFOlCe+MkdLP0fi+L/P5+PcglRyWRS
+bjhWJ3p6qArlwqnk92GjLbV1wav1d1Rc3PmaZazXV347FhB14eCQTqxr/Uky+xqjV3mC/gpoXBh
jC47ZERz/9XiTs3DjF8F6YQ52OosiccgepDd2XRban7+VqJKJyfHXYy6hP/HgzjDWWrpTto76s3h
WN7+GXH1Yy06+kKJSaSi1yhbDUpREwMTMEx/nN5bUhVzh6ObMhp6VCbaPEcSzJQqMDTfYGKyerhT
ya5Q7JfkVI3HTryI3UkWtu/T+GBE5xmoG8sx/UAcoSHc6dGlN0PuX7I9CtOZB6IjvBZmaUtwVJDq
u5u5nxhHkj+GSYPh0GJTLcmqU8u075/cqbh7/PVM/u/D+tCkVLGidqrayASE6q5Z/Bzz0ChPovBS
TiehRX44Ve5cUmevyNdF3Ve0yDNSCFJRGRgNHgqWr65fMiMoJ9eIdoViyzPJ8AroPyfp0O1Vfh66
JDZfsS8gPhV95Siv363qmh4qX1rubt0drbWQO2P/Y3g3SgiEAzO/5JyGRohdA3CZAbo6dg4BCCD2
62Maapy0ZKyDndM7aD5OUNsRH+MCfG9hDZpCPPFlB0OSxeXQH8+afD9NDWIQ3YlDBUM/lJnhK9Hw
9kMaTpc0LN7Q2p7Lkgl69y3efvUY4O8V8L7nFerjutsMqFoaeWiK96zbhVcQNofo8Tq8p2jO55My
XNmB30SmCc50t7jbz+QHKQm2byb+pzKD7Nd94zfZkc6YEmgoPXDf3dP9DDqzSGJepe6bWD8o/Qnv
FP4tUbwYDg0TbiWQ+tM0hFW0kxW/VE71+r2ML03lZ6TBxr44HRUcO3HL6s4K043+dOvO5C2v03MC
0puRwHMnDeGtf2rV/ZTfN/MzKb+SdE7iJ1M+6dIur2V6xbDFP2Xaj+ZBlEJrCsr1uyKdc+2qHLvk
sMp3SvctirkUw7h+yNW92T8VCT15uES7yQoHfrR6qLQn3uGaesRSTcvdbHILp+wam1/Bw+NDZmuU
LO8f8XSsMP6NdpF8WqNAL/cxsWCpPWPRQS3cHtb2IrSXUQkaZCiQOnRfmwJtCC31mIkPde3xHtZh
J5sHozhS+dbq3sC3Yjreit1oOaRjGasfl2GWBh3LqjzW0mWZ9qJ6LaoXNT0Jwhd+fGSLT3u53PN4
rRg1WXwWpkCUdgs/Y4W8s7QJxulV6099uiUGXjjKROvZTHJHwMteYD59g+2WBJPxU7eexc3Nuz9J
w27N8NiQT1V/WuJzNlx5ScW4H9WrOb32Utj3T/HgN0PYI6Yrw3YgOGnHG+I38cfwoLA6s/C6tkJW
AP8S33YzI+bWG4iVWAM5CZXyNAC7Yp2Z+kQgTYQwTz4VhT6dFNNvFAwxOtPXSOEc6O2JM3ZXMrwH
p8Ukn/l+e9dliLivqXkq45dxPpfLXV9jv7Wf0qsVP4/G22QeIu0pxcpNnrHnEi5deRZxAcvVXYEk
sXEF/MsIOtAdjZKkd4Ta0bCI1TgsndbvtctIvYVgZwlpGQyYjdAZ+s3UAt0L/WCcen3p66uvqs7Y
hlxa8XCdfgAHt0OoCeTshL2wl4V9UoRaFUxQdcSw1DyBJMlH6aeMt+a4JzM9I9KxCnL6pcoDSipu
LqBx0x64CLk15em5xyCUC7UDivVuBAMgY8LYbfDT0ROHUGQ0i7uRGYpAXB06v9jRQSV0fy333xXd
l4qQnN16CnizVrEXNDJ9oVF0J7UPI+U4KXsZqMzg+vebYteQYsAhI/pT7K+m26tOPuxEWmDdN8Sw
Wr4LFuGCQ/UgMO3kZVpHlO1uddTCn2vbzF9iJI+qx9dkPKqUtz0onT+PgT7sK8HDVGJxk95vhX1V
xba2hvV6nrJdle0KeU9+VLI6Egyt6qeZ++biA+PGo6Oh6pcMmwHDU0k0Z7tVCiNppVjxYoBceQWs
djJDqu2/hAROaBa6bWb35bCLJEcAHF5tzD1b1yCiBNvwyU1IgmpCwXS7NGy7vbEGA99Eu64OhiLE
OD4Z7Fnys4xjaXsFfpaPo+scE/9qjufJ5VOQKXCLoJ99hWJVYosH6ZuImaXitYrXw39QqJFITPd5
taT1bzjmznzvqaknc9IpfmF5SXE2MCqXiJ2o3rvnhf0oeYbqwlQuGRqYHghiCyrLTqGT6jwz3b4m
hl9UbiTZo2I3q9sRtQ1HHREbeAFmGSxry5MZWZEwgzyfoolHA4dn8SrD2cYOhE3EW8m94o3CpIww
U+qBM3ZnDbZk8OKxkL7tqznM5EO9unMdxlyXqS825D/uTJ0a38fYWQ0Hht2SXcMCU3dCfSwtpF9f
kzzom31xC+bU73E3KWYP0jWip2hjX7N2Q5AKHoYIfs+gqPGnU7lBK3aNLCPLQq3gCoQVQCwslBjR
lcFWuaIeIzbM+3RmKxyiw/qFzUlsPWaQEx4kw73sq6XfMnMhUul+M56ZnJ81cRKwXNgD2Iu68R2x
ucMehEB40e+0V2oppfnWwGe4ZPzlOPNi3BajY/JYz4PuZ7cvN1YbdjbIBlG6Yb41hfe9D82le8EB
3RB36+1xraGurA/pzevQB3U7FTuX1uuoxkbHuC6MwfGD8Kyr8rN9HB81YH8Mud70Q+5XHr+k9vlS
ebipo/fSntjkGiN1C+9r5Wk5y3DHi0OswcQ8tBc8G0nENoRtiDHslXsLx18MaOCbGPsIsI8J0ci4
+UXfHtjm36mtQc80KidNN6x51CdADxBI7Qsnh96HZmrX5mkFOUo96raRJTx+neZ7rQ4y3MTQ9JEJ
3NhM0nFIir9xArbdZUXfA40LPQ/nO5vfUQ3OZKoA+YXdez9TEkBd+o4hnoD74jb/Eo/a+j2Xviq9
r47BjVsNu5nWrRALMGyqPDHZFHUFhx8yI0hamMVFdv7GsAYApF2ftDwwoveb9KYVT8uCAG3dy4ts
G8Vb2TOIECO7R0GYS5hpCDCraJwkSfqk4FT+oGn+b9/2UWc6rlYyRhrNkzTaoFtyZyfUAZNjRAgH
Hb10k9TTKw9ckVJGgf5jOJXlD9ujt8fKqYnP7lxL8NrejfCKxi4Ophapr8VOaO38Ij2ojKBo9ZlQ
zT4Q7L/bzl8ctH/0fuYH/JViWZqbuf319i2Ye7PbDV4R0aV4JZN4lIwRR7XDqVcBWQg2XsEQSlQn
VVzWwYzv4v34amIz/Sn0ub3yv97ZB2B2bMtRkzTemRiRr8lQxR0AZuGAMa2JbHovMCgJ1tj2n5Mm
boOi6VebfMM4VXUSfFf5igfLZ+/sT+LX9pFrmE8hlQVJ/wWd/Q4SGOmkWSnvLOEGgqgFx+G5/169
i0/Fo0kuZ7HlZJk/LRnOw/hivWIGpbzqMMRwY8ft5JWHORGjEdsZPlonaa9e0BxEeEwP9/kbZ+cJ
z+4A57zlS3GVsWPdrBHE183dKH0ov/57AZh/BSF/+2M+POZlrcxxEBrpIdXtmU9ctsXEqbfMU0YD
tkkQm+LM544sFtOlM82Tk1gfuuWQ5ccuP85bfcJJFXRxQAMbi+EIPm2d1/VcRBirnrX21MtXWd4Q
4Zsc5DCYC09rQpP4jxHqgL/hRFVYKaEOFzZxWfqzwilFAiaGhxdae7VzK3kPmNiOwXjzG2S2Y8D3
RkRtEwi3yyCeqvUirGFFxRm7eutpALaVywHN4II7dVi8kgm8FWZKUMAGwkMTwtnq5JE/X//9OH/N
UP5Ytb89zg+A/SyuN0tMaiaSb/Lsyr2P7Zc52wwy1BHv6PwtEpzmUyTyrxg8fBE8bvF2hpzBXvpt
Rep6XWZdDkKhyG7RnTCapAMrUlf/PjVuGpPnaBtw7UhBg1mJkxeowFaTfXKYSH9bS6RrQorURAOf
5A+AtmolkVWZrCWVfDmsWSdbZf9BMMYpSbAp4kxOZxS5sFe2udcn9BTpF8Xj48P//fU/YNb40wlR
q4GhNWhJbxv6+szSVDUaC2+KA3WG/4GHp5v/LGBNw5uBGR3vG/kwN2FihFbrFopT3zyIBcA4C87X
PY5sNPNm6tDgMiHmVK9Sl280uI2Fq37n28QKKyukM9JST+TvZQiJKbl+avMzvrfxeCnGO3U8NfVe
SS7zeO1TaCN2kjiL7vZES0ReWvgaBLRkW5SMdROm0MzgT1a6o8w1qHQNTLX3WY4D8yEXdhkJ7GVQ
IwJQmd25Ru1bFrzENBBEd5bDCrda4aCYXhnRLQUSAUfLL8BV8UCMBNiXJGhkgUqDlW9fs1tgjV4l
+WO5+/du+FO0zEn5+wfyYV3Ww2rMt4V1GSn+uvgA38Vxxv4LDijkViAgLH0rj1sxInIScgGABya6
g91ZbkrnpQB2uDR6DLayiXGBM0TAwJ6JB1gdDq233pN5XpB0RxSb6WIzuEbepPqLQf3mrFmY33yz
90bN1ie3yH0DEEcNUhjX+j6qKOmPk36nW48sABmH+eFMwPm/H4D0pwvt9gS26TWjYQsR6gc4Kl2a
TurnjDEKXKQdU54eWy/Jb/oQZpL2vDxzYeCliNfay4QhADxt3a36cKYhtJx18EQeD26mq1/gN99R
x/oNMwTFrWvcArxRtPtXLAuhXDX47XBNECTDooB7XLr5l5YMKTx7OdXxVG6/lI1/kw/D7ZgIgBU7
2gKq0Wz1TDBX0uoKRxXcnCw/TNuo+nG7N7ZOQnmJKj/SHORLZ46SEeI8+r4Ray+J8J3QeMXpZzwN
KzQSe63C8oT8Hl+EGisNbDivdenMOwDG1cPWZnCS+/X7DHduhoDXnAAmij5U0V8odjU7JD/qlV1e
hG9r5kmb5Z8e27ineaDAXEdPKxrxmMAbw6N6rV7my7Rfvnb436GgYGg24O8x2O0PXjr+goWD5TEM
EbGQrl3Z8JhvG+cbfrRPiJd4qtgsDMBLfuyHBbNSWKlU7MJOoZt6yIQnhBTql+T2rTO2xmJgVxKd
AwH6M03aL9LcH4fWbytE/t+zG2V6rd6knAuYUGfTSfDLKDfo1yqdSXaWARKBowkwOhzEivF+nsKu
2mkZ69vpGi/P3I7I5XdBczGu4zSgCU0rR+Soop/GDp9STbItukduXrB7sKjGVqE7Q0EVP6mFVX3b
z3/+LVx/cANlC03V//4thbSskrRy+81iMGsHM92Bqsbfe8M1ulAmmyH2+myXlq5aehEwIKbG0j4t
A7Nyazmc+stgeLHE5Q2S5lXVsek9jm5Kv6r0ObcNvM9uTvKYMTZuT6Z1lsUTccU0b/cr4iLgEsYU
WKoYboz3beVhTovmU/2ZAG3J1xa4GjcBza+60yidWumUGodUuUpgHd2pbs+VerTGQGNinEARdCQ8
vDUPnk9nhmm9IX9Qhm7NuWfeTrRSAW46v4g8Za4AcJDeJW9iotoAg1r9RvfMEajD06IgfhkesskR
ce00XR0Vi7TDO5qhKPj+/RrZ0lbtONp2KUMEso03ieGPFDZWyHrgFp91HzQTDDgud0wAS+jLja+s
rrwEfX1MtFM0njLt1GfnXIC2pDklhTxcR8j4kbMep2esVLiR83KbPeB5kxNKCWaZ8LudFmcW3MDI
FdLtXPfT9pxYO/7sG38XdNnFnV8tOPurD84D/L+c+ps7aRAh3Qi9VUcYgatwcONhcN/hANPYJe18
4ktvOGerkCs5pDGmRoPEjFBwetXmqS53408VW1jSNV6Ee43w8MjBo4mpcYvppRqIJEdRQFh2TEOk
wFMLTCRukmviTwB8odAOhAmHl+rzhw7prjZ2sx5m1WFgpJm48vf6i/RCekUZyNap7fciN0/u5/2e
7+d2Z9x2qbGTpWPr8ot6mRXClZ4AckGf2CnVWUt3zXoaENtELihIh/6E8T9GhIIt48V+c1fwNZLG
6NIijxu8oLhT3IFgBYPBq1eTBvvOcAV6biaH2yy8obvzJCnIOQsjV8uCCCiHaS8qL+blph/pe7MN
rDgUpMOaBbdqd7ttVBcu6jhyKkKwRt8cGVU4EqPdoI6IHvFnTj2MguaNcWfgWVl4MSBCHayrVyPW
ACYWvBRwj1gduMPnyYDH99WSHofOF9YdUNxaelyf8bcUfou28ZEK1B+MO2DwJ4HYhzEfeulNOnQp
8lhsnbgEBgS8H2gmI3CZrdAcCHdU4zdzp3Y73QzmHlTLiZ+54wa0LBCG1A0WtVgLmOi+Y6nccfij
3aOhv9mGtuXrcJRB9jEQvt1cAfrlzcmPLelZpLIomwcfSA7Dv5jMhXfyWPJ3XIVyitfn5AW+Jj4v
aruTHzVy4yS2hb3ct8UGFLauaAZwQVrtB6PndnJMjtMt9oETwRnNe1F0hWRXXxKGqwAtYGgVwNa1
+jEEAiae8UP1Moby64h9Hd51r0NQEe70IzrLhzynRvOMb22IRyaHAOx2QAaiZmhKAfiYIC22PAVF
hxuNU/xI7Oi1299Edvn2kU5zMBEZQIRNc0yzi5Aekuw8qqeoP1viIRru+Jc4+aQy1reu489z2TRk
BaULJjIfmjwsMG5ie4vEB+bvVEYPelAwteUuU+/12tPPnfikFu7yLDvZ0TDCLcmSepTZqiPj2xJA
FtWGfUtADPWXYBvVOSLhkja33Pe7nkpABS7MsfskUFI6yFi39N96DLU12Cx2Cdlu9COEAj+bp+Ie
zNoEwPmCZS8eUH7/Nfd5yDBFK/ibOXz7f1dgf2W8GpKF9sKQFBMx7f9eSWLRWHOncyVZla0A2x/T
J4XjsfTy0l1UygBb57NjZ7HAWLrY9uNr/lSmDhM0zkZUdXAqpm2OrVgb2KAxwWTd32yslDP9oF1J
Qh2QSEFzMR2gexV9nGLX2H6Obv8ZXPNXutzvf82H9lKVimJMGzqsxuL6cBrZBXMSSid7sF5o8kzJ
vr3RZ8kTWIhtfvbyv+jBH9cRiwihNEJ+nEE/1Cqa0g/aolKriBgny7DnT8aAQe2uMENJ2OvNnaIc
C2unN2fYX2rswwSQzaNm+VN+mYy9tRwZ4ujC/YIjagH/3c4GP7J2PW7syWmS90m+K61dLZxu9UWL
E8eYvsjtdSEABBi0dle+QvkCQB7O+XKchktfnPR6r86fuLEjr/7LjqGKUQx45sgvfrW6v3XUUpZr
Syvm4gPefndc/f3gK2oC6ZR7xM4Plhnm29VN7FTuwEpLzJcF7j5WvRdjsJtmJ013hCnv6x/1dW6O
sGLGH3SCNfqX/Mv4RTiPc2juCj9+oTQXEJ8wzadY26zT65co2whV+Q+uzAblOf9PvsU98BlDjLgf
4zC+ttwhd1w3bUBGmf0mZgH1/Qxp7OvaBtTK8rc1bF6VNpDGn+ZjfB2zoHXw4K1ZFa70ailh4Yvx
j3U5SnJofeeQz0Ar8BYW0Ow+vo3H4ad188qitkcjbH5qHKgjKpi3ejlEb1aJVEYXvjDSkL6DEteC
K52sPBgZiq6P0+1qhrX50gEfm3up8XPtC5hMmRyXH3Sk4voj6ukDcsInm6D9an2zEGioI5BjZhvv
PUZacTi/Ym2ALeqXYqOfmsa+fejJ5MMpyolfZcPp1Dd9fjE7hlO5z8/V5UEk0NgigwlfmyUQDrFo
F8+TfmQRcYsOWL7PjjB9AnjIyt8KXtOESivjiob/zIcNMRhTn+hTydw2cRoul5v+mFCA3lw9Cwcj
7NdwgNkihpSh0Dcj7IxzCidqr637ZZyxpr5624MJ3+ZdtR6LJqz6YGl26rrPk53aHPvt5rBvjDy2
Dq+L/BoqEjKo275/KQ2nEf0bc5IH1k9n7ntqgOxZ0HYmLb31qBPTsT7KeXA79XkANwxOggwPTEex
ZSKKJUGN2YqOByoQh/FVrNw1PkIaofNkxw5QH/3uQbSYHwUwFsTvzKzBASdgJctpz9N6GDouMJvd
UVfbOFy+fROxAjthRP5e4v1MOuzd7Uv3rYoPint7gkqh6AEWetDyqAWF6mq8kk+HHojpUPtgSF5P
9sF3cDIhguB6YfSR5kxofM2Cfmt5fX6vMphwRdrCZ26dm03+C2ilNwr7Hh7O9wi/JA2VzxFnBhh4
y0nkcc2+apzIYapWuJR2xljuwVrQgIOvUkWqB36C+YaakGU4X1hhOsNwTK+V0+1YrF/6nT6E03dy
rUof0U7FKLu342/ad5EsKTqDfSPtIAQnw1sFOzV1GDuW6tGQ9wD5KGRUh3GrFnTnercUoRgFQNL8
AksOtBX+6TUHrtQDWdt1zPxym0qbEZE5HlbUsh1Gfu3X6geDvB/C0aqPFsasX7chD6220+dXkrNG
Xz7HfoSEjZqTcal7s9uvHdMUv+w+uUixe/7bkfjbWv8wKsjbSJTSahEf0pnP9tg3d1p0aeNrfq57
v7ECaMladhyzXZnR9nngZJCRZGAujFUk9A/ebDpkP1Mq1ZAfZLevvJgGLWJEHBpmWCWYIyzqUQBJ
PmrdaWku9GeqQLV/6Hs/eWfTAJvo2Q5i1R0MqAkfrh8tLvPd5Tb6EjJ61TcNF3ZDx5Qaq4XlMV8e
i/KqlNehvDZd0OAh8qUhYnRxksi/pXul2VX6JScbsMA2wyn0yzTfzfpZMfdoQF6T54J4Bz/6ZnDC
QcBCfcAwB9MAnJTHUMXoiNLB2lmQtypbwh3z0IwhArJF4Kry+FuhbBadR9tYvOsFQjQYcS5CuQXc
sdkIPpCisySoJoc9tMiOmAeLsUeRk3Setb7nrW+RJ4QTvukmz11GiAaTrKBLfOOeandp3BJRPnOj
NSieKd6Zh65LOONw9g23c6LMyx29SxpW/As+O4J7Y8QH6Q4bBMgNTcjJEyHVKdyJUHh8NoBDQE5O
tJU3+GM4RrzP1HiJDcOc4vyY6AEKvyLzH43J73vObMppfz0QjbZ1dxTRTGZowKuNWWa9Mizgs0qb
800mZDkGoak2wox41l/HsFG9mxi48GbnfC9GEKYeFzNIWTU0B8QQzYelOXVgntGllJhOHtU6gH7F
TbtEG61kVPYmRtKAXFshZq/v8on8iBVubbYFSGrEwZYufbUuBUUc6Pm+SLwSgsMpeoi9nKaDNpHh
vQwPz63MkNNq7P218GXWD2dhEoy6zapOiz1TDeNNw5ShcdrCzWk7lw2Ca4YNK666cBD8gs7oVUMe
Ndiu9W5qAUN5jab4ZSB2AZFsRFHIJrdBlpcuLBG1Cn5n7CLdBSSXKvsxH7dOHbjspm0jt65xZ3Kh
5oBy8/ZttVzJ8LMa2u9OgA68xwuFhy8y6LcLiZbajZMQlZYZhb0E9Oyl8w6ESF72xnI0tH1B8a17
quFpODbAz6SqerGQxsJHYJqP5AtnepHwyj3YuKaynrwGamV6ifnFzPsQ6UNh5HbjccWBRhMLODA5
FnFRMdF3DizdyWRy48Hf0KER4946uDL8LtHJmNzEDmokBi1M+efLWrkgCRyZEZDl18KAqEEh4HXO
8kPSt/kA1pnMgGEgz6D12dHCgXd0Jg7MTUTjFE89tkPrTltPc79fqju1vFSEFJQhiZX1si8zt5fc
/pkyDE3zBKkgcso8YNcIp/i45Lb+BiKqfNVhovuocKJpR7jfyBZIQurS9hasX4FVQJcTGz0Xffx0
w6lEXQ5JHUz35TsNNnxGmaA5rtvp0iIBfc7MA1QWLi28R3l1oHqoSBZ602ifzG5+VIhP5MST3EwN
kpq1vuUMUZjF8460TeDumpGMo8MwINyNXBrJbUpvEQPpFpajo5zTL3lQgI9A7MH/h8tZ9aqbnR95
MCb+4ZCBwFmdmq4My4kMpjaQN6xuqgyXy5yxbeT01n4wH3hwTba7Yagx7G+/qPnCcL/Q3pm7WLpr
u8dODqrm0BAh0u+afIcThwV3o7dvqStBNwF+DhrLUyMfybSAG4LotvAJfT5LrjS69BWwKHFNJoO/
srXXF7nB83djaw8WtHdf+hG/pX2wYvWQ+zBNC4yADyNOKO9Je8iyU1HtFXWfiEFunhb1IOq7rCNS
9CpPd3L31RwpwwG8A8M6NegROl9ZvhbdVc/DKNvJGtz2Qxz7shSwjesZ3vKhNq5hVd335fNsXrXp
FGcX0fSHhEGhM0aPy3QxrKPS+HCcksZP38BK0dhFEDYBulDOYFcjo+qDE+vkL4TqTM5QurW5M6Tr
LTqt4mnurvHtYRXu+siGqaI3F5Yxs0WMnDuandNNujeaezMK8KfB27Nw+J9UNIGTjY6b8MLr7Vvf
7831rpKvq3zVhntVu8/KB8+MIrq6h1GCTPqopvdyd+3G+1U4r8mun/ZJ9VBIO7ZazrLLzzqmzOW1
H6AKPNQsdKhyojemu+04JILSaTowLEfZcz5JGJcZd4OFd+tZkfyJFB+8b4gIlXwRrN683rqvuXjf
d19vxXWwnpbpuurHqL9bh5PYHevRb19zyTFA4xsbJg/HwNxi93xnzPs1CsmVr/Nrr1zKz7IIZeVv
w0UcDDQNrxUS/bQPre9aLu1NWoT1oYbRNOw74aQh3QGWSE6FFYAU3yKPzh5YWe18Km2AXiBgjjPm
sBIMr8qflkB8gYyDVFIxPNoCHR37YzU4M3ZqOEFQie5apHHPxdt6Hmt7JaEJS9+qcbWjdqScXeS7
lRUxMLDbFH0r0Bok4gtPk+K+Ld0UCVMcWIJfsUkrp0WYlMLJJgn4GWyBUlk6moi4OpcBYzujWaZA
sK0D1KO9Vtu3U/1MWpbxpYNm/p7g43mvv2YHCNo9Xjdkr6Yw3WGsuUiuUQ2Dg0d35QwW7TW0gQzQ
s/9H2Hk1OWp1a/gXUUUOt4gglFOrw42qIyBA5Pjrz0OfG9ufa1xle8Yz3WqENnuv9ablF5gjBVo5
nK14sWYEciAmjHiWZp5n2pi21QAFGrw0ureM4sy5MVCKkX4UBqSEIOwfFh0OxWLR0yTwSKeoiGbr
JMIwYC0MVrINloaMEDyv/4J6E3CUiDYIDl/RQME8QaLcgE0LHNcLdvGyWenALQiHwT4/byoHWizb
0knLfJCUvF+wMuvG6cgz44EI0S7fUuf28yB4ioJGgQ5z2d8t+DHIWeBdgG0qc+kHBDFDY/mA2nDR
tPUPGx0b4qEIdJbN2pwdBcgrEYTi1BNrZGuztKDjbdf+PVt2ucvZw0GJaZ2YEO769Q7MzVibs855
G8Ix+XXqUGCg5Gc9MbUu7dy11S2BdUYGV5CXoW0Bav+MVhGB+29F9l9W+T8YlCkl2LK0IvGcAS0j
xtHAnn2DJBdOzuVYeXmG2wL3jTPSMz6+SDG9LXggLKKYNVa9rX1O7O1ikDCvmgYpWoyH6YdptSOH
2bkq7OqD3QdVxQy/Euca2qB8oWYPhTuJiwoPpkI97VWzJv7YC2jtvOixjCVEr4v7c3unv6QIXIHl
kHMQDysKjcn0emMj3kmsn/OvQdKQrHyAYdyRhynLUlmoFx3sk4ia2K0QHQMxB3lIHcTpZ3eQk+hG
0djOeXbtL0PF5oGTu/uABzAVJwwhe7znuXR5E9BiJlChS+PhiF+RNL/eZHjybakYXnlb9oSoxJtH
HJSqm4V+vqEfo1OT0CKEs+ag6PhC986YJn3VdMGDkKJHUEhrNfKYvURkQQYMX7kPwYOwVtWtrm61
x4a9DT/19HqLlyZuoGrdExnXbYv7uqAre3iQVgbhVr1tipRGZDLO+RYQB8xU1sG043X/WOr9htHY
f14tv+Exf4fjAOJ0CamFCM1OCO7fsU0hE3ptNB7NLESaLBvtDixznjld6g2Rg50WiyUKNIpdiDFs
1OE1eU8dOYi35gXk3cBWVtsiiwJ4hzw60rLQsDFukOgpGkm2LugneDBzofzQeQPIY9yYngBqdeIX
4JGM/yAQ/6XFnN8QQYyECurk5f5DQGI+yrCMHiIpIj/1tX+fLuK39tx+P+gtmhkbk3/5XPVivOmo
aS7De/vVn/WPnOMIr8tnj1uLnGR2Sz/bN2/ys3X58x3X//cQ+vsF/kNhoo5114eJxDlLaMSsjp0R
4wo+vFzgJ9GYzsh8a2V2QwDKRortFehwLhp2Kpomu0chjk2fqAq2K5AU08ZjJX811ab9vGFtRTrL
50SiOvDtj6vykTCDj5eKFgjE9BYdBIBbg/nktXxNXvrzSLKJhNTaRgAqEqRWItu0le8WXgS5ID6f
3DFi58+3QJb/VdVBkLFhGpKE5f2fibVR2pq3TBfE8wM4LrUZ/W51C6nx78xR4kFPPFZhFPrKfZOC
cYauWW8aZKnVEu4XTahkBGq+G5itxjS1ZiPmu9o6T/FTae1K6wx5m6LQQfFV7Ix8XykbJdkUnS8h
dSBYhrDIDsbR15KjBfsFa5ishdjrOuQ51fM9B59B43w0w6AmP2F/K3apdCDnlCmlyI/ykEHAd+zu
yc+I9HrwMLP0RK8lnLluLO0LUB4LwQT2J7SitgQPHbkio82SlWWQjOEMjXtLljDN4cO/yw7CVKrE
jjpfdhJ0kwU7iYsViqeGUhg950BCY+R2KfMyF9U8XN2FAo9I1G9dRQcQOvT1ZjCCuxEU+EeT89Sd
h26d8x6oEOY9hAlVe4XW8ZyCDNp3HtHI0c+Qb13uV+M2lfdy+FRDMBnfVcq54OvGF65vjFhcBnp3
ZOzaeOEIbuZ93mWC/EyiKXZIGhczNt7rFxZRh1RZdu9HHhjedHBrltR8Z8yOpwqlBlTGmbogZtjA
+eaPeLJnTqRiUAqH4jswL1LgYjmAV2m+SQ5lvJfbbaQGUrND8zRQKj3WVM3JbR8nmwESXtqaZOcs
aJ/i7mBFd1uZXsRxE6rL/EskeYekEAI2zF1KyCRxifkhhxUX4jedgebmuSmdWltZelBgEgQfKR+H
2DyX+ZdWXDDoyXxtzMTfbIEHtikC0ziI6SEaDmZ6eHRroTlK0zpkzIp+kfVzOx27fFur69A6JMZZ
GQ5SeO2rH7k66Pm5kHeWtuw0mIYjli0Q/2qlyYd7s5WlPYYiXT0O0g7/0CA+57cXnEURapTmqIQH
o3odq29RuyQMoozWOF60CJdPoJprfEWIAG7KarCWN6YTQvBj6JAP8X2LXycz1+AbIFiKtYyyDY6f
+oEtfaWkGxNzT32JMCeFMHZnrEtJf8L305vrFneRBKcdSOnmHq1F3AqPt0b/6bWLrodQ4rip0BDU
jGQ2IwiVJ0W7To83EwIPk5SkbjIWPxdeH8PqkJong+xJLEH4lMx1JzzF6mpAijM12EX4nFaNfKiS
UwoGMa2Nzg/X/FrIh2haCwzXln1T2CUVnkS35O02gZkueRMIWrA8PlBIEBWJvgVRxuxr9PuMGbzM
RfEgVwrgJAZcY/1iyma6zPCypMGA4wxD1K9RKudPclfQ5tQyACX5CkNnTgicfN7zlHmTuhmzVVdv
mV1T7vvxnZ+Hq4wpa7i/TGOdyNuk20TRLsN9pNHTndoIeepWjrddfYm1Sx1eHo+3CtK2vojj+xBn
sOPXenyawo+x+7h1p7z8wQFfxtsWMz44NHgIIHAacOHWuCauQGJyqDXfKVlZpaQK1tum8yvunbxF
vDzgWct9E+jpMszTXlYRbq1wfvP8UzLkMvMQn3TqppYCvirCfyYhd/CBSBGF6OVOaVeowhCesMZx
m8nqpc59mpKx3N2R10kUP8dC2pkCMqanm4Rpaqkba/42ZelaS8HyFXIWoAAm9x67I58Nq46RqBjk
lPk3GYXAyBRnaa8LZxOE4/6ejE9Y6G7ifsDmJu6yeBuG820vMIHVR5lrms5puHuUxCttjGprcAeI
dY18MubQ1bAmJnqmQDNI04j8klUnb8VyJ6hXU1zeEA0TOs49nD1uSw2E0FjnUqBlb49wp7cbrm/i
55o45PdjsSYnV8LjI3FjnQfLZ3JDhu8ypZVDgrWo+HxLWm/78tBsGjSc7xiQZ0NiuuFahRG4Zjvw
OYl7NuRS2MXqkR/Gi5YD7ExgkQ2RssaPwM6gjHl34mp4xTK83Jt5BWVcfXkwIL7Lg3iNG08wl3zK
CY7FdMl18mJFA62xA8jmvZjtppUCVVyqykpHDoxOMVy3st9XX5CIpfmC6oYdlWVjqFeVIy6R9jm/
TITCZNVXcfsoytf77UNqX26zGHx6hve69uJbFr3gSmzLQ1598R764emB58t8GR9APV4db/OWiFsK
CoNNv5vOfKy2SjZ0TvGRlN8cqeWEGRTgBrNlb75o2rcC6SKxI7u3cP7fOHrpwo9pegYkTRAMtaup
2EfhTkYzdXuakidiPbrqwmeQgUwU6Fxf5uVWLxt1Yxa7x+2pLHELIyU8xawCPrz0uYvfO/XKiqA0
TdqNXOym6tgbL2P4IhHVlmzaaBsJ+1DY1e89uSDKUc/O+m3XKsdKvcI2VNVlxF+N7oOGYnR6yykr
0ojTGWXyQmQcX+DH2hfWqF4hscnVFEdANLNI6JsN7ofdG5TyPZKdweGgJ9xlJOjtBz80ZmjoKwG1
A5Jap6LAqH0pXusFXBqYLLdpEYMKPhFOjWYpOrck0yK67DB7e4ns0cAUAv55cuMzrtIvzY1Rr3vV
yX3tTOtN/ffrGPbxoGLFNLoVdt47o4QBnsmrRGLxYZL2f0PGuSCUR0LWiq3+QyWCtXBlxujAhYHp
o4nt110WzGesCWiBeXZXGu4INtYF5eDRWBfY5YHLw/dJwru6R+k0qRRJy95alfHmnvmVvGxj3+g3
fbwukq3cA0uemIn7iPfBXXszyzfBfE37q5G+8M+UvigSpsUEO9+pK31wAYuRt7GvPRxTJwjPF7v1
476s9WVHLDGNwqFCL9OvND0ITY/Eb8cSj3g0BWN3N3dG8xRH10z4fKhb0bg2xiWxfu7dlwBAC4Lb
0HWhio1R49Hbfun3j4EQRPlMD8qX6tZPNHxG4WvKjOaYguIju1HTzVKy9lXpvpTxNB1jYJGjiKyp
n7vWHDwDXk34kacXs3hK9TdVLVGbUvb030L0miefUf+jJjulWIXhuVCexPirUZ5U9VyJp1QLpmIl
Rt9q+GPWb1bnNZXfD0e1fArvX335FPVUQfxb1GcVxlID6R3Fl8yE9YFP2pr3xI7ovoybYD86z+wC
CQgSoxyXPBXnctyZ6inHwS1R4kePHwIzbiiNhBXWbEDhsPXN4iLe3zrpIjIGQHqNpFdBxIYFtFxW
L6H8Uz9eR7ozMrTBcorwmIk7Q1wmtRNKO6CQ9mJNK6N1ph+KVSyf8bS2pOWAiw0A4YIroCTEkfqP
FoukzXS2fMXqBkvWQzmO8ekhUu8BoaP92mrFYaB2s6d8HXI8df6teFUYnZmdQzZWCbrVNy7hMGcN
oKa8tSfhNwXo0b7ENJPsCFP6FiYBQGNDqM4JLwJ8K3hR3nk4ArNuZ5pg5ltlCKhGkUg9olVLScnM
Y7SOd7IWnLDF2OBkhM7jIkCBn3kArhVD25L1Q1nzjcytpHkiE4fpag0S81OqXJT39jmMsKccEfwm
sT+RtqxjCpwx2TtuknADkwvngLOM5/wkJe54ga7osGuZDuV9jaZldIbae32I2BpQxNnA5g8mhuiz
4RcdHqU/G2v3DQGHR1YcvXSpn+b+iwiX3lekQDDX4MhYvOSSqTRkDhqEDDH7wVxknzhliUV5nLim
GG82e1u1wBLGG2uJia7nVMIbo5iAv6BIHui1CZOht/LvaOTZanAecHhCYdWOKjoK8ZTSQUpXOTxf
aeNETnlaKSfAJw8kpdMDLculvJFl2/qOX8lm6a6o3zcgANaKlLSIaspLbgEvWBEfBVC6EA/1F/a8
O2zmQfzoCBclif0xz61re7+uZ4ZmJKv/mmIrNFzZDi9kNhEo/x1y+G9GcM0G36SNXRbi/rFN8JMd
hXfgTZHd6zbHaRkH+aO7ZgQmBBj7dKBqYu6QxaIJO80KRiLiNRuGv7zNUpMe9DwmhXLZIDFgalLt
DT+gW7cz6Dn+JECC0k1wYsCxvYUYca8KKC9MS0kih90mG6YP1tgaQ4CjtSajaMB16mBINp9THSf3
jAfiQ7aYuiI0G1mD1aMVXFY72IG2CQpzRhN1XMpAILKjKd6A5733gT9jMhvEXTiuE45fYdvla2Mi
6grlCZktOCQRaHugyum7kaxu4w5hTc2MonolTFtFoGpfiNIGEgmt0O0OUYjf29Z0eJzlIK0Q41iU
7ndXJr4HfDlzBKI2JA4uKQ0aMcjVDfr9exSMlZ+/tnmQoQnyShoz7NmYoG5eNC5Va4lXGY4Nb5UE
aIC0PFvoyUYDOaSHZzQQlWW7GtVF+Nni2qGpf+8voeCPFwTWHJeYsWQHJ2auIWgNSmQ+GarZ5QNF
JYgFwwesGaiITi2MDu6bBQZvyXC0q3VsMRwjAr8HEIgPDjxt/gveFL/hDrXcG8hQqCmN4MXZvs0D
EOLeM2ZxawfPweneL0dSt2Vv5t54R7KLZqKxFikRMpmv166OiaawRaKMmaLAkCWTyQhi4YYG8Qmr
CeJ6i3vfSH5zE5uVxKXc3BbccqGTIaCjPHAIFb0RbB65I+seAT3e0xflMWN4D6LNoHoRAt/9sF7D
gFTCcnic2vbQ5azxpYrEt7HldHurzq3JDKQtCa7ZK/tE8pVoAcFrj9zj4mGbaHNXEmfDEEjTKmci
VM3i8cU5vNRTGK4YbYrSe6T+I3UJznoQW0DBqW5ErLW0DRYIl8dmk+EIYGgE6ghse4LDssTmCrOK
4x9FzA0ZO8VozosEeH7aYlnOVgLvwc6f0B7b0RvPGDt/1G368BrKrsmkRj7hFSWmXiDfWqmwVruW
sQ4xPDzxa96D/fspQ3qsByz5hC5GXuTWEmcdoS44kTLy5QTolyVsb1sEIcU5K5ZHrnBUwtTwwOtB
Xi4z3c+GOaEAMzLvm59Q54E0ghwErGAiV/HBm7SGBtKxjcgAkYdnNF4f+Th8cCvDHhJkh7iWRzfG
t3LzO1Rxc6oUuuUHee2EPaKoi9GY2PKISd2TOf/Rv+PcT+xSsmMBHRDhWUC5IDIAIrSmHJ6rrJ6D
GCI0UHRbim9kqxLRGHb6gkS4+WJjNCD8zM85gMhFNjyHi6wxVw0TQRDzxmVQX8/ZPk7bcWttWVqo
BJzBxZBjlZGtuAKlG8wFgDhsBwNDzeg0tj6Kuju55Kl362wcy5ApAjx0upOXsr7XyWLV9lG7zwja
71e56Mc/+IxrBKjRbDQgKg/ydyaJ08gepFlGQpdtXptDfCKZFLqaSWOH+ifEFwIdtMJFjkoVAoaD
lxWkXBk8TnKFCqOlOCj8QayAlkhKYGONSrIibKlmapfgVABojGwEVdLmgAGESkgC4G451++p2x5I
DGM5IDslv4kTijsQwQIjIBYd6GO83qVpt1+Tggwi4ICFiiE/o+ZDC+kUuN9eMx6Tu5efgZNA69/n
SG9iMIGosrsdMw3m7usfFAwjnn6KOXZaZlbwewuv3hpDp6CsUHdDaQ3TwliFvV3rrnIAP5vTld10
p77U0FYtw2U3CjIQssFrL/nih4kZdMJWFndo3gmk4tSdeHDeuAXI5xFxURcgWRdOyXpO/IE7/E2p
ShXSoBENeSjaOb+lfM3qREY2W85/B7TeUoorVmGJr4oUANWuUU3ZKQkiGL+L2c0NnJL+ll248Kce
fnwRz5UVSSz2LHUUZo0BoSPjHJu7kDIne1LPBQRdZ3M08mTxbVY1i7Czz1DAGYMWaOYwZGFhfnRP
lfwbEfEITFoGCQM6yTduXDj8V89Jp2ZnXEWW2xSehPxwz/8NxUYroNu3irw2+q2UrPUKr5yL6/yu
OygtR4EPkRidldwfGmXdG4Tu+Iq2G1FXRStB9nR1aYYbduVoWArqDg9iPlzv/VbtDvy5lBx4fdU6
ivhzwyAjpN90ZCJ2ouMj3hbdSeEgvp8GAOHWJ5iOnBQKoQgpHibiCRpmXf+ihxWJU4IXkXilus1j
rU1BJZPpuBK2UbNRrPONp2raNbVnvGIe4JhLNwbZDZVT9M647dBJw0TOtSspwfKKdBLKqtbyp6hf
jMMakQTGy4fks7CJr4vJ862Ah4FubAQVdb0c8vWIdBZD5rRL8r1Sn4zbQUEBUB05kSlVNGlJXjf7
BpLazuH4muO5MdAXXo0ExlgN5qbMjloCC4vpAwBqpQGfAPsI5Fauk3Z5h5gx+FEBcY+UHygG04GI
esknUpzMCnG+eEBgduTxTEyGsDLehO1kzmrqEiF4Ghiz34H+AUWUT400J3aJO+IUpPc54QOBZOK2
1I6NTcVFvgjbKRca1j5Ft0UE+uyMQyuf8SAFsxsQQzs3jOfYWFV33zBcnmwJpTIpu81aom3KT6J1
1K2j2mNeWFmcVqQRpZtOWlKb0G7E1jKut4q4Z0/FpjZGGBwOGsoybFDIv4Gs1E2XrkwyXDBxiQcV
PcS4v8Oak6l8X7b92gIkz3eJGXD3ZURhUoB9Q18O2k7QD5G10bpln7M0vRq+kQ6NMNZ2fQ/ZDg9h
crkhYVPu1yg8m+mRY1knUMjcmObxnuya4ajrWyM5GO0+Mg5pv03U9yGnCQAOXtX6lkMLQWka4Qmb
FR3E+SDPvLHMS6/UNnEbkGZBwE+05kiiN4ij9TgBGQT57diHmzq9SO2+yk+PZDf1x3o6wQbODY0a
PIbVQHKr9J0LNM/cOZyoTmfAHpx6ZX/LAlUJivEl6i56tG/7zZTtJYZY6cv+6f4CuCpOdE8IjdAG
z5QfKW+Y24iegPVNV+hRwg6r6ZxyQsl5Lxfxq/YTPasXgjhE5HE2STZUArQ5DSVXu8QA/GeaSLL+
lyozZHPmJclIYNDe7zjAvyjoY/UmNZlZiOdo89Izs0p5aa85JrN4UWP/hZukwopcrG490WEcGXQ3
mC7Y2xibg5kCbQWQC3YR4nPsHpKNTCGsYx0OpN/vJiWDOhUQtGLaMqnYc2YBEowCBVLlzS7Bitle
i5ECmplULFfSjBW7Qj2LBwHY6LZooPANHhk6EyYS2HcQpWiOPyB/EY0IY7d5KXQacFkz1wMlJYAl
zYwqF2vxV5w1KPyBxWCOHmdwvRubNEXV7wUDEMdgRCS0bepdwqwMQO2tsTNOyPk36n7cg8kJ1wa6
orVj7Daaff/RttnGOOLm1Eh4rWwgD2Y/WBBXi7THqbag3LlFdk76GfknjgEUpSwmshWJ+vx9kfpV
+K5+2s/H1fD7Tzo8vHDwT+jykB1R3KF16BFLw1qhiSFzxJjjWdkMCWwCtEHiT3EyMs7hiiyE9CnM
gXwHBDoOMgp0Thp+Q70AFoB18I7QiexHGlhqFlYYMjGI49ymlabfI/SVhByKQnRiKn26ZXMujTqa
bBtrWPUU7lHNMqPjz2tO/VfxhMHEzHl2hoFL5e98uJEJcqn1iCcaBAVoSx+mr6oEK1FUL9rRtvba
CwbgufrCJR958d3RCl+L9mBLqGhA3JAHqgCCPNUPr3omniUqno2FuUcxw7aM5oVikjM6LF3DifdC
g1qRHFNPWN9V5/ZNmmEXHf7jPf1bxqz5l/f0D0FImo7qcI9i8VzfV5q1nc4KwbC3GBjJv6uuFHJK
LgmM7RGZ0m3ttRh80hVXHc4gmIs9lT/BPrN5oz71TKHYWtLqVmwfxeeI+QopK6ZjEqy+u8zv2wXc
c3spMA/+hwHN+l+fxMybmzqzQ3SLaVn/eBdRHt31fhzxwbJEqIJYe+CbvzEzPO88ctGsLyAjmJXv
oKFCJoVwgaDnxxdGUlgW+A21RJU0Q/8FyUxYbwj2+po3PyCSGjHLgqxcCHg8DnriovAuKIcnRyrc
YvjEK22xQok9BHagvw/t8FN8Ng0b3zm6H4hzSHTjO/+S8FJ3qOlJwQWW+i1yczusl3XktC8ktuSW
jSx0IqFIcYA/E2WBoHL4KcA+xrlcxqZI1ZHhzy+d5JMZDhDxRMrVqMGlBTl7aUt34AlMNpNcQm91
ifc+B2vd8Jb9V66r/L8eJm66IYs681AUImvmHfovO7BVa2VvKtx0gfSTa3+q9g2ZQ7PHAJPRLPn6
wAkEcolqR5q3EYU0q/fq1D01bx03hWhJmlLQmN9xAn9e1ob+bzmd1jxwVldkQ9Z+J/j+9eIEMxcf
pTmdWcgaI1InAmM3CJxuhLXk9CKLOz+WJQqcXeEsIcMKObKLWkkQ7eEMXX8DKR1d1GIJRtHe1hxr
YykL+BiJYa7JMksCpKEaPrLqaCSbWFkVUDbCAVU3mR0m5VgfIOZDiq/gX3S1DXE9t+tNh6B04BTR
0Em/S5UMSizlPU5Ioon9Cs37x7BHpR7N3YcPuiX6N9XTj6SvGig0XubozEKabaGwOkjWY7yihDK8
z2riNSyD9Ewr8U7A/REzNMn2bIoFg6Fuc1CRjdU/Tnei6ihv8qEMV2np32bFMpQNKqhnbYMhm8xI
DnvleQpm4zlRg1gsDZADinmbwIDHnhBMDtUn3F4lwzn4eMnAsW/7Nl0gJBElR/1sq0AYXOzU2gk1
Fhx/9/xtLYCO34wE2/snw1QkcQNJDSuBDwK3eY74r8GtN6/+BxDP72wLqgwFctImP6I4NfmaUpGN
EniKnwOSTH1R7JJobi0JBBy22hdPOMfpfTOOAb5xmhhSDfX6eZj8uFyRZU6TWMKTL6sVHdMDMBvN
+HAlKCJccISEHHAM9rsyTEh6j2q7h8AjRM1GOXOTFxV1+k90VY4dD+LuhsKhX+hBuSW0Gj04QRDE
U4SD3xa2xgf5JWGGv7GrMKP9A7AeF0qMveDZCvdIpvHUrdW7U4aL24zDk4NkVVvp17g0iwoESCDF
4IDHznIkKE5Fur/lM5ERMM4LZwQjLBmj4MhoZLknOwIqcEoSJdcdyi1n554RQvTpCSQXniIH4gup
UH1tXqYvQvWIVLKxykyfArNKI8zEu96lkui8bEcaRP/NsvgYftK1sYNTwAsGjRQqHhcZfeXtiTAR
eZUvBayuZiCWXnvloTevchrkdL+kWReKPTTP6Kk+k2+iDMx+T1TVp/fYhIiNwFGpA17SLxLFuWqW
KMHj5N/yTVNnE+ICUg726iGvMzzsJLgIylmbwa7nAbPO0KwtQvWucGyfMCj5BNe7L4NH8AnWED55
xGmzZLYeGVhnzKkI02eBsz9DmUtHzGdvmoCkzuNzeNFeugCPSX3CdcKF4bYktFREareEgYvOcosx
UdI8iqAV+tIMTziA5Sl8Stzu2fjonoWrHroCMno09oMfrhCEAskna4KpzUD6GIjQk91kzUfFONMm
GKyAvPQufsKypIsramqiCrpwx/srLRRA7iQtMN9FL2Tztn4H1UpGDwvLR+O0xrgxY9BMd5dc1gVT
GVTQZZJgbeGUWg6PTPPw0yv/0X4G95Niq1Rdqq7KJXOZp2Dc3EA/OOYSDjtW27yo837FR4DLKNqT
cgk5GWDM+SArEcREcMRTS+r0s+4NC354CdrlmaItw/Ot7jnRP/bo5Qc93QNOKpAlp+QDiuWVdtMk
Mufhi848IeKqvnBpFKC9Y624qDm5VLY/Sd+kYpC9xm4300qodtGV2jA+3N+J5gReS1fTdwu89asn
B56ACBn8LHaGN0hoJFmMCpmlwwMNPmKjQ+kVvjxLMfnR7Bx0sff36h36Y0GxC2VyEgL1g6/Et+k0
TPr45GFX6BRqp3kHBiC/ZMD3wuH0QwRHS0zBGg+/lCzTKz5V3ve8AdiSTzWBFouhemzkUNyB5X+S
/Yg3t1wA3HTv7Y04WeoDV3vnTovNEjWVvKbBmwgbf20P6XIOqZ/JF8iDOUdFek+wZSC3Kbw7uPAi
Aj2lNrKnN66uK0HsfGAM7vZ05dU64lRDX7retGXKS1HelPZ4rnruqKt9k3UJlHNzmSXxQLyrBRF3
WwClteMR1GEhvHHlYtBQqJJ0Bl0dsFY+0x1WXPFT+2HU7RPUC5HWEzRtD4k96/tGfYvHGk9IA9C6
JtNJwoGKUYQbVi6bxsFdS+bs72yriqr1DNgtTq+h01OikDrR73USuRc6+ID9RIQHITf4DLhFl+Hu
MobzAzQWM4Gl7tgAFs3dx1lrBVPHcAAXUF5lqA68Cv5UkCriZyZgS1JJSWzZkGNRDCuC4mmv/lw4
KOacmPR30atBkpJpMMPdUK3/n3f4l8KhF6P7/VZa+ABurqQ/4aWaPnlwiVPCHdi/xzgMrXmLQh3E
niiioLkFPMmzhOyDbcQU3Hknh6YrCVJvgXOGJ11ajm7v5kQGIqz5mZA+xIt56i7+rAJm44UJRHQ3
vSO64U50rT2k6HBmGRPcwj4XE4upcEDesEA6QBuW3XhpZ8/qkXmETEgMGHOIXCKvaGypYMT3kNNr
Tn/foQLVJocsDo/IDVhOP6HZZUglDnh5i7n3Rnvi12SznuCQUYpQpKDfIq4aWzm4a+LgtksfoNsr
DgIGdoVhIAL0vWF+StBZEbLmDhpwgz18VLQuBA/Cm1heLq/JXGFqfXJEHHDWWCV4KgmHWPSme4tW
3EskvjLGXjY1a36uoN/u78YuWbGvvsEM5Zcs8jE+1cRa2dWRdaZ+gFvyrILWljiVUWn2TGnWnsjp
VLy59wScGp30mH1qfobvDn5l/qSoaBoeOLxDDMddYj6gEhqjJSbmdN988POW2hKtQOrxQdCd15Or
Rlvs1LmLR5BGUrGtzwrVjQjK7+IN2Mrg1cwIZtZoCPNDC8R/KKIyYYleER2GruFV9kwS0exhOa1o
YnMUWwssDU721r/N+diF/dg31kW+hAcg/qdigBu3C0bB49pP1gNtLTmkcHLOSDrNB6jFTtp238Lh
1nm3U3LOPoen+eWoO4TFR/Z9L5YZFMTjWaX+IODo+/5MUqmXf41kUoUQpcqJ7pK8fKTq1DP00lL5
XSoOMygJCsZbKxKP+2SZeI8I3t3CP/JMY/0pSR3Co1AQdHltL9KWvVNw4k/YUQnEn49wVnIXOzZB
NoTTcK0PnDhEtOgMxmYrRVncMGQHdf3seQqTE+my2KVxEI3tLpYXQCRPMOeMP4QgcbVXIfdw+kE8
2/2HwFCc5R07vsq5hOmEUs5AvOw22hl4MPP6NdCyruFpX8Vsu+giIHbDt2obGj5/0KDsLlczY6Wu
obqsyUez/DCfh6d+X4Bt49BJs6uVfsHYS//RUcvqv+4guPVVXbJ0VfknMiWHkTlqgzidhz2RJ5mD
vCcKeECnTUvYFB0lIBWDSUDjbVK9lSsh+IEJUflifMp+qrm6L6YOWw6ZruwqI2YyuA7dDween/hN
g+UnSh/+/WPc4Xv5aa+VwvfwnhhcSJbTuEPEOGRPOIPVxEcqThEVU4gFjeX0HPuB8EYEA0qm1BaO
1OsUkcyz9Ay4RAR/we3AdoGgZI+0vDvwgFLVcPwjxHzWX5O3eJm79cf4DBtVecZ5HCHgyCGymUJ+
wOREp0OGpukrRM8RpCAzincAoFyUz8OeJ4ziFE35GpxOvuJinlVJ+4pu4qR8FBgCSUeBL1yY3z0R
AaSoAT39lFSBOB4btpgC64yGweixNNhd3rFs9J/QxUQhXOGOucg7ddC1+ZG9TxTSU7SFyCGQezgl
q3iprEnAKD/jC4Fe1ap7gnRCJsh7J9lTElzjyp+T6tkdAZHw2IFqyC+zF5Hh4wKoGduWgx0o34fd
Gqqe8M9sT+zZ3e0p22pmyiKs+pQ5z9MFPB/kDreUTY1byuaHUHvkocG/nLvkgA+8JRTOPRnyhPsQ
ystsE6//KNfsbTx3qb4Y8EnpCwTLVAkQNsrhiWRv8UN77QY7OoL0j/mMsP/57CNU4t/Ovr+s3Blm
+cvZ10RCPYydjpiP0XEKOeMLct1ZBzQMa4D7M/tic6ETUWHk38srImV6Y/S9WAreTRbfj7lK1gmE
34pvpcfgGLzRQ0Hqh24Ff2qeCK/V4vc7mfoxDafywZ5J6RneDcoo5j/SsUqn4UNYTOtsC6QK2F76
42toXcNkV6wh7x9LqfX0fmHPuY275oYL+JxDga2m3bwRM5dZ9WVhXrQouFW0DQtqGsKvKc1ICHAe
y+qZLOpixeaZbBHTXdK1+YVTmWeIAa3s33cTnR15j3OnZT2b/YLmmDWoUDvOtl1O5OGDzi08yjhs
5zPS52g0i83vSWmrl/YFrSNGkdwuZaegj8L/lu6Giko7SH/GHoOpc99/JsT+vIZb64mjC2jTuLbM
tOa0n90yi5vwqut7sk3qfWrhssWWnjBVuNQC5hAn60g7Q2dbr/NOyb/P86/ZniQPiPdhwa63JcTS
9AxnfMa3AgFjzkHoUvxFASMRioRgwXRrFS7G6tCRsPuzAbfIF/D3qnspWhJcendrbA+8DneY0HS2
aLu9MVY+XTyJzOX8oJHIed3iCZkCkgNUNlhNiAw78TD8eVlq/7qfypaiMfvRsNTf/fYvq1JohSmt
RySmyAU/EXcD4g97Dg15xxirxwGUlGI4UODhMUTWzJJXXoiCjKlm8cpwhpKt5TAXpOn97EiJMh5O
2UVlEi+8wCuYKyDz3W5cIvz1aB58YCQBPNtoBfC+89kzkiM4c2HM5n3+8ztT/uWdKaJmWTJGF2VO
A/r781bf9btYTfl0Bj3mgoXQEd9p92nz+8oW0OnOnIRKD49tgl34/wg7r+W2sa3rPhGqkMMtSYA5
J1E3KFEBGUROT/8N+P8vTrtd7VM67m7bEkmEjbXXmnNMOv5vxVm/0I+XKO95MI+EHHyKTKV5KiNO
0/QJ0yI8lcgC//u9yn8wTxmMWkR4RZauG7r0mzdJ671CNkzeLHwO15qG3skMSOuimJgNn1JhV28G
nQauVXqwKqSY6tAnE/8aEFS2UNlgUQm9ecO+Q5NgzF4fGE5LgHSwrT2GHM0E6TcZHmjbNSZ2CLCG
K8UrNVzF8egXsW4j4i6qZWq98zjs1hBCJXPCw3BYNETMMEgZFlaxAVTbCksfH3EK/8xO1JkK+pU5
ydNY1EdaYCw4YC25z9Hgsn2G73nPP8GnoNX7GHZ4+a0PniJ1vUw/RmXWR7/pfhBAeFOfufa4eOGl
n7QL/e6u2VEpx9fSpLRAEsIMiPE9KggUSbZ1Epc8p3ZcYzSwkBqlw4RTs0LuBxjuWL/Vmx5t7xrI
KOKa7/JZhBNv/zpzOb4ofl78GEq3zzHjdsXe+dcUHsFLwUaesUh8goKX/ej1wkMWNPOuOF1o1XBJ
0zmZIb9grGkiAER7MaV7N805YE/M48TNrrsTO13ewUUBL0LJu3iBSp7Fu9rhyVzc6Xue+VzWFkEK
sTP2i0QS0EAIM7jgcB0DEmcrjBg0emMzyDudlRRhU5E9sYwGBBXZHO5Su2Lg9wqRXM8t85vyX6Hc
AA11wuDJxyY6HLXQLMnOEIVFeiHlD0jO+C3/i4HR+vdwY+xQm5aij9n0lvHb88zrYsXHTVedG2ui
0+NlBodP/puEGThUtNrKd6gqWOp8GBJszH9t7Zi98aUDPwOYKSJVGlFKXjH12AFgJqWfSVXC4l3P
qFR4EPAl1zODVraKoWsiNKPvzgc8AUIWKYJkg29kMtD9INayfoIv4ccH3RfDfJ5gtUOVgyxE5Hn4
7n0yymJfX3LBWAgxmL+x6R3/GI1KxLAS/Y+KYG0cAmA0VptpzFJn0c+QnwYsf5qbXNXEFLBVpNfo
0QsdQzkVnLN/i1VV/91d/8eBNccD/z9Lst6qzaB5Gc5Q7n+edAxXx7bSjP4dj30a1f273o1Ya7kb
pf3YUgr0MfwnewIQRUjvPgkGhHbAjqsZ81yMW/AJvZv4i3HEJyEPYlHgINEj564isVPDKGzTa85o
Y+xEFkhxvEX48v9GO9eMkTT0WwuAlQ7GLFeNqv6/FsH/fLq81WWxUYX+zPOlg9srOtWbe2QWrvGM
23kk5bl4uccSXfx4Q2td2MAh2DprCxq+3RcFUPGa6PGZbt6hNkaLNz6RYKf+FJv+h0pfeqMqym+v
HfwbNmPFrL/hQ8N9voKo8slUivlCjhZsx+oPomvScxdDkWHwVto+MCAnAkXrgKiFQ1PfeN4vuzcX
EFLNs197Y+xOi5pNRj6ldbOjNocpQG9zMIG4TWU8M53CP8ILaarsH8xyKnbvIHQV6LcJW4XXTsi2
TXumYVGeLONaY9Y25uJKIInq3sbIbKeFd6q0Z90vBacXp+jAtGY5IOv4Rt9WndBH1JAB2BMD4ASY
AmuNGfYiv/U20sVdusk1KkRavuGjQeP5wfS0+SSuMr/7y+wCFlZksLJn5M7AHh0rwcrmKnSEOw8D
HoS1fwnKa6ovtXxFipg+FUG/f9N3aNbKvbsTMUh+06PeGiH0gyl2drawDD+kSXRkZzwjb0Jg0QK1
2k6hoXLjPeUv/dN4N152/BPfTEqKRXOnBVytP9lSeN/xuiFmatYDogEkuSAD4g4Sb1jgUxgfJjxG
FsE1hEydLxnfGe/5xpiGJr2HcdmM18JOeQ7cq2d1yepvbXFsZGsq1GxtYEnXx1xk71s/KLvqrn9Z
4VQ+0F4orxpKXTrpd+VePCgK9qzmuHspdNmFxc/qGd75dNn4GEBKVC5ZNxBM9ai1SAbfstPRTta1
+onUaXMk9QbFWrFK372zFYzBOmzfZuk356UbJfLWaFcR1jmKGyzH0LbDaTVvQdPOhh2IgKN3jsM5
FbQdr2NaDjfjKDLyn4CJCYI1XTmbiMSd992dGNTEiBQuZN/uBpJhbDoCa/GE3AH/0swa8a1MUiiF
9XCD6g3Fk7mvbgQt0JDUZBLNQDgwQW2Na5Bv2XnyaiQMNcXGf3KwI2HOS2LoL7h5ylWkL7SdznZ1
2PGEch35q1pwkKp1vA4unIE7JwwyTonCvLStOQ1nsAQ0KPIL1bm1ym7QrABVPGWQ3bUTWV+0qd3P
wua8UVNd2LOR+0H7iR7wiccezz+DGKMbi9C2gD0546nXjiTxazVK06FW1BvzzPjfamk4TVBPXV5L
LoaluSa4HtKvvNNxuRzLtbDW5xRRTkmaglMyIz4UKwhep5EIW8AI2Xpn6cAPbqey5SArB/gECZHe
NqcqkKbZXN8xvmTCvaenzb8BF23X6Igpy8mbG4dnTLghcuFCnvKQR3i7xmLPvlL7AKnEA0NgJv/p
OvoD/hIBAPGJfW12A0W35nHRs7TCkUqnDNPiQ7yhx4IqCNHuDEVW8An1m4Km+u7Z9G9HbS5aKKzJ
PISQFAoX8cTWiYRHc0HjBrntmq4cR0cApSyshqMQLpCR1UtxbQBCJ4QG2QRB9ov00wXQEc4YKzSR
DTFSxXk3k5/eWVm2PdV+utLfUts8/XdNa/1hodcIWZE1kOIiC/1vJW1V168hTbL+rKrrot8Bio8A
OmbsI/z4KpVbhlCmtZG6n0FF99tuXe1cxp9eu4c62g9YoO5qQydvJCudq/CUfmF4FBP69Ev3liCr
87K5NKLV16bejf1IWd9BrA59pzdHNbAgnLviJsgjk+xUZw89+EC2XphMwlKLHSskUHVqiFszJbZw
LmI97Q6IriUSTvoVpWLdIMedJ/4oJB3yndFiZ0A5cCOWTLvS2orfShpIFWxqCKD1AYA2LTw/OIbx
r/PWwAScoRl11RugQKo0VbQLaU1g+cQY6O/FT7flKgrzv2wljH9ve6geTHY8sqlrMmDLf1YPTWRW
mick1dmc0wn0JluemNYnPXEuCDY+9Ah4BiLYYioZAlRGbKbMHSf8Cr/g3TTomG98U3NmogoJjkWi
8ybpD5PZH/ezOepP9fk6h+tpdQMNe6Ki7w/Wu/zJfnpXP7yL6lRb69A/udWUq3S1fl4H40O6cnPp
IiqcafPdHNt99EmfMLz+9/VmjjKUfxYW4we3ZFUF6WmBBfjnB3cpOOpOi6uzks9arn1kuTaPx1Ze
EeIq1diQV30CzW2k0nvkkosHcP1EESXgsJCwFSPcEMgDPX6JlsET5k5S7+nF56gTiEQg2R5bYmRj
6AOpJ6tUqIvQdDB9vOANMJa+GAwocCG8Zi9ECSVqhjHsDaE/mmh6ZQitRno1oIGdhIvDtwsYxmjD
IB/aQgwHjjaWjRVCoViAPc089Zv0NESclKwqnW9GCNkEX6l+J1ZSJqR1pHhkkuPUSGBn/30s/4BG
tTT0fzqXj2px//4mxvIayzUGgxLU/a6RxwA/gt/o8wCaJiAtUNVAH5FpR48VOV8yZRFF8muULFC7
e0ftPb4VHxXIC+zI1iTfUIu2bGPMhYbG4kpD2XwS4tfprAejdlrJ/nIb/GH3/89P8JtoKTDyZjCC
vDp7yQzJK+F6C7AW3aiqpCoi2YAcAhNt8DDuT/Jx1shmoUUJNOsJYSgXlreFmITMcdRh0K7fp/Rj
GNN8FQza/3K4/9DU/ueb/a1V4YZtmuk9b7YfpShpM6EMVqxJQL1e/OpSZAe6ZLTNvODcf3fwKrOZ
DFsuv5bfOCg+jR/vsz7UZ3nzOgxb8PdH9FA0u1YeU6AHQZE0wWJYd6vg/N8Xyh+amv98578t8o0V
F83Q8s7FI8+Smt0v4vlkJm4RLhEwOmkfDJsuxbO4V9jKTuGuuxbvPBIxaP3qav3329HkP6wBpqiL
umGBS0e19s81oI09r2q7V3Um1XooFgRbvV5rVBWwfON6laFtRgaBbafZWyqc/pUZHjR95dMO7Vc9
uXRssJmS4EHTsKdNYHdE6K38U3UqjlgkKREo9RAEse6fmmPzXhyzI04sCIc9Rr91SIRhcTQDDaPO
XCccWJ3pbEfb+X9/SuVPO29T0hUDnJoKGP63TykJwqBnYcSnhM1fwIUe78oXdQRKx19KWPypXO77
UnFaLpIjdtcLS00jIduf9gFQwHHCj8OGd+29mURyn0co0F8KgH8tIiSha4qkqMRJyZbxLxHxq38J
pan2xflXK9s4J+vo/loHH/JPddDW3iKyadqurZO/T+ZAta/uONZaBdYoebbwup3YIbh7fLRc70zN
qVe/Y9nBjE8Y5kJkxPnXECoag/+6gAAyqbqpybpOR1T/be8tRKHpqm3Xn7ucndEz7HwnZdPAcNyM
qGzZaNOKf0kEUpMxU36Rcbe0ymOe3DXcUjEiPDVJndbiLKhwalXWcg/MZvTovJvCZmSvmfmqEL+T
kk+A9U4KHwbGq5S9aL7Sgx9FxjfI1qUc0z3ovxUIZ/pxDSAeZ5+3j1xsMGcj+0Oh2zSjpBc2tI4A
mTPZ0qcwTcOxIosGK40sEpu7TF9l7lEBbil6CvJZoZiLyohjRkOMAFInoYTEdg1Vu8KukuSP4sP0
dToLYCeQSL3OCVKEMEQcW85LpJOW8TUYP0n03WO4q41yEXU2rVe8CPS/IGeqPDtTLSU+LD3mxU+c
kBXkznXUBAlKEnhxTCdcHre+y0CIZ0ZHg6/mXLrFzu0/SvWYjgUJeyQ6OIa4UfMfsaQZwKg5W+sd
WmyxYNoqdNvQZXHE6BzMOSG++z64ED6wBLE9Egp6IhdZPVYiXajqU242YnOq4nqilEe3vwrkX3Q8
NAsnLh4qudFYGzBcqOsu3qQGPMXh3JfwDF5Io/VbQGtJwcE8OAeh5fan98Z2kFE+q4BlzWX0A+K5
G9YyEpIO/NGcmGiNzm1BnwufUnqXiPnIgzfNhCuxNlPmhjOFobtxkpOziZZKxLZXGAgRbKW6hCgE
swDQQeVYCFC4oBRuC1gyAblvKhOJ6JQHx/QXKMaKVbpub/4DnImi/1TZvuN9ydlaqQjWPfXRspZG
Cb1BlYqdG6gGLlh6WGk794N5QB3nge3N12Kyk9nnqvTYEmy6wCNEJlNKT+ZpcyorqtRgm6iriCQJ
CDUK+Wd1tExf74Z0UMmSrsh2vYaPDq6CxPRdZgpe0G2C7tPUVHw1lrl4k/RXGVCKWnAmfTw27oCb
hW8gG8ZcR+1TVleq5sARybQfgOThI8AUw9BAfCc/O4B1QWJ2rzwSedviRcHZaPKRT6G7FLsPUVoO
KuRvtgdwbkv0aocO0x7yyhaLAVb+Jn+UiYz+9w0EiIlMc0Dk7njd1efY0lsrLtzAQ3wtDZd6zsnA
aBC/rFxi48vKHjHq4zK+c4uOBSL6xcJOhHVR7kX6UYTP+tiT8dDOWvgTFGz24J88POTLAJ3DtxnM
0BMLNjU3crjoKi5pdYaYgNBZWWfoypoMdx9hFlh+RkmIvTAZIoj5MsI9LAGdmYT1LKVFmO9lC7EY
/PNNoiJkZjD4UXxz53BbDfuqt2XpHo8jXxLuKyAx09dn6M68bqs/tOyM55hQx8BhU0pOG+UatBhj
EuGgfggQyQNMydSjTGsmwTuJd3m96NQ97z3hYXGALwgRsIKkWTsdCXX0d23LO9FohELvtRc2+YAr
aI/jgwMY0d9N2FsDmp4wO7ilhquSWQLH3FeBBYZ46oV8HmjMcRtUG8VbSt5bE1IGW/RuKlj8rqAt
iu4pJV+VHG4GQ3Tq7CjQ0iq0dZ5mkxwNyJ0ZdLOLzp0wl4MR/FnRbBZNkqYkJ5Gmkn5ohjnlt98u
mtAmrwVdYiJsBHeZ9rtQ2MKThhsd9BhFmFcslHPAKQWgrUNcmaLjEYgrAthNiarNMC1KB82ABUD6
HoE2oxSLfRvCCFfc4AYeoYZODRXYp5RlzmiXwx4CJDPm0aDCAIyJNnP73vG3rrxBFNf9yMYS6nO8
HqQ5TRIfjeGSUJ/Av5Yo5nVRXgjDw8rY2hOihv+QaRBXerBpjZhPhxKRxbEF+jCyHz9fQLUq+RGF
5bTOzakbObp3rf2TkgH7D66v4jK0M5mmeFZ9CAVYGdjM2lq2tpW+poFDABPJe3EecvjciRxcjR5a
GQniF5wiDFoD+afLdqKCkX5FKExMYlAyr8eQoBQ41qyZGcoPHdycdCr/lIVXD59qk13KkjnKkQcg
FUj6KHBTserN1B7Hykwg3+hNS/ccbYRcsA3zOy/d3r1+YkjEvVFNjaYg7gnUy4DpApzi6MiBZPiA
TdlMz7q9pE4tRljKODgN7iHq0T0aVLB7A4bQ0R6f0gXE/lOf9HjFskQ1hPGaeDBaf8JoOkApChxO
x5Sw56egohi+AUEWnm2RuL4RvmjXCUjSmdK7UJ0dBtVRditACTEY/OYmqtF298syfJeqD7Nc4exu
X4iitBtp1H26TwuiqLk2Atjg2PyQTsc/jb7COvQynyUtajdunFzYsguMs11WbphgR+z+0MXJF5pw
D2kj/8gZDBWW0rZzCuuq04dU2+tLOSrKD7I0papXQYkl/PVTQAuQUQa+Mi6OfZijMmNKYe3NfmFV
c66nLN3r8F0xSBIdt9asg1+sc4VJLh1qXQXPACulBX2usE/vcTlnRUzzFCOUytwfx6+BOJlZeyey
Ekl2j5OxeB3kniY6R5WRpH9VZKQmpAUUFQ8l6KQBLZ9XyAp0R5GqEfeWcRKUhyVfsGcItYEWdet1
6za4Cj14FbwsCmZMCCalsHrljxpXg/jZAoavcHzkJiTu6r3WPupI2vj90RRQDdcdqrI3HOxRs5Li
eZg7CW24mDJSYCTlw3JGpt70Wz1fEdbeihuPptqLWQfTt1cw9YLnq2HsmSAKQXNA7Gixb3GZZwym
Vamfmmjocv0mU7fpvjDBa/8yviMU3VxOZHUF2E5euNSTa0AvGehpJe3b4V6w6/VoVbrUAC3/VJJ7
qWmLHg+zy1OpMV3HDD50bi6jVSgktp6+8H4ZFRtW4AhrcO9eGv3edt+ptekIwiB6BXugS1mo998D
TpnXcGvim14D4N6V+xcz3M+QHCwLybph2rHC8PSzqAHEHVv0FrCDkHJ3j9p718NHKK5kD3lvQzAv
rUh9l3WUoF8KBAhfh6uhrDH5mx4GxA5kS+p06dlljxHgclNLCo9FjN5SY3ibnHPvMHjZFoOCOqBd
a+SlSqgwwI94oSCdH7hlMuqoehT+B0dPv2IiS3VoeY7SblGqCdKb4qHB0um147TwxM8GikAcRkcs
9KZQLayXgFrr4pJ+QLK9H1Fy54uwEmfFu2ZA/PCIYDm/uFFDZnpS/3jJOy2kfsIlJAUe6DjfiUOa
Mux3hBRTeM6SgLVXvbsBWBxjrLLYPWkDmljzUHQPwTBRNeMjaVc9RoGqojBr7arG/YxdsOO9+iu1
+9byq6EaTpF9hOlTYI4CwDsGDJ2wtngw4HNyWizsL0pRTwZIEdW7SUlu8E6UF7jTLY75UGzo6MBz
7L9fJmQr96hSVnnapjDvkndHq2IZa4MeZ00/Crsgz6N9hzAt+qzIpgNyA/61iQ4F+3pFO4Nv2tT7
MnTEJ12KEklahVSn3bYQpmXgJgZuIAZGOcrZbZSvEpwrPJka/s80KUtQiqdvJbLrNH2CnAyL7yam
PFwm+b1pl1LakzW7hi8jDzMFzXB8jANEw1KN4B2j1bAxyEgaG1+kFRM6vSiYeKPyqu519BAzlvCF
SUdAcgGQnzOBsBmiJLwjawqyG7r2qLI3xf21lA3d5n6dlVDKoDacCx6cTOag8hYrnOTGTha2uQv3
c2ukZ5Tk+oH+bVh+8xKgUSwo6EvBY6J4wNYsq3s2iT3CTzBEg3ofMKwNZ2owmMCDR8oGoTfkIp50
y5h6OjGDU3ZvKW8aueyuUndM4QS4I5GNzSixlZuVbYTu8dfQY+MP7QpMVJKmW3RRDEkZd6P/Mwsd
Yt+NAkvtz9re/IiidZA7iAnBRjVgfqlNVZnFakKrfJt0OL5t7yoNiOrC1GbCI54JmhgjqdhGveha
O5I4a5A3mjZZjRP6lcJOxwEwbvbpcDJ/5LeNVXiV75YA9WhKb0iLVhzEdJxRRGd9HSEmnhXAiubu
miq+3aNEejJnTIslnZSAwUvIQ2Huk35o2PVdVfb/3dj4w8gA+6dl6AaDA0tkI/rP4/ESgy6PLbk7
t4nNRDWIFmG5xCTMRmrMISLu49BccIDBmPT6ZUyfhQCeYRWzihMsKc5a0Q4VNAGOhZpqFKVOXiip
h5kfOIpPwgKyvlmeL6HQUttGIbGyM1I4TMlBxIK1t0IcZAeEbXBt4hIsbAkArV3RAqDQYvCD1+4L
m8dUXrhsL9TxmJGoWMN3sr1sFX6z0WNUDfdV38pPNSCiGkEZvlkA1ksBEzlfBAeCue3nurocWtR2
M4Tj2dVEDQYva5QkbjDGWx0faemWf+mJklr8r+4GZkJR4n8I8E1F+63PaJqiIcDh787Q62vMeWCJ
fJCyoXoT4zteO/UnKy7JGAeBht17q9RbXB5V5eizD2UFDABNSnu4owroB32JcD1KdhoLuXUU7l22
iNUreK+EVlq0G/sBLkzXczuQ4bk16jXfIQYrI93yK99K2jEKP6lep46QrwzrKMe71N/E7a7ttsT/
GNZDZ0pJeISB5SeEny8RXLKXoq0XbEzPxucJToJ4h0Y+wrruhPsoGcoOprCiv64Yb82Hnx88cUeI
8fD6GZQLyoZ5rqHNuyk/tbiLhjMlC48s/m7WXTVxb5K67F75fVG9Qe3R4Gi6pDvVXPen1t0jDiLX
QjZXuQjnYl0a26F9SPHTaGEfbf3wsw4vujqXuDeab928NMZG5pLxHpE2l7yVWq6JDhW1rcmEIKGt
mF+5YMLXCUdyFF1EOBP5lRazoZy5tsRy9983F6vKn86+pJoM5AxTMn8PmpeKzM8MN+twbp2F5JEp
X0L4npL1afpMjYd3sfhMRAxHpxQHvCV8FCyKbPAt7buhXvVH526lTUSPHGxzJ3f7MNjE4louNoH+
ljE4EnaGcu3J3/XyjwSCyrDRSQHLnd6AIXKuuq/OvKT1j1ashRZG7L4OboOyT8nJomDvVmnFuVt6
HmyinO3c1UtPLWxhZACRj8WdYqbbvuIDATsEqHk0hWSneab6O8KBqtvILhsem7BHiWqxX1nlesjP
obpVzS2JoyImrB4wDMXsZ5ycIVcx+RvFZNIDERax49QxA9Bi6ahhtZahCDOhR5Kyavt75r0FFYyl
VeEdFeGc0ItBa9DW67ZYmdYiB4mR4mCcKsEqVdclFcqvLJS64ckDiWlpxRg2F5K+i4ingrTBDQ+O
otkSGZtt2ZmiJkyTZ4sz8kUX1g9CVDtMf1j9g33jnhjeSgIukK2U4DRY9CTy5vcsnEnSWlDuYbCL
oGZJG1eZS69rJt9V/fGXC8cal4XfJmvMb0UWDa4bgBDjsvI/j6lWSCRPztPuDB4XB/clxQ02195w
DtIV2pE0R5TEpJwOi/cYgSh8xlnqyCAQp68jadforibhLbDrI+2neb6F6CFd/OnoyIVlYMezfEvF
goyunktP8CbfyVXDZ8tIzGa2b9MvZe62zVfsYA7xrDqQwKcs3CVjqQ3ZiqkTUk5MAAuyEVqh7ppY
U3+WHC10i9f0bDhkqJObERGcvAUJKk0p6gviz6XRUKOtE2RO2rxaQ/Ni3jtv9DUPfLYx0rx9/P9H
A4nod/NMEMNS+rHoo1zB1CUOS8BrT9csvCFc7GyU6a0FbNjBoc0Y9UYJqqEH+iyXGgaNifYA5x7h
7ARyRkBCONNPND/qO8wTFCPInvBrCJOY6ncrrsFRefs6s/05gcJ2jc1VGtPVoZc5yd6YQVMyxtAO
hg/Xep2vo8CBCYSqmHg51I4kWOLfpFlzwP4dvnfbYg4tfc4+rl+jAtAUDPxYDf2Va2tff7lS/jB7
VqlldFNVVMNCd/vPC8WSZd/tdK0+I48yMeCqlH1Tw5hWHxXMJQZYY7LUX17TFMeq4LfLkwEDMx/J
VA0mIr8NKxsvituhjZqzW117eakniyhY+uaHBsi0Z1yn2qGBjmtEKZQnKTv6qo0Cy0oeIPCDAnnf
m/Ha9smXO6CaSq+tuGqTtaUve9J2vZkprgJQrNraFY+et6UWanUw4HtFWIG7pS09hCe1Obnqo6Vr
SmViJI6a/cgfBKmGwr5lkN6/Dqm7lauTm92g0UPSr+RN5p+IwenrDchtGrimtCx0mz2yGaw6Y59k
zzy59QabZzyL8ikjrSk/KWxk67NiHV9GPqnjXRFig8DtOoliQoG5SFALviu5jRRXWad7br99DqaG
GyN2IltaCAJsoGbfsC8ItSWcuWcozjzjoEPM6R4Vfzr0X11uZ8OGFMoSLFq/KdRF2uxCF7j2WXNH
Pmqn7YmEraOb125j410MvsLyXg2fLyYe3gYujvgiXvVRiSdNuQ7uxdUPg7aX2SW4t7o7wmOtxE+5
3TbNTupuTUkUwaWL9oN1NLtjlG10f5UB6fE2nrKufUI/Vqq8btvtQGqPseKrYwPjXkKUPupC0vZC
fDRfJ13bvYYVW7YYUFKy1aq1AeKoLAD3Lotoz5cXr8HzKjijgaXKWNEWeX+xXss0fOQxy+jRT7fS
QDnwjouOQ6K9IIPfeCv8UFF6y0Dr4e/PNtGwKruJpi4ClvWIttMybg9evEOZwh+50Xoo5kRK8Pjz
V522NCi624PrL7Rho7HhTPRdbW2aA4NyERMCsYEAU1un4ORFytrluMeQQTf8HKOYj5GfKE3x1AHa
4+CyX88WWU5Ha+G2zDTXBdurbBOzq0y3lbZMghWvyjupAceSIbbPlXUsXAKf3RxkBehNKO93Xn7i
dYKOv84Ah4916OODoC5yug1sveNDWK/NZh8bTL1Xjb5vlXWGmJy2iDfFgkdLPYO1Wc/4TSNb0DEd
UDzUs1BGx2OrTBhQHqNw7OAtQWmZIed0CZLm9OnzjNA6RL2YrqQTly/lugl9E0W7hfPcDl3y7nCr
Aseb841GNquEWck+H/YCnNIxZXEWkX8I1wwRsOswB+cbXW3mo5ui/uchwutaNq/CS5DgKHZTLvHA
sjWkQvLU4nnz6yX4T9e02eBxfBkIWDZ3DbGP/DZ5rk3rcDB4s5AmxgYgdjrTTkMny4jamy75jEm3
kBkXDyuPAwjHDucdDx9gibwoDmG6TsKUg8AnIr+RL5XDAtG1mZE4HBZ2P1pexghZ3iEfjXeLu5+/
xp/SjifUimm/SAMPOXs+Ii4i28L9gRv5l1UU0MT486IZVhpdejMZ16kT2dqITFuw07xTPmGsUif8
ZLIdiYNsOWXajJeT6QXw7ONgtocgnvdXuocE6vlgB7qpZxCuNUPrgGGHH8WnxB2H1mC8vllCmhlI
cowSik4DHxbnlN5sB4QM64+ExGo2TnV+vXGuDp75vD5Hjx9LDcjkjR/IJcDR4+3wK39U02myYL3Y
FV0hEBAjswA8ti1/IwDHDoppn+uAja2fz0jB4m1yylnkODqhN14EOq/MVQgTjeuSV+MvpJz1Cb/P
GeOD0+qk8vhko8FH5z37xpwrBZcqV8R49BhbREQT0jwf/1T9BpvAGeKLj8LLcSHwt5SQ3d+CN/Pr
a94HbCtJtupZaQfg3jPGEnxIrj0cgVyf3CAcGvxMnD4+MEFjMTwODgcvLNNVtcVoElFE5xuuWw4o
0jXCTBDQooF7tqBs5KljZdRPyqK/mt/PnLxkTGtYVfHLMHc0J2Jso7gZ0ecYx7BacuE8EKJR2oZv
5ocS4LVhFDZDikqSLo1tY47HONAYXNKXnTJTtmBwUVMSpZVOa+4QoJzMjBjJ4mKCzBaNx4YxMYeR
z8BTvKnohE0Zm3EiXuAPESBboGwXnG0WxvCTSo8QqvHsUmSN7IXxA/JrwvyCDXgxNfPJk2uExGN+
CF9o9ZrCpubjE3BlFY+isJn1vhAldtzgE6RYLt5tBWvftPvKHrwA30X7LM4woE0lF/OsU32Ztz62
mV+NEVGzgkGctAyY/FI+o9AIxyQf/n7ukTg64Vt+dZ8nSOSJscAETEoDEwScMXxwvGjoosfvVWbS
L0KRr9uqOWNSBy5CYY5J9Afhirq9deoP2GH9Bz+5LkfLQ7dRcMMw455U1ZLf9ZErfjBdMBIMHtPq
y70hXXd/9FvHTJlNll0dylN9Kr7Uj/BRjZI7B3c6crzszDtk+Gt9gkWKGJcHW04UtwlLIzsajnE/
Va8MvTGnZuUxxJaXPjheLHx4mET/jeMAbkLT5gLPyGyJBZBoWwoB7gWJZ71/VpB9t6RTTsja0nhI
w8veEaQMozCDFujuCFzDtawRxDFpnWynL1QMFz900PV9tX5t0MMONw+J+AWXQLNrruGUe3fhTsIV
w5P0+lr0iwFC9IQV+h5uITJfX/QPcbDaqCVfX9VPSUMhYfZOBrP3YB6lfVDFmM/hW2eQilo3m9H8
HsF2oLqeqCcrfQQU6GvrljxGBeHaRYf2EbwhWcEKfSFW4Zu/naN/A76J65Phq7li8jPwDljFuFGJ
r2GghysFXKznEF8qpbYOmDud4TqziNCQ6BPS5580+iTP9yHyZ3qxE4/WWuKkJqknM9DcgJZpnzKh
UkFagbXk5kGeRdROM8f0nRzqS/4VvHXvNNTQBGCsoG+J1aI6dls/WOWu0yq2IBGSss8GqMUYLgx5
xe/RyoTdmW5HTvpAn3QmyzNDczJ53s+QAtO4QxHoKoRtzzlZfjD6N4CU8uIM8kvSOGj5RWNsUECW
KRUf1p9Lt8fnhgiooL/MODKfdp/GxXpwBrCwYEDoJ+Gx+x45GGj71UUl2u3gKNKct2vQmScE5UjL
On9oOamg02mO2waLNDSuepZjR2nyU9ThE82dZowRes3VamFAt/NOyhE5Cdhx6LFgRtl/dJGdJ5vk
UJ1ghUus9DAGmKTT2jZDB8Ea/zIFbkJvmj+knYKNHaaxJzqcBYElXJ95X0iWTXNSk2zk1MmaJgsR
Wf3zLNC/5KlJv/ZJSyAitQfj1o3MJLl3EuWGmpJ4P1xeva0WC7FYeszY8dX2Dv1qJjKMOrp8PKWD
wjMbnDsPWmI56b8RO8TkdQlfUWbEzq/QO3r185WDPJowIcVorMFz4M5RHSmZo2avYOdWsKwcHQU+
8GlYFdyfrzUsPt0/gaM1XnMkhBa7gLJ8yw1MJQpTlUrvli+dHWWV/8Qdg7smkeDxhhcGL63pntNU
2CVaN3oPeXuPPMf+QcdcZcFhZYTi0/AQm74CW9PXSn5ooea1z4G4HwhaumOqI/3+ReqrP+e670Fm
eCOdhln1K1uU2rLjbFpO09rIMIhY6FH5touqJ7d2nlFVksoFh8JYaeQFajztwQMCL93KvhPlRBVu
VWVRjtjs1TjMyE+Zsq78MzKmENfaGB6Z26UwpS8PjBQ6rgwOl3j0ceWFmjPeedxTCtlaY1+XbGob
GiLTJajpE1Wzuf3QLjrlIrk1DwR0jBIyPLOzARjGOPoYmfNTuSJr2xlO3JAlScGHIf1oG+eF/VYa
J/OByGD4HImXpF+8aOAi6wxt/ijNrr7M/UVRNy4u6pg5giKXBcB2KQC4l5sRnM4UA/EkGFgP8yVX
f4tu6ga1kCUAFPai6K/kKScM9VnJsEFgbkQ7fAgO4oYt/8hbJXOXgh0KWj+D98CSdQlNxjXI808D
s15/C8O9+D/Czmw5cSRKw0+kCO1It6AFsYjVGPuGwMZGCLQvSDz9fGn3zFS7K6qiK9w2CJFKpTJP
nvMvg32Xur01Bl6kMyzLsX71bGC/hfUkQcKlimx52HCiM26RNCISQgYeqWpW6y/pFg0Bu3Yaqdgs
4cQRDXXpDamOBxNMvLb7ATDXXQJ8rnBvlpNn/t1+K/WXK0Y763s9po7S421Xe0gcMz0CQMJQAvRG
TJTCpBsv0KYtM5TTcIHUQzvQ2vnDXNZs2dhBSC/adZfex71EPkHgkOtmfmtXTTnFs/wQeZYwSp4K
Lozu521w63w9obQ9VVnlrtWNsR9SjSjYpaJzjBg8KkA4SOKVmjk5CCSQ+BkC26o0bdlgdGTwmbux
yxxe34sX6k82vAASejxo6OVEoHeHlGxR6OiRzCeQezoIvjfoGD5JfF0LfwMNnBnRdy1Ej8QqgYJ0
N1It0piAvDbQUHF//7CIXuAx7YuXwdFG8wKlBKjYbCdtd5CJE0kE/AvOMyDxzzdyLLQdAnL8W+tF
LH1g4tZBwBtioSwWRMZrdLpZzbyZKtLYhg4ehzU29eh8wH2H1YXr830EhIunr9k85vg1HNgwg4Qb
ZZTQwTiQzrnD0HUsA0DBGJtLFRPwA+N0mL8/lgISmeFXPQQ+jZglGIYzmSS4RojeD/CKJUHoPThL
7EAaP1tYx4F4GYJZukDuRgaKHVhggA0ekt++3UVbEJSNeFD5ThT50ENLIbyz4KCNOuSMQgG5GqkK
eI2ZriPuFZJ1snjqJKGESOGOp535oyMBJtx1PQZSTTGSDRozOK7DXA0wWWrKaF/HKDiF9sVPYX41
HmQcC1VXFiwyY25jTrDtZEBpzdgoCWJ85DEvGfvIoQapZoS7CfU7pWAvwGRPBjdA6P1+W1z2dxYo
bKszCRUKl1sYJ+9mvRHTD3thiPjRpCyfkKQ3PswpCqt9Lp7uuOg9VOgfn8YHcQMlzrPtGVRGL8Fh
kYfW2Cp9iDtCgLt6Tgz/LDtMnjoOI+y6oBnB+b2i3OQxhUjQRi7I+zMxguWiEuySvUMUeACAEhG4
8zhFfhlMAFVX1i/FbSgGAA5B9KD1kCZkhUUtgPiJWgvIAr5CA95gi2gGgab+jQJSpY/15/6NpzSO
Jga/th4dmvYgH4hyeI4OQrqC6U7X/a7zbyOVk1+8GN3KKyLcwLUcwAiHEXL2J4kNBFr8iBcopKuo
gLv3g4c/6Cif356asRaYmCViiupbnYsLQfqJ3x4qbSyL7RCwSTMBbEyQARWSzCJNYYuTzJlF0U1n
LoE7b1CaZKVBj4R00ZwqMBEHBVnliR6NHz6RnW252t3lsRY7AaQbJzXFcrJfjyNICpTtQfDwzNUd
wQ0uX+9C5tyDENiN0fQ/CIdODz5TFnsa/dEFqhA0w8kSGIbXNMvk8ADfNjLfSlT+G6BGaP2Dzxt1
UXBtpg9p94jGFZEtkkD5rIYIKjDgM+auDgV+c5bIT6bmo8d1S15iLVTXhjwtkNta/zl7+SVC8DN3
aSCGpdqmqtnmz4qccr9K56hvm02kOEmC4YVQ8yhQfUyEgCqyF1f28czmMb4Z8PV8sHZy6WKfAyed
LF4N/xLlV2UYh0lgQN1jB4JQmbpG+ZPtHHgmEvOke2Xui1P1f+EtGPpvMq8GBWzTMAB4y1/sgF8K
A7LennXNzJtN+06iFXaRDekfxortGJvrWlileYhP8k+kCOBMoyLRDeGO9ijeM3kYJJNG2AtXyDWC
pnrVnfaTYt+ymwJEmVTB+b3wJD8OCdOOhBAs/sSk5JFZD5hyvmfS+AlVM8TTWOMV7/I3eQxFEcnj
nzfIlDVNN3QT9dsvnskvl9ioaqVL+qHekBytmWJGFluOT1gO8GIoeg2aodNPOujmYAoeI0D44Hyh
yYBIzN/bd5VnGfDJno0dCWH2ImwimFOr4UHMPKifiuwOmSRSG+ArI6xv2XvnLh5dPn8cXlqEZ3n4
8smFyTV3M4y9xWTkCS0r1UP4EnbWndUQoTyqGWw7elBRfLnTEuCiz5NiQ8L05xJYlbiMdIgYsIF7
0iOfmhWwpbyEXIioRTSFhsiCej9BigeldH1HJeH6TmCAthOLZVGLRRhpMBUaF/Mf4HsguSyRAySU
qKEOkx4NCiHUzUoxuA+zt9Jg20z2BKgKcfbwvvrLg/Pb+6IO0B2gkC3qDdy3X+5LopvVXS4HiBIj
CS5oMtnRWFx2BZXsIRh0dtDdhpLQnWXldHnNXtWtsSb1e2E7e4KRhNUN8ur6c/0qtmzdUKSQhZkI
uJAb6bPnP7fW/k3hHTKK8r9mzz8ZGzctHqR6Ck2mQKcTWUWcL4VuJhyfK6Kaugsx7RCPHzpqGjiw
4xsi4KL8ie+tAdV59ug9+ToxFHJgQtccjvmjGcmCDOvc0d3BAwkAMB4JOItRHrMJf0fCmo64kt4Y
W5Srh9ITuWf+yYpQlEZLw7g5IPek14h8A8YUQjUZ2DDci5TYHONvEZtDtB81YG02aImSiYKUDE0N
gVi0zxX0CEa9Nrr3ngpOUoXSRpDOKiuEygdIyaL3AvecU9hDdkMwT4irYRwgL/bnzv2qW//nEf2l
c3+gGsyuHTz0FtJPEgNMCeD8ISx8Y2FiTDauBaMC1V3ZM2f2dUgh6PZpITJBynPB9jQ4L+sdljzK
0YAYyU4wvM0Jmf7cwt/O8r/e/h8sKU07XJOzkdebxw3nmBEJhAZYI/JNIwV0fOUyW1w+WU2zyWGm
UH1AFwchc55OwgBkeTFEG7EBTT9vtBFobCO8vjF7h+4LVtd/UComLXEYY4PBL39uu/rbB+2X3v2B
yUm7pgMgStuR/hYT25caxW0jraGA9y/yqXhv0K6v9i0LwF6fFQQogxf8HSs2ldLw8oz4yp9b9B8F
CXhFFmrkA1g6MgRF6wdHR2uqtqnBmG6i4BbES0h5vvYWRVT4nPNkAU1iAsgAYDP6Zuic1dt2cSff
Pu3GV//q6wHeoflI8Z+Qc72PpJfy6bJxSfVuERuQAAn5huUFl4/8eYjZh3NYHIYTeZj7cLZJE07S
1aT96DftGvnQxWXTgJadpmxPns8L7UW/zqHHLP98ucp/6F7f14vanawbKGfIP0aPnCaP3krrZNMM
RocndXU+9p8tsFt47cuB1/gQ2X20LTy0SzcGBhFjTBjYhixg9RTZCDPVORnORUYNMNoU82ZerYoV
ag7Eas+Y2Ph4fsyzebwBfLIo0MbFvxQq7zD6fEblFZeakeHq0vCwZOo02D9NcyhbgHwl9KCSYffW
Tu1R40lzxAnKnbqvHAQTfQrziQ/7zTHROfXaZeIyxaJqS0kUrR4VHfVhd0S5A2+UaklyAV4dzjp4
/lKlYaqJp+hf3Z8xFkTgKPf4g9EE6V4dUFiBvy02T2wriAAukFHAesHEj12WHl5HwrB6GywxcEv/
MvDUnziIrxsxsG3dgl0NGOLHwKsHxSMupCxhzTlPDRAvT5dXXESvrIwf3TMCGG+3t37TB+1KIX32
cXmz5tZIcTUXLtT0+sbe689D43cMOxhd/98gUY//ZRFE1Su7RVEpngQJsISInPJN8gpmkJLrtA6S
CRQQf+AeUHLI5lLYom1RjtPndJI/ncFcvBF6t+w1wmwMCkUwMpd3aJp0dDL82zi2f8KPfvaeWCN/
aax2u6tmnhfJJls3ob5rgzusv/OrjXhS8oEPES41JHFTMchy1JUsJNwQOQXb0aMw9apuwB6hGT25
BOYM0vkqXRs77LbfQRZM0sk9qGYRapl2kD+V83J+W5VPn4BuGXs4Es0roDby2OLutPP4o5paYf92
myvMH/KTCtDiNmfdcNMtatZ+uoWDawzP3nUhLW8jeVKzrfSlGeaO7mWBsfAmnkje/dn4y4P+RU79
dR376iBL+4pmTFXVfwwvPa2LVBpcYIU9Se9JGAUQhIgfZ902XfaozktB/HRYtdsrGJcpzuv3V0ow
nfWl4025iv32G8X364p66QBXsfaZChuIFnLvstMslTkeQG7pFtuCJFBxyjw1vIQ2AhZEamG/TV5u
Y5B/+hvxT726b6w3ALFsquRn6W+AInGn/3ShP4btrUkG2d3mQtuZ4V0n0EnIt7jWNJ0guzHVgj8/
JcbPFUz0K4KhsiwjOKwCUPn3wCuv59ToYjnZoBTpWf4rMuqLnrQz6CUEe+a1o4KXfYyBx3r3d+kJ
VzBXQc2QbNXoAwOAcYHuSYrG/Ihi9gR9jSEAg2UxfaLSFNCLYzAiozhA4QaATvtSTKtn428BhJji
f/bYL5fwc+aJTcJd1OGSDYHXRHpHuwLxcxa3PMCmyh1skJduX9QQ9suwnFpLpunRxcc+ZI9j9VDx
6/F5Dv9niH3MszIn9aftqKb9JVL47Tr1ayN/3NarXsltLdPI3CHDDu/tjBqs388Vpya0ofeuS2mi
uWFQrO5hsx4W2y7UZ01wPqlOP6RY9Jdx9p/Q5ceNH/yYcaoS0kV9Fw2aVTsqHT5WPqxL5xXCRZMI
IC+AX698cpV1Oj5SsmD75WDS+pd++eIM//fmDdgJw9mWBz+F0vKBXid6xvhT58bmchRONgSlBOfK
Hl19QnjFJnXjpkTlaFSV2CqMYuewrYGNsZ86aezf2dZnkLkc8gDs/V1EkJDq0Xy8ekkaM3O/lrua
FPgQx63Twx6R++lE8g471uxZe6FE/M42LW3dYtr7aAiODCdz//yUqb97qG35/67yZ1RmyfJVv9hd
stmZk8MkdQgmPsBuSi703BAIicN6nzjqGymvMMMcIZ7/uQGD360vti4kTywI5wP7R5iU1baR6rYI
k0aIcYUE/bclEA6E9qEUUmIQNeLerZ37pHGhzCACPRjrWMasEzd2yLOtHuR3HGKawch+rXdZQJlz
TBGcVREIqg//GOEhVLx3mVc/IfciCRekPRo64+sGjaHB6PasI+cRh5fRwYmcmerA1XbLSbyWJvF0
ByZ1XEwP6z9ftTr4mYNhkNuEwYqmqKqiyvKPQX6XL3kHywU6zq6iRLHSUNEZqtCKoQ6/c333x8hG
8Q5SkslKASpCiP9Sc45P6RJVSMdcGSiNpbNy2/sHmG9YdL2mW1IbLcJP/bCdpcv7HNXYdbbqnGIq
eaqfTZI5+IpPNpdQJdHW8B/vFnl4QH9sAvh29lEI61FZpx70rptkoYCTwLBySlwORBkNRRXsGaiS
ooZN8tdVtihIPLUb9qoBJdOQTbxoH2D/TfN6XbWn+IVN/YAE5CcwhTMVahRbUF/80vBE2+b+yRWb
nyo8EbZKj1H1ef9EPYMsGg3hQGrrICMAhyBlitVGFcZL1lMw67jDDvUP8CfgKECGgDGH21KiawsQ
D/sV15hqU56zAM4SINPTstp3K+m137P1ysP6s9/XRzKV5706rhaDXSeyKwDqKW4PjnE/MltKZyJX
fUDMA6UZOIvW6PyiAzUFHArImkaD+oJ2ycz92R6xvKZAjgnZ9vquPF3fQZpytutLAYhjXH8azFMU
36k1nc5FcN0bT/cTpsDyuP1oQLLskd1aHkShvp3fXrEIlWBy5HNzjDbAtBg/lparvxH6MSuTpgsR
pKGgTPsex+QEPdqmuAnPAQONaiK/84K8f7AdSBA5KydPtJPKG4UbUAHda1SOsGKOV9d3LKmjIaBT
nVCNigY0OYJ6BODCyE/eonk2FqM+G/951CsiFPoxpf5r0Gv/XtJ7855XvUQEkblAUpq16srYhp6s
53pFkfvPX2b+ZmazFeClqmrqhqnIP+KyvkrKi4Vu1aYlPjwgwRltEdgwsQHZkcsh+5QhW0zZEFNx
bjblKnYmWPFQdQE8I2NZhpAUwSwq/ogxP9lH3C7YrKKPA4k735EhubCtBkdRjsy3Oy4nON7gL7qK
p8Uier09aUE8Tz/qjwbxjGhmjw9u+dTDI8MH+LwY/CUI5bp+07WKNiCi0BVZ0b/e/yVMj2TDrKO8
vm00a66wuWunOjyX9umhUKfzKkaUNkSJsgBAg5MK+A4UJHAloZwETfo2Jo1G4WmgOaTPW0RIDgsb
hgWcAFTZoRg+ZmBFFXv1qDZXHTzp9BZ5bQeWetY1ywoeKHUXycsxIqnM91Jy9UeomXtJfcHSKEdx
w7uT6IoD215Ij2UpLxN1kuLnXQaDxjVi6H/TQ+OpNmqKDl5vkBHV+9RsIFeHUh2aUmChE1b7+XWi
Kw5mHVcwNx9U6xBipjYY76DVGfXSFpgbX0t85SF08zRUo0AQ3MbALkwrwGq365yWTX/mqIh94T2t
je/oTreUULh7f1lYld+FMSQ5dFU1SEMjbvVj/FWKeTtnt+S60ZDZG4xzaFDxuov8a7nUZAd/NSFP
icBPPWpC7b1NwAwFWhVo1GgsZPimtzo4o5uWQpVCnxU02wDRWcYrNTcQsUzEwDD33SG4oIPBFr1y
zpk3iDzFXsc4LdhBXQWdtCjatdrMrgpoirnd+osLHqnWpIOceg9KJr7YnHeAt0wdUYjnVnvNouWh
xtd1WQ+28VvLlJ1T4RsW77U0I/UIJ13BFOf1zurDzhUED+TmwaK9jNsMJISr4WBYjvBtpmCbY00i
zyzQkLhasVWAMSyUoxM86vVxdZ4ZH1WJKsfOjj8MbVraiGWMLSNQUee7bCjUUhJm1oKBoeZjUZ8D
2UA1DjMXe6Zy29sP7Unr/RLQ77pGrOrwlwBQF7PRz9nKUnRuH2J4tv2VHvzlkcp163CPGjve5PtE
gZEi1NsjdtlWjMg5uM+h/km0UqBKt+w/pBB8JIaouDRT9IxHlTGqe+eCngscLCIZcpe3EazxyzLZ
nl9g7hwGE0BaFILVZ5L1QGdQCoUtvUKVyLD+MhhtEcP/6VJ+BFnJtbSTXD5fNwPNTZTVQVnd+jDB
HV6dHexN8li08vJWuwA2s7Dp/RQKHiR2rtrWZlRGLhrdHBr1FhsXjBbadH+Y5azTlOOpp7ITOxEL
5ycERyV8GauNjrpEhnbAm9y8XLCxRnjtjI2vo5+U1onfincb5CEZDgkvOe9MzLGMVl0b4GhSg23z
1KWsAKkilwq4NLiXW0E8VefNY8qoSEq/2jwy546PvKd044s9IQmC3EAMQjBxb2s8cgbqvnys6seq
sObwvfL4JN3hwbXLVvH+vMpYYhf6n541bCI4G0EMssW8/8sgSVjNcvnQxpsont2zpWGi372LVVaC
m0f6v8rfiWZMw0uRhaXCVw8wkn7VUTDD+bt3K0yGKRdgdINog3BfHquJm4qSLySECc++AhQIM+Un
+MX1TGHyvo8qRFyJvq6TSDiGASYu2PhiVbcvLc8AhqM65eb2eSkDuI90oozTQD+qF2rqVh+HGpjL
F7DCxOrXVTcUluDAYHtc3yaHMlDtxY1QB5CaslIpL5TXTZ0tM+upMdaXcmWWwJbH+XXc4+HQxQHK
jIPsIy92OZLGb3/u2S/t9P/0LBVWMXcqqvJFb/qlZ6XsHKV6ncUbCwjuGfnL/A5DSIYT+ugAmiOk
gDlwZuUL2xiAalGDK0BD+6E6pp6u4yvokTi/LCIYFVCL/9I287dzwy+N+/FAdV0Va3paxhuwDq0y
a2Qc7zx9ANk6UNECfkc4QshigKA2p3J3ujyCGNvQGdyr6P2iBgauTmAKjudiGTH8QamSQPMEjhSU
obl+2Mibzq+IIrUj0kLEuRZB+MEDT3rFt4obhjfuGVDZsFOoY0b76wqIaRIxfUKocqjcFmvY0VE7
aYoQlrB29sCR2Tq6CD7QDhOstF/aIFCnxOYlTvTK/Ay20QB/4p+pJLboJvsJatNEmfiX4L2h4L8D
Xp0Cpd/mroUWkzUEjz0IW+pY/EvcZo+U7WVLJMxcj6l9BJszvN+3wA8oK7XF7oyCnwCAQZXxqVJh
rFNT2oe6j4ETOUIUNl4o6jHMoY03r4g1sEOWu+nhsDi/AJE7EpkxlxJ+M6JRZejY+9kjkD6AjSoc
BqmGUmp/BctyPzjUVlAbYnORa2LfdDA89MtQbYxndUPQi5ekDYa+AUGPtgghftogci8tB/WsPq9S
9S973N+vJL+Mlh+pLKVXzUenFfHmdgJ1zA5NXSNEa28lHN8+zQTtEAqK9CdAV8zERpBwKfva7MFj
lDwmwMGLJ1L6CeViorP1BXAm3XU5NWc/fkuetDUVPzYUKYoYK6SFwNHu05X2l7QMBQ3lv8sIYbTO
O0IaTgU/8O/Jrs00rWMff9sQVdbIPyjOvR/t2KuDISjgfuPVMEA+za3PrnwJ7jGINbceEIZ4TRpK
XRjjnou0xqZFKvi9Qf+M5ZGZnsf74EoDX+q8Wnd5aHAQ1g8uu//S8rPrGDV10i4IoZL3Q6DHkzG8
wZh5AAQV3B0RPO5qzoUpiIkQ4Vfcrons9ZH1GOnC8gZbZVdNJrEJmHUCOtzMwAO5g9Y3WuDyBDFO
g2wd8LoU7Lhrch5rKluOBEIh8eoadrcnJ8+6NrnegoLz2MAo0fAfD5pJiiROM9FTl8O6Gp9EF1Nq
E2jgY4RU1bUWHqEobeX1uNyaiCMjbMXgJRyy/bgeoz1G8NZg+IfkN5k3w9WscRT5puRiitaQ+qjd
JnV55Zz5SJQlmf/9wcb0gMGj29/CzTS9izJuBMsAtwHT42KtjiB5NIB5IzvXgQD4Wx/8h8AXu2WA
1qwa1Ce/3r4N/BgFm2lPCPhRTDrET28O+r5J7sPrkPJxb8/uT4ZwdxE1KhnCwmhAdhnkUuH2SOVi
VTX4hyoDpwRYxOHqQqFJ2cR+0YoGEBwh6MDbyj10f/EH6IthMimNY0WEKDm64fA+xBEVxSY+R4tv
Lq/zC6/wrl2435yWSGE6wAfag0UD4Qj+Dh+EGcSR8Fi+TwL7gWi4EJwk3od6A6kIZgh8Dn6BQsQv
XSzoLXfhfwrQzoMuAqsjQ+WYaLVzzQ8IIXEx7mDdYJthu8llcwds4JxNQRWBHEF3acYYOEjRufDo
zQ9M4eL3az6qbNBi+BuModTKDrQISiN89/JCHQc1c0fzD8CuHq1/ayeLBOww4AwU2yG1QLLpAqsY
qsVakdGGR+Gd8ynRUH74Fd687sKYRntcYW3TP8D7wm4wBa4RptkcagpNzTi7Je4o1Ap4vdQNmTk4
bfzO+2cDrOBGvYyhoJQvFt4+sOmoVe872bM+OD+qeiZmXLLbJOi8AmZCws/xKjVAttm8jK2Pmj0k
2PvOLdIJBAVV8xttjqBYGoWH9Lk+BFk8l1GJS1HuYUZ2cmOmnz27HmPyF0dhi+AMYoKZD1MywS6i
QS5paFrTHuEdDoCYjQRN5stA0JInRMpwCE3GmCQoNax97B6m2m3WXtetEp4pDLUYRTwlGrJeYYPn
X+NWNtDqzTnboLfWqog+eikdnvA8jpV2f2GzjbwYQn9KYPHgodiojBHtk/RZW7A7miXF9MHDW80X
Wuu39bg/askIcifydBDpzmD61Q5piAJQhHl/VzMs7GNkqm9P3Tlbd1djJEcr3ZJesSMkYENhrWcM
kMMXWS+Qf3Xkd1bppkq506rVWV8hf0GjO5TNPnodoeY2PuLfYwL8SZ1i/ahWWYSqfBG9XW1UxNCM
Yhjm9z36gLTxoq3sygoSBQG5blTCTkmeaZqfrGFEd/kL18ZDhtxYjgH7FS1opuaeZeRI+A4PKMJr
Uk0hliijgnrxpYOyA0IJyfQGqaGprc8gVVGiSm7E1N4BFft6VkgbS992lW8KssHYkMOGS1PZz01N
6AALrB6JUm7Gx6F9g/ViX9aHzG8rB2JOr21VhtIZBVPzcXbZ7ELgrye2+WlC8j1LpBn7KUyt2+nw
2R9RwesgfDA0CgQboMkUoeIxwQ8HQ6BSI/FT8TCOHbLLGL69dQG4qQBVmJ2NkQPphZHNe4j5DZkZ
yRRL/A7iPyAY8esZqVRSyTIYDnsPwWxIGhHTXEjmnBHgUPgKpWWi8qHvj4kvIkbgr+yf/1chyMbl
2yuoGL4KmcPoNIDTo+svRKIqt4XNbWme4vSV2Zs8Ddss0zdRrbSfFCaL5BCyLMhIUNTskmQ2jxK1
aPBnUImkwVhRYcKUxs6E6EIaLnlo7vWy6s+rHi2+8ypC/KRye8hiavKcttNzNtXJqdx8uXctFr4M
kPQCMUv2FQqFf0yIB1OtnRzUlVyRPLiy22a7gUrUrITp3JPuQdNOLGFqdw/VMryjxUFR7CH4afmJ
9LH6iR4EWWgjYnoZonUxZcawdviykZqFiSMc4psVi0YbXENyyCgmfDYXeJpON+M6L8C4eI6BsRnu
IHLJIyFTDvT77J1hOjAMSMOeztN6xi355DD14SIWxwAgECIrx6F8hFW1T11erFsBX9EZItkat88m
LNaAbpJ1BCsfPBimzgS76FERM4SMHR7Cw+S+I2OOvBxqkm3tGraPPQknRMb0XI7yF2JCRj2pP6D5
iP0KIFqdjLK1MUP9ikFOZxU7jWouqgkXHstum7DMwoHBNMD0xMgAgsWIYUifx49ZHVz5WYQwcJfX
8LJO1vJOyGhwxmR9mGTrbJ1v7b1G1L7ud/3ufux3tP/EGe19vr0fm+N13c0cDsi3yFqukbI4lvxG
LzbHdFmF6TJfon1GH2sehFOnd2WGIXJRjuZpnuw+8EmNRgggeGyfGeXT3Xcjv54J/FOZmvlUKi0U
rwyQQgkRwgqyEHvrWTd7OG3A7tt7zLL1ZXweD7yBly7p6nybbxmg0QtxSX+EP3e6vdRL+XgBZ/KC
qyv3ihCJnwyV/hifKBhyazW2MQT9ILluwsE6PbGv4WUEX7mZ5P4pL8CNuy3r4HsocNN5jyOJb3j7
jiIyohpQV15k+ip6qYPFguJ2gM3e5/34EL7idBnf0gDb5OvYEez4HH8xIjgNmS5eu9/GoAl5EQfF
K2KhsEMAzatDz3h4CKUwREvuOIpL1CMeGIuLxvEKl8ApxKEXkPkCkMhPzsKL/M4x0v7wST5h3++k
fbK+LSn9ba/rcpuF53EWit/z7flMX0p7LqObCTww7CAa90I/cILbiWby9bxLcyi6iC45mZ+3k3gs
IHpy50CNnad03xVnA9hzAOdVhAPGnIuP8I8LEP/Y/z3gNnKg9ckFxid5J0XiBKRmGR7ncRGKKVLe
3WhwurSHDNzbSWbslAFfTzZtyaUwu+7oIc4m7/Lt4VPa34+cg6+5H7nm/uviiXRvJ66LA3mPY2/v
7ZaY9CaIY3Zg6zsFDbEH0yPTeiaFcrrpZpexeCKi03VtTfCNijJBiI+Br5uupBXBZV0GyZqTloFY
5jTjQykN8aSan3rC7VPGaIaDfXXYqvZnrBeZ/6jZ4EMDdNJg74byCzvgpSYtbBKpbMCP0qL5THhi
yhPqlacmvB95CllWWgRyafPWWtUAWOqgnEkbZU8DtulLf6QvqDax5aTU1PAIXNaDRT9Jg3QL5OVr
LBoAKJlHuJFMT7B60HI+ISEHmliUz6JRtSM/WGMpzASDFXgqZC/TxFPlBTdfZyqqAGA6D7YI9PID
lKd4OJhEGZx3tnoRaGvIvAjsQikb2VWACzKtpu18lp+E9sxePC7EJqjlMi8y8zBN8oxyvCTN0yUB
U28h0uyhbswOk27nYqmt7foj0phsPsSMzIx0EaekCVBmxe2235PjbctLtIQNEAzcbM3cz+b/Huae
jN6L8Gbp6dToRItwqmIoAo5mdIjkNckLy+FRqdaQxyXmsjPmTRm1OnYvDA1xVO1yARiH8efVHmlM
CBcSvDh++Ii+sQ7uH3LI7I+pGD9pIXN9pyJA6XDDGM3i+iIHr1L8ksC57PITYkLMFaaHD+rx/nAZ
jjed+oQjFnCNsYQHFefle+UjnGJ9R1bWrT6lBc1M1gXV0I7sP5ka5Nc9fscjmm6kdQw0k32kDY1f
2CdyLziMP/mcQQ6hZwmyPvMT8REtU7xqxxs8PKwv9P7xEZQb6dmituSwzbuuFVywIBlPri6hAwju
FyYI1pqBU9HoEV+Ubgk+17HTji20EkGiO8ALmA4o0fCTW1gRDFhkuXwU1NjOxqdypr3bm5R5+02Z
0UhWAw4jv4jNQ4Vzoy1WPJwD+ZlyfDtiTcNelwux5IC1hfbS2BqxMxaizKdHRa8xwBAUTl4ZE1kR
csmMLg7gbHQIXV9ZjkUve+WCkB83btZ2ZtzPNK1GiDp/dxctlFnD2YMCIkbz9Ssxvj4D7w5JW+4t
/+Cz4ylCfUJRe8An+bLvhtLKQpuI/TK3bEvBl/wIm1rhKU5aNNoOmNXq5T0swkfpZKE5SUiA7R+V
c00dVNAZEjz6DPyMbBUTGSHLBeJ2dFIBLfBUQ7rdtbM20I8MPK6qKJbcab6aBsg7vokBnYXVDpWT
VzZXPl2aL8nFVKzgyOfNYsTaZwx3+pNnhPHLd1brepG93hjRs/o9n1mgJmDUD6ZMDfwedKTBwnTL
SOZreKroUS6SfmIkxyc27Tnzkph0qfBDAiHyAE3CQw9VlWOgTDL/dQxmpipPf9VXpn9nukZIMqB/
WzJFa85r77m6ftccWVi4MpQEmlDeiQvsUCGgCnFzXjUPu6S1NNZ9y/cYaS9MTukJEj4PN81h0qNU
z5cdvyY5pOcP1kh6x2tDjMsS9il8B4yM1gzL25KOpuP4AnqC8fvApG7HDaKGlW+v42SMdkw7pDOZ
FNDSaUaEx54xY13PwmuYra9rOBZ4tNAZ3/MADWCRJRQgJKNdvBifqiPneJynKZvQKePscBfTAGAb
zNxmsPSV7WFCC2hPI49pnbqjcsskeiN3wyOLofgX/YapRx9Mo9uMLxOdHInJ+PuW8/v92G71cojZ
EIyoziGSZ5fAYktln3wRTmb0CMbJa/2IkooHMtMDt6BOkh0LThoQnrUjuZl9P27cXVJNaSsCEnoq
ZPIjRDJd5lZ2c/GJgitixPaeKbvtp5yfzCo/mSL6sN20nE1aXI/xknWdwRO9sGKGsMo8a4X39B7a
akiHIijMU3iYMDUXE/igS0ZKGjSu+dp8Frt4yTUxwVLhYzSRUKSTidpFf4Lp/ept/TZhguAw7i+u
OfQ8PUSwjyLvvtxWR9lFHZkIGsgiQU6Y7UBO2ptyhtUVfNptdLqduGgeUT7JeS22AIgPoK/QT3kg
uJ7v1//vJ8sEv8/py1c6lgO5vxxFzCciv9QR+zOWigB/bjausgBreNwnZifamKxT8YR+T/w8Y5yF
kzHoeKBpP+swf3JOmsAv/OPgAXf46zCundd52vg4H+QmcTzBwLJewORmEIfIm2NOeBgSeXMAh3G7
OYzJnY0tf+YwT8pESFdbBGQmQA9k847yjtsjllAqycAK+Qgzr2AMi3/0B4/hsTzRKnqeIUyc1+8K
omVUZqbZRJuxwYUqAA51HdUBH+RqCaw8PszpuABeOtwm5meeiDPQMH7+MyUcmc+4NxxHIEhwmqwV
acFHGFIcwTaJpY4vJoT9TndyCxkHPKFMfd8tjhokdQnt2DhMDnN4Nz4PEPr1Ck/q1jp2W/b5RKR8
ibSH4sgaNWIuWxPv71j26FIeFL6bO8ijRqAKJZ/GfNWi+QK+ValdwhLmtOevKQoMP/3G57gPYuID
zYxx0tc8SGfTs/zOBTBKmPJLDOp4fL5n10QIgn93RxHGJ+ZiRqm5axfFCH6yozvAMwhtQdBr+3NI
evgaMufzARrET07NrWEAsKSR59FFWMfLPHO8Lx67r8CbfeZX/9BFTDG8QytIGTP0xEjOWMtpOiNN
vNMgdylGVDcDGM4OjNHEx0SMQrD0FUiJuJ5KPuCpIxdE8/UrQmPDFsb216POh7lcbgq3lhmblvG6
0kxoVAPeiQHEaP46kvmMsJFUEINBeieGorM4lrPSLl7jE3wlP/n9+3XmHevzLPqP8/C9jBGjmXxH
jrS++2oDnchxjGy6hhCRmJGnhZFDJzBw+SzhvUSJMHJ4nR7c0h6398CAggZc8mlaQlFwhjnlVzzE
5ENKgSWrdYjCCNToIRrIJRHA8a3f3ULbeZE5iQghb31cLDisT9jofQWaYh3FWpj911fcx3u0KGai
qBwGptiZTKHcnUWcQr9Vx8FerOpfczMRp3jaSH/zoNG7AixIioDxkAeEWbSAL6YRYrPOukUMRECD
cRQrn7kjK0rZjA3YkkVFshF2FokG7if/xDMI2u5rzeOOMFtdpoMxwDOQXIAaDkOGvLmL9m1gfiYh
qyWDnPmJwUJSgOCK/u1JZxzvIQd2gQx+Vgbz22uTC/K2CMiD/qiksGv2Uv6iQLI0EVTwlHd0ONfU
EMT8i/hM7RLXWBMicCYIIgExdRIGsq7ZQXQOudF9MpF3GKMiyM9fvMmOgntIB3WBMVXGaBCJHAAw
QgMWrMd8K8IQbQLg5H6sDbf551f2E8QTrAckR7ipdBP93qs+kyN/3m6zxhL3llWE+ZCziB1QM6GN
VFC4KHvPeNHidXM09myKb168ZKjiGMxUQluIy+Mzlp4u1Ux6kG8SbVGC/khv8XR972qJWAisb/9D
0n0tp64EUQD9IqrI4VWRDM7GL5SPAzlnvv4u+VZxfGwQo9FoZtS9e/fudiWxQqQE/Trbci/tfs+D
VwtZNPvWyEwaeNYcC8U8OuYGawiAjo5/C1JcTIq//bCUV/heLchWcdFyLevVB+qS+WNR1H95Cuq9
zDIw6bYXjGy0Fmd8t3y/XugJmWxsJTmyO4Y5f/g6fWZ/X6Buk84KLfLvHwF142y0vGEujDProdBI
x7vv6rQ309H9/LF+qWWG3Hn8YrinChE7vFaR6XLqFraD/bNdLpf79EVz+NzlqeW2g0xMRMEaVwJi
MX/z1xeXpFDMR6GRzec/izNerSiW9WpjUuwUVbPN3l285KitZxCMh3ODd/Nnfm026fWMAJWUi2lp
8o/q/P7Y8o6rE3awKxbRYV3MDNcjrTGwaeALL2UCzJkJIgqG2k8XA8Aj5+31/H2LB1losqRCSVDq
Hr+Pz7v+pq/WCePvHNkcal9SHdcwpWtLpnhAFTRSV6InTq1U236ZLCfpAoyWYZcv+ZfbywkY+kE7
rrfujJP9byEtDssRfYhfRcZ+81/XfTLNvNSgdAsXFB/FVUaTcnQbqeXTUCFpHU4jSWMLknE9UZC5
HOqv4xMsiHCX8tM/y6fztr0kErFIQeLSfJaDPN27eha4yh1oG1CmCESwlkfROFVwwizcdMx017AM
yj+37C1iWiJNZ/EZ4oM0szKVLKGz6XsWEvo4Uu0AGos+yqttxD6o43FmanAk4i4lVq9RXzXzou0P
J5DRoZl5tOKSWQ2ajFPPYfMQi5X3elhTWFBS9h+pt1Uej2gSDFFZR4fnQliPaHURPcuExPcD13n6
EOCpzBOhofLn9bviSrbhcWhKKJWMqOoB0C5/wjuxnzdtWqXDWftHvZpoFnrUdiwFz8+5TDmYOP8C
uIS02kq2renzSRSe6HG06j9/wc+CUmQ91pKC9Ir60N34cNZ0LdVCguYo413TMulptNlIFjacWTsX
eyB2rZUQyyG7FFSziufmsyBWaZycHi/3F3Jl9MEW1ajiGVaKiKcVnveZNwVQF/oRYsM/yD/Vjk0U
twqNPGKN25ak620pqr9uC9kMvE1QXFJm5OWz3Kbw+VpoFUY1c0I6SOYXl6KClIUxMzO49DIZ8qgY
D6CKaSPOiQ8sGDceet+Q0uY62rc4mg/rpNC5/pv9CMXUW7u00CG2moAFRQ/CSordEeDUFZhToVsW
kOjpLNrStIICbxSAncy7pUG+7fH4fOgvE2WVT4v4euS7hOPRvvnV3yTc78Gue2JCJUjEXQomt6bC
Obnw/ELRojsbXV8Vzp09z/bRzmP/d3qLb4NitjCT/HeAw5Esng9TEl/7vU+PN1UrstTx7TjGzav0
SsvoVG0eRrPuiugU8QdxntdKL/faKLc3742XPXVilMdSMN9EpQ3xrHgyj06juSfEIZCPsDpG4kDb
W1hsbefhBevyebaxaQW5n7HB+SN912wJ5LLXKq+GRSIoRJEDZRloK91GqjJP30q3yGt2TQ/HqKzu
waq1ObdWZ9zpqMY0fZ7PBhf5adWuYPM8bUhQQu8R8eBprx9Xpbqo4L0jE7Q8j7BMjsJihfBouarH
uQmPf7/LKvPn8tQ3tLTfJyeSEWFdhSP6JzuzflvIGOCIZkVpGKSdUVbIqmzjjLsy51gT6ItXaHaF
jL5SqyfO0xhnhy1+tKIAdv0cTyVlMoHpMEpAv4TZ57OkXutWz4re5fqLk9Ju0UzW4DwXTognKmIw
Z5vaabTsL4mb90KmlrAhIki2YyNNmIqLSDRNuux37+h+9ukY2kJaN5sovuUrDjioVopFSAppApyi
z0XZJVMScAm64ph5JsUAP/1jKpuUf18kL2CCcnBWyqF4yfvP3s9+Kk6lP+taW7LjklBbOWghl2D0
I9McqmQFw1IhC+wvPrbkY5XTVvpGPeRDuMBC0dtr1qWdVF1xdQqQx4BC/zSL7mc7qjd3lYi4rCoH
WvIVB/vuzTVSfiWas6O4ytkMFWL1dXKoJwIohVBpOC+5XGeL0lXQjMuFlKRpKRDzPL14VEjgwAOW
G0fmivzVR70e3w05SEMkAFebyChFvD8ugi2dNGl5kWIBEJH1powAx2igpjPyUm2y/xAS6EOSa/QQ
2E+DzYfvOGJ+pKcmLQspQUC14SoI2VGzrobGyrRwk2e9Y2ewt9KnrU37WIpqHUkHU8GXvwsplZvV
RTwuvDv1eRtpXSO675f/f+JvOZjk5sIGKXTzJyBaVEPjkrEUpvsYr8GfBqpeDT1uKv8uLzrmqvzU
CkXcK90ryVmnSIubh8tHHTQlfNlDGiu8gQ53tDqjUleMJxm3vOmuz9okOMs/26flU2GcTcvNyyQ+
4hF4HL5cXubJTz4Rxk+UVRkq5S6Rc05osnnv3P+tBxd8yqfTjxtXFR2mCbaIZmqaEyG24R9SvsHy
Cffj9HF+qv0j5utZimpBqxRdA1ks9w/b+ZtwbeVt+k7rHGte8LAa7si5UuP4Xj2CSZLTz/1NbZxF
R5/kJCT5Xu1NGimljnamfHygR56gW8w6HO63Ro3WY/Y0oiVGIe573+JHP12FMqYh03Ow6mF7RNPB
7MOMdIvYwJu4IjpGSCiuhs/LCHMuuCb3lqtYJ1Pac0Gd2dGZgjULHqvJ+vuSooSdd/E6WYewyuA4
2OYiNsUsvsZDQe5g/fwsL6+JsqA8ein2tCcPigNLh9cIsRiI0SKBLJYRy8BHrhcfr9GZNU8PJhmR
V3wTllX+ZdVuuT7DXKRT1iOgDt45PLiDo10bSWwgrHGSG+zR835IQTdVhIvkeEivuegybSF8kLed
3FrFa5Ns7aRMS1yav1I+mWovS4ZKSXHWLsrP3oZbMlF4K+p90WvFnj1HJgYyi4nnJ4LQ9UI4KaPK
0HT1qSITo/3wNmui/8xFoc+ZMi6rxkmJ3bpmNMTLx+yW9YJg6HHaFTPZ4J/QSPKMHgutl0jCu9Ee
9khJiIs16rzLFLOgzKIZbZePpFYhTsXV8F4Ma2ro3FOMFQbA9Josbr3bJt7W0hlm/ru31SPM2fRu
Yb7ygITi0jJqDFurlk4rGcepOG3pLcFT5szl8bAPL7vkWG35sDwZrDZvCDYb5WI8OgWMqtH+kkoo
u36Do/cjVBflBa7JWWpZuV29DK6V7nWv0g5eYiZCwcusfqpVqXrdRv2/dWa3lEWwp92Tucw4sVC8
uY8P+biRCZrGJ3GTR4Kt23Wy3zxMioN/Ze+U2+dvlrZ1O9JOHf5Bc/L9fO/43mGD7hLUS0mt2dw9
5KCrmHz55DJJoG85RTDOyiVFrlhk36AYAF+mEUlktD5RKC+lDSs4X1R5kmkZYwBj1zgFKJ2aKwPU
xSEqWF6Oi9j2JFJv+mQNzoMBVYtjwrraNRFrsA8srO+GClwzxcU1UvwU2nETf6r3NDMXh43O9Rt/
TMsNSWiFZIBO91npbB5O9KeDu7JDmUsBctIZCGcFeQ5jO1xPoupnxlc7xUDuStdMAWciNiIc5IHx
pTS7TDTX1/1w92c9EqB1C6/f/y7Z5ABgmQLz0lB5KTfNVdXoFp5iFTZFXnwPktYI2Z36Zot2v2YV
w13+VMEr9hdG0rWK/WROuk+nx/pPvd5pQHqrLDr/346JNvHmuNxFiZhCVbTEWMCkQxmTaKcAwc85
ga2ZB16w3kmbyb632cTHWVTHVgFZK6421Lr4kOdeeunz1LSiU3/Bh92j9lxx+YVhe/1r5p8g01YW
VnJ8np5aXA/sC/Vrs4iGcGSl0q3+WEy7YssbLow1rXeSlQc2p6FW/I4UhlO8e6x0Cfyu+f7HFjj3
0ddmCC+Ft9uHoSt/0hLm+7kX1uX6pIatCo5Z/w/QgVoWzTRnrq3bR6VL9/b6ff4WO+Wym4Bovgpg
da3rw2OWuocx9CoOtBXAM4cFhD6Pqy7Uimt0emSYm8CNVcIlNdQGAC2ZBW+d2MzyvelX9RWans3h
EXBJFlj7fW9JiUUdW4dSuhBvBHmJlQIE65F4pPVkgewet9/Zqq1Cqge8Vk3aQMRKrtOONapkXbzz
MHJZWevgHNPhVUtuqP0jY3dCSJeRu3H7sF1VwUPL6NrKHN4DTTtq/NkN9vPWt8kJM7weHjAVXbSt
QzaOe3h6RG8zJjYY87jRwYBsvNl+0AltSB6e9R+94kM6SaFrdi6/eLs24pfCM7lw5MoHD3O+4+KB
WcPY2aO5TdsHwpbqfhnlZDnY9DDxolKv8dLoFb9uSUV5X4WLw1zviKJSiq+PayY8tVvm7Fa1qfDY
iJD8p0zQX8/nfgUJgqNOp8YuWArONfZZuLJBrVp5u0+UKY9Js7qkmzWxwmhdA4GEy07OrTsFm/fZ
Ic6qiYmuvFvKD43Pc7uBDLqLbl+1j8pDuUjPCCATHvak7YLiO82gEidCRtANwiyEKBqnrG+WjjgR
l7Hkl+HhhNQXbX+lwJDtITjUIir5LNdx3s8fsHXDmnK15bghG1BgsOpUxa8ZoG0wFxsvRFMp+nVW
CFHYgLokAaOC47Gmv5SGmQH5J3F3P35T73Q1jfIAvX3idM7eUCrz0iFRejM1oFuX6PJeradLqQsN
ehRjJd6IJq3T1S3JfdSfpJWt61QSo4ng9j65kqZiDjnbXjUokz5731hcytQhzR1FfrOD83XFQ+Px
hPknYWsAt6itUho/RWX/BpV0R4ppFevYqRQuUDhW8fG3pnzHOK6NhwSbNHirq8kZwEUlrsnDcJZD
KVNncmnr1x0SPX0QH6JQjePtRTmwsFFWoC7xpWIDFARvCKfrVEYi9afCJdpMo5vCm1hbFx4fNUtA
GAJFYpSl3GxX0VwZ0xpEj5lA5DDaZbfUG7V9sprGJ8Fe4bUDBcBYe5tiNKvENxAO77QSN6gaH+Lz
KrplqKm+Wmx8h95mGq8RlhXSy8hiDzSoln9/nkVrSPmqq5oBzlnanpfDruDSS7S8D4hP6ZE/L1Jl
LpE3c3vSrpH5RRQ4m04wQIKPanCu0wUwCc9bI2KcmBS17HSu+H6LDYYjjZYEBCNRbQTFMsPFVCVo
FRuAnBtZV844GG4m6fKQaGVMeXQTELLNrTy548tmoDmN6kSeiNaXOo/G4f8O+4YaUvrpwNwtvkzS
o1FUCPeC7xpfwKB6TlB4H81heg/3X4du1+n/7xoyCl1Sa+QSL7LryV51QUE3aB/5zsG+XImnFGCn
sTcrqhvphspY5rGol6gdIS+iAyAaMTKXAeWvC0Njm2S/r0sjRyqW5VN/+t3BY7FcOlPTTL7LWVYr
ttujnmjZ7Tl0L7n2dtneHFr7esWz+f2sPijN43pIn3XyTVLrJiKQb1EofqYqZ7Vu1Iw27h6daO+/
pWW7ROsQN0MsvpJIyaBQu/8T15UQS+a1mOjczef55uy7rv/muA/YLIvWhD6lZKP1PV6DRy3uZbIB
ku4OrQtloc/7ptOgXpR5d9N4g6+qjtjk1K5dTuFeWMfw59qT6mM2T8c9upbnClMpPeZbEJLtuF+6
vCzH/cIdaBkekQGsdwVfZo8XKdbKFqmmfA+9tgIV+4fzdnjKtd3MSu0WHUvPh+7m9maMvCm39zBJ
3VXrZEoD+X1T6qpVtiu9uuU7ghz2GkWAGUzrbEaNKTgWT9kqKSze1ockD+jbdCaLFw3eyj9vo1EY
C2iEaf+FtHswJDMYxP1tEJ7jl02r3b/G0+b+U4p9nI76l2ikPGqw694SenBn5axoMKhVlAFJ2rB2
+gcyBZX2qD86dHeta/zW19Y6GI2kvweL51y67I/eblEIBu1CP9LPtzU1xs0zOdShlM24GlyisN+N
533IZDweFMLyu4BG8En5ORwBFKNuVwfnWlt/Vtr3sFvX3UO30m6ks2d+r1aXfc+m4BMm5zu71jZ4
u8dvxGaB/UNSNX2K4IQXRiPzPMo9EKYP2mPpfbzuqG4ItkG/nfZHYRCm/u9+vrmYtzZB/YDLGb6N
uvUvxXrCTP7ExI7bqXNdY4sl3gbttL0NRr446veD/uc5PvropRBug3QfzINTdy8oF8RapGsQjYO3
U7fmGxDpx1O3FL7c4/6nUmaOf+m+WCpBo21BtqfNW5Rdcj76fCNJZ5y0GkM7Ah8XwvY86DpJPuq3
+65dP5hQ0VOf0mfYTgth+OZ+dj/j4LMfarjdnwfD9ipqxy9v48AXrvE+GM2D4Bh2z2laDD7D9uil
3y8bp0LY16j2w/7e1/t+uqEvdVor+G9I+MHxU+Dut57gSwRdjWT5j5eWzZ+ewfaxDcTRsY1j889h
qrZ4AHcNWR/BaPXVf+kew7jfNtaEqs8iUbBleSyF5pLwAllrZenl2i7WCvXRBY42laYq3EVStwCa
YHNKGtW4dh1ej2m53l+N3/bFbjXfu89f6p55pW5j36zUXtR6K+xaNH/vm+cpmkbpsVJ4o8i6XCT1
ysP4+Hoo987Ft0OlPd+8rAqfpcW/6TFannq7wst8egq3SAc1rsPh9Htv2NzNo+1ZtEehm69KjpJH
4eU475RV5UOzOkpTbxULx2C9+SytqcNyEXcNQDAb+CIsyD2ZlRlqe6rRlVowkZD7RcsRek5/+bkO
kayA8BWdtQu8LU9AvJowVK80F3wo56Rx3OxUVNso1q7FQcoNBsgW83SP1QrtVP+xuCWRxkaoLGBW
1WFRMsvyULM5dUqKIV1/JupkXBaD/Dk50bdcPle2n5X8+3YxvI1Hi8Fm9TCdtl/krfp6/p8yAvMr
Qy2oFliGIUlp6tll1fVggRnKH9FPzTcSH2V/shXBXTC7gc/30ybt6i0BcACDIPWLxreRA7Qwy4VU
Fa5QOmYqBMh0AhyyvSEhpNmsbQqv1+BeDcsAVnDXOMqkepWZAa1SBaAt/yPGqTbOk8oDxtY5ylDM
sjLKUlADusc09BR/0LE9uBF8WM+kXmlJ1zG8GomeKCewqKYT4nK0wYBe92hMmfoQ0kHIjoeBS5iu
M6DUPCN+4zzeMx7HSUunslPBc+qxU2mY4Lgr0OpejuNCTnU4G6h6u8lEAGa2lYMKD1l/SAg4bzFP
Gi3KF0KCyUd13xdxVQ0pgvFvJ32fqC4V79ToefIF3zdkq10mslFSK/dt+XEUNBKlshuosys0QP3W
kOdCl74B82xaEvj0cAnWzNRV/W9M9Ujbi+TIvO8te6e3BRjB8AJNwYpSvb2IlPyNti8Zaucw/uNz
4vIWknII5RKOBRtXQ1PC9e+22aVq3sHHE+l913xoqjw6UVbK5qstYKFCO+NMvtx1bi+xgfCODtJp
nxvUnWTL7P4pYOp9Q+jg+ylr1/smkXaVN1xDrOg5mxAGRozi2HHwFfgqfexAXST73Vhn40uZGtA0
jk7FuK7UByLgllY1qkA29KahG2WiZAtz0vKnYfFSX+CppMgV0B5Erjb0nzjtctmvuVdSwCRwUEy9
qO0UVkDT0sXMap1eRNM/3Wm6ATVVbu5dSeANAtRk3FVUAl3h31vnvk6qakzkQWUthnXQ2CZbYR9V
kcYKYMczcN3xTVELmgJKWaw5R/Xe9TKoXZuXQyrRb9Ukk3KDEc9iVSzax2Jr7O7PYlmm5zn1reQK
UjwmM6AFr0kZh2n/SICy0C+O0wJkapXcReeBLJ/HY0Ke/0JhQxqBWBo3E+QDnCg0F/S5EeoFVeQ3
4R0hF4xyeIrfNuBaPVJFcpoXCo622G8o84q3yNrjeAp68WKXTe3PMzjFxiFggIibyQGvZnEdXfSQ
pcVOZPYQX8iOImdTxY1cJctly8Zfp9WG985QAakxIj1rG1k1YZo2Yz4OooxWRwt0KlwqbeFWoFUO
x4LsgALONJqiUOI5lBAOZLrHO076Pdk+6s2tW6Odg0CKfIMaskmrtFFGh22wkruaqWDFi9HmWy2W
LOUX3j7t1qr9K9j6Q9JtK9fNP55oRKrxMZv2uZUswJmqLxIGELDeK9X36ecdTxKdPrMHWJ2H7pJd
cv2sYBZXk/kmPVaT4kp9Et+ZAoIy4kCwZyNvOzN8m9ftMRmD0qRNVtHt/yrJCNnXO6XX8jG+f56v
kWSZILdoGbkj3HQsiTi7nlI1aPze89REye74IvFho1TmoDbzHXhuu9Bmacx9w2cytATd+UqHB3pB
i93IF9yaxu9B8B1igX/Najsk12qwfJl3eCUs2uPr9bVcDJYC9cvmFL7g2DrQPVbh+YqChAszur/W
uYfY3tyAfFPb+1K7ylENaUmsH13gpRvX3xvtoiIOrBbG+7lq02JzKOuDhEVDTHBHugsxXWSk9vqV
G1jYWzOMTNV1+XQTJOZ7zNtg2FcJrAA+xdnvWZkhhdZ5BKXrS9cHq2Ps6azAjkvREWLVUr1PbFSk
QHk8gsx8ZYjMn7Ow1YuKcmsJV8FHjteopr1oz7hP/7+utU4uxwuL9sKzHDmwHN4kriJqrmJPGO28
Hpws5ghTUGkVgAJy27s8aINdzmp/OCLrsmvijJid5LOdk7iE8/tsDcnkGUtcqkd77DGkkWDxfXnm
GkaloJCV/SR4s4zmn+vPHY4/ILUSa0buuatykfW/IdHMHasXuyRz+7KXusTjxssBmY5UA4fVaGW+
X/ZRudTlrem0IctJ3n7m6xi67ecMg4kWDP+n1vFZnt+tz8f4wi8kKufOyJz/c68Mg+F0SjOCszS3
ZfDgMWuQdhzA3zRghh8JaxqNpn8fa8KV8ygdakhcdmU7LMgiWyY53HMJysXsC7kLXBGvuy/5/Uyv
x7f2kY7zH33Rp3pw5+Ki9mKJy6v++9NPl+CUeqaqVLgMnzaRocRnea38unrXbeGVAAtAOogMPqeU
ByBOfuA2qKNkOI2Ka87qUmHgG7C/YTOoDvaRkxoaPqPfNbj/u8O+66a7HKvjbmlc5/ER8em3/l5/
V40E99f2tM/6fI03uG2AkFXm/m7zzR120yXzgLWkX+OvtfXaub5QoC1BCb/Wr9SZRd4nz+AQXhD3
++9wF7l+VOxJ2Kj+se1u4QrwF5w2gGY4Dp+Q8xDwcz3H+eVWfTTqC+wteSYFLHK3OGAxMiUzqS4d
s8zcoMZ9UF8m5oiLnZ8ejTaX8V6adQAkWxdG7z3fGo97SsvYBuEREA7bHszjuMsuyN3y4gWR7P7f
vbd2s1ZyPe4qV9+R1jaP1JvndXrdDrm3jtnyx//gBmcpmAd6h0Bqs9yJ7dpJ7r+b5wP/klR+BtNA
f+Y6IpwA6FE5DTOBRgl1sUwrXBoPuC0GtEFb9sdu/t0JgEUXqUm2K6gsTwuVCVlSvxEoc6olhiAU
F3lErOSYiJVcIoCMd8BHGQRmP+jvYM+VJG+ACqlx4d0Xl4lzgmlckfcvWPOyAAADyGhceyJsxchr
/Ye2IFFwy+vlWPMEYGyetQh6dfwFD85R/Wq8Q9VX2iyqt1VWFmLXpNOiTEquVW5eX1Gw0vFTKc23
qqWg9HhPJ631KwDJvcjd6faDjzOkCqzlKaSutFVhzVhFXJVLvTXKJ8Uk117GQlnhLaw0MoYUcQ8i
HbhQN5OrRttKNlmcr7mnSY1MQk6YM8x7xj2sXr8/FYNwrV86Pn10ayxLN3HVSI2+IcxgOeQyGCPM
lYMkjwa3fR8YeHiTP/00RDps3PKgg72qsPRQmn52M6DC4JsTEl7BOdkIxkAz6s/AQrAbsKr65SaU
JQz2zhnPxNc2z56/08cSoT+S5m5CLnYrvEC3ILl9JQMNPUS2kL59ArZbboeH1R8aV9n065NPt6O2
aNdzCe0PL93+HxsBmriWRnvXKr/fErNk/cj8jRpD52zBvR8aPYJ51ae5Ifu7DFXoICpwqZO0YVol
GeQ2x4WTIFDJUDoXDuXUIXAgwBacmfXG3N63LNGvCyGm7mmZVMtxkV6wDW6fuB6IbB2h7Cgr+UJB
MgMqpxArM8/1SYsxFvtkv2guK4kxcIJsQdyyl+u+/EFpyG2N1DqFX5ra3tYljRkpX4U2+vP/jvnT
wnTLQE/uhjOACLWkS9Kj3Ts3BFDofctzvgZkZlPL1nXHLYZ0/sLJ7vJSD7FJAm81tABZJ4Teuibj
ka0D06TW1B1DNXn+/z13GXaqf37udPdv7BxoAWazeflU/vtGidTs35vmiXHwqWO0YFiA0LtTWh8Y
kmshPf9mGyUs7Q9nBgTvpSydUqA83N7EcJWacOlOaZIUa818rQmmJhQDw1ucKMBE1qiJloHSY7Bp
ywkUxTOLQNbgay1kuPckhY5DxItfOnact+i5QW3nrM3sFMxN9pMp/54VOiAAvW9qXjPwdjOAa76r
NdfScnG97i2tTuCDcFPaXbWmUnMiAftCqhfjQ3uO8FUK5/hi9pR985w5vQrPK1X06OfaYqs1RRCE
M66m3aswxun9CsLyeH9atM7UmTnM8fJ3+rn3dLwPD+iPp3ADnWlISLY/kz0gghYtG08l0NlU6VXR
kgzQV7L8PFZCLRHuUCXqmL3tjWktmgmy3MKdqiB/rw2EBNItUVL9OjUkDu1DLhk78ZKTmJyO6cJe
KLayapmGao89Tbq5z5xAY1hqM01fFc+bY1l7EktCYcUjkWJfw4VRmzkCID+E+WJmyS6eRQqyKUyB
hFswZCw4lEEHtLbShDoOMoQuCISkge3A9WPbDulF3yardmj7Mo+9bJQqSVjnEFUHrTky8BYuwKs5
6DnlkeSh9v8r2/NEhzNrPgBtZyfUsjP4aU4IK305q8AIS82+KBaRGfjsY6/Vqe2p61q8/KLBzEa5
drTDhHN1YOv8jB3fYG/MojNX7MCfYeQHzuOcB4OBaV1MZ/mya0ZgQcBLbPJLz3qW4Y3aVIZqW4lL
iXBAIPtBsQ15L/zahI6vNjBHr0vPtubavKXrfvHTY7GWVjguOLXwNb6YmySUa5cDmTOamU7ngB/g
p0CHae13aLPw05SZO83Gb0u8kVXFLLqxmKxQK/u79Os3FpQXUL3yW1FiAtkxYP6fa50MoA/ueVXr
+wXyafImFU4V59pnVjpTXjXN86evGjvmqaFZ95enbuV3Owtrv7Nvn/j+8R776Ww+9xRg4pseO7Ju
DG+SfXJhDI4YfzVQGgB3TvaaBGQByD/z2S+M6EwtVeuL7wYqYF/05omPvO7cm8RTyKEcX//sYmTX
ZVMRm6x+zUjJcgT9ZiVs56Pz4+m7zATcd1V1m1TCA20KJaSOwfllL4awyEp6wZq2ZdXkQHhKCKjD
klW2m+dki4Y3WpKjfY7CNr3A/n1wijey3iudPQBNeTM0ulxY+pOyuXfOHTqxRTIlRPsabO2k+HCR
yif7rOJx1r+1q72jmKmSb2+N4SqZx5cOPc+L6kjBAaHn8fY4TRUyUj/D6ZU/LMw9oYLrWS0xBICg
/Fg/fy/Wrdp3ISsA3NshiovFrtkr4ezffXijmREv5x4b4vyjKpkKrAlyOxiIxuVlVwivtfhQC4p0
LgUG/pGELo2bt21azpqqSJ/TFXyrglFRkRy4w9lLN/uA2hKFsNnv7neO0884ogI2DcY/s1d1322h
x7SGVztQgGtwuAWXSe/i5+/Jc4YFM6h/KHMjsa1STxevMsLkTom+3pvT5zX2e4RvFtVpWufilWIF
SCP9Wrpo5R5qD6rS4CjIv5h/S6uQPrnggLakVxxlgHDvb8lGEjNnyOwXXuQaDqofEkpa+TBy70/P
N2LtkANB34S0XeFr81n7yg3mz8XfI37y1W6fmeMV3xWXHRiC99PrfIhmk9wVqlFvYtw/jKFB0eJ1
Hl6px59pNJTkB3SSndRdWd5vVLIiCjmxEniNIRnceQ8H+/f+TvojXP0s6SmU6cw/wMBIzoFbJ4N5
rxScjE+ckY/LD+vuJWzbNnMpcuxgLuUyreKcIUr87HgNjWbhKU8wcxkWvsq202fpvPJSqr+L/in/
7xyXE1Jpx75lwvJunVPlJvqzoaQQRN34afqw7E3T7ftuFfwKHbxeuhytj3mbyv+OgBl688M8XaYq
KASlb46gAHBr3eo0onq8iWtfRDHUA0wmr+vuUXiWYZ/ek1u6aU5/XpVBfzx+SxZRQrddbM+5J1/q
m+YmLvgeVTqHB/RYNqypu3mro3YKbnvyEVzuq+VRG21fsk6Iz72dwlMweS2RpK+/rcP646WTb37K
BQrJRf9bYzM+TaLC/XOPg/SQ9x59e99E03Ddp79A4bRJj7gQQz+28sb/Coqce/k3kSPFw4NLF4QF
wnieDA8t9SixpjGne3XmddV9CE/NydPlHzh78rVPc1H9sTEsNqft3NDKH26aNJ0Gl840zXUsrvDW
WT09LQZCl2pKhvnk2K6k4wFXM0FOfITVddYPt0CGweMkIrbQ/Qu7nPug3ZdGtDIiFbofuQQSqEv1
L92rKV+xjCHZZDv717T0QiSjC7U7DLbtyTuUEqy8SObtXbmpG71G69ZR77f4Bpg1OOV/k2ifqMdJ
faOXa2FDg8IiflJ6ft9GvzYpNWoWitVkiqPxLa0Miuk5G+v5A9pPtyG5MxhLzy+2K8HD9UWkoj/2
uEvXKSunO3lcYib0qmZDljF+iVUDVQDNuqk/4IMHn4vhvJnHPOmte3NTuBLKGe2xYwfC6KpdTwkn
SQV8X4uW/eySawo7z0WHtsIawaXlmXDqjp+KiRhaOEkAG9E0ABWay4l2zL1ty1Mt+D338IUCqPdA
JayEOZHM1MMQEmpee/P2LCkQIj5aWmW3HI03s1s/96nIB64pRURFY1r34VLNnm3vonZNS60TwPIR
acZywxAty8RMZhe25D48jbZi1YSgwHJSamZdQZ2jXIknJiArjNW0/M2ck2k0Gc4fOeOe2TxmdPj3
07CYlL+sSOGxj8oiqv/bA7Gz+EHguSJkkkVm+a/h6qkRNbr1jwfQmrmDigPDvAZ5dYTGcWFg333Y
JeSmjIG9Yh/YnprX9PpS+gttLNuQ1F0yA3y/5JSiQBKKT8+z7/XjkdnTZCPHuR5/iyt0eduao2h7
7pAnTTJvuaOtXPP1pZgwM18Xw90zwO991zo8w906ykX2qOfGkyeVyL6UtY/dfqRZc3XaZyOc+4W4
mByiWm/RBYEH+FkDWRbhKrl15u1JhjZU2rhzWe3IwKb/fBNYlscYnlR6KLwoDLl5EsMgJS5uak2k
J88Hctqn38Xnoj9uS17JxOi7spvs+LQAls/ybL+L4f6n3Fwksjn6lQeh98dTa/ZVbs6icXhpP9xM
g2JnnZrHz+t0pkykbeBoKtrjqr083YaHWXTsYYFGeVQdxckUXzh2tfuLOBnem/PBuJUf/bxffm24
w8qw0ZpFqyQHHZR/8mKlX39EWOa7oKR2p5yDziEmD3YOlq2QxKBrWMX5QZZfYS6svjfRZlB824dd
QaJI4mI8TZZPSOCVt106661+yqPaSzWqCGUfuvDg2/O5l0n4MgaOvc9SG382Eb8JAIwPsKLW9XXz
LRepvf6pjWrfpe/bY6PZLJQlqQVZESo1ZCGpzZ19Ksy3ar3GQxZgLzF8JEZIXTKTbk/rx/1jIUzv
hBcuH6yX5mkXoLST9rraNzoNkczebcnin/enTVuqxJdzU/HJo4JBlViizW/h9x62cv8Ep4ZklIc1
3kr1qRbnHldp9duxPfKRD6W0lqbnf7OeKEdIGSGbP1kwrBJ2j010s3WzOOCOFL8ycgHcbP0oyrAb
bYYlgofBpXlorjNIrNYrfcDAPPJfBTVEq9vIAb/S3145kg/jAXtvM+SrPC1OwbijRuQne7KciBAU
4gZv2AksgNejgVPKudokhx9x1h/uD3yYPtM1L+koPn7M3onp42iORB327f1HJax/eVJ81+JS+5wq
aipF630Nflt8uYjLt/ntXNe49lpN6u8WGxBw2ZfM0RS2bCFePM47h6crebWg8Ht+rX+ZDuXk/LjB
eO7shsXomFXmOP/MZN1IsAVXINmUk/vHdaEY4ebpQglVFM/KsbX3Dm+n5mlY+i0nNcHQ9Px57l1/
3FEjVZWMAY8MWG5vl24ltD8KHMfrR2KoTNqXE2WnZkUEj0oMjMxnK2Uaw3nnMrgMFu/3XhXf3gOm
cgLhSVrAUA4W+aiAcJMlaQgvfVzOiajjgtBh7jc3utDTeVgMlL/urz/X/fvrJprH8w/VfC9NEuE2
ebDI9S/aMBVgIjf0et8NZ+NWHW/ySeu5Rildd+a/5afMXa8BCqlVHzp7GTPrLIq3/8jJ+9AFXMkn
UVdmV6mGTZ1WxPKl2ekfTuFf5U+xwcal6cC5xEF8ReV7RUUopY3ogF9m8WmwmETbbVihgy6t/pzW
xb9x3ZeD7bJzvj1ff1gQtn8Byb3Q4kvlilYXKtgt3H4MZ5IsrsGTnaoiLu25jKT/UP4LtWbRaKUs
tpGVV/gpGal5sv3wgK7oHb7nz2ZiuSoWLg7TvGVbnSitJ8zl3xQ34BLkGO24ksPJG41n2ijxSfm+
pad/QzRGqY4ub5KrJqyCkdC5JIw7KGoWegvdxbN41DdXaTLDrw+vn6ZV4T/OzmzHcWzpzq9ycK4t
mKNIGv59IXEUNc/SDaEpSY2kOIiknt7fzgPD7UajGzC6UJ1VWZnJYe/YEWutWNFjjXbDN6bgMOC0
AcBWvnvVJK6pcR0OC63TZ/EG16XT2g+/i2aHlp2G0LgDbXJYjXv+gxD3yz47DAAm6LoktItyFG9h
PymPSEuAabvhZ8bxViMVH8an7z513xOY5qdrhqysJ1oZYbTOJK658UN99/DZBXwf5moQgvvmERkA
B39z0fsokZbNGuWHX4743tz9+XmGAcznzO5mBhOjtdG/QiBDdluMnmca2IVsD0v69ecAKQbFBvWo
0erO2GBWBE3Kq2paTTWfA4D2SrFBYgUrfpzcpqAhyCvrLQgAok5zQk0sdFAEa5o9GptqHaGHn/GE
sgOO+RzN1ixfU6KD/KLBo0QHIBDkEof8GpaTYHTdqgfuEtRm3IwTuNiRttF85CSn15wwPceA58KZ
cWDnUWmiTnA5iqQhQwqc5xTWZZB7zajjJb7F/Uj29/KcvC1RCDJYKiPLMQnWD9LTZIYkYlEEiS/O
vXIFUTjkHo8w+1TkUyjybGSOJeaOaC6+mE4xRfoaMqhwQKro5OQZ6PazgV6su0HkX0f03GVUTDQk
b5nr15J5AgWg/VnGAM7lWsLPZ0blnGI6sn7MEdohQ+MwhwCqgga1FSQJDfwsGthFP13ez5L4saK6
xiP3AD8s1iTdm2A5drXMZw+/M+BBcryxZLtuRrySuBVcYwWN8Jy+3WLxEoTgZw1+r50eBw7PNRTP
L0JJgI+2MJXloR3WC3VdYq/0pD2u/zmAPcRTlgIoatqDY+XxJr0ZvNphS34CNET7IGlbkVi4mzpI
lCC9YAnBPiFOv2jLTbuFik6c8Re3csApEJwlKPF7qLktSii+CVAXeAYXTwZKbQcXZWvemdJtlwbf
gXWAb+/BgLuFjxLFty7tEGKGxwOUVA9J6/vaPrYXkp0feNCdATO5R9HcYFpQhM4Kwv1DtdZX11x0
11sLgVV5QNdk0ypHSkTO56Ge3H3m0H+l0+7iYbFFbKyZHsAoyDFnCtAyGDwIVecWABoJtuxX1skr
7W65J/gEqEWB+4JgweSYNhIlVjOsmeA9PfiPa7uAb+ieQDQBdDMdWMeF5OgApAKcC+WkDRMEvGa+
RzAUAj7CzUun3VuMc0VmiqxSSB1//xIojX8DzAUWBz7HZ2GL+BtBtQJGUY6w3yiRkGj+AoamGCPO
aRGfiXhgdu/CB4SGUST66fhj0cnEA8UI3IddYqOa5ZabgVsuozE3xmXwbVGm8inGRJPm6tQe9oZ8
wj9gar6knXUG4M8Nli+PUSuAXviYtgCdAQj5f74V4BzwuADSaTrG4gASBDNEqpbE+fDsyP4wHUCH
C4mKkQ3yvS7TT4a8vZZsGvos60Vfl8UvDVNaTjDOORdTa11N72fALsIG4BaQ4Tkif+Y7jpVhzFX9
iCU65gwd07QERrp7vexmLB8q2HUnto1p+QhorA5BzPqvMWTLiKKyp03Q+/1cbckfGwPO5GHlGggF
4QQL8mv2hd0OFR2V4Qtlww/pkN/xNrH3HAIAktqjMgVyhaqBEMfXB5eAH8Ewnqm+yoPh8Xn2APwa
WKAqID/uEdlIFXxHxNKa1rC+hol6n9UttAMpTkt9lFloKscI9gkTkFZ838dY4OYHDhEW2musH9QD
QFvFi86BJwPA8LL3DMA5RIWGnjg78KnulhUm2N2AJYtUA6yXNfwZg6zyuBT3OeX0+LIzyAVZ9zCk
POkvcnswB5BI0Fs8SVG80HdH64xYe2gcn+f4bP1wT9SmvejEFUP6EoUEe88dX3e8EIFWMm3Syedo
2tAy4DJBC5aNbmUKsHvfKRSZtZ3Pyd7GBx0DUhp8XJBTbaiupGpb+rhIPJcnpn1N76fnjuel/vB0
uPXuqYgmfHibUwWySlCfjckaeSQc4wJIZogsbvPF5LbvuvGZDcEdPxhSodrljFLKQnEA+dgnmcWL
ncCaXh1+RydDioAAhgtFdcMJe0bnc6dwSyux+0nreGBDAme7bBkS1F1diaGAIQCbv2gtsh5uwhrI
3J54tDJEVI8HBvJseZjggQoLqRFnAJBBLtJZTlA6cL49C4r8EFu4MnIzfPlrLrJJ2spA84mEn1Gq
IqsUPxwk4bjL6amjF5eTnqSLLPNOLy2m0qBIwW3ckjBqftIQuXorslzGJ5KZdb38Mn52vazp78gb
REZyVBGNIcRaoDFD6pUJkaNEicCus2lju5guXw2KerOLSVQ6J4EFNbAU1PN3+zV4K3TFM3uVii1l
PC/eDBct5POtj6LryxgMUTvevFsA6yVoi87AWF+Z93tMaBWVe6zcMu4fzA2phxDSeR+P/9EfQ+f+
uAs8MB7df4Cy9AVAnsLQgoRBofdNc1Iwo68Dofr3vxdeOv+e5jnyRgF3KMyPo2L4rCFZ0iFCQzqu
diSaLIdybp5M37LlRSdk9PpBQrXAk0a4seJJdXYkRPnHlu6csIZHDihcvHCnpgrP1tmanRtPmeld
T+/Dx4Y+3D3jGlAtTXC4yOlNbcc0myFI/bD+CUB2PP8GySQ58iWQGqw/uC8Y+ucy73/2ik+NEoXI
rgIhh/Dfy9u4xE6N3pKAHfwd4bgdGE3/evo8WBjUVyRrRzCqaEw2H4uN49aVGLGN8txWhsUiXbx3
7WJYAOb0SfTyeXMQeR6J/blDyzTdAGA7c14dkwne9Mvg+NszN9fJlzeor5E/UJWqjmb2TP81Bkob
Eg2MAdIw1PZz/YAy8H4i5QX+19f15PvuSWFRwMP1kH9YACFiVxZMiUCCRDd677mTrKCG5MFhcfk+
f8bpmbfCy1DXzbhknmwdoLIZyCtl854wo9IFW83n0VG+kOQzoehl9ZUhMwnO+iHa8PqKhXrRL/m+
mlxP2Sw6flfRRl3BLxprdc1uXFRLzr4rW+U2q8JozNDpfTa/Twlc1zMbNvG/B3aURNWeH8yt2OCc
a0siFjHsMY53KLoJpi92GmsBBIIllWg9FRAVUGnEX8Q0MIk/d8e1f9vXi2L4EqkHEQtk8z28jm6T
16ScmAPMSAFXhFWaGPfwINvYfI50RGu7CFuCx9GgfjeDDw4dTYDNmX+d0VPd+JRumEsW3je4+vDM
R0YdBu2koLgUx1kSGqvXD4k1R0s0aX5yMtt4xyNt1gkvC6plS2frsEPy2DikSddzs7YG9bBxquHB
dEtyVlwUhsBQw7cbL3grfvwLJ7EavTbIx18HPYQPlMt6egbNAEmFN4lmt+C7vXM9Cq7FMlYoraO6
Fn2YMSNltQCDCC/CiKP27r6Kc6PqdnD8fsFUU9OjELn9RL406S5YIAdtkp7eJ3OB3oYM5nkfCuKQ
F2aJBiU2Rka3YZ8HSv2AYuS6hPxUtkR5KC2A0BMpC2cZmRFfT2KCxIVTEN2RwA6iU8WcU2bsTT8/
UI88M6AKIm88zdawkvDPjwOnIT+QM5RYjLYBvQByGmxyyOJbXOTsDFepX2IfzQ5sZHymxBZfQG4N
SsxCxn2LKh8jMmR0mPrNXzSZ09pKNw6wG8IghJgfymFAE4ozdtrBWHM4sUI/8/iEjhVZKd8DiZUM
6SlI95DEJn4J2SLnAUGL78frBHdDjkonFYnDWh1cp+mSgzq/oHelgkuXsHXpUnTuXAWDSPIn5EH8
bJ7dD7d8R9NKnvTxCCtoth5zetngc76IYLAiClkdDLDkDEWagkEcAk+qFAwgaUHGvltojYT4jwSC
B8UHZCH5WtnKAzRGMKE8en5ysaiOaSm2whOw2MfF5Eo/Ad3rP1w29y6Pri/qY17BdVfOiRkMyB5g
hLW6D77YVRe4baceAp7Zzc2n8vDpG2EcFhjbQnLBWVmn9+zjK0F3wcjVH1Ia6xXCiJOUkx8/DhSa
i2x9L4RyAm66KAfy/5FkkGRRI7Cf1R/OXB4z9wHnyWNm5+t8APn5AqtBqeRUFGmEF7jivcFRhEnL
ptpqiwiXItQhT/K6r9cd6uOCshvr8ol2Lkb3QQzlu/1MzfXvrEwsyYn+trqXtjDCGckXvxAw/pLq
qC6QY6DwoRKrrRWpIbQ8z4SFi36OPE8kcTxSgDikUCBr/D1mtfT7oAumhSHuy+jbiXj5RTryrKEr
BfrOQbapQ85J0CnpjnS+B0PzxeRhL2p/mgWo64931O/HOwL8stdKPY5FKDPjDPvYJW+o+/xukVk/
yShdnSEQEQZzzvXltzylpYHRP14Wrz4UpnzWa6wQBbzPwRGfWKcCxFsnh+6Jdcj11h3Pok0Pi8kz
jcmYJDClp7o0BkvDxn4GHR08UtzTx7ejPK92j03D+L4XnW+I4Xu0vVqWLbxqeML80UIyhJFNsrFW
JNm45iS8fLpse+q4wd4nBq6m8MMjARgHAwOEa5TCdGGKhPO5lIZF2dcbvsK+PhCCYI5it3S/w7Ci
181/WphXkG88wl8I8KlbbKThCv3hNCKTFmK0KUz7nAwShBz+3kfCTn8NmnXwu9pktqhItUh5SFvA
eDilBOAI8P8ScBDnJoeUQcou9YxADVLf3FdITlphOKpR/yDQJmhyqLHXbAsikjT3YIWYR9COjAHK
zTbQ2ptOKTrYsWex/wN9E+9/0rWxSI/wK5AoGT8KcOPSBXM/knh9GdGSiLl+9+1nny4eexDL4ePa
M2i2Q++H9JsyF0m71Ut/GKR7ZiGxhMAxG8BvRk5MYvcGIIO/BM9U711/OmTNyM+BqinCBFteYTda
9dgGMReQ9zpr5SxlvRLPsZ8XdpunDFbrDJb2OGabaBc795m6wWFX3VjI9RZoFH6DovHTHECJb4PX
Xtskw+8pXjOZZ1OO8j1pZvgUk6eskbUnkuQ/iJm0k+VkO+z3fyrkuFRcW0mwYcX6GtLTO/qOv3N1
ruyel/f+ee/RHIUjmeWhWSftzsGI0uljno+pszSOxmRP6es3JHOTUlxy5cqbekUn+JXCkCyHpITT
BP0tkQlvGRm3Oe6HiH2s9i08J/e6Uw68KjxH3kDUl2fTU0WbiZhajGHWCbia0gUwM+5/GVcDOUbO
Tv8KYTARv7iuJ3YGom4y0H8QpvMumuavU+OMKI7wm59OUV/Qz+rWRFvppOrAz72Xr00EOEZPIxIl
8lS1TypJZEdwTZTnPPqSgJLs4oB/sC50XY1u+88MfYZMtv3T+SEGEt0JhpyrhKjHgQSCc1U0euOA
nvRp0y5QeEYjOsX/E7YITJy0RH9YU6j+tofQlJOJowbdi4SaBNnXHfXssp6kk3yFIJMlpYyVEX6l
A3nYiNkEvWaVjdrQnMvTyLsT3LF3GGle4+LUQoPOkXVM9WGRlf6Cw1RPJbA0XSxvRzsy6lY5WjsY
MpxEgHdqR+mO6JkSbS1IKzRBt8Q84VJ8AOGfNGi7HFpryNOqjUlet1R3z2M7q4gVXkfYDb0W1rFz
LBc41mBs0tmkAz7iRVaN2Hwm5gDsdmb8LA0EMz80jWFJgI+FtpLYJyCgVFzMUAOaoqWKdz5ujsXq
E7yPhNRfi3jmnr8PH9f6gYkz0aHjjom+xQYAZwWQKUdHIoR1oUOFNgMCL4vtLnYuY0S+AiY/1/3b
Mpo1WxjIxzKbUyopsRed8jVbBhCSp4OQ5olbGnn7ijNvUc4+Da0CKLRs+DKeRUHpI0GXit3NM/CL
8HlEL8vmpbahhDqxzl/TFDn1DmdTdDINKAOnDycuZxY5MisIQS/FM3U6egTREUPNgo+JcJtI8Btk
6e/ZKRZ44LRcGJvfidO3yTeUN/E+IrUtRnrR7zCIlzcDLM8EZB4vsRIiYYOdDo+52EOFlcDuG2Nu
ST0m5X252nW17nrfhTyRxtpYnVpDybv39ig6MPfW1uUIrQXArWBEqYs8eW6ejTGKTSejI5YNA/sF
UO6WezqyKqQQI0ksoWbVXExipGAwsj2v4U3+vaFgJgFoN9IRRDd8XWouGAthSBpa3dCejN4Tjjqe
Yq73KTLf0FQ6zw47ffK/g4V8D2Duxzhd6ZU4dH/w4lt3tnh/8lyJ5x+chcStP1dMrD1PpJGEh6K1
wVBCutxVlwEsuPxoK1aUtnqcC4AShFdwUpRSvwau0M3kKEDn5JtzGf790NCfC7pACCcXtUDwesmp
2Cu/bkQsYZxkKImd5zhi/S7aI+++c8ZKgiQDTRmZ8hr/zSUygoyty9+wugKkRLxw7AhkLAXtFJAD
WIr9zJLLe+Xp/qPs480V6oaUgpC8iOcanT1bAIH7tFx/f4hK1a5ks7DRDs8tR3E0qQLsh/w34srO
DMPSNapQmjZEMi3SbBEw0Hizug70qFh6j+KARJFFTvFFkxJtQV1UwPeAP34OregcsPaUbUTy/9Ae
kBJ7guhjVi2MtXyQETnAsDwGmYd1w/izbJbv+TXEYtpFrFFtOLjYYXceGs1Wp2wfbdol0/YEIUcn
wcJaX89sQ8irC7z9pRhaK2XxOLzPr4Fxgd7hOKV8JcBaP2Rlq6uoIJPxHUxa9mC2+gJAvjkEKZew
EFhOg+UfmLFmwTPn0MBQB7vv/IPuu+1rXKAQlvYZMs48jO+eM4CQyh0XXQd42oSKomciChSexPzz
8AS/QzxrRMYFMdhGNnRLJ3WvDPNhk/NaaJbdiBeTnMoRTaWT2u/Y+FnaHTdkiLVzczo2PiOIxCLn
5cWTZMSeMIZhQn5hK3MV2p0qNhlxtKdMKzeGDCjtruTzNeqry+rWfx+TPVqKEjKIvMaRj/KRnRzt
yqOXhRG4x3f8Rn5yfIRkAM1MOUNqSztqXHIC8A3ak3zTLn2M4GyVS7ntk72145AAO0Zgxy/kXh2y
ShEijZtXRTi6YGcrqEeqbeoJKXOME/gJq046KIdqju/kQt7cJppz21nbzqQe4IkfpkeDywKpkEc5
R002AA8Inzt9Ddl9TsJy/xnRTsud8OuWubnpSJt2k+zvC+kohXjAwMKROi3lVbpThvkcDJFD9L2j
5S0K0zMgXjElVPPXFF8IMOnfpiEJYQ5SCOhzsibnMRgjSnLJyQPqef5RuuxuU85FaQmQsIzPzY8K
nc601Y7HSuJbJf6DieRUZZypoCTUYAAWIIAG41N20NmGQCiqqbSEziObBBZjGZD3EdDBxNIv/vSg
Dx16onvfumdMWQyfG0M/ye3vx85Qnlqg36hgpvxGEOtMnwv+ZyzjTbJ6rBh3t+rgGsncRLRi4Gtk
+rdVinAmAEGLbSmMF3yhCbxBu9zgMSM+HtFCzehJhF6BFUO7tbCmiGzqjR7wUvNLZ8c0enjw1+Wx
6uxYcG5sk3sHYhxIOv5uraFQ2XVG9fB5ruB9iqkSUs9wWF1d9ePwxWj+hu8QRZuHteZK2iQzTBjY
l69VHdb+dQI3yYu8oRTIYTzB75X+gsDOkfjRbVBPQjuNproA09IJJRCqs4QgimaZAlCk8RWmfYC0
tSstQVx52lAOxCFex3P3OZDuQO/cfj1QYOJIj0QPhzt4rLG+mfLvoi2MlrkFgkBx+xpDhBmDbE2P
k1W4VHAIr0G8UWDrWGEoDDumqZl/uk5hCm99CSGfNiiceGMwsiJaiQ1HMgOkMP7saD+coHvrP/a6
XRPGo7WYBUUFNTJ2rc/ynwiaDxtG+632On0gfAwjloAIgTHTJjGCH4XP6c7lqDhFb0lihagTAbp2
EvYdZH3z5zQNLA+yXMRlBKS49JzfqEAQdbh0Swlm4+GYoX75rujp1deq854oob5S8LLl0/RYO+Rb
n9VtxltoQxm5IhnUKodubXx6p9sF/HAUVgu8YQBEqiVexQMl/OwTpkw6RbC6EnSuazwM+rmn+Xwx
GpGarhevIi+i+tjW53L/5lokSD4witRuLp8LSFXRZ5VVG1Ycgsjxzbm6XwLEgDQQ4nW2fvbWV5f3
T1qVzR6z+LWlBbvClpLx7TbtzUiy3k65ovZFVpUCSMFt4GunOCSLQN3q3aFtmtZ02qPpZ/7UOMHN
nnhOXv2C1cN6QiDyWXEVH9JNTDFfvXrR4cwnaZAQgjXUPwyxhJdFLLVLF0wg5RbD57r4QfcE8tRX
LpqDaRX2tPx+xmIYC2leQf9HSL+wRnWlQdcrbQw57VuAgt8mhSP43ZzMo37mgB7ex0D22EDFs8hu
pxdAMBR+6lZL+tEez+1hEeICx4w8UCvQZ0gDvuXXvc4/9gx/WKGE9G79j2316pV6RsFFzGPu3ahx
0iFAhWajv+nrs4SzevcCjO/rUzx70BJVw8eaxRMPM9+aP+nE96nt4NiCbP7xqgnFAHaQyqoYUYcM
u0ttd/U2dMn7wOvsPunYPQq+pxoiDgTWo3ExAJzE0sfqy91eG1x3Med05MBRGwPqF5HDe+9p+4Hq
v4UCsIQM8hoPUxNtotMrS5OA6cuHKKSwup8WcxLJyceJxTvZPV3mr5PsRYhFtlwAKyIZGAwgiQYY
m5tedgFmH3CaWgO0YsDf/XSRTj4rC/tFiquBsiEexgPiX9ODLbFSVzNdzAP0m/PeMLw7/rhlTbtB
aAzzbbS/bkxkbnQbH0iS7/PngWOqcEwEJujYpoLCBtXovw9dr+PrFIM4Wn4C1MxuM+3OAVKU+XVD
s3mv6G0Vhyw5wyYQcsYxeqwfhEOEDi5k4BOD3XeQjLMfT5qW4ZVz0QN1YXe0Q2RQsBMSVYgTB/EU
g62M12PTRNIDqoc7h8oaxkOddN4rnWQO8I0AKHFMSIXsyHtURNtHfO5IQXwGcofsk38SYHb4VeID
EAjHIESq4M6aC5YSG1Zm8rupORBGaIgoyxhm1r+7xfHqklV/RrjDhuUFpug2qCbUJeWKXMVAMo+/
xftN/5mQ51QsjpD9RsbFJ3cT/vzEbwMb4BXEFZ+Q0fgP0PhEG0Psahrd7KxvNIhSqAIfg9+jLO6Q
8N3QHj4GlIDS21F8a2crIUJiBLGWrR2vC4iK54QQEpYrru42Q4Bk7fLVc8LF+EK68RrwcSZMHsS/
Q/WVUT0wKqkPLkMxMCq9bPBZiQMGjpeTWMZOQNBzYEawBpBcXusLIXkdqJe29BGWerAbrqk4n0t3
k83kEZnrzWl94Bn5AsP1GaEBhle+OUR7gW9+J7/pV4xQheFMbBHUw361uY1eXuIxwXDBpnMt5+rR
mD0SOSaolNtdY/Hr5YR80cOUjGlHE1o9ID8CpzUANKZcXMKJxsT4ZH7gqQg3qhI0fYo1DmYM7mP+
Ocg/QkfKQHmHAcSoC93bHBeFEIUvWn64v8RP5sS1RelBmNIzLLRTJnNfexnHSZLT6SvEDnVA09v5
Zgnbgqax6eaPgH5RWagukBjApX6pl99Dw+xyaqGBLrSdHONsWqgvisMpR2c5/u4rBai7/8pgwIqJ
eVTCO10RHmrrU4cOo73BRkV/y2DdBed+m2FuEgoEAAyGOHDM6Pqj5U/8me3D/ezUlQoaNAJtV+/2
J+7nMwQkYSIOFI4FaYMC+ArDdXWxNwF76pm9FUsC2OSFEJ3kh0QHQ1m6Zh22G0TabYBSOCBYALat
NV/yq5AKX0ao0Kxeg2JBUwgvursBTXutqMLQp1OWiBeuBi+STJlzCm9Qp2H93QZ3kbNTgi6Q2H2I
SuvXoGV3spxnwIko1UI6HMgr71RTdBROXh7xqV8v8zEPwZNCnoXqIElZYSzoZKOyfwDvWhC16TdA
hmIXIQ/CU88vdqiFUQMsszejcTFABo0eb0J2zWJ6jq6Ek2ewW0WOwVVqIUifm5MBsvoFnGlc0N07
qY25uHsFHl5ItApwLt78Ini6GicUqztgn6b9SvNzZI540EBn0vmCh0kzzmitBMj3sA4PKMbNXk4g
oCnji2fTJq/seEHi2vpCJw4SJPnlnqRQQ7xto5FhOXMTIb8RkYk9AvO8O/mFOWgUDXzHfHRfMG0B
+TT4B5sdEAOkLWRDe0aQzKTfSgnauVcESXhHupxxyD4Xj/6aaD4sKZbMuYFi+Ej+eV0knuVHAifP
LuBYESlR2Hr3H8SZcv+J+oNgQi6yNMcsaUaibUkXA2uJzMMVx78Sxu5703F1hKCPFU1ERL0unM8I
OIYkN8vcG+p3luFvWUn9qdL915cvpCqcVSI25jhDukgLbzP8XkjDi03iIUxvB5TvaP5c5n7sqikR
EeYAgQInHesvhvgl6ocmUZNR38RMEMsLb4ifwxOh52BxW70BReA8yHmpaSgu3iS8MDb8Ts9KKwIb
CgIFDrLBitVOuZlO39DwNsBSpHcDCuZWwi9vjm/e4pELZyD7xGOwZjD0CInR1aZspdBBRUUq76HL
XcFN16nNs4sy55H4NxzK386Nyd5M+aZOpe0DF6Q5iCXbU1w0L3f/5IncvTuWqbjcmIJoAOe7cYyg
ggZMP9xmpNIj+Rxx/lFsmb0BG1UlJS4F9gV+Q5onXJgWSIJJ+jWYTWtq/pacr9UXQTgu9RwzJBp3
ZE59wMIa4W5kZ6zEjvAb8lFBYoLDmYAul1pUO75QDgZVWFBJsFwovDnbOC5cEAY38QG0Hdh32/Lq
IUXnRPHfLkWoz3+bZAAPz1Z/Tn64MklAMpS21g51BMVXNL4vuFqqlmO7qf1oLs44ibCC2jB4rIpN
NL955pzfUR5iS9RgKW+TiPP4bhDYsAtlzwQEpfeChZnhAjTmpkhqr5Z7RSCQDbgprJLYhiwrWoIo
+bBkwrYWLggtLubimB5FzFnxUl5x1xDgLU0Z1sf/pq4k09KI84/XMZgC6Vl8rPpaavNH7e3xJBX+
iELh4/ICGHxs0I1d9yGQKEvpDeFbgTimmw+fsdVpi5//mXkP/PBQF/+DjwKC72T0QBln/ZyG8k6Z
P8PuvGHRbHhQdwYJpDgxu99OL6Etfv6hK49ut9+fxJpqKDWx0oXDYXAuPzXyE6/TOb3g6rHhAVDB
vLfFkQRWeZmXjPnjwuymE9wM51Fi+uE+bo5Re5bkVrhCMPn81a9wllPFZ+nte9bDf//rv/+v/3lq
/kd8wTbn0cbp61+viirq+iqL//q3bv37X9l//jo4/9e/u7ohybKkGJqqSIqkWprB50+H+fUV86/l
/9bVE7nJ2vdtIc1i/8PIYari6sA0HUbQMHdYjMRmIl05xZy6Zs/FdO262FK/VLubhao2xFyauSb4
8b9JbDUfGBsfrbO5+B4UTEzQOiJCVHomLMAI6kuNXYNzvbGtn440uh2MNHxY/YZuLeAkdjgVH+dm
6uufEWGKOplZAB+3c/77m9bUf7hp8083rd3kIqm46ebElHJ1csVspXBqMkqjmD2sE7Pfc2lTf5mU
0jL8Ypu5T0ZXwMKFFahk3m8y3Je87gR4jASve8XM3NXvThyjeC1TDwsgSneMmsgblLlxoc7IB4km
FNKKZP/9vejyP9yLeMF/eIH1Nck6cqe4LRhw9aYjoXbxde9gf/UdJJH7frtYNUfonVA5E2YLEqp+
N+6X52idnL4dmzSd5P1zRNzQzSZNFiLuSiUX2hGBV64NYsSDPAeln+0JW5rzIvmZMqONMAxSzSHK
m5M/kzoTpbPa8V91AJUV/v1NKtLf36QuPv+Hm3x+7+nNvJasUk9yTFDZUbFXQ+VibL6bJyFnItko
/NshDWhESa4KoB2u5e+vQhPL4m/2yu+r+MNVtKV6vTYVj/p+UNbmL/fwWBon61R5t0mGbmBEjoGb
xwDHZSeZMgrc/4hWl8eA+gIEEuRfKOuVoQZ4ZGD7FYDIN0O41VE+I0LWx4qkw2MG0mvZWXbpZYoX
f38Luv5Xt6BKZtewLE1RjD+tluiR3A3j1rDyXXX7RQ1N5tz27uqgRRCA88t9eBfmYkxyrrpYvrig
/tfZJ4TP2KNlw0vjKprMDRTE+ggdnPv19DEZP+VSX/XoB6PxLidVlUe0JRzyeTdUCZXSBGUlzFLL
LKH9fUumXXog4H9/a8Zfvp3/e2vmn9ZIt07iOK4kxh1s3zCLpItCC14hbgDh3luTdJ3Xffoch92Z
6kM1RPvc1Rfd2TXpq4s4cc09o6NX6jg7anQbqyOIRJQULGoWFEQRU0yOREA5fE1ukybUgo7pMkTM
Zr4PuFRkF6tH7nVvXrfDVIC+VveYNAUSVyALbb9DLAmhxTELpFmEPIYSohmT8KCEiUEBLKGEocNn
Df5AEvD3D6b7l5vnDw9GRJA/LNvmHXUV6dmyeWq7iSYFwnvMofZEBEBbspbc5nlJSGseeJrZYpao
6WgjOsb5NIOdvojk0cGoPeY8PJnbQByEX7kwWSRfFKOP/xx2JxW8MPAxVH4r9E4GcR968vcXUpfc
CLsglr8aUk6ABx2NYMYBGljzRFHEc+gWHvkbTnVoF/7+7tW/iPWSpMtdWdd0yVAVsSP+cPfpPa4r
JVYouhfGUTNhagl0Q6lLsTWsNKSkQ7zTM+buXN0ED8KdfusrQBdeuf/WgUbSHQc645nuXsUkmdyT
qwlvCJCex0B3JANTgv+vCzY101AtU5O6f3pd1+qeNuq3vS7aatitD52jZK3lGoofHutZ6f0U+z7z
dn63ywdsA76AKhQcqoxqlFdjkxFrP4W+0plkKbpXyTFroAt6snKgWf22bvgOHzSPTT1L8Kqn9C/8
v78BWaQMfwqTEpdtKapqKIomaf/vEzdeb/1m1twA04/nr8m99R6LZ+NLmCtspt0tyMN7QpEbt2eS
XPMf3rcsvvuff7pqyLxwSTZ0Xf7T2Z5+8vezUNT7An9n+4j2sj+nsbMnwKmcJvTE+Ye7/asMSrJM
q6t22WOy0f3T7SZpG7+K2rwtNLS0mEa8+owz0BjGkwQJoJ411BiAnuNbw2xkYqFdxZsOHiaIXd+4
lI8bBr9IrmWMGL4QZaElbfQyEJPeQS/Gub4mAis08+I2gAtep0cPMnI/CgT0PUQgiNoPKBPiBwpy
qn4cTDcqNveKbSQ2s9Ik8HBtbHzn+vF6DzPEC+k8tzBgd1Aq0QvB6IGicF9LeZgODD8dZBNLnySL
L2glHB8cBuXQ9JMGr8xXtYOE8QU2DB0Gs5TkNz0saPBxBL+mqxRrjmqAThBi8s7hIpxZvET2m8+8
XsByIgUE3s9S59rUVNkzBTH7a/+o56/XgJ61K9n6NHkNksahBVqYaZqW+2KiQj2NswCQ7KGG19co
QwFs9Ovco1VKjX0zDT53AtTmGg/Vug8NRgL/NHotqByM030sJwNKdukIYkBx9MCJBec5Ha/6Pj9T
0kfv3IN2S+8TpcV+dGvF9nUTF/+0JK2/iMCSZakS28FUJFn905psX4+0jiX1tihx3UkwffQrWs+Q
Xr17Ui3mXvCG8VTI8dFE+7JF58FfqIWvlr7cdTKUDft61SXlRuSO24yOVxISzyEmC69s8k68m4Tx
mJPC/WcYvQrSTN/myeD52gJzdekdKkZI92By6zJA5/Mw+snMYL5VWDGGmknlHsp1bYzB1bTNQl2G
CUAFlm5gjRB0VBs5KL4+hwc+Y0ygNOPZ2+rfTp3azeiCl9AJhrE6eGfjb7bTaaA5P6TFlU5CadjF
DVINPzF52YIBR6UxMRtQC5IcNNjSZ8jMFL1FvUeNF7lUGG0SFI8wf0zQrDMEOInDFrwVlwRUugji
7o6hBSVWs9hwUHsfNeTOLbjWLKNJzvJTbah/JxiSJXg7aW6CbghkiOI6taXYl25hXk1TY/jJGd4T
1K3oIgMb1R/+V9ojcmI0Ays7vYft3VWoBuQpXUVGPtWfY/k5rWnjAQ5BsNoA3Y2aJLjHq8dz/I5c
9etlhvuJJya2EpL7iYZFMqRhtDEd32K/SIkXyVPFOEtlkD4mbT21Wi/OvTSz1e8WLD/a3DP/mjO5
gYfzD/HpN+35czy0rK4umYqum12lS7z8w/lXFO9GlSP5tvgs1WGHjkGaELqzXxHZdaXp/c5YPzZB
6nTO0dxCeYqC9H5oTqhuMmY14E064kMiWu7fp9ZeftFy0IqhYuQBsQ/eoQwkIY5wkU9u9LiXIa7B
Npy6gLBEKW3Q3sWr6qxS+PLFbYPEJtoVaB8mIJbR6bozDmQOYKnTbNaaI+SLGPXqddBu7gImf9w9
mbbY3a2fef8QuBVu/O8ezJ8qXzlqtE+tdG+L1kMt42NMORODHfE2gmuYVP9QwvwW0n/34/4UA8pu
oevGVeHHjctFvXpNpIv1EYIWPFN4nO2dK3jPSDPL8KUOMrptG8y48Qb/35yd2Y6D1rZFvwiJvnm1
AYP7rlzNi1UtmM6YxjRffwd1dG/qOKWydHOi6ChKYoxh77XXmnNMCu6J8AhBY4eAuxscUxJe0XLH
Qa164cDDSHM7VFuzAkqsU+cI/xm75+MQn4UjPd+7a7+cIFjL/nmebk4QgdTG4Smzol0EWOJE+3yi
mV5oebJFE9ztcS/uNeys1fjtSmdDcdAsklWXP3Ou6BQ3w0a+K3mRJhReqkBIlJup/imfy/r6HDsU
2Cf6bEwSrj5MJaIV02hdIDCkKIOV0CA1k5wSd76v0ImYZuYofytw2rxi1qOc1C4kjM+wDKLPQb/Q
0SLfinvG7Dp06IvN80RnXc8dFbvupkR645crkd4rc5SYtq7TCOC7xbd8wfGxeqCz1yKuWw5DOIQu
8uN5ZbxeBhwQlBt9UkKBwUU3PnkMMIGoMED6nhN5OMo7D93OJFnwn23SBWPoWCPba5gD0joU2OxS
hI0XRKx//zq/He9+/jjKzRmoV9VCthIesvIlobB+EZb56vokzMup5NYT3c8tIN1oCsfRKlwxtl03
jEDXgtvb/L3Lw3kRLzjILfhxVxfEL1uQCOhlaA5OmMzQ9aePi1ubYdJngZOVp5Dygx/z7Cef0WdN
omR4b+/8rtf+eG+Um3I47PokOtesXyHkWhYUF6zaVj5k+ciA1qE+x5Ngmu2baToL99i9D9q7vil8
yePkdvK6KZO4QzVvFgFxfkef+LBXxIwBWU0YgJ91yhCag6N4mvGDIwRQJ9U+2BnP8RaNeCGMpdmJ
0Y0fjUGzvXPngBlt60n5iQKTabaxEjdoMMuX0/TK6GCWeox09YP4SVRlJMFumBADIm3MFZi7AfdG
NHPpgpWF4YwfCFntYHtGLJu86gAZD8pr8ZBsMU9KUBN6AmJ9VYPmAUXIL17QN3PuoI9A+/O4JFU+
urMefp8r/n2jaQvQF7B0S76pY/v0lMhxdY12EhM5LBuEcADZ2KWj4DXE5vzafIo8CMTTpttzOmqx
DCWjQXCtGKMTQmUXoQz6f871SA/CZ+qECSKB4rn8tKTxNtBsalMM58t8Fo8HTdFw7n3K5In1dVHn
eLoBbovIKTP7jHqC8QcDn2m0p9V9mUkff78mv54RLP743696cyY8WWpbiyZflTkKeXNMIFahONKQ
bbbbmrkpiip0LY/dyb3zweawyv91k292Y1nKC6E+8oIGr9dg1h/dkrlrhbWW4ZTbmouqWlA0FeGS
ILUctuBHjHsZ8w0tehBsmDAYrRWkzk66fNkYMxNtJNMSYHvy6KxOFR5tVkNhkg0K2uqJAU343mG/
dRPTvVTzQhkFl0HqXweuAEp3LSDK42ep3AuJ2AxwWpp6uLfQ9g9hrLmn0ton5ZD1GBFItkB6FDfO
BUo+2P7zWP7ALD0oKEj5wLbWTxRxW/ZTbDuo84oJGZtRskFOCOceaeWgJiim/VuorhrD6RqneOs+
4vAVL3qWMMInPd5tnU6Z0y4ocOsnfoxlC6Pdp7o8Q14C+tZCBRkQs+f90UL24EmmfXpp2rH53OAQ
faiMoQuBySkduq/OVXSAfzQa+H5Pr7CN5EhVYVoqGGAcVSe/fJUbyljpYf2tomCeNOsr8UJMv7qj
z6BUrfYMkpKsGjWCXaNcpg/a2hmgYskXkQiZDuZHVNJi5OJeNDky5R4apRiJEhQbEgHQJJA9EUGY
cIALNvqEgdbQRUBeZc1R9BzNzTX0DNAz+qSNlww5Ogka7p1N4XvR/+uZuyl0lFaQhaCi/8PrBEPx
HRDcVF+Kmws/RrYKZmfCG5fmwXDVhzPrGXDPYA+uldRwTgLDfFp6yDfRNLfvvAy/VBKMHkRNFzkY
GbI2FGg/KlOlNUVNqJrvg3MULKN0Y2jMExGtslkJXp871+mVd9GQPDV8DjFvhO93LkEfqpWbe/Nf
16D89zVIidBoRUs/VOeg1PsBfUowz4xANsKT+VZdbWVveXRpO31MJYbrJURg+S4ewhOWmzHLvQIC
Cws5hyrSC5EvBrYueSfoD/1GA47DWSB9r5Hip3OS1lskS4ya94Ow8T1nbGKMGJ7EnVddvHoIUp1Q
RamXWcjD27jEvarJob04LA3CEQqwS1WoLUVCYo6kvHsonwJk4fg8zkyOvECaJdfTKOkQx8OGWca6
pxNp2w3IGHH3H0YxxF28h0cXdwcuRbC8V1RcUByWQLaJMp0FhgchGOsifjwNcjEQk9TjPM5ryOCX
f4sHOuOmoINhB9WHCueAesIgPSOcc2IHM8MbkL61rwzHmXSKe+aw2H15jDjZ05rnr8wENWWWHecR
MEPeL2OdWHOmwufcEy4DY4ZKDVMTOSNMT4kgQRFDSC+Z6u20Cjy4OUzGlGyc7NMlUUKyRrj8tZ1K
V58RKWNcnZpRn0akwJxdKXLa90FAr90tS34fu/zz8N7slmUbi0dJZSLBFFDZAdTGrtC5eue0+yP+
4vfgrXOKD0xGJsb3zuYRCmEeUhg3rvpZwrh8JAkYywH1xXF9XXVL42hX8LNlG2uv+UX5wI+sD13H
UYjp+pNJNDIaMH+oPIUpBlsiaJ8tGs2IStgntuB7NgOxCKzPA6SRMWmQcjcpcUSPiRIfaLMF/v6x
4jHuxmsI+FI9KN7lIZ9VdIgGjw7GH7Zl+KgskMbDeQ4noCXP40kYMtuhWFRbMDtkM2PRHLFoLE9L
kXn4AlkJhqjWQXm3q4ox+o/uUc3vnGK/Ryt/vac3O3ZoKH1RKuzY4sTCYALUuvCpps1lyMZSkpk6
yj7Kl2IGG6L04+n1o3zI1saq22KhIcW8Jvtc5GSl85jvkzfDkZ+ETeFcPRrb29LH9np5JtgFTU40
o063ACmiS5/xjog7vFntnSVZurfs3JQBSXIVMi0sol3xrkEveVYGsJMzdIdY/sN0gbWqeJMUD2wL
fI1j/BDA7jNH7YRx+99LoHzvQb7ZHbqmEpW041LUFyvAcP8Vh4uonlzJwrSWHephzkSLktruOSEs
WHBxS1yLdyI28vRRO6SPf1/Ob83j/1qQb47Jx6tqXVSJ90pbdV/oT+dDe0rcmfYVlew7KCmAU0iS
vHvlL93h37aCH2OSm+2oyRve6WGbbGgcCUsx2IjxtEL1jYwwQFw3ytmTjpYdAEalrwS4FtcbmIV8
VQMPAnkTTghg1uIHk0xCTJQwiMm/IZKzXfTiPCTS1Usrt0jmeel1X0xdmEFVRLhgaq+f0oQeG0Aq
dAFj8YAfk9xZcaHNgwfa9ieWamvEANo4+ZhOZQuFia/mGyveCbA3kFOzBn3704lCACxf5bio/JiN
G+s5DioDFNyFavNwZJ3aNopjcQB84TCFLgLVjJN5TLtcRtcEYiMPIqrTVTHcBzMFiwzjwNgzux3J
N5HkcYT++wdXhufrX2+2oiqID3Q2fONmBz5VViyeem776dUYYfQB7ouTKcV/DtSscHNlnuH4omqF
bcjXvCxqcDwoxz/OvDgAGzH6ojtiv2J9wx6IUV46L4PQ5v8gJCWfJF63B6yB3V71/r50abi0f1+6
wZzGUiVLVG6emC5RkziTKR6arfF2QW982iDShyWBfXQjPqK1+vsDzWFT+esDb+5VeKqFKhiOaNV7
7p+XRxbyh24qHyp8/0iWOZ2ThjKckfv3dBnwPMFoxhlkd88Xu1mQVM8wgS0JN5eBag0X2JnydKQj
KptjeK4e1WdxLe4UKJUS+k2oDXBui3Hn13vZ7R+L3fkBxS+i2Km+Vr8zGJu98XlenVxz053BN5oz
9D9ogaJx8ZH4ITa3dFc8MEZUwWpsj7CEYOCDrNEO9/pS34Prv27NzX4cJlrfySqz+XZ1aiD36ouW
aeT8YqC1H+OQOy7SGP3kxenX8kKoxviTykOM65uDASHyGP9hzTxYM+OR0UbmYc0qlgGEbxLO5+dN
t6CNPQZiMZzTObnSGS/d0wsNe95TbjStUqQyxUfJcccBV/3cAheDUvXaPeUMXVVf2iACgc5T7y8r
E45uf3XSPfRLIEV+tg1nxUv5Fr/9/bhIvxbYyj/P582mmSjp5RJ1rKXVE5Y9ZDx1O5LZ+/w1LwdQ
qnJFlXZ5s6V7s3jptxO2JP746JsNrjavvVBZPKmFgoXQ7Y+TUz45KlOO23RMBOwqgSu2diWNSqwA
F8LeyA4aF5TEJiwt4kkwXI3D3u4JXTKpF8fFE/mJMWEoDIc0znCzlK676vXtPK/d42mWqJNUshWJ
FJURKbGi6TPjytR9dXTO1ujUekAhNMuBYxB1Q/SfuUXdynkWzWciu+J1dGk8gtnY18r0hd+PVuGV
ziOw5FlKJAVNF3EkPYsbi3xv1IhbQgg7ARqRokBQGzFzQgiUE/O9ptBGgiwtzjPxi1Z2iibqumii
cQwXDWIxAD0eGtlPYyfb0Xo6ypP2+MYBM5R9mHuXxu1kJ7W8psJP6+jJHG8QMs07T4Y0LE3/el1U
iQmpJWmcvW5WkjxV8zCKeV0g4LIRqGTOOcMCbJRYHOeZdtDlRadMtGBdsd+KbpiSleOo1y3jzdOm
gZcBIQpHUeSx6q45GbMfZqRwbQSiPfGeYaT/LCw/IAr97GCqBrZmzDp50pHk1tAXuD6ZlzUZ90Nk
e7cPdf/CohTCjZScy/dWR1RHSRQorjtmCvoQcRDW8Ni+MA8AP4lPr6XOVBXpOIIlBN9jWf1Shalw
3EnKPs1Xx2IDDwVLpcIqhAJBBre/K4PDtVnp8ltQ7YzAa61DrPoafb+rZ+QPQ1PYcst0naHP6KdK
7hW6Y14cIZ8zj0AGGh7nBVmAeA0Ul0xBogiL0xTVE4/Q3z+PrP/SJpIQLaimYjJDV77bSD+OxnKR
5rXaZ5wuJGSvm8txfTR3vfnQoZQ/f8rXh7qxFW1bCutAXFTEO0XeEckRDMJuWV4fZHPXYQreSd06
psOIbE17EksIME9G9myx9KVQXHQ6S7Evy5NCWiqDjJiGEAqQBwkXFzUEmLQnc8lmmwhTpnoq3l5N
tZXMzY4vGWMjneHPh3R8rYoFwpFankqm32U7kRBjEDAMsqW1IkxldmGQaPGckXccLXIcHOzm6HTx
xZAq1to6xCp03fRseD7UvaoguMlXRrEomAXInGQ7eVMKDn/24rqhgxN2M3yXlnLgqAQ5tRdetWJP
Wyznla2uEw7jjB90GNjNmqaVAToIMT1YVXV+xvjKTh2/GtJWD6d0oCzNN+NZA9NFDj3BeGnAeBUP
QeuXWJvge0WT8/mVftXRoh+cuTrxhYmjMx4iGA/icbjXLMZZ7Lhmu0zMZS8+V9I0KJ+s6FE33ngM
W4Ifj5zDpYM0iNLYhPR3K/uCxsPAgqfW7B4rgqiIqtYcvdiY9aSxfCn/JDQjX8XSOubrdOKSZ7rk
eBawScfCQtBm59M2goAIsJCz3nmlkjFDtVhtUeAksW9GcACgzPTIbHtGfFW/EKS9AHU3X8f5qoeC
UvOuBm9S9wByUFq25x3aRfxmwB41ddrEz/l1yOIWBUSnbvFwWiUGYuJgHet+uygsR+v3kuLSHjkh
yKbZVjlpDTlxIoU+/hS6BTriY2mrQrQ3MdP2HPwHCRzqsaLdyyANE/syBHbuRGaEubZLi0ej4vjl
hcUQRxgZdnAmWzD9uIZYkb9FUQYxzjQeCX4N5giiLyJi3jc9haexFHL3ki4IZ7CS7d9vovrL5J4X
UbUky0Qna1g304c8suSjHgqnnUwchy2Bj+WtQQhHztKm+UITJU978obIW38W3tMtb4LxfvnSp+2j
6RvprHtq3DO0oeC7deoTgZac2U/Y+4VNe9DfczLRRtlEvnPZ38v3v5b3H5c9LP8/1o8mlk/V2Tie
dtXFr9QPVbclZUyfHgDgcVHn68REEvFVV2+mPA37x2PzcJSnyRWs/Qd+ZvJvzzBAR6SYsg93OOTi
xA3gaZvwAsk/G2Luy4/qkCibnoFG5xogBq8mDhnDI2su69GYucfAMZBvv8drTkcAhJ6PdIQIELmn
ypTUoZb495c1Feanpmop4s2XjaxUEnKZvSzOZoG1PPaLI+eG0jMuNnVZqbknzdVVVyqnGhFTiKij
RfgWMYj0BdxdKOw/IYvovHqgHHl7ysQ3CZCEcFrP5RBvFvfOZ76j93RgCEOZXBJPKon9cWj2tfrE
KgAIjYN2zIAkJmPLvbTQq9zTgAtxQE7xXy1F7wwIg1k2lWDu0NM5YcGP7PhKmKIda49n0xGONGH8
DKMvoklpAgiNcTrKQ/QqoyCen0Cgxh6gGsxD2ItodCFGg+hT5NMSR0A1A+QEaS9CYIM0zaBHrm/7
ak4OjyyuYUsS15iinGh8FHZps9AjxECHdlhP01381LzJZCMFs5J8WdTniotHNZa2jEHpvP9nriec
V/VgroINJRNo8d4SX30ohRni+1DHXQxC11UU26D1XT8U5QpZ5RF/HzRs/st0sKoJai+9s/XUv9xT
sVu/75f/PAI35Yxs1EHWCOeh0hVUR8SURFqe6V1JXkumejItjHd56DWezyMNhPdlcXrQdDsj5wQY
gTIEyzTsIBBwiXMH0ro6cUIyXAHnuhJtUng+J99UGElACLHJzCJxC8UjAmMsBSmwKL7kd6whMgnh
TX+mXQb1i2y05DVfFrBPno2NoBEeTBOKvCK7hvIULc5QDb5kIk8Zx6xDk/zLkiHNu8j0bSoMlO6A
GzfjBh7fB7gO0BYGCAhosPeh4RmymckPKCBs+YRsVy0mx/BFx1iApweYNcPo6F7D/tcOifbPXb45
YxlCIFyNnPOEZE3zOScjDOZwr6TtEX/rivn334vvb9JNFt9/Pu/m/BIb1+B6UWlNZU994JSFe/k6
bvRXuR0rM25J5QRTfpoPECNIjATybPjqlPNXAuIpasfiu/ZlHIJVlcxU9PAi4DiHKp3f/7T7+0r1
4fn6awm6Oe5YpaxlynBnGNdl5qTbKB8tqmPEHV80bi8EZSWkgtkZ9vcrRCfE4TKF1Qe9YfEzh4Kw
zR6RhucHOuwWdljCsFIoAiPqoTFxmBh2GUpQciDQUjm2TVpP3ktTXneGxZwrTbRYQzZt9krILEgV
UoykCaV5AOiYgAEm2ENoVXT1aC7iRPn7u8u/fnddYm80NNPQvxs8P/aaPhT6TKwSOnb1SPzqDoHm
Jp+5faX58nrdX736SdoQEdn5KdcFcmTa0lmQPcO/83j+2lP9cR03nUMxvqRnQUmj3XnaY6N7q77w
knSPOOTSO1qe33umPz7qRgOT5XJr5iofFRwMi7yoaA3hJR1f63E7v+4TBvw4kNg5R8DmSTCkbnqW
3/LPy/+rWfrPdXxXLz9ufRNpKrYeroPO2OW1J5mWAmtVPfabGG82GG4M6fm2OqhuvtD8O7/7r9vu
jw+/KY3MLpCOZcIZJTF9CQnM9LQESwUs6OhLW+SIbG5DZEgDXGaJQ1550HmOd6R5fYFSJVXJIKXs
70vShgXoX6/hj0u6qQSKsNLSWOCSKrD9+1MEf10jLhFqYbYDUoRpmb+sLD+Zw7V7isifO7RPvJEC
xkX8D4d2L+0V7Ia7fmY+q88Q3IohJVZ50XdyPZLfs692w3bOcmcyjYda/R0nQPiYXc+QtNMQ6PTV
Cbc0ibDC+O8v9/uRXdcwbaBi10X1ZvUNUB4HVjg8dJBJv/D2v1x3+iuNDRsFKNjNdvH3B8q/dmZ/
fODN8psXnVBFSh7tqHlba3KiOYwphIkSsV66o/aEjI5kABftAQdR8wTTEAd6PaTDe401ga2diE51
2dJssQIPCe9ZQhp45678NtyWxB8XebPyNkFdhHXB6gMMyqhHhOBq9ST3c1jgIcpP+FLxa6WMG9pN
LH7rbkm0p5aAbr0SJoeJWp7+h9FYAaeyoSAxAsLDlzR3rvP3XvGP6xxu9o9XtWjENghNfr1+p38l
z8bFOZNnhowisgtarJxR6Ss0zv3yWPl9XfznublZF3Oh1AMx5mcsJPwwwlOIiuc0Ry2XPSg12oyF
gU2ssalEauQUxpgKhxq/9wXjLSr2+ao6+1I/bzWvQGKbz+rkkZ6VGW5i4BH6SkrsEqsNg4YPKXTP
rzWJhZBivxpY714TjIBSgBMgyJlS9bneIBxRd5KH+CQIgIaBbxv1BvZAB5FLEz6mG2GMlCVI7FCY
1M0quNocI7KpCL3ovFClgeJKoorqy89mZYtr0lT7r/g5Ym6HuP9Le4FmRR+Al5XquoLF4l4fMFoR
sMoRLKaHpb/jRrzsBlq4MWRR4z6kpu7DRfpBOtAXx/AymlyY5ab2cRWeZyTaWtaS7MqelHQDh8i4
MRYXfXUEGCCMOFhw1jWZprZYNHB2vh8r8iDeI2uE8Do8QyFf9tmrRB60Mvn77dTuvZ03e5B2FILO
THmgEskuVKdsbJ0sWcY50pClN5SLTvzFmSs4nJbhupsO3CpURgmDlDEvikj+L9RgdNzw75p2X8tu
jdYqG7OVXC9OKNrpA+RFThXMIAHbzRijd9qYElh+QmRDmjAorbKmzPDVcMtcUH66HhR66Jaby+65
Gp3udcUk685XvnUBXozmGsgCX1nd9OakjeiNjpoOJmK+EknGdOUekFQKiQ8A7dQsRhaMfgRDau+d
Pbz5XwPH2BEBSegeW/VlmXpHmrIkQU26OfSzagKHg0G49JVtezJgLjYLB9GVxUcEIom+Y+0IzZhu
T/B2vfjWcWrC1R74zkyfEHmP5aFPhiTEOCO153llhxhfPpJp6BeMYEBVmNjOprxCx3xJ5GSxPzGW
SO3vcEXkWtFTAGKAWPMpHWKIhNW6SMfqt9aqQBVN3hAqCyoa0vRmUTiuvorCPYGVhcWNPP6VwTU7
UzAplmTCIfLAmMsKKB5MDpFPw46le5m0lwknpnlGjCBr9xq9Nv0XsZnBq5vRKuMFo+pMjuuyxDUH
Y8XcH12yjUkV1gPic5AdDBEjbzFDJU6YhV8VI5nzz6yansCmraBT8bXNR8iZ1w2+fCrb81Reb+fG
y9D0oEIFxdHYZwb2CzgGSN9PO17/nKPvUCJSsEia28b+eQjOgRWAwKBYnLp5Jc1UlWEF7tbx5Y05
7LWy78mRvuVG/y4e/m+d/JYg/Fih86hLojZkJ1F2yeWpIxrz6CWlc9Fn5dBkXoqgBgT8sDbVQtOO
aHshjB+amKgqgpmY+GfFvRaT/M2CiSxhXV6o0Ebq7jEgES9fXoNFEM3lbp0gpQUuRpqOOokAPR3H
6CAfDAIKXoMnvIEFYlVhjPYl//arM2vGYPP34iH92tbSTZ1qXdTRe94USqkSykGXhdTKX4zHZI7C
dNSEkWSAHiBhrEzvfeCvB3TsWIqma6poabebUGMmkiTTkJJWyf40u2xTsLbZSFgGC+2lmoZbmnwk
JTzoj8mL8vH3tzV+O7cy5UDwKcq6ZH6X8z9+2faiJVqpNxjSCB9VnM5cRombk1RSj43AqQDnZbMQ
RjZp2fwdc6JvLvK0QhZFzBNd8kyYtnZEvLzpB0z9FkLpiepe0w5JtW/DpQQReJp57VfNy5g5/Noi
71DvPJBkgm5jmQJoN/2SbgB9MQ02GyGd5qQCX1Nu425piRPAuRVoSYjw9TQJXKqQk0I/eyDbNqWP
pZK0684DF2DtK2EEtunO/fmtkpd0DIeiZSim9q2M+HF/uqZV1OPxetophXMGhYeMyBrllPTnJTvz
GRbgQJCzsyPm1qV4wB7ckARS01MaXSbILqNx7ebku54RPjJ82+CwETPXRPvEzFRjFx4pyiTrGJle
RZTW47r29ON71G4RpzHtsVIHtj1AfG6TOdDqChg21oMgPKruAIkhjlhhMAgFgVVna+zDo8e8TU29
OHTBQdKkuRIpWTuxjn1iZMKPVZZsBarsXyBXLP++Wb/p0SXJ4mlSuVfD//67kOtDpVdOdcRoJphI
gR3ARZOnVyhy4Lc95c3ofA1zFoFi5Ohgnj10O7aBYPX/ugoslqIh8fremg5bK6jzWrJOO8Grneq9
/MLMWjKYrx+sJWcTiFywQbMhZgGb3+PfHy7/VlFK1j8ffnMwUOm0iWbDy5zb+Af6OaiVL4aGT1d6
QmeyIWpywKlxw3U8C3cnJChTvfuWHBbAAqMZwSFD9Cqgzb+v69dV7ed13ZwF0jbvxf7CTYFAA059
1T9KUF/6F/FRuNf1+NZ23O4WnK11/jB1ZCs3p7EOg26Rm98/gGZR5YpTdlu2MlcBPswQ4DovXxnS
fKC40OaCg4pLgapNZ5BcX05JzGZG4YEh4rh/LT+6Ow2KXyf/Mq/00D6TVNEYKqkfb/QlNrLu1PBG
l/ClKRA2hnP0WsywEybpi2amrCuoVffWkd86QTKTElXXNE1W5ZtXo5Clo6y0fGrvioeYiL2DJiGO
NDf5Dm/JOHWO02JtzbKPxGXwqDnWRPiiO7aoJ8HZyT+qD+0ROUpGB5VjgQToNXLMvQCVj2RNVkCL
vA7JeeU9GzOiH0sTShTCb/HN7RCL0n7kzF28gNek/XkZfbQrIrUt5OA2f02eGg9o/vuQVwlp8M6T
9ytQRFYUzRJVTdSs76P0j/sdVmJkZGHNCspH7TF1cUbP5yn4ZPjpMDkZe1aOyomT4Domb4R6rLEK
W4+oMk0ahoPqPiMoaam+MxS0FjSXL3ui7pjKwtmnCX0gkqqFKVv5VkDCk4x5+OTErmbfeYOM3wqD
n1/k5ieMz5Whx3LFF0FohxSc0AyMVolNqdurWzp8fWBfn474foGPfYlfwSxaD/uBU06ZArCPPQse
Zi7Cp9i1CuxeIxP2/sbEmz42F70F2W8ksq0dWBMm4iZetn70oZPWNS2pgP14qRPCG6NqHue+hawW
Hs1j9GS+Bi8C3Kt2Ul9Jn3oTn2XIh9OjhqJ2FE9McpTx8KUekxcL+M9IfzZ3GH6m3YJ/iwzalekD
2FzpuHPm7axRR/2jAELRwTfG+JFOsQLUPpxFS/wNn9aWDUsCNE3X44vhC30eBGaKOBFe0NmZ1sjB
ysjhkI8hfJuj0FrYaAuJ6Bqqm9dh1DVpp8G+tNPPeAIjkWPXCF80wmZGJ8Z3+B11LVC6fGP0E3kG
6Ea0iW56UWcwv8hmaKgzAbr7TE0Q0mo2yXVY5wETjNR+FE3uusa+LVT/WsuoBNlGZFVVbsUgYmTl
lyrn6c3QIRLqzZhQ5Vcj7uap32l4FhyR8ZQd7hCat+iQpXHAAGmkORITqSPhATwhY5a2E4HHQJ+C
AQdlre88mr8/mf9c5M2CG0ZJJl9FnszaQRIfYaywaxtt7ODegJ5259N+KxnlH7fkZosTkvLci8ML
3b9DV8B2b1sOYV3V12v+YN1hMP26n/78sJt9q4yiJrCufDX9JfeZALzB6VZHwUtejhOQuYyZNgwG
RBfy0BBRelqz6rn1rM9HQDqsD91RKN39rBk1mzu3YXjd//VkQHDQZVgUsn67rqVSqkphx22QE/uK
sa4bv7Wz5Isg1LfeshkNw+x0ozEAvHZV3ZM7fp+4/vXpQwtbly0FgMfNKUVpjqrUpCVFzuy0VL+o
b0jxfa12DBorukvxUpx0Y+Ppsm3JBscjjqBW5fS/ZfRKStkQEQ8cOcRSAkeeKBQbG+act9pa8CIi
defcTlgmU5ml+ZYtrPWQtTwN3NyunW5Cd+fve/n7HvHj2wy75489ImgumlGVfBt6MMiKea9Esu4B
nVKwvp8/4w1OjhNYXwa4tBBsZdsaeK1lv3GDNTnmD/jSMKE47YSWAGMV9QMUBHNK1SZbagYMOF0x
yUSRAKcVvN09iIE8PPF//Rg375/aXSQj1S+nXaqNyq92DxDtBRUEAZXtTNojHLLbxJamcB7I9Q3J
LmZ3Rojp9kNgH5y8e4LtXyswZai82HXBfag3DbBzmyhRfm5ZEF7ROJPNNP84P5KW45ivMbIhOg0f
5yUW6/jihjszHGFlGVyYKFvBm1GNyfPs5EmLIc9q0s3iO0UyVfgvN+zH9d12q9qmMNSTwfVFc3pF
WuEHjCxLTwc8JyLL8tru8YjUhRUWnkcFZ3wKWJ1wBWb1ho1eUwa9flwOYqql2jvGMKegmuiv43Jb
VH4hjZBRDUONbbaG5gXha6nhn7yOk3fkCPmM26/a5TZaCwqVV/CSPZcHXuCvK0Kdj+xDcgtOdB8Y
D5plwFK65L+WVGMkU4gSLYFX2j7RoZ0Pmqdp6BK0ylCbIDq8JBSy8ibAM5IvhepNI8SXPU+e0vPh
9CusSOsqOcofGAMExKpw03v3CyRroUz6i6sdOqBppd1dJ9Z5QqJRK3mX64wcpKzzTbyuCuOMWZj4
HIEjEUkDjZRRvbae/34bf51aKhLtADQjJiPmYbv58TaqpyIopWrY81rXqIYWSFqw1HrlJDnCABzL
6/w8PZNDRbxxBKlwrBljigHlq3k8o+AgjqqZmP29NeIXmIxqcE0IM1WROvp7jPDjspL6ehSPGpdF
KYXh0cv9pHYCNBgknFOJEERPm+DUsNiue2ujI48kJJGHQMQ44NEjbKBVyg463x42tjFNL/M8WYFq
CtoFNLgTAZ2IbaPzS/gUsf6gRKYsBpmc2Cg9a7RtQ+amzeuT6vgWRkowbz7rcIrx1yjHGa1dupDP
beqHHODMZytn5xkCocBI2cYbdVXFsLXZGDmiSQf1Sx1PkOlWZMo8nNDZ1ATYIbqNJp3hYPDD43+l
wuVyaxs4kBjspJn1iDeKr5kn+zJ+v4CqpH2pL08nL6D1/lC0h3O90qJVl8/BgQSnT5mgQw1wiFdC
0G02efEYrkxQ9ZA8ms0l8MKrezRoPb4VfIFEohwdmx/sXQR/XU4H6/ohX32ud/iHr06IA7N4SU0H
3xQvkaqSsuNdhohNTvf1ggZ585AiwIjHMJowMTPvBWQQEKXqluicSuwYzkkf5/SRW/IMaVlmfm+6
Ryo8UrNQisZ2/cmwooL8IXPvHYN/cB/jeo3toPPO5GGNzy+IgS4P/LS9FwBqkugo6+20idaVNmFm
VHeTVN0lRI31T3KNngW/G4eht5wt0frM4ye9XBXEx9J3SUfWC+rzSbRBlBcC7mGXDKatPlaEAzTS
uj0c3+pyQvQA5FRNmYLF6U0b00eoUM22B0jboAxllzBzIj0yt7a8YsNOIz4yDAA0jxjpVaLNzFSf
7MZJPcvSlRo9ZfVCxCo0xG8DgTckN4IUR5BFNWs/+Vgomm34QQIRIPGUianqm/IDBzissClNaZ6g
FZDQywp9rf64E7NFz6NjYsDZkihHBnD+Qq+UWQydDZYaeLE09DVolExBRkB+KaeLJ47kAs39EW7B
JvPzdipeMQPasD8RQWGwY1grFQ9qjqRw1FYH8MWbcJotBKgTU0y6+Qtk074dxYxDSG/iCP9ViJwt
q0+lXoE7PWLOASiPqFsCMDM2OIdoCJwxX08ZeUkKxwJbqoGo4oTn53qzfHq5/GlAdAe66COqornc
GUS5zsRynXbjM9XUAOaCbTv8UsYJas6UO4WHGCt63z9BwsR7VESzmhgXuwC9whr1RsjadYheQvKF
UAhUJl814EEAqpqNtQ+cF8HpWZJnUWyn5Q6RZMQb6Ur9NJCYcbJaDwBhcJvPdOMpo63yBUQdY+yy
nsnzlv3qNRqiguv1ALJ44wSSsz54VuRwP1ViVbIcNf4SJRoOI+6Q6oF9LbUJI99U2vKgycRuDON3
jSTcqQTP2nhMPELgBGRgCxNYdUdCH6tVvmEvjlqvFN+JMzBzDI5+mJAAoE1qbcXD0WkTE2dAxPjO
M+4dLf7dz2ILEC1VxMJjmcqtjCLOpTwWLTncyS0kbRRs1orYxItpN6XLxjiW/SMsa/KOUofjDsJa
XSYO+5q5f+9Jv0z4NcVQFAlWj2JYhnhTIcrG/5B2XruNK8G6fiICzOGWUTlawboRLFsWqUAxiKLI
pz9fe23gzMgDG9gbHnscxdRdXV31h9O2fDSGPiutbNDm6VAvVb8+lT01oftCtn0/6538gL+ydgnz
Y9Exobz+fA7/EAsEAGdQAnBMnbqW+VQ50pX0URwu5pbSNADI7UCTpuZ2csJrK/eMe1hnC0mQjDNY
qPpmq86l2/6WaZ8OAP322lEBXkjXB5Si1m23Ok6PCHlh3dSgmwpxMCbUNCWqiuhxtdtRWWI0CnxJ
FROtQnE481Wzd90iujGtjvPsZMwK08PxMX1E6WkXXxfHy6sJDvOERUX1ur193nFNRnvUx6zHdHxJ
igx1VSE9ZQ7M5Le90D8yYMOQTcfSdRP4ha09bdPMs9qcbKm1Z0V47mbdy0wPHPcSXKbqHp0zIjcC
TuGJRHx6zSEV4dTSYRvX6H7bccIT9k+gsXcQ2QJKhPWbgj0CDFSXHQpZm3uE5hc8OlmwfTX9Qxe4
++qEDsPQ9O1uugIINiGF87N5kfkos9TDk4PLgSsvjLtXdK1OOkn9OIxXFMG60qc+sHpx31maK7aI
VBeOI3BgdHNNDCvArw5oBS7YLNx0/zC3hEI1bppC8gbgakkrgoRY7uAsgJREgO/AkER1hqhy3YdM
JfxOAIqjy0T4BoXqoIMcd65OWBmR4GD/Um7/B76DcpqiGaoD/Jpi69OcOFmHg5EVpTJLpdCWI82O
0u0Y1TMnmWkEbaeDlEXSJ3m10ZO2gwuG4uhA65FV7hMUBMo7ROoUq9WwbFdHtXtS0R0L03Smywtd
HUvSL/PneyihHKyyGTB0C603/Wn6ZCT8SgJXcNbIXVOb1hKNQsfLWyD2gZQvWnv583z95/GIGBoT
VqcA+VSnOB/LZGsbtjy7Zkf4/N3rIXFLoTs+k+Jug0iG1P35gIoY5X/vA7nCP474NAsSJXk84pYr
NKyudEv7mcrehTm9rS3cGiFsRVuyLrSOpBldn6NTU/Sq2JjmI/34SxfkXxdvcbdlmdCtaF/9gD+S
5W2cFAXCwPJMTVaG/mEeuo0Ms2vblR0hzXaAs/vLxYvH93zxlq1aiqnq3IOvPf4fRzxrmZqq5wTZ
7/sqo6qr0Yy7KE1HGm+XyCkdOjxs9ExUxOtu2cdDpktGr71e19vXX87ke4GKbh0tKNYJU+bBPxVq
nYtdaKfaptghR4Xx8Uh2GvX97TG6PXaWMFdCY+jWYA07//nA+vc6gKVw7bah0nrSvql2xMn1oUha
cZ8pRLBD4IA+AWglhRR27yF8q3fE1ChWIaroKrKb76+RRLZ0p2U/ulKoUzuJEl7B3tDB0326vlaJ
yDwekjkd1hYM0tZXVEg1CFFJUXYMCuy08GwYnu/dSxZc0k6aDlJ1Fd9+mbj/aB5ZokdsIOWpo+T5
VRn/49GqUpZW+dWpZpctqlcye1NEX5KJGYOEt6VwK4GC8Or45efb+c/DIlUqYAcKOz75KWAo8smI
zcMdoVR29DECPGkSKSoA+kncbE4ANHiQ1v2XSfwPTBix1HFolqFbqmjO0+63iCXDMEHtvpBndJ2+
iUVksymnV0S9ya2xSermPpuxHcaoHWcUs4akXjsTbkzNAIOZI2BJRziB36bqjhwY+wCk/dONhnEb
MKOjx0cz/e0JfZ98lmkrKiBjNM4s46vN/8cT0p0b3JDEKV+0tTUvMTkqh4ee+Qrz/TBQX+sQSsPQ
njkItvz8jL6QlX/P+r8PLCo9fxzYlirpEBfb8uUawKjwTz0NO3A6fR2Kop1tpwiO7hnLPXhh/tG/
BHkkAdFBV9jPBxDSuk2kRtjETR69CxZ9eh/Nq/l22EzlUdPR+1vv57P9h6QNZ4vQqGPILETmM05U
jS3J5qflS4ydJWkXrVnhSdJM8ew4X7z4A1LMdggqLwsxHHZASFYd6dXE1UHCPwUdKVrnb81b+grN
Ln+zF9SYlS4yX6v7Su82E5GMlO/6izk4DeS5/nLZY/PkXbpgWrLA7giI0AsFHLyGsfh8wVQQi94M
H+DCxzyYeiyY/BxQ8vXXlqfIBL49JU34GKBsbln200zKqsKJE+NRvsjT27qJklE2kOZpl/4nfbKt
xwoV1b3GRTABOAfGRF7Vszf5UtTP5J4WXiJttA1PZEhIYeEEeQQyiPKCBx0cGUZ6dIcN9PixPr71
T32UZdf1ku4H9dl2qkzbUbraYi6Mxp5/njXd2/Da3QIQGjZv9mf6Wg+JhnS1dAzSRIvTWLVdbQcB
n2boizXWGBSneb4C/MkOVZ2lg3LUvthXzxopd199UefatByUg9NLOrM7SGr1z1O7v12li3SBAp++
egyzYbGIg9M87hkTY3IYp/vt+NFDS3V2xjvM9oQHGD4yAzWCn0vReKeGSqAP1E69uy1ui2KYz1Uf
6shtcZiXHeWXHRaAhH88HMq0jqqilGCg8PH3FKIiUp9N6V6+6MMjrfCzF08g0dJXWuL27i6Q8/Fo
GOIsqLlAcHxgJJj4FIC8LD/vm8E1aKYWlnlbsPz6UBnTbaeaQkOgwA58u4gHehR7QzW604K/BrUH
8MJHaN2FlRrqQd67kQfjcoDmL9EcJxy0eEy1DyOYPT66wL4hu/Yr6+cJs0fqB4j2fz6Ard799uxf
KQK07qyhCsgLU0VCzfILIHnOOsgGNlS92BXfhD4UXzpOeJlq1DEy1HEDR+sUslvVDB4iA+ijXYud
X5+dUc7GiPYwgGMTwwZ02UX3AuHVyjPWV7yPcEjEh5X7kXmAMu8X94odqF9PsrOP6BpESlSgmVx3
EJw49II8erPft4pQvQD+AUDzeO7liBWg1T+t3u13YRoJwgnIru01ePQI5zE0WheqQkU5AGwmyGH3
AAky5GGpWRzQtJdcVrxml4Gnpaew+3J5YX8Aklso72CEsr/j8isj5uvS2UbwgoQQAhTGYvzFqtkl
uxs56YqvLnRpkauGNX6E0YZ2lMcrmCgv7IuNTsGDVU/I4rsSDdWZ9JIu1P55fxiXq3L1QE5/lfNn
x1/ipGL/Y0yylyNJJ1t3DFN7yp0fhV7XrXqvXk7uer3J3c1YoY4JMjlQ3B1m2G7ujq8e3rYIB50i
OnFSQG3eJ4TCfNrvJ5PJ+2R1dldUYIIbkI7Kn9xdBlSEujqiG5JH9cWN+Bd1VxjR8oV4hybizt4n
uc9f390I/uyI2ldnP3l9fYvdz623tIOPj88kRGlp+vGhuR9w5zsfWElF00/h64rzYsSwcz+mH9vg
4zPzRqPR53S6XF/cZX/+iU+b219fuaRP8Vux+2G40+nHFMkxF09edye5u6u7XGJ5uVxv1uv1EjdH
t2YFQ7j8f9623idHrdyPX5amr+3PU4y2dJhCbKBVYIBfuJU/V9KzpOiJcaxe2AKjwAC6a6Zf+5Lf
cKa4hwn7TE7h4H98cHBhZ2Ugy9kgbvJ4TwfngcEVoLTAxBbXYuE+ZfCONqCPmWpw9wkont6TsSi9
4Hoo3KnEFW8j8dtIVobif6648fh398XX4s3AEVF5rwIzsiPx2kPM4rxtxIigiuhuhvB+B5I7xr7B
Hb+Md3wcv6T+yzj2xtxMIxxvJEzUu1xNicy0Z0ZgAlwwdD5rX6B7ww2vtNv54cYfDsOXcSjGWjgc
DtXlZoxztju+MOBeoC0OxzuO5bf0gHexB/PTzb/GEAOnTxod0B8cPtx9HD5cum1uHOK5G86u/M4L
klxu4r7wjwDlQ0HaJe7Y9PiIMlYoPmbhTuFgrL3zdI7yl4d7g1cN6SpwXTuu6n+GvONyUjuK1WBQ
cPds+YgjDNOA3cUECmxHDGMqtwzjJMIN253MZjPTf99Hq9SdJNFkMkrdwYAQFpnuw1thmHUKqK0j
3CDAj2/1FBWWJjjXXay6oRZnbhu88heryftgMGg97CNXk9X7+4l5Jw5EtQc5swMXD72AkxCnIj6X
gmJVrBALjpJoz7l4iTdZMRcpgZB8DpDan4mzo6TRRUOENzEj7+4exYcZL06E5exQ8hjUIRgxT/EW
Ge6KcSBjMKe6OM+76LJ09PANnVJXvLceKvRfb2V445WtAHwGx2ojwnQ7/e8FAYy6q+ITQAt/gf3n
azl4BFjAK3TKX4WHHR969wwIg1fmESB9twfdwbt5C/jBoTiuOD7OId7JJ+vmczyvsAGNmchH923x
ZWLgvr1yj19HI/6opwSj0avWG72+ad7ojYO1wdZ9I5SI2Y9OlYu7n//5OY9d8U/M8Lp/wAuu6UuI
8dBl0DzJF9/8PKN7hlMZLrqf08+qA5xAvLsf5ujj86NmllJpwSnwENadj6qvU8Nmph7w9GOm9pfL
i5hayAbw9uULh34rCs6pu74Goi99cT/6Zd/p2sE52vJOdKKM7Cb+p4wzZuPOJV/Egc85TqVEvqoz
nX7OP2t3+iEug/rnV4wihSUuiWQBmxJyOZE4HD3bo+QRmgGh7OMDi01g2ldMG10dUCrP5Tf49H+I
2Oc4ZmJvQe9QNy3deUpn9DRLreNFu70MRfjhCi9uf9P/L+Cs+0vNXfeJxnyT+/JRE5f5/OIOq4Ag
vV6uxf3iF4gP3lBEJL/w1/5aBO3hepiLdWcjYgj3cc3Pr+5mLSI60qY+wYd5utul/mbD74DRDTY7
4sl4s1mDpHW7Y0LBC74tHoGA9Ww8bt3urNu9eC/72exl1r16TNvZ19SIuhM3srx35ux+v4+6hJZu
xJCOoujhzmZ7ieoktXt3FkVMr4i/6e7d/R5qh7efmN3Z5OLt+XvUIIJ3xzP9yV7M167jzSbRfjI7
ee8oTs/EqzzciVhEhev6S/fACbFt8vd7lsGTN5tx4Cia8MY/XnLP0fdi6SSsXYk9/Df7b+m8enx/
9vWzl0PAXpOfXTxOdxAFg9HgVczOiCAyGrgD9+6NVgMxA19fv6YioECmceCJ5XLEDBn1Aq+3WCzm
czGOPj9ZQqmFsvx2Pgy/cumzfGwZhq41+Rp52FwCW2N2zMXAW2B+4y5GTL1FbxG7nd7Xf7Hb640K
5vCiF/SYlcGiJ149jT5Pfo/ZNxXj+YPJxV8QatzP6db7mC7jaDr15p/z6eeUZc/yPzlq7X79Ktge
dEkDANZuZ/pxxtZyuuTM+uIbyyWTg89Z26es7ss1IuQe7ppiYUciFK8TsYqKL7zp0Zsuf17LaUd/
T+ktSwXqaYIwpWnylD7VTRXH8TW5vRThGinULkSg6Nw1I/pt3fvgMVAGh74yQFU2aF+sUPFxAB+p
AelcR/eoGzOcxfvGcRnHYikvAzGT3AJLUPphfONr5H/9eC0WafEbcpR/TSExm8Tiv0TkHtiEyBT0
CKVHPpM66nDJT/IgD/q3UOovbyHiogEzsBK3Bxyil1ORGm3flo8xyt7EJTDc5EA291pEseF6I1IJ
3KrZnyg+dbwuWlS8kRl/fRRXwBq525ETgNQLNg8f3+tQ5A7UtjhvZF19LkV8A9u8oFzK3kas+qpH
lqmFdFYCMcuTjsgS+IpXyz2RekqzW//WL/oZ/lIYYxyGWT/rwNdicct9i+UKNPVc9+8eyeP7fo+s
CGvh7EVhKkzOX1NDTEExW6LBwxtA4RHr4ftq8Gq7gRyOBgORsCLZJGTHWKPYcnQTEEZFUPooK7u8
6vs7SyTk5Q7IGW9v+nv7RYQBJPk8vJ74iDvS/hIx1/cTJ2Dzzzyn1u1PHG8Pk451n66Ghz6Gp49z
X+a9gBkkDoEPSWhFcnjtIjYIZtQX9pQZS2D2tQKiyRZoC0hMZv8R3VgSEdXwDN5lUONsdaRIwmFM
itrggllw47csqUC4eoCMcKGHMs9aDvCLlIJdC38CzX8iXlssmf8trPgChMfNCdOcDu4b8wyTZhY1
Vhu4e1ssso/YwYo35bXEttH6KLcINrjmiO4lZq4xxsdS+PMsUr7Y8c8riQUlRtccCtia/bSS1LJV
xW1lli85UDY049NRSQnh7KnNsOqVvZI1eqDM9aSrT6EanGgfTc1Tb63BvkAZZ82HWzeuyfGKV/Ut
OYQmxEXqNm4zkj2HAUdqSiYnMsh4vu22wu193PZBAfRbpirq/syNSBrlNz8G01IMbPpY79RyKt03
XxFAkokqO2TKQ+DXJAyZBEgCctKM1bWiers9e3kXaBBSL9uOYbiy5p2XquM2ii9hO4zDvPhKH1tT
fdysq7pfnmFUe+pYkMGMEDkSkh52h4CyE9Z/8TisrtHVeLt2xL4f9bCxMs9YYqWOvMF/dq3Ntwtt
kvnZPTBnjTrOUWxDH3MS6z4ybb+yYxRLPIK/HxF7RLRl6EMpwBBNUYp//8Mi0zwVbXGnsAT8+QHJ
we7BrctHGvZlWh8YTUXxqBcDP75gA+A7N/fClDdGOnWmIiq+0B7X8+Sy0FZ07M7zWHrRF+l2ilry
W06I2aOWzl8I4RgUxfKghBlb1Z0Dous1DnIecSDtNK8xaeW9B6QE7Wnks/xysKWvencVRJk7yXse
NoN6kH9gTz8+b/Ig85cm2GHnBeF2yipiITh7pCKfH5/o53aBGFJaAf8TiJyP/IoSF1UY0I9isSo8
etydC/+jsEY2jCm9f2Mu0knsmR11hTvVClncngp6f8wG/jLGZ/m2KZqhGdasj/Njh471FxHz6//z
pX9sp21OI9c93UgCa7xrxXvqxT2R2rHjE0beZHKBGUjhLeRxww7rSERwc3EoPZuO3mEvIVL5q36Q
/L0OwPM1wV3puJZRGdX/fr7lqS1ie1uWLGRSB/cr2FuDwq96tXfz027RTTq37q17nuSjnHqcC9z9
1t32sP0IYThHdVRFSgdGQ8CIDhVXbKsQugirRR7V+5T8Kw3FFgrAJJnMngSHLdM77nHu+U1EQwc+
ZFcNHeJaG8hQbRnDvInwR7M7PHa0ZTarXtqg5F31oTmDZEVr3DVDUhDxdAhrPs8qUrHojXt1p+Tt
2vk1VH3rtjH2BddI0AUNy5KfegZpU2d6dldbVIG8e6n1Svh7cjZKZPYq0uzS9ExLi+4HOtCP5YUG
v5JOpfu7ZaKAi6Z7bXX09rFHMe/nCPotC+GsQK2baHOpJCH208OzjSJtj/WxmenV7GbSf6rfbWAD
CUqTu1+7Nf+6BdBaCNa2YxETnoJ12crOo5Wkx6zYYgSAwE51tUNdG8l67VWZMtTUoS3vfr7Ab10P
cYHwzHCyU2wh1/j36JSqo22VN+sxO1SzLZlE/B6ngVIutu3s/3agp4srqvhRp1cubluPC3zuz8vi
BrRH8+7bX3JH9VvzkmuyRBWYDqrQjXlqXp7zvKottX3MSirW+PGkVTMw24WdbvePon/aYsn2yOni
xhjw4AfcULSlsW9hjJqZyHBqEUMslk79vC3nRiJFefLbzVB+O0UxFP4I+or5iB/lWf7vbjyONNKh
OG/oCnsHGYSfMqytPQVWjCt/fgr/Gs9/3JpvLqaVWpv6UX3MOCDYDpwb3OaxLqXhSX/bkgX9fDRV
TI+/1ra/n4T9NLoK6643Z7PG9uS2axA61R6fTapicuE6dDrq/fEME5WefgKp6pyStLWtLyE51Ngb
q36xq8mZB3N8JN2jcoiOte3WaAtcEbcu6v/FRP/zxjwNz6yorLyGXjZTkbOEyiVLgWFLbo5mOoWb
i/yb+ol4vW93hkaabIhmsP0cWI5KYt5U5fqYads3A4lfSfQ/sxRJpyLd388gf5Q5Moxqu2cwSm1f
RSHgZMeIqPemW1oNI/nazVCWeP/5if0rBNli1hBNFd15Hh9pdqxz63J+zO7SsJDeHsYiNXsnbWly
igiSGc5vc/Xb6qiZrIn4WhJ8yI3Up7B/OgEUi52Y+1Aeh/ckde86Cho0t+oC3UuU9pozJu+sZ+CH
MgzQdXBFB0QQjusrYCGR20iLo2XjiJkjPoiEgSUhx39zlUWSnwCHWd3Esn6p7X+HUQszTvi5lqHh
VGY966fGzeVenuJ7PVvaQ4t9ltOEGKyZ1xHuLXibXyHZrLAkNbJOBQpyGmN1ROeSst4lOu+uiN3P
7yBopurgMGkpCnTU9bHzCaS9cwor+pzUy+5Te83Sq3rxtAUCRQvYfkczmhSHmgXQB0RWSCEQ1YX2
Rc/kl27nv+btXxf4FJ4O1uVqx2ZZz7bVAGcDw4xOvfzKIuS2shulK214orq2HgDg9s2tj/2wdMWV
7D5MwhyQc776eVR+pzD9fcOfAQW1o5/s+40brqw1WmGV1yKwATjdhZDQstFvO0U9YbuByiGluQTg
2Us2WtFJ27GbDe7I6hbRkY0PJe6sa89+ObvvSnJfp8eMUTSWbuVLb/ePaP6wa+civGZmyjgDawcd
E1r08GpiZFEvHOSBRrTsdC95s6Ps5WohEKgH1dLeNG/FOF/Qrrt0LN2TF7A73+ssRAynvs6OOiDc
fk2qjnlc/xCQtMvk7ld8PaCxA2Al6T5hedq97Q4HL8VH4eDWey3BXN0/TfFVSOwAlk+fqvj84VfT
0+ZmjC8NKiRuPCbxvwxwo/FxMquFaDt7MVQr4YTAw9vFd2imGlTX81R9RLg1OVRIgu2RjrOs+/Lr
MXRCIOziVSBEWtfefadPtF22u1FCpIW0vkSTOxawnj7AHebi0/2Fy42bagRQ+wEK5DJcXLpQC/Ig
Jb67JPoaPia2q92DTA3ToEG/rZ4jLirQ0YiIu9L4MC+Qf1EgRnjg3yuAnt59JPmPsdTFksT/UAgZ
FM5mCGhA5I+kSYLQOsSxvdRVZ85r1Usyv2RyTcEDTaX+Yc7ev6t4YIHRDWU3LvnAw8/4Jfh2/1NC
bqTDHxzP/QQtzaaIHnVHpx9C8bsmGz6EFmW6+4b0zMXeyM+8q03ePHEiHHp7AMljWEzG2GiiDFvL
Cea5pncGnY9HlcenYMUx/5J+6X8Z/4ilzNr/PwyfZm0ha9n5kjBr80b0Oh+pVwDQOAf5sgJ3jJwi
3Q45oJeczpWd6eUHr3i9AtbubV+2iFL1r90JTmA2LZLJ9vWWdm5WqCJdRnXmBZYMLdnD2CI2cbFd
3d2nnRw0LvZcd7eeH3uEbu5aC2+rXh4wB9z9NsnESvC0Yv55dc8IKkNK8dpuinqGJiqap6MS/2rh
ZsHsSPwcfhaU54S8uXLzDVSKqo3k1iUatzg1jvCredDNyfcgiDPqIDlGEH7S23auQ4qG43t4fEEL
eees9OWF+YmoZsQcpmE+oAF/RcrHWcnLw8iOjusHEQR28sFNqSDN7us2vL/EdCqYEKH8YKzGAHmO
i8pTsZSoUEACiJFP7/TsWu9+mlWbbeJd00uAGvjdjC77GqGuJqqGKn+7AL3RXgSLpO0XHWpZmSud
O5B+DdDiaOgYfr2zlkyjPRpD+MtQswuy1HTvS2BTRs+8QJfp3GbbFSY5ZHa7EbRwEPMeq0wxyl8f
gTYEOyBsQFw8UPuA5ZE2D28RvIlH5ET31Wp1HGESOE7GuIi4GTqxk5t7HD3e7rOK6QEkgoLbfoFB
Ad+glkal7+M2vY7ThT1dUzEWSAGGhR1aFNYGFzo6UzNAQqMUbrfHGfP5EUgTWGBoOAfMBZpkucOU
gmJIAxR3M1zgygjDsnRkUj0KSwoHB+8gJlcM8CXbQ2lDbz2sQTSHGCkSbGn+wNHv3+VfFkHlO1ud
sA5YHVkXdCfBJD7tI7T8pCv2+VLPZO88oYUrcIK4J/v3OGAXX5CeTw8ppVZ6w4NHASIknsM3mCEl
wqzx2vBBzVbzsXbwZeBkZ4QB0OkOU823KcAGsu0rCUxo6BVOP4PT2FgrdJmAM2o3oICLxzynG2kc
Bvc8uM8zMzKLRXVeyhlmL2CQT14xz4vFPfsy6MqP/aR3RE0+aFDpHZWHIE779865fy8H9lh2ho49
QmU5IZR1Di+nD/SV5HVTRa8xM8ZIfeUNCEdKjnfh02ypLS8h7UQeW/KC9cybwHyrsg/GkgQHTQ67
X8khQlA2BE1hRXdy0QqWd7cN8V08vIUK0ChcMMKg8+yqHWcnoDaldzCHoPjui/QUlXiOJf0y612P
NbJNyOWMIeukngJJ5oBOW9dUFxlN8gGElRrkEXpy7nFh3z8fx4i2IKtW7ZUryqitv11fKLVq7s8h
R/tXxFEMxwJToIAJ/MqS/ljWU/2YAUbGRDwGw+EA1vGSGbi1vUrIsTaQy86XYUEdkXS0wbnAFQhZ
tyGFbZmJ0wKXLMOXHx+N2bMG9BwCB2+Qn09R+X6KFlw+mNMg04TVwlOX5GEWsM7OZjU7yF32UUY1
KtX5ETDP0QzPpyVN4Mtx/csxv+8hOSaueiJdR4/iC4Xxx21xzlazrQ0NKGuSj896GVUOsH548/XH
CcfIJC7IYsF51stqW+FBDx+KslbWANLu320H+lC3rPVfcnLl++Jn4X1OhYaZqlPHeNpq1kAVcbxN
bwhC+urD6cpsmCoT+3AppLQh5ZhupmuVfeYN914tpabsoKRan4Mmjn6Fjn83KMFXQXUA/mgKXqfy
M1pQObd57ijH2+xQaKwUj8N7q7EQW/dBixNboVZdp7UnWgb/z7nz/SzIi9y73rcdRat+GyTf95o0
0nQNnrshw7n5yq7/fGCFvT2UJ/HAaCDpb1kXNBSsI6a5d4Od+8u0AW3z90pNlRPEvKrYbN0c9LCc
p0GZ5YZRJhc7mVwfYyx5Gstv14WEc/lG3VyU3tYeXdOIFkP+dtV6ue0/8BE9EPTdNapPLU4EaBlL
WhCzCd4ysNwjfmzGzKA2Ap5FnmjJ1itvs7xeaGd4F959UHzUSJxU10/hI4LFintNvLgcKufBtgwt
fUA5rUo6cREUJ++I6+QZ9Zz8jGokh3LAPyAnX4b4olh4pYGtb6Qg7Wqhzjq9uSzyYZPOqjuUUmTV
exaITKQ5fGnkFH2rBCghvzqN/wBNgVujM9EtOrIIfeTvqrmzaUvmvmQKSTpGJhvRm+lr5aRt/HR3
WTQfRmSu72BZEXObN9s35BDRUrd618QvsafqHjE84fwcfJbV4QEDqBK1cGx/EhIv1O3Kun9lUUoj
q0YTs51IKkBp3ZN6NAXUnlWwXn88KC1Yq/QR1Eb3Ji1v9qDFARPpPYre7ZcL4uQckRcfDR9uE8v5
tYtaKLQbDT0wqVODmlP6QK4NzVWIc5r/czB53ml+GytiLP0xNi/6OSkoTCaTdeXGXcNxs5etDG54
4ZBtXcMWIqYdnbCqQR1jhNQVG+H1DalVOgebeIp0XfqrDrn2ffhSDQXADg2DGaM/lSQKxOSOVakk
E2VeLR3cC1ydgjkYwbX8fpmwojVIUijhzzfiS0/gj/RW3AhDNVClNMCg0/EWk/jPG2GmRnVODsmk
mZ7QY289c9mwvZs7Wa9exOtigqyP/tZSAqNN28NWp6M+PCgQ+tGXb/5paOBYAat5Y+v+sfTgNo65
TYrjWfQXaM7U7KkgxZKlQzC9LRw0/uFgr7LNGUTNolict0uMY3++pudtO/xyBCmo6cDzc1A7eb6T
ZbWtzVZS40mqwa7tOPf+XViJTBJ8wuk/3eE77ut7UGy987af6ZG0JGgfABY/ZiCT7Xh2cbp62jXP
a2nbkZEJeDvt5OOUku7PJ/rFe//r5kNtIs2DUCV8mzGM/fvm33Bgk2LZlsbXz5zq49K6uTcZ/olb
Zy7tR4f+PyVLmtHNb8uW+lSAF/for0M/JZlpmZyvSWJI4wdi3td+jrQ6Cu907Y0Qg5vyNnjYUftR
odhBVQhs0iDbulhk6pbPFk+D1ge9GrGRHkErI9FnU72yBjbZia/coGn7FpkoDGd4fX25h1gD5VcZ
BDSgvYLfrfyzGTGoVDtIi+h06lNRk2kVqqGRRyYytiE9wNtbu0zWOZVXTZjeIXubqL6q+OcGPrVr
bZpb75hG6NIdaR+B1SUnLHxatAnohcw1WvfWAz+sQGp2IZYbcWgPGh//z4p2FiLiGCD7909a4eny
MCm752A7gnCsw+6J3RnyNKfwvbfoF17/5vFRdArdy1w0dQuaVJAKUrqbGXBt0DW/DAuxUD0NC9N2
bJOWDJMSKby/h0WJJFAm30/OOHOGSvxWaAUaSQucfDLJ8q6YUifGRGO7JuxsjdeWiJRJcFmUX4Lk
P4Yn8jSA25GqsTRk154W1Ni8JSejiJ1xJfcupUrkHpr50jD3Nfu5ZHmSwUSYmadl+6rCK3Lz8214
yvcYoX8f/SlEn8ri+Gj1xBmz46E0Dt5SZQDmxdAsAD8kv1Ay9afWyNfh6NpQV1XA/pDY/n3TtUY3
0vZ2tccYGZzFmA9u5hA/U9ZRbPG2CjTl6QVdq6zXWj3N6h3a3i3vnR5dsAZq3HNgWTcSIlMX93bJ
osI0+ts7OP4GoQWjQTYi66aO49+p0jGjMsofqIIcwYlYm0Lt8w+3X0tSPEeaneW1c/9lTH2f7qhg
ictTVXBN5NF/X90tfzzy8niyxkn1JvoMtZCzjOXNufmloQFZ7tvoNSmpG5hHaraIw0/loDQ7S8dz
rujjIzDGCao9Faimz0sbOPgpnd3LDaVe3KH9G1IUNetJxu4c6TETeVk81zGegpjgb5HsiIOkDB9z
2XQNNbihAoAYMd6QVeC8KE1471326h5d5yTzYhsVNY+QkkOXNfyy8pOmFyPodRVqIPlGn6S7BiOt
yZVQVYToBl/XQo2jY8fRuRluL1Mj7j3OAXotvKCNmBs13aG9Oszxyn0MyUDwinpLRxkxZUzdExQt
5KCbi28HVzMwcvfa31JWxW3R6cM6RqPhulLZP86aT41aGKV1EJW49RJIHxCSwfBkb87emjKL9e5t
jhHocQw/A8deEwn1L7EEZFLvw/P+sWGjeWvcw+sDYC82BGxm8ZzKo58n21fD4++Yg4w7QB7WS7iX
GJf/PUCo4R2a/NbCpK59GXq2BaFIgrtHXifKQC4B2j76IiVpEXZ/P6aBdJg6sOd191cZSkvMteeT
wQ7AIBfSTZQXn1KhrDSzDP8ybXzuwpvpFiGZcsRMfBHQ+VPnkbik8clMGgANiK6BCWAufdHRwBon
M8hKeEKdu8dJPKgjK6Si0Tdf0TiYWqCn0BCFt1JS+51f19IsHl+6GJnh4wGa+v2xvCMKsX3XvBIy
edGTeudh1TUiLcChsR8jF36Ya5Mz4Lqfb/4/Ih1AHPBSgl3NDu5pLXZi+NxWYQD6uQSn6q2Rh7ci
SuvWta2uc/ol6XhqtRHnOBAri8oGEVXLZ9zPUVekOrUKGaxSjw2ZOralfVl5Tbyhx3O4/JKLfb80
5JGJBbTEobDx/vewOh4TlSu7yOMU5UK5d0Oro/VrXXHlfHhV2l+inIhif48bCJSabtqsnuzFn/Mp
TU4zRT0Z8hjnvZRUDs7rvRmqt/iX4+i/HejpidW1drzdYg5UPwLU6IUsF4kNCuVE+lTIh10AnL9J
dqil3WM10q+D/DrIcCROO4odIp5wMbwj1UoFGnD/ePTiN1SosFHL/h9nZ7bbuHZt0S8iwL55pShS
vWy59wvhlp3Y9/z6DBoIUCUbZSRIkJuce05Rosi9115rzjHx+dtk66gZJaDDpsNawVLDLhRZLklT
DUSir8z4M2JCKliUQ+3q3w+j9r36+PsmXqzfaSSG8WzPPgqBEwFyE1cjirhr82A0K/E+j/ZpsVA/
mfqQdKpQtiXgcr0gXsQ3dPalWzA+dQ/rfMlBXCo9eViJHAIkF88Zi6lEtrtsM5SM1U3waDwpH/VD
w8trcAwE+tKKN71PeuGx0R9Sph/ajbwy28PYXbGqMiP591c1vu/5fFUdvKmJ7kU2zHkd+uPwU0x5
36ltIx5psm/Nve7Rt5e8YKdtp5CkelKLnILymAgFOtdtuojeoEodTCZZ18j/d8Rx1ThPjnxvfZ3c
Wotp3aD7M504ccmJaZqbkZB2OvOv1l1+JxNPQL0IJBMA1l65qq+AU0RvI177J7p3cyfTp70MVtXp
CBumrpr1gwZd62Jx9hRHvcYOeeDI/e+boPz4LP9xE9S/b4I/CXllCaV4tIhgknZyuo2IFsi8CoEs
VTA5pNBFKc7NGHrPU9dc+e26FlaDulf6XYv2lMBUrB2EVudb0JnlEUfcOVyFlDTJcshd7aoZNhrd
ZwXG+C+/4NdOcPnGm9i96UEqnJ++XtQ/fsFOiC0lU5Xp2Bkc13dJ6iX+EmMdsadQXsPKEXsBiO69
QfqFwrZcMqJp6MVE6Uhf+CggxG9v85AWLyors1tNaKTNuxbS0Xh+Bv3PzHsPtoxwdBOvuJ8tSlI6
kEmgqyRhgANQaoOEQrT57x/lC3Rw+b0sFVXWPNm1UKP//aPIfT3UGdznI8rPYh0/kYwayo7P+sCc
ieH+h2/eG5MTneHpu+a0yZ8pQ1UwquDDkkM5biz4r08NkJlXkEX+kqCC6VNAzopHtbZrSD9k/tl8
iZ40rXlrvz2bu2Ryzj15wKXvnJNl8lCPjhVtsTb2yLXngfBC4sX1DAZNqle+/vsr//QY/vmNL87C
I6d2mB/TdPSlDbSAQthJ52X22+73w34E5UZULdJ1UFKoFw97P/WhOdbsfhWWVKYGCgEq4UFnvAox
6xeQB1Ga3/ejv652cYDqyJIayrgVj/peh1PDe7wLPTOwySZWONZ+dkS/U2CiLrawZtvTO1okfuDk
pd3o4CXbhUIYBQZo3WapIYUT6DKW2pLD6y30th4gBdAcnS+y0HICHBxipjNG1UQCSsuudeVmMZM7
RlpIw7V5i+i5JOs2d9Sn8JUNqKU+9xc4g8tHabL1m+CWFCjcbG2/GJGwvpIQCFJO9Fcx7VqI7MOm
jZG7q9YT1F9iB/DmYRF+NrfFSdgkjwAxg7f4+XzHQL1FAwNKDAd+1TpxuEI+5Osb8bx/p3KVS49Y
1AmqkOaN/qJUVmrrqlT2v6FW9fnXvHiL4LvO6QyGbNELurj/QVPy3jfpdFRkpxEZDm4D3ZVNp8Zz
PS2YydbXZzgvD7m01tAkEIBCU8gZyLdICHRekbmdsRm5xNZRe9tmj+pnJYwntq8guY/Pj7G8stIt
U87IAuCzIIyEnlckOKI8NymGOxlrtk9vdBdJB8Jhe3PTyeC+liR/6PGt1a0lVLQjwhKaDvkG9n8B
zU2CrX1saKY0vxxxf+j5sMXpFGHoPCVUwRc7e9HpoTGI43gMwJ/Rjz4aV+knrQSkP8WVtuuY/PUf
8ICDTXnXAk64I07JPM5b3zu7VIB5kjvzy2vPdX/4kRQYSKrK60/hdjFB8bPaPAf1NB7xtqhuT+20
GV9YnsU7hVHdklbPsDIYohdL6ZMFeiVgqMUqdz3sYHpmbr6vXssP2VrGyVMLEqFfZPgi+8VJyFZR
4/TZwgAiNTkaEdgjBoClDBwCF4uCvG6RNCs2NqwSS1QeoPHabmF5w6dKG8qWluYbmlGv+AgYNXqy
ozqyK5K47hTERAJP9sbT0K2FtZ8sxhMm21O8jnTHcFvdbk8aYu+AbhHt8ldMfF7jEmWdPBgKA+gc
Jueq+JgzIDxiH1gQIMmy4ta/lHI/nKP4wdE0g4Gjma1crna6kStq0nfjsXiDey2+5C9ECzf0QiWn
9JdBvDb0VYux+FnFL+E7PaIyIO8vvBj5NJc20NEM35YBynZex2i2xPUKxc9NsRkTThW7kH1BXrJK
KKbLqT2FmdWvsxwo5sK3jqOxNmvPV5zGsFlaQL0VmXeGqTpuJ+YzRyLsJ+Cj0qb7LHBgMl3wWomO
LXGSjtEepWQrJsdcO/b11hjwHCwYPhjr6deKV/9+3sTziKDOgMQlWgjs/t5tg6qJDYBH49FaKW7r
NUeqWwoF1lWepbg7aMjQaT/Rz9xnn4SFUQDiQelIPbU7iwVlV1SeImw1ZEiJ1ycrVURnkMkbi5SV
fWZ5Bc6qpQgZgOmxYiORqBjqQHiAZ6xdhXjL9E8xnVMnlHpJ2RLfheACQ5eaV6Pi2Bq3/b3lAq7t
R3t2woygTPw1qeSs1Qdxz9BTOPFWNLcEvaYYtFfBg/LIppF/tvTzYdphcuJHaFbnzlPGbRAc/TMB
LBBQgOUytgxZq+Kj0NDfOCUsUJQBqBnV2eIsB6spctFqGfWe+ZV4xr7CJ+QPJyMI1EPEIwNUstgw
qSp5jyAj8+YqjvDRQLVg5N66PCA0b/hTAHoaEEsQI6HT6ZcThx99UWEJIz80cEr6UfQTa88onOi6
9pRtzRYIh+EDDWbyMWF8opJOFvqtfGOd+idEYLq2UAW+nZ3eBfvIKzfGqUdX0zzkXvyK20dTVik3
kn4/2ySUR1xPvT29omAb5yRjG4TrsGuO5ntHLzh3uQHnejHBPlX5IdC1LdQ7RluK8kLpO7xq5F8b
tlUzHGH4QTNEUr0WyDIUP23PVw1fBXIpSCZF+fYxfbGDIEmE18HbebKLDLj7ErtAaC7Em+CZSrKK
eH0O2nnPH1VMDiwikBiAzuQ3dnGPKeEmKOz6prhW3WwDWgZC+vASHsjf0TFX44JKFgg1h4Q91JGK
HdDRWkC0vCCCBwnAMHdmFNgcG/1o7AU6yI+0y19Y0dvbsx14BpYXtHc4XfKn6JGGvWkyjEO/Olio
QEuXDhhuh+JDWY+vzSm7Fl85j7Hf4xu7Ep5i2dXr+WICkFB+Pvzz0gm+qQ759jn+APmivlaUb4zL
1CezuhaanTY9y/Gd3Gy0ZtdjRGGLTJ1xp2zUtXCiURdWHiSSsVuepYWMsRrvwZtw7T8Wga18xJ5/
KF0YlZrh5IGHgoSMcXLaAm15JskKu9Yb8QXCnf4+/8I8ELl9Plmb/JiCfX4qjxoqc9un6t1Nn9S/
/W19JYf4HDAAmleBN1y37nkrPiJi2men5LbAXr1WmfntpGsF3ck+IzB7UZs2tTCvptYvrFnqsPAp
uRonRuvXbwsn3M//W1il404gzItwuuET+mc2ARVc+spr90z0dVl7WblDvNL37ti7A+9BuAEgAmqV
vSK8i24qNAx3A/alNysAYOw0T4xoutFFuxSMdvqa3Q0KQkzbfA7AXs9A5ZycQn9ZuZBMxweDvLQQ
rvNqGICau9VjuTp75714CA7+tXwNT18HdfUcr4qX8UZ8Ff0FexLpeYj3sg59G20LBvXGeJgezfE4
9VgRnqf2VnohcTJGV7ik5Qk59aQ/Ni/dtZrb1Ac8XvxMyRvIE0oZc5u9lC774nNwj2TOvBse05O8
EU/na25bvcnvC5I+ygVxVAKxlVjtg2O8E08JSj+m4fo+ZOFHgx98hhxQOnkrIsD2xkcwpntV88Jg
DfK3Cjac8Xr+1AB987bf9r9snj8V76ZO8DpQPPQUoPr/3hTEpjeULo1HAPTGi5E/lZyXMvWUDjMF
8ClkIB+u4uyX1ATje6MeXTcCfSo0hsA0Yy+uOgxjYmXJcOynhcxroQb7odtn0k2SFJ6aHbThpk09
oLmZ+j6pLJ8hPZWTkR9poGfc15phOrzlmJFh2j+J4Arlu4GxV7mvwoUFZCNbif4ewiGHE9imHwZT
vJzQL+VRSTFlC/szOBIkcOWms3aNyhmatT9b4300HqfxQA9PCk6BsemjdWi8djRTU9Hr+WWhNyue
AGiZ/sZaOt+g7iLmPfX30kBAupvHu5jTTcWaputXLJqWuCmHh5Smf9Tw8CW/dAYk8YfmDkNVyh7G
27S1L0ceSlCWUwaae55wBvfndXfjsz7fyfkVG23/Up/CtwK07/kaMwrx9QPLzgw1lcqbCTJ76alP
Z3UNepCa81qBZrpstUU/W3w1aiCviBYkolznIFohTHjqG8fphGRD3lgbesAzxSImVW1Rd6vmTONj
S/IPe1B91bODtivUaJQBcYmGcMKwvIT1TPs1e8YEtVSoP5Wl/uCD9GQYuqAMqPCtwjLmP2E/wIVB
RAyDOLoSRDf+KLeJsoYMm7ySDUyPg4UBfwINyJO+rD7G07/P6ZeKJxrIpjjreUSIsRrigYtiKU4T
KZQbnlC6Y1TgFBzt4GjNDIgjFnQdUmjKuwhRLKHk2b7Dqan+9tsa35vYJu8G1mKGdQoTyoszQ6P7
ZwOWLTUiKRrtJ3rjepPAy5BsAQJFyiDdIyWtQqDwqo9O/qA5eDUx6JKtwRHPka/R8osnyikKX8Oe
Qge4I6EV7Wwzdsy96une+TYRliKHtmF2spNrQ/+/mlN+eGFQ1UquyX9FvIjk/tOy95o77SSZkFl7
cChu0g2l4ipr3RLDersLJwLabVTLZbVqID6jkCTzBEt9PafJieRbxJ7ucBT3V8ZzsDNvQDS7UWQb
d+h4niUarsf20ZdmXJayV56Fhu3KuksYxpx6ED+3/ZV0AMo6HiVPvykYj6KDvGEOTuLje2PvdMlp
KnuOmdWbhZTa5zkJwHez0ZEbp8GsQGgdQQnCjtF39hzdYLjmaesXwtNKNBZ9uu/2A5JN2xKdFgYv
osT8tadKIfv73Dqf0hUbvvG+ZXYmRQC2rzpvooFQ2qt20V9rv6ILSaZjFfz7YD///jpTBUk2vtsH
+9i0+kyV22PcMbgZRMdI3HruQuISD2RPS3fBeS/1mxqDKWm51lGi9Eg4qW3r7lXiEQifwjnOvH2W
8ueWqhRbp0ZkY+/FsmafzQ3ye7yt6l3e905NfZzHaL6ruan4ZPWstKV5V4wWFe5ktw21mHmUEVLn
ygfrccmPBAgnKegwLM8DxXV7n3UmvTUcVvB2mEjFJrL18LO11vX5BZeknRqM+Oq7gUI6P+bDVkBZ
gzHQqhZEOkkk0gjuuXYxSOeQ0gkEQwo69zCgTNPH6p9CMPKx13duJCwKdoAesXp2ClTyCmG/tYsB
E/esA7yeiLI6L2oCRYKV0EhOWuyswbXMY9pCHQEKJ4AIrGr0PRZ/yqASJYnkoAhWCWoLYTqcxw+1
hJVCSEQRWKsOe3pJiLBYrH3xtyHL9+4NP7KJLAY9H0PAy5e8nIhjizFVHpvBHaR7jqvBgwjTKL7r
P+WEM3RxkKat5q+TgQiB3eRvM+25zV/Oyp2FgL7Zm8W1bB3NmNX8Yaw3nXI0xn1c7qTpsSt3qrXq
w53Zfw7tc5899u1Vxl8XruN4WxlHX3Erad0kXmz80tu9hCN8LaAgWU3OnCqyq8vTZtqLZZ0MXXv0
x1USbXo6qgVJ4kueV8t3Q/UzxRXvP8kqaA1WDUl7puFkTK+R+jBG20FeTdM+lD0UVKW+70lcQJxj
uNWwChli56cyPhrCZ5G8mRGBEksCCUPCn+VfyqNfv8Xcaf2j824K6igV9dAei3X7IjxmLn6Ds2+f
35nrx7UHkpBDDXHWQ2oz1S9eJYlaZiOdkOZ+Em1Hn0wkgMRl16ORqDy1r/hgxJqhhz3d0WcyqGVH
isJfNq8fF44/7v1FeSVlRWgEZd8e++sYokuwGu9UlS4SzQs8KGzaEhYZO3kXJjz88Qcbqfzrcz13
HS8XLxNxvyYqQCNN62Lq5CdV0KsjiR/0eHVe/QdFWcSP85OtLNTn/CH9NHFhISmAEW8U0B47KHa4
ExkFap7c7Scokrx2vO8Z2JLlDLm4l5ATEHtBw4lwBnyAnjy6SJ8RMLr+oUKkSkOWAYfp/nI/v3dO
TJFsVYQeIn5K8Yur/MdT0A5RMGmZ3xx5cVAFCTlJLdNIYrOJbv2zoI3Wl9dNtgE0HMqYgPjr//4E
3+tlPoBOhY5TXpU17aIaCc7nKq0CtTnW6RJtTcBFjMyrM8I6C+/fl/rp2fnzUhdPPKNEq01iLiUT
0IWbCjkunm0n+uWefu+H/v2NLh7RMa8HS0i5jMrQzzi1u/ju39/jkpP8tQD98UX0i6G8PI49BbfS
UD1VBGOQP9ItxTdcBKrTa9TiG114zwlfI1sMGkm8VaTlgCenp9mwkD9mFsKjXK0SybYQxtC/yVd1
sYxzGwgGxMAhIUA6YHKosUQtscNxQi2ZWv2W3fXjLw+1G4GIAYL1q6n3x6NXD/4whbHUYAf80of1
123vsf12pLn/+4b90DjnJ/njUvNO9celBr0WC0EZmyOHa3k4lslKbF+V6CXjPNvg4Bs3JkmL06o/
s5Cso4qW7ml8E1AigfIJ15a0lhCJEeZjj7yhr11PWfTLR/zhRcR/gLgLrQXcqssXMeqzIFX6qTky
SmJmLTXeeI3inRk+VatwlHYF3SaofhnHEJJ05aM+Xmn1bg6Et6GTU6wlD//+SPPrcLHMYUmVFc2a
0yVIx/77pqVWE2htwZC1HeqlVlzTQyaew0sYn7MaIGD49+W+y/8V5sA6p3WdghBpy/y8/PEjpbJv
nBWr4L0ZjrJ1qOJd0LxW+ikN9621BFLT9G5IcyFy/cjTJezCC6r/IUGW7qrp4zid5mKmOPgNsQs4
wWPy9IL6Kq9fKm6owlRIJKkv0h+k86OZ7rJ0Pjaye2EFM4uC4umpS+m94MXrjG1c3qvDg6q/1eND
YFLlhy+6vsont5k2cb7rTSdtr8xkn6NlHNQbMz7G1wlyQL3Bb7qp2yuhva3lFLvgVvit3/3TXJJb
hTRaQZcDL/1y0YxUpdZjvW1mnUy8brfFDhHdrKDrGKdYnW0B5XvDirjEiUnHdxMDiuLgb62t3vXX
xjK3YHV4cXZrbbtiDjYdB5QLcJia2K3vSG3qneVJvNJSu/pUbwZIl6HT3cwb7HxJezqRsALgMgDq
NSwUz/r0XwlRG9chkLSQSd3+LHsV2WrPdWeH4iomzcNfvtF0uBFXNf1jYaWqdz0bNd02kpGM9/FU
j6uiB4g2u2Xp09eLemW9i5vzOyrjRl6kB+YrJOlGx5Akrq/oJQJVaJyrToh+8HqkHzILM//9TH7J
m/5+B2C6I0uYSz1tTmn/+5kcerOkOdHwTBJkUY0PFbR1tuc8fO/6546jZgTdT8kXZctsuP70ozs1
IBePswBDlJb+jm6hoNaZFWerf3+077sMnwyboSISgIkJ4GIP6MSpHsywbo49BY4q79MQqitSlN9W
6R+vw7OGJ8lAA3a5SgdKUJWNZtTHCBenTpwW8X7mp5/9Ihb+0kR/u9N/XOdiifbFNmnOBddR6r2a
fQYlBOh9Ke0pRROGERpQe2Wvgy7631deYjpkCP4mtB7saZfsCkkv6043yCebkJWMaHzQcK27s9s9
zuOacIGoN29viZFUQKAigsIG3DKVWcqP1QbqtGq6crHsrV/qIoTal+svnwtZDz4pCweWeXnMELWz
2MSjXh3bjeBySgxt5AMKznv8mBuMNk7m9PvSyz0kI0vyDdwWWB787rW/Tr18Ue+TZQz/aeDvl7bp
Hs8TML+ZBlV61Sr3omWB6pZFwJb4X/5VfAxvOI3xd2duumxWvPMuSspkzSQE9iVdSTB/2rJYEtrt
RJ5BuHHqWQuOCQzXZ7Id//CifcxeCi9xRZcOlouP8zk4nq8RKp5QWENRoyvu1aue5B7zAO7rYUao
vlf2zfz/D5eN13m08BefpEnjmZftT9l+mmetQL7XzQ6a8s3spM9Jys6PZ3zAIi7hcA1NH5dk7IFq
A98V7qW1cms5ozf+skN92xAvfpCLxcBq1LFOeqM6qiIF6qY8V67MEaAoYKbj64ev8e9X/HsHG6X3
/GyqInnpKPgv3vGpraTMytWSNe+u7F8M42R+SDBKipuMvn0i3JnW7b8v+cMzB+4PRyRGIq79pS38
Yw8O4zau+zYvj0V8h9+8PxnisiN0Gclf7HbDb8vrD3f0r8vNi88flzPj82glEZdrK5umbn1Kn9M9
u0e1ZENujhbm9JN1F56Sd9Kh3PSq4gGhV3CcPvq1SXycTStjKn657T9+KJOFldMd5ENxrtT++FCF
gJ+Kvbc4aiDXb+khK+h0TBLfvLZ1/327YYF9f8kxn9Lkxids6PzMf18MErxk9j4XE7agAeRP5Hrl
CctWgOcytJUtrBItdGYkgLasomVb2+Fj9GGc4hv0HrcdQV2P+r69R+sYluvYNdeMZ7XdsLbcaq3e
i3edaOcfOpo5Ecmq0xGUGax7pppMybNj6lVLJK68x8MDmhGSImQcYjlNJtaEOShznCEeZEqWQEiB
8V8B4wQAQkyA5kjMF0viN5ixV9vgOr3LN+aNch9QfOxJ1chO4qNyKDLCBRf+Lvz0d8xoy01/LxPS
cj/rV0g7z27zA1Y0/sCEIREjdZabbpGTHJ1uLOFGKa/EehUTF0Q6Qb8UJm+8iW5JIXueXqIn436o
0VQRO2pXp+FTq90kcmZzWo+D2Uvbg5xvhniZ035701D62A2OpHbB5Lv/FK9pAle77IMSBHNO/zh4
6VE/qHtG48gin9RXIgMIcIht67U7Ko80iSs46jT6r6S1eaeOy/QFY+iahGkBlqt0RazjPtgew2O3
8N1uW+/PN/qVBv8he+t6dAgOkRYrACNY6ZT18FR3Lna6aU+yB4nx5IK+EUg73DO5nXUuNnNok97h
KUbWth/n0boDmXtsFtNEO3FdJAwvk8M5R8UC/KH/CKN3tH3/fjS/7fvz2vPHgyn//WDqha/3OA2K
Yyt7aQLE0lw05FgSq/Pv63zf+Ok8oGOfReZIedWvN+SP1y0ep04550pxLJR3wT/6EEVDRjH+pz9u
euE4asuWLipaQs6j/8elWebQZ3LmMmhA/P0dyyFJfd8a+Y7n0Bs7bjyiA7H8lIuXM6eDgiUpse4y
FpkQt00tjb+tNN9GXHx3DDZMOmgE8vUv17/RLBIOpnyAZctYg3cdRMyZEADkBEsQEMT2CA+gEJYa
+kafv24g9eIYD45/cEQoqtpWg9sLFZi/9+zGTrSc/1VClEeiseC9QvZGX3ixm9Hvqv1AsIfTsjur
buliyXJgM/Cf2RItH8DZBGSjCPFDdpRlRg4L6Cng67/c9G+ayovvfHHMy/1+0M8ZD5b0WE4zigjh
RE4yyIYu1/DBUevf1/thR/vrFl9s2q0lRZl55nJBcK1FSwyjbb0MyRmIsMQtmt+aw1+eur/q2Pnr
6ShTZ8GiqX5N3/54nEO57+s0Vdk9BJfssIjfgjTcN+ORXKZX8xYJmzGt4zlgzE2aX77rDzsX1zYQ
wrNz4Z296Dz1wVAoRcy12S/8exiwkgH7i4BhL//tUvOv9P1r/vdSDBT/fnXgA8dlEcjFURfRgy7E
+J5ZCUgEPf/Fjwa6/odL8WUIQzGxvlmXxr4qC9uzoATFMaaxWyJhnvOiTHJwsKqCzUboOf/fIV0g
Ei1QpcAJjBghitWCGUP50rCS0rcBtoSmTceYZgMBaz8NtBkICQEz86RP/K0LzImkoIufKTtE77QQ
WgBKZZ5fLhiRxjW5wUvs/tYEOwApOm7f/hBLNuch9moLm5VpY7zW2GHnof8CcW/3rsgzRgg6a/Yk
n+3GJyJ0Ub13SOlucmo5xFdn0REmh02QfbK9bq+nXbOVUOmwRZMJSdCOuuo/BGGRKUsS4wvfVdn/
jmePSsglCSvjc4w0+uzyvnPFvXovMN5GXQQMRlighgXvVZA7gS4HvSNOWczeqH6xeTwU23Rd453S
ILz20Ajc7DO50l4EL3WHu+iYLbPN19hT32YHHOEd0vsnWDslTUMcLkhK2UDNxagstIrFGpwPOxTe
y10Kp/a8YiaO5hSMMvauY3DrP6V30goH0eDGJoJmWzo7k+5040om+MliQo5bcNFadmM4KX670pFI
M8W5kC2x0Z0j8ESc9G1ddiQTacsCLgLpzhrbguUglS5zF/kahuI36w5pPINB9kUDObNgW+wbsDpR
aMEjOoqkhM83AYU0dyNYK9fy+8gOrGLj3KFVax4stI/UlsKqKDZRso20A4pJ6tCKfwhC3OJ80J6z
VwEdWekREVigNsbVA/3zJG3ynXlbEOwdz9HXOA/Kt+x+vMINXr36t+Pb+EZv6gb3XVAvozv9SkGS
Slm7E4/tk76L9tFttAPe9JhVLt7xDlz2LVK04tQdGq/iOX00b6wXPj/kZb4P2SW4c+Lc4ZNZ5U0U
OcQmbakMYOzcKE8mHPorCbmWrT8IT+KD+VpfmSLdrVkCVagEIEnvFUY6YA/0ijAKfWrvEZF155kA
Rg+G8Y34UF9V18TXPVtXIigehBbvlDAoGtFhJK/Slc47IyJ6x9KClGfgM5Ue+Ad1TqFHwGLnx2Gv
PXWqLfLYqTZ2IfSQvS08BeqKD5bsEOlB1DIOcIBArhHxxD+HGdGfHAg4U+KpdIzKpYmd6hVnN7Pt
4Q5F3oQIyyQHeZa5SEfDFt5jbnfsCE8Dk6BZa2HTU+KTae/zAEZeZG/aMbgfTyRybkYER/6Jti8U
xOvK1Z8HFFjIyB766+C1efORW0yKzfQbDwp7Ec2qecBF0j0Kw8aeg0n2/lbCWqryBTDSy1uaUJ2O
jcvhozJi579T2gEiwu1V3A2Eigg7lNchjiDQVuhfgXrMii0mU5zopWzuYVq3yi32gZrkiIfzB6yF
/GZc6ad/b4QAAn5aSFk/FVpaSLUvoxGmtFX7uNORGqXvgsWoT39P4HaDfRjqp4xil26j3aMiYoEK
yQDTAqhswU3eHSdt2OVRuqyg9CkpAqNyO1rE0M+6MYvmFqYyA7KjXpwiWVlOUebkZeUmEoF0GnEs
IajH4WQxs35hxxjQKLfWqY7eJJ7zUEUi2kpM4M92nL+LVeaZwPtKFjKLKHKTDvxZWxX5Yy4xsElR
fRuM6xHmhM6ZxHH9SQDlourHpPuU4kPvex2Ty1zEVhweDM5HKq97Db07ukoHgp28jF/SGlYx6zaS
dclcBpgDwpsY7BLdfx298xwanbVbphYLFS5dC8JD4YWeVFTVWP2qeHaCBItOLdbaeRlJ7y1p7L35
Xle3ozqATcnhMKC7Ct/rc+yeTUKNw49Ix/AajQu5jA5BSTqj1bqhApiQ3alBaIBJWgo/KoWW82MH
UtzR2UB0MfSKAciKINsxK9MU5m4RIdWFfwaCP5RY3S27ym+yiTYVJmxNuknRO/77wVHlb8/N3P9k
OojAWtZ146Jii1JfMfMUU4Ps5fcIZArZRjvT6jONLWcPUskk9FRx3U9L9qPIw53bE3AQUl25JmdW
+PSI6pkhGzaKtnfkFazNIwLZpXaHUTJ4xFadYiJn06TVFh05MYkG0MDk9d9f5IfaDOOsxriTWFN9
1uf9XbRo5hQFYT6FRwP6S595I1mhWU2cQ70ffIcS3xCuYFGoZ7c4A9NhNYmQuP5mqf3eVMYmISlz
KWOIM7v84szfWDzcWqEEx8IZ1GVwakm7ADg17Uxo7ZFbvCacF2/h28Xianaqu2Z3YN0rhe04/CJX
/C4G4+RDcvBsKJlxupfF1RRpqVEoIqQgaZfQyc84b64t5a5plnmwJnC9lRwfze/gpDF614DaC5+a
/kuRJ30/CGkiQhHUaDqrk6pf3JJuCKIsjc/C17zLXGL/sLQ9Uu1O3/ZHlmL8R4L4C6jvh+ca2DfY
HAU/tUnS3sVzDfIXNGwSCgdfSzdDswkLln1g1glI/X7fjCd6z9FwtsFAjTQGKv3dN0iJ911J+ajY
Qip8wkMo2m4NSlHxb9X8pm/eY2yf5fSoiBs0m63UrCsLcGJRLPPRXJvMpDIM7xTo5fnZEFuoFOtR
YC0iyG9swl9e3R86iBozvHlMpBuqpnwZaP84jchxC4xOiP1DB05RZkve52zHFhXxJurdm6Z/+uUV
+34umC8I/QTRD9YV6eKetmWVlFLDBQtzXeRkTzr1ddUfjGmrZrugeJoTHdAEI7l8IlMlrnYqizsk
hn9/jO/NCz6FRQ+TcSLv11dI0B9f2+wDbKVS5B8M2SGSnlc8Dbdm8dtR9vvCOF9GAbfAjBTtxMXZ
MlemIUJ/6wNDe8RzMxVO/pxI96nkID3qi309e2/wT0i/fL0ff1b0kRggJSiD9Gv/XsjS9izlUtpY
hxKDKeo9Sn4YPHq0C4t7McCnLL4pvymbf1g9GXX9cdGLvqifq6GWCq118EdW9ueq94L0fn6oapFq
YFUlD6q0qNC7y1urfS6jY/kb/v77+ZZPwN2ebzcDG+uiXdJGkjgISmIdYnOliaxLzqS6AnEXOM+U
9b8foa8n9e8TLtoe/s2iCJCPVenve6w0xtkMMi6mG4857XYMjlW7Stm98tJlbRTzPfYX6QxdbZk2
10J+1SiPDUCL6bfFcb6xf38S7NHzKAhjk0KX7OLXHoWht3w/oU5+ByrWhV4XLWn44pQIQgSAxyb3
lI80co3fBs3freWsxOAfMGbTH+Ndumgo6G0ySXmk6wchkTkOTyS8wIcMlBNKdUerg51lKkj7aMIP
+rFIeLEL8VXQZXb4iLI9jpK13invkR/eWLjqGuR4rfYRDeE6LfObMAFdb3bgeJN1N/U0+sCiWjnu
upAwGVGfuOHzObH2zFhfZjIuCbW5KkTtl9fpa6pxeYPZ+nSDBgNLln5RF6SVIJRTFekHHmxqm01x
hQHqwXjVHqJnhmVHcR9tm1vzE+6fPrewl8NNtOSUH89BddNGuAaQu4DltKigl/b1Oj5lJyRhXxEo
nIOAgDjGEykxASQAgM9o0myO1KSmeNf/fmi/OjwX34SvwQ/Gt1GB8V/8YFIVqYiDRvUQ3hpEXh+M
VXcsr6ubCuPnfryjlbGJ3fbaerCYCwzY/Gcwe41wnTBJ7EiqDY5UOKAaohHNOdig3/hgzqoGxzpk
rxOyY5z2r/0ThpsngQM2Cufn/o32XXFf3Wf3wjWFb/PS7+gZvMj01j/xmLyk79yO+2oj3Z2v8y8T
akrq2oP2RCiv8a48YcCXFOQr2rv2zjRneJKuOLiNuCppnb9zUPINVyts/p6WfpZgtyS5c3rnWHhS
3tNX+fTbSPi7PH1WxkuEKFqcongDLt79HiDBJJ4L5cC8pWESVS19k8jtBcIfy8Fl33VrsyV8Y2Vk
LsFYmPtRl8+SdM6b7TLIoZk7CqRdGjnm0oDr3iyF1DWJGcC3ptoQk4RmiZaGrOZUOOWyy2lE1N1C
X4rhGsCzHHstzH55GearKnQnMNk7v1yp1v4seZi4NXGZZsfoP5yd527rWtZln4gAc/griaIibdmW
0x/CkTlnPn0PutHoa/l8NrpRwL2FwqkjieTeXHutOcesjoNOWKeAovA58yXyD5wGW7S2Hlg+HTDx
lV7sSg3CTkrDAt6xadfqRveWMjFJlB4YwpVNi8Psr6br15Hg4jlExaTxDIrE0hCA833z7EstbIs+
VtwA0zvNDCIgaId6YL9sAsRTnc7ObDwQ+xX9NDNe5eYBIwkSSn9acmUFYVUpS9wwlF4Qi3MiP/0N
N6Kv15JGBPSyjPdaR/NgrZlriTir6dD328HCJ7zJh1t9eOhQxUdniBa+eK2Xd5G/lmXMeTjs6TrR
VJGx3nxWjNVER1ORfi1DZcFRs/WwcE1I5yIH791grrhqKsfMCPiNPY43WXPFJZPgDw8Hi7n0X6oO
ed7Lv104DQUYEwG8Q9SkP44oSjLyp71Sc8c6pKmwHBERG+1Hj5vO8ZAv1aFJrEXE43SKgHDXSgus
7xnduqL0dh+wzlMwhIjCIXVNdEb+wAFpPyorKnRYk5aKn4pNRp2btf+prMJq6sSwrkw3LN7KfF+1
+3ToiVW5HnEbAZkJPzoBQmsKapuDQhncSeD/uxHNBPM/E0dt/qQUT1L6LBQ4z0Z84LNQUdy1dHxC
PP1Z5mThsVp0js78OZxL1mD2St1N5U1oHGMrXQR0S016Aj3N2QqvoNAzrbFb1SXTQAT48jKqlPFv
uG+m4ZTkLwVaxh6nDuKyheS9/b7j/ihJ5uthyqYsKShHQN59vx5CnCplOaamO2qPkkznGI52wBNm
1rtK3hXVn7lg8w7+/QH5/oEXW5MsemKUC5HpqvFtnOy9+tliJspGDOAYVy77oq45ApVhdSelb+jS
ULAvNPSbQyLM0NMc/LxF//b3y/B1Zv3ta10s+FrO/DiOuA5GWsNwpE/G61OdHE9kGgyRlTltWC3x
cK9HAymxj0zbMrZe+RgxZKtqokUrMPtqs5LS11p7LvDU//4Nf9YyF3fq4tXI2bVV0ppv6Fdrw3CC
/kHJ7u4LNtbMtSK6TIWAI+59iuB3YMbuGJw0CpO/mEYTPem2qYk9oiOY3JQTyI16l4CaMIVd4991
MW0kkTTDBllO+NnoDMaxMQBf8uRz/1ABHled33+OPN/nHxecQwy0aEjJvKu+P3jZGCpVWcSma6X0
vGi+Z9tWBmfX0g3GL8fcKVPQ8GK8DpVVQE1Vted0BH1JvIPCNMCSM35XvCrK92FeUPGTlaH7Y7jS
g6cDEWPcqZiUf//Wys/tTTbowIDFxNanSpfn0dASs8iYl4skw7QPt02hXEtpsuUsuQyLlyau7KjE
Sc/FnsSz2iHxVLAfsrBqIE2yVrAJYywly7nmT9RvnXfQkAsP4Pny0HQHpPUZdrWoIjlVlLbtyKS8
XGgjr2Aqj99/zM/JNd45SZO49mjwRPoI329BUBalLiiq4Q6Eq/s7mG+DeRfFx146TM2asCwd5j3a
QTPd/P7JP+nHX59McY5BkiHj5aBP7Ia41QPRcCUyDlNEnyy3qwT7tz7eDSHoB+F6wFPXMiQJaLoP
JS9cDzcZXUbScW2fzjMnrWU6AidSkZApGdOGW0t81NhEfv+u/8NV+j/fldL0+1XqO6EolaA33F50
xvI6rq69xE0YbaX9gwBu2l97jWsk14Zy+8cn/2gqfbtKFHTfP1kSK6UZqslwUzrOxniYeFkxbBl3
PjWYIm503y2Gp1Q6//65X7i/70uTeCdKR9NkeQKBvfjFiaUNau4FBhgn9C/CGmk3jMVT3qDXeMnh
FrTCdQKdK0lwRuHTax/HTFkYCJRN4b2UVjVi3soQV3rNeROABm3jcNB4z90IxWEAXhGH60p+/P1b
S/PT+uNbm7rCyZr/6F+krv+82aMo9QFNy7prqR/WIrdcv3lPKPdV9N65RAfHbvD8MP4jd0R6+f3D
/7EvQJAhPgwVBkmX0qXSDXiULgRexQkst8vgU6hIp2g/ulBbTJZ1m9U1JRpkZyFzJEtypPguM8Kl
xE7h+bsse/YGp6BxG4SnRIa2V8WbyLsP2+yggg7sPIyVFe+hAaHMuKjTY0trv+7jXQDr/Pcf8iUW
vbiKNNpkWVFmxSatoe/PXFSHlldbgeZKj0TC3BePzQFL48zDKhYWU9Mbf890JT5ph/ZmeMVt4z+P
R0jpjL/O3Z1+Xz7XjH6RoWNMYCjsDq/8NyzJ+q18x4Gf8AgGuO0TZu378SDvs3uLfvxLQJgVnmh1
ScCKeMecD74DoNLpg1lY9QGAkNmVjBDqNr8Xbhmjy64JjqE4FQy9CAIBNkF/ubnBLc5cLiAE53X4
i6Wl/lyNCjpqxIxofGa87MX71wiShuh6QXUtw2lTW1TXE7LVaiUQVlZvAmtjxWBYVuJDgRZrumVS
DsxcoVbo17OFERLGKwGm2RJ9PlGHor80Kkdt1sE7k/+qsqGOkPmXSQsRhlBsMwRq+SNY/XvbAAOD
fQpo4wGudM2ZFYZHu4DXOhnA5JZUoOasECAWbw3R1gB5go8SVQEnAICx0sbS17m4LlDSDnZ2k1sO
pZ2p2hwfAsEWRNA69mQsW5Ji+SQDqeRCuitPxitnuPqjiZfcNQr4xmAiXNFO5qBGqg8jQDKuviYf
WEEBb7BBvXAbhg+Gh7W5bvgOQEmYML1KhF0lq5hfKEDQXbaV43srbOSMS9piJYZ2/IYQGUc5R63h
jsER3Igx2k7VNtb3QnGc4nUHsxgcoby0ODBEiwR1E01R2a7+TI342Zykz/x/bzSK6u9LQMkqSaWY
Ul1QcLhm0GB8Ju8cCpQ37354jfekLtwYyjKATfU8XIHd3YWuebSuSfplDg9c7To5DI/xi3csXfVT
hPbBIIZGRQaREw0fcpryntgcllXwNG0z6BEfEd5E3PocmXnvE0qO+oD+CtchXpjv+q1322+TT+me
egMhtLqd7uvr8qm8ZWJOWQw0ipQ8sCzyI318iSNpsKwEO5pQe7OlYElb6HfZ63ATwxV+LO/8Q33X
B4vqmflz9dy5BCsdq7MEY6Tl9HXLLeQesfAaHJA30vXvG4z01Yy63GFm85eGf3/mQV80q8bay7I8
9GTUivVOuZVulSvvHN5zqXH8SgCKySTf17Zwix3hObyX3sQKMwj/QNdWLbxn4zZ8kR6zbeyiakw4
OizqF/2Tf433x+aufclvKvYhAErmLEVFuxLu1bP6khSLGap0Y75okE6PwoP6UT8LD9Yr11jDFMWV
nqUOtP7Cc7EnefOzfeJwptn10/iucnRvVspNve7fhtPkNIxcZxxQ8YC0wj/L7wnD4XVBXlR+Pb0o
n/6Tfy0fkJXUW/+peunux1V9lzY2sWKI8OQ3Su5P/Q2JBKivR1pO3hUhxByBHlGl5Hf+e701N+Id
9JqdYqdP4mFw83dvz8xyn50rFNsntOkb7YlGiBucadpEZwgmR3ahs+62KMiNg/RUbqyNcSfu3+Wb
3P79Jv60OrFEsA9zzp+dXhwbvy8RLxB6Zhed7FKmA54VP2mEBJrN+6zTbAF9GmwbYtWnxQRSVYfb
D6zZGeBHTnPzwzRtpD0iKNlgTYbIGK34p4ohKlrphu33NhYF8x3trc4OiP3kjRleOK39ZjOJWwsw
NMPxJ7jeQDJ5NYgMkTkGxA47A0PZarITxPTJTPbrveUwOLgbMPWW4QrcKZtGxl9AUMhz/NfQ5h9n
SCqArwGgxbX5cTgQxyiofE2i65Y68zw8XImWLZP4hM4xW4EhA34gRi4YD0bvWbaC9wZNW0fSgtQi
Xw/eJv5LoE29xq24WG7zCACoy6yZoK77fqtqOixC33OrIGaONvm/JdF1L6l323LlidPA321BiSMi
/QhvQgIfK9/RJxY/i/QAML0AydPZUbaFdVDuYHJN4g2cYAzxC7LlRAg0vN6JkXu02MtBktgwhyv1
ypS2ybg0uo/JeB40iodNnbrabYKQBEqGNwe1oNFuTiicCNlEBa46kL1zZE7shAolJXiipfiU7Hke
+Eq1jSyD8XskOgRoIGSasCsRpg5rAb3Vhq6JhFYl2OGkSzFpEPnHF43eke00V5rs6HRdLOlKbPd0
yZTRCQ1nSrbxFQyV7KiI65h08d7R6H2nd/50yIO931OkrlixwbBkakJwo5dvUHkQ22X4NhhU1Hnw
j0GMHLV3CcUrNmhvmX38vs7+h5s3502JTEF/RE5NRusH5VDKrnE1EQSTLtEKpkjb0jX97zSxFdmm
KUuGJu1Y8lFgb/Jm7jh/puuWNsa0FkM6uPB1trLueOoSoPPv3/BfuznVtqjzmgSQwEHy++OVq2Ml
jFbNPmRsm9Et3qaKWZYDmo91r/h7Zk0Ze6iIlPNkmKc0xnToNPWdlj3jiGxx54bi4wAUPXgolTWt
47mk/KhRBAN2owHPgTl7RYNCQb81kDMrh7bdokWJJjZP2VFbWsx7I7M94cmr95p+KLqtDs8uKZe6
t1eK9ajYfbVT0lcUXCpAxdaJpA1naknfyBnN420+HQzF9f8SZ/+rXvx2ZS72yFaoPOwZlewi0EEl
E7v0jiH4FbI9xnYj20VpI/pDAxc0biCuxFtv66vzwy+Utkafg44kupMV9kPlZYTUwoIzvkDcOKZN
mLnLgWymfGUwtVFXcDtNOzFIWyLW7o97rPyj8uWXoPegSYCL7vJwk1pCX/ZaLrsop7pyNUFhrNZR
staqFUJThaAq9FZfVL02WmWFzaJOOxijyz62SaZFH8qD6ROniSUqXXLKL2UavzbzbOJRSQ4Z878G
2z+bS7PxhSYNhxhG3JclnKxMfitFiYzs5FR5R5kCDHKBtPa8m2Dto8vvybbZVzQaxnuQX5N1T7+u
/JNs/fPCsSA4P+O7YpRAv+j74rDG0g+CyJQ4SC9g06jmMrhrg2VK2jUAy0eEX+ZEcjNElrUChU47
QuVTyMgKlurcWAaWDAPkKAnoLWYBKx39mpKNKNtujYoRud3vi1n+ednm70vHh9Y4LaHLHICacWWs
dYbkWuUK0BDFKi4CmoGMPLIn2jJKgFl1weiDMwGv754cm3FRMUmNN9Ds8m6psxMNBFNwXuFky+pd
BMJfX3Iuv7+/0L5/yYtzWGZIVSU180WtGKktkTx3yKl53QLIQ7jIMqF6JS8YTGFLUNS2eREbG/t7
SoQUmkjlr0bmvI4vv48m439ScYGAt73oHJtkh5Nfxeqw4nVTIx7kvcazve+PKqi7d/S8w65oPwEL
Zg/poW1s33OyXQZ0j8rV2GUws/968P5Rn6GOJEQGdDfm6x9KyXxSk0aKdcmt1opvP1Moc9qYGnC/
eJTWgIHqY0nEZLY1AO3YzSE6JIfsvdZWoCnTGTT8Rcl8JRHmk5L2QHmWJwSS9MGKM4QKcHQxHoyd
Sh2mkjXuGOSx3njvGLjLQ6wRf7jQPkq4MOjl9rTF+z1nPXG0k0P3VHS2woseD/ySMVX8IA2uOv6/
L39+Mj+eSQ+cE2I8vq87ccrD2FQ1mj7C2hLQaGr3QXLuy3s52rWmPfK7arcar7rmIJZPeXrQTe5a
uPH/Qmn8lKfBJQHcILITIdDC1PD9m6hC5imJXomuTtM+493MKgqoRiO2wwl8KQJMZWIDHc+heYyQ
SgYAGsrw1SsRdP1/XBYUIbR8ySlkaqJdvKtT1e+bJvIldzCcrt54GfUbslSHvg59CpUwXAbkYwTP
5zkKb6X6XjIfW6yaf63gf2wzMvQsyZyBKSAXLt6MVpSP7WjlohvQGKoafzlM2qIAPqql67o8C60O
3LPa6+anQCLgxHZold1qZEBR+BUqMzsc39KMrEQZH6vmSKJ39js3ls9+fCKsrJzkq/avO/mP4p76
BhKWbmk6rxZ1/lH/aS8adZHG2tBP7oRWiX7og5AuymP9XHCStpUzeUzoFd4StO6aRlWJdH2FtObP
aK6f5fz3r3Gx24gcnsdC5WvEbgBSdyti+miZ7y6B38Zb+G/NkpQYROdgDa+E9f/7C+LbRbjYe5O4
GnTd59O9Z+GqeB+VtU8eTvss+9vyqNm6j8d8oSULZL7HctOs6XUI1x2p4cPS6xzSi9RNRiW98x/+
+GL/vCwzOHmm7mkgOL7fnUYhKKs328nlILPtnxVKKDpv3rqPncCk/VF9co5BPg1Ija/GilPu/Cuy
IFt5Wa65ZlDiCx7/p9+/1k9MHPlT0n++1sVDk1bmqFpxNbmBsB4zN6vtZhs0oI0fxnYbY4uwk34F
hdqTVxZUmzW6/8CwSc/9i/n0j+nh929y8dxMU2E0acwFknfqJ6FKPMIcypSNUMGL3g/9JyIocJlw
iavkFA7LfnSq8YCsYW5wfHgbRgCzIEpz+3zT9dvGJFnjMBJKxoiaHNPqKMXXmDNkmkub3y/iv26t
CSKEdjQxhdzd77c2DfJCH5p8dOsaZb/I0TROSSrB0d3e//5JP1W83C54/RS6MAtQCFxsTJUvtrXX
R6BnZzcT+aotTSN9mYFVqRn3D8Gj2buZVi7yv15ZxvwrLqoIAA4MFfmBmkbz/fuv1KJyVL2CE1Ry
LVwhrAclNYt36UfBrVpKex8QAjL7jX+S7eSO9mgBmgW7NJlS6L6J8VKqvQyOUSTrdQejL38fQJ03
B3qB+I1wwcvDujSd+rH1Vxzou/ZTorSjhQ0NY6ESo2rBArli0qBZR/ra0XiNT5fkB7rzuEsyJvKz
fRhrGXUhgdDg9+oNgdQcOWTMrohhGNC3K4MRvbCRYSlgv0mO2h9vsJ9u8/kG/ecqXew/YR7IJkyv
0W3W9C7UfiVUqwjuIabourgnJ/A+3sS79BiqILdtGXPKHW2IJtx2no20phttnQ59bfcHDvhUqihv
aE3TUX43z2m6hZHy+xOl/aNYBUs2E0tJjVasS5quoJRqmrbF6JLlO57poSA4SVq3V9yyO+rhGyzO
BtCmt2v93QikWL02UZBhtEzozDiyf2OMVy0jF4Ql4TKuN3mzM5Kd1W+qfsNAJIy2ZgHS+dDAZB3W
Cs1Ncs6lE4bBIgJHtqG54Wcbc0DE1xzZWnRjNviIuLT/Soz5mhZfPsGzYRQBkK7hh77YgqXBKBqZ
fAe3qpG1blQeO0F/roNNAXi0WCnlVdKA195gU/aMe8DZtcqLf0f+ALmyOfz65C3QCBzFUeVXf821
/jEdxNBKIpesqIhc4DN9X1+tURNJZlJtEiUZl/d++BmNmNPSkxy4Ub4L66Nc7chCzPIXUT7//hQo
8+K9uDSoa2gOqrB4KHku9pWxyLJek6vBFXfaozq7MleRdugnh06osifkFnLhjIygv7kA6l5GdodE
kEqb8xPtYoXB6gNA7lJ1xOIBK+wQ7a1uo+dADGxpxgbhDlwPLE+VdGC6nNL29x/wVRle/gCU4myK
osbw6/IH+MFQZbkaj275Cf9fuDKf25N8humftCBY+ufxo2j2WrFj5EcbT1GdGoWxkx/mvQgYKXa8
wp5u6Jk3nwL8FE7aHfzhal8yKH5sURvxFqw4oUEQhzTA3j6ZBxFuEsHRPgRj3ttzIt7av2Kzaf54
Sf9Dskb3SsJDQYdjPjZdzHvE1vTLYiBC3h9x5S1bvOr3CEsBH2X1sT7GX+bM5FWsd1676F7EOwtz
3+iQwyE+jA3oyN8vNlv+5eOik4qM/ZoRCcvoB0hMSnMpL2XPc4Eu5njlOcYGjnSgXZq0mzF7AKMz
kmapnfvo2vM2zat53fJ60Lda5/i5XWMcTvdSeysrdFGvjOTQ020gUAFuuXdv9k9Jc6uGzKnah7Jy
pYg4V/9KKoF2ckimN+a7qfo0aHaor68qFfsM4s4098+SFV/JqJ3GXN5ViXYekb8KYLMKxjIhrjRJ
2LWMA6xtXO7bZJMrp1q8ksZbS4aOe2A6Goy3UXmXz6CLo9E5fXCsjbmDlKfYZVeagi1ymZrL0lhJ
WC1h2JLo4HTQgNJNau6Rai6M6q5Lzr7gNrz++b9Pz1GLxXKpEuE20UAnI22lSAvxOWRtAPwI1yLf
60nSt5Vmzxkild0DLm73sbjrlb2uuRYC1eEe62cBtlmji5kukIILzS15PCLzadykFcEqaQ9m/l0z
71LBIbMNUY6T+nZCsysYD2W7pQFg6/VOH257f19JV+G4V5Kt6buRnFEUvU4yfROk1Kaxq2iEh59G
/B6MKzo6AY9bejaAu6fD9QD7rA7cDLtwyHM4iFtfOOIhMvR9ITs+P1G66nJbLK6CzGGO60UHRdzK
Pu3Lg9S9YvyKjL2Gbq8g7ueBhSPXmxROc/AigIP2buXmMQI6QtBwAI4aVtmhUBefdOTOxKRHxjJS
9q13UsF2KCtRWJnFbqycxt+mzVFtd1FxLUxb66Mad6zToaCsJ7nc7tu9Kq8EQAHa3mjxHq9S9RAV
exIS5HCkw5kvR+1NST8IZxPGq6YvVhEYAZMpg6B0tDtfy+KUCZA6tdcsc+XKRpmPodYxtFMPb5YA
v3zTR1dJfF97qzHfpjQWgmYtoK0fMeEpL1htNWJfEjf3kA0cm+TaRASvr6pyrZJ3ZW2nYVVlq7hc
FYkjTXepeSx7p0zvUuMqgOpvwLUFdUd9qU8PyJG71JXoU4SHIr1qlJtQPxkGzvTZKfIq8H4O88ei
P5KHmperQOJH2aiAoL7RAeq7cxI9B9U2sq7i+oCmyxfPNWO9drzpAAH3iwKwk7fKJ+Lf6PZuvWKH
wziwjT+ccV/ur2979owilNisQYLNgZsX25oVASdSm8HjafOWLa5KVSTKtVhOHY8it1/+TGWn0o9F
t/Pq9s4Qo7UxjrQXH8RlhoOaowvju08FbFplUXpO4kpNbzpP3YT9LpYqnmdzZRL+Zu5KXV9aIq5X
z3+pxALpGCEw2dFSmWN73h9F4P9WXF3+MqoMBlr8No0p5Pd3OTHJdZxBj3Cx/mFx3RThfYNh+zoe
VtngJvJ60xPsFTyAJ8hxiU3oMCTzGeOYEQU0DVSnr00nUItjFkzrCSqa3z1LVLcaIwsUlrvMVHb6
hyiYywzgtZWeAu2zNOql1DGvNBiblzRt2aoSV9JvqCc6+V7HVqr1e5I3KAwWgqlcC+1D7PuHIak3
FQxd+meV+QLMejFaxL536dkMlLvWTJwGim44tC9ZW26D+LVlxZkFuV20LPmLsR2ug6eKnoPxSB71
RtHl196AmHdKZl0OWLXiqNWkVmDzHwl4Uta8agumKmlpNwaaAMBJWdHiKMe38arl0l6FjqTiK1YP
Y2pguDfWenYlks/EPYYiKtSEFECwxd+vOKXA5mIX40L1jlVzrlR0DDWa5lAKnWTQ9mFZPQiDSM4x
zgwde02+VogHN/JDjg9eqK15QtEW5VLWew638bLR9cWksJFn04pJniUgqd12pB9EwlGW6J5Cae6w
m1v5i4fAospo8PbTHjY2jR0ZGkRPNCY9SsIFWVNx8RBWt+b0qkCuzl/6UNkpwzE1nuME0X3u5iM5
yNJJlk95sLkWCRHxe5iwwTIuPivSTvQu2nk8wqVk3Ig8AAFKlKR8DLKzUhPpTgQFDskmfqrrc5sR
xtYcU4CVFb8hJHPCPFXhjRzcZsqrygEkHsN1LEY7lAoruJM+hzHhQ6JLFInScnoUSPsKlIlDGE1o
UhSGoF6O4YMpUCC1evYkEk6qcpVMqXmTZOlVYCpSifdBkLlpdaMyQelkYekp3Yb/lf7eITNe9Mwu
FIKwUsW8yovplvGZ4Y+nUMPnOqi8gkcd1eJjaQi2Jllo75eaZo/dUeSAp8ec9J806zyvUj6BzQCO
0SKL01Mjw86IPsbMfwYTFzQt7KtjTsJZps8TiIBgj5dY2pXSMZWfhTx97bt6r+Rs9doxbK2VxlFL
mAJnO1SgdzuNeqQvuHMP4yiT+ZHQ7/Y03vVypCyaMjtkiUXcoHwH/ieGvJ2M4ltn9k4mYK8a9HUg
ZbucDFdJIguK+5LmN2RNgq0Q2s9MZQVUy0x4tHgeirF9qiAKs0HBP+3T53DST3K502rjKUdNDOQD
B4LvltawgnqnGukK8fEorkIgosbO6I5W5ELegsdA+EtaPYgazOqyu2v3PjeStQSjhROxSoDZEi31
GCLi9dkiOtpJFjV8d2slwSkzYrzvY/+Qw8AGQl5M+trMXzQa3UUJprg06MRPNu543pTmJiXxpFQx
byc3Q2Y6CeV/YJ5rrbUFxQRrzDPMXzAkybIZyd4lx7aw9kO1zyoiR8vGCQgaFmB4JhrlMpW0HmP1
kJM1awn1wZvZlE5GRgizgoWmnnNRW2r0MMfZ1j6SFYGksDNPpvwJn4uOmDdf9eA0TRbpARM2/pg3
xmdUsDQQmTOX8qoTf9Iozh4NUBX4gRwup0x3I5W6cVsdR2vNbjGgkG9RNUtCfC1C3dDHcisFu7a9
N/pinZL+qPvJNu+D/RDd+0p0XVML6XTGPbrkWjira+aci6ZIN4pw8DplF1HXMg0D5NkzQ6kCu+Yu
9gMJJtCIGmuF58jkNTQgK/QUJwODln2KCpaTIRLdgmTranom1MkjBEOmcRXhm7b0/F7JEGBkI7VU
2G7nb62yrxY3GtVmZDImNu2w55RWjJukfsGp+yohNYqndJXQLO8giqlF8TjfpDgV1izCr+1OImgp
Zt9qIGEljj4SmFCd0ReE9Ea1eN/VwdEyuQkWp2Xr6OEUjHmBiJa3SkVxNfTAxKBa+DzZWtxchVay
MeC5zBupUR4SYynRl/n91PFTkk25gO95hkwzO/lxxJv8cBQEEdmsNIYymWo61t+ToSL5gPbDI86W
VQ4NQ/VPSiVLvtYIY5r06DZS9Mc6GVdNV750yPLU+qgxR2lVyQ5ldWPytqFg/msm/bNVh9wWtCiy
bOqAOS/6ew1QNb1U+bqAZJ6i1+jmYNndkIqcoJFHTk9eK9oWEchg6ZL8T+j8j2bd/OEczmQ2Ygvd
/EVb1+oFK8S9aLqRQE+0XWgzGEbwjuT3albvSMO7lb+XMQyJRuHuq04EN6KwG31c/n7XJPXnUZHA
QBnugAUJgAzL75ehiXupTc3OdFGepgQepdcq+7j8NuKw83Qe7s/GQFWItriHB8TE1IjkP+qxr3HN
RTmmMGM3aHCZEibfiym30gWyX/V4IjTlhnQocdji7eZs8M7Tg82rAuocDU6X4XHSn1tqE0Uqlwmu
tMCrHQ6WjN1OiVVs1faFI5rBEc7wfKdWg2VtfZbx/UQ7mjdLMFLRMLUsRHL2IFP3w05lGcBGX+qP
U+GywywUXmU0Rolmk8qjjFwhFhQ75JdnR8AlW9XamqI7CK4sQMHRhA+O1QIDk3Z29bkNzXH/qItP
oXlqkreq6/+4UrT9ftwurhDTCXICRJUm88WlMqhpMq/oTZdj9KRLtjSVixA10aCdPR+zpbhPJeAh
KGzJe0opG0TktimE8J7TECVTlhPnmjWct+UjwTE6oTDV8F7FV3W48/IXazpayS4UPvDmLXk9t124
zIPPKoN4E+Be6ucOBmkpXelKHLEK8E8kwCXkIwBjocKI2IT8qt4k0rRsxyMFAFFu1bJklqKbZHAn
9gwYTPkbReg6ubVTdWHli8lhQjLc490KK30j1dHGsNZewHg7F/YxRj6pYN6c3KidR/LLvZCA84pe
NNoYAW7sxNt4ynBIgHUWanJIzOSqTfXXtmEzh2pmCiOB10clcjXIxjxiQgvCHYQXoMFikel2gXI0
50wpKG9Vrdoj8X0tPC6F9xqrlyMaVybji6fYRghTbZ8rE0GaeqswnIqF0J7oW1PE+7p/SkuDN1zx
kNF+0yvKlIn9r41OtfQywsBOhLdaPI3tQYDtTRDXMeRAXOIoEM1lyHRpEAuELwBHpTeOCAnu/nYj
6H81wX8a+3E4QFRmniODqgCF9H3N91atWmGpGW5UPmatk3vmtqQGjy3VtoRHI6Han6E7QTU9+hjs
GZtGXryMYW/qPl9Q2HvKH+L4n21uOPv487B+6gppZ5djblmsyk4wB8Sn89FDRkvOrpP3zdoEisUS
LmJxzmSZmFOMxSGoWwdKtsQaVYejbPbb3qdGRMgZRoRheY+hgDuS8O8OrwPZOppQn2KK6BHEkiAW
bhnWOyE4Gb5+SCThqVTOcQXEyu9P89kkzUmeU489MvKc57gQ2yNl5ly+E5IUU2HU8mT71DMhT4dk
vvjG9Me7dL4B3zZEU8JUBeNBkmc6zeWcXRnkRk0nzXKtZI1BgK4cAmM0FHqzk4MDxeXvL4G/Pu7i
VRgzYQh9UhDclPD5+ai1xkIQGnZanXRxVf4l+VN+vP3mn2cxqFL4p6FdCl4ivSwiKyPhQJE+h5rU
dhQ4OsETVCyBOqy8bM/WE/Q7eMBtgtjNYafmIFmoR6+5Y0uX2MiibNMBFTBvC2B3OStYqK4Jo6I8
SnmXx82uMpKVhu0p6YyF3s3hxDkqz98v3D8i+vgpUPHJcfoa+H0ttf8M9ePBisSBk407VDak9GSg
axdudY6NcnVv+aUj0a33yCE1KNvZX1Qi97yXPr9ui+sebVTO0ThBUxzpr17qhjkO+3LTCWvDnByF
X0VfsveuE89haEVo4+1o7PXiXcuJ12YfF+Gs4GIPzzlnwF7V1qa6U8gs1x1iuAIKJ8YpiHRMlyxs
ye3Jk/I+q3ZYlVTKsbUdPbKSjfscU2Tp18v5375HQOcEos0Ilp625UxMWh4p6clKwoQQk4mGhy05
K1R3UvaZpZ94sFexQVRfR3571ziCfmeWEHYEEt8Vx1AfI01Zd9yHcSKpYXjmmWqbY89BMeR9QU0h
RsaqCXclCuGqfaYIdGLO1zoyF4/WcFjNFPzf79rXsOFiecnivN2QU8nd+6pk/3PT/ECeVIsHzwVo
oCfiraHHW0ac9C+GFh82GfM9O/+6rjbFtE3URzPESnUVa7djhNsIFDPfPK5QnAfXY7weUzTiK3W8
NZtT3A6LghlUJGScbk4J8GhtOvMrf/8F/1iwKHBUqL0GolnmQt83cHFINLGPTTZwmE0RERQIKNdq
+JqSaZM+TuHr7x8Hcv3nhoShS9Egg4g6tfLlcFkpY32aBMPFNylgtBrH5yF+6QvejoUjsrYCnhAS
aIiLyZ0BNmjFmtZGbZGW1pc4R/JeRYYRtXldwMvolU0hqg61nRK3G0LqyjRceV5wU1nZWlBQN4JC
D4cVXYNw+F+cndlu21i2hp+IAMnN8VbzYMmWbcmxbggnljnPM5/+fDt9gNOxgxg4QDeqUV0pSeQe
1vrXPxxEzXyWc10NnIUCsJUFGsfxsXD9uTNAeeBtmAJuyNVz7PfALnbGqgmNNf0ftmzWapTVH6nB
JKsgogIsfyc3bTBfWbxalr8HqOASfE83hvWoYTvYK/PJw4HzZ91Zsw/PYbSddhde4QQAbKv1ndKf
mPENLl+Kctj1CNSRMe7+21j/7LV4JXd6V2MLiczbDX/B3wSif8oQo9W3qbnqgInR+Npb14jfVDGe
ixlWEqU3+B/fvbavbw39pXAoFWWylfrpXLf0uh0mtUYkS7utf0ztjpIPnzdwuQQp44SQEhT6mw+V
a+/T5vrjQz81FIUeF5oe/OdDFbLFAYA08wRuQMWZyWAt60wtTmsYR0dZLhYDZPyU01yhSvrOX/qr
jwk+c//9CORV9F9bvaiyzqr0EecgG5flEG8CD9Y40G46NutG8VBX/vRbfa8L0JgJJ0ovcUEhQbRU
RHMAZQ3x5061xhBPdAsjx9rdsFduwwgKHnbSfgRxtp1yslc9LEw6ahS2IoE4tbjTcZKRZzAG2lMN
YIr74c8iIP+wH2a4KaFHITncj48SUq/w1e2zt6pRdmblr7Lq5lYkpqAUjqnNksfeYSyVTc+tAaCX
6DOqh31zGfvjdGifUP4oNDdr0Z9Gyv3a1paT/+yi67LDcKOaB36uTg+pAlQL21snVbkoqb8TSqtv
Xr58uV9ePqeSLXl5pv2ZzB9hGhP4DkZNPWOYdDeR4Sufo16fBxtqXlQ+eeLmo8r09VVGY5CWqC1p
Tb75Gn8pMGgof3tXsfLRWv751utKV+PQcKyjTvqpiV0ODGP3jOeLVbMAmXY1+UeHXq5rPizEvQEY
eqo9fpdS9lV8weJDN0OFQH1AMfeJ0KBHDViY71lH31s6AN9O/T4ylPaDnWk1m46jbGT4Xk6nnOpb
dR7ynujwpSe9iydoKSm+IcGTIVMd0TVxoEl3PuVkBzcL9Z3ef8c1+dpc4v5k8NZgGpA2zLj+z8cm
9NwOMx0YLtROPVeXMSm7PpHdHRzB9Nh3bwVT27LDsZxJt2n6qzRSQds/Jo67oTw3bfDcN2u1ji6K
9zqUr5axyxjBy5PU4zIopnoe+sWmoluzOfRAkbU82sketcMBNyiss2m+RrSzUURywXfkrL9cYlTT
2BUwENcM4j3+/HlB1sYirAwhj8OBLkvN61nrMMTYdMa6DYBmkwvN6+qbxfilZcfbHraqjlbRdmjc
P62COEs0p7UT65j4j2BMhXNTm6sCYl0VWw2LF98yZ5zItXmDILEAbC6we47KbBHKOgg31v70zTeS
5/6fu5RvJPBrUaXx/5fyoQ0HUZoZ0D7nXagsOeyIjWVKNVhXWgH04auuXza4SmBpO0Mi+83Hf30P
fLyUuLM1Lb7Bp92Zu36l+B6ALyMAJitqugvKJRw0SsO63jE5Mszrvz/S/es7+K+P/PQOqj6CvDi0
1pGxS92XmxGHWv8jZOQs524N86JiwERmxMZWoWpgTCcQZMUaqdSV/czdyfFRhFh0T7PMwXiOJdqX
Dj7o44petcGhw2DyogBo93a/Uq3mLgaG1VV/Menlno31+2XWDfY4Gaa54VLRycU18nk3EHDrjHM3
dOZx+SCsR8dUliVIchlmm6iL9sS1DckzB/4x5PDyB4aixaEYb4wotP7iwX6osAwYSrkFRxcMzF30
NkLITvVWaXloaizWFfzJRn26T6RVOBRWS5Qrml5Zgdsd1tFmtSqjJmOyAl8wLZZOl6+Y2AfC/aFz
v3UYahUV2QhgbQwp47k1nRxt18VM0cG6Q1BmX2fCjUM0dtBQfBdqg+k0A8Vv1+7XyvfPtfOp8g2H
MrWaIbeOjU1rdUtwxuvmoFYMlicynDDV+PfK+UoYlLtXJt3yH/QQ1qfFGutFZhEoYB3V/KKZKNKq
nVXuFVpVsElnWDQ+iFc4LxoHey4TwsPHhAJ4pDI2OtyhgPMlZy5Y9N7Zo/pRsDp2yqfAxWb3F4Ug
b2Ay85/x1B6DHhPwanjk7FMNKBLf7Pqv/HP5S2CQgRvqLkqTT4VZzZ2SDYJfwlwzqA9q5T7cdy7R
68WH3AT83dZZ5PHSRYRvZGj/z3Z8w/NNlmfDMg2TrZqdKFv//YD//rXwj0KgiGZIfL50OhafWSA1
OSZp8RR3wFDQBqoQHlh9NqyMFoynVh1zuvqUgiVv1xMG7i7ADEZEHnyUEuo15bO8pOoOGgnQ27+/
4l/Cunl0guw7aWWiocf6tAisMdUUs8EesYjDi9KFL7LOn+wBZ/bzgBmfnN4MjPLK/kPI4Y842g7t
QT/NwKOdBhf5CiWpcKBGVa+1J16aoDvpUgSg6XcFnLePViU7cNQWlmnuPT1euRoOYM1B3pK6+jE0
5UZHRcqeVywi0Aw+spDBtOo2E5cYYAtXN25oWdklirvLkokqwzQAP+ZdWpB/wYQqPXXtRYJi1OJq
UPCSCVFvh25TT6cpeDSY0TCsL+YhgX5KeEhjAi8pnmwu7q6tHhpTPTOJmOUCpQIOE0p2q8REs1/g
md+s1G3hQEqhiq4Yl1gNOsyq2o1ltZv7A1yH0vWekPvENepdNccKOEeMLmdvZGrJv8YiWbLeRkCU
32SRbKJEZ/DAIeLVT9QccycmkAtbEc8l5Ci5760MTwdr2wttm/rZ3oeWKhdpX3v7cByIo5be0XXh
IRBmJP/vJWHZXy4x8CtcrB3bQu0m/VH/LCbCocFqTKsK2tCDPAOmqNzGjpgnYlo6oMvCzIC7q3VY
hSutsH8V/lvB9Mu1h0Vbuw8TILSo0Jd6OOSS0tFoH132JtDZ+g7uI0W/4nVOTrCym12cWYusqx78
rmZtJa9jDGYE0cYopnmFx8dYEwXOjRQwFQnIDwQRe5NFmp57y94hCACQvwHXdEYgJED0LHutYbaI
oXk0EHqok3MfMT224G67TMu7lPhw5s94lq7CoL+zjWjZq0jA1ppQMBE8ZWZAS3cY1FNYByuHAHkB
p9tphrmTQM5Uwk3IuwhlV6trEMvEkh9Br2/XAxYe3SKtr9AlVx59tHJumNLIO9dDhNJzz6SC4K3Q
/+gNFB9Dt1cAwYYehU8bP8kfrWcfrUEZWV5UhOMdNOduJNiPIntAnpUIMKwiHQ42Ypq0o9XMr3bW
PSiNf5h0kLiAvKqScDHbPZlaCTXH22oR8aBkZ+bYk3R9upn6SP5K2bdqLji/D7JyEAYcweFgKbfM
8hZ+ALWTOYlxtvAF16ds2TbZI2zxYNBWgYPwmEAKmxU9bEKF5TpiOzmeW7yqrKq8M/HInwQ82GPJ
uTs1u7xiVqqfhtxYufW0HnIiv8olbD9mzMWWGxhBLCL5XD8AWo91AL8GQ+dYJ23T4QPg4cvAAMvV
f7oBN7Rt8ZUZPFgkikyZugzSce5EYqu5CZt7EWeUH5O2jWkxORS86tZ604MzartKxa4lGBZY126t
HGwHJCtJ+lWNKeRUB3ONo1j2u/bPnql4ic4vGyieIbUgoFKC4Ufk9U8A1zOzudgBhBavuks4heT/
lo9NA/qwPWYN+H76V+7V+8pc+6JcZG17lqm6Ezlt/MRGkLONQrjKp52o+Tfn60K0e1WQeggJo2vN
tyRjcifNjIzxLszstdBPLm4kDbFR1Dwyngy5pDn2pwqHcewQx/DNwRciS3DahuWNXZiDBqnCVGg4
KVwtfXUVRYe6f55yzKQnSz8rFMCm9Pawo3VjWM+quVHd4U72jV7GATjoPBioLKG1qxn7JIZ5YAvX
TbGw2WhWATFfMoRSnMexqWSK4+jZvm7U/QT/SP5Su/B3kn7gjNk8lrE5GtJyA8u8/92v9VDNdYcO
FpuPmodtw5EqFQRvsfXORJdc2VcwA9mKaf4ls69S1pJH5lruMzlC0XrGI/qhlb+juaRYDdDTRQzw
cPvXgnOF+44sv+sbE74xYa9Ale6CYZ8GTzkxQpHcwM1EmEy5NGCEVIp6N3YnEzpf3nH6wL6IjF2p
waNgDw/YRLflKtGSB7y/DoPmMjFDm8xb7aJpZcB8qSCGJQH/kqTdTeO1cO+csOH4cedl82b6wx5C
UlNki8BAjwZYF3ASxs3ThF8DIbtFhw0vCL8PrY3T7IfF16MwmzVD9NPE6CTFrIiaJUDLPk3psobQ
EaaPblasJ7IUQHtCVTuGoboIBmMbGD62EPhjojQJdVKu81NC3R1RPEeMu2qTIr77qJ33JHrHt2GY
poW8553xCvthluNCNLXLxlBWLTQcX7xJ3JdOeaHV52yABtecJ4ryscFmKU9RmpAKRW4TCLrJcBSg
j0oqAThHq7kgcQGg3bCTzaDkiwBY2WGAXTkPffmcFtaLW93AV70CJgcbtsy7x8HHqipz5yL2N/BZ
DJjwDteqUy3VAcUq+aINsDN2ononk0l+NQgpIKgR4vPotsEKzuNCdiKlm+5HwPdwZJDeZk9JGO2B
OV3A/Cpzl8aIz6qp3an1mwFlKaxb6MxsCu83jiQrbZN+RPaoRTYuRWDydDg/V+pELJup3+P/9lS2
V782dx1Dd1Vv9+z9Vpy8TFsC+fqcEw5dbhrffKYJVszQg6kNuHHllac+x6uDykUvJQ1v0u4cBh1G
iaw4f9TgDqel99BmPWM4lMmdvpTzuyy+dNm4GJhq6P4ZpfWuh+/SjyCstkeEp0bOSYhJLmeV/ybU
D5/7UwIa8t6UW7ZVfijJY2rbuHCdtVqFa0WeFhJ0W2WUhMjAtcxlyslbBcUp1PrthJrJ7wi9Cnex
dcN2mgV4isJLzOjJqVtU+SebX2iySsEF8PvEr8LulmnCdyYIyp+gotXpJmKO3bXNopLyfvEodG6F
TqOr2LqTjloMeCCHmoSVA+xD2Ix7b4QRnAOXxju2jE3vYORwED1zCQwxb8t4ncQ3LesWLmtRPhn5
6VAGZ71KuJOABNeQF6vYdzGsNf7vnLm8POncOF9mNWc9Lii6nRJDg7ap0B+r8Qwlsh6y3cj8tQTD
pN3jYItGKm98tyL++ZDp8JAoe34flPd1Embvalg9y78NUXhsxV1BmIdR96s+QjRFnrrbgUIqaxOA
ASoTlA8siJVFXe5gnq6cwF2pY7zIZH8bG2+wKo9dsu/DZqsk+ZxJ0yzQ7uMCyjTLVoGeEvvZyeWA
g/22xlNqFljD3oD7ldYbs7ehnutLvwHwocxl9LhUiY4qTSZ1nIquz5q7aYPzUx51XKBdoHzTQ3zp
WykXTWn6BtvY+Grcr5pTyZxiyo6ycyynK+UQrsUQDOVRCpPQ+i417iuxR36iTrisZpPDhyX6nwVq
nDd+LUw0o0wm+xRwm5lKiduCb9Q7poPyshAwVqckWXFldpRbcimM0CO/KZX1z2iT/CLYKmoEyqrO
F/+gvDAiu/LrDPllujWtGF0OgzZtwNPFua+c8DD2Oa7XfJ2AUyetD20cz30OqBg37A6F9slM3/po
68GHqJoT1SMF+QP69HX0czTLxYgHtcYl0vHHWsNAmZvaj0OESM0+JwOed8MLnKoF+JrAAseGlD3R
xhSTug7Dlc5syaL4s3GA6qtD5xN0h9f46M2GnFge+MLyIs8hhoO8jFl0l2k9l6Q6H6vhigUp2o4C
+077JLt285tZyhfUSj45HG4JHTKI4/0sOatEm1cFmSxH+cRi40TRbdYfEHQEMt9vP+0rI46Powdn
rKiBAcPE+HPFpGWoe1XNx2moPaiJAmbBsvymUAed67zwPs2u3BDhd2v1b7/T0lVp28+PxOTgzw+u
JkKgCqIPjpwpEopwsLAUtXef15xksH/Et2TFv+4OCxte5HQIAYTzCerOFcdDTldlRzhjCbyRBLwN
rQEm9N2hIOcpfCj8YFtWB8oAbvPS+Ab20P76mx3sRAGEESB81oz1dVc1rRVnR1mhN7W70gCTjPBm
5MNy4laWPaRkp7Uk3cGgnNvhAbODeaE0q9gyDhzJGWJr+zttxFfvQry8MaGWSjZwDvUzSF4WrXBH
IKRDwIGJzTaX3THQ5lZMVKj13OPUitzLu/37jPgyecAPAXMLoGgVBxQOiU/YFHijl02K0h061zpZ
lbXu/X7jEn/kU0cm+OFrDvweDbwi7vaTjyccdntaurHKeq1nzzVuSFWy9VE65HiPXVzzacB8MHSv
I9hkrBQrB29ZpSF+eAye2kxfGQJnLqpGvaawndBiRZumwWGWyFnq6eg7bevnty1/H7pAV1q78rY/
z89/h8pMTd4fysw/CeLxGq2ae4gQXLHyjGqduv3x349U+8/x8BnmR6kKqIYSEID4E1Y6lb466YNp
HR3nKVbquTl6AtEUpjupWi6nVuxlrZt6ixIC02QHvwLAfwuzeSou2aM1wzgXpGj64BMGa48aEq8W
ahg9eMxRphSauYlAkrXuowtccgaxiTQkCBfOXXCgASfRQLzrpMWZpfWiTsmjS2JzGPVzrDoe7LR6
l5tdIBrMqnY3KJCx8f8Vq4wr0nN8iYAI7yDK17HYBymzMdp/OF4zxy23I+QsprOabCvosGWPLGsT
DyZ8pmJRF0EgFjEmCefUPWIm2EUeZABshEOMWojs2dcVAHx6okNMnJMUZCQWedTTOE9A3ibr3nST
d7N87m2xbiu47wrj1CLNDlY+LStMVtPuPkvttenH+G8Dx9mHWnQsM7FpYveO7522H33DeYJQzce5
06BdkWAW/IqDwFswLpZKU69jHliGobBtBkSJ4l0fnkh75csQIqp4SO+Ge5ojx0DRAyAIeJfjqC3/
sKuPS326McoCvx0yTFJbQijpMjitPBAOI84XpqQW5m8SvscvYF7D4kxgVldUAZmJAbovxy+ac9Do
UbM3JnBA69RP050CtpE+jlG59Nq1YZwTA9ce09/G2GWL5KUM+nOdZEvuvN99TQOh6FeueytHKM9V
ZRwMES7qSRxKpGn9sxpAiN2lwcMU7rL8rq9Wmb92/bdeP+QkoydgAvfWrlGPfnAaMLJEhY9JrN5f
W8R9kaDFJqUuEZQwaHvkGtVFvIraU+/azyhtGgv0/40+nmcntQhtYjFpvf4UsfPo007Ja4xm7DcD
lhXkYjeZ5MqdHLuH3RUb6CXAjmFiNBK9gsol+AmZV/mHIuumdMfymrAlkg6xBq2c0oTzvjuFjGwG
tDgJwxST6VHjG7OQWbaHdrp2XuLyp48QoPKucfSiTPtwuBPiqauuvQEZzcTBJytme4M/kBIdWjdv
TBUG8STCx2l6UkZ8G3x7o4BtZwCa4Vg8AEbpvLk02NW0lgYmmFHBoDhc+cn43BoDifa/qJqlxkhp
03fkZhAsWrQOJTzc30zKk2Q+15isqZaCDIeJBXCtiwfeSNuW6dVaf1cHDGjbfpbIDrAG7k+3ahRu
ssj9YafRJaZN4XtEkB49CfOWLz7iZSZplAwLxD9NcFHrR6y0uEUd7Kj5cUhaKsPDVg4PzviSkPFX
Iqqk+gRGD/pwFdCByepLa1DJCDJE06XDfU/sZPgbAcj9N9t8NVxynAX6fvo0Bl+1au+GetE591pO
yAyweO1wcRC7469luaKHzckEhZdHWGl1u5gCjmipmQ4Bt++KRZKIuRzcJUjplDZadfB1GpIKGMH9
TNx6bUv4xQb0Js6TDlc2v3I6XZGFwsbt0p0Id0HKyGu8Kf3Gg23hcgK1mbbo62lBkue8ZAKkU8DW
iTWPI8yOm2MJoOoP5soqCnyInJnt/nITD8gHo5Rs3ZPpQl7iymrFrCISJ8YvpJdxkrNGnIl56bSH
ltzbmH7TNTlZ3a3S7VLlUhU/0FuPCeaFsNdfVf8DMK7BrwpWVlmdJb8vc3Zdd+wIjJkQmeJ6Gu2R
HoWFyfSdWGB0pqV20dYTZRA+mbp+t8TzF/R5wESiw02QaV8AdhDhnWpiHJA68T533YUf0UVkSLeh
kmf1i90E26QYjtZ0li+EY2XigPakWNEoNoMtVqGeL/W5p3ZbzUfywPaSqPlIInQC+VlHmtPoR03q
fcJjRVJByXE2Ig6K8me9eRzMxwzTjsnIHlNjBFhrF5ZFF0HeTwr3q8NFAE5WCvZuvCQd7iHKR2if
Stan6XS/Bl+fFzoeDTj2pa8GxfqEI4AFw8Z98nqBiVXKceUv7UyC2vCS/OFUQ8ySxDb5LSNEnCzq
MdtHzlZVD9pYEs0Icb2EU8lDTIGw0YVRNtPqAlDXgBwYsTYQVNkICYcZ/866Pzj61bRuMZ02uko1
9WYe8FoH3OzBozTgPyq7ZER86eDXYTPwKPe1gb0QN9WQEgCV3FdDe9eQrij6FBtSjXEzVMY50V0L
A3c0cFAJz25GR98nkKtynA9sfYbMMIvrpYZktS37fe+7iyZWnrtJX+U2btFovwt32XXkWmFs2ZSw
7bnw3S561Rgq5CpCSPsWkYvRJ0x+wh4DOPwVEG38wm7BI69CPl5Hr7e9+yx3ASSTtYYYnuTkSKyq
Rl/0sAax9ysTc12aN8u6Md1aWeqvEuNis75O+Ib5uN71Pbnd6mVg1oRK6dHvETmcVXSuSOi1oUOc
h4ky1nAx61IpwZuw5zMQ5Jr+R9KQWdK+hMODkJ7I3WMwPVv+lbt+JGy4s15N62HyPjLWl1qRjkRG
DzZTGMQmB0SXavysUh+q+kNgQekP0JzOMpywDa47WOMtiGPMrVFFNxt14SjYYu1DTcBNGgQntYfj
FehUl+VqtPJD3BuLDupX2dgEfEBZr+FApVgJpO48k7iprswS971UXvJW52YFr0Wx2HNbmCEr7ezo
6zq5ON6REnhn2Wg+0XnaHMnuVKxtDl5Lew68e8WOt6ry4mCCEMxV+MYq44ug2fTJuk3Wg7PWqQN8
UstqHlAzLnPtOaldOpzH3vFfqsqZTWN3NzYPo6MgzvWgG5VLxXgKoWx5Pf4+EoTl/JZT6UbXdimN
stZXG2NQF1RcqDvU7YA/gDY9Ne6HpZ0VccwGjQz5cZ9hEuwDExfGhzGdJ5NZQXzpHeya855/GeOX
PpsRJENI/IBvr1+e/Vk3dEww8U6AGTwQIO+VzM39d7KL/fBqg1FMmwTtKxBUVOxoCgH3zZlDYdCX
H3597qAORuRLu+bG0Rh4oqcyNNy9/b2eaKsOB1FjzJ6C9sQ/20caAdBsShxxCJcyZGR4d59g5Dk+
q+gITG9fAT0N1TDD6ZPCogULVFL51pnwGnIcNSvcVcZd7jsf8EYa45CQ1W4LzkSzmJX0KUbxiJd1
BaYdDS+Zc9PIjXb4s1PzVPXDgjM+WsX8Eg/rmoQbNe6e4YviTNVy/kbb3E92Xuo8ergidTM/c+9K
aeIUNfizph9pTUwEX1SXrQrCGZGQHh2xpZG0aOypeMq3Y0FCPEVCiSlDCNSqcw6LQDk0rX41GKGm
RfMcMEOO9WuYXDIOBZ0RCykKbIRG7156VJlAfbJ7urkGy9wlSaBpFw0Zx7WiLda+xexvQuHeXUTu
kcHVPOSZi/oYyaPSQXtGthehHWXrveLLNbdMhYzDZE4q1nPJDaIrmICRSmAIZRl0mCmGs5SwvvKh
3lb5MRVHx9tEzQzkAYZHaN6M8SUp7wJ9YzePIVVKBeU9AK7R4FI6locrPsOpcZirJgINd9tEN7+M
5yK81R5ef5B6an8VBe1qKB3AQGdHPjIOZAVWIjN9Kl99HSxnLN6iJlwp+GCVlvfAPHJjBbxw1BfE
I6LZ35TVtq22YtoOZEGa8U6lJPUVrghJsQkYbOtwyRX3zrUeDHwophoPq51FGoV+6UxcishdUmsy
nkEZK/KHsmFc2RBXHCCIqaflcpWL8YT9IlyebVKJpdYXkDUQq+l+dLYESoD6rhKQxkJ/0WHx3yFU
ktNIO0A911w6kR81x126RMsJxzgJs9sVtBXUPcsW9XdtJqsBdDq6qDoZ83joBk6D6SiosaEsJpM8
ClIiSt89q+/1ItbfvXDaGkp1djiABlghTdftk+6twpIDQgAk2Q3sW9wfOU079z6zOxuFQL20tAmS
bIx/irqY+bARfueIOwGKznylkGUJP2Xhdx3uDremoiFMRjYyGH1FxLnRrlkJIw/e6/Dg6o1lp5fL
rMPJHmkvQY2O0eMTqMQvDgi6ji54apVdjooCYwd6ygGi6bDPNbELHeVQt9FRnQTTw3fPgOJAfmAn
HLrUp2G4Bu3PCnvr0aA+al3AUFx7+nM4vcAusThbnPZO1QKZVtGCDqQl2gW+oLfFCJxqPsBhafSe
XZhs6kvgx/PQW4WJuyzJdBxeucKiAUoUAwPLuIXIBvGjCaAEYOZgfAg1va8S+CLuRBYQSpAgCtZB
6xMWjhj9xQkwdT14xsGJcLUMArCM9y4FMReEoNs/sAVb9j6oRXdq7V8psbNgnjDqGqyu85eKKl25
eRksBO82WYRhxffcgW4Z0CHW8wz3EANtxeTRt1IYdxgKwogN1p5t4WKarQsNdqRd4M5g0w/hNtH2
AY4LpnIetGjHXBBNsnjmwTM/q1a+4ixTj1EY4SQDEkTiClXOPH6K0LCOMOMVtIxFSHmfkwwRNzie
DDrzs4aS7Sn3FzG3vTUPkvfUEZBduASjW1bREEz7NDnH+UHRrp2cOVgWrnPeXeQOWz93tqNDEC2G
PebF64a1Uy2a9ifzQWxBFy4lvAtC1P9kHjpzKTHSjW0+TYKpuY0PrUNOVAVZQk8IyKrZ2zfAp6VO
YaxOe6E47HimGo6GTV+3zCsNnoC59Mpm3gus5ZWbj6q/SREg7gTzTb9i20DiSV6dC+jVwX3qXJJf
ZwUBLEhJiYR4KSw4QnMSB+DqDNHSfiBCc8KPIlgF5s/BhBfToZP44T9W2+YuJ/XlR03EQB5/6MbV
YVEa49bULzH7FWcnGMwnp/oVgBGA7XtgOR3+F6DS2ynBsJzQCu7fGi9+gtNt5sV59UQyQOb7yzgQ
86H2wBxJCDOOFU43w8EMLzWyiKA3Xpr0pSKZukk3hqm/iyhfa0Qd1zomAnBQQtAFf2Bl1FdXw0Og
rs8S74EzgqcWv0HHT3Sibu3p/u1kIKL0p0Hb7FFcmEQWJBDnE/IMoIcTwBIuNPthCJ48DKk9+2O0
+AvXURajp+Qzfa+d18HrmF1iBVSI7qnBxCzPbiqdgke844hRRvgm2LSp0UErYkJppBjccTTCOBaU
Ojl+Dn39UeeXiLS/BF8op5DhBOmsIEhXaXk82FnwfEDIBvNY+bfGfigxr4AIObB4yvzHJJ4U9yYA
rppnT4FR0l/GiVYweVTKnkAPKnEM87w3z3uqwWSxT42Bky55jgcQr+k4ojWpIDR9h5d+tQVFNyeF
P66uSVKx8YnKbKVlbrp5i2Y5Rf+PZKvD5tZofrNoinr6ULJrhrdFNV5C7eLaggnQNRiNE3NRv8ei
B2O9o0STvsEc/zbqUXF4N4RlCBcPvz+B/LDUINRMKKFZl4a974nRoDIZ152xMaOdX1P37INwZ42/
vvlgKXv+A+pkdPHfH/wJzrfjpErz2s2PTnZkiizBc1j2TbqV6Fuw7L2tMkK8V7+Zbf0Vxf+/z/1i
E9+b6P/I5SuOLNRew3DkDCbq0m2nWJq2+QobcUxama+5Cckkm0H3GcqvezSkzLD75Dt73a8mhfI5
kIkjgBGlk/inF1CUMQC3XuZHVJc7uJw6+V59lONAASdwF/tXLCxcKhyU64Niz4r6O5vYvw6RwKIt
nHQZHmBw8OcScPLWawOrpgxBFq+fKnS70J0LRIdUcjbSmJ7UcAr16lvh0d8WH58IksmW4L+fxleM
7koxDgLhiX5qwmghin4Pz8C0gTixaqkPCh14CN+Bcjsd3W8GvH+dKGHQqSOtNlDKfXHLUhMwaj/7
/cMVGqEMtAtAISviLQA5LwBiBkSPtIrnhfZj8hq4Xv+foRLmxUhRVdyrUFL/+fDTwB9pPtDewKxX
7GJNMbeS0iIX6yr47l0frE28HrNji8WmlIBhduQxd0/caNGc7ZGCrvv499b82+AbUq+DDgcBBMqg
P7+Sr5p+71oMFWsYK3FKCmf/UWHyy/sobHXTkNCT+bt/f+ZftwFpCUyymH7gmf5p9h1FZtB3hvmf
aeKERULKfYWfRJRJpYXT41tulq+M3W1sJaYYX6xvDoavtHEWgmGYBqI7W/rxfvrZ0xCindAZpMTg
WEGqzsxfzeQeC1PDCQapeQ/CDiSfQppMmAzU40kS7qywWrfiIMW70l2BTKhWJRA+u3DJYxxWcKyk
G91+780zaKuExT3ApckH8KuizRSG9wG8r+BkxP13P+i3KcDnI9ZyXOFie48y3fn0TIu+bNCAKpKV
ihVGyYCkIWQCYZvYuQ353W24VzHyKXIVR1GPEtBdV855BAYXycppwkWrp0s58Amq/rkBCsqBFQvI
LaMY1qF5rW2PoYVFHFmyljZyakG8ECYkPgPRCnFwTFtPPQnBHubQSyvyta+2Syuvz1G2lvxI6aNU
y32foe1ap72xS0s4q910SfCBLMeFMtX4o2XLKj3LxShJe2qKKFkN5j+yCv6gAQ3wUsMVUMPwBNZL
GNMKRpc29AsD6kjl6BuYQzVgtSUPsslZNFh6QoyU0xTIPoETQ2ioGJBJt9ydI1JaAXUDFD8Qr9KH
2coywg0QtiQ86aSQ5xAqrRLniOAF8cA2SCGSWTOUkHIIVZNdasUMkiDJFZMNOlIA899ClKRl6Cy0
JHzwPXWPhAhBYyy2pD3OGqzAYZBqpfWgwZaUjxyxkWdQvNWAz9AGBGDWACVKHfO9Dn9ndC96Pe08
vb5TOAmq1ponXgMBmCINtEZ+0lg68JSuA+ZoCpksrn8nCbss0qHwFph/uNVJvnGDJWt1wbO8VJDL
YAHye4KI4gonTR10sMJwEUtKjzuSt1Vt0KMWur+hw9m44DWKccCodh7wvlEgrwubxhtsK3OfsJeL
U3VN8ZJY40KDzheTdA1jpBNvmGmvCvc0jO8jIBsmEQwkAcH5Wso10NbwspSE6sN8hWdnD/nSD5dq
OkL/aReeS8E2oPCOb7+PogZRpk4oIU/IncSrnytLJnfLvhnJAcspIYXxUAf+wtBvxDWsHTh3kvM3
5LhV4AghS+TBYIZcnRuzevJc4gk5Zi1a/c4y9mSmzNOUh8VZIHAoGO/tCjTQtJkvOQ8T+bO58LZO
7L/mQwozikMrpcjGyOp/ODuP3caxKA2/y6yHAHNYzEaiohWc5LK9IVwOzDnz6ee7nsWUZcPCDBoN
VKPtEnVJ3nvOf/4wNtsiM7aRpT719WM6pt2shOaM1dkLXy/CxRIxF+DDs2JiSK09lWJOEtkL1eOP
DC+IEg6rvzA+Vag/NuFAYwNsAkVqkpUrQUoT+v28VjchRhpK26wgZwrluorpjZJukQg3+LcItlxM
n6qSouXEsouP4E0M4B4Uwb71XFU9QbQlx6WCLCxIViXDZp0llGAsDKnCzCmbtTL3PwYHpW2QS0RF
PP8DJXtOGI0W5ig7hgU6wgInG78bXENJVo5Cq220nwzHYCGbxQWOjfJT2WARY+yQ80HVYJwVLFnS
dJVRjZgv8IRB+7aqJckn28G+wdV5kveIEoo8XQkSZc5c9feT6pwXIFwwBNcCT2l4L7ixfD0dYSLI
JrNEDirI4Moepg2FAvsZRxNEm98/68cKxSJ1TxUe+JZ6TrJou86fQKv5JFMY6GblNo0PnXNFo49J
rI/Rd+l2SPmVK8nYZdLqwsf//Pn4EeNkjsAULsTXL+skiR51zZAe6kbBAtUny1AM//taWapR/Edu
h3nW5mvMNlwqpjp5EQgZp+vRTArOFTYn/VkIYhjbi98zYKnHHJoqmL1hvDPS8Xq3G/9Q+zB7r9l7
lb1Q9AktFhELdIDZwpbWdqK6g7aPRnU+mBJ2Pt2VVwknkXShysExBdtOaWLrtNoUjvwCQRCsAnEq
k2VJgYgeWKtCFhR1GFn08SE0X5h1yiQ/CsYlLgQJFq0aXNMxeG4whBWSmCwrDij0rpDyIBEJbBwj
AMW9gHMF2jPMlS2mAg0aF4O/DvorjGFm5OESlYBQQmnsQlYO15JBZV5B038oMaUvS0bzqxreavlQ
5YmbQ4KspfzEKeIU2soZmmOZm9sELARbHbzqDYXhAXO8NMiAR+Ol2jkbGdROZ66nJISgaTYoxc5Q
gqvfb/1n9sB57UBBqumGyfOnW2d1aQX6LfdVn1J3NiejHJibo2ef3sV5HwrzcaDDaKegBEBfJmAg
DcQaj8hPdQu3TxDuNFaKk1EQQhHSqnG0E7a0ophylOyYxivJL6/0TlunU0UjbKigys021PzDawIg
kduaGw45FjrjXPGkq3KMsXxjVJokzXU/GWuJnZYTRlQkpfLSj/QKa0rHeVH5gEvaQoUsacfJUpOM
jaD6dpa2Yau/qFX9gYGFc7cJ4Q+JMh2cfdbbh6ah+glUk4Ou3jDmzQwwRAxeXgTVe1fUeGsg3vn9
Bn13hHL4TKh3WEKxBVI3f301UePaY1/iQCM44jpqbRaDUzTgKBTiD6FIEMtrwkDncMjQi6JgzNUB
L1Ck9R1jQrwLf78mwEA+9OypYaciG1TkhAr15deLQlQ95maEfamgKWUIp1gNQY0bmKuKBq8NkusU
/xyRYNMsBStiIrUWusStZOkLjcfM5NmqsmA9GZSR2ND63ZaKbYxz3LYATZStIUynpRvxDIqzDBbM
0HFcAfWXysIgowbpCT82cEg6XnbfWBFH7zSrGMJb5CZ/skTiHsq5f+VxJaWgJjPBHdu/Kj1FboGl
K3tR6ZEss22A3LvROkZhuzeNJ3YhZWPa9SGB/yOIKxzNnw5VC1ur0ePCg6AYrIXtGD7VUnOgq5mP
HLWCIpHZyg3OIq/FBBIOANZp06fuR8nthVEA1oJ7ZoBvdb/RjFU6vgQjbpiy3P7RrBTTZXWOHHPD
y3QP4+5JSBHDkAEcJgU5DBcJQXOG9BjsSseFoNd4BPN9VTZggIxTbYwb7XRrFtGaqhcBnFgfUU4b
0njAfP4Pk9pFlHZLfUwfWzl+MfAILuqN4LePEUnSpG0CTKhRj8FWv8VrS2YoAwNnAJsSz1jseRvY
mzD+kpVgR1FhTpq1YhRHQfYgSthe+AVEt6Ntr0rcO8Pp5HD/pghtCsSoGhehijJbfY5o/kj22UCI
EOWtPqi7OoBlkvzVDezdIJAATCWT6Sr0KxZ/hV2ZD7qDJ752auxxIzxnHKqVRO9X8alq4R6kGOkO
5VbIn6iBEaEmnbkKNPXe7iK4a8WGk2vINrmmzccgvymaYN5iQ2jCV0bcYwNQiENsII45deY9xJPQ
a9dFA+viscI+VWUNOqx8KZfoZNqwOiWNCHrDHM8fuhXgDXYqhF+0QbjxSTPwx2XMg0GZkraYk4bH
oZh2gs1vURiGMQvYn4ioUOZNe+vpBvx/rs5Avao8yMARTrpCIrl1JOaudrM1xlTQurKYf5XqKkb7
p2SsTOpuVWMTZzdCzCRV5YvYLpVxEYUpvhT2Ct4EhrmeREAvjuqQBT3lJI4uz2dmAn9lBgazso0r
dvo2Ccid164F8NDGcBSYc+C+x5PkUN0bCNNMfR0vTbPCtOu9oP7XO8ltcqJ4C4ZZ9RZl5zICi0Zj
9BQz1E+2ieq8tcHwN0uTtY85XW879+mYHymPB4QVra8ySxq6o1CQTbHKeYKiJkKtJDQ/bC6itu3n
LU5iGEzaeE0K1vHv29lP1Q+7GYUXUS7UxueQbW3Hcp3BUTww42drhX+PHuGhwuewmwfFe6c8q/q7
Hi7SUoy3af4vmcp9Une/7acGhGfNJIVets/2U8tHOK2mDUYe8RbhPDQ2QcrysSPPF2B0o5GvWuSi
Ao+gCi1LjxBbpifVuwEXAMQwI/0watGvgydfWBwBHny9NLQBMlUYh5tiqucokUw8G/7IUSro2Lzs
Zb83kTqnH3l1gkRgoa4aB8RPrEkXb1mqCmyzcoYLFfL3alxYYghOOHFRHC9n6KlhddrI/UsOjvaO
FwZa2a47/U8prtgXcLEfjlyONrBj1Bn45pKs/PV0MztcV3N9Sg7i4BBYAuSEulAWYnMQlM5i60OU
8tmhJOVGKKQNVAsKCckofyTHghF7+/tN+ETFzm+CoihC0wx2BXD19YoCtauzRjKTQ0YFMEX2WgjY
xdYdCTkvByb6LRUsJEeqKzo3D2v2mFZWxo0TiCAy4icVLao/Xafo4QP/JH6nk4H8FEyPVFeAP2N5
CmF5pMiiaNELZV9Bw9RQLxlkgbDfWSguhil/aPv4VogPBSIwyNFGtKlJOjFcfvYVZdbdyAq5wIHQ
WdNP529TySLCNs1Ra4WUsMo+4hzRQoiiAl7ohnsBT2S4KUlkF3V27BoydGWUks0Yr39fSN6lHx5n
NBTkBYEI47ZwJmiQVY55XSFOQmFuGgTGrtSGk8BxEK8vsVuE7yPdDBav+7smk2CiG0dFKYknzrfZ
zgqCtV3363rk3JHII4ZP1HbQq6WNEtZPg12jnr01ywcOPVEhYDGARf2oYkpbeQzoIY751LpxOctN
mzEqKKH8gbPUpjKlmza15kBTYRkcBMiGwuATaxJAXhpLbzFUZxU7OXza+uih6JZgF3WzitQX8VhW
oS8IgdCFik+LrEZpSIlhzgHb9JWNFjtsVArTe1aEG5t5p4XAqjef+kGe11j1h9nVCFYC+xoTTsS+
tEBCYayLfFh+epL/6L60hGq8F0zPpq4JDlmF2EanhJ9rIHxRrNJ7YXjLc/UpmwDeHqATmckWYZBQ
TrB39OMREEYoSThtI2tTaLdKBNG+v0mn1759tX3bLbqtn30oln81pTXj4E2nfYo/FPWkyC9qsLUn
qO4wg63oBYm0SJcUB04I2xwT0tAy10x6Yso1fHNEdVFE2ULQ+iIlvSZhx2wdapXeFUxkqdyq+G0L
kEssndhccYd0U81atv2q5e3IoyvUk+hYMakXZqcMCSTGxCP3ufVoXXFHavEVmrVaT5/L9NKRd6kP
g5qCTshr25osAMQrNVYABQcg2tK6s/YjJNQSpB3KPKhkP94rEeYvCkrsqnmVsoTYewgXkq/vmlKd
NQHGz/RKHcpXITynaJCCGwkiUdK1jJHe+pZLTKJdV2g7gXz5k7mIGHdWQqhb9OsQ3A1hq+AOY6y9
qlAYRtlLC69I68x1AzaZO+Gjj6Nyaw/b3h/3iTr9hfWzRsTs73O7xzzTXI3Mnp2K7Drxwkd403jl
gOIbw0B4n8RZBa5QqHUwjhuoWxlzvjSh2AApU5C1yyoC52iLZp+S41mUIRK6d5OGkvJIgkPQmSm2
S6VH7DsoLjk3urS11K2jbvmz324lcF1NJuyHmnJsu3kFCOkPHyYdsq2cHHJ5fQEEe2vkAbOCKU+l
MJ3OYAk95dWqbK68gUKuIwYipfgG+Vlo9gdnGj2GIUuL3Gquf99rlJ9OTs4QhfGniobqXLQVxInl
92kXH+TexmgAqFIa1zFk2yyM5jjk2EWyTkPk+PKuj/uHtB13mTHgf9UsYcj+fjGfuSlfTxBdpWfV
EPuBp8nnMhdfH5JKL1MfT/VFmx4suBbVBEUjgmJOOTfhlxhY+F/A1OG91w+a+hdxDvtVwG1U9haN
x9IYKiJWDibU4R7OJaWQ7e8kXowOd672oOXtAhrrBRzuh3kNV06PSdKuLuM/fHb2eU2nq05GclWC
TaBGYmGLiroFCaD5D67t9D63s7nPf0UK6DOa17FhoivdSK22TKc7v0wRXuxAcvSJ3bMh3QfCGb5+
8rXD/lANSLRxaYA9Yki4jlP0RQU924dvHEc5uFBq/lDo8WUYvcpE5Oqa8dlYv77chplf/9d/KP+p
eOQFNL0D94mmNwKDdsaDlt5I9XVTk5dCWByEO0cmcD38oxNeaEL1k7VoKeUPfbeMvWslkt0aS5Cc
gOH/xyPCUiJntBkmaecJ4QGOtCAqhoRmYyKbTUZGkcGe/ivrviucM6qSI6DZJZqDCODKtrfOC/Km
ObSXZYTRYfSUGE8pZNxevQ5R/FccD/VjjQ4hiNYRSoeUes0wMAjVL71p6rdDHVND3PptvBUc/jl7
RKIg0o1JbfzDiKzHCPKZHDGJIWjVKDBR99CBq9U6cqCEZ2hRO554aXNh8UTdcP5+Md6VTQWrKZxn
xCX+c2M9OtEhlgv/gJXHbKyUVU7gZO5ny9TxXk12tBxfQxp2z3uvOmsTS5Kbj9aS7XIenhJjDw08
MyIGKRRxzaOd0L+1lHXtRV6EKF7PL5RMPNkUWYnfoV4aVVvNQ1napxa8qCybgVk8p1KOqwJgbTRh
KbXuFGs7JdAAwycPTaFlS4xGswvvwg9lNk+bhscdG6SFFPpsyXocm2yvTjwghocS44TKsPdQ4njH
wXGRW5gjXictcw8ma2xRIS+xtXACiOk03UbyoFiXep0f1oasdxMbXcTgjMTP2rC+0oPJ8UZv7xUP
mnSqcHbLdNzwoRsP67S97zetUEb4AFxVu/Pl16a6tCo/7BAiFZA+kPKSCfnnqv3zICVFnapJG3n7
CKGMFqNPs6phTdSej91XDs9Q757pQEAa4s5YTzExHMBpGZ2Kpt+3IF5lxmkG09ZogcviS63q90PN
1AGKwfZNJvhY1359zh1kCwa+IOZegcRQl+pWTl+dkF339/fpBxoVn0PAPV6XTGK+tZ15R7RQF3jm
Ps8eEhUTrk1EPciKPfRRgk0lLWe8ohfuwPENY1wXUg/LsNn5dCXZtAd5cOILj8f3HlRcEhEqFspv
3h/RWvxzZ+LKiCF+89W14MWjCqXCVMoV+R0uprBIfi+sgNi0vr6oJuQEbM1oUyybUImvHydT2Xj6
0BikVqxQQUJO9OYlRU9cvxD+2BjvhYx0jY2lsW+Ff5QgjVBgDkA/uGBsBSj++xX98P2JR1dNwkDE
A3B+PiRtmFtOIbNX0S2GyUqIzy3bhTwj+Vulbi6gzNzq7yuAMxLcFA59NLLnU6lOU+pO5yVEK+cv
xVyJZwH5ZuXkc/FfFUC8HQ83Ba1jDtlCxOqIbJuA0aY2HRzB8olOOmzeIDYgk6D+snibRo4DRJmB
htbKeNZ9XM/6bUHwswjCweoOS572xkHTGODAJUwULaxn6npX17dDsVeLcO2DGuv1B4jNKk32Kibu
MpmUgtnaEN9l7HNm6To3LT1JFjFVJxgMhvIgVfAX1woOU7ltoXmkPXDktZbjH4BwNaS5z8eCFCE0
d/lzHlDPUmcFIuIkXyVKRIs3uoIso454r/jRRrAIUEl2KDJ6K8S6ifCput2oaXgMiTexBkBUKlwh
VI+dF6X3bmrDWo4EfmfLRDsOkTL3muSY5tkqtNutnqkLAVVPngWFnSnaqR+rNekPM5OgR3Ms7iho
Nk1O7o5oNie13pKhtNYs14edkdUxcxx/6de4KCOWYgklpVs6tohUCxj8fJzSwhYD+IzxdZBoSzEG
78p32eIX6RFISRe4pSSVHzblsdjXfH7Zx29KWESYrXQDUbL04l06QCDlN7AvXWZ1d6XxkYGlnvAN
glt6bCdEn8QcrUU3IhzOIppBi9zvgoM5hAQqylYsPYXOTRKanf5dYUXFaLAj1kSWOaMx/RI3HRLG
hWf6h1cIfg5nDIU4HNFv8R790NiEmZl7gb2gyBMNNhbVxG5NjFihPP3+xuo/7CF8nqVr8N5ME2zx
6x7ST5nU9Z1k7Au+rR8nwr3MZRfD6O+jaLQGDWiPMzbypnZQyOZ9HhhoYMeGfxOa1cDTTlWS7nX/
wWjIg4yrrZ07y15H82vBUibRSvSUhTw3ze7GQrM/hKQQGU/YA5xSHGpafJ276q3Ffg1bZFO5rRqm
QQ4yJtlekI+4lvV0pbZMroBcYe377USTmF0CfcROebaTOjZtGPMqqGffbE60PI4Lfyo4S8I/EuNm
Be++aaGZrlUQwttvCOEZ38zwg4QVHrUe91WiQ4MPuVjp8WObv8VOe2Er/aGpsYkBBs+TBRONKdrX
G2NofSYHUm/vteIeVbBlNgtCD9SsoSMjkEE7UcAmaDwI9EmtEmujlCkfrfN4O+JBLYREeTurWDmc
p91xvClB14K8X8nsdPFrGejLurmzjHurDxdR4qYEE/JAp/ZWiS64GTjfd+mvX+UMUbPVOrEGdbCJ
hbs1ByJb+0OhXKvVCwiAEZyyJlnmGd5CTcOkBGNeGv6l3uL54JGcxncqENVXvTbPsp2HGh53wNC/
b8VbMSLcRI0NZZXD71VJb4fkPiaJTC/2igRpDKFKBrMs4z1KahoQ6EM7wyToz+pdCH6zgCtIZG0Z
Z/Zaok6wtH1n6WvHxzpzIirHia4gKHgxmZ3R+KBT5cUWfHnHeVVb1LuvvlNhskSrGcp3YtNVRlde
m8pcw7vJ4TT2lBBt3lxtdmO4p879VABgueUiyphbsB4SQpEkBdpWXMzuq0CCDLaWcnAXrZyV4C0h
FoJo5ab8gw2ydC5sNob57bnnzmjC21qjZKGn+/qQxaFZcumNvR8lZavJ5CdJ2jxK3zTcBmLuFPNj
l7BpeXyavJcauDDtNeLyDrYauubwQLBux9EzbLqiX0i4iDXiTiGHnjS370NsjDmRi+nQv1tTQ69w
YBP2ejY001zXHrPJpAbhQpRA2GdsNDgbHjOGGH3QL7bIBt79AU0LiOVrOgyUUX9S/eTIPlmjBRPL
dFf69bItMA6qoI/UF1rGH8psW4X8alJa/GTyYtap3rZOZu2xeVXy/khK4CFzmgWcOCys8BzP56oX
uKrh7xPpUWWHRArh2+RZTCFOl/g+koetld5SGuWZXVwM4vl+UnB9gB7MXTQ8SL5xlssuz+uS+tfC
kiyMH+l+rHrtZ68698jswkUH3VEZr3ptazfWVgfsQhoGEDNYTGRWfncg65gquTG5b3CkjJUJkFvL
wdrI3mKIb8RqBnh8ZXLj1u22Lu5VixzQV2I+Vr6lkHbINhROF7Zi5ZOL+nUvhsJgO1CdsMCCznDG
NDIavw2dUOJ7IUYiV5ghb/WqlkzvW18+NJGDoGilZ5Q2zVLkQpjeoooPKhVHrh0jlCcRjxr1Z5+2
y4TIb4NmkR12biSPsvJmVphVQNbVtLWdtZAMKkQNGlCjgcECVUpG7mqJ1q8hOTi2Xs3yNeGsa2x5
a6IpZufFy3gp/SXxG0vAwU2r6yp7tmsmIrDbVD8DlQ8XPBOE8LT8e5AbBf0fFXcfvU9Z7+JRg2eC
ZyBTSkqQJBhRIzmuRKxVOJxq+rEhs7TNFqVHhnloMN728GJEJwijtmCm0AdEjeMmlxsbO5lcrdYR
pKFhlgagzMBl807HD2vy5wEVWKq6Xl0vdeUwjJVrevER+FuMfo5R8dpDmSSoZlnpxrxiWjOVxLAh
SBWmu5NwcAkfR+WxlPYtVWp2lcj92iAxVIWHPek3hYH91qNeKzMdcofRxm6ErLAn0ZJIbfzGSdLA
tq9BlG5hqfAQg8KXrHHSupmGpGCWKWYwmywiUqsDyPsMv8mtod+Ys3XeIT7Az6U162drIiY3GW+k
YRULjbE9HiewvLrjkdQZNPcPTl0c1ba7L+0sROQouv4kqWBuDAtfTvdSwgZcYUC5H+UGKy5rNgD1
MysjKAxFWLYC6eT+ApEjnR3Xfp+vqTpeIB3NSDfgB0LkW5gJCpV8kC1Q3837PFoy5Qm766xMLpRj
5g8bsmpAtRI4JoWIJv7/Px2kV8pVTGtp7ePY2OJJwJyJmKC0fw/j+gqDQjnk4FJPsRkelVB4q8nD
O42EcPzCM8In4xvSaCMzaiEDyoJqYxto+16K9IawXjiRdQk/Mb0pAf5z3FT7E8eqghqr8noElDcq
QfSMi5hkJVsAu5IhCr9jXzPmFskoFXRpOdk4zboAlk8pm0Mpdv3m0TuWIIGpCeWhmxeYfob4WtQY
KFMtdf0KUqmFFnq6H7KX3+vXT97j+W5hGnTdKJZMiwH01wWLqsDsU3TSe6dqDxJfWpgme+1e8DCx
Uc61d90n9RwyTBtuq1D9q3Z7MY6O6XqkUjD8hlkHHwn2qOLhhcOB5/U0RAQZQDN3+nfm7TSVaNeF
unwqIGAXW7hMwvq4Sdk/obPQjbS4KiR0/MIie2SmI2H96j22+gMYpxsmz5SSXeQvcxIbvBDDZImg
2ae4xOqWl0LrWUhWCmlaF+bzj6m/t9gNarJ4w6mfh1BmNOcSe9X4Lu6w1X9X7qzAtCByDnITWvsS
gkWs4BUd70b/Jg7WrXTHa1EMAbrdQ65A/a0CtwJv6/3biGjVDJaxcVci2SugxlsKDrgo4e361Qju
R/2uMYp5iUgIve+gLgr+9j5cK9ZrMjF86mej+S47pzI8TFOAm9OA/m2DVYKLEctatZ8bU2Gq9jLY
oGrRVR609GLY+7DOVbUL248QqXhFUA9eUiGlAxnCCzKqZ3URLRnUu78/Xvp3MEssEgctQItsOPLZ
+wiB2TcnlcPInOi+QPfiRyNIXNmscfDRV5P57vHhdMkzn3o8CK7MblEi3WZLpgyfm8FjK63UHMHO
tGv921I25xplLh36rB9PenrscL3nQN6o6t8Gs4mQcsac7nT/1HMCO9muTTMyGoh5yHaygT8qvsXU
g5p3N4GHdt5Hj0z19+/8ydf4/kr973cWLeM/e5BuF56ce4m1TziAq1TCnQ2fNfKPc0TuMnw13zdX
NZi5U2GqEN4mo7rIpgc5hNfUPZeqsXB4xLXqPqNC8BrjNg5aNwidrQreUllL/FDHCqU7PKDXTr5v
AVYiv1hkkZDYbZupwvCq5qXxSWI4KP5HhtTZxM3DGP3NpDzjdaapDwaRGfHwIKpIv4XVZGD6aOMQ
6u+L1mC/Jrn+Cs608JxeqgN+pBWqLtmai1MvVnC5KTeqc2o0klWxPGOirgT9HEHzlDxB78VB5b5S
d6VJstk4LJrytpQkbDN2F5b6p+3eRI5D+y0GE+dNHgxoJ7ISajgFfS/Kfv+tKQvIGIobgxtLKUwy
tAPJQyVlc5iHruWvKHTLxMOeibcmujLGOyu6D7OFrqwclImDdiIkSo0ONqTlaZdmu8Z6tjo3H+6d
/hVkMmwehhFGCDAhWOiU7iRJQqtMWqA0b5g28TJa2GH40xUtCmP+O9gqXXZIOB4TjLDStwooPvyr
0BonjyHeMLWzxgixV4leTZlZHkemh1AV+PmsPFA0ljlWuGyoUAAGRC/sjX3+mlNjEJ+xJPDuwory
bH57di1DV1hSx6I2/vrsKpim5jq2efuMs1O+S8ytHeGvH8FKnP/+ST/eun8+6QzmRsNUWkHKJ00d
lHFefPuYUqxilPf75/zApGUL+ueDxBb1z+uYjJj+Bp3NrSOJsm4geXKGEPCo35TaXAWz7KocUcal
nU+s1G8rebbzhY7ddFnCxzZahi6/A0x9brQPJ7jtlXsneCnxWRx44rATmxcOljnyHyNdgZqY1tYI
bmLh8jTuTP92NN56VxnZ44NFZOyMiFzaKyYzkbqV9Bs9uFLityzYFM2LpIGC3nXyY2VtbHwyimRF
bdE3m+LiHOc74CMW1cbWVwy5MK38uqheVdaDJZvmvpfvB/+ad903Xd/5yCM2bp1GVJ4n9oW3/Qdl
o+BCi/kjc0iohGcbqzWqQ6unugm96ZRq1V3Vr/Jx22Pn1aswsTgKDfzC4EHOoJGEwMAXjYW1n773
v5cgmsp/HiZNazylLbmEEK4eAEXCbcJsoG6JnUsR7gOIm5CrJw7UFlpn0SySVMe67lYQMMr0Vopf
7ABBrrfygqcJWfYw+BiYbeNynbd/KrynogEzYu844KlVX/LF1H6qWXitofjRleus5NfLxzjFbNVO
5vXGVDz442VYQKnjbWg9Zh3TLcAuQtjxeiCDkt6owS1YR/anqaDwwHn2c9Zk26Q13cBpj23dHSBX
6BgnS9QouAbMLd2AwoTa1KAlRuSryc/Cf6J+t4LkxvTlNT7Ejv9HkCFOg94fLcjzv7/tPxUc8BgV
MmscQxeP6NdvaCoIkbHuNvdl1e8MZvsjEwnHWKjdrbDkjI5dUh0r51nC+Qu3LNNrwYrwPK9x3KQU
xe2vBRLjbZVe5WkvgXSH9Jjsgwl+A96yfO3LRx+LCyB3Lc/JgdhphKJyVMC1qXG4suJ7qjyLFzN7
RnIw97ts51twGeVqWzo3v3/bT4nU2SYDvqLKdDsKBbx6trf5ehu2lploAMjOygf3D+WtMhGseB36
k9s6CspMjPIeJuotLFgXExPpDnNYKr31VFyaJ2k/AJWmSoweFErSzSzzDHrQjNTqZSYFexv4xJoi
2JFPMSYixmve3w9K4NpTNO80ETQ3y6L7njfBVO/yFOsqCBkNql8kSxJZz74jQ3ZZiqbSzh8L50Uk
jtoLOFsJP1wzhXLuh/aShcPn9Pl8OVXDYUdT0PkanyX/P2+3EoxlMNmdupfGa8+88+M/QKKZSh/P
5IfJTkftVu1MrCXR8VnWqdLqlVY/GvZbRGfcGfsUO8UYL76hx1idsQquouMNAJJeoEBy8DsnhFLe
eslTQnPkBw8VdjJhpW40dK0O4p4hRbOaY17qdUvP9ggFerjwxHwvyB2DPCcKcuIZZe3zFv7zFcNG
YviY6vK+7Z9t606G8o4CtiXbt0YwoaE6VZFoNjiA08EXd0g+51H818Dk8fcLcb5vRbygSONNtDeA
9J9V9D8XUpCPUjXJNLGWMFmgQM8wKV0EQ7qM/LUPY5/Fk3Bt8nocE4fA9exg7eiQCNnXvWETiL7P
sHYOYgfhPRJgHxjX6yoMcdnq8E4fUDhh6zPwCMWFtdYaUChrmmcen5TlgRsLrz/LmUdDtmfmuraW
cf/S+LeFfz2qfwpmfqiwwJ6x7HXZv3VYmU7mr+OuXKYUyj4wiorrUl1Gi0HIXI6OUS98EPdQec+p
3xVMbSy0c+Z498Lp3cGNMRtSINqNkd958O6CoHJbG2k4TpIKUh9MvGjZMAypGDMPdTsDShri96yF
vo9u0ct9YtCLdJEW0dwHs5fHOS6/czV4EspUR6dYJPilhV6683R1q7URAzt17eF/1EAK7fUL4lGx
k359WUgvpEiEZmXruJefFXCZ3lZDbXEDp+mQq7i+DS+xdtco22DgFhDj8fsD89PHmcCKDj0303Hj
7PD3zGhq8Gce9wx25jktTR/9raKjStRJUIjUkks8jB/YhRBVMIQXOQIwws+T2ttUSadJ7qY9VXqI
BtkM1O0+LN6h35shoSR7oyMDJHkmA7sp3xMjhTLyf//SzBQxpLfBdC3CfL+eZkRfNIrWV9PeziLC
gbApvjWGnRfuyJldxfHj70us/lDe8JVhdxmqxaECBeHr5035ECad1E6YF19j+gnGU+JxJByp5xQH
lX0sH5yr9oQZYeKv8gyTG7dcDDs4r3gNFm9d/iRpH9kuitBuEzY868p9ZJ2kcl05LzJTcOaXVLp4
3+FRcILvZBRYjh+CFMHLfBxetHTp47FlUp/vk/wp/7DTdQ40gK92eYV2vhivYDyPE9qiyvXeButo
B5s82WRP6rvd77sA1PQ6mB5K7aotlrnxx+qWQMO4LPfVtVK71V2Wb9JnuzqwK2jevTc8xfl9ql0r
+pORulBz202fErO3yA7ZCP5LePVsiO6i/L3jb7whKio216l5rTqH9iU23CB/x6hgjB7yVezNpKex
v5Oq29Hc1docvLfIXUt141Nwi862XvCOp5VIGSzVGS19KO3Lbl5jS5hcydIxIkDcY/Pb8t268VHf
h7ecd6gRGCk16p1ucIos1L+D/DzJx7J2G1Ls+hs7uslJcgDCxFaAegZrvccc+LtmYuySeVW1N3Ap
TBikoObFIqgxFbsZ7X2XkMQJX/bk1/c6l2ERInTSyY9YINmys1l/tJ1Zd2fzw+FhyA4OVcV4PcyR
PuqYJNavY3lvYVaRr80njooyhTz+DNve7JbJqtT3QbYb7F3O9Cdcl+bCnv4E5VWAklB6cyJoEFcB
kH+8yAlPwe/vNepmwQY3duUojAXozkBB4WO8OevfH/EfdhFm9FRLuKOg8zivUPRkCOViqj/faa/H
CmNrxUT8btt0LmP++fuHiS3pbIfkw0AnbNSskBHO3t6ytKTU13l7oXR74KQYImHEwBQ+v7QX/3CY
inJL8PxE6aufF15SqWZ+Fk57h9FGY+wIHZlDSp9p/k2p6POqIutburCUhtjgz74epF2N7Z+aD8ul
s68nj2UT6Xgl7PskZNyb3aI6vUJD67UYlb0Uln+0cc0eiTgnk83MsI5v7gpVWToGxgkNXpYW4xjl
LhgBULzUVQBIGbTxtk6rlvEQnpoTJiUxnulMLHwZT1Jh90vHTAoJR7vLO0C7XBQPTJ2ZBriKlG80
nf1IRjHBX2oaHIvDRrZuBu21qJ4LETmgv04Zptke9lCMOZxAo1i+cNs/V/tsYRyBoACq4zRgOGdH
ldr7UZnqwbDXGsNNnPKt6uARWLL/buIaPJXwoQQDX60J8Svb9g9DtCXh04eIkQ5lJz1/LSO8p+iM
MHv3FeDkkJKA+qKdlNlUHMLUW1GIuI2GKD57z2TaL/gHOWqARpHgNOqkEYo/b8TaDbjGSbpM7h+x
z96706WLfoSTPclbsr7muvlqbEs8PZpQWZjdByZWi9/fg88hwvmCwMNQYKFa4kA9azuTSLbTNjP7
faazb/RLP3QgFT12TBfDBC7DnESDeSnXrt0l7mi9iBTsQnvu1fcMPc6L6V+Z2I2GFtZ6wevv12aI
I+382mzYj4I1xGDo/Mgbyir0xwCD6v8m7DyWVEeXdn1FRAhJSGIqbwDhTU2IogwyyCGEzNWfR70H
p/f6d3TPulf3qgKZLzPffE3H4I5G0cyw5RZTDPcb8bMxJGmNyxm74G1RtdBHZHeiftV4K76wZ0BB
r5ES0rzmbhzj0MnKvn8NVMvI7WbLunt5oy9PS3xIxMTDaq0swRPBZUyFoKzkHMe/iYjgX5JxTGZF
h9nxwBeeTsqt8G6hMKMHrNzXM1rfIzzOEzpYuBAs/6J2l7W2SGDpSxHtWfVvTmYEsfyvyzKbYl1F
CwRXfbxsf2vPseLJULw07XIAcm+m8KbH1zSF2qFu7rhiZu9oPXJRWDeY11d57KKroeJJQWOmskV6
EPeZzZugocKPdPaSKKzXjJSsSZgKh5Y29ZHK2KD89tMat9G3PWXxJUa7/CE6AiYrLZ5+E4wG2jzz
72K/bPK3LwN8q/nDjJI5+kdyhnuKPctTmS579iQYUiPJlRu9v7fA6qweKIj5BrqzqFoDrwiBMfoj
2ZfTGY2NocKtyKQfdnwKfoeTae3U/BysSswhu8zDTGFSBnGryt8sw5j0mdtNWm2zeAKJrHZydi8N
D230aHWlO6vVQNhFDZ8t6CAQz4WzCPjbhrzdfjF5m3dgxlemGHWamxxf+HaC2cMMz6Pe6O/+vdyr
SJpadOKaSbyuTjJK3iIiUiXjSsLd8OoP70rYPLsZS53fIcMmS4Vk/3htcig8VbxAxA0icWU4bhK2
RwJHp+LO2sPs+dnkudFfa+Ad0PkBvxytJb0kdhPlPOBh9CbqeMqryKxZLK6YwzY96nIFdfr9NmEn
QwvqjcG0I82hQNGHQcO6mcQYvO9FhkM544CZngVIK6hBuqn1jrE3IdUEQ+c7cGWdrF7TL/5cnWMZ
kLJUbdRVxVJBGflywqm+bvjdBcPSNK3O9PiGRBSrLF11FWd0ob1aL64Ve63h4ZK8ocE/GrmDCB/f
z8wc3l8TojeqSsC3VQRzei/Z4E+qc9995SlLkwcOKAivPli3y9GqmyPErMk9o0M9XsWwfMn6PFug
QCyjX6WyJdgOyXEyMye1fafXjBArCgCouHqLtvqEWhX1VoSV8eu6IwMPFRlN38xUZstGmtnvDtFR
vv/n8+nPyo4QF1KdJHEwyZR45Y/3sOrSrHmzbl5VvDMI+KXsnJBM+yVyVpTPA9IQ459/oTKW7b8d
iOpovyHPZoi02Z8j0f1jI6w8mUU4E+JNV2MxYzWpI3R+JJjx8hr5eekTB1kkloxs0XlAtyh8UbKa
9jQhn6Yx7g2FibAa6xEWLw4GQ+5Xz1Hm9/EoF4DsL3gVrvAmTd0kCyLQTnXiql/3U8N74MzeVjMl
ycSOKgxMV29hFflZ5TwW9Q3W4zfsGuwHKiycNtA96iBTllnm/fO3n/3bt/+jqWmu/TAjujLeoKtM
FkOD0RrKf0ule3+59cdj0aRe/tg/J0ZJSmFpg0ZMZk7fGqzKOp1ToZywBts9BBJkLIHqjaO3ag65
M81NkcrX2knv4ACEuUpSHxieeSE+7+ucCCB33u4lr2BIICcl4Clv6mUsuQIBHet//pbIuf8AslFy
Y4VEhDMiFUY96U/kEB98reGwbbbkC7wicx7Sw9F6I/RUHJZphTv3DjOfREwv8nj55r66p/eYXvra
aAz8/OzkoGF/risb1JcI7g6SRwqJYgm39PiBx5xOzG1qT2JLW6YYS6Eo/E2pBlBmnIlsqejGrD4z
Ge+WLz3+eYRh/s2BkKXea/YNeQTAJ4exhG9b89oWvzVk2BjMxegni9cFfhFRBFTDwmhuL+N9fC9j
jVYPTyMDwFazCqJInFcbYPX22M/D7nzkB+NCbBJScyk23Y3MSavd9e4hYrrk0/RH0oiWmc+8yB7v
+giKbEUgZjiEk3Bmz1yVxhY58PRjSoKuzp7BBRgiZO9A4jC6yBr2T8zBgCUav5ucLV3oTOiQxWZU
GMGi0oeFSNIJLwK6ZC4BytXkcJwzSEEHnOOYBFsGyzPTxK8XR/dMH75fOGgwClHVKBUva5Do4t3r
mw02bsWQAEAiGTz14guB8USEyuNNCrfGKz9bZe4jCwtS6whE1RCz26MfkI0Ji0QwuRFvnjtkWmQM
WfGw6ee4woHLg3H9vgpv9rZfeIfMLUgtGFRhzW92w7EYsK8wh3Ydd97kxr/l6GJYyLcWBUFbyF/z
MQwVt2yjXmRGhqECGZ84Dq9ES3MelymEH6yt5fRbIFBUeKwfikeKa5jGbrd7hoiap7fBrfxmgzGT
Sh6dEvLhEhgvf71OwiERjTkBD4AFAj0IXb9Jkgx0bg3DLlKArDlaVBz6mbDYmhJb0RqT4+TziaDu
lsju6Do+tydkixCEQPJTaSk4QONEqulYb9vv3fT0oU4uY4zaDrdEZa3spWW2GH6fyKhhWDNM6Gto
dHZxjLmtGwizs3Mu6u9zacLRarZYoFQETxyVaCcbiHAhYEVQQlNyVZzpCZ/60iwhS/0grDyMFfpt
PgXI3bcCbANH9+pDOExuwh1fKthc/sjxDx5zH3JG8ggT2LrRxEzQWePLpVlYoAsy5C08Rex+apOe
/CzMR2zHqYU8Wpit83SPrfPjaj6aldj5dzyUsEpfoyBIl9JgYiMjFwYdD9G1jz1tb6Uttjw8Mzks
WN/X8q6AqIEu/EoIkU2SvQQFpXS5OBXBbbibN+Yb+3UZ+MSc8ZqxApmZXHwgY42weSrgqiWbINf5
uO9bGfQhXa9qInRl7Hj31hSjqR0IZv8ytfV80Lvgnlp3CLyc+vRIU+ueOA0dD/u0qxENZkLqFSkD
P9lkJJVDcy8Sk4fujWZu030Oh3jnJlB9TwjWtFP1rdydL2kx7vdBbwFH9Hga8MiTtdEdVR0zTL0W
toAjZmOQD67pwmdpjx0ofglzsozml7Le1Xg2t79CSheartPHagwwJ1ZljfYZl/uBuNtVxWiNuOXj
Pu5vdYzuIfVNb1wDnilgLbgHFdz8QxmmH+WuWrJkukt8DogrkqEeNJJJVrEzs2aW5Kz1G/nKduv3
jmJJXuNCnz/ezZkpfaXb5xoi0H0jpA53BXy+gqBh8IRH4/UGCiZ42aEX47/8yFZN7K+lupRqrbRF
hcFu9WwCmJKDK85rfBKX3WQ/x1wlfO4oW9w8sP0pFOlbYnbRosNnZs3WAn96gDva27lFHgrHXV6e
0+dC7NyPorIVrBH7S41t0t1OyapKAbTePGvoV/R+SWTKV+9XW9rIyMS/ktFOWsW83y+e8noTwXY8
xA8StR1OIwLhqtgf3NaRP0nXed5kIeCJxcchLlFfgYPzdthshZJPKCaJ6E1UTilShey+W1ULwLBz
vxD15w8mEjcNT9WQGSzpTdG+Q/phUGgptjD+7DuM9G5/mZsYgztNmIb+0G7V+vgkgRBZlZ6Ut0fn
rrQTxFzNJziDuHYMFz4SnSgqXNNPj/5SXERCeBRbsAmd24v63DnwZAaN2eUWplHDxNKE9cz4mv0m
Oqk5IRwQZcG7LYMNG87VdN6WsFCdHN+/1JgIznyLzdVCRZNg8V64d6ia0LkN3KHI1phk1pTEBSoN
TneFfpLPOJ+9BfcKLerhawJsT48uHIAw+lSvlvLE3iJQCUqvrFnnDzxk8ynBAzbWtKAzpfl+kyvu
D+/t1c7QY3gzfwya+VSP749IR+cX6T4cayIT+O5XwsJ4TO6nzGPCNJ+yDv3zPjG4GHsWFbKuaDoN
u5mGVSjqmYcP7C3SILZTUjn3LMmSvxwKh5O7OYIYauBd/8rHvzU93sNrAPb5Mtj2aV8voz+9jHjP
OBaOvkQb4hB0UtJIw9ona6xPSDZEKaRPYv0jWgsQNx1xiZvw5NI5nwSNHHL9QD54pUdWt0QqGZay
nhArQHIGlpLQkfXyZ2bSGWiFOVkTKQA+ml0KT2H4IzsmqMMnHgmyHqFktrO9ZsN3hA6N3o/mngZU
L1VcHQxsWhCA4JEFYDOKbLLCgzn71cLt+mnCwoNE9KmdE3d6IDjifjfbp9n9zvwoePiTdRNgeDLx
oIrWLl4OeL/SkizLuz+/oNSIegdfC3oZKn4rfRKUMGrbTJIY9NyhM+CiE2DR2JCS7eu2oBM0lD3r
0cLpvzlt15nXYWBKA2dMDeRA+uEatgt0bAaEocO6ZdQznqvCvlodJFYODQj1JDaYaaPf7XPxyalm
htlnEUR7ycZdiOCaM60c7glGEnCJhHO6eFtPxZ75ZIFjums3Bp+On507nS2O/UlpTnaseyCTm93q
93l+ROYNm9yJ3vgvsmWWjMhtmGS7VnOfKI+68aP+KgGMH33+NcuoLvrLHL+pwtvlT1wcf2Sf9s7s
qby8xEtxFf287IlXmLSY37nBwOU9jNw4PI8c7jtmTf56vJqZv+RnrUWds+D34dC7/ObLcpWGrE08
dccOYHs338tkSezB3URcwv9CchiD/zraI6Ov3PoU+QnRxgG8BYLCWJjxBBn3X5wyiksm+i+bfWxx
tXooz7Rxsy9EqdZk8yImdCt29nUXoYvMzHW1mOW/ME/XV1MxabkUE1vlbzBzQYPh6hd4T+2K1Mie
Vn+qPFQ6UOt55WTj7ZD7x2Qz/Cj2ZFOSzGH3rkwh1SX/jW28npqazs1BNeFMfyPrEF/w8oCiTmXw
kk9xR8BYghTE4DGv99dw/lN+zni5zcK7h/Hx+7rsnRxb5zGNLEY5s+r88ecJp3TYPn9eNLWcaJwO
fYDBjCV+TY+QvA1se4yXIwTsGLZz78om5jSs8Z2MnNtgTxZ3my7UfKxwhKYHM0E2UKHZyq11wYGO
vXlIPrD2sQiV4A0VU950porcggzHFlavPb7W/KOzinWDIdEDCxcOz9wYYoc0QfEGElKsXwYBNiX3
K7L8aFPA0zAEu8At2G2v3Pv6BKGfvBgeaU5V89j+RlzI1qOLOrU6v43sOv0Ij++rw44CjZae7uva
bHbX1VFljskqY9Zw7BDAaE49zHool0iB2WtdN0PJTz0Odr950NtIegGnXDKZjcxurT2cSfgKNdzs
7GFXvXQZNCjlN3lzfR5MBV3GkdEMZR82gTf/JsLbkR2et/3LFgz5OD21vzBwV9gPFIx7jlxYLx7H
m+ZAk84rtwwnWxq6LmA7nlpdMC59sbomJJz30tI4Hb/USL/v5OAKJ/8OL9NAoPZY3b8Q8vLzkvPU
BsvE9e/jumJr7uFpKehh/6l+aR+i1Z1xQR7bNPyRDN5FE+8US3DYtecLIA6jWnJ7i6Cx2tXbPDY3
GKJh/NFuFbboNjI3k3fNxFXJZqrhvveMecmBNi8sfgYd71Ab5B4LOw8QyB/DyM3hrPjATCLDTxuI
y7AzP+4f98+5Oeyei7vFb7vfRNUcs075VfDmUYnpcGOJeZnYyoHpEfuUn2O5ALhaxKvXl+Sp1Az7
7mKcylRBXBzfQNJHDQquqCFeiAbav3EhNlmTujsv8eCxh69jblR2/NfWMl9gjTPRo02+oFMiht0+
Kg4Qho3Qn1KlBHNODtTHHNmNMTeDJLVk2SMPNQvvT0cJ6AvcKUf0X4+Iuo/NQ8rDmmyokvzpjIPd
fDsk5/qxfcTpMHOntrp/mnh7BfP1IVn95+g/PjzIMFzJuYkLkJOFc486dv+aeMfSQzBWwWM3WxfU
HB3vII91Sb5NLU1v1/2OLGIzN+Yuxa1aa+gRvPxTw2SLopXuExrWbWYKL6szribWV85BZWg2eN3M
6ZqW8yYP5nWLQppnYJoazIRw1WEQ7zKqwNWZ1bwIzLKsgPslWXzJrl0hgb6uqvAucVHKzNVEEwcX
uLAUH04THB51YLrOeGFlvcwN/tlS13zucikjdMYQkSEQzQPAnFuH3SrfXF5OI8OiwuHWhhk9y3nP
Y3jfdu4jjHivtcLVTv1NLM3X59ifhDkG6bhGljojJ71UdhH26Vm+iTPnscHN5YnPeGIL4EP29TTx
8ara3jMb4K52+CukMK2Hz5ikpfEwyehSrrasUUEN2hMxmEC5278tkocdsjOxSjWqMWGYS9bentvn
khUrT8wl0ivJVNyu0rGMCMe7TRdjV0ft40h7MPNjMwvKpYRugathvXCfPAh8hDc6cz1HWbLi/Nte
UcuMaMk3YFg+8aXwNb4aw/nG4DK1EVbLNLsrREIP4sNCZBm1jbv8y2qOrI/eEFeX3de8ttLtQ7FK
xWLjhdVQ4Yg19u3IinUB0UZu4FzOIX41J5f5pQnopoygwkrTTiy+Ff5XxEjrZHhB4r4aeKZN2bn+
dseehkQ2BsXG7mkeeckdJg1dkimqrsBLuU8Xw3WlPLCts1RaXyTN4P16YT94OkPogDQ5pqzTEeto
9i/USXrgYKawAHGvkTXQUBW1LgK0lwHa2mK2KAUfag6/iqgu7lO3FN5GSg9wit4+guXeutWfFdbU
tQ0T8RJJfj6mgxoTyhQVXzVVp6+twmuvWDnrxTcBwIvZb0TDCZptQ/9j9R2Uq6zUJ056biNTcpJV
8T1xZqoxEKRIV/Ndr6MPOWgGc65anKiklCsq7lfHKkh6vwBE2Dx8kfBnPHY8qQ0xKBwWLVZGuM1W
cHEIdtDzH1/14QE5oJ6nRP+c8oCcK8EU9s/6G/dGSKBPW/sS2BIcK2IUsSOSfuq1iFKM2n6hcW1v
o5VgiiJ0bLp578tlvuEnl9v0G3Q6MatbMbWSjRxAnHOR5T2s6crhJxs1zdyex/dhD75GT//Up474
VXhj+RTcBl+P3OD4pP/sSKGcGdMQKL6fB9WVdogFqo7DAuFoBuWI792qenzqLvJKILHD68LowCx+
IFuNIeBWnzBeTZZHiilH1QFX1A2CTUkzp8vHx4T1mc7vAhxvgv5W7HL/BdNNMh/bYt050NwI+1Mo
5+WGYjnZU7f/Bdr8yzvyb/j1f5BNSHzAmnMJitkf+DXW6tpwJRR3+1xMTcVBeLbhLGX96WZ+gRrN
uq+qVRRWH4SYa27z8dyHRM457bY6vEs3CmVzwh50XdokrW35Gsdra7338VgskXYJvJ1vr3IkE8Tu
7k6/xuL5tHsjWii07PSWI+uCTqS25l+NiqRf7/1yz4xHjOe2sQJKrTM7T734OIer9fVcT6hVyU7b
XNd3t94k5tx+hLGLTPcRKj9gykA0+uOrMEiPomSz8a38p5fiXjcHOch1pJsObC/QW79caKpxY+uN
yUT0ImWCxGhDhNNBT7jt6dRwEHfhklvPo7L7wsGCbHSsiP+ahTw2UTTAmI/volXNmoTzSl2Ogx7U
dSWsF7GHt5ct9Rbt5f1b3ZBOaU2AEJmUG6zK/Mp7GziFmb1bhfWaiUGPbcaXjIeKQ/MLvM6NT/QY
mzaYfKscpHemCcpv73bLyWgQ1oSdoituusZ7M2RWPA/UcbpevT9lZn/l9anWz0+mq6/W/Ew+Sj2z
35/8bSZrxf0U7EMTPJ3EnTu9Vy0wCsddk8OaUDpm/n/Zkcz+J3r+t2fsjy1B+laIuq6zZhvtOaoZ
7Ggw7HfhEZl8Gk71jzgzQY0iJtCrWTsF5hCG8M0mTL+GRbpwyaqkUsac2N7Tad309Jzr06f3/lL3
2CPev6jxnNGGsFGs2FZOyaG/KQHjwr8wOP4TC/XHuyIJosy6B/WfLIt/MBWQ1tRw6qXXNmMsnepP
Glrlh3pfrYoCHgWh3pR+/MVJsKkFa3IutADkWT1jws6MfhY/ld/RaJKj+oHiwKZJeFXh/Dwb7Hwv
HmuCJLctyrSZlaxbsnctgKmWWkWloYlVoiX7uDzHvdy4E5i7FgGlMvuxx2cexl0bpiR6UEMQb1Gd
WutOJcHUgASNqwnOBvOeR/0dvG7aBdXBk+uVOPxhMiNBwkKbnPekB5kwCuS9upRpK/3HD6bjcdiL
bnKInATUsTMm65jJ774GeRxXB09Ux3bPQy0E+eEAJ0OfezRzfvPNFXII4V39NZdb00/xzG0/5RZd
CEE0Vv7JhLLhmRtBjWKvudIwdoE+g1wdWYARDejfiucWq8h4l7LEexmsKBuSRp/O/AhjuLgv1A62
LU77hjT4c1mPVae7LsQqlJ6o/dDqObN4l0Db2FErNfyy9Kn0L+enPD66/+eRkCCVI5mRYZWPDKq/
Lf7l99BNi2p4bQc7tR57btayPKlWFF7Hs/GzPvBIJxMDX5fy9DoJpX51BWTghmrgOtI2Tu7HO8wK
wKJX08tbdSCtsbYJ7qTIPvS5yxudMZpHzj8f+//7Y4+qENQhc0mW//jYWSHlkyiuXtsapeNdCRrU
1EoLzH9YsoORXCzr2mMzhBXRBg48gxKXe12LvurGRd41GpJfAYmhOX6/jmTTy+foI0k9Ta+h49CN
AxlL3/3Uqt+/Tx+Na0ESau49zv/8Lab/ay0n8acCPsxsfmGO/ffVVx9Toc6m79eWouHlhPEiGwKp
BkuRzP638vNvqAnb+ic6v/fZVrZSf7pol+IxMWssqvTOG1EX5wg8baImh1by8zj1a9mT6Ysf1v0n
sffgvI8dO4DpqVLYpuITTBEw5odSf34SFeC3K0Jc34QemRloJz1VZsfYUQTDmgnnbWEZYRaX1w9t
w3Mp7CcVknpUivrYDnvELSErBBTCK2HH+ySfUIoTZD8oWC4ZsLl5umlGpB/x9i9X7i9l95/P7VRQ
RmkQgkAK/39fOeUpza4q2nee27kNu+mz0lmroKWMzNImqnsDMqX4dMbFsVuQqEXUuU4BDmsoSOBg
aZDYstW5sYGrE/EkJjq+M+PP2HvnHsiJwa4hfH6xsoEbJFvFMUNtenwt5kF3U4Ph9oL5/UF4L5u9
c2/lNs61b/p/mjq8nMEUVDtmYbVmN7ebLaLUuCX759W+WzKJ6Awf6/v3A9ZpM6yAU6zOShfVPqGD
htrmAATZzCLmk7gTWzhH2/jbH0dMbKWftQ4QS7ltkGO6RcghQ/cOH3qGyTO98OX9QbxvGhJAC9eB
xjzAljhiKgHBIZo3MWaAQ/98K6SRkvBPd+IPUcpMU6NUitnbgjn2alBeQyyLiWGkSYRgEhC4292k
YZskFxYQj8YjRTp50E/Mt+meGCDRem1TO63pJ3EO0NCoCt9R89VcWQXr8/hfGNZ/srzHdpE37v8/
N38o2dJ3K3Zp93xthd4DLkmERSe708IVk2DAPBsGFvas256wrXG+bP4tfYRd+/+6XFDMaVVlDFP+
Is/97cBVnlktDtnrtc29K7bRDJLPhtQd2K9ctPuWFSVwCCs7i0W1VTiSG2/l42v3uOASgPa+9KXS
h0ok88KLB3QS+8JIGFtXggOMc8CCAMokRMjEuCngT+mpOUn6Gysw/e3OVtWSkBev3g5B8Rg5G4Mz
BPWK6ir/dhw8gIsPo1qlg9UwfqXm5BR/PHfj/vXCnMo4bdyX2ab+mVXWHdbOT3EYvCkj3r79kEs7
g0ij6uJlThDoof95uZLTneiZA7grBcEWKL1JVGEZ6vSp/aOqZIrTVEofxaK1MZ3DYGDDZ7S0kM7V
A3jSCVNnAWnkAaJed/Zb3u238/wRea036gyjIJ595/1egIYQ5ZQEMndRn/ryTdhz7uQryFnLONe5
wxhDryfrYk01wsYi2vJqV2tAbTYabxY4j9a6bglN4gsGMFvkFWS2fRwCwHfXOY5ees3+gmvJfkfT
8RSDETEZj72W5YT33Fy3ZHwOiclE1TxPSCPel39+xf7qy/7PK0aFlmSUfDRvf5QJTWnL+tUVry2n
2x3GSNkGFcTffbXh/FFJyd6WojUvkXsDc6NkwSR7RjiIOSHxWBud4OLnMpV+KoBPLOehJvNpsYj/
508p/cEh/M+r9bdP+QcruZ/HU1nsqMk42tmQwOB0AFni3tAaiWYXkR/LcOz0aEU45pLglSX+ACfK
LYZJtF2YQYTxLdM26j4/PM9pOIDlJyDWHAMMyP/8WQk9+4Np9Z9Pi4UTwn3YzBTf/y4g6YMsZ6HJ
XlvtuSh6kjBcMQpnigUEOWIrpAWueqqyYOMma5PmZ0ghQSc165vlB/xqQiTmsDwg/QvmPVs9wvlV
h9WoD6JhixhrN4bwaVefg7dMc0c4TO3OxiD+t0SVAOaIFX/jlGt+IKGIRufKPqpovm2/KykRKxJB
6EkKV0Xl41fHZElmc3T3JBreU1aaJJMb7yZ8JSb03tSWxj0NdQrNj/MudZBTRPsjJwO50gfsPqoi
JsIFiIWnDRhQw9HGMQZ8mDWwCa9QOUzZiehQYlZPG48etGKwWCTVfXkpMM26L/QpkVCGun7aXB2+
EmofElFupp17VWnkB3EjQnL+Fj9FH4jYuvJzkv2ERFoQyolHL/ZqjezYg9UZ5Y9yaGK7bFn25L68
ylfMkEEBwZb22GHCbGfkWOr3t7n0+t+8JESWmMQRFFM6dlXXFVVGah2uj9D+xpMg733tSoSg+SK6
j9ST2KZdG9nPRwSHuckOi8QczKlbW5itMGjo608Z3ApXrPrQzkmQFO028iXscwybkvW0mYHmEECP
T5t5ploq3t1nYF8DANxizsAfe/6FsHJvg62iBXIgQZIku1wK5QpakCDZUW5HF+krAoA+0F9By5GM
2Hqc4kCyMQsHDw3iLeg+qI39/s6xoluxCIQRTtIhVl+kxb90TM2eJtnaYIN7znrIHlAsh5O8JliJ
ZiQO2NkfUgvoYKetX4FiagvJLfzRIuyHGgDr4fCADsu5CEFmR4TcCqMa/pnOpBkzxIyp7HXTkffR
wjopdcovTbT+Jr1GMjBjUqGi2JCyh3O8KrZPAI/7VmQRAWBfGVBhEtbT4sh7ii7kGjWdJUHKfPJQ
sVHUNq9zfm4Crk97A/ShQxRvyqk8MPMr2/vpfe5/Nb/e1kvtQrkoOVrX7xthkUG+xpiMjq3/vfp5
OF9Nt/mNr/nRH5gUidANCCj4fB+TlXCeLUkRvcUHTGFoennMDq+w29ugJcmeh59aWp7fZ81vnMm2
dua2Ha0fXtfos4scABKznGo8K/a4Lma1GCz2PBtcU6474ZyvyhVHwahdARmbQWbSpf1joW0GJorf
+hfG1Y395q7fy4zoQGPqPnHu4XNZ76p1tgctGZfDrOFP1AiIjDlPSeLXYb4Fq0y9/vwI+nXP0vY2
3GbAzvSKOTImnXsnIYh15x/PIxh0DWUQew7WiOzSMEtezjo9H02njBKioIg4jIBpg+pUfvJ6omwG
aDxnol6bA7s5/vj3XQL4Ud7yz3zVreIzAdGsjdDf8EhQu29wJrrUkU+P5euDZv7O7mF3P+cfwyEB
h3gs0mP8WxxRay25FKI9XU2OfSies3X5w52ULiwF+RG84jl8ATpa1Irf6uL5xeWXKJqROR6kX5ja
TL3qKG5V8PhFfJxA7gRuZEuuXh5e5Zfha/H+Ej66dbxrvMRvbqArkKy17cPRQN0eC2H7OCBsgLWX
rAk+wS6a+DBmyrle/cJUPGP0sk02L1v51X4ZmVbiUfuBi8dL0N36i7ie3qbB3VN91Yp9NRAuedBt
5luwmucNwjnQmdjq6U+1vB+US+yqe2m85dM1xISldEvdyq12aYiNbatHh+cis8pw+fTm3ntZhRlL
xZF4qE+n9uwSHZoby6UlZgETI98Q2lV+RBs6b/YC85ErRa6G0Zx48ZvbfDYSDwbOWXCtW3Zq3caY
7ID4AGaS/duznwusvwR2nQx4pYf29YxKhFfe5L9cjx+izyncWtpxObXpQzTjeLUEI1+LBwG+ZuPC
dR+ZPOY7GLz5omRVh/n8jscsYznYBqxzrBvf7lDb6TK8u5NQ+YBWtMsPM4+9u159ss10RU5kY/nY
axsB+5JwAAaNbGqh4kv6LxSA7R3I/ENbqxT7OY2c3i1g/RkcGaspKGi6LW3ogKW+bD/PS0oUzHkg
1ZiPVRw6/SYYS8QCDKr6lcfXeYH/Q99mIVssMyvHkEYPXiaDpN1wcDhz/XrM1wiPzs3Ukw817E/P
xpuYgJ10I47WmE8XMhvD8xJOoR/R6UGM58DusDCGOyXd7pt6eV3XywYvFVvePx7wLNmqWQ0EDIw5
BLeQoFKAZVvTTfmpsKXMOM/sZAdSJh8LKJOA7nfrEXS+tNQa/XWs95MNS3T1uG4WiQt4alSGcJwF
ZFfGATCEbCmsgNzCO0DmxuuSJJZvQHUIRfvWzkmzQSW07ALqKJzOAArLcfAYCVSANZ0rnuny/iUe
nu7dhzj7g0HPCeUviJq9hCAZxPfwthSM4+/0veC4IAHdsYwRhJrDi2B2mamA+WAYPHBQdz2WceP8
K40EiX1hPbxh1/s8v0ayZ4kNN4QLeDVvQNtz0ARV1adg34vrhRv+WvC6REa2jVcaMynsx5vN6nQ1
VgUQQ8VQ3etfNL0p5Cudz1QT3LfSCEN7HN4QnnbT1MT/yGoWLFcxjWNTiuqcbR0sELXVlRtPwd18
mZFDKIrC/ugJfdpIDuLHZMfWtGU93/rsYfE1WsLwKa2GdFEWtyjnWacOgCU29c1mU2NqoL+rUjaS
C4SKA8nEnnq4f6BYNm5cZJoGH3ncsKKS52s0tjVhNXpya89XV9pGLJ5FSGytLjtkk84W903OkuSW
s3qBQXx6mBTPbKnsMS7j5/E9kXlFe97/62rO4B+IKwrnPl7FXFDaCO0IycZFSOmvJ8v4AkcOEurp
Gq47Fq2vBQzojcBNt6JL6YWYqkICuG/gSE7gAWzZbep3Qu/s8tb2Tlbp27neH6Xw+EqcYzES5GEy
QMJjg75bfmiyXobxT07spx7yOPkP8+XGlgnBYWQAcSPY5+IOsU6Dq/k1PiT5aj1A1pMvVE98qrnA
wpGXiHmCjTA1LNe/EuAIk2+J6CJUbdNm6XDfTtzGunIwDwFNO6FJo5jG4ow6xUvxW/IFc1yoTqxH
DlBYLKm7sQWWYZgehnH2HHQFU2nTbqynjanUNvKoBJG3vGJFgpAYRObGGLpDMivrN8622xBMWFLe
YD5WW3iM6Sp2441APoZJDuRNXdU9wb6YReoaN/yvrTe6ZQgx/4+kM1tSVMvC8BMRocggt8yCAzin
N0ZqpQwyqoDw9P1x+uZEd1WWibDZe61/Wmiogta6v6FPkBz9ylNnZ3FpqW5kv5+tsf5xfni5Hlc2
Y7NyBVjBBepGQRcX0wsTBjnr7NS9bg6Dg3bLL7eUGVdUbY0u3p/LaE8FdVBOpYkQawjfZrrlgzs7
sUBJF89ow5UTrHlqPB6QMOrBJWdW0YUf0XsjuH9ki+ouhVROVumnM4MFdyGlo9Q3hG8tnl349bFB
XaK/KWNJHLaH1rz+cmqq6hJTDQ9pgujYnYI75VSmRCjY18KBUG6XAlXZY4JMi5esMI5DY2BXs6or
tBF7rYNC5bpFqkXSnPmiVmK0CHZu2UV0ZqBCqHEA6R8Y6xoFljyKYejEHQjuiarnpu4q5+LwdjuP
1IRF4n42bKxX50W1OJ5LKp/xr4PI0pGIjvpNlhUTSRfFVDdtyWPY1uc8PatTne6Ivh8uHwFVQPF5
SfdvT9hX1Wb/QrZCT9L9qujTtLEYZgBTjd6dcpPsHaMRiB1mgT7d3H/7Ew8pjYaKRqKMXE3W3YP6
sR/49AJ3li4fAdDQhWUWXXvVmLsq/E0Vs4ZAZ9P6oBy02jnaIoHrYcdMdqVp1ctgHkTWQFiMUTyU
l9vYkkZ4niuaFhpKcusaNHiW8DMzmjOMutHq0GpOf6qg1SYmO3txyG2Lj8x3gAbVX8Ppdnif6ICD
sXJZT3d0Abhkw9Tql4a6onlEv/OIDAZ72aNMgYuY63fVUWwElpEDX1dcGP1oA9eG1KlcZ8wGX1uN
e+yO6UKg2aBr0FeoeJaMa3fSvWLwzo76kuP4nDd0nyHGvLFsT7jiAMIW8ecnZu2oS8wcgvtBxyOc
+YzB/uxpep7u6qs5V4LmfwT3tel+G3SF+8x8awZvIGq4bQ+QhNrNb0I21djprEv3J9ur1mzV5XRR
MMmKcTo66qJ4hblNsj7nIxMxB3byf/KG1vi2ks/fmaFUAf1E/A9EioXULiSSlX5V1VXRFTfGdyNA
FZnI8xLQsCLokSnvKYeYo4OvpPRqR14yX/vCllX+UU0cOUrwkF2nyM3W2iEKXt7kBEL0/Hf1B+Tw
iPAwq8vmAUEKJmBMI42PwQ5Kurb+fWyeFG+hWSwkSzpsZETuaG9J6NMZj0VEa5hdmg2SFXg8Bw6M
hrFGYZ/iV+Nmwy4c7tHcgrti+QOXze36/jUceQ2gBUKTLkgaf+tk6kK4mqwThqWJrFm4IYu/X4o2
OkDkCoucFw9Znfsxoo247uD9J6PgZ48jeiOYDGGGqRrFnyLCrcxRCA911IVl9vYQ5pFTzUlQ1FM6
5xmy7OeaidnH5rK6NJcMNMXGVhGLlrJAvC6ilAqEA9P2dMRHh9ZLfwXveuJjCfv2XseOw3gjn0Z8
vLVin3EBy8G4R/uZMfMqjsMD4hzJpUc5IP0w8Q6Q8n306uWBk33FQJmjZk5svi3Aojm4mlXgfNh2
EG+WqTmvW2vAOPBN6iVJAdtq1RDRwo6605AvQHzPUmN2arEIHxIGDRjKvz5QQ+GBENlQFk7Pe4KW
Z6ynQ+N6n5ymAchc+6eZOAlp7VIz2lS6NLY7UwOp0h+AaOm8wfdAGyvnH/cRN4qhGz1z5jbG66gd
oGbT2uDLP9gysu1kqfjWmrmpB6O3VQzV/BVteGyMx5n+2stnVGmUpoAl/+e1meG0rCml+lDbbMbq
iML0zbb3sa/OF7hu197eoDzyOgnjDWXZ1SyI2XI/N8QTDvCAScL8Ltop24L3Baalcg6G7OAvhJrS
Ri6OyQ63wSGL0BhOGrWa4YhnDnLomV25E3UdejnAiABjt2CG8nMBE9nyH55WTeVladvCRQDqWMF7
yVaTrdUjHC4sUKXPb+P6KiuT0vf38d8Nc7Ib8zSma4qOyq+XyJc4N6mR/9ojyidTWHZQniJPYWKz
8PcMVDdk4hFPE8wWenXgFQwlg43h+Wj8qNer5YyDn9ra+/1YLKDUmbsA/XhsdtgElngD/rBssM7Q
VG+ZnvYReNuQDmsB5LAjY74a6+OGDVrwO7fwupPuSucUUxen+1z3IDoKy3Jy5PfNItaNdb2DaC2o
O3lqdFR+bP0aAzibLVu9/T1NNg1N6cFYP88T5DduLVqeZUydr9WGVrb+rGJsfpXFoDP7NeqPaZb3
wGYUN6N2YjhmLt+JvaE40K6csOGT6nbQ3d6+v/9aKH+boaJsQSOEfP989ciwkGajcFtTGx2iHRMP
f5DTLymcVCNdj/KnZq/48aUTjM4dX/FDbzc2n5SO7w8lMoRbhBL65HACvXfI2dJDyWk8Sp2ubEcb
0fT4F3PCIIw6AIziyFlLK838Na676fq6QHale1qQWQYl0W+WmbTurA0M2DZ9wyt87maWCrtXNOYV
ZVu3KfFkIehiOhKSbGcIMPmd4xBcbbYXQxQtQCHasrGmZn4RdJbDC3Y/RtYyX0neEXAA//wCTgxH
kMkU7D+01RZFXMBpb77ccnxt2vtmlKjf/qtuAFaMwnk/emfyQGkQ/9ib4aOvLqMOVvpHpW0CpE5I
RUa46M0ttp7pZtRn7slvl8/d8X2BwrDrla1QrqAD7TcjfXI1I9rVFRDl9XJlYrbJYFXru8FnsbZt
FpTyl4QaoazwpyWY5jPEccSBZXCgIa4hCQfwaHp7Yu2iYTUXSFzNwWaGDXAcFWrmc8z2HPPknpnq
KfK7p25TAzFoBbJhB/Z1Gmbs8N/jeL6XaNQb1/+W9pMaQLLsfD1hYJ0h1WwS+MdlFETDMvFQuAb1
gfQ4T+YlHoFHO1m/eEF/0gWOLOe1ScLrgr9/6rhTMZUkF5VwbeqQF83ni/bhxj+QsR4NNC8rEu4X
1So+jKolbAPU6w6Fv3N8/7JtUfmOIGR2mKyjDQ/TvdHndascBZLDCUHiEUsAq5SODw5Fkp1DMW1a
fgrD6EbTVf+DdsywhQ2Z3zRvl3RMHR8BYlv9Fy8AnFXJeB+YHY73LNZXPIVZwJ3I9BHAaPdje+zR
qqBPNvpWX+7wt9GO60QD2OOCwRFvSkfsCkfmtQNm2vbAjWTTj9hKPqZqc/5OVhknuk3dcuxZ9GgQ
8JR8V4o1uovTleh8AbfJ1J0bwyKx6BAXY88Goi28FmnQA9oaV3ZFI/k364ifHt0DJAjWS8J8RiUH
Zy+KuvufovMHPmPKhQUdqXnozDk3D4WYhQdhMwswb1L8I7zSWBiDg1UoDb/WZEHeT9Cc+pv8wy2g
MA+L/Wh1IB9y37klVkm0TjBO8ZaGFsQAErpwRftpF39zVCcyJ+cuopywP9vYw1gxDRprsh11phiO
bqnFFklk3ile4ZfYkGJoY+lFpCbswGXngLnUZY/ExwTLVLodM5RtkCirDaJtw0Q8gIoL3t7oDnBg
VNvK+KFTYZo7gnaDaagGEwlR5oIwA8jDedCzJZfM13Lr6xXH11fPkUrccCitp//wt+gf607Lv2wZ
VL7CkE9V3S0SipZ9+V7wN8gFrLfq3uX1D8A7ByK/lOQIWhnxhuRr0+0iDBHrcaPb5T47CDds3KNk
5hUFxYNqJfmb/Khhth0AUxlbxiGPxdrCosjGsj7FmyqxuOBqan1pXtlfIGLOwyK1gVf1+xQgiRrg
RH3st6vsz59vqbYwyWAD7qmBWrtbwzlss329Ff+G0+26AIsdTZMElrjAP/GOnpCSkbehPsa4pvV7
bE7X71E090BGNxqcUAbtpi7OW/TC3od4TQyPMSY5DGQDG6sung/E4mwh6JasygBxgC0RrGRUSwWM
bWZS76juE9WtRai4Q+QXzeTgTnbsBX5On9EsMywkHTHHP9wgnCgHBh5xhIBwcPACdvBjKxQeq2Y9
f9TbdPOh3niSVMDMGDSh3OZ9hI743MFYaqHKUXgd+w14BRpBPBOtA1gZpqNTiVNU5AgCsLIytsQd
stmxdMWK6qe0N+y9rAqHl8eSTs2tAkZxJQKocMfFNvmCMAyWsuzv/c/LmgImUKj0drcXKEiEMKcN
zf3IpjLcvY7Ui2yX1CwY7BAWcnjZhSt7XwfcvPZpFgU6J46RsTzpsNdwQ1sLGcTop5aZ3mA2uPIs
+a8aH8hkVUuoClgtUocgGhoHOcUEVSLE7MRUsd2NIkZKl3uEv0/2+OVEdTXMQmBB3r+3Ox6od6A5
7RabGy/pAalv76OBAb2b64LHDsCFUYE/c4MhigSU8ND7mD+g+74jgyr1IzYmi1eoQo00WuaRo2Iz
AUy+SR75sAaSY/j3hns3l/WxI0/dEs7aKueOelAdI7BZemttGySt/uM9dy9KXugsMxHNgEONjT3A
33YWeMzYJg0t/DrXzQdUud51tzyYbgHiQTSoHczpkmZkma4haVS0bS/9NH5QupaJQNSvbDcw+Pdx
uwtERIsw2UsU/bM1GjvVitjwmV+NuB/Imo35NL/VWLKSnbSEWf8Ysue0vuYzOkBZXoOXz3GtGoqe
bllq7fpeoY0b2yewujMIo/9hCtk4Ykm6ZYcR56b9T61EWmD3MpmvwUbDAjsQDwFJRb+IoLr3Yfae
1sDuOloEpgY3nn1/xv+kZOXlhxg53OTzEJnJSQ5QTdqV8/KuLvUQBerh49FNUZxj2XJy83MsHIDQ
0ur9do23bIREY0fl+BpOr/0ovBoFQvM1liLckpFdZyYB4piPMHKPbDpdRSqbyMSR9dFDQ9e1iGtI
tRhpj5sm+sOloJcDLop2Y43CxvFHlfI+RR8f5uOnC7M/dT9pH/hZou1RCKrRGKcRCm8SGoHW3ldu
nF6Iv34TdjKKGMWRzeamHGYRiwaTCfFYO4Fnusgc0YXtoVcYNbUarU6MCpgqHnUj57lZV2b9g5SC
j0uX9S99GC4VOn/wqGzRc1JC7ZRGu+Je2h98vGbxC04FljpnvNtizjM6s5gxrRI4cCP5iM5pAiZ9
o5Rwvya6/V3yaKCt9pmDvNsgourIN6aOD2ILnuPzJ5Io8Ifjcgmpa4JVUHnsupO6DxM7C/sQCDrI
wnEjxPEFzT025F/r8HxZQKk6yx1qmrc0RLtB2Ixmi/mKZ05DDEVKmBJR9cQIbcXjuKWPOsNjHNAx
jXon1cz2FdjOVYdjF/Ru/W4xsP9EvfE9tYIR0chcbaIURoPBuMdztOb0ePbcK0NKDNhud/BlZuRh
rSA2gQ1dR9JkRp6E02j7Xb7IeJaoDxOYk9OHCoho50uOQkc7pLvYeI15Fir6M4apHPPXvX1bN8pk
5DSDkbWjFXNcbZ1T5yY2Kxg1Tz7XA+0vap9onS7fVyh9o7nkf4RCQZ6NWOuHukMx0z8WobCEmKD3
HFvrBe8WBlrErJCRFshHanaUHfiJqZ0JMp2dNqkJacqhgH2XcbhhRhyCSVH3qry0dDsiXrQlcYYT
yq0TRFlON8v3sXAEcQoBEqFcbl2En460yVcbirHl3EHUhcrZSFwgVYDL0SJ1VByIicP1X8bPEB45
2FXQbriZECZGHcrUF4iUgMbOFVACc02cyowpy8RHfEYOotnTmzJmE1xHJBCC/YTkZzNbc7Tyzjvj
NqatSY7GZMM6ICtDJXGEQUXcvcw5Sh4RPKash+gOK4T/bwfcfGCeIogr1efbEz2u5Ouqp9K4N3fc
6cnfeOGaGyHJl8LJo3QzClby+cPBHfA48LbDIbTsKMk6C0YCDaudKR3y1WhOfrNc5mH/WywUS/Ek
K93x4LY99w6m3SVGBBxq0nvFro5HNb9mg2/268hCfmorA0ECuviQiJaGQcKnI94aT/Iaoz4pzphU
oiwoXDCMLbvbsTm2VHTc6BFmt1VRL+zp6QbbZwAOOdlfFTaubDJb5F+Ngt54go2ParCZz+w3rOfc
wA0qTas6Y8l78jRNUDEUml1I9dwciXlAHEZhFWo0YlR6+D+4o8Vd1m8RbRyTC61v0KiAqJmHHe7R
0JYe0+BWrv5TlKl7RCEz7GQWNgNf4sin3Dpz9vVrQH+ZuS4bfg4p2KJFbKp3ruYKu9fi9kKL2/+L
nuRZUK7Aae6bm2DnXNHkcA1orRgVGfLgkGfCi8IV+IM/WyUHp1y0RynlSxiJw/YuGQU4aOupzosc
dlQ6U1sMYcCgeKhTcIltXj4KNZf3m9h/ddP3xmAzB69aXg9xWFuSJ+jqjYl0bIa8icV5vpouYPK3
RViZALSsMeRv4G3NotkJ1I0f89+L6+ysaU5b2VGXBrETIx0nCcuObPbyxmuOzwugPo4QPjFo73Ct
9tXG7P9Z3qZuss79J2Ek3osOCBEmp5KJ5S5yNt8TdaWiHxGnQnuj/dsnREaDrI5ebQzcFtgwW2ZH
hRbn41bCCiJg5NataB4XrR//O8IqtPDY5yHANKlrPyVkjmhMqWkGMxtVrka0be3JBWy8fEzhgUfb
/fT8r4CmCUZqLSVJVM/+sTWtPrvWf9uc5jCynaPeGRzmTfez82yRLa4e7lUDlcjEmzzeutIZsk8+
Cr8y6Pe9e0wYyoM0YU62kAzWtoovlUcLQBxBdqDBlc1u5uK6LO3P+npqeXAjH4Zh7v8GMp8zykT6
g1BiJQLkcBD7WP2p+vQpCLV9/P7E6kJkhiF8cftTnf9Jud+FRAMpWy2Qic/hadukREEbC/6EGFdz
flBoJMOU6roL0RWAq5KS+atYTFsAbsbkD6CQwkErIQEcr/tgi7BSMoSA4Kg/fYJBccwDSMGc8L1U
5pO0GH0Imsp49ywUzVXvsBcz5ukY+Vo6vsOnS6Iz6p5Ld+D8cGcTvVkrAhABassLVktChcbEKOU4
nrd4f8sLwu6fJ6LYkswZ6E3rWdqD4hFX8yndgiLvayCPqXlrwZtKxKgWL2uCVY2bcvnkmIPMXIbt
hKvxGDaLC2VM5iUoz5u3qwnKy2ErTn2hdjQAJ4oSYl7pL2m66kNqF3n4It0Q32hqk1KTeyR/EW8O
UJl4/Z/SQ6EjmdopndsdKLe00/tQmFPVu5H0otH602qQTYJIZRK9deE0QV6PgyHxvurqcw2vL2B1
hzySHndf/xN/SYDaJ5I/zD3i9HCcZJYCjoPlaMPieyFedJvEJVsFki0/FqiuOGU+m3f6N61MhN1I
LzVLTe2ekplX9LuQIgQAZJegY728L3NMx8C9zYsrcEWobKDut5OhIabMoeKHI+JcHU/EcevhRf5Q
eTJdeIlNS0Q0MgdMdAiGIaMGIOWD3QXZKtwvXUitF3zAL5w+My6IApqY+SEACef7KYZ8g2+agppa
WFvSfwX0Nym4xmfDBYNDhyrK7NauDzOfLhJq/OnVh/nie3r68nm2nKyii/CXwKdP9ySianaxG8NT
TtSjSEZuOWd/oz+9ATRiCddG+NT7UgXsa153JNgIYGb8hVD1pZfa3c/nhtJy/3XvuZPQnz1h6DqJ
2e5mzH5w6yJjVi5iZD6o4RCCkDuZ2KR1VAg2Xmg6mpD9OXWmHLo3gYtjF4HGfAXdBaSl4S5novH+
a5zRLs/Szte3L5tvQy2/Y8964x9Cceg1q+uSEwFk8vjZl1AqBOFf+fNkO12OjzQzn+EbNdelo/Q0
sx/ZRUD2xTHAw07tyEl3hf30P0FzkZfT5eAmTCZjx1PPaPCoB5QNKrnV/CgXOspyM6A6qWFydJYd
xlfEOEiLjIqbwmY3gj4XhG2zpUomjlnspyiCShrm8Rk7mF2mnAMdD4tXzMk2iCLZCftVzyr2Bzx5
KAUgxGXk9CHTMQJhy5ZuJgeOocULDdf1R2Xv47JGP77OSL7nqlw9L9zxsaLiQ/TPxMw+xockFB9R
Lq+uEkj76ijugY/AufuNHj+Iu5nvmRgZFDhzF/xLnog3XxICgCxlDSFN7gdpaVN3LG5yPT9oxMfa
+9jsN4i40fMJFaFaM0C57B+9HPe3G93fc+CDBlOjgB6GLYf3V6EUZCmDSW4qCG8QS8UrkQmIQRIS
b8YhRoYAjkQg5q18p7oEo4HQpo9dkkZgi79ZcGtPEQqaxKovrGOnDjviIQCfRLNB+Fk+ki0Wyt5l
iT19xj/VF/EgWvvIAy9dV3gt0pfTiHZSGrzyt+elbohKtYjNevrPsLLfq++pB4ATmFgxbnIVHP9n
l95ZO+wxq/eFyuovOcjb4USdymp+UmuxcQ23Ynd5U0Jxj5sLktiAe5o7T49Vn3+N1i3vwrbwQdJt
Rhbul5PzkuAdnJJ9ZM5W0v4JAeZ0tRkt0uPUq++YVjZslkCf6i1r19T8LBBl/9Wd3JDxUvovSIKv
k4nnomL6i66cm9iUVMhxLukffOE7KE0F2R9RG0Tyb+V9TS/hzE/tpcBTBk1+/ogeSnhEwqHsMG5A
7tn7Lt2UKXoEpKCHqKz2E2Bqi0nrXKrrPPKAYV4jX3TvUj9xUKWIkUuCR9MZT0Q8DIbCWQa8xx6h
BPOUnit22btYnCQEsUZOksFhFQDYW7z6yD6v0q4wmUTTuaK0o0voRcAW5hOR3Y3cHmWhth2Bny8H
5p7kvt3kdq0hgWJASltMHQGtmeCzs7E1xuDBV5Ocset82SUe6XLPLJhNTIxMo5jtw9AD4/onebPO
fkIDEhCLoJmFimzXyP3Zma2vMxC5VEtemnI5dz+HbH29knCnz8DzH20/CjqkHQPsyC2LwIWxOEMl
/83eo4iEXphXj8MNLCLmDSZT2FQQ0GxAmjWbrwMmiLEQHRd0/z7btCSHIJ6bndmhccGjGxrBdoDL
J/Gr3nxX8hiWYmoKx3hNvgGb05X7mLDkgLOPoA9UYNW/iJhXegtCt7zcL39jEo2NkpVSsbdfd7hX
ywU5rX9X1UlRx7TAt+4V9WlvMp9FGbX3D5xCA0UwMBghb9TN8NRzE9Xklx/rCLzXa3Szsk013K/L
Q4ecI0YfpmAaWsyW5Lh1q/HFAoVOaCzZjyW+g5VuMEycs3oHM4ABIPO63nr6X7dy0/uLQidyyyS4
Lq4Bwlsk0ByfM2AtI2XRes1tHrJVZ5uYdDmjXOqTBTVeNDh9Epbbcls0RH8IEEKLOSVizjhTngEi
YuVj/j1Tc6Z4dDAfrLzKcfomid9Qs+VAyg9wTma/UbGTWOaB2w4A+ajzss22ApbjUHobr+moT5ru
4x2HQbIl/25mp6ozSmI5XcvRf8gt+sqlGTetNX897e8s41D/EiNEdKHKeHo5IS6MWhrlSYuHTZXg
GeKcmGaAEL6ASL8svGnM5k9ilBM35sV9v2n+lGTxfOZmw8yAd8uZ+aQIeJVxYn0kwiDmM96tXia6
ICsQhiWsnbbhxn6tmGXwglmV2stU61aSQKF3pZ9XAGPVmm8xJTJPujGjUS2ZbyC4vSAEX5VWETBR
eDa2hs38G5Puw68CCk8BXqmEX8W2f38MvJrmZHiDXCbZTnkWweydL09JYiUzwiJK5Lxgt/0E0x9Q
8veziDs6NxDF6Ps2+5heZSrZ2nMG1/UeForWmj1z3piw2KwGya+Jq2uTzpk1olFF4YSNZ3iL/gTI
eyBwWpF/mAKla7WXY6mJiQspOYKb77CKh2L/YRDFnM72Ox1lORKqiWOGlkl+bb9XFKQZxoOCm8Ir
HyOjUT3GqGqCZIizc0ceco7kLsnp4IQDc9AYCOspb22blsVGKWT7mV3diPe4xo8zlUYhOvkupNx8
OxSJEcaxqrCeNLRTdHOUY13MAQdAw50ulMP4xKMWWuGa4CJ4RGJkiyq5VHPReEqbyVAwLbCh44g3
Qxw5vPxS7efkMs4Uye0KIhGFnxcBFWVL+nObTd20ZUSvtKqvMAX9Kz8oDBeUhaDgG1zBiaCTiCOW
qHy/9EI8dG3YNkLjCZ1CUtnwZQdq4W7K8EofWimUEvmar/v+bGqZWO3kCyRQUa1P5+gyY75C5iqY
AnkTWiH+F7doZF+jnZWDPuFGvgY3E6twGOb7OEpCoNvxjwv1ZX60U/rlze9+k3zK4GXzGYv2PC2D
aa5Yr6QJv2VmtxKToMm9qKV7RY9yZYitNA/FEoXsB/lfdUjy3mTuuTeojGq1pH+5gELx5Qf5G6m+
6ERASxK/VM2Msp9ZlQZh374PEUDju3uuxrr7I+CjbFUjp9gaJ8JqjRJhEqVROBZRatXkJqcZOSp1
6wmk8T8/s11bvKaYEfK90NfenCxTQQFVJMxxAtoUfMdngJxlBoQtP8Oa3eDNxPUGlvv9Ccd3psoi
JqCiym5VsnSpRKdPdHkKPMj8UxjzciV/DvKkdNrZvgg/YrkQE+Y8w4vJL9Er+l9DfkEx5Tvluxuw
vMkwhSiDxH4hx2TyhdOn5uRy5TxJ6sgLYROr5d90PrGlGu2UgIaSLDkVvWWLI6eJBvRs15OWQSjU
/XkmMtrvak5rIE7maGRqG+TSQh2l8izwEsq05JAgIlzXrjWW4yZk4a2/bwSIWW0yq9RLPpwzalC+
PlYFeohmhCzE4ToBZ5v5OALyF3WIkBLj/dEnpA5G+2/1DgSlQx/XTZj/8OR0GO4a2QIfkkPqqX7l
ZCaWB1sOkjDmg2nLHlk10fPSB+0au51WgEFPo1/h874rWI+06ccGLNY6Rqxe3USZ+BKirXxIvPJ7
zCVyhUjQuc4OyihXFhU2UyRl7CuctgViRRm9ViaZcp2du+RrM9n3l/HsGPcfr7myjmq3VVo7Fv5E
TESAki4iev/hh+b7BF8rmd92YZa32eLRxXanm5NcT25hz5qqUBD6MYN0/823yrrjLYMQTqkazc/U
jkx/7OaF5ZSp5uYRqlTbE+Z17ekA+ZzS9OWA6dUY4HQ1mMnGvDdrBp9aQ7quxYPWLt6nGoN0uwKR
eRJdIvhTFAch0ngICt17KLc3aVooFVqbUbo4FRgEytxBs7wCaDAlx4tae57rPvSlzMOhgYq8WSBP
7VEXAfJj+Bp5n/8gwKrWqm/i3Na+TvyH5eCph3lpdjouMeD1XDM7KO0/MdSmpHlpO/QPf8IyWwkB
j2BJ3zEN5fDnoP6oJhLpt48ofvvlpuzxTliPa7LnZmhmyeebM1JNV28ypLblDVm2NV+nxrsgIwWr
PjN5S9LVTBERJ+YgH3VHRd6s/3bFyurdElrPikzI+VfIRJmR5lxVcwviA04TKhPo9dCcUodNEtpk
Jwzn8S44iDNb5rIuJo8iaI6cRwhnZsfyhyna3CNgTPUHB9RI90fEE6GhTQmlWbzd+MBFfD/P7XhF
V1JlcIlwq0q/D2Xcd711fUjH/Dfm1DsIy1HM3p+QGpJGBiAzd2TOCf3x60Usf6vZJCa2aWq4HweH
UW+KU32uOycoQGJeR9lN5fDsskPHnQGGROAEVDpnRwQkwKdM9qg+GWNFuNwCGMhCDPM0xdNhCtcA
lk+5bc9v8LEoi3zpVHiQQ5L7PcwoxelFzcRcCzjR4Xnh38cYP/3z55XAAvy7+IsXBNfWOSPk5OsA
w8wtgNK9guXHe+Lr38wWaEig+tB0HZ0PYUeUHL7it+jZmHgyt2BWBIm5eXvu0WwxR30jewPBcxNb
I3gFz8HnL6dCAX8jrcgAzIXmStxRHDsx9povEvMpMnJFZ9dk1K1NV1CHNbuKVarrPVgVmBCuqie2
K3rMyUFGWWzys+ldplkbxm6UXuHAaKgR1qr8CD5sgqILu+DlK9myo65klHgGfy5gTyVmm1VM3DNP
nPPOb9wYtwSK1TYD4+wpXGrj6rBzuROeZmcJLVk3NH0jB27DN/i9L7osvz0IbnWZEL80X5KckoJB
Wx4+LPdAugZZ3JW+S32mDJLouWHMNIl/uojNYonxhJKTkxj/RLuptwQordtAdkdcAg3KaNdQXb6Z
x7kGcsKvp3+dLUVgMfIgE1LFRWv13CoOdc02NV4jM2C3mxWSbRBuvfCgM+3relbp4QQxHuWRPoQQ
Hy1jnQnH+h4OJLPOjZ8cAYIymMTErb/jwjLfLLbNVDMIiTqXP6j48n9etSqhKADQN9IKYbAlrLJf
5CRmD3H/MKx1KOoP5MhTY8vfbGUIVLj77t/UsqBrafE9UujtbxDtUvSLP3x44Yn+3H8539XwRxgn
YiMGNv8xx26VkgPKkWj9x/0/zXLz5Maxi0+288MHQ6rdGfkvh5RIpBI4kYmNzzmA2jant+snjS2b
EimRCUCnRlprsRxZAMxZx/Ze0hIZzO1ZITmfqyYQIeQ1BpRQQUoduyXl/lH1PF7D39mj5o/8wiuc
bKXtVdIefcZlyT9Zu+AcR+MdPZQV9AAT/uRRraB4N0RCg2l3x43NwZ1g1CVE8OoMizzkQMaLAsMB
86KvYOS71y7ZTdwKMTAv7BbE+/xaqrpfGKj+Yqh+Tj+RtJgw3yPDfVBYN/+mq/em3KTeCFA7ylZa
91vlQN7C6cGRIW0RGG2nEebb+Vb7UdkZ4ITh6G8tegUkuff8IeyUCrK2GiNfJwWU8lFI7ipArp7+
KXPOF+Jz3Ox90YhjeHU/MdseP0nV/4oWfXnmMbYhRWEtj9Hx0DbsIQ19PFJ6cXVdpwKRD14qLIZD
dGTRv0ZtXqsYHMcFQdLj5mJkpEpERN+MrtoE50eHZJrYRI4tujSEGrgOcNSsOV8CIsqXk33nE2Vp
z+7NbbbRIKLgmkggdYsD8X+0nrVDpUiawE02mEiNFqSC2pcRrc6OKCwv06AlTjwnsUZZt8pa1MZL
eoXGnKQj9qyf/GNc8wO1sgWGQErUzIoI5t7EUIpXQ7nxRRFbXK+GSIN5aLXlnHY813cyGZKgrGg+
SJMNBB/TPbptPMZsTiHakJfNkcT/lU35D0037jVHy4IBubiyrkBgxEDLT8bnl3aPH2w4K54r+b2p
NfuJcoA6/rtAuak9Yd7V3wmEO8PK3sd+zKEUV+qGld6hPcF+/h1nHjAU4gxrPt73VO5InVSX1eqd
Gz1un3GkNJPYI0vhJOhpQ3B09S59PJaK54P8PMpiCM+FQETmnegfmTDmzv8GhaXNDfn3+5A+p3KO
vIyfRwXOkmPkISdHFkhsscxnH7UGxMRZk5tKLgXDgqjhiRIccz1qO3talWzyhBQt7DGqcM/n7doy
O1GvG70klO7Gf0YuprIHzJE7lKZBRMoiMugGhW9zkxwRKwXDEP5YaOVtumGpjCdH6hDDi/3zlxze
84uPY//4T74+/w+n2AmLSSgBP9Dl9N6YX/XexRB8u6nov8IXG3SCLRlkflNPlrMEiHJ2mOOep5PD
R9Q/MglEJeYdWQ29U8Pa7UQS8LN6GavBlHCavaSsKJMmxAqj7BVtylkusl2VRHgb1F1IiQSfpE/c
ltLsVlho7L0XBZWKeKR3SMvEXp7VL3QDQDcNrDQS5GMMti2PFvL+49dEj5+u2DvZXeV8spgG2B0v
OQI8wgGfpzm7vY3OqKI3p1E18nHaDevs1VClAzcs5EXmIWRfMPzif4Sd13KrWhZFv4gqcniVCMrJ
lmT7hXI6gARI5PD1PfBL+8ouq6q7+nbf20cIwd5rrzXnmJDsNw1HsEX2Nvir2OjZwPkJEeLHnIPI
ntCAbFzIm1JTtH/GWl7yZgFznAbz3JUhzlNevSQC19QjEDxa0lxa8mso6M4il0dJRVRCTW9OwBVW
j0NdpA5VR4Oo6LS58kCWNoM1icMhc9sJy0Yczs5HUlNbOms9NAhwuwYkI0M8nAxtemISE2fyc6X8
E7tFci2XKDBrg9eq431p/fy5l6VD3hmEj19f+9i9cHBYBuSo0dVDb4Lhk4Lr5MQvorzX5de0Y7Va
s0cwJkN9MDbzOWoNIfzMIGGWweffCAfpFyibYsmED4uGKumWfAPFyBSjPKedke+EZC2cXptkZmJ6
qFqXiKrrdXwW37rwDuvmJuHvixnx/SNvCBeVrBWGduYj5XSeBBYto7lmHctuGXG0/fvryQPA6Ib5
YeoEAPEN6UGQCvpfPoWRJmJUZGnO+YxMuHASJj1O2BaxACMaU+QAU2NHu3YWdvf2NMvV00xG1lU5
3A414Qe6FiTsdAN20/SIIxwTn7vJiadVlXVdT3uq7DtXfBMHPdwd05BNyZA5ZINkurniUBe66GJd
st21p3LMiMHoeQOyDM80ZVDIlOOanqaaFa7kiEVTedeu0VgLMcVr+Iwy324Zy2Tp0wkPAQiG4Rja
38t/G/A+t3eVTDBDIppOIWb15hq5S2Z2Ectsp3VnZN8qB8mZcGbrtZo7z8rw+P31STePJ4lhaSAI
RbZr1dhtL7Ijxk4U1BMjaBiUfybZ7O/bL/32wJDfphIbS9CyrNx8taKPot7o1Ouu8Y9xsOqIFWpa
yPIUv1aKwhMRUYQK2WdqdYUO3KD2q1/YOP6+DPmXO2zBNdItXSZHzrCG1/Yb3+jURX4ddjEM06yB
47HrLp+seAH80Sb/uORuRJKquj0bwEla7AZMs6VqXvZybKd6AUHLouvlTxNt14Uv5RWf60k3Afea
/4Saul+1u7Y53aHBKL8sJbzWIhQ8mQRP6ZavI0WVmV+SMzpowaW47y/yNA4N4ozoKmscT7u5ZU4s
Gvx5yTGOAAuFfJNyqRaNLZTVZ0WBEkTBe+gfT5KES0xiDO3UnJeMM5GC0lzuU1cFeCRcod1jrAuT
652nTfrttiuaKJqKKlsWqcn/ve1KqCRKrzaXXay/EbRIB5yQDWA//UGmktAIoSEJne5WOKqhO192
ugg5gGZ32tdeFt25Gln++fBbA01QEYmpFzXzZqFU8/hiWYWV7k7NXBtY08bUihDyYq4pcF4iSJIk
n/RuwhKadUTGi6kw7iK8TliemZiwbrkaSmuMjkxpqyBfJ/QM/35Qf3k/LVXhKk1DtQztNu6ZxML4
FIrny85ksnKtZ6k+0zDqsXNkMcJugFl/f95v+9V/PvDmngSaZNVkZeOehFrKC6n26FO7dyYLI50Z
loGTuQ3HmuD9/bm/fk+DSGtZA79E1Nt/H4yrfuVP19R05/P2m+o2SxQvUlYSgMki1R1BPv79edKv
H2iqIlljokWk3M06dBa0sqhDnUkG04SKdA8jsluxmEat6A7dcDkJbBKArr01tYAsG4C3B533UrqC
Oj8/aVnm6Zd0ceeqfnvFh3xLVae1DXHx5qraLGi7QKvTXZS/mkLoqNJ1kggQiPxXth1fvq5gNLqG
qt25/cOfe7MNWN8/92YbqMQgIla+Snc17sxk6KMDJeOBt+jFWN2dPeCXosEUiaKVFU2RLFVUB/jc
t8U3kpiGCJJ52bUQZ5l8YcTHqHF1DXMbnZDt1p9R/dyq0yh+q7Egql4ozNtiFfdO+2mS46FCGpHm
viLs5PhJiuZ3foThWfvvzfjv5Q1b2LfLk+JIiVI1uO6GsU7atCOTefil4CRg1m7Oq34K80lz7V7O
yoEIDbWCesmZ0U+Tf0re3Qm0l35BgJmirsrisEjJunxbYrGBVTrR8+nuiarKvXjBCx7KBBXS6TF+
1Nz4Q1kwVepQU285+eCmOWgPJcEFyqaYGTa9hHk1759pL+s7g4iB4p/GBOZZ+/A/k7n/KimjSTP6
iBGs9TRSSvtt8GQgjpmgBOJ8hoszGg+0T5SlY/yxo2fJu37JRdHveCrdyjVRopxNkwY0h/6M0cPN
p8sWjSrwb4pAMspwGZXziydNEo6mWKKXly1OHfRACkZmNBmDWhYhCuAha0s4CW5Q+TGfBx66gxVW
AFANgzVFXUA6BcKHm9Njjmk5hBjobximh7Prmv4diofOHr9GG80jvhykUGXrD6U2iqzRDLPDMv8U
5zqSvaEDCoXaO68HCrTuXf71D8Uk9eo9zb+XdF9NcvfvR+r335BC2SDmmxVOullVqcKvZSXxXs/J
DFribaRXPicxZWHORKcblMsH+ZXOIuFbxXIQahs43psxHhV4DLRx3cE7mMym3usU1OIMXayDoXmq
jtQ1oP+hkTePxs/1yAs2oKcm8J1UN59diEpqX4tNtS6m2XM1LTb09D7LpUECEBqqqbaxEC3Gd9aS
nyurKfF2A480RGjU4s1akpyUIm6V9DLsqj3jWpayYbib+FPKuLsbxy+bOB8nS8PmSDVvSjeLSVIl
oAh9Pq5gwnI9NYcAxmS698+HBt5E3YTjkBFIo0Jn0YWx3JJnAB+v7AQvJxuexl79Akw/4OjRkICj
9KXDSrj6+/f/KthvlhTJgDEqcjuGWuPmnoSSlYdVzG5jIdA4a1Ds6Pc5sYt0K7V1Hxfj9oFwEgct
GhiJDnFsh3G1WYmO+RrbjFIBsbcaPTHllYxxQOp4HNWNypTAHzVregZ2bI6rivJ5VGAMxKOBLDrH
+hAgowYbKdj5Xtio5Sgh5sKJHuQ5ChLA5LpNpxDB/qgDemNOgqcYjkZkMxfibcbkMO9wTXJkm58f
GLAhL/34+8bw9X9ZbUGAa5zLeGBkeN//XW3r6HypVLVLd9Ai/tG79rIDA9xBV2yAPLjaeCenaJIf
MRUAoOn0OYYKVPMmYU/MGHCDRqve8IYH+tTOmi2ZAGgaNoPmnuHUUYNKhXuN7QW5JRJ96vQz8WHI
b7sSsT5miNCcxntTXcP6IbII6iv9myuapB1+cpqVaCltEGCk+WDzwEnCXznyLptYHyqtrwk9vWZO
58XA/iq5wLWgu0yVZ6TzRyS3nVcwdsLuYfvQgAS3QNdNQvW4I1ZHHIvMEHqbf7uqB8Hehvj8VAGl
KDBdruUraiFP+MA8/FhMDIQ7TjgVZ1gGyeDIF/WiX7TTq/uIlDBObOZYcPzn8FCmLRNohlK84uln
M8l5kIAzQWJC4U3C9xgSM99KHovIipjITYrJBY7BVOTGhx8kvoA3gnK1iAENV69PTw02IbQOzI8m
qocn1kN9/GyiQkThuqxxbRylZ2tCssCEwnAlF2BkxvkUxifeAJrY79cnoDJPMcpsnBemd/pQZ02/
pBm3RITht04JEoXLiqYS3olu3guj/mFIf6D0ORYVU6sCLzXebzxDrMrChF4nw4z66STZZDlN/U++
xdzHVIR2ZaZviUYeM7Xzojcs3VMgCjzLW5LYVEzO8ps4Z3TGhPZqF29Ue4AD+NeYvLWzm3v0rqDc
I6BeIzSwZaZooOl4+rMJdwQA0jxmtBA68ANRQaDxQQlO9NRYmnJewXMGZU5CofZwdhsZx2e7rHdE
PTu4Rn27OpJVscMi1g5TtS1TMUASxRz7Hx9fEcuCA5u2tYutakzPbK0Ml3V+oDvLJzgFgKxhyBcx
Qh32ugr1vmQTX8Dng0r1zKW2oUafYinBZ4EKbJAmmmk6qWg3gizSWHKoDv6Br1g0bHjY2BfFLJzW
TxYeUAXANAw2xm6nzZliG4MG+mMQXPIYKRnr5bhasmEv60n+ESP0qLplbSZ7kkQF1i5sj8I8ZCvn
ES8cxPYbGG4r3THIOQH/MlikRec0xYDFPwn6AhGcm62F6QceOQUdJ/cWj9eIqiMbv/G7PldjGSCX
sFCX6SJ8bNgbJbufpraIFg+hJyo4Ai5axQtl5o/5PG6Gtg08HaioffEPhSuWKpRCVB34+jFjknRU
2ca4wCSa6Og/To/aPMMigkuWY+co2aLtGIylLDiy4w/IHgeJ+IrmoqPic4AT5wiOjokRAeQ4H9PO
4o8GZkwPm4JF3Qx/q8AeqNpEIWEMAJIET6hALH3xEFyO+jFA69G7taoppBAWkkc2iOQDTJwYHZ/z
tBklSrwuogeL5b+EO4T+TxsR9mn7GABOS6JcuZLUbvYD105mUNqM3nWsoCG341MdeaYIhKt4yAOs
98p5EoclQ7yJimhETD8xWmCTwL4dDyQ/eBEnDw0d8bgrGrGUflFNDh9SEzxw45JXZ3jEYhR0nUOB
xZPDWOeZMTypY8w9UKKvS0awsw7EzoUXsGfhCTNbkKG5jSS7/uBWLjpmpcKILDEk0GSb4Ammbgwp
UQLmYqp1MCUbjSrMujFvDH/fZPcZODP4PNGCLsLJM4vLK+YdHIXtPh+LC8y4+PKuJL4FQ8ChSSPe
fJNIvh30kIMQHlHzmdrUXPfjPbyehakH69i0dyZxd1iFxmztVIf6E2nFDBywYjPzPDSL5JEgGca1
IbLbwdvJcHYbkdyqPgoqILKanmWKmp3x2vsRFMikH+t2+PCJYoUZBTZ6c4Df8arxVUJHeMyOVB0O
KV6ovk0HUgaJbMBvTUwyUFYd2etmEggrxg8Yit4ub8aUn4Q5szVNdaKePoT02F3C+Ynw7WXpDFiN
dbiLCwhRuFE8UkK3VXNa+h99B3WFNn3uAKR2GqYszzCfRuKGc+ygxh4JS/lpqNp7Bra4NWwCtfCG
BG68bBls49dmT+P9rEbkCUaG/STTqkLgYKyHAqnsJ8UKnVD1evowAYnY6SZ+BrhE2il1Sfo4vJDG
RDkmvALm2hgSRF3/CSla8ygdzh+qq/wjgSmb6lBaDwpKrxQiRcsgvugIij5NAtWWcJHwvkRzDpja
jtHKleU0nWqrwuQcUZhTCLuhG67jt0ZCe2NdnruQYcV1NZxI1cAzwSfko7R6VY1pDz0Hqu6KJEd+
BKodmzmv8MEGL2kDOAahMpocRvN4S1JQ6jZWtnIlEIo9x69kMYdHxL62Wb1BTzSWK05Ude/37ilf
SbIGnGV5XhTPDJyeB7c4e5tD+oVDnxhA6wUJdfkpkg1IBsiS+otR8rAsx/sOeSVuqBeZSXS2Zjfw
RJxDzwISzqnunpmCS0uePFcGQ6xOVLTJaKKHxR/UQrRDjDymA+IE/wT2Kyc7Bi4jFcvm7STnDh90
j72XZl43oYJzUs/YsKMNs72Bgco3ISvRZ7Y8TIP4Ut28iVxZQtU4wp6KPMTOwoWfyVP1CU+i5qGO
kzreIX3qu8hNqYB6B/rTJHyx0Jn4TozkF9mMOf678vvtlGDKBudabRgf/GhslVrXRpqe7FLAc1G1
u3Aeow0plwYy9eWVMe3fnyf/bK2YX40VYiwUjdPJTQleKbnP65WluyuPdXLQo2Uk+rO8rJ02Z/Ww
tv4JHT6q3PZy9owTzZ7rQUPRrjctyzXAvBz/E73ggBzc3q8mf1+e9LMXyeXpkmGKiqjq1m3Ghhpc
CjEqT/QiTa9XD2kru/m1tSvhXxKiiTfskGNNwysWqcSg32l56EORfXs+MS1LM2io6vzF0Lf91vIw
uyozpZOS7C4g6dKzOTb60/wcKkt+Fj89bxK0dCEPaXAVsOdalAktWahmXC/DcgAa0Mi3qK0HdasG
tVNFSskvyP82vVYsmjSiY9G0L8jgTFFbdJnTh+Eq0feJ9HBtDyZ2uESsJmkEmZuEw450TEmeFprT
6whVoXxZOB9yFKJMCoq0G1OZRc+S2S0QOg8SWf2sbTNzlcdvOuDJs1TCOxe9C9/jgtz6xBAh0nJ7
bhIpkid0Legz//3zyb/9fBY/HUd7i0nfV8vr2w0sMilN41ROduhexRP20XSeVS+qcjwV7NBgAlAn
I1amfWtE8k5HY0QteOGkcSXkEIVzNBN1LyzedPjm5Nr9fXVfZ+Dbn/f71d10V7NeoPNucXVQ3Y1e
wfWwD0F6F3ipKWWUlXE5RnjAaW3p/IRF/3bn83+2/U3JknSDTAATiL1yM20RT36ZVE3Gyw6rEI0B
AqdTcGjOq9jCgjJ0rZrj8PKjLMubt5aYKboH5Glm4p1V59cLoekrGkTZWKp6018N6aX5rRwnO9mH
lEwIdkw+Knf9ot255fc+6Ga16SStPmXlBRhttSuimXRCB5a8dXF65wupP8eZpswYi3gASdOHqcp/
39ymzqSsMoJ415JA3o/lxBFRkeC18XdlsOfpw/am4yEVljS5LXWSEpkMNoyRkcCGh2RE8+ojNple
3BcgMYGftOg2x0XOD5NNFH0pGfNKeDOk7EG5uKFc2Vl7qMmhA2wH7NJRMbr8/bSYv9w7ma1BNmmV
yKYi3zyted775llSTrvh8EjJpEhUCCO5n5Twnh/Or8Ebekz95XKAZYCT23on+xeyW0AUlX3B+/Up
X5H0uRDiU8mWc+z2mEG7FeounB7d6ot/FreLEzVEu5C2CVs4OI/KpUolYIAwGzdz609Aa6jqZgE4
K7rT1spAlbhID8Y/sfawelOpIMUWyPGSICS7yKE9GRokTqvh0xrO65yu33moaclEG3K9cdMBcW0e
ZY5Mwp3lR/rZvzdlUzNlSTYkQ9Et5b9PQdJ3TDTbKzDry3Nxfij5HmKZ27GxM0KHX5n0jQuZTFXm
qj6y08Gsy2wb7BXmqObe7/dzL1GIqiDmkEsxFPPmZT8FrAJi2yW7GDHt1WOhyUB9MzsKMueSHf9+
WL7G9TdLm8ogVyQhg9GgfLu0lGoZ4EWQCeWl7bXN3/19+mRB84V41/FoNHDGCsLOVq3Myczk8Q4G
NWkAxj95saAnQEX6bPb9vEdNy8JEoM3ZnsL8R+PKP4zkqqPBj0jE1gkY2InwQqcXgFqPHCxFBsfK
SNqnW9SSyRkNmwONkZCII6e6v7+m+ss7wWhM1zVSQEwWrmED/7a/NGJziuQojXYdrZZ0IXv6Njqc
FgKIWXWrrKsZBy9vyJw2tw3dsa88Oy9ZmoBiBc5B+RveLJzZpyNGydkZr+tT9tijbcxX1SNCR+pe
H5/a3xct/7I2qTJPgKIQYCLJ1k3o5Vmuzsm1FqMduZOFshUSn2RTyobLTqhn8bDTsMoU2UhHhJ+T
kHsFBwOgSvwICrr6hQYucBtZnN/8k3fR70yhpN+vjpajZbFr65r831uqltfaaswu2mkYOXCTn6Fr
eUF8qM1tS9RztDS5QoOK7++7ogx/7o8nlh2IgTOvrPhVSnz7Kc+8Hn4atvhQAXXWj+ki/lQ1ggG6
VX2MBMLRzhOTrs3iBAX1GXx1u4tCRx9RhD1HxdL6RI2lovjkRL8DiQdB4d5i8kulrCqqZg2xM0PL
+ubGmMy+Cl/3w50pY8xmh9TS5aXZljTnrhnNYo7SUFXPdx7xX7QBqEKGuCmNvCntx7ohxmnCeSDg
TdZ2GB5ZN+SEyK1qbZ4PxgCsyVd+dBo9zpK6Hl8Sgu6Gp4fI+r9/n2HDvP15FPYdXVIUXTFuC/Go
y8LyEvLtZeRJPBE8Gld95luvuQleK1t04p0P/PWLG4z2dG45n/f17n97IK6iKvp6q4BKYZHM+9Om
NtO5lRmehIQ+VV8vYj1uQZ2oiDwk0hGaBz8msoqot9MJaW7R3xngSD8eAFVEF2VI/BoakYu3R6XU
ksu+uqbBLuM00PwjNIbaIda8XE3tRUkZUd+7BT9u+vCJlP6GaLGDSbe3QNGyqA2SBB2OPJPSbXc6
COZRP63O4Go4I+gdAP0LmeMzpdgnDahD1CI+ZzQVhgoWVVouTfj493Pwc324uaabWlE8q/211bgm
NcXaraD+JIuhWuXS6y5VZkW9Kn16Xeb274/9sdDffOpN4Rj4XYrSi3tfCrOrgCTBod4435v3//Yp
HPU4cVIIS0zh/7v2pVHiy3XJd1OqEmALx7nMQ+pqZdKdk+XPcy3f59snfR3Lvz3cMjcwb4wIGHu/
KgBKXxDJXnaKBP3xtOqvkGy2eUdLHOyxeqc2kIZC8T+vsipq+AEVdh7+Ax3df79lpMSlloaxv+Xd
YsexqpWsoXzH6JnEOFTA/oKoh9OTrIQLlj44uhqOnOu9jWYovv66jJub3WpGm+dh5OOeG/RWs2v8
Sp1xqZ0KhGVYvlnAGGmU1cE/A43zvQdKvvPxt1K3uFdPVd5wF/IrTZ80YmiWxJIrhPW4HprC2VMe
PZ7Ip9C0Ytp1K5M6KL2yE1aba7cvmU2Z0yDdXypEZdKL0UkzCrk7D/1QvvznFmkk/sqirJm6QoPG
uKkUzKbQz9cobvbRASg4OMt6QYz5VqEDOyW9inl5Dcq3cTBk2CVOHnFjIUowwDEHM30R0KS7OiAD
R8y7xwK6hHqGJ+HR2l6ikeLpa6DjMKNwjLnnab6U5+qKBiyfAZ2Tsoi+rbqiBQEX+8OY/v3Nfo43
b77ZzWaa5Cf/khfnZq8uK0Y5uMD1JSlh4/RBnxEytVM9kfpNXdbPzah+H4Z/ErYqgdFHtKzh6GAx
st/EIQN02njytJ6cl8IhnfuYJcjplJ3eOy8UWwH1AQV0CpJshTkX/sPw39uxo0H0xTkyxU7rwnFD
Zy6u5fVp0k2ER9UVDsbOf7C8yzo5niEXP2obfff3DeAEcue3HZ7PbytAqZwqy2jCZm+shzmgeppE
B2KrlvU7dgm4gC/GQ73Q3pW1vyeybDPXiZbDMUF+oQtW/+IQ3bDuZjW+BSKkFkyyzq/JQVpjX1SX
Q5q6hMNGcaOlOrUYnJ4Bs5nEFY1bB8wR6IONsgqmgCJmUCPRknSoQ6IFlspVvMydcq6slNXpqK3k
R8FTHxRPYQBsPQcPkmd+BF636bdwHWBlLyNXXFMOMULAMzYT59FC2apQLeM5m/Uynisz2uEzY2sR
imBixTF33Zy5Ipxf6c4zZfx4o2+eqZvDQNAKaRwkp2bfefP8XVsHh3jhMktYXhdMYUfclcq7TpS5
yWmA8hLEtLGK9sDjQOqtdRv7wEp7CZakiJAYE4BOfKS9jEiHMIJJClornZiLZCG6WIJX4PcBbAwh
7Vus0kM7nQNUMFIeabHrO2HRD/6Af9I0d9vnHsXR30/Plzz+58JAKUJtQEXyJaz59vDEcpZSLgRM
v5zoEB3ad98DNL/wH0ntnPQT9YMv43WLHFwD1uDZLABZhkCAvIrYM+4Uxj9X0uG+K6rIOkWBan2d
wr9dTHfWT1kTmPW+X0crsgcnyVJwiP0GtqLttGW40hfaUsLgJjniCjodNuB1+fz3HVGGTevHHfl2
ETebmhr5aiX5Rr1vn4SH5B+0QijC6+v7dWGskwPDQiIVjHeCfb2NhkSq3YaMN9fmGmvpRlpZW+FF
2BaLdKmN65n6JC4QiCV3Snn1ZwV5c6dutrykCKqLcuWdL79EGsUSpf/yOhV2xoqpMUdV3bOfWpeX
dcF5EOptgi+vXmB7WiUwImvXFnc6nGBtmTE2M1zCjT11q89OD/0uWgJGQRwleupSfDH35MOYW3+P
qgGhmLWCgoxzUnlQl9IDlE+y0Arvuojd8/ayJP9gcl61tjbRN1BLZnjEPZWdwcCePbe2IVCnmj+i
nEcb3c1XpKATJasyp73Ce0nWTPpWLTyTegG9T7bJeVgwtvdOh+tBIJDitNLdZtpNgSzi2TS57IRh
mYxVMwBFlK7LeTC7ztVpMI1X1owRmYuxb8G64VozkVHeBdpbtgqfEzieJV5OZg5Ouw1g1wbOwBk0
Nx2fK26aDVvegsAC0F20x7dQkKfnqUoPylwHa39HpDbDOXXjk1qgb6pl/NC/JZ+5ND575dxYSVti
3SaJi1zkkRkksHv5Wdk2C4aKK2HZTYwZoWPBQl6LTwVLQAUxyPDO0wQQKhk0HjsQKe/18rTVNoh1
kBYFD+Kc3L4FUJhuNmkJjD6BJY8wKsYeTikWCZWwqXgBlfVgTaoZq3q3BRlJXp28K59K2IbGNN8v
VtHUJ6AA1LXD1rSMFoY3tNUqEmPYHJbZoL1Y4ZnfDCTFdN0fNQSLnAPGRAht2NreTkthXnDbSAdD
u0BmmT/LHKxfhDJYG2NtevI2HlykiEjetGfh8fIG5pDoS0Iv6mM+ETeYPNbaljs5zVxsb/x/EfHM
1CUG0XX5FC/AqQA5xwZFhMnKmrZjmn7Tjtsiw6hOiCY3wCKe3HxijTeFjXMW2M5Ic5AjQnBdddz0
Zq6vQu+0x2Wpbag8lumSSeQEA0G7Ue6cYL5E0zdLhcWBUpZU0bBUS7ypPcpAyWKhr6p9B/sv710Q
VUh7abenxLQPRcNpDX0WDWI7ZRlx+4nPsxuDZByrrj+X5zzq7BGYVL1BxoAYBkq1xR8wYy4/Kx4B
MQTx+J9yZ/X4atn9uGxNQ5otchhkOPjfgqHr4vNF14pqT9ON1J5ykxPI1T8lrzkBZNzes2eNJXZb
QCD/sOgyfUejpaxJrGNOrjj4R+9c0ddx6McV6aaJZ4Eu4w/5ZtHq8rmr82pvI5GRaP/NC+zlxm7I
QdeGLIWYnKJ6Mb/O2lXx8PeC/1v9ZBn///DbE1QV6pe2FC/VfhDyMCidVTv9VeTJQo42trBBAoU6
FlOV8lzH0R880GrOBnUfLId4iefKu3NE/Zop/LgdBi4ULBPMHMybii6Tw0tSXrgic4D198fiEw0K
ZZdNEe5dgWy/prN6j9Q2sG1tgeiK8b+tjp9qOG0iw/j0nkb653CX7RjDlIS3S8UhY92c1dVSYrtR
02qPuGlaTwH3vlwtJATlW38EYPnST5Eh1YRopLgyxeNpz1LFuszf2koEvzDiWDbQJmH/bA03hmza
z+VBnbyu1JG/Sca7ekzLFze7SrQ1PqFHyQOrMvYEKsgQhU061lYw145wHEZEk41LZz/M669gvR11
w8QRoEK5JFZlEy6F5+6IFmxsPKsMGBriLvIR43mbVEIG7od4T4NPfEtcxUnWcjmSMYQjORutTsAX
iokw+drmEXYWwJJf7nUn9V9qS8a/mLNUdbDKqTcvX601FgfAsqTgOp8nKrnJyjgjwtjJTBSONsN6
JfD8zqnOk5RYJmDOFNsTlXj3JwIzSOSYJR56q4WVDeorFDPBZ7A3HKJpLIQp4GLEh+TpdPDRtpBn
JD9d/xlb0U02/VKp7Bq+uYsfSwf1hT7hdEiI74E8PmnW9edAo/371dJ/tIB5bL5/2ZsHWVB6/4I1
qty36xCo2Xu4EBYXR4F/5aabAoXXVIHerO/PRCUGc3MG/yvZGa42xw3jQz3cwDaNlgNY8cXYW6Ij
HHpPo58xuh6MLQoeCaPCdUw2Gx3cYIOP8LIBUMF3lY9QWotjchRfqBJpZlmT+t2a5AhI7mwCP7uL
N9/x5rAQ6lGXB3pRUoqRmu0weQWfG3nFM2IW1HgVaUUZ4VR/31nlR+vl61MH2+vg9GPg+t81XA6r
c5YZ3FkQOxPGa0CYk339ZoKmVO1PgO1j8flTcyr3VeUsapLfK5ApYqJDCgleKFDzADKfZHPxjhL7
57xouDCDeHqsh6b5o9l6KqSrha+j3NfIebMxlV/w0k7yo4qyboNqcFZ4J1dYSfymK/2xQoszgPBm
TFRVpJOb7h0g8fhRciVY1uVE/BhQKYkbuRr4BOTTHsTMxdkG9vt8ucyMammel6bDyQkhcc5EsAPC
hCgTpuDfN/zLM3O7Jn//XjcrYFUG9Jl6fmYUEQJsNuIPKszbZOTGoxdI9I/VS7oOXvRnjegKGGrY
bshvfi7exTWYHnEKks0VbZ0fw99Zw6KEJfdfs6i3pSceEaixLIHRQD3293Ubvz4o336Pm+OM3GBm
yvqM8poIruxQAi1ZX6dY4Jf122WfrkMUnV66Qb7RLs5zNKDIM7VxBXNn1Y60uTYPXkikmUtbsm1G
+SeRdBv5PT4EU2nXwQYBATkp3MqWbTRXM51l/+wm436rU8wTE/ZQAZK9cpA9ef6qeOufB6Uvo/rP
lkEMDLfNxUn+aYNo2O9szMxBeef7/1JacJ6kaYIVTVeZX96stz2sLv1shOU++Bfg2vAdk0Bzl2yo
fF4RqgAcCc3prB8nz+X2SlyWfmcNVH+ugVwAPXdL02UR19nND5CnURzF51O1J6hhfbVlIjit0Tqb
cWIiIbG0cXD4i3cgv2sBTWHpFBGjKHK8RxXpQDXbOtYgR3owSE4B4jQNvdgLnWqTsJv9/ahoP8YS
DD8pBy3kDmz06u2oV8ksX841oWBr0tatK3K4IhWDNU1lcx0WNveT8fvok+aa3b6dP60xpxeSWyR4
Hp8nUO0co4hA4jCzEJC2AgiYdXON/uJpm/FdCtQEawK0lQ1kd/nOuvM1Nvrv+6nSO7AY7inMQrVb
nUYvndreF/wCPMdQt0mTMxShkA+X8zFgPOBIiG6zmQSY2yDSeJ4QXQgAbHImSsv/0J8DulbiVPEM
zzJ4mtt9M6F8KN6AokHvAFIIYGGoGRrSGdHmj/++9z8NLNz7b5f/494LpRrkJ+596SIZgHHFaYo0
J/wC7RMQikk8thvCnQBb5hjApCNQfYsSiw3Ujt0ncsPcZJI/hLbOkUjz1EffBn1BZEc9+jR4qCis
Fs1QuIL7JNUJ+en2wnttOIVLDUGZgCuZEGTHEzfCQX7I7MEQlmIHQyl2FE0XjBB1LsFlayJ5EJ+B
P3aN6Z019peDCTdhMC6zpw06r5tyofFbE5ukXOybGe8FI39kzyICbYwI+FTs0yaaJy+DthnXnJPR
H6hpSldT0nwg6YLjXV33H3//Ltqwe/94rL5d0s3uLqpAGJVaYyqG+h/Ldjh6KweTn1M+s406SK5r
t0M0gPo4ccjUdQ/+NnlFBgty2F/Eb9FCtTOIOGTqdOkYmq38KG27pwttDH8dbAap69m1pvtsimNu
SYiUh4bvcu/GDu2gn9/CwiCHhgOcxM0iWBeRkFcVrEbQfmNpJI6zEacGju+wkmjRAGP22XyRynuB
g9bbCx+OKbBmxL9O6aHgNTbIFGnoXr1/6N2Lebi8AHf7+1YrP/vYw6///4u8+fWtkrlo23KRzbhx
hNGjgYfAOubTckpNOMDeGaMhoiLh6rMfH4norBbJc0debzPFOtxMTlgscaSQG243+FnE3d/X9+tO
wrB2OO+L6Gn1Yeb3rTvpl0YdX5W8oOTi1RvnpDDPZeTxmf2eLKlFZwrmEvTCNEz+/mT968D34/f7
9tE3xUeY4umPB9YmTTzipwCTvZuH9pF8sYL2yjq04YavQToU+uBUwqlFYOaQcBE5nCFfRbLcrbeQ
7MxZTRx4tZQW3T5yNv6awy4RCCBqJi3xRyahZtGQOsbCojqQ3XgSgFCjUT/ZyRawdjJjvjYSXjy4
gwRkYJL0N/HDQOSGf0nLYAe4kjQYaWEBUcvOwOFoBa4j4m4f2k1yROu8Z+5FWdyNhtQi3xgRG1Ta
sLy8FO/V8KtjgJohRZhXY4I5UI9hNSHTeBPbFCITshmgmpdrPFKL3rbewZSbyxYPlbFAvzsSyRoC
/eow/Jhp8KA0cpGFSTp9eWunjwCYt1iydrCwSU4c+c+uTJRFPqXyomDRbR79UYUDBGnTPAMAhTMd
H6Ay6emRlES49sQetfZlVg9St+6gkzug4p45028lZXKKEeKhw9ZzrJaJg98EWynS+sUHTc1dgauq
IURP3GMsJiYAyj3eG8YuJDlZ9pWz8pNMpjL45qFTeyZG4Oy8qORRBs5La5M3z4BkocEo1GxatleO
Rs+IWDCv0IfYw/gipg3D8jg9qiMW6f0iIbuBgFPXHxFwNfsfYWe2nKq2heEnsgpEQG/pQcC+vaFM
jCKKiGL79OebOafqZBkrXuxdu8mKCJM5x/jH3+RWbWfMthFumRYpsg5++QgtPgX2ip8tsALsP6TE
TQq6WQCJPTMmu3aDP2Edv7ZO1pbauSWbOlYXgeSDP8SpLUHSQvFj3D5w+ra/wkOwCwiV/GKqY442
DkEFQYuAB8wV92tDDy6uvjigTqKJN3MHzYB/ZGtBLDQXu/c9hLw3uEAeXGQAeOm83r4OcByLszkf
bBdDlEXEIPnFtGVC8u1L5GZ0KZZRktEGjrIRyYWGfbLIoCGCGMCALO5B4SyEluCT7cwV4cbxFmEC
nrY40oK2teKWOQGQ7XEtfGRCsuOBK0vnMW5lXkIClGYV0/2KYSYQS4AnPFA15Q78dRtQGRkE6AJu
yMiejWx1Aag4W/hxWqWfegBEPNhG1IvZy+17p+SmU93hP4j6cTUow2BneiXDH2mIAxYWYsG6o/sg
25/7MU18JzFKZ9ZEK1DhAuE+iMPV0UJ5ZONdGJExRS3aMmsqQRAGT9uvIzOm6HbLO4bJ6DlxHLaE
vkH5HAfYUplEShZTBrS+6u5XTYPgxdnWJTOHWPOtc7LU4Ow/5ltnSRC7TfDBlPC/S1T1IHzsoi0R
bWdCxk7evc8rYOm8ndns6DPjr9uo6xpetRayb65rQR5G55wiv0O0iSDqZqGVFJmnkOc+CWA5+HO0
ZrybVw8B3gfqGO7GnvdQ6Lya07uP7aAlQN5xEp3Gh2HabS9zZ2vx4weUgiht3QTv/g/xu8UvblIT
awH0EBHGdqc6wuUGoViM/IwfP3fAcgxx1u0+awbarP3NKLFpdbHpclvW+M32/PLg+rE7P1X4qnJj
7L6uTsDAuK9ZCZvJuDW4rvD3PQJ+US47t/aJeCOxEvvsHBaGow65hLRV5Igf2lj1YbYOd9/aGZMN
Q/iDXdnwWrOF5KzRQ67U7sFCimv16oR91oIL9RwhFR5KnJ7mVL3jKOfAuzneu4ncb4aHKEt/fLWn
OZMu5+l+c+LMowobK3Vj+LDoCm3QyMV2eAxoxNnD/r6d3x3Z78NOV/hoFW7Lt7PIj3P2iHamlanZ
aVRnvLoDSa9IP3wQNFH0sD7v5W53JrIfyhKJ3gSb6PBxMw79+5ANhyyGy2j7Wc0l7+y9u7D671Za
3Iz/X9jTzdjv1OTaKraiirpcDKIxkoBgaai3BMaITYAgajUou6WD2RydD5TPtTGuwnHweIPH6qJe
++MWPUPW2XZzVsqCW6RgUnHlNO1sx+r05hO7BmGDzjLII92hXHU+GCUjl7y0986wbn6o7Yf3dXa2
5KeEoDFNy2X0UDhmviyGu5hx2ZIjg/KhnCR9SzJio7ROJPOhc2tnNnpvKrMrTekB0SFlBsl/WF28
g79hSb35ek9sld3pcag1TrlYdduYgw/JJIRMXyGPy5Snp3EBA39FmPj0MeVbO4/pJaQmQw3MCWOM
2QKZyT8+MAj01qPaw1iP7jOOW9nXh4p/Nefw86Uu8l1LbC2D/SQFZMQzDyp60y+tyqt0g7KH0HfO
sruBuTGnAycF7APRlO9dbYh5pbGQ2oz0hQqwbomJYGE1jcWNQRSqryxoYjXKQQbr92o27ZqnovlF
QOxhY8q56AghOhZXQcXNZ2c6t8/Gm7fo1WKF2g/IrAF96M9LRC6S6zbT2JSSOQWYxqytfWBURz8X
QPphWlu3lQ/syOjl1zbiSOxHcCfmoDggNr9YD9Vocq4w9Kc96Tb7+uwMalh4f1/lCzQc+poCKvNt
EdRQn2rq2m6rl3WNV+qEpCAVwRJ1dnPZ2lBEHXrrRfVJBCJAG/JZBXzMbdATIAD6KntrgtiIbCHT
wqnaN3idbKcgJTMiXU50jZ3JZ74zj/iGjesMDDj3e8mJNG0Y53fG9LcAKR5OtMKeAZtdjFpMM8Ap
EaU+CMXfX1KWXkFA+GDB+UQUw4jrCaxdq9ppd9A3orlvdXbDB5OkymYL4TU6jysf54wA+wMjchK3
8nXAcbT6xApilSs6TaozkhHxorkuEGQkK8IP70qQ9x+prTutKdXhlBgE8SQJy658gFPsk4GSNv59
Wp/uFjjbhs3OiQ+lZyYa1933pTom/qTs4lhrJ4MLtjMP81y3ms6mexyvl7fxZikhxMayO0cffDRH
jxVlHFkPbuqZ9ihrX25G/aP6uo2kIajOGyBKfjE3wLVIbug4hwnhQetpp03067lR5PqR5KCddfEj
5jj4iBPgN0vNhJYFn8shbaF943glnDrC6aattMXsvIjodvyUYbYYbfKqYbXTwhhBtUQx8YAtkPos
Izwjdm4SIYqlVrqIsWfaTUxiFXGfqHXW3tndRAe7QTqbWbpY7sTJcB2tI6WPrtYiz8InhZW4zDuV
8Y3PrCHSPTDax8y/TX4TnuhCxboPMDm382jTI7ipv3Ef/HryYdsEKvbwQIBLULmyvbf1oAyRGQN4
X9BIU+tQeUnexYUTbBfAfCdG33v2YHoMKGk6mmp6KIbfWHwzkM0iHfcLNpBGXLM+ia+ycwcP0jfd
+Qv8m0fCbBabJLg5jWdWfT3Jdme1zpGT+S2v/AYmhYcB9jMMZmsGMWB4pZE+W6D6Z3H4mF4H2YL6
kE3kCkhYWCSqu7gN8l+uAMapR9SvPGuFOBQM/37h6pJYH8/n48+LfYIStlqqNXc7thV5oBrYy3Z1
oiTvNmJxPyMV8zLTQ9w26P3ySPmY6hYdsxkpIcvII3SVh47e5Nv3mqy+HXZLUPTDtHsLhX24nXuK
ww5uqcbyPqloFSmCavyVQ7zB8cGQh60JzgcuXgMmoeEOSrgLNDjCkV3icFgHmHIRQyXbIYMOAA2z
ZWNrkFlb9/iBgczwBvPy4fXPmFJcPRz1AYr6DX4Tw12aKaZ3KEctPFqpgu3askWRnwW7Uc7Z1B5N
IKHtsbH5wMWAbDrRshQhuTqcYoPMxKWKNkcxT11CvUmOFAv7YJN04m1cdkj3GCO/Nm8Bgv9eX7No
kfi+nZO3i0irt5iN0ts0SRHfmdN1W0dzL8atd3cV1gdCLF+GR64YJxZzF4r9aEmL3z4ySaVrWUHv
OXmKwT8yoKmF28nfz/wFbevf9fkE1D2U2/2gNlmf+fgYruMWRcAplr0OULVf9IHjaGu5hQR4bbot
nK9qLlwLWtITQGe883o7v3e+GBLbxNp5exiLD/+9HpsIL9D+4jkq6rkfJe0lkQ6bs5oc6RCuK9Gn
4YOuTx/DoncmwElUaxvyI89xGdyMiQ6htgrIvY0xbW6EjfA03HkJTOqewM7fqVGUV4UCim1Emwzr
murzEdzcqpckrZrHkdKpNob+WcRlzN7qyrFu78c3vLAaCJ5yc4s1WAa/VQQSPGxYIKaYJdLVBcRY
wo7adDL372f6ggfBM/1xaU+wV3ZLlI1eF8dAJOHbJRYqd2q0JTxRmlXBbpzAyaKJJQE6wcSloN7a
uWWbOS+myKX3DqH81sz/eow/ruep0Xuc9tl9m3Krzqt7UO9pc8ifPufALBsSRtEa1KPtJA3lz91w
46n4vmBkG4lMOob7EaC7u3Ypzd1HAF5AiKAYq8FechsWIbYmHkTda5shGD+VOMlADk6cxmqQh+uh
GshB0qm5+yCdN2FoAaj4Nf9df/MtyPrr6z2dulmxk8/r9fdKIB4k2iwSCH3JHHKfT+g2TGGgufCC
8VzLFKZzmKQwPtiYDWvrL4A4eMMgDm1cXOr+5whTeRtMGMjNpNBQRIHs7Ow6k6C3BcOrhuHHQtGe
CqzT4aYoR3HlcofYZwegHReeCyA8mng3p0jUQj26+mDEb5bof20Nft00qmzU1+C2vzxO032i561q
fYJZfwwZl80wbzlL4KcHMsXhvlgdNUR21Jrm8SXEu2aQdTQ/tRgnBTdol0WvGnxpYHHb4OZtzcMH
8askx65hebClckpyGkyV/iUoCuq3fdz4JKAvhmVnLwSvpfCvn5XNPu2JM1bycEDCdHyBEYtbg7JH
sp1dG+Axxe7eWdNKtSyChe26Iwd4mwDBPaLG5OwtsefsySWIwsGcJc5iZ1fYAcF7wo/fr72pJLQX
NF9eaxi+iN9khKXf1d+P3fBa1i4bRdWOIwYovBxx8XVGgqB6wghp3Su+TtE52vbQrXS2gdo+DA7O
Fs+UBk5+nDqO7mRdetuAqTVEEbJqLblNBnh4RNGgglkXkfgv0FqxgblQU51wwwGm78NVtR6hTo3c
sKmxwVURFoPdgiK6krEqjOgELsviZLnGlFhWk18Rbfp7f0+VKXgLwDiUB8wN2fWoQbGOwtsn4Hjk
J/ZUlcdQXEcSEMbtMRqykxjzfI5y1QPRDW7tDX/qEGau5O58LcKgySRr3MJsFhMSXLF5sRJXC9be
2sOPjSHgEe5uDuV+j1vTAT5qOcYcxsP9ysb9COMk4XO280kl95j1WdqKSFsYsQ0zIZm0FkuMC6FK
QrhdR1e0CbgQ+WcPz6buRGNHurVzAnFEBQByDx+RkBO/ImsS1JtlSQQrOxUpe7go1QwFwkYl2Fcj
zcfCL963HwIS4K+cumAHoYQlRgUE04VttxbeaaxuAWo+n4DnTmt0p0DFD4wR44YRCeZj/Fat27KP
tgIxF4OZNiaws5qI/gHIbQLkMloGeZW+A1xpQYD2YXQRx1vjBsjw0sHKt2bCk5sJgrjfTyGVbYi/
ZcKBhODgbjrYbIMfclwF+FGS1DyvUT6l4L2Shz0OwaAP+oUtG/HNbnaOIFrkSYJNHt2Ealu37v0U
ua94MugNqJ54Gx/B3QIqUexLlHeYB7e6SJ7ZxXEspyqsUTlp2FGRiWvpTOlruMotLjbGVhhqNsF/
MdikG+EGuHjGmQXUNo1EoAoWl+AR3zwsZWw9bgIgtsRNx+VqYx/aLW6a3m9x3JJIAsIA1w9jox0r
9mjMclB4vJI4koVDEtnXtAUo921CqyyVgHoCd8Kaw7+zWCsnDTZOy0uhaPOMqHruDikXVsMHbA4T
R6HFObTrvhqdnMpL2Nd1Gy62e6KsYyO6uVp7J2jDVJR3JgJ728QSyG2093buF5xrRcBYA8+krS9N
zyFCDSoYHaFABlrOz3CNBeZBRBzSAzQsdiAmyFjuYbBDsiZV14EbmzJF0LGUA6OZN0UjRHTDjtY4
wYsQeeZcUApzT3dEO8cyQvveRodvacx9NChsQPssBoFWITxBnCOLJdDp7SLgI9ZSGiS2sD2sfGCd
dt7JO1cEJFejV2WGzNrb0Kcc0aeIrykaL9YOFkAtXOC0PkMNuMcPpqFnL4mLSSNuxsQXwYcWpoDQ
W96M/P7LS/l1rvzYJJ9Kxu3jcs6qi8qRNk27Yge5wN/Xp0lw6gslgj6tde5jMke7eXAYbHu6txsk
ntYBOfaa7DL8bHs/uHTUj1Zb/9h3SpHRJE/y3qGznaciN5n1HwH0qL0tyN/dWkC7N76QOjBmVxwH
uVoe5/RDRS+PjjzYNkTMDo6oPtAYJPKMsKPSKsKavY7QOBmXOPWY+UC3xi0G1v0t0Ef37jq8jHf8
1zovsgI7H4Fn++rX25tO2d44sp9EWXjyHvYhhhlusQCMOqtMMTgXeO9ocIyD98XL0xUNFOoA2uPM
zhi0MuhjKieCXo7sLXePZ4AMiKwdl53E0uIM3UzK9ERUKEf2mRMRIAkRZt+0czZJtliATNJD27tI
699R8ZAtZJ5djhm3xjPPXJgrNOeV2WjTEzg1BqGJo7KoHuMrb8+D34jYj4WG4xkvdopcoeU37W9K
nbfuaH0Fg0gtvjJGqfdzbokHhdp/K98RFfBfq+Sp0ZUe6vZ4bTaOI2p0XCVlhEnFqGZvPWaRF2Qy
rGaniE7hzrtFVSSGXGwc5t3bOnfvneMUHKHfV4PVaBMbBQ0iTv2ZlIiR+zk/3O/lSHJrhsx08iby
ZdMB1lchSdY7p3awlMp4qJ1m09anYMeAe96DdjNuOeugaufEipKaCus761POtFNMWPEe7WoDLF5Q
TTLDiYmumF7m2vBO9PzNLImMdq8xw2q+sK/CuL+1m/4m1JxLH1YgrPrPI4CwCdaigKZhHuax7U4A
XEKp3SQnG8QvidBCt4tuaqPe8yQyj7L2uQM6AeV9T0nJjjy8h8xjsEpQqA/2X+fOtnP6yHxCeedS
0IivcYvQWlPvkhF0HcCZ30+E8R3BjNpH04PdJrV1/0IOKYaPc2WZBvTaBk5prMFi8nhnEPLbF0Jt
0GSqDQXzdQXS2VMhvz/dL+muuJWjG324Nk4/G2Y2IL1815bdK+/Ao6RwFFN4FTITzm3n9rv9S37R
8f68hGfIM93m7G0bLoH4bYgCDKst7F9OPXanTjnA+nbdUXXO1787RvUFhY2PpbDE4B23+2fgcH28
5KdKPpUjrBfb8gdUYmFPByRsVBQf3sNAO2QSbsyUw2JMLuQjNZsFqIFXLS5xN3OgO5iJN4LFKIY4
HxfNvHzdP5YaE4gDfrT6sqC9GJfe9U1Z/B2G8PQq/7h0OIP/YgR5vaqnj1vFRj1EYOalA1Y7XMze
pSvdjFrL2fQOA/KPU0CY+Z2k5Q+54cL7DhBQGQgLbR1HFacxRZgE79SC0PjZcrFXg555ZDid2g/K
fs5t8BrgKzbN9SdvCEMqjfsTANlADScpFj41hhcyGBEymuuHAh5MwwG9HoIVSjLiB/NB3YJM37m4
NXgaYJlYaMrWtl8PtDnvbp3dRe7+/Vjrv+T0KoCjpigYt7Gr4OTw7725HtIMy4hHOWpCKmnY9XVU
VYF6sjdbfzdMSGwNa73rlBGAOmdqsV5jFWTgInNauxdqCLIVUzAs7Q3l8LfNvrgq3IBUPCUwctCf
ntgxlxu3/HotR1f7vOg0bHDCeDN/TDaoNgg/ipMOL9otwuBmMtjbTJIiKK86gPObu/PtF/G0dOAO
6thJ4I0Gu+sJ+9LvebmXNvphlNLfnFktThZSI0HdbQa5h6Gsp8QPCvcPub33EliCpbDruT5MrKDD
bISxJuVPzUdFttqOS3iHWrz3+QPYFBe8P9a5X19org53KGOv9itj06PwpIC/tSG7g5SuWXGsQwv/
H3TCnxuQVXjFvFdq3PQvgJqBQLZICff2/RNFNC7ZtR5kmIq6ZNu7UZbsOyDkPf683t/HzfZufgiO
/QcU8C9pgoWbS5k9ANi8ug9K6Dy6w8K4uEkHYB1AvG5VbotEZgCyas46oEFIO/XZbkyTMq5oY6oe
PAitc3RPQ+wkWw2K/StcDQoOpoCPCfaTTuHL4wtWObBH63cj9Vd3C9/LiIqbQeADB32vxoydWFfm
dsW4aR4Cxc27W/OT4eHeSOyyZEpYOghL2jIp4gMFa2JISSHzq4ezBhXdTgsItTI24ACoRSehfs4T
ofW62uUg7W1PbIl/LwzlxdwJ4rNK1gXhE/X6Myc21+plXl2rYtQabOLpxTqNmjSfWcQFfGFM28um
8GBNOd5N1Pmuvfs4TNZh0SXRBiWzr8HyS/rvQKZXdOif1/RMdNWTspQv0qkYPcLq2yb5GikOe4rX
tBNQviNseXPbU05mRYs3KqL6lWhR7Fp7xKV0EXKAf7ngYdRjub/KSEIjFVRHNtg/RrXZOwHLq2OM
DQcIQwj86tBS/914lDOWWOtjWowOPikGDNKLrzW+rDNt2AqOIgMTwpQ6+/uxfZ+Nz6/zzw99Kv2b
yaGqKQofymjrq0U+uVEuCL6p6ZgWnRf5V3N4WFU3azvTm/aOR4VLDxLMj7+vQhGf8nQViMIlPD1b
5Dip6lMRoWaXi7xNyv2oObqRHg2n7xzdScjFYB0nvBi7B3I9MyvpNv08hOkAn8drDDDu1fEDuIwP
NAgirzXztDdD4xdV5s8Lewb79OvtfsTXcD+qMeeo+2mvBhPz7y//21WF4gkHKSJiUL2B7Ilr+AFR
rYtjJl2ULVkV7hn75O7tQ8L2nX5kP8oIw1SXbz7vRbn0z+c9Icu6fL5J6VF8Ht6pqzXSR22IiVyp
2+nJrM2bn2rNUBNPeufX+EKu09AF7i81GvK3KeC/X7Q4nfRLJqf5SOrdQUzXMeip/x3AO64xKTv3
qW91mQqqEeRQE+08JNS7SYaBiQp8oM24SGb2U2V85O/n2Xp4wmU6ZqfEhQ8lcW2pPZiqA+AAAKwt
QlFMMr738Lb+voH131MMVSKNXBMuNJIqf3/PHw9MTpRCOqe1bLQLtwupryBS1EYw6KBgQWUTiZfB
eoRFB+mxeBnhvlBR+0W1vah7blR7ivpmCTV/P9J/r+jpkcrXRL7eN1xROW6utgE6joZ5/Nx4KYqm
mrm9MSzF4vAKn6+1BGkKzzHU3oZ7YP6E1/7Ov3nA52GD/h48b0CweFeiqXK3wy3UU8WTRoV75566
uX9h8lyZSlTnbXTuLViRMmnxhJ7vI91tVND/NTgO2RcD4u6BtdsKt47cZf4MG/0O8KfZyZydtAH/
1DloxnkofahvnSbUV08IlgdIh4aXIjTqp5W23ZWH2vW4oTmk7Tt+1qjBRzpc+k2cAtygm7dO2EDj
UBre+2eO4b1FoiL6T0FHViEzbejQd51avEaC5ayZupp5gU971j5uISOsnTRqEE8QgQcZ2Z0ZMy+r
XXayOT74Levv5aaLvvrfzVGVWiJthFhG7HS+H/6P5XbUNocqveabURa2Bi1jmHQfxvTbfSaDnw21
GH/KdmHDvFkvcNxyDnBLfJhTyGkeWAoSCuNTtl4XSlgykuQlEoxYHTME0YjcnQvqa6H1vdlwImEd
hdBWWlGCy7sY/buL/bjhVLa0BMcxKyayVuEl5qjWG6FafbPbamKff/qqDP1J8BPhYYw4np5bK0lr
OqZp+JvAMsGwD2Ny1VqP0kUxPIy1JUnLJwmQHXN9f73zayf/4QPfw3cGe+niw1vicZCE56HywITc
SLx8qDlSZdxnKtwBtzU64XiMU6h3pxWPpIZ5I1SBvpsRN0P4wru3Ka92OFWYta80lr+upAJgON49
RMkiY+vH6rhDGsJ276rd6g7G/feTfjEUg/NQRywv1b/tvJ4O41rtKK8JyElH2zib1QatWRNuLQOd
dFm/WYdhrU0CdL8K7zZk9Gwpwe78KJWBGutBxTt78S+ScdONi8RTVXALcatIDXYLWK37XjoHocBG
nYhWBepocKf3nB9RW4yBrAVudIFMCjP79mazVH63U5SDqKRkLBKFgcHTI02bmEu3Ei0dXSzF8b99
a9JOc1EzCl7FDIiUYgPOADNd2G1d2fiEcQRDF0gjPLrlEt4RcBvUpEBZlm+WG27YL9ZbHbPdhobf
rkr1+u8+kdXT4+G6V9ORDD40xfiaNwRiJfEpOcYg5QS9AOeSLcOgU0lpQMqIBy+ME3Pdh2h8ceSB
PCvjLUg4iQNDBYQJXbyBslgK9nsUYQw1RWjt/Uu4siGIauN9tXMqxWwcaZ3jHHOsEstekYXBYee1
3Iavz0U4V0MmDkgGtW/Za/+B7z8+NCt0tL6yYr7SlyeNB+kviZMjDGj4wP6xhAXoFRPTJV0TnHyy
LEhp7RMKSXbGssQOjZmIEmidb5qht59gfopZqFvCRJSRdy+PkbAGucOwCdS4ZNBydzTvRPMCsy1G
rEa2QZvhwieracM477HaDomgZyyhjujY0R3JAJxkPNOZsMYK5zwkkOvKmO+8rPV243oJfin+Z5Ox
8+ze//vNeeHMpWIrhDcpAYDkDn1vLD/2yCpt3fRy00xHGpy7uwFpE1/J00JtGcWqNcgX5yQmO9vY
g+ASMpIAFRrNq31bovb5BPbgHNuZpDlAGtKdx5I0FcLKH4Rm4v7y+ODo27SwdTuY+7q3X22Gst2A
Oj9MTw7w29WiJIEDuk2NGv5k+ljBXJjzhRgXsmzODDkQvxsHEETJauB78nWq2gjG2VgapERN6uDO
XzWHymeAGgujksKkUIhaS6nfnKvL60c5Ob87UrQX9QIuehqhucB2vABP6145JGQTns/pqFGSY1SF
hDrb0s3WsTcel5QtcwivgNZERCPs4SVl4oekGsZ4Gt/6hD0cJoSvYHp3gIGP4nYDkRWukq2JEJZa
Xy6sO9oyFoVG3oLWIclE7VXj+/ARFbCSxs2P+wcT3zRYn41t3Yb036bYV/XxVh7JZ3/3lcTvJJv6
q21Ia8GKoWjDCfUX4rXeqYd0c1mPKlSuzOq7GEIw+zsZzHrikw09M74CJFfW6hDUfLHnXJjZqh+n
8bgGGylxtx4Cc4ahJDb014E7u/qIwG0YULxtc47VtdlyYE0xixSz9RtchGIGtMws8jgHHPO2Z+PG
yC8SRRjQATPHjIG5GAgzJ3f+fh1e8Gzwa241hF2veC9aT5uu8tiqe9IXasMshAtA08uTIR9h6Tg4
HSC/YwsjTswV/mDMQD/NpjPYWIwZUzQQHeCGfXA3YLUv383jX6D2JFMScEhMZwMTm8bTwpNO1fEs
o/sdHoQ2HFfremJXnFaf9VW+t1rOJcXSgAs8Y8mSSYYS7cfHoOq3enl4vFs3mJnxdlYMiXkqu2Sd
nYcXl1x3h5FMLL3ZU140pVwr8lAUvtAQ8db893BQDq1Gej5fa8OtMW70pnDQDKfTyRz4Si41RQeo
yUTw2t2P89C1Y9Nb7oFKjXcuB3X9RTXLhejEXDPtgKoqCsQfm9tll2dp83KqDaXeWEe/5sx10OXz
iPgvm3NUc4pYyNqSHho3yMs9L+2tlmc89S4W2jb66ZrheYfehk19N1rB3mQziyL4B8b0Mm23vXN7
uVRQ9qy2g57X3hqEKyAIQ7DpHMPTOOelwDr7DK1ciw5kL1okx3IvyAWzdDQi8XwPj5jIbcoKlGgN
nIeuVlScjA6isg1yQPygZ7p3UayE2SzSK6Lw4CxAE+egNYa3j34/hQktwPFt1K93sRZ1Jq2dpfdu
5uRT8lE79HOz+lgz19Os1kjMDqFj4+bQ6N48H3XGrnPzWn0qPBsVQucmQGleyC//Kxni9pKPvrKP
ql3vfp0cNbpQ2rkmwz+zNlshApOYLC9wPemul4tFrI4WDYf4tekMA3IrmJVhHAQrRnmTqxHk1kjy
RjEjfKwuSsiadKMYmhyMWjALUzEfD6vxAquF+d2obmY1x4KeUDD+rSGbVxyQZV76q7c8tXXFyCc9
Kw1GezvQWm6cwb2sUM7xjwyDsRxxVzt2isxdvkH+X4xrCP2tM7PAEVlqNZ4Bjaa+VqUq39aGqIdl
Z+4AgNn9m0dwjmnPzLtft0ZQLpd/70f13zDKv5/6BG2t8yK5n/SsNhxfrOgRauPOsAXJ0Bq6ALwh
eoG7EZ+6g3p7sLoaqwwt+t8X8GpDBMdRddQJuFJjlfvvK7S7PVJ98+AV6sAtw4eUlI6zkX6m3RT1
fhUSpYcr5yeZb4jad4YgJdkLjSFzMpFgld7DwkE7DQ3g3U7dEJvIU8fzz4U9gT/npEpr5Y0LE6Ir
LHmgDTUX5wfSQ4hJxxl6H8o8yCYwzZ2WzCRYH++hhIOTT5I252emGmlPcFn2MLPuxhgxEoSIjHb3
7zv4ahNiwZDyS3Ula/i7/nsHyyYOMMWehWNFsEmtyEIpY1pRRPxHh5g5k9kVyk693YksZnzjdhQV
cUQt7LNrztdHo+MjIRXLjAb0yzBCkJvMGNQng8AOVdWYHcfUu/FxEdyHgRjNkw0MNH4zet7472/S
eNFk/vNNnhZj/daS1o0t32QcTW+CYjUujbkVtdurA+5jWnvl9XpTJzU/9I8hE+Qzsle365qwjoJR
LDkzCfbbdTkY3Lm2vy9NeXdpTw3gWa6gsYmbDNj731uHu6z/MHwK0cg/u+pEmfTTTr9fcQfjUWYE
u3nZ8dYOpzf7zGDd8d5sGI0XpSI1kwRlV5TWGIv8+9zvjSLN9/TlwzHa6XlpdIbQMCDi5wETbyOP
OAPXLnWeZeeIdO04qBtgbmtn2Z6LE+ZuruOx1bu3V+jEZ++guBfiDVHR/f/qnl6f9KTvLkqyFquy
ZczFsdIM5tpXxy+/HpzWsHiijrM2ChfJ+XD4hUWqa99se6HYKKZ2duD1NNuDhaMvRnVntBh4vdLu
oa4NiFH++9m+IBj/e6nPNRnFRlHItWQ4JqltwZ0Ub47Pw8xN5Q7A5JrxnnMJJNvYu6mBttBataze
uzHDt8vq844jo3RpUNko2IU/rTGpdd5V5ybXoQgUaXq1kegPS3fYWHQOzjB3hxt7yNHcvxnQ/fgf
/jpy3YZhh6U/45W9dgLTpXLkL3R9xkSNJvEo8JbFBxOxvdvTrfZm1cvcVc8LUGYPPO/MoCtZvLmb
L0AxHjy5MnjNa6DmYtn+qImOzWulXJtqwpvCunQefmfn+F8Qo03bsGPVZPOAjtV78xBf1YTYhWCx
w4BYJA89PcTD5bBPJCXhITbm0yk0UCPaW9w1yExbe2gw2DK2GyN8mEi8OOzh7a1WRcfr/f3tv8vk
X8/wx2WIfeTHt9/djw+tlmvJUMTU0Ui60fw2GHKengw0SdrR4G1ggXkdg+Atk0Ew3EM3lFczm7Im
NUQX4i0bfc/L7Mfc897cpYZYQn9c3jM355opqaxfeThpmBtTycRowcSDzbh0dG/IiW84lIHDD54Y
Nd3EBqkzZlUcAz7Ywc09L0cV1lt7c3l+9xKqYm//68qe9n61aO0Iq1CS4TS6WdEc0sY8oiRpa+hs
o208x9mm4zepLNl0b21O4QEqaQT0sWSp1CgLioIR29uGM85YXj3EfH8/2RceyewS/3+yzae3s17e
m4/s0mSBRWiByOWEL2gMt8Gwj3/qRLxy8b4f59Zg49RIKxbTjbfhHWIR/75JwGKMIhuk1Yt+5Mfq
ypJmdcka3KSaN40gsGFObvjGZAZCbI0G704Y7eWrLFLG//dxTyeMdNts5UtS/96QBO0YHoPfYRkj
CNjQ2KSVPT9pOOIg+MI3o9bfuj7lEDMiOshpx/GhxvGQcIGqf15FOV7WIZw+xoxeYGWkNmTBwPQg
P+NaW3EskaUcvfsOr19IpQEhDSUhrIinc+iSpfVEO92SoTaPbk4037Q/rmOcOZzU8TnCh4VZRA/j
i3M7hNNasEWNoLYuD5ZnBTB347XpHaNjEFhvKorXC/7HhT1tWOU13R8yog5ZTw3EuB9br6MV5nBt
GM2DwRn5QBUwbCBeXHsfCA19hIMsN5sf+ArDBQZUn3heNMEUITnrYDYc7i7K1a7wgfh76b8ApQBg
GQCTpAMuJX3PQX4su0dSKnnWYm89OnSnw5qoNg7DNb4up7js18eYNNl5D8bJd/0BMT1iHh0lvkZw
b9g0AqjYVhCYSWqNoFwYDGLuhhzNNv5Mto+UxCrVp2V6K2t5NscYHo/fVSMvqEP/foOnQ+mh1M9p
Io7WNiw8c37x6ycjGTfsztpw3ZDIEb23xbB3hxBHdXcLFaIEQeLKm2bnu4f79/399zKe3l9NumiP
YicqjWtApDSQ18PZ9lH+2lm3GRDYZNQXRzof3Tt07ixL4afNOjB9w7cN0wgOtNqxkOIKynjd2hyM
+GbTm+4WrR6hHz7zhqPByb5qv3uPvpWdf136016gXKrjVdpy6eS0q59zp8QHC0MWg0DZr2+XGZz/
mFOJbe8ttek3zPLvbXt6hzdSpue6+OxKBuJo4LdwN7HV2MRR5AgTvz4UfqmFRvJmhjb4N4Kpv98A
9vlfO++/l/D0tm7L9PCQ71xCTv0vHIikBZ4qDPlasM0ppRcZoQuaS3zvxcKxNXF33ZbhqCFXaSiT
FACywGxpY6Tk0SuONMZICBeFdYxi7MI/olW3HccRmzmSdKs13wBakN6Mk4UJHQeVNlJGc9J1Dd9R
BEn+GAeKPUiNVW/V7Pc8u8uAAhEWB6EGoUmxiVnR9mKxGGeRal5YtQBJizFim3hX88ji0f9aGvga
aozc66BhTyjYplSq4nppie1h7+NGxe4AkhsQc2nJwW0xa05zKPV/PxHt3Yc+vdHS+lpPqhMfOuaV
FrgXkL2pT6uwZAgk2dMO/2bMIxpIADNcpA5DYdj1sDqdk/kf0r5rx3FkC/KLCNCb16STo7wrvRDl
RO89v36DuthtFUu3CNydwWCmp02Sycxj40R84AmHfAl8VYB+XkoMoGBAWUvmMrl0hmBmK7ANbdtz
MX8/oU0AlhVUGkhHljvt77d4gTDBsXraupFBSHIpscsclpU7AFqXgMW1nXVgLyDhLNkAcDqx3HBR
xl9Kgg+UwEEAqdDxlwpkJ2SyLLCPwFht9qK6h5QLWlnvIlnADU9SjP+OH2QQT/xbbvSNOkiSJL6I
5ZAInKEwj4Mukat1RNwE3XJyJARgfhXAJe2dRRlnERBQYSwmHO3jpf566dEey0lXKWmOpzhfh3DJ
Asz5DFIFHA3jaFlXdPX6FajPPzYgxcLPLi3jaBjWVbsNUcJ87+gm0XX1pL9dLmswfEDVXEcRstff
cftOGBsG1FVdq/f1SZsKOV903bGBMpASEnJQDAyPjG4Y8VWZua59BOWKyhzAfIJ+SIvBIRczuhvp
cP3Yx6gQChgrD5eUqovaJ6QG/AuqstAQ2F4GPhoBfcb5xrhu5uTb/Pzc7suZgsIigtf5HBxQCMve
128ErsdBjj7/NOcf8+94FhJTX9kEIz3otxLzE3xhF/P76MFd6m/bOavPTUD5yfyIgfr5BcxsZG3i
k35Q4BbbbleZgc+6+p4fb7Z5Q0lR/USo3iOfKMkWyXWDIdIbPgaE0AG0BjwCUsffA/7ysi7VS6zt
Jf0mEDyyoodg+0b9FqNkajBHI28egj9K0UILfUMMW8woTPGAXRSkR0O36gCh0rnw5hiSht+PFQwD
IQV0DSHPU+pkPbDMghliwLburtbcN25Xbr5zF/dYXTaokp9FfeCLo8HWBq4WHT907hxZyoNm+C6B
HAZIrLSdSrwV+P540N2tVoeJO6q88nYAWgDpDKZaKHyOUsii5R3AzmwFZYDBsl1vN4/czphK2/1f
M3eDVFEGc4cECYEjbtPcBKWXTUSywvROTYyPwTcNvxpfZCikIcwBb59qrgCUIevL1kGJaNNqLTpu
Hw65XdF5AI0x7CP8GZiCBr49H2OO9hbFV8TGl3T4g1f6AXov2P2OLFafAw3F8GdK+jc4vXFCVrgP
Hth3OiC8ME51RzHi20yJeQxxr/bmGwbvYwJTeojV+2Idk8v3N37b6oRygHZYLMx5BhqJYTT/e/u2
wC8K1QPmZtTd/YR6NGb2YtMzUAYEr8XQKA9V5Q2jhgQlm/OXM3XzXlQTIJGFEQJmgD5CLm/0DRLK
F+M24xQUf30oJi+uUMmE3glILdT8DCKdOdoYKsB4n84S1EqQOBIHtnoZSioOZhsPMwmR3H6qJP2C
Een5qVBdg3l/isOLpEokwRGUowsWlGKdYxzwux1Ucz91783tSbHlkKKtATpSJozoK0f1tCH/Ibd5
WroMK4Wp0bk+Lmm0k5U92PtQEDugDpZNWb0XodaPpUaJtp+gLU4BiXqUMc/E78BsA6rLW7UDb8cW
iruJKa/qu4xJK7BtggFQOk5dwN9O8sf6o3BG8WNfTilWgWYook3kOKa3AEgE9CbQ7QiAz4rPxRZo
MzAwTwQ1L/CLPz/wyGHmduzVHXDcx2HSMYMuPYotqN3OPTKHVCfwVsw6PsukuKIlFRbEh6RsssE4
CsazJ77Cq6Duxy6MvKbI2JFTpqICyizRBICS0xosiMlP1iYLTEaLV9m4nye2/ncR6Of7j/xdEdtF
zkT49I3KgiBzaCxeLkDIYWJ9YqUXRlZEpRUErmDC5SCZ/vMqsXnmVg7FKEcwdM6RVtfLLcLVgZgm
B5EK5msn9lMYEoRRFALsOLS2ESDDp3OjU1VnQin3Uk4dmYqgzAx2adQCb83+Zi8+mCM4aBawKfyb
TJmgwq9ncQHb6h7AVfqJpmuXa/VdRKRKSslYoSjXzWcHClp2ux7/xNad+ipwRIEHQb8MZcRZTxF+
735/9RPe6fGYf73G6ISmdd+miZCh6XCtzrdg+TFYbQwqq8c56FURcrSyugLADVUwR5sB/Y3mO72f
PCfDQfjrMUafL7ElPmvslBpK5SJqrIKBMN/ZWzV6iNInhQZ3q23AvZGpcH7l6jbUgr9bX604ApxI
AcSs9b3fHz+O836J2+WqePa9pJK3tzU4sgG5aGbqJZhvoWOJUOjSqygO8TD0uonyEMa50RrYIhKS
ET+f6tsM2QFas5SoJzPeOicfioYeVK6qw2jCjCYHVDxm53ZisOPR4PlrE0a3he35vBAZHCne8jOM
doOQEBG2ABF36DdmGIOCb3I3KMroezs28gikN6iAg7z9c7UC2icEDypPEBLoKua4QZlsfe0oYzfD
jxaoJaHPUr997fwTvvXfl497kYb8uAvDzz85k7Roi06IcYice3pFhDPUd5HGg9f1m9ofj5V5nO8h
+YTogDZAF7VWq430DgLMu6x+TSYpv48SREvRcUGnQsbglDQqPDtxVog9ZG9Qsb9e0TUoSGoMWXsC
ODLaabiZUJ0hUHxcrdcsWaBhFhkqmuE71ypmxWU5sTn8bxv483lG7g8CzZ4T1pQ0dKNQGcyIFX5a
OSJu8GCgCYQAj55TpxhxMx5HVbazhU7EAzJWlH5QAKe29xojpmRyn363DvBcItR/QMcmoN08Om19
msdiytbScXnj1c0x2vkIr/do85jbdn/BjC3w8+LHfXlG88VaRstzbHZT/YsXRfifDzE6OUxe56EU
4SE4GFEQ3oWgs9zIZ+QlrvGdL/s9Lquur/vbobYwy4Zu14Qd5wYD9/PS/XyCUSHIKws+LuleOsah
ekYOuUH83aPbKqQgf4AmarPdgk1ChaqaPuBSDh1E2w4V2fE9+bL13cRN+u1VkMXDp+Dk0jSEvEYf
RXAoiZdCTjiecw3c+N6avt9ufaQi/g/mSGpR4sCw/naLFGuOAiFwWVoLTWCAtd7X0vsBNDCgD0FJ
aMK9vrjhOCeDm4PgOxzsr7Ehl2cjSnSHS1WiuolpOjBZ+MbAkA3q8HME0Kt7+P4sif7+DkaCxRva
utRqKF6n0N4AMg9uDOkdBlT/3rAXEdaPBxujbFgF/K0CICeo4216shmyRFz6AtF8/4DaZKi6AQHB
kkNzGYiMv/5e/0XTXmEZVoSuAYt2BDKLn6ZPlt2kziJBQGLhnSVCbW6MZuzjizlgCa42CpqgV9jL
Xx6SNXgdlOwWemes0IZQD+7N1ZEY7SY7z8oLG/j8VI/q55NB9kUvdhMXT9UfrtcMNUbkFC05fhjX
7m7Bt0qgHh/qa7d+daNVkJOcC8x7rtCcS7Xyc+CbhrATl2E3MR5P4HfJvnYwKD8rQjX7lJHTX0A2
C8UqkwEyQd2DYAa17T0wJ5fwvtXfdbhLR9s5kKVC/j6Di0XCvypWyGq7eXP0CVhZpmzJi1Dmx6dg
Roa/rQDxyTu89LLCC9yCNWQ1bhtk0/t9Q5F0mc6gagzeVwTcjIrqKXpVlPal+PpuOdVhmfwAI6Pf
xYHQ9SwvHDP9aiV7y0LJYYlRR1uFluMVJYCBWKWHP99jgLcgZqTODaTqcJ7sbnk7blDP2Ur6J9Ql
VzwZOMoJ+AaH8LlfY2j1GqOtNZuh88IXZAey2QUiSG2lf9aICfTFwa20L0EDMgjDHVdrdsgO94Gy
drJ/+ULaA1uO/vxDCIfjuZG5ajnPD6OqGc7Z0B2nBsZuwwK4Yb/fO+Y3D+wMWuHyAU0jfYFOETrN
578v4CsD8OMRxh5EkBqZifAIV0xUWhiHHWJDNNWo9bcHYqLLW39/U0/qAL38e+UXNYWfLz/yHLIv
xJ1TtMIx0a1lpxvUxzFE1PNtGwjGAjSzZQK4xm5G779QrRoYhADQEKae4uVVR96DyoZCA3c9qiG4
SdmmTpQK8KDLq0VDtVpl7xkBex0IV3D2cTtxmdXtSk+BvoRm3vkdE4g4MTQBNw7inslay+98H/vy
9ESje+iVmE+m6kQ4amfLcr9ysFVo1+i+RK+WoC37Kd1WBaT51jqKR+psqgT/orH1c/nR1UulKmg6
FssL2BDU1DbI8425GRKCcuUaU1WzqdYvy/+OIX688SgX7DIbKD4uhuW5WtByADxkb9LzLSqmqops
QbtL2u482UX7HXX/fNHhqZ6MPO01fqPQIWKFB/TDwJi7+hEtcPb3w9uu1wvlvFAHoPHfB/9V0Pbj
dUfJmsgnop322OHl8lG5Bg8eWI6ZoSo53wtrxI8qSoPV4OQO6n05ESMJw26OIrYfy4+Mjk33vSOy
2G2OAFdYnFvtWi202+2GtB/kpxgUuHz36y0gHGj3L1R1eR6A1N0CRTQUGA8HH8YTQQGIolG/1DGv
SIC6/nuLHlwsfz3jyCpFSdVTTRfh21xv2JX51kF2SQ7q4Ws6kn8EhX8tNjJETabQRUU/NqTUrrIp
wQZQuPwD5mAOB7Mlb2Cwnw9oytlhuZuwwJPvOgqBKJ7io35411TD8TcMFKy33yayK3Qmpzb2tbn/
Z1yUkbmLvUAqpOF2o58DSkBgDY39Hl0RYNHUdWbMkOjOUP3++3O+PPGsAiJzRkF3T2JGVy1lKyb0
W1y1anGGoi5wTAZsK0oM1PkysLK8yQTQPBVeVt1N3LaHDx1/XY7BlIkkQ9sXKlo/rznG2YuWZSl+
wN8h9EaKYqH9KZvDE8xx2rf4woWxMt/eMgzKDFBf1NnxIBXR/t6FV6kS+/wko3vfeXEcO4U73Pur
YdGQxMHyiG73omaim4AdOICp9bAA2lM7fO0mXf0rV/e8/ujie07scEyH9TmiIVe83VBTW8zniEIR
4eu6jyh/gXfHWMbEEX9p4J9XHl1nN8SH8RxvOOLoJyYQ+kNEBmSPpOvQpQECEfPvZOrLv2DUhLLh
05cf3Ws6x1SBwNrDl7esTQwyxEI1gAowEVmoAIwc1Ni8T+7ycJ7+Om+j68z6Evxn4AuPVa3Nh9Gi
6DSH496itAR3hkUbVHAr8v+1yRLy358HPetLRu5svK4yW97Q0P4AXipRyd5TCXlbvXPv6gHto6lV
h0P7X18Xq46iFVaIBDm2HUQrj+4bhSYyDDZgt0RHKxVGDBkaghRh4jK9NNr/7+Ni3VGYUtphLqU8
DvPDlnwcvaEYtJ9vP1cqYDdInxXQ4N13XxPm5GXCymEsAzxvMijfxdG6tpKGLSry/HCU8cbD0JrV
qOAdZFUIOmcYFO4Ztb48KlMY/hk6z4J+AbQL53wdGZjS10oos5gzFKYwyQm2dPNvM/PSxD8/4Sia
ypk4dOtO4I+DL7uBfAkVXX3/aZpvFWh2CGblgSloZtNZ24uRneHC/dubkan1WN5JhR4rL68xpilw
9sHFtUUKoa7XMCw7baoI91+u+L8VRyaVtSvH82HzB5PWqdbNRSUOTtsEX4Cpd9r6dKA0bSKA+i9H
79+iIzuasoEfAjbMo2YCLC4zZEuY4UfKBrjBCpB9wJBQmAjB1GhP12f54YD9vnD/Vh/Z0ijnbLlj
8MoKWvJIeJGxoWvNLZmZQz7cz499u8SYGazrtgMIaiM+ZrUctQe17gEsr5cBrxyeUM0Gt/ZU7sK/
yl2eT8DI5EoOLgxfDCegxKP1BoJq8KXMj/5hPhgiYCiYfHB1qjYD+QMaIkOxlqzeAHv9+xY88ra/
tmlkhkH1F2OKaniSs2XvwCFir2/5sYZqYkYgWmdtwLC0+oBqyO1jg5mCCKTYvOaBmnC1ynUdRYCv
ZPk1u890/cLt3kTiHTE+ZyL3S94Wi5V+wRQ8agaYpURFc3Y4KefoDdNAd8zD+WbZAB/x9/s8ppb+
eJ/xjCcru23IR/LgzLCzloV0AeeN11YqhmswBzS54HCOfi2IBh0LykCoBD9iuqf0iOrKJFVSGmZk
gIhat3hbx6DqHW70Cl+wOQLfsAiMwwGjH7t04vO9mMMbVIn/rT76fJIrUI5t9/h88GUWqF0wu4Bx
VrInK9QBdZSfXDAPHmDGJm73w4D/8d5jKq4cEBS2K9nhfqGaZA4XbNNrKepgBtA6+/ncqLdz43JB
FpTvF2/ecWg0qGjrfQ2jUAJmUIdJ1R2KduvLit2gv4RMchKL/jKkftogbuR3fQWSsEyADTpfgdDi
gT1FUxydRxNxBhI3VVeHL4PsccIBTn2ZR1nn6VzIVezyXjd8Gbg/wwDFLspVQIqZe0Hfgk8RAyW2
fgcJ2GyqYjT5ziPPJolOLGFAkj/SJub5EGoMo10uUKKSbgJxgvLEkK9iumwnr6fS5seG/nUuRs7N
LcpOKlIsfrU21XqDMRqUIP8TvyuYUCcrNFqA3Uapyt15G4w8IKT9+t8c3r978Rgffdr9zHOkkukZ
7P4wFLJBArGnVFPBzhPQAA+I9xnIIKeMz/Buf737yOM1UOoIpAq2ABWpcoNGAZlvFZWYQ1kSw4ZI
GlElmcwahz/1r1VHni5xOTq0IfKKXBXwRNTR0cCJjSEnLwG7WzPDcBzMwEFbTsmTv46hnrZ55McK
X4wYIcA2p0NHZMhX0W98VIYyjayS1dv6fYHwbTKaflWbeb7VI7MXeDxNyXXHYx7pet1sjsc96feE
IH6Cc8GBmoK18BN7/HDoT+ep70uvpXt8WbgVTMLKC9Tf2Fj78AvA5Gj0gYgAkdcjMmVzBUTdOifv
evj+hjYVrfVgpSI12H9V4PCBCTZBcPY15QiGnf7jEDzaw08PGGds2IcyzLGF5P2GKhkMcY3CP3TC
ZmQ1pBiwdLP7A/wxKVP/2uv+OwePYOxp9bbJoA/j88PqhgFDB+3wvWkSoDJxz4GRnGKLfll9fToA
vxgUYoER2wqve7YGTP3QrwSFwxC2r1tw/R/uU/7udTT79Ioju1aCV8JrGqyYAzBxHYLoDLUvtPwx
CvKpI57NiR4cEaBNOZKJs86PYveCLYBGwpQS8hTUohrzyFyGMvOj13FaeFqw0XaTlmzqvI8sGV9n
bkkng/eCKcNMFk5TBGrwuXkBMQbA18DphGoDPtqJt30xMP0joOFHxszhet6jQu5x0a7BujeQMN4q
qKMwgOADW9EitED7d7XqVuB0XwUg6sD8SkqqCLHFzinBQzwV4k0+08jK9YXMFkoBa5PoV5i4fn5M
Dyj1D/Ym0VQd0RYQwXOClBptRxUNs9n9C/Lef0e2L5tgz0d+ZPOaRig8Byg/2FpLs3g9RFsc5Leq
st+DWGU4/ShN4uiXloc5qWa528l6K6iziceY8HHCqHwSZxLsDDhNENeg7YJ4Kj1gjh02PznhJqCI
MgwWrd9zcprtpOPXjL0AFYUgZ+IxXmZQ/66jMIrrEjn0gggcyoNBRjUYwCVygw728TZ39DkRLP2S
DGVK1AhTAO2BVZhKbx8m5g+L++B+e7J5FDgj+baAS1hqV9uEFwDuEiQoKoAdOcY6QTIAjuLjxj0g
xfxG3TiHF+BiDcS0Blryh9ykZcyGDFXMen2a/W+1xKcNGgeBJVfYAoNDiwgIHnJfX75BOLwamlOL
BQ4otRpAExNfZcILCSMjCcLXInRiZJO4KVfM0WzQF/cNqNPxZP6N/9qLHNny2ucjClsAPAawxvzu
DP1BQJ8BdPnfgiPwRmKgBJVtDHjDbz59pZCJbNgTbMO5US3IKWFcGfLs6FainKsSFQCC7pJbYISZ
DMNfR8JPS4/Mht87UCoKhqUhKLW4YjCfVlHrQfcIqo/q9zadbZEcQ/uRrGXjBGXqnT+dD7/8Ik8P
MbIaURclVD+8v6alGOcwBnAat5wDkryPMG4JbIU+1AHppadRUIUmkOD5+0y8zkb+PcEYJJL1gl01
6bAN2lVBBw9CwqDJQ8/I11DaNgGORLi0fmchF4gg1dHOE4fydfHr6QFGpoItOqaJpJY/dkiHECFj
AHqObAgnYIiLUKpY7FB7nTBQr/O/p1VHBVBXaFk3ErAqxkGuiMotXAWEfxDz3n9+oknHqGv0CKGq
s7tPLf2y1swpoOwWWQF/jZa2vVSyaaUeqn1JB7zE0EowMLT8gShpDt01M1pVA7ajBWBz6muPx1Cg
tyrxkOWFigcNaiv5MRHwdOGaKK2CEIREK96XwWdlx6qsJEc2aBK18gH5yUOSuqyaMDuaM7vuVje0
DojlzGfvBZPo5VWsnHlcAhIUXAqJm6cCSKgosLj38pJtWghiikaoQAPJz2dFY4aiu8zlLV3fS6+a
S/7aKayO4s6UDyr/BjIxtRnw4UZsMpp0DlTVTeirBendET29coN57vgkdPYsY1bsLsp6HbNnFpNQ
ROLXTvXOBHgC/p72GOXhqyUTgBOrE0jeYDzGx/QQo6iluBPLhZNmhPKhqcZBVpdfeMpJ6GtNrGgi
iN9MkOpSKBl1BUK0DkyEiq2CBZRPTNv31AoKCWLtG2GFofgq0hQQafUCeGjZexe1K5vZ1W6sBbGk
ckx9Gd437nWQ9mtRRhvQQDYZoScSR6thc6pKi3VolWsbLRB9VaIgcI3Nwv/mqjggdQYSPC/SKJcG
T3tAkjiZRz6oODGP39nQxxE7LaQBuQP7Pt8XHzY0R0J8sSR3DfEoKcsebxKkFsOevIIyS+5UeevC
AXkplZnDW3ZMda/CfGHX0M5IbgGTE7bdifyulXdetK8jRg+atyiAaAZzbPOZXd1d5kxH/Ezw3+XW
dHiMD3n4WQ6/v/JVu9kNz9KEGNrwaCtQOK126o0nQvk+YHQli7QU1G2eKZcQRqMuPnUpIito93EU
koi3FOc96D9AXq0qgc6DdzHpO0LlEKH0z3K+86NeLUqa8NDT6yvDjxnQAkdnlMvNOghU3xVJxECK
1QVLGzgU63AvSzOGcbQeZGDsoUpaQmO+oWDAEievw1PKS7rdY8oP28uGhOJdncXARcp75yZqjKKO
jSSItnYHBboSkLbWU3GAVU8EU18kmA5+LR5MqmUt5KGDSH3zrERa6CsX3IlKinPcMhCo5nS68lQE
6KrQ8wuHBfBYsbWs3BWiFceg3mjEGyjOiaO8dRivdmVNru4g8wdTU72h6EwtvXWNHc1d8IXjQ3lO
/u453MZr41uPTS8py8VxdlirrXd0GGgtKE4xtSasqR56NOBkoRs9Zo2mWjP0nYboVwgzUyWzRLp1
AfirUnEm2nPOVrRKhJilC3BmnhOEr2qIY5t6e6C5ZmG+Y0PqoywbHX2rmSS4+t+e54HEe4rQfpmi
UQgUS1wZtC5MEZaCsaGYXmV8SaP9M25o4UHbGsLJ+OxRdZ9YeZQ+/WdlBuRkCkC2gLKOcrYmKDpP
chR/BXzSGlIJ9iatF25+cViDYiMi2/eqMYNcwYeB+li54FqrCXeCQM3/fpCR9//1HKM0zmEpl8lL
CTzT4kmo1QTUvBSzxcHHoBSRJdn4e7nxpNl/1gPdCVhIoWsijT2PIySJ2Iaiv/LLRVstKtDWNjvH
ufNKu1Rg2gSHhIKndmFFXNZiICoXKQsu/IC9VxseyrrR+8QTDb5ufAYEFoThUM4F3fajcvHkjpSA
zzs66fxVB/61XGXdRSbBlrcmz8PKFpjJc8y8sTrwKkuBOrH4KFd6bIcwiLwwENAA/H20/XXRhXXb
VP6q6bplkpqcYGXhnpYojfY+nPRhflLGgteSKAbG+jtJLhOPMMS3v94f3NtATwLUISmj+DeK+6rs
2cRf4XPE+AJNojfiUimuDr/w+ZMLJF8hn3IRoMlwEcF0xXUCcihJ7m+D7fn7aYZg89fDDII3+BoQ
Zx9DZ/nC5fpaiB7HI+B3ZW7WuSq1N7sym3Rh89bfy4EO8NWCIhj9QT3OA7k4sgCCgwZkVoUQtLF1
+ID+GsR6ix4WWM/1DtJwjgqJsWQ/+Io1E6lgt6yRUPeGwKkeRNLtTQPf1xGPmXt76SCuIT0XbPzG
yrtFDG7YNWuxuwqaNsdymx+VbRRtpFZNb3QJuj4OajB7RVA5jjhwJf5SgR6Sr7FQMYRcZq9252If
rdNtyqqIjfIDB348S7KhORt8O7f4g9+GKLsES+eD+eJAGtSQpCTFxTvYa0crA73qzjVreGcQqLOO
GkMf4aB8xJzuiyaz4k/VCXo4QaCXMomCZRgeOVYPbs6e2dh3BcqcYJYA+XqwlSBDPyv2rgdOEUbD
1N6J0kRarxu1jVVaNiL25B77rb2Xd/2WeaO2ArPkSq2Ddj01yxWQ7TagUq2InKvJumuHdxF90962
/MartHgTyXpF7YULA55ddiNu3YPs4/ivIysWFy64zkNF498S1uihOxCo1JrbI/ijzoGVnfxkVrpv
/FsJsSpAbRVVgN4atvCt8Um7q/fyga8QPJrUuQv35YefavZXv4+20bGoVMVV63XOGpy0Uo52/0FZ
irfjEf+1C4VW3Qu9icBFJBiOYqbv8Z5yVGHvH/jOpDEy7i4ofuND1BET9NvoJCyzE6S0RKOAoqWs
IjTcNN2c2oRvnG9Up75QU8Xg/bV/EW2jwEHqjc7THFCfKpCb2WelRjuLGnNkzsLbhfJOWXeYGdzZ
m/w9Q0bsZyq7oTGEYzWVTm+g2YxYb0dBtSZdhDvwUEvzdsvzpncAFxmo+T5ajOe3kSmZ7KdkKamK
/021xL+klx6iSjE4wHXwF0NXtNdySvMpM1qIvlZBUAlCsRDvBTE1B2Uue+nJOi3rPL+m3yA5daw7
TfLVPLuAIRt8Ie0+TBZijMOrMru02Er7jMXr+iBV5IB8Lk7UPjkJ2IFKC5pZeWk9CEhBhkHY93t6
I7gqD5FER6vqJVxut8EG5Klqr+LakNbsV3rJaQ4zSOkahPy7ul1UF1DX2+CN3eL00Sv/7IC3ZZVt
u0Oy5SQt2so2CcDxv84trp4HDIk2zBv9iZNQqFAVCT8EX+22bafSHNQAxGN+qXgSgwj+aCS9Xh8L
CEX5AUQ7oLDnh1YAGUFvY0NzLBzYX5WdC9M8D3MjZMwcQVmptakZJlqOJ8rVtiRJoiqJhiF4RRdB
aA8C2FMKKlnd97SIhtiugb2roRtKzZpaTyDbBC21lnS96V5rRwdlS4WZVEktFQJCN+rKnyCgKxkB
Y5SQzmB0CFP0nFWlyBi0uCMIVENwRl6hFwl6yg9Q/ctr2BcILUP4NzOQfeQ0NKNYzHsWhM5n0Orw
bVVRVPvDXuL8JwdvQ2+kBQXyZRfE9sqhP2QfEki8/StsEg8Bckjcwu2Ieu4saNeInVnpLTnayMq1
4um8r2J3aN2DqC+FA8OH18DmBTOS3B3bNRYdgLsm7UBOVxihA1Fdg96BVJjf2a6adoaSz0qOYESg
PDU0KQ7xHl+vAmMoUD0QB6b2RaIpkM711Z4invu/RCKiIIEZF8E9pApGST8je0zbFqK3ElySMVa+
7XEby3CBEAguOMstOt5F0LnM+5vXLMAqBgfU53oI4dfs9LcbeuWERAChkA6DPQXJMZzUUwgScHbh
hpngraRygSDAhehEolPNqUQI/vdKr8K955VGL600Me/EFe+tikgv5C1WQqAjUVsEWpJ3/nutBwR2
7MyBURUllmYH5zparE6ZJit5LDZsrxBtWafVnCYgNDwKR9+5GqllDeUYZHJVdXZZKLs3GUQFbY2l
7z1dzCmc8DqFBBS3SyFRwgf0ysO8Cti0ihi0HJ+Bp5Y2s2YD0HwwVhztijAngp/OlPhWSJVVlkBc
wEhA61sB+XpKL7IEqnTwh0g2/RqOnbUXVULPS77Vu/Y9gE6vt3CGrATYswiZd+jc7OQ952+IfYSi
M3tmJsWgguZOYZmt8S8kaiRHes5LEVI+UcVyArywSGHuy0PKrHhbqgu1mGk0RUKZWeI0BKGLNj9l
AiKHGNZOZGceC10cP7Z6By/M47QLN6kJVJy4gu6RuRaG1Jp/f52XuQ/GxHhUPTFzib9/HjoKwB6n
jAtvldNnj7U6/2zD6LQIvnNx5xWWTUOysbp3KB38vfKrGE8CnxMNSUMFTCTDGX067RlbN57rVN7K
tS0UXzLeURmEva4u9Luk+46D/yXLQ4gNzViBHbhPRgvWLNdUbsM9bjrnvmeEK0DTdgKJ3BuHNLlz
zdi9/w/viIHAB7EjmLeHpOPpHSvWltwwih73zC/MNtzZAajp2BPsCA/RTwFn/u8VX9mQxwztQCU5
cH3/XJGCUGQUSLG3YtldES8ymF8WIlDgmEimOMuGhx/faxl2CrT+isxz406y0gV9ltmOt0oVixfj
WVJK4Jdvh9QJdksOO10oz3mEUTEG8Dlnwlg+cOa/lseyEqa9kDk/Usynva0rO+EyOvVXDgfWmRwS
OABch/OMeZMc8MQjMkj6VE3d8EMJoCWThFrbQE+Sc3RPyUmM7JptwzmNmpTUvdUiBSpylJAgqZ6e
U7nRhrqZgzqQUDgkC1BvRB1QdqHI2N9q+NY1UMmqwwQEfQwoQeglJ6lFLc1ZiMmI9c7dNAxtBgxL
shxaEVlGSgYzp4LKOJ7BhnfOCdUecj2OS2CkOOazYDnSe+9ZHRI72obRuUd8E1MWjXDZhYFrvEtf
VAju9739lUERFY9nByAcq669BM7gYsHn4IaTTiwyJVfuSVpBoz6bA1mpBgloChJIUJaRAcOPzbKY
hgPcQK8RYouQSCz2dH+xBYm4yv7v8zhkrr++kvAQdRJRZh7rcbV0VuSBg0yuYxcOpGXaRYLhcmfi
LI5n3x4J9MCjAyUfGtPK0sjHMLULcTvB9lZ2qai816gYcFeZhCFptigiCK/Zb7AxbYH0R9HKxkSF
F+q2NRPO8vYeimhRQ/+Jyk8CBeSpUy79RRuYHf8NYlo23lWupHV0s6j7Y+vsFJyyvzfplTt+fvqR
mYg9Vu7AmgbLpJzK4UAKNya+98V3kZttNWEHX+a6IPuSQfEKvDUULkYmIgjpHnPd3ipIkYoF33DL
chTorIjsizm7qETn3YlDJIDKYFR6KurSXez5RMl3TbwWpR1T3mTPN1C5K6CBIiGppJx3O7+LXmWE
dT6rAciOC2HOedBcgFBM1Z0oMIjyQaQ3qGx4brEbCipynJoU8uYS0hCJUxu17IBJXDEK/6Oy2Zmb
QVjchw9FiiHm3nuURmoKuTkIG/H2DXPphKETvS24A1dbtuhMbBPqDK+OriwzIMsGPRp4XH7uk9AA
CO0V8BeYJlpyyS1mDi13R7iEo9wXioYCLIxs0x+ptNpSffVWdjUygWpVwD5EAnJ3XkGpzlWr+j3L
SsJF1KbtMxUlJNluDpGPiX4Zwj/5Gaf600eyj6hBrpMjquVUvaiTZtk4M0c6uwXGNTkkSah75wKD
ZO2zymELoM4pRjBj2Fc6ge54uvahNl1Bt0zape0Cekc0Yw6FG1EsU6L07ALQn2UuEEcINlGH5aND
SjiPW9kJeiuJg4B+h5JwmULCJtp5SK+hgnKOM0X1HBkK2y3h+tD0l4kQq1n37eCPlvlFKd5RxaOC
4v+Qdh7LdSNLt34iRMCbKbC9IbkpkVJzgqC6RXjv8fT/VzyDJqF9ueOc2z3oDhkWymVlrly5cj1K
m3lSVgC9GqBJOSQ7FX+tC8nsZgkWUD3JuBEsnwB0surJok807UL69hzbyqYqn9u+om3fYXAS8WTJ
6lNra6uifgsmDYfrHFXDRo7qHUtW4Tkp50G+KPhKqtTvO9l8DazIMyNlFUg+mDgH9re1TXpnJSvJ
yQetMF6+vrdXnSfkEejQp6kqb+DiKtVyEFaqMkcnpfUkhwbzoGbJy+QbW2w7zlPpnHQn2Hw96jJj
+G7sHBm1aGhauujL8PlgOnOg+YkqRwI8Ba4uwCnHhI5vSvmXBqAfh3uFkLA4mizvMbfXvS9RmH2e
qrPPedPtN/I/Rj2t9OIQxPNTzi9qpbxOpa1jT16Sdjd8zGtvgCOD8uoqeT56/3z+XrWt6yDSx/cA
IKW57XCRG3HOvl6Wa54PrhbMamTCLJbn8ygVFyhLa/xJshKcFcO6YKvDdMs1/f8baDGdSJdGSx0Z
CKheHGSd9NYFH517/fVA7+7h8vH8OCXj85Ss0CzpcdAyJWvbFG/ikqc97UZbbEp0RzsLeGw5FjqN
snVa3eqAe+1V+jj64phlSR8gRcI8x3qtq2cBCuPXAYObRuEBRd+Y7NVTAm8JmRHNAIdfRL+qVamD
rxKIjPu25Y1BGC1zfrYksWoyUiJdOnS+F5Itc9KDTZpI7x7MBMJIHXcEX/ENNsDVFIVDqzRa86KP
qSqL6U9pqZvzWL8/ykmtryqYmdF4Ls3I843EDabSk60nM3vV6UykP9lYxz7H71Jo3TdcysFag1Td
WKMlufA/V58qO3qwazI97xZ+TuvXupE07EmiHHBoTMvYghTYznynWg8YxAy3ViLIVdsXPz2U4QTI
uJ5yyi3oyI37Y89nzXhzei8hh5w1CKvr2yJ70wcmZRdYsMjHRZxdea5dkVn0p3zNq4MLEOvJSoH5
IemeglFXSZmDzPvNi2o9l+SZzQwsmFQoI4vUPcc1Be9pLNlLhO0vBDBG670OGSlU55rhjHgaePlv
qalXZbNRoktb0XevuTNCSLD6FksaJKY7yNYh7GqBhwTjReRYh85wjeQtDJ5ybV7jeQj7VRX2prPt
rZq/ScYeb2WTS08iT64O+d6Us3WbnZUsgQzwTzrCcaeKyxq8sDj2jroaaG4qIqTBv5gOuaf5yW54
jEmHA0BoYQIO+azzGCKcue6LgqYF3ZtDBmQiSFZS6Ti0+IpaeU5jIO1qOCaB+nMa5meroUdX641D
Se74UlUI1J/CbaXpP8K8/f710bgWTRNF0+cO+0qlx+L2SDxDrWLFtPKVt73/JBcimDa0LRkT8aCm
l6+Heyfj/GGaTM2CxUHq0n7n3X6IvtRYbzJ9nKKTAKrwA/T5CbfFl7ZS9sZTa0XlgeTxjUGFvftq
0IWJV/qG6tN2ADKIH0tSyNpALPOjwSzkBnrUwwEXR/c3cmptYxyjEjmyUf1mcu5ufIi4Zl99yOIJ
qLPOCBWnj065c9ba9UguGxfa5YQSfRnSw0T3prF6GvPXGwNf80nR1HDoomfalvmuAvhh2au0Gnra
qb/b5L4XEo5NsvJnGgr2a6t8E7eXHNXXg75DoH/M9sOg4ux9GFQWaqX2xF6XIY0ezxGug5K8lNqr
pJ30+ikpmk1fpis5TY994nhk9emf6WBy+o1MrrRLktWQWO4cdqeuSwk46+OApRzaxqsbbEMaeUH+
1KSNp/50oMakw6WOj/jaugasrq+EnwnHxcgeC0dzY3NFVe5KB7cbCOYglHh2/myksTf6f0/tw9Te
dZJ8khz8PvnG+l/1MQTWYdAcw5SXpGNy2XEbw6k41Wjrd+tgWCfduaABeXFjoOv368NIC7AqLrsw
z01OWDALhLYoXgVZyGxcJzhgswdl68B++Xqjr77AIjJU6POl46x93mewMXtIKtwNHvyyk1Y6IXJk
/s6nG8/YVVvlKBTCYayQnl54zVoa11M6FqBi2iW3f6e85Ua2a4u3OIKPbL7chKqWhbT/eTY/jLgw
HJIRG505V8xsIvtF49yDPL/wUHBhY3sTaT/EU0Hn8C2WHl6YTrRDcApFzUuaLZurZ25tnUygoP9h
xUXVPNCrrvynK8CHmxVMBBCyU0YnmbxbhmYVeQfrJcwevx7mui+D3SBW0SzilcWKF3pv1U4IKjjS
TAPQSrDGJFvdEnAKzFklL6bae2M8p80LPINcP0P9iLLJ4+HQmXWQFzfcq6vO5YcvWuxIjvYrYDxf
5NjbwD9xvglPytJj+jcRj+t+9IfBFubaCc2kLjRg2FR964ktdWhUfUmncGjWymh5nj389vtnAXjc
WPh3vHVhOw0IDAb8SkUBc1kMPVhN0qctZx0jiQPNPlcl3diRhGv+rkAbs4EmWQ5dQRL6kCPQ31r1
KjTuE9oRFmsjfQzkl9nEwpHaa3fy9NNXu1XhrKviR6w9T8q2N882IGLjJLx/4cZIBzdSIZD26KOa
dHiFDSAHdApqZtfUgR8lZau3qTd2D3qMchevtiJtCsv51vgKoM13ZdC33URXB/nQ549FfxjsC5jG
usn3NdBY2w9uXeR3akxZXqCvZUl1LXJ+1gyNkHbq5rFwfhu0IgVwU9vnpJZcSeWGdX9p/riyq8zV
tGhlDa0rmCQm5EfDeZjkb7Oq3pXhm538JYXZqk+3iv0gMIcYES1cq21ZpptBH4/ib3ZV4tUxfD+j
PkYzfRSy8E6Gl9jCRoicf4DNxBtYSZAfhsabk3wXR8Vahx0YdRdeZUe6Ed9esWcgnAbda+jgDqVp
Eab5VW1Gsorv1c+kQMNHvUAgjbbs0XEaqr144m6a0Ovn6sOYi+gkzuUhqGPGhCQnWw/CfpUdknga
wuXFyk6eMo26Rey3dITkOPbDjft7dc4QewyYqwg3mAuLAl1KyioV8J9cZQOynT4P9Ysiv2LBBDQd
EabduEpXnD8hKWabtHGmb/s7e/uDrax7O+qTIHkfcbCpA2gPBDUpWw0MojQXn86rY3nINN7I7g31
q4Np/obzeIMrdMVwffqMxYXOhjSOrPE/jnYcgfs/FbFoNoXTCwZwY85XXmTRcpOaONw9U30vOPow
Z1W10mGqiIk7/Cpb8BGCVzBHEDcSO2QioEQN4yHNz3lPB87xZa4mV5NfSqO6sfpXZv3xQ/5ITRuT
GSYKDyjHzYccWG6zqXaBYkl9zNGvr6d9fTDBwcPLolGt8MI+zHqEwV35JjYzmc+AOS0EHRDx1MBY
R7dxI/DcP715JvfveOL3P4yXVHlXhCZvUafR7YJ0mdZnKyLJKR42xbTulZAEMOoLEMrj+Ludn4bq
bY7+0lo3aAidDa/WBKJF+gCuIgFAoqWnLsTcBD9tpXThNq+aiT48XeSm42M5mK4fvegwWVISrE/K
6KzK7GKb0kpNkNRpYIxd5Hjagkp7U1bC1y1cu4g9tdiM4V0q96umpMm6TSOJ0Pf0sN/Hub+3YSjV
AiN6qaaAwJVOnIGz0XTpYfSpKJqeIOFKw3fFeuaNr4faiw3ddcZ7CCSj+aJ1T+WoncwcGhqm1CJj
BNYTwoYpOX1WaexGA8sPBEIS3CJvEPK3ue41QvFwJHrzr+qe5L/Xd9qqplMAz4cuvHYLh6484FIZ
BlQ62AxgE9h5UgdESaN8kXp4AGqz1+K1rdMkon8lM6P2Oma0dC35MUr3nfJSy+VaC1q3avzV6O9b
623SZQ9gr26eu15d5bDP4xcj+yWgaiOrNy2gr3BdEvJ4wcus/UV34NVYjN7/cFAtjbbKOLIK2NXn
g9MHk5+2ErYgoaOnVV90WkfpZ2aWVxhfsnZfD7fUeBdurKnQwZ6XGrUc/vN5PGNoVMNuMbo4zg2v
nQh6RLZVJi/o70V5QEsKMswvrdLsaXvsRb6/nf34W2bz2NsQg+buOI3jP0kbQbBNp1WC750EL7i4
TbbvSLqkpnD5xbbW0UG8o+wkatorHcQFHnmfxWA0tIRIoA9Oq7CGAofobvBaPsk+xWw62Ub9aWiH
XWkC3jQRrtWrlASr3qdxsXYwR8QeZZfkwRjUHmqBJ816/nqVrsRoyKJZQOOobACTLRZpVhAU6iIp
PJk1d0c5l9IqiK01N0C6lXa89gp/Gmvx8hdWLqlqF0UnTfs90pGzkDweI2yzmT2qyexug+LJ0f7C
ryWX8fU0FUVMZOFafhp84QIoU1eWhR1Gp7m5xBKVALz4k2ptCifai9KQZHglAC5yumUNxY7/jYbo
p5y/Db7XjAg2YxYorKiLs2bWK6jp7pxnq6Z7IVLwIrX+Zkl0TpJML+ESi5qPkl7d9AP2jGg9D/1q
cugKGRyj7mBbsRvH5T7m0S8aZwPuziV0ud5IO62U4K9p3JrVrsm/UXt+CldOgUZzqK5K+28773dZ
x+dmXkI85pB7mBuUSJRzM7xl+Uuv9Rv8F5HBbpTXcjhTFhL+6qqLFRGjRo6nwKttzwIh6PsnP0k2
8/g0KMNZcs5ZDMFvoDlk/xbg/AlP2k48kYEj08GPGvynjtuD0t0GS6tmlSdQTyiMGpaoDc80TF/P
dv2fHOjwXrij8gdy+EB1q65J+QgTV7WvqQ5P0Wm9TO42jBsSyH2919ceKKjpCr1nDTyB5eurz3HA
lfLDU95tQX2pjgIg5fnHtN50Zq+5HETmuFk4szCvF49vYkZBP452eIqq59Q6w3kju5HfwjeuXVIV
SWgKz1TaZCzBfqymYoWh8T6KWb5Z1sVW3+z85Sa1+1qyjDF0S1MxCiZDfbaZo9NJgzVroQBGcd5c
yXxW2EUtv/DsycD7Wm9/LzB0ZfHD31VN5RY+96g8ULECESAo9n6ouNQK2bBYeLdUyngC2lLawQaE
6B3c/Xqzzau7DReRWn3BbJEXRkWi1Z1V1Oy2EsB6TB+Af2zpd5py2MmemuGqlO/t8izp55Cw3LQG
gM7mPOvKuk2sVV2Od8rseIW0TXOqhDJjFfjVO39fU+/1MkBN6c1/tuajqJUiu2zDhpEbqo2ZX991
rkQypXhr4l8CKBA4fdgfrJhrhM0gqon0jB/orBrqE2A4V/ym9NsAbbVqHQpo8teQVm4EfV7F7dFV
Z+to0TbKynUTE5d4VTlThietpKQ+1l19bmL9uzbRuY2pGaGx/notFbFWSxuJrLXGCeOJJzf4efdN
2x7GIpXDk1yQZScXHR3m6RRcqqBcTRWMd+gwufXTx5cioKSsrIbvcLO25OqOUuZCI3VFN/TlGZyM
1uyMaQhPauWRmgTsiPN0w3Pv6rypMbGboT6JPIq8V6RdOvRwI84imTTEEF+pjJJwcG6sjJj5nyvz
7zctQF2iJTt3Wr6JTJKAsNNLCNOvc54VS6Xt62FASX/4bvnhOlFvgJtLxdx3P0b9dz2W0gB1EPIU
2RPrwQ1Kg7sqfBPASPg7w1lQp7tm6M9t6OzAf6UUZ8N/owo0J9s6vA2xcjAqmyQNvcmK1w5+QNua
bihtk3KiNtzxTEk/Yu51f9f3iApxyId+L8VnI/yRqKKcqgNv9ktn7fu7sdV2WXaRaws+Oj3Ymzfi
1yzu35mYWQQ9BYAywDTAqZgGL5omTytvrMa7Rf1jJwyYl4awhrRNXJzRTi0HvGtsIeEsHJuRSr7y
UBc/ZHg23XkQdaBRfQAfi2i/yoOkAdnpWu11av2OjX99Mq6a5g+fs7gygzwhEaN14UmC+wxr1nrm
PceZjm6inzdnvgAB7WTUpLJqcdXkbfVaS6/V1Lo+Ya5pNB51WHCwWQwn+RmVKXx7Qg3ChwK4SZ5X
X0/66g3FiRdcTdqMLj35qprloPaZNNF1UL6axvCID+JTCGjqkO8s/cZ41/B9Gpqy4zQ9Jov2hyuf
RIlayUwdNkw6Pljqqx5OB81Apzp6HXVkgnRIG7p649pf3VxLtUGONAVrtHhbaIFuGL143aXhmxrC
SoTBXH9rs4NVFLds75VcFb05/x1r4Z+msVPoseSEp8H50ZSvhn4ahq2m39vFJZt/E3LcxPmv7qJo
CEqQRE/xZftRY6xHmUj+/a1Pc1HF2CqvhNyA+M5NC2pcfVs+jLYINLKgmdVu0sMTtc67muJg6r/x
DMhj4QHLXuEbR2yrkcqr2rJPoUQlTkiD0uylUKlKl7uVJv2SnBj+W7tW1XhjBOEqz94IVGxnF40+
Tbwei/SoJ926jWGWTS+iAhlDrbWUcdXwW/G7w+xeowYliCikoFqpMrvNBE4hUrDYQ0GTSPACoJPl
9q4awWuGC7QguSPXED0TxYFcelES39j7qxshThgYBdTcJVbndE4Xl8kcnjJ1K7hblH+4WuUpSfJe
0w//4Ovra16BI4HJ/h1wsRdJ16hmnKjc3/zNUv1tUdceEQ/JJChts/SWFIeONLBqKDs8AYg7MiU4
UkaBY6Ks0u65C9rt3N6N5uxKxT8DKLcpiu+031GTU86jU4use8Teu0AOoL4d6rk6WPNZ6p9tCmZh
LEyxheNo76uY/MXrFEHMmfaCEFBlP0P5pwz3AAd09J8ghaTqi24q67Q8jRX82+LgQ8TgUy3KzZuR
uhPY77w6Q/lXUufbEvGCvGl2WR1DMHFWSvgaM5iOuoCV3hJmuWofPqzjwj4EQ0mubORlTuTvErY4
+i3356I+J/I/X+/YtZwMhGAyqRSGYMdkcYQ+gG5zqOaUeI7hqVNETAPJfCPiR1QLAFMRagDdUawH
Ag9Bafl67GuThD1D9lH8q6kL18dqfT1te4a2gkczFxCu4KvXF2rnvx5o2Rr43dHB9wQnJ/9D+m2x
nG1DpalaJpgIw+TmorXPopZDupaT6LGa/Y1O90nC95a6ePYVcQpt0F3Df0nhwRKAaD5tZbMzj5If
H2JV8uDkQG23vdCq7rJmEw4lYgUpHM71qIHwEISa1cWh4kS3m01tXshMeH5feWVquIIrCnEmSF9a
6mNsJXZBqioD/YRA9cqWspdaADM52ZsC+mIlqHr8F5Qvs3xoqrvZ1DbmuxN9RwRO8Jn6w71vrO2y
dzPIg8Nv2Cmuou0FZ34kjshADioONXzDdAo2Wmp5g2aR4i08LGPT2gfQJVZdoxpIKFGkN6tbhAex
9K146yhtQa+eEHDxBpGiqit9DsNTBaIldxDcuTYFvJy89Qg6VaNxxwGak/TUgp6NwdvtT7jmaFN1
Qgs42eGtX7IfnWQa6akahafSvg9gZqmXKN2CwRWmp4Np5orgKQpDnYHhf33+rhx02Gs6YBgtTWlC
tzjoeWHb8ViYznFIDqA2vIfoV0zt/iYd6MZAS4deicvCIvh0COlgPV/q7FzD9Uqebt4oXdyYxYZ+
nNKyXM9sytHWOts5RtLJqHayRcp4pLyrqj0fvG9GJiG3rftYqTYpahRprm8aA6peVHfrVAa5yYcH
sxvddp54dO/s4FGDJ+cjPOGHsGCfU4CzqYcCX/vfbXrSpONd1xY7tTk5YFkhzUmzrNjmpeIls7JK
Yv+opTrA31kvIS+gJX2y+uKpGKCRSfk5hfr1X28pyAD5NkXXIWksRenNISW7AMInKves4C4DuPB7
D0akchNuvuae29hnFV6zrlHDtIgEDAVKoBHBdskhA6hnU9iq8FFtVY/cG+eJWjG7ll2fjFsDrMA2
mOmL0jxl1otx6ya/E8oWG8/HUKYmBJQtUuKf34s2U0cq78BrClEygKwOJZQ7ozmHAxUD0SFO/LPT
GeumtHdq9FZg1ioHzIb62e6lyyhvjscdySpV/81mzeNFSm+hdP+P9fr3E5fGxtScKG/gzyhmuil9
BeUVda0OT9Z4ClB6i7LXIqYCpX4Mi2GjYSN56ab+DYkYCKOVefn6pFx7YW1Dk1VgD7g8rNnnFSuU
ViI9TlqLytaZxlxsWmydBx2ZJC5L8Ip4DG5iVh0Y/cbQ4kcvN8smDNVMTXOQnFwanlLKwiLA9Zfs
szmd/YI6MK9HuwmpdMXToGqhrtL8DMONpZdc3jOfgAjP119xxQm1gTE5v9R2iGP8ef5zpsckkkH+
WtzuSL9Q5QohstXJTjfbqlx/Pdq1XMCn4RYH1EjrIfVbIM05WJvTSyod4PGw5vjeevQ7b96GB4p6
unRY3SziVK9YRVto1mkod1AQsLypcihXBJmErzPVs1nQr9Q+9fRm007HKPgx0ee32SWNa88HP33w
Ry/vfnTx2tL+sjoe95013UvRtzlo3JY6/xQHIEZ/Kb9pvK4eSZvKZpt2qLbAnj5vSVNa5hQC8J9s
VXZn7Q2hFVh/g2a6vXyAsIofBlmHTPa2lcwbj+G1fAltLHWqIy2KTlmvz4NbMd3hYq18jw6lbkt1
ZNrCurorlJQgac23JEJkK3yOBaEh03HUbpzIq/Mn5Kf5lqAQYsI/fwK/2urzkBH1Q6FRL2p2IAEx
GGTyqGc2dZdac9sS1qC/FZFdmz09PC1K42QZ+vgS4eiMMivDMWDp8bxQiiAz1tuUJ72w8n1yaORn
SbnooduVglYR3ORvXHERxKrjjliiu8gyh1HGioIwVQrKpV7qqneTqfWaGOEDE3mJ3dd38U/zQ4sK
RpK5CYYC0Ph5mSlvq+VEHaQja5xNB8xd5+ypSvp6lD9n9HmUxXmaCyUZ6mCGYDN5OhWWwxnvCvyY
SO7rga7QF+FY04CGVqwkBcxltsRQqzixtE4S7hXHtE3zPWpFqzBtz35guQowUaCMu6y5l7vvg7Rx
oh9QM2CKxtUQuXKZn2YSwUE/bSctc0F2v/6+9737bO7F95ncLkcx0HRdrjfg5RDJpXQkGTblaEmb
LykFeTo5/wjpubKUngII0YpHeKA6d4HDV+SWhJxFcaLnzH7iURjHfJ+0lie8DDjl/AiRlIjSDfYJ
m/CY+9m3rdZH94j0n030sVK124d68ASJLKKUrubnJLoFu5NK+XUcBtWNWS63m+iBUJVSEEPTKLxa
Mt7txp+tqZPsIyA1wil6eKzQ+pm4vjdYP8t3630gx9ApU5ctXTUW73ba5rbm1LJ9LLLj3B3oV+9G
8R2JzirDsbxFQRUm5+PeidEsTSPZB/bJc70wSZU/4rNUk33sYbv2MnzYW9yhWyMsHkY/tet4yhhB
1o+q80yd/dfHb3nblzNYrJdTlYK3jOojQbMrSfcQ0aKwRH1Pu+F7v0eLf6wVqCm1fiY6iUsb5kjD
WCp5Zx+D+BvalbQ9mYqtJmVbuXyVlR9OjOZMEm77dK+eUMybT7kgmtrhjZO47HCHZ8WewYvCnIrK
w2U+KZktO0rlxj4OtbaRJvJukCrTuBellV1obiwbRLGgN7yUv6jZo+7M27Z61mVy8kmzd9RwdAsz
f6QmsL1VovRHgPb+bZShaIA6KuDfYjfmXPfjwqnsox3t5Fklrmo8q+nuLJCc4s7HfJWqsnKynieW
chk+fCj+rtRLPsCJJb8YD8WhD5wXPTUOjbKrFGKvegXrZaPr0tacn8py7QyZ26VCpu6ZYMRYR80+
ioZHJ5oea7Nbh/M6sbOVHb6qpY6aTLqJZ2OdxuWzman/sBr3sRXcOBtXrIOK3gKVa3ReVvBvPj85
EqqZtl921jFPYV+Vd7NxHp3CjSApWv/lu8MKfxpq4Vzr5AwdO2utI7tdm2eluSNVkU4HublRb3Pl
Yn0caHncR7KWY103zEl6KkbZy8OLI1Gecase4A/3VcwIiiNPCIcG+7p4PxrNacZJz+2joXojSlKQ
THSi6lB3gJ2eHRWlFfu5RvSrg3My8YpVb+XwhgWWZ4DTn3bxahFUReqRT+uy6Hse/z3Jf0/SrRan
f/Do3z8U+w+RW5RZWYtdnjVpiJCusY9jtbOk7AFW8GbEz46TiK2AgqvE1K2vw/ibOJ69GhHctFtl
gkhjU6czJehRKBtCrhsW8MqTgUkSjA3eJhy8xXdNc5oEelHbxzwu3Fkdz5JQlEmb/eDobmiZrs2N
sZxkledovZqA8v1LbqINAiJGFZ/i6xtnY2SNF/UvaZieUmM7DdyvPiTM/tHL+k6bs+2IQIRTpOtM
MoT3bCCMiOHTAe/68pBHP9gZBZAEoRPNyNxGblatSeFEWO33paStu1FajzpKvG0I50xgNt1KgvdY
70ojPUtpuDVFuJ7767EaDqmWrftZ/a6joKWE0utYzqjUvQZmfJ/YSeONarMC/tyZQfMTdtLp6xX9
w1MXO+2ww4qGiVVI3H++z36p1U2hRZgxCJKZ2cHNJPE6/zamX1ZAt+Am3vvduGXhXRMxrDmpN//T
FxAk4PPx5iwFGaM+Y8v7wD5KzTrokE8o0TxTNwgNSc9htjdQbkJNGHm+anz+euhllw7xvjB5IaaB
MpYNfPp58nRNGZx09K3jbCT7wfanlQ2vaQppd1f8MBt/LyfmKg1Q5u7u2jF3SSi4AfJvpREVbtxE
sP4s8wiiHliINd5//XV/FN3zdbgrti2kKrU/dRl6vRkQYpGt4zCSKGjPo12tSCKgVefh7HNeQ3u4
jLih0s34TaTiFw6AEBjhHwBlEch9XhhWrOkgA5hi6DDc8qpM5SZtv1l4mwys+meghcKobp3GKy4U
49oOapjMnADu87jJmJdZblFdITmHXG09EiazDksJwT5jfFTteQMLE+OHXyI8xDgmn/v69bJfMTE2
c1Z53iBTKfLi1Qktpx+11jaOin9GQIUeu26hv0mrLr4P/+tacLYYD4LpCqq9pi0DijmTijieDOMo
7Jat9G6qPVMQXJoWDBUqvpEvVgE4wmNeRwBJlwxOdYCeEkugj49fT/zKy05SHG0ZLoRjQMj6vPaB
bXa271jGUY+/wUbH9R+NQ1g919Mt1OzaLtMDE/uNmhEMvMVIiU/bGCuNjKNPFKmE4THqy309Sz+s
4MUo2WMJ6WyqyyN9W/maW9vyWqP8E9fn6espvweUi3OOiA7hrQ6kZdrLSsCW4kltQM3nOLYKWcbY
A/RcK1XxU7wvkRGQeLJWyqZWyJc2r8LFUw3paPiv2hhuiiBwlZxHBQ+IS+iDseCS0cBBBfFEmQiZ
9VXtT3cyPJemRJARfcLEcyrU/+wYwVDD2XPAyqLA5v4yjNrTnceuib9Lk7YPHXM7orPIFnRFsJqC
DNlUxOLzF/GijByAe3EypVz/VvfauoRJHhWD5VrqtKmxVLlanM2qu6vK4lQ5rxCNKJhdKfROHJDX
1pR0FTTSRoWNMT4OUnBBd82NmF7Q9Ks+RlY1oOj2Hv57ysLPUXvJnO9fr/0148vCs+w66KmuLGXK
6rqS5GAcdOHeSW2ztdC4a8oGHeRiNRUe/CdRKRvTQiRxtiqkPbuHtVp0nj//XVIg4trqQ3xWbjFW
lhAjV9JxTHAjWZRl6EsT1FIMipnv9SN3AHBtM6Y0Jknt9dez18UZ/3zyVNwXyhSxNDLkkYWlm1On
j4sx1oWZiUfzh+NHF7NwthbM0KjVd0OZHW22ycrytWzASI7mdqMUL4IRX6GpFQ2rtuy2XJVRs104
VyfhiQWRvGqira8i51cdOn9w7XFt+Pk65tDp+uyVw6OfnkJjWpcp4p1ask7n6r7Nqxx0pb0fa9yn
ZrxPuxIBoFuJg/cYezlpVUVFRkhkUUQmspgfcuFKFtPD3u+1I9UmYB8Zaf24QOVAlMylkUvM5HfJ
g5ORcEJO1ECTM+rPYdOelfqgmZA8zW2uvNY2VsO6q5D2Mlv9sS4DRBDCTWIgl532u2Az0O5gysy1
jJR7O2qukt6hen7Qs5uph3cdij9mpJNh19F9EczbzzPiXvdmLmWacJT9uHZDOd9rtrQzEiRZ0ftT
Q4ScgeTLHm5LsCkN+7ucjd7kv2Wtc9Jg3GaFIqoFVnZjQp2otH+G4Ts6NVPjglB8nylusHXf1dXw
H2mKqNg197FR7oNEOo4ECrEETT33Ri14s+t0aw/Kkz4iNtTt51w6ZejQGtqwNXi2cRlqFV1WhpuN
cBvrnUfzg/UwUOwQmmA8/0QlmKnm6agGV0q0D6dfetXRlITnZx6ee+NpiEY4xb/FIIlc31VWvamS
cqWopZf6/bbr/C3FzaHz0FOorw5AAlgS2X6Z0J0YEYaKEudAzZM7xu3WGOgoQBJ6YoJTYq7bbZ+D
8HWwIAPTC1RyjKH1F0KGCLEOriLto7rY+QofXpzQt/tFvrII4RE51arSy6MABgyrWiXOJeDPp905
tONL+Zso7O+IJGaoKjJB+HBI8nA/DviSzkNEHaH4paZv7wwF/NCCLNRB4O2ic2mnMA0A7yZUn1MX
ufYHJZAf7GKlpPTlVsPdHKc/jRgii555hVFunF5ah0EkhDx2eqDdgEI0cTWWB81Ah4JGIsIyLUF9
o8rUaKaU+Zg0v6yu3Y8KvK8wIwl8cDKogxcn/CXnv1Tpm2He+1HtdtkvMrgUzP5dBWgWZL4nkbhM
jEclOSSwgfX6u21ACj3r3aa3tlX3MGrHKTgm2tppNuUtmZk/8poIR8kGDQAAF2X43su85pxHaR/5
qnps7Lsw9fzikRI7c3wajbdSgQMGhJJoJY/Qb0tIucTdKn70FU44zEhgbmRyZVctDhaivuo/Umu7
XxvkK7H55+9b4DlDKhUkh3X1KNU/wrRe5/ObM+YnGkq5pn0/mzY6guPKkl/tjiCguyD+EOSOm9vy
fY9jXjbrWHtQhh+Wdin649jDbY52DoW5mXVT4fPqYQCFwfBY+OjLnr6WQ015pSvqUbbuev2RJE/W
I2octdsUowk3uAjvWkRkIT7qFMtU5g1k5gowJxbr3w8Q8cMHQ55rWjiqEh+AFCRks+95vROsL4Ti
nSamaBuyuSAV9yst/dHPqCpTL2Wb80bq/p47fZXC5W+rUzN1N4LJ/5Si/XFPKIEXLoXNeRO+54cv
k8tR6XQ51o5aPK3NefSaCawlt70m/WbqW+0hmYNVQVYO5Yn/4+xMlttGtjT8RIjAPGwJgKNIzZLl
DcKWbczzjKfvL1WLtimGGN2bcsS9VQYIJDLP+c8/rORpXC3TNrLu8uRtdk5ZcpLj2jVIQKg1N0jU
/WjigtNhHm6R4ix5XZvg21MgCa/c/JAvSPVw2M26ceXMr7YCJjFxCBMOTbjNqmQFGZLPfNAN1Fum
KCvNgZWEy4Aqe2qu3CMrPkq15BUaoXEYPGFPi7gdqkz7VvB5T920DjPfgbdasFneNIJWSDS1aw0o
NDhmXT0wmJP8UorAjbUHgzMoSV/DvnKjSfda+70qDqb2IszQsvA4xw+S9ZrqeCEJgJT+Pjh1xb4b
blrFS14i5zRI1FvxhBGdsUqEU9L42qL+qcYXZM+x6SXTez/DyDNfzZKcoaNW1VuHB1S3v03tzTAe
UttY68LmVq5RSCZeq8i7sE42ZmPuZDvcObJxgy0ToExkZV7a2u5YuNi4rmPk9YN6l4LJd3OKDXbq
DtnR7NpdIFl+mOcbyQxWCUqBvECxmb+WUomAQ/IMgy2wuy+cW7m9aSlxcPNjl2OPbqpvQ4YJuZS7
bYCJvDlRNBluATt3zm/nwdxIhewXzbCW7Cf0HD49ZvY+L4GrSuhXG8Sr8reFH6EHlm/Kyb7Jgn0z
vduz6c9OfQqq8daUp1UWjdsyL28CrPe+VcsPo36RCd+LKlcvHobxRx7dFT2BPfGzUxyUwavQj+mp
2yluoche5mReHW9KneOnfCuiaaUuXpk+BGBGJaELEcdmyjY+6PZrUf3Syp2WPjvyTchfaZY3wOMe
wpJW2irNGiqoaT9p2bbHJyxMWRPdttW36XzDAM810hKrp31b7+R+H7eIuN/0yPHz1pPAnGXtee58
WOpuU8aQgu4WHP7Vmx4FWxXdl+zGzZxsdEhxNtIsICKZUIVo8hj9rnT5JMuz20aYs6tYde374omG
ZRU1C5o6nuX8Y7Z+LrrwvQ+PtamcwqxYNfmrWXvZnyZ/bLttND6b/aasbwe9xBIeJvMb/NQo+m00
P5o+BClz3DTk+xJu7zBas+1cbQLnEA0Po/XTtDYxEF6aom5yaKLlfrXQ6hj6OmxuTQ0LmRtFG5Ck
/CkQ+9p3EolPhrRN5aOBCtf5aQzeMlhQNmiknif1ySLTfX4sinepP7bLtglWBvqVCofu7mgurg7u
3t7Y+maJf2HouJKhGHbD9usDCfTtwpGP945DoWuaDD/OoLlKAx60a0k95E29LRLpLmrIw6v5Xbxb
1Cur0ZEOptzjQWH7SIqSmCYThZ+TOP5ILT0y+U5UXxvbVWESEzU/jn1PAxsfGkYoAxQvM+/uCg2T
3QmuzKC5dk0IT37KfaAKmsR+22b1jWElx3GqbyPKo7nBgrg4IQREzSy5StvysGVPKbq7Wu5cNZVX
o908JMqDoYoPFJvvVFpF8dOopLehyiDcdAP5AWuBVWDUbhBtQkU+5AVbRVvirQ9dMzzJ0r3hzAel
VTAijnw5eguZoxt4rmW1tZohhav4s5XTtJad7+OgrqKC0IInJ/zd29/57XZMkpgtuaaZ7qaCr7Wr
10VUEGMyuU54X8V/svx9aWWPqaprRakrm09LN7s8LM+IczxPyU2zrxrwiwLi/GQygVVgmeE9xPj4
35MJB+mwafAROaiRjvP7zyWFHGCrVEK4jBiiH5pSe4VRd5+BY8fFj1aXXLSboJe8rGs5kMoHVv7p
fkB+wbggqBjnGF8dKjNSZgoeuR5vOnVZR3RYNt9sJN9lIKCMtXjjosIYam/oDWRI+G4AyzpF66nS
7KczGVstFX576nqSsyoKIzEc0JXb9qFh+NXMjpcBnveUcFFZrzJPUUjNImUh6kRGWISJ6TMQ32hO
eFk8DpK0rtHJZ9b3XrtPdPasihQUDOmYR/LZL36cGHc4bLlRhnRWOlTzDc0OVKBVl1jvs1FunHof
JCAgpDUE2WluBlIjUnVV6ES7SAFik5oLAbUV2r2VLPvMTHPcC+yt3kg7YdCnVsVmXMaViufUBL1e
4pjRCyyzp3LTqN84dIFcXiMk0F36muW7sPP6/GUonpq8uY2XJ6vU1oXV+hp+ML0crWb++z6jfZso
u0mTbKANw5xs9WwVa+pmyVX+bw10m0BM59mEMyVdtbQwL+4jf73os6577JclGxEvHEpd9pBgraqi
2k4jvlc4TQQbiySRgd0kjKtDFJLWMxpetKib2oqOleGaxT7O/lRqsROW7mo3rpXgfsx/Ozq5cfLC
oVqtSpx4VOVGnV7L5c6i0JEfZewsKVmqFysjhu40kAWg/W5yPyStpatBN9NNXNyOqvNQpPsxvOuq
0pezYaMlnWsn9Sa1H3LOwKXUjjLH5Rhtypnl5WB0Y6drG229re/Sed59vet+ktGKNoV0AN2CTazZ
n4RDjpxX8izN6gEX6Ml4NimDjLZwY+ukxM8d4v6mY6KbQE6Bhx5JT1FJnWKKdBhXnzSk3t/DeI/o
F2MMTMhPUQ5uOyvrhKIsoZtpioRN+Zoxz8V6/O+7PmteYqcMTGsZ1UMELqko7Kzh6FYdvfEYPWQq
fN7Syxk0UbisqqFdaxYjiwIgMVUPgfELYY7BAbqSOQNaffP1I/2kTeWRkm3F+B7EV4d4cbbxGY06
mxXClYMBMbPdFLHuh/I3FWLyGEyrOkZuW1Eb8+Xrc0GUZeSFleQOwYPaX+PGfQb3P7BGWLUEssGw
PTtSk7mtzViSlUNibxLeYwFBujvVbFooMfLl4etfLkYF/+6w4mqGAvtSgcl8Hral5lETGFKvHFAM
C6qPXuwrcy8AXCft19O8aVLjSgP0SW9HwCriebBFDUMZSLFn44uS4yeuukY5WNMJBJNEM10iijp8
byXYf+GJq6pgvF//0MtXRQWC/oNCRTt3ao5rk2HRWCoCy4UwDUeKzKuTlm+LGadY0FrG6aF1bUx9
6fnCeWVi5NjIGc/hxMBgr5dqWxYY6lz6RWRsxUC2x7vDDmdvHl+S0br2gMVqPX+pyHj4oY5AY+yz
BxwCB/VxUCtiRMUD1pIHZsnydN9i7GUPW4cfTL/N3KxNX2fZD0Dpv37YnwFqTdgFQUBzONRJcf63
jgjMZMGWoVUO4CcsJ2ZxxtW51OdZ0L/XOJuzp608F23ZKYdW4ithLpBPoV/gLJ6cxvgQOg+GAqmU
OS2JGAZ14LKsoFiHxOswroqrx69/8SfKsVjUOhMjS8YVgkL57ARj7qLFc2fIYnlRL2QO8a5AmjCf
VtnPkdENS6xuMM4FR5rG7RBfCRC+uL4Zg5Lga7ORIbn895n3TmdmalsogqqWTsibgh/Sx3xs6Svv
xtZeevvKkOyDOn62zizhhaFyEGGAfg74jdK8JHk5KQcZ2K4RGJ+xkyOTWAB66uk45eV6aPRnHIt7
qdqPVDOVNDyrpgBLXZn0uySjR7QzaZVow66ErdPA5IrU/lXLf6M5wxwYA9E6XQ9jtk94ounwKIbJ
rW48xdH3nvT21MkfTN4ynsEBMy293TTZ9Jx39U/49iQAcE+WunOkyA+DGI8Uwoec1Uw7+H9//RYq
V/RlgqMATeDfp5+XcZ46I5+cPPRusZPKJ8j+uuHRmDMfA6qmtZNDTy+O9AVfX/vCgSEkbQypDMuB
Dnn24uOizCYcU9jCGUTy1kWVPj/AJPRoda8ShK5d7eykbIYg6weVbRQqBOmkjGALcuOiH7lzL1ev
X/+yTyZLfFSWCgcGxwg2bflcMtZF+djaPWu67h7UMLsv5Xkryn/FNvdNU8KUBlIv3g3zmxVP9/a8
nyTyMIlNDCRGjPa2W4I/skw8spZ8a/T8mI/WqdeXYzAlb5kDs7twFyPz0J9gfZsGN2L5OYLapsKP
hSkUEpVmJPFWzWOByh/gFcRMqQrDfFgU648UPHZz8zjKGnMsMPtE3wo2W2+jI0fj1Lb5aSgwfCSV
r7AHP5khoHGMFw+MPddRMG2vDsgvEDI0tHUMyFE4Qo081yQ51RRLi5MohyK/LYwH4oCxJVc4ccJa
30vm2m7d0ow2OnOFr9/VBXCaKxsMy2HowIw+1z0U/Zxr8RgRNBkT1h3Zb7R15M6BMRkDoBfdTQTW
JUe7pN6m5YOtvnf46UaGvZK0EkegO2TKW4RLN1lnbadkvs3NZ+oxk2jirvOy9JrD7qWFzNeCBStJ
rxqn1b9fbF0AXKS9Jh/kZEt/W2CnXvn24MIkLpYr9eWFs4pKHdNATkQe0fmz6eW0cRqTa3E48Hn2
8YFsrb7x52s8+AsjDN7CX1c62wykUO0xDeJKI+lFJAVIjRfbWDxBVAkJkTSWOxvYpWNMLdHQmtpj
4NG/yzlpf3G0LcAzRrourXhP5q2TvmjOy9fL5PJTxzGboQA+bebZTBlbxUJOFlU+WPaGRw5NjS6M
7q5aNter+s9dJQ+DKa4mGPHIPsVr+QtobxW9HFtrlA/ly6Thfe8N2rxaQ5BLqj91eS/6xSvl9Meq
OT8SIcvAQeELNNRzLwmpTBctdxb5kDp3abKX+OyXHGR/puaTyGZnGI6kcZdjOYDutFgmT5skL6hO
cbLvmNz1a3y3fkpm+hyPw4Oo+rlRY0lPsGh3X7+KSxWDRcmiQxHgTrEx//fxNHEalVrPVl4DSIa9
vYZICJ2H6klxSArSSq83geiqwr1y4UvvhZZDQzvJmI2x9L8XrokLk+E5gqqJ0huQjasywa1+TGSJ
luTmwtNt6017rURS+XvPX47w/sVwQ8jdzxef08SDtZQ5jYf2UqTGxG88MjaeZL8bVcYTtYsc2Q8U
yB2zuivNK9TQiw/87+ufPfBazMNsO1UOffczV78z7qYiH5YCvOdZA4OY91k7XNuXL+09BkQ1oT60
PnMXbb1ZnEaKecsT4DmgNmhXkhp4TsYrQ4k444g1RscpROsFJmbD3tTfMi3AY/NXZH0P21+Wepss
0kouK6DP0E3gEC05Hr8EccxSsh0lkn7G+cp9X7xth/0AqY1ohM++3SzSe0ifbGR05Ni7E4pl1AcC
T2ag4ivLUTz282VBKCZaGTo1ZBdny9HOplEhcFuGscugqB/XUkBSQ2vc1D9wSf4e1c29MiZv9gTQ
y9x5nKf1EuCKlDsbsXe22frrG7p4P3yTVKYU1RwX/34efWOMgamzbQ1Bs1kQpNUvmGJpyf+D1qqx
JBiSfnibyefUMm3QHaVuCzYrrbqt5BqxH65gZYZO4p745tputpOe+7mi71q4Kjo+J1//0ksvGWKr
YyKool453wgKK7NREjvcAPke1QkiOQewFN1frVov1kVY9zKORnPIESy2hr+OAs0Ycn3s5I8T2AQU
Zl+mMXWw81LuJbJQkz9c07gGel067f6+6tlpjA1CIdUJ44O0/C1nvqKFKxx7oU1B11SK968f5gVJ
DGT4v37jWUVTFoTnhIRR4QP5YIHgBHSBU5B6ffoaITYWGQkR7fEAdZlOSaNv2tMRC5JqeVWBe2mL
J4oSBy3Mkm1Ccv593r0exO0ktfIhZMjSqKuFOmS5LyCNTpNP8dPFzBcfpnD79TO4uKD+uuxZedHh
NdAmvGexoGhQEKPzs3ECzq7xG65d6GwrLyVJLzOLCy2aL1PUYWGJqUF8vB6VemkNsWThvtPjAS6c
gTlBk7RzpHAlvTg03f3YFN5QzG4gKD9gk2M9Mnp5QmnUwHNIkx9ZbhGCecrnm2a4t9PGpz25smNe
+vHEMeH7TXuG+OLsKaOADJs6yKmr8sOAtto6orJAwRRcXUYX4DO0o1APxXENM+dsa5ZiKceqhSvB
sHYCOOYLgSKDCwV5sNoP/jFmCCoR8dqJD7mNf/S1DMG1YnrTrSDEAd0+DOmVZv/iG6HfFnixoDmd
/XyZob42sqWJmxI/v3jOEyFAlJv9dRqL+FDODyexP0LCVMiHPAcQpXQx56Ef5EOnN76QasltvDbK
aU0Z3xcPefKzjdLDTGa3QEZEwSiMBK6VLhdokYRVoH0Az9PQ2pzDW12sS9piTPIhqr81XbyR0w7a
nkLK+OSXVHFBDRtwYEjN3BOq37TKmcQ0hbpdViCQjMBCIF6x73QMplIbjm/TPiWLtrKwxBL7Ug7N
glpMSx4RkaakK2R9shJ6Maa0O6Em1KAvfb1ZfNJhAy8QpaMDLsD14uM6g9pru8wSfY4+mhEBYdn6
vTb9McsffMusJS15FbtH/QJ0N6rwaPTG+/oO9AtHPe8V9SCuNGB28tk20kpFVjgqVCBm7FsLAKzr
QQUW09OV0CvItJEpvKLum06MvZljqJg5m3R8T4oS6+Z9WRBnoCYnssJ8RjpV/kfLHu3cWeeGBL6Q
wWlq10sEW10h/BbXsR4c0i6M3VQ9DvA3Kb75S6Zux4asYs+WpJ5OgK2lHtNipcIem5RfjBqBP660
HpfaJH43ril0gswCzuGyTJdSrNFi7WCSOVkk02EiCsTWnhLpVjO61dzn67rRoTVZnnBFQu7M1Jlo
KWaVLTwU8KdVIeNWYPXQhrYGQ/JMIi4xVzjwaG2D9EqhcmmpcMMIPZm7UUSfe92ASSyTkYWakJvO
FH5ZtY0J4njQergfODKBVVJmueHIbBGhGePmaN58vVgusNHFJvC/93BWwziZOkhmyWKZ1WKlMcke
pdGrkpozHQkQ5OSogZ5K4IUyp36L6b3BHtGGBXayp0oM0bDqbI5lBKZlw/aBjvr1DX6y2OJ7cshB
QBkDpgIQfla4NlFVx1MK01jeYGRwY43r0HHn5Ljk7iQd4xPxbRiP9LYH7jbdxCcIrFnkUR1UOxPO
yBSDC/8IltuRCDvcgW91CENM+ffFL4xC+tC1d7m0To/RK0qCYYUBJ6QJHz5cdUx31ug12bZmnfcu
qJ02ev1NlD9Oi2urXukNjEBcNdy0mktcSrxjqm3Ph6RdaS+6dAzabUQTuKwUlATMuR+7dadCH9lg
S30o4RrLHubbYGf9tZb0Y/8+298d1XTwokXLY/HPfwulZA4arULddOhxwWsZY3TDzogfc+s+QU9Q
j7+C6k4wP5om3lRYZCnqa0EWcrRrG+s0okPTip0SHoIkXUUp0Pa8sdFXlNCmJfid92mxy4q3MH2V
l59ayD9Vxg93NkQVMMLWsleVOq5qdIarRX7JnVNgDquYWQrsNAkFIIzExXjJArSSb1nyjP9/ljyM
4zFc7if5lE+7wH6WulOEiqONQfFvcn2jzl4TP+tQGDIL6vfyW5kOgfyGLhB3tXrOqPQPHXPm/CGY
nsO2XzEIXRlztJYnbT1Bvvs9yTdqHPg1wNWQPY2zyCXeCSNAGbJ2rh1JbCgfnNkgChN7lOJQUcJC
7GS+X2LEFD3m4ozJ21UzWrfNXaso2wTzPil9aCTA3gGnxRRU1sBMFsnSW6M9VYGvcqIOmR/TGdvQ
dgoj2Suljkv/iBVZsrb41JYpPsaqehOq2zl/bbStGJMuJgsvhAAlNeSHw++IpsYrIIKk43AncetT
CW3P2SWBsQ4X1j2G5pZd7XU4FY3+ZscWxDYoSpBjJ+p1EvX8XJ42VvpuXfM+/ujnPq01zKOIZDXF
6PVsrQ1Na2h97EAc4DxIgtuFT8XiWIYfRgE3MtUeYdGNpLhNkuqW3Vue4UUNLCLFm5AYw67FGj5A
aii9N9DIB9yqr+wgn4sdsjQJVQAaZCM5PxamqtX0HKLHoTB/4q/O9kWTNuSQVKLN1RL+Qm3Js0Cj
K9QtJlq+f788zGSjgcGtepgCHTbyPcqVmYxnst6FNgVnKl25hjmTjXPpF0J8Q8yFFxMt/r8XBWmr
mRQH6iE05F0BIRu9NB1ZS2mhF+8yPKJW3otyJ+h1MupzDC4rr4N8Nnbhx/9elsZ9IzUi+aVEpivZ
Oz14jKHVGrV062S2a+fjqU05HO0IBwKle+lZ9I5e7Pom3oo5qWqSZ2JoBDROx7aJvtv5dNeaMNeZ
kFpW4JdBcq8nw7HOLT8rd1aU+Ta3qKk/QKuUEe49erPK9kK4WMCZlGuWGHoY/uiMrxI5WtLQECD+
beRJJnG2XaSbSMYEGgIOIF8exq61ZFt5rF3Twib6OalCH+Gh1y+GlxtklnTmNoqeFi30JvZzQa3U
UVXa1oOc9Ki+gLDwJuidbE0QjjtHD1XebPTk1DT2rsVN0bGLPanVpz7rfw3dMYO/1pQkFCyDj5/m
f7ddzi5CfavJ7yjv5AkOoH0/an8wMZjq2LOf6uCXmEyUcPj5F4rmt5a2xxYHyKYM4OnueqPwM7O+
jeGymHNzY8KW6uXf2py4IYeKKmkuNcRTkv4OrPQXcyZvyn4kRrGpCUHgMUp24uYqqRwN3Vt3M2dr
lJMjR58mQ+jqdyG+kjUCdthD9LFE34x/lkSYV10zBLlUgNLGKPQxmMN+Ir7IWRUlesDxM/L2Q2Te
TedXcL+1UrtSvuBydmntQ0pQdZ2Rnn7eN8VQ3CHDD7ALpfJuIBU9q76PHVs1p/17rOB1b/xucNFU
ZusQzeyLSoZzb3sY0P8QaMMmkLrQlgkyGRGCJ6HPkN3txe4gG75FqxBM3ZsJOVwmdgxrxSVMt1F7
xFQF98vslNwlkMqkOjo0VudL5NgQGO4HqDixm4YTCsu53Ia3kXqjWoc6OdpoFI25Js8UP2DtT2E6
2GQVUDBtkuHilYZT+0Jwe0NJIasDgpsQyPRRIrMI40JfYp+csmRdlVDN8jen3Ktq60q2chOZzosN
e0hffieWQkTcu4GTHsXFvOwkNV1JiYE5D0TpGnK610OrpGIqw44Q83SNl53pad10EznlsVYR+iPz
DiPIqnVZomwIjkVAQdgl3iQpJCuS3zt/76L+12JDTiZeqER8N2+nPMGXI0XRlXmRhMwo92pIYyli
/qX6Y9Y5NSTHGOa4QYGYxU0dGduB4QBtKwEgJR74OJSEFa4go+0rK3A7S9nESrJW5ZPJYItI8L1V
3I3Gz5mRSwGdUsc6XchBl/J3jQGeZBCKl48rCRpnEb1K01ZSAy9omr2iPBNJ7Qlanm75dv6gadtk
TDa98gIrzXXgSka9tm5lazPACm80y61yuPRhT/MybPU8Oyk6jwB8IE2Wu1AwVKXBL+popa/5dJOF
Mi5WVprRXMH3L3Y19DQ2VTqnF9PXfzf3uZGGWjWguGEVNNKbjX6f665o2gsE+iK3qqqWXTia2z4d
b4VaX+yhfdwfxJ8DN0Us65tpv0chK/bWoXLH3yBvhiuN74fB2HkhAHpj0ctQpn+aq2cyQ50sqOHi
pTP623SF4S0DCVPyneotrxGWD6+2c8+RazrYp5iu0PoJNmGLkUSKAz/G/hsTkUlPHb5Utq9aKQso
8c28fhFDo7AkCaN+YMlcwV4uzVCEFwTsMRmDEhgX/z5jA3FIaDVsIgLdNPCbGr6znwY8Y+wgwO2H
4EWI7L6uSy4e20TNyojCsGb65F+YSKM89kXHNimXMBJtTrNNb7EljaFvONMjZ7dFzyp40rXl1nAv
ZzXzcgqYmSPHyRuQuBk7/YqTmFwxqOt4kLuGJjFRYTavvKShc1wc1S26ZoWStIAbZhRHvaxpMnsP
bf5KaPy04Xs6Fhu1ZfdAflgp2joOl7tcvpOH18qePUE/yAFZRw5Oz65ib2Y6UervYwyUoPo9mpXr
wR4X8DDn74dzhofpKfPcEjsf0Ru33YMwo2iYrnKg9PMRuyyN2wVpl4s3o70JELziidDRhdk4BaBF
JRbx67eli+/s0/LGIYA+HSrEJ4EVcJrdxR1vC58WvvNohSca98J8a5C8qHCo8geeTgHFPdzIEzhD
r/uAPBqUauo+1CQCR9PVu2z8AS2RaYggpY7JC+WOQbxYFs+3qTF/b9hK6uU7ml0Q2lUik8/OI7f7
X03y7kR/4uxpsXNXCFSifrh2nF6qJGEVAp+w5aAIP4OOMitDUdsV6gGxYuhAJcyt5wlEsgnUD/K5
KGJ7tviUg7Gbj9YEib08FuE14sdFaASBHyw/GWO8T07/xTDLWcyI6ZCoEWYs2c0wax5EqQ+ivZPf
89BKGdKD+qJqjc/oPRYeGddCVC42N3/fxtnGoI5NqkQht5EhPckGw0MWYBdUDIoiDBaZLQ3UE9ES
kKb29jDM88pg7IFjk9i7MPqv+34zWXedPrKb3X+9IpUL4xDBM8FsUmbP+hSz7CyVWap89odKiTc9
fuFRsYYOmjuqX7SmVyTmSiRkMmTT8vzKsaR8+AGcfw9/X/1sDBVr2tQGkskION/0o+ot9X2mq8B6
0RMCswGrZPJU4v+2VEd7Uat8E+vZ3RBGa9wfrF71p3Yb0EZ8C43Z0yrHUy3yZ0HaAuDCMjpQPSfI
smF79sK06HvWGBswehlwzywXJA0gY3xbQvcwR/gmRKgX82dGjHGePbI+7IyAWLotqZHcyBG2jbO/
yNJti68E8Po8xW4RDB4Gy5K1c/BNKhlS0hpmGG/RNYywyO1Kc3GmynosCb4Jvbmsd76vk+JoQeQy
LWLolfIoF/OjkA2OisIOXfhamm31btm1BDALBQ+KAbzTvXCUX0z2CvF3dKG+NUKWCG5msEotROkS
0Z6Y9nhy0fghty001uH8c9THzcCOLbZB+rlKuI+pPyJaqWpRSKWffn+9qlTzUvXOWOSDSSPjrXm2
885RNmR6wptTgeOFNwszgEKgj0kle0vmR9KDnrjCWSpU232LMgGu98aYCaEsQ9d01kN2Eq1Gl79g
UgO0X3QJyqefUzm6mJ9C2h0by1WTV1zHRENaSrQra2N2+H6xMUf1k8GaXnokVUl2wnMklIJmbZNH
KZy5x6q+URPZ6zCDiNXy25DoN7CQca788J6LoCrqo8d/FWvmywhkEkA/wtVaCN2dAUga2hqEKVSR
UmcC3mGABUjPg1YC1TeHF9oCOOr9eBNpbo/cBuW7SqRJjXYc0VY1feuKyR2GwhWXyClio/kwxYnX
2MfKimD+MSsRRQTOBo2d+EPOyYor8RLchqOyzyncbfQIUzT7lr1fUgWWcX8/6tFaTFoGXUJQJ2xN
UmYdAd1cuJrxWJlCFJ8tLgeaX3AROUTNwy60aPODSkPcFb6RKnehXX6gR4qJvEXDz2RUXb3nTjFh
iIS9TGHeNAzkCalY4GbVeKdEg4JaEFhu/m3O7VYPyEXXccA46fJ3Cyx3kLl6CtM5CXRPTFqSmfEU
eOG90j6HUsoq1SB7UCQfM75D/uix7EjBugSMFbOEwSI9HOqfhL1X2B5l0MaM+6q0dNuh9xJ2inSp
s84YonkTlDEcV3+m+YTPobEWlvk/lVTBGyF45fiXze5lMTuX7FDxRVepjcl/s+GjHeG+JzV+WdS8
CjtDEaD7L5XtBGYbVfwXerMa01OhPoWpcRN2Dm7dqCpjFGct7VI3+xr/1s9F80KGfKg1MrJA2EQa
PVirobwtZUqo+C3CggNqrNvECJjsrVNs+GftbKOYRoCdX8vTVTBzrBeUsLVx37fzTaHKu6ztnhn+
wD5cbI0vQ93T/k8S1ndrggvQehVeU7Z+N/SHSAjJSeWzeOqiBVSjdaV7ahtu4zi8TZfJt6V8J8kA
3HlwEDodUT5mxcj6Vt+F8wSrrgkJPZHXuHkJ4DbDRGwq533ZDFdq2EsjPPRCeAkh1YTk8tGe/0WB
iMssMBcU8Yd00NYlhAcQ09YMyVgbMe0xb9L0t5D16T/aBkYAGyyIz8LWAWhTo1xl78Pe0lO/Cc8f
a2n3QZwey7zelRAJufv/ZpOnuAu3mqRhrD1sbGztHAUSuHDgcB6+3v0uVZ3MQnQMakAz5fNmqyzT
oIP19yFyMJkVBr22jeGSMYJV03vu+Ao2+WF0dX6KCv0Ilji462C782/nMVQxtig5BYZBTs+4kLzJ
96zYNHU8ALi+boC/ivZYimC5ON+p7ZPhbmvjtrLLvY4Pztc//5LggIEslA4ofEQmnw+GESTqUFoG
9CysqTxmcGEw/NCe2vkeLt8q0p8rhI8VTYpSAqv0wpDr61u4MJDC1lmwO0yOHgO68b9PRIa5M5iV
rRz0+iVK5H0Tdbsq6FeDhSIcen87UDYoMJ7LX00H2FDXsAk1z4hSP9V/CNkJfZOSWCthdx6BnX19
fxdUXdwf3TgccowWPlF8sy4YEdWiH5u0nPR1ZPPJKzl03ZSwhTzqDEMb1ABt1fuiqkfi6xJGUJSw
ZuRrGe0X+lbmzJgWM0GUobV9zM7++vrG1DRxzOTrg8pOOBVOj9D/+LTE4VhAv0MJdPUT+Qy4/XvN
s5LYaMrI7hqu2YyvZHDhhgm9CtYPxnhfP2n1cyHClZAfgHzQc1n2GUmlsbWgVSfqW34d++dUFH4+
qa7Z0vR2P+eMYzTIMY6K3QiFPDZOXmlFW5XMbLC7VVOp7KFvFXpnSV0HVbqRAWtrNvAsD73AsLYx
Fky8myt3/bmFwjsLsY7g/rFQPvCcv94JpkCSNIjyyWHA1jF16cPpZjBloW1Q6/obBymuBztkvatM
GRE6v6T2ZoBYvcR/aj3+1qUnzla5tnfoWzby2NzJkY6dheMm47V+7wJmw83CHlfRKgqpydkjXpwx
mqTIUQ72gPA8T7zBMAmkHNbzoG1S/G1tGty+mfE6mCn8oLPX+6y3dhAssIF7F3A20SRD3XiCKJTf
WSN2vyqYuEV41fQG/Lqk6X1a9+TzXAOcPu/VQCcMnHCwxEsMhOzfjSJH300U56gcAEhwF/GjRvGU
ocIuz8cv6PT/EYdxIuDWSaQTskZOvH8v6ISJU0xKphyIT/TlH46JEUmp7QrHdBuWlTy61vCSOfWG
8YEmf8cPykDXUUnJn7Sz/VQp1l8vtQuHBzfkQD7EQFTkDJ49Ad2M8wDcCF4+tePidL4p+C7GsS9I
Bk+pTQWoZhmeUgpnXd2fMbdTdeTfOGZhCniYB0LIrrmbXzhDiHER2xH0Ej6B85IgMmjeo4nHBBtf
CCIjKVwzQW5aaOhUZRDn8O00DaIt55+YgLpOVVw5VT8P4UQIKxRfzNVtHszZFlVqihJKC/rTsH+Q
9I+ahFIu1bAm/z6lp+s/+cI3z1HFLoxSDlv38wtmVWy0Sg15S5Ax0YEGQvapUQHxJ59Jjbp+kWsG
UhDnymNKjYS3mad0wbXD88LmzGAbwR5+C0K0d9aU142ZVnMOW/M/L8s2tT0z7qMVy3ntVEDV9DZm
8yI8NsHQf7d2+9pNBHhNRAtCgekwNin8BjPCOM022mTv5RJM36Cxbr36f0g7z+W4laRNXxEiYBvA
X7h2ZNNINOIfBMlDwZuGB65+n+J8u0dsdbB3Z2MmzsxIHBaqUMjKynzNPPEzpavOLa6ZWM9ceGtn
oKY6zBskP2TCJ5/1ycNPc2rwd0CU1dFLjzflssc/w56EMGNNDcitUqftXWV6gGhf1RX6LVzDQ/di
1edM8YljZ4U0Lu0mmrmn7jb5sZysvuW7aioUgijuiA9pkXTPslA2RlioXzcEuBx54xEg1S/JzNx2
LC5UHM+uB1BqTD1MEJo8zNd4s1AbrzozlMX51ySvlgXBiQcJ+V6a2tjDThSkW22AZZC7cFDh3g5A
9jBCcrHmvLC1zuU9RFoZthGCoTouFV+fRo0zCHAZXFRxX+4iAMHj9FhJxvpIKwe2g9rF/sTNk88R
5R51LZmSf9S7XY4DfBomFzfLmfDP2wHFr4McZF+cBL9RV5ciWdnTfk+m6lzPrmf0zrXpPA/e87Ph
XFdO5ewBrzpLgBaFYzo3ivOMTpdjO0dHdfG/4wdePPFjlXNzfWM7Ny/P/K7Je+HP+Te/Cys55+Ut
XL/E7tvN9ufNy02w/VivP25bb327vi2dW9SIPN0DUuI+6T9vB2cdex/84dFL3PeVV28sD0iyc/Xr
8LB7eJC93a9fh3jz2jgH+apzj0HtcFVyD7nzqjpu7OyooTi7X7vYSbzf/DN27u7uft899v7zo/dP
75TuDy/x7n788L4/Sc7EL6h9nKIA5oUr+cla6oSuRKvUSWh/Ir8PbeTC7xef7tdrjuAO/jvASZ6R
5NwsuHJNgqsm9ku+6tEGuR5oesTTb1HiEI5fn4ih6qaRb0nhWyPDwMjcoH88ydfzZAZ6aT6tsjAw
9Iewza5p6ID6YbMZsXssFc/SfiPZuwxF0Ks2kjnDoWrQCjKQzhn0K+YUj8i6Np2nSAihNA8SiveL
qsHFrLhgThfaYaJK9s2MT2+SeRwbKIyypHyVlBOEz2J+YYgz7Mgvq3rK6Zjs1MoGEySUUN7tkC2V
Nari9EApYbTdwW5Lj9GbCbajjgBXcs9a21rtpyXgtGmN3RpydU8td8s+lzaUYUThreNsEAV9JXv7
fhNcWhH1awCp09VxVcysyBA+ULEBKnGRPH7m+AN7SybL2YeaiXZymy4iyajMkCGQucD4k8sQ1Vva
s115//1czgSfLwOdgBLHNh7kTmUgjiqKkv0kKAHURnMU8i8B489cg76MdbJuvR5VZtZqn98OAB0N
cSI8b0Ud8/s5ncmavoxzcvzGnWFUMHAngUC3ZnDgPtzV1REcrzfh53mpt3L+XVFkoH+BDPWpx4nc
HjP52Cyf76qaYXtNayGawXeKVMf3Mzu3gjADbfpJOg2l06OrKq2+MItuElcwWIHcVwVF5RKc/dyE
/hxF/P0fF79l7jMc6cZJcH/51hiIHrJuP3T52//fdE6itYRyjNwWDASLLZx3dDwGBQxqfmE/nEuD
wOT/u2wnQTs/Gi2Im2HaKz+WH+lP4wZNNRDJoYtk3JBtkp/9njaoeQnx+6ktcBo6/xj3VKymAF1R
a2U/7fGTifRdlD/q9HkG+ClCeRy6PN+1gc0riyzZO5MGztzeR+3vZgCINcVeS7JqUBeNyodjkQY6
uvFpof34/iVceNufncM/3nZRNLo0WO20p+OANAdlECIAfciLBbFz96k/X8MnO/uPkUpTbkwKYNMe
YszU74aBDoNKQwkQxx1kDQUw3MpJyutBeWmb5UJmcC4o/PkuToKCFvZKWQ8MLskCs4OsWIskwys3
3BKRVXFO2Onv71f20pAiWfljvlJi6mnX87Xy+uEZOEybtKRMhQUFSperD5pI34947mTCBwQLVCAg
Bjv+64hWoowrxWZEPigJ/MCMstpFf4ULg5xWegs6gtOxZZAj/mWfEQiVnO/ncX5P/p95nELlLSUr
7KPEnsRGLqT8x3fCSGb9u8wevx/p0mROziS5bQYZuSVWLKEdsabkQr7x/RDng/a/kznZeRQEBz1s
Gz4wIEFzdiAP/L9JGS4Nc7Lb6mJUkOhmzSg3g8mgsyUcPi5xzs7lCwpQfM4e2F0UkL/usNLOO7Rc
8mnfV3vzHQYhQVtaXkLC6SUNo7Ob4I+hTiakd7CfO52huIMxIVRbqNBxpOrzhWPo7B74YyDx9398
p30uN4uhlJ+XBsTEpmpNoeC/2AMY5XHPo86lfMq//TFEUqu1lXXHSTAvCX2MQqH5YoQ9uwX+HeX0
vJGhCESDUX9OBPMngQGQ6HAgPvPfzAb5FFAbGmWak4+mn1ap2qxYsDi9FycZ3yYQEcpjFw7us5tN
uMj8zzgnm62Gl4/qq1g1jAztu5pbUFoKKJLQtTQv0ZHP7rc/RjvZb2E3WvJMUxx435qAQ6GNaMA7
ulhlO/+a/p3WyX7r0pVGeZfXBKkbABhFGFTsJiX4/iVdmo54ij+23Dip5VSa1edpi+lQj0aPxOn+
2DYX9vb5cx37JwqGnD3QIL+ONCVWo+A1RExYEHYsP5o8EDywfFx/vrQBwMjRtUAjCzaj0gvx7afv
53p2RREYsyCvAy491Sjox4XEauDVaeEOmQ40pbB0yqv770c5e57/McrJ6Wpwls9pzIriTJr/Fhzy
WfpQmrdx/NFL1xwkF7b/hVmdrmujhuqoiQ25zAdu3syKc+NiN+D8KPRsUTuhV3wqA2Na1TGUIt4e
cQl1OJpuyHBpl/rR59fu31FOUv0+UyMz6jP2fIsolf7QAhIgbBBrDTqbQo96rC8U+i5N7OR15Vlp
yEfMHvZWdSBV4Q7DaPol8NrZiVHSxEYSpy98iL5ufpQotFWiCo4m2v3NBlwXLQKpOeA1Vv262Eo8
1yhFlQmFRgrdOhXVk3XMVnpU16U8ioOkJRb2u6jFgQHfoOopBLtGxwuM1ff7/lwkwb4MHAFdAejA
J2E4qgd7HiZ1/OzOAHmjsJZalJyQI79k5HhGB1XMDf0Z9J5ARZon9QgDM81OMo1RGCNYzbBlPVvr
yQImJ4N0IhVM4DSa12qBRJbiWu8iJ7QmHuQOI0RYKwBmsvqCqdln2nx6j9NwngVSDcIB5tXXd5yp
WVlFujai4+1oOqWE2zh+yLqrcsBw0j1Gu0R9rluvyvdasx5BLfd08297fddDmcs3kGIMRAAUt1u8
KA+s8KGdbhtls8jIj3mtTafxn6K5tnrXGBo3PVjSLt1rjxbgoO9f5BmgJasLwEUYkGg4LJycPIqx
AMlO5v+8STN9HVCzIrJw4VPRhAufx/Qe9PHF7OdTwevvBfx33JMFHNqoV2ouJ/si3+ntw6dtUPQg
jLOE3OfYUPhG4hCB+/V8VNyLSevZ+iL4dEWBeCuUrk4+0jxKx3GSGZ82Untokba7obLY52tZuYkq
JKDNwuWqdFyj91W8Qt7r4/soWZfQSqzwxlzBuv9JcxTap5Z62vb7t3IOKGL9+XQnb6Vf9aOtAqHf
j/PG1D9i7CKS0dHMl9poKAzjP5n8MzQ/6oGuv/aemC96MruWRlW/UD0TUpYWAc1YK7X0X+0XWjYc
rCrJ6+mXHyNqpLCVeG8UMEgoV1UDxcbLrottKFce3Zox1v0Mh5Lvl+RsmMOhFlAKfD8dTaqvX1xd
p6VRVRNLgvsVosPmyimVH7N8zRXHLUp3BFVwObiKQPbXNhVuxSokdtwDT06MQVuKwsTbbj81fmse
HQ2cgG3BPQGTJ7zgVsmwyyrVF7gvOrAxhl4aXkvfz/2zx/r3UwhAgE1PG8zI17lXxtDmVt2PUKux
hBleUSSApbdvJCvAnsOpBvxKjHA9AvvlSHKSevCEIapoQWjafUEjmiqDWQ03bBN2EUXW6rg+xr17
xKbcDJ81K/FTsNQDoKMBhGSvaJumPxSV7I1GjxnHMYDwosY73H6wr4M0r3U7w3yHOnWV0IwXFlNQ
u66kTLsKi+Uu4VorqoNH/N6OLFpTuBHPRVOcLgbXnFrnf8TvXEil7FEaWjjbeaCk+zBJg7a6i6bf
GT30OscTLHvDmZgKoHxow4hXYF6p0cMn/scEltCgQFab0BawoxlumxjTu/bozkBKR2YZwu9O4uKC
UY7xN1uCkAkyQVE43QFinOxEaVBLI4yacd+FK99Me1Gsa4AR93DIDbNy5HitNgAGtwmk06dYOci0
btq9rbdbgaAXWwhkrTNMMaLjB1pF+ARPbe7PWA4lIDaz8ugj0cLpu7YgUlIYsodHHXS1VenOEf19
dfmoKP4lde4JpCDIIFelbyy4LMIJsNdeKaLjak+d+2VUb62mhBt3oYP7KTr91578YxVOAriNid2k
Nd24V7qOZhYMvdFtwfce+xfLTn1FnpH3bwIdVksO3HzZswnExJTRKSdwtAPwUDsNBIk0dY7Ze92r
4EEP8vKUYP8gkQzawrn2uKD7N/vff1DUec991388vUhw/rgK0b/qY6Xl2KuAIysa2w5c8PER68em
GdwWN+QRNVzzA9QSEGgbr61dTKE2wyWdDGepX+Phpa9tjq7r0JaCaIWugFv3L1My72NDDfD6Fv3s
FaZ8ub3JuqBtczp5oPYQvxE5iz1syK4pNwp0PiBvkmxuYrkhiQ9HD4Hg8vHxABwCnoDAYIrsyGvU
z27b/rU90irPaVULt7gJUV+SIf141dHoxQg0mBb0HNg2A0Y/wvRSmDxUKk4dGvZIQ/oLlhU1mghr
zLGzNupR2navNeuwjPjcz6JzK0U31VWddhsB66AgWth4JyBCYSKDKhqXCGVyAUeNdYghISZPlWxA
lBr9lH7biAqF6INaQtiGWAH+2pC7H5S6BYl3KA9kwwKjTZZh8+tgbbWRRIDKocmDdFo+hCk8OaUF
S7m2PuCHuBCvC0rhiumkNtTO7BHuHVHStSsDzAQGSxRvj4BKZWDlMdoDMLwEVAVksOKCSRuyn5AR
ULn4wBnZkY0ekXr0caTGlecapyPsbuCJMYD4qYZUDUVH2bztm3Rrpc+DbqzN4Sf2apbV38wgTkQ/
QgMCs3QvDUzKeeJ2y2cbRV4ytV6vkRaoGlYIrdcumCYhxQsRWgZRrvXqfmUXXnaUN0a58mat87Tk
HzP74A5X6bglzOtVN3tymK5TZATEhRLn0N181Ldx9kYQF51QXJvCroejAwJZcmzc8UridPhoSw+5
oHrAj0mHHwmrhwomJd+w9lUwvrEzVK9ddguBeJRsCKWPmby1Cg6EIQibBx0kHJILGmxRzMaiR4AZ
VD2qIgzSbuXbkms1ml+NXtYclK6/En6DRkqHX85xPnyMQalG+w63QAWQr22+COrqbL0SzcMj0FFO
o6q1IfouO9rkGQLUFKE5xpN8dYU5AwJVgOSPoZ+V3abCfuo/MQxosiDgZzlQg0OchuJ9ARzX3ESs
Pnsoos07jTi+sFDHpdrG/G9sZtdpWO8I3J6wnO26hzxHcAyDcGvd52/ScGsi0bm0eK/fTs1Tdnzg
O7OPoKA3JRtKA9kfdhMhtbov3PRXZx23LZCYFTxfIPBzE6+VFJp97lgSnKAF0bCuDWLQYGFb7lv5
I1p1eFB9aEPkz6bmVVudJ697xS/l4xqFVSdU7qCaAvvBForP7vPhVcMV5YIusbdRVHpix7TqUwYt
ZR5AyfcvS1IGfJYlh7m4KffJcsUyi58DdjXi9gh1NpibaaP2DXsRGalocRP4D1n0YsKeEkshsDSo
wIQ3VdQHmAnU0PWFULBCEUZ7TtAvqXltda35cZ9cZUPo1IX1iL5gHc83jYnxGt93wseWy+UPNc1e
xgyRGfOlGYvACIfbkt81rH5VmeymLUCPFlcnSJaFwIKmqd/k7x0ZRgb7gzuFIA9eCOtnszWwFjaX
b5Dnpvo1qlfH1Fxq2od7a8L7K3dl7WaiGNlNa56bJstAn29Z27R7ahsZideVIGJPsDTq1wQ5Vyhv
JolrgufuAMyi6J9rVFWosAiJVeP4KDViJ4n5iztJujy0vNgll9zvp/HpIfHX0WqjpAEISFW49X6d
Rj3Gplra8biPDstzl6CI4ijPgFWNTXud3Uevw3t2qAMcV3fRBuexq7wHFewfa0RntlO+F/Tk2+H4
C2NNZGOcYVN2KLsEavMYXU+7acN983blrcNt6sFJOiy8M2bhaR+2Z3ignp3Vpnlpb5RHez3t9Juj
h+6rp9wZd+adHlTBvMmCfMO54XV3yW18IGD4vrYeXlcBPqKb9lZ5VB671+pnjMv2P+mmdC/dBQxx
OftugU5KHkohIa82plxCsDCYp9pD/kTPAcJAXRxNbdsXP5B19hOIbALRhVCJ+KizGQnpN7MFKFrn
HIZ3glwiI7jdy/mWHEykqFJr4BflU/UyEhtfLdQFcK5dafjUjqE3dHyVSGMIy+ZW8pYQTQsCcYJZ
by499cPxhwhVBAoVPWBRBu8mFY8WNA9W01YzIjcjzHWS4szVLwO3ushcuaN1oRR/rjYD2BC9QTyp
NCqgX3dPe0xiu86p3lEoEVMhT5BQJRp+XdSLBtn814swuDobfGpIaHOZP0mFQ3McGm2whz3nWND6
xVPvcvI63bYMEv+45qLhQkTzl6ton2zQHQsUb/KeoVY5eF87j6EbuiMwNu6zbrRZPIRA/Glbeu0a
MeN1GfTrOgCvuVF93de89n7lGkH5K9mQ7/JzRiD7kwfL0Rl3XGX8yjc8yze2cCjcFf8dTPpaX887
e8Nnv8PD99lgnE48Qez+LFxn+7Fd53sMfN4KF2tPz/axqHESdwDW1u1xefQk1/R1b+U1m8r9+VP1
28P0g2QqYyaLp1zZTMRyMY76NQXqbvangBKcQ+WefxXuPe165zn+WW/rLd37zeyXW1QA1kcf2Twn
dc1t7/xOEVmIN6kjO0nAJdZ5LJw3xQkS5+2FRXKeZdd00NgH40d5LeDG4CB64L7M7vNqrbuS8/YG
PNpJnJufb4lzfXRuUNFw5O3T4Ze0fn19ONxO7gc8UbdYowPmIVTEX0MoDUKP7rMbOR/vkD2d0qE6
+XR71TmLC7vUmb3X1yfxxyhJCWdy5x06m3u8Kp3RCx0SJA9PAVfZmXeDS37q4fHm6KycwAaGAemt
6zi3QAbFMnD38zk1nDcskMWf3Hcb5M2cj9D7ed96h9hJnR+d+6oGjQPswuPm6LQCYvj09G674pc+
me6H6bof4bbil/0k1XWeAO34ZUDm52pezr9go7jhFvM1XuD7wEMP/F9zJww6n3OaUWHoMd/1U+5s
NQ8ZRk9yJKd1qrV45e9IgzpXD+/r29iDuOVH/n8enaC4P7qcGz9a/pnzViae/cg7ln0Kdw6PdSsm
WLj2YQUacrXN1hiL+WLaTDRy1h9PVH2dX+jlbCkmBQ+VV97BaHQx6/Qt/mb2EJl2Zc/cyYG0VgN7
N18V/5g7SMVXMksduQ+Ku3sFuOzkm3E7/9B8pICu1Cv9ytqsNnbk1nfhU323XK/2qBPdtDfLdbkr
d6t9eddd6/tmnfqFx4G9e9j5iev7P9wf5doANNoEWNB5o79aL4HyrOPY7bT+yGYe3cYD8BWMj9ZO
C3QXcsQVabE3r+FfO2rur3hRy306bkd9Y2WGo+7r9bwZN7YXupaPbpg3b0K/3ffO4z+5m7viWPn+
hLT+jnFf487J5RMEfrEoQzhg7ItbMsI367rbSMQHOzA33RZA4nv4Iv0I71a79B/7nXQN1JdqOHYM
ZFZ3Y1fZZD7Cp9v4yr7K3qo36R9ylD7k7Yzb6Tp8w1rLOwbH7eTPga2ujV/S8TrJt7FxZds3M0gd
vpMG17XxsOj+8NaurmDUqT0Xo4MU7snPkgkEM6LBm3TwoSolvNRyX1ypgenla2MH+3KNrs5j/5wP
K/jYzwY8TOluPu4QdPp+sc7Y0n9drJN0Ai0YBRZeMu61iYcCSNRF7PfecgrddNEJFx7fZJawFy3T
ctEHGbAfnj+yJncL3OUibQ5Eg5qbx2cOOQ9CCqqZ3ooVlrUEQdPV1OtB+s1dGDKgB2F+m5Hajsiz
REDZNXxWj1ysRowquayKvNPOVG9YfuVTeCF1Qhjpwol0cvrl86IbkRyNe1B+Pqmy0Po8zLvBY2Dg
0Qv/NJ23xbn/+ID5S0DkSu6iSsGfiu2Pi7jf8LPldvZtZwqmYOQ/EYnwFODVmcMUXBGXTWfF/0tc
MWMv9Ip18REHLWeWttfe8oBI4Wd+7FUf/GYiFSkUnuvZjgIWUecaJdiAo3FN4Apy701ldNvpffHE
E2F9Cdp0g5fepDuR5ciZGx7MkXuy2wXjteRWd5xU1aY4RI2DXBBJBWOExC2kADzqeF61fr8nofdW
rs78Fy+/FaeV7jLOgfsZsU/2hyv7ffBm1/zBVcLvPCDjfs9RowTPM4vQ+0gNHPgrN3lsOdao867z
rVhQETTRh/g8h44MGAf/OSWTtYCD265E4ENYk5/jI+P8E/FjIJ4MgXyXOc/WWsw298Qv+snj/s/v
QkXJaXkVkXPvr+/FyfTxfg8J2lfWuXMLaimwHMWXOSUfqm0qOmnO4nN132q75KfJ9yQOoeMVjHjn
FSF+v/T93ls571Sm1g0nwOB3vjgPCPTR1dM71t6+ALKLQ4KOozsHHG/EYzXQ+E2Te2h2r79KR7qT
g9HTCNaxA64d92h+isTf+V0F/HXtPKRO437+I/PEfy1dZBKdfNuRlSwBmrhM2+KYVpzFE4h7WFRk
KFEgec268IqASgBxRvXsXc0jzkH5Kv7Ze8YOtXWO5fftz+2NzmsUaygygMmbfSWASL99+3nvP3HM
Ocma/9AdbW2u8Xfl4VJnF3GioDvhdq7sxJh6mRwfKHZ50nrh+QfWxliP3lPIAkLi8dxfPT/8kPsd
T6U/xc5V7z1N7sRqpiT3pCVPRPYLn6p16Us9Ka0nxTQgaksMn4h7LlatLJr8KIIzvClnJpEUhAV0
0I8yemTi2+MPH48s6biT1+mVepdf5VfSRrsZd0OwWovd+fax8qK1cejkg4ljWO1zs9mlj+GNdKeT
tgy+mFXJlFPe3uiVu4fMu0PRwEtdbWtvCueRr8wtvNjnMuVmXr0WPyiWSyaTGIPvI/NnpfjrPUZE
ZrJ06K0rKnMnkVlN4rDPYoLV8dg6BjIGVIGPtKBg3h4TwwfSDixIIIcH+B+ippZBfq9Xa9QLVMut
8xdKaUA4ViirxfObAf0NBOkq/N0Q2PPV+JyWSbCgKZIZC073981Ro9KKbBstSWPXDgWO4PJaUR7l
THdDhpGgrYtLk5S+CQy2WjQbjXOiFzow2r1NEbALuUinUB3KoJnuRMWiWYhsRnuhA7YSLY0vS6Mp
qgFVSqCJuF6cNtFHJYTAVSLjHSXx7bHP/BmVhPg+LBPJMbnAh1F81yvqQzOXezTvDmGj3NWwmUxq
KDEcgLh4HuN801V3S3WNnkUo3Esq0098rZOusOBq+tdQvaqAqenDD9mCylL4KrU2JJP9gRbtKnzL
MX+H6BzkMrTLMQqMLvPtEnUk5bauOkf1ypBSES6rVFGFhjoo1axCNzJ9jQZ0alT1iCP973i5y02k
EaXiLkVTbTje0uK1zOrC9/R3J1esGMQATcgSsm4nmykZ03o2k1jeWzWPmb6Wwz/x8W0q9vFvdfUP
HKpU95Tb73ew8lcv5HNQtBF4V/hRyCdAH3U2pr5TGTSVNGfVvlGprfCOs9R3AWiFxpXYnHTdBfzk
Jz3sdHfAjILFL8QRQfh8veOqQ7Zkeqkt+7L18+iQwnbOUZSUs7eZFC9dKFg/4ptAKR2km0VNS8sO
CTzWLtkLduaFRTi3V/98mpOyU6pKdalP+rKniKDO1L6YM5ZiAgSnDusFYn9IcVrXH9JL+CNFpDN/
LQQYQpi7GLFS9/q6EK2Vy2qYMjSMdazslBbLiAet3oR10OQKksSvefqcaPX6mNxPgCKE1gvF6xGr
XURWEqoX36+F9ldpBlIhTVrhdmCjcHVaEZgUSU6TaTXvM9xqMXl046RwLTnahmnoCIq7CbrdNF/s
uvOVLEHQNZ4bZzXuVjPaImnaPRwtJJXbzrpaldY1s5OxH6S5Vd0jh7JbjtrumET7x3JqNkNLnxHx
VL9Is3+sPgy0xvA6zfKPdv1IA/9C1+hvJApzwziQtRbyDVBivy52VZn6IKvmvO97/KhXIVKnzwt2
ygBQaBzN1bDBENyRm4J1RqrQvu9VFc2bV2H4vdwJzYYeV8eLpOQz2w8uPlxpE7CWBkH/62MB/Ylg
B1mIRlcH5DupdoFVFFZ9dFqpswqpVYrtbP3vX/W5gCN8WoGWQyMFfSS2wh89tD4sU70wzelTUA3w
hNAGMqOXFb4Dkf3It6eOhqOA0bloinZu2+sKZ6aw+1GgrZ+EHSwt0N4pk2XP1nbFuJP2iFhGOjTY
fO+0FsQI1TeD9hJvIcmroFshQqrdIR5B32TGW7xzEsrbF1bkTDSEmafJWBCJuKhpX1dE4piuS3xW
9xEa2wlqjh8FFXGCIWVjQWkVz8Snd2HUMzFAF8AAxsQyF8bo11HTApmVOGFbYu+eVQfhIprIvbPC
97GmgGnMj0MuDD9YCms6CGtVsEtObOhereWc94/jJVe9TxH2k7BECRKZPZvNAV/99EtJsXWzLGni
/VQH3YQ9wlcvPPUavDf6qtr0w0MaC6BR/ZQU5PuZfd3Ew70GXk7jzhgf8RpqkPNtjld6NexKtdjX
RuJ1HX0oLo9NuwrsYglkiS5DAdBqXploOHWir1DISiCkMMwEWErX+EeVMooIMGmeOkOY+iGhecoS
kPfoR9ajeqWkBiHEfNaln6lt7tIcleQW+STA5XSg7Oj9+xcmEtu/FgfjIcUGdHVG9dRsyPp02L2m
+ju0f9gTuuoZrE7y89VtNAZje+FLFYfA6YC8DIjzBh8LsLWvG6SaGznvV4h50bOFzFMCmuYGL6TW
tEsH85nwj1Yx3hwiBdF17eQo7OR4Vo42TXC2P+3D3Fin9hNdFrl+gEcNlwvApT34o5642u1lN89z
n8KKMKia6LQqnItfZ2qTbdhZwtJG1S3FaRwJss2xLBBrpsk+9F7VcNFa7Jv0aP0Cnw5Prs3ZHaXi
Uk8KJDRR1UNjxRfy/HPrb0IGNDg2oASenhtTM9ljeTTgsmqPOHki7cnys7MuhuRzAwlcFlY7uCtr
8smVyi6qlTKn/WckEBzRzFeKDfh4jFS/38J/3d3QcwJZjeo8zo3wDk9es7zgMlsVHfJwGRqA6KbQ
0GVOF7k4584YRkGLCCUgFs8+OdtSJZWVejziamet6THXt9gkiyDQyeJ0oy2aLNzQ5Ofvp3fufBGg
Lx01AAxEwLh+3UfHkBM+PIYLfN7MCwcUDOPlxsKluZ7HddK8SErlJlMRaNLzaD/AwhVSTcOqvWrR
8l3JHTieg72M998/1pndjXqEoD4g0qKTZn19qqGarWzq1GUvC+u3yMEWFYV0nEBDROIupRVnXjGD
cbCoiujtnL5iwzaORhSzBJP5gMaaIe0Vrj7z/zMkGxgxQiriIF/Jf4OpNKufgDTbCzw4gHT3dXy9
rNzykp7O+cn8O8rJNgL6ZtaSzigVeJwSsNya2M6V6Pv3c3YUqFAyEyEbM09GKcxVbfcDyXgx+wCG
uGSiCsh3/v0on5Tek3COMirRDUIf1B71JOdPV1WxNJG8iBgbp9U2Um8kJAAX8mfZjP2BRLvX7/s5
vW4XRI6fwSWKJn9lGremXV6Y87mr2JenEZv2jywQT4iVMWZsSgUXmc5sUVD7bQbTD2lQ3MlcdmCr
liV2phh19gYbHsNyGsXA4K+4C8XJp2nuhfU5k4XxREjrcrzSAz2VJ4iSEEEmS1mE1Rwx2UmaVwuw
yXE/p1eRdCNT40cc6PtBz5zpgu6NhgiemDqjfl2F2BxNM1+0Tx89JHwHkhsrwqVF2c0rDrzZN0CD
/RdDoiBGGqzI3LROzjorzLoF/ioSKtaB60c9PSpYX1630rUSIa+Rrb8f7txVH6z0v+OdRJ/INtsQ
jBf1BdJMdc01Q1rtItWbMjwhcQq/VS/hOc4tKqZXpBJcMBAfOhkxSZcKGk+D9FC4AxAGi95Q1tUW
gvu4Ac5zYX7nvl6VwIq8kEim7ZPD08QIsob8iXEcm3isaI2kezW8VsfZT1Rts4pyLvZPCxjZTxFX
0wJFUmISoOabtqSV2lgXPq3vH4i84eueyjoFr6O4Ro2GjuEgHoej/OIRe3YUcZmCOCfkLk+O8rST
G9zR0HcCl0U5kYMV9lnSX0gMzx1dCC+acAzwrMC19+tcVk2BHDKA+z0A5AJFBNibUfjaKS+YDZbG
hVd5dt9YFFQttit79mSwusPepVwlvEnpmnyhGC0HPkOuovqEsSVFzItX4TOJ12ehEp9UU/yXkyuY
hcBxuSozqpUjDRLyyDYTEsBSv0NUrhiA7SWByX0zaQxXKhG456Zu39YL8KEU+ir+Xd9v5nMrIAqn
//t5Tl6qlvXUj3WeB7C8zbUIxCfJoE0pSPhISd7F93suUWPiwriUyKvYpzluPE9lLQ+sOUUIoagO
oUuCzEEJLB1fNSMMlOROnSu3H+wLb/tcWQZVMITrZYqB4kb1dW9hKtoYUU0Nsq/epeiV5ly4haZZ
byiIu91Mg2VFA0bfDstbXP8AcNzS/8yPNmsfQjzjttxe8uk1GPL0iBbeyKpQPjVIyb8+UmQ10ZCv
OKJZjVH6TbLx/64HQ+L05xAn4T+dGgV3WE45YnGY7tng5IL4dlxMBD8f9q/JfFI5KX0pyumt4lgP
9dxWNfnG+DSFr+UYJPajVj/Gy1VTHbRsjc0xMfnynjp3kK+EfCMEM3Je/TTRWVZLO0z9sofEkHI3
A8xk3MY33GlQvGvv0uLt+6/mb8lI1nTFUWpTSDG4RZ4cOFlf13ZnVMteqrqtgSS+NJieFOFVKLfv
XKL9JZncSm438jysuxrAD2feNBR7216uOVrAoBbUGHAysSztGq7DUR+3hoU4HniI5M3ogigL+rB1
zHknZFO/f3zl3K6DA0gEsnTIm6e3Fmgf8bhEBVXxZjN3iq+T8sTb2tqFiw3t4DlJHwxktqvkvpV+
FdQ/VjTXkGi+8BhnXxteEjoWvFxDP0PFHxlhO1V8pObMKra+EW77fF8Cpu/De/gekDcWzAH75dKr
O1MERf5GpWcktJpBv3394gbZinSZdGE/rCQ3VCFKbeei9sKq2Mp5cTUsIB/NDw44UrIhz00nN8ar
BU23lNioGn6UP4hCKcDpHFu3yxH5c++cfkWsB+VjQ5Ci7ZPN3I9dlkbNxFe0HDJQ8/pREEeUt2p5
RRLcyZf0WkgXWmYW8KBC9h1rJRApsUopeVTw3LDfkjG6DjtcBhXTS0CqxhVMA/tpmqybS+9QrNdf
jwsvkKwAByrqy1/X0xzR7c7MdtmL00wcIRJtwMQvV4urRXYAP2XQjEMrl5t8mHZdwr1qiQnyxkZJ
5F1xvLeULig6exM20r7RkuvZmpBabj/LMGFFZV+/mzVQwOpyU6l4t9bAoSZPEGRW1N/0hT48IKu4
PvSN7Y1o8GXqzjAav+rTbayPrgCnU0/Vl34vGGC52bjJzCrxZzNFvqQHPIC6ephlmDglHqtpF78r
60afDjrC91kLCLpzoiVyE+k3kQYp6NYLbcMjuJkGIp6gHNSn2Q6dail9GVS71IIZqPANVtcqUPJR
Uq5whXho5PoT/V11EgDtdD2Xz4NKy3hRHmrbcpUjRh9Z8p4tBOkw35hm+qSP5vUq+V+UnVlzo9oS
pX8REYwCXpnRPHl8IeyyJYTEKAkBv76/7fvQp+QKuzvqhuNcDwI2e8hcmWutfpnIR+cypCV9SQf/
amqzvrHHGr3tJ4xv5Bw6nYyPwjn/5cT8yhB/erl3i0VXBqlXLxdEKG+6h6nYuReSUbfy4Kf7NV35
zaFHYT91L801PMGtUjB8E7SlVntj8z3UGo3g9KbQLHPNfFUtvU7IZhamV5yw3WVi1t3j6bcc/p/n
vNjYVIQ0FTKRuxW0l7uqsyWlF3kdwSpWdZgPy0W+adqb25YXv28WPR4F9CHJenTwEGq4dEww96KV
wU2iHxj2wc/r5F9hrQXPW6h8gXrKd3FfpVNdr2vjC/CnxVwEPkJSQZ2hvZxqTz9f7F9BHdksdGNq
DN9FFbRR0fT9vuuFWJJ0pYmYaJ3u8ArmquVif5UM658v+E+kQZjSy2RhqgGu8fcmsD+V0v50KPqJ
Wmh+fkMoVBv5RLToevgCjj9A1B9pc9ZWY80LOv0JaoVVgFC4v9abn+/mn2P9n5u5G+tOO2nNTeFm
YKawZ5N8alpIrnKmQerXJ//XcULKCbgpwkpAwL+f/KRl2v5mMtdMjklsIT+7+ms76c5rKqmnY4jh
8/9DAelfuy5wJ9LCQqL/W06vKp1W1RLzCS5/pftFjn15JZQeBHRy0OYJlYsmGOhph/Txq0/7d9kO
4h8hZKmCuZoy0O7fT20ppar3Gk+tZps9FT0b8ljdwzO7hUi+iaIm1WRoIeEI7gTGmOrbz6/4X0tc
SHWrIofCZPG+nH05j8q21CuMhtvNpa1x4xrIH2pIUthCNVjtPX2Vr+B4KaUHZU6trg4xPcw5y/CH
M83UuQ6dcvRbSPOPpWcKu3G6dVAF+iaCjDksTHQlZzo4dMriSeplo/UXjw/iWLnGd+/YvFbtnwRG
IDVpAh32ALLNK4JmNZvCwND9MlQiFr3bwylCE2MBxRsic//7XaGwomUqPEahBwl22kFWP50s2Hkq
VMDHstk19ZNCJ7ZikIEMERCxRHH655v4alD6dhMmdSVqnrDB7yeMfqhG7VANwwQCaC/XkZalEf6n
jhgae5Q/pMTQsEQd++BYdicMJoPzJZ/2F3zYMmub5fs5dkHjtHjBpbHRhbXu8UEiaCg3xqGOb2d5
irQFbmArk+BsgLbBmVy6+g2rdr5PNHkzbRTmBTuJWnM5uO3h5p4SC3eN/kU/JuOOGKPFZTgzaj81
zhzkJooCKm4T51AtzUA62MsWDRUZGYByJWrDqKiezV8G6juhn3gciWHY6/aIIPWeR37pL4aZmKQy
hjSEI6zHAQhUdXaTkofehKaXv+syfVSHDzJckae3UD7N/fbS0G2J12NCKp1lgLyifCzTofTzexTr
+ttrtMD5ZVQ2YE+pf88lWSmkLm8I9oD2Omg79A8QfOX6zvy1YeUfycEXg31kWehQf9Or3BtdoWop
lzqengyNkj2zRbcfhdpzDo+5zh8AzH8VcvrnxkJRjNzoi/R7r4NVH+zjrS0aUiMOTskcPAxOAc5n
avGlFA+m71wIbc5JRvIwCoWvrew3hukPlh1pVhPInfGYIsqkUp3+efD/tbcI7BhpcHYX2P1/Dz7l
7+vRNOphop/fr83jTZsxG8BNKrPwFOiSvxXn/4XYi5YNVRYvwsL17+8LWvKpVLqMvg1DW0OVxVqC
wR/1L5kJq/jmjIbKYSvDKpz+lkeaJjhqxD426IQc6W+Jxj+mHomiDGjO7OPoubsZToNMkaoe6UBr
3onULf8Smi+rkP2LLiNoxTTYA6dz8tzgM9NGYeUrtbyuzpQBiTV+fhn/yqFtQ+eybGbs9l9H5H+S
V7uy61rO9t2kMNbiJsSGAMtaEECTzDk1T2qy6FPPhJGBcojo6Eh1wmE9/OU+/rG9owqngvGY1BPk
e1DrbJvHdi+lSBX1bgpox1wFcYfli84NQ3FVhVI7gpHKCScyWjWJU36+gy8777tNgQYF+gVQ+KHN
534kKKZlx9pC+uI4Mn3tnOF9+8dI8pVUayvzivRHgXdcaln+Qc4Iwq6wMOTPc+edrcPiZtD7KNI7
QbgekZbdrC6+1ud5lSG2ai/kEsJ2MYJNV4z7IwwnqkPX/FGVCuirUIk6WsnV3mtoJMR3jo6Vyzmb
GtLSPm0a/F/OkhQMOLgZdr8tTDuS2pbXUx4emlwQqvvFDVUZPghvPOtJH110pxsOQT46hqNSWyXQ
U626nTZYnDW6+UtK8NXb8m3cVMJmRsgQDh5/L6/uvB9qwvQb1f4/duNfTDzsGw0RInOJmNCDdcux
915KcpkiKihjA5b7QkDCLt2+PkWYtwRiuifJulDfRHxfmxauvlLUG4kjxGJ5+yLG6HAw0fVjKHwn
RmykRie90oIQZaNjoF7dvY1SgdJMT1I6s6+Xl/Is+bJSu7IFW/fpig1rkZMB45H6y7T5Xk8gPRGe
WdjEW6RrdzHkJderTBtowciI2ZISVsi7os3xXPFTOWiT2agOUkoqjUbHQL0i1pRh5xglLO/qs215
tNMkv850WItK33oFe5LdQVWV262djt77fPRY2sdXK4mOZlwUT9rpcUS2ARvIleEiXS/oX0hXGM04
jqEfUpzhM1/gJKKWgifjsYztZnCO6h/z1AcHhDHUCwo+fUmvc3CpwhudxbK504e1XU1+lYX+0n3+
e2qolAiBUA3QMUDyO3xRrUapkivIUAu3vuNZC268h844hifsa0+IApRd/mpdEsI24DtJmp215OMq
fC3Ky6ozHk4juOcw9xrjqR2ggxv1dNQ/p1DRRgVdiKbPvt0rikdDwjW1gz3qwPpRmV+LzN9fq7DA
oe+WWcwLy8/rMaEurvD0ZPUPQrpGHHKy6RknGReRzjFHRGKkdMr5MtWvHz/PEjpTWQV3Q6EJ81Pq
JQYti/f1AkxMpOtV07+0CEf5/gmmtZsSjwmtCq2Qx93l9iGf6PAyIShnvhgw4ZNr7Ufu5YwyQiP7
/UEF06P9AyBCkIu0E2QU2Lpl2xBJNS7KEn01l5rNYaAV8TxjlY2kEzlz5Rdo3yT2i5kvRvTNpaoa
Ged2mTXbm8Gq6mZFEUk41F60N73E9Za/Rzrjdji6EnvHSdZWeY1Owe20LDA2vxI07PX9OAMXqQyI
oyAlwl27OGkuKkkatpbpFaYxOv48DX1zM8wgnfytBe+Sr5Jz0oYHfh+O3WgGyOyYHYIN6sqqqi9P
4CO7e7NsukeU2JPsXYBewoNFJ/fuE/imOlgmbnQqQgyD2CLSanbqTuPBLNbXKoEEnVCibZedDMso
ewc1SSGwV+24phldgaWisFoulUNvksG2At/idJy2Uk+Wk/qN+gSIK7IwSmlWjqMgGjNohzTNO8yE
g2U7ioI/bLkSlDKhdJ4OtiexZ5tZS6ZkOSi1nXNIkQTeuRD0Hqy1ZU1UNDv2RemPPqX66MpZElAr
oa2+cq3DKDgfoQ6VmSvELLLsjS5KYbMHXb9gzqaTI8NsJlOj2buUvQUCT5czpobG221wj4OG6wJA
ZGs/CE/ngwjZ5DIeNWyDRBNaq7tdjSqILVyLD4Q6eX/zq5FJU0KPtFF8OE0uBu7rnG8aih0XBgL2
wDXHLZOQvMs4jc0zoBLOqhKkhPY8PeLMjHLATb4EklZQbtMWdSKH8q7ICgdny4FmAyGIRNThFDaE
lOOqkWmTOKyNkz0lt8/2FA5y079K6lcXu7jnvVHitNOPEZup4H0wyrtRIQyxPcFwONK3jdDqiN27
gJshVFnK8ACgjOpgzEyBi6AdF0TxgjPSwXLPbtLzqXg+9YkjpZzMBwp0/fu1xcOSvxVyM4ldu0P7
ITAlPRTSNRROhXpLY+uexF036kPXRxf97GOrgA5X1NT7oGtZAQSPOhDgkZOeue2W+q6235BW7KUA
/onIhXGHvOWvHeNX1VWMnIQw0iwEIeMAb6tLfYFn1zhgM+BIKozRyb8Nm/bgDlhuVaiBqEr2qkCK
Ea5mQlrlRLY2XFGDASlu4UR3tPRwDOrSGQR6Z+p2nCA5RAU4aFNCpyaRnAL4oE/XAh+84T12aj6H
6zDrk9yDSzodDrMWuY5ORXtqc7l54lDtUNNqL42bYOspzMCU0qAfAI04ykF8kpkmvnmpPLPJfQMX
a+Egui+lOFPhj+SeqWMwdpIdnr3t60goisu0Q8OPVM5QtOXFVXlnw3RG+1fx2DhkOu3t5F741Kqv
PPGJdFAfszcrP3kUiZ30TNIIxih+SlvRCAtN8d6Eu5q4q2HHQKNLIPGZ7RHVjy6PrqXl1iTV1Zuu
swyutYcoYoU1qlDgaJVsDEopRiCB2CN+KkxL0d66mBD77C8n1FzRFjSv0CnFRJRPmNnyRoT9aY1c
j5m/E423EkQptrisAgKu2iA31TCnK+WSjgJwnokx1Au1WqjpadE21Ry0NLQO+gLLrHWiZoQ+xiJD
6eqgDKGCVSjJhtCE5QRDCstVrC4yDvhhF5HOStDVQFgIU1+7koZlV00Y0AWiteYwlJGB2FKdwKxX
xQl/ZbNUHFnJSf+Z6dJnQ9aXVKbbk/FLfUEzQBqwRIxbEzRUMA9I1MhJGo/2BP5ij+WNacZO2huu
bARiayxya53Ta66p0oJqRqxJJ1fpm+hs1M/i/DGSYpqlI7gX3e7URoN+OXjZJXtIT3MyyQCVn8GE
cYSWSHnuUR4dedq5nVc1NSh2LWRUDu3e/dUg4j7oMESWBykInUrCP1F7+jsetYo0UfTLTd9W3ixA
IWC7Pn5a3nYWPE5WpofiQB15s1kQY20nuSEU/+nTEOLq4z+MN70T7RROKPccffzSlHxfbP12X3fB
0MGUevtWX/XtBGrjBS2FfRTYqJrAAbXd5fLlNPfhcV6Xm83NiSa/aerd1+O+XV4UU/+T6FVGcy2Q
mOTys9ksdXE/Sjfr1ln+8V33wT0uTuFu8vhz1PPrNUXs/J9r3ppBUYoDr4JrHuYQ0ReZt0azIJxO
90s4mi6Puvr4zWTlq+n6P7HWt0e9C8mPdtrrUs1lm2Ayk93nheItjAk8wFm6STexE/5ZTv2XzOnC
h+vR3R2C1cn99XXfQdvfbuIuLTpk6vlUGrzux+fnKsZ1yg54+hADqcqZq97cijaR+9scu0tG/ndR
k7owXAxw2y+2+H8G/FhXVleUhZhjufOKOpq7fY/jMFxCAvUrx0cVYbWb/HLVL8Tmbrw1em8Qw2fF
YWN4N7XO/Ugi4M317SXwUIbu3VmgOPH66C77j/V6cAIteLcni1chXdL+eSyddDvLprkTzI5o+mwD
FDIEldqfltzqen1cxaafPiHqoaymgztNoqWzzh/iZYOT0Uol3HN8v166hFTOJlvtJG/FqraL4LGG
9zUxDNeI0zB5+yWG/6INfHtMOsfEc4Js2vdvVB7sq7Tf61tBiJ/I7ut5TrThLV63BEr8+xyhJ4IT
tfbqzKfzixulPkw4n02nnNx+g6K/KjLf7ga7SNqJLaFjezfoN8qQxbm0ta0XQJkOtgcfTZBZ5+hx
iPjGw2ZlZM5o/survpeRFROMFP//XvVuRVOvyQgtuaoUURuA5u69xrZv+gb/lk/H2J9Hm9UKaqT/
G3/6X/u6aLgSEueqRVvd3f55tNS9fm1UbftcOkUsjOICbxHXqK3o+vxz9HIMyS2+lEguDuI2YRL9
WYY+b2Fs9X/2nhFnbuU1wUcUsfFU7g4xI+R4yuj/f8/TKJaj3IyGPZjj3W2OigrBruNN2z5iXFdD
Shg5qhFwtgaLmNV/9qamPU/B/pBHGUc701v9fAP3jMSvVwRxQHSyw5EEmfh70z0Zo2ObtXttyyTl
9bwu4qB8iN+7OAjWJsV/FAG61RPn3vwt2lyfmKJuJ31RwoffVoyYg3dzlAY1dMkggggm4d1sgYNM
q33dqFt1JtaMHgp/vlcjd19P2+f9fBEMnH65GxbRlMjekYOXQ4ZEzHV6ns7n49Gv++MXi/r+hhTS
fZavyMXvuzz0dA/A0lbq9rCrbCcxUUdKt9nWdqqYw6l2t5yI4dTa+8O4fqYJRCgJJZ6se+YceWTN
WYK3LYW736Zw7QwfyQgZFds7ucYHylm/LLZ/bThURhk5memEh+VdOfqgqq0iN7VKJPPszSRnsSB3
ublWGayT7ef15al+Pt4my1vQBy/X6Xwc1ZHlmpAWWi9DV/M8/63j6l4GXMwt2G2KrQjhdfadO+y+
6ypLSxNV3uYpegXP+5Hz+qpsz0zu1yqevZ9dZx0nwZ+nwwHJOI/d8OpOXxA6ZTcE/nI3+2Blf3w0
ARHrz7P+vsVD1FaA+PEVoZOZxoSvVfGfk2/YD6l8bQxl24c3hEOeZ7P37Xa9vkxCtJmmcjD3kYqI
3NXK+/nC99WFrwvDQ1VEKcOgl/ou2DCsQ57vs0EhxvFemURlKAIcVxzvq8dfrnVXOvl2rbsTaE+n
UI9ZmLK9jp9nr4sD+iFIMimhM0UCI4pWvwaNd6jVtwuKG/rPqNq0/xTDwAWl6FEIyaBONnLFyR5O
Q/+4HD+40S/j+X374kXS1AbPg68Qu+6esRqu9dXac0navTT3mfhNd2eLenV21xRrtscxqlgOm7vv
v6DLlDlzewz8NI6ia7T6ZQGC3t5vYHgAUzGiP1LFTJP//Pv51eR6sG/lIG8n3IvcelodZweETdoG
cRiwakue2X9gdvd+stOu48EbPRZsC4WDgX0XCSktWEsQgmGjuGXtxHE+QoOMZMvLXfy9+mySh1nQ
YO2TeBnhYY7JNqiVyxcLyZx0k23UW3zonGS0RHpH4gcEG8cSEUrfoBTjmYrfYQ3vNkgeWgFSNJ82
kms3Zyg9ELnRskH4RYt1uNEZ2Y52DaQ8VgDQIAC6WRE3iWsjQevRQCxFw2WupAEdbw6AgWF76GUc
KUZ4nzLavc4B6RhU6pLPU+WDYbWRAcWQGNrEd33aTobTrNUiPreXPtD2HL3omaPQ2xaPsskJRwZ3
HTdlVMnAClBk+K31qI2OtZMO60PpKufJOnf1NpLmpGrkpGOliE+onI9eKLaADx5qp3UgNe5rzgt8
We3S226pnbqXxLNQMUte4gMCZDcmx/WzBDJlmK0YRzOomOJT90eSemfvJ8sKMCxz1gcntit/y2j2
pNPtU1ejCYXcWcVgeCMp+uRvFb9GOs6zubkD3cZ8XO3ygYjUNOLzz/xOks0VZFmPDo+CDBDkG79F
JwnQ8MAzK09dFG+PvHMfRcJDwBcEkZkLV6R634lmIwqRe2SSjq/GeyO5eyGb1D0xDz4NBGTFZLh+
wv/gxm3UAj8xcTxt9mjQT4VkUKyVUT1DqI91oSGtihYZrUEtMWDtMpEUJOvdugp4AMVNU+c45gNT
r+IyTo4Y9Sdappcy2jsn2EqTa+2cR26P4twRjSMwafldjBF3W4flw9bKhEwcXTguhNq909QA6txd
eUSL7so4oNQdbLftU+rF+UOx6ZBZx024ZL4e/G2yjLcB0ilCD8+68YjiAvlMDD5jo3KcHftwpATw
ZuNtSzMONzm5ZZNzG90Q77m5KvK1tof4KD2saQbGH8i1t7RnU7hVb+hEe9bFNx7otEUwieIXCpcA
OI4i/u8wS2kUkX3F36ODN4IjP02QVjIRP6ZnYw+6Y8flFgGh6e2j9MqN6rz5/iEGvhxXqAFl2ezt
Gvft/64BsWA5fO6feRT3/CFPzcdoXLgihpPi1HcfLARZKud49t6UfeD23osZpnNp9TL2paPHFj0/
t4779rCBr5StXM1v8oiPQuDQsffBW4FQEloVzCUMdcFfYYZP3qRQqOBt8s1mFM39F2sjJAlf3jab
EilbkE3AL2+nDp6KpFQtMlorOJ89oLwKOAqpUlT0WgfLZnvk4OrghYCQL2HuXiasaMd4Cj4rP/Qt
p32jqISV8anz5kJUqT94rjnW9yFx6phd9qhs5NS5hC2CQnvEtl39nRAapTsdBdXbxUlX5ebgbdRJ
gdUxmHnLrlQwfh0nv6gdO9LIeWhe+QjDS8fY2gZX1MUTDzMJ+4ZDuWsekSC6fNJmdgqJrMw4050d
On6f8jvUpwhUGt7Cpo8krwh3UgxQUzzcHKjL6QNuwH2ILDAtkGjKTfijMHXovkaS6+gPklMpAcKT
8tPN+RgMN/FTZDWXN36fBI23p68n4JH0XF19M4lII/ejseXuFT+7eNbwoMm7HjaJ/FBnrtpMztG5
m16dK72BzQK14wsfRLnNu2asuVDIYVHePTqr83sLtpF93pykcc/vyOecQkbMyECgZLB+l7v4MGNW
AzUqZ7+gfQletuOuoptznnzY4vdOrooo1OCBYF5B2Xx+dccjnUITcQNxF/aHmZHFDMWUa9ux8XJz
NitgRGKP04MZJ+s9BslAptFejPLJvd4IGTYNN7VHDY9OPweRH93jze1oZL2Oxmrm1tl2RZHpoxad
/pHykriKvbOOMxpmZSTJEIKT3QOiWhnSzl6nc5tg2Si+3tCrQsuvLVDO6haXP7QnseAU3N03UhKf
0gfzQMfRE2b2eRbpeXRCxDTPvcdeR7oZfoP22oe2aOp826NXQdNSPtHyaW2MUcxOSn9QNjhQtAdE
/MKj4lMPkOKfo6uvQvVfyQEgBeQVjnkq96Rwd8FtUnelNVxGw3ZibLqgajyomteKK54DvMY1Vwmq
2NppAfr/BHoZSW7tvlYIA6Plqrrt8uBok22Qh2E1uQbONF2jfF455yntE/U0fZNeWzdFhSx9o4z0
kiCzVoS0aCHFdkz9+hwpu8IZn+Z74KFN5keC01iSp96Y+8wV1sJtQqKBFmMT/Pzg/wphibVs2tqQ
NRFp699RDv0Y5ywzhoGQS/FUXxF6ds1muyxVL5vfEALT3AgSx7D8+bpfn/ttwP9z3bsBN6+Sdi5T
edjq4fVx2EKcRfl2NEaM87mjD+BNCZC/ZUAtD3Ji6exjI0Sh+1Xzz7FtemlkP8oTO+7XP98Wbmk8
77f7YiggNdOK8s1LTZXM0VnWmmH7KEWkEpwTdKwj1bs4jo8Yb6BA6B+cIZawnkdnjM7waHFZ4ovR
XdzqRX/cK1HtjCCqJw7fPzjSxSk89OIDyannA5qq00U9XhSFs5XmnzeWexCSjM9p9/xMHR1ksuT4
OcbTEl0ph8onHvK582AfcJS3ETVFViieXnofH1Vnv3wxx2/jNtycWNQfkme/7BDAm22KMYs6enh4
q+P52Jrc4nalstwVnS/sNBXSfeaN7lHH3P6SpHzHucUy+s/o3eUMUjmUXYnW+9Z7lneX1qm2nRe8
634MQiZECKc3jwUw7Px56Ym0sJithDrrzy/xO1D1913od7mzkvYmily1mNPPk2b6+v5ObLMFaV/7
0+PWR7WAo7dyV9fo6vyCwKijn+ePfreerrh3GeqFayPA/KwEMx6eqjlx2Tq0yZzO05cx2omrHdvy
xy+Qy6/XvltT/XHoTaurhq3mzHq3mdL6M2626cvivVzFAn3KW2deL4t1RYCxYQB+y9++YT53A38H
Pw3J4SiPbB4esHdmhTNr96o/bIfICZ0Qth47ovvwgHruZoNwI3Nh/iY77m8gmKL/8xWMQMFMWlDo
G77b0kzySGUoxTAMAe9AQniT4Dig4O+jY+f+Muz/ylpplyZxNWBl0R18l7VKQPG93pwGSg6jUN0p
yGMLkdMk8VEcdrFTDbW1vIQ9MtDnM99P7dnojzFOo4pYiFhnVnzuNydXmpxmt+g3XrV214Mqsvi/
bu5uRebJRWkzKxu2pW9uuucCQXgLs6SHfN0uj34+0y+eDmxzfS6UMCGc2LHHZAesDGCvOsPjmDqo
NGWvqKPRq739eaF+B7n+vrkvGv5/IAbpdu3TLDsOW0iVq2wrN04zvcTK9hSkC5Gyjc9u8kg+7Mrx
YSrvUSt9o3EBfdiXW9Tyc5oAosJPoUjKTuH+fHP/PBlV+oJ0XGtHBo3fd9NIv8D/ldR+a29QPQ9e
S7dAR/ww02nVK2MTlUxZyHT+dgL9a/b+97Jig/nPmIwaRaHRkMumU7hXvpCR/+zGNhrhRCTL7Jen
/NqP7s87SEYaJ79ti+rp35ezdNjcxVAMW6Fmfymd0xRDNWfy/MrJR04RL8jhOifUl590Xbwm3mcR
hRTw5iiYLOe3rfX88vCwQYT+l5PkvrPwf/P2P/d1t4j10fFyTFsW8dHxSudWuzM8a1jM5zfwdDNC
npx0Ovg8un+08OlF/+OHy/X+FdDPcfyXt8PL+Oiptb9hs0GK9+eZwdgwKN8Gjc2FNU/7LBStvwft
3A2DTjxKtHjI/RwxZRWPw70HB6vcXqqZGsps/kXjUWm3EBulGQOweQL3DQBJJAzJ5+ocPcqv9EiE
E0pjpbNogejrkKFGI9bZCpn3LaBv0jizRXzy4s/9bC3Ao0XwOgggnU/BDcItYtrCPHa42nk3IlCQ
WMA11YROFe/P0nY/16UbBItX889z7U/safL2eHWi9PPD9mzDJWy/ONnsRNRueJX32CKIvJstgmIj
Pmlp+svp8eAsQyCrzwq7IQ5RJOTXJI8xSMx6P96aa5V8gleBKD/rcb0AJOSn6+PDeptHwfEVzGq9
hq6YfPCHHfcWLJJHUlfA4wHU5jgWWvVJnLvLRMN7wET21zmSowItIXzknIBwCYiSxRzAT+q8A+3a
IO++MfaftB40cuTF4TYFWtm+L2hPU7zXg2NeHOAaQJnPz+L9QsX3ELfjp6Z3nsKl+kERVkghD2OM
d8pFwbF4QnI5nHaHuPGzR1o9XGVe0nLpJtP0+HygyVYLW7d+RkVPSZ1roKyu3kF1tBVAd6sHtwAF
f9V5ugZ459xwGKB7Gr8bp2iCbvwkW2EPDj64/0Mr0uhBddCo8rHCkS/uwyYbk/MVRGRFuMKVC2Ap
yi9z9EUTv+nCkxTdummnzTsRquytwN6qsqvO80m3hDVFy1bmPGrY7vjGx0R0Ja8Le12RsTvyynC6
q/+hUwc4Jb/Uub4YHN/mP5Qp4VQqCoJ3gUYzuhyHs6L0W50p/DwEMKec1yp4F0LfoDshUrzSWqzN
UJuFjj8HdqPEU0+n1L9c2oE83wcBGdMBsLs62NLQAzsfltz4b2SPrw7cn+70bnvrrv0eurTcbw9f
RQvigWH6SibZea9bQ7g0wPxiKgNmLqvIoTCWHtyX+QZjgdWNJMyJVitOwl82kH+Gyep/xu9uczMz
Wv/ynvHrw8fZ6yw4ThZADyCQsUoFd+pTsjDcnPMlskEJfmtP0P8Vo2rQ7ghVDFvHzuTv7etqnC0s
yG79lv6zc+NcnqtnA8wJv6dxus3n9VzzaubW5oBRwuT6gM76JsHZ5jPbaCCBxzCZgjLvZ+n7aSe6
qPCEqLcQwXZfUNI8NRz9qQHzXlSh+aIZiP39Mn738jxfh8N/H+Cu7rLXE1sZ8q7f7h/zeRdX2/Pq
FBw/2B2y8y/Xom1PxG/3c+i/V7uL78ryMhwRYeyJJ9MY8BPyjmfS4Yb8KuLx6TAvH/MCrxPCl3MT
AA7hNnFr2KKBxzW3BVKL9Syqe8eaPdYnNloI7ZVPUq3xr0zp06Tjx6onj9J0koUn9yCzJlZ4Y3k5
O6C7h5GReDvQr90Xvjl6Z16sNrfJKn14ND6UuFtAkqWzwqLE+lpjAnB9PMyFy8XNnVxeBMSUgDmZ
28SdnMeP8LGE+H5N2x4HF3jVOZBRJD/v8q/KunR1S6ffmRRsgca9An+JVOdb1/Wikbz3IV7QWgJK
oI9n9fx1cVufPNpH7clls7DeDOHSIndeMsaNYOQ0qL07cNmokJgInqtgOyUQGRee1Y9YDCTEyXi5
vtfr2qF0gi53Lf7e3a+fk9kzKcQQvNLkR6r9epSjaqo8C2H5kR4gn37lGZ6bZIydzhhpf0AuKZgd
Bu60Iflgyj0/XnkfO6xiYXDGNyVkQHASv7m4wN3cvVDob8/jxlOFGwiN87ZT+wfq9gY4i6v2GNAM
XG7/VmC3k4d1DsJDayN+Duh60eMayI3bFYFc+kdWAGN1+UMQC/yO0Qa2WomPE6Lp4JxqufSGwskW
FvdCER99vcmETphu8ag3/JTOyqVwDtnT6uoYcsA3Oyk0MEKMPkzNWZlSnD+twOqWXbut3+lmf//Y
6bw3AbOL94q3EKcBz2RseOGV9+Gdn1agsel4k0w2wKa7SFuCF0aT2XVXOhPPczfWRGjnvxXrxhmv
yIjSGQCbqB1PwJg+jNh8OXEE+0TaYP9BFqah5X/dbSpxoTqFqYunEUWxpl9a8paRoS3xvLb75SOv
SPGesfEiSHn0ZrS7lcwjXtXbkKLAOt+zEPY2eO9UH9vaTsOuZNxOR+AbvOdDdMOjj1conIsueDaM
wt6V/sCwxrdhCN6FhYXKN5FbDrG5wKhiwLbmwPdoVY+LKdPrrbYwDjjO82TOFOym+86zxsoUN2l8
GP5w+35F/Y7O0c5LW3pReZ6bn89vvvl88y9Tjam9I8RCPLeZ9iAttoN/+pyyWYxxln97xJvsgnI8
ILvhM7fxpCsHv3yDr0iXe+qXsFNsJ8X/c9tOK6hcrYNGnZV7+zX8z0CdnTE1sMZE1+ZiNNvv9FUy
K+LLtJwDl5wfE+b3iigRZe96Zy+ubwykmvuK5t4sMvrDvMGVgx9H5WQ0V2JlkczsBX/EXQ0HnLkw
vHOKITgRQbEhsAUMUc5uQPemFhRiV8+ZZFEXsz79x6ZzpdheXtmnNsUzOxFafpU6ZW2BfKaY0up+
VTqj3MdotWce84boe14ddrdKrAmDs7tybXpwehHnWiPvbEChxkZDYdk3QdaIEVZ7MdjMicyK4aGY
UBIR2KDu0U2q6aXxGv7HrRLNnMQiJEjWR15dzCWqAYoAkZOHJkgejoaQ07q8qNAmMrfRnGszLVg3
EIDyCN0DGXKV7N6q8NrDpF6OSl9XoyrzM7yPMMj6qEuvgRmiRS1TgD0aAyJkA+F5ORBjNCgBHv4U
GvwYH8e3cHiRKFV8UPYOVH4DUytrdfbrx/oNTRB2qUusf77f/Ov4HO2K1yI0vf17H9Y07jqHJ2R0
YgrBflu79fa26D57/EYWWYQGiys94B393MzP0xu51vwy1r1hXMbVHJQuzBfgd662OU/2gRo1pstB
QBkr8eEGxOaiwpbIdjDwno/GySoZ3/wm0GioMGE4ONLi9Dws2oA1Ich7wxO3x4gyV+rdbZy4mCPN
/g9pb7arLNaG7R6RCSIq7NJ3in23Y9Q5BaQVRNCjXxe1VrLqf1P53o0/VamavQJjPONp7oYTCDsO
7B+GOHINcL8of5XFUubPSDPZeMwERtVBYQp6OpdERmWR5w6NwrRLq/Yi62mcZ10gGzCrB358Jf60
WrFD9cum9Bk2alaZSavTuT/Kq9Z7oDWCDL8hm08T8YSzHvfuH2a0KvQ7zqjmYP3cTW+pA4XdZTXE
bLdbeO366Q9cZ3Po4l1hiHDm1Jf2dPI5ybD76NTBcTJPruULdf8HU45Sj/DFyC7TYHSoL2/nFWRu
54kDtdg+Ldb5JtIe61Qnb1dqvVpMXLapEGmcgfymJcEmy/p+grAarlE0Qcpi0ZXqZ5ncxwFbDRqO
80o1yYKUoLcovmpsBVcJxoG8lWf0erQnRmgN928AJJBJbT9bfzHVA4m2fAehB0OQ8xSax8svxX6W
8C5UCFshUHXChhHNpjqeTs7IDL23X+xIFTh4ZEA1mVFHWgdGrdlyT183Im14ZzbC2SWX2neop7VR
hcY0wuvWFk/VobuxyULBgW1G6sGZFcXUzcQkHEZmaezVipdxps/YYV2QMxd64VTJUYKiLCqu3x8F
cPsYkIH6btT3bep/fxh85TcZh1A1u76PkY/qTe4L986EEbKgAYNtBwipH3DxJDoloHRdmot9kT68
CYzhnNFaYSUucedmTBTTbXQhN+AouY6WqTFHrtuQ14857L1hRSv7u5NFHIdVXLy2OfYlCNcVcAMN
OIBPHlEgcF805SjPn16jutjALqrLBAyGPdkLXo7/kPvSFOsbadF87IbH3CAQMK+rSBUUOvBPwn54
CeelU6vZCUM0xms9QMOQX9ginR4zLqfARilgFF6cEm9kjg8kQP11yFZs08M10soCb5D8lntMP3EW
woRFG2/eD1VehYHEdMIYmMmdRG+wLp3QnmhNqLVjnVn+aB+RlgzWb4xoWem7jAc0MCfG8MjCsbv/
b1Ekn4CSPrkQZSNRH92mjQo1cvrTQh4lS1TzbbRtrzH7E2PKjBGvKuMz5T8XWPUEKYcStjemEIOO
iXn6EN9uWJ8y/g2iy/jUYK82vXRvvf7JzpZiTYL6kNuNOcZHR3FFvF94QltaakyWsUMeaulv0czH
b1saGjH193y0iOBEqSmT2tm4tYU9c9rJyJ5iL6vmrTo8QtondSD+Vbei6jFeHo7L/JxQ486ikbeA
5QFvMe2Db3mbgI4dziJjSjb8cIZmzP2KT0M7tpUDtHz9vPwq5F7xLo99Ei4GjB0M2IfeqN+fb/Cq
bE4YwS0dYSfsXvjTIs7W743/d8ETS+RTfO8Sc7QBF2GlRraYmKW2q/TvQel/cXKqv07pj/EW3Q5c
0URTpojVfJdsEAfSZbsbOmWMw7c6qs1XpzNFF3zUGS41dlm4sejQU87YrXN3mQbfJv5oLv/EW5YH
LKjsV3YA4goBwoiH83oATzPSJ7cWrtlcwGctC75Gc2j0e2QV9p34bqLYpUlOZ7+82pTWQywjtIER
rYGZTNUz1lSVM/LH3iOYHPO96PSuPo+cAKDiDQX/5f69jzE28sv7eCYskKjyJqQ6zoQ/GPUBSsJs
CGfV/nb2OwGkDf1LSKCt2S0zP6G7wifZRsCH3M2NdEbItgcutBiwIMQozuUPtAnGCag14XlA9vvD
VHu6+QYk2QmDfM6B0lB+CvsbjAKaXsW0z6nzQwPkowUmpA187GnDO8c+bMsPJyVpQvyw43t2J1yM
b9MApeLsnt/4Or+kbCCj1k+GwOpo81mOgtSZJDbPLcVj8k7gfKL/GwwXcFZIVP0UtmGqD7yBSamZ
7aOXnh/yQp2m2mRJECV+v/4Z2Z+/Kn/xfYQ/VUcmmOyPNViPJMICJfAU46yh/sHLL/Ma3gUGWBjC
0XQMV4NbEmuTlqKFgL/sgjPus/RoVGlOhPweyS2cxi2YrOkUFAfBIu/ps3k9+sUT8GNFTl+Hwdhe
FpdCjVeC1uwEslUmM04zl3bvzRgvc2qyX2Vfc2g0y/e6E7WcZiDGYxOtuoYzTnftFmLfKanknGrs
gAFyK6M9PPXxCV2vLbMFaQES7BnawmM+IskRQENPHmj6RWpVa7iTj6u13KpfKQB1gwwkR1SHW0Nf
lfSQKCBCYwwBS30IdGmWbMeh+r3S73vjuqiCT5tQ76Mt9tWfSIK9MLv2n9hw1VoXm+PYfJJAJ/r4
baZgxvCKw2aP6YZovCvrrZhKrdGRqxKt+bjZqQGA8cIDQAP0hMwQNl7XHGYeNW5rn7kC2ejeZt3o
WaM/nzg4oYEWhJH7qCzEzQAVFcR6ApJTlvr35ZWkB7Kar5PT67ypuFaWZ++HQcwdwebU2sQi5+X9
DV9qOyEXGF1p43MOJVrS9Zg6NmxRaOfF+8rFC5h9ApN6afUS0mqrkOpgjqCO3tr0rUbHGs+2r5pu
oM3Gc9GCyh3PWZZvs7wpvrKItpM5bZTXoXWBMszCubz8NnAEctKODSBrHvJ4XtrDZWjF/rtSPwfC
SHdvD5P12X7sZbZssgVuLFOaMQPmGjwYjSMATthIA8ertGohMJk5VJth7Uw+aumPKl0m7C8jZ2Cy
cyBMO31ONDBDfepIdAFXD6vdKw7h2XsCkjyvRovCTn2iZ41oTUBez4f8idI/LyunwmEN7QtKaCd9
a595qiPJ8DNaVXbpSQ7Tq7ExPJWSWZUa+iHiz/OhfxbKNtqJty4ib+GWqUOXyJlfJodqR3Tq3Ir9
GoMdY6gtrfN799GkIBRV4UBUnJLQOMP7RAGTpipL4+m3nEh0Uuk6AyC6TNaZf16XF0LVSvblTUte
+wAKairb2IkGhkJFT4pD29etLpd09dWQG6C9AEnPl6lwcrOkbtu/PBCEIMYSP2G9L5upVX7wJcf+
NSFM16Scq3z/FTQORIbRAEt7rME6dh5ToHVqc8wADm2Gqw/eqO5gqoX+kGFm4b9dMeDSOk1msGh1
S2wxj6N5bte35vC1RjSuQfyb7fGx/4CL+cnP2gfr27ONndgApZvK++djbfBFiASBPfU97QGVjyGi
7XgmGCkrdtz3wSvUnxZDUHmK/gEwMEBFwRhUmoLXOACsl0q4R7CC/w4EdJOtN9xyztxaY7JX7WFl
TlEVQFZLo4U3DdXwt7pO+I6nFO7Zn65GtECvbPcxK2wGeFMaqNAKS2IDYLbtmNoCaazCjWdw0aEn
BiD24l/Oqn3MQMiZ6OTag/4FQkkl8wUoOsVb/Ku/9tmW0PG+8k0Cxns/zXFFsn7lxfnYkUPzatvB
/HXtsas01sFMHGUIkvgfDdTRVH0XOu9CeBuoBv+efXKuH4E2Fj52g/4nuFgQr2dmLUb74FrE4ze3
P4XJGxWPxCoBBDz4UQo7bhuRvrMId3FQDrX2Ma9xyLmef0aFPgWLCB6Cu/XVeWk0twVMQ0lnIS9z
v4CATfsEkTiKXlHc6F/Z5IxXzjhu9N/lenFeC5eZxi8QYl9DDagkgUtZKVO1eKqvPdGVbwCDjSqL
j8GIAuOMRBxTIfKqTxEJgP6LPQr2bT6C/kPCFRCTkNOHOgLRFzNFDY2f3RJfa1yjnkapmPiwU400
BMtrLakAPQnN/BDZK0GTyMsP9v/K/QdhaWJmUMwKsJnAPUdMLXldjIf59/eZ6IRrFBjLAk4gEf1L
wr397j/PLRRSImXzserfXldSUImdv3UCcxWVGL0OnR7liRDFnPCaVxY/C0CGt8IHr8msR4euuUxe
pQ/9iUFMJ1pzEeNr/y7obEb4i2u4exL5OQ+4cN4+X389Dbx0UAnlTbGzOCFemJ3N88KpWXif1g5P
z98UPBm6y07W9X8hWhe/3BhIp1gWZ/jjqhWPk1biA2PSxP3MQq9ZyRJiYewic3iNgvgUy8bbYzH2
tsjGdzVZvL3UFGaT3bk2E7s0Y7fegpcdnPWCG7utca9c0n6adfaXYXPZP/3Y/Q3dt6yO9omLKcjo
+s+h1Efv+MSJxhnLcwSaG63ZBew9BTYqi5KlWe27vdQjpVkdvFXJGVzAuabXzwICtiqMOIrU/J44
n8M5kIPGf+AWpMbH81kdb59ErlMTjGM768yBK9uZiYRFu36fMsbR+xT0Za199sJZT7fxQGtIpq5h
kGKQoOdPdbCYMHBb4VS84MfAAs3AbW77GkqvWZfrhAIgVxUnRk/2zHdzDhA5VB+/g4V81qZUfs0+
nU0hBKt9nbbnhz5EiFbjbwPY3Bc5UHFWHtZgFrjOZA1GVUTuSYsoigO+G51w3TTwUV6WsyKQsDvf
CyU6DGrNIgWpvE7dyGWyP9lnQRYIXgf2fFUmKroUijlhXrmUoHWd55Qs+lrwKFCGHJhWuqW/cdYe
mJOeYloGmB+H2nOtAGoOcqabvyJIrE7tPaJ5XdL0ROPVolNJGrAU91XoDBZAUcuTdB3QLT3Pc+sp
q8lA73j6P0hsDgh1WrEGaQm2dPmObMEOD6UmXgWvOuXLyBX2eNHMB0wJ5FmjJdRQlmC/t5Mr5P/J
9ew1P80ClZaRcZF8kq4gnw8vD3QRaMo8cCN9z4sNmDv6LaBUAEYV1zsFpK4kKs6eRofhnynRi9DH
q/waUO6QyLzs51irdZ6YVs371AeFnVlMM3u4jvzOZOsvhzSgx/zgSz1GXgvJ0iBImZ8D+03jklkr
QTRHfABgudMQNUkFzXIdL4mLbMjWooQHHzLY4Rur49fJvJI6l48iW7ZfO6xmAWdkVhRwXujhqVNv
Z/+sr95MQMtdb2W7LTXW2/qCHaHXk4JA4rjFjJfJg+dpg7rdYmTzai7TWgCnK2U1mIOkXUXHof9c
vhdfX7hUi8wY+ZKBaJqFzrLWp8G9IS3KyuYT7tjZlHVyVjcBoo6QxT77JVUdcyts2AY2CH3yTaLa
5GFNFhPoInsiP0cTWSRbMvudLMSjUnOZJNvhrPNIhZHguca+6AzpE3rYVG0rG9lfV3QYFpZX9uv5
OF6NjXT31HNa4YvQEhzJefH6D3WA5ZZ6XuCypBifhbCQ/dAKt1yXRmHukEkavCpe0JOf5jjdTgL0
biIyjjOeuOQtzJYPE/175XlUHjH6jMOruCEHsjn4xoaCLgVEejXzU68+DH5rBV8vcqlwo8zIzeax
JTnpnbxlsK3NfN+tUEHAoV5wHrvvcpzrgx28C8Z3wrHrj/3ioT+u6V488vlDi3/HK9lJqDGKnvX2
Blf+sGI3m32viSYCIfZEh0ShtMWjvOnc0uNCBKeDyCBiEM9ci0bb41ZbmaWsOLOk34f5mfWfhluy
kPeeEL2G/cFjtpsTDkIqOY15tqZmRryvvKlG1+ZlPdRfSV+B3fa7NSbSy+qKOJEVL6fX+BSQ0G/x
tQGubDUzhB+a2RBwJXUSIRwf6iVcD5df1d+0Z4XZkE63yIno4oXW+SN8Wt64Q9Pgnx4oKSMtvEzc
3oE6tMfm9JbNsU2go4Lu4JrmWKy1l+8mW6FRU23i1XNeX14byR2o1bpz2p3E+MwULry8p5hvX7Z6
s+k8oNvmslK92JPdYiUaiatgj11syb0oydJ1X2hw7sFIOb8NZuVjCBGwRdLggbKDTvbEfT4fn78I
Q9BlZchDVuWdnb70QdeLQgp60PVBsQYbpoPkQgHTPyYqnP6TOdX4Pz7d3Z56LFnGy4nE1shOnGAf
SCGQgBSzkdTMHXM6MZlZcGfyoxk8V6HdXkJOqENiv3+kHRAbzOWfdDhHh2T+9hP7Rc+4VEOagnRC
Y++cqiiFmCOGoTO80r0x91CmGUqlxVYdev0TrTyoQXwn9ipHculZ6s32FbS/AOf1CbM91jHALjbe
8rOVttKuy7QBsJ4Nu/i1iGL9jVYW2lXa+zAyP/PMaHZv53Pi1i1Y2l4BSmSqtXSK403y873Ih7GM
ufXI+s4rr7xidyD7QkBx8GF2QvuNpoH7opuhELEIEC9bdELO19zuc/WP+Z3TIKYBlPnjWbR/McWC
Z1lwe7xBT3chI9mO52Pj7Tb61H1SIUhBq0sAuJWZYhUbMtW+i6COsf5bPuaTAHCIFAx+mxt9OWmo
IpxSGqElOxmcxJZW0NMkQQ2J8y2xjFTRagIKPDX8KWs1hWy0QQx8Q5Nv4JYgPjgTYkzNxV66a1gg
yd2rm9T09Bi7HOSDSD8q0hGReSH+OTXHzBkYo91H/+wnRKKJnBycu+6j5nMOnAz350WxYI56gd2C
JjtR3+M/xbEwZVt6q8UCKsvHqU5DpFR85MkeZACKXvGuIyMzRX1ykM3KKkg/HnbjiPpzLdvlPPLS
ebF4zbPF85iuFKu8vICbpigeoHLy2tGEDESdd50rWkmPr1DLOaXM6XkrGPRQaeVmcWiORUuM6QsQ
/bsS1kT3UsXK2M9YVl+qLUEPFy8tP8nm5MCMwSRYqbQhdRGQjEpj/20iNLSt3fJQmY1HdmJJ1sfF
0ctJeyFjEpJtg63xeuqOGE+00FfcIsDSAXU9mh4T9T1h4oU8V99kazASzzRF1nJZJwGj53Y+vHfT
jJ2qFc5r19I0a3VUaWi05pfCGTDpptEG2MSgJ9fotF5d4se9BNho0OdWTrmNNycHjKKRPPk04gJk
cTgnezEq82yOV2+bAyhakzi+7Yk+mjPCAT6TmYoLm8nNMS1X3K7P2Sw68wP6iZguuOG7R2GIurx/
aWM3cWqC/jwxkTu7iId0Xq7yUmNRpUZqNP7H+eglH5P22N9Z6/zT/uR0t7871hEWW5twQxVcGW59
zS1ur5leqJqYUdHbtsaucBD5hxuBOv49PKvpJQE5xTnlwKNZyuuCSQejTIayQeGPrNAZutwHK51z
a6K50GjT5YibY5Ze7H9+nno0Z5lToL0Igon18pDBhIsGgsqfizZPyAl/+PlJ8HK7Ze41lH4MMnSE
kbxa/xrlKl1lC/Ycy6u+pbv08npqNGzHE5he6TxagQiBWfVaRXa/a8+20DfLh8vEp+fQ9V2YlPYF
0qMB7YpoJ6yb29nmchaIkqrK7j2j3l2MtekudbkV/tmrVoLf7T6kaOz9Jb2EWOMvnYPzOkxORaMR
B8bLwn9cQBINkGy6J/SO5nFoKTRbGOMhBvLRzsyTCBA34fCa6qmABKCW72hBC7XR8idQiiroEFDs
8ftPOouhRbukjvQ2NR9fTaic973a8WMfwA6ianRT/ZHp/V1l3NdocvCYV/1ub/T+Cz7wtDDEO8+u
D+n9OdSnWzHAJqYy+JEJNYP5dFJ7qDUHOZDrfmwZb3JkkRCkKeiT6C1RlQ4zf0FgzfNo4oWCKqn6
BdQBy2U3pPEeoUCovi7Jy2A2kW0ysByozgVjNhmprTU0YJkRp2jV90/muXmvPoiJkcNFqIeRFXXq
aCuBiE6pagZ6tY2D8ZHm8vj42MJ8SmefftCzZzoRUcWtJMRbAQJAPcTkTrcHJ6FPZTtUrxZyRPJD
ShU6HSJ1GmG/WHS7wVI0JRE8c7upFwNLNjOzdN+k3/gNZGCXHivZlGzRG+iJ2b8X5uQTq7ImfK5/
f3MaebArkkR7U+Sc3r/l9nmVVuOF0r+9ftSm+JPVuefCMQ/nn6EVreAMGf3dd8LF+SbqybGcc894
PcFX7vFxZAh+Pg830Yr9xLY7TjyBxqqda6/ZwHmuS/e8b4Dqs8rec4mchcPNebz1UgP1scXpaPnw
BDvyzp68pw/PoAp/ExukBsv0Q6D9psQXZkVsYcF7U7BRv5ATB6JoiPuSbR0uBL106e0zXDaiPhCm
J+HaWQx796V2kWAKmM+g2tZwRqEsutjqXkV7OPv0IvHa9LebTewXNXuiSXuZnkJA+JRig4c54Us+
n/VF0fQYGeWpBJ/96CsGzGK8EHzHF+Kw+rbal5aMbU7AuHT6EZch2YjPfa485HQm2D0hkFyfO/Hk
9tjZupQBy1BA+xHBjBbSjV+Vrg93rH13jIipaPrJYLIQ/U+mpfaTnpibz/OdwgIU6RNn6gB67GJ4
f+JVbShavJV1uoJQdIFFQI+1m1v6cIgK4q3axT9nxsTkRHTcdbD5PVSWMxsxbwrCbmSNt922GYCl
R0VOZenpYkCkW+UXmoJ0F8k8BmdjNKbJoQ61ejOMkIBD1E5j47Od5NuE8a4CoXN0Z2UOd8XPHL/W
gYHUXaRHOQ+x2Hy1/Ksdo8t+muq+NdXq40CLXWqJldUuphotgdpgwa8s8Itn2z8eDSBPP5fL8Km5
FYTQnmmyLmfRMreQWKUXE0CjdUYLZiG8uLGEgUNbZ3tpNx9//piA1Cx0d03qCNEyCkGlUh1/1A9k
GetOEwCWfboNwTCdtR952+OmJsvy9nAOwtA6yMh8xPtdCaABeomm2PAyU11ipL7LrsvWa67xmrOX
5flm8DeA52tVdKghcYFxtGMSC+w/OOjWz/X6fp6zuWsbbTz749nR6c7SZWFAj1fvrIp7otvvFSo7
/P8erseL70JcPff3YswvrEsLsmXI1Jnh9plB40NSlz1D8QXcFJIkjXO4qOVWsLm061203W6OcKXq
fhyXL7VXtuD248XmnUr/AWDL4y++YAlHqiv5laBxS4qAd5mCsNDvrcesZzsdqD/vB8i+1pZ6bIVy
JF1igs2Xo99vvqoF9Q55Vems0Fw378V9oNcf314+XyoCVEyff8Bjjx1GpA9L0RFtBH9FdaYprVt7
daE/z7g302E0iYizR2gvZeLN6G2wwh6q/qQycGpvuPjJFJ3B63jgTPXkc1X8OFmmyZV3xlj/BeMo
15jEb6eX9b3XCEqtJXImqcv9ikFpRNApuD0ADWGFW4JuVBB6yRkhCv1M/f8Nokco9y+wyj+YKU+h
i+MsApo7DNoeEET8YnzvHJDvqFX0ajI8b+yz7pgH6eQBYh/am2C42WwIlrMVhceY1rBCxI+1xkQu
cn9zTJE5e3KZoYlUq8WS1L9Wa22D1nyj0+F+qZvcHKI68wg6yuDKmzg9FRoOPtISnmRkTPkf5sOM
TDjS/7D3e0B5pMHpNwrkw84LAPqJgXCbSbfBBXb+utKm3FMjfK096rbsR94PgGIevLrIvZe634+s
HBlK4N/MyVfzIzuaRByc8VCDlr6W94K65UZrlrFKXN+iTbGxEAkzjPXaZrETeQHsYLjYD7+1e09z
Blgz0MOev/vplWhA4zCPtoFKIH9Ky08D4tTCjLbGCBHDm9d+7EjVDMM6mz5oIgPOEQ0yHQ7wei3t
1wMnXLOz254O2KJh4C+XY4ZJ//tZ/yeZ418IWuUPQt6je05fDwm8bg9T7GXZThQ5HYC0BFEiRDKA
Y2l0dLfPxJIiu1ezWllGz4rU1sKVdFid2A96jAGjZoHghJSo4K258qX3F/re5L+YHf9+p3/Q90R0
dbtBjxdPBGusAi+Gx+HMGPnSTqqpfadXJ1yuVvLPioUD1QEc2202Eyv1FPyDfl9RkjOuvZCgnhgQ
JaZxTDalSkUG5/eSJw4M37Gm2aFJMIqsvHF26FP+TS9r1APw/wdkWem//y8S0egVfkfhhxu+k6zT
LD9+Y/okEQSq9We2Ma2VYR1H93n+VUfglQBafQgDSWDb3l9lZEb/xWf69x39A4GPBYNQDjOw7t5h
djjRt5R36c186Kq6SlVyT79z/WOru0ZB/KGhCzo0QDbtb5h7qMx/uSd/gO6T8/eTTB482vywKwcm
hAACaj++Zdykz+grrM4OTxXRE8iajkM/SX0KBrndnpAzHSIGwvD7oTPQoAzFv8tF8pssfrGgHiHx
wwmIGV7f1GJA9YgDWAXMFrQ0qH/7n2fKhUJbLzFS7WU9lc3fbs8yN52huoldGlfqbWr0BIShNp9v
O8vuubwwdKYbYDX2Es2DznI1Ss95pV6yG4UnnW39MTK3T6gxw6+2TQ3XXg/0nyVoRrbyb6siTAEU
WT9P2UGh+Z61/5yfPz9gJ6wQFVuQtqPNQ2tUAWQPWhz6eDE8MpDI/Z/aS62fuudOsTzBT0w50kv9
f4eFv67SPxh2qRI3n+LDE/G8wGxX19hw5AXaNOuVxRhkqvWBULPBH2UBKcHqxxZXP7u/sYWH/7VX
IEGMenG7nuz3R3ASP0NlGo/zbsM68Id6YwFopQx+zRGXOGv/+5KHffz4c2PiJi+LOOMNR8PhH9SL
TAyLTGgjmB/aFbt6nWLXYJBL2tD8377UHySJJK1GRfnhpUbqEBXGxmJgoMpMG3Lj/per+q+t9e+r
+oMhMRKajyJUMVRJ+62D5PLwX+WcBVzWgn22/xKkh5P/4hkjyATzrleKgqf/f4a3b/Ksem+nbjOx
ziTrFnIShuyCBljT2AUcXuqNkS/aWj01CG9ryPuoggXeO9ZfzndTW4IBDg1igGImBqQ0+8SY+zC8
1bsBIf1NuwlsAlzeykns2D31PL4hyB6IG2vZGhP0Tckam2hBQ7C6i36ih3oPNBSN3EyWDFGAiY7A
7zB65LTPFpGdq78PfbyPXWoFHnpOT7ief2bJ8snMYaloT72AU9keor2kXlw5uKDsARFkYOXzrzuw
6NAdwhu9yPnIGCwl80YlAKAPVMEq0Uvehk7jmMdabhlMWZFX+939yWW4fa0beZ01Bv774f8vzJ6D
7/Y9p0ECerD++TiJOSBrrf9iDCH+9zr//5/Qn+doU5STOgk/mwYE2dNWbAW2B2Arg1vivfaJRovS
wmrQRItEV/S/yUsM/yu5/PcK+eMAjAYv4TyOef3C6MBEj4NCDSL9lalu683BuFhHBGz+9y7A//c/
NzfGzyxJPDHEPzLar5x88qdQfTatYIEIEyg+Xj7webREAJBBAxgp28+dnnZPCQAYjEJkQpVamwWS
7/BuvnhAGuHX6EDKAy7q9a9NsL7tR4MOkKY9Ek8A/AnXdI3cvjzVJp0hSiYa7Uk4m2QWXIN3Y41A
0z8cMLijW0OlQh/gPjo8L9lKurzWYgE0qu16RNaIdkPLaAEclVqNg+/kxPlGebxlYp0kXgaeHfQV
bcomYFb2/ODgoTON/wKCTRa5SHMItLKbP41RbObMmcEhbJ9jVMk0xuZMwkF/IVxVDVCNcpW3mdPU
Fem7y8BdbCkxWkkdQBOkgcuZC02eMTGF5ccFvCW2sxp9qkQD0fVkeJoYDDel8XzSzkLQ8vSkUdlH
5R92tFcwyTt8JBfXdD/lqrWHiKDjm+Mb4v0MRKKgTbRs+bUj86k185hZ08tGssaQNyBswMwhqAYO
Awwa6AOmhilzjz7Vw+IgADoWltrjFnrIeeQ/zCOKVfUDBeQio0l0AMyd9aQMbGC0zpYXp/OsNa6I
u9lBTgm/KZ0XFNfKlpxCuwoa6MYczgtaKow6Fe0wDRrjRLixMfcqNHIHXd5OoIeAGNNjCFRDAs2h
9/E2i/uUy7gCeNIAxmmRmRYw0XnMsKOMs795GqC2D5k2XMWzAq3I3K+NE9HHCrpD8PVOjRGEpzTI
Icx8DyKQ7F7Jr9PD3Sw0Xl5BsfTWz/xe5io9V0daPg3RZT5jfKzOBA4GRpp3hTgM5VhoDVahP9AY
4s0elDmoBXiiuYhusUEODxLrrXb7NIC8yx9Og7NeMvcdUwRNED82RnNp8QJrpZbUmpIq9H/CC3DA
MMm0GH/qT9QSfmsdINqyXIRekK4Z51rFwZwCXMeuVP+AhrwVftJLwtC82WINSEfB7q6pjtAXT+Jh
dnaqn2iMzA6o2WkRaVanJxe4Sk6x6jbV8b2OKfr4M3TRXP4UmR2Ca8xlpidAAYwsm+XQzzcNyD/9
M6+CehYFA2NKLG+dHq0b0yKPf2haY0h7mNxQ1Lc+dKXhsdrlVWw1CReBFYAf0DxMn+EhMAP72t2e
NcaalhMEgbV+3pVh8bFrZyKL352azeWxSGxh9tUfi2aeuU9NMmorXBYWiFa/NUQDP4TtUK1XAESZ
sWWQ8eWf8SpiqhYuw1/AZfw7WbDS9Vij427EvzL6ya0Joo3+FT0M7eN/YjXeRBeMyECYvDGD4FNE
7TEKshV+QeEiQdQFHBW063GcBORPF73c7RWNcZ4mMPuRvEvW98hChg5n7sF7LmziBcZQySaJMLHR
QQMaKLA5tFfDIz1P0AlWNRP0bMOkBPE58+EOFrQs6PP2MxJ09cbUIYmOmCosFPBkfhgIewpaj449
ymnvGd4im2qe6ZUVaoAGmZSCw3hYQxpNRmhGp6mkc/ZFTnhoQF070kFZ9qeLaH8APdJJirb57DV7
eB+HXscs32amjOj0Lh4x0soWsh3ezp7glXSgp5fBXfKF2pJ5v8fuJCbaa85I7suWQXLn9loxFpLp
dtPEzrQY4faEkRaI6pbhQLuR7HRJuywmXLsvoCQ0rV6cvt/dS3tvacxSH+zwmgAzaE93AHmqk+hn
sd5ZZPOp/fjSiH59tWd8UUAgWzVri1mLiZQbLbepX3vtPup5ya+l6Ods5wtvY8z9CTVZsQa0QUt4
MpVbreq39bDLJT1SCWldf1qb1cRUhrMKVLuEx5aT5usmM6vBvI6sCoYc+MuRG479HMGyUpVK53k2
X4pRfRHcYj3kwKxoTLVgsYIpuUoCss59VuspDgS/shSAxVZylA31BBnM1cf6cljdw33d3pLkALEk
ZkZ3rGNTLGykx96/Ke071OLsTO/5SE/jC0/WPP9KFlS2eN66IVp4m/jagdeEgLj+XBMYPK1GF62D
u6nXwIkit6QdUurdx5VqbYLaH3iXyogb7IKsIdAZCE6yimDdU9DbbIOBSVva73LV/Y4iu6cw2A0d
YZfHsOCmG4DwjbH2cMWPj7E8LREu7d32zIP2L+mr/F8VsaSIwxHVBjLEcp9N/6s4P1eKHI6aabc5
0SSFxcUm86DZadmpJa0cbor/h7Tz6nEcZ9bwLzKgLPtWWbbl3PHG6CgHOWf/+vPQi29bzdGaB7sz
mIvGAF0iWSxWeOutpg0NZLZq4dBGBp70epiHNSJRUTbEoQzqLYZgkKH/gGYURBcIlGn8OksZjcQP
rn9tXpvgCj44eeoRL0wASihF+T2N7ivH6x3iowcAaevPo9PwOg8hEHSJDOnE0KP+HHY++5MvChuK
hB+ji6vco9K6pQC8cOfLxfKA127SGToDot/dPO7hLFg/M4Kxd4zmHTs6dq03eh4GDm8H4PL5K+CA
r0kEeiaiuyKafHyJCOYQfFGkwqzOYfbn5YxQCnqIxyRrgUtRA4Uj80NvUo/XnoENUrGio4L8dWCH
gn6S8pXd32+jzcfi+dLDapqDGiT5ENuRvht/Mp2ns/I/RBGQJrQWVvzx+mg+6k38M7ou6HHsWTgm
ELUBDCbh+DIljv66ZsWt6agemiMStjCp6kMnO1xCGsuuXX50XgnGv6cz/0xzba15IHl33wHVqxrV
y4olxdPz1XWzO+pssGiPvYRW+PWxac+zI9lHQQAGuDkgwV0oxLoqfZZi2uPacsf2lpHn847RB4Oc
mIEVnr32TtD3EqHF8+TwRjcAHd/z1iHLm19mE5hn8hRqif8xTi1yo1bSboS8weGHFq3aRsR7Gp7R
1jeTIJKNbm6bMwJlAV7bpAa0EVS7T0kBd8kqXMLDaQerxCWXuY+O0UZBBWxWhrclxZUi6cPBKc4L
c3weaT4oGCJpJrJyNXGYfMYihrwDlFzpyhksPdwgEc5dfVDlwe6dOVekZPv0F/ac8P5p3/ISf6QS
Sl8lBd2L1Xm/3CzZdrCXeJqiY1H0hc7SbduKrSb+QkSHYGh0p+kiFah2KrdX6rGHNk8q2X3Sj/e/
qDq5UfoiKf6ZHqxzsVxh2GzvPXVJADzBCBGrNa6S4auk6HL8b9U5koXJ0m3qngxHI8b/+pgEvUuw
H1Boub8so4pCi4FVum5qMD7pt1izZK/X9m67WTKoaiR61WpdgXXLQ+dl33IBcVC/87nJAEQxQrNQ
mbasiinLwqVTrp/si7UfLzCaQ3BAuOD7xA1B31Hv24adUyJaOxTrrRTJoDrBf8hQTJn4enOaa+Or
uxLqvoyIhGBe0HzwANG2BVIU9BJEjIBSO81PqAHIKE158lWjFCoDeLv0EZJR2Z/HteVR5yPoVUhp
Ho8w4Nk8c9I1636hMkJZxcRVVBFi6UJJ5WsFkRsvcx2CG2bP/36di/Fpmq8XxXlEsR4KYxujCa6V
3gdaDVh1mw5cCrXjAWSw/yZpUhYt3Z/1dnVc6EtEPxp+EYEVhCGc/DNpJjpdAzsDLhRRGQwvf/Vd
2qP7B29VJW1K8i0prTYxl+RBrel5JGBUgcWZ1wEA533Isa/es9M5+DThBcen1zN5cFJk/pND5nuf
WMOzT9QA3cQxY4558NBIwaWBf867jUA14Uevssa2a4lJrRYqeis4lK5jPtseXNccn7B7UO2F62ic
HrmGEIPugYS7wf1NMSu8FgdG2IZl63D8uZb0qOY7/aRPjhyKyxzSiPaw4Y548kA+fBPWuouWEdeB
SYpIE4/Zs17IyhAUg91JYKrqX+jW3dElteHSDHcJfE33P68qe/3r86R7cnByI18vJ+fRBfTlu3AA
B+cmwYgHQEwlq+Kh/yVLegevDIC4uAb6gXcIt/c42CYfeWbQQtrJI/pAlS5jRRbvl0DpLl6WZ3cz
1xHIuE4fAr4PmsahaMcYgFk/+w95xCCzTaLYUvFbJQvwS6p0DY1lXdstGvl5ROsSqZJTrIk2QYo2
3suC+h004+HbNGJis+L+3fKDdwTLMz+YO1x3NhZnSdjmHzKqzoK5J6tFmxCQbT0900EUfKFc9G08
QCAy4F5SvAMj935IbIXiV73m5W2wpRSuPj3qdn2O4pMH8t/rXPdxm1w3ff+KB6fC4v4SJOVqT7oz
WTGgU2TzxUWqB08GYASVm6pXPOO/xAi7UrIbs2XurGYbnvFtoPnda3KkJZGivD9TuUEqQeIalQSd
meS4LhpzEedAZkJmCXDojchDlXH+hyU1zLou6Iq1hmSbluuVYS/OtdPoCOWNSMBZBDFQzfw/qqeV
d+JHkmRmGgUFl9oGSedoNhKntE9oXGlbQ1x0An/YbCFmUAQW/2DbfoRK9mbuLCfauEDoluXRkM5G
MlXCe2OIprpcVvGsoB4/wiRbMx1P7O1ZCEPZyaOTkgUG8tSZRoJ6T2FhVLIkC+MuTpfLpMET1gBg
skIHjzBUcH4hrBZkzVU3uVoh/7c0iN9+K6S1XsxNbcHSFlTf03ncBkXlpipazKqHubSDuiYZjMm5
MCe2g93cQ5b+DukB7aFjWH4pXMWT7N9EG7/ESWZjMqvXaoXYxEdaRhOoob6ueCEG3Dn3T6vKPDHh
B2eQwfCUbqVL1tjVtqeGYYvd49V7sIKXocuMuftCKnW9LEW6YMVyvJ5PbfdEkHF8rse43SGevl/L
YJ4glFRIq9KIsjTpZunT0+LaMB2h7Bl8IGFPEIRgChU32KpS9LIc6VLpjYM+LtasCqIHWqWTeQZG
DteJSQZwN4CemTZdUk/i9YKC7urTWr8ajOJ8EszeyK6T6IH/Q7QFH1s9QVVB4QnHkqF6lMxBJ/7X
bZHu5dod56vLiaMWljudZ24YN2uBnSp2X7Ercvha258OO+2AGOgxYKBbQQbvC/w8pk1LlGct7oHs
VZTOoCFdy9p1e7QP4gzIlEAm1oz2LXNASwg9Z/RRKE688kkqS5Nu5SnfLReNjThxuEvgaqCUcyZP
dgGJqdjFynXZOkEAl9Oq39JSpWf2Om8Uk0ldP420uEhpWOo0fNrtCZAYQqIsaOuVVqAkTbICjOvd
FaarnYCwHb7P1JoYKuTRR5yZHaO7C2iXAYdXJEtoh/SX+yt1xN3/4wRdg5DHwNBorrSn8/0JusvD
5TSCELppgkuC24Phh6LkORvVhiJY5PEgZNtCYQfvAb5jDTZI+g2Sc2tOz5oG/TCZy6gROm03u0Rv
F28D0IrKQkTFE+okl3+gwFsQk9HDQXlrJBzL4+Nw1aJjkiyyHUxJZt1fV1WM7+huwzQNw8K0WpIV
qhVnU3fGe/b0e9Y2mqvOmrlJ+YNoDAGdHbdNfzecRipwXOVJlqRKNqlxnRbOxUbq47FNXJ2SC4dt
QKWdf95xHXSP1TA1g2iUsay/31z7Ojfcs3s1R3B0Odm8U7xcvhrZLgWSD4tO34mUaZs/74OQWDcd
BrEy1+J2M0v3YWaa9sTYiOGTz0yO8Wh/HMWDjylh6VPhMSHOTQs/UEUJFcmx31Il66JtF7WtuUWq
6T0/Ex7rXsTsVzEirsPMveSzf19nDNUqpbtwbuiHy2SPvICaieAd3ngR8T8S22LKH5TCieJVUIoU
R13aWJ4w2z1cjogMGKzbHaXp3Pfjp9BrDpk85ymioYq87u8dtX6L03fzxeUyv5i8DsyvCBqIvHS6
wHw9L2XiHyt90SL/Dd57TrU/yVQ7/Of9+C1fsnTTYr21rkexw0Cxu3a7C2izHkev717kxRT4X0Tr
deeaNb+VOy1+9W9D91u05ASdx0595dhCNI/i6yXs0s1Ok3BMS3AcvuDdTbwE5PynYssrjPtvuZIh
OtfNvaWPkduKQCYDGYfxPo7D3G9i0EHF3tdhW6XDkgUylvtGkZ+FOJP8IhSpr4yFMYOUUicE79nz
Pnjm1Ol39NJ0wJ6HnUsQvjxN06eQFo+mP6V34uJRCiH1vPYVX2dUWi6Sn8w6bjBVU5MOoTFbFK7W
2Jq8dIxKf01TBk0O4rj9xLDw4XfSUtljU5iIP069JFDa/ak+2zLRfWNCKcascCPsOs0scvw0TQnD
viyvTbEuDNv+A0jwUDyzfZXKiyt17wukA9lqxr4xW4kbHkG3byaLPiAj1j3occkh3eCityy4lFQh
UwVMDsUrLV3cxZJpseeTurs32GvA0Ruvm07AHqdPL+w0WOi+cqilrTjbP96Ixcrar+rIe2y92ihZ
HTgSRAxYl/17GgvC/6VnrLwOfR/ToOmDlINgISTVj13tJ+sgyMb9LEj8DVjxftJ6vH8xKhJgv7bj
lpIqbQeO43Ey3fN5B/8xa8FsANQqY2Z73Nab4CSY7AAcRLSofPf7gUK4Sg1vEVpJ+N5YgQ8/oYaP
J9t7bO1oFksEM/SRVXMPyQjQSOKfeh+0doftc9gxmNjWVwLmVffvFmaXvuO8OV6mxVmcEfzTVlO8
cRllmFEaW2zAod1o0j/QUt16cavvXIFbya0kdXo6Herbw0Ew7gXPdUGWX8+Axe+8NOqNaSduWx/1
rtP9C5KtsojKg5fenOPYGhenKxfw1G8kj7eJAlFXdAGlvd0Lnbjst//Sbob+MPn8VBy8Ufnq/FxC
GZO9GWu7/X7FwdverTcFExQxc2MZXYX9jTEBU9rGmkGi0HaVXNnuuVa9Yc+R23p+fmZaN0PCMXnC
4L2EY4+3h3aM+yIrcrq/L5hk6AxtdjLM7Y4LBu5Ej45pI8r7cJ2B42pNsvvClBdKMm76TJ/nNfsm
TDikDmgM//X1nC5IQ40wrinTIbw2Hbq6b0XNgpFuQ+LEIFGcb0Wbwa9F31zYkmoX8/xUGBtUO2jp
0BR7ATDN54t//uB+Ze8k3rwUxoHek5GHT2A+XjoPTdU3GIoX5vYQlL7BmDiXy+ay56xbEGq8MqrE
2fjdKMV1bcedF6gbgJMZHu+M6mJXOhs/2n3zbsuSN8ZOK06sHtSNN36FVZ/YYBThMe+iacoU1U7H
V6q2SqjkMh/JBJo7HdVmt4NuBOZm4adxL37q+P73d+tRlVGtmKjx+4wlp3m2nFKyFQJbJPdf91OE
DtKvwS6Cr7Xb2aRvnWPsi5kJoDEeVXkjU3GTbxamtMc10zE097w2Sd6xv6x2nvGOR0AFurA+MpRH
xCfei998gFw8TGjyFlM9Pu/fN5UzccNflb5iMzs19nqdk4Z2v4bt5I7Fg7kfeihWkwx9K7gvsAJv
9HvTJQN2Wh8bc8fkgj+jU68uY0y8dMr883DzgqOuavuoaBj9LU4yXtfCqe3OJg/jtSv68loZcyFe
AXqnafwBTQYjd8AlMFnmexb3Fbeoogr8W7Zky+yDNludLHF/Z23MhnMJba8xvECAnr3qnPJgBHHi
F1eq7YBBxaK9XL/N5pjCKJH3UjnjTvVgyk1Lm9rsYFoa+j6nNc2DJJLRB900Sukg+wbJDPVlL3x6
4RUhROwfPJuQQXX6lXHij2G5mf+Sum3z06UodhwHvLcREwj8jCbdmF7OQd0LH5hRovQSxCW+46Pc
DH1JIohD2rSEEQ1O/qMg6PUYcvCa0c/4BB78ELVfpqMXlP0/PtQ3fFhJ7slwZvrJYrNhGU4gw0mf
EctctmhQexwvvV47NCJ674JZnKgiBF1hWmS0w2pxPU61I3eMITNgjjvHHiD3zO1AA5L3lmEddD4M
fQuFvqveq5vFKy95Oj5OamMOl7FhXO568/V9tO6OBjUfH9RgPNEDMVGgcE+UWi2c1JLUSe4W091a
3LLM/jgHGaSjE0q11OLOrXTw0SaVDLERjneTRsdvJjMpXAWViTEli6ZtGQNsuSxbPJYMormGWffY
S7uE4Voah23GHeGa0Zviw8ZDpklxp1S+vww+alwPjUIXj/XCe3yGIouxWiIsTImA6IB57hAYJipY
h+rdMCXbZi0WeeNyYNE8XgEkW23Dx6YSdrXD+eilUyS+6pwV7oElJUcnjBw8aEuW2WIcD5ZjL1J5
wt8nx9Xwe8KSw7ZOo3Ti33+yVL7+DQJV0rDVpLYxDyeuU2sftYgzsunA8Ltnsdy53w5pj6BTv9N5
85W5LYXxssSelCSf9Fm+2+eEOCT17C4WJIPOLvWWSW8bcri0uyfNRqB6uFRX6lahK4nd2MV8a2gc
busMGhRw/XM3u7xGZgvviJwOG71KrYPfwZA0wyQg5ajYcfEq3zHaltiX0geYY21rHLbc6UuMel2F
q0Cj1S3WIcfmtRv99WOdOce8k6qQvjo5/fNEyditxmG8zzcnkdcRrBJdus5RMI8B3BiQoWr6bcWc
sF8+giVZr93RtWfbmdhqMVyq9TybMBsEpnc68SK8o+77ejiqvwxWxxDSNcGd+LFYeU/k9jr7Vfhw
DZvNedRshi8dEp2Jn3wH/UeG9By8oIghv+EXMp7pOYEOhadVcUh/1oN10wbdZhuUYty67MAux7XN
4lAvTEr3LZEC+xqM208f4hokYElULdcVnQC/xUk7Nc3zXFs0EMfIyYtPlpnMV5TG55z5uIy/m486
3PyWO6r7quaLqmT+r5VKFn623hZF3VqZYEpINmaklwfxF1w6VA/wWNVOuViKpP6/5ElOq7lfXmaL
fPGX+mNwCPOZ6yly+VtIWXuLNkOBQlyWxOmo3nBdIVqy64etsx7XLXZZFBKyLGcu55Fc2lP8Ipba
V72dipXKLulhaWqFBiybdEaUXTojFskQ0XXYC18gO6HfZAJsX6iTqo6oOlPZE92txtNLzWGh22j/
8ZxFVGh6sMQGV4Kujj/s95UpI8XWyp5orb5drMY2Ep8JNNPBNP4CKmB5sU9gV4BIPCgnWVa90mVF
kp3Qunk2F7sLIieQRvmkqkgWL2CsPULM+vEU4nPjkakqI0qpkvXeFHk+25lIhVIXl2jB/FYOFUJ3
v01MyZ//qLSy47l3jgezthBalEVk4JljRh72itqGFD5I++5gtCmeFeZPXPo7l/QW/ZXeqPlh787m
DYSSfDxGjxRkSHx2RwufGaYN3wkIL18ssO6UvJT3pqr49OtgJYt03PzPIrWeL+Fr2gXl1sMmhEJz
1c5ehRvyS5pkjxaXWm25XixFslOMJnG96Jksq/f18bSlBQraSI5VaRoqgphfQiVLNLtMa+P9X4ca
vE78aASDU3z5HCcEqSguxFrBd+tzMgsV56q4prKfeVoA5zqvOVeMvUjMwCrVY5I2I4Cf2n4C8R3U
JgqRlftrGY5h6SA27IZ0mtq1dtjM1jOuaTvIoncetq43yC3obkK/6Q/Hgz69kEovTyVVOtWttc15
ZCbimrLKZTRaxIPBx7LFY0o2E6PUopVSZfArvHiThpi/lyqdau20tvT5bi6uarbmTGPhzfKcLT2Q
2eKJmXvOg2J7Kx+Zv2XSA/DbmzwWM31m6sjElzyBj54m3XWU0gLgkfVgtYI9Z0tH7MQTg3sVwu8v
2JEBjvvpIT/re4RDD+mJQmU6YDYKb6rvrSIcyu9HVaBUqcCl5YovKhmmy+a0ucwanOtaKPAyFb4z
PAZRDOEYxJ7Q/SVD5W2ttIYloVLy1lzXFwdDnOszVfhxTARKZCZcZzHvQ7CTQUEEIyR4wTWnrKpR
VMXgJbVyNOnJqdlnx7wcuEFil13vmdGW+M7ikYVo/UknKl2MdF+keZLPR5WC3XyFP56C0uKFKSvt
+PpwOE7y/fSvDIDIaW0oAkF7gKNIOcgbrBMRF8+8TrKlEummffqXFWp2/zKDcf39CXNrrVtXnUPH
kRKAmlEKI9JggIK332y/kzDGh8tsBwqxKu2WLFftslxMnDkr5zrrt2U3wi88KCxIMiE0VBqtyqCj
tNWS0drMrf15tWad5B2oxNDIS1li8BF7cGniyyju0s3Y3ztZyVwVR/1iNKboFZkVulRJO0AChAkR
4wC9dARLhNdj/HZ8itr4GsknJNFeAvnBG2PaW8rFKw5ZrsQfl9dVYe7+2m3yplCE4OQMPJL1+HE3
zkWFZ3XLXd1Zv1xcPx1X1Hcd1g/SYN+beiMY/uFh9RpMfKE4s07IbxGL2g9DigX46vRt9ulqTFrX
3icIXcVxVHuWP6cvl9v16f8sOY5el25uknzA1Ujfi1Zl4ckqMxGKt0MurC8PtamzXbIBYlSbULlT
mBGM6YEANpkZdVcG0wMw8P08Ulo1hSWX6+v28lo/1W/K3jqE5J0A/UZge55ujG/0hilOuyqTWLai
t7xyyY7V81nNNVcY8eDVTYitvxgNyOZuqaDTwiPa1xQSq3BrvyRKZsul9GTkGtf5UbiWorZKgitK
1y0Ig0h0FV4PuqcQkorEx43+/HdJBTCyvMuWY9Dt8Nts7usrs2g0HIMo8Dl4ng6obqckFAWsBe5c
8IhuEw8+AciiWPk/WJYfyZJlsU+L2nRvNgx8aqa7Zt0RnGLe+JPoJXZdzMqUIC2mLOYP/f7uPQE+
Ay1k+KZ5/q0g2Rh9rv6V5/uzGbLnW3ev+/HEqBkY81MY4XKLHDIkJaGJegd4ZorHo9qc/b0Fcl41
n9D87Wo51AdNno93MpvwHzojkuZttt4HPPEN7Y2nyl3/g9L9yJUcpHlxOpuk+VinEbeyevzMqXdP
MRkAfdBrC179zgsjkgQUtcYLpnT3hVL9aVR/5Eu+0n6ea/bxyj4LZlORZHxPkT3NuG+Y8jVsbhTC
vvtqY1b9eP4IFgdSut8OMKli6SA4yCiUgJsW5XW/7YPcwvNWaHhVIpW7/SNN8ooa9cU0X5443tZz
d56Q2RHpcs7Voe4lbpTqcaj2RX7kSbbkep6dnL1YHTN5MyCZ6Qgi4F7PI83BuFuBe21d4vsqXAUT
+bVGyf9ZFPnmeNawHy3YQLtHptmYLZg7k5iQETsNWxL1e/gzTq3vWf90axz8z/ss2bAiN091gyaA
Uet1RNyYkpjs+W8CRq00l8Io3dNcyWgt9dqqmMy5OY8ZzWcMSO6YU5oEPMYigvC9tEXSrmmDuaR8
nQxv3vb9DVcpldzuujcNazJdiMVGwfs73vXK73meT8D6/U3Eel9aRSsSOecfFZbbWRfuar0Zwxop
sIVwHTeJ4F7No7eBgpWhMyBNmWQEcMM3Pkk1TRImVPvNC7wkkBBDn54M9z5+EaX0saroWFXi/fVl
kg1rXC9bS5sKGwZsQ3AOYDoZ4RsIeUpDLQzSnWO/IURLdiM/H3TXvbINosIJrlFQG9RTqm7kJ4b+
d+F/k6Dl7/3dN6p9r78vtC2Zq8Zpsl9ZUwwIcTv2inUS1vBGENTsmzyNzSYk5ENhSfRUIbpK0R1T
b9DCD4zYkjOKzn5cbLSphqV8Np/djwbTTaN3mNX+ep3J8eWxF3fejKBmeUPmxok4/lPxDVXeX/kb
JHtmW8uDQ1QrvkHkhAbUc2MwzRiy/48lq3obytIkS3a2Z0d7ftENsgbBa/ZeY5Lo2RvhCSG2Xf/g
kYBSf7ggzKgFST9Q3LRKz74sXjJitdlpTLPSbcNfiV6LwEs/BC4H72sSUtRS7G3VW1EWJxmyTV3b
zO0Vq52kJ+J1sG2DM2PYcHc8amtg+ZSgjKoqslkSKXtX57M5XVo6IoFtv75PwOYyGsRDYPjWJMk3
TAr/3+D4fskUKla6uI3tVbtYW2QGN6i4NxpMggEZLzY2GeaR8gmuMhTlNUpWyZ3kzlgzz8gDiJ1B
lBt5KUUOpiPdMpnknRipdP8oq3B0v9YoeVPH6XZhWQc0p5WZH9kkbYGKFemnznsEzIsEFOCiGKK2
l/wTynDmN5H+YjpBX5mCqTJX5cVL5ip3TvZmZnBfcWbtaNEZx13GCAg8nRX0wnD/1txECTMm+moD
rVBnuWZtXhu5YRdCt1ok5yEIfU+jOH3C2QL3QgAR3N/zykCxvFTJNF1X2+XEWLPUg58FYNmmojpJ
YvODjDUTnyi6oMwKmartlQyUVp87841YY4DLnifngDtEEYKZinGIWRQU51ufYVefKhyuUsMk27R1
jHyxObPaR9FYlT1qRA1ZRO8NhH8DJ/2iBD33RQ4mGTZeYF2fd7+/lQZSdcSSxdKcmqtNrmL5FNtp
5xQAJy/+CH0UmrxXn/SEYsOFvsqvfumQZVdLO00v44MrTHIr62KTCRcGA1J7JJABXgwDCpYqmQ2V
TMlgGfPcrOe1q0GPebdgYJ0Dm8pGSwwfykLv2MMBYOxhMGbnBz0tRdtoqcj94cQTc2CGzc6LR87V
TnaZnoh4A7VY8rlv7V0AQkKEOf08WD1995u8o+2vuAYXGyniHjjbTthc0tBqwHPATL1X/QtOsNpn
kSnvjuKhvTV6lWzycrnYbo4F29pInl/huhM9S3EvbG8fKd6pc4YKL0L23WZTAJeuLswj81B4dUjb
4bfy6ohWS55W1W2pQlWX7bHstdWuLhwLLop68JnvQ3SbLYPuKG8OmMFe4DQxjNR/u7UqqbMqlVX9
ss5KMedmtSo24524JUE3gw/By0PvprPi8IdEYJ8qs6S4l7ZkCs+X8cUoJrf9XcH10MU9ZpitgN51
HsCtc0n+o/G1JUPo7q7W9XQREnEMG9Q5UCB6D0Pv5U1440qFVWmQZP7svF6c3Rl7KmJc0JXdkfcR
x80QNOfwW7U4cUD3jI5k5nbr3VabzFjcJX7OXPGURWAW0nibiMsMlz2mh0xrorB1ijU64tKWLuXY
JdFtXG97mr2PrjeET8MPY6zCDZ3RV1ZOFGbAkSzd5ajN93NLSHQJqqJXAQkB8C+aeISDr1ifwjFz
hBaX1netO9bMFJeSI9x5E/89bzF0ptd7oj9q2MyDfTwJhwqhlXm20mW8DVcpCc0pnGxzA2MeZMGt
wKxr3mBA5NTudIb+6QmaXC95GLLa4FP1ktwwzncUyREvTUn4RGd0x9rl0RYx6/Mzo3ZGA6fHlJbZ
kH9PH3FoNulRfNhm36KzInnUOkqIiMJluXH/l75hsbIb+XQiNoDWoYgAVph7Ood4uMjyGd7bDYFD
YkqlzirlkozSZr+ezG0RTa2D5xYY2ZSufuAEbUJmSs6PCuVSSZMMkjVdzBqQQhrE6dlxSAPyZDgi
PA6hSEgMhlUtMUoKkeJ23DtdySY5U7N2rcFocHN4gcUKPz/9AFRPvg2AkUqbVO+KI5mlTf18Ks5H
lsijJhDmosCafgmbu/YecMDowbq/wqo+mfIzKnNBmHt3Oh/f3N3ukWQTkfhXG9BfwPLySGV1Fdvp
iv8vKWphz9zt7hY/TFIOEXDEORms/MFXj0mSYZicnpRZS8W7KfOTmMvL3q6JCLwVvNbjrHsdpaNb
frgWP+wpdvjDQKE0KpPgSpHiua4b17kpRAqcfhahqfQmDM5kbNPYO+Of0Lh8i1XD5oOffDL/sn3w
LCj9Fa51JXyrZBllGhrDtbU9zMti8Ss+hULLlzWKQ4SSN1VmqVXJFVfyig7H9axuC6/oMYi6i/Cv
560Xv7RpziebUzA48L72VrAf67+0VzJAs4O72y01JAai7WW0CN0EBKsevTaiEc/rKIbvg8taiztn
oDeYiFfQAkpXVGF/XckwbcdT7epobDN39vXUeRe0BAN4vYUrsUvxz7hKha9K3ClPVzJOJ3tyNoq9
eNqzgEaB0eivBre93/xWZngU/pIrGabz0bbOtSkZl0cmIPrd1GEsN1UPJ+h5Hc0bfjfS7+TTGiiu
ksoe1iV/qe4cNMcUbpqIhMV0RVxtwgo2VjjavKd9HN/7OqVKOtQlI+XUtYW9PqJT4NWC7j4FbSkw
0ZwnIMQ3+KJEDV7pkIrDuvPS1CXP6bhpLMjrIHUfkbczAzHhLQZ5PkCFXTSJLgxBvGC0KD80UmVG
TSVeslmz43JjO8vbRov+sYlwH2bkduxO/ASzB5H4LExqaf9zBqm5YsMVulWXXKjFYkpb00oktALh
iB9ibu64xxX68NpNAzjXPBouMxgnVPaxssrjgP5sUHxxNBzT3+/R5KAtFpNiz8VlvgDj/whxvE3w
JKrCgk1Embqr3uUfedIhb/fjem25Q95jnXhV1A4Z7/IABjOOz5yxHjZXqc/skf44TJSdwP+g2PW6
qVsmM6Bu9qT0+hpr++IcLgf2+TnqEqAPtppHYZa1MoKvu2TEyac6ZVjttP0t9HYEJaHOekfxIz8Z
owz+rwjTyD06ksV6o3+jz3xnhS4JO/TnNfoRJ53oce4w2+LKDgcB8Bna8yDpaZ6pWs3jwfJpj3Ao
a+jE1Ri25W3eG7Bl+yulH1fBHibepZ/PkA56v7X17WF1RLFIog1gWX2ySBl1phAD5oHbmzzcX/Y/
vIM/8qTru58U1+nWZNk8BVjKdz3h/R1hterBgGSI8Ff9B4b8DiehQJ/2P+/L/wc7/SNfusI1Y7Kt
nc+o1smnBIDDkw6+QDJjpxMwBspRqP/w9P3IEyalpFW6Ri+mNWV/H2+OzTgG28A6r1DAk6Alv6VY
X/XF/ZEn+RlH63yaaDryiDC76+GNLnLuUfeP1yEKFXaSy96D74iBz3R4K3MxyvVKHkbdGc/X670w
HBQ86NzHcoDHcwjvOg+8g6pnt9oi/yxXbEdpe+tLu2YvTzdLAWR7JJ56ENQptkIUQ2+luUcVglm5
RsnF0K9OfWftsRQX//YOoL5YC9F++EZCFYqA+2d6a2q8YyrkniD3sDeZ1IA8MfYX93E7cgrvnYmM
TWxG//xErftBzGPxe6Ee33oRO9tOUy88xkuBE1vGwRyCQp8JpmKetzJwURjOGxi4dAYU8SaWu+Tz
xLDfDLIxihDpnk5y1E0ceaIIzm6NJPf2Q7JZ+doo3GKDjtMEmll+Cm5nAPiR+uHXCqJo0kbCiJxv
YShYg7rfZzD3t+JUKovxJct5s3SlZR/sue7WDqgeXYrCExEcFWcUkBw6cXcbpjWf0SqMf1UJFlfo
3vIlEzavLaaOsRIvB9Pvsoa3e3vFHeh9Fa1z/4PGR/uW2mXqO1PQ/6P5lGEA2rQGx1DjtvVBd9sd
TbqDWJjtTofLNoGi+LseqhTsH9Jmf19yubHI3W7nh7qJgj1m04SujGYRvF/bETh6QqbJAKxLor0v
okR42arNVim3ZM/0fFw/a1dhYIBiRvi6IrEygIKF7HkeqFT7HwLTn6VK9gzi0v3OLVgqKkVLkWDy
DAee94Qy+adEzRUovIx7uiSZsvp4frDXO+SJrjTRF/G6ZCpFiv4eaZ3Ckx5+Jvetmcp6ymX/PD84
RA+o0CUOyELOSPOO21AE72nWVVcJK8/PMgzHtRgVBkvc7wei2I3d80w4sgSeWXRNUhiCY9rTSWPT
d/HYaCszY5UxdkmitKXacZqP9+J6zr1HMfORZdIbNvj66E19O/yARjQU+Wy1A1t5lj+CZULkooC2
9LIRTy+wYQr+9AMPKPm1/Ze3mfegOMbqR6kkTfJf3fVc39QWSDMJPqORmAjWBY99gNKFzm2RTyIL
ScsLqPDa26l30sEddC7tLdRUm7AfLLPvyQNdiPeVq/r+lL5Kehr2p8typ93cD9ytiMroCmQSmdfQ
f5gGjP9WpdCUAiV/1rmeL0tNbIPt7WiD4KRxPnq9kN5DIG/KzLL4/j/ua2l9ku3fbhu7y+aAOOqI
eFdRRNDNjLUeZIdAOJKVqk5SfVtLAiX/daX977GBXi3TA/wc+A3Fdg5BrCpO70ZVfG91kvMK1e/c
POSsbhVuwpPt1R+2QTCbwt9KQjQCWQAvDrNlBbKChvPe2Z890ppn4Gd8LCc+HdlW1BHUnv1HZQBe
+eiW9kF6BzaNKdlJoViXOMM2d19HgkwQZ6M+Ym7OC1tyCjprctEMBLVV4EallklWDJaP1eG8RjrB
IjCLdLB89wSRIS9fPxn7iyeVFavOtgP/18AzQAkkGxNTm5z0+d7RRQmDQR+vwkpHhGc+UOxvO1Bc
W3FL/jj4kjTJmEwveLfzWV0HxLpOu69dDvjIUCQOd4vlygP63e9LrMQpizkV/1ufZCjmBoHvZOMi
keWtvNYuhHj5Fcj9iCGz3pdnhwXNFoJBxSOZtXylkUfN1Clu671lS8bjONPMa7Fjk0VJDjq9Deo9
pRg5uPRIvHsCOwwmgWpRy1UaLqEy92RLlqSh17fX3EA27iujsRntnSfdCHYicJUfvXCVQp/4TEWb
3Vc6VarjlozK5LJ3adxi8+FFEk9G9mqElI9iKwDiOEnoHhqqyb5Umy0ZF229gsDQZsG1FkKPt/eB
qhXZO/zIONzAFwk6Wd22XWk5SpomWQ6j2Fp7YIBomsj8z3pZd5FQ78SMwge6a1NQXwQP/WnQ+lRd
YkO1ZMlsMMRyrtfEGcN7kkGF/D6q0QFpAANCt7jIft4VJed6+Hn/dlVDXpj1YRmNhq3rmqTYm8YY
JgndvClX5sSAxGBu4VZ/aKmZ3bqpLx7zJvvgTw7/qqPaKQmXNPtymV300+kqVg1OOsJ0RT0HDg1a
88jyJNeZ6t2qogcyyxIlfT7mE/c4nrLc1jNTwjfeYUAnZJiKbKn3ZCJWBOJEZf0h+VIl31Z1Ga+0
YEmz1xNrd9Zrlj7KWpNe9jpPJv7OY+Qcf1NMyVfhnZttFO0KMg663XkwbARk5oPWZXD/3G+h/p9G
5efcJV0/7PWTZs74EtEYGAUTf9NfD6luAVF3ffw/LBpZIK21igACDYXuEZ+rQrbKnFBpOyStn02O
e8sV5w+DI3RFo9FgYLyIjBC8qALoChKTwcqKB6U6sViSKrn9RxfGgmJpowOC2y4jsulGXDXLe2q3
IUNN+qrRpTcM653Nlptfx/bFZVCopsPkCJpiz4RFekC7ZCAG1ELOCTVyTLne6fV2QZv+W3/Y6CX0
cAk+RXC3/venEhhVbW/+Pn65OXbHQMjZ/sI9gCnixmbZBUYuemJvGc+XJq0YG2VNU3Hccgvs+qoV
s+mR48ZXzHhCCXyEh+h97MMzCfwYmGOTJ0wFs1ZderkR9jxntKY2R9e3EW/JFurIv/oxBuR3vSe7
f/btDGYw0AK8Zbvco21OoenVyfQfndMlS1fsDwa8tIZwYp6p34tka86Uy8MDjzivmoDSa5EePgyn
EemRIU0pn6qGr39wFH/OXLJ9F/iuzYbGNgh2JAI+mhb3MHvDXQFgQbHgaj+4tGDJ0hmH+WlV33PJ
mJMR0P/7jruSew6tsb2QobzDafCvdNrV3bpNUqaum3JZ6JRv1taqgXqJaQpR9A40YkDXHpXOG56R
ElgAAYp/35DeMKHy3S5LlRzi+uS0r23m3G0u0mvXCPNNNNKZBQxqlOGUNLTFUwY5tWedTq3ZmYXN
/ufn88lfty9+C5IL0WnWxNh2HgpqZrUeldidsnRUqX3lb5RcaEOf1zUz5xthNRra3nLKc3sMagV5
liVh8F900DDT5aOl18hoNXh5ExBbtWdX5WGVP+T/SDuv5caRpVs/ESMAEiCBWxiCXnSyNwypRdGA
AD1onv58iY5/N7oGwzqx92gmxkWoCmWyMleuXKl4G416/V7ZH5hIVxDot7SN+FoaNMl6XD1vbED7
Jxr/TGih1jprS9LLfNni4ModnB0X1erOkdfm7e3rSdTOEVJ9BeMJSVbmwm+Pj0Zp5FIcULlwVsVa
3TcbvvbljY+dRZzKa/up0cWTXdNPVg4nBojS6EH8a92lAAC0Sff2lMqLFCehXMTZzHWPVUOWnNoD
bv11Oj324cMDt0S/UK8ZHDrP1z6vLQqj+npheUsf3Q7FzUjtmbO4OjJ6gLQJjXRJUK/fnlbhFPWc
k8A9xE3P+53XoQjyRbP+utOmuBeVVXZKTwtTDIITpYkvDaWfNgH5BxZ/XkemmjAGRTpBUEkIdUNW
4dj9WTTTZ0qYNbMpTZUXN0JxO+6XzSbOZnIaqF8Wv2/anoO0SaAOC8/HwQ4ef39p3qMwopqN2mTb
fX0pI3Ytzl6/D3c26fDg4OPB2u90sghOsnDLNcY/V1B9sOtqnml5u9aT000+tdJCXWzXQ/LQCtur
2JtOn2pN44UUTMjy0+dmmCH9FX7WVr4xfYb1c2v9fGumo7sC+T0t5H/M62J23tZkOrR4eOsn4713
G8j9H0PMkP4fO4+nF5wM66tt91Ia2hV3QbF55rVWWdCPkl3o9q3O21f1U8pRgC1eQ85dghIocbtW
raoUDiwOq1i7XbpznGM+bCCwENx3hNaiWtTrfHYYTgsMlWHaTt2uG3aDcLGahz6FRd6a5/OJdWaR
syYQTRO+kSRgTh6MG0ck2av6HEzZBS+OqRjYRSOjrWCDMRdL8q1BntAc/7LReNlSD7lCwViUGJZ9
4vW1v9IRQ0oVZorDK6a1Et+uSXq6io+Dl4NPJW0elimH/AyhjX/2Tt0xDcOlZCW3cCT0kbr5mPzM
Qn2RWRlMVJyNYmqzY6MGU5LZiNhL0L8h5SyR5XqyDmoD5ED8Vvw08ZNmZ0JPAI2pKU38FQdXTO36
Vtk67v3I7r/Ro3y6ChnWgTGPXhibsIY+IRn+s+nD3UBr5/8j/af7fMW8VhJ3d7drB0Lr4OMOwe6+
9L624Ap42YT38szG3ybhvdN8nn1N1jHT0a1CTopX7V5hFSxJcRXuQFqtzdbZmS3guX/jpWvCd2vS
q5FkXf+tm72TBX9rpqDC8w2SklDb181U1FNIfBAFtteGh9RkGDaiO4W1Jx9zOBnVLiRLb55z9AE2
FwGRwejlW/NQiP/3aN6KD1upXqsuTcDloSSlWAsAytsh4A/FvQhAjPQ2sSzXV1woxSFdJVcnzRYn
cUoEJd/254TfEBLJt7Et1LdqnoBSV6w4oGKET+vdJrUOfKHtVUlQ0GDu+Ay0h32A2jogyej1Fj0s
8jPJ8aDVXbxqVlhjHS3FGp+oyD/ta5f8ZPSRhARD9RDhxfUj1J5BnH48Xqn1L36vYhmPtcv2vrhz
G+gaEcL8JBFBpeC53Wn9uNruJxozbCl2cJXM1nVYgBJfE97OIinWo9WtF3eI7bn+t/Zg4EafICs6
n0p+86ODq9q8xXJxcJB4wObV+4lneyfed3I+sCx+zY9NC0r8OYjbRF0tbfsR2bJHYysmz1ydkxWV
Kpg8UYoNaFklqs5R4ucqDz2jKSTt7+RLs7U5wf7RuIqhW1zMCoTEjK3Nmkhko6GKSXlCW2LBw/O1
+06DizyEsBHmwPRknhodJEYmInE2oSlMGFqcvGE0doaoXjdRnxOCRLXbonHKrGWOIumQI4hfd3S9
RNenxwczZ4A8mL1ambs2G8vazsVESpEcKDtIyDQe4SlUBm03hFXZH3tuiABtjydzgHqWQO5kNsxG
qNvBUomUwiVRJVKs49I1nDunZxsa0ZIG4W+7nu1ZI9qckJEW2YrYz5O2EAHeadAa9oaNMEXGmteU
gtcWtvhb85CW+uzFOSmW0XUv2cG65JYR5fonA4BItIfgSSHijoOMaghh4mj0eFt09kIttc3SgxFn
qH3CVGpyosh7DL13gkPcNsRqdUhgaVl68SsVc7hbLm/J9iJ3BxI+xLDmdB9hL0gtbRFyRRSddqM+
pMu4eaC6jxaYoyOVdjokuJQZUZyGYiUvFip19xVfTTmqpHzAIqbNZZNKu+vavwooP210m8TpnMY9
Iu2onv4snr6X/RkANQDFqKslrpcFzMUpKba0tr8tFrU1D5V0a6B7GM0pvpJWs4lGjh0OeaWG0Iv5
cZoTuPPdbx1lUnsAFZPqbKzq7JLKBKRe1n7dPUEob48b+LDVgJTAZnRDJRHdHC0+o/HgbMWgWtuT
dUBvlpEPQf/p0ocTUjM8DBu0XyA8EKnJZHn1JnGThog6+kSpxolD9tyip3DdhYL0t+9mJLfa0U33
8pTQixE9UKrbKRog++dFBz7ejSjPG1kDXX67ND4sDqzchfvMPNVm5va3325FwCTIcXlzOib8ynxa
33aoVCZaqDQfX/lSVLw4rnL4l/tq2rhUd+a0+tF927Wl1v0L1pW7Cymvndthj6Sj37G6B6iSErYQ
pgaa97sUmCzOQTntu2OtsU7j/NuPeeOd/tMX+hAt+kbMD93Yvw+GyJMKeLpGgBdi0E/wnb3XvM3F
e7wa5bFcw3aFY4+copqbuEIYyeo0o8Eisf5AJeAD+/70AN1f9HXmY6CKV7hCAwI5sy+AIQU7y+cX
vVBZqatYmIlyENf726FayVKZCbC5wLOR67MZvjQl1VnicsNfGE05fTNs0Sm+MdqpKbRC4TGOvSHG
vzeYdHRXvHy/C6MpZ26/M67H5JCIp0iIBCb11Mfk99sWHSgrIbEyVy3CHX+20CunvO/bCbU4nJyp
f3gghTkoZ27j3pPZoc4caG1Gh8ARdp+mS/tIfA/EM6mZGRynn1LFudIiFqW8KacwuGJdV9uKZdkb
ljvAeTP82QG9ZzKc929hOsBMnkZm4kWSD976++iQQlcXGuS749HC5fTcubQ7YTIDsLq0CRoqGt+S
/i2axVFs8Oa+t2Dwcg1qNDlD4RF6ItqATxjCxQjvFu5geO9ugumq9WX4pwzViFrVe9q9P7lH/xIH
ccdunWajY+xtJgiO9RMfTWVxQgXWrwZIDMe8nB137l+5SjYK8SPgvvv3d0Cc2Xques/bd5TonF+L
xH+nUyYgJUWBnk+Z+ytV/p9L9E28beCLwEkArc22/e9ZgmOLNspsvPGPkLp0ME/5y1DYM8XhNi4Q
M9Zn9gxS/wc9+NxmW4CV8S9iG6r3OtdoQmje1fF+yt3TP+Oq+ay4tt/Y9Uq+F8gAQBbo1zv0iW4m
cxLGd1FLxDGhUTSSRaunVuf5s3d6gco4+ZEQT6/Aqbk3ecavAG5sd7RXSQyWQVKYP1C/mnt0RzOh
x0COcTwa+ogK/rnV0mUuc+zwwZXNM/qFoW8L5D/r17U5tQjykIH4mu7n08sC+RlirRiurvRxbsAq
DGddSAuQFSrDydmrvf93tFXHqVerpg0DqZYflsJUVpv1xdo7C1YBsS4JE6ZjWQH4Z/jKkIVfXh4/
TKXgdXFAxVzFceqsl8mSAaU9s7Twotdl+4l+m4x78l5J1lE9IvV2Ex3HvdxNL3ysYq2uziatJfbM
mL5IMysOISkkemkFU/sV3xj98FkTx4wX0aCIdBL6bjTgvnL4NGtQevQK81Cs0nFn1G7XtGKA3gRP
ux1S0nB2vDu9fQhWRUE7CdBzcXGTgDYfj10esBbGVm6/dVnNUJNibI497Khq+JXmrZKXQa5HNJYX
K/XepcfWFgNHdIY4XYvaUm0aoxSl+zMTNZ3jpCih2EfHoLKUTtU8nO1FJHhhD4FDAI5A2xRRs+xq
GsdcnLab044BRTlCPMQnanfylqfRO+cOMBX7LUDB4yUv94gLH6rEwMfjZXe7nzl227BLd1saT+KU
1Hv4XxRuCdFRiEFa3nBp+FEYVfG70v0pO+2PctjfaLXBW0xD2VC8oXrQg59Ckzza4cw4YTNfF/SL
2/MP+1YYWnHCrAqv7nbNGev3uVxkJ+nDw96+ssKolaU+pUkvy0h3q3QfrDhjZOhu63jGBwssjTNG
Ln6K7jCKcBRGYVbD93cKs4CCEHTWpaVzdfJHn6yYtdWJN9XZcLYqKFmLcgfi9P2sXaEBB0nqO61d
o/rSgzDfY9PhFg8yYPEwXHfhQgohSrv9ssbKhCzTMRumXUNS3VVBTLj6y8X22OCeSz+vJ2S/RmNH
2tiI2tgzzqh0unp5fNLzX/poUMXA2vHuQA0mqyDN7t66yx5oCG0h7l5s5S4gkZDnbd9ex+PlBPV8
csW4Tz+V9g90kclkBSfUWXjadl+5gMmjaSn29tSIl46xZC3YClTrqBcx+m16J3TXQYWIHLCugRAR
lapjGHP+86Hjk1F2QUw8YWE/D6g7QHK1swo28xTfbdKt9ADLEOuoD0ZINhHKBCNIMPCZtZUJZWn2
v/ZRsddLGhLVN2Iluy8vBBg80KIwBr/zfdCRMngdiOSWuMzFAVVEs3Lc7WIo0gxIFRgtD3kYms0g
iF+7E2ikXUo9umR+AfNQhp1eYQZRRr0HrJ1Rf3Jb48ZdydERajYh3kJNoO/KK6WJbTDanuX1aGPA
ESQSF6nEn3V/lPqrYGLOJ2uo19fnyWTT3/hL/tI2OCgrOP/rw+TDC64O+hyzSnXLSr4IpE4aDTQ/
L51ttWyNBSwLv/8aSzH5qTNzHFvMAXggrYaFXT/KO7IKCujdmpTWpSKZ0et0Dh71G2hBcRvjhgYG
KKOt/TUP5REwZxvnlKKqPYWMSiZ32XQqFBFy7yZLFO+99ZzMJYf5sRkoizD+GlWx/wfLcW/V3AxQ
trhuUqsSj5q8Oyj6dvBuiHy4PTy0Oitc9tIysG0iN9VwXUjgf29x3FgaM7t+l2XPEa/mMYKRScFO
5MM8fc4ldrSwa+ki03gTG8uY+NCK7a8urofVsWLIw0MWQCrPcaLdXJIEGQUimNF/4VFQEfRnRMXO
3hvntbk7MeIRHfQ3J3pCqFmkhNoewbV0bAhrpB7hYWjOtVXyxv41sGJJqTw+1lb2zRCKwJkWPNuN
9/YS/yQQBrrSjc6JmsJFNb3dRESrvLT7KqkPRKtDY+P3CKwwAhGpEKjAIPFUmASatSnDZP6aomIw
t7FdoayUtZHOCh/Nw47MXa6XkvRjkAipG2Z9pDnxKQ46hxEwVJfudZqnUHcoVO/2XjlsLzOHaZz9
QGCvpM+LIgQOSXigDKkbryQFzWdTFl5167Stc5WbHm9vS9c19hx98D7JyUfnJoIp5L78b31/Et1o
yg1fuLX4YruMBkulFhx95AAgPEbh52AD6belJd6VhS1/fZ7i3NWc4xWJMgaMqXbkzCNC/2VCfRMz
nvjt87sV8PgM4eegpSUENEqkf9zvHwlc7sPH9q2MHfLXZJQL31gs0+NtdWCtkWe/TlwQJIG4xt6u
9UqB9mrao7EG1JDXERwRauFfXJ2FLXuki7utGoDacXHdwzzlkJPjMV8pSxyKJh2EM6SAwFW7OmJw
qVEvDqlcffe2vN0ODfloshmWPzVbuAYeKVcPg4MLRAbpKxidtfUNZt4UUHXfiiOrNzpznOv9yt5T
EehQ0vNk9+Ci7Hg+3VXzLtxkyW3JEXS2hFZz2rnWe1Ev7kk8P49BQt1N/+rtTmjczEUgYUAc0Dn1
4+BkeT/HLR19YDEf1t7L908nTAeEvtVABMkgqixo/0LF8CI4d38ma9GYgtpJvfj3NfUtfNWzV2l+
H7szX08qKYmiCqcMU/H3Y2bG1dXpCNNCwlUiOIzItB2tolmPHLf0QfJxHVDG05j4MgT9r2EVN+lQ
WV7XO1uO1tuH632J8EDUM30aD7FMmpitjMfy12Dqg10/7xfLCoPxjSJz4OIrrSi0RSTzF00+5+xd
RK6AzbqRKv7Z9IPvx3e5LGf61wwUu1mJ16ut3WCVL/SUu/6S8iFU6w/tj8rKq2TelxT9ghNnHhmT
6Aj0CzK4p0em0aw/pR5K0Z3PSQyN6evMe2u3Na/Zvzwj/2fWHUMxtOkuW663VxaIB7b/AVQmgSSO
FBxTNkTPsZUF//e75hiKnV2dN/tDgvCvKI2LEERep4i4Odyez/+2+dZf66/Y0vvGtTcL0vXoo+4x
7LMPCtkyeoyATdX9TdCWVqjGeyZlsV1nOqSTz/sA6uW6c6U1BKofDSysvpLv8ftGre7fdw9Cx2y2
k9cUmUZpjkps8wvDwcPSGs18zRksjfH+GDjHUExr3VrF29NZFr3/4dRp5XOQ8AR/geLu7IVBzatf
bYET6VCC8vtXq5MndpyG5TjKZd+ek1taybYCEtE2frzqjzGkI7h8ELlBP6N9ILfPzwmO7kpjamwx
3P84bIXRldt/t1dZY5/txF0XVw2W07V1b6Gwavn9rPeEG9OcpkuilvGY1hUhHKQOlbKi94JScr01
GJBHMjvvIY49XQ42tMVDt2vt2wBtj61EaWBRLcxUsRJpllQgCjNT6akqmv8EjxXINLNej0QuHj6d
RLUtPXN+5aP1US7/8XC/31OT3ckrnGpBHc14uFD7kYxfCel8MzQmEdmzAWzvHciEFLb6wbIv7a0u
qG3p/bBSx6OwEIp92O9cKzO4GsJ0ofALVjSw8XS79yCZWJDyqD+RLoHUM0OQlTLLTdQ9NDW7Iav9
aF0Um3E4bu/usr6RU/tBfS++LmlOceolZ8FbrsNEyn2fwlcr5qBWrSxjlzZEgGmGT30p5W7T69d4
zNs0kLYGmGKWXiuGWNddEMUwOPv9buue+dCYAAsWSQpoPes8gV2N8b3oH8Bp3NL6QQjbNV4udO1y
WUo8oXen5s1ngDFUhUAcd7x3KbtO/VtrswcE/URR3XryIGwi0bL0Trg4uDvL6OXxVuXC4o+2SvHd
Tlt31kjW+VZZUfaLR3426vZhrX6QIH6TToPNaU7PaPivm5e6Z0Ev9yIQpw9qjPoo+FNS9Os18193
3rIuEs/n9gAtlXWvC2lM546UG+I/+6xqT+zu6fK0NmS2iC69SSBPTD1GVIWuagAXtDnXFrOVVaxb
BdOS43EFWOpk2sZtmcnZCgJu1KxT95PWNEq/4KwMMXCkYWC5tmbhqLLWq0yJCXmwP65igi/Vu52d
3JQvhmdOUUtKp+jxePgr7Nk5zVJoMqPtfxW+FNZZMafnlP6fFQfDVu2/kfr5YpFrA2kiQnvkCV+q
OYV5I49HX6kYUts+7ez9ivGApDlX0ioHCNAMnuzW9CS8fsICeeeWknzrEMahjR9748x7RWAMBMf5
gqmIC8odoWM2z8zjW1KWmLSqFiLMcLWoNrEV+2LV6rPa/bo08krio/dFEe0OkNxstcduiHii9yyS
p+QE0+cRyaLRy39n4QozUCzN8rJMzB0CjjlcAce6uW4uPiRXNKSmjkgDnB7jcQHz1jpbeXPRf+xO
YWzFRuw2yf2KgRUXEBsHbwSR2WtLCgvbNJygq099ii4INpYr3/gGMe5UvWqPFj8bLdG8/KH/Mxe1
+8Rydlik5mxtIBBCWVsNIjLABs9LiEI3bkZnFOgOZylgRVs7t9GoNQzDVFv9rnbpYXO7nrmCL1JM
vfeMz7iF6QHQCyHN0RKnB0K88wxQBXnmEYWBMfuiJe6V+bzFeSivany7JWZscUmoZl/QqgA6AmEG
XX0kWtY3T7HL4lvHNCwXwJaumGpPitUhvqb12uY2XfYINU1EBG4/hn9+oY/KYUhf5yVA4ocRrodU
niAwPW0DcSAK/9TLgBQ3Y5JoV1qfmI6k6cMrWS2fPmqkkzgVWjRPN1fFgCRXGBuN3fqGh+5Qe/hE
/4iQ0MTP+24DKOwpcxdWoYg/P7YNZbxGy6kajlFHkhg1evVmZsvYOWwqV/Ix/Vrv48OVrvKn4Rfs
4lkQAXiBrz4n53DpPcfNVksbIpQ5W8Xxldt5aWwdSuGWN3wfchlLv42/F3ebtNaZQ5YRSJMHahVU
gkUwaVVJ8I50gpelmZvCFFS9iY25PccYpxt8mW4w9bKuRzhILoGISPNSlAZExaGUgCjNzmZqOrOr
CEng4LpS65TA5ptVpK3nuB4spMRVelmhlD/6oWHJ916vkZRTEVSTWJyG8izv60f7lNi/v7hf7UjM
IY5dLmgyRlL+9UxrZJu1Z/EnqH1GegBbs+8qgThJDTJHpstKNMUZavIoNFpPEX52ZRQO0ErSG1+x
MI++WrlltwX1xI4M2f9YdE9tOudR1o0IJRKUCKhwwV0KKDo6CKiMklS8YaoBvh9X27PlLm542dIc
5oPKF2pPZu0IPQkicHTdkqCFLHSraweayy2X99EXKzbXOdjX+unMF6NlmJBPuflpO2hS5xJ5oiDo
zYlqpJfsZ9ARUFczurgVj0ZX3I7LPTvN3B2HHepoF9e83gFhyrU8PECmYS9pCw9o5xFzIy2vGVx3
vhS7dj6dFhujwqp3cQHhJ+eFCtT0kh0+8MZJg8r/dUjFlC2MXfXoXOV8Sc4MCwon3nvf90AakTkV
kpOuJqc0VVC4yFUFxHVnZ6RpMrGeiVe9wTkTRnw9wtcmhrx328C5MJ7eQ+GPom2vF1otxXOLM1As
WiOtbLY3gxnAtqNinso5qDARrIXnAFUAzaaWwYfFwRS7taXP1GU9Y1NrpGkknGE8HgkE9ci0+88E
54FmyFKQxCHVyw9kd9NQvu92dCq12YpN7Z6a3fsb8o0AuVL98vWxWvn9t2PYJx/7iqZe3H5PqAPd
hUsCzesP95qGthPdlS51FQrzUZbAdZ1041TrV6AiCcilXWNkj6m0kpZiB0nQtGpDyJyglprFF/P4
z+v8ZyXkxhUiycalZtz3J+eKHTMo+lq3b34WZCvPusFr/g1aDXdhb9V+fV/HiLg4ugnoPl2x3ysr
O8fOia1AJmE2eqPPFwUn3qBX6/SijLBKCKW6F/tfzvefr5ZJFb56ZVfNxnFts/99soLkhigWlDzN
ufeZhnBINeetTG6L1+LPeIrJzmaVU3q12F/yYABBTVhVQzS+iNKkHRSaI/7/uK2Kld7Plonh7n8P
6CL11GxPZ0PpHPkavQMOTCijuIAB6RxP7cIqBnpzMndWcm/IwnYBnggIAGijyHt3hcShs826w6vY
5np6rRjnlMOLl2mEtODDUCFhdqCImWyX1Il/615feno8vjGqY3mM91ZyzcR2bL01MUczIPkgvSNr
W69GIuL4s2pQSldxvUWKxm7//GmuvCeITWYXCXKPitTUu5KMGbs+ceIWxzgULHSN9DBPeCgk2pzS
BKEspPXycRH2IkotDe/bD9Bt/YWQ0iB0mmF4DOg66tUIMy9NMLmFPwiNLSTs1XDhL1sUquH1nGlK
ff/1Zp79j3vvA1TmqxX4gzQNgCC9LG71Gn1hzv6MltG3rsqklNBUOPWmYmUXNcN2lxtuGbY1kErO
L/SzUw4EKdaoV/d6ULqAwVvdbSsgn7pGbAl1Ks1NkEEeGDi1qOmUVc+349GSq9ekdweMvXbuMNA7
0G/BJdOZ8nL/6D9XXXWBD3F2j90Z4710P3Ztwr7TztsuvBraBsJ2C3uV0XvHMgII283JyCUT9fiD
dVfQVAxqJdksncON8ykJgFlENIwaLpXvg/O0o9MU+Bc3+M/XKoZ0s9wdK9eY+078LzzDrT8bzilI
6IHpg7iICy4iw6Nq//FXlmIuxbOlWFRje4/vhikWPKE8xwwEFAZ3Jf+Fa3QLPvH5ya98a0YtgzuK
oypmdTPL1ulhxed+TKfbPmLwUO9J7f9AR9W3/hXr9ejkKrYUyRzzeKtg3Y5USGU4Rtu7f1qGH4wt
ieVh3H6lRAhj4oP17Lzr52ZMfKU7z+J6PJqFYmMXZzM2rbu8JPJyYbGSZ4rTezPvmcHQc05edY+l
HNAHI6ru72ydxOuGxDeHICY/sZzC9IdWGhntXyewfpo2PlP+pBdH1xj2PK1ecApm8boCLY+bG2DZ
kY4hvph6EZqM4Tu4QUdq8TSfWiaKWfQL1KKeU7yvX5y7vCUopNd6EAee6tsmylxRbWAf/Pl8Gn/M
8YPfqz2KWzZwBcHxjlR+oQlqDlev3e7ESYjxWrrkpe6Vy7MehcUwTo1LZqacdF6Qt3iAHQNOQ6Kl
y3O1/YC3dPVWzzZsmjBvwB1uABtJsLYu3TS6dC9fPzRmvXjWwvvWZz80Jj23DYW5VWZWciZJhIkF
+P1CuXRKI3WyVYCtIO0aJ6OucVDVaqf96XqeZXQQJebcrQjDEOz7sDPvA9O65V8laPhqwmmaGhCZ
kcKWPpCg/sHwvCN+gL5MMN7xg0008jOO0nrAf3wSZoQ/qo9n/ojub2v/2PA0Z+tfMMD/mOaqYiHd
6nZzMcWx/n1xt/27l6KD5J2Rf0ds0ZcOFiNjgQ+IziCuksZwlELUBVuZPx2FXcpou5c1NgAFATVD
VFZcv00c31/3ATfKenqVnlJkT8iOrf0dSapgTY5eG+mVZmGLs1CM6K4eLy/1Fbt3oLa3a0/epPGS
NJKM/TkZwiokU6L4QCch8C9g3J/VV8ymuW5kq62LMXnrCu0Q7hu3hwcqQf+NtPcw8g7eafA569J7
tvVN65v/NQRQyaRJpX46nDfsv9sSgQmc41N3BRQnmSG5KPriLM3rmK9JYcev7uJenZ3E+cdg81D4
1nuFGAc/jzTQd2PH9j5+j3W+To7MFka87w341fKN2E9u4xXwj2KZS4ADAKD/eLBSOmnhKOUHvjDY
ap/UjX2aB+mI2CGcDemEr4ycYSKU0spYtDQJXT9j6j9ALUbJK0TOflebdfkXbPs/h6smL2hhJnd3
ZR4uCc7PU30ufXcpOsHIoFZNayFD40/qYle1iVJW29Y3BwnpKFWBTHANjp934Marj1zw/SeUnsb4
7Y/XOn/jH/gA+V4UvrC+JalWSeQo9fvSQhLQrd1DKxAj30FDSTOa5kHJA5nCaNt0Vl0sHNZzS18F
4Jf2fA4rVyoe2EUt3qV5UPKysMJo9gyrbM84tBWCZFGkpCgmneBqHNcA5T4JqsmuDzXE8XXfKcbu
0aoqRsm9XXaHLMu38hAQlIG0jQ/dMaprREVIceFZOU0awdDBofd4iXX2MEfkCh99j+u2vVvz0QHp
Sq4qbQWext765KXg5ZtutGgT1U6Qf8VrsKGlBBblcN6LziqWSRUXPa48r1yYx7ES1w72hSWQJgO2
aH50N723t9UYBH/MLXYCnvHh+b3XO1Nh89yiS+pTx++E769UAw6zLjoswOudgxQlHk8eqbvF1+Ol
Inf/eJty+mlhjtVl7Xw7LCS26XdvGw9Grb3yCCb7bym63W9JnecU2XZ0mt4OPWkqe+RlWYUmJRRt
eIfS3PZXFJ6nVfCCcNXu9bbtHkx70JGGEOVQ8zjPKSzywlvQQW5uAGbw2ovGUtIvRQC/POHMfA4+
ReODOzAIazcoS52J7E0jGJFOhhYUZuia9d5vTRw/9HNzMhPB7DHxdMR1nbnLfdXCemyu+9u5HnN2
dgSZdGRusxPMHsRDZ+N17oKlWNbttnG5Huu4C3I8rJ/toAliALEjiiCHh+uxFKBMFhPduP/ytjTq
DWS7G5ah6v7s8VLu5sK9A7jLzUT0hD4AV+rN/WhMOWoHtVS0Dn7NyXQIXy1+WoYp5MXk6+zp5Mly
x/AfVqKGLgYUErNKdv/v12V7MGf11dm6415jDSEPJ35jMIdSG9WnOePl4s2guI9MzQNbyqSii+5/
BlY8VuduNJK9Y9/xH2CWchnj53EcceOg+BB+tQWzPOpFHUrjvppl20atRqrckP9fOF708rEW1N7J
sM1+MoI83B4eWhB3OdN72KFaYkBpYF8YUDlk503Fqu9tBqyh2CeU6eYXDunyyYZM3mrwT0E0ppcv
MMZAAt1FcM9CuurqAoTSd8g2GzWjaljVhrrPySW7JOtaeoefAHQDRinUkal0Ln7/bD3LYkv6ULfJ
pfhYYVRlkyksjA0jO3K6yBDjleKNjynrJUx6lXgAREHbZF1+5T8OdGFIBbWpm3fz5MySOx6MMJbJ
D8PMj0ClMY/SQ0eUWF8eG/FyB6YwphJ3HG/b+vp+YXG7VDuZEjoDg++Ddx4Oyte05DjdXiov+x52
0slO9nfYDnwkxQgLWk+28w7Yq/Z7ZPrviPXBgtKdoVKX/89nqs/6yj2dK04mZwj6/Qcc5xWCv1Iw
DgHdn0y6weNlzX/fg61Un++ltXRPqfn7zIrWcBpQ+8GxBZnIf8RakH4nKTr5QSaQP3mzWi/U4tB3
/PFcci/70VwEOSvYjYOdxgvUQfh2fMYqHCyggCeK5uVAc557IR4N7Q7AbAxh+WiRuVIzUlh7xW7N
7rfGwl6x5/JWoclDXgmSL3keODYRQAR6NERB0MzfaaBDhKtDmkvrTOBh/Z8BUR/L6pF2o3f0A7Fj
TKGJVh7pHqKgiJEH4bbZ0S15Ke+1OKLyNImiurM47+54AuKox7gzODRjUikMKp1rTrAAoDwCOWt2
u/xxKnysYrfqp/hQ2+yxW9RKirbqvDIYzykwQFMavwiOow5CKA+8GlWk2AyrUXVVCM7cbLPaIs3N
FovLmAsvo9sbhiskG9S6QB/XfGQpp9QpDKm8TPblsLFNsZRwpngT2tfuNloGib8MUMNow3cVi8m9
XglnbgRoVOlpe82X3/HCJJRNTpbVbHlyN7/fY8npkVCYj6djgu38ZkVhB7PNH8wgoJbtRas3VGpN
CzNQ9nrRuKULOibzRr01gy9yw9cWY2fekNaJdKsYLfeeixbGGg9MswPlzldhaOWtutRcy17b8vFI
cDRBUSiJpk34fI4DKom6nFv9raPylvXFsYobrzxXi8Nqk11lzUkaQRWEsYcZj8AJQ4hieql0OUf/
MJ2Fr1Seq4YjJSq3fDgsB04mFwrtOd8JXH8uKH+wD0jkhsLikvdZJCe/X+rPjy14eRLpzzRUiMxI
Gs7p9nufmQIPJt152vNX4qH3AbDciLOlvdWas6WCZMdz1c7uDdngJsoiX4TeV1q/ZN4qQksNDyjt
81Y5g1GgI2XmIhwPFl0Fy6xkvUpnR0Y+d/ah6N2I64UA8hziNJBk4tfx9Fn/DJoA9QsYVC7ahJ4k
At61G+3f1VJnaAO6l6QUK3ah4VgmWm8ixfD3U7q9NDI3tmc3moNRlPIErUwEMHKYlurVzJs1N91X
OChYeDE/36N1tPYdPuLxgShlchbnoTzp9rlqNBoVLr7t5d4ptAmsTvbF8vCm8sbAK/B3/AhzVfzj
rtY/LnNWi1NQXnUjyaprukjcczJpkx62T7Bm28PM40UPIZBKoC0yPMtIp4NZ+p4Xh1asf8NuHPan
xQrrH2AD2iRzx2sDK7BAdnPRbI3sQFcVX+omF4dUbP3Nyur76mbN10pbso8mbzktkNCpIX2LcJ3G
fSy1rsXhFMO+sRKnkaz4QunRi6ojGoZSERcBZeIz4jsg64vDqC2BK3VcigMrZp2QN7uYW75TiIt9
hFXESZzT++adTAzqtiOKwjVPSSk4XhxTsem72sx1zIzDTAn87/oz6v+kKJZvpR/y6/98dBWrHqfL
ZHfZ5qsL76UBsIiKijDYIEpycMWO6LWHSqvFCp/5j+qLauV0q69Z2ppn8/O7l3feUJxVlrig4kt8
MI9WPgDKkGcNtYdGdAkOpGCeWxOUiUhQvQGHono8ak18ZM5COGe8OFr7Uhb8Fueq2Lna5bo8bzPs
nNva01tc0BWg1/k4yg4+7NnYh54/hxtWXwW/9kHluQcNjljm+3u0XA0uB/+xudPdvrpi7jZna28v
T5wQ2mV/4ObkXZNhlv5+dHU5ZZ19UYs3TstK1b0c+HpkX7ZoWGLim2OqhbHqfGSgR3Z0y60YtLpT
2ZzSA0eDOyfEwtYal9abU4AAhgtDuwnefKEo8OxpdQPLPJziTiuGbWPVF0szxow3Uo4kNdrgaJkH
omdNcykZMnCj72Wke+TzrKr6yBfHVSzcgU9e7ODGgDvQ6gyZFa/t1eT8J8/j8YqK10728dxqHb8o
QXjRWBzteVKs3Laxqh+3NT4aNoNwRcJoTO+j6B2NEcmHGYPH57dRhj4UP1axcNn9TkrhJlYVAyeN
e8kriGwdfpxcfP6G+sWYHU/QZRsPJbsC3pNyvOHWAYkzw3sXYIaU6KBDxSRVUs+76OdntOnPwq4u
W1ka0BWnq9hHe+ne4soJ+wi/BOQLmX9weum/gv3//tZthlzeBychX7wiPJGmp0Ya54sDuCdqa0mE
sIk4MWD5owsUkr0WatMc+4Zi4ODV1iupkVsUHGrUI7157dycU4kHNUTEioe1NR28o8cHQfcG5GJ+
hW+9LGm0adUYFuXyN7lqbPq4jZL7b1QoayHBTPg2NKPXedQYiKw67xK0jBFzImnRPbac0A6WkePb
ICXi4bbwM1mm0ffo5fFkS2OtwjFoKB7e/VY9ZI2GTBbdL3KN3JGoJ3QQrcHVHQHF/t1O29rN3HMf
LemHxamj2VIuOdQ1B7iyQoFEDVBz8EqpQ8XvU0yfHc/cw/bGMceJhs0vLRTodehcqEQyu9Ovo3fI
aEJ4R8B5+rsS7f3wOehUgfHokoPQtcgwdQmxv8me61483flUzGMap/bSNJZiMTgnPHnYiS4t2qiY
FGgDtXP3XSuPqPP+GopdnMXxPb7MWJHrk8D9HzT7OEcgZXMLobHo9SIkFJoQrhFXPXuLExHW4yOn
e3kbiqG8GFLOIRNAskMyOsuAav+26+9aK7/uPcPSTL4awaGpGVZ3/hSDd7xs9vGmKiZIEkmITsHP
RnyCp7czoqW3FDRoRtS8CI78/4IhuGcuKrIW+xsElHNQmDQFEBb1JupIWvqNLQvmaZdgN6jDrSHi
p2zspXZf2cejfYMlR0D90WdXSd80x3gYBGs+rSVBnlvBt+Yr5df+07T/GVbZzpNzXsSbE8MCnVg+
AJXZMoFCk2esnrT6lfLK5xOtIlAfff7/kEGXffvn+A3DpPi4YdbzJHthlW/2zbnFlnMT5Bm/eTWg
bIObFM0rnw7ltqLeJ4WWrWO30X7RchP/xYD+GV4xMEli25tljeER2mm23cF8KCL5E1ol6E5waSre
Nf8MpdgLI9lQnjRjKDrQ+YgAhM0P7NYK52KMAsXwbvjyqETky5kBykJnz9x5L6d3zYaXH+s/01DO
WXIyqvWszjT2odTcfQgW3IZbmFf60a490IxXenHJClpunWprM/dkChu8Wlbjqr2oSkmWqCI/5a0z
aYseIuol8epES/iRhfzHkSqMqDyKG9M67M6OKUdaOmeiUCfJDFCXTRc84PX9neYIUChHdlvbBEY3
tPJKIuVVX8WnhpRyQpUkON8Ea6AxqWa8PeEyokvTCgxkprQydaX8X7fw1cpJXh0v6/32+nudiYdI
efMetaSNWQ3EeTw0hr8qYX3nzV9fea1Dcmud15CCDZGfXEcb/9KAkGG21z5RhuYIlJFQilNTTv45
3dUOZla/UZfVD9h/EIu50R6uekO0Ev3vq5QPaYYsPeWF1VBOef10XOzXB4YEf4rD3D+m9CzM6zpt
PnKkGU/O1KMzp5rRczw7oc1KgT4yaTQrbSdAjfNhtf3qvUvTx28r8b61T5TubimPYi1Dv8A2LU76
RfTrBPWCPoxWVc+DVR/+P9K+a7lxZVn2ixABb17R8CBBK5LSC0KUgfceX38T2nHPSBidYcQ+L8uM
UaNddVVWVebp07X+b/Ncw9wlT/tToywjLoRwC7HoUUYNDfSPN0/oHv18TEP4YI5rkLsW22KsEpxr
yFjhYaTRjL5AmUvbwhVYm4y2PoKY8ME8f32N/5yfNcDts03bhDQusqDCz9FQGIXKNsM8ppL6pqOW
y3qP0EX1CLz+tWbo2035Are/GUu5yDsQm+IYXSZoBCzurm2YH2/o2tJ1YalJ1x5VF/yap/s+5Mpk
LS0DuJ7L+vaGpAYenLplsmcz2iJRB9a5CaVfEIeAaB+86kVG6AvUHB7coEf2a11Ckoop3zIDThY2
eQs5lMRKApU5784AWmz2GV+SQTcAdWYh6mn22c30GPLa7J/QwRBB47Q2gGnFhHm+/B9Pwsp4FSkd
K0mC76qBsXG3CpVxxscQg+kYNmwh01ajU7Jbak0eSwr8bsU4cHXDMZL5Lzrkb8dBmOVSYiYae7M8
ZHe4vCa4YFA4hbSB9Ujf/XfIhf0z2sqaDGFRhEK9vJsgzYdbAJSzQhf+0lynWxfGfrTl/8vR+58B
11TvMJk5dFyX6cF4bSu13N8z3Qb1z/GI7Ojmqxz4EBhQM3IccM+g8tt6nET7/XH68xHL739f46IB
zwSNj7jU2mUpI8Jxs4/zEccdFk15xA/9a6IQCfj/v6dfXFHfxhuRoQj7AeMt+DKwxEWtEfIrCF83
poSGD9Bcapz9yM3//X36M+rKJ6riMI0rDqMCvnyhkCtEKtzEEsN4wmyjaunRgL+b7T8DrsxKlpTF
NDDL3i6AJXyRI/r+v0otURQcE2Bi/76nv6covq3ryv+Rg6zgsnIZEMET9hAM6G8o9kNNhfWI5/3h
WCub0CVBNAYlbsoF7y5QwqUgi19YUVEx8jBCe2AEhJUrk2dMFfoVJkah+WK3UD2DIGxzfV7APsQp
D12n34+KxAFfY2VRElcXgkrFgqcSjDeADqRaanzT3VK0ATq4BtIty2N7OsCdwTPw4ND82uWroHzw
/w+9HKpvd6PnooofWQwNpZpbbi8ejXi5I9T/4PeIRt820qHRrkoCJiZoTBO0vAJ7/ATvIbMfoQb+
7xP1a5nO969Z3ZmUqZl0puYlckF5NJwraOsR29zPcK/IKzo13x/u9e+35s8CrG4NVbWiwsXLIYYd
Gp5wbWyT8UACt1DVD1aoH94fxSzMclj/dl3/jLm6ON1Qt+W4jHmhwQtyt834uqgGoHz+wfb+BloL
oCmVob/F8by0rrhrpSpjOrpejJBmLLUw9jF3l9oAVEiAif+9cR7s4C9X58eAq/NEy9LYzuBKB5Zr
oOcQedJgi5pUVIJAa/IhJv/Lxfkx2uq8DI0Si0mC0UBlCAoBNOkv7VkAyb2FlZ5MX9mhf8+Q+2Xz
foy5OjCxlMdC4WNJkXC8ATq5d9tYk2NwAdjlriCQvjiifh8csUhIpNti4W7LTafZfZWq/hcmWKAX
FTeUmaH4+svF+3Z9RajvBMPYTufbFj3NuComyl+IhzDksZX65dn+MdbKBEsyU1YCh7G0G6IBvKBH
U94wHnrTvdOByVGhWGr/Xuvf7MGPIVeGmKfaWmzC7uv43pEOEO3W+liqjZEJSs3P98tDzOg3l+zH
kKuwsiuDeJSWWSLVb0NDCcdJgjeuI9d8ODyyBL+VrPwYbeUAxnGodP70tabQXwc0BXDXDp6AIyCo
9Ja4Evk3lPEcAgZ1I9BlQ8XcIxvxYF/XPuE8trxCRz0sIBJbyPwBBD2ifkwiV/hjZPHHHr3mj/Z1
XTFUKmVU5TOmPUAqA9UNKOWANM/e7DRRNYkHPglRfzTNXy3Tn6uy9gKjgA7COcM0S21pngK5iYGd
NcFStMTRh/+mHgdbC/Iy9EaJYHlcGfmUy8JJYovFEsLnREIVtBmCDrhxEV5H59HDfNGvxvDbgKv7
mUrVrNBp+Z9wDhKT9lKl8gY1Wt1HPgykrv+d8fkzw9XtHEaRRej89biAo3qp+AJcb6rw/waIRj0a
bflpq0fzx3quLqYvBxD2rjAa9s6IQxSGLHpixAoTWNiH+dffL8Wfua0uJs6mBIZS7N4NfsFXBwBu
hQiGF5RxRpBHfOS9f73E/5jel136ZsmTMGnTjs2X4hIczxcAEYuFRfGcZdqcBS1n+4N9TkzFy8i0
X4pgaAN8mIuy7NJtOEu6TzoS3R8CXstz9q/vWvmmXUDLFS/guy6VDnwEACsUFI+15Rvm8zN5BTjh
PrYPv76xf47yGsGemb7nOBlHGaEMaj+WphokKBZxj8UcOmBlXip8HlUk/O4tfRt25U5wlFQNfoBh
kRlB0IY7u0MzwBveG9B4ObhB/51N+p9TtuZCYLN+6OgM/stt6QUEigmZemgmLbX/rHbSHrL//1Zg
8v0SfaFh306Z2HN+LfDYTRdGEJsJDU4VnfRLacHHUllGwDrtQx/yYer2d+v7Z6Yr49TGYhv5SCwv
xSVfYsyo8XhLyFJddhpUxX5YtPdbnunHVFfWiQu5MgiWg7s4oucjpcPYI89DFBs3Rb3821P5LT79
MdrKOqW+rHBdWeGaGMb9jHjRRVnKQn/3vhQkPBjs0fVYGae6gYgKX2Axl76dSC/Q3AqJz4WAPzfx
XD+wvL+l0b7PbY1A90qdTAWzmICvhsKlFAVRUkPAhWAdP4JtWWhLfIajkweIKtIP69En/C9e2f8c
nzUkTQMvSjoaM3blp8sWrw06C9CQta/B1Qln8MGMf8u4/5jxKorx5bbv0nw5rdB2g7Q6Qbb/ivwZ
sUqUnD1+25bT8Q8juwah57yKJrbC6clvwle3PDpHQR+4cPgv+cHDv8/Pw9VcbP43KzBLoSRNQIsA
3GiM8Z9ibSAci1CjjydlsKSHlBq/4ew/lnTlDgnFFEsttYy5pDBmSKsv9V144PYR0u2vNSAO0ZPs
6lFz7qOb+RXPfZss1YKacWi/7AC4vT/YPTLcaD8+aahQfhT+/j4YKJtFGf2oorCuDhrzhuFmBU4m
Uq+onoF9Pf9nigjKIGuCRtD/Ziu/DbjaSm6WQ6YvESFhwFbbngGV26iSBaOO9wqqhQdm7veL8W24
1S4GPtzotMBwpebeGAMR0hdCrl/H5Vm2tH/P7rfecYGWsJbALiSBpVfOh5DIZa+EeJBBlquBCu1L
unnzDNKuRzP7DQj7MdTqyre54ueUtJzPCGE9+6WyCMFMMoMdGNX0H+L+DTfyKp+udKD1xAMahuAI
OC6aGcz3h5HvMtxfFuHbzFeuyBzFJcf5X1cUThd2FRgkmPdStYd/YKGrZ6HlfxSX/f5mfht1dZp8
Wcxlzl/8LrQvIRgFaxfiMfT1Lvni//McV4dJAc05PbAY7SJCFOJlZyDyNO1pv1dn5xk5MOswn/59
oH63Qt8muHJDhjRm4iTCkMlSwWzsoH+0NPAEgDehJeP8Z2EX9+fRm/2/3Jw/R3nljhQDN5Tp8oJ1
DjrVjcXVQ4nC2wZ4DRgq0CX10HP/1eX6NteVS8Kxw4DIdFney20GC8sSZC+9lmDY8bylFeXBs/Lw
Cq3ckrjP+IpWMEWkdW7lZiIXbrdU5wOuj3SkP4CrvnVvZq+bV0E3CdIuoE8Vng/WvzeZWU7pt7sj
KTAWisTJoiLSAoSuVlajSvO+4RqO9/zMTWRCg3Fj0EX/OI1G0xFqGzVaPhJpL+WE7ox/D/7lDP01
OOTDeEYQwEggr65Qq8SCMs8s77WS1WV6ktti5vG0qYRHeVLZ0qNnvW/MsDlXnTXxpGyP/nAVKTvr
9bF2+uGtng+VYvO5JTd2EgATYaV7QLlpa/KP1ILXBvY/SwXtUJaBJJvA86uvrYeUSWn8pte3jjC6
9WAG5WnmbTlyl9Ua3aR16lzLeqdMdbGwGV4bajfgzX+vGiOuXNq/PmRlCwSkkcYgwIfUlZYNmRom
myy4gdFPjUJoPRYfbOqrUeliVf3ZYvyzLFyDEKxtZh6iu6q/99VZYCaVARkrfiti3ULYl8m2Kl8T
3qWmU0Z5QQK1oeoiVDZPbZLULlt3VCzMvC7OOCocd5XarU8fOP91nk51ZU7Rpedehdhgm7euNdLy
RjEbbGqR6u1gzJGe00Zc6xWlVrTbxoRFVQ8K2SuDKdyKHVVGMLoWHIQjfWg6i8ts/Bm/s+dJLzZC
riWxrpBNVm37Yj80tqiYUXngZbsPtxxts7Q3UVo+m/Ww9YeL2H+I/E4pSFroUuIU7bIdtGD1rClE
WKXATUO7Zd2pd/zMSBKDCpw5cIJlR3cjve0YVZbPHauKHW2W0nPAXifawPnC5xbhHp+aMB9+b4Va
3roMFWhisRWjJ/wsttJ93o6hgpFqbGXiLDPsFoPV4M9lrjLpO5uabspwoPqtCK314iAVJv5Gkhxm
eTMXZMoOFXPMSseXn/GLvLSV08PAWbx4DpXjo5P09+WXGUhnsqACEWTlq5r3m7vHTsGU+GnMew21
qdq7VGm1AAVZSk9LtZmRy6vUXtSizGiV3hJDrZzVSlZ5n/z7O9h1qL2caBmUMIKkCCKjwBj9dLJz
jqY4eShYj3IHJyzU4JLE9vA5fHI32WHOIklc7ioS4RZnpKhIuymOUaamWmfG+5CMtujEvlrb0htn
ZBCHoUl4jntVYUCpGRzbDRiKh89pUm/c22wEVrmPn+eM0JxTeRmAZLffV43abvyDvB0mVbopheo7
dKLyZAxMOSS1rxZeaw/gQY30TOdwnFFxu4ivKNDQpnTfrrZzA66NacfakRlsuW2Jl0Nx6ktxFiZ1
KFS6I/WrlEKUBfylJK1VJlAbgzO5bWLHx05rDMYMNo3Wpmo96f1n+NrrDatJB8psDPyIxJYS+DM1
9L56fTLCC32LWG1owBRWsGr5mlN66QlOaBXvZaM6lZG8K4dM0CGNeEtnnZ+MIdQ6m9/4d46Ebnuo
1QJkqgJ8I/R42i3JX7sNG6qFNqIXOva4T/wSMjG12mmFffV3lFlo5WFyAxRP006K1tlN5OVn1OT4
Ou+NzykJrkOg5m/5pg708U0+9Ld5p2gZRi2hgJKd/CONeqjMll2os3aoR/n3KVo7ZDg7goAWZ1oW
8JIsj9rPQzS1uUi3UAX0BGzNaHNueQp01u60mVQGZU9qfKxRDyPrjzylL3rnH+/YauTVyyCyccvG
dTWDPDS170vFWaoKSOI9bNtdJwP+muPK9NO1RMmygpEE9Y5WfT1wZJu3WTuwqadW9xqrsGpD2AdG
SlqtI5L2iH/li0X6X3NdeYXlgGK3OcAqt0an5/sSzrZESnXYcOC4zh9YBmm5+KvR4JdA70yhJY5h
pdXKymmRFfPoT16p9QbrlHYPZi/JuA0k3jZW5uJJMtrNdPFN+eCbswGVdUxZ3FInaldd6EntI1xs
Wm9QaNoiURRrisHq4T6yYBuQqzdLPb3Cp9Wbl4pQZHQi9E8xWNgUErZypJZetK828im8RKHW5uas
K5+ikeqsVe1kY8pIs0912oofnOWvPon1vFFtz9Msz6OViF6tsjDVLDd17IR9lk1qIelFx6e9EGYN
HqdNuoSD1qDVaXTjXaJzm8RlNGo36d2F1RkUIMZfVBYV4Um8FwCI+/gVXmc0v4bhWv5iBMyk1hPb
Vzm9fZlsjgwbnyOlVx4TX82eg0VRa7m37xwUf1vt/VO0hNdpk3u0VmLxHwY4i6P514zhWEnQcWJl
mV/FlGPODXSJlJMX2jkLevnkGJ+7y7hp9w3JUKGcqsE+2svg6BB0ymRR3/EwKbRcnr8+AVUlCs1C
cIxeJ/d8IRm4sWwmj90WtZp9wh9mS7J0cIKnbNE6ugd6q/q5WsZOBVpiE36NnkMlQ7KZ/b+NGb8K
SJaHkMXJ53iGkaBML6yMWe/HrB8JQu9NhDEq4qO8s8HGcXe4bOaE8xzf4ncKaH/0RG3l3WBM73Kp
vqUwcpzOVSqbq7w1WZ3VWMGFU6n39EnZU+dHWDX/1Wfyc9EgvyywgoICelZE/u6n1W14ME4pc9V7
aaGWm3A/EfmpcTq3codDhTLc2I68yXFLRP6dQzvtLbVxCP1UZYy6UKVdvanP/mdt9xvRCaxMjw6C
NaJDSEt3lDerkDpOCe8U3qzhqXmtNwy47RsV1QMOZ6Whmg16xauZM5j9ufHmc3VoPjKH18tNaTMb
zg2ekm2qpWfRyfRw52sSaaGQlZBhn216JzdGWC92h9L7XQFl7Uv+yi/mTB8MvFPwQ8D6N+tvUHP3
tVZlyFRrrBG6wgeH5x1epaZ46aka1dlSCHfMttG2dFOXqUl6n81WV16irbiX32FUyOxI29xqXV5j
0Q3khVrixrdck67RoXezD/45bMj0PLrVtjgUAUkTEp6Sj/bausVAMvTuxWqwAUF44vHLHUZrxpY5
fkROH6qVWW3Dk6JnJD5ROvtc4519riA6e5eOijfe64Yox/7aWqVVW1iORToOT/hGNhtvehEL0jz5
z82Wa9XCLN2cVuH3RaizoXfwBiWdg7O+b60arXTcsUbX+Y5HPukNLsEhgsfiq6IxQy0+O8msLrqT
WlyZWE1o9cQ4DKFhkAer32L/t9m1Ml7bT/gwFXweSPWhL3k00+PVNzpNciRHuFRG+RK+KFrlUhsw
Nksaa336x3pLaY0jgsrYuHQToc0xVmWF1JxK16jV82qCAlv6mL8JKnNK1FOpciBehkNl+xZjck5n
53qsD24CfyfTeLdxI63WRRXExMgB1AIJzeTeU+o8IJ0j2fFWsEVdYElhdW5kVOClKw+DneoU2KVC
00/UQtH8pw7w73OpVxpjpq8jNFVGvdBytJoWescbaUeKS2grlrI5sW/UofS4VG3O5azPeqYloTo/
KdoePPceb4xOr9O9yogwxrL1qWxkUh95l0azZmrW5rIggv3JGqXX4U/pqR5vKytsHKollCVvW4Pa
DFZp1uqgsTsWlmozQnUXX611jj/q7KG5sCbtDA5lKZagqBDxaBdXZdxEbogiOvkp5uAvBEfBmHTW
LIzoudkrF5iRBrljk9+IqO0CEcdmZlT+JU2xSokhaY+oU1n6bwv805isnj3QDqd+Sje914IAdPic
wcdOwc1f8lFImhsBrIBgod5tT9nyPTUrlzkBddwxduEWn0GmzRyZb8s0hm1y8J9lTTxznq/dy3Nk
hXvZbO32RN05qyAzllRvXQoJYl4dOlXOVdj5EDIWAkS2QU0oeG2mctvGUAj+T7T9Df/snys4kxmU
H4SGhLvahWtuvvl2bekZpb7xNn4bLFKFSR0R7Gm+IULEqtnWp9AAnxUkUJ4Sc/bY02S0uGC8Rj8L
jcruE7N4E7bhFakimzk0z70z3aiDhOih/iw/JZMyuzPvigxB+t7XlQ23594TBJPDAaGSxJLyVqHN
3Q9AwRxdGRsx565BbqkwUku+JzvhWTn3sdo48lM3aT554nFBanSAcnt2K2iZLZiKWXvVLjsFoaog
9IO9iDXpubHaQcW14D1lX2qUxdm4fOHm6dk/zSRWS7OzBPvf7x4nLh7dX+/JUu4n4FER5TVDcSIp
Rd1xce/xL+JhNjoymVRipKi2fM9OKYk3rZZGapCqw6HDO/IkPiW8wW4pq3+GhLLWPkfXxieUMWii
lZvNnbP9j8kcGW3e+RLhdhNJz8Ag1PFNQdz+Qh+SS6fLju/kseqbwq3fZBbnVi/VoTt0T7RIxrsC
bk5Gi6zRkF/8D+6UXIJj5iWNKkNwEw5Xr9UwWKC01CR31kajfZNOn/w9wAWZTF9PTZ8oSweoYHN2
auaowdj6hEMzw2yIh0pv8EbTpvwkJmpl+V6U26Ej2co7hxDz2lwrazj0iqqEaudwu9TmbqwZ3KGR
4YVn2UmOkZtrygwXdtQKgGYv4z7wRDPFU9Ebytt04TRAEYR2uktkZRaPpkUtcjIn1fqERC/Jh1Bo
NdJZ4jl1EzPbSp5sI+a382upL48wqgkQgXIHDnAoGAiXfOY2MNkYKIo+O8VmdMSNcOh18ZTY/Btt
VBtqO+qhlb4irMULyqqTEe1HQr8HH7XVk8Se8EM2DViH2XO2iXq12ciMhkeBvpWvjSZvFE+0GZRC
+ka29S1pm7qlLnnBprf4E/VSbYabDN+0gKZoplU7X8U7rEZkzlQJSj+yulcAW8r7BtytRrbhb/RN
MSf0h3LqU9sZeBtxnWtr2NcAVsWTsBXVEF6TTPYJq/qdmr/icYIwxRt/Qnj8Qj11hoAgG3QyH/wO
C0MmuAbUC31jb3NFWPwdN0TD3FNzHi+y0e39SKUjtfaK5w6NFwPyDqHKXTKNdpXnCVqYMY4wjjH2
Wp8NWpeMAVFat8AeeIr4a4jSiUe+9ZoPa3EmefjU8NDg1yqctDKrMTfwpRK3nYc3rcQm8KSntKrT
6lbNZrv6rF6Vt7EnQewIAAnYQ1ehEhPChr46KmZIew2sEBRcGbWE33lls10Q6GWt8qM3jIaSX3jR
kkLSZYSd3ZGxm/4WKxqnbHKYO9yAbDvxdhAZLKMKkuaz8GUMDjDM8Cha/Nt08BytIPpnaRb/WqUN
Ijrtc7EtOy/BS7ChKjNGm9usxsyDlPeyXCsT9WOcVbKgmqIxHzqMM3dqS2tTYkTQgRwfxIC/RNrQ
tGVEHpAYkqQoWP3pWUdBAL1VIe+8cjSK2aoKUw4Izxg9bda+zs1WIuoSvGjhwTL+AmeIS4mswCAS
AyinrAYeopoTKinqvAD1GLIWBEYIBg08wRxhKH2GK9EShjb+bfm/ML6fq4pMAAN8XWB5CcxoqwCw
A7HRKAhD53VEfqFCVaTNLFVnRusUr6uNAv+tjTZNRgWhmWhmSA5YLMn04Ym7jlbvAln2ObW80pya
fk4GA6tAv+Ueiw4xBZ664KRqSANzEztVMgOSwCRQ217FhIjsMiQ4A6WbOiIcpJf8Mmxq0oqkNZud
16OxLNSjB/P9BdpYMh8coKpFuxi0lz+3d+Kqsa/DovM4dTZ4GUFO5lE7FhDheUJEgY4GqyzVCd7Z
cw65HP5JuIe76ImGV9OBC/sgaqOjHJgDit5Kq9K4Lb3rtAEq2I09PwGjAB8r7cZP1Dt/LLX2rTX4
LegF74M2GK+xg5XawOuBg+76+jtz4k4xfHXK5D5peNmNG8M5jrTuSsE8PXjjGXqVsMUWQwVTgKsH
VAfos7K6qHkRMGIu1q0X26KJB3njuoM+AS3zSQ93G3usMRqn9UCwQns2fHP31d9wNqA5XMBNeznj
17aCup011JvMeJVAhjOYoHJDqFwA6lHwiKFKKyH8gvo4NWBQtOpfoR8F/HTDHGYz2/g7eMsG0jTg
hUDbnpo6vEEbAFc1Ga+I6MLK7ZYAenB5rwKu9u/j/h/h8tV5/7EIKyuSdA2KUJOm9Xojc6XdEtsm
Vru5I7mg7/DPfp/oyWHaMpZkcdasUWow6MGL+Jw9JQhqZ3SY0nZj0Lait9dkK6FZIbeWHvLGeAts
XhM3EeZIHXjwfjTGfBHM3EWMuOlfhRQbzd4oM9dnNAw+jdsYzWzTOUCzNfMMhwllbfkmgMcHx0VD
iymlwdAZHDL8S1cYa3Y6UoNGbIrb0ESwQ9CXvYEPfhWxUIEBhhkiwyGb93j7zEdEBb9AYzg8Iigo
0K4v4e6sMpbdyDB+N1UtoLHRoNEE1MGXGvGMxgSahDyAwBgEbGBNxP91OFOtoexYwDkXZRefE2/U
8j3gER2RDEm1xAnBSsmDeBRiCFDs4VXg71ASGB1+16DAetBGgIJlCrBcRnxXgaWssmlDcJZ/Q5wr
01JYh4Wl8CAjPHz/9yH5QnnWZ0SSmIV6Ajkaed1hWSgznUdi13n8ttOhhjAAcZXNslDlBAkETX7h
3jpE06/+ZwNW9dZl7dbhT9G2gHc+qXNIAHe4wcFHSJKZ1UDCO6IQ/j13mRfGTM4t4QY9202zVpuZ
UZrpNr11VgGoZS96Dwsmfts5iZXxnjAs6BbQtfjT4tGJn7Q0I9YefNn2jXljnfQ8wW0dSI2ClWnh
nbALnbIm3P9EryD4jIoRki3O+qmAMx4DEaoIY4WGD2qKu7TwuKfgkHmCNyyolCUAJpXcAK4tAw25
wAoJ59I6t7i7prBU4p1lE4yvBlpHzcSM8admA2zWgBe5DKAQdKNcGQyhvSVrY6n7G0ofrQ7QCAWH
8RpswVq3iQj9XFoc8JPTWBJcJvT8CttBo7UO8STWdBMiC0NrNZnuA43MLFC4lsyLXCVD5suiVMGF
ln+XDcqsjPqQ7XKnJAgKzOQEh5WMuwZu4XJscXe2MnxFrFVv4JKpnwFirshAKt4Gw7Vea4o1P8vH
QWWvA9iJ4V6pC0IRHngE6+FTVWj8o8IM7NNfro+M2iLw6KNDCm/XGpdOCjgNqYIt9Ed1SjVh1wDI
w3Gs1dyOEfkmDnOiHeEtZaHnTC4J8BCgRya16wW9eQ0sAaKdAjpp5UvlDE+gW0a9+KwmCJorEhKR
xFq5i08+gnoLwBbjJg50NE/BoWxVwJu9hRc+vdcubwOHmnYUiXdIxOP1Q0ABxbJb641IY5UXCYme
t/ySQjQ6PoocqTZ49cVThSyYNsDiC7WanMNZlS3ZQE0B8OaKxEf/zVdPCvixfB2wLwDxZ482gnfe
9dWAZG78IWgiTfxX+SVzi3sM0wmY/Y6kF/fOnf9989eEb8sT+WOhV08kNN9EReix0PKW/pzIO43C
fSCoxN8CmUI2MrLyPQJVQNOv4Tuyl0pqlL6an+t9AQkNikSE3xWbHiy3S/ojUP1NYnJWhv7s/LPY
tJSO7KGCHxSpQqoph/ySRAjUgj3A44/8hYkIu4m0xuX2hYXs9RtloagCqq/qZGXag1oYBu11fx8r
meER7KMYcHE5V7OtekgSSUzceAKjDjhLm6oiySu3o1x/O+i0jgqLLeBRIJW8GiLceucCHJvebjfC
jnsrPsuNgjTu4PlOdMQhW2At5AcyNdHjN+Zc70oDkPJwnPRMlT3AG8KCbWiDHpLkcJfQyznp9V4k
FXK54j489QxJPhIo1e6KA7LNp9aG7U1GrXqdPptXhoXDoRiC0UDZjVX7M3y27kIB7/Myq93n780r
GOf4K+0WCfYsNEM7RFi1JJYlg2E1Vi+cDj3s+FmSRkPCC6mNWS9ZNZl11hG30q4FwOEhj4fojHA3
6YRcdr4pN9JuvrGCwd2EnaB+Flp/ADBC+jd/mwbm3JGYx7ON0gv4tnBeQGErqCwAghk5FBr9660m
Ojg278DPj3Ooju9A1+/NNtOp0AwCNXDrk39hrAY4444HJILUk94Ah513KPNQgSCJeqvlNnXineHS
efQT1lQxOJdzc6CZLkQSPXRcPGVPrRvueqDFFJnvgUgmACtaU6EJJdQaEy77qNZw2/qrBMScuS+U
0NRLDChlNxLeVo7MHcUGHJixJQ+W+0m2AZZtWthtcV9sZZvxPhhryW+NZLrxCOVb4NbbxJnPg8nd
odKIdF10zi8fBfAKPAAAMV8KExj5y2jNVz8G+XarH0uD2UhuBcNz7MEjQOkJPH/qAP0fBnWD+h7Z
+SXt3+4HM3xTaJiiwOGf5efsg4PDGGtBosrQCJJUGgY41uiFr76/CjHe23OF/DNjzFp5GszIKSFF
qBxjGB207Yu2aPPn6gYEXTqErymMWN0ZaaEV8CFKHV7bibVLndpWWmQCctHTXQqT+fL1gIWn7Inj
8ZJHI5H3yhFLhlBmxl2XdLbVQqMTEAnx8XJFgo/Zwt/EsPK5BjY9ALhkT1hHh7XhHQwALiVn0Grw
QxBfWxIpI9B/cZ/eKUDqMBZY1ciJTwpyMD12S8nw2+EpxsfoS7qAHR2IuATo4dyOtFozpB43ck5k
YOkGlP+qj+SlchrkrSKUnvdqe8eCifvIbB3gokthCbDQp4gkGwFF3Jr4DAOPZxa5BwX9fA1JTHqv
eP4ZP3i2MifQKS/bJk+xkZmhgfTIPToCxj0uEVAPQLbZjha+q1KzQ7yTgdXCADrTFildnce5qhbE
adoLR/69udG7DF4c/Dewpola1hHxhAY+TyJo3K4BapwUhSDAKgRCA6OF05d71SacyaAVUNsbiW9w
W+EwHq6cE3riTm6JiPzFoNJ2L6ADqZTAO8zv+kmlIls6jJ/pK1AlVNYg89MYw0D43srvlM64xRM6
YSM8gumOlvXRxUQPlQl/DemsZluZwhF97UcOl+ntmCIcUm607h8oFS+mhe2or7ULicnO6LE1N3+D
/yDs84gsmRkjrcXue4k0b9z/I+3NdlTXsnXdJ0LCtX3r2qYuA+IGRYXBFRgDtnn68/XIo3PGYExF
SHtnLs1MrTlzGHf3orW/6ohk3DNYXLZNBzLKi7UM5JivTu/ymCKyeCmu9sKk2aMKGRV+Oatemncu
Azo72RbBhyPKCvlor/YUYq7hHsjX9FbSWoNdSDFTZW433G20fR52kYy8d19HL0L9UDO4o/u+pN1q
acGOUXeyOaGhwcbqQs18bUZNzbzc916VWTZspmeSnWobvkkb1/45ZK8QrjVoTd/caLE++SjiFpKN
i+uXWwC+14ezMudX/xRe/dpTIhq5aS/YTbh1poaYb4bV0Ojsanmu7RP3jOuTK1kS1j7ZDgP16hrM
iiJSwZYp4E9+teR0DeDRohK0iIO29sqofuscagEnH09f6mG7vkVsYxSkug85OdLHDbday4PzyOLL
h2XcH0hfR8C9bg74DGt1cjMuQr24LFdb2fainCtpWPOTG9leGTj21e3is7uQvP4w9yDBULuDPUxQ
DjsliCGj4X5S4i1ucQNWf6YPgxPaQKfyO8e6ve2/XFcCJk76NsA2j6Sl/8q41mzG+5Po9F064jIe
HpbFHE0UUO9uCieIA4YH9ZaHL6NxetPd/Dg58b8/edqit6gvINAP/+LuYJqjxnktXm8BkN+nZa+N
7x6BSpYa1JyjnYN/6fkdXJo8JyPePwTyCPTUKfx9P6BfZu7cXsjtcqgQ14dR+/FJTRyRSiRwTzX4
5K3pWXgfxihuaS47LniXYZoyP/X2hf3YSB/nIQpEDj1YoA8zQOnhyxAzUeJfVwA4h2CVuLcTgT/t
uAzuQcN3xnOSOmrAOFEx66NPqE5wTERO3BTUUDMbLjimR1gMzF/m7jw4xnTFJHJvb3d3RlsyN8Nq
W02bZb1AFTU6i+Fn6JsQOKV0lClfjmI9Rd6j+2d0sTQOt0A8MKyik7tf391u/eCNijG+uKPbBnJ4
nQnys7N3Lyoc4ehe2Zc4FYLVoWTYKrU7KMUp0lhLisOJMy5EmKFjLJgceXjmEjT9JczcdnwfZ1vQ
dOaGNqEeZLF6TSQzg1tEny4TIZm0hrc/2yD3CnfPmvzIm2/CKarwoVLjfrGzeEePQnCURLq9sx9e
Ns3DZnmdpV4JniLRT/PxR0jeam9Wf7Zjal9W+s6rPJrqHLbx6J/dz2swk4OBoARpKY92vb9Irh4o
CEyw5IjyQ1tn/HN81Qn8pGdFltujLBHrIx/e3XaoDctJzc1NdXCfnMb1eraH7WR8e8zrbIFO1Unj
zG8gk/cFbrceNs9DoG2dbHHh76mJjXwsTh1wUQ8yzN696iMrbD+omyQf4FrzNzwpMLZ3ZsiOoNuj
m2yaaM/6dfRADs7DJMyQFEGDfspoHCMoUb8X6sFGYS00IcoJ1rq50pbseN55VnpmwfaXzno0pKzY
5s42kMbWtGY1uCmHcOWrg/sXs8tOp+iUQaKY87cBfBr6Oq4vPI960WfnFGOB9sfFZx5KK3mQxrkn
9hULpuh7G/k6r+4zmXnT2TGOVd338FKuHm8pEyApiUgQNyLsSO8/cDnfSsQlfIqrWUL+3tEfZxy3
XNEaNEJieIzS9QNJVh4XkwPwF+egIVh5Y1lQFo4shBd0bXlkjth3pomrhue4AAAy58Y0453u3mF+
oJlKnMdX+qo4qzLQv7cy9sSjKw/EpqSGNb++mLAZfWUu8pPj6AP6cKE4N1dycrbc/gcgm3sNCgZC
tWVgtsTVaPjbE7c6lsPdSOEdxO55QZRYuET9dVjj+POhubthR16xYtc0PBUTL6eRlDaXiDqd5nO0
wXrwlY/SGG3A4AyVt84YSB7UcAnVey91kar2XOaKNZX5ntnVtpb6WFwrztYGs1aSz6LdmNna5L65
2cfJDBQi1uPWBXamCYFl1F/FvT+96CZEdewnr+rs7tJLRH04vxuTqXFOL+mXpdiXURmc3h8cHRRv
PlPe7dvAibytjGCCkkZzYCU7dgvwtf2ZNPbyzqNvjlDq0UtDX27So72+BI19WFkhJEp8OjizlXht
BchNmaw7207DlAlFyfIqTgUUms7p/Zra9Ppn545PIQ/YBjL60Z+7UeVfxsPkPmCTGFSyoSzIgb+R
myyVb6kidZdxEyPesTay140eoQafmKMqKXxYxZ59+cx9ymt9CAjylnyeluf1bWPMjtPTVpeRPtym
14BLexuENDqSUw6tX65effaFi6b5r5/5BA2m51xNLPlxGfdR8poBbVNydOiR251dZ2Hxdl72PUEi
GDR6Y21eElhf2aXgAScPagHNKZVYe4RXT/b57/F1dF8d3WbxGF2ChMUFuqL9ovOSjX91b2RtyeCZ
hikuv3oe2rxMGzk3k8s4Q7ZMVznoUJH2x+KUzFWad2jNaL2baRzIYlo9Gpu5MdAijixPj2Gy4+vZ
7TRXo1oa3Vq7mnVftxWUr7fruF/WyTnH+8EV7+LkWNE0H0OO26E2UMLkFYDZKwRenk6zeRPUgcKx
srr2KfULkDWHoOrXbGV+cq8EAXsvWvzwtnzYKA1vw87vuw1XFyVfBifKfUCzcZkA4bypvEXulj4y
S7A1AKHw9NWbU9xno2OgR8mMKuT2lbzuaFjUKdJp7lLL/ftLCQdzc3cR5ezLOe7Y4pvw5F/sl0s4
TRwl/spWO+C2o5+otlTYempfB8AAVzt/S+xqhFzMoBkE8EQeSClwXGoBjgPqqdPitsw+W90ulgn/
fnhdVMZ8X49nsAFe3RMCZn1sRecRZ8aUImCsvx9ecxylBUKahO2OPFYKYDkmccqjJAz64efVN52e
EOis+iB8etiLL3F/eQ2O/s7DrII6opz139XC1lJObB3o5rEtOON4ecuX2YxSN1XtnjToGUMUAIOK
/9c9dOt3rQQGFVVgxh5SL42gjuqIYti9rvJZP0QzlQ4wQ0TnQOENrj3757WOqPY/wBgNS6Zh6agw
zGdiKk3uunwzjIo5KFFcN6CN+8OOQ/UWiD5RtbPE6Y3v7zqiMG2+G/ajnnMeaF4n1Ex8FNE5ooXn
Ni+feyBsurI5XxoIWnfR05r+fRycnCbIkOC2g7v9cL5uo5PzwYQa0vvT5iHBzU17F4lmjon1Pj+z
RFunDI9REWXTYltPOJE3aSiHVM6MbM8tZGc3uK+0k3MFaIh6CtjFYUSl5BpnWx9TwGET4FQWKkI+
iDY1uIkexUy+kud8GV/B81WFberKQT6svWQux7VXvx9OHNe/jK/5r6aZFa8pJgoXS1MlU2y2f7gu
TNWSrboxK2oBFElLAc5cP5vA8rN5jfaYK9adeiPGLweGaRf9tza6TIwQSdOrhNYDJCwQ99SpXjVr
xuAYLuNoq/YcSLxR7eMsM70CdHsX7bZ0xn422qZzPpojuU1FWFrGmmRcX4Sk6R7rRKeBoafvAtfu
LwoaJ6SCGY1vES2QUwBDCOVFspLGRcA/StN2CT+Oy9y2PBO12RBx0tHOpt2w8I/I/UX1jdUo7g2U
CYjUaI/iLuUopON+O8f5LK/sleSIozGn+1yUcRMhoE2Aq/inAbbzkTyQgDfe718PmsvK09/zL5R/
6vzBZ0PSwhFMrzBHBYTUdDDLJrfwMGwcSr/GuW85KD8eG3WWIc/0Eet5xht/Mhc16zOWT5wOTMq0
xE9HP3/Ubx36E1FDCibopaEJacA/TprifmnOmlJ9izMtW/EzwBFqTIBvKE7LpkfomPWsidRWZFtd
dzSmSHdMsNp3du3ma1mvWCnVFxvglU318t6mzt2hSPjsxY+3ht7eRVy5kIcvpm2sRfV4bu1D3Lx0
A4tOTpuaTFXF6ftGsLNvC43i7+qltgQmAqF5hi5Cs2cxyj+/+X8xAqbwWyiW0Jao1hONqVrcDapX
xwt+gNO6WrcHr55xIlUgJ2jk0L2xn4uSoDeSb6jlqwXSxwo5+hcnKpvhb8r5Z1e5YZn8H1nGcIMq
WpDn+6Uvl848XcxTNVaY7f2e7BXt3U57p/De9GbJDWH37aCHhZ6c2G/dqjLnyjUNiuLw1T2ucf7Q
DKHU2l0uzq07RIX2+GV/hat83l/FL7TwWloEyitIpv9e/9b9rlwVM6vG+kpbpMNk3Ru203yTS0LY
lq1PezCD8TlCXhJlg+PgwTpuB2f/7Jd49rLBbdWiFNwNd8vdEiJqR3R2vYKdIvnmyt+4UX9iLxuo
bCgtaulqDIRguFXd+5Zu4VKMj3Hv5Rgew9w3XXDEcQvtlaGPVnwtggGeUDGVQzm2/MQrBx0qSQ0N
LeAkjRXt7INNwPBy3wLhNIM80sAUdAipQ4TUO8TzFh3xSXFWuDleKz0QpE6G28CcnnKsRxZ9I92V
R03i9wbc14rUFr4YrS0CVlrrw+xGI3D0+ynpI30k7IlvRFpUDHq+Pu5FD0d17zH4HBxtgDxj0B5P
DmSQvHzM+lH6rg+LiKbl09x0w3x84h+6DTKLSwtMYhRwOQiPCoc2b9LSPeeewFCq8IYEV4qT6QUl
GJwRvRDNI7a4wW2QBg25Pd3AHBe/yIikf1gPogZNrAa6JVmK8k/gIHfaVuY1a6uxFeaR/nUp7d1W
R5hcDyXvEuvvPfex/Xm1KsI28Nc+9fTIJ5HNhUTN2yPrqvFupc6Ob8UbxEb18G4P57ys5ifYNn2K
SnLG6tihdbt6O4sROU1P0Y1hvQ0tMGeKGzzfWwqWX9oM6Z/K4+nXiV//x8ko1ZJ6PNX8ukME+7Mp
p9fl0bu8l4NHLO2t+LQ0fTp5X57/PCr//Vyd/obIRdjp58SU7iBfdK1rxImsB8a3pS+HvN0B/u1s
mQK8S/CbAAUVv/knpP/8IH88+umDXIuyK6QHjxZEV0IUvjbPByrSlDF79cBY/vym3xmH/3x/C5uc
iubIwlv09winbX0rUuuI79FGE4HBpVpn476H17EBen0pTZB6cH1p3J9k0WH+OE2VznvsmRLjM/Vw
shWamdUNUMecw/TOWgh07ESwSxala6uiKT6+XK5EBP/8wyUxDn/8cD6NEAxZSKZwqlv/K1r/mBo9
o92pvV0tjW7x1RW+S1EmASc7YA1Uy7887Wll/vO0p0OtKkwup+x4mrSgPYghfzwq21gIhYjWxgP5
22Wpz5q7f54oisY/3u9UNSZ8L0+8+KRpc4eVF0y12YXe/5dX+2UgladW/tSmtd7rbgykR40ibJJs
z1QatL+UIdDfvzzvl6F8XlvXW2HtHuZFYnpfSWASRrTbSMVViiFCWE+RMfz8xOeK5Hkolacl9bgq
Xe9mXKXR1X24d8zYsJQygDsqH5iFXYiqFabgNoR8AQ/uAiAYfG6//YzfZuz3VvzHF31IJz07pQz0
BftcQyvFaQzdgyNFVMSW+/Nbf3+3HxbIN8X+x+Nk/d4lypG3Ltmxh0Ifkq2bYMe3LUH/W7cD0r26
NZKYLITTxNawC+9egQ7wTdpTwle+KMF//lHPxdg/n+Jpu9kl8jG56Hx8sWpr4eRAmtAfGTjnVdSX
kigIxZbucu3x/9GzVdJeFZ27e4jA+3tFZa11yYuukkYpMOOpcA/Lw7Rc1jjLjgjae6NrbiM+P8xL
gNbL723e01n2v1fX+uj+dMlU++YTFnW45snhmmXi1dVZ8uYW49M4Q58nGt7DG7QsyCiCjeDnEZef
4KT/97GKhoDWktnlxc/6Yxo0XWMlWpNKo9bvTSwaD+HzsIWN8u6exhUp5yX0BaJJbzcxNzI80a9l
zVN9+89PeBp45VAds6POT7iz/mCOx+bngYuulyUz/+yY4x7SwuK93//tg38v7H+WgPb/v/vTHnq9
Kke1uTDk0qSSgi4ZSR808nv0FQJuXqbTh+yorVPPutdHlO783XT3iShOZnxoW6ct4gB2pxTgalGG
6lKODCQMePZiEI5xb1wq+GZ3rgIzMG3nUMX3ETiO/N7UiGgBFU7Ev4JEuMlEpq4F8+EwB1jPNnfu
rzlxaMj2aSphTujjSa/dx8XpRy208kWEAgA3qgc7G+5CQcXKTBKLHj8hgit9YQG7JnLEEvsEujOn
9ehkEcKg9ErgK6zPHsC2Ob6O6gWE7eQGH/xNPfVcZXka8LfmCJX4gYBR1nBnOfUvQdamIQ6NP0ae
foZ/WfQzyDENwo2f1nlbKGp916hiDBCW29tlaYSYMUF/UI/WIXh1cB2qThGf5n2wdW9dBtJXFxUu
ZOAZu8NluAvSM/abbl8u8+XNm8HA2TXYmS07JbDNHS2qNdS9JtYD7eOCFkZasMXhYDyQq/DNl8EA
1Ha5WUgMHm0SkPmnEK22mMYkKDbu+7bVgO5PhxhMwdbUefWSBr0BnilXeRO+xXSUvSg7YfZzmiik
DZocgjME7v0jecuHULuDKlzIsJOsGwiaNOhDSSLOwowLrOq9yoG1MOG/8AJgu4Z/Qxo3rGLtBSr7
yhaM0AVmAmMV3qvUbWfytBzoC8AeP8j90p8jOFLCE6KI2rUwjz4wSK65HD7qn+3yYn9IIR3UClkF
d50eYRRQHkXl1TFeAHPCcoD4QF8c3pT9LVLiNq7dGgm75F1HQyngfy7NKoSu91CO0JwgAT97S8RJ
a2PUW7Uzc4mmMZhWQRvK297Nvw6OsO1HtkqVbkCIR4SGemcztjk31/ej8uY/Eru/PZDNBBc2sYTO
zFNm1WZKe4YM9TLQpw0CZaSdKG/uXvoujR+zfK0uzIVG5EZszTGnr0uUnMlK/qwxgBZYEIXIZyih
xqZOqH0x01kefDN++mkGfgWsZQmB9wrUcdJN+ourEPohu0Q4pGLIvRASY+Dq0ZcAV6g+r/h6dSQo
985B4rkbPmbEj6/LrRJyF+KqRUQRlpMkxhHUlA6XyOR2IYQLWqwyVGfPwrjifdDVar6GmlTb0EN7
zagIHggUNO+lx09DMNyiSD3SFW+vTjooptjo8zcEn2c8QxdG8YD/4BoKO62BoAGGF5aXBb0o1xE8
a8ZgwNm1ho2mY4cxT6DvEiKPg2O9k0kzKgc3VC/4eqPT5sbMUIIGTYVA3yyU6zu+5nQ3PfOaS8k1
/CTuVDcZAbc/8CzfUOQc3VKzS7Swd1cJTlFNRaC7Z6/D8Y8HdHwEIodqsnu00bEapnHXZ31cOKy9
0oHxA2j+6vVs1I7kvsCm6ejj5xWtv3fnD0cO6ZXBuKEneNfgDY3oxqJtPJzyl8HyletFDbu3BI7t
RSqSAbyssTkGybtgkhMw6x2mmzgnf9/NeqExWe+bZQ/s3/RQcB/gr0uvbPkPIWztLUNYTpzPWM5O
0A8fYmSPjhbc33CbcbJIzlfufpFDsZfp2Ev2Adnvb5S4jy6gcJpJhls2wo2MZFxkvWiT60fWORco
1Xg3Oo6JkRjdiUOArhwakHtv7fLsE5/E5lOzS9Vhsoh52BqNaOWVwxYxhjq/uD4sCaZR+kNgTIy4
6GJsbc/4XaFqu3j/FvuIky/4xGbHeeMAx55GbuT2xwRqQWp3CNUFFyZNK/YzIa3XA6Brxan3fdNZ
l9TlcMFSjGQxYZ8bvBr8oahQQnGbKxukr8fiZjTOm5Wcorg44961YhGPgIUQDQobglAjJ5N6IE3V
sfrA41ojO8RABCya+SZudxQUpDpcgt5U0CXI+j18ntcPkB5sf8F2b7D76jmSasWX0c+ygeA09tiZ
XcXfzRrP+BC2/wY5AYoEO1koU4QhDrv2oHJeb16Le/Oy2ZHPIWYTMrBAs0PNMWIhJVHfz1/dgJPK
OaD80EPIb/8EAIqmzwNbmpyHHCj7Lja5O0mJ2slB5RHVBHXVZw55TNSL03iCRFb55jTqsMdSdBiq
r2vTQ9QyMVc0o5tdcI4Ke3YfKx4Y01dOGAGY6WKG3GMgNJSUxph/LjYcqzwsY8HCVtimySODDp5x
WLyQgss4h0JBiiAYUnyteCKi8ow44rdaXn7q0f45Tp8Ygt7pfJcu1bUam8HDRSaRYf/gvYnfg47X
w4eXz8/Oitum/BUT/5dO4vuw/ukwfyohda0pLrcLTy8jrLKbe8T5yabkBEQ/DfMwx8e8/QUK05/7
3+9Xtvp6X8H0q6mkq/1dt4KS7na6VVZjrLRoye/+YXj3zRE1QLG/fxRvF0qrHYv8iCMYCUFkLA89
m2l6KjyhD9pRx86rGiGtKC+sZc8VeZT1+gynXu2tBZEiYg7Bqm4eH8bHJnPXBb5fros+BsSMkOdE
YVKgOKb39g5DRNdcwjhEK+JIQxH/keA2rV+SRf1OVYfqak3h4HBK6CDraBapJqylNeyFadRDkEwm
BdrhOtgY0+4lf+1CI4W/E0VD9dLzoRDhYzVUC6hunBvE6PvpJZlkkyPWmeTdhA1RDVQeaucqn3Xn
yriFnet6Ybjt9BYaU+2TFYtSGOXCwqS1ULjYwVhoFQv0vKD2s3sklGzILvDAKcbKtt1eE9pbzZ4U
dokuynK1JTqqQ+Moi/v2FjPv0WjV+435IGFmZvpn5Iq5zQZletVgz0UKdwInhaC1mJdoZs68X2/y
fgom6bTvzSmBPz4erMPDtGI4OIXQmQvyqg5G/xNsCKMNwRNUSBi6VeheWPcCP3odYk0f9tnzZKf7
emVDdt9VTwnPffu2pZ4xhzhvC3CXdn5Ee6pOE1HJUGc4uDEsDhj8fEco7R4ZDJjyl/3p13vJ9BGJ
LQLVoulGAFyjuiMWDDNzFmSjLNApHbKoGZJqmNmPmRAGZv5W5pIOWwqMmQLJjZ/YntcuwRFu+SYj
Klr3AYyDd+FRIEmIP1ZkElCOY7o5mNgX+lTp1Yf2OpegLZmFnP2PGNkiRzno2PpMCQEQMVX3mmxf
FunihO0oE5pWlK2XsJ3lLyj0MVrfY2uUIkGea0RrKCSKJgQQIBrbI5Uc4MT8ojooKTeRDZ58ZMfk
FlFVw/RRcKHTXRAHM6Ll9x4vOiGZ0OJUcMt7fGJz2+RjwsH8ZIvIDFWR4mnOsBz0vpoPc/mNBHzq
A4IlEo7R/C036VHPgPQLFJmPOYLhxwyDAKpOddHGHeJhKXjENfzABd1rD57fjJQH2k0eHshLaXzx
zntthIa23Dlw/l/UQcOmcuvc6T6qi3u/DmtswJSwHqxYS65nOdbDBNmQPNG8M3pl9DeBiAt7xOrm
PL+gvhLI487+EKX8loI6uGO0KcfZ3bkt0SKtECFjYDhFvSChbhk8RrJvzd4yzrYbuiEVNTuSQ0Gq
p1RM2VJBpcYVtpOZDC2AtR7SJ3HdA2Iic96DB0n8xMf5lkBUVqgIbwjECJ9iV/k8AtOPT6xcbXt2
LsDDHcf4YVgTRoCMEms36RyLsRJQ6OC79EUmFfrfUL847fkXMO9fqp6uC3RBAc1VdTw5T622pcry
1aoKgGsPsUu+LJePoXR38m12YmZM0/Edv6uvY/IwAUoL9lCmhZCNaw52BAqEz5/hB+k/GkF+EC2g
jAdb2Hn/3saNsj6YWZ1WYwG3Se5kmo+5lfG3iyj/8zFcf4lAgbQmTgzl78dISr+Qjhdg7FcIMKac
CsUZ03f/Qus+g2riVBKXT/5/z3k6lY66cpAeKc+5+yAJ68f3/YrY0NhwzMjwel4SkFPAXrCjWXk7
O8kCUWRY+NSZ22RhRb+ZH7/H7+lsRoGFzElkQxnkQj29eHdOuv5ZRxUa4GUbn7honuZ25wMOrK1R
NUzD/QJF6TQNfsMzn2HV/43FH49+Kko6tVW7i66cIWfoJLgG0ZqfB0cSIwAqsD2k4PEC0QLNc1ZI
cnEhoG/wTi/lbznekiw+70+j8FSh9O/WrTOPxhlbJPXrYbqbGTeCaTAEFmwnB6ePzBRg4LRvEdet
UFBtcjIS2YQfyKAwjs04ptmk3zsHAlYo2ov9kfwJ8qckCtobxeUBYAw0Z4A+0GZz2z5sPX5HXEK3
h9SNkr/0i7HBmYZ6397e1y/FrFgZWHIvg2vcbOutapuTcRMe3TGt8qztOzUDsk8aJyM4THcV3S0v
fq8LMR2wjbYHRyo8c3GyON46X/ZRVk2oLNiskElcMEb3bYQtIE050nNlq31i0ySxKKopxgyb0/y3
25b+ixP7a6Y9bS1Jq/er3YGZdnwzg3L6jrxsqlJwwwLJbh4LY/QLWXvezxuI+R+lL+oJQ2VRc/8Q
csO/J7jWgl+Wd6J/7x8kiDk6tT1KCfFBGsiQRW9gvp43h6gXSp/qqJVICsVb1Z9ZE2txGYJ3GpPj
+BIh9osPhN+1YT1Ce/RJv4wcg94KFEgYrdHB0FPXX+0LzpkoiQ+T9O5jES2z0eFdMeymcSROZNTj
FH93W5Pj/sGVN6mHJBsVdjPpcH4aog1d8HGqzLldHVQY1cvPo/FvJoLYf9jFLUPvk838LCtRy/Rs
1ZJEsucE7fuYcKu3TihckNfd1v2YJKobxELfK12EgG/3JVKHDJUwm//emiiuuc39bIYDC10/yEW2
knAp6UPKJnXRX5jLPtE/6c3HBeOA0KIQuKhEWWkXR12QANKkS92gqy04vqbqoPR2L8WHObBUO41B
ExW8uj+/7n8cZ+xo4tTQFUNR6QX+/vj9Xl/w0+V53FIW5X61TiGgDyPjLmCSw9UpXt/VDG3Zw1Vu
ft+KlXKAjeQgjbSHpz1i/TqoIAZ7jkR7t3PP99D4zcRsiB3/762HLoWQQo0mBSrye9n8ga/Xp8Px
xi1gJ7H1zFTnaIffal9lkWAUxARBw3FC25AxzcwA+QYi2erL3GJ9oTAtEENKaIFaCZtYO5A/ze15
cKGhwFtcrC7v+K5g4pTggD1zil2mc9Ujq+36JQ9Qnj96UI9dOA4OlEv4iolmILPJEZp0QASAOa/H
JdS/Ma/qv5stbww3bnCqir88HTnXW3o35eKMTN8DsRk3b0g7a7she/IzGUgIAuN6VU70t8TDHEZo
sQN/rLwmeJ+yZX/ziOUJKZvjNjCEqah/CvMRfTM4BV3/lBgvSaiA6l8WjvbvNvL3j346rGTrfrN2
19OJhNo7iHKzFjoHBKr4j9MttxCeYoOWdpUvlMHR2wkhI3ja8avC///SWz/GBqmAH4d5x+CjDB5e
v6xpiX7s8nomUKCys55DstQUOMz4LEQ+BOoU/FRADz+viO/t7p/ppmGMhczhX+rTimir6tBr9fqE
DVjatNhO7UfURs1rRf+2tUCNS/cCbUCrA2dx9LHimUwU5j5b11cdSIP74MaRaHI1qPR+Gh3xxlve
jUuExnhcr++P+c6Vo2YKroWDE6vZBmTW671d12QYnefdMMVbiFY2Y8aNrAho8P7ajneIIq5i12vC
7j3zq8WDCATZw7DxApYH2tQPrUgju8QQZYC2BHbCxA/ZPFWmtLsX5vH453FSRF350zg9FYRJczpK
uxPLUiPCeH/1L34dY0aRBSBwDHUMgrwUcnxiE8g8wm9+dk23m+rD07I/xCKkk5qiombG742DKU+c
C05Lt9V5lQ5g6bed7j9OV+bnH9/1qbC8EbxTnlGjjWWMBAYFi2TXwa5nk/do+OC1xJPAyF5H5cj0
0t8kvua/VTriM5RnliL1WdTy0+roPcqbdOpVp3Eepcua7UqNO2+J8g3tOxkh2KxHVDaIunHhL5b4
Er18gTA1hMqAjOGvC31LKhgtmY6tpph8p1sReFxH0shEvT4UZiYjOgTHue7I3nWZhMZm0wxygEmt
cK9jcEIycwmzXUsQ05+CGBPRieAn+D74g8A/fuWDRcHyNEWIVLUghFWLTA3raR+T+6cqORdGPjbI
e79hIOEK97WxqQOWASceqXu4FXtxtUxDqfH0X2bod0vy0+OfxryT74+qkXUeTxoNTedarccFoVkH
p+mPdrl7aAbHxj3Cl26s90d0e7M2u3X1peLV7QWPvleQAwyOLLJtyKpDO4/HeU/IR3NxCQA/ba7h
dVFgrtUn+kWkiN9Np1V9KXfNz9uXRIYd01m8H6b//O2Fr1SCxmI8c+9fhLU2w3Py8fOa/A9pE33T
HwP+VKUfT4dCUVoGnNxJEok/zTV2c9WlquKH63ZCWYHRt3b+Lx/7VLjqxj3R85rHXv1mfwseV7uf
erseuA/hzRplGhdLeMqvupp/MwzQdComBg+Rb6AQVv138SKpN+loXe75WEGPPb3f7AvSpLWJIcDE
paDYfOyOCzagkSzANhGe8QnojMmnt1Rnfcy1AJ7VOJ0ShHt1j69lROA8GShJnJH5Q7GwpD7rPeyr
YZ/IfHcOn9bLUbUfgl3MTT/p2SbWYEwKW/65dmDNtQoZN3c/ai/5MndraDGSEcYZ6WzcsUvTcBhd
nMYImg1w8qiPo6PYVsTjNq61LRYGFi0MFijeVPxy92EzUm6UGKdbeMOc5nJ4ZljCvf6m84nLemuG
HViOEIvn9m5TbZUkKioP95t0tjEIQr+rul36B1qa4DDi4gq8VUT0pqN20o6TpSrb5dziDFsZrXOY
Gb99HOtJFUGCssREFDoQSdbJnHqailbWz7rLI0nHxR4md2lMZOgiQmz5CFfaRHMnSAre7+6L/P+P
fkyI0BQ9ro8bXeLQNSbaB/Ea6ZLqzjm8V5vmIy3cHYYEEaHfuRVZS1e8/LsF/OEHtnOaFkZj2Ao/
+f+sENCEROMOGwvKjlylx+QWtx/IWGE+RBD/ijnqSIu7z6+y347cL7AiEiEh7nr4ELmuV3bUFrvZ
byW3+dvQPC2XvmmRKZ+kJP7znvVcXuGa6G2VqTwWZPlIJ/JwD7ZM+Ic+O4H1fbTD87Q5OhXhyepa
C7mUAB06IdXthk6oBuvpO+SNb0+r28pAvlzPaMG+SdiDr7wcWPTI6cyt0rfPpV2vCNyI2nnl7ia1
b4JcAbsbgM9I0UbXKYB+NmjwO7BPvu1iMsLQ0lh8EXIbnPvyQHJDjO+pnJwCyFNgoEk1JLXHGhue
IUhicPCw3X0DE5YDNkr0g/Gqko5F6Cuc6xEuqhRw7mDn6m6zuXd2+w47ar8RnAawT+zlCJp7RygY
4XOBcJ/HOVKNra7Y+ufZ26rhW+1vj41trK9YZRGRbY/Mh/u6JKgX0lInUS0NamYGFiHVr2EtFYQe
BnG/q2ySz9LXwodTn1irfN3nbx2xO0H9Y58RvX/ukQwMLOG2uACrd0qrRTnS50CPH6yp8kS4xz3S
SD4hH/rKXx4fB65ABTYfcX0G4iZEhGRbwityoc7iwPrcVHuZkQS+5EZdAVfmQfcCfukel71Ruia+
eHpHDWFFki5SkAN42E2yrKP9jTb7Zi8e65OrA4EEWBhXu8lRdXBaAcB7lFlExd3eS5htMVWFLfHn
XV3/bZo+AYtKzvVXp0eWjpM9JmQgciYSiMkrBvepCuC/tmwNlHstv2X/D2nntdw6lmXbL2IEHEHg
FYYedKIcXxgyPHCEIQACBL++x1beuCXhMMTuyqjKzqzMbG1tg23WWnPMjT+LuE6RZ4VYihiiQgmN
omT7JfRzUuBBA1f1Th814B6v79VTeRFOBO/v8Qj8raTWwXi4Ut+x4ZAko0/ImBt/+rjf8AALeTWM
f+8a9cXdmwnPSE1GNzLQcL5EG/Tz5FAu/V6gmHIA8kUb2HugXhqxbELLU9A+mxdzPpgcM5jL+Dks
dU+aXoc1vCzq2QVQhYgG1+xhCI6G2FRtqR9otU5PxaSgal7aKJ76sOeTNtG8Ug8DUy9ZsJVrfcoR
hePB6IK0jr0LYAQyqHLDfUynKrRYYk6D6m6mHM4j1fHHPaiMHF3UUX3KANVOrWUuw03vhbKdrLDR
KHB3fpQRBCRvV34pyGr6sJ6cQZlb/KM9kkNtynFXURtB6FnN+AxYLSQvj6MAhr6guZLgc/uONIom
7Z/9SH/SHo+vV4cm0RGOTo/oEzA+6L/o0xRwNUdK4URoCGAmvOnrnFKK/OEI4F3QaYsZxQwPpFhQ
1htQFwiTDIU2be9c3vcOsdsH6UP70F/CT2IIzHk4QYkH0DlcBxBGTvNsXRNUfY0RGnL37aHK4HU4
cM3H6DrBugWs+PD4XrxLkUNVSTgKKbFRF2VjUTetsp6UbfMiQankAU+lUOVeNtFT+sSdTIJKWa4k
x/iIoLGQRSFnl/PjwGPw8W9J6M6LTTnpk2HZo5jD64YCTp3yn1nhEqlZqIXFgyybULlNtebj3tIo
IpSRSzdjpIKTiPzeGjg8wkD026xZOgdWHcwfqIpn9hHyV4AZsiXZEjQWzWQwzSl/jLdxbRkfMUVL
GwBlw1Vipw+oRAKCZ8fhdQaRxDPmA8/0+PcKt/fYkJICHUB9emu9XanCVhM3fSveGEz+AyVv2wNK
8wp/eRfHtkrgc1qNKEGyqezg3s8O9LCgot9WxuEy8jJgSZErrCaig7q6vvJKfNApwRI+QJePdJ5O
4g31Y05f/vrKdZvoM7pwAUZXCSk8EnczJ8YidCTr9bpuYDgq1DLESwW25dgnVbfT39tnc8KVb8DQ
rCiT0Bex7AK65lfL7mSyv54RP+75nY+5c88vcIAO8voaLKTRlYtEb8mOzBcJysL1//hP4Zv8Qpgy
M6hBATgvxHhwxIY4GptD8SeF8j9UbtehMd0SuZxcN8rDYGcs0eNxUpWkH0/eBb0e4UsKr5gGbvpW
4kHBm7TDMwVCQrAq4pQDGBMCSj9g95OfhO5eR3ejWGQpTrOFeIZYMQP1lm5SaiLenkn47mfaWHnX
SXndC9n/nTxA4gLVlWzVwJTJVnWqzhWt10t7Ug29jKrsdBtj0nTy0mX1sNftDDATnfMgFiz8VRu4
dTg2KZyklub5eidB9XeI0VQ04ov8OqTNFOWLyvotfsevUUXV5UhFMPjICRgumzRp+i5inquGinAv
wS+InWLVNCP5T7jq+7wYpoKv8EDZgWKrnwQycqKf299PAflv9v3P3+zr0f7tN0tOUW7Idbb3ejPB
I6vA3U0IGnKhXl+d9i0ZS30R61GfSwh29fB4ck+P9TMxAxOGHZLKyAFLFR/4/f0dHCqicPCOQGCq
FunbgLyE7F4zQV4ygFtlhwGY8SXgKqT4st08hsGU+DfVZq1NVVszj1O7gh9EHtczHXOO30FEEREX
mmwpe4FvtfMSiMVxmpE8UR8D0AuknQRRJngMRtQj5UCeKS0eOOE7f0EkKMNZYdvbZjyHKAkD0PI4
WF2pvH0VgSLRRKSvqHmgnAf5iQgT/T6+X6Hyn9/lj4n/ugd/G959M+hzh0j2X6XowLKICnISvhjr
eHyZcCh4yWM6Hqzbj+MfLreOT+aynZw/zRXKyrvSr4E40ru/jSIk1nwPRPalzq07aq7xsY9K0Cs4
V9dKzzX+XOdnBTuzxqUwYkpFCQIglQM7I7m4vnz0HsjCcA87GJ97iiPNDZx2mKRnh6Ad/xuM+VJU
vmrv9cicHhdnWJUce+EcNxKwH40VPEOIAvQHqTpdLNiqz5N2IuqHQft7/bf4BYssoYagSJv++g5B
WYptytHvs9AJ04nScJFMJadq9PkCtM4tLo96ctuaqepV3FpZ2U/cpP1tH6+x6+H3lrrz3W2q39lx
TPnc9k5qonq9YgKhQuZSdLET3871qXwEwjPy8X+ANJzb1z/VQSA63AziAR4vukVSUfw1soR5sasr
4RCCVlyNnN9/xzuj0Rd33m9LUi6aLLriXetlTwAY0N7xYIGaQVDmzitP7tye/xqMTmwikHr7fZ3S
0vmPv7lO6nFvYRD6LJ6kMaG2f9erbijWbyTZrzIGnnTAk/xOgQwv2f0SAbJ872Ev3u3fPqO/+tUJ
owaBhiK7YT0Zht1nT/xz+UN5xlEZ/rsudS7oeylVQz+hGV5NRW1J+TCDyLiAGEoO4/emutV3f3Wp
c38wq4FRJ6JLGkKZcEcAgqdtDjiG2xlEqsfgUI4bIG/Pv7d7cy1iDyCiwpqgcP5ci+foVGjnKFY9
k+sxFZ54l8pW9dZuo0cCQb+3dUsapWFqhSpG18TTp7P7DaTmmMtxoOK26Cbj+EpzFrKEj1NiEwpq
lpSx3vnUum+sf4aVxxV1MnAXDKnTP6NsUjMxItU7JjY1MuQzDAssYO0auKTsZ+WSlNSdNrWbq/Nb
m50vIdX3l6rWaFMlGKg4GrwEnlTJhDNXyYd42MrUzxPCi+0MoDAsjxewnCHwzthRIreHa108M3gK
oIDoWQ1queO4IDMIz6V2Y3AJF1erbZKekT81w0VNaROFedzrrjy0dI/noPlC3TGmICfDCtRh7/P3
abyxZPps6LCpKcBR0JT+XDLJ4Jq0ZjDghbkMsJfxrqSVgSTFdjumIOH3troVP2L+fjTWGcsybeO0
Tg3Fa3kaHJ38U6Lu7426furI5BLAxO/tiRXY2Vh+NNfdWK5781T1dMXTH/FC9aE+PSMOSC8EUe/0
7F5Lnb3lXPpXTQ9pychtiD3CdfQTMw2qbEk1/t6pexPW2VrkVr8o/RNNNaDeznZFTb3LG0D66L/l
pztt3frGGUGcnRUKlcg2dSbMCP2+EfkqUEAI30JySGbDDuenlWD03dOc3Trtf7TWma88zUqlH/YV
r3ghtiwiFUvi7YRz3UE8F8Z5tbUK3vSHfJaPKVxE90bofStPY2DuxHqop0Sn9Ptod3N8/2/J/mcE
OjOr+XUcnVJ+JzhfUCem2mi4XG4v1uqE/oZA5xuJrjtNim7+vWz/02RnhpUmrNPoRJN6wqjj2e7T
8aOlvFR/solA991pT/y839oTO+C3G0zQREaW7ZlkRBWusGw4DjP70FC+JNKXbOVftLLfG+0mWv4Z
175ChZA8kIBmKT8bbcK2OJ/lQgGUDBuaOugnysBRNDrYywAGjggCNQgbllSNqAQnIBgQRQ2B7l6o
6fVtUhdO4B1FpScOWsC08tHvv6B8cxawixdO4bx1u/G8QRmrqZyXbIyU5yCBPPTATq+IAjv1SIg4
fAwm7Dtt3rjh9aVvbXZmPlYVVVZb2iSt4AQgN6oZpSWLGGXIvbaM2/1DhG/IFJ9S7PlzAtpzIQdB
feJjow4dVTOWXMRWeH7a5+nZJVnkYrWAx/Jx1cOIcevPmjcK7PshuXd3Py1eL8TvanQdNRVKb606
bIF36VuxOxB6bLGMguppFX+oWib/AaGc6jisDEiDyLxM+W5rNMu9NRUK50m1qUdA/gSkcrCiDNiw
SeIaS9WudxJArXFJSUZvnrwDPiTZ9Fp4vU8UmU4TWDlV9b/Pwa3tVcEGk0pcFJJ6d8fTC2VwOReS
mIJaTMEwHaNgw/zr92a6Psdf6/97O2J6vn90eaX69eCqeC/v3rvqbLebzeiZqM9p+ICc4F5r93rV
2cXUs6L4dYKLOdr9aTx7j13fhSZO6DlGqCgkemQpFrGC2ODeeXW3p51FHVXqoJZbthfh7FCCGEzG
79vR6kKN+ltKjyt7fa+/3QDRX6Pb2dLUplL6Za4pXkK5bx04pP6oLGywDaFODks04LuE3OwtIVPn
OVgcYUJgHwC4ijIRIef6l5Pd+daMs86xXTME0G/x/vTJqFHxu0jsD4LTXPWI9BnDAtFW/Px7y8qt
HeX7MhML49syyzI90/KUiUdYigzpvYe5DrWwvrXhqu4Ia5SCcOIRMdrnv534brhwEGupFhyZBHm5
Xx9X5ydtKhRQDLqIzUgv5TzZVoi5mntn9q13AnbT//8j1jpv8rPqD5RLTMuXF4Exa8ET90DUtriE
4PuwX0efyZEXi+tzY/9DzROVMciaF9rUwIxuUX1qLj6CysU+PaownGeInp8itrrSKqIhnk447Nm1
9QzHjhIrItbsV/iqBxvqEpyW2DwbJIN6OVzt3jpdXCDvFCODqphsgsvdEue8XoUWRh6JUo51PR3Y
/RbVwxXhCHKHqY9OY3dchyRSmumAYtlgdAKVJ9S+xdNbOioI0MG7JkI+qacVJn2nB/29GeNg8fva
kW/dC76PYveITs5xIkeMojYCaom/jk6B03ZTkT6gUpPv9n8BXFBZj927iEpRlQxSCRyZ2gn4hJdC
C7VLq3jXOfRLApJD/Lwh+OSLcpXiqle/3umk+PR+a7C7VHpam0h99uHZC24Iboza8UJZRGgjsQEz
hU0r0sLR551Wbw3t9252hrau5eaaaXQzWrULESG+zBvAfGThbQBNk9OwfADFe0cIcesQ+N6oGPtv
e8HxalCvG9EodDEB0LBZb9Z5fO8+qYg5+m1IO0dbGEpRohcMKR5fxatkK7YY18nKBPSTWoA9Kxtj
awwKyCH9y3HtnHPnyqiV/vGrabzU5Xk+XG5Gbr6oNtPx550k0a0gD9beuPsJmC7Eqc4knjK51DW/
+eeqcOV5pL21CzGN2LYQkyCSW4/uvqFvTuK3RjuTeEqvZZ5dK3EtVZcXtiQO8gkK8nuduzmJ39rp
TGKSUFkoi87BU7arlVCpCUNQEWC+M2f3WurMWb/ey1UZ0BImYLx3jmRMe97+a3383tLNT/1blzoX
EVXPqvAkhq5FrDgYh4dyUo/CO925Nz+dm8dFaZTB9fg1bvSF/ItLTepcsEF+78y9djpXCkwWCzk+
ncX8IG3nIsc+yaZ8T8V8rxnxz7/tGYOibPZ+RjNn18RPFZMH1Cx7915F/q3Y9vdv6WtP+daO3w9V
KUMywhu0XpZrFVZXf7q36lG6C5e/j9zdtjpbflyGOBVxQ4QpFOMSHDF0gkKGL6bX2/7Ltjp7hN/b
y3HR/xq/HhYsyZQ3HXUMCaYOfMF3GhNfyl8brzCcojKW/KzeWRPNxQijpvYVryTbRKn/ejDuY46d
/2nmFPd8FLaCEcCdNsV6/q3NzgLRwuRSalHwzzs++Kzx74Fa60gr5WP/gYPHUEj6TadZ32n35q7x
n74OxD//tmDOZ0M6Vjp9Fa/V41KgiTTkFILRc6clsRx+6eGgs1yadm+aSU4PT+h8zQVpZYzEBO7K
dO4pBW4enVpfAteMRAMBVWc0k1gLG6PuyR6lXzVvZkd5UqtJf7xfCXyQv6eWCx3DRuC2ci/8qLG/
uNNb7UZvybdIIp9JLOIr5/ltXFP1mPR6rfwP7Os87S9BA7K7IJOe7gU1FDHcnRZvja8uk8uXDXjK
RvcY1crCHGRpA1uO6E9AHWAEiYYYws5fDu60desE+N5U5/Bs+mqd+34te+VUdAvTJLp0/m8WzPdW
xBB/G0IlNkOjjukQ4fs/g5lgHAI7pUQ0gi31++DdfN99b6tzeFa9c6Ozn30N3lB+APQ9oiCCEhPy
yeOIxToYHRfiqY108qv47Pf2b760vrffOVPNQpUv6ZW+imMIR+qt6K3gYdFbUbp0b4sT+2X3Y/xO
kOzsp/W1LZOjBI9PhTNwmVN3TUXYxS4AUhERuiuXvddcZ8Ece2FQ9a4AHSEvLIlUYici9htRHBc4
bUPNSfkh2zWn+5l9vXHEh3lnhG9tdN973FlNWRpoeV+gF3cUCQw5PDiAMb3BrvVOQ7dOj+8NdZZS
uw+jc6bRV+pVqFLCLmAdLBVYvREVXgKW2dvea/MrmvbbdHaWzzWVw/goOJb6+jq/4PiHBJ7CLv2x
pY6RWm0fNo+JIUEzMhxK5Ad4diGMaKjvxBhqMBUvw3BFsRV1Z3dPtpv7EvVOhnB1UAy9M/d1c9XK
oDYkkYNDaOzBTmbwxcUU8e+dwb91iuqCeI0OXqG6vXtrDKqsio8DiWsWPja28iLQc7/P782z5Xsb
ndtBoGaBVFRfbVTzC0bxG3HdDljIAxzceo/BQrazTxEMwk16c6/5m7eu7813jrbWaM1BXn81H49z
JJMl7jLxizDFuhf+uxm7/9ZW93JQR02m9H3aIto2Jg3niOLwfCYTXT0tidfc51Te2igGskHuHVy5
rHUr0tr4kpTX/kniEGMjrNEui4ue8XH1Pte/z+OtM+xbS90KMwIyff9s0JKENFoQbct5M743gvca
6dx5CjPuh7AZxACKNEQ6lpx0dK+Rm9nF713pbOZNXGiaQrCdzRxPNTeGx4b5NQifibhg/Tff2PfW
Ot9zYdRMnMnA/ZNaUSa4HTz/Pjc3j8PvbXQ261A6tuE1LMUyuDrAJpgi3CgmoU14uSCJcC+Lcyuj
rhPTUQ0dmw9q4zobaKmBZt2rueT5IHJMzKNQ4ooi3Lstic+zs1P/aKizQ53bS7sPWhq6DP/ZNLha
ED66u+veOO5+tNPZpdQoUaVTyizVjuhS6OYzDEXnxejevf5ehzr7URprge8fxRfLwhNIUCS0znl5
LwJ/b4a6L9s8rQdlpH4tuwsQLhCWhPg02KJ370Z3hu7rrvjt3tlTa67uYuigBtMj3/W94wZjibst
3dgdvs+R0vluIdgI0DVroSUo0LOVSQ4F7t783NodaIVDUcFhRfrLTviYpIl6jY7sDpBv64nY6jAw
4PWFc+/9I+PGBv6jtc6605R9W6ZGLHHTw9XRRZ5N1X46DsaKQ+X9vUvdjbvFj9Y6i69MIy3sB/RN
aDn2WKwC2wQZIsj497a9e+Ood17KzVFNo75PW2Khi7d5DjL66nI/953L6/99A6SMCIsxqU9FEcXQ
P98+pzoLq6AfiotMssATYSiiK4g3IXCgqsLbxLrT4M21+K3Bzq31EstYttQB6tu1mDlRpQLcax0/
grXx8hmu4agmAK/c/wpubiDfWu5svblZF3IVRV9zOAm5Lw/WRzIU93oofsxfG++3Zjobb2SqYZRd
fQmlsyBlBrN7C0T8gN8a6Kx89L2GHimMoEhw5TMFvtTdk/7m1vStE531bgTK1a9S2rigehLtnDCb
Mohf3OvMneXQzR/VfV85JQ2TAqMHdCp4ABzQ7526yo2n0vdVrnauR4M4q49tQ3fiJ6r0khPFbFa4
ETkcfYukjsMkJNcRroJZsMj/GBR1H8dCXifhYfXv1n+XtqKV+16IHYCEUx7eU5dx/x3KNUxq/PnI
X0G8Wx09DX0ZgoLhvaV5Z+V0ayXSfXRRW4mlqcJrxGx2gRv9f7VT/mflfNURfTvU2mPfKJOaNsRO
STUtGi7phXAmL+47Q3n7e8bIRdeoalW+HjDfWqr3TGgsWkI1zS6yX4W2MZTGgfv7jN3+nv/TTOfw
HOxDcx/3etevGh/oBbBhxr+3cPvKAXgJsBpYCKXrTaS0umGcVJ0myKg0hITEGU2dQbAu70DDuxII
A4AZiS9ePQMKuRTqtH/u91JStXnq92qvwkQknOQnLwR6Hs21bHZRsLO1E/J/feecD6NcCM6j1Lvi
LHhy9yj4obaDisB+W13ESCPBQgM7HCFaW8enL1fyxxSfx3Tor+EiTMsh9kPi8CJhjj/njphPnNg4
/WCauUfdp1pBYvWQW+dAT84oRp/IpJeha56sPY4FmJs0kwD76WAs8T0ixMbTSKdE08bWs6GGV7+z
dLGr6u6sYnBUIRAhpCsAUD8HJ+G5eDnmRu0hXbRfTq7zBG90NgP3Fc0hnVOTQZ3XkBKVoYIcEvMz
SBvTau6ROIWYar009qyHNTbGpM6TarErI9OxZjOQCPZatWafT7MnZ0bBDj95NnsqnBlmbNbL7Onl
ZTa7DF9aO8Wnt295A/52Znnei8cf+QTQ8RA1pr3BSZhahi+zIuc6GuwaAN5zF42/hQI7tyzbclGU
ce96xvncJW2xGj1PsG5ajQDK2EicrdWeKoSNbboD1518fPgw/LBYobbmo5rKo7MDBhJ789NHDrLc
dAGccful5gVyJ6w/dyFuc+6inPAXiwIVortY2OMHyqe/GIcpj0DQyfCFU1TMM38oRu/Op/J3WOJr
joSPnwb2ASTfzzmqKjPN6r3JAh7q3uUje/I35kfztieMqrkAP+fJBusB0GE2nHFOkhhSpLCcbKmV
5BiDK104n2CbKFPdr4GXveRbFeGfsO5A0esotvd+4s+8BseKsC1lD8OL2+ktIq5G+TahrIJJIPMP
JF4QNK2RkFmEW3PUIjXPMMJC/ndxz4zXa/Uko/3EdICs4gWRZksoTFpRRVJg8StRyQO0B+W6EVpH
qlCiaTrCOfGOPetfzpJ88po66MsyBK0+Ary/LDl8bd9qUnXmmaGNrhiR/zn9UZc5LJLC0dcirj4Q
bjSPA0TD5I3Th3x5+dSfrvN4c37q4cWLiHFdZyz2hM97LiOBx7Vrc32JThNsBz+zp+oDw4ujpbGc
C0tZa6MBLmdYtzo8nV6lSYxZJURT0t6fZuZWQGgJxM7SdwGzhwv6KqOMy+bwWaE8YfoVW4OZ/mQa
4/NGhZD+bD5nOywwo6VCVO8Rz8RJ3xMey8Y4RK7fTqqLu38JNhfksE8F1SCjHBfrYFp4Smmnu2xZ
KgIUd9nJl3Gxkx+DwjKEGQ2SukcZKzIc2XgXt9sCWhbG23dOj7+LcsTo6zJKc5lqDdPo3nfP2ExV
fn72cgS3OCCjK97KQGA8FMeu0gi2uvQBlgC38HDU3oviaX9vaT+b73wuYaKWweWUnT0FpQMS460c
UodATBzU1lr5oyNXWPaJ2S7kXQUG198iqvbQJGrbvocyb2pGFjY15RARo6I4/UUUOrU23Je2odhH
dqlXiBXU9r6nL9KuuifV6ovXx4+rbmfwOqeV3MhnhbDWmQQpgebQvc6pcF31UIb7LhyJYFl6oHjH
++lxCwwDpTlupfP90pyGr8eFuU4o6iK5gSSvdETYWR+HDwZXOsQL/CEepYUjF6xpKByf+w3WrwL4
gZvIvV0LkevfPUF8Q7xKgekmQVn8uW01ZlPXWhCdea7m4J/yrTlsHoHrVbljyi6ErPNBo32wk69o
73VC5KzJgVOiWM6sJnHrj0GK6b3Vp5T5iJWje5Zs/Yr1Bn+GZgPklp1pAd++Z/FfHAIU0zmNUxIg
V+uC3O89e1dfsQE9vZur4Owc+w4EO2y7k9guDs3Y2IGq8Gf5Mj47wYMMgiplV1/DvPN3yaGXu8d6
mKYTIDcIaI5KPqmeY08DbgQ3Gi6gMdQw+WTHjD6SZhJj1uBPsnhk6tOTMiz7Cy3bHPsT3Zin+TiN
bR8+HTV+J+S2zmnd559QHH60Tcq44JXNJeGLl3B10LFihm3qEoYBBcoDAQeOczYaoDWYnhf+/KQW
FvbITPGcAh6LnCfDpI6KZezusWEqPvPX9DPhohtae8wYQ2jl5kvtXIbqpDeshtI02ko7DGYCaZEs
FKw8VbtnWoLpqwhlEGAPCWbzRzAJn8CTKusGIT34bAxTdWrsnsLFVWPoi3oRcSQg6eXfrnX4AmAG
XsunC46Qmqd5wTyYo8qrqVd4CVbFXOq5PeGMk73VijioWiinqsDpoiwf5U8ibeFzA9T5W1VlYeKc
WEAh/GluIEPOKHI8qFj6xLakDE/HJ2hFeS7ES9cQ3wQNXbc8PqJtAgWuNF64VrOJ1HjorhRmHWo2
QifsdZEV98bFbD80XnECWakbDaJEYx/fI14gHJzvIUM4OfvT5DE5+IcqHNZAHqi7DIfwGcLz8nRA
YciyDXc1Lg18YFY+jKf5skRXP7vyUe5KAyB2mk3iNc3mCiWbpQ4aFFvN8YlF5pxG0VB+jqdnjlt+
X37EKEVMcAlAWpjvza7BsGoCvXEsMYHz60R/M3G/PO8o6lye1upYQ3V/mhYcwaxMC0XXcYgbNip9
k2DqyhwIMlOZwUuyGK4rGHUodM8CZ7mO19LJkhr3jDWLaK2AnVLZPgyXw3ndLqrAKnJLe2RhVCwi
Kj9Ozmlgn7ArwbqUInNya7TmO/x/qOgez8BgbZ3927DqmGJ4DjF7AIyjZ7eMdDbuc+GtZsfl9b18
jNGMDTnMmDW9HfHrRWyjMl0w38+MwC766D1j8AADguFZ4vf8nLDuWRBrf8cPvIyjh+szxMeTx/+p
tDHdbvhdqDV9uBjQ1fgh/efmEUVbf84vHH2YWDqMwmkMUPxdlcANyiRVuAUZ8G1tplB+NnApYtBm
7wPsQwHsuhLUgynIxtM0drP11Tp75127S8b6IV/Vn+VCeTvLYwkKwjbBZPaExYl1DR09dU+G03uR
xT5iHPKaT9/LIYoooxPiIFx6bZaGc6baJOxbu/S1dfPPcsOOd90qbqY77dUy+OZXe+Z1UnoKPQNw
iAFKMPYvzIHLb9lAKMJO+v3yLGiLxYhxbc7Chz1fDk4uAxkUU+aOZJkZOAWRRyRIBsRJc8OX5Isn
CxI+Z49xcTZmhRsUDUczvly/75jq2G/cmpglBi645uHkjgUE9f3K8GgOB7IdVfaR4uEDQzxgspzj
A1vklYuO+CN1wlnsqjMNqqaXuNlUemKvClYDzWUXwd5yma80lIUWxOJFNWEUhiHuMjWYOevYkoLv
L3Bij73LDAtMDdJJbcMjwSyPywr38/08xAx+JXOFVybli7wrX3iH5uxJDyHjrViBMq1a6nzV0rIi
8ljb7EVbnofGnO8a154HBVLzsgHOPM8TS0rtk+akEryouuSWlo/9FWbtL+dVOxk8tVSz9g+Vna+L
kmtSuTRmF6+YVjuBos3Xwdp87fdtlWFZK8/VxYpMtwysy6PG2p/233BjX+9zhwKHxOYH4L31JD+1
W0o4+FQIuF0gpOzOoEwyO3zxX2LuQ5RfgoNmmD7MwGYLhU2jCdb74brTh4PpcdaDt3FBNZbiY97O
zw9AVRYm0D1QGyyOT1nERqP1fsNddWWw4IcUrMb2qbLlwwnAzmNrTKuNND+9lqv+U8FgP4UrbXlc
JNvzpNkWKWR6Ljn7pTI8L+3woc8FAGEqF4hg0b6YmBNww8RLR4ECZeqQAi5DCRA45zRsICdaR26I
aZWGCZE6Pa3Ym6l9po5qVozGkQf1c/wEStqmMJ1oS+4BjVGc3GqGH7F9fM7HFa5jLW8B1T0N8ed2
L6NkmNrFBgj1upmBdKiHPSDKNZfwdtyy7c/amfR+ZdtnIx7iwz06g3op7IyXBCXe0/hMKQ5uKoSw
oIKOwgem0ppH2KJxNeaxMVPmg8N+dloq2L5oM0FZ4ht8lPnSOKTWVLqdlgtuSGD7uUWNtWH4Wm5J
Hc0VB+93/iFmNesWm1z1FV+MiU6SbDFuZr3P87u4WBAIANW/SR4yGtCfsweeNbtqd37QBcNY4lYB
OVeyeffHr9c3/zUDTuFcH7OhfJBm18Nxej2UD/XjcZxjOQtZ3RiXD9WoHRceYDuumg0/vOePjwcc
rfk7LYbIh/ihOlTspScrOIQkhhJozMFjD3uagVXingwfDXt7tsZD8povBoeEA0mDS2MFfcfYO9fD
/kWrgawKQNLFuvSdK85XnBQf1dE1ElvhDqI6JkrUaghhrP+Ypw7jWVD1BAzKtJs9amKrlw8v+MQ8
s+KaZfMJFqgFxv9UbvNNMqwfcVget7PoAGhPBPL3iyO0iOWlcQtOIQpw2M7XF+8YjlUurG+Dr9ko
MabaYBXVTPSxqVsJmthXbAXOk6mCQkughA4hPncETLJhhp9m5eWorMYpINWdNK7QOFzfCGnOelM4
n66G4Q9t9xs8FHhupIfkIX+kWJ49Dm4tV0HkWb593J0xnDfn+S5Z1of9c7Ur4EQdp/FLRpG7eWAG
o5mm2f03Aw5t71OR3fO7yb0QVDlE7odslbqXx1q3teeSmMl75dvBxa4xkd8lH8kH4G5WMUxYzCTA
RUH5uliD6PMSO8ZzfYimyTDYSc/aM5xbXaQBGBo2ixB+84P/gYCsWquP+XT/jqP5Q2+SesWj/Jjn
djU67govYVEemMbHenf+rDaXnb63iDRJSKUkS9oShFzHH1f6nD8mw77AzOJekDmn5+BwPIRDYcWx
n12fxBaTrjMuE/GIxo0ht0HW9Hs1yi92tgwfzvyHz4yPhdpaSvK3TEr9ZMTobPkV+eaWZjOuhcbc
LZeMLF1i434Wy2O8p+jKH9aEInIruqLXbGsSs2dHGj4zUm7OAyREFt/jYfyeFSPZcFm7+H8fYD8N
T0OVvUIaRtR1R4L0qAAIVwFNgZrCPTs4mM4F6uvnmakODrHBfZXHnnucyxMw2bw7DGj7+wKkU4Oo
z72KMwuzPnnCfdYLkLuvsRdTYfDJ7n5TE/XYpiN/CYycb3km3PqQb7rFsBEuOBgHXhzA7niVi1hL
Hx42GCNWnTImc+7yEQZeCFXv/Wq4yiJ8SmExKbu9Zy6N6Yu/FjUe1dKfIVqcXGUrBoMryM7HR6Br
9UGdmMxNtmxn4VLiBoeTz+v5PXluN+167xX32LxdbwMRI6GYAIMkGU4KPs2dIK/WDE7Zycwrcm64
4hAbqrCPVbCuFYIz0C+rgVuir9WJbO1xDgsddD13IlvGX6kQ8TuQphCvRANQceeJKOvthccjv8N1
qf/hUsXViIsxdmiKe96Uu3QYugYhUN5CW+FHzy0y3jUHoGGzbBN9DJ7zaHjO7NOOK7F0UDL7vL5s
2zcyHTV1dpEmYJI+A8x9ApiRne8dAj7V2FwQholHly2i0eds7tPuS4TLAO9gZlIbYzqzQBPKNcPw
YZDiDj9MJngPopinujybqCM14VrJHbW38B9zqsBDID6DUe1i9gqvbqQPe0P2JNdcy+sjFQIyzprJ
PNz2dyiDX+U1R/B7Dxb05jRLp4nDsfnYPHNrXmmb/HA5RGtWw6v6oK3Vpbo6HmrPmEWbYBPXVhSP
06donDz0Xs3X/aZ8DrzeXFlo6+YPSD5/g0HFst30nUvlmJ/pi/9WvyhrqnQHwO3mwSgh7vnYVBSj
ldCHLx7wnaN3JvMIKftZmz1iYv8QM+G+03DkAtk0NvvN75N+a8qB1uK9pYBKZfH9jApcFe06yJSo
9PLs9azifSRNGt79KLbihVatfm/sr+wP64tUv6EKAoiEDfnPxsrE17LUj2mMV2vJsbI/U5w3LjC4
xBrq97b4dvhpndBNH5kNANi+qurmX1XYgalWdR6Unql9Vr1iXopXcZGz3b0nAXhOYzXo7a1Mkxwz
XSbtTjaWgaJYZdtf6ZGXzvNe4g1CZSjL9ZrSsKEeD8aSnSZ4ZmrqUrm+nXoXNli2s7iYKXo5ipvj
RPLNySU9fWbptOJ8VWLE8PW8hN9r5BMDoJBS55aZgtLLkeCc8A6MQP+eoHKeSFeFOS8QihZ72GSz
OAyiC+WxP2oqz/Azz5fPI0VFSQ1W/Yxvow9cN0jSh7rfTusBNFoNbJdmWLoJxKgGr3jkOwnVVVYZ
Y4UIRKO/l3W9Ou7bmR/lhA2qp0xptsfj1ZbKYq4lb1Vz2NduzUVFU7hRn6gZv/ISU728p7rnUzAs
iNiaAQWexcCWL7yX8HQMAtWKT2PlGk+OV4IDKn6LYeKga3EHJ+yleQ3rPQPwfs8uuNkg7ecd/ywX
wIHjHEVjbVeavzyGrdskujMY8K/1iJFf5Xko1+O2bCcXoz/B8GgWNOPeqXSinmnXvY+BVg+jdB7X
uuPL0fteepUaYU9R00igFu4xxf+72EOC3VDRsJHbeljrBAvj/kLR4NjroV01MlYL/hJMzJ3U4N8U
CMEbNnWA4/9D2nkuuY1k2/qJEAFv/tIb0BTLSn8QJakFQ3hHAE9/v6w+MVMFMor33Ds9I3W3Rkog
kbnt2ms5ssUQvrh4n3qDWdhFyUXx+13+xvDcoReQoX9InVD07ejzgstfwJWODPn3x/7aj4zWHXWQ
tCQxKysIelgSKkRUir9I2ezbp/qYbJJV/+zPqZohjnuETG7Hl1BxqNn2HrepdnX3vj7FGMIUF6UW
nnvevp55D9LvwR3MuRKCEhbTEEJCpaIPt4hJmo7+llLFB072YMiraNUOk5jh0ZcPcXb8Rk2RFMYS
Aoh7WO1rnMvoKUf+zk+bulUdnjI4amh7ruq/lCN29U5Al/8vBlCuMACj5UYuPs5Vx5R0lvP+sR86
IJ+QG2w1ej4P0k//qLxDaLAPX78/D2PhEhttxc/n8OO8fDqHfiWr7UV8iYZRausgtUskOwi9fhbx
PP5tv+vdBEodP2KICgT3niGqrbMIkUuPFkLiKt/qT/Kjs7MPqgVXeLovFqSHBwI/D8ZuIeutrO2H
dhYCuw5Irhm+AtIOkH+fmvBIxaturxMmHMjNFTiGIcI4Bnv7d/YDQDr+FhXro2kvItzm9++tyFcA
El4cxjnDEmQ0SBoJZ/TpxVOoKnwvazt6ptB9U8f787JrJye6mlR75z+Bw8/KxSNCBH+Qq0WydUo5
w6VwQmpUwXFdQVUJFngjIPTthL2Bs54RWIgpUAEuZv8Qb9Oak/bqUZn8SKZzt2c2/nR8f+0nv5fz
xznl8MXj3+cfokHnst90OF+pAoK2HBAyZOKb/xVMeCez36THU+NOK9kRZ/eL9/t4fVMWSE9khD7s
06fX1zPVbGKv6nazYiIRG9vT7SGZ/5ImB3m6/bNB1xQhS3f/NxWqXVt98wLXAhJa/Ho1+efovqJI
3k0gIeMv0digtLlguohKUD0nSYcOnXIizNpi7pk3oxcGcbaQkZWp2MyXDOPMy4nocIQo/b5Zk5fn
54d0+jef/hV1iO+/9ceU2vhdNRn2DVvTLKGK9/VTa4Za5Oe46HaiaQ3rD2PnFdV6dd7vtdnwxr/e
VRMe9/S0gJBy8gvJD//P73/cdL6f/nbhEHlkgB7MWTJ95cnJWWZkTGQu4p2YD8MUTJ43oKfPE7Ka
ng8aTf7eQ8bcMNwA+WXYoEFgwK310b/59MEcyYouhjTEOzr7GMX+2aAOh8KTts2WCQ9nzX03+luT
YnkJSs39mvbJ+RFH9v1mGldBGk1a0g8ZsQzNEXpMXzczOQ9RUVhNvEOYOZvYqAbucPIDMlrODDnV
mqoENfGHcN+fOipXExR2zsnMoU/AdLb8ZtNgMnaGMkdpm1opE3bPwY/gj/E7+FM8Iw3prFHWCYl/
VxTIjHjSwCb+15dnyj8+JdxgbraiZgLlPTRY8TApn5NfibqiMtD+PN8Z67xu7gGBBi1KPArwBT6b
0bnpK6Wtfd+KaJBcmFvzHmhOCuX2bf4YPhiQ9Wcbr8EveK76ozY31fOlW1uvzU/o3AoMA30Da99u
7IN3SBCadsmjBxrBMalxulG3+bMNR/Mh3rSwDqnoVEonbQ0hjX/oqVjU+xCM1R2rd03RYyJCwQQK
sbWQhhwfIt8JLT88y6iB7pJ9eqABcTnPi52yLZ6VbfeqbJud+CeK9kH8BILGtxlrRv61mvVoI2XP
ouKfvtpuAlWx6x+JUXtXdQUp2aZb2q9kp6nI+Df+0TyUW5RZd74bvzgPvDzlenSctQLGXHufbSNX
gYx9GzElCx15dzArsnFoRzdUQR8x+ntpC517sq3h6Xa7A6pi2yjC8n5/mvXr0/x1Q0R3+tOtMi3f
yJJgCHf+vnMhsqEICQlm8Ux3JvwZHBScnaFO6OttowayJpRX3UYh26bunh6aXatMjVMPZsV3jQcQ
E66+ou4Zd9P0PI+e7bMyCQ/iL2p4PpzWsErdeYEPZPRX22aSvwBolhXLJJkZBQ11EliFn3XhzqaE
S6DSuYOL2NkDucmJl6C67rvmITyiYLOgkEcx1Tlqx3sYjg9v+d1jjPYxOuemXZuXcCeuyWWuZRNI
64KnwHVc4wg7vuRWm+DJ2zQ7Wn/Sydcn+a9cnkBCW75qAFRCVyLPtlfmql/b9lpsJDUqOIrvINnM
68jT1FUdjknZgo0JyZ+vHzzOVF3r1SbYOY/OoWVC7FKJTtQm29jv4XZw9RihD/PBRgc+e2leBLEO
/cFDFy6K9CTuR3Re0JNLDwXsVCTDLhCx8Onspid9S6Eyfkh+S5tga9KiPZWo2VBnjzdULbMD2fqa
GbPelTY2ZQsIlC2X2tE231nHe/18Q3z20ff48pqj9MLyggrVvDYgrJMOxd57EUOw6aMDvT9YhGN4
onuPTmi9CLcZwhvRQful0vHDcqPacQBqc5J2zbpbivI2ovIHe+FttfcUWdVmellzy8tnLNjGeI5B
3CzLZ2izoqm8/39IV75+rlG60lnyoKY57+E8SofyD7LN2KFwn50uy+G13MqHhNONIdqo1EpWKh2d
XbzL7zGTOlcwDyCcANBNW0dYFvs5ygSALYVpoHg+Tg9ZmAflrXk5n86rOp+ozxF6apcFo9zbYh8c
Lxt5r621tXVwDvWTYANQttxGflX7rRycVcKIqeus4A5/d5hR8k8C5avOf5WPMsxN2xSBBe+Yb4v8
KXOlXbfxHpUHY5cnoklmzXWNnyF1huvpIUcOZAOS6EBDKeUDJAdqwPEK2qcUOqrwGNITcTaAHd4a
e5M90pgZuHU7+ySKUNIdAMk1P5bYIWR3YW41GDUfZ3QXqH1k6aL7u/4h5p6jzrLzd+UWd/HobaRq
nj516+RB2isnJHFQEDmULxd4aeJgbUVb8+7BuZFff32e0RdrFFNJ857nQeXiaJ9XiOIdgoO+Nl1/
7T9Fe9GxoGhfopzyvUu5hnKzEzpax4LAm1rphw/+5FKgIUrsPsl9jmzqYgWRwvC36R9nkWMz6NpK
p3qbrnyXwqJrR4wPGmdSInV7PkTPyp2K2s3P8vlhRuAuI25tra14GGCHKwEnb9f5jzPqk9HhvLN2
ujORxE+HgF6ixZgmvOak5HsGZknc7oUfinzD3SKzpqgC14tm5JhPwrHCi6OkZ5/5PAXFo4dc2vTq
pnnR5XURo8yXvavOnmE3Z9Vs8Gauik7ZziY0APTi8iWTabGPj5QL1ta22AVkFw/GyoImx9tESJm8
fGjNJ3s4BRMQCsHj+TncKad6EwGA2cCh/eI9xi+hi5DLpnxp3HKfa8uLUDM0D8Ffz3VOxGyMenwc
XW+Vr7wVheRgeka/xkV605uY9io++Uebh+diDsvgRSg3EaM8cKRcRgNoiG9oo+TdRN+q20JmACze
6L/uTSXcPN+fd3JkGM2+MUrbiThlICkQt4Umfnd+ZoBcwJmDfeHGe2kDowOu985V/wAEjn3Lp6Ut
kVl/OuCGacAoabC0SpSfH51FrU4NBBO2PnX+xNrW3H8AEnuNI1dsGvi9sYAZARMsX2sfQaZtY05a
t0clSu1WZ+JLGK0R16XN+Kofo9fkSFs+OVqbwkV97JgdnY20adAxoR1OElCeErS3EKJqkOPidCyc
l3Zf0v5NN6ADiokM/pUCP0juZi1CikSdRwArTuEh/ZkPWMzsIOQIvr/1+nU+DaOnqiqGjAU0oRv7
uilWPlRDI7EpiBVyUrHse0CBRNPRY03D/+cZHyCBTdrJa/mNwIDy8JN9MJuJw8nRF+/FAuYgQsRk
qzWAuC8bOiI7GcuIrsT3jzoWC6fkIx4VtmtAfoYhj+G2TdPFEvqhkouIhODbzBcFytXldgmIDiK9
Aa4F4pVFuXOO1vr7ta/RnqO1R8c2bBo9ahrW9vdgy86nlP50s4mOHhB94f2STbGpULtzFq0LggcU
ojRtUAQZyE2CA5ObQsRgXQyPEXC4VeHRaq6eNIS5kkPxmGtbBs0xXd8/9K0Ymw1zZOYGEWLS5dG3
DYsiUvqUb4vaKuFtBr+asT3vjL2TgUstt/5uQIWHkhYGtKRvndG/vhfRMXp7I6T7/BSjSN82gtKz
c2ynVC2Ho03y3E87ZNWA8InAYgB3yYjmnr9O5/fkPfImZC75EXxi4kylw/lUUiagIrOvwAXGT728
y96dx+FNOgSu/44Ay5vHW9GCGt78vfoAZjNwS3KdXYuUFEZuc1ledv7DheMqgcN29lK8Ix88EVfy
jZ7Jd89bY6DkVW5DYObnY0Hsq7343toAWYXlhgjgvU63r5hL9DYyMhJv178FL/FL0E90MGZbee3R
eYvVDfZVLRF/K19ac2s8SEKzLV1JP7WaPzn7o7tgHSA5B9cQbLMne0H8t9V+ZFsirxJP8Pf7A3Ar
SzQshQKAAxG+bY2DGy0x267INUm4IBf2CCRCkj3oLa8A8pmQ6hc7Z0+qpR89ErAC2Qb5b2FOoj+D
IKDADOCJdgxtu/hbfSA2I5AGftEt6aR0S+ZH7EWmTWRaySJLLC93bvzH840stikUwy1xgKHgGVls
P68vtRUoFMnxVIfg2K7RN36gY0RAuBKbjmI54CN16x+8PXbhjsfQbhhH1kfexzYgwb1q7DlVY+eF
10puszF30iNCRzbO3XH7pXYQQ50FecWLRcVnhmbfs7TPt/Wmw2lbRTQRxr/6Y65Ir56DO/yFH/WO
0cbYCoyUNGAsJG+tUYUnkDxSasP0iMn9veHPqWUBGDghJu4sqr2IGrONQ0kGRKYEaFMD3Bb8HdDp
QyMg0VwhpoSTH1ygYzKbd29i+e7zjbLVzpQBZVsWGi2b2LVpOqJLs3fg+C8ORScgpecd2p4fXp95
BeolrokU9EZ6iPeRPQMBs6hB9BVz5+jtCQU8YAvfX41bR0twSzGVJPQhrmqrw1B6gUkbzY3ccG8s
aN5T/iuHWf2rfM1ffReVj239TMM49tfDD/P5HjfkNRkwrGSqo9sf4HUys1E9UnLUslDj2nN9JgXi
qbnxYHreJFS1mMxiWKj/fXYhSI1Pl8f2pFp3rtY1ZSPLi9Fkg+IyyjzjPl4KYKKRushz+wDUOOyi
wk9J5bT6LQHnejfJzdBqdv7czYxv3CkKk6J6T9jBUN7IkzZtVkdq7xO0Aio9Irh+Pi+rnWSBvIUH
2BXhaLQycYiRjrIj2KZHj5D++69/TYsi3v6/DzE2LI3ZDTmRoPj65335Q3OeLjmjXiYQgbWJCAoV
HM+Z3Svi3N70T8uOHHJybvK0lCUH8cBknyHA+agAi4W4BMHQPwo8PgCVKA8bM+NPfK9zeyu/o2Wr
M9/lWMAixjTuadbJZpMZtovEoIhjKYEHRxvZMLIrSqdYLJraawciYOaKIGZAtAxhFn1LYn7mMKAW
eecjCMf/1YhBs8oJEC7KMQ15dAO8Rqm8c5xDd1TQBqeio+sTVZ8pPMawUOgmz0CF2fn8zrLXDbSv
y45SS9VL2zKsWFZGzwu1dP0xAqZQzcN2qjD50q2devb9kuJIX70oqhECiWLLcMx/jbH9OA49JVYH
Nwhm8gtcvtjkKl1IiB3C6KHeKRVeD1valuGYtqHrhg2Fniz2/VOecw6KUPXa6Oza8pNNbaWiro00
cKJtzeh3F9dTBxXLod/47f5cEgl66Z3G1XWkLp6AEUKidfq0ijo656XNmH6tBRiwDvGC9Nif32ZV
RnkeWnswEObwbNdi1DSH/vYghGN6EOXmXM3baWN0E03Op3nuLb7/CqJ0+OUrjB5qtC2dmmqBpPNQ
Z4qcegM1SL8J25USdPNLtqOa879eDiNHs0nT6NbazqiSGZetXaoEAi4DYRFJlf6a6VOHoCWfg+P9
fi31etCZ8E7MHpuyrYAK+qhzf/rmeVwYVRdyxMJy0jmT2C3rdaL7SzUE23sRJN6+dfS0ZtYmu9Ds
p4mVr7Ky/mPFbp/NpVpd21K7GbxuVlqnuN+Wa73YD20xEwqn1cw7b4zcXl8Y6gE+SbdXDLt1xTEJ
0oOB0FfzWzKX5EgryTx5w9SSdipEMvErQulnoEJG9NNJw42JDGDxVNUn1X9ojH6pRyi8YeqrU+3t
+JseLe0kciPQig7Ie+YMh3kfJctOy0FXtKiHMxjAr5ybXyYby0NF7TSBju1izezqlw2qSF4PpPRg
caYhfUbZ23r5b1N9SPiNQcogk/3sBAYjRca817yF5e8t+VeUrA3jrepfy45s/vyu639l65SEl1kL
V3z+pNfFoqELrFvzfJgQksG15vGeOWPahTYfoPgDpRQBQhfvt7+AdMKW4LudgWGAzPSnVQCTb5+4
klUv4r1vnNCECHXkryuGvFA5X1ZIpjJmj4alswBXEJB6p/E6Y+KiciYaUwGgB53CfzXSYxUC85nV
+Eu6NcwQDsyqwYPH8Ea19brH6MyEW3FKkdy281l3hkaye5fSJX9qI8vbBs/WyI+6V6ytdN6Y0u8L
SVPpT3kLHpo3sFDi5EpUzCfWDarrL43zK62TN7tTmBiZ5AMDco/DsOTBCwTWz2td/V0xJsMcVwCo
HY10As9B/elf0mVnRbPMAjc5ky/74fIQAghLzF0/yVveR5dmdXRMGQkZ7EnQ3OmC3kDBcCWoGMi6
JdsIpY9aO5chttQsaQe3VzYNYY2/lKnl9LMEOUJ72tdTb6tom8i+51+ENf9iZ8RV/LTuyNozVWna
vd4M7k9EiRiYUZ81Y6UMM7xM5O3P3aL8R+DmlWl9r9euXMdWYmm6pDKxpRjj/mr5Va8LUr0TcX0w
ddQXA10e+4GjwiHSqR5ly7xBi+ROK++md4MXUAf7yMIfgJVPpqeK68pMsPhuVG9qJFDauXyZ+ExA
My5Bdai7s9y1exP7+2m9kXPpzHNh1Qb+26mWF/mJux+kCyQKEsS+iZ68bt9X63hjmjvVerhjZ29+
W7QeVbRpxNTx6NtaSRObqZxSyAVlw6hAvMb8tExrR6/hWVqw7UF4SvP1OXumLz8rHIQPaoa38qnU
kvnTf+um3GYuunVQSsQK7zzg7UP/6QFHwY3WSVUYNAlVVXnJznjLmpqjN4uyleoxtAruca7pkx6t
8O935noaW3yVTwuPMlLTs0pHztmZ8/mxq5e1Ogsuy5Su5KVeYKmYb4UlK6RtofH/OMnWRrPm99Hm
4vWu7t6npxjlnUGoDKVvnwe3jn7iUzTGdpn2Gf5hUHtmgMdiqr4+9X23pIWiGUxHrfFQevQIgJXn
YTJFBt/MbRkaQJoTRWd4bXZno8QdvHpEhwAcqSFN1fVRTWNQMqeQfB7Rrlx8bc1oJXGvhJK2w1Cs
EHFmYokEOZ/Z9yhkbiS9fKRPa4+ujtH0ehE4EVcV4k59LlfAxJgkTJ01Y3jYicHY4gRwTvF5I1xU
i5xHwNAWmLhund+TobwKyMSRcSCa0HVMtOWMMsE6NM1Aq2L0LeJpYMyzYGVYD7g9s5pm3r1tv3Uy
dEpIxEb0QY0xHRJRCDTPCq/O3eNwmo3b51uCQa9+L6oFp4Rpa6uhXRm6CbX+hsG99O3Op7/xDBST
oD+xNIU0YAxB8rO2rHqTTz/kzB8prxURi07iaZvpVBJogjKY1jBkxMeeK3veRpU8raJ70fn1tlMR
piBIl8+h7D/O/FUl0bW8Kqj34YxPDKLHWwqWm/+98ifT+NTpSUFg31HgYf/qjHqjP0uOY9FbYscv
j4MATs2ZPA2MZVb+JKD6N+SYnuudZB5Rqv1+tz/aAV8umlhftAo0uA5M0t6v62vw2cZNH6COyUBx
N6MqH8arVHshos27hZkszzCvxtsyOpjGFP/clNjqZVRh2Of55eUjqHpRqqeesR0CwSyYq8H7MKz1
4Jm70YSzfu1dwKpVEcpf27TuZ83w4in3rdq1x/t4E4ckAqfDf0ephCRftKoZpI+d5E0I2H15EyPd
+K/hSOrlmcngIppiNwbt8ft9vL26SNTRN4aLfdwhKqNzo18Cp3cvw8GmEGvU9pTLwr+cDtXxXM0S
hiMZs7oEU3mY3bXp10GNeHuHiIrEBsoNZ2QwJa+oUjM24Si1p+QW2jaH84jugFJOG22KT73kM4OO
xp3XvioTjJYdHV+D4LHjW/QufoSzgA/Lg0UEbqqf6vC9MKHc/Liz5FWXebTkKHwbzIQ6SW334sSy
j1EwQ1CWr83ajBKFy8I5lQxnUjcg+OZbp+1O9dxcv/fqVy5q9ByjyDnJzmodnXmOyqZQUZ8cZ+kZ
+0qfJeGz5e0rhUGfv+zA3Tt7FUqOFta/XtnIaTszVo3ezf0ZHoErm9bbc3oKNahG1m12r6V4ez18
D8cbyukPFMKn0LVNh8iQK4VvDF+btSFXwCaJxObRG1w1uFOAuE7SeT0VMQFgJjaQ2LHDy2sgqI2v
fdwkusZasChgUiDBY37gH2pdxmX5/Ym69X7/XZBS0Nf9hJtIl/ueBbF5FahunXBnjvHy0wWX5u7B
uS4xfrwgDpaKh0H5Z2So/CDt5LZjP1ksp0TQi4IDs/OwdeWAX+HAVKZYKz8ZJhW4On2TDk+knKbW
TVLtLRugPXtU9GLSXNy8PsS0mLL3u/nKdfGXfFAMI+qmZTNHNS7HFeElrKO079w8mL015RE0FCoF
TCgd0dxuLpNOXZZxMjP9I9H6fXsmDvHIL31ZfuSXImj7VSWQO9fsmH1FMRrASsRgcV1O4vYfzEvZ
x1Oxcd6+iV3H2FMq+/5YXLdkRzswCtaTyqL2o7MDtQ7uY1gQo3fVjCNpDIv6sqD0g5uJ6rU5THEx
Tj/TzdW/3trkifCHg3LQ7HzCzLZ1NO61/T60Pa52iOk9aMgMm6LW6NgGcnUx9YQdInIoK5icqGlJ
f/gxLtcS44m5/kdRIBRiAouHN/QSgeY36kJkZPzIGeNxOVaEGErfTAapml7MaIIR4ejLzq6Edo6d
nvTSuncORS2qOrzdOZ5yOxIxsw+qoPzIAzr0EBN0rN9JZ/p1GppTJz8Bc/7+e9yw+5Dq//d9R64m
r6Mqvlz4HOSPbDz7zTsQfN+NuO8tNHIwMAu3fe1cOpEdckUzf4P1qaGfuPdGt5z2l1cauRAzDELf
C7rONaBhWRu/iweLoJoTg5QpfYcHIu3v9/AaWCTO9KdNHPkO79I4dn7h3djEYpgH9ZMYSPXeOdvs
pqUTnsFfwnWrl+W+hRmDwCF+qME9fP8gV+H1x3MQd5LcqNoV1WHQZl5SGC3X2+I8zQgye3/DBCOJ
b5Pc6QNfZ91fFxtnNY1ySQJT4qXV8yO2S16eaeLbG2iEgmjqGJPEX/bOksNdDaKuSFKZ/fr/et2P
FvonFxqErdMmIR8aFyPHa2yIT1BWChdz957ccGd84v9s7XgKYEgG1Ulz3jbs578qOI28WRlDFjQ3
kXZq71zKj2zsygoRdaLBqArqypEzs/XSKzNEXcSbcSsz25teQuMI29TFkie5JgwN1pqKSmks+Lqp
91g7j2X0mqcvwmQCNrmgrAOpjb65GP+kgEqseQiBd3IymQyMDnSbBojU+KklDFh9/11u7tWnpxe/
/um75EWYRiShncsZFAV7AvaP2yfMCl7tnku5FduAy/rPbtkjm60nYRwUHetVyTzAKFMRht0YOAxs
gHCvNbO7weL1ZJE4/J+WHJlNxwhaR+tZEnTW1JCPfCcpM9ZJvBbBOpzs2t8sOJXWY2s9Oele0rcm
07OGtrTLFdEz4QamAv/uVeakMcM75+f2joDS4Mg6JMDO6PFUtR5qJ1Y7N0H1tH8kh+gmvYKeA/0u
bRPEUDfdi/euG8xiSygsqSrXhBrl6Kufo8xR0zPGB2cJG4X1ZjXLHg6As7aDeNbnKMQ/DXiWymQl
eFGW7MH3x+4a1iCeAJbXj7k1GIRHtyb34otcmeIckA5eZrqP7w7mLUrV8BO1IMDQto5crgvmSCl/
F95KBMDNKYVi8nKnVPyRml5dYZDMzENBFMkzfb0EetfZkq/wMFhGLx3m2Ax6TI1mzqQahhM1pQ07
M+V15C1ls5hXyV5Jyz19Fos2iWMn3PLnwhSVMR7yzKiNIPtBsptDo2+H/km3TJiReRMMXgVFa/FP
SC8dKpPzIbm8ZWGyKMH6GvpT16gbzZ7+INIoh599nkxj/Qe/z2l+iX24l8F9JC7fvfjo7FVDNOS1
jFXGE2Kp6ADyo2JthNVqRbGNAiA2zU/WMMYR4hmXv53E04m/r60nLk9Ji0zuCOG9qSW/5X0sUl4S
zu+PyzXCiuMi/mvpRHvAcUbH5ZxGqQ+vNeSn/kxyDnmzUQz6X9POnNu2G5pHQxW9Ey6PGVPbN/by
5UG48/wf6rP0bjJvGzoLs6ehnbzi5+CgEg05m8biZRHoj4Hz8v0Tiwca7+znBx7dsFoeOqntms49
D+vWnJf5xi5WDO9DbVBGd9I3TaQC3yxmjM5vG6aNlnosRqF6oCpJQmx72jIP9nwntT5wKimssyVw
xNF4ENWZojhJOt3XN1xQkKxDY25BfRst68xNrcckfwvNTQPjK5SyEqxqHnH81IBGWt5FEIHcO4g3
DRK9NxrWimGi4jf6vradKN5QllBPFgv6EYTnnMIK3kOLw0Sb1xE+ArJY9fKXdNB0jndbIh9gg6tN
BAIL9IKuEVCvr0bALpChyy5sYguLGVK4NS3Op0x/SA23jN+NbNUYUx6iRGSLUL9XZrX6oFUCgEI5
q7ImDrN/tXSvYXLLP2Om//NU4tN/8s+SWVth6/9rqUvr1+CsqujFDt2if6y8BY3r74/tzYD883qj
lC+qrSLQdHYBU0g8wIWSgxU3icomWRH6vP83LvpWvvF5UfHrn17SOFtDeDHqzs20N26x5UwJCwk/
SOu/f73bu4k6CiV+MeI7+sbVGTHnrs/wOvU7x6xuRcOpglooAjovoo/vlzNE+nJ9pv673ujrGRc1
Djum0N20WxiwJKb2n6J7GPwloQ+1fY65fN4CX26gxDPDCZGJ4zxzSZv2V+5VZJtH/oCp0yUzGA6Z
Qq4esb2+BOnagR8jGAYvy56yrrOkHR/LzxX8b9oqbRfwi3o9odUkj+d11i+tIJsmACtDGWIXeZMw
gcwv4o4UGGor5bSq9Tuo8pse3sJgU5IFZqQ7o3d3/DSmHstJwsOz1x35+FMLlxvANYqir4Euavsm
TXZ4KHnODi43yCCfYCz5/iPctC0OOEIbbSzHQajz6+nq0lzT8iKjVtTvnTAlnKCrkopuI5v5b7Sr
Kau9L70H1e/BmXp3Up+bO/H5AUZeNusyc8hDHoBoy0/nyptd/KmyZXGZF8keVssLTc9+Dgvj5QJE
5rHWn9iQRwjY7myEWGd8Gh2+BVAvqCH4z9eNCPxMyrw8vrg+8WzkVuhOEpIoi8xbSf0aIEqEMPLd
VvOtO+AQf3PBVdmkk/d1VUmCfEi2zhdRlxfB3bkS9D3wCMOkxj8qUOWQd7q8smQXM7re37/1R/B2
9db/XX/cSNWLvkt7Oby4RpYLw255hFOk+JBvcQSi9Elv4aPL13Fj/hpAtBrcnGCGr8HFyKI4CUtt
ZEyYfLI7akAZdJGXdtXGay8RCayh7oLijwmftXznyW8VIB0CUjCPDgVTzRnZ4iDKui7RLUbbzpv/
sVbxFvoxPDooIk+bBidpWGaq4NoEHPT9vt0wlV8WH9lkpzwbpeH7fLZ0SSyIC6ja/ynu4fKqu2hE
9fpwfllvFAGkQaUqXuG0oufcZH/6ZC5Va+zZYGxIBMpsW0Oj++NuBerK9dgWO6uTBDH4cu31M7/U
qsrII1eDhz/bqvFLpK6QE5bl0/f7KT7Wl2PIQqLFaLMKBbRxeHHOKzOUnfjsCm4mX146w6m3flWw
mn2/zq0XEoosYGw0wqnxcY/0TAoGXY9cXyaOucAwJ08b6b0MN+09E38V44pXAhZu0yMmfx3n8pUB
QGG4DJFbWMY00zaWt77ojBwacy1eOvcKLTdfjCQABQWam8CIvtqRNCyCIrYv4Pn6uQ2pnmSCTCUo
o5IU/a8xYbwZqEwSY8BRlP+FTfsUkLSKUadVCcYwkV5Fv1eP4cpaNt6LrD6WZ3hdgn4aRZuQYmWR
3vNXH2ozX44KjEVwIcF6wN8IBpuvqzN4y/hjpjBC6M0xWFDdyv3sHF4mTrfvHMgEZWkxOAcqs6L8
nMCr7VRb4qYcrJocLT11aXg/jHolkU0HM6l66CEWR5ch/8eRp3mzbZnJZYQUxRn+CE39JbI9HcZe
fxMokzo6AGBs7U0sMW8BAI4g0F8KljGteLPbF4Jd22rggFhW0SPJBLdUr/zZMLz6TLPg4bBUof6W
q5qAXBrOmqLX5eANy9reAS2HOR+CBGWeAThlZ+tQn2fDZqjBvqLoES97C4RUvLUvxnQ4v2cgoNkB
UYMOoJiIt8bljVK+r2+CrlrIYNTpsirqMioFjjIRTMJW/KoURwyzHDaT0JcXOtoi/StYr6IOFqT0
bQB8soVRGmDPWTMZxAITaYHAAyRZYWt+RtCewJuDtiFjFe2hglaZXpPZw9uVwtMdrJJElPNEZ5XK
u6CpBb5kV9vz+aAWghMUCl6SsUnL/KEjHV9zEKb8DAqS32T4azkX0JUYNItWJpMWus0Qf9Rqy+YP
XXKjgJXfeaN5a5p/zQzI2EFRRe3AgYGgd1a69vy9wbgVHzFjIYwTo0CCrO3rcRvOTq85UXpxzxYA
iOfSqqd04v4TaObw1VzE+1Gz6M1TZW/u9rpu+ZrPTzAKyxNLMkg8eAL2lfIwWjm/BMroo8d6v/R0
ZYm5VQaTNHTlIae7UtwLrVav5YqAhMDUZqTQeK2V5/RDRIGAgISAr3Cxd0BsWbtvnglJFOVOnnXz
jclC4OWivXhV/krUogTNKrUCNTDoLuXwfyuvRB855FG0zu58ZBHkjm2K8WnBURRW1U5+iQwWJPbj
hpJMCGEIiDbhWPo4yncDr1upJGormFEG4sCvjZWuyhz8ECF5+z8JNckOUTeSFXxaydgC4OIC3e/a
XrkJvu7nVUduooL7RGozVq2iV6/TFj0zv6WI9Otm8Xsw6V4+Jk+yAvqZpGOYU/6h3UL6fme/xaUZ
7/fnxxjtd6qFl64KdWI3ewrE11EhvZ9H+ZwPTM6DeWL5NFg11tP3C98qY3x+/zEMpstkfIeN88AU
U9UzwkEg5MHkYGCXuSMqCP9mPtFwkFJGDVrEScg9tQ4kYbPJSDF1yr/UeO5tya0j+GlLxoXuGBg/
oZbWungN4FNheaQ6xX7IyixNHo3w7W4D+xYm6ctmqF9NGxXm3tQ8DoMBpx3fPDVMaszzAd5NEDPR
czsccqRG3mtlhan9/kvcKuyzOARbhiha6h/TL5+CiCaMpdy3Ze44H1x94PwzVEGdklJK6Ih6Lkj3
75e8ZjD+OPz/WXI8yNsLeheolAiiyze7tvaVjW6JICsy3/DjznkhSctB2+PQFWnHvDSFQtyrU+z6
9PLTj1el0k1K7xBD3ZpGF0KHdWkrLoq8C+wUbfPamZAOBPEzRWF+b5e1E7V/7+OjKKM4E9E+r+N6
VjEgd7H+mP1r1RIolcKUt068NC+b1LYXA/6S796ZFF1mGlLWDjb/ObOhmnG7fqb0juhD+aAeU6q3
Tug81BRIqLi17btmLKx+KiYeHIegs11KyiEGBRFrKKpcFk4rM4eC1gITCN3UN1diwOESVkuzPWLh
mB5gBiGLAE/cHVO7ebwtC9wOTHw6DCBfz1pjKpfCOHPWFAd8O7j6SditC/vFSw/YGfnyctfIXON0
xef+tOTIyLRJHnvngbsOj0hdzWX4DpLpQf6nePYQmPwBP2+hTc/9QkGTrv357MGil06d8E6V6/Yt
++9jjHEYQyw1vipMDnpk9AwcGyWZqpsGKGs34msRyzTKhJmC+z5GFJGuzOz/Ie07miPnkW1/ESPo
zRb05Z2kkjYMWXpviuSvvwc1940kqr7iuzOL7l6oQ0kAiUTac8CopsBtAZH8FMIu9zq5VsDstApD
V/MNYC7In6xodBjfaF0PY2IIJgMD5AC80wB2v5oJFGRqQH7LB/Im4nN8AkZ0/yS5EoR1l+BSABl0
sFjpLFeNkymBTl1rft8DV46+egzoCSt0tLLdywAoIN8Zh7d+eBsFRwJPCZzYNrbBUaNJNiOFei3p
nQoAqnHllSs1fodvKF6WFcy0xwJ1pULDjQXFrgYErPI7vXVGyO5KvjDh9/r+Iyq3XCUacDGB3i8z
wLOKAuCWv1Tcqo3OuAGot8OJT9uLjsJHEdm0X67zPtlwFoP6z5VABIVgFzO0HIve2mnmTdSYRI3Y
S7rq1C2KOpbmayaWX9U7BqDL4SWBJfZR95NnNPKPh0flUv5IGUkuhZtONsqtljRMm2NafNBpHr/d
jMVGbmcynH+v30TMxHFOx7FQxKRIV61nZrLJwE32mM9BkHB4gMnkE4JQAm8Ni2aWfQAQSAWdkqeu
fRbGs4LetqE+cnOA5n8v4+SjJr504zGi1sgZYCY+MMcUAN9vWOWRjcevBcM0a4AupONA+6d3kXn/
9fkbSEA0ElUyporAlwoA/d8WsK+VeAT4SrrCXGbKqrbSgmoIEVckPHgMY7IRqnMYJCitUa7WQRro
8FP0YADbGoqn97+FGttf95J+CrKcPLBEUVKfPoTARPd6DnzodKqSQ96vRoAIdrR01TS4evZ9YX89
Xbg1mGhCVoJT4OhePYEfLz3TMm2NGD1ZRbKT5h+ygrptoL3khZ1xZonQGt7+VzCmINqYiSP+DvKg
e1IBWwGgX5FeRRbm957LfdD4nEbzVz3NVETtRsgqjBod4wAZNG7tD48B0BtKxP8XYZxz6agyTbb5
l/TJA5Reagmg4/+SXg+0d6saD/lwprmZpjUxqzvUe7/m9BbNyniaG8C63N/7v90d2ADk1OBeYVgB
RpjaoB97j4YKL5bULFqNMUaYS5CF8SDtSAbSAzh12Smfan5A1qYHfW5SHStQVHUZfBJ8alctlXxT
y18auK16r/8IakCVc4pVDfWMQfoLsQNHEPyTmLSmpL/CH1jGSJP9kUHdLh1CU24FOwsyN+I8l0cm
PAgs01NGA9sVAfspZRclKzutTzmZQjsAze84AOQgLA0mU8ER6mm7op55yW5cmF8fONEjteaEAtCq
gHBB/lVlDipg6buDWi48eSHDsbh/ardMxS9xE8WJpCrMeAXiih7EbyIIdrN1iSqvhKpH2To1AHJ6
kAS1F7ACBadsRMKJf+nG6CHM5uZc/gSMv44GwJm/FUiOL3KHdyRcsf02TJ4SVMkKsKkA1xdLv7/s
m5vMs3iZoAcY65qUxFT50lWpJIYYSURgZqYjmipA03yxZS0jQ/CfHOkPaRNzrFw0OR9EKVwp0sED
EQ5tQoudPrej/JCDKuD+2m5tI6b40fGioZ8Rf35vo9QPtcyMA9VwJ6E9IOWik089v6iGmSjnb/s4
/GuOEzi0TuIyARzltygtqrKcFeIUTldiwv0zVSQ1xLQxspYW9F7bGGUa5i0Y0vU4ioeL71xadZUD
XTkJLzrDd+eU+2SaA6qT+ySpN7LolHlJ+DQG3iX0C4i5M/f/hr7jk3H10XAFXA9gdP/+ZAYtwaj0
4D2qclSgkv0YBmYjZWYnPZRqbiFBKwuIFMolx+J9TloM1GkdAjD16/4p/W1/pXuHtBe6HNAzjUmd
3x+iRhcZhhIfUjS09taRoWJ1TgOXEnD/8UIhedygMxMabFziTUsrS+BabOXepGgLIk14+7PJKaob
v5+R3x810Z2erYJWG+A4DDnGVlLgs+FLOqDKpsmmypwRtBpqjX7KEbFEibvJHO7vivBXeRGx4Xw0
ReMx5HGFdfvxiChNhyKxKiWrIPefGQ6zuXTuImfJUBw0FSBkCQB+vAawO5GSLRWYiKQBoBKcdjQZ
mFIJJBZMyjM5C0QxwGe3nMlXazXHpr4lgxmoocEGPjACOoxDPdUXwCYj6Vx1zVOR5zYgD7ZSikYy
EBZqmWzwXFjMeCh/Dc/v9U3Ur2CLkkF9ETRUjYmxHSKnb1FyhCnoWDCF1jNOya3dFDg8xuDTQf2C
nZg56nyr6Qh3CD6JBtgaGHQVbJliu4nD0/2T++vpA/Cejg4ClpAObU6Nd8eOTVukuFfMwk83SYRX
nrdFbPj/XQ4KCSyCPEyYCdNcTi/EDS8MIcWfMqtmDzwQVTpgQfel3Nq4H1KmXmuYxiKfNVGKPpiF
H1e632zL9CGDys/W7ugDO71yAPeBvqMXHm0ak8fhIhd5wDZegmqagyJXDqCG5Cz6D5Wwb7xH5v/u
Xigidg7BMg80b4z8/DY7uOBA170Iyaobnvzq1QOWDPo+LuguC8VXYa7lg/626eKA56DiPguQOK2B
ln1R5C0rYnFJanPwwZP6kQl29w/rhtcPf46jGU1QBgh4in6vCdld0a+9PqHvqyqhHQfIF3B84cX1
AEHSKsGkJzegCoS0wEx8c0tTJPi2SHIB3Q1wTb9lj36laTCHyarhgCUgKQAHAeWDakMlI////rRT
xxXXDGvErM0UgCkdxCjoOA4LrRy05fEy4+CQDaUz1bK17u/qrYUBH0Kkg1dArru+Xz8s8Vg3qVoP
dbJK2zfUWxv5BI2UovdsTiP/duXgJQT6Hf4S6eszXZUQVKEXdJCUAUcSUEMa3xi42gVwXwYQslyQ
N1QYcGOFaFJC11tL0X8YcViitg2LWUe+VfDdzLHeUlyMGWLqn6Pt4FfY8x+rV3yh6pvWT1ZSCm5T
8YkiMM3GjLceA+DIiRTUTmTBD/Zbd/hYDf1M0MAdJy0DyScCKBPR9IC3CksLovf7B0o1cXoXFQrR
jCQdTwesf0sbyiysI0VB34MKjxp97eDaMu+LuLkgihJHW7h5HOZvEQow2mKv4eNVKJ2LbuHFj7iD
MU2wjwt/zkbfPCJceBhNGdgcU9tyqUIRlBlcvErB/9XIXz6l1VWkmSX97f2BdqqYJgEMgCSghDCx
z4PQadGlGoGKCGSuFO4QF7Nb2mcRjg8wMt4ACuEit8Kgs9noVaz3bLUAZNT9jb1xGSUMvKIDASPV
yG9Mzo6N40HOoxxnVwHhCFkN7O5lsNFRohTSTGwk01OaKAoyuCiIclgtPIfJioNKleI8jOOVP4Iy
PELTfScD93ZkLS7mHTYAmeng5+ADBRF3eOol9H4gcTik7yqIxBA/tcOutToFxATtCnhFfGRXGfBL
I3wtrnXcywabLUc0sRbjJqL/P5AsH7DNEa+5NF9QRbnhh+Luwvs29T8jGSM5YL/IUNoYgG7Fgk8M
pCwZnhOMMumtcrFSGAkWg7qohYyYzNRCe8wb8I+qmZ3GPQjewki1BQwpNx5r+pRR9DK6QpAavg++
6mAuyyDePK8fW0h//sN85HUr8EGJ82pGwci1TaQkFs+wNmyp3BaGRwH0cxG9369+WaMIlRhy5Jkh
NgDYb7TJhfdUvY+cEfzikVSAcb10hv6VrQVT7WTbw5fLQAYNQsFReCA+sa3uqaCYRDeO0OSPowye
WfCC011Bqzu6rNeiD+cZSJFoZ1kxmu9S17jw2HPiN/qgxIYMHlymD2fM6N/SG1qEUORHJzePRkdg
WPzeiKCOZE+KmGjVMa9iAIJlqbfRmoSnpAhyRzAlFeEezN7963LDDv2UOjUNY4kIuAfB4+rCL9Au
lPeamWlLeHAS3O1QmVnkrcNGyosFSRHthpq6AHUkBG3V4L7UHHC4y9dA2HLFJihiEwhgM+7vjSwb
HiUUWVg0lcEVmA65+axY9V6MrrIqLHTlnS8+2HQRxYzBsSRmeNC2tzbwQhyuCfc8eo1LHSO5WmZc
+M7sefDLgBs1leUt3XhW+hqCl9ln7e8wCw4dNpO6YxqYB8WJAWG5RO3gC6LzDfmkQA0WgoZOEiZz
CykBmtED3lMoQF2ytgB/iVGc3h9eZWTWJHAeY8gh5MNVFoA3PC+X5VAtRBU905WpAZMsL3K0wCT+
EaVLG/7xfb255YogVsTkA2pJIm2S/a2uPNfxAcjaohWbfEYAdkcOXWekx65kt0KKmRwgSod8EeKm
4MJV+7LZI3shCk+ILfMOw/F2OMy82rdU+ecXTSw/3gROHns0CYsa2AZQtMntoAWlCihsx37Ppd5M
5HNNgEytP5xpRAEszetMczpjmRdVlaC7r9caU2a9zRBki75o1yqI67nUhCOzlgvw0Va8K2YhSn2g
KKLBJcfGhhCKFi88sYCYDxjjK2TGxQDQYK5ED5ymLkU13lapohIo8KZEW1iA1vqkdoW8eEzlnjCx
YAGWy4hms/NU5f6sivpySNEDvvRaPvxhkEWx7DUtbqMVzYgxHIyykIEzFYCe+YswPHbFQquOTXms
lZrwDI+SuGh4vWdH40Mo2fe17NaRoioDxwXfg56ESciQXeCyNrUMjuzqPRz3QbuBl+SFBy55jKvj
fVm31q0Bbxpkt9QCT8PyHvj7F68a4lWhvtHcCeNb9JHwwCx0X9CNMBaJdUSxNK2FfyeL4ltBuXh1
Gq/YBQtanCB7AIErjC5wWkUvBBvffXHTmyqBSRBAAwAbABSVggBskm9AP6zHNEM+nFp9+bK1Tj05
2O7K3LweL2TG5s7Kmri1cSN1npcWwykm53VJTu7BFYm92SwcZz+TsZmmBf+saxLLXsLLwDcKZC3X
luWCu5nYob4yF/q+JZV1fxOvNakft+KPMOG3ucNwa9koA4TVC4nUJpgF11ZquqeD6n5+Ds9kZZrN
wVkglWM7+xlbO30l/gifaExb8E07+hB+XluZYblEYeHy6J9YLqgPdX0RkCMWze2UD3RuFWRG/uyp
0vjih0mQUyGV2KAcTqW57i3QcZ4+caqNaZoPujOjQtNM+Z/F0nv6QxjgMWox8OhijfV2G5ITik30
eGN9926uLgaW+5Vg+aSduSg8/c33znjypNW5P7ZlA8n+Y/eukPPLOjNOIyGuvXr2thu4hDYW/LXf
zyx5iin8Z8mTl+sipXycBBC8XOYEunwAp7K5IqajX8ge0FczC52VN3E1q7AU2qCCvMZ6XK+tN+LK
hm2SgugL3XBmbg41L3d2dZogzBr2knEZlAei3k7U+hwaQlYQBnLRr0ifMwsT8zrdzClAM/CdtEsk
0s2E+kB57APIXXX9eHSWyszBTcFm/siamKCI67uObams88s2M1zXff9MiG0XxNQfHH2vmh/xzOFN
myX/yJxYIiA6DOVQVpCp2i9rjrwdDpIZ6k8mFXrU3ET/+C/v/3UbflxJvmd8INriBZHXhrGudVig
wrQ7E9vqzF2Gadn5z/omxqZTeC4JEujLsjGgnDU52Q0BgCBerMURr8jM4uaM69Uq/FgcQBPCUeWu
z2O7WEIiR1zXtz/BW7c87Hbm80Z3joy7l4yP+zfjWl68dzMm9sYbszjqVao9KYHJMSSSuS8wAFu3
tFP7M7R3DTEJp7+yxsLU7OfFAi/2HBPvnHGfdmNwDR9kXIGvkPBkb7cubsz76nmh6/v9/v6CZ492
YndGsZbVkm41FXRK7cNONsi/NnjvBPa+1WcEztie65zdj7ONPfl/3ZHGWhvUS1AN2Xg3n1YmFBdw
fzP2YM6wXiEBfshjw3gsNXpR1mfrDbbn4O5Wz3iwMh1m/L9c28T2iFLe+aUIWY+G8eJauU4+FZ3Q
O/n1MW91qC7+0VUUJzCjBYw3DDP9fpWVgC0Ar5RRx265ftluA8Mnp1I/Hd4Jed4sjIvjHFPDMWZ2
dBrE/8sa/JA7WSXKZ0ydh1hlTHCAsg717JefGFQBK9Zq9XxZvepHY8/PdQkJN32BH3InVrYs1FoS
L9f1wt+BmbVwmodQP1iWJdqG9WbZhZMsbdPkCQiyfeIMxDE+5p7q2z7Jj+8Qf+87WuOTS8XgO5bN
e/6VE1bPydYiB1SY7U5/WpV4uFWyeXCOx5mH9LbL+0P0xBCHSRQ1MfXljTO2YLu13GKpOHjiWBfO
AuxD+QS+dD35/9DtSV71z6nT0/lxj8RSbcVWxBtQGY8g0H3ZnlyyW9nPuWu+IpS4f5Nu39ofC53Y
4Wa4FEB0xYtqNBaWalGn8+A5xOR0vDigWr8vT6C6c+8uTdw9LahZDwAt1COKXENc94ZkbUFEDyJz
G/At+s5WXhLyLsMdMxxm5fjGR0tm/Qh6fPe+YmKME/kCNCoOX2EsX87bt0NgnDgEbA3xLBrNLJwv
5UI+ZtZ++wn43utplN0yYyh11I7AkVivsdMj3nfcIvNhcfya8yWuFYc7a7zm73/okVczvNLU0CPq
6L6sQ2Kt18sQ5JFEIpFbm0vGGZt1vzsbiKzW8PXd9FKQz+RNQxLeADvrxn6Cp7qJiO5k+sfHHrd8
D9oW6MR/9Db+2JiJoRMbcNsE9Dge12eNrEtdMCzybl/OT5xuInqm8Z07o4gz12w6tMliXprh2atx
lTtDfYiJn5DluTNE03JTndrY9Ax/1uy/VsBKjMn7ivrt8zHfzI2QJ1ZOxjxAm2T4kFZH1GdZgZ6a
1uH9qTEbEzGJc/TMufTBtBN6amOuE60/dEMFTAnD9dCNGPbdComb6wfSkNXm4QFBkDFHinU7rv1x
wBOb5otBzzMR1iiQ81IjL6njjuRAuIO9GnVkLY4ZyCOcD2fGv73t3/2QO7FugeLVkddAsZZnVs/c
wbSwSJmABWwwoFhzF/ymy/VD3MS4pZJ64bQM4lqdtc+Fu0YKCPGeDbJAUpmrB8eYuzlzWjwxZNnI
K2mlQGJKjDOe51J33YOiw6joOuCxDWdG4LTzaqo509mRLGTHFAQ/2FG8ilscImO63KokCNxDfQfq
Evi05uaoY3NbOAWhsW+f9jOP1pwhndJfs77WqgJ1jB7PLwyxTi5N64kEWYPXV0c3PgL7vrG4HXd+
H6wyMVCJEDe+NDYQ+LgcdCMnL1vXpdGuaV4MczNnu+c8P2XigUmpVsuyQhfIOMY5c+F1urZkvuOt
KMgCe6zrc87mjCZNy1NsyXiVJNKrgtTTxXYPmm4TOBwZ+LrmtGh2fRP3itNiSUGTG4Q9ntfr8PBS
kzdYITtGKP9cu4GjI9qb0RqOGtI7D+K0hSrKRbYWKxxibRaugEdva496Y4an1Wau/WzO8CgTw5Oy
pRjLFdyqi75WSHIqCWmtnakgkNVxdnO3csbwTMt9icSEnETzTMihra0EhkDBv/Badx0VDJfmdQGn
JrH3+xkTezuF8ONqTCxQWUuBWkQQbaxfgEoJD/Jw+BQOB3jJiy/f+EKvClkcjx8f96/k3A5P5wgG
TxY9rYK+IigzsGCfMBuaLCGrh716mFnl7Xz79ypVent+PJhtURZRjdzT6XyGPy66KmwNogAnfptZ
19xT+Yfrh2PEi8fXVHNSsn7JDMyQdeYn+Kw3tokkCHpcna9ogUS7srq/pXO3coqiMaAhAm/0VfQb
b25BIdEjn7ezzVGnjgEelPoJGbaZV1OkxvPOvZzidrNqhG4kqrxruAZnhAVnaO7JVjY+yhrc0iep
7iojQeBr71bwlb+yhy+nMLSVs4+Phb2fu01zMdG0+VHlMKZZJbC+0jX63boHRsczbiIJt9hH9syJ
z2ryxDkquphjOw7rR40KKAqW9ZYu3lcNIrCN+XAc5upUc6/ndM4/9Ub+wl1Tb8gLtfbJcl37fUfM
BUuOjDG7nbPyJl5R5PNsw/m4qQKBf0/fTsQaB/h+m9eHr0w/LmcUalaPpyaJl6VcYa6vy3KLHKqV
6p/wTgpnZcOfhkuy53YzMjHHcF+Lp3P8IQZkhoHGE4yzNOBtbkviwhC/LMft8izb6/Nyv9wfY3jX
AsIMdCkO+mP8lZIUJ/4CXwqHgNkZYrtuSIhvQuv3p97xyeelQVgMMLalDcg1IssOMnjPgr5wjs7H
stUf18UqJYyDNnv8rsaKCfC6ZHP/4ej667NKVglpFk9Po/6Un1esZW46WycbwTZXm0VohNbe2Uvu
3G7QHb5zpadTC70qRUpDc4FwJtbWwT2oKOrgAh2x+tmtnxM2dc5qLucy+gKVJi1FwAEG6ekOVY+v
2vHm/KQpNPfUAZ52Y2ZiWAcB9ZMuOp4dOC0d+ZTM1V5zP2Ze9TnDMC2W942kZbUMUYO9RNb4FFko
yPl44fTOPn4ZM9afuiT3zmzikyVsH6tCjzO7ZhtrfRuah24pwzYQc0VT4hLKK0c8PnPR6Ow6Jwaw
V7so6juqLetBt9aJcbJLA2l4ZEXmKh5ztn062BcoPl/wMRwzGm1TS/SJMgdyiFjfzCWYM0NTjFQR
pCdNweE5xagI2eZ7pG8PBxgheNW641vIi18Iot45N5ea03vnOLF+sZdesrrAbhpWTbaoaHxqSI3r
qDgeka6cTaWJd8X9QWscCg44lUDsg9qkRDuuUSLbusB+Ito1h0Irq9Fh83Dc77WZlc5EZWDgxaf9
cMq8IfFVr6PVQN5GmhrNAbF9dRJG/ZU6nfv9XEr6H9QH0wPo+0L70zSFN7Zi1ijRNfw13hACvnvW
tcCKung902D7D5bmW9ZkeaHGNf7QYmeN7TazaC8Jgr8HZ9Za367kqt+CJgb00v+/tMXyTFPAIdWa
+OFgS5vdDinuBJV42gtL5sLc2d2chLlJn8fpiPFe+kzUqDx2ZAcPD/lXw8Fc8JyBo/v192J8L5Nq
8g91GQftUqojpEUaQgZgPCBx4B5sz+GP9jNyvs6cwNtZ5m+Bfyxqx/qMkmJ58OvWFlqC0AHgIrFI
W3Xw/DrO19Iz/8Mb+S12Yk4rGb1zDHVf4Wggz2x1rss5h4NiPhFusamQzvWPSKrPmbvbhuBb7CTk
5dVo5CWPrhZbS3t1QpLrcGp0JIRgygOCPO5c9KnMbfHEt1QaL0gGWqqqjN5HERnZGeE9Jxe9yGGO
4Ia9wAHcujGQVXTivtvXfR+o2dVNm+Q2o3825OlZWaxMEq8w1GuZOxGF51d9/6EZxnGhb1ZPF2vV
wYDOp37nNHJiqnNWEsfymsdCpIEciOXaiv7O4SvxHhl7UDnNqeTtRMG/D2mavmMyJov9HPYrhi+O
G/BysmCodyuCjrj5dobbLsW3tIkFk7oyrS//Kva8lGSLGsubt0AFD9V9WvredAfa1dDOdzPdfgO/
BU8sWq+ycAlpTh0aAW0wUTeMHeuEa7BDllIlnYnQiico4cH9VfUZT2rmWKfZu/oy+mht/tcFTAku
w8sbqpZo44AXnl37jGbv/Ny5Tmxb3g5i1eXUkp7PnEV7t9z39xXpobasM5t/nVvgxLCx3hioeQlp
BlodMTW7WrNr6K5sIDIxF9rjYi6z/g9lw+8Dndi0IK2EwKem1MANX78hZE310wlXm9atsLOoAyv2
qjaQe17At9ovwQV1/1TFuS2e2DdNHZoGPDXUmqN4B9ffPI1uoIN1w3WRcSeNGT3K5PlZ3yA/84kG
CxctpseGNl/tjbl+Pel21eh7QyaGD6O82UVj8TXJ+dxb54veLnAWnfEi6njWOtI7iCO1N/ic4oU0
bwTx72olLJ52oIm4GCs0FOm+hV5C/ZgbDgunXg2sFg02j/d37R+C/+/vnJi4AjCcGaZHcXDrfHGi
ce21e8F89VEiaJcfaC26L/EfUnX/ljhNDGI0nPXjGBJRgkEmCQbugHDCpBHzzJP3D4HLt6iJfetF
X8TYFy46Is/12kVNC+N/pr3Sadpmrkr6D96SCuoZgQICXDOHP/yXQmJEJa8T+sDCWwpQ6SH0xiEp
FRqzgdI/lAi/pU1unDDwZdFQabREuA6gVQTNhGgegmsN72xmK6esrv8bVn+Lm96uqEv5UYpp52tn
LNH6cG27eBsJikzGNjG2CEPJswwYfCTicJzIjH3R9oTZ1qLbtu37Q6YXS4vUMWmw7jPcbjRDuIdr
nUd/pff48b8WN7kfcSoxI8dh3UiUvNU6VMg90FTjgjrcAzkuZ67HPzj7/17ftC1MiLLgcqnoRp+r
Fa0rWYR333eow6IQi/yf4TzOGas5zZ22hg1KmmhaA5moUq63iJsOduaYJlxRY89YH/cNwD+Ehd8r
nDz+sdCJzNBBGk0+wanClro7mt/0UU7fL//Dt/db3iSKGaQ+umAuGfnrtbGVEf2i8802N41O26Jm
swq3Pd5vaZOX/iJFZSJKkCaQNWpYDJ7AU67bcGPtpw2Mamh9oRfrv9zSyYOv9QlfJAW2lPatoNf3
31rKkuCqpc59gf9gxL9XObE+kt9lSa1CII5Q1LexibYr6swsQmuuSfuq8b/jQkyZYdwZsOgqJdia
7KhQtHFQqhd643N4a6Mh6zJ67RZdg/rHp43L+ByhiJUtUAmtbLyZmoHW9BkDeKOO9vsrJlt8aYKu
LbseWouKKE5VcEYig7QU7yUv6TAJyGgAJBNt48kakU5kfhj393x2HyZ7PghyNqoS9gGRWzvapa5g
A95Q+wgs1ZAO2Ah9wb4d1bf4fIxM7ITmZjpbzHancCw1en9PBGzqmAUFwvV0DKuu/VxrIuyF5hj+
I8pgZ2Yb7RQSb87nlCyZRlclPAowz4lRWDz4TQv0n4cvK32TmJUeNhgkEh152RxKPduCrI9Iq5pI
TrKtwWfxwpGEMdB71b9hvOJId1j+6Ihy+HxHEylwNcgTRp8aHWQTcOgQEQYHTm82r72dG4WiP8RW
bBT2QL7q0fhKQHGrZ7k+EP6tfzii6YFnddl0lpntFDpeKAW+X27eP6rp7DVeS6os3xs0MTnpRU4y
EIvS+EbYNgZ2qHxU4IcDl8sSLBmDVCPIag6nE0yRYr6vhP3TM/gnnp+kyLEBVpl6TkJ2T8/M3uQt
D8rNAN4Gm1aiWmtmerwNrUjWP0SQuhljROrlABwhJwavxkysdK0E3DvqyeVrs2KUPK0bTrnJZCQc
yGURg8yT1F9And6CxbQjiBwv64bRTxjVTrYyAydLq3Qh2Ma6uOuRZACH9gvIcXIdmWNw1Rw6KK0Z
fvrEBRy9D5A53CJ/4a9hI2nXqo4QodCLz2TPgqJq6b3h1/pIjz5UZFgBcxYmLTCPl6ejExuLpjcT
s9zSm3fMPoF0tvwI30DwyFr3j/SKJXZvIyb3H3w3ha8k9PYpR4kwlROA4k9XiHB+YU3rRAeBPj/F
0w4Y9S9PeWK1RkGERbjzyGv7sdChazP2YApV+EfJJvYg5EoZswhIr+amupecdt0jcMe4/uZyBEDp
jCLc6LiFSoPGgVdQ7cXI8mT9YXARvXZEhFeEKyYgjW/youWhmlVbwyY4+iiHDwuwmqgXUkAtOavD
+L/dKFZtFK+De4msQkK7UeyDOB0Kmz7dPx/uGrVPDwhOtwjgWlVTgAv4O33Y9nmvCimepI77oPBv
iZEW72Vqyusy0MH8UFYWO8BEIfPUvHulFQ0W4JM13EO904AFa+f1SkbrpW+PrZ6PprqIlWX8iCWW
mc3lJFSNstjwjBl1RDC4ZXmoeCAZkN44c60e7FTeBorz6EbHmtSvwYUIgAAhGErdgpZkfZH1oDAs
PyYnTFTiNvgOlB+b5YMK4bl4Sjkr7Bedo/jgSLAawN5EZrMEa4OkLQuQh0dL9aSYMA3F1wVNzprO
L0CXdmScxFXtwpKWINWRFwJGX9AWAPA1MbOkmOQqmjSjZqXtSx7o01b1mOESme0Xq2tn0eQ2UUKS
DAPujyv+KHKkGjC8bcshZrsxM5gaHWMWA1HfBdCD7MGRE/Ngfl0ouF8LbjHqwhcDPrzzGOjjlT8H
uMis+Oir6JwddSbUmcwcX7qXriRJbMIV4UExYZX8QwHAm8juAaorOPi74JYNA86Ix7KeG4P+Gy0A
yVKRQf5BsYuAAPNbKXxOyOtO8HrEZJy11TxSPUtLeCtw4kXDtp+e647AK0ucBSAxCBAvj5fl3jMf
7ysnf+vB/PkZk6uaCuARyTumv7arW727PfVPAEQ7vNNpM3MhXbtIncI++oZmOMs5QNWbrgMgeQCF
A0QQoMlOrLjWq02aKGMPB79+jU6dhRtcrZpt99Q4sWjAgQlCy8stduc5ZrRYDM7lycHrooo2WMSK
daFnhY75zfvbcsWqmV5ZgC2pYC6lvM1TmDgBoCNjEUvYFupFvnSGbMsDTcj1bg3X4UTcT5s2mcTm
iTkgX3KdD97VF3S9PCdko9fbElHfR/60/4J9fTA3dUiQYWqQNUFSDUyL1gde+OPH/c++EcDwQBX4
/uzJbkrXscEUn31GpF8Sf/lWo0sD5Z+NKdDoe7Ydj2rpvX2aaHGVeUXMFmJ/epQI3C3khdeYbyGu
YqLFEY2rGxQs4fIacwd0IzD8vdKJ3lZxFA55gpWCZA5dDNsXFw3o+UI2zMvxiAYn9vAxh7k/u7uT
TEPeKVxZqVjskt9XBvq5rqPan0+22X2hFXkuvJiVN0kopF0xiDLdXNTV0QhCe9VOBzR6wJ+u3cX8
1BDVjj+HCbhNzPELgHeetlMpaRONGqYzUeFGRvA6VLs9EQT5K/vJ1M0N0m5z2ZsbpW6c4w+ZEwUa
6qLp0MEPBVovQS6bbuCIwulGHxe6FXLXex+M3CNoIpjb3SmEztVJ+Sl5okHAEuSGFjQIJ8Te6uNb
vgAzBrJGnXPoyW7YYQotsg6f6NNlaPccKu7qoUV7zNLB5T46w/ILXHI6bYycMcm3LDKPmJIDpA3I
vaYdMFWqZurFL3r0boSvmfGpmGgBfyxmLNwUOOdfy/8hZprruMRCVXt5j/oXs/Wdk4ICQ3qKyP6+
SZpbjfD7meNyzEO1FV3NvnwMgBaj6Iqtvh//OykTu9c1fA/4J0gBYP4Gk6ieE7q+rhj3pUwR1//s
2URZy7SofTmFGN6GpSvXoe3bwmIzkNZZ5jOJjLmNm6inEgKOUKHnw6+Zlih4a9gjv33m59Z0yw/5
qW4ToyYKuc965XXraj2yvJ1qFI6ZH+FZ7u5v32179kPlJvasBokIm6hYUisRNQAspPU2OgPikvij
x8gMmEXGzYr7kp1hBQa0AHGjNvMJc5tKf/4jEd6PFe9XEr6grJAGT/XaApeCvpkDmr7RMA6r9u+V
AgvztxweSN7FGGNTQV2too07swD+HaNmnDnxKTGHJSAvZjb3Rr0EMoGPSmnsEOJP4feSHowkwiXu
0aTOLgqXfVQsMKw5/qHLCWhHLTjWW3lRE+4pM3wHQN/8wn/tDZrdKA8q0MCQE8FIvEyCU/xYWbkj
HcuvyM3NfMltMfb1yC86KzeHhZbo4r40DcZSPmpHNhujNXuDN6utZHmBnnmgf4W7tG9NEXF1/iA5
RWikmaHarVkY0q4wujP3/pg1QMYm3kKzypfIet+Btu5YHEMztrmDvPN2yRYYMqOrLjqeMAiDbNG8
rC8PilXihveYt/MM2me8bJa+HaKAx+k5mhZL4384+64euZGs2V9EgN68ZiZ9keVdvxBd1Wp6U/TF
X/8FZ3GxWo0gARe7EHY1000yzTFx4pyYDy/2iSvpn3uinyB10TqdNVjIFpR9iQaB0h1x9mYyWQuN
qfpAtqAf85OIauRne3gzCLOZGB/nSQkVLQi8XORnFTZhrDtIIiQqmAtyiYQpXnMRYxMT+W7vTR9i
fPnE6g3PJDP9igZq2JPIqkPjldvJx8hQ7o5555k5uG2oeRKgptha7qCq2HMwnTJfdJB7Fl63k60i
XL4FUzJFf/K5k34wTphN8pfDslrdf3l6jIQGDwmjdIR/iqY/3YNSHisp0bnphPmC36+DSPudkBDQ
9sjOtCuV9HZCVGcxp03r9cHk/I0N9c9Ytj+9wC8GGxNDUrlrUwSq3DN2XsAoblBP14n+OW/UAsK9
rN1BQs/kn+rpZWPw6R2FaQOk7gQh9+zITPDaUDGoMq5KfDNwPMgZhbpVfMSWav55tf7p0v7Ty/5i
9ntVLTGJHC9bm4KFs/xOoefHGgipY14jBY7wI6Gp30Jhy5qCt25mVrLVT4U/AAKLQNl5bebznGNG
LOFJzTiIHRFxCy/ov6/Hl6XXQNEwAb+2ziWmJ3hjUHM0Z36E7g/7z1/yexuhiJCHUyFgAemU/7VL
r7quANNi36GWUhPjJmymIN9D/i6cMZOHNB2pd/Im888VhG2Iar3J11/e4LcW+Kc3+MXd1Jg0KdYN
3mCib/NFbop7GUzNkpyEGRTNo96IcnhM5zPR3cg1ULDDaaSzze30UAz+/DL/9F78a2N/eplfHFKa
tyPkJ6PpxPnpRTXBj4P0POmC8ciblRt9JC5nYcBjRfYgRns5jp/VmS9TIoNZh8UOu74HpmLDTjWQ
LWAxuXaYnLZLDuVJujSfyWcXmzyoheU59pQG51YLE/YC03C3wHC8XK0g55gJO2MDWRk7t7IA4wPt
Bmgx7IiXiihZvokaAoLonPkvmgHyGuD96eN/8YUDVF26scVO6Ptoz39Xmwma1eElI5+jec7htiCX
Fh8WNiO9RdD2gWDHLKktfAPXJD2u4MAk2toxFTwoIlnDpnQV+v23YRS/d6X/3aNfeZMi5oyMXIY9
8idT2ry8IUwsILuuSHLW7hvvL5Hk7+Pin573C1jXtvU4Tx2WBQDqZrIXYhu27pRWQf98+P4pXf5h
/X8tVcht3Q76Cx82YTjBsBfNir1N/lK29MdC2xB3caeDjvGJXTi2ZKPR+zm1JtQMSpazY/SX11mP
+r/eRsU8RX0dG/evSe6zuOQy3+JtRC+yDf95H071/1eo+dMzfrE+IFCL8jxiaVtr8EA3idBj9mKa
19O/WJnfH5qfnvSLlRGkLuMqCV8jQM4OVxqzXelQ0XsEC5wNDIMnOvQB/XlD19/5pxX8xZjUWiwb
r2FdQfsVyuZr82a69edHiOsK/ekZv9zZqDSMsVgPZ4Bpo3bkAnyNaxSqpnOFWlFM6wAR7WeEHBqK
SyRBlNSYlGNdT8QY+n0o/v2VHPtbg/7fpf7nPv0USkivKleaHp+tkPHEoaYCaTqz8fK/fLrw2zwF
Q7wlaK9hEuqvdkB5dwOme8bzSdgmuyEcgsq/wgqMxECZ7M/L/Hsb8NOzfrEBY6299PGNZzWugK7+
jBWkPvW0sf/GAPj94v33o1Yb/dPiFSmnvhoeD8rJCIA+NqGMDCuquX/5oL8t3hoP/vQc6BENi5wj
gsHIpEOMxjjFlKHfSGJU6fi/INvCGg7965Ciwojx8YguMQr8fx82jW9OgALtGmS8zdkd7HwfMTgM
wtm1NZ8TL/prDei3FSfxp2f+EqIpcaHkuSyvz4yd7lB7IDYsdDg1Xmvv/7KYv3WcPz3rVzMGCZ+m
FPEsBXNlerejsfkcWOKI7PtvMOfvLzxUgzEtVkLPwK/weBZJ76JAkHLqMRO2IhnmLaNeTJeTYXW2
gHmGJPeQCR35mL2h2On2lHP1x5tgquqhodz9by/0uwMrYaI8L2I6Jvhkv9yMvtYSTGsq5pP0RBEJ
/WGQnDRji/vbbf8tVvDzg365GWmDyabihAe1rMIl1HyBDbZ+Ud+mhKFNvJlt30EXdGEavvcjy83Y
eyxQ0TooN5FO4WTmfrI1HlB4Vsno8gGS2+FQU8w330rXCPH2h84BZZShjMM08sIoMWzlqd1mFm++
bBljEzHBlRogMEBccZ86kHACnA29Rw2hP8lBER8xl0HcTUy5zJ81S0zj/jpGJUGuum9NHj06ZY/p
M0ZD+Hq1vw2raB/k99eG9+MKsYsQvCNShfIzvr8JBnF/RwRTi/eQwun3yEXze/YjP8Z31ecffz6/
v01ncDsh84Bp0ioGnP7v/ZSX7rVkUjafJlOxUO6vSfypPHnTsHIn7kh2VyAjuwrgsPaB6eiY28LO
DY23CZLSiEBr1R1N2cL0ZCSI4s3wZDDAoHjuVyQi5zfhmLZLLSQ3KHJMQIz//Pa/tc0/v/0vN/09
q+/K0PH2CmlQi8kwmkxCAR40ij8/6Lfx2c8P+uWa963Cv2IZD2ot/UO1JUu+KCJLnXYH2AJJn82Z
Mc6E5DXh+Fkdajd336isQyeeYV1Ifsx8yFD9JUz7/ecjcZMkHQoLkEL4383jirnL+HiYgPIsLAFH
waAdnoca2V+eBNGWf/OWVxkHUeEVqB9A6/YXr5FAJ4TDOO/1DjbubClHzJf3lW3tCMckEO410Bz1
wFninvfUPQqnwGj4hCoDeX0Pb/r6fgFR6KH7CGSBFK68hrmER6vXRiEGkXwOqGYLHV+qftSOBu3T
sC1o5/H7t9cyxRUPvD1ar4u0wlcvmgYGSXYYiw0buBwT/J+NTrmGjILFf0g7YSLKRFo2fS84xhoR
7SK34u8RsBfm33v9o+powqDIh3q4cdSD6Fzd5PBbtlq6nAsvtjJ4Xd2cKE+hWTy7ggW466naWGQm
hDkMweK/PMXqPtvE7OA5P9WPaO2ZlY5QD3jvAZltEhdFe/kjc6Nz/1yemsCUbbapzR51zIgmAZDc
hLCXabA3SrpvJltfUHN8Jhv+zV4RjaAuEJMJpgjDS7+gTtZCRfOsBwCzoAiLIxg7D7TH4dylRP7W
JyZ1DhC75lQ6za4XSH8cJrPiaLPVHJkuYKS9qOzxJoqpbnrA/xeexoCRiWIQX/MHzNNeL0ni5QnR
drBT+VXYSW7nAfSjPdJS/MnKEIkgna1+c1r8j+LWmQYBRmBLJWjipW0bZvFIYJiFTR22m/Qz/4Zu
NB6y1ktfnzqwPcOC8jxV7RzaOKayU5i0HZD3d7aFlBpjGwWiMx5MoxT/1mCml2WLE/K2RXtmAhPR
kiOgH6imKrTaYJIbF2rR3spKqPzRO6QkB3YFQ45zVJsLuhYXwpmRmwJ5nC6q3bLxroAFNF4/oE+J
PmfY+soyiG6mj7c949VeVKS6LTxH9sJndbZMldtoaZuXj9OU2BhbzKAXAYaTwXQzOmtMuEdAMsGj
gMiEHX/ytriX7TKlIpgTmHyJvQFGJHoT1UM1fNuACzCI4BQkNvelmy2LzvNzMQh3xKmekNt7moWt
snQbKf4hR0yfe6WnOa2bhlhG5SgH8kHUiP6GIOSG23A+1rEfqLLFSfcTe/kqHwluycwKnFMo/Rmh
6jZObAqI81I0g/cRld3mAQUrJrrAHvCejWscZTvyeJq4NZC1Db7GcERbIilPBvrGigBi84UMK456
AHtT47hY0Iakwwd3FekNOnv76IwfCfAtW/4goom8oorbW4U7RRQGwVZwpCQX77uRg9U8yF61QwAT
PoAJ70FzQeSE/4AuBt1cUvovfMp8j6jXkpX21mckcQ0Yj47wwLJngDCb4qRtJQHAS0deqGyPbLQk
kOc7czIF1mHSYEInc8WzI9iJRw0pZKbuCpygagODIdsfggNy2Kdo54hK9+2thVBzSvqN7pVIBj+5
7fDGgGp5L2z5cL7jBq67hVPxGe0nFCg+sWnjM2rouqE1teS9ar+x5b1fUwFOqPdPkjVbwjFzIUvO
4h+nkfVs2vN2M0DbjugI8G/JCc+zB6qGif0BrCsw4Cr8R3qYrYHqtAoGX8f4J+M4EGxuUOPrGvSJ
FNsStl7BcVy5ZNM1+YHThGaW1bwah2yrEXDYxisHGh+y220HYpstovEyTPeRW0EJPMbfvihs10VZ
m+u8dL9AuFulANu2vQt4fZjOAO7jBVq2pnCrdYqlSYHHY6PWjrj13tdIaVNTOSyoJPRuCex1PWFY
AJBMv9uE9TXUWKB+S8SRlfhzr+6lm/xdfwo3/CP+bepvOt7ii+HIh+Gh43BBWUm/j/emX3mCGqoC
s6U94xDzCPzyod2N2srhSvUbz3obCusRWS6SCbHlQA/xAxPs9Sl+GCc9zHBNB3igzJ13BlhHMsy0
7mn/JIYa8IWjdHt73ffMDjGIaCqdWbVZU5MKtQ8o13rcE/rERMA6ogBFpBC9fZisMFul32APRfoo
aY3WutfmibzJHz74s0qRrX2JNvbYLZ3BTvdA91CxsMbddJGwwv0jxjlZLAjDwGLGIQ8iaW23foqp
QRMilhJ3HowuA2dZgH16e7NV7Nrdy5vO6b4+VwzRhldesk2yUW0/BvgEMHg3hSKGI3trHQRp1V7x
MyuHDfYKJ9wtjtFRSHQ0jyLF32pm7yyY0kcqgcbnSSKK6ObgHwcI34LiCjhkOSjB4mlnDNR/zp5G
ObNOPD63h3nluL6LXX9cRV6Q9UpELOzxq24phH7zt/N+WSku8EKKjMwSe2PQDG8197YBev+S7KYh
SQqmFsVPNapZSSSRCP/ZfL1niMA4Re++B9x72MnYbyOi23xLslPs1F7WkBgnqg16KDbwO5UP1MUp
AXflTo8sHH5/u9znbeKWl3dL1KC4wVmqoXbXQ8U1NvJH5zE5XGDVOz8LAPdM1mjyDK+LBbysudrM
cvKFqpJ5/upZd9kXVAFLDsUlUyE9lH5MsNaAvbc/tHviDbBLsWyhWCkDCe6+VcTErYtErPuWBjSs
jzdli2za0RzB0R7rtZgZ/wEiarXJL8pRtGHDCwuHwEQJcAujiIerdhmOTLTf+8njjqt3fgcLa0HX
wz+/ta6KZFJnIz20oJZCIBjiRDf+h9ITbGUuk2y0xPEE+TJptc5dyHfWXgZQmZmxQJcd50+e2JKX
+XLKB9/Sl1PYbx8OHv9Nt0NPVFSRNTAKqXJS3OGRnGG7IRuPXjRPcqE1HCQfKDptEITZby9etnHJ
hu/lVtWrAQMi7I6bFPTC0oRnceBupBglW31jmONV5oh8V3elTHSATzBO6Ku999ZrYu0msjUHV7I9
gmNb/tCQcMFo9hvZnhvSC1B2sqsb5xgrhJ6zAjPvmO5V7j8/Z1UYX6t6685En6NC5QMfppCZ8EeW
7BZkoDuEAN6brqZztPKwDoeDllPFkeCGwJ9APsydamfayyDFH5Zda2nHTMTuJW6P9lEvClr4AAmo
fIShK5o1QicVdt0w55jAdsKI2otd0tScEH4h4TD5AzrmzDc8bInw571DuZJIJZU2eHkzDpbD7OnH
Bkg5ZlFaLSpYizmeIBFEcSFtyLsABjHr8+hDjSY7jldUOf05oyL6BFjyFBqW+sXKxeTovF9sHjrz
TgtipFW7godxecumQnFJOyDz3EWWuJsjv0WZE0f+LK9FqcrlbgIGP6EaiW78OqW5ozhp0ODL1nRl
7UtALdqE9tUuQvG0pUKotP4MD44dg2o5yHfP0RoZB45obWuH/GN04vOa58yoyqg+Z2fhTJES3otr
1BDugBJsc9T83m1cuLnJPP0THCJtLDGESobXs0T4Q1ey3rg72T1jWkaLY4XZrekBSmMfsCiHYjcy
+N6gZ4ZEm5OIDDxjE2Cj1wuFhsqJrAwjaFq/8AFz6AkxzqtsBUI8c8AjL/lBe0rI09OP0Y+D2E4u
7beKTGKgVxi3Y4+A+l5mYYZarEorqE7POB76j9xMP1BOODyWnDbH4o7o/lpZ8vmrPWe0RYlc/Hyt
KUMw3LlPRHsNCsmzk+ek2dY4G1/FrnILt70Zx34j0nr/2s/H/ivCNYYrNVU2738g9MU5Xs/K4kO3
2JSc1et+zBisBisSikgjYD3eP0Ys4n3ZgA2LH8AFnp8aKx8dkgF0KTCUgDOGSjDyJEQYVgqznxyR
+X7BigKRFMDaHBH29BuNXGKrRI2gZfpe9RLU03RoFKib3gH9oEb9hqP6RnfTfe41aMYxrOQ5u8VO
c3IvS5CR6SrlelDi69wcgu5FHhipOpjJJr6WjVndjMmDqvt4lw8QYBGD2ldDiLE/EVc5pScwPdQj
WtmV97521/Jh3LmNGlTIClYzhwTuHO1wyzvcnfW9GgdxCtIaxMdO6qH6sWt2C6bASTuFYCNngjru
mh5ErLnqm3Q1d1itNb5HWcQw8838rd4SJ3GgHW5xSISRX6Z0PA327FTIEszcW5waYV/EKl88yUd5
C7W3M7CfCud1dhHZVO5EFXhCNDH4YmHWJjIU0J6ZGnbIQBEAqEhbeXPZMAyQ99Z2DNFbEGkbhPfq
kLvNrvqtX7p9fUCKAukx5JoX4wv0BgQWir88HnkIzV04XJnBKAAayi0EuAz7UOHuORV4x9sODZIC
ciE5XFNPsDN8bJmbbF/4+7WcjP4Dm7vwd5nlrrZPXTAdsPbbfKOYRtg/0jOMjl+Gut26uSP58ESI
SHM6Uv6Wn3bQRCXTglWZbMlBjkTqvfBA2QAZMWzMgo4l3izN4lgHJSK8lzdvejdD1+8RIaIvXBHy
XwRWWYgxgYBxZo9WArQNnH8UTEKSkcOeKPt8hE0zaBkIvoE67oKREZmOKj0HI9H78yOd1x02cQIF
2FPQfEezRo4ho3p6QFjgKkTZDTCpIi29SSZvGDJ9D+k5iztkeL1+05kcEIO3iQtrqpifp51B3EdS
1lnzIbZH5wU4ULd7dtlzNlZf3eehihOHMpYVeR01TNGNrIRpwAUk3J3ZXwu8s4MTn57XtB6mD6Vb
VE90ll1VVzFnLz1VGDEwA46PNu97ag9WuYEcHkjaNAcnZLRLq3Nbr0FXiGJ3m+IgssIrrcUUPMnu
nhmiE7dFro4PnciCZOLUmG+cdlIy0cdv5XfJBQZFPxkLKmD62kbj6mGTseNKDShv6rZFqF/Y3r3B
CL03AoIWPY8x3Ri0usqsNbNQxtPQ1NoeVL/w5lBEN0O8GcCCQR9TwPMgk+TPMUQVX5doirnzuyKl
MhLmE4+eAkjJorqMv66RG8GWQtLNXoGkl6vivMnHaTciMIp2MaaHFaRjKYaObRG0+kbYXN/oBJ+B
BLZ0MxNkG2ssIOJgJuHLrVm6k5/KPkqI0hH5SwPRJTDCxenOEQrh+DUYIo00d41x0S5nf8Dv7uIz
RqzhesToeX9hWo2MngwWneYDd1ZsCc1F6O3BN3f3WIOHFb+qhKLJCh0Bott7M7A45FK2vJL+Nrk7
bGYqMxwyHEikj8CGL8p2hpXWgROL3vwEvenQ0VcAcckKtf71vuwWPH8k0QkCVkI4+uMj/sEZLHKH
MzzQTYcRVL3GwqVBvwBPos0LY8ZHs7NUWNMXkof0MuH8Qn8CN8GUbGCBuzFsvX8oPCxsvnmrRwtg
53Bf3w1+HGPo91ogBeomdXmcpO/XNbxKgWZrNty2bRjw4OUBmUWAnIAKDoZbraiLujvdXuhw1sgj
2bbXldfUmPJJ3Ujh+66ZSygFwGYRSHSh4kvX6SBTCGUjmvtPrhiTh7pLsSoLE8B1ZRnWDR0mFucI
dx5oyMeE5FpwgOs7qguvKdiC93KHU3mCuKqr2ed9a0nEjE/AiixlVdUofcBa5P4CtjAwhAZmY1dm
4oyXBMdoxLmJrBj7W571nmkhhPV6jag7mD9rPGlAykeiYN4AVjA9C05hYWjdWQK93p+slcglniQb
Ro9WvvHRmqu2B/wlrOx8mhPSnWFKBCeH+YqRlq71LC2UyUjjmnQFLXFZj0pCdQRcCO9JionGnoTQ
/AJS07YwO8TElkhqF8d7ei5wuabqC+ACaoFGJ7BfTrpIhY/hyW+7W72Z9/yuXumJSgzpKPyybYwb
OrGnumtxls460zfr7RMtZf9Cb6OyE1GCReHVX1ZgDZTGlGlM9d9sppNAfmznw7QTQScG2+SZbno/
/9FchwzO7gVYAf1BtrxDf5n1bmDlFHsE/ddwvbtixhvJ/n+eZABmdrvu1m3M7QgUN8PODmOBC42l
x61YUMVoTFS7cX8is9gXZnMQLcET8a8qZo7rXqFD6lZ8QsWzv8yXBAug397W7IFeFb7AQBFoS8dL
hOXEoWto5IBpF+g4abqF1U8/Um9xu3DcqLSw0gDJQHKstoJfbIcA5LweF1l3EZviH0HwKz9rpmby
Gf5Y9iqatL5eE/0RBzp6gkFBzFm2LaHZSJDHglazzQMRMSbmysOEcC0Vv5o3M86pa+wF9P3cVFhk
iS6BZMY7qHz+SByBpu4aJydoUEypukOLk1YEs0DzHypuUQfMqEOMMzqto9HSBgyCUDwmnASeUfMQ
Dr2nBaUrIeNhzzWaWAtBuY2z1Elk2RfgSz5HxMB9EN3qneLluGkl7uYQZMcUJhNcQHWLjiMv3nH2
gEv2Ueybc4/dArEPJmzG0mFjHcEvAywCbO5nwWZEJyee5pcKmdXMuON/cPHBVLaStRoc4YEzDNJm
uY/u3VndaeHsNEegcxrJHjyQz0MMr5ibkr/WrqJdg/CN3F6oQ9mRjawGo9UcoDTIzWP4Wb+Gqq21
uM0WgPFxODcJGf2Oaig3OahzAZiI3BbhNr6LZeDf5XQA8CHv0OBFkQd40am7Ny18/jM9y6wgn2+/
gkwLmMlwEMYnONenfMNdXkD2Q30XB6vcBgwkEGt9k3W0uLZYWFe8S2GP5pngZJDMQh6FaCWK2cTQ
Pel5KlxgQxOU4FDXEdEuW6CmBFyD6NvVt3Fud53x+7+AlgMXMQ0PdMxoK+I9V/7YuroyJvVMcKrv
rRGAFMpK/O/B6r00qAPolrLygHTsI9saYXsF5gusEFCNo6CsiKyvJ8bBgGXnn3DklZVPMIPdDafg
ICAEAdK6VeENHrOjf7138z7drENJ2pXFDBviJagU5Ji1uV4cIMYHL/4SAXNqbDlGZ4k4vFVchtvq
JnN2T7HWjb+EHTbdFlExhBoMamgn8dgjhwd0dI9hjOTtgPNnc0G3WX8rt4txHcgS6KAH7eCrWblJ
LqsrMQJ8NEpyBdqkevBPByYzmCsDzc9nQIDyTnRfbAGnVSaVox65YNiIrEY74lW7Q18aGI33VQVJ
oOIlINomvOliy9vR/Mw+umMfSHT3gtIwuvwWmmFz0JqGnHDNCmU/giF9uc3ljc4N+72tMoRNuNZO
F8xO+1AzOz33AMg2kfOCkdQwLnY1jSU6ZV9X48R9KQjnFOTAVLunzJzpBuge6hMcOw+IoQiCiRJH
BbRQL3q2ML9qmF87b9qr59aKe0TsQOhhz5uztisf6VXb6GEVlMcupzDoe51IexlJwKIy42O4QUN1
M1lvdHzG1sSM/WCJx9yN0Llb2PmjstETqLgKE7binvO1E8ASg2V+axsuYEnO1jbvg7ATUJoJ5ZZC
Mjqz305tiUz5Hs3JQlb9jz8BhWvl9kUmZzUoOCCWa4LMM9zeRp33awGNuLeB0W6Eo34GkIkG6mt8
zI/VR/uR35bLbA5WZxVYyMoa7nWGYjOsuwOy3erSqk/BG+mooVNwwjfUTHY+WxNVaRUmHQFXY4rP
FncuRS40BMkRCtlGqHMumujwr8e03IIdVA0Qpiat3eCn8iB/EQ1e1IAVAAbplTDMKTpC8GB7ehgT
zRRW2SsQ0a5ZAFscDtTMt9WEqiWCHUf+c93zTXSU9jEufYTYf0AyBTJsC4trhLHXHJdHee4d0HZQ
DGI4KYzz1hvBs/rOwdVjx5E1rLfvbU0bAQdhpG/0/S00woErLfQChvyzL5i85QJ0bBLQmVL22W0q
1D+laa0t5g8d7RgCsh/RWk/pcI3CIw5OOFgIJJ3inAQSPPLDWCPtAaTNxxPVbfieFxmuoGCjd13Z
vR4C4s+DMZp4QJ1TKLroBzUcrunxfU1UCoQxVmxtdLkv44SuQKuxB18RjwvgZ/VDwsmYHB4fI1ix
aKLGFuEA2dpODpHRywe9ckRUTbH5uySAIONyvCF9JNnGcJTBRIINUEwM8Dg0znFIPDGZEkLe254q
nr5tv0FLXxvLUYlw0od6MFwcQiIDTkso/zRsweSdKgDOh7WnWokL35pNieNTIjI2vNYbKpLkpJ0c
JMJERdZv87gMrZ0zBCdrravZ9+cWmPT1jK0Q8MaIWRBVGB6aMH0Dve+JV9nSjkfGJTDj0exmNtHE
TlmFX3vWH+PHsKu/FDjhLw4OpuPDBXhJgpxbOknTeWj3U2xruTPWCYneoD/f9QKk9/5F496UC+uV
mG0H2l4I/UPScubIu3GE4i5TBFvMkIRojK+3w2DXnCdHgVxvk8Lj6nCE9rRhz7X/4jwpDkDT4ADr
5p4om5GxNeowglPr0F8KkfiNVq75mHhDiAhMrrtFznDnUZ3etkPsvlQMNsBvid20MzvhkldbMbde
2jnS7BEwH9C21cNFdwXlRJw1jqgolQYpMAzUArzc1k/cZWmAtRgIqEsyIWNrj2K9Qc4tPbr9O6ht
WGYuXCFBhIDDMwNR6mAj8g/jffkBeDz3XDVjynUIm6/kPrrvAIG5j65vE+ipOCPb4V20PKDXeaTC
YbDi0/TEn5C/C4BS7QHnoxDIu8pHOcCM6wxVBbv3NXA3+u/i0gCein8AW//IbgXAE9BTvidEUwV5
WQItN6JVrrYhMVXcOeXS22g/xhxPGcEF0Ld7avUf+qPZZx9GRl7AAHbKydjoBzBWDCsDwriPb8Np
3GcelJYp53fo48GZaz6GYwL0BMkeQguEJwudczdfrDeAmc6Vn8IEUr3VoxV+oN1NxvDq7gfY0te5
MVtfM+88SY+wbsjMegesAVBRZliGcrs6IRCRLZ0a4JscIzDIBRmp0eEjXRtcEKQhA0Fen7vzvmMI
m5HYe+rWgCQtUyFaCL8QYnFMKSguP1IHuJnV+7il7mKvSMPqGCa/QQyRo0HRNWwU4UBiqL8LF3gJ
g6P6Lq3e5h/xFoUI1j+RGIlEHGj7DT+KgghONvo6Wg8WCKniDszezH9tcYnWSU0iQfjduXe0vwOl
Ip8pwgaOIdiGt1udCG5bUAUrpwSyPgRgL4wz/Gnj5NCiAYJkSruEDCsd2gKATzkPTl0n87nbxhKb
kRYthwJvjVwVPPrzKrMCsAHJSEm+BtRQM2a4TfDawuu1H7PNb8A99407hrNEBx7WQMX9X9D574tu
fMbRggOSnTZAL4N2h+ejBgFMSy7SvTjjJIgHmLjxHpk4LCkeVNkwlzVPjN3g6IieCvDzWtRoEMGp
JanO0xVjTFHNXG1HvkXRxZ6mTX4dHMCIqzWB/QN3KgnSRw9QWvQMYFYl+PMVgKFaBTxKMlBy4E0+
EPK+cBuR+9asF/y3bnVX5T4oHxMGFuinDljHu3Lr0TKUHYcMJPbEys3etjzsvrmJ5rLzHnF2qY7q
/+QIA+tj2qEpI7PeyLc4aigsU5kg3eZlPxqmDIgNncfgPyCPEGmMWn0O2/AcxrD4kHJQPsg4mXxr
dxyV1YDvaIPKhnJEL4EyOaNM5thtZdR39p1hyR3tp6BTg7QiWsayH1NjosYBVkiGmw6S3+S1E8pB
VoEXRYFdDIeY9JM3R04Dxu1gtalfRhQx8YplFkFqIawz7tr9dR3v077Y5IQ/aLD2HyVZnvJ+EaCl
bsHNoPJfvg+i6LQY6VCfixHtX57agEIy6GQZzVyxdQBXmBXRY/oEzV8mf4Xwl51/AS1lBSbCNogO
4GwQwGVBFkjuC5gtes9s5QQqy7i+LhtHt/gRb8XHCxcYX8s/qoA7VTTx1zAQ3hK9ZBmdfGx49UPZ
dQYTg/8j7cyaVFeuNv1f+roVoXm46BvNzENRUFU3CqgBCSFACBDi1/eT5f58sDa96fg67LC3fc4h
lVLmypVrvUPxY4wu9PverBcnLhbMKvEOtccXrizRwcoSn3OVVnhwmZCZ1a7KcTs2OrevukvBkGXR
oZbLndW97sPtgJMmnTjjKt693V7oPyuBbs/qRbNAtUbuF6Ha+8leKF4b72VME8KtI8WvYbpdR8qZ
/XXZBOVmVtvh+kWOmw4bDT77bbQHyCO9U9PlZGbzxlInHRic5AZLlW79wBlL4+OgRCVHH4mcma4q
G6GK1wsplPxT7otn0kHkhjqaP6Ssr1VP6ahD4A/JzeUTZyt9uI1KIjLNvxU19ycIt0eI9Xt8VwsI
eNzJm2RjHOvZLQQUMhK13oqDQxrmhMTbRPKmWax2de8c3Xrrj9OCay7ubtdgE+uxKjY1MAmpA6J3
InVKpI2+/v58isCytYHE98/XgvphtXw17e2lBufReCt6h/soH5CvsRLJKxZPRnsIbbVUG59O2ZQZ
9z+RdeujvLumybUWojWv5kcVIwgMouhKMew6pUMmEABjk15y1XtGh1Me4bNRBld1x7Qc2/pF4n0u
p9luXf2v/6H8z7o5JPbJ5Es0NAEAeSEk/H50AWI9meMjlodmO47g94Md/H2Ou3H0wyVVL8m6puZA
/c2c68t1T3E/F7vh/ms/Lgj91MTGjTt/Mu7DL3k3buvd7tRsc8psxqX+5+2ovXl9rvQeSAVffjqY
WLbtZaPLsiYr4nVqv8vqbpK7VJEcCTkyNMBO4DWJQz0nWPQ/RSU5DZLg73MzHqEkEd1w0P3RHAvV
sf9cN5qenKRtpYpvl0SXjhXvh7eZTAcoBFmj0wo8LdaUEKyBEaUcxVBewI8gs9O5UHTm4thbv0jj
pah+OOPTgAtHX9xFE28f7PqHfs3tMw/PL6fpwXuKpX34pu4evYXmVm/bi2lvQLL3jh1N9+AFu595
Z6GG3DNfN93miVKdIgCjf3yZu/Fay2CNkbF+rhiP+hRNKRSJ/Cm3QNUHgjR6qnAgwsPfRmvBV7PL
cZ/eCj4McAvKf+suPZ+dezq5rITdpECKigTsGWxW0x+t9fv10Iqqp7KuNEljkjUoofRLBUsBcn/9
swHiJ+pyb1nshFl8Dc0PUEb9S+Xnjd9suLENm4DU6jKgiSuQ7OEBlL9SBiaXsUHeHetAH7UeRB/Z
O9A/I3sINF9622pu/UGh76YGRTeLATP0KacOLgsnGOddk4R0XFe09ECUVGBNaLy7ybhyVSDy4CXR
eDdiZ7UOKK4rECYuv9d76oR70A20rRbX3taXX3ejDIo+gHjdp6Br+8dY4Iu0Xla42/c8uMROkIQX
pB3OneLduXqgbvp5fw3sAZjQZ/nxLfqXClWPhou5RGJ78Wi7fcPCJsGGxjul4YIdO2aZZv9G3yFx
L0NIyF1rjOrGCvQ56T59Dhok585tsJ1k2DeVnMb0a3evVFO9itYPfaqIUqtF4eDGE5C8fpa+qGKQ
VGs4ZiwqwMg0rvKZc/ztnNjc2nBuJc3dgN83EyoEGdCyF9VPp/qbEuyCXVcmz9Eo1sj+mj7IdXKI
NYGAcPn/vrcRBZoBHZQQTKTIiuF3y7RWutJAp8KRjPnx+PsKkuLTHtnU9rNAdEUaahGFf4BX7cx2
Eami6i4PlPZrLl9cCbj329NDpHxLZMpSpxg1FFikLmVnIsHOa6J6wlqSh9p7tVJQp+MaHYBUGsm9
BqhYGmlfe7LqZJpG5EvnWJSgnNgCL8poAzUWMn1CUAICMFJoPLs5tcbNSu6Z8WFy/Ra/oA716drf
4SQUPo05z2JA61Df78oiP+zYlSRyLNitT/eCexyhkNllL88YVg+TCHQRNEPTFM1wftlKd6dB3SSy
lOUc6wLYenmhXR4Bx3S3SFfDQ3pyGDzQdVb1+9FapIE10sd1U9+gOPpCWkEKNJpyKFkNbP9zuQUU
vPOUDgnzU8LM41Pon2m2GI+5Y+oGCdO/TtgCFAy1ExdWAJiGv593ipjCn2H1n5FaPEcyMkfFjb6e
EciKgApPgfnizXtteln4WlPY3oF0ezLmw1Cu6aaJgrWhyErrjL0kt2SfXap6lgMxUkIbjC84Tvq/
mLdLUdPZBM9IXo+yQf1uxNbRmO2OdbmzycjOwN+reUpjsSe/lsRAE/hg3VHDU1B2qi8zfH02tPjp
P17w3dCtUzJrtGQvnRl6Lo0OM6VPtVSnHupE6rPX+nAvarbsWKpsw6lsnZD5Xjlkdl7WKAJjHweY
1QpHFzdASzDUgvjJN3x4Lt4N1joX5b28v27kQjBX6kB6A2MOCxFiZQdMaFA9Ge2XB/PHSzRsS9Fk
Q0ELtvUSrSY77VIzE6ewLoQFgdlGlFnpS46VYHyNM2jrXFqpKJXhcbAl2/r7dNWHXxGVBdiqqmE5
Rmu6hrRVboqWig0pKAzl64kkoGvT8wGERxcGJi51HTBTAXfBqAZ3+uQBHr7vuwcQe+ou8B1LUzvV
h1wEPrO7jjdvDqQ2wA5gSVEVvNKYLOh6oHnLKQO0d/qc4q6IOf7xEe4eoRUNr7WyLQ4F7wAIHl3t
DjEpHg8rTuafNHrmy/04uzQNw9a54Jjk4v854TI9qOfadi4EiV+pGsBjeXRYLBK3Gj19vf+Xuf0z
WisMaureNOxjcpnZUfp+IyVavGeoPft2FKvPDGjVxy/yn8FEtLr7lna6sSQpYzCxd4CCEIY+HFrE
VrglFUv674uyr9ETcKjmaZ7Bxerp1fHxcvqvR+B+9Z+PcDpuD4154BHIYedwJjoR6CNA+Z4dcjF/
sn0fRt9/f0pdbkVf7bC52Ic1gwGJA8UiYUFI8ejr7zvk99T4c3n+M6VWjMBs5Xq6pIwCghpw2Nb/
Prg1vdlnVMJns2mFWW2/Pwu7B7EwIQL0bjFKQPEleqo69fCUvHtrrZCj7+xLdRXj0Mv1LCgcTIka
Ou1vHVPQd7jB/rPrzsPKBSTS/7PpdLkVZST9fNukOe/w6p+XoNfphtsu0eToPTsW/74HdLkVTAxj
a2XoTV4gftYBvTfQP4cedSoq0pch9fKgeHZdfVQfu59bK6DIZzMvrrV0mSHt7v5e51YOl5QbcMAu
uRxF7iR4pnfywMWXDPLuhbbiionxUbPT+YhCTTNBhTz8XlT9CFBMIOpCQNY6n1dvyZUo1MY0FqHE
PMtiHyoqowulqbbt6I5ltfa6dbjYxUlsjItfL3swISBsXf0iyLr14Az5yuUIC2w6F1xldJDmdCmg
dp783F2PtmiYP9mnD9MUW8U5zzZtm1z+P0NPU97Oxfpf1SMrlL/XQVT73XK85SKz9Z59gMcXhrvR
Wrtoj127lVTUqmCMEGoH9MZZ0q+yW8fG+O8z0x/m0ndjtXfPbX9VdIkXrYxyWlUl7ZRdh3t89P1x
7FONpX+/8YHg46bpAyzoaN3anwHVFRFRm5NqeyDAef3nPtUj/yhY5/R8btH7z+X974/6MIbdPWlr
9x0MrHE2G95KDVx5ZIL3E7Cyp6fMw01+N0xry62dplhnGcPsIfRB0CJjQRTD/YQnEp1eD4On19GH
adrdgK3tpp9LDNcbBqzgEYJShuB/hKJF6wqOzN9f4eOtfTeWeMd3p7i6b05pfSKeyN6tD6cvJobx
zYEUjrlWvEfLFKORhsa8FCUrwJKwlnbR/O8P8Thg//MQv+XMu4eg2qcX6oklR7myizLOp+0OlQD1
/if5p/Kb4f5xvN6N1DrEnc3BMso1r/YYbiCAHL64LYboSYVNV/2wsqihLHfjkrx/lYYXsJcbz5nm
3/BihLme3gE0RiPV9IrvZEzk2wTSMIEOA9BVYPkPwN+FOAPwA1HXEppQgHjXoUutS1/CJQNCq7ty
mH29A34Xa6gEcWLShV2PVV/vqT2nk1K+SWlkDUFS4eVH39jbfqh+1VGCYkZ2owQ/aKW7e5TIyawu
7wQ5v3mjHdgvw/pFYCOS/iGwuWjn4RZ+QqxAxBAkjnp58WExu0da5EggeNaonEOZdH/Qf3u/fWy6
aSB+WO7aE7qhU4gHgAVekYpLaQaZAcxyUM3+8fvpaf0wQ7j7JK2MR7Uvx/Ik80lK2K1lcKKNKsTq
HBDw+D0f6Pha/t/Xm/YkxBmt4L2vN7XdaAwpCJ5CXi31bV8aTM9ooplgAwV7QPARcvYdYCTvRho7
2XZ+UHDkFf3sKfRtvAb2xbML0pOI1r6g6YXdbI2UB0MLj5vZWNTedtBw/z5/5WESgViJLNs69uF2
axfcqJWYWWKLtEX1Ui8H39NzVjeXfYfGI6imQ+RQfns2u8fJ7d24rU99TtRsXV4tkUdovxT6MeqK
Ybx+8n0fCnFzLv97fq3va9ZJcaZ7dZnpERtF4UrCKcadl7hN9TPk/mWqwEqOkdRpEu9plBE//2eQ
+Wd4caDchbNSdg63i840RYayfTdiccFF+ipueLWbpzKrj6v7d9NtndiaaRLSKsajMRwq8e59B0qX
AiZEXwhgZPYXRGXzjjGpaaI0Apro40/i7+Of40SNwUCOEYEXdTmRo6OYQcl5Dfv7yaITCdrf3krr
tN6aZXItJT5KFdBKcGcOm0vhcZ41LtVHr18IxiEkI1uKo7dWdyNdZDsli8HaECt6kNxXFzOcKgxc
7zUmaPpfz66G1qOL6P2QrYVtS4rRSIcCaX45mpMmjBuK/UK91nIbD1+rZu64FQ0GAjk4YFT6OzpN
NVrXgfPqTIQfUzmy4REE7xsgOBHO9kJe/OfHDvy4e41evb769h7k4wxDYTcqtjjuLj3szX6E2+j+
2QJ+eLW/n05r/5z2601umjve4ED+nnVO8TesKgyTkJA5Yhxbuz9f5vRJEvCwOnY/aGvXrLMi1xJF
fDbc4RV3lq+xLxqbbrXH7Ax7Rcn/mpTPpvowFN6P2to7VrI9yWXJl8ObpXsKDfctB871+Qnjh3tN
AArkv1X9vx+ytREwhtmm9pGJ5m5P7kIGGgJYcjz7c3Ol8VR0/r7v1Ef77n64Vvpq28ertdsy3Hk6
OiaucG91UZA/ZN67twvwAeIK/mTIR0f6/ZCtBNao9/Z+V4tPeWb158MPBQfXmf4+jdzx8H15HuP9
Nfl69mIfqiPdD9vKZTHKq87liWHnOPOFGC1BNxkZ/Rm8QNQmZgpu1Y4XDQ/uS/daupruvnjxs4d4
mMvePUQ7lz2VR+2I84+QvL6ho/JLdkVXBxmUp4UO9VEecz9WK9JZxgHFbzFhH0OQTicfzNC26UA4
EsbQsu8h3xFPNt7Xs96H9iiBuB+4Fe9UzFmq+iLi3SDETQePdWC3br0LwtAVaas2Uc9ugNrkMN50
f3bsXrv3Ev9M0sH86Q5+GO5VGZADiYys/q6Ku9PWSLaGVFMUmW0x792+pKMd+jLnYNxdnFcbgILG
s4Ps4Vu/G7A1+UO+bU7lCRm4pnEPfXOie1b8TReaHsw2oA9z9paTp8tKbJn26WncDdoKydVFLSo1
ZZYUAIaX8WHkHJAgwibxCrmt0D0zPHg+cLH04+nQD3fz3dCtwJyaua2YBfPdky7CAuEmBIp3suud
BNgfKDeo7qaHBNHfo8jDbJEinkajhLKP1gYGaYddfV7nDsKiVpyGoP+j07ReQMjoPxlIbJM/3u3d
QK0PaubKxlBvqZBvkxF0KuCaZTPAse6knvx9qMeH3N1Qrc+YHHbZUW9QJj2+ZXMEg1J/I1hdMKLH
1iAJzXd9/Eus2C0vw0z2JV8afz3tyz6bb+uDbhxdy3cX5vuGHQ+sTvIQ0Ln0e6pYfia8Kd7d395t
63wtpGK/c4SaqITtZQ4pcbsAIiwa/772VAnyYbvlfsm0jlbMU6rjIfkVfjVQ/hkaoaUixDjeLlMz
1ObH7rP69u9V8W/za52u6X5v5U3KiKicoH7moMhhvTXDA7ZieZR/K3p0kV1VkBEVkt3N/KYs9a8T
CTB1023hGzByjoPCdyL+hJFUAaLX3QYvP5nmQnnIfQlO2wc8S6326srTB9zC5aGKKgbgW082uoo9
vz5T4X4Ya0zFclRsG2Sj3bQ6yha7LrfFnM4/dCoVNDyKUJlVEWCeD5Wjs2//XL+sHrVA5LkM73Ts
H6X+6eiemtj52J+6l67Cop5AC7rZgGqPEZFJn16taJtRTEQnr3Pwj1YAX65hP+88E8FOI7pdBpbf
TP++5R6vCUtFP1qxbcPSW8nITdrJhXWRBb6wGB6EJvr3bZgDvQazCUr39v6sRq9aYgP9sSjuhmwl
Ihsn1dU6B26l7z73R3feoAuZ+lvVD8/B+keNDqrQqDLeNAuBGSs23mrKNcsdeoaVFdoXHxG/reZV
SoTce+auF5k+yBsXtbx6WRY+omOf1GWnO2gAZlAhDLN3m5/RvMJVDk0C9V2F2vV1mx0wFl0WXcQE
0MageFWdRihCgKRG4ov1qUwVDSAULfbT8LrYfmrQOsullvlnJUy3k+uuU7wW3WZZdvPX6PydjuB2
WdMUva9RCtcAipurfNyG0KN731lkpyi3uGtBucSTHUYAig/Q6sMjmqTjKQ4YEwlFUurFWXQ6jYtv
yK8fUE8qtkVkjpRoA95ptBL8UObjQQYGKdJRR9U7ZBtaUxBCaqpeePcViNAsIPVpkwyyDFJQm8lm
VV4CVuIx3ljuFi/DUJuUb84SYurijG5/7HBglXCrz65iuHlHY0l78HKOy+1UmZfjITxYv6EMcThS
6EMFznK/CiDS2cXdo/Nm/5KArtgLoiGdLW5b9OnMdFQfvWv5VlynFRrWX8CVAESPBCIdcadrYLwa
N8p4gILtUGAXKbotNAnmRAKRFd7E1FwMT1f38F3f/FvtKt90n7VZRV/8dZeNTcSiEDcKjzCWwHQg
UYASQeHZcSK7dnzdBXavGOkxHCRQipsw80+GX4ykbUd5LUnoZcdHewl+GJo/dPhH2jsyDudDlD0r
3j2qVxn/LPR2smvu5VJen9hbgODZWHAYPCjoVBef7OGH+ebdOK1Et9nstk1WavQ/YMCDCjmDRiW+
u6uM9uXruvOuDG45V+Enwz7Zx0YrMShP6japGqaH0cs3qogQCZruNoQFNNl19Tj/zJ/lPI9fqGFo
pgLyWpFbB9jxrOxuZlVjv4JEDxqWzJX6JJkeOMQPZdKQlGwCeuk+3q3rJ9N9fJ3AgeO/Bm+dZeW2
tPfKjcEPfuMJ2fSUIp2NVo+4DFNNgr6HbIzi4QERbeFLKGjVbAYSpaJn6+rxpfXuUVpB+3ySiyY1
eJQyoIYHfzwNHbJdIewhbPxo89Fh3HkgvP4fmgQPo/c/r6EVvSWtlvPiAF5u/XPoIJAkux34ohQO
AeoGw8P3fgT34+8r7eF8LZXmpiZrluaorTFNY789qiX4qgtqSuselHDgskJRFKEv0BMvcJs2UQJd
g/8cPt1ejxLCu9HbUH/LzjYHbcPoUETGqynxF8chwWN9dll72MXFQo6ynKyAm2u35pOmdtY43AHU
q1Hqlb2BRoFMtLLB8Ya7F0WcKijqvCeYJ4FcUTEtVkqi5np0GjxznjEebbb7h2lttoOt50my5mFk
5EBVz8BpRY1On2cE/AZQHlJEYE3qMUIz4oCl07W37gILhrLXd5ZX9F1FMRktKxh4aGLQgwd2ApUa
mLyQVTl76yUbY7heYSxGV6nmdBAAest9m28GTvz3BfRQ4P5+Lq29SxFAc47J9l+wOaWf0UM5oKkP
xBP1HgjTZ0QEngYrcVtp5zn3g7Z2aaVI++qU7wWWCg3RSfJzoF/VQUhtJZduPb3B+EKsZ5YPc4rK
6K9ySKCkse+WE930atpoCJRdXpBiPKDcN3d4ZXFOawBYMxCiUfm9HxzhKaw70ge6coh+CVwubGz9
K4HIf3EX6pv5coN6PUMDQJmsZ+sxRyWiMLUrJF53/fUPOshXhf9VxueeHL9UIxW18KUKjctTmgC9
oTP/5IGUgi8obzhLoV0iDxVVoRalQ+62PQq1ViBkZ9KpFkGI3CH6hDBlAun8V3/phtrTfpBN6j2J
BvJZeoeeUeHjE5nON/gdQ5oU/NQ953Fgda7v17HVKSHEv5QkQ9y4mkieIFE2OH4fyH5TpJlN/j4I
VpD7+tXPkR3vvJNWlBDd4Irkfn7wyRnk2FypqMZ7JBU1XFk2ydW1UQJ7RX+65FfhJ0V6dOqnXylB
pWGOgmN+tYLqN8F55jTyEGVsQVNSTS7r4g+slbsyzOVQVOtMYgEeP3NkjkHvg/eN6eH5gTVQJkIx
CrczvyyehM6HBTfwIIYuQLjUCVo3TP2W5FLj0P2AhOzth8jSIWiqIn4gNC6e7LJHpZ/7sVoRI7U1
7axt6GH0MrRBc9gbCSY4W/dddSHyC25Ap/zvIH7ux2ztbBBU1vWaie6Oxx0wQLoGNSWyYHe3iH5B
/4QbzGOetVEeYk7ux21t7tNG0w6Jwlw/TqiTCvklV7SJftVP0ujvL/YX+tqOJPeDtc6/nVQVaqKb
lxkEfs54dLXRpwDNBF0FHU0k0FFsjTRx6CNcxv9ABdmDrn5cpLwKPMh7BXwNa+iQJ2Gx4X9KU2eo
vksoR6wDkTqgFRAlb1Do6YCnH7RatrT9BDbRhndgDlBt7yfPSh+PouPdnPTWjjjK0tGBoSUW5mrj
I1WGVziIGZG9SbOnJ+ujKt39aK0U+SI1ytHJwGgJSSFEfYSqICo2yCNpECoIZH09Pomj9Awto+EC
pMLqQFWQDtWTj/mwcHf/KK20ub5K1jYXIAvI7Es8Jnn7GigSQfH4+7J52Ki6H6lVTrvWzcnYiYay
WCQq0CgSRR84xhqmi4kwiEL0FXnMOrSgl8Pn5s+izfn3x3i2VXRxj7iLfcn+LG2ahq3CyxRKWR41
rl/Dx030dKxnq6oV7nbSTa4LEQ7SGTKV3MiPPWHz2IB9AnTSs2b/n3NrhTy7PDrNRoQ8aKCIOtEL
FLsJqavQDp71UR+2bh2w/8Jo2FBIwf/zRe6Sq3mSDQNtSDTfb2EdlKhObLjzI4qVoiZ/gSlFBEJH
GWkPsBFCY+dpWiO+1h+x6O4hWl/TVs87Mz/wEGlHqGVTu/MT35gu5FBH3Iko/2S/WPIvUPlvQ7Y+
6jEBpZEmeGidaRtbaPrK+KDqEbrjC/jqS2hR9Vx6ozA0uLzdwh3fwqDZj965Q4kFkbpVEajLynTt
BmcZ4U+KTGiDCGc2pXx3+9z/rPGPCBNsAZKPbUcTMqPG1rtUgYn2sONeb0Pp2LHzWEJ54zaUixda
10iv75caujmbzuXteopun7c3vYsuV1KF6BycS+9c+NXWPW7DzSxDtnyI0eTrabzFfTWJts5nCdco
9TGnUF3lTeXvLb2Gq5scby4RP2NbvvpzwUiDS+6b/FNM1+g+L2u5o5yjZN8zcM7ZRxsSa9mTwA3f
XOxhS6S4+0jAm2RKMw2g5c/m6NOTsD71n4ZncoQyeAEOFUHprvnDMxbDHf2ZT12JznP0XcYOFSon
0vF8xjLD9g3uHWkgfW5n+WVaTamC9WohfZtPoGXWr2W3okbzTtWwqdwc4bkZCQZQrUKIoS/lgbW6
djZjannbr/MQy8UqB3NhAznp1x/rXjPHgXNUvVZ1p+gmc2tRXl0YF9W3sUBGRv0+vJSIUZEz3np1
Gh9tN7GDczOrkb1BmAH16Doo1DctRyifXL5fOR6JlRzAyUQy/jJCI5g0urp1T5Jflv3tjsfhjyoG
WlmcGP7x0KnJCdOXlQYERPLP1866DM+3KEdEK42vB7/QkAgKDKMjXz0HhYXbvK5H5ZHfdOX5Fo2A
BgBtiTwuxftdgPiB8tbUvnL29jfwY8lHkcfOizTKwFf/nG1ft/16XiwRSMdOYb/Mp3uBezO/9xNc
kV5tO7ii7PWR7rzdxrV1/AVt9tZnzvddZb0cE4VhERt9DTxe2b31r30hB8kXhZQjzAbwueT+n0d8
uhhQjYoachE4q6wreRcU5BBj/7p29h9Gj9WioqQsDy5fuzGb4poG2DAVrNAdHB9uGZi5whGVB2cY
rIAxevrPEZaRhgYr6M5p/SEPcu4aJP6i2ok6stBnPoTHZKbbwUH2M5B2a+927m0+czpGKFPl36jx
IFYCkGztF9eA124suEqgu8bThtIbO876rIZbzXc201R6lVjCP6xnlL35S+wKGUvPzCvn55/kQ4rL
GJGnhCujhFA7SmVC/qRDfStIMELsSR2uAxvsO9IO5h1e1cPrpZtSo7I5bZgdcu7C+WTOlYv3HBzf
8ObwTSLHdXQM9cienBHGOBMPTH6BjAB5iAsIv2QgYxFyxpziCABxuBub0c8uEmr0iP57CEd0kEXp
7OfWpyV1i6GOhM2a0jDqhSOtVxKo8bFR+H0VpNx2tnm3QoTzuf+tY6Z46iDVj/Y4YvJlFytCPCW4
DTiIxwso41pGpp6FiJ3mfu58pl/wTb0URfQR2vZsMB0VvWt887MqzJCMSQODOOVaPWrX/eP40s+G
0otQfCY0Hv0ziSM+2sMKH64LssK3YfRxeWt+znNCitIXeuXgc8hFpPFmYAbr+Rm90SNmMbnrCwKE
hudGOUe52csic0aGOdq94DKCZiPM4I/9x5laGNUAoVtkTHTolFc05U4vaBnq3zkGQqhwzzRa0dXS
CPPuPkpQIi0HCFmj6JcFqu03iOn3HeyrrZH8Y7zpWMKwx1biMeQuowOaqH6E1Dy1r8HhTZ4c3lgQ
vuFKIz2iHwBCKzijXK5yRjpx2smGh5mItW9GaMSbEJ2zL22qFUgMYJzeT6F5JYhbjyG3Zb6TsMt2
nRMnST4sEQXEcXeEwUp0CrPhVvzM9UU0eNUXiXdu9PA2ThFj6xKjPxGhjopljVdF2RV2KUJYO0fY
Xyh1sJFHq3OAxAnBj5wblTd3cPThlQ6qH3Js5iY+JsI7HsrHHaQ0g7pCaovjaz8/4len9FC19bVZ
tkg7NdS4N7od4m2AhkUGxHhjLeXChsXf8rqMkYpVRh+LWLxjdn4aYuwwmtKXetPZcFja4nBrDOyX
BC614126aGmFNkVUlKDwbMaDwt2Ndy+EqYX+rq02L8JbIxnQmxLeSiJhRT8KPuwN4cPb8OpKC2G7
dsIeV6NVqg3N8Ukou2/qcHPyxL9Jw4xOkiPNFmpEDNRaUeG/xhqfgxKC5kKmp2ViQX5mR1STckiw
Q+4WqaBsiIt5V51Cnj57W/FWj7W7p+apYhhyeK+mhxlhV4iVF0EVaYtickUbWkVEuyRIYV+DX/xU
/6mWl/6Oomjj6lJfe8FI5kwC8SWszkrcRPKhFm6RbZ3QsFtY1C/20ZY1bc8h5GzG9uT2eQzV4XVc
oknAvOP10DziT3OO9/EGRLK4bqmB1StRb8NjTKFLjoMNbTz0OeEO0nSh+7P7yT2uHPmrkEi9Da3A
7gDjBUzNLDX+sEfxaxdXn5fudpUN0hF5nf9JDxRnD2/jhJx+yAJw8urfuAmEu4UzpH90vno4TnDG
vl9nm7dqjSh+M1Rgy08Pqs9BjPSa+gNuPcZSIA1smkq402y/0I0w6U5WLkkNFi+ZsNXJ8NPhGBD7
Le0nnNOR4wIylrwVEu0oBnQ446YJsZMOXFdECnxZkeakeTRM2L/1675bTY+z7YwsCkOxT7KO/ZLw
JcTXhR45icK6Swnp2rstUJ7vA7XazkhVzmRI0Cd2obG6rpypzlqLNUT9rwsEcjtKzwCkJPQ6V0dM
nCl/cq8foYvGn74h9mDTXH4bKw4XKzzPb/6+a/WOXzrI7Xy4Xl64xXY2s2vnipOZgg0DejT4VvQQ
x7oiJuk1bwDMh8d43dn8oMV3RH2gryENJJ4CEgluLWpQuSlQxK5EXc4rIxb2Fr8HwppnDNaINeKk
NRBseMRkX/SZgZZo0uHRYfx9o5lirAzUqZ3QKoMEl9VPxQyOmm9coho1OaezZm+i9XwLSEftySlE
ZSi+vEkvW3StKc+l/VpovnjKmSMm7VD+G6GxWqH5OoTtP8jn/OqHMRKrVw+qQfJ+/i4/qmm5nOtD
mXxUQygCN8X5LSRzoKeMrcGcv7zzz/OMjWNjKEWPtFyDxb920JjlPddcIUgnukrvEKZvV5QnsGAL
6XymLxm+V6WXA9tfGWwfh1zcgvCRhpuV+b6e7LvcSkgRjb7OGhO4vWtH0KHIv4l3O6DFm3CcDscO
WDP/PLxyZ4EpTYyjoWm95TjyoHAVklcXQxKUSyfZsnSuUDPF1r72D2EdHVAkI31FoEXYt8yIzr1v
yoYuRyui8dHmncqpd56aHCSzamB/o52Lh8/4c/u+Jbh93jiNrSGwSS0+D0kOby6afjtfnVtvJiIc
5TWAmNAXIV5nnwjyq44fAyTkeb1s5vKSe8dLHuM85huctTa6MeeJEMA2fVSLiedUZKenUzwhxXHx
/Dhz2ea3e1ovasJpGU13yI+Ps6Ck6GJ6TC8XOZ3+k3Q5+Q4jZFWOS1xM0AucUFolL8BU5obpWtKp
0b7XD6G2Wk/O37LpbUZJByMPetTSQh7w/dY9lIhZ5NwQyqmwgVxP+XCTIjjNuBd9UnXG/BwWKrPr
8uJ/sxDkgoWWsdi1vDjSve+CfFW4G5AEnAR8Cn2SOoKPCEiB019ean19fhmj5P1yfNfBBnD+JBHp
xSz9OvZrekG7scWaFqW2JJqvfeHXlPdoqnufF2R6UaZAbPHWOQ/KaADed8epsKpIMddrElRMhcKd
+52/bkdCciOLx8cgm9286RY7MwCKG6+aoHByBLaNMsMajwBlJr+eX2+dcgiNkXPwGnKRagI98+QB
96vZtc/WheqGQnuXr4PkHd3xjRwmyFVDo6Bm18HzSEoio9csNT9Csts1JeEew2l+lMPjeD+1oWYV
3vb98nUc7a+uduCdWauyKxqAN9wJ6qXiawsrvvUpkeFjxuHOuL1/WRSpJHw8GbZT+BEfXpDKjlbg
uinY48clvGAvbDjTPS4/C05l0/bz5TqWl8Kaqux+GLxGjpU5qfYLHxTp7t46Jl6u0VyZYzASnGMp
zOf2B1fMBnjEUP1p8IcTXViz+2aTlq6qVx8LPTqVOY1Z0VwgVL2b3wVC6PxwYXmcxKw99lrXsl2L
VczG2Iw5CecYIKIzX8SkohQBRU6D3qcPkEKnVbPibMpwzABwgFTrfiUE1MhOR8VQeIYgdt0TFn0o
LYaEsn4t8t74tKAcc/AxqxFubBK5Ltr71DANDpkAB5iAjMG9bFywkvhr9RQUr0ept7pRCHR42fup
qF5xBWLXOhzQ6EGGJ8LDjU/8eSEjoeAJPUbohXA0kbMjKsjfLLTxb3j8EXGokZoEJdiRlInxvWZ6
eVxHOySkcfHxBaUlQbEaAzt+QTivEY4oEMK8R8ibtU4gEHlPRhZ+fHEWmDHwutTXy2gl+AuYTfpc
kKg3SCPhw5OzQMVGZ2GLTUzy0njkXh8N54n4BxWOFCIeJjTnoJyuuPACA+FpGS0NVThUnjUVrNzr
nFsvURmvYur2nyewq5+Qx/3TiBOVx9zw+OtgpTJvke4gzR2jGzQqJ+fI4gVpECywsQm1Bdf1jU/R
AkZWRn3KEaGc/76StqEITXDkn6MaMLhwj4Q0SmAnCeQdWnjzMjUmAAGus+KVio3vpbNsehSHKk4e
13fI+wjOoU/EZ8BSCsrMqo6wXRhDlvv3v+SB5J4I+IIKyXUF4xXElfiriCcyNeSJGV+Q5MkkWT/8
TFRzMhG1uIIBD0M9hy2H9j7nREWVGwgH/qm47lHxP0+xWQs4p+XlCpN1XkU1MRb8NyZRpMAsA577
FclONxlceULKzYgFU4dEEJbsuJhQ9MBIDo9ibjdEPTDtorLOYlugCUZFibf4u55E+TQfCC4t5zBr
ntTz9zNLLEnEH8ObZ74hzN/ZT7fkpojCfTajT+HYkExYkIRcrKe5oCNtyrC2v0bJCGkS2ND2W+0n
I9SdCYVU5AkzHFKRSCxS30RL/pdxNdMZvn7llc6aQRE3A2HJxb/4dBVCnRpMNrFHOMl7mxEC/Zzd
p9Hx5TwovuHhkVixGAsvf018PEFjsVsEW1ZiOGNIx45jmmUpFi1YXQllcmERw18N2ZxU+SSilmit
OMPtQvR0KjBLDhOQ5iR5nNU1lmncLrnJ4MvG1oQyuSTgcsvH4II8kmWK5SBrWfFQsWRVC+H1DauY
TIFKpu6tsLARa5DRa7/u77AtZH0SDsmjM05Gdv40G4gHFQvm7O9nTYd6XmRQxEZwNCwH+4kI+JdA
jHAZgLRBjl6Dm5aFVgfob+RQFH2lbOOq/5uzM+tVXFm+/Ff5q99RA8bGtFr9kJ5nYzO/IObJGDMa
+PT9y7qt1jm7S1VS6z6cq117Y2xnRkasWLHWoPwliwpbhDnAQ4LY+1RnemMvPgH62ugaIeWK9Bw6
TQUKjyi6i1XLGGqwMxlc4dcq3GQKB56hFr948/KJyV6TdIDBVpq5N4bbbfmMJCOFOWQqS659YxhR
ymjJQVx+fGTUCATck2wdOebPqvMPNlLhUc9De5WqECEUhxpwhMwTn0j6B5X4hNBsyV3Me9zIIez2
2b8jLDF6kbwa59vqtK5g1Mv3dzWumdzqe7uZ3iiMZGcWzEbOzFbLE1sNZUaQYkdN5aOWvQC5qWi/
w6vt0RH4z53cFqiMgTXdYwanWEM6e0c3GfxEp+DJdbjnDeZ65sHGZ4VueoXklsbL475pvTbH9IKl
FHF7zE1mNHdwnUIvGoWPpnj1WwhJyTUhM0+2FYtP4xLSoZNOhUlVlN7GXZac3AHo2BKE5ZZt8BPk
unBuRjSYZjFbn8cmtdvx5CW8QyiEnKFnV7emSL4se79SBFTXSBNqKvIb4HiTh6q5N/6SGxCdvBcB
CsvhPpwNIIXRrzyYQ541WDoCW5bUU+aB7HBD473NUfk8wq6ZI6gqFzNIu4GcKL/AbxMv5ZH54Cuo
KY6pJtaYpprO5VHGJdBUYynsWEhNMUSVjEcR7ox2IJeHwltocqOI6Kf38D3a8dUqfvMmFjcWIHLm
XT7xxt+3D1y4Dp8hGbvPEuR5XaJGhsnH0fwu9Vraixo6PYBx75fmsmIsdkT6Bd/eeEcFEsW85UGX
b3vblEiIHYddg/qMPcn+koRCzopfdlEKAzC8OehEezTbn0upRPzgfxyjptxTROGgAe4gQyf0G+wL
+Fy07ZjuIFMH8amNw7KVNgaIJvIk0T9w5sTZPa+rl0In5GGiCYAqm3EcykW0Z98i8sz7Vvt3QuoV
rst8cMIrAqV7tsrOlosUveJIqtsjektTE6SAm7yiYEfiJhZMRbH7mA4dIsvMqh5ewgPfWmo0ywfc
su4e2tCmVJqTR48M3l+/g4+o1Ipo8wkXc4hhEovy6S2eLPL3/1nq8r9SjDBuULDPzXdwxnBvHt5c
qnlgvi9fg4BuveMrcrFSzfg05gnbQ4aavW8ffxajxvRJipl13F/69yzBYDF+9zGmR0uN+IONDjJD
zryLRHcZqemHXl1MSWFXGaY+oL09InuEuRRK+XVwNs/mDRkgeJMGv9nyOnLyFuXf6DT+ZBe05RCi
nwcdV8N6qjHjQW1f/BpKY09PBp0WDsDKCiklkBAgVTg75WjBQ6qNxkCTBu3TPfCjdwkbjuSUbXsO
LFX4FxJcVQS2NJj/MdxwxVOEvU+kTjss45f1nMzzclGNWNuXkOhvsRCBjL5z43EPtFS1tJyzJeNH
Ov+MRILdTB7EhEfUXCJpShgGBunSq+7YV/Npx3xTMDnrI98psLDfcpoTTBqJ/QgjyYxwA4bXyFZx
W/pmKjt32DJWZMr4sGkD+iJoH7A48AeBwxLoyAzneJdzdMnpjHnGmyYPN6ZIvzMwLmdA78Fl2fCe
+dEl8C0OBZ47+Ok0FWYyFXwJ5CyCaj38j91w6uQ2Yxl6h19h/WzisYB6+/plTDVTOoEByhCgrCLA
+8wgWqgOpg8v64OEJjsKe+q7NboQg3XuDQ8Qln4XfU18g05hdyYzAuRgIvzf+jANzV/MDVE427at
8U+lGPpfNkbXAsa3LuuHcc6JIrZMGPHMcAiZfsNRRhXbC7EEcICWDSTpzuNrSsDkaZwGCvFp/TDV
FeLexjV5DwsY93rw8XAqgaCyQuDfrhB3rO2HGDTYa2//g0/dKS0Lr/21v/hVUvDS+RJ7aE7wbmu3
u97KU7bF++BM4PR/W/eBgm+E4mNNdBFT74KXTh/wlNzEL/MGzjNys52mdXjTTTjH6x4vbf1kqv/A
Kv+mNRCUFkha5xV54xZgKRDXumHefIzUhg9nZ16DNSDbSLIBH8a+zxxOeMVbCPXIX1yGU1PI9+M2
Ze6xZ9m94DlhveZrbDgH8Xik41v9FtKRL+eUNDwlla6IzaDJc60nbDeqGrKdbdc48du3UugVubYM
HZUI5XE43ksdynlyRVb5kpQbq8KU521spPR7al1hUZyMM0iS3e9C+dKd0VYaQvDEyWXdudASPKps
HLin/ym9sMGOWrTV/M7Z3mGTAd4uZfoJBHODaN+lVx9ewnsI79k+RnE7V1g0H+/tXNPaw3yD/gU8
UFDuVRtwcSfGp0qU8SlVdOPulRY+Z6EW6PZ1vWek2deoSfwv2pmXHB7VhXGXG/QkiCEZsOpm1z8N
q7uhscSJGwOE840X6uDx11D6uKeszl43wvIFBX9ritJLCSvWCRv+1X5FUoEfUxtKe4RGecMsNhsR
Y8lCa7LN6VAiVINAPWPO6PZj3JuW/AC2UIAMvn2xP+4Twc2+1B0/Rlgh33tiT5mAwxli6BZGdeY+
2r+dRgjjXJxLSVTD6+8BwyND8hxlrQ9NU3d8WUkDPMW42g+0Wh/ZouUQBsPhDli3PXunri7uwDoV
zjPw3DjAvoq4u/7TPo5Obb4rLiaoB82HHwd/gIh75md0CsgKkOSHU5/SqTE+y6Pj3yx5HE+3ZHHG
aBdPfLwBiJdfSPT+J0GGCKkK5ErhAyK8w4SFzCV64Tt90G0C3Da/WBKzkNvhw4B3SXZy20qrBCJF
xNQe5Py31Q4rByCLrNqDS+FI0xfVKXi3hXXiaOwyvk5txevcx4e04WONbDziguNuZxgoshAvS6EY
7yH965B5WplOUmLNjrNiWOAeiSmv9J772h9j/YhPUuhOF8NU9rI6aY/8GePmwjmbrMdZnuIQOATS
q6FvsjhSsBufusaigcG95Q1rhbdJFe8DzIfyD+R8Cg+dhIpd5zLlhF/O1USJCNbAkxCFuIcUO1VR
+tzjw8x/pITyztw2fB1n8RFgoOEScOg/AzOoS6lGMd5nT6/hIEHBmY+9Bv5TyDMbRcaL5Oxv44Z0
dG+Qovae/0zU0Yc3VRuINOOw8DLabYFsyETd3gDD/a7f4QhGrNfpfIzDCEYl6EeIlQGjSe4DKn3Q
dtH7v4+L4e5kYD5wINvjSTa5rCxxLmj/SMH1B9H9jLDPNYArW5JwEIORpVW0X4Kp13FTnKbhnG/7
th4GiuFvm+iGvEj85Bt/pEuDGF/5FKyQAXCcHYt/SMU71WB5+NNG9DF1G20Vii19ppOug+35KrSP
o4W8EPqEh7zow7dD2b7n7micXdGo1+zS0axG0LDpoOB1E7yH0jgE/VrOib1duU9s5qY4aY+1+GbT
RlvXHomriTdL0OSVE8jda4usfp7va6oYX7fmw33IZTmj2dicNYMWRTxKDph+cbggmtqcBXF7hfkV
OBRu3JakF11snWxRQ2plyVKLe+nB1oJmcEBLxLiu71RfQ05Bvw23uUm46LildM0x76nm7oPCIjuK
i4ys2IKkxmqeEc/z2+g6YNKFCT0NJyFEjpDYqiFT+tOugwrxl2qmry1vfQL0nbRUd1XKIMXvTJ4H
UYzeuPMYt1q65V3RKL16qw+BN1UzTCXHGnQ0R/lF0GzjuNPz8SPk2CQRG70xMqsWTcQiBj0fgIY8
hB4nFfSp33JfY44EzNBIuypgjPV32B1xMJgVRqTsUrLsfolw8viSnM3rwepiQ3afHEcPUg/cGKg0
7lQnbc4qvIM6E4bRbzExVPTijjmmyoz2wRX4cEFzbdYMqGVAHQCTQ6ScUSv+2MxnTk54h20oB3Sz
axxH+/htsQiJJReP0efC74wrDfMuLWt537wRHqNmoI8Pk8v6nFaLxs0mziEK8XDP0RWb6ahLXqML
af4ECDZk1IBKwj+R/31Yx7RQIm2AFRPrUzVeFoWpUy0PJMvz5NMT0gGRRCmUXmNceU4Akun6eyRV
pbMvGAL5F6411O7xF9j3QbRqkzgWAsdhLiDL6mLYxsLghtEXutHVqIhxNCDZUKVotHMbnu0F1MHo
gXcie8/sYOJrI/xPftI1z3uT+nglNXM+vI/zlNaTfCogYVKaTbEohqiqyfR4OR270Wes6OzpkzJ+
YGQ/wLlqpiW857uJ+On4bUxxT8Av3ZOmpUhcI1lysBk5msxXCuUdCASS1gIBak1cVzvvS5Z8mXaw
tcey1nlgbn9GWUUhDIPlyXjesios/8g5dsg6dVlcOjUx5/h0PrmNDF3Sj1y8Mfej0i3HUOqZf3xE
vOpBjeoFB329gmxfQkXxn0c+c/5Lo2Z6J68h4BTxYfDpWE3d4SlcLolKbQzuz9r6Neyl6rGiSt/P
1xz/E/vL+FdhX3Az35s9OvhhcfS/IGi0q6HuPUxGXI55dunvAkxOablgFcdKoL+v0mFUpIcw1ipA
rMPW3KRjBtROXzB6LDE7RKjr5KhxXWHspWLLsMeATcUGkOEGtLt6kfTZ5Tm08bNtTpoo7TThgn6h
mM9zQA6LK3dZJMMCB2q20V1a+zZwe+ifJ12QQyT3Yxywy0QF+kIohFK4zTSZtMa4MjOHjjwkIhSq
zHqSgQJu34P2sASSfzAzyojCw5Ii5c9UAgxtIkp4iqTrmZz7JUU220uWGBzNi3nJe6O924aVtW0w
lQqV4iL22W4t3Qy/mBAxlMR5SWcDMfZ9+qBDAPCMGTMV7ng3PLE0cKA52s9hN0ADXikB66S20tXE
fagjsq59X/yyAGel3Rl6xZBHbqYu6nJXpw3CRLhGgewA0N5YquBplEiOZPeAiFgdhEhenOmr7Bsy
NT1nQtCtbPBZjv6pQ2MH/LQgRh+w2ZW4I351CGeewRdIK87kkk9vBwCenqlUsa9+ehXz6ykP/rzB
LhPlHDDrVsNs8lJB6IELnSs4HFYN667b1M0mhk7p0XyBCPcwwa7wjZfAwzXs+mntPLMDHY0ANhLc
gzKRhEG+M4Qp+g1TFPL3IIw96TzvSIC2sGmNVR5S6KRKKn3B3gQ+THdCXpcrJl35V0jLmgEFQI4n
bR11rI1U/MeZKk6JHNknbtKRJustMG0gakplbXR+StJ37LWXlKMgHGX+Zkii27+NqoV0Bi10YHfM
rJlHJIcAWrqzSF+OttTtc7pLH3CEKwj7+1j1v6NX/JrtXcUnVFzo4iTSs6v/ZNS/ZePDitYDoN5S
jXewNuZmzyrdFlsfOehQD+oQW2eC8KoBeRsCAgZJTYftOG9xlGnYRdNoBuaUZAA9xwWKZPdlKf2d
RygAywEdN4tRZ/X2K/flntpBI+5AHT5KbbNWTGmAORw1O9NRj7OoWNjNkNMJ4MwhT5NLTZdBeHbC
na6MaxDXtnghWQmcXQxPEHDCm4PWUUwMte8vAr7mdsa6jc9YyzhRW2jYoOM3+YVFZ5wG1Md58fYO
D+MLOE2O/J7WboNOQ35K2qCc6Zui32ETI6x/C9Kmydynj+/iyYyxzHhIx6gPWUA7hq/VZym2MHGa
UcZAOcCEMy6zpt2cnAfvBXIDVxJ4f91xrqNAld/3nvQ0g6yM4AvoAZd6pIqep1MpKjatMht6Tdrz
oIbRZ2K4pTBkgWjdc655SHY2ACE8rBupyXV8GHciAC2iN0z3RBJdItgeQSOtHOUKJVPcIra1REy8
x0YZ8hl96LVGwx0dknp5TrRljU8SaRpOWbI5gWchVkE+Gv+yUQEWcWmL4wLb6PSIhB/9wdoo2bb0
ZUes417+QX69xJOymxa0HwKM/mYPBkJOXu+DtRs+xzYFJAUTZ1ORceuEStorQ+5pe+FOJWdiqVBU
0VCDDOc+8ALZ7IMFYnqedM0txipABPO2dmdZuBeSkUtO2oVb0pFKtMN0F58e9NI3egfm+mXCAoJO
t7MvObeF24FzB2gvCdEScmkig00lWnBWXtKp6lejbqSZOkaVvRgfVo5UMJikOSaH/WbSHgEftKHm
7uhwkTRgM4Evwv1mFuy5j3lfY8NFzs6O67h1QF1hszizN9U/HSG/ncja5kMeyKkALvIcKNvyzN8W
mN90/SP+gIBBuMHV7O/S5YjFenLK07Ifm6Mb0+pusqdJmF4c2cWmpIA22ELS+PphKNjbZe+R2jXn
0Cdu5gmImd5aizYvJx9+eyH7+Q0MHuMXrWJkC0jMYiADgZGKlybltTEff0gBZA+OGSM+/BWhcbiQ
O4qlxLL7hLv0M+lhE37jiZG97P1r0vC7iFh9na8x/VAC66CqlVB9BazjOMQfw2iN9iDmvuq/t+QZ
dkkN11k+c5Y5rMaqFhpdKbyy6GlQTUv/iKiRKpTa9C7IDpCGfDiFcwkOSwy+IGnA4sB2BBbybnHl
gkB2k3da05B4We2j0f6QczJOlVIqqwenOyA3JyvPz7ZiYTNpt+Dkscd2jILIoVvJDqQ3HLXAVaPP
+JTsJiS4F0ph6rewRO2RfufFp1TpsCm9d6KCFkwvYwZhvdcQB44YjIi6/rIsiSDSgPwEpG90B0/c
HUpmdx9IrAMif5Y9qZN6xLzrg1txwI86wMay6tSW94TTmkdL3sySIE2k8+poPZk1dsBkyAKVsLUl
XmpJvSIxf1JktjavqCnF0wHh4aBEh/y2IeMCYzVqT+JWtChuGxQPdOMxUU1wbmw6b1npU1eRAJPp
zqkludLFO9JXwbekC4vrbgKXMrdWAxnWbtu92kXW6F/CVp8ToBfxB+SuPfNM70MaKz7gZXecCihz
b8E19i5ebaOUWeQpfJD0bX1sPIlr6qkheDXRBycYGkIYirk7zj8AQ8p3qDyciuBGUNy5oix0qifN
o6dLkRrx8sn1r/RReLtUWxXNpLt7te4wIt8mJ6pxHTMMb65V2HxF+M27oepJfPm0o5iVvK/agn3O
XK/bYcRAyb9JI6RHQA0r7dD4U/hamE/zbXb5LeoEX+s0aJpPiJBBz8dOd/ICkjxxZ3v3DtPg6Z4D
2DQ+tSpW87vJa4iBG1BeKquYJ70XdgbZeW0+ZAck67jb0eRkIhAUjW4hFttY3R8WUBoHzdlpqUxr
KjIH3Y8XWU3SJQwBoNtdX7kETcacAGe0vOmhnOE9mtjWQ6UbYl1pnUh43j5endYLDwGFINnFFoxw
nrZqbOYoYygsNbEiAtRig1QvAiI70q4V+YvX8xugw/45la2Irn8N6xD08GTXS46o7GprY56xCSXE
Pyy+zLDK0Bwh2rHnRHTOGP0ye2Kdub8dTagdAVv1qF33PtwSGtPJbdib3im638kx3C3OozeWp+E5
gOE/YPxo3MA9Znn0C2vRmeg3sJwj9VOHUa0zZfbJG1ZOvB+pqCu/4qN1oa/nmyGBlk6PGn3sJ7Pp
Ndhq23xHqm5iMZmD+9Ci2F7XunuDvvwAcoI0/aKJsAY2ehp7VobUJK5hQaX5Wl2U/pZl4Zty1clT
th7VtOiwku1EzbgLFnTKrxDgXN2+e8M2wvJ28bCvaWlxAGYd0DEpvoQleNMFF43u4Al41xr1koaT
J78pbVfYcQhMoIxBVyPZGWk3w/xZDN9Um0f34aD1ML1M3pz/9C4TPdvvGFc9WgZA+sO6eCA82cnT
MPu2EY8kPoKk0IcEpGhz0gJ7vaJ68CCrkZQZDlradhL57SA7odPNUtPuGjNU75RLV+wWiT5QBJK+
UWW2nV0M+c5sRfekFmvN6T9zecrr/RGTrC53xb6rwsqDoRI04JPu+3j1SvRJt/Uxg3d3k2waQJXT
1bxB19EsOl0kQLWpJSfcW33ZULltGtO7yy6+iHOwG9eIpfevwDf1GIJ6TyFEHa1jUBCISkjkD0E8
blwRvjAuiVyICOAPWsNH/Fjss0v4tOmhdhwY4yQQla+PIdpZNxf1LcItHpO1nLCjjZDQ9Arw1SF3
Vpbnzdmhhb6Qv3Octcdfji/3Ghw3ZfSGbzb7YrEMiP+xa/tjqkY1k+dbQMLDUO1rWFrf0eFuXrw5
PVQJwHdC7tmjij8MWnujMVP7Mo29ZVevuwdtliZN7F8MLTDfLl3FkZGqMs5j3AnHD3bcndyeEPVA
+3eXcizfPd1uRUeXz7Sqj6D0u4120ycuGEGB0TlQswdqIvt2e6uMaBIhM9bi985GM6QVB/0ieMQ7
js6spqPwhAafaTy4dRtgAETk5Xzv9ll3W6TBVVA3ogMNNSabyUlgYzTtFkSyLrxLuwnzlQKRhhrq
9fFl0HUIDNv6aRzSuyfbOaQ1YXUQAauQvsD3Rj/gkt4g9S1qDPQSKAbO0SPiiMs3kI603/UW4742
0W7L8bKiqk17jpwFlI4872HDo+NBYPXnMY1ze4jFPa6Ui8Mv11jUFrZUbnSim2dxxlaamR8xpC6w
Pl4bbNW7hwqhghORztyYHLaH2SZ8+BD8kyXatnk1dGSsDosWEeNj1PVoHGKK7T0BrDghO8i2aMMv
vKclpGnqYAzPqRvj7uCGWyYTTUycIFLQyWoQzJat0Itr0UWe0+MDRi55Smeo8S5r6dj/BA1F5ICt
gN8VQwRMXVFqQR43hruEox1Utb3E1DPE1wW8VuUgaUTUY7xhddT1G32M92jF1UxXST61pALsRV5z
x6dk+JD+YODDNBW/rFPWgMHCwpa+iOKWM5VHqdcdfNflhAkCFLRv4YfjqBOr6ZHoOCbf6eyEOrhD
gpydic9YBy/nRjsujI8w6AhpNqfSAZpIYcXjygolVlX0JTzXNl2ZIKtpG11pwFeqwgUPPm8vSWrK
/s2/pF0fCWu+qaSaVFcazZlCnZa9IHexuc3WdEcypBCStQGLWzzw8akgsLCxD7QoWdWIE0BD6ZJC
HZaqR3XlEZpaKdmYQ5XFe8YXL6HpRyvonAN5x3csCQ8J/4oBbwFAS0JWROfkNZRKOxcPKKka8cHH
mG3Wi8iO7pMHG6Ytj2LSYtatL6FCmXWZ+gq+CtwaggXV69P7eB0Wdy9cL0jGQb2PghEEJizQyTYv
CdwOhpecjtsbdXRR9Fl00jFNt1qkICfaYg2P84CUHJV0Rm4cDkoDr/YcO/gW6RDrmgTkaZWDEWdo
L9XiJlY3dsMjivvyTu5LxVMG4PF0oIgdRHZq1YRU8xqcgV6RWjlGOrroNCdykshMxWZZpkd3/5O9
WMcUZrCYJrfC6JDGuZA5EhXTWT1GLUxHiaKHo1lQrs7Bd8qi0FjWF/uqD/hx6+2Ady8g/HyZtSYL
eWwwqD0k0qjtYZ/hS/ZoVPboRvGHX9gee5+Ne0puWnpf8gX1TCc/vBsURgT2rmr0mD7WRaWaZEP4
NvZxTeb/lZJSBFEiKWeq0dVBCXK8g2185sPGuoyG18ENMP2ITIZ8HOzG05d5NlECdUVPNi8dCXLL
bL/pri/LOTa1e9FcXsxjppJ8qGSg1JAwLGDIeD3YBdSnVhXCwP/4jaC3vo8VacGbH0kRG+y8W/+S
36RlBucKBUjtcglkkXkJjGO00uuyYGvzwtpWM3hyM3SO73/T7ZCz0H+a/PwxXnv8tLTrV2PY9AF1
823CEjvTs+g51Fh/ld+WE/t/utYPJQFE/1r3F1pog48xa1s96Jz/oXBKbhfiJeRqFIZYyf71wvKD
/3ThH1IC9f1YHYuC6X4FFiLwHgyehgW9RBINKbNkkM92kIr+23/99//1P1fv/7HbXNL/fP5/lc9z
ejmUDzxp/3a7PzQFvnrjdFTfXBWmI3YGMqZ+CO9/vkj7N/K6alPFx09T8dRqqz9Glnv77ukyfzMf
zXyW+OAXDZ1QEgvkZMxDLOjRmhAGPJJpCDH/P64o/7r6j1nlZnG/te4KV5/sFTNhvOiFv+Y+gYGS
Vdj18jobsAjiG6i4c/VesYYeaz0uol2CKZP3l0fxGwmCf32ZH1PMDb35OXR1vkwE5MIMhUroBPyT
lmpMngzKrXW3dw4DTHQKxsOCOrgO7swY/flr/EbV51/f4seOUiqlQiuMb0G5b9eOR+8OneP1ny+C
jPhvdq7awZMZ2Vm128RfkEW/Wvxff+RPu/ft1oX6HMBZB8clGDGe+jI9b9blnjFL4FipIX5FxyRh
ZmI9OVgBI7dCzrmBk9i9OAQ6jdbBpCWSAHjNnTUMxwY6nriTnc3u7NekK0djkA0uw2S9DZIMTw66
DBDO7KeYdL3B3rTXMij3YB1nIeeEpJLSsGhYGxweL8YmazqYVkyS0VrxBsAYInmY3XUFr40vYu2H
awlB08kPvM1yw5FuJp4qMqo3QvCcDifAKyhgzWDfx0HM2Jlh8PU1K+/kLi+GtxMZ4DMHKOM9Jo0L
R+60Piil+fSbPvzsHW5PWSae00SyzVYtd8Sw6gNiblYGaUuMyMRGk5uJFSud7+8ERUQY0G/zYy0l
Hz2KJt7GjGbLuzFQbVBB4U56PBio22+TODkDIAA8EFY/mJlNEYAUPcWoISLXnRth/2pNKnN9Io2D
nALHOGOsEIr4w51BFIJt/WEGRjMmZInWzmoiyz6gIgTvP4v+JFt++H90vCkuSG9BWsvwIkZvUwmb
lm5E4DfA+bMWe34wltzq2UGsNIe+iRgEoApQDPcmVXPPnO2ttWSMh3EmZwtDpopRoORhQaA8mgkf
0md4wQyirU6+wH3RvjFldZPqgoq8Y/XlQ4WBw/py7DHjiJuoK3jiY9oTd6rIFkUYsDgTbiDDSRhm
2XiDrFYQMWrkPMXMcWYnsb6IzIn6sxl5kejPootYcxdMAXNTUQKv2jqGHRiOmh8s51ZijyT//+ho
UdCStayh09egqWntXJt7l10RikSmLtxJsHS8IGrxbx2Dhw0/m7+dDehIODFfmSftsr6NCRMgYrLj
l3b+ZgCgKIIkYfUXRgIP06Bb6GcbRiJFFERvYY5k6iTp7wxJ1AjhWb7ibqK9OYEiSBPEoFWsmRd2
2df2+C8i/10Wv6EZiTfZich+CQ8cn6tJhypsD1IQQlrDWTyw+jH1+tDaprljbGozY5Bkw4yVKcLl
Toip7PGHLG4HBg7QrLUECoBgbG5MJ7MF/PKgb5uB9xY8yr3hwiPgra6b1tS2vCmK15oIvSzi7/3s
5VaCATVI9NDH7yIxZyxddz2inxAoZlYJqkCLsbRfK1py3TdpxtBX5ELo9OqZxws0nCwka8bw16kF
bf4QeqJ5zF+C5jTTDSK69iVHawYH0J+SLNPXGbSkB7IVFtawFuAmX5LYae6PSHxxdIGLAdrBSynY
15UYL7ZAhBIvMguxkAdVnEpaYfrlITvDLyf1CTbvdhVjCbH3s4vj5FvWIGU+QL6IedDkoGO/Ty1j
x4ySWMe8lXXEckzFxcN6BVOYwBYjQVmWSpSSpxFTSFMiykDQMEPJV4H0ZEykC8LRgZBhrTWLirE0
Yted9CGks2tiFTag5Fx/+Lsta8OBYsmHeQuGEOHXPoS3knRKOAv0DKe14KiRLHrJBdoZBDxFFOFw
ZBi4M9DDIyJMAyi2zFV7pxFciptwp5XhrHhh0VeM3ThjcD9boV4W3Hm/dwheclY1v7s5k5FZIbaA
X2JLf+3M9Je1EN7g6lEx5Iwsgki3CIGgTGIxGtUGgvPwTGXbYDtc21uZUm91y19Ns7uxmRKeNeFD
i7TinMhjAV9l6QA7ALGYc0NXMX5ZLMfV8EbINhalw9GwvUBiYklw8dCPt1IJU54r+fQoNha9DjOC
iGzG0wYrJJ2+BCtgjIphWG206Z5APaQ6Xb7EAPqFC6FEhbA+3SpMKnmzwOAXAezH1+E3Dp3xIov3
YoSAbzyDAkW4CHpi3RATCSNf/QF7QlKVEaAIEnswojYJnsTtmcuYCCH5Grg3F3j3JKxtyfObCxFv
iKq0W0Tc9/vA4TToBKQEz6EQnQTTxdbnrmK+cThNeFfwo28C2hnLM4ZZwSI+c6oiLo/o1jbOoZ9J
/YMB8c2MLQMqMvMyZs0D55X2+Tob+K4EC+fMXw7p3sT9LJwOFsJaL6CnCGjXgHVD7ti06Kv7VnKN
QrmajQBjFJCy3FvY8m8ZU1iHvFseV1/yhqXcl7MIBnsxwcm7NGrX9ffmItxuuOjLlcfhxm8YU95p
njbMsT2gjcJXGc/25vgtmKsNS4PXIwy4Xr6wCVdDEdrZJnesRQgWN/Ek6CpCKISstL5iDFIUuBAQ
YSHK8cKX4QDOK07+FFt4cwKCc2n0x3JaYxJQZBnTqRFO0VFY6NY3YQa/NnLJyz6Rk7DTxu4I+gml
K4Qnw2W7IVLVX6uiD19fBNMV5CPB/ErBB2mA12nT4m8Xg8FmZtcTYzVOeGvl6CFCl5FfO0YGegkb
jNVh9m9OJ15jTGLQ2fd9K4dWq4rBmRh6YEHTZ4lpT8uJ+gNLkqZzIZzxzUoqD/6K8xbjLde8WRCR
Km4dnB9+MNx/KZ3FEqK3le8djiQBvf5kZADCNL6b3orzYJFvhha4RWGw901yKHeTszkKJ8cGGm4E
dKE0HzHET9SHxygIExPYa9YCwUEzn1s4YYH/sDJiUCsdTqKcCVDErGdtOFM+masJO/Mh24l8m8JK
DuUuY+Zk6iUtMQb1MLbMP6xzBo52VnuaMjTF0bzoHkFZiDvbuA/1kMiwcPtGmPp9tnvXnDBLw4qH
xSCjFR/M4cYcG8NWMrKF4Xble3JW5OBYIE9oSRqRBNg0FjWGTR/hpm/Oq8wJ89KgP6ab1dIiLL35
jUJISN6Ag+Qz7oWPFWS+8WC5sjZ+f+TLT9gnDN0N3y49WRNSNN8HhJF4HvcnYG3ZwLFZpZY00FyC
3fIGQ/jj5Ixby3BAh89iu5BfmC9J0JzSMZ6wH+Fm+2FfEaYrz+STWKpoicKy4KTsMnlJwlkYo/Xg
7c5mnHS9qfSg51+DphFB+OTNAdPRo8Kc6WayChwate1sTYPZqIBP/pzHd38jffqvLF5m+f/I4g9q
Z/d81spzMJlNcvIZzYoC0xst3dlyOrgSw4xZYU5hJ1Mrz94igEvPeCLnLE+FTOFkxJK4sxVwneFA
foIiYmHB5zsbRJ4aPuDcJCBtcIrd4IfY//O3/23x+c8a5Efxedq39qfzt/PEqAeK1a9DYGBlM044
yc/KnKbI/3zF1u+qq39e8UfBeet8P1jac8VJaXpZKcYJE+gbZ8wwgUFzoj/68/WU3xTx/3o/P2rK
z3fXrW8a15sdEzb7MZGyElcGZ0VKtraoOcAOgidrktAQFvogiZ6x2ptiqBwZmXX/8n1k8fgDyfjX
1/lRXB6unde7+eTrQGvyg+2fb7b9t0//AdDMm+9m8enw6TeZUwaIRpmehErGbp5ZpdPvCbkhwnxn
Tv0/X1r523v9AdGolVY0Tm0uHcCfmtgZ4WxDFO140YRUSE8PhlsKQvl0ZwYs770zJTDkXegoR486
9S/f5ndIwj9Xmfy2/9iVz/K0b3xf7ModM7cDlE5IQ6NNosdRM0oy2AjZ5mrGWdw3quGTU3LtP6gW
SkeOQf75q/xHcvsPr1z5IeNY3Vv14TPnyTA4QHFXGLNOHNzMdTJI0NnHMnzCOqNizmWmv7eTfULQ
oGKwe6TQcO2817J1RigYRuivg21wNwmAlcXQ05SH+LT6bwPHdTPl1CfVIjmkos01GpylG84NMj2L
g0YTuQJOXHAevaTtl+vIk/5MMdQPWYs7x9/Z1oe6N97+JcjIHf2n+/+Bc7RfzQOvg/ufeH/Dzv72
0T+C7/x4uTTuBR/9MZIEoplYMhGJggCJQ226GChPaFj2tyNS2j+/VeUvYV/5ETiL5vzZO8rAORm9
eGXmQIbMihNzmTXI5acmZaNCEjqpjDDvf4w8f/4Fpmr9ZbMrPyIpSu8N9bQDPzoLohmT4eSoO1Et
SXTp8bkRNK+/7qu/PfAf0XTfU1TlLm+bTR4VJsv2JXxymwHh9CiQUlq1OJpVi2ADa8iYaBaLjLA+
Gv35+f9OB/yfcVSRD+cfG7zUPsWhcWODy6HKJ0IMhbltCTuR8EhWCJuFsOJ1uCPybXm2/u3cb/1t
AfwItcXu3rp1DzwJOcotFVxOxlj1GeiF0/CXe5Wr+E8b6EdoxbP6/j3IF607S4quhHoFhQgBa1ec
Q4R8DehMioj9kiz8z5du/b+XRhBZV9VmB1Xmjtr9cen/TdqZNjeKpNH6FykCEOtXQCDQZtny+kVh
yzZCSCAh9l9/n/S9cUtDO4qJnuiJju7pqkpnkvmu5z1nm9bV2biqGYz+GjUIJswnu9p1HrEjf1/p
n+7jPxfqGWzpWIy79shCsFSTjV4e6QueiI7/vsrPs/zPo/yPZcyeLc61PC1HKcuQxAQXmBNO0xTU
vXPeCO6eKJSRwrJ382idT0WuI08axphEE7h4O07iFcUTBnXyryHyXfmf7+o/f66+jVTHZ9lM+LmE
oCrMNMmaxjoyaJMGxhlS4oHT/uX2/ud64rvfPB8jzaP2IrHeCbY1cXupPONrFBtuwKHrK+7I3868
Zyoveq5WhwtrCY4PkDSt/fC0XUfTlIUN7xTuvS2ZpP/1bAD7E5MMACrXR2oqf//2sniR//w5EH+X
dN1QLL337U9VpEe5KmfIMsAGAVM6FP0dHhXqpUVHuRGo7+N/oZX7z/6OOOo/y/Y+bWvo6KHvFXHl
4DDaU/B6Fj3KwTjj9yv0Z53eJ23q81i+6GwPiiwINcrlFfLmYnoGlCL68/tw8MP+/mb/rNj7sMer
EptVxYpgHPz4/QjjIBSakMR8Xu67Tb6Sp4dV/BgJaZ8rQxqArBlheVSovFpBBl5Scxv6vOeh7zx0
EOK/39zt/WhUVsejOPCJ8lQyF4DQNphEhnTXzEpF3lCb8JeU5j+/cM8pWvtoL1djKQP2oa/TQKU8
ctdR6CfmBP8ihxXw5OizeFIYnR0KRJSh3fYc4TUrhdYqH+FE7Z95ierhCv1iOu0MgNECjncOFRr5
tMSZbEPFgBnCggLYdjLwusTH7r8uXpaMzt9YV02p5ymSqGmb03HMZYAS1NednOqzGKLINgdgjUPu
/7dHdbtaz10ctoY60vesVjoWpJ8C4R0kJM70KAUpy5UhGdOjWlI6g2GXeEd/2ajcMyPH89i6lglL
XyYGlUrBp0SvzqFLOPkeONOhpXqmI9cLU4rELqleBrIngc6mkiIGuKynI6WlgeUGDvUnGLh5OLWU
l1FjtdlmAR+h+1XYYh5uWAPhn7nZWLn5dnLPbBg1oUyy5X2ORc0QzG1HgR+eOHtugvMRGI+Bff3m
gFTJ0jQdhYexrPaO0UyMNj6kvE9YGj8t2o9waz1eiJY7dMUeaXpMpZSqsPw4FNT8tHD/eVf+rNyz
yaUilUZy6bKNslZCGL/udAiXYKllnpTVob1L7pbHafyaLwXUaVCn8TfbcLvx3kkfx8foYFwa8UrK
iQm5Fy1QR6ciCgkOubi/HjhoYWv+tt2e5T1Wx5N5qDhoKuNhNIWTGSqryN96lvOqTNtZSeFhyAD+
kgZxnWRdVUziU8vUeu9xb6mj4miITU62fnZP+5cCdzaXVnMUuxmovtfvNXdgo7+9FEOSdZlVdVX9
CeduX4pRn5vDlZfCyDPd3z2cTA0WIKWr9T+u1PMtnZbtT4eSlRgO88QYmxCC51kCrB1YSbyC/scz
JFPI3o9VWdF6jkQpW6GEUGToAqjf5BljCP/292JOefCT/X58f5YSkdrN8Vm1lneRyVLQxcKmA7yf
wRlgw7R5BjY1tFLPK2n72CxkhZVyV+H+Y6pn4D+Z3Bs6vaGFeg5pW2wL5DOuIso70Vd1P2io434Z
tR7a0m9O4eY79cPYSCoTY9SxJWZBw+4lDTa7OKCRAyZxcK2BO6H3LGdyHjdnQ2etyvtYfHxpk9Jl
5H7oOf0aw9xuqWcmLaWVCu3KMvKqQqRARqQJyTqafxolHUHhQOt2Zc6zFwbGz2/zHATrYAY28AH1
nq28aOMujqMy25CbpJSGKyDwxC6D30/5zf3dbrZnJLNGaeuDymZrmirXib53EsYNyOV39MxUWOQo
nDLKyNjTahzSaWpdcqHZUPD+awZ4+2P0DEtcW6NrhPY3F/anRUGHWLTXE+9z4AkO3deeXamiDAnE
goMVyNUC0vErO1QBOl8YHxpK8Ae31TMt0siwukjL+XKB7MKsytwFMA7RcB28MeJG/MVg6j3b0pRq
fDyIx0EzVafythFMrLABPaLTdv/3Qxx8IT3zUunbpOsk1lL8zjtu2ncJkAziBicaSBfGHrVvmflT
bOhTOoebAfKqA4Z7CC34E9v+ZcuGeEQ3hjvbjpJKjvmWjGlV9tumsGt4GXP73wS+hqKg7ycrlmqo
vcuZHqQoLS58xdxb1BNgV8QtZ7rVgESAfPz9bH/f1M1ivQtqHKP8WO/ZFJof3wLgRYWrnW9nTwPr
qL+amJuFenczUS772Dj/PLnrkzmayApsxFDGxsuWyUABpicWhPxN1EkqaGENyzaYeapQGphfn8VU
ADMyLlTC9BEAroUn2qPT9As6PrAKx4mIrcDtU8Sp3hmc82oAejkceJCGoU6BTgiFyu0abYBp5R0V
tAQYVZK9LFTg5YAJHXjh14hCyHgJhfWD/ByH1bSBnQVuRlIqJkaer49CRuMNpYspU/pIbIA4FlSx
YlAOKwawMPILiGzP09FjClbj4QqJg+Gqu5HfwqIKWjioviUQ+xBYXZlO3cfOHsaJeRrWcELB5+MW
TwJBf8wmzOycQ4ZxhLMZFET71SLdfIfew02qcWNqOb4a/kiuVmMrwX0CXuaRocvpwEcfWqv3cFOz
Gnfmkct1dlO+ArwLPibC+JlgGczBxU39x/P8s7F+KGxdx9ZZ33PBznwZwWoMvcMKCBtbrGD2SHXw
KFALDXRhfo3Ab16r1osSsrwy97WIfZ5EltHNFbSEkEX5caH7++otftWng9W8gYPVxH+/MUVSrJxU
6cTBQsKuvCPtYQfPI38U5uF64BOKZ/m3U+1FBsZBG7WnglOFKev4w/cbTy0IF8p3OtjQBqjIqE/S
+8IZWnjAXmi9SGHUJeeoztgiJC30W9CcswV7E9bdHtji0Eo9e1toxXEktxcRDDQvBqAmNC+gLR0M
fsRt/9tR9kzt9SxR6BYuE1MbxuHFfRVz0YOpjDiYvy3TM7SSdtlbqQixKnRZGv5alMsxYB/AfI17
JqcZvI1DB9gzKVWpKZf2hMOqmMCgdiK41ATz3JCW49AL75mT8xaBs9OWnTHNE6bcSAUW2/CjgccC
AkYk4cPmCZjgv7oeliwpkmGIQYX/fGtXK7Wqg3bONhKEpQHFGjqdGSC5wXTt9w/3Z6H+/diftWtT
cA9RjNrJLyB6GEOCUREygO/0XrE/Bzb2uxH5s17volh1qeXHUSpiU1Si3+t3+FKITVtg2D7juUPP
TBjCf97LP8v1bskxrQ/7WOYcYd7AgIjxGRDa8ScjeUNL/bqzMdMkpqRJlqGK/35jHuNU7uRjl4iA
UfZeUG9x7xroSBo2NVj//jUQvlmrZyCLRLpkcRyLbe3vlBBRg2nzw1+VbCJAsUMf7ddTvFlOXKKb
renapbvUB5YTGn8wqs9l+w5+GSLeesh7Dy3Vu/hmdSqvF+kgnluHoHAc7shA9Wm8+l/31Lv4kpGc
zKphT6JGV/rR2514YTmCsP8qbaE8/xNYcz1+IGE3xyfVcTKqayvdzHQfheOlDNL06hprgdJkkm3o
Iv7mPW+XE0d8s5y8356bUWumXI4XJdyuzVAMqclANs+w8y9VD2T5v3jVt0v27n7aGmN1m7LDy0QA
w2ny6UA3RXcTmlf/3ywmm6pQXdctSeldftUs2jbRDEYyaSk6C5JbwCci0ILEzh1YS9yCvv0wb9bq
3fwj4AsrP3GWgvHJpKDMcONkQ7vpnd6lZH+ig+18D6z5m2e7XbP/BAyemzTSU1x2EQj5Ct+EQ+ow
ZIrHvxms23V6L6Abp1nRZD/rnDeHzR7IJDSyEhwT8VxM6it24cC3vYNY1quecmd2CEYMK0czgQc9
+8XisB6MI357/rc/U889JKesPmVXvi2k/a5GVY9xHfAsyBgMl9qGzrnnGww5S9Vrxf4pCflb8qkv
1TZ3Avf69w/6C+RzrNxuqhdC1Gl9VcYRm1L8/Z0gn4hXT42H+kYLaZhQV7vuCviAWswBoOzpEJrl
13T7Zv0+HG6fylIq1T8btcCxiI5W7T3+F0HtwI36gXDdWB79omlyqbAQmGf0zzADJLrrhiLJf9Hl
F0/vL0/z53rfLJYax+qqS5yqvh7vDNQyjqLDsxYEHTBzUecynb9/x5822d9W7BkefdwV54vY3lPz
kizB5mB+KCLCjaNQ/lkPrDa0v57p2XfauVYyTA+RO6LwCgpTor9bexo0IXjE4b7OwIMY9wzPtZbb
0ejK/mCavddDak1yeA2Gs6yBR95HktV1pSt19/Pl3sb4wrvaExyTgupn4Ax/Nd+EZBJQKlWz+v1V
aRsbGb4ppXoGRSCjcAkad3qgunCmMzXTzgQ7sT4ZWPXXZ3Czau+eWGmlFIctq4rhmzgUFMUd8eaW
KUQBB/0fV+vdE2A3l5F6UERqEk2ZaUSJB+QHtZXtZLDu8OuXu9lZ74bk1+SYnIBBikp6YDEwRH88
KL5bl3Hw/3VfPfckN6f42uic4mWygFoGJQQxPxYKS3IZiDp/QoZ/vOybffXczqWMilMZc/NdSIAB
UpyR20R0iCEWEMAUtFfGwtYfGPpwoS94gDdmuIz+a9R28yP0vFHaFnJ2aLR0c5iXBFFCKMoMzTAN
Vg1jqnb82RC8DdYhfi1zmzfL9nyTqchFW41U4XDPc+tldfjcPGtMkjrB8S5m6xFTTnAyMS0EAJoH
CiXe0CMVz+Evh98Pj+Xr0agKiw+du6OHEdLFDRE5EfJOXcHs6wyuN3DSPxCCG8dRNtdDfRZGAf6x
eTQVA9iJ6HfZ8EcjErCH1XgPNmDgmf5qzv8ctCKMxu2q52NlgJBLwWBQScCgi1FR1b0T9L/Mvf0r
73GzXM8GFbneyeWW7yqCKKxCZUt30AvAq8dEXDv9HNjdr67jZrmeEWLg/nqOZG5vtLRsiiMwwbMr
MYo1sNCAbf3p9d0c40WnKFJXfDw4Tbxm3rmgS+wdlMKv0IMNLPZb7ezmbfzMftysVWbjjDQKy/pU
MEkuJjMbp5wnQzdj6P73jE9zTis1v7ClyhNKjqjBo+zkGwCrBOJoqPX7ezR486l6hkbblno1rn/8
hYmY5OYezmj4MwebPAO+V+lZlriS0ouWsS11Xbgb5S6AYPz54tJZ/RQ9E0GHPnA3Bi5hP849VfmZ
r8WKJIYIdIu+Ljwy3pY55YGVBh7zPwLdQ8MQ1/7ndUVThMEhKMRMoxoIdQXdYwY7BhYc2pp4FjdX
8VAfLq0asyAUAds7QeYdnuHHHAxdhtbpmQ2pSNRcb4SDd1BzFuCli6uhZCDauQNbGogl+sMUkdrq
gMNZqvCqEgFQsZixSJ/294ehcurvqe6fO9+PbOt63DbJlTsvRnEOd4dXeYMiIaDF2Fk184rJfVEg
sZ4FZ2oJyfU5bBmdnKmoFAl98QOT/JeCRs7AEQx4on4gbO2bQrX2/FhCKHwEYGaigQKi8bDlB2sJ
9C/wXSKQBMfv/xpejXtWRz8yOVYWwuq4GqwM0Cr/PBfLHyHwsYSI2RnY7IA9+BkbvLnC52trxNcI
F9FQRBDmNPMtdKo6ALuPsXd5Zkx+MAH4ZRaR1Pvmw/eM0DauRmViccIXEKv0X9t3wI9zmPhxvfRY
wQMWZMQd9OpjCHEF8AMhGuBXyG34ybLxoHUmJX9+eJdW7w+fAycy8AJU8RhvTkQvq/KQyHwCVFbm
H7F9ryKPcGacN1oNrDTgYvp4zLTcX5S65q0x20AkECbvTM7vTnMZDtqwHXScv1c8/hx7vxae7Pfj
/Unm2GXIaxp0GKGYx5e1DM1UQI1QmhbB/MP2QfA7DfqB38/VBMQwpnSnSD0jlmeGNk6K9qdZc2S6
Q/O+IG+eI43xrzqVpvJnKeEobj5hd4Vfqk6I6lqKrCdkofeeHiDpFLSrHH7rs3N9vk6bdLAi/7ud
/rNuLxGrxlurbfd8UA3K+Z/H5DzHwzXCX8E9t/vrJWF6ouWHsd6JrKSe/HSGoLARomD/RfVoaE89
i7TVrXgvW7VI1hXnDcQSPChnYsjBerxwlv9MOP4cXi8CavXkpFrC8zS7fbBFJParW8troaIpiAj+
1dP7s1jPAsW1op7bnMtorg/zwrUERaXNKOzxBBe9oEYZWE98+b9s7if8u7mRlAPi7bEUecYDvRpf
EFuhi7CQPmXIvdE+KxHe+R+XFO/xdsm0a8xoxIdTF4cAQsucXW7MIJ3JZwofBzJHdQgAMfDE+4Wd
KroI2HNFqNd58RT+HCg6oK5/GESZirvwt+Ps2RLgemVs5WJveIQaXm17E/saIsSMrsUQN+fUJGBd
9K5Taz5wrAPvoQ951joawKXKHileUYYQBFOP36dBkNTQUfZMSZNWo1F14DUICJRIhu90JPiIwQbf
3e9e6P8/hR9Uy809qU+AuHOTDQnmmxpCLcBLUGZCPQyqCsYJf+AAh3bWMyjd2ci0/ZFvN4YmYoNO
IAT3NRwd8Cj9u/j8z9Z6JsVqG9nYXnh1J8qM4AQhkxCUrP86yfmzUs+eQFvYxLUsNgXpOZUSQKQo
7FKQGtrS7znO/1+oX5Yx9SIu24SFupW8it91/yOCZSqez+EQFgjEwQBx4Hr06zJjPcs7+cKCCfg5
RvHRxvlEVO1eplHKvTc2A9dDt/ShPfbSKks9FdZFBkel+BYYvTF1t++GdhBPYSf47Wr/sGs+Dy/n
VYNgUL08fjbwaqdQJCKB+rr3ZJv+3DJCdxxQG/hzmiuTjoqS6lfQAkPT5LVPhncOzDXle29Lo36L
IDW0vPYxGK86L7s3fZJh8JZjgv8XLTgwNqKHQCIRa2+h8EtfRDnsUDnWSzNPPag4QWvX62IHRvMd
mUR7HAiWdyAA6UQ/uWZYI7J+3ujcwOPVyZ+3wWm9dY2JhCpe5WgTE4fauc3zNXO0ZwUK7ZFTPRxe
9qlz/DwjdE526Zvr3D0jw1qHNKkm2rQI2tAQNAcMByOJFzzFLTh4MVcD4Gy2KeYoyPvZ4vggT+s3
6yMLtyE/sPxyQUozmZ4YdDUgg/iSVqcXxj6ZftXh6NvRYcxIznddsEFAFsTc/x2vhnhyNs5QR0Kv
gdFVfR0t2erTCYUBlCrvCeG3Pto+VO7UkP175RplEPfymHDuX10otDDh6qscCLkZr52Zc5SP8pmO
uMnzmMGRz+08XljnCXfLtSDHKb+6mQnv7eL80HyAusxQNkJN4KP6KLaOBMvaglMUdLRi4hw/Ov9C
3WNqzqWHHGbvZ+tduUPsdIKK0jG1DcB/kq08HvhJQ2uLzL0ZaJJjbqpZg7wyBmgyfq4Yex3PEnI6
bap1MyXzGYaOiIg9I7YzHEtlb59OYbEqgpPi1yixo1BG4wey42ZmogUDKzc0w+BWkyBCyc16PNNl
L/2MEPfILwulaFGbDil1p1I0t1ZH5Mohrd4jFuIeW68k5K8fup1Eb+c0kbYTrfA1FDJzt3oppUVB
HTgP6ty2zus296Tc4zfHppN0Qcp8wGnSxkGmekcQs34BW/jDiVu+kiFCRNTsEOS0VRDvQvPlXfo+
Na7+jXrUp/SkP6nwYOWhvBlfF9fMj1PXsnwLaGzn1OnkrDpj5PPCErZRxdd2eu1maDKhedTal2Sa
7icdchIUwIOzZTfYBombZYbHjQQ1PkSI6IjV7qi0C4ikKzt7t0Ah6Mg1lf42/Sou620X5EXI3kqY
2NXJvvSP20VL906faUZQdoGZPY3iuX6YXpLQSjwZtZLSYRsqM51XxtWDMRos+uOZtSWvhH9McxLI
tykMZG7R+BrAPQOi2tPVgaL5CInI1wHuwgrKeWhUvWKd0rcgq1zDhuZEr2zYMZfaK8zm9mHzpEAs
X2PyasjScn6BFcCtPD/CKW2An0OWA33L10/EDUKxBqoVJOcQ5wNLZHLiOvlsASOPv+nUQSj0UECA
jCQMepOli6Qv4iIZM2BoGoXpnJIOl2C0isW88sJ4OLOs5nBNLhs4xNYFHGleTlAK5eCuyJD+/Dan
UC8DDVtJ980qQ5YItZPzI+QHE+RqLg4SHKDDkYdD+vWEcicE8tNOcALGD+lbsU5ei/fR/kdKB0FM
xL/uno+zMyRtJ69D9FRQ0FH0cDQQBXDPzgTL6emp/pb87kFfaiMIsM9uOZHQBIHBnndwvksPtuGV
TwQrb/w+Qcx9d1qqvrxqfYsaiWhibBfyg7lI0YXJIUbNUDrdL5TWlZb5S/MifavfxHIMc23ii8Ob
6aLJHpsSB8n3ljdZOd1dxilf7QogAKrKUNp753k17zYRlNlCewHTI03UiTa/3Jf37eMF86YGcWND
Y7CVvW0NUb1zXh3dy4KHR6qro2dxAVOHlNb3FqS5iQY2JS+QDVgc+y15kmDqQ/MpPL6eV6mb03qq
XIlJ18IbMTYsOedPAU7IUFSWl8HogaMYrWRU74U+AqpblM2uhIcnP4PLtPAY8EQEz764KuZZAT2S
LLLHCMfkR4FMyKq/ps/t3XZTPMvPku6cFYhOr4azfWKMvDg5W+SZALDlrrl9KOGa7qZXzctLP8/d
xVV5la+TE+Ty/B2VSTDq7h4th9Vxu0qxpd8a/hMhdkjzoMbcUWngyVpwKy/5mXl53Uu0TAMe6+gB
U1WZ/gkqopK4+mxMsUIH2OKT6Vab8Utj6yFNV9l2EuOBIrey7CsXU5tV0aRup6ZV23jGvTNeESvs
KSUdnEiyIyTcXo2zzf90GE/Ry6V2Qzs0Cq/IzE0EHRn60CHy4sGJ3jYq8DCZv24hwxuvRp61af3z
rnrRERx8OqC3xaThUocKeganOtZuP8feGXcmVP/4PWiA0AbiwuGfvVkOx/+DoF0/z9tvfW0xPfF0
Dhg0sHbbNfopu251mZjr47z1Tx/jTwSTUUYIFMhaOUWkUmEjDrVd93LYdC8Ms6lEAOrkuFEdhnQp
Spao2Hvo5vlx5nSz5uPyqH5Ji26eb5KlQUYJGwvRJlU8F09x3JyyWclP8dKMHQ2b+FKGnB9KHtou
WSb38bSdMIwA9vL7OD8ggYpZjJ/yF3NNzXz8ovqNhUUvoMGfGG5rR6u9fw2T2r188wmExTh5J8+a
Xzimb5MH/33YtN8qQjPmopFtRbP5rRozxTvlHsKH0KTmE3sJD1yaRdDeaytEiOB0fyo/SsT1TP+q
2xGVtmYFkf4rUtpL5JU/tTGupblTl+pS/hSaUhKWRhAiRsuxvSWNrW1ESIL4XvW7VT63Vm1oTY35
PrBW1i5Diyyzx6sI57bS4F/a7e+Y5Q4VP2egAwJFTMWSPyzUkaPFXAldU/SfPvSPK84Z3bg39GDv
EsSt6D4GqLS4+8fCa7mALZHdPjDmF3iLr5CVNHa6HgWo0x4gITyCHdSn5vQw+WzYV/t0uEO+gQx8
f3eeK37M2cvuFanuZFY+wo5IQIZoje2fU/uyqKbybP9wekTx73h2mw9lNLXSIIVgkBBfWjTzbAnL
QU5a8W2VfvkUvedzgqEI3JsAFpBRTaPn6FlTHHGM47ONIEaQMgGBcpY7fnjK0EMQvzJZ4aepiWXh
9TFeXwmxjhtrhQdfjVAxT5b6d7efMB6XUHYmAoSwBRWo5fFOWqB07KvYVu5ucIC7ThTSy/cGkejs
PZpWwfU9WpqLet0hHB0tR7sjEot71N8n1XwsHn6OmN2Ey80NqXYlPw2WVwh72vrbnqu70jYyYMg1
Sg3B3ufxyYH1mU1UP+LGihFyPWwX8tQc2YeV8aHQlpecCkUp1Sk2+vcYA3PhLmbojDOvRSiwvzvd
N0EWZhztdj5eKiNbDcrX0wGm5iMDj4dXdRJP9cbe705TVbcV9GFi59B5cuk3wGrHT+XxwSREIA6Z
19yudG4hI5Pb5TezQ3t3e3RzGsj5tDmviRKaeF5L/lXyo9beqjP9TVlfQZJuneaACsQeRMH2O5pK
SL1GnoQK0MltT8T1yLt5xCG4AAaMERzer3GoXsZVY8j5TDY5Rm6K4JW6lAl7L+zIR4DFLYC1Yqev
9QVeHGVu7la25NuFp2mDmpfuM7EUqsuCQnvBJci+oJiEmOT0aN0rlGVMUIuz8ywK+T+WUTi6V1A3
GkGB+1xBRkr85JCATEhmKkjQiHvHc9S3iB9JdyC8sA1CdQAZ94fX8XTvKcHxQ8fXrE+NvcH1qZGj
oUtAQhrZOXSsEXKFG4O5Hyko0RXmaSq2Za0ITNPL4nhZK/LGKu3Osme6NlOPbnmYnnIPwaFu5EXd
tFS9Og7ay4e1JUB2TfKH17XQIDq45nhayk5kedllUk/HgVCgkOEG19Cyftpqz1iinxZWKF9IsMqv
u7sDykLtIplloJuSKe4xOJEoVcFpKb9wYP55c3lK3rudkXg4mmtLOO8S7Bmf+wuhjQU3IyHZnXpC
+xoPxPqolCM4oaAbO/K3q+PSeB+/y/hY9F7G4ckKRllkjy9OyZhAeX8tJtfKbhU73oLikvARL9pS
ejhzyJAhzEdrZBPu5EWyGtcIaJupO0Z/bLllemw/T56QgRzvJALxi9N+l2R7Vw/LWZK4Um47ejFi
2p0X6QK0YiVzEjD+wchdlQCAI0M7eWpAo9yRsPKCkP9sV/T2HCKq4OyhDUquV0OufkE/N1oYyxPp
HPfDV2t7u4nwO7CUCp1YtwiSWerhgEZT8zV7jOkg8/AkWAfgVZ6rOxmlNd217s3aidfZGsc+5z3N
xCXCh0MCJAg4T6R7ZKFu9JTw20OCJQWtxi2dAfWpREWTUbd1Xtrqe8dlRAYGAc2LoyZhMXbG0Pbz
wpjEfjPJu3DGSMxvCQocAvZj7jYkJt/Hk5M0bqESOp2m1mXSXcLgjIQ3s74iQXAk6U1HkvLkfWyJ
ALmkUOLzoqVgtNvuHax8c1lISVhmd6q8yVKsfvakHF3zLW5XBqLfpq/DWp3aI3jNSSgsW4F6vpvu
69ke7R5i69NMWdehnE/ig9OuTYZFNLi7W0IPoTWGi4vsjpC6ZJrcFFLpMGEiqneayCt9iQYmQ3IS
84nKQr0vZ2hLTtHenqEU5p5h6o2w4Hh0j+G2lTAI+Z7XiL8jakqQFcTlSWG3KhAE1xwTEFFn7+VZ
/IxFbVbIIhmby9bhCl+uCAW7/B3ll9HdgZa14QoffPhq0TzcvuynLQ5DgZL/6EtT+YtU8wnNb6Hy
LrRCcfhLbHcMS/GW4XDpJ4UpHW2FS59sDRsG3TMTOfpLBSG+1wYnwT4UwIoTRq7yRiSVe9sF6RoB
2eLK86zvLS7QffZ+nNff14tzWgK9Aq6XEhJXGz0s3BzC8/Rx69RrXCOt6QQbBP38NvwgNHasRbRR
vPGRjv8X6PP3+ikHR8H1mRtO9Zz5MLns73BuMLtTuQVfBNhJdxp43PknmyLXS6dOqDq5j6L9py62
tB3EGUNgQvTxXTq6r/BeonVG73LMUbZOsmwvXGQhlsysrJc5xRQ56f+nPH1914ih+aLUka6gYEs7
fq/xnPD1gzVGyQDs9MkTKvRnN14KUDBTnS8146F0P5YZYjdIrJEtxMsr/OijO7T70DTKgxMMagWE
6zLR0WVaTwvmPrwjEpnK0pgjI0k+Z74c7pEBxGVUnvyCuS1Tvx49C4DslZtV8aFl5BWVac4uc1cK
GUrNaEvIdoZqAYIJKT9l+rh/Swnd9pvoHvFjKOytx8pGSoLY4BygzFB7HfDl75zyDqW6h87b36XI
HZLWIGD8hno01ZU9QqowkmgeUlxEbcKBpZ40oTDWgmt5Er59ZOfoBejg3K6tXchue3bkB/kOJzlT
bEDojUMpiVa8/CjoiIv500PjCwEnMW9pvcgeKk/qtEGFTmh4fRkuZHZhfRS4vekRM5VAKcDMSjbt
KnjjEdHYbP1kEmES+dMSpGxc0mqRmlGyoRGUu6ePnD/z4+JHj/r8jNI8thLxjujdXHPl7e3rmD8Q
dVDIwcOCQKKAtaOZyN/Iv9uWd4BnPZp8ENQCFrJAWcNEH8QcCGUpA3EPbRJTf+MIEGtlY+aq4dIw
ndpMzFUV5qg7IUZjzK5+FIqUjbra3i0EEyliCbN0NSIihFxqBAQkmRheu1Azcj+Z4Ihu7teH8SLq
iEl4F8/5VAqTOkeXylQj2TJmeMvc06wlGcvnHPoGGhCvmMX+AeQ5p0HcgyiiD5plKSD3l93+A4sv
5MAVR0XPwsD1G9OO47qg3HkMsqXuJGsOsmHySHHwtM0uhffMzzmUvccY82hyhZUrhQtXXu698Uzz
KAaxPSqTVAAL/sSRfX03oNOonctsjBG7OpeFYCY5CpUpf0TiB3kIGbZfzNRX85UK25Xqpjo5wxg8
k+flu/zSeMUrxIJ3nacvsPPehTxYiA4rC6Qvl+2kCjK+HjrKjFHXCwItBFHIZ1GLAGklE93slNWO
XC9EPYpziPyERJt8snPgfoHY+ozu/VTiCs8QLt90c2NaPh5WI5xy9NBSaSntD9l9kybFnvG5k+km
xCfa5My8MSNFyJC+F8aUnA9508Ybe0i8Y+p0/zxnaDe4LnHgwLvz4PptvnU7EQ1qHvUr3ps3giPZ
Ijq088ivvzHvouJ6fDXDy3uEMiCpLMUa9AXfqV2DGKBY6R8DUkjqJKTf7xGyjlqQw0efI6a5/6w2
dOEhJBNqNgRzFQoeagCBachYLYZRXFcNoVeccR2S1BnYgi6Qo8k5fuRfGyO4UPB/OZC/TE62Szmb
v6yH03v5VFQO5FWdS0wYovjC0wvyF21FBM6kd2wT6PLUJsVcg7ReCLPVk3g2Ihs0lyNARhgE94Rd
eCyYdORmPVsa5ldM36YwqDtYGgQfrpCkl+DQCcHm3zq9ju+aq1pOHi6biNA4m+T+iMp047GeCJCr
Z/5ICoysgtIBLs9VOByBKj16HTz/RXhgKDyhG0Tczu8o8bvHIHoXP5zmaWRiomQ+9kvvnoL6Ig8Y
24LbQhS55Q+qJe8f1wXvvMPCHkO0Yjq+BwWJUMwfobvi41G8o2fdE0dvlHcUnko/5ZhPJJokQcRf
1zVR51R3ZRiBR86W+vDxQZs1wf51jLDMjuplMVedy1t1Z0Et4FrTciK67xHhmQLGwFMfM0ilLEjr
z9wqzT49F67pH1+ztxGrZKzC4My8CS73V/9Kgehx+9ny5qfRvNwhVqk88I+Y+to+AO5FdEUCRZmL
D/C+DTtINWAxtA/f++/Ru3a/Dba4cvj68W8Px92ebJ7gYa0+nsLMp4aeesnEeqBOhkR5sXflF8o4
KRXFif54QDMSBd+PvU81E28nTQ3uTz3RRTm99XW/uQbavMWASZNk0syAk8+TqTylP7CkcnWvTFiX
WW9qLFRunHyBOu9U8qnBHol07dNySyy8iKdbXyFRRR+ZL0mKORndi0SFt4efPGAWShSiobLnT8Bp
fOCzhc7OfT0ZUwknbyY3EZ7So1A54fz3r2inhq1fo4dE+cYHLBRyyDv2lbxLIQGoLgoIxAeiIouy
0oOOKHHtoD7H04ZRGkpT/Tte8kmo1YoPk2/M1j69m2Fmv+Ubgh4xOFJ+lQtCt9EzJc3yraHSQGwO
LU1AdI3i/B5/dAqbZ9kuNsbLed7srCn+CgE9isau5J+e0qA03fQu0+3rUkon45fCjcmd4K2hWr5o
ZwR3XsyvpIB6ck/30js2bH13mgsLd5om65QkeH9HpUIc7WPqm6AFzgG+mvvCbJtzmHe0fy6hMVPo
eB2CbmVtEI54oQ0w3mHbKN7n6KAuT1MaGRTfkKqibIUfp6xEHRbtTi0oiKAUFCYDyiF0kgyvmJOV
b20qYxVViWNwFjYAUfJCoOwIgUheQ3WSra9Imk9lzG0Sto8yl8tLVyIz0e7zjw5eDVGJFda+I6nX
lqdHtN5XSmB+0vQ6fclTlVGP01OLcdm7zTqdnT+Sr+wxWY9dD+4CNIeuXAquIT808rX40Gomful5
2swKcrFpHiCMYdwllD6uyy1jf3h9gbwMk8l5hd+0q0njoAUjzyxP+yH2yOeUXpFwHlHDNohOLygQ
EcNjOs5Bfmfx4ycTxaEOKoKG7qMjLIqmomRCTPJIcM/h88SdFOlFt+L5LMfzanNZing1pO6OxwU3
shzhqkmfPenrwmwAt+/FgKpkms2QD5eWh7m+PqIQUUziZfOScZ/XJAU0PsgnfToN9H9QhN0cP6X3
y3IE1/ky33xQAVEbV3psiAriSfJF5kPjbk0bah9PcvxA9H9IOrMmVbUlCP8iI0DmV2ZwnlrtF6Lt
djPKjKK//n6cG3HiRO8eFGGtWlmZWVU8Y+yBWWSqrQkhMvyL93A+XBNDS6fBSIYFrREb/1ENif1L
hSmGpH+vv9fyV6fPLcGfWoLkNTEs0lKlmW+1qt7BcKKdyVJcql/px8xUHhVn73H+xYK7Sfbslzjr
SYvq9PQbu/03WjozJxAuOs5t7fJYj5x6cKGGC2L5YYEzrYlYnhJOv4d/iK9lQAuWiwJN/jRbp/2S
JphzhB4FtqBc6nQNnYpKpoGGLaZPoNZqANjtavfBQp7m0MWLuLBnzLPcpQyF38erKWzMFvm/hvwQ
ejYPo2A/se4TpKXP0u/AA06d5zlxb7s5eT+4hkYB8U5A/dQYjzIdNaz/NcmNJa1vDRmK4aaQMJE9
7CJiTUl/XMCoD9O7m2263RzZwPuAlTkvfVjCjl3JZYfDCblB8+sD+TkzU2OPzMnHjrJ6ks68Cuc9
4q6Yrgq9J/a1BVRX576+YHrZN9WeljtH0A2pDcuVZTs1Lml1Li5dR9/xumff0xXMvonn8axvy3NG
ZOTGzX7T9eOLMQf2Zyt8D2G0mqIfooj9DNVl7OHrrC/SpmOO7QRD36fZjcFS5jOgVx93actN3hm0
TPWr7377/Gu3xYbRbQyq693oNN27ZsdYMcBiT50bLMWBtyRNPj7AviiPP9PKPk5kNnk+8+HfTK7r
QTWTo/C5xZqwUtHQFpp1v02dmi6wBNAFCDKhRjiA+QjY7+xWP3Z+NQJcxeirmVOtor//gBYT3Wii
QtENzWv/+D7lBWZ9XqnfUzlQuoeml8Nsy/EayhNoCV5evUmwksDFoaJa0enzm/zNv9LYfD2pW2cO
RNARaHNPDrCYIQqEUA2IVQyxnlT0wQFnA4TnEMe4ewx44tGd3vyJctPY8enFTC+u4G/yGkwXmp96
HznK0Tj0Wen2eIHtoQV7bEbLDckQsZCmu1cO8eEfogD4g9u+jkAYTOtluHASfDeWW/9mwdOuQg5t
ug6hEpkANtGGJqSCUpub7w/2Y+YesOZQDGAd8DvBKDCsd2LbNw06FOMfpS3CAAisDEYYaMyz9GiB
0tkXEhMOAZxTc65pyT850Z+BttDvF53jENNEOMHaD9vUsOSTiDxuODD3bAm+Ka103vqmXCi/umqs
OhoZUwjFAWJl1OO4xVbfTYXsBiByUtSSzSr9qjn1OLPpObxveD8UkwaOqTPT75z8bq2DbwWutCcN
mH5Avug//PdEtjg60xFFXzyDaTIiexGZRe/A/yZbAQWGgYUKDeYzeofmhb1Qb/XqLwkGBxAf6OKm
UW35LhtQwjeWSscSnSL764sdp38XQQKn5D6c7gTV71X33H9uhhOhZf9ZSmBZrzt1/IJoD6t+q46W
MFpJYxs9m/p9quC2cCFQ9KzYxN+i89653Xy/DEvxy0P/1x7iT9hBZ4CwV/Xm4WXsI+GrdJ9KIN0K
e5yReWNCtWPJbQ8SGAUUzfwNCP1/ivNiwM3KFDUsDzMnu7WLjzgxvbOW0evpKaF/8OB3IFQsI0Ts
iWRl6LBprOHdI9mG45WebnQtRasg+6Ddv2A+4lBJ3Ey0sE9Imtk8A0UznwBI4FtKcU6zyj3hqu0k
MP8mXzYp/gfKyt6b2JOIs5pZMWsdoxRAILO5sFy2x8pWGHbMfj6zQfRhJWwNR7+mO4GzPQr6xstP
eW5XNCo5Cdn0aWSq8xkOzkzgK5t39NpzQmNmwWxvxa0dXKMzeX0FSmfiqvPRiuxoyUSrE+hYurG8
1G19fl8fTO+Mgf7ydrYuNi+mGhqnD82se5qacje23CJKxAPk00APmMYeqFsYJDJ8nsZ0bwyaBeUL
UQszwc7eDBXLrfYwKoF2i3PqWyX3xQxyLDe54fQPZjizE+fJIdWsHiKIPVNs1IL0exwWwxio4IHq
lkWw4CCuclWIJMhJ6xRybsYZpS3cGuF9/US7ighYIXU/v0t9pak/VfkrahutP87z+ztatjUnxwNB
+r2SbOGxzRh91nBL7M8xaTe9ZD9pTkvq+sAv4Xz4tuGrP/JP9AiV3hd6V36gn5qqOm1yRfmSnp7I
XNF68Vkq4jaVvIoZgh+z1f56hi3rdkG4m3vN86ZjpSe5Gn/goHF3lE9vVBx4Vr6O6vVDW7SMrd8B
J9HrMkQA6/2Dzm5362E9vwPKJpQIkKMYQv0yDtIvxg3y4TgZTcToN8Mu4lXd+bPCwrHVZYFAts/3
scGsP4knAZNAG/VWGjyD00thNMjDmv9rK8BJF3DNueSVf+rHcvvUwf+U1WYsh+RbeHBqNCSy49rp
GYEnejp3zZF+I+TPo/AlPiw+ljiEku5/eqd4Wl2zjeETEkcWApFeb/Smoj8chzJWlnY152ZghHnY
fbsCrD+XRrpPUyvnh4mjKXeuVGEwGHcn8USgsbwsVKfrTDnZTZmWvkDi4j0fgN6592Y6cLxI4f96
dG63mjNCLnUez2Uh2cbDGqBcXl67HcV1fR0MS8NiFptlPekxiPwDGe+NZagm/vzl598Gw7l3UGQJ
6zR1VUCtYKpoGbUzPt1H9JUyn7t2cmb5dIcPUCnnKW3j3GsAr06T+J/bHVGgy7dsAKk3P4uytmtm
7tBBrnbJCdJv6VbmkyAzqyYAA91LY/qT/PLV17XJcfeE88EGd0mixf9buoeIVqYEyk3MJytVj1Tw
CXVMXPWyn1nzJExp4VxZL8V+vxyyp/KAXorxLh6t8cyl9LJPtlrN3e61Kpgcz/h2ODXu6mv9TMzx
8NxmkiMPtlq7RX94cYj0VgXKlBaj6onxUtPCAWPanfRLpMU+kJ0sEc6EXym2E0aiRSBjxAoPF9ec
oP37ZOPWezUJ50R3w4FlHnDqxhY/fFETDUvH8D9ehncqNnWJqmDzH56RbG4N37VgqyRzxReo+MVo
eXWt126P5vT4fdZBtavJNWUI0g/fgrIUbHm0SIbSwoMdQSUhGsS19Sx3emVl+TWmjmQ4CPcxQzML
y8gtBwRimxfv5/uRJCa3Um2dNbaeBBjqPnPL4ISLiULvYqFkbpyFk0urt5LLS3IrLM70GWyg8jGA
mGXr6HwK49ugrTV37bEt5dsz+R46Jti99jK9Dg/Ve6WnoapvxeFckdMLONvmmw4lk6SWnoPSKjUW
hbSNyYGfn4Wik908wk++l/J905Lzv0o7F5xXBySL17Gyyx9+gzrbbglLGrlHlV6Gdj0bUY8J6dnj
JM23+fD7kkszEh4menCp3Ytk0ZHNPZYS3MHYWtqc6yEGvvEUNJWZz7/ZV58oGDtbiN0U7v2xVLHh
Kcdash/8FHZe3ESRbkYNYhQnzojyXn6LiVfHW1VEVsBf+LrxjyF22aaq6ibafSiCnJlSgquQeTw9
KYGQyfqdCm/aHd/GRZOtsUITeYZ8WsGwpMgsBz8r9lKCr2/bapv8s4sbV1bsXjd7w+0GrsYd5POz
W3Cwfjgaq+XYnLPOkvr1nPQxW3AyKZGl97Yie4WyakVnGK5dth4yT4MirNxC8djgiugUuC9Z+JyC
kYWNJFKs+ct8cWaWvrFvZv4Mk0rjDeglzVllgtleaTz0gLoOk/woqaHB6JtMMoXXUWo8scHy5mi1
M52HSIQvqxUtObPbD5q2+yH5Eq0HzBJHeEH4npl1Z3XGV5St1Wwdpb9j7cxHL2ag8rCdx/cM/xhx
hAGTla3FxOF1zpAwKrREd44LTHTzOz9Xezti9tDT76D/GEtf+mrsJwdD3szAMC///dphwBJiX8VM
UayiMexpPN8tPvJGoVuPnHl95ffcD+Ziy+uH7iB585eQuXxTfu3m1U//uFQqmOvzS0R5kCrqDkhG
QRDpFuJnr6GcgQiNqyQjpbG4355WNCZGjQYtSQ5EYLiyfuUOsW1IwnisoHQmdAcfCVVObx1ShvLA
vwoVi8Pk61GWcMh6bos+n+DTm9gdF1hHIfYV/MTfCkDrYJy1W7ZhscfmfNiNk65upRnuSZcHnGw+
Z+1cuEKGZCGkXtfbgLc4Dg0llN52A6TBK1OzHt2mmtrX6lteR92C2nx4ye3cQbr151tpz+NITwaM
imQa+/w+I7EsEAE+frRV/9RgtodcEQ73KUmb/QCgrjCorTXyHvigsFyBd9D3qvApe9HMq8ZQqcIH
S7Fyuzgs6jB98/vn6MpCBoXOJC/XnAZqAu5oJcreO3N60cmK1aeyBRg5eutChCPGptj3s3VfTrhS
GL0O0qX0e+K5VoUDnoqn85F8jSdcI8kO1U9Wh121TPgFdk0X/RMwy7HWPxkxcgdoer+s7rVjJ7AE
WKf1E6qW+/J/pUpvTaj7cUmY5Qym+yppALmN0zNJBhcFAxtRixhUTzb/K5vChS1lyzWJJwsDD/Iy
RbP8LGaOEGRvZB89iK7dPWaM3L7JPD4QFwzc5lYLcNAnEasCmwDgj0LFVh5YPFte6BPm37MzlPAh
9vF1UaDqAfcVH9srjkL+mqXLJZNf34S5+7q/7iKoH40R+I+g919roewYL7AN/UDK4vCKfx4/4Cs8
2uWGargZ0/cSZz3uyNyPZBsxH/NJd0gZ+aVyn+x7OmoZP51LkcbOcKpf3c5c0W8XTyu/5sd0eR8X
8ha+KITVoIZQ37x/46V6bPCcZub8jBXd1LwUOyVrfZfCMa9nwSuAk0zMxK+CEdtbAKG6STfdRli2
qVXuCacA3cRqsNT9eyKMiSDS83PR+h8vDUZnXKdbJfyEZPUIZpTHFnbN0qQerbZmuWmMTo8PtlxH
LGV+p7CV7/djM9PWc8kR36thXEe0fqlWTe7y6/MgFRcjVs8tMUzeCn9tu9jL6rKU/FF0oj9kt9e2
yCzhGh3TuyQ6FKtmkySlXrn5Tzl4fGOISaYl4hPgxvM7BwDVGyid7xfwtV/G+9iXfOUGIPtTymku
8pn83he2LbJiQycxstKwYonMSFXvxJl956qbeKtfOjp1e7U7MKYDPVtrGbJiics+wlsO14w3h794
3FumKKUWGbhPSvgd/bEpuCspiVy8Kw/xjtApB1QjgEzN1O//XpjOYo/l7Ck3fIU+2dc0qgjwjxgJ
1cIgv5WxR6KcksVwvH3OfFpcDVYUDrsmTHePk+Y3pwf9uLgcrD+9OfXVVTHZ2PNtY39C4RCf5IDs
6ac+A5/px9SHcYjK6ohhTJefghSTzznbpyEiIYu341M2Xosa9fux+q9s/RufNEYNd7axk5ktjCkD
RY+x3tokD/BHQPiAxDTjrz6LbqXeX7hsOWiwssVWRJYYub2vkLhBWf0n4MV3NqzPGcV2qW8ZymPE
9Dwssy5lMwGYxo4oqnDE/fRkmdhLjqgyAXJJ2cl3Sk7/Lz6m1nwbf6v4xsiENaelWNvJVzJGqp7y
r896NmnNB+rdbjkVzeWN6oHpZubfeThzGpK0bbx8ufWPhuH4+nGYLM/MwEW5UK+x89yQV81P5SG6
9jde5Kpuob451JCKeR1Yw9xS/zJonhnTS9ITjJ9d+q9LTH4/nvuFEEjr2TrajohWk7AlH1T6UUXu
m034MtWjhAazSgn1czI2WCcZrhvFyU+D4itffvaJO3iAN/g6aCXU6nmQM9mAEoqcqJdjIc/WFcmT
BwJqArjQVeq817gl7NsMDnMG21nhRIc1TbHNW8Y5sSF9HG2hLDT8ZXzC1XCdTI7TxxZ45YHu2Jdm
2TGlVP8bef6q9Ugt+Qdqw5VoYyyazalZYSCrN1JnKYg1jKd3HyyR0dec38GevbF0KDsOm+hYLNik
rAaKWvrbLLPEc4mM9k5CbmcQn5KJoOvuD1bQSSSYsqZ9Y02W8PQN2hrom/mls7srXx00izONc5XZ
XS2tVtFGccnRBE/7pzFLitviDoHm9eT+rDzLmJ6h1aKo8ivjTluL3ygUa+DkQT/omxnzTTO0xp/X
pZKs96UhFW1Nzh1m7Xy4qar93vTO/M3tfm8QXdfDMb+o/twlAC4fAYjqCj1mris3Fs1rbuUn5tc7
rUNbnqmZKOK4M2DOiXGPpsvJO0AjK193IWACzUo2LRzoaBVr/RJdyOhC7YQsf8GhTdfCfb59BC1W
vjXC8r1f1bgtnPjvsYxcPfjlCK2Wgx1TCMswSQyw+nq+PwGDDxozsEMIlcmGnECWk+Wb/Da9yKzG
BcXrPr4+L0GESJhn8PZP1+1HxBE2NcrvtjTKRxIA3yPHYlNh+s+knVFudRQPhfegAJDzIeyYHvPe
poHi/fxLvIjX4p7OaHOhM03mgDKGTXEarvbik1Z2Hojesrdar17H1Fk8ltM9xT+Kjwmm36G/q4NJ
OHhsx38EE4w+GZsr3vW3s2BDD+2nSl8pGCiPMP6plxdhU7MUL9uTkUHQqs5g/WsZY/CgM9nLha1y
RadxqSLgMP6paKA8c4YlYPsgOXMXzyTdGrrghP93IZwHZDqkbsgLpOzSmy+olraTdfYzpyZsk+xb
Cj5kX7hxO5jQ/Zd8zM8/Mp7H3KQcH5ZMPgiiqQjYx6xCCoR+Au1IJJN/4YLTYEnj953hwlbDass4
N/UAp943pLBPnNz3t1hhE4p41H1CW8zd8ed/AC6ZEWRbtt1ydmK9UobRXR4X4SruhSCCAFtmZzIB
LDAw2HSDsbST5iXrbsuYGFc2qeX12JSWscX7zXBhP99Gv8WX+I8TwGoX7U0/5iu8va68nPvzzjpx
NuCxwFBuxUAvEjuzDXXTo9AI6lnc9wvOi6mI5ZDtBB4/6T4VWfQ+oPpEgLZbGR7K970/bZGUz0C3
aaaESGsGpiWeDNkWls0mdnfKxF8r5q711EX5jcMMrrtcSrSlFRaPQ7SmKIDh6PzWEaC8m9Zaes2c
bGfY0h8WI14T/46G7YNc2RQw2lGr4+WbgZngj814mvvp7xB0rM919UdJ0rKldiUx69W4mlPW03rk
tIeSTSWF+XKa8TS/UBdkC75MaYCCAUIHipUW1+Zlp9fih1CaB7VJPU4Sanjgp2HjXxCdHoibwrzv
0dM5jvWNYOO+w6AV2+PLFF9UCEzmKFcAzp5n22JHddIOwRZmx5MXTx6M6D0ASJ+VcgfY/VBpI4VV
UB0NT3RkeI9TdM52s5eFRcoRrY6ZkzuJzjhLzdNWkK9mESpW6iYngXswJA4UoS+Fs93bzha191r0
zNdIXcLRhrIKFOgHcAFags/SOs1SstpvNbfeR6rKCEF9+HbjiIoi+pXRSgUkNTWT5i/26FT+k6o8
3tGuNsKC+eOHhMoG/gPl4IcSyDtIYFgYs5DSL/dhj/dcNNVFxihQ8CROiY83LNUFq2lcZd8nvOP2
Fc3bzXaxC55fp/sIWQgW0Hx+155hfyhrukZ7za5XPx1erdz7/WkJGuNKWGDkRXzVsfUNX5K7SO1s
18/d5oByvX2AmDaUUT3OM79YzW+SM+Hhp8Wds3WnvrAR7qTUa1bpMt2WpTP+kzkmAdXpJaFKKkP9
HqjyKZcz9HiDJbDHs0zVETAV9OJJ1/wm4cEjMoDfaCyj73t0+3tx5zmp8HRLgQtCnrMREl++fK5s
+BaHs88vPNya3gxpv/0WWFgGZRFYOnKr3GXf5Uq6z5evZbbWeHokZyeJRTb5FfAi+DQWuTzXUG22
tO/NHyrR6H2oIOgp1uOo+sTSULB7J/JxfSxRBrzRqn/EsP/qnSmQk6e52nKyH3Tn4q5TWBDM/mZB
zLlwB+W4Nd6f9cw74Ag9yWt+LneUssn7/MbClXEonTnPyiczuxREJ+z9oTTdNYOjdJ//qZdEpa2u
eoiXrCuz9+Z2/9N+GWG7V2iUnNovsLs5XzYurlyupaZ8bIZwuRL8lCOJ6ksq7g5PfPTIwPTphUWh
Dmu0Kp1RmO4TQH4XzirVnHeVLaDDSFqvFxnB5qFtBNYAKrBmYZ/uLaG3xK+moz3D+PX8moUC8xWp
WRGDN4bNtynjb6GwAjo2QuaWVFdSzYIqu227zks+Srd9Pu1Cs15H7WO9I09eMuuu2SSLJxzTMTNo
h5+8Twl6+V4hZH/J6JofE3P4PMWPY3e9HxlepDgySD1ecHdqmHCKMLAL4tKkS0XiGA/bkI4DsQhc
SDtEeakbtzfHzVHtduJPy8dI7fJDOaSV1uaME1b3IzOKPSDoAISGh0W2RhDqUCOc6WxWqZjy4ofL
N5PO7Kcw0X8sXVqmfwrGkNRMO/uFP46WzpxUTL1ml36shmHmpTNw6YldYkZJLYHn+YbDOMGOyINV
1ZvX3E725Vr8p/8+uKOOyneP6gWKdhn/gYsaEo4//j7b65I1gElJQHHl7wW3XPPtQVomA9PYbZkS
uWiT56e2cx/vQ/R2ZelrjvlixhQ4wVdyX+3DhD6be8WjRBPrYv2XDHsduTA6gFVGkLicnYZok77P
84JyHrv4WORWI+s1jSwDt1m9Lupt3Vj82Pj4OSNa8NlLVlmEKWZ56sf44mmm6T5vdyXZAy08MJm1
MKkhZ7uW+/PmSD0r1ajRJhoPM6wPFEBXm7lkjeqC1HZOVRXZLV9QsSRTfRsq1DoULm/y+XrUYAvx
Xzz5B5f4FeJtmpzQ8o8fdF6DCrFy+Rbh5CyVCk08DI/dZ9GepX2xeD8PkmqP5babue8uLEFu760k
k36JoTr7nmlW1fqS4BlP+9GjIUBoW8nDMx4LvdqVpOKyo8kuP20uneyIVKNgOyoXQ+dID6egzLPe
CuNhqDYV1IjovQu3nTk8LgljcRewLoyZoyFvp6vPx2FFtQUleqhA5jxByUCvswpcwyzdajNT4HOW
SrUd+RDvdWVsIppuUYx1iYGRjNNpAqUz55tMdqdUcHaKaaHKPFPc0d9xYr9+E6Do6tE5LBOG9Xzn
nDYBS+gEawW9ApEhZFw1EvMHBwlZbutHPseF81MFkL9x8Mt2g8mR1vCXtJ+IA2xDQWZ331MF+MMj
+6Q4CrFzOb3lTpYs4TdfzpgPBrzcS2GzhNfBQze40r70oR5P701xbs9ACF8urO7C9erL6A+6tLpD
8SX2VmW0wbChOwlNvTR8JL1hRz7sFwFDdvPA+M4Lt8ZGEHAmx5xw0ZJKUgrLCjah/Ft+iR4kzSo7
3GtH3UhMx+a8o573NiNMMtMLRhskboNPt+3PByMyKGPMQxGU/8P++jhQMN02usS9w4OYzgX9/A6w
8kPiH2rcgYf2O/5tNvlsqhSmkYleUJJG5SdlI9S9lN5HNjmmX4g4JZUCYA+fZ43jB+ivgnR0vwTS
Tu3C37eHPQRswB2KTWYqq5pEIUGh/r3GVr8qQ2qhAZrIxpE7kgpNLX+nY0QyKZ1j7nfFOd571D65
fCL6Yv7XS8+BCUYL783qwEVZ4yazDtmigwuB13JgTHAbz+Asppd7L/T1eI2sMPGLNft6WKLDOsWK
BAkArh6ezCHEK87LTLVZsEZ0HcavFf9QUWBPR+nUfqFz4squegoUsmVm4A/swPS5fW1ZL3MX3LGb
C5x481sZSk71pxDYZqtnqLEGIaxI/T/r128Pa0JuoWDXeHslN9kVOEGfQODC6SkWze3i/nDJX8zX
8vNjILX+424ccjeilrQ7l6eH22GgApbZBv7PiCJwig2FZbfJbQN7/uiq4WTeS6iVEzObXAXosYkP
0pV6M9Wh0fgRf85qiE1KLRrMbCC3+JCTpu702+vQbTkaiPvNcqT0gmPFej2tAsO6rYvMNSzXihXR
T+cNZ1MFGrDmHzYAVtvXh2FXK6oL5ZiGeKaC+GXJq/I3pvSaecfUg91nlH+H5Yrq21mQhLXXWg1E
H4BqvMebjvZ6Z47r7Hu8kyrOaFiwn9ArcsB1HjS/HXwqj9FU9/q+8+mjCJab6iZp9I95f6r7LJhR
P2cCGme7BRRayit9NfNBONtiVZR7lqgaWcUpI3fPnfZuTPMVeEVy6/yv0G2O0JQPlaw/ITxO9i8O
uAVf84sR6j4T3PzoPLevnx1EGgUt05ycGjoVg+1N2b4WxTeggYc/9+uQSzf+6ZeZx2b8JhFwpK/q
WP5ka1TRlYjz9zTSYroM+90QFOsHPcHUI8CK1Z05AHfSW/GqvcxENhUMCZsy1L7U1Gx/6q/2H61T
LVIPKMNQ5qoG+INdHMDTbsAyGzJ3sDuJDEP2+CKx5V+SZ7f08WJADpFx0ZsfitmlnFK5Ik8It8wh
CjgFi4jKYABt9s1+igCwuS2fi+9xlV+is0gHHmpbG9KF1I32bwBbDFQ98IrfEQkutQpdkCzK1kpp
ROLVD7tiYuMyviyFbfUbUSaAWbC1sy+DNgTURV8UjDiX9h8yRChCWxGUNQucD4gNZit+6UpTSYpx
sxX5tt/wkppH4VoLmwgQODDIjPCIFLAgROiGPTeozSi92tNGnMDDjbXcIJOdJuj/7hbGy/r/d6qN
eqNm+bvbfL7bkORgm+ybJScLrAF0hUpA7chZhsN8BvehhVM4bRjpp8Nal+Df9DjRC7U33LBchIVv
hA0hratMwpEKYVSeR2SYg7J7uwbDr+oQFqUxcxtgfQJ6vvhE8b85jmTMrXR6+W/aEutUXXPtK2xQ
U3eEF5UO7ITMam4vvzpQC+oWex4zd5Npm7Gl0cO+p35ExnnzH/QGgzXHbqsuqikxwRdzLbyYHgnZ
Klu1J4K4Ro0ocuHhcyI2HpV/3ZJUHKKt+OkC498jeF3w7zuVzSRW+wXNb17nXGp8SHafE6sXOWIh
3SFyQIQlsgcUTXRpJHpux/foqB5r58OwU0XYjM4UxQs4FxTrc3ebLRcJQLzdpW7mqfu56CjA8I3g
w5Tiny/NU2n1L2u+zzOLVGa8ipFfMWJiW51psFD/6g4tM6qb+FctKMl/+T7hI94oRGVLg7zQzeH2
PiNHPEAG5Bnr5/5zgi9wBJ/KNQ6j1ZNztDoWP5+QY+9NjTvBg2PpcZht2WYzZN8zxZwe86/ChsFX
hCUts9/+yAa5pFSac8Dt+tNwxkZ7HBaR9Q9fyb6KbB4Rm4gYEn3s9+LFkuIUeld+7jYbcr8TCThO
Let54rKkU0xT5y+uMWLtbBBsX4Em28PifSYBqTmrWVyQGqf5uUe1s8XcK3flezfABdIlJgmfWAJm
JCvmQzRfmwbKzGAMKeT0ITJ1F7Bhkf8bWA7Wxl98YLkRTpHdY5zwd+2unMZ2KxxTap4hyH8tLbXa
NSWoDM2ATMKuuSNYMyIrgePTLNETrVNqS0F3lgI0tC+mAq5nq3iJJcUrNrQJMvmDpQFthO5lZT+j
M9thUdtMtqjce5I9kvm7EetZ9kXipGqKu8GtibINFZFTdezs2q7URbJgsPFa82K6YBl0+uAEkrbP
KwuB956mRFMQxn25vXE1UTf/+ZGcIvz/ZytCiSHh70W0jxWvOME3EAxZ5cVJC+IbxxkHJMsDCMT/
4BFYeqf8PAtgRojF2T13PxyWRx2P8MeckHkIOFnwfRoOpGsK8/I1O3StbCEzDtoaPj6C4xrsCMq0
CV5ui0y/EnezVbR5wl260kl2hyXhTv9VPGlHokt6w7CxA3NxFxyUC4Qpj0aaF0hI6I8haARX+iKv
hSW9QJ476fW1PM8Dj1KviFjxoqKNjzhfyOdxXezbn/JjPXWr/leg9uzm7pzcc7sUd6/Lg7gTglMB
CvqvDCNiUNNQXio+TO2NNCz9hCJBSyd5/6NEcjm6Uym5tk0cXOm0hNFZ8zBMI8yYTs/6FlSieVBD
dmrLi8L6HKjNsOnSByjSqSkUA51yTyzau9ydTuAYGcWe8eu8Fa0K39aFfbiYL1T4v9l0SrrGjlx+
TW8dGsJQiet253SqLORdIA1ZE0yzD7oFVpiFSDItXOLjG5Tsysfy1jzh2V9bRDuiMxnQbFVBxL5t
5QSkNJ+44qCc/zuFPfq3qHvK41uP42H5AxOBCTlySqgZ9QZF9MAWty/8mF4OgaNePuE0WGm+6DY6
WaS+SQMsENZ47zacKMfHMQ940ycHqZP9m3hNMnous4Gl2IN9vQ/EXwwWbC8ZOckqh44mXGcrylrn
cEgHDk+O1TexQL2BthYzW953NI83tjksI31r2ANVHerF6g1Pcc/qPVREplnaXWdzjXYjT0k2S4gs
lTQUXj8fcCW4WCMbslIYTaf20xOcLeIGYq8B008G7UTnH8WrLlNXzBZMhu7ttDsIOqBqgd5tjr8q
tQUbKlRegGgqCsSgoXuPb2wxTkF1UzY5n+pZo7URABMzr/QgRNIDAfeKTepX8CZ+vrwkXnKC/gI5
yZjbthXMpk3mnzkz+w/nrzaF1Qy7FihHx8OAb9F57tILXQ8+ENuUZFETKf8SjHNAlxae4WbW0wA7
WrCcX+bbU+yCmCA5nHsw5dhUfAqnc1Oz6WQ2AM7By/VkIbNbzBM+OLEFxCgeAbhclTzmVwdgyGNb
hBj5eJAuRbzJJVvBaMcMkdQp2m1ofFWaN6Z+bJh6Zz+U5St1qMwfYFEuMsC7Qqg2vEkmoETMOiX7
GAaqSK2Gohece08vbq6wIvrgCXTlSa2HbD0C5W3VXz2qF0X1W1G3Ya/k2OuLUEjsHM6T1rrjAtpA
fNlwJMk6Juxc1M38MLXoe7u1g/92qx4g3F2aHpMDWCWzg2fXh0ulNNIiJJ55Krz34uECBsu1cGGy
xlW/QDFMJBw6tVn/EFSUSSRQYaomXj+3+t5E66U8Ad3n46igwIYjF7j5P5bOa0lxLAnDT0QETu5W
3iEkBMLcEJhGeCsh4On3y5qNjd2dmO6qoqRjMn+XFSXoX3BK8iN1Jf+xX5+OseoAkHScyivdfazZ
LbvD8fYsLlwOz+kT1R0dszbgNKRnvQw5R2hNz8Xd6dGZcKO/KOfb/nIEs0EZqs9K4EctZT0p43LH
6UMEiBiT+TVoOez3AELEN8bUCFYTQyzxvmuOh6GRtzPV+QzLKWuSOgglRM4HiWQ14yTAiieuFfad
mnzJyItazEXisEppIY6qdaVyhY6b6lTEPbt6keAE+cARzC+GgNE+Trj922tgwXqNpf4J++lTnP6+
JvhSJUAlCh7get7gDXLn5bZTNRbDL5EKAVNbO5ydHyDIa9KDAOxSh35b1sWGToi+XZvXvdzI5sWd
+HXfXzaEBWTSbJz96g6WgUVV1vucNwT49dkRal7Q2vCSN4/gMH+GCh3hsKTdErZNjQybmBuCiPbO
m0sVpTHNKU4q0gOx61abWS0JIR3O0fNAReyYK7Rno8NQnVqv/HC2QAcP2+vPWQ77Bmda7ZYedk6M
DtghIAB1k1NowktzW4MDPl1rtQ+ryW9yml3mdQxJiNbU/ey6bjtmEECyX4GiqcNfhmMFarE77RIu
BvjKq1fQK2E5gKiClS10niAgSeWshPwz5k8qi4ogOfMx4wyrAQRObg/qenhxpR9veSeXNonDq6Yf
hL4jOaQXmCD6bs08MUdUHIWOXb+2Q1rHjEdua96PPIkbh8a2O0TGhYjZMN84Jjj/6fdPbhNBJiKJ
4gZ7c3IvkyZ6T/qI0in1X/ETuJ4yjd6b6zkDUnvwrxpM320yF+Hm6Ahw968hIAZfn4lKlGqHzTJ6
BcBVFJIfCAhC4gnsIKEt5t6qubrslteOdU45fr2Ulx8qg0fcz49FPWO72NSv7el1QYO4q+NrIWoY
8PWxFrQC1ohrhICbQmVUPjIoKOeWg24WVKkXnmGX0S/SyMuZVLnbGxh/f3TdEBuMtUyuG4UzHxIi
Z3U19mt8t25T1p7N7iK7h1xJ6zqgpKceP4Z3NjPGUyDqi/0u+hrcczUg1T2B3zF4tSIE6Q9BlJCN
KIPW4OM4k5IO++FLIIVOdYem1f45wu9BbLvc5GASV4dmKBFiQAfdOOMaFG6zxxK7cZhJffFMjiPA
0i6zXPgzvoa3eF49Hfj08dV/cer2Zx1eRKBGS/A1mRJyAnrRMCqeMcossVpK7roMmFPJi6LydR6r
e3woDB8iBUfzaUhP3z/CLJAVFMHtVVRQrewUHOL+uEdE9axN7ZHz6FHW/Kvt9pvrnZ7TwZSKGTLU
tgptN+9O+BjspCODWmgC9Br+rBULityh0u5NmoDcClMNToPWCDHFHYZZhampBg24BuUrDbyW3jEW
1+CeMfhR/AP85x7WqSTuHpVG1MMt9P/jC1uX7i0HL/ShEMiuMcSU6ZEDNlVSWDDd/A2AZfkyoJ2U
vDqnM3mOgE9PkOEE8dKSTHSZRE61WRX0sC6FbXiyj361EllNFd7h/PEeUCBTj1CPIwGBaH6Mj6NO
SMqU/Z5WvjZ5Tg3ntYH0Te8YP74MQpUYGw4cfz8AJiq/5t67Dr7rLmqCX3FO+PFIqnlhLHlzj70B
065i36TxAsSAEASsIo6kiY5w7Uun5RJRJHl7sJ2L/vSw+dFsPuzvlpdg7hftmw3QR8LpcXKdNOvW
zeUBNdMnKN3eVAi4aDish8cQBILD/DXmQuWgvgI3P2F4UKZV6AbTjndiP9ZWC3AY5V1+QMSCKu+b
Kg6asju6u97IsMr4uFPjcwSO2Alhm7jAr6v9iMsx4nOPuVdnNUtLDn91g+wigEUB66cSe8UKcPvP
mrPHjOwN/wQo4NOFRm1Qn2b8B9LArjLWm1Ps5ewp2ynakQghVzWFIueVUr7DhQc1Ev3B0mchmg/u
JWpY+we92QthurTB//FPjS9Bg/KyH0ENLqV5tOCgSgEyVLKs4MFCQSkJAzGnHU8Oc44Fl8gVjxgU
AioPsOjc7jpvAI6UhlIIGGg7RjeCu8S036BkYxk7Zti7BzkzNTdsoeN9LnC2ERhIZ3Ayi6PFvybr
ztxSu2a7nNIv+hIBPQD3YveEXFVzyu6jEzIuIJHSMMtqs6CTMqMd9CMcLMd3AF7VBoCCdwaPFdRd
Cw3vDJfz5masObM7uxYlfJ1P7iBcx/BosvOMbD+qoSxfMYJhc842nOzNne8XhY55+2T65wkiVv7z
wHtWQlciEeCkDXcAuc7uQRtTUsSwibuoYpCicoGyv3E/ox35+ugNzSQ5J0ki5WZj8rH93YHmch9m
2y1l7/DhH0Sxwfei0rQmCKM5MS7ucsq9JQpFm/8P86SxnXBHDJeTkcXCxUhDbx0jzBvWa1wHq3Ny
N3kwOXDUtm1OGtIwQd9vAVWjpw7PRY9G6WApiWpPzTjcm0R9fU1+0S4VwNOcX1dIw+bI++m1uUSp
9NLNvw+2uBt3+cX6J8UhbF78CZkT7jrfOIkPYz5SovtntAInUCswTHh/8B2Ky775cmkNPbR3EI7s
lHskX0/2pi9SAYv+vo3SSDUTpxUmCS/GSur07HwmYEx2My6tCfXp0VwxDOsS8Hs9WBKTdty1VRdM
gutHpZB42FdyuhIsDuamtmPdTPIzglGAXZCvjJIQBMxS8MrzTiS9iArgRA8raYkrnR9es+xr9+el
tAjzJeKDfqwUE5iSeLVCDezxdP4+wcvmaa5k1YWJjronCXfZnZfAdRPyj2LRbDuGOYsyXDYWANHe
5wlnmczfgyQybdrZa/j5R5Afr23yc5JbMJ/wAiXaz+SNUzuZ868L8XKIz2Y8d45+20Zr5dNUY9Zk
RxBGE0XcSw5YOtuECwUOOne4NKbe6N/RDtLpPOlZKxIgZD9VJB5u+WtRPpknHpzT299s4niSN+Tg
kGEkq9ln5TITg6X25fuBFpnh6k61/TStlTWnsOVASf+dEDOmcEia59BSG9YmNp3ky1/Ro4mf82nY
r2dvW6iD5cDOSjt0ptM4cSa7Hdmqx0AxuUXRUyShlREeRm7I0WrFQALER5l3mDsGdHAun8wdQhlz
wguwHEQTbF8n8SdkwFcEBMDho7I5E0VHfW9tSZ9lfpP5DZZ/PngKarM/TsG1wlvMIuhYq/BKc5Ww
i0v3EfEcsAF4fsiaTOP508wnftEfzGY3czgM3JtZbLOvnyfxhmUQXriCaxKWcCji7G2cmRiU/wYA
LtZrQgQw8GP8tQGT0d5GCuF3lTsY4Ps0Z5xp22xrpEqabSv3UPQAzoAvXBAnLLIkzKA702yQ4EDh
1NPMheIO+G7xxz6MuiGiXr5v3zvGxHoBtikoPfYD1WmhDOHwbLFS5HwAe2C5YKoFKkzJgbTLnK0h
ciAWlKz8kqvwbG0v5mzojo/DH0kkmk9dwg9UMKGSCgUcWlszzVTDZ9BDEjQ6j9/kw2j5Mb7bir33
TsgU+kR+QRRa1BqN38BggehDcXgRVJylYuyHqCKfwIy2voUmrgKhlYlBMcEEX8FdP4OehNbdCTtD
JmC1bMC2EgnPIZeNeBlSddxAFGk1r1Aq3B0uAlreHchzARBMZ0fDcAnQbbHdf6wHajckqBuEeFSh
oe/Tg5Jfyn89+BGSiFnJu7YJ8gJkllh+z7Q5e/OtwoPf8oeoT+jCoqc5gdmmL/rKmCUUcJz5wXVp
PYAGD65uRC3T/r6SFR+FNZwdPT8Ht2Uh2VnORhUl6Rk5AbVjKNKZVFqoXkbzha9v2YGWhYblnFUh
JQ7eBRDz4xNyQh5/2IvubvefO0Zvb6bIvjJxIb/9f17qxGx/K2Y42ctVnGWMdg2tjxxPVzCsaZoS
ZDtQ7SciAVSxOD0nb+C5xAcDQZbC4kbul37mckzkCVNfCIbh6xWHfci5d7XQXjx4kPOz2R6yTbAM
kNb0oTLHi8G3loELiQUiCHeVyB08WfWsmDacvytPO/Vu1jjwpjIu3LHCHfJPS8trq9iFSeVQWwRx
LPXPC1HmnEsIYNjl0T9NhDS6afnbcseaMbm7Hj6fMETezK9GxojTHk5P1mhvUyRVRFXPj3KrWxmn
iFykec0akMvpafUj5njzRvJ9+F1/zZz7dCnQvmHnYSLXlrFYPbmTUZ0AFO6Jt6Y7QDDZhcq5BdRZ
h+DNj7ij/X+O5qwpsAyVJBItOVkbHjZ0+5uSaepMfL+fSGfGuVmZnvdomV7CL83CslbJahVyp++2
HOwFr9tbRBFlS23medcNQ38HxuVG/gT5DDuR5Ui7BqR/BDj+o3x9/26G36gmFTiiTvGzwcDAht22
gKz9hmNeIhvA44aEibFqEZSRtPy1COfAnQHvXJu3KbVydh9Ug+VUnZLRAqyou6uORdMdW6ucG3if
TL03a/of4xaF5A7pz0DbI5YG+dg8eFyE5pTxXqxBCl57Ot2kZJNx+pibqW6GVPBtewLX3Uyz7Z52
I/OtUC5bOWY3dHWaaBuS30huXSpbc75aTQDmeimHzpXcFZ6+t9u+/IaoGMueDUXtPnY1c0Z0w4oH
t93CKAcUT3IXsrO2xTkoogx0A8wTtRinpdxgX/KU2iFnKrTCgNRxzFYsItZFeJhNkgdnf22z2rq2
tbOJ4QJuZMIBFjWzIMaJjChSkeWR/r1LRMt4vykxsuztMg5QTmr5xTgsViFHRbDdNqbtTOdOKHrI
ixn5LOAJlQAj0IJwa0dtUvh/LiEoGzHxd7gS7jGpQEg9AQwdAnBHmjRm+xA1g1eh8+xxhSOcuv+d
aIiA4gkl55X/LK1LJEtM49fNrkxAeAeQMNhSXoCcMxSg6Dc2711roZY4RU1oTBEJEESb3XuWxiCM
A9iGZB+fCbbuu4QcDyBxASBpllvem7Z5TxW89z9IGmr/OtPsA9U54eY2hA+Rrvu0t1GGv2F31GG/
Y4DvkzB9gqTmBD6OqHEyHIthNz47pdubl0DNILhH5Kj1VCSj6oA2K6HVpHwSopJOlARBpkkQ3/nY
kZxOU9oRJJdQyeUItSI1ofOKj6jW2RVfs9CG6pemegu7BXTuKuljCl8X9Rh8xt+2WlEbX5F3QNx6
DimkeeLlqA37xC+/OQIiPYFizYYjHxCPTUY6DBe8zwFBM03iJIbsAHKHgl8geLhJHsMTWWvPUadn
j+aClLmRkpIbHcuCA6ck2pFqIgQDG2DJsz/JvmQwmzCOKifPHZTy6525XES1oKCzvQORDpD/o5Uh
lJojBpQKeKLFjmUm8bBPhfJYc2cTR/p26OjZ8D7gAVsbPrNvg113GKvRZJ38bZMFGVXBb9ZH65Nf
GcyO32ekYSfAKce3xLdYWi+kCxBHCVJyB3krBP6q5R34Uw+Ia9jLkHX14JeOfKYpRTdvRhTwaG64
6nE9k5TRwZSF3p2UQToVWHjgLSYlxa2cuQYa8d2zn0RQoYzfan/yhQ8I5sdrfcIjeDiUI57BDxFc
0ZU4TJp0BQJzjZIUVvH9D9L7eCpuVUTOGXD5j8AJNCZZs4YQv/flV6Ae6rglB5OgjlfNanOxK0HD
B6NB+0cl1+cYqqyeo8A6e5syeIJex0iqBgZQ3A9pCYSV2cs14XUsvHXbD3GrYKeP8Xn02/3NzNMs
DP1IQ3yJkWoA8ZWU9pqYlHPAIukMfykLpY72HzIYzC9hXi3/zbwPjpul1ZnfWWeDBjKsHS2TsxZ3
WuapQyZg9UYGTkVcIClsYgLiS5pZZX71JAZUoqGfRIKiMRmwtyzYYr9iDRj2eQE7QIv8cO7ECUiq
rWEWp/WDoPYuWVTIaZA3taIugIziPqj6iKUVxAmxcGPY1Xzv6aPy4F699vRB2AWzF9h+eZs4i0E5
vP4TxuJOMchaj+HErRwy9jKEAwAl6+eUvwh8OIkm3BSU8m2Ujp/VEVHILX+LF26/0DWwNBRcfF2Z
v9afhoxo70Hwwc2Hw0eGVZ0i9eDWxENc4Yewpu6Ucne9uzqWioHxT2Vi8NK8L1glqGvakG1lykm+
oDIFGfPlU54H/SlSrmgvt7H/yrmluD1OA/ABjmK46wGCVfQtnOocbCReolamp2aFd92zudw2EGmu
To0PJc7kFYQDMqGCNV1wbh82x0gIg1fwHr2AjKHSJsvoM/iaJOFBEHb99+DiGkADLYLFn+4DVZCC
3P5J3Qxs6qN9B/WCLYKGOQAb/JzJd3rmV3pTmkivzes0VeKm3HKL068QLYQKrkWzyD9aIoHI31xz
CjHkIghaRnRr7ncGq2iu2B68QIkUO1CJkynh8UGGcEUBbBptNfUCZ9eqfkqYUEyeZvwE7gtORLIh
BRjAMVJm01o+3Asy45utrquBEbAtR5zSyEr6/mlWj0tAAU7T0lMNlPvWdWcMqgKiGRAePzeU7GPT
WqAZEXE975oirpv3K0pofIvBfXR2DnZU2ef0yw0J7Azv1mNAB8lh9gGxwmfxofO/WY/hO3mM0WO0
45CHHjZrRA9GcB+g06ZbRtz2FqXP2VNJ6menL0f8IZIruOF/zfQ6qPo0oC8max2w/I0l6P7htXW3
Rboq1H/MZTJSRKSy6C/axOyrA2NOXWLeQa2NUKGNPiatRXsDXAsQVxvep7HxgaHgbPeR8coKCVAR
Ig844csZfYiiL6gLDPxCVYjw3z7TOGAtZBGD7HBH4h6iylu1BgxNA5DoDc7EKlj4hJ+I0QGnn5jx
EKjLLfj1OfixO3U3150Q3HJXCFTb5AekBAhIVnVgcAD/vHOkb3ujL8kyAkIfF2UO/kq/SaPWCyfG
HBcwxh7NA93Wgt3q7fRA3ro2gklqVKBc/8Z16NfRc9L3q6yP32dfoDDCE4FCxsY01cGJyEVSyoCI
9d272ToLQbOPGrUSuUTAWTLhroc4rksqGlUX+QbDPxBwfQ+FaqTqoCD5m874tCv3BpB9Gt6zo+a2
dpUHJeb8CjWCNUQzJZd6BSWvBOQShgymSI+4ipjQY32KOngvDGo+LE49kvWIKydf3PwAYgLD26RU
RNwv3ISEe1CpQfhnDG4hG5iSkKa2M+RkjpBbsbo9LsFHZMTtRT9p/OeEirhCAsulP2A9afMu4iMB
L+7h+0ebX1YWlikSi4oOx0eEZP0AS/aSO6PP8dZGe1qmhC87HKsxGxBE906pQUw0wgprgpQu6OfQ
RKgPrIoQhjmfAgQYQDXTXb4OnKqbI1NW6eRu8dI84IXBpPMfP4Zsd1xZIapFIPXHvI+yiLuBbnqA
VOyXYZgVrcqUTADq06TxHp4eiAzO2MX/uJntf9MmZkYPkBpwHSjqI7iDxbXzZdxltQO4MeKBZoX8
QWY3AHv3HD368oY7rP9bgAI3kt/nFhsZzCFb1z/ZEbpoeqwlu+7+r+YpLUf7ReUJLH/K7x73ajXS
wktwLH6eGjDzCr6kh2AKbJJOAgkL6BhQLK/+uTqSnIOnmQqVdgCoGHDY54fCBZ2o+IUzP9lbRvRS
ryKSwChUm7wiBDMXeCVWGmDaLX3F+xWRFJwu51XtYv8jWYtI7MUvE8IFDxBnuTZoMNqB6U2+iHa5
pApAnn9UUfRKox4muV+iBhduiCnark0TfBaUBsQqv70abFH8OXTVtCaHTUVIMbK5N62nzsN5JtdQ
LqqcbCMehZDTat76h1XKMLsMpyNZyDqBNabYrfkleb2baoCmZM1nR8IC1lCpCDSfxQq3C7zTNXxs
L2knNBZ6fhpjHrVZEp3BfdH4IkjBdYLEh8auHBIIGt5SyIILa4LaBqgR8Yp79vlXy1lPRPscXMag
y9lBc5f1sSnXRz7D3fx47w8rW7x+N9i2Znqh1f+Y+KTQqRwZf5Ge5C8xABowgJS0/DR75dzyHhgS
oOEN8KKFoOxZIiRUODm2ne1/7Ncz7KIlLqHuVP+zaGh6WoM+047OXNekWYshDqA8bUchOX3jR9Di
EeBVQdQQf3Zvcqk2NPRbLka7eLsAeIg19ndX5X4Pz+iwnT0HxcllQlQAy4kfh3rySkuGeJj+hwmf
z92DMBMI3S93pFw9zwSU9MS9QuW1z7rRaaMzxGW4fyKgJhkcASl/+T6CqqBGkBpbj87hI1+pFHBg
odfpzzOsn/9FF2pOVbfeosegW7qHD5Bxiewk3dQ7IefaDxT0ZLdgcuSBKkiO6D8RCkA/2HDN7gko
wFuONa4DnhsVfZMJ0iGKguQuQl/qAyoIMtbAqvQ1IoW3M7kMedfsd2FLBNbopLfo6Ypzb04uUQB2
FFHMsK1qiu4zPcRtjaoFN1vcG90d4d8lNt8nl5CjWgfJ/gE9/+dx6oDEs2CBMMo1ytfgVjypAa8T
PrMnF7GoxrGMOW1z93ZvTgkLQEGSbvDko2pnKAjHPgJhjvzdHdssLjjWBQn1mBqv2AyuAFXaB26/
He2dIxU/WcSeZgJ08kFgDb4c1OgmcMHiNC05SQ8QqP2FeLkmlzET3biUPkOeEv3UKyLgkycGJep/
EGMwPHb6yUQ1jUshWvowJvKj93RtWMwmbSrmikFO5o2nh6h0Jh8VXloXzpE+6VLGF6oblFX4L93r
gtwOftdl9NhiRWqP+7rZ4nx5SfsgEkr+4uqX6UNk4feoC812dXQqwov7vjrJA2dZK0SE/NRmS0wZ
TCvDBHRDpoLpl/WDUMZAXhotdU9j7BBGEM1WyQQmL1INsGIzhxsX8asLPPCyn5x/MoCsG5HhxNEL
hAmWeQmcJsbSKNo7rmPtFzS2QIBKRsw8CYGq3TAO4CaE/dsalRPJdAiI9MInryV7+0AmpggZSepK
7jBRzN09xVwQa8VBOxRwrIcEyQSHQenJhNwvSrUvh+bDZtl3qSOv2Jh1Qo8xxNKQFYb1BbUcq1yP
UKcBQ01QyL9iHABQ+vuhzAZs/QPt4sy9pDrjMM47kEmON7YC4zzc/kavUQbhDzgFLX527b4ZxxPw
sYnRZWUFerokB4PYNKKNDUIlvIvTIDbE6sgFZzjEVgQ9aL/xB5tVAGVZYLSZXQK6j7ixnzttoXb5
xPVAWf/Wxoj0NFITOmvZvjIOSCfvljATTuIDcfTl5GYRvm991tehHvz5KIiFJMGHUBICWwhrGRvE
xmC/mXbnqGOcclztRKyHeTf7fJzHwVPHhCes39F1LZeubAmO6P2CvQyY2kmI8Vvy3fifGoVyxD9B
yXY3N75XZ3Rfo32wVnBO0vnRApNkD28i9c8vNYA2BDzs9pGhaASM7EUXVw6OlfkPoV7231A1lE8d
TniqPCPOsLhxCcgYC4YxgVcCD9BCAcTiS6WYX5qbA7hje3NeqVwCh3CJIQclW3aEqIQgB+GlSljR
J4zYkUhjQWy+2b4HWyNn0BJZ3UbSEcjFp27AN4BehxJL2fRMbCtfChOgTMSGKSf6Cl2yXU856tmz
FKVDbBBArsw4IVUVqA/kHSJsz3XsJJBDU3JCeRQom7Mj0zdoOThIsE5DQVzpmG7Dr0/KE+YUAl5+
FALdKQLmLs9MndShMbwH7/idSjApQAL9F4c9s5uebj8pIdxWbYCNN7+BlIVP97ehdCAxw/4jZOF0
/7J8GXzDFVPcQdToFoHWPxxnEmd5JrN+QZcyvAFwLYcyWuJgo4FctzhyyFOyCdt0OqRqtmGXEIlS
edGF68T0dnmjmGW9arHHcC126B/DU/9kqNzSS+cFNP4fy0Uzw+F+WCNIMyWPQdZRhujvyQg2n9wb
Mkj7If/LT1bdPkxib14zMaAP9cPbooq6bJk3BHq1ZErVd0X2N+ugQtODRyRZMVjSqeYVqjIZXsDE
L/dN0K6IfpQ5zG87Oc++I6BjVs+eovXrfbh4z9aEGpbWLClhBRGAkTowEcEs5NCWU13gt4SRzKjD
KjmYRdzc4oXwE/0XirKTwWw+jA4w4Rst+fgIP70vXCRTRPPHDFGDSP4gALU2ofHU1yxMZAwfWS9m
dafSmrdNMDreNSAp2xqZu3TLQI39UcOIrPNMgVXZzfs9+1XSGaNrojJdaVmFovVgLecp2CC5EUZ8
oEiQzfL9+ATeNV5X3lNk44hFeU3Zs+UVru7MHtg1LJ7Ka+LryAhLK1NAwWn67V8BXwNezi8VILGw
issKvJG1dOXSAi3spTQ9x8EVMy6oLLwnTaeUgtLt33KC37n5vhBxIre6WruiHYrWk7om1KOeBVuE
P4Y/REyTHXaMECURHhjOvKXvFSV19PEefFlt6axCGGV0sCzMbwjciVpzxRQyCndxj2BpRNOFY+tu
75L+5s4L1TJ5oaU9AT/P3qhd6Hm/RFUwxy/gZrk7x2kH+AcuagkPhrkMVpYEJVLKGYaViuxQzboy
BgfLBl8GJoCiHeOU9a+fY+CD1pDsmyamN1LdR0wADj7hLFmCphIDh37qZGeQijHzgjLKzBHVu/ND
VcV1520n36BDt/EErEDlIEnfZYXusTg7RvGD6xn/FUlEyxuz1gYmGwXJ3iSMlm1QigMChocvZU+s
SHfCJoNk1VoOAUC6gyWww9yYvGgpBeL/IjHAWdBHKU9HhrQK6BT8A8EXvekrFLijC3ekOASDMc8M
QOazeGCC/rd9ArbTYJ5eyImjQg2borF2OslL4hj+Bie7NW659xP1EY+O2RH0WDRvn4JinqNNfHcA
wThPwIbqcTN8pWf/kcOVEvZ7JthrXKYo2AdShN38D7VJ9Jm/oib6O55gob0OfmFzJb9nmeMIjw57
oFn+did9rPcDBAYVvwDHnRpxR6Czp6ZmoRqenFS9rGuAOly43WRyCKYJqyTKk2SYwWX2Q65/IYZG
kAapTK9mSuPEu0X15XaQOhFHwllPSFDIuEu8ZRxX4RFws+/hrUMfffaS9DXnNhlqk97isemOlawj
TgqsYA0npWALMCdU4swYhHxlg1INsiZFioMcHj5/jkaFnSx3FS+NCgFtrCcyALG3N2t99F3v0Usi
/iECpTcHz7KOiNnfbCsCYo4vq896wt0fYwqOr6uY2YCMKK4g85YljqKnuTPyfnbiXLPC6SHGk7Vf
ncbIi+rxIzXYEh9s6fX2m2NkJ6JCYmVCmQjJmKrNmZrFy6ixjlg9Q1xEKCifO0ATgDE5UJb/oEGq
TcV4atgiPm8bvR8IEbccSsmZ5v3B4NTkbNyG4GWmgYFp6BOGRGTIR53ergtZCB4a9Hfyp5keHUHs
jBh1Zsg4Dy4Ac97n6PfOybU4gJvsaL8RwFGIM9QhaHsP7hpzq/u6+WWvQwvylrjNkVcNdOo7yZBg
RxZPZC3Qn9qQQaWMlVJ5ATFzbd8JrkY6o0zm+jGaEywHPzpA0ZNpT6W9ggPuI31rGHfCtuYEpsNg
bOtGI5LDMBl8pQz7jG69Brzh2sxR+vQAMIFu8YgTyY6A5YFvkhoBCwNiPV5xZyjYtJQaCq40kFzW
3ARTCqQoyk8W+wLimJ5cJPFtb0u6sT29TslzEZ9cQ6IEw5iRfDVhyVgb/D4Oljc4GzoJ+s3KlXPz
jT6Pux2yrJ8phlmOhMkB13AbNGdf+xquGhchLHcU9xSckbF5An2STvGKxDIq3EwHZR/hJfC1NUUl
2S9MlyJjCY6G8uZT3Dinf/OfcKPsLas76XK6l3a3y/RCDgDyTmSqxhZUN8QNJxoHBb0GHdpt+GYL
MaMFOYfuqNQxfxNsjr7s2D9PCzMjcPjRJgpsDDZPASZSELlSKB3k8LK3lAHYvkVjyOKBbOAm64fF
DUOcjLHSwxloIqIHwlmoGwFSBaDTSd4qEQJAP3856C9EcREjsBXgSUCNx+CfRBQ1MWF2/0hZSNHp
wSlCiR7c7ZEtfAQ/6VgpyDnxWgYa+3Fppk/Od/qs7X/kFSJpm3aHgCx+orBQlxXSjpjWjttSjXIg
L+Add0cjjnVxd8OfRiHDeMZ9UJCLLDxXET+6tqaQU2HizG6FH28rKwuvXSd87gw8QfiGgbIJ8X/g
xc0nZ5SfMJryIkXccpsawUTaW2ZJwD9yAX3tdO/i8cedwXGvYDDGxUs4v4kZ9cuG3TIxZbgHgZZl
iRff7bvKDmmHKRn0jE4/0y3LamSYdcv94yRhuWZSuP8zCIAbbCQSpIs0VOChZibg61b0LZA7Aw6E
WAlBzew3u8i7bM/ODqCA2uDIb7bTrQwYn1edXcwnW9a6+D+3sVjzAJnIjTCdonOmNRK0nLMSJkcK
QHAJdqlifpmizd1WPSn8iSBioVCXEaI5YN4L9xSixCW5/TtxIH6oV8wfISiHIbRfKH9379l7g7l1
VIxIUOiiObe9f42HnpcesQzUIVicEIq7I0uSEKTW2T5jGT2lTdAh4m9Bj8GkdxNHK5pja4h4PlW3
yy0LZIyixJvsGNlJV+FRP+oV35I+xGy5kEt9aNvJD1KPjrfrNtyMdSCrDcc9ygyuUFeZ1SviHhl3
0INQ3xLQYguVOcd3SYX45nKpgay6MKd/Dl2hcnCN0JzzHRsoqa3hI7FllZ1sjqY3Q29QifRmsrGB
wR2uZn5paKn7qM7FiPGRaW7EJ6HqM1BrC4N+s8lj5FZ68Z0qfHKXRN8pLvO/pe6g5XRP2wexdOF/
LZt64rTi8kKiyQwTprhgDvO5iDY88KtXvG10I7zx44i7724qo24AYF+geZmUoBdvjhcGllvT1mif
M5ZmdjAlub4qKRA47RGfmN/V+IMiEiyABthkpkefsSuoHXHRAbEpVHLYh93d3QZJ5gmzcDnrdlgP
OSB6aTtpe8xbmp1GEFdk/nAnXv6uJNHFwaHDiIu+/YuRITkNJ7x8HE8sWDIPqPVhRr1HYcx00g7d
gr8evgGjngV+GNT4SFwoR5GL5y9njfUfwMuAFvhT31OhcnAETO1BSMUGo2qx4It4wsxOaLjhmZ4j
BH7tDZk7ZlNgcR2c4vkRJVYdzwmmn1UOFrG05IGkUsbBl4NLbUPMtXzrFylgMshBD5mfIegXY0Gw
nP3h8C1cK9gX0bJ0F/LaO8C0ZMijBBKXW+V2NhwfKjZHwZgYHGifBVmiVLv6KdNUMAQog573Jj2i
0LwrOXGNOaP1cm47em78TmB9SNJWx5XowkRT+oG1W45q7tWCu2M9SUk2pPW+jLWdhtoXvzDXapvO
Dosw3LCuwAeTLp6Ip//FjqbWYUvvA1Bta91nkJO0Frhi3Da6VnXIWFXzn0A4D0qQOUYVh9oe6EZ2
83Jd0x5Cosl5a28/9NzbtmXwPJMix2TA6EAyhTidW3LL4WjXUuBz5h4xE+JpFjT+59GD2azsGL9G
hvJa1yQrwJNY7V0xgUfh3qfEDg/0Gw9nC+M3O42FFfz6GhoajiIm2pBzzSXxzZEM0Iv4FrljoPvL
EcpYrs7tFVmXKBkFDZWBioQtxM2ImW98GSpS8FtEGeeAww8soc/t/uHTgYLS6xIuYVG7LEnprWhu
hQSXhwWQ8uaa4UyW1XDi3bxAXEs6rRocFfTP0ilWuLxvLl+tMhz4DA/PXgcxOPMvtwzzvokkQrhE
sOuvjS3G2ROBx4YEhd2y7AXU3EusVWNzZXSZZWd9d19qwb/WuEspoIT6DBWG0/K3AIh8aHP7BnZ/
8jr4zi9GECF/mD4cMaawyP4piC4xVMZ/w6oVu529os5Q7nxeIVU1ycmIB7hBLkmZHAOwDrEl8HOM
EDRfC59JG5SFdoQ+6W1njOXmeWC4hqCw1bCGI2VE0gMlEBcqzwH6DwUvJYjuPDe3qO2dYOdaMXeg
kHUk4eQ6skUinfCr7cdGLmNtsNPMq9Ut7U2u8vVwajJy6XjkMOb6YaDzk8J376yMXYs1LXqTym4Y
ZRb3KY+OzDcz7Jcv/B7zym1ugNF5lEgwG3IzEFUZznqPRY6wklFTQFkmz+tvvKfPq+RgRvzQGnek
a+Cshu3FMCRlIwNVPeYYMZhR2GIp57o2o+ZoLNvOQjCWjIgTnLfykU/Fk2mmDN24ro/MGGvLPD+C
aPbcL0sHbpsjT0VtzEdcSVdy9mpLjkI0OcnZm9wCBICGry8QOGD0YCS3fVrTk5E1onGT4JCNugul
xsCiMuaxXjFNfrVc8JgMdEK/4UszyzU3wnPTIkKb6ZtFf9cnrbL4bPgE5fROs4W/Fuo0fm4ejCJ8
MOTnUjQKsRHm8p8CqUDuADT8MkHLQjIbU54o9tUf01YV3IKEB6R7j+KzQ9+DjpnvRFER4OrLe0Gv
4yL0jcuVlr/CV6Q0mdAlC6s/rRb3Eaf6aYOuqIsLE5j0gtIdVhQKa5ljzqRdO7NautTSVKCoUB1U
A5Sfhb5QJ1e4ZPAC8t+ePCUt3UPE1ERRWXt82ge30p0H1GvbxoVMOoiBJHT2PAc1DRPUMUbDA3ZH
Mmbd70YZdMfA9dtlCjyt+e1CQleJWnM/IXymOmxTJKLqnZ133Q28lZzQu+shvilmK9bmWsqm8Toz
lcHCUtfuR6jNiA59xSRX3Qi/3hGp0aQPjKATnWtqqpBP1DAQMlARu4Fu9zRTa1tX+vtDCjvJy8ek
6bRtLWPmAtfpFdDxTYEF9MEPawXviT59ABUI5gIeKL3M3afl1OPHRs+ftED0MUKJYAillD55lTn9
0gVulERSoBvivRqsBx2Pv4oBBMk9/uZ7oeFYCy8AszlSCkzIoMh/hBLy5NNQ9Xsr8ghe7rFQFj1P
CcWm2iWLB3cf7t1rSBREf/pFrId26U+atVwvp7wx9OwYqIR8K115TnuM7DD2rFheJbLg8LQ2fDJk
Ymbt5mT64b44ei/mMQtJ3h/8ti/URO7LUff/I+3MdhvHsjX9Kgd13URzHg769IUoDppny/aN4JGk
JA7iKOnp+9tROCcdCrdVqEShgEBGprdJ7mHttdb//cL+2XgTPWnlhGi7I4ghI4iKjyg33BhkAPxm
dv4QSQykCwQBn6J5htIlx6GyEOiYs9fEbNNiY5Zmh+lukkKT84VVmkbfYu2no8Nr8qojwhY6qmOo
+oShv675ewK+g0hxkiPncBCuiWznXJZJMRHqA5F/OcEcC9JQxIeorRIAHN3WeEpHSG5HNXBwQo1n
6gInyo77B4os5HUA/g3oWfCbLcJiNiZqxeRkJPooSvJ99N/rWKKB3/VVEnPHx5owcF30hdVRMZCJ
mLiqjbWBNUg4G0TX3gP7Nt9q55U+xo+cg/QaLk4QCbi1lxPoN3QFaCKbClwWaDpngUIOnb1MiDHl
3hbMD6UCWglD4gVfPCg78WMCJmv2gK5SKNzUEaL1PYEJBTAyYOxQXNAbl97PvDc5YsxEr7GoDCbi
YiM2K/ZPaCr4rYpgKyVVSh2OV63RXUc/Z9dnUtOORsgjPBracbyOAcetrJm82NNaIaBJ+avGdgA7
SBQgBPSlpb/lcR+iyBUl13nrvZVhHQqVteBAkSNHmSwS1qSoVjY6JpCPtIUNLoh+mDcEEfzSArMu
jqkciFSy6rYFvMj0TcWwWPcrsgK9t4rfRnfXH/guwLmkuUMYQWMOQNcdc4gnfBd1QhLpmBh7nzm3
Xg59l3qBSFAgQUarzOJEnMs/VYZ74jWm1EZ0E7F/LkXilQsZQJ9ygwA1oBDJNaEAACS9I1FC/s4w
ODCJW8ApvEo9GC0VMmNa6EUbGnI5BVABl3skZBPkz2N6zkhMx6HBjT4hrWwGNTVDOpec94aWnTao
1hT0bUFZEsa0iFt6+YtNQVUsxvT1BEeFbnJAR+REuh76jUE2Yc6Wi9P8uATStnszwM1NkSDxzNH0
QJS451seaBOjfn3hlot2gm5BZ0BX9yU0iaXN5f4D1BGfm1xHTZkTaQhZJNW32aOfU/YU0ZEnb2OW
gNSvMeEGhwDubEVg6OfjaH6cdoNGbLYNx+Qnn48Qje51kbqShxRWmMKtX3Oe8RujwKW5GpkIVpfU
RgaYu0MYIUzf0NuIJvT4UUyy55z8nkYvOIKgwn3/x3/87//7f97O/xl95PP8eIny7D+yJp3nSVZX
//UPRf7HfxT//MeD9//6h2lYpqbaqm3phqbYuqpq/P3byzLJIvFv/y/pWmZSVHTZ+oLmhUyl90Yh
queE4Z1xjDvj6L+PY5jOcWenbbZWZhlBhQNDJv1IJnSXUKQ40goKtC24M6b43X96NvE7fXm2WI9P
VqFcs3VMvApMguoklUou0TuYuAc+xJ3xvnmXuqk7tqLohuLIzs14x72sno5XM1/X+Pid3LW4hxG5
sQjvDKT8+WC/DWT+/mB5WztWLDOQReAp0UIABX+iDV+o8vXuDKXeGcr6fahD1VWmJoZCxTBoBwSC
orio+mSPyWXfGUxMgpsP9ttz2b8PJhv//VzmhDicdivhwkfLDPKvF1ETbe493Tez8rcBnd8HrI9N
cjqpPN0vk/YqEBjs2F3PCzQzoJvpo/97n06RxRz6Mid1PTo3zZkRNe5BZDSr3lsWCghSd+/Zvn2Z
hmnamuY4hq2JSfRlpF3m1K0tGWycQQXZzcPrEBtEAQUhBSma7mjYuTfmtyvgy5hiNn0ZsyxVPc5a
xhS5eOG1mLvz3awZL+5MFPFz/pgoX8YRK//LOHFyyCJHjFN5l08Mt/31R0fcEy9f/o39UTe/jHSz
b9Wq3dXHiu8FBLSXTpaij44zGA7znUf6dk1/Gehm80h1LYtNk0eqiZw0n+Z70nHq45WM3723d29m
3GwfRdMes6L4taatmXrpTXYB7PeB/PRmBfBVCQz7dx5OfI8/vpcpK4qjWZquWDfzQjsriho3Wr7W
AwU7WgFNFW18hkvRl4vu3V3r23n4Zbyb+WHXTb6vSsbD5CmgaxOlAMlvUeO582D3BrqZHl0bt5pa
M5BQLImeGm7wlG6oKf880D8P4ttXaBuGYzq2rSqKdvPRTp3SlZ2lZ2uRkBZF4N2ElOxFJQmHfyzN
qGQ/evLkmVQPyk7aswsCKkXtWX67bjgkiMCpk9NkR9am3CCUQEgtU/SQaEEETTrW0RNxRm7OiJ8f
nEFHCVt05MEkGGiDkmYH0RQc0VjnrDokEEofFouX97h4l331U/a4D87wlVJIFVJAoDGo5l6aEAke
th2htiRUk4GxJEkRkv0VVr9APJh1y7bfkBAwfGxjfVmEqtL0tYF033kKGgNqWXE/9aLhK1K6NXEh
aWbR9FEQLFqPMr04YdKb0xCekH3LML1xs/npSnRRh1koSK5KYCF0Bzg4dF7oidCxOKmpkVSgOguK
xmMun/SPm/Pd035Wrq6Ag0gZzBWFWwypP34F/E3KUPwHsKnf8znRO62buxFd5KnobMnfBVacYt8w
e4DksFZLwvsTXL9cpTtQopU+MEQve/SObPZMy25LGupCMUMUPn+eJMo3e4jB4pItR7cMRXZuZqOi
mk6bn07Zmowk4RylJXFf425CXu9vDnWzXRW2FUWWWWXrR1ozw8smGdIIS3tz8nb5u0PdzPyqOB7z
6MJT0drmcmxxqLQ9GPaikH/nqb5Zzr+9wJtop40OZpLsymztzCZKbykyD+Jkfr8zzDfb4W/D3MQ5
rXaNsoPBMCL3lfVRdTvMVBhZQvRKXvvOcPee6ibK0S9Joe4rXuAILnTYBUs6bwuIL39rmD9Cm/Zq
aaWu8VS4VPRnMdkaas3oJP7uOGIVfDn8FfW8i9KoztbPpyH2aIinMerd/r1vpMjq76Ps8kI6HQue
RqSPyaFj3iyuKySlqMCT2vj55YlPcLO7f5kRinxzYKVZcbU6leVEr9lAompah1vhofDzKN/d9n4b
Rv/9oWyjtHZHi2GufjZ/FREGHeWkn+9FGD/POEW+2R1sPao1w+LlPQP4whKQdjR2B86oO6/t7gPd
7A2ZU2qmrPNAyuoR0mzgeKK8Jyppd96cWJJ/fiDDUAxdtx3DullDVp1XrXNgDZ28q8/k1gfnXrWQ
vB21/GPvJT5zz1PhNxT3Zvv3e8X/DGyLV/1lthdqdZVLk9mO/GZVgNm4oDJlZz8dSXbRVXDnOb//
cn8Nd7O42q40DqbMcz4KQ3k6uDBb2wAevpcP+P6o+mucm+Wl17q5Vyo+XAma7lGcVSYdrSqV8juR
k/LNHY85/9dIN0tLPTg75Zg1HIqib+7FJtioeusP+u1QltEFRBHEGNx5i/ee7madZZoZnw57xry4
F6Iq012KrDUhQ//e9xI/6Yd5ad+stDLTbdvWCrFxyC6FzQkOBb7gANJZKQSs8ebOo92bILcr7nyQ
0lKcxmQFPQ7JD6A7ZAGd/p1x7r3Cm6PYONZXK26ZIMX4MnR6M4jGiBWu3ureGxQz7ac3eHMYq6kV
14nGt1JWlJ8e6/6VmE/6KD4v/mZ156HuzcWbXSRRI2UXiUMF6ApkXUqA9Ks0+Fglrj0TTANRpLsz
5p0P5txsIFVc6WVqsIGIArPwRkRQ8i8kEsX3+OE1OjcbxznTlOxi8hobl10q7p9juoRj12LvP79A
GKQfyBpaQ5GLvfOAd2aKc7OVKEqUKOaFJVD2SSz6z1GP+143FkDUOyPd+XzOzVaiH8uuyk8kMfUJ
Mk9uNPUqofIqSG12KFBkok5wZ8w70/M2pj9eE/MqSb8W+Ll/HVTPuft2pQZDAwqtbncG0+98xJvd
pFCvB8epeMDKy6dgkiI6UhO385+oqlBNvbf07n25m70kMbO90mrsJfQzPKdD5DfudhMvpHuPde8d
3uwlmZaYVtWy7Nq+xplWYborOpNf0lU3Wtx5hfee6WY72TVH7dhcWW7cl+kv4tZLFhhHNxoC7n6u
e2PdbCdKsS+tNub9WbTK5b10KPpapIlNas9Z33mun7cR8zZxmemZYpYm81CI8XxxBRO+EXQj3Ftk
P0daJHGYo18Cnqui29JB4QW2QEiuUMjzzwyrHapPKJYct6JliTu1dCLJIiiRPz+m+vMrNW/D/ja6
6mkpLjEY6eGMqH4cvNMi9iF94Cm4fcmGQDZA8GTP1Jlhgdzby36eqebtPaBJHf1ci+NclGMSImfs
VX/VhZHk0V7y88P+f6Ln/w6NCJR/f9VFdz0oiswZa0PeEuUfbJvdEwDNu6WRb1+rrWq2pTmmSSLi
95FySamTU5MTVl68dk6HZu/jidaTrPd555HuDXSz1HcnJ99lhyxbP8judTCrgo8tpePhfvjzOOq3
y+HLA90s873V7cu25YGoNvsOvXdaiHAtnE/RYLAynnRa4E80D8nh3fNOfJU/TtovQ/+x6pVrWRpp
tj7T6hAYo2OfzsNqRoHEHV0nd1OP38+Sv8bTbgOINM81SeJR8Z9H7ndyt08FQMR/6wpsGwykWbLO
pPx9imhleU2z3ZEAYsin65WjxEXT8O+dp1+GESvwy/ay15tMUm2GEb1e17j/emRp0wcO2NdHjXDv
6BEhwZ8f66+nug0Zmnyn19aekAG0nUXHG+R3l5h5P70g1Fr8PCu/TwB+ebibBd3u8monpj+h0HEw
K/x9/02Ya+E1e2ej0r6fhH89102kcNjnVSU1sait0pmOcI8OPbK9uLj55EzJudJEdMKwU5r+khzU
ATEgnagbkZLt3rBKECZc+lSoM53wzlv4dhP98hZuNpu4OcVSVfO7/VNXgCMIGkuIoHRa3i/oiR/2
0we+2XCs9nDtLhfmk8C7lYP4SYPX5u592v8RZwD8Xu9oW767CdybVzf7j16Jna6OsrU5OSOKoI0x
3CF55h4B/hlk971T+d47vdl06vNONtWcx7ws5OGJfYeOjqEGM2WD65r39z6gebPjqBfVrPZRQu4N
aWXVG4gCN55RfsmZf/do+n4n/5+ZbN7sO3lLxbIxGKxAq4fljeg8s2ltvxutfbdkqOuYtAbYqmnI
NzOlrnWrafd8spYKn9Q7jzIflYho/7FR74JhubNGFfEDb6emauo2Q5m26Rg330zT4qLYnfN0/WD1
Jv56Kdh9iKrGkDAX9ybIr0aRHwa7/WZX+XIoHUUMhsLHnZ2o3q8HA5gZiKPN3riHaZ/cW9GIw6q/
M12+fbEmXSympauGdhsxNk2b6pcioUe8J0E4XvOc9Ch0tHjADg8e7m2y94YTS+XLCXIuZbtMtDRl
e6H/9uE59a4hFSjsEmkvRFd05+m+W3kq5RyDTyirrLLfh9MKe3dREoYT0+ZCewJNofSw4PxNSvXu
nPluNXwd7ea8Kuuz2pbVMeX6olNsQV2OiFG0Xt2N88W6+mPCfHku8Zq/vMbMii9p3TCSyIIAlmMs
IEiwZf6FHMh3u+XXp7o9rY5qfJVS3uHJg4MysHw6GpmZV1wrLWp3d3fnb1fel2e7PYEu+W7n5Dzb
aLKfUxNVej2yBN7UJL+5+uz/PEP0756ONJ9iO7Jpy7Z+cxYoWRNrXRQfmZDluHugvNqibblSTaXZ
kb6yebS0OJXNObiNIbKU/t7H6/WVzlrwa5CGyAedaGyrBtoFdBa2F9iNASEaFtzED9saPZz/82+s
iJ3n9tubpqartANoFjvi79++lK5n4xyp0ACCbGzCg3zLp+fBL7xX2DKvvaqfrzFFBGoAjPPulv/d
Cv4y/K/g/svUOybnQs0d5bgmCTe8jrU+VpOECMLYSRi+6KLH/ucn5qH+fGRTtrlj2Sxlk5zs74+c
WYddej0rBz6SPsTbl0bU/fg4Viil+7uhA1kFnb1BWWZHmkfHU7p/boPjU4G3zLl/fDcRjAPnt/sm
0qnpZWO8Vsb0rIdXdCv70QE1BuRi2nsRD5kU+tkCN8dZZPS01wpjX2To4d7XwmZKC1zoLFHVQDNJ
/AtMSsIwtH1O5e5nyUSfn2ng1T1lRI/7QKM9dfeUbvb905AmfAJlBQmgjAk0DJ80dw9eCsJ4qwC6
cFyFngIOskkBbnqEjBgXAxgXjynqkuBM8mNzhVhXoiRMwVTsWA4OLWsVqGkq/D17WoAp1+D7q7T6
5irKW8HhqvH4EN1mtJzSi2k8yct9gI4Ng3GEvIAvToR2eMeTicAURvnAzpEGBWt1xGSGHp1DH4NJ
1FPYpazpCiWv+yhIwyf/MweGzUBvGpYhSE2q4fsFPdXV42eFQoknvwGRCJ0naQ3UAQWv9Q6R4IOm
Z4QiB9+aa3Qp05/5yxcGWRDiZRpzZWozyGvRu06PG4EUhJX/hhZ4BBMJyoQxQFkbYHPVbelOt2jQ
gGP0S+pJHWfF/1HAAoYAeCIk5KD3H68LHC8GLb8y5qg4wYJmkWflZw6epZl9CkyfKUgXWF4hKeMo
gmBpBxr9zXFQBnSrh5dFsoWPtiTPxcMc6JHHpomCrDlREDlERB2ChgbBm05jVCX94zAe0XA0VWjC
WNBaj7XYmW5ooYAHSyE6xiEoFOhG4AsPcB4TzcnGIw0cUHNbjr4uEiIWBNojIQez+r+apCuhVCl9
pGx+J8ANzjtOoB0N86tugMMNmoz01UK9kSASQxVy95z5ZrH/tvBuzhm1zBtFv1yRWk0wYNvTfNot
l7CxZvE0+xQ6tvefl7qhfDuiY2qGqWuW4tymiZ3octztu+6wbjxWa7IEmmN6SNTAvA9SLw92sBMn
5axdXybVZA84mVaaYQW2CaYUFCHQWS/Ze0ITS89C735y9/MyCjK1b+meVj0qjVuCfBmYhVt9dp85
Qm9cySZnbZmACqD9Jw2UlSq7mGGh1X0hi7YAQ6EMru8d2lPk6tqqwjwI7SX4fRrGaYWHIie4ZUwU
evHZM97osUHrBWp+fQl2z+mDtaJ3mbo3HS9ca6pBumyW6dmrnjsEBk2/WEWHnrN3FZg+H/a8Ck4T
nIiGOtg4XN49tpReuobR3c9RA5fQkC5wsebRRLhKaDg3VSiTLDcGvPmuzzM/XnGV2Zq0qUOFA0SJ
YAZd+DDFvdsFKhGzQiiZNDStJQFBQwieyW+Rm51djAAVN7LG8YqxNw2XzLk0TQITuGDQgOh4EASH
Hej51ksGGBW5xxioZBl2os/nMFQ3pBi5QSkbOtLh30VjEFGA8ATWT2gfnckQHd2r4CXH2KlR0QA3
smwfODehQyigQ1Cn0jC/kYSD+/nTWmApQyr9saZIUPTaEU3Pbo2KG40rPBg//+U8M0mQpAHy3eLq
29tE3N0uWNsKohMa4s/jixZYgPT2oO/kQQl9CGNe4Je0hDd0UT+CtXBhOCKbpwpx6sdbGW/xq4ek
pYMrI4+buUDJxg+HwWHdCsoqmq0Kp4ZhQ8s9bn5EySgaAwvuKrCQDsNoCUSKELd+IpTuFR8OLkK/
xFxHV50smln3DnnOTQMTDBgGIM2jRWUOhc5gfO69HWB8IANw2DHDzdyADuE/dYDOVyZ+k0BGBEn3
gmfw8AgugfOHvU74KBTuU4LcXBi6ga11jwuqG2MJQ0pcO4AxKDStOkjmxR3eR985RHRqY6BzXCQs
YPwjE4zGQRWJUu57LWRtLxavRTQ+CV1J27ceM2BBIClQFQBQC3YvHdhcrBUPCBWAsfW7AZaaBw43
IgCCQhxGUfUMD2DDBOxOqKnbnL2NTwM8EIGw8NpARMCPj4cgfNHPSjPUirvFbnKdybJrrKVxslXA
vH/aIeJ01pUFLccSRNsYeR3iPq8YnJb68DKUVuWYBeXtNgUC34X5jIw/nzufu0fDPa3OSKn/hcbF
byJUU/6yR93sinq+y4+temaPwtmxgFDD65mSKfHBZgaVj2qh9iACKHdD419J5d9iP8uQHUv0olmq
6mi30aq0L2OlSnbdGnZNpT5RJhkLqb2CTsmNUYdiF+c+I7KR4r7zuLP6KlEB3JL5eUCHh7oxjMHh
OD3u/AJhYkcdQuonbAsQf+m3EzkX/GpHqXeYWN4c8cgvVPk+7GbFkOj/rYOLPDvs+1tbBz/G37tQ
2lJAD+jhwU7awivUCpxpBBaO+BPqY9t7qfa+IaGfWth+y0k1J0SGPpy7BiYgo90LoIjA0fu67Fqc
fmGRu+/tYYRqhN4/EP2vgv93L4L+M+a/eYs3EfSxTa6Omkrd+gRaH4DEsMPudawqz80iRsYJ2uPQ
r/WZXvjZyWN3PnUu9DTJcela/Bh2WBic1rREOu6OGYbguHKNODyxdDQ/68L2PDwSnZyJvaaY19cf
juHu6VLf3wmLFf2P2y23JFnm4mLomqFo9s3d5Xg9VZfL1e7W8vN1v2lgehnw5vaYeEyuvpK60rYK
Stgn2VI2hYM1nxomDXwsoE600GOKdnZVimz8pqYr6QPHHp7N4FgvypkSmqAwZ10QmJBkODFwjAaq
d937HC0yIByZ+FELNRBqlmuurIX5htQOuE8/RTBPCBTI74gLV3qL0clxouh95SRUmZo39bg6Op49
3s1KotMLOmpcSvPgMo4r4ZORpQS17eRcIxWH+WDBpJmddn3KHeUGR6cpKqn85bMASWj6KD0j//JK
XJg/AXOAjxkoExicvtQhhA6KTfGMQtT2pQcOJnvUAOqJe0MwzmCGFo/7D40rOiok9gwNRkX/51hG
M/6IZcT3UVRDVnTZdpAJ/X5t6RKp3reK0XFTkz+T0ZHKXxok3mVK03EaSKuLurC4aQJscVxJ6bdR
kJJD82JEwNQj6BHZwlwZXKqPqOpdSzJsmIQi1ws0/jzO+HuiUa46ytyRZtxubCWQau+0vEyyfkeG
/to3FNcG6tz45pOV+OcwwmpkW+l9U3r7sAkTmn2gS70Y4F80PBeBzEJFk/fqQN/t1TSNSP0IaZHS
y1b5JTClZUMCKumX0BmPWweOzQFwEAhJTAajPsvB4TViYuLH2IBu7Y5Ai4M0cks0gP0zp7DdG9ew
qMlvHVV3Lz+AQqy5vuw96qHbLnPnrLKYPWRkxOPjfhmFM//Vwi30HJ4+4CXattcy9eRibB88LV3b
3dKyhjSOX13ffiACiYY1WGMwCwP9Sdan/KgE/KcOtt1l6lK77ndJD/DhuFG5G8j0WLMpzsEKeTtA
K8RumPu+1J7ABh4R6CkcHU/R4KN8TeHeAgObY39dfygC/tq8osF+13VhOz6yIyJ2nMJhtBJhEXhM
atWXWUy8Xcxk2m5whL3Kkc8SmGf8MmRN9j42xEYHiLO3j8PLttriV69xLgvMv3dBkPxc8cjbg7Gh
fwCtr4+Lbxzu2z6a5pItdxKZxBrFFCqjACUfDu7iuDFAmRMxbivJtRhnwdYrL8tHlNNR3csVb9+G
1rsxsBqg4yowcfZZ7pkwcHKuwhk6VFrDD6EdM21oWji6NLMfJzY3KBR61OKnJ6VXzc98zclqQ1Tn
zO3mvQOXHESC2qcBP0pg2XnqGIo76vLJysrHMUaFZnA9jVVrqDne5RXTDEHxH9Ub54NTRIV99ZmK
3lCfH1ki5M24jQ92jysQe+EiBT5SEfdItP2Anx3gBgGdSoIRDHyh78ydsPocnaOhvTSrOzusqv6R
Z2MFm4pmOSiBZF3RbhIPji3TabwruzXBjraqI9hMV6Wv53PlCDAFlFPkd4eQ5dmU7gymX23M8rRX
D/KpzGGXfbTGsog99EMPyTA1XWeajfYZxQZnqiNe7ydednkjRD948WMquxLU6qyf5oGq+elChXIz
qk9etdlZY3NuOg+7gXYaBhkvCWiVJS4NO7Bn9bheH8LrCCBn2dNz/0p8hLspHGO530HR8IqHGFjZ
iVM/uCxR6A71UyhNXtpnzmIJ1Xi9zLwNNqDA4Z2zWywqvt2828ZGz4MfS6+fQdWi7zyncZ91bsLZ
zOY07+MApUouovQS+CK8Dw7tK2bwc0hgZwBLaum6j/m2GTWvn+4jWkwu9QcfiDNiYod0hHLwok9u
wQX6+2dQA/EQ5kcoBLYECNJ4t+RYNR0vb/wKGiXObJQB/agho7oXXpf9veKTB1CR3wMeE0Qy7nKS
d0kCBTORdb0tQqBwPH4KHZ90h2tBx7yQIT3gIxZ0l62gnW9J4IAfJaLPXTgCp9Hiwch8JKwXGF2P
MaaYPefpEhrCq4Zbxe6Va93Ph4TzR2pLzDDdJq1FYsuy1ZtYpN1ZlwhBQLuGZsnUaj4P6iKSJyBr
7BfgDVXpHz4lKEnxpDmEMSYoahpcZ06+bu1A1v2CrzErgZKJWy0aliMbtGtwV0oil0TWAaLCqz7X
O07vCBRtAqfqqRx9SPm2JKrndoG+JB0VFw+PnWy/1Xu60nMRdShj+/SYYMdHNJ8u9SQ4RN7+6nE0
XyKvPLn2Lggw4pYgHeqhJYW2uD9MG6DiV1y0NeGoGY82V6EG7wzvRJYQeKOL53d5Hhxw94KHye90
NwP/RzaXfKiFFNdyRLcEKdLfT1zLbk9FjZPZ2lgJWBm/J2VUHXbddLy62xD+RyKWwWxyko6harJm
3vZlHKJUiiqFdglw1fBiZlm/cnlLfbs/JwKKSZ7h2ig6236eMn+mSH6NizRRUdmTnNuuNrXU98cd
9X4azSj2948c7Ng/BLCouZniOxuYy59HJJr87sU6miqrPKaK6vnmxe6NbldoCd1SJU7Y1UM7VlFD
KPB7sMt7M0Au+c1nNJVWmtI/vOQwYz5rwcdwD8ARAONeZ8mDvNCNEceNQ7Zspa2aYfukL5NPAcrD
EGgQb3DTAbH7euLY864z/ttpSS7zxXlUyVcciSpSYED792JOoWpojLK+rfe0sYEoQxsdFql3EhkV
9eBVHyiRdsCb41m0yGawraFw2HP7nU306bzrD8i+OjSPfmjb/Jl75ahca7veGebsu+WTIEmH1iia
TgxwYJjhDFuKi8WYPV7/vNJWtOuft0QTI/60iD+E4we5wqGoHlT0RrOnDyuhBidae3ywYeyqS2EP
AZr9xQgdOhgcWieMGeJjjx8L7TwJz9RlH2J+kNQMukU2PkwVP3Yz38GzAS7JGkiN+3zt++u1vyah
5cNKGJ6mJHrW6lyd57yalKT4tY8IrA9BQHRoA2phvZ/R/Fw4sgzIPvuN826B4shJde4xVX3YLfRh
Oj327bkzJX52Z3Tvwm0Z5PxHnEc+uZzBB0IzoT5by0jFaL7wtLCiNvmK+iH2Je8QoEhbWuOzw8/L
Br8sFC+fEdS8xzQsZkf/4Fl8UaRHU0x+JvrkOJBWh2W97ibxrAwBj43Yrnsclg/1vAuuA4x2cSY5
j+rtYZIGMVPb4ONcx+dBO7cwDRR/nwewTwbtdidUl/N5OkmWmh/Pj2v6BX2wKhrx18WFabr/xAec
GOWFyI98S/uafhw+0iCaCD9C/cmZkigbac9nqH7dm4rLujmGlzWO+J+Ayb5JH+elzW+Flzf8axBN
kJ3OvRNmMCC5ycaQwodsgkXDMxWEEy3kH8bB1U9jCQr5uads002xlZ8UDHkpUnTDlCQcmUopvLSD
Y+Krim9KvRr/FHtdN9PWCHIa+LluIoaAqELNHnv5s5szHL10dKNgen8Ss3jOLMaV49rPQD63Pvv8
tae8aq9y07dA9Qb8ailH68Er8auCkrc9PB9nZ8wXd1Kv6ibN2Y1B0mNeQiGr82UgQcjsoTMBXANP
ee0Z1tJR+4gDqZpE156V9GR4IEmvM3sxhQXwjmAhqsHZDk1lkpt+kw73T9w7gYPvfZ1WTdVtNs7W
GKvFSLn6yXFQAGvjXsi5dB6pwLPIrFa9SBtypTk9EGs2Nil4dpWp5bcDw49CkkEntm51QXXLettx
I3KCPO3rkDheopPL9gKDQ2HScfzDVRb/MjacYF0FsSNPmfGlM8mr5W4/LHVvBz9K966RR8grL5pk
e5T81hkm/OzxZVEhbS171WGo4Msc9VsQVdWw5GcTiVzcFooXdKdnbZ181oBeVGY/yo4FnG1gwsW4
w9m+DPltAJogBlY/23E9sEYJYIbCk7SQP+xQ/S9Om/Q5I0FAsLTOl+bw3McmC/BX6xeUHVR6FeHe
MzVTFmLMKGDlQOAIHWeNqY5KbIaeGZLqxSdccS/wri79BpjJm+FZHjJPbWkPdvPTpAoOi4zsjuET
HiIqTWRsqTAz4e7RO64S021fSQcfAuLCi7NsSQVUvXiLh+HiTX9XgKPt3PL1PIqejyvttQmUcTs2
wZeUY2mmPaqfeLsum0U+zFbMe2bqboC7ieds1EEZGkt+4LV/Jg9m985be1CO5Hk3vyg9GQYu14NR
HcJKgYSfbGqC1eMI43viYXVlQn6yJlUfJvA6oaYEmbDygSXNDJxW59iwEL3aMwFUKZfCoWXn77fa
zk0OI6l7yIG7m679dNJ73C9ZN/wWv+ivb9sKZBLfr3YjEPSF23JbAKCzRDodNP5x1M33mD/u61/2
AQYGmCZlTDG0PSugTMJkeSiH5cLcAhiiQlY8ED2u4EjGW13rVeeAVXjOQv579oayDCo62TuX1H1Y
hB2cyJxchnB8OTwdQzwTKBQHlocR6sbBbBRO3/t+m41S7AoSTHIEgYIs8g7QKOk69lZnJIM4WZrz
6+t1S0WAmKz0+L25two/c/Eyda6XbahLIQdct2Htq2zjC+5tfOBJNKS4ya5Xv9a8kqnjlSOyIxth
xHdwWZhLfvv96/E19vd+icPuKBnuZ9KS5N1z9My1PVtxF/VNSDYhmQovn2B+He7GycQepAF315US
xn7Ey5KeuSAcxhZwvHEc43RDJP4JDedaTNsH5fN4ejMl36D+hS0EGAx875OgDUGJkNGlWMqZkvlQ
Ks2Z+QhxFZsB4H/NKAEZKw2NobSQ0lG87XX7ngMxC6M07rB4mnik/S+P9gxA14o/OsweglJRNMAX
YlK9tcMA94Y+cYASCttuNma6BiFXIlzu1Z/gr1AvJWsnMBbJON6S+qSNcUqeAhyq3IdGCizu8ohN
JmEsjSm5T3poaD7qbwoH8ycZwMrpSS+7sB4dcAsY8eE5JurRifyvNTFG4qUBVRBmV+nYxBDrGuz8
dtRsOFhdg70uCdecjoGtjncNdp85qmjusylYp41wWsCpgpfq9DKYT4/XKdMJABE5NlSU+oDjr29Y
wjR8ru49a8oMLMJs1F4GJ7xNltRKuPOUo90a/MdIQv2deEYotlVjfOzvV870HPWicXPqn5jGPB8L
AHc5LqEkYOfalMScv/O5BmgA7C9vznPz5mysDR+4ero8dU/B5anJ/DPvB1p6S7aTarWosKaBxSYk
5ZTZevJ79VQPeRMLU9RikrHzovAUleGa7wxGKtKaHrdXcPScZMRqTzmrFzca2rapheG+9ZwP03NP
wMI/kJJvm4nzKueERO0sBb+FYt5kk2wWYE5oBONCrGEtonX8Vr5kLmVMoR8K4Hir8sl+0fr1Ol1y
RPmqGzluzcTBVg2eLvkKfF6gAx/Zkh2/m+4f9Y0zUsaXc9+KgsNyB3J3HUPkpjChLpDmiAqhtboi
5IeW1sERHek8wlSNyG9rA2V+oA70BBsPBx9cvV7jDVlFAA0DbcZ4/AySepehviDps86e9pQ1r158
sHyMp68UMZKweb4Qk9ZbDvpzWBOvGEDbENU/FyePAMMhnUs2WsJxkTJonwBkN1BI68DzB8P2ob1a
r3uiKfJceFxXPRLA5suO3cJ2wdwfiBIAqr4X7/yjmHBorT/snxyiPSY/6cRybIC9D7E4oZkEO7wH
YkMYpI7XiLDBjSYX7o2nCR1UTOXaMxYSGREm+xtfmRP3jUyBCkYg80riBMwoi5MbzeMwjsgqnB/a
k9tdfZsaO7nBF/2RzVwsQkxfnjGMJuVr8rmGNkAsZrI6KCipzOKHdFwLqAFZv0CmD2jKX4a/QrOO
Hoy4nscwsSeHCTfabbRR5zbVz7p3LjyzHWiFlwDeisKD0T+xuGfpsNvIm/hRnlzX0Wj/Hr9Lb7Dg
DkuIjG4+sWlEJ/VJS8CQxfusbdWN/eLYvZrWSbuvjNOwHly809QZtfN2Jk+Skf5AafrJAPyLm+hH
O+f+UGVefhiYuD5c3QPPrxD3eB1e7NdwV7gnSiJvxiPBTbEu3tMljnHNS5MFBDmg8GBceTUXg+Th
QAEGpB+nO5d5nBPeaENKlg0IRz7q5aWFMWEOzWG8voIPkL0TOvFQpwXj/xF2Hsutc1cWfpeeowo5
TIlAMCeJFDlhUZRERCLHp+8P/6jb7mrb16prXUoEEc7Ze+0VuI+rs8Jzzs+74bJdBTuameoWCbsk
PFZRz+7oWl+GSoSPI+U7BY9lCnLWrmBfdJ+v1NFigpak5Xk4lM+u33G3v4e9LC6FlZn6qvhRPmPV
SzGDvpalw1NSyrb4O0BGIfiDqvOm+OW13FW3WJvVu8qyg2CeNccB017qJrYwHgrSPpbhIVwyUjhU
zOjZPbmDP8tL+CmCAw9OB0HmYX6Y6+op4mP+wrzRFV5eVSz6AxuI4ebga5YjPBhQc/3vHxgY34zc
BeNNkHC2rk5p6llbepONiaej+iGe3vhvLt4rjdJCOr6/5bet7mvfBHBnHm4nkV88x22EK6adcQx8
Pp9d8BAfqs24Koixm5QkTDfJP5pu6WFheicM3IjifF0NsrHYAIcn4Tesq8q2NaZxfMowNXFZM3Hw
3YRrg8ZRdcJP6xjskp0IVYXVdDON3q1tvioZ/h9LSEXpZzEfIQ+93CMlgWEz2A5Jq1tbt6mUqLCo
BqP3xe/3vNxEy2FBbOdZxmzpDxIP8Z9fbKEPnHZ1r9gLy3xbn43AHkmBx1Mcm0AsHzEyvL0f1qH9
k7SZ3HtVPZeQDj95qHpSCoOZwDgH/w1wzsLpnv98qhFTbmAbUBQKCTRFFukxOlPPXejGvyze+p7A
JkZLgJybmn0QD3tO65ouX8J91OGuN3a1YlvWEje4E04qX7DdFwI5j9k3yJMDr4QWgTFmsu5y5qk9
EdagWZjknok+ECmtySzaxA+61SPNSPdoztW5OLcfVmzLvd3mUzdlgXlKXhNt2TWG36knYkCUOEPN
pMKpvoybNNh5QFFuF5gMn3vUeRhDUogxlN6rp2pdb99HEuSiObsam1mFlcAJfzWWu3BWTSa7QJ35
rTm1h2iVnoi8wSDwIJ3zx4iHK95/mIlOeyCYFueRNqLg4s0yrEov5Xao/PuuglJmfZc/7Q/xQFfS
aV/O65+kLA5ohFjGO7E8v8m/dUq8Vvk77cRC24IO0zWMlCbMUuC+MLcjHxdHY6phyJ6n5El7ljIf
gpvxp1F3BGd+kgIssGyWYstwiDRkqKRS+v5E12EbHxLPINCXZuXNfk3Oyl85necZfTtfS7ikZGhO
IQ2wCYSZToSBTls0yD4MJa6IjGhH8AyMZlu7YUv7Za+sARSYbUF2hEECNyFejNI0WWDlMhsnDHy6
AvmMteMUUl3ZBKSadydnKNE5wzBRcOAvFaS6Jw5mr9LP+DXi2seedwgx2Dnk5CHxp59lJ+bPnrV2
YuIPOZh1uyhyr/rslsZPbBww/fakp3nruZsJgP24s2erlV3jjeiHOxD8HrYCo3ptFtJPXasbRfZy
VGY9frGFQ/tWfo3P1vA11Pt4t3I8AamFtiq6yt2/g4fQDfeeZSzi2O85ibxsIX1lnROCuwN4iy75
K3K6IBivdhjzvOD2MTAzZnnjWBG5bGsR80sgZazm9u918LQk18Aq/LtdxJe2XbSRC+TMKZrG3+QE
lzbzmZ6ZHFp0ELJ9hDkzvuCEMZEswDiPWCGWK8Zbwrzi19MR4cUs2WHj0IdRQ3CtjhW21pFjYXD/
3flgVqzTwBchzCRiUpsNK0wvuq/3WrNWo+Fp8kK2jhGWICyRNfF0/pt803ovGF4/OBVYjrmJ4eEl
Tv4+1/mcyKMosO/VXImWWeyl4dbqZzqpZyXwsU+JOeBYTAR06Uf9LbY2ImOEdBURVEzyO+4Iqd9S
1XMWGq8h/ABEj5WGfBeW9j8pnwsMgpjVjrOh9evczSGhwf0hDIFdjxPbTY1w0DlG6gfqvIIMMTiM
JxlnFiSgMRxpbT6QoMBMqQOv47XxppX9mjv57dFAa9nFIBOrXCUGN8xFDPaisleqPbD3Oz8pBsP8
dYWJO0b+K34oZXtOF1X2aci+GW7p/bpulhRLVpuwB1s3IddwJxl2JXj3YhEDdwMNlG49tZ4eZXj8
y2qWLXtxpoULgfAYtINscxRST1YAZZhez6I8xB4fmY8AelMdX7/NlzAVf+MmxukZjlG8rKxdQ1vb
5893tq21lZDMTTrJ9haTYUlSQ+SGVPvFSlWOWXo1jd29/hhRX779slzJ4sqigoDnuk2aalbIJ85A
0HxK6apqVwa7G+Gaf2UAyHOUoOEMfoWVT36CIkJiYBV9mrgac4i6o0FiY1ok0Cyso8brIpf1U6a1
jT1eVpnf9FhsT9q4eCWeziaZfNasPMaXbviZdmzogF7zlrFVfJGiS0MFoB6rYZsZC91avmFc1nMz
ug3jXh73gvSRWTsRl3r1KKTze3HIgH7lw9DM34bTlX6Fn3m1LMx5BL8SgmrmpSxRsR/Jy9a0++Em
gEQXH6QfkiTT/72trc7mgL8kSzkJSNOGUd/dGEBJCBf8Ps50QnQnlw879mgO0lZibmy4Ymezz2sQ
PbsFdqkiTmEgEKfuI1qRoXsxzvFra8X+kHghqw/8PZZeFFukXYq+WjkJ8TUEs8mNHTIWwb0AsAX2
AabcmtuJe3PwKmAX6kvSjMVFtNVGP0mWb407yhGR8mBmizbsdCd6zvIMWqKSNmQupA4MCpnE7tqL
2YAh/pYbgQ7xNS9oZRlFJJ412HpA0KQXs1OQEdA52uDmo52MUBNn7DmJ7inYKsAZC5ayPk+tpdQ7
79pLLHskAoDk1/d0+PcEwMA1sLbX3IyCUvO0eFmi68USOLdTc1FUviYvSZoczcmztpJmBeMR4m8t
N4DuWnBG/fvdgffReZHlFkyDfkIYJSz+of2CHjF6Ad6+ujtatkKJo3tas9ZrfsUiFnaFAk/Ee8kO
psDvysvFhYmaAwqZtOwkh2uedjYTwDZxtMITEpf6BmalGTnSOFOYhRLIRcMxzNrYz/iFIAlEbmH/
RlVuSxvAr5wFdJ5w2geXPp9U7AEnaNVlncn/9N0IV48qDuq2NdNDXLrx/PZYdO8MdyNbEIH7XAUL
DLLYMkcJPVWdSTFQphf3LA2ziWFJP4XmFUYN+PYWzgt7PbcHt0q1wOjnj8BdImrbGLBqIZH/xRZb
biyIidTnGCn9Eb7Y/g39isLj1TI9naqCovEzc9FkUBpZO4XHhKYgknwWH+MNFKxpZykc6R/ptwZL
ntJb8X6muDiQygadGBOe2M1/tU9mdEJgV4M3KLZU2CrUZKgoRLpgRZHb42H8I7cEZpfwR6CwoXo8
bfKz/wt/ElLeAHiCBy1g5OPo9nWP7eKaH0cCe8QQAqtOJsnrr4bo+SPV9M+OKM4E8qpgGiSOvGVX
1K7aQlgzcnEVbJ3Nk0AWirDur+2VskD+M/x4AxK2beCLY1gNZIxhPh79ySftd7BW/5qH8UxX3WXq
ucmtWJHWc8684DP7Q1v53jefyTX62aRbYx1BEEp+09XrGH2YjNOdNxg3VQ2QB/lAtEO6/QdBHeA3
PN6ML2IOTJz4GK6BDVHj1TOGGvx5P4MPkOecxzyZgmwoCk7djQ1WPUshhACwAAqdHFjQ15/p/iXN
WCmKC07F54hEu3x+qPbRDLKIeME5RZ6pph2sKUvvKzjxbP9e86087xuBjGv6LLd69CDAwvIFRYrk
S81j6tJMKSTgRTXQIfcwDzNlL10PQhQmPvT0ObwWYIC/9EGswrOAArqHNL4qzhb4FZMo3vXt5vmk
IfHh7CMzDSm8bKSXLTG/q+iQ+EuDHEISdBcBwbxmgB3hexFCS3/mz/ZpwmInhY/wUxwUiIqhAw0W
1odxDWACMgdBS4DhIM/JJyd03NHR9q+pOx46J6LEww+gX/F3EZzrb6AE7pzX4L5KT8b0UKCKdoiE
B+jPgWC1WQTjt56KMhMaPfwogC7AZ82uDQqIj+jlC5MXtvag09WEWWyALtldNetPtNyhcNGpWqbi
y8tI4WM9rtwImnXqWszPMjbQJR8jegJ5GuNatJjseEwgjP7yls/6oRdueT2vGCUw4HzvxeAyVKAV
+a3tvyrx0QfnJNwrwfNFehPG4KhKzIOBXWQ8v5Ofi66g94XeNr9FMjXGp46fV7Ex7sugYCo2+OE1
+u0O9ZcAk685FzfwnKJxkieNurJSvkF0CRMYCAHSbbHnOnsB6R8VXb9rVMtMWlbhItB9OnM1OuSt
n+h2o070jyZ0BYJV+6l4xhW7O9XYiXt8GYHMY5tPANdDxJZctxOqmJ/4lKzhzo+0oKS1oGKhe3i5
5pTD51mMsw2Xc/0mn16bqSgl4O7A2gFLJ4HsnzI+EDwecSA24+UEgAwFLA0HQralUDDaJglYNIhc
MHphmALwQF9+hqoMrQn37bY+htfyN5rCUYy1usFG3O7PwqIAI/ghdcJBFzGPLzl3mmknzKHurp7O
mwc3FSzcTx0fZ/JdRuIf7Ab8SD5weu4EHyNvIZWY8FzTe41OTfg3fXQ017hZWI3NWfhMLSIX/uBW
sBF96MB7AH9u/mn8WPks3bF+sQBCj+XeI2EBC8zv+y49GZInchnbGcoMyFEMbwlEpB6wNTQ5v8X3
GyEz+OS+/CLFY27sM9c8kAqw4fw46qF4xEzIG5dGhY+ipvMqZuP0UnFDc1VTqs7ryK3RJacLQVwl
kdvDQYV4jwqFyoq1whvJq2NsRpAPIfXf9xupC6thpZAjAK8THIcXZb4Qraj9RVj7WHZX9hjve7zq
NfZAR1Vs82v8TGnHNJuYR85fuo6+M0f/hpAZrF4fcIcX7/kEOmh7ODGNOCPzYfztrzTOdCnl2+bE
JgC8pEAbfgvFnbgrdqVzdaHVKxbZR4kQgoUUvw8aKW94yGSfksMCU/MKDf+OMIFAiXBWVy4AaQcf
HJf2LxZhcstiIkABaGxGIvGXdsVMdcX4b9EzEZ0F+qRGaqbonK+hxw/Vcv6CQ//LFbQyrxhmTJqZ
ldIQASUTEE/gUeq2cNyp87nI6BUYR8EKYJQPboGAR5tCNOMWkTs6ns37ORyL07BgP1r1T6aTtJvx
NBPbqQ/Y1CqVwA+czH6CrhBQwCtiQAoNWp5p6KLAvliKSUg4oU5pL9K3OaeXFiSbTaGijoMBVoOR
+xkxfxAh6SNDB32WeWHZMo8q02vMKEovhVdPlUJvTVrixtpWPGzseI/W177o1DsI/5/ZMlqMJ/MW
fKSIGvaoXViM6TEYr3JfEcrKpLf/MA/abkBRtOZ8xxeg6/KL9TbZt4wI7j+AXvd9ejO2aMwOwS5e
iRASHVQo+mz6E9rSR0xqGfXWk6ehuShX6RRe7p/6GYyEvodxM5zRiWC06v34wYPPA8rqgXKJABoO
qQJ9IhxwmLHL5sxqwaPWd9RWhjO4zBcXxRLcIAB6u5VwQy6KB5ECjgJ9echIq56xMGHI+/rmi7WW
bcsrNrTAlDnvXXFu/jRSZaFtoon7rH7BO7vP6rMlI0d1pgECkXYhw3o3E9wepkh4aIqJlCpf21W0
Zw8kZMS8yUeRJYa6Hnoa+xkgq5uu0pWIkC/csmXUC62egSMDYpQiDTl1h8zjSQltU4dwzYOv169M
MDUMLqLpTbt4babzgCwRMiOhOMgWkEtoM7YceVzwtmHvNIIL1FCIm65z1LvLdSeUh7SHu+npmVOT
Wk5La0A6HJ+vc4nEl5MPWY0+nyQSwKzEbjVb4ySB67BAgT4S0AGYiS5gpGyb6ZmNDy/zFWV0gPvN
wpYrr6m8lucwpcZeKIzlqqVi7mpPKxyptvk4reSlRDiZXq5BEfAs4DtMVblpgeHTlaC7usiGsnpH
c7FfJ9k607l45/YNskcQger0qiNL7tii3jOzpdS6eXuVIPQBjHaz+zf0Ti3fUCpwd45Y+pEUQiHY
eAHY7YfcOTV0MW5Plp1goS9B0GWoog2kdSJGXVFavps595H4aGO2wRnz9JrS+leYAkvGJ7tR/Geh
Y6CCoqhmTp75RuSWvP1Ith1AENxZC+EDAbCZHYHpKjMyEdkcywOs8JKljXHpVd+St8OEhLk4rSsQ
VuHUT3kTAz+0fsE4V5wFzAiQrEhflK5K7E1pRIY3BF5czK1oZeZuAwbM7kVXDPBE2hPIUnMY9ENB
HqF57uq9qW664tTV24C4WGMdAhdn1jUcj1B0VTIgDSRRTl47L9UbQUxpn8KP+9uPZfeOu6nsheTl
IfxBcQn8RZS7kxJJw8otumSomLcWajgzPlx+IQQRx9xsVG0Jod64g/vuQU5MLxH8d+v7bB8NSaLR
XCF7pZ+3mdeyJePPmXlheDW47SJXM9wMuRD1iLmGd8tbjpisMvgCmiGtSJunsqvivrfltCX6VEFG
v+kFJR37fconIVGLRRnGKhoAw9Wor9XZW0PyQSgUuogq8xtWcCAfKAVIlbS9Fj3vzT4Y5pJ6aQWf
IoGNVHAqOgYq1etrFwbkmjjmkWRyKE4XLgFKBGhKB/6hA6Xu6PTmcb4ER+M08Wn1yGbnfOWO1voU
+N13xHtBoIFR7GbEqkKjuTuKelHlz7A6dUi/KpsdRIkmycCAgiqza7auyr5v74GnI7HmoWp2VIiT
tGErIJrT0d84ZsoJm4LX899mEiFMhRVHw5HzySBm6xd1JcJebYp5/0IxsrWEo1he6ngb5V6erxNu
4ih/vPPHACqYfre0A2P4o8RbHboTp/AXLJQTN0W7gy8SQsCS9Msu2TNQh2gR22xr2S665b8iG04x
a97TXsfkZjs+yqNxZmcfkOj9Atvs6gNSNcI0SRY8GwfGcMl58oiM/HLJuQLj5rx6ygOpy99gMe/k
8ZzprDPLu5+MC9PaFPlGhcncrsz9/v1Qlv2j307xg8h7N5NfD/QcRwSRm1FBEXmBKNggIqxxg330
YeyIyXW068vyesbrivvahwvGbagDKxRybP1EbI6bcqNuq6V8ANbZ9+vQp33dqnO0aKv3nL5vpc8l
zPyIQKHcSPcmQXXdqkMEN6zKT2uBRfu5touLQCIOLC5bnDGBWhMxPqMHdiZZI+lHvWtck+kQeOvJ
tD2YNzMfNo+HI6Ebn7JiDrarfcTfoLzCSvoJv8NLv9ehFV8qiPETIXZWpbPxVH5R0tGuipwCZQGV
bkOdpOzV4+u7hBdP2Yf7PBFx6AqZkm5YoVIqUo8oJg7MlklATRfNupn+ERXdZzTTZ7/7mhzAeH8n
YHy6q+bZbnmfNQ41j1/Mq3m2eR3gGeBZd8h2+Ua4WvvqIm5NtHrNqqCKFucVZyS5cc+0n7KTLu47
ssNchCafRNIy1BJRCTaL10/9mDKgqYMcQu5gHx9Ip5VIi+wZ318P3XfgXitn3RPtzEouEPCWO9gT
33Qoh/0ToTQfk9yr5WSTCdQPb+m1NWZft8jZQRGE/wegTqDT3PhhU6cOES/RLbq9Tlyj/2Boovw7
ZR9LBAwKsAsQRR2N3P+mAAfGKKVhUacfCllZyk9GsQgRmOJjgG/6WqrtpmLrL+ftuDbNtRnCiFsI
yWf+vkmEYzKbkq+y/qOk2zCx69dBzK99/6iEB3KxlA1M6hmMmP/BFkVR/p0GPh21RTrBpBOSzX+R
Cpl3bcwD2UCbvwC69S337oWb+lvYvg7pL9PrmwrjgRZNJ/JPhC4nw4AAWGInlGOHnrCBh4384ATy
6LbrghHZ+GUehj/Gxst+4qT5jFpxdtkbW2kr7uplvQQ5W+dwtO4f0JH0q7zPUTEvcGbeoNApZtLo
MKCFaLsmp+uO7wCI5Lpe810u6IgWDHo5FgjQTXT2DpovUr8yhmyz4XPYwGXYvl4zSl6AjYmgaRHK
UeEJ2F/i2O0ZqWI+bkIjSjfYK8CV1Wai7YGM2Yik5uaCDdqBwQjLSFq94LgoW2B8ctZfv8Kxwrat
OCAceu+yDVYK0JlA+X/v6/tPz/xrEleQX7CSKUm/Qyb58bI5NNtiizjvBxzpScvGnIvecNkuJKLc
BzhIRyhIdM8nLD7WGQYC8/fZZBAGfIwiEhSUz0z99YNeLEIIOFcASkrHFQNXBcRjygbICxA2Go75
FA44MBRkFQQOmExH6D3bINxelBXdhn2labbsPm8cbDsiHmBlEAfRO+S6whXG5iCfyRHanQk3ilx5
RSK2U7ruZ+cTtQwB1UFGwVrvsJ80sJNLpoP0NTB/r+/IZRkKaeYB2XbWKdw2LkmpxSqs7MqX9oLf
ErxMzqu0z77Ha7F6xWCRzvtlm5exn7AAmbxqlDyo8YQJ4spbdzg2y/QPlMlONslGXNGbq5eIEPH7
sWMzPFY+i5/pWovBLzfBjR8V6B2gAjgy/DmBETUbUAF5rlok/tuVgCCIT2++hSurGUAkX5NfRvyR
YzDXpFYgo+w/GJpNGsj/rZjlwTINUSShC0MB9V+Mo5BHmpne5elH9ddsJV9kN4ZO8aQb/K//NwxM
+zfzH0OXRU0zZAmaPBlW0xP+P3xRhkKqW63GtqaCif5nIVcEi578B4TvGtUJ4A/8arT2wJgofeqz
TtGNpQOxgHhPMHxQvQqshJy90pNYtjGjwNAj9fJN+g12woWW8lkHDskCW3rKyynAq2GQA2xjh5V5
OXWV5FD/DqJd8kCS1DbY//9HlDTl/5A8yJJoyMifZZP19V+WKSvujXsZFenH0D7uxf6tfsbqIWc1
135f6grvz1lIK1YiFxs5Ygv/EiMgDzz6KZFkxJ9SM++KcwKMELLmSHTHKACCcqZRfReIgmum2jlD
/mxwG/DZ7Iziqg1Qey3C17WTPvv3Ua63gnAs+0Pcbk1hQ/cet/OgRIdHYa9la1M8pt1Pbh0zaAh5
dcibVaAvFqW0b4NHqH3VyTHIb1E9r3UIw/T8XbIIrGWffknmMtM+evkol49wRLVHMamuNPU3eD0S
qphW+R3Sn3f4mQ63NgJhoWET26NKpHuzfCMIMEBSdoz9ymoudox8qCjnkLQS9VOaaILv1ou1S5zw
99VoeRYDn2QZv08jbSMKYp8pfPPoF3qy4PfBsE4rDzYEyKd8FeloaVXHwqFsB0/oV8qXeojBwpX3
bqiP2V/2GMc9/59DRQanNscaAi5utgdo168tX+JHlSzR4b+hjlhzwo+Vq4CHzof4NwAlmPb7NVcP
wi60tlJ/6ktfHHcJ+ioVenaIF4C5ixt0GkzHsqtA4CmoILQEhSmyAI3ktZETl6xW/dBOs3QfXChV
59rrUxQP1t2T+2PKqBHwrxVmmvVXXZp627x9Jb/pltN3c7CjDA+D7nIvj1I9j0p/5ITH2Y9Cr5yf
E2Z+mHRAp9AyLuihfnujuOr642BeJQEIJAMpIaw9oEX3u8EFg6zEw6hAHIIuF25jNiHLYrsKdzCh
G216MbQ3mbVddu71UcxWfX8qJUeD8Eu9Yjqd5oF93pN5QQQOhRc8S0iyFMTaAblL5Y5kG7/mkuR0
5haUuuDyWG51368iusoi2ME54Ey08kWXfRp5Wmva9hjFBKGlupMaH1F7UlizrSPNqQQTVne66PLK
to2wjhBY3ekDzLPOYLafK5jr8EbYgGN9AbcS4uqIU2SOSbj+Vy6ycfoWn4j5Ae9QYuyDPozO/Y/b
pAfjN+cj3bLaQwGqjVmQf0jPu/qVQ06yuhP0nPtc3yjTU/Y6Qm+Q5N+qvw14HN2XUr2cMCVmHPA+
BAJ9o1tbHF7Vd2KBsR0AS+DmtOsERo8QMm2ge0F1tdNAULk/ELaQIDX1TuOvHtsaTUazLm9ZzjeZ
pn6EEYi7U4M1BrPk7jA4HJaturu/mBd9jpKbxk5srQVhhXBhYD4X4iufLwsUb0GxrNJvTd/EwTKD
soQHE63Qyy9brwCqbPba6AjflewZsD+Aa7LFQC4ujIg3slhiBVM7JI/5IX0EwuSJ0jVu8mcWEsPq
iYMAO75w7ghw00XyrVrn9BbBdP1tWGDfvtoeOJwaDm7rd3Qj6iwGzNZRy69beAxQ7kjn5D7v10z7
ss7Nskep+pbipyDeLWoLMyV+HK4HbaqnfCDSRW2ww/spB0ysCZaBFNyj5dN2arZO9Anqil1V+JVM
+qroOfIqvSP7F/rEJ1/TW698t/lXm4Jupf6dmCRzSXHLa4y+mug4ijZvK2ZwGO1J390I1YzvR+IT
Y2bkvPmjn2SkcNfz1kvvZ7EDZ0iZRx5b+bOpdzw/ykh8buRMhAG3BrGY9IXVXwKT+1NJ/f59hiFQ
l9/dsJfubj+AK62F6oi4egDChV+qvM8hHJYKB1NIG22AcbE9MrU0zmgLIZ+k8L/4xx1kCs6sur8j
ACdlFsIGi0iDCgB7CkgVGZ5Pl4n7h2pZnFj7Zf8tAT5m7SVGUvCR37oFtGW3v4xHC7qdAIQC7psx
JnPu4SovT/rwpaNj0Uak3kvxvZabhQUHs6BNbsEH5or0qVt/PeO37hlFh7sM2ezr7Wfr9HUMtv2x
Yy8Sl42xUIxtUy1xt3lhhC6wl70eSBzeo99Ym2AbXuvzmFK/J3sJn4wVOiMP3tm79BK0L0Sgdo50
wDMHzaU1cMXw6IAz5VTG4oVV4A+SVUNaBvIhYxOFl2cgHeAF/UnpnG6dChAgniOciTPuP4c7xWP1
LURLrGO0kn0WOt4zhlexgBRfhZ8CooZ8wyG/gs8m31hM2zkkAYrqTAXwe/sMxXOOhmEhq0q3FCkZ
u5XJDB74qlxp9y+B94GXLx1UFCztRd4L5dawg5Yddt9Gfpw+3hEwqnwJGq++r7L3p0LimX7g79Zr
p/50QD/FLdJuUCAnZwekEtDy8sOoO339Z4oebCGYSyij4G0IN1l3A4Y7Auxe0o5tOP+oJYZuo5le
wL3MFJQiXYZK/UN5z0wc9zvgWsrSAsK62W5yfRl2vtjPw/t5aBjPxOmm1XB4F78EKngCXSHoPfrx
14z34/1ade673ab6nkdZMcEkIUet6RClTGdDXL8l6t1gGcBlg+tmukoxj5KvUUEQ7Afw0duogEUZ
OZ26T8wPtDNyvQklrwZOFiUPfVYW/hRMmvRNEn9U72ONcCRsNwi67uoWkM1+YdewjpUf1rCh8dt6
rzVQKQ33rmxzbT7SKSSHsV9XzdUEKO8WAShVigAD9RfdF5BzUK2af3hPfLWI0KZ9NbcJiI4xq4w1
Xi0xj5m4VG45E1YoQxAZ8u4GUaKHNgxHYhDmVkwl7siEsNO7Fc28UdyGED4G/6je0LHR3fwG44x2
aGLQKLZeOXXo851OcUcKmK+XN1LcUOf0i554vLeTWXTZtsUnK5Z36rOdvAVDHncofv9kFnrk3YxO
Mwy9kgALw8yFEJcc2kNKW+6Nw7TMKm+f9jS+weWCtwIr5h64qXqGVCLD3wwWZeqLr620sRSGtLPE
dOCEwDDqkQda03cUyH7nGEXJZPjB/Sv0vpp6SQxL1GaShpxLmkaJ0QqivryhkFMTt15riPOZ6BT5
vivxNpAxTEqrxeupPO5QSDmWFL0r8XAMqEg33cEmpoukLoD3vDI26lfYb6UztJtcAv8HT1/E+hyr
hqkwjZwMVl21BWHXb+WTGR31ew+/Xl+0BF8UKNGd8hk18/6+axnI5/wtXnfveS854rCTNz1QdoTU
yxWQM/eOEFHdwg+DAc+jZ8eX5iJleFDQcmqfEqPHVXBkRVCW8gfLCiP9gqwgjQWNu0TF8szPWfV6
m3pHJ6a8vkgBTisewgFGVEbjwt5NJIeZpPXPTKT+KXEKYny7K6/SsadIJx/9tTAiL2jcVlsMEqI3
KInF246GnTH61rgbY9Rvl5HhR8sSJs1YIF7CDwQ+471Vu3nFZ6+PTQYml7CkP5pgm1YfhbYWEl+k
Dn2tzH4VyJvutRfEHRryO+J41eVWiMXLIG65DVPsVc/q17XGCPHlGe06e61EXPcSN+r9Dqide2fW
nIRr9i0hB5eX+HrevfQ4/FVL4apK2yxfSPd1dp9n4TcthM6bvG+mum5fu7xcW/IUlIDtBbeXJm/E
cTXUVKDq4RUfJct+I7oVadV2cKJE6LqMUWQ4+zUzyOBQU9Xx4/LmVW2GamNU5J9D82m/cQWM7995
8BW88NiCn23kv3cIsDptUp1ehORSDCcOGyORkThr4oi0xV2YZpZor/MSqLGaW69FcQ38DpgN2eUk
97SzH/1ZB7bbfNC1gI1H4SkBuntvuupkAZ73H9rrr9DnAWp44aN6rRVrXRp7S3OM/MHvV8htzKHd
HSRlPpbnHlKXtLCa9XDiPmH0ra8YDZS6nSJ/o978SlaqgR+qLrvVd3SuMk8/SdKmBXwv4nV+P6H3
aw0bNt0swoqHG9mDoQ7Yul6vr+vtert1t9vldmlv/aXt2z7/OTgHfxXZCuaTq+kLhZFbOinYHeUI
/mNMz2arFf0v/2X04TSz1c/KP/iHvz/zGx7e7FOe2WTFs03SQYs7shicOfE59pz/1e7lPXPtpb08
8VanboZ120+l41J1zK2NYOz66Gywo/TdxnytQUOs8O+9FKbiCwaUmX1F6kcyPNThIv6irE3FS37/
UrkbxpA19S24iYjXDE4lHbwUrBEbLp0EVlg90veOyxMVixqPWNwoKqqACexoh4uAvI/scRQ8BsT3
V4r/zIAgZ24BerGBEw2lPWEFZ2wJKnzuu/Y1tIgkNq/gYJ6VygmKa/o63NtHB0c8SuEByWBG1UGr
0U4ddPbTOIVIwIxGG+AARHfwKCAnSApayzwa/IxluFQ0bJmAr5VtWB8T7oM33+kiP0e7J0qOEJoz
pRRtmdUla7kvLdQcFJQq64YgY7/UnMPuJoYf2Zuwzx4ssqDvxa+kwarFaCYcQvt5I/hS+/csUxs7
4YeHAucnXt/EByl+hjWTdMANYeCwon0do2n4RA0XjlxW7B418ys1Dxb29/1HVX4byNje144pIg7u
swSFR/dsQaXiZ1PODcTR1C3RKuo/5Ijy1W+SbQWRjpBZ6UBDKZqnF4CDHB3adFePX4z3UlDujlrn
Z5rkFEgfgWxQuqOrfTPCvETNNQuvKpBfd78G+ErEsDT9qDtk5X+Tdl7LcWtZtv0iRAAbG+41vc9k
kiIpviBIioL3Hl/fA7wP9yilIKOjO6qrTpyqIyTMdmvNOeZ9zbHE8FDAf0DvcNp9q/32hmvEG/u6
8qL/RZybouYpL2kmlSXwb7f4hcxVSGIr4wda6ehdJlMFqihqEkhteBBi1mIjvGL0OyFoPPR38Vv7
FnyAB5hMveKCNg/tHof/N/2UZDOEGSaOQ1iqTzZKYwTq31XDxD+q8H/84JsqfGg2caAlVfyQP8fP
/oP/q/ndU7KgeDWLV/Wniwu2I9oOZ0a87NLcAOP69fVDs/5RU9f5P0fVDdsiO0X8WZGrLSsyO0NG
DxriEnPlvAPnoQ+ywti+eOFhuDPHXycbKzocq8fF89Z4Pyr3QFnPoXNuGUSv+1Z+uMMMccXZ/ujl
a9A/bIf81dZn15TTHb6CrRJsdG0nDBbISz/fsaI+LqfloDIRq84lB9JPmRX4GnsWPKsPHobHk4MI
IJ5FxVLdoMA6m8amKZcoU9hOovj/+imIf5A7dNPRBNGLpmnxrz+fQhOWWd8NEobDWmIbi7cd2EQP
lHWzGtfJstxWa0me72Q71SBJ4aAEfvvNb5je9k0R9o/fcAOqSz2jTbKa3xCcqnJesMu4ljBDf7gP
8VM7x4W3RXOLBfv1nhY8Wx1YbLRf4yOF6PY7Rsw/Spj8FlvTTFuTUmo3X0XpxUpqSBE+hCRMBbMH
lH4PyKe3X9/yvwbsf69yM2AJeyBcwOEq47vcFUf0Vsmiv3x9De27i9wMsiQRWWt0XKTFDDLrTnQp
dgNuj6V2Vxzs592cjviZYlvyzTf1Wcu+fZ+2bjuOZkkNgNE0+v9T67a10GqLwQwfaHDg4UYYo1wB
Ts9+hpNeDpwYhoRlePz6dsVUXP7qqjdvzkmrIWtrrupvxY4WGL1g65wwL+NKS+Gy55sAfGvzHG19
utHOelIMloQYfJtz9d0PuXm5RTBasa3xQzIODVOKLk0rOqfDnLPDvN9jYcRUBrJg+gnqJjz2lziY
/WJp+TZU7x9NB/2/L+LmC4i8RhOOrYcPsHemYHgammdt+aP/4Tx8/fC1f15JkqOgm7YjxW0fpcsc
03KJQgZqDEDmIdkxbujsr0x2a//HS93MFoaVFEnacik8gJtx5q4mshGWg625/D9eaZor/vsdS7WP
q5or+dvixL5sqa+hCMfL6pvEK+1fE6D9/5/eZ/PoPxcKuyxwx+np4S/JDy/t5QKjgjYsrMHoVwRg
+psb+7vrZQtLFVOwgWpAFbsZoCK3vCQ3y+BhStwVNORxUu2To0UcYYu+nmG6iFaoIr5D9f/jM+HC
jk1gCukEQhg3TzSIehb+3PQf5O6NouxEYZcr++Sj0/jmFv/+IP+4kjn99/95pIreO0HcSv8BSz0t
bndrbrMt9uSF/93Lm+aVP+edP6908zAr1RBkwRj+5wqqL8a9+OmuMty3IOv23/UrP9efr652M8vZ
Vj1G/aj75Mrhij2UYJXg/q3ds3cxduU3c+rfK8ift3YzkymxMqRpyusSu7f43nzPVs43a/8/1oo/
L3EzRSlWRZqU5OkNa2UDNf1o74JduQdaAQCbhMxtshWb75eo717aTadybGNnHMbPl+ZdW5b6AsjN
T+8CZAlFzNff4r+eoq05OjtzDTqadnOtlrCgUh8E29wtnI2dtvY3znef+z9GtG4xl0spgATa8uZz
N+o0r00h4C6npwbFP7nq/V3o/HRwM/409LWurwP0Rei6aR01iyjHZHNJ2OW037zQm101GSlsInXb
MBxJEhOwvT/HndYPuROEcXio0l0Ocmaw3soCiGj/v8y0+7wQ0xebd3YZnHxuBkKRJUqiBFZwUMNN
KpdmumzyV5AglJDa8rFE/fa/eouf13MMaZIUZBnc4s3UNTZdWjidFxz0/ol7Sxnb40lLdvZ4/fpC
0x/0nxF+e6HbV6nFZlJEFRdSe0Q0p4LSagp3JNlN7iw0PQhnvr6guPl4pitaqmbyEMlQscTn8fI/
c6Vve7rlmkZwMMotOtui/AgGA4Toh4gfdWrd/vAogjuOoIsMRbxdRqsc812Qoi6UzxY714Fyrass
hJKvHAxFTnDp4mYd0bCZ3oNpU2S9U5pvvrR/PCdLBW2tMaRMRzg3n7wMHLuqzCo4dNQuKJiYyVtv
/kyoeJX6XYAMSG8PXz+om43d53PicA1R2xJw1uXNtz0ouWpnUvcPEcU1p8DVrmCQ+Ga2+McAsoi3
YOiomgT6eXNbnSOGOPRyH3LYs5beefXZoXpkqm9f38vNpPR5LzoJsJru2EwXUvw5TodUr+NSNP5B
47WHcNh/l3awSJEdGMk3l7pd9T+vxbwEklLykUn15lqFFkVGZJjoCdRTWK0VjpkWKhBalsqiKfcR
fc82/OYxav/6qCFVTp+IJmzw53/eYJX5WTmoRjjdoIJFEsmNNhjvMmx3ZpWsPLff1QZOpgRJQk0B
MYooE+NZaE4GulPg14Cw/bD99nB0U/r4fw9D8uSpPUhd3D74sLdkXnb8rrjcZPouy9cejaVg/IF+
zegF/o4fnnX0v3sJ4vMp38wrlrQtIQ1VwCM1bx5IEZilOoZ9eChclL95t3JqSl1td+8GiIU7b6XV
3odqtCCTtKF7DTUFB7W1iBIxN9NhmxZA3LCgwzKf1W54bBVAnk9Dp+y7dFiFvT23wz3tROQqML6y
itrNL9nj255Z0UesYxGoiJ3aCHo62bDyVNJU0h43Ej2gpY0LACisq/TYMih6W/ZsQBvup0jJSjTC
/I+r+ofmjLs4D1eetO+y0N/V8ZlllZrmM3Owk0J/gV5YBOestg606C5jC8ut847Sy4655Z55AvOR
xmF3dBnC5VFkSJC2dYtkVmBDdMZLn6lPqedePIPSLmKRNoMNZuOCr87OeLXRMtV3GSx0+0EqiNTy
F2SHpeede3QjkFhfpzpv01frABN1XGKOCVGWgNuyRoAtHnV0fLJ6Vq3K9rdQNj2iEBVrWyDTrQhQ
WIfhbvocvclMjgGuAxzVeivZTJUiLHi4rjuK7fkocFZdrAh5cZZfa3jwXXZsAnA8xYcB0CU7C1x6
Xfcs23tX+VHaCc4g299P/4SS9suEa+Rj9oSvTcH44Zf52VefpScuoRrME3XlvWskTjXBq2Joqxn6
92Se0PFri/vK5aJ3GX1gqFl0w8j/2efDuPcVoqvpGFFi8Ob6sczeM5hCHgIk99RF7nwcCeGJl4Vn
oCSgC51k99OuIDNgL4xIUlOlntky3nhg0Ke/4XovJJrEaKYiEyv5ePUzanBJPf4UFdaSIadEXka8
2fpoIUhwHXfx9fT47+njP6PlZrnvnDCoXDMPD7ykyD2hqjI3g5XMI36OWG8TWERG+VTgU4tQp1UA
dZCksPbwKmTzjWj5M7PtdugaGjUDENCSqIAb8aCdun6lyTA8WMa1S4xl3a196xgnzqxUgmVHLZ/v
IoH590bH2z74IxJqc2sNOz/or1mAPuW72fWmbPg5i5mm4UxgahYQ9WaVUoysFWrG7gvh00BHxLDO
BqXjxn1kr8KuoNEpXSrH+jT2i++fx7Rg3DwP29BBOWsqCyWxlH/O7fbY127g+T75dnM1P7kAraJL
lRQT/akDJ4xtPbASQDTfbZU+9+p/XdlRNUeYAi22c7OX7yupNWE9eIcgfiJPoCGZ98xNt8PvaNih
PLGbdVt4Cxa22l7atK37568/zH8sa7bxnx9w+yk0wgybbPQOGmlDETriEKfNUk3veMqDf/76YrfV
4ek1czXg1fw7G23jZsdjGnY8OlrvHQx7XRWn3ikXVGbt6LFi9MZOsIky+hnGiwoKqNZemNBTvIQZ
TSVZJU9ktyAdCuF0tubFm5ighDXRyf76R/7riZikn1CtJeOE3/rnx6CkgVIUQecdWEsS3MqpoFce
nGOxtjob51m6/vp6f2/QOGUZXIkHA9pbv3kDai+KdPRblODQh+s7Vdy39du36/Xfd0VBiJ0LEWeq
xQZ3+u//sydv60boSmQoe7YJTDgN++ig3Zjofvtj9O1m0Px7V0KoszTxGOimwUWn7eJ/LheHFcdL
rfQPI9AlGZXzOFGXbRaudGLUenREHvhyOWwKcB/qUN4jCMyAR+DVjZxuYWMh7iEo2UqOVqu7zxrg
ou/awMqJVDIDsJZyD3aRbl4K9PAji15cQDXo1GUWUneC9qJbcwkZxjHZE3j6TjOMReRX0OflwQmK
hZEC2WMnUkUwv2lkDr5/8dgeeF210lDRywaHVA1DEGt/Idp57RBvAjAkC9JdC/jIxwgaNWAFbGtT
0RfPqrMxJSXgJp7+MYtFvoWXHxSIZjJ0UJG7SHK2gzJhgAFZbIYMO3+46SWKa4MWaJGCWIGH7wGE
7st5VcbPmeVvRpOqT4eh33I3kiQETJ3r8SmG+ByIX75DSpwK9GEYsWYBXGEfmve/Wg3aX5TArxMb
0RnI7fC0Qk0ZWiwqFgFWGr0fZPuhsfUQbpmYyLOupClvb6OwnAkBUC4HrEn3ikkIPk1SQ8IukGVp
FbeFAREMEUIlflqgl/tp6JYpdwL418hXsWWvdB21ktmtlb752ZTtJhno+nHIf9NZjxsbMXMP2y3q
12lAy/2pUKx9EWfz0lHmjaHPhUv2nVog+YGEMyQLewiWWatt0ioHvVAu7U5c7WGnwSudBieIoVKU
SBrBaFfww3wgx4V3Bf3UeSQiBmgck7MbXB2f2IfAXCd8E1Ktt6dUUIQNcZdmL25THz07P4U2MMxk
vKebt+usD6OLloN8dMpTq2azUBK61zQbT/Z720qXCXrX6Y0bdN0k8ikTtGaviIX0Nvp4rfTySFV0
4WSAyiS2U7V4VPFKe3xeXWpuxxQShaOspzlG66qFW5TsPGBDOJmJ/x6rsGJdFLh+NjxfOtP0uXcd
MsAhTiBw+qsBvizFhW3VBODkyeugN8HavLZbJFr2m6kRfebcjRI+MWrO6WOPMEPIXdiwxwXrkiD0
03jHY6JegwCcRtqpaxWSeZ3az7VFqqSirTM3nXfC2YXxfZThaUWFHffjgxupi7GtT4wEGT5OzX+j
ohdCib6l8obSK7RJImBs6cmvsBr3iZ8AznVXXZc9tUiT8vS5Y/snY8r7nLbHajx7FjqIAflJDqpV
PiYt74adaiRebA9JcgWFsFsPOgaE9G7ATOIiGgRHkRhPWfQ4wj9v361Ke3WhbCT4orXspeHDHG19
2bfYm2txVNgAh2m8hZ0VfGS9vmmDfFmHBM9101MpaRWq2rpk+IKOTLyCLjvMMRQIrNCzbVO5p8H9
1cYkEQ8S56Vdn3Jif0T4bqVHaRnrMMNPlwZEIcpNpkWnSFeWFtuGfmJXhph7cE05GvwXz1macFmj
Ux8SB8Z2Lx3mDus7K9Kz6PrLNDnXBnX0HqegmW05XwVMoVUxbUNQX2bNOeqTs2JsgyTkgwpscABF
uLGubCeQ/ZAaaNsIHdCZq9kmrKw9hwnkQcF6OCV87xVkGD7wjSExz+SK2Hc67DItux+bCstutLMA
0eeVuiE/u5oZNXAi7TgO1b1lJPvUclHeD8iLi3YF43WaYfP+sUymaCkcvOqbwBPSsel2SGIqFXFG
SrCsUYM1VvQQ5Ve3ANg1H3oN+GMwkQPLJ1eTHJZBRIcGKHh7HQXpmUbUrMHCHA7mqsV1FsfKe0OQ
U5AGhGImu2x4JWZ831aL0TWXbZEthoyAxca8C1QOCKV7aRmHddZe8nEf2r9C/OFe7+CrDVvEKO1u
GrWNDgDDvG+8fuGAIKpV61ej4eSoK7I4mYlqeuSljPdJOM7KwYHv8lMW6V7paXSYP6fxrhabvK92
HsZ40bYz16rONDHXgQ3hWj8bgbbIwnIlmdFsuYh1hnLcXXLZbeq0ovbl/HJaUPBD0P2sAxwXF+mB
JUg7jswkm/VYIphP7+2QQHGvf2vS9II9NlA209RjRDCaBkCvIEosc+flEB7dBBlyJeh2a5Ol2zxQ
oNsGjPYBudBYcZ4zXgqy1qKhWse5fDLa68jJuKyGvYmO2YaGZQj4IVJfcfVZ1/aYTrRZwJ36nFYc
cL+N9aHHF6tWF3rewrxkLOodOpHpeOnY82z6bpJk16I/cgPsrHF0ziUhfdaHWiOl9Il8U7OLKlCh
mYS66SqxjaW6tth81hGcwVjb3tsZyMye8KmxXFaR8u41xZseE/ts5T8TjimgY5+FWIYCnWE5WEtf
NntVS04iUBZWBtwAUR6rZx5gj5D9UuHEGQHJyDtWX7MXz7pqPjgQO0dGWExEkoThm/gEe7YvAjoK
C4IHlpFTcRWTujmkTDOT1vRNgx9j4Z6IVXnneDlYqjQ7Bqq2na5ib0QtPprQ35tIXGXVQJflPKyY
6oxJH7wAwd8EEdT7jFMej4NvZDH62B2KVw2WoMqnq4ujzahJYve+9sPd6FCvHat7Qt0mW/NPp0FA
E8T1XlVBRPLg3BQTVz0uRDxc8tw8VAYzk+JjHdfzkVQsuS5KUGpoENbJqNlYgLsd1oN7hV11TplI
YubmdLCs4EMIxKoqLCuVuUKMH11rL4FhpPmw9dj4qPZVD54dt/qlFNldV5RLZyTtp/roUN6mqMxt
9a3Iyd5ibGWQo+LhF4vahcM3gPOoBLa60Axk90BwN6rGW8vwkTnNvVunVNwlIDh5afkH+WNKFnHL
cH+U7InaLvwRgaewM4fMZcUVs050G44Xb9FEVmgNQn5g3VPuy7ufeBA2rMMY+3rGHZlZWzsuHtPJ
Sg+YC+qeOj0+Uisd3Pp66D00OpZBN0VlOMRMeOamcWFfpAHQaUHsepovBm7aQi9fV8jDXJA2HXOt
TKET1dJ8yARd4uRhNOVeesE6ZM87KxN121D8nt3Xtg3cCfs0Nkw/CLddQ4CgO8YfOZvYBMO7aqGY
zpQIOJ9ktdy30aMyniJ/KglEq9i0ge7nRy3X763GXstIwDiG4JChdsywC5h80Z3T4QNQ2RCD17O9
6pC6xb1DjatNs8vX5xQxnYL/OKuivyAneToWYRkmIP3PPX2idqU6ZKGDUw65f0eWDPT8AVBvbDyg
Qdw2w5G53DOCXRZEaATZDweGNk/033XizNm4QYj1AOCYyxCAiwMQ4usf+Hky++sHWhodMQoIkmn2
zx+IViNXSi9y9hwAsijcCidZpRSswnAV2IeSN+WHr9mwsevyXLAgadgzcb6N0aFhRXQ1OCQdZcVh
l1I0HFr2uVTSYuhxnouBJxxmLlu1gaJgFCN/RkQJobBaTH/l1syulLgY4FHIqGnzdh8MUDm9k4E7
YHifypCFYi4YO0XwSr3QKF184M6uGqB6BD8LxJHSvarVXUPOTr232UT7ar1v+NqtMNhrLba8zLtv
qY1+/dQ+Heq3T80UJLzSJqC8fauu8fy+UNzBsvcG5b1hw4eMZv7D5tDCRlGlVKYA53gaNDJG/Req
I2NNvmTx7vLdGnRl9GnHOBwpGhgM9Y46zXvnLRAPTlsBQl/HiXQNMlw/xdlJ8e8s08HILWdf38Vf
zRu+zf/exM2hvZBd0cd0P/ZZfaWaRRnBTHAZw033XiIWjC56/t9eUGhUqoTF90b35jYaVwR963WG
bewpGbGL+Tyujv5ZxT4nzQ8oWHr4TdVOfBaD/nxTlAekOn3flN1N7aZ93lZj4oZZbO9rJPtm6T11
oGUCEjfopgWkSBfSXBvyR8jSpeGW03Ly7rMXSn3z2gZBLJFvlgLHfcZGxnZXVWcuVJ3h0Her0SJY
AYNwWvr7BApxoGMm619zA/howMzGcbkO0HpZL4OPeZAjCKZPgn/cDCm8u62hSg0p1/DemNxXCscK
33gcmfd7DVIUkF2W4GPuA0FDg9wvQ+/kNvgh1UtSPaId2aZjNNfGCy1KkyOXb1AOGNg5R+yYq6Xj
H5pkwcvgfMNPw8ymgL9XCYTzczgCfrZNpHctkKvXv4qy3hRdsJnuOG3N5dC/lq6zG/F+16G+aVL8
I5wyMoresv85VtHciVsMHIiSKfKk9ZVPp8/zZelAzAsJdVXCYynVve8lnOzvPBaVtmYzbCymMmXv
D5AKoEHFT2peX7IYX4sBtzHZdO5zxU83QAn5Kq3MIL6O5vWzFsBEwanGtQlNyVCpZz9Hqe+UAkm1
QKto2wyaziCpfZQ8IKat146SvFsna1b4XZ601+mFJQQPqahyw/y9cx8zq1gmQCdcl768flck1kbJ
0m1EYOQYIHs0w405/nDjfKGDk0npwTYDSUTdXOT4pbNrHl9dcrSCq9Lupm1sUbxOf9VhNHWheRoU
4Ulczq4W9FsZs9rgUUwaGC4TboYTetDe5/alS++E8+LhQ9ODYOMNzs4KCtrM5I8G9UoDV5r0951/
nf6ObdcvubOfbq0PN1qc/+jdeNHqKir5Afhda6+Uvutn059mOIQVQG1q2Neyf6P9KyxzZjbpU5f1
UALIKMheNFEe6abOfIU8ldi4C8OPUavA1TUbO32pTR8bFWJ7TptJid7cgVQWq6vOhdeRmNvaxjfA
AZcj5N4pKqwGgFrY6E07UkXEi8ZdDZ76SJV4zc586wpnVZbI1xX+cRlsSstahbL+6Q0gcuhlq7q/
0BLnEioWB2yLM32oXBX+v2IQqcZvS9SHoQwooajrJPNOZT8eYwxRjcQ6w+4ww/FisKIPGjQwtvl9
0eEgB61glOMSCC99QEpYS4G50cDW06RUrESL/arka2uWtl9++C2xvLT4vRIEdHQqANhmYb1qJlO1
GW7VyFkkCTmxNB5U+dYXzPyKmH89Sf7dqXUEMaZ0aA3OYpOo/M8VOWiDKHZEamJ8ukOFLHkH2yHc
d8qKYr4Pgah8+fqK8raaSm+WdjqqA6ZPSAzO7RzZRKHQGtU4jFHL8Hwt2eHmsb+xzN+dtmmoJJUU
9Ut7aygPZrDPwnHbjcqyqqtf4dCyq1uvXVwVnsRbwOnLAhNA820oyYmzD724x9AsyYXOxis06BhU
Sb3xsMC7/aPFStBodxwf58W4BbKkmq85HuWaso5mPbbwtb++V27prx0Zj5fNjmUh1Ac8cVNlDVvR
DVR/zP1YTdZAgzInOGDvFBchqbHdqtAhR3PQw0yM9HCmNjyBibGXvbQeX09wl7Tmml6DN8CgEy9h
2l46jPht/yrqZkmp+1pZMQdbzdv2onvKI/zAY+3+nqocIwdKtc8P05m84PxOCTCri/twagbiO8/Z
tAflq9sNjzUN0TzZ097yHbnqwSiPbXuZuk09QcV5FGyb5HGYWi1Mf3nAdO+v3Mq/E2zP9P63Q8Eh
7AJgOb+HDKM8u3F70JdTgbC20ZC3q9FGF1T8tkbkjp5bQc/LSZfy3Yc6fk5xK1j48/yh2073bxXt
weCvSz29Tts800h2bjlcA/4jlvOU9uAkSnGyc0H2A47P2ATpRiJOoxDuPOA486iZjx8px12LJnVR
5yt1aQ2TN4X4bBqQgZeeWU6WGihpChf7SgVxWshVZ2bLaNNSSB5sfS2qH6VLYkseE4zEW+NPDMxd
mwLJktlVs8CKYxIkWygmFW8qUlV5cRU0oNxmK5NXAZ1gOtHSHqQzqlou0zE+bpYAMzHmRapccFU2
IyFavbvWZLRsTPtQRBOelRawXTD1AORiAmwi5VIxlcRTQxYTZzpguM7s+46WL28N/GRBKrc8t5q5
TqnRRvI1kpgD7ZZChs5ph8DcpjqH14L0oFJn4S3olqVNFVBjHTcee+R+EPOsPlZVB1vZ3dVh88Nw
9fvpWKSXcuGauyoincyo126MD44SQ4ifMeIcbAfOSlUJrFKhHiYDlFv8jwLPV5PYL44HDCah6NS8
SDzUbgIoE/+gx4Zbz3Ba1MYamLyurWJq+EoynJGPXXqKHR1fXUi9MwhbEvWA2A3E9lQ4/llqcjVf
6Sx7XpjuJQWRqftupkevBkzQ+0stfvx6DP/VlmGC5LQqOE1ZFpPkTUNMs53e5qxr7Lv6bdIvsKWi
bp2z9+EInsXfbFqN27YMvgxQKrojNZNZmaT4P+fjBB35oDJqjwFMch+YaWMDcIRqsNTSBOAfeNhD
k3PQGZ9lV59biV2E+OY8QdBCFt0wnPpyZU9wZaqkhbWqrEWgELk9tzpgi+a5EIfadp6UiEhhITeq
oN7v9cqy0T8SKsn2VrOJzKy0JYSFOQePtdWvPVs9aZVKda5+UtpmqdpUHNxuXfDi9eqxF/tiANA0
BtuvH/1fB5/Ph0HrzWC5sFRLvXn2esi5RA1LEJHiUYfjKHVUjKU31wAtkaG87tVisXJr9UV1fvRi
WSj6XHXtuVKWfKDOukL5k+X0MQWlafKM4/i3Ze6nX60a+CPa1PqZIBuBO26tJjBlfsgLwovozbRA
Se3fBHh8fUOamJbT/x4QPu/INDRLBwqk0tX98/VWeZoaVp7kRxc3ewmQs8b2b2fAzCEQx93vrn6f
XHsdq2CYrEvaRnZ/SRBFcIZQiw8vx3UXtItO07e5cnSic0singuOqtCGNcVpqnEq+CYOu4LKcWRH
d3rcgBp9Hk0CmdHvKaOxqVyb3Bi2RklykAOzbT4+Umz38gh+ubYrHAxsDhBcsrMayRmaIA9Yl4Pi
v9ft76Sy38u3TIUxyOF9xM+qd8HeTst9p4YrbTRWLZCeIUAPk1RQVjCYCrFxpPXTGYa1ABCT0kkF
6rNSvHOq3RnZyVTWdoyHEzaUonz0+anM7gHpAz9c2N6bcH60SQ5SxQFcreLW9tYZ8RnW3aD+LFGz
5t1wLBz32MvTmFZLt/lIyqsn125gUMs7RyqEv5gUrg5TXPpG6X89Qr2oQ1Da2CUTPztroQ1x97HV
MSPBq+wezRrCrR6tQzt9NZoQLDWnZO93OhkckD98/VHot944m49CUyd5vmpL9BW3akzP6cNeTfP8
qKbRo2Uni8ZqsN4DF82w9A1ddaz8ZIEzc6Hz8avGXTTu6iA9hBOoG0pIvYN407EljoGlCs490jyM
MJ1zkhHMlWYdPb6j1LCXKaBw8SbtRUhkBfHz4FD8+dsUIBZSOb537s07wDQL/BzzZq5enQVA1tlr
fITgcfBqYGHdDkXzDCLFAqbjkvQPHLrYVM9QQS7ALKZw4WWwF8spuHXSWMt5d+IkrB2qU3aFLL5U
H8sH5dnbBBt3R3lxUS/2j9Zin2/HA97SWTBLV/qmmr+d7TWGOlA0/iUh/ZiNyDZahoQfO3MNBiEx
T3PMw/YsnT09TdC3gCRiciMJVH7rH5xk7u2rk3y0VsGG/+RniOXwWm/FHKLcSVuQSroIL8NSX+nA
87LZcfqfACTciXm/6B61lbZg5pyJ+cuxmS+QC85QQhySU3aCjeQ8u2t3HVyDa/xAkC/lc9hx9aFf
oBB91vkbnM7qdtY8No/Zq/U+QhSh4ksWjP6jhgCaT8ZcarByfEi7ZNEav6uYTzKB/uWbl9YKnsMm
eAgDf6FE8ZvSAm+aYrBIlUgr9w4iK1teDt0yVxdZYm4cK1iqGPADCnamzqebkZxSEKrpFcvIIXY9
gJBB27BRNlmJ81HQ32jiBo4DzviAPrPaxYc8IC+lCN5av7kjCV7v86seyXkMLFVowdpJorvOCmA6
sQuRDasE0FlaZ8KWT12oc5gTAIq1HcTCkwv7tTZnPYDJsXgMRMJk1gNYIp0tA3E6NSUsAu0SP3hK
UnnUQk6X+WNruKtTSJI8Uhe6NOqxjOPnnu5gSj1PobMGxUEWZ+JhdKc79GCU044oqTrdGXmxNulR
xZ7GyXsjjHUMyN4t+oKeF8GIgb5QI+UgtDfNWNjEbViwNTKSZzzODV8P5L82+5/jeLK5TOpq07zV
cauS4n0hfArCAhFZsXTCK/XuSLsL623G8Z3tEK0giCrDMQmyS8Zi08GbrzNjZwGIykuCjQByMPrn
Ee+9Qk0RDddE/zHsuxYWDMyOMn4Xjv6IPOybWcj+x8ZDwwOJEBnpiaPdrkxGnMdWl7TZMYEPkZCb
bcvpuwVsxeZybvXUwJMNNKqCnojl/QLttizouo7htTO7RdIthfVYsMHuaLzI8kUD9yTCkxoRtwIt
oV9l/Zai8iJVEYx6q8a3FopWQShm6lC3wn5ss/e+Ca418G+b5cvFmgwMKdUXQ+i+aO49ch8VOk9Q
MT0WGzW/S6t+YUanKXElAF9zyUsybcwOuFh8cEJWVlktm244uKLYKxZmODpz5r5iE2qkkliWVyd5
8gLCB4LnPIU+g1UuFWufw0voZcuQdKo26rcVDI9gjO1Z8VRAWQmN78RFxq0ue/pqOCOyx7QdYWnq
je4wHpU6idOaBw8iPRl/dGqB+CdYdH6+00KfLj7kAcdiJDb3tSbnjQLJzQd8MHoXL3M2QUtKPNx7
rE7qPR7ETr3Xg0cRbZPIP0lPJ1Qw9sDgyJSNUDvX+SOi8JGQw84901XkiLZwUPSMoJBVaI12fwjz
knS5tQP3o0Dy6SiActT8YtO+G4fgYBJQlLcMOzeAe+bQS2yWlR6ea7U8dQnh6krn/1IdXI9fj6+/
CwcImR0DnqJtIcczbgoHqu8rsqqs5FgEAEQc8Ebs/AlRppf29YX+skfwSiYhHJsS1dYtzu5/7tKM
TG9E5mWQ/0dslDhrVOfc2Yix/DmazHfdUn9WrbGXA7nbXnjUEwM5CWw/KG1JJ1ciq2kiD0RAtMkz
rYxf0aAsSoFShoMxHPb6WFgx53wW4LjdecK6fv37/7VvRv8u0MjRBjYRbP75+xsrDm0YdxGtc4lA
sTvFg07fzluq7GCk2SD+OKPkCemva+BjvfeMvy+s9f+Qdl67bWNt2z4iAuxllyKpbrlILtohYkdh
751H/130OxsTZxD/wD8j2LEa2+JaT7mLnEKHbw5NS62Cv3oE+dDVEolMK1ZGEMOsdo159PmAf2Ti
Qu6/Aw+H6LYl3Cz0bcYi+eZY/ihQSbImqlCpluoUJMLPeetfOLVCn+qcFD45skRQPJnUJ2nCF7q/
SfFRx30Dq6LE+I62qGtfmR+STIGKxA+2CR0186uwZZEY5qRpsn9oBqzRRfRN8Vbx0QEDdJ6gGR8c
ywaJoCBda6hsl6psByIGMjPeasZTMvr4ywc7oAaFiKF1RZXTDYNuD4weOaf97PtMcoj2CcnW14G+
a7TBWJMt7VigtN8b0lqiIiLhKm+fTo19ul7l1bE/4W2Gl3u1mmH23kznkU7B8Rw763IROyFSM23X
luz3927dPEhI9S7hneTILsCnFaSeVWSfmvW5WZ3PKCPa+vYRz0TnfKqOC2M54qNnz3s/eTd7TUEE
1wfY8MSHbOHxUXAfQ+eMs9Jp3AMOxx3ddHwHZDwocNO5v5V7EA2rckOUeCdvkTC5RCvLNdnMh7H6
eLFW9+sE33ASSEK31l1jIWlzCHwIN+4b7lV7DczdyKHRAjnhvLRJdqqbE3xZL3jHrlgy3eH6PpLU
uCWyboD6VphcnhNAd/N23rJWlm/523KUaHVswAcvR+CBwiOkfCeA439xdbx628cbeCs42qgRb6or
uDkOlCq23e9v0Q71ixVofn7i1MZLqbf8zzzHDi6+4Z9nbdwQQqzw03WyVYve8PLp8yNN/vG9uVXr
M+3VVXVB4TXajfviRnQKwxEi+GKJwT6hScUJfHws1pwLnkEp64lwfB3Yt0Tlt7ldvjhbzku2Wj8m
q8db6ARsOnS4YEin4wd7u93bId802lTL1yHHicCQjVjzI5eJN3AAsYObiJM67+fMfYcD6Jz5r1md
tM378nTKpwmbCHOZEjhbbH3LYWxJPBlh5zOq/vz1uUmsyezIPXu58x7Y6639uGVr3n7j7D2nsK+C
/X5aQv53ECF7dKIdslEMrN+DPdhB5ZB3L2GCAC0Sd3VMxBMSXlSLCCM5fMwojQrHyXJmxhpNwGxR
ac0V+UcK76DWgdVp16ba1VPp5fqTOiS7clrcZQzPKhQIE6BZ6APQCpNR0x2QZwsX1Z7+NKbPoni1
Piu9gi0NsZPSRzAWqglJcJNh/DYiwR7TWfKrAVgbFQN09zLNJyw5JOW9hvVGTfmlWuJg9X6OfsBt
qI2tSu1F0Qnfyw9wMasSMpyM4K6gGsBDFLJ1rlskuiMt5gDko+ZLOCkh4UjyuprRksO5ALVQzLdn
+WUH9WjqP7pS8WSYKr0ouKqIi6QI8JZizbxWffKJ0LID1bCrALlf6SxnqIXuM/y8MFY0FNgqIYMN
WrCMLlO9bTEBJGEyPnqhPKKBYs/TYQo+rDbYBz2+HTVI0Np4ZWLIpLs2r5waCVAZsb+BArM2Jrug
0fBMwskUP5NEzFGH8rIDxBTyFrz9JO29R6m6eF3iAqnU103aenkkPyziTimbiffSYuT6yx8Qtg6V
dWDJbm4qZ1XzIav4p1abdkMMaUckbRyEdRRJ+9hAXzVJn1AMwhtotLxoZp0ptHVTio99eUc/FbeT
9BiGKHDVlEttP3ClGXOfOcy0ddWuB4rr+E9G0Z3YbUQvoj+TG8gG4giSMSb88lUilq16ba2Lurfg
ZFBsWxZrrcYyFLkbs/ByxI366FnKyGUQi9WAx6UKgIGZnqkSb8uGGQ72HJC/yqtxc5EXn3ptmwMo
6BSAE+AmBtOVQpJrOkwZGNxq+Ai0U4+4UmvE1DOjpylKv6kofZYffy8oQd+UVAuKPQUy7StD0arN
sM3K2j+ENUl5MKwE3CowcenV584XncjC/8OQnRCzMwUkd41xq4UDaO+l0Vkpo5WMFKwJVq4/l+hv
18UMiIqssbvKaKP+PSyRrK/4lGVRNemKI72tEumqX+ISYHhJEmqRf4AtnDUZ0sbagxWFG7Hrzj50
mtoXvDDz/LR7n3NkZ3KqB4i6GXGDfydyrrXE+ABNbTxL5iUtQir3kSfpHFfVgtzGWGwYMJrI8FQd
8ZkqBOyzxYQm64eu1Y6gERhjSKP5R01MT3kqrEX0yYp2L0itW6j+R0PNtVQSpFpDt9NYtFsWvHbE
A8XEKx0/ylLaT0CZbMIVWhhMYsOxzj4a1ORBgMLlobx2l5CgGvFjmFH/F3HSolGcYlYrx5hhxcB2
PS021vSaVhVTFWUcF+yXLU7VemD+pPBoscYVZnCfwJ7Sgns1aVeN2GzkmrWprJTVIFIZkVMcRtYZ
yUqBX9CSDgQJDHp/hYxuYNc/QefFwgpsQP1OP1OnGVMi0bWNmTpat6QQht7eOsCOY2aFLBCYR0Bc
Ls+EdS1JWjs8t/IlHq+kUCkiiTqB71KL9IO7AaxhTb+sDE7+2G4BLW4Frd/Fc7Nbsgh4QVG7mRqr
pTeBGKSJqV+Ju4xJihjH9yKONdjPUm6HTyW/GPkyZB2JiasOdFeqqL4QYJkzdVyoNahbNzjnmP06
Z2CbyUHJFuOMW4n9EOd86slkFhgiypuDwnKB24COaXiNs7yYeVFe3U3t8KjiFyi13aMQzWem6x2i
uy62uMrkZYq20XvLYx5SGpB+k4IMXgkCfXhSknQjDfDnzYtfnYK8duelX0Ki+fd74j9CdThNsCrh
elHmNr6G6gqNkV7TAvOQzUcpxBJWaO4DPJQNAJcKqr0LdilurTu5fU6AjaupsdJEGnso7jhWNW/E
6VoKPK150njphLdJnzdNco3lAg/h8CEFHQ3t8oHE2Nak0ouox0BTfRqR6GRqdGoTgf+6ePr7UcHF
IcP4Mi2ZCsIfpLUypGblS67WgwMMFIHDqpL4zVehzs33go8dlVTbBnYzkfAEshcg/EHOhDvycaTO
AqcAyrjArQRFOQ7xTVauY/UAmEMR9FdLSZygGVd6VT0yYtdJkj6KSnOZFq285mLgv5BQHtZB18og
6UNAhD4IRgkXIQmcqogUc5J3r/M0QaLMzlE4HWo8yqf+oUpYvOL+Lqclr6jMGsCe50uP/drQHjss
78ZrQ/HIiomnhPsAEbWIliCRvB9do+YoYiFm+Kotb2M53kl+dg3HCBkiKBywT7of/rjWjUPfwpbE
wK3hhGcW62q/ieKPUTkK47TJI5Ui1itE4IxEP8IOomSfxAzZ0OTWIY6n1LswRt8/YOfNfNWGqEX3
AzLIylMJUSMdQGbLVGtgsQ4x2AluhJdR7D4vbyN3zzW27wKCYjqmUGF068FSwCp0zBTt2ati3WKL
8wiaO4MFWyP9CP69zgh+1GLV+dKmX/goGe5t0QQxQj2YoeIY6oR8PmEwC2U0Go9RuYuK2UMXxUnH
nYBjbCtQJhVRKuGYBJbRv4+xTybalyFmGYq+lM0tiFOf1bh/J4ZqCQK/zXQEQpt1bD3EPbD38oek
HSpwRzIFtAhlDFAx/hxsozukZeHQEe6F5vskj2cCiftJBKXVYGSO/5IOyNhSsKLx7yvioWQBQEZU
WwjwktncLADqNvxlhAb533NFqcZQ77rpRqwpFhqwHthx2PvKw6syiR6pd/I+IQpbD7nry6g++RqC
FbhNGsW5IKITBh80FaK4QeT9/bz8R8JsWIZJo1L636n5Uk8SyqSfK0PWDgZyiFP+S5GIRo+a9IBa
vCisFuCnL39DG/wEtn29GMhAgT5daoeQ8H+vOCh5NM5jWOgHH1Bml6MMKw2rwjyISrTWmo8Ym93k
OfaXQgGWXTTJM+MbVZ7/qL6inyCpsFMRXQES/eW4Yd7nJih0jnu86+UKc5fIsjaKH67TKThK0zbu
aZyr+16JHEnM1nqKtDtBoCWiCzYxwOVdQmCZp8+ldBJ8GkvR0zBUBxUEtyTkd32LdXO8l2FASNo3
E6bxZxEQri8sPJkBTYRkLfPpvwazJgax1M2KevBR1Q3n3B1aXIal4r6zfpnJfk4INq18Ez3qab02
ARFEmP+BSb+Dt7Shn2WPIZiwnVQnaxksWIEia3yuLXmHC4/Z6Oc47PFoKInzjG1D7242nmaRbjxr
ugU7oMBpCqtw3Wy3LcgNuBIgKBQ0Cp6G+BDSLKranRXTFvw5lj8lVD8p8GUis/nRaPbIVxBJ302v
+ELEeCbKBdESs6cMFrxomPPXs5+eANikYcJCDQqZMF/60QudJ5khqprPkUF/1lEU1igzd2dmlCEA
cpZE30SgnxIQvw9TTjOn2NJ06LzW12UpHkbJl7JRPSha7+iApFP1PSaEKOLUAzAnIfaeB9cBSBhr
MNaLGRVS/DBpWoy94AVd/IOKD1YZaOoaYNmWDuF9GZEGzvlThNbOwAlNjHVErzrs8TWa4y2N9dZ4
MfHD0NqP1GBb5sWIbmaLwTKx2Dc3/x81UhZvmg8I8UDqFFFn+30cdX48ITURWofZHJ2y9/dG40r4
j5jhKil/jXnoWtg35KwVOSls40SKuQH2hztkeKqE89/35s/SNmBYGUi6qFDEo5T2ZVQLiW+oneJj
aBj4NA4QP/CRn0Y+s0RIpx89gzqO8V4I4PGBd89Ciaor5n51vouQSXCygoa80jlSdKJjq8Doghuq
TE5El8cU92WcHxJGL37nWYI5gApoiqZ3JIUE0EFMpQGqRILHKRqpKflBNqL1pDu+/zDBOJhTDr+Q
pNsgNehfW+Yvtb8N3f1A23hWX1BnO2p0Lme9tFuAjeIuCLl9hMKJBhBEXfWN0sznHf7b0KTzAihQ
owtAAwatkN+vHECrLpMMS6FVhY69Vq5luFN6eWe1Fb5b8cfAeoYceqU9AbFCz7con7vwV1m8jT4F
JFR5lzrkGFruGE/OFCmesNzcI6O3xglnVYewISOw7en8lDT5mz9FpDFDizVo6YjYxE49hAZqIwUo
EyiYSaNsTYyx9cB4q6i+tnqyqSFA+eBqLeHFGrqzleIyxzXqaVLrIjK6bx2CwCrrS5ff6eMhTPFz
L62dZYrYgRv0kMgJ5LWl06IhOadZnVv6UbKyXeN3a2QDDCu5hN2BXlKUIyrOVSvFA4m315lH6tHK
+BEAWx5KpEADHJBFbJAqIpbYf+S2imd2Zh92u6SrdhOMspD0Bnui+ps5RP4jtOVCmUA3yPFkJHu+
duv9zFSsDFb1oVZpRYHtTChbCr1ONQA2idJ5Cm16pmsKAxJmxeb4Muq5k4NnqO7wn88iR6YcVlcT
TV8kmbVjV6nrv994f4gWSMs+QswyFVFV9T9x6JRf5ixUlUOgvo7+MWwEVwRwEkhACUAGdhqZp3JS
KEsEiyGNhEWTOHgKvNdyfvv7vvxRSF92RV1UdzHhkwzpS2QAtLSIx2ZWDggN0R5AJv7/oXv5ZxmE
kIPJBoIEVXuO/Mu8l0a6QXhVAm6qHAWQj5SIq0mGlAxSShBgxDk9aOtyVh6VFDTD1N7BGfdG3MgL
nJq5IfYRca9elxtDStckuE9LpDabAqragxMW4jcSBv8xiig1LVHaEjFpNDh+v90lccqaMmvkQzzg
9Tqh9zTghqEouwyAWWqpbzJo1JzIWdGIXARnojKg1vjhUJYEWpzmFBBQrnLi+OhjnhrMvcOKt2uE
4ruxtMRNv09MdITVZV+5hiJB5e97Gqtym45CoBxU+SGBYJaoJ6GAawcKTsh6ouJhnWniZpJvfp2v
U+K7CpCPnNaPYV/sxQz13mR8jrHFwbLg72NL+vNeZN9YXiRUIOA8fZV8Av4/8pIpH0iDuwJ01y2v
dmEzgmwkoMvX4kRIQeIyt1ejvPx943+EbArDGalHC7CetmhR/H5exMIKRGlo5UOSu70FHMsh9BWG
izU8/H1Df0b0X7a03GL/Cg79STfKeGRLOjUB9YaAlEJVE1kiPXIr6X4KrwmIt//PjX65o5q0lypZ
GuTDIGIxo0Lm2In9kYS1qjS7CV1qn330XYD2ORt8HWzEL1RCkKemLb6gMf91qIoSlUbh1/LBPw5Y
Uoc/JFoiZvkr2hlU5ks8MHYAWEDKmzhNhaC60YwWYHF+k0z8GUbp4By5K6nLgNb7Cjz0i3yUojaX
D0G1Yny32VFML0LwzVY+1/SvR4vwNKsJEPzFj/D3o9XawlfjIZUPUrsaqF6WVMV9IXUa5aIYl96f
yNKny5Ru1NK3tTi+q0jws7L1mAHAH5s+0mpob8khKTgObuHeijO3BS7Yqm+Tuba0jIw/dcKcAEvD
sAqG+Rt0GQe27zer4ldVTwIWxCbRjFlmYKTGvsJkk0ANR1PQxAM2JgFeMk1P3xM/vHjNZsPgSNUC
LYzQuitRxEKr75vRutxsX84km7fAzqrI9JFH/X4m1dQ3adDr4qFtdn4UXrOgBe/kJT57o1e22J5y
EQSQsZoEnHKpPsW+tprV6ru75ita+PM0YIVIQQLaGXJ7v+8HtW3Wp47TMOoTOGh1EzZOMxhUgaEl
ax9A/aPFXkqt13Ci5KhAuch3U+2N2SnkRC1z1UD39+9nR1vG0dezA5qYc4P6L5W0ZSr7112lWtnk
o1EtHlJf5abStpbZeYMIhhSEWPOrBKApCPJampOTUQWrsALeD3xB7fDiiuqb0boqpExETNY4IDkK
OKREumWYhUzzdK/H1ZOc5GhBXGaswWKrMYEN4aw3yJdwzNB7uai1hpeZfvUDpLvavDurjXBqg5D5
GR10oQf6NroDkC0DS1thbh6rQqAnJ65LcbrPfQlro8mAJVh6fUXXUJcok2bfrCWfzYc/TpK+dPsR
MsXS8sss23REdVMviQcCqkubNDT81E2pH8MB0F6rupmv7jPgrjN4wDA89RmcsU7aGzO6L2NJJbrf
gca4MG9gKzx8RGN9kBTYFzK2jVHwU6k11B27Mxfd4/7DGQ3dB7yuLBzOovkVWY8jHIpVqNH3UMb7
uMhxtpBxWIMDn+GhFMyXKOvdVopI4NOHXIt+GNLL3wfK/xatrycBPtDSm9HIkb8W1SJp/uc2LqVD
Tf0oyPdls0vbdd/ZFB8r42nMPRlwJJ2RKN8EdDuN7eLWuCBjjoqMPI+T6fvOXPHIcWICkf8qvQa0
lJJrQtchX0fNhw/LoluX5qWcPGwTK9BZ2riX6m0mHPTeQdxVDcEQGvBBvMY/i4D/InhRvj1Nj6X1
LFEoaJQNUXWl96Rod7GxQaPJtrpj72/yHDUDvBddWhrjK4YTP7F02FhQ+i74AmJK/GpdMBkLX+Sf
heq07zN+SS64zhYIrLAr5hUmrbO/KztyHcBhj3HrCo1rmOtUtk36LMV+kM+GdQrmk9lC2Ul2dKUx
E1EzFzqhGh4hqAQ0BPMzFLuxBOfzIywh+21C9UeNzXS9HvL3VGd2poa9DzD9oh2KaBYwkAbCnUdD
QqvXariJ5rUku9KmQTsT3o8e3zOHhQAci40vYS1Ck3EVlNCl18m0roRbr2woEaUppXMH6OPQn2XD
lRlt0nuBTpG21habFWkv+PtoMSjZTONa4zpK6OfKmyx2uc8smFD0xI7VUamf5N718fgj82z1XZzj
IXeHHSJOiJ1gz52X43+FEW0DIAzTTJILx/oR/hLpxWaBO+e7SgOov6KhaF/yo+8iNwkk4UV5CwNa
wKwBq0bfaQPEhJUYn2QkEmZHt865iTikK0n7SsKOmND8hWsvqQ52g9ohqr2Q75ZfUOXpAFy1d1JL
edZR+iNlOeTgVHXbifb4pvtuTe51+fROXgXKRY48PfKafBGlMDSagAeQmJHuzqYjnqVLqmGM5+b4
zTgA6dE/olxvDh49NxnY+DN2OR6hZI15X65uffwcm5VeHCLsPYBQoaF+wrwRJUg4lZq9zGHcuLlN
Q6+T94m+YvBp+m5sVnjchOZuSdhbOjzrYoHh2qG6lajSAauNFuckI/SM6Bz0LvWGzt/U8UrMEVZI
+PC5nR9LcAChvuNhJoHTTa/D9NrgHZxUV398Ddt7rg8PYFz4VvNoAFIozSENUE/aStymiEdCfkZE
DZc+CtS8ZMLdWMnzC4QkiwRk2sclfVdHw2BQBtuiHoL0kOdPIiQoAYOy/dSxRKys+MmvwWO5so8l
I/Zq5eh0A4bv4p2P+Tz3iO82qdfhJ5emu1DcCkCXs3pLCFeC2rFAO6FyNKByeTaHp0H5OdUc7Dac
TxTSRrYdInzi8kj1PdAMiflkdKK3gVrmluUhTpx42OjwXwEwJCwdEcbWezN46/DOjNeS+exj4I2l
uHZXd07ewaLB/Es7zsYBbe4b5XNEbLq1X+8x3qLCkwMBGHd9v6mFTYM5YaMdxfFQSJfacJ248DQq
/1Zzitq7GvSGMH+jr/hnBZgAijTZQKmVXj7R7+9rtJzNBfjQVjw0PkNI07wmklxExmDpy/h9sTyy
IOM/NgtXujXLv4ge9P5aSQ8Nk1YP+Fk1wLbONbCYSxaEK6LnkhJFgf3q4Bt78oUEkyeSvBWJSluv
qbb4TGB1Oh3UndJD1ovTNYU41qW12EQrI7iaHa5GyYbgdW2YyqZOkm1bopPAaY51kA5t9YIdlWKr
BDWxVjLYZqS8qqPfrpVa8aSI9YG4VpwRCx2ogCQ7Bc/v1jBfVNpZIfub9yayXdpbzhLa9bcxVtZj
ER5CKaRxg9daSXFOi5HGzkxXmIRvihP/EbYaki6KlPeQO6Se8yUyMvxupN42SgeZjg7IcZuTFsNA
tbyy+zUYB6O962nrK6iv5uuZpkK2b+bRbf3b31fe/0h8lh1hAFAQQG5a/RI4GlI/VEU6gz0KcRhE
yEfsEg48WPm+BqE5wuQQGYPyocmYqyApRUc1nlzRQj01vgWCvIuFb3bpP0oUhmwREKEwj4wz5t6/
j8imKaGyjKl4KHRA+OMANQx2YaE+tMQAIYvPbNDzSmysnZzIlLf9cO3DI8glk1qjVd96qXk2Y6xb
8SbLhUcV/+oCYOTfT9wnFvf3iMUASgINDwINiN2vEUtHD88KM5kTVz1XlCP88Tr6l7YCDgVUfAxG
7tzQLSVmuOih9JOlJOxGJoKCQkEJEc0fp2HG70WvULBuoY843AMq3ZJbRybcKESCGpyhGB+rIYt3
JQ2NRWuq0iasr/PT7IMxIYbnggj6BaQQikXdym2AjqWILZdF/BSjwBLkv5rsqNfmsXMma6ODqE96
J4UVkfQh+GI8WSkigu8cHmpsGGlrOgHN1aRSHseERY/Tm6Iep0GHyAw84ZsrYTch8qvkaweowJ7I
RAmEYJYgOz/P8fPfz/J/VKcNoDvEr9Q7NEn5yg4YEkmb/DyRDlM1ncIODBhgDzUJvIjJ8wLhw5Is
ZvZNuJMk+NSbyXf7Kd8Co31EC9wzHPoDq9osdubQ3sW59ogruZciRr6kvXUlnSUcmesR27im2Ft1
/3NoachX1b1YmQ9VDlEew2JcYzNxX4zoLvb3iWWt9CVZKUOMq4E3zXH0WIo5UKdjUV1ymE8FgEIS
bNB0wARpqEetf+cHphPdZkrIRUud3A83lfmCuatAsT+Vxl2GnFo3P8QGsdWQ7iHcueTuKzUJj/4g
2kUHWN5Y+eh1CQsSUDDcWs62Wl3/0jqiE8DVXh5qr2EUk6IX5bGBK0np9WdW+fetzOoY0GpbNXNx
CbhqXfDGAcvfZKH/C9N/vykoK0imhgTJopX/yTj7V8KHAHM6jkGBgmaZuPolYLWoODUGE1w+IV48
XXSUwXSyTZ3BGS3qEdJKpRsuquI6AGOiLIJPyWnuseIrRcTS9lJo7AaFTn5k7HtA7CppdZSAcMM9
phaPCzAla8dViOtkYPb3sZ6tG1TIChzVJ18kztJ21UDQPpyDRvmpRPOpiUtk8Nw86R46Q7Pr9qFP
UIYWe2qu+SWOuMlgj8TqRKNzKyjmeYwqb57z+zpV9h1VjpSqV2CQQ8fJFltwSXrvRm41TMCN2HLj
LslXpabPNCeOQxl4QTi7YvJgjfLBwk/SUjZV+OAUCTIq6TaDAjJgnd5Cb+nblxkr066a7LjD9HzB
TQzw0dSQzo94LZd6a/SwlBkRSubdqHUjjTZpZwmadmfi9wr+f5mvrVL1Kqxd+2IJyCfWjx7Rcl/F
XHgy9+oIJ3++yiUKdvkAbR0yzdIFVdGymE/waI5xnN5XGLLV2wkXj4T4LdkBuOIn/xZRlZP8+zo3
fpmpskHjZVGZQrJcYIqaBGSzKAmrNB+JGSIT3XEcaH3AtLXdpPQlAGGi1rkKyF+WMaonUIp6ZD9i
Crh1Hp5LILcaTebMFFYDIJEU6hkafwGw7FMab4sWh2sU3dPrHE/bOVY8lTpomUVvHRdQTCrmrBpM
ksPtj1s7uqZvAUXLz+JUGKFhhDk9nVba7wm6ZsCqKyLN+bGGZPxCyZfuXfqQJjc/e+3l/YIeWZaO
UUFq1C9cuRr2QntCRtDOdQ113OQtQ0sBSWylvxa9dbfoqnfzWubSIRhnVf6dwhiPRMTZBfJsrrXc
Q2u7RQkq9Xn41Mrdadano/ySZ743MinR/C23GoIRhoIqGTqmf59Q6X/+UZPhFlXo9UlLXwRt4d9X
V7TyakpxPeWGY/Bc/JJOtde/6a54J2CgtdidDvApF3tT5ozV7OXb+lAegjv1wTyiFu+QgnhAmeQ1
ea2N3rwNYRJ71LveMXi/DOw/XC0IeVIQV1+P3rTK4FOKO5y6dBuFiZx7nWJNtzxgHlAJ408eM36X
nnjhV9jZXJMmsaGtoXCAkKSGDA8/5eVBDNzxRUj44A09L5aIIvMKzYnWDt/hI5K/Z3CunnH6XMhT
+FkD/VZtmIuoQiMCg2o82Q+bJU9C5o5qJk2DUrQFjKpVmwGBPrwiLlkx7+eZHrwxj9AGWTi2cCJB
6CyvhhSbAEfjV0/+/PnB9CMt8V5d3mvATxP/2T4HyVeO7+ITTcqGygTsgStSjmj/gVfocYZVUQ+z
Fe6WBOS5Y90SFueY4qqNECC/e+QIgAXYqDgkuEjI+BTb+aP/nrwSwTZwVUNbuLEuIEOLvkKcoYdg
Dz8JjPlKXAIITdhCwu4CYFWXzbJxNlUCMcXSnPOKaPYE5pw7wkaDT6FZSJvaAFuucPI3/DQ/kx1+
5qDUoMh97u0q+2C/arrDpe2/IKKkv2jP3Wl4L4/9M3bI72wSLBpsR5FGr7GrP6DtYjOPMoNtvHV7
cqY74YBK6qP4aHzT1P4TBkjvRQGeTDqDSIL2tS2ndfSJmzoQD1NRr/ykRCi19Aosp/U2f8qodEfL
qsRwSdtxLVp3BaEt64BG6LNo26ZLGh+NxwA4p67dFcekT+60qUbTVI1OJZjbelZ/+hOKrXdFmDpw
ARDFn7dmdtXUNylHw3NGGWiWYNnMaDlV4EraLQnLrlFJWoBgtMXl7ze2/metlUPGnogDxpcJ04/f
7+sBME7SZbF4CMVfijI6Eyl38zgh49CLYB8px0tigSrddq7lrQBBAZUyJ85FjOfFo1/fhlzeUZ3j
RoSoyyI3Zle9HuFq6XT0GXhgp8Yo8IY+x/x7cAIy5UnfkAQG8k+xZK6qAEz08bZOs20cgWEs4O2q
EC5TFNqXzoJUxDt1EdI2W/ice6FEhxtesjmlSxBria+/xAr9YlxBc9glunWcakJeaUfXZjOh2ZUM
N9YRam1/P3H/0QzhxAFaAceu0AD6mgDrWkhleBTmgz/3TyqKyVkROaUe/hCzci/k1yXggK/x0Yr0
dFsR2CYrti57Esl6YN26DoIFJQt6t8gF05KL0O2MANLOl0wRdxEu4GpyzQN4Fip3CtrlVdc2pKVw
pWV8KJLsWBTfTfN/Ao6WG+BfB/UFlCYiKNDLcijiSSO65A1uzxAVxU0SI7Em+EBCPUN8CRjiCXxg
myLQ0i4ByS8jXvNosqPcvn4LKjzGg1yXmYGs29AbuyUCLfLpEMUYfULIF+77rnWqSTj8SmT1TmvN
Uzp2jh6hrCV5uaFt/365vjoY0vDhyAwdizNaHeStX5QsMgnuRWIo86HW6Fn0l3DA6RqwchKDxibK
qQQ8kS9NOF+TyFURli53/bf932WR/BLnshP0z0GMS7JufenBWn01y6W87ERL1XFyu9J6MMf4TdbA
d4I7Flzsfp3M/1WYo26XjflmaG8piwdU4m8SUXUpFXzZFxVVs88BbAHn/nLjq0PeK62fjQc4tSE4
ej+151499rG/b43RCQLoyjCFSvNmTOgjke2w4IWAbCfL7mHqxMMV9wXaVVBxkW5FWSlEQsnfdJZ2
QeAqUKnLVqJbEQspyQPcFLfuby8mUaA+py5S5bnsilL2BHymAGxqFI5SALYrRHLVGomz5G54Rx7I
UoXvsAy4GP3HsYO/gPGhWaBAjS/tt7hKpSxTqPCEOfoHIYX3Hs96DVTSWOlErhkLXWtlYOWU15yc
b5UJ4rULXiNA7JtAZGmzup8dkf2A7Lfjg+QtJx35K2QPxVsVmZdeepYBYZhxgm547cYjAV1o0/x/
BK+khs9huZVYRnrYLLLy2iAErYnFWgka5kvUZafeUbBr7EnhX0XAqNqcbllZ/QwVWMax648qyneP
y8NvT2JH3ZFzptQzPnaCcqjydEXXe5gnotr+YsQiRfjouU8ZdUnbALKTkfvrHSsyV5qyWNPd6NsG
5kuZn2U5cWvy1GIAbN2RNmagp4wQhX01fNTyh7F8XTygsMyBHkxE81EbtQv45BTAFvY8z3k/Lj8J
A2x+eSceV57hiSu/YY5BajyeCtubXO/IG47ekaeOHi8ufzgeztY8hyHt8nC84m55EkWnHyZxEFpa
un088s5//vMi5sTI5m9Pxnloe12+gddOqXoIf/JFxR3P8PXtdvnWyj5e+Y8dPV4t+8hjeZYfvOfq
sXtX/lzezm+0tu30J78VmUM5ehwBwh7Bhi+ZXMk5XkFtr66LLgh6HMfZYbMnqsTLFnh92RQKG2yA
A6XXY0t8O5+X2FBl8+D1yT0dBXvZGcRt7PdwdeLUvbOxd48dOZ28cOV5ku1t2TaveB7c2nfvfcu/
zvyA/eqdT15j88HrybtCfq3s03tjL28/CfZp2QjL+Wr5d7i6vl95hr3lLxnhk89f189Pvi9vr+BF
SlwunuGvq7zsNp+R3XdeaeyrwjU88m919c/3W94V6T+kTk766phtzorjvfNisocFTHzH1+kr6L1s
+v3MTv0fYee52zq2ZtsnIsAc/ooURWXZsmxv/yG8HZhzWCSfvgerL3Ab5zT6VKHCdlRgWGt+c455
/at5Vz/bkuddP0tQ2CUdTGb36q8xWJ4HX+Tvr3xkfWo8wfX/G1LA/n7vv7z4/3x8/0LO8+VlT6Jz
v39Z/ybcyaux4dPrv/frxyvXJxy659uWDf8hPrznz9G2cvdERNfv40umDR9b+PSaVeVr+eSLz6fX
qG31s4ZS+VDlRoc1okq6dr+r3Bc+nnr/hF//+7ue+cb1u5//389b07X7F3Kt6+8lebp/3o8b/3kN
pk4borNjgJecr3lZfye/gcfOH/gh/AD+8N//Q651Q5yWD212G3fDXz7/qEP1KaUQVcWPnP6NmWWl
87Sd1c77sZAO5TnazUQHa9TMCA1umUDK/WjGkyRPbh0/FYvhiTENmgV1ow73QDy731iTkeOq/UDX
ZhU9m6QqHSTQfhaMSKtdrYYbE0EgWv5Mc34gJ+bHypconECeZD+rlzVz4Lfsw6TsPKfbMf/Jrehp
ERwVmJLl5kO1bijTXRU+ynVgPo32JTU+gQwwndJ7L4qLQ9QmpzKRz32vPopJvjL4d0dlF5INHXXp
KDdIEcZbav9x4sjPY/ZmwFM8p/9djAGJmXgqw3e7OMprqwpdIZb4EtSlqTO46FF1dg71UrkuvY84
ZTu9RHXlE32kM7b0m1bfxvNzq4OaxXjhpZoeRFb/JzGAO9V9fwxt/TrVGuAPBgyT5kZxn7lWGL9Z
BtCXu1DlwEHsLrEnr9slxAN2j3FQGd5iY0aYCdSp6QlY6IbbEdQm4FaK9ZBnigVg4ZEFZJcV7vUE
I1hIP0g6shObiNKrWOg6ZtgmbeRNkyN/0GSjqNesudpFyT4iQHCia0L3paImUAzfLRTGM8jAY5v4
mmX/cgPmFsBeK4U0VTFlVCjDKrgDNEMRjLTr2dFymk3VS3DTUmTmGUV7tRyIZVN/iZWWAhJ2J3Hi
O/bfIXlfqYzlHONWWe5RLp5CW92KgkSsPvo1tyOMq7X+sXQnYiLERkgDdBltja1r8JaDTPjTZd2t
Xj0TYLGNSmZLx0B0xn8OC7IVdLQoNLhU+0XrLz0Z6a78KufX/cAbUylzoDlUMlhQHVuaDES+zZLo
McKS6yTXBMg4m08xPmJRQc6FJEwSLmujw8y91CIYHafSrVbCnVlTcF4Bc14H+gIicJMgq/pp/DeM
aj+bmnu0CG7W4lrZ2rcqMWHvq1N2nMhiz2z8a6bIKt2AHe8K4tuJbM4mb3glOQJL03Lt8DUzSi9i
wJzOPzlQXHM6L4IVwXekOdsKTWIs623xMauQT0YkfY7Qpb9MsfS31OoznUFktsNtJset3wLkYY8s
8OAqxS6MiP+GePdYZ49iUzGy1uRw3ym5Z8IdoshjXam38QXR8QsuvF9eJashlZ0UrxK602wotM2s
Z1RxMau/cyNt5FzbRyrtJRYOgK6aj6ozvBtUt+gc5qzszQReF/4AIn9vkkBqFJhLLKxZyaq2wOiY
faVZYIM89KEB+Rre0j7hvwB1navc2y4J8XO7nMfD4LDUt6kpsu5VYntiea9VtAGkCo2li6T1fpiU
nxWyoxG+aQbIpTjEJg3IwsQFoGgUnuhBDzZ8sfHVkyjkQ2u+c6y/FJv7/m0oPukOom1sC4zpzzjM
L0Z2hxKJ3RTW5qCca1jxg9aA0UU3XuLH0gOSQciGxutOpRMkBq9RnRanRJOPYZjtOkQOxZ49oK+e
XQ3kzugyMDj1k/o5EqafWdi8F2urwMFhXy9nDPSrc7sdGMWlXe31sbUzGYI7Ws5WtblPxGNDqg/l
jprPNh13Syo4eCQZjUoDD7MczFT1k2l+162eJBIDYzX0LLW5ahm1jM3FaH6KRjxbIepNnzTPrWZ+
FMDJOG9H8BWSE3CuP9mA0cwl9rT1EldZl2X8kknIy+Zjnt7sGoAlmDhNXWcfkZ+Gt2pGe0JMgisk
phjOICpeFx4bdnFFBuLOll0pHq5hfDO1zmeGJMIYWR1LGDGMxBWQjlRvot8J24EWJeeqxVOe/epK
vRmUaTOpNPCmzYmWCYz7H4pZ7Ubl3K1lGCZUMX2zONa2BjWt8UKyT1iQpbPwNVkhj+GTVt7B57wK
OSHA3Pp4nPZieouY6JuS42pT4s9yewqLjhDdGOTcA0vlYxYI69x+AKw2kXoyKA6pYyAkjjibKp5I
LsiMTlOnPCeqtNH193x5X/kBGsFivTg03SViyCxlHSbZjdId6uoRc4ttmldtQGmWmTOMpI6m1DMs
smLWwDl5m7FRWBKFHPOyNet619YPfD9L01/tpiHR8MYd62p3zoFct5sfooxztFeDnBz/nI6UKCdg
ZrXASCIvVl4HeGVSbbsxpxXDwOuAcwitHOiAddIGvG6x4nczx6FEwmse2cZ+VmS0Q4kDJoq2qt5f
bJR8FTauojXXSa290SmuMqgqUa82HPki6wrDWDjPQr/E8eAa/JiqQiuv3qI3uDGzPHu5xbgFEFyP
9SVKtio6n5R2+7iGkodSmRuIc4Qnga7WVgf5sLkoErwQpk5k8f2+x9fCrtCOKjpJzkPEhcpwXmQh
gIrVm0rXd6rzlWag4PD1KPJHg2bGJ01MGqF2Mszhj3asKURpWYMoebMvEm1rJ4lvCP2lbkt35OM1
QFgZW21TvObalio2ZmjP+FPwaQAXx6llOp4dN1spUe6rOV0UhHbxExXM4EybmFgNhDx+NSfyD+lM
+nDeW07sJqSNl0LdkWw349ajEc6TiuZJTr/N9LuNmCAND2MKvUEWX/XMHXJRvQhxo88cvAroVo4H
bQfBVMUyBRIzlbiHAabooOopqS/Fyk60LFZMJGh6UZgzLA0X1EkhVcsOs4YPgB5LS4MHBtQD3eZq
Q8uhwI6tRuylbSgsP0UyUhZDyHuc6WWZXQ3yh4m0qLEOUcFdDBWUUO1dzx81CfKIDHbImKKLo11Z
/9ph4g2Z5vXm6NZovjBeqUDdNta+rZ8tqcLAo4Ey/7sUBeVoX0JH/qWzxZifbE6UgtN1pTiTXlrX
M9Kx62NIUsXWNA51ftO14tg02T7txkNBVkODg08hpWJtI4xlzTMHKtb3aD8a9KrlDjR2/T40dA11
EUjvhvoHTQlENpDKg6qhyGI7xGDm1NqPexLaKt18WXtg36yFTKiy1GuZTDcQMmAaQgdTyU5Z0U21
o52cvmTazJGPPaQpVdKVWEG5/ibxuZWiC5jig6zm94bxT1RAOq/TbZwyQSByWYzhftLEA7w5h4rt
UyX6DCREmLC+y8+ZyO6ESqIA8c/Nb1tJAmJW8fqYYWdhOT4qqPdm41uK6o6MMKJm5PtgzMN5MJwR
fomymVrlycK3WiiKZzLfGqFXLfILKoy7rsH6hHKX8JzAyJW6jyh7mcKPPMzcXg0PaRg+FggN04DI
YJ2L3PLEdPpnv85FraY7BJDatGTPFmiIutN/DVmCy+9o+Pn2M+d5lmOZDYNubRBh/aS0dGgs43lp
ES1FDWLD9OeRigQsklpS8MzZ5BernKBfl+zVrj2HWUNTY2zMusCW71X+XGsdQTPJt0V8GMzk3Cpk
jyNrF6UWPO/RpaEQUwCzyEb1RKFcncYij9jyPeUmNbNvGAZbkeFp6Itbh0ejUHl9e/k9AX0bMshZ
D/ZF1jclwHpWUo2+uOttvWhLJoT0hBmyb3I+L1q7i5T5XCIrFl0WyNrdmbt91X3oyE3YvbR70jCr
5REZMkcOvI3sIy8UZirEp1kXpenwVEIzp2jS5QuEUnlZYtGWpJ16ALQtmL7RepMTFryMsJZUYlOC
yVT/zZihwu83tmOd3o3xQx+ftPCtrfunovO05do7ynVYWHIuX7bB+UywuejdkmUWsb2Dw0BF44JJ
DHuf8+DqTHXrMj/WA25a3JNjpx47jhqJfsqY10CWztPEqsyAgTZVOxWITORwgsszmTh6pCiKqid4
1NAZrRoEqRUesOK7MUPUSXDBAZXcf5QtXuWmDhLHpJkFtYAOm1H2BqrSlqV26f+hWS/ouKZ3hrwV
A4OgtiQvxlFI0YXCBHPdKka0dDm9fF5XjiGLhCyvjoUUe/SQelMtnbT19qjR+DyvYPPXlHNBb9NT
iZXSUE2gkvHO0r8ne0/YGyLyfITu6JoS/sO28pP1dWI/l8rOLTIlD/igNxHojyBuYCujbQoYOGV5
6gJ2Z0kOQ3hyCBejUZUfODQeKGTPbQOVZTBQFrnw67k4j1x25JyBXgGrk2Ox64yPdQ80QRDgGaLU
fdboSVQQ1Z9NdYowkjCvvTAVyadXmruc4XUZL8Vw1nsJmVTFiJVap4JSRWgN6X3qSaeVKLmquksc
VuNyW6ABxfUR5EBcXLrig25MsWBF3YWdBDoVVEZcPtGi5U0LG4mUnZTwid5S/hUU4KNVFTAoPmG9
xwlUnpTMOEyatjOTwW2LkzzIblzqrMkrXIcx4I9Xx6FykJ1B23YXrjnKHH5J7JeHVuGWzCSikSEm
YwwcxKEvWO9moR8yoSCht+1HQF+x40lx41fJT97Zl37+GQiWdYI8espPoKg0hr4/l35eWLt+4fjP
QP+unRhJswdZwnGZsvXlqgz0TnBDKXqi06LcR025+TFKwTbmtS9veqkyJyrcLoq8pF+eQKa4nc3c
uzpN1TakQMuovE42LnJ0YQ+zhwcgH2jW9sa8OIDefzdSOEBlcYnH7omlQWBz6FrLh0JlYBb1fpWe
jOFE/GE3AECSgSPWFjnLuPT6EDCNYVPoU/NWALOvs/X125hE/5SPuHk25vQfTstQD3/Cqod707iZ
eC+wkDnpV6MOfjIeFTEHBYrsiL0Xh4/QXlfoYHFeGHCgVERV4TvOW11jdeLSFTmv4JtWlaCroifs
1ClasuywVGBWHv4UJucRczQLUWXGzZ1Ipas8W/V9AnjF+C0XSL8d2nqpekOCr5v35h5heeFAEHaQ
s4Sp2fAYncWwu9/2LGNW4d56Sgywy8p6AiJvcVmTZC7r7AJCEW/zKSFQD4y4fpcpY2F24RI8hlo9
TXA7X0ux1/AYjLK2Tbm8zVhRarN76B28K0X302dclJzSP9Y3usCn9uXcMQSYDxJ4zH8/LDV9cBIf
E97wBB2igOSF2diSU6+voJ0MykGRGaeHqm/Nlo+DcieLcRssLXheNi5aTG2NAJ3paOzbeNyXBU9w
zQ3TEbsRLI+t15wM3U4puO8pw7aMpn0ew97jPgq+AQ4waJ4FUxDR3q0i7cOEXSdFicAxgq6Ltv06
wigDgO22vt5HdHeWqWZmUp9S02A1NCZoHz1xkc4oGFnLXwtdg8y+42OZchz1tHLp/sIcs3OoIOQW
ZDG4S7AXiDnLXWtEOdKSe+QsF72rpY2p8GRSYp+S+iQWc59X5W5qHa9X5t9hcoJ2QKRT++ekBx3Z
AxPqqWyZ8qMzVlc50YMJe+nA9tJI28OSMC6izttxMElpXta1DGXIN2NVQlvIWAmVixrMx1xrAxn2
uWmlrsOK3dQk3PjtSztdMlM95zpeRLU7VE1IA8OQXmYwIoXxXlufMxreUIADHTaVSW9ta9NbDdZl
wLFRvQ4jXZoZK73XjLd8OCQzV0HlNWeYSV2HpbbBgI9AirGujxT79ISPE9/W+ud5/HKwRaSN7LZL
+VqO+7rJXnJHe3JiFYQRlg7AHxjplgzLEDuxKHuzptGNmJzK9svinMM5CNW9abEjKL+ZPJ8nWSUd
S3vKaMtQBuFLqHdhvpfdtZxoXbIxEWndXhZIfFVpPuktzJx0NWKTTYzkp6HMfbSL0Gro1vOi33Di
MVnSmzWyOjXj7SwrTEM5LyRfEGcwnf40hvV25DdrSKa2Sv0g9ztz5XPpCIWStJ/i6QqTvx5CaqPX
y/AHo793rWdDPHMzt0zsWTEYtjpQ7olkbGptCphgz+4I+2LT94KjdaNZq9WgcJvxRyXgHxvjE03o
+DwUcafNB2LQ+JK13DOd+OU/zEv/F78P8eT/PyL7l/GgMLJFA2YqWLZzBj+RKjSbj2Qy3SJ7VJKX
GR/gjv7v36n+e4yRTCwGIwtsKkYj5V/GcrMzImK3Glvq0fRqxkurXkj7zqcE/LvpKYVw6O3GTjOi
cy0ngSskAeuB1CTK6kAX6maiUkGztzVuGHZVtkQeYpw8sU4kNYheV/s/PWbl3zjU5HhNQmogOrBH
yf8aJBwyFTp5Mgwnuf2b9quacq2mvbo8lCJYN3wKjiSrIO2Io/f/frn+l9S8DX3F4peuoFn4VUw5
/4drMgYOkkZZ2FNesvZngFrL2REYQbV8KqQ1soo6lIUGocY35GvFhVtikqxW6Fn/KRhK1urfJ6ow
BBwZKrSMs/mf8fv/eCzzXOlLnfbLianytcoggdv2oWhulomSRS5sKqWnsB2P0ZC/tJL+kK6V+EzV
/l7kAkUi84cS4JEjXCXBpScRk4q2HPWl8dXijeRoJL6T7aspvmlyej439XFIfwFK5NQfq8NAYWzj
opDb8UDTD2YMe82m/ZMNTBlUVl5jgBHgZeohLkaduEh2UI1XwyB2IH2KRvqoEIVU57WcNOLixsaZ
2fKKtPf69kW17zSpAiLZyXXuSvaaPiyfcwxdEvLwUklBuCI2JVEEkhozOJm2Y7teM7GztMV0VAV7
1DQRW5O6oBHCKM3eInLuqn3TDOlcu828rxUocOOxdQ4ZVp8IRwv2I/Ry6EPFH8DfZveEsfVIOiXI
Fe0wcDkNmyQwk+lWy+I7SoEE6s/0tGvVGoicXUUawaQc1lBuFM4He/lY69zKFnHAvrN0PCSkfJRy
Ohojm1+6F3KTzMDEtORm6sdOk91aje7L1OzTNDqbxrAtPvOeRzDZx3Z4V/tPuWtdOXlLAF9QFXZv
cUyP2i++x0/4Z8e8U7FTYxdk3BNP7C7FwzTLYHGynZn9GPYnh4nysNiJnAxuGjMW1JFHouOgcVvB
iEPhvZHQA9WXhVm2Cc46RYHqEaV0+QE03a1l8tXqOSu+k/6ktlSpYSo6d+hiqwlQf9ecr4I3sZYK
b+Vf2QKedIP3w343afxgW6QRVBqt75hodqkS/zczkFvjKTNZVYq3frllVndL0g6uGhpAfZfAK1Tc
MXQN9aujzyANtOgIc1mER3Agc/6ydPjiesqi9a+ByzdyBheMXcyNP53eFRDWgt1arCRv5cghJh1k
SdvlSflIaGCzQHDWa8EJVzEOLb1Qdh1RmLSdCW3Bw1jIAxbODmNOMIbp+zhkx1bnto+3ysJWf7bi
ypezfkW/Fm0SSGWZupWSHLGcuGWB+FQRd3mT1gkMQyBrPdWWWw/JMJUDw2y3+hTkzn7AD87wRlR9
gNXoIsk33UGaCst90X9JYHnm9jLR4NTUf6FOumO114Z7OxmexGlgTEBbTPBUGcahODwoibMtWfKV
kBQQpYtmYtuea+ehb9/7hfGSFN0SgfBPB6OK0dci1JQjXpg1+UtkcMMGdWs2+6g95Yj3pm756vKJ
2VQ+NzNzU87neIQOibZoc/sev+byu0moHgnZyRcXrWOSaWP5hIm2EsNH8xnqxtYiK9ciY4QcvvUr
HQDI409RnN3Z5XvstjcTxosixDkvwZbB/KfOROqlXRoz4KuqoAzxYSIRa4z4GkZ6vyNzHwufvsAV
M0KwsaD/hAOX5LLaRkhHAtOUWu0Fe35pJsZ0HCGwdObAcwQELZidDSMxUGyhw6U3xEtnMJhBwI8r
IoHxIbafE+0pthMALMprAQvJrsFMqz9IzOS3NwolxzmTJMU5DHG7KRyYX29t84iJ2i9iL7L7evzK
Efbq/tNmYGJUDaDV+zLGW4rbVzlLWMUmrR52Ge5jRT+rVfGOZ5nrMYIqbH3FfBrV7rdQkpPqNPRm
cjyzAS2SblvUL0bx07KTTIobD7FkEWhq8m/rfDFjduZfWz23zAsMK/Myes+n8GDY2a5oF5dO9kNN
uVEE2HhmMQ0nZMcADLcOGcTZpUaexBx//A7BKOowrbrCvidpEtQ62R4xBZmElWthpiY1x8pJSPFG
gEbIc0QpysHA08VuVlAeY1A254bd2nDxQczS2hSpiiUXZAFdjrBe/iRatbO5nNnzNmMfD9fkaFfG
sQw/FZtojRYwAVBtxg0vtUmN0QhycKcLwYklaIognkZWXYofUyHtGV0dkpAmDxm5udwJIG7EyWC+
sx1nkrKg8pT6EmTVSiXbmcWlBtQ5hSPJFNz6UPkgD7HZIlq4gExNdpWZn5WOioV0P1lf0Ew2Kel0
GebSmO2pX5IheVFSxkrxeZy149S+tyLZdREGlPwtb5K9Hhp+gtQxFi+GSI/wA8/Tqnb1RwxonGVc
UuvtrM3bdn4m5wFANtvFIfc4AR0RsdRSn7tuvT9DxYr2cv1wRk5szqL3cr6UzAkVZOWkwg5hUeOb
Jv5YPFQ6U0HsuF2qHHUjel7axR/j5m9kb69i2YV1h8ZKKJdoEBLBRMeyW2vOG05TF4TqqwJgU2LU
Vyo7SUtcE+GxV/WTMfpaep+zGzWcH0b11sLMrNVgU/eT1zbsttgftCkPaL6OIQ5tiftvw30lgoYp
89aUSXRim4APOVwRcfcC2cZuzj1KyvnP4PxO7ZtpEKFLLq0ZY3RqHmw/b5CldtrIaT/b25afahgP
te53NrSeXLrGEf51hZkvfmtRXVJw0MrIgKDB68sX50Lflb04olacmceeuuwWMkhvw5chZgg3FV6X
FYeF2HlTn0b1oJTpzhy3ehn6JiKH1vdbFQm2LGhJbcGNj7AAqZ5atw55gkOdCxypd36xOcHACi8K
S558yg92jaCQ7aKMgzAUr1aSBlYcezbiS+6Q8qEgau559xtyCjgDukuvG2f0z5CWSXBPtPD+renZ
uer1s6j7q2iCrn+fFCZWEXWwz33OrCtfTgsbnomR1hC/qGgVKlTgMAxZnZi7pJ+vBXvx8qIr+3Uj
mI5bdbhwr4+0ya2YeYfEyK+5+MN0Ti5fuROl01vVM2mEcxcNta+uOX3EnQYpcWO8yeklbmM3jHoM
ykQHoHgJGWC7A1q/9ic9mNMvM/+rOhEhIfLJ85OIzym39wHNX+p2oXazB5K1aFNaUu5HdTl0UcZu
Gux/gxFAmzJvhl2GvmAlsOCZpFHl6LXOEQzaLRnbU1Xmh9qZX6DxRrmvg8owuzeM6nMP+hyzemoQ
RWXHbILgRpe3DOhM/XXqEEyre419kkv9iCCh1b9SzqxiuFv5MWGwvHTqc/Yyj9x+DH9uHMwLssv4
Dn8IhcixvI3j1M8kc9syG6+kryKhHE5w9cS/lzWnItb2LeWGshEeJhpoTOb+mnm1IOfBFeEZzbzm
FGJgEFjI5kqbvOD6xORtTOITjF+cywOaMB7+Dgiqxtw0YwnO0WJSUpDj08SPMhCqj9qtqf7I9Ucm
TUdZai8SL+0Q7yNCC7IKuai82dFXJL+rFlkinuz8R030H7T9gOfVaxAUUCkRajN3MWlPHjUcogbE
jvmkCqaEywdzZo6zcTnb6rfUY3m3TO4w73I8+Y0oL4U+oydS5KHt6cyl4vJzZLyi37GbQp8nXo6h
SNrFoOBFyuJcrx4VUlwt629KGQy5/Bs78skQDeXNUMQA0XPczkly5gKxLfuzw2snFnwVr8tykQUL
AdaiJZfNwjin5g+TPKV7lwH62UUeNGFy7cUts68M/tahD4vQwjwv+AEY99DSZl0j8RcKo8J5ZGN+
Zgsz0krUm8TOrbcZtTqOjqn6mkc3jNHkj/FcQsMsH5O+rz7KNN7qs37IKxATDn2hqObBMg9+lDFm
FX6K/StnsQZr+ThOxt22ke0avLPrrI/tl+Y8CCHm0VaqxTGL5ACgaGO80ZWXq9FpIpIw4qlXI4ZW
aKO19lExMuyZDwkgjHZteS2SYc5NNAIwbwPxWxK3Uunrm7ypel8sy01YiSf9u0bJcEibQBz/ZtZ3
Gr03SXk+VWBAsvy1rZieITstDeCFmu3bGgEp2eJ8jxGZnBS5nCeDMHQrOiosIKtY1lFyToNDtRTw
R+6JBNPWaeRjZqNkHdUWoKGtuIMD5oA1xIiYq9tgERbmWMb4KIvfPnS4nZUvg0x5VvarxTaz4KQ9
JKQPkulNVX6zImV3dcpZprXjXzv6nDomq9M1S1jFFrucW/bE7EofIf+wk6BIuq79NiFz0J7z6nvi
+Kry8dQhfEfJ0ZJSfM8sWiOGunSnMrhaa367Ypfk5SYDRiMy1EJp2Duavx4Jc37FIsw9H6WNWV0g
JVT7GR0DAHULpOai5aU/LryNylZIf+hiYbqLl/etHGj126o5ZWash9rdQFfYLJzDqlOjnAAWIIjF
qs0c8a7YmnjLoY0synx0AKFZ3/nYAXFRdqMDD3l8TmRke8RG3QmwXBA+PlRJAWjnYEu6VwzUxLba
t2VimkpYZ5jirEh4+J4Y6Xuompt6U2a0UYv0D8sg2DzTAVDNnegAhadmsPwYahcUBqMIY8Sg202b
euZIqFPfzli3r3Ylg+WhXlFPnhMSrlnH5liYJ0b4LQDbjpVP56CwY0JJmYTMWMYHDIbSsnxbWWAb
5fGfWGI9PNMeHhidxh1gchlMbbD03VSDqYkUnYWc7+z60UqneX2+2mN02u9pTTTBGygIhhHSHR5j
MpzMVN6bVXVrlIy7P+699TEWTX1L1sqpuoZhPXs0SB0l4LzDRO082AxBQDYfId/qMQ61WTlrehpM
iVeK99HsPaerg/UJJX336hjpdTDghI2DRyW0BVq7SEKfcce2KetDJP5w0TVz15EjYNQWF9t38jrn
tvrpJoLTE+mwUHnrCsRQiTRqvx04NBvu/fx6zx4AaODOclAEjOpLwirO0LhDKAx55DW3R40T2t42
3d1yGne9DFXTV1lZm1SiHUAvsFGiVBnxTbbpwJS1kzLDGbGKh2moCdvP9qNmjZNzJqc1yw5nCcol
gn//IfXotETRjfhQkeyIUFqGGb6swcVQq/bjgl4Chm1MXlSF3gKw+m1onuIeASbFEL0AdBz7u1nx
cTOk6Jhui2jaKmO/c7qeoLqLwc+rI/tP254c5gi2mmJEAb9b3BaS19FQHr6L2topAsV7Ne2DHbTZ
xmkobvq4PEvK/Cc1SAMr+t1J+yen/zuE9kdnFg8ps61NZLR4UdjXOHO6cVCF+6a42DZVBoV1rap8
Z1bqm26FRwzwhqMwXRpvwpkvRL43iw2V1mK1we9ScpR2qNwtlG1pjv10ToNUotOT/lvW9ZZCWUTy
J0EiUdIFgyCOLzk8kHxhGMEbE6LzCDICIiNLnPvEMAMu0VuDq21kqRhuWcJ31mHOWM/NmQw1o9u3
g/WsWdBlBBeviNVncnDqfjtTJGIaHfu95KA64c42JHR49RI5+k6EZAAH86FP5iG02mAaaJ+A3VBw
7c/EQMx/m1gp8jbdqzR4dsu3yTHUItJk9eg7LZ5QmCNyPD7ZyalNrICGk1d5ns4QgSbtIFGpIG8y
MDwZ6gJTRc9ae1f0NIf3aG4pgb068hnPBbUNzuRllIbGDsuG3DgsJnmQeSOHRcAsu+w++Lfoob68
ztWALyMngUxqU5NId4l9O2vUocfv22JISeV3FzVe0KuISLLDcZvOy2lmmMzCf5bN6qBMrAlCsR0X
+VTYy25RDVeyUG36iiC+ygs6r+sNZ8yYihLtbk+azVDLsa6dXP5mPWVp3Kz0e6TgCzAwS+CnWL3X
aInzbpC/4YiMjEyIhARpDswFSog6o0U50465NKMd+sdpAyqYc4KzUwmJmu+KQuVPsTXiJ6U3qa14
kVrOlPGv04U+4wpSyP0Ghg7Jzepg9M9laN8yud9b6nvFAHHkapw419S2fKX8CnFNidTekYbeJ19i
ugllbU7NC9y+r+2c7LT+HbxtWTgBrbGSjX3LnPYTODAlOmi2480FlP3wYDYLpxtTkAIhhz2Gui/l
oy5F286kYyd5V6SzOlbbuYyCEkNAHHP5iDH55apvVrmvzPpRTuQXnQw+9d1adhmGbF8TEc9yhxPz
Hq7im0R8DcFO5eo1xunObpedyYVL7DMsgquSMZfDcS5tzHgjM15xS2THdb5ni3m+nTH4/xLltz6x
pVAw5zuU6PQRDmx7q+J16ehBXCKAqnx7gwteW/vOlfOcTWTUwKda2btgvT5CT3eYwxm68qKnNA6n
n7MQQdmjOquDZ3BZwwdp0diXt9jT18uESpZYxxyhmTwHAVBFPK0p8D6nkaZeCVBvqu4aCBCb9rzo
M+Chb3t5MsnU95F2KeeRq8PiZaWBmIzciND6Pq/p/VElR0x4EshQSYextazntPI0kjWWLQaJzjN0
flBJlOG5RqzQrs2qncch5RZsO7a/xVOGTsegRNlb0Jps1Z/xRQz4YJwEyoXNmSnT6TniCCr/i7Iz
220c2aLsFxHgPLxKIqlZlmzJab8QdqbMeZ759b3oi25U2oUyGlXlrPQkigwGI87Ze+1yiTnViWjW
9Tyyaov7XnHyUjnoaYXP5zyUDTiDpwJqTu5FD1OhnQy1uM3SSn+d4llOirmSbsIRiKUVMRynlGV2
IB+mQF8SAekWRudqmLlmrHgUEv2ebJMuX1aqRkeGPJt5lnnRwidDMhcVrYl5/6aL8TELhUPZzbIn
sXsOFRSNRnu1hMDNqujc6b8tY+67Ndybo4/IgE07LA2UfpV51mlNo28MwYfLE88GMp2HOndzljNQ
oH0EKxnjkdUlPfvK7serkXWnQBtsoRRdQTAxmiq2huNGwpvy7qTr+tNBU2JX4a/v/InZ5dDTQmnO
JLuLk4sdBe8JtBUMIv+zoOA7wVLCf7M35OniRM7sPXma4+rm7DT+xtcwojibcsm3fgaVOdGKPze+
zRf82Rjy6Tfhx4LV4ukyR6fxOcLSENpuFrOdZP64uSwuKRaWxYaP99lewgcHP8nm4vAjmEdKd/4q
//Da3uoJHwkH5a3un4FrPCsWi9k+Ey42+G7mw3p6mo/xgoVl2s3HP38Wrw2ff5qtM/OxzR6Wz+Pi
y3NiG//iZ9lgiuH15kPjpeZfwg+SvFc4yQlvwik8c5I4HVhmLpyAwOF9zT88v9SFj7w7Dv3Cx/lc
zR/47XM+3NMcLMcb4MD+96n51My/3SdPGUXx/M4uw/zjqCv4VfkyICMvd+d3wV+mtW8j7CdNbrYI
zSahcD7FvBneLr+T33riDAANgAe0GjbiIT9XJ2qHFy41//o7TE8qQcoHbGjWApMWctc2OGQbiPS7
zCnd/CAcvWJRPN/vnJdusbjQj8Ses1kshKW7WfDZ2f1z3wjLC38VeJ+83fvlzrsmIG++gPc7F+5+
d8j1u3B9OT0rTqczrDmtXHXn8sSZ2nC0DodeXoedYM/ZevPbTZcLfnazcQwoMAcsYtoO/xQXTPo8
STiJeIf3zW9GCsPocjFX83fPP8v5YnDwiz/H0OV+mQ/wwqHNF4SxanN889XhVfA7LTbR6nJ35x/m
Vjhdntx5tFzcxWLvMiaDFXGIAdeDw5x/yOU/fiNj/vM38HlG1MKbD+YyX1W+jd9sz3/lcxcMVsv5
GvLS3AT/92f4NJ/giDbefPtsODpOzOXOQJov3PyGPgc3AwQr1uXzZPbnVIjOIRLDoHkMcYADilmL
uDgGwHFDdIoaOmnZ3ijZBdlDcdK7c50BQhDLVdbU4GgxTlGHbYGYqVBfIZxDmNk1aauwGocmkjWX
FEWQSPekUy8YdPYVu7ueIvSEks9Is00ZggiQjOWKjLYItcAm2agTxDcMsRIFbRR0WSpueXhG0q3B
79n3BsyXdKUgeO0gSEhMhCPJH4mOHkaceO4s59KHjg41R8TU1ikFTPbNwz0oacoAXGh0lDvhHGSn
HAraHeJgrGSOSqPPl2rZJu4QUgonHXpOgaajZCcfUVHNoGmkrPbrc9KiLM4eleLySYkLCFOtKogr
c64CAkmU5mGPYPF10lOUqOgH5yQ2yztOyYfRh45fDQg3l9HwVgFMrNhPXPuCAhv9syaFR1nX2CYe
WzVx4j4B19GL6wurYLdq7r36O5lrgRON+UGgd1RBZeqcIKp3va/dMoXMkJZKbV44HlKYKX1C6bbS
AxnJOUXcYOZbPOIjjn38p1SL42pwTGF4NyakiJ7y6E3jge88TF66mxCJm8SDk+eNCUGg7/Zbyatj
OAcH6NgKRW+lb/XpFVoLrJuE8+RIsNJ6uV027NwxtDj5BB7EXMPT7EHLCtT9O0QrsnXEn57FF5nt
mEkVoazvYkxVhR7X3Gsa6wur+I1MiGIpKO/xeJmlTKJU0VGiNOQFhBFdajSoKHY203TTzZ0CvjRg
wRQs/GZfp78F1CZpo+LQnSP9wIlIzSYuTSeluoB2q7H0B3lay7HkakCjNAVXkLYpEvjqrPTKYd2P
9Gs7y1W18WBQxSnZdUej5YxSjmj+eUgjxmyy8Tt62mG4aEH3qI44U7y4OQKl3Hu6hPuV7GLd3KD8
3/Vpu9Ex6BNbaERPbSeqrkK5XY+OE9qYDMBjVz8W1CQrNrF59GCmMkQtcyXXst025xhbdzSeM2uv
dlta4VuzjWyD5q1oHgcBzu8y7aILBfy9jyCUygv8EH1daj7Ylwz2YoixlmSwfFYaJd2foQpfa1Ch
prDuKP5nc32uOE5Vv5O7NQbnmIWjHNYPIrpQX7L28oRbL1TYyxQSbSgCHybI+9MVDhZaGu1iDYNN
48v1yxh+IeWCufo1V74mnf7yiKOhkbnbMx9IAQRINpgQf3Emsi2jTmpQ6G+zdzXP8GWN9KRRFTem
nc8RVKohVfBrOMXqMwccF+Y5qoKN15RuShU1km2Fv7ZK8xZ2CJUxganBzrAeEvxIGlOY5HsPAc4W
xHM7llW4c8iybTUuLj0oAGwaC3bZx65Qs3FHfi8XZyW/efimpKY4JFNGTAlIDL6bhTTEmcj2SvZM
VQPDuNvl2uAM+nTwUrp6snFki/QYldiWR+XJj52oNBD3zZB8NhrmuB4G6aErlNvkz/IEzGHsWkcZ
4GXpRkp90HXrqvJ3LYRlRlTH0BX73Kmr+DFS5T1b8UMBijdBT6WNBIHGv1TaK3KP362sHdEaT0Ly
bgYvMFChXcOlR4M3pstYw+wl4ycSkaxjNppeR3M7q/IbJH8Cs6Ne6Esi1B7iCsN2ayjXXPxjgU+S
UWjq6qGcNjrzHRnjOTU/KqoVWvHIrhm9HUEp6IJa5b3Rd3Ajx/FZHrOlYjE13k229gamPzrBiAXv
fvWoeb+bSFngpNJABRfmrkxqCs8vpYD5cuqc/rP4/24iFSUFlLSswHsmCJTVt3WMiaru6T1q8pbM
E0bQwiCfOmC2GtEOYpJQEb2OU7CoLGVTCrFbUpyrMvS1HLtpHgqKhxpKsxa58fSoBLl9Tij5Fszd
dRa7vUEEE/0Y9mWjVS8oAcJ722dkNgvYQaLwEcsDzXoiZc1foYWgEZYSW+V2IKCu8dZ6Aky7Ar7L
1m3IcIOBwsUwUk2/43tf4gGGjhv1RJT8iSRl2bXn2twi1jARl1TBufLTy1yM9QI8BtadqBYeMrAM
PysRFAGmcVuZ2B38cS1q6nFQFad79d7FyREGNHgsuczf2bTAkDtRJeZVsC29AE8lAJZpeUi3Faug
dpt6gBmc4a19QKjevCaUn1fjGvH0yrt81O/1uw+3z7x4NsXoa3SIDkq/+AAdBBxuYdqRaz2x3aDc
FSIEfZAe8J4s5YPG5LEEsYrYeUET5DSTrIL7x0finhXbu9RvZFW17+FpfhG2q7bxZC5NW73wfyv1
oqYwL9H5OImbucpLdd8yzdmhIzyIawSX748fVK9cIqbeP/pF5m6vlFXXDVTpxRWM00rmH2/HVnpR
IXvFkc/zNldWA6OuVSsesNgn+5UGiLebpFug0//UVpLWoYGTMYdOW7ImF36oLAOmqGhQbLFlK0hi
rB8TqsiBJqPtswBRjY+QByCb3EXWMKe0vYOxJIkbpFHUuPN2H3VnP8Elym0Vo2PVzwInj2L7OgJS
DGRYwQYVT+lB8h9JjN836niocY2KZbAq5Ok9UHtbkfujpag8PqKDyvSZDPRNY/wLVnRO6AsUlYkX
Md5GPAsFOlaJT0mT6Zj/8FPReACclIPx04ikTXI0UEb7Aq1vMc5dkYjel6dTfRzhw04Lg2UcxW4y
38sbwXh0fYcXqZe2cUhPDttK7UdOj9xJn2tUHsjfsSOsJNloqnZRodMKyVpM2rXE9jCafmmCuajr
wEkSEJeB7oQ08LKwPzR5csZtmUmpLVWTbRgs5fIYPicOV0RgoYrsWILkxQNeM+iGh6hGfqsjSdUV
AjR2iybiRA2CjyrP+CsA7KFwzYxHobyrxqmAzpmEH0Jl/Wnr8qEbm6ee/aiIx5gwv7WWNovQmyBy
IvDWO/Wp9A2qF6tUneoFkyaYUvQ+SXKvUDuXtbVLVSy+uk8pG7fFTLGraDMlXmS3bYLhnCaK5mCA
sa2kI9OdZaGC1p0ibEsDpzVNSgi0E3S4SYXpZnnglB7GZvnUyB+BD7670hG+1Bc6VYWnv4gkXHbQ
nmgfLNX8F/G1NJhwLW7Smv57gakXUURAKNRwR5M2WB5qq/zU+yJLTCKIxNpp/D8GBbhp4n0qAi4m
qAYd4qRaN2/VVG1ojraGXYukLmmPwtgdBejnmpdsRQUN/nOWAT9S0vhS8m7jOD3U0dkIsFFSlTGC
5BduAs1HTEWpJrLWsTzZNXVYU0t3VTG8FJLoJKLFyKYB3GBgySfKEw/RSHNysi1I4GO2Dvpzks5G
Fsq+Wb5OCxqlLbMDZd4x1lAdcd4j/U+IzXvwPvz2IUnHVYxwjirGNSqZB2hqyCE19LSjSz5SSw52
fa7svJZyy5D8yin+I1YleW0xImVoSv1WwrHOxY6dyujMoyEmgUihmJPmwSabQgwyZ5/VCO78OXBc
rC+D92dUeyQ9CrIY29cdYLEZN0BCzbb7YF7vfLeOsP1E9EPtiFWMyaYIZ4opHGUDYL72SxvOpZis
NUKzhfIXizJZ+WUgHylvRrsZ9WoVxWxH0id6nIZXPQymbHsFaXAMqZtGpBeb42FTyt2mbrDZzf5y
EipLVM1y/C5Fu3GcfB57wKLsjkk2VmYDwTXDfTebaVytF5dpUuF5BzQ/vAvBth7u4iSgMNR/tcD0
puhhJDg277gvqKdNALBq9VVmZS5kUNcRVTFVGb1BQx70IGhX7ji0eAdzgGtk3UNEUMVhKpRlSDOd
hd77EE77Ujyb9ae4DElowrMH9qbapy4KH8uabx1OHy0iA0JlNxH+xZWVzRph1bRUsQgRfxGbT0h6
lOAYR1v0MYuIqySN2JA69WiV6naArookokxp+arqKfLyLdmONqUuV21pSWpZABi9C/eCpaIO5lI0
3hXnGZLURa9cJ/FVlLnC03tcL2V+fww7C5FpqDARBZB7+942Me8VQX408+GIjWYQvFspWM+Tph2A
IezQICxxQq0DXpKWWocRsdpgKhfNwI3bCo18/BBlLZMZs/4o9gSfqacxhsCYSAsM7EzB3pXrnlAX
1ngOsSB7bxL2JPhgKlrS7BppqQrZChKtidrBupiT/FpSKzQTfxeL8g8q4+9ZJaYhkx5OjISu8r9f
+M7GyE6jQuewr7dR8ioHW1rgVBg98nS8HxBR0gzi+guO9Ym5JItMA3Ntkpj0t7S6UPTcaqMxh2Yh
36u6XauNt/LQ2Ph986BkZw1zmBwcsYkvpB41ihfXT7QsauUHPN83SNeshjdEIudAVdHw+6LCJxVY
HGFToDI23+TsI++xKsyZLMAYih8Qn9/l5F9e68t7jqpOiyaN1+qjbZ6EhDacOd/vSdAe0Ehid+5U
lxyvG0PnyJpu7VNXZnMj9D/lR30/+RC74HhrZEzr6Oq/HAi1fhNDG/XjtLqwH1NpyVfnES1lQLui
WPWN+7/LTil/ZrQiMP1BWD8L5/+++n8fwIxx+4eYnUiUMDWxre5zm3EAt3dLOaI/SyQwWNdEJkXZ
rdMDU+wPr/tNRK///brz1//xuuDprcGXeeM1feluKYwTyj0YuS01HwVE9LJOLp7/JpvAwwhuOadI
0nTAxT9fgm+uBo4EhLquAvfXVAbf30eiR0Yyeia8AULUaIQD2N4IxBT6H3n2WtPSTtMzuWFW98OZ
/85w/3xdQ5M0SyEOUP1C6RtL2ZSmkjMfq+mpSUR8AxTd4R/URQ+bJLJ1dgyxmYFC/ghM3+7LV5oS
i3YcyeuktqV+lBRhmh5LSI3Ajexoo0PrpP4Af/yE430dIYAf/99xfrFe5FMsZLkZsHHQCUqxrlwt
7pEJMAgB3fjiaUo86fINCnEfPcGK+GGgzLf9t5eXQRlaJtlNsvUlfEFIUjpugm/sxZzGslc7gl/v
cc48xZcU7LreAOooz76pIyhUjlJe7Lz0p7v0324SpACiaDFBijAV/x4ipKO3UUkTcK8hSPQ8ZSMn
87b/zENJbwBdlLu5gSmD8khbVrDaD2Yh6ZtBSSd8ghGiWJomWVyJv18/Hv0A/qYh71F2BKE9mDSl
b1DwyfwwFz1yw/SHwcnp/X7ayQvDniRaBrG84pe7AgJB1EQgk/Yolv112S+Em07Exj3d5j5rcUTB
0Qtb6LghRWQpvHf7iNqpj3xqoaw7gxaLf6R3+u5vZTuvkZVj6FwQVIQWRHCCTbimSNfpZywZDqB/
Vu7mRnsVX9gD00UP75G3Cl2KEYysFbiDEHfmcuDXiY/mH28TbizXsJX1sKalzb5vBrtsEhcmOlO0
Shz7mtCWDP0/TGBbo56+tcASr2j51TL6/iWiYsE1nlr5NLxQ3Mt+ZUtRfkNSJAxupqNnPxasYEEs
gTe4SR+SZ9NVd+XCLQ7KQCkKwa6t3cZH2V8kexKW+238zPxgCG5tOCYAa+Ppx+lC/T4GVJnCiKEb
1hysbn65D8gJy5RUB/OiZsnaEIZ7aNCQzPA3RKNGpTVzClBSqlkd4xIPYol8wmAbwGMb3LE02WE3
/YJE4VQydppoRKOcnktDPbW9W8kEHEQzVFHeYuLBzMrTJuyuFlG1ZVtDzm9WhVL/RlF0HMT6OuaQ
DnrvLGn1O0JjOsyauG7ZdxDF+993/3ebnK7KmqgoJEVKoqhaXx4TsZLLEvYQaZ+1bqChAZooiKQm
XmtutLZ5TdnUe17HerF9LGLhfQSwpr+wKCPvBk7A3cteJ+MhtEIav4UNHOF3Rc+VaIxLU+THviK0
h9y+/z5o7fu9o8oGGXMmt46FrfALWZYY11xI80TZI+uH2YjOspY2gfgc4t9TbNXutL1ZPaTyyUpO
bfrQGKdEXGFMt6JlcIrZvUoOSzAi36h2b9CvaBgs5MHlKhBcsAWjABteQZ+KJmQBOdqLXlra4eVW
i1eCv6kwXGSHaKsJN7CcnrGN9Me2T1e6sRX0JYLCIL4hRflxKWPMb+vvmXp+2+RbSywkyfn7Mksl
3kitJE8B2jhGcjKTB2pjdpSdy9fBOvv+81i+8bEd1h4qgvGpdavklBrHWHEUcSV457q8iAqrAJtm
FWjYsL7K18o4iNSBdHT0jkZNn/io8i3dWsLLUKxnCb36VpZvYDBaf5NGf5rkCeS4VIPKpx9CDR0w
CDOOZGvls9fg43+U6t04bCcZ1MEbdWwyQShmUu0CvNAg2NpVDQYN229X5sYA2kb9XFjEBBf+yZXn
sFnN5Oe96iCQo4wMdRn95MQusKc4voqRpaM02bE3X1AHnGu6NHG11Z/yvdwj0nMa128f9WI18Y7N
BxGdAitPhsAjl+uY8fw8AefV85XkKtscZRR1e1Q+i/R5luQ0H8FaGDHMvMmlnRcbXV1nrx17RtnJ
fZS+mzrfjMJOV/GJb8LKzd9N8T1NzsLDkBOvsVN4es2EiVN2aM2z1tlGRzLEIYfRRUUAHRevVMg7
GbnUcfR2lkq8AxvopUoDkzi06pmdB59h9TGpFKZcI7toBR0vzR0i9ydiL4EY/zaYSISfbyERWveX
6U4pmgCbUKTsETxcgMikxbJHGIRa7TxC0a2vDAueDBrAsPWY3PiE2p0oJubYaiTxd5nsWs6NukYo
BAcI68xxnPHSSFIJIJh5a3ILN3Vdc/dP6int1+GcGH+W831QbC1uPbbMufKY8v7/lMKfCf2b+ZQL
f+SMktoGuWxLSSlfKFfp2mYH/V3Rj3H+i0Jo9qtIfusaGYpLL/s1jn80hgNw38GkPglygO0nOtt1
wwgjqIzBVz829/TRA7YTniBgKPneQFDDoN3FxjYLSLsDk07AKhyFDXR5fqoZt1xQ8iI1pIAIIJHV
d+NW8f1FK+OnIHADWO2+8bci2v/ugJcLHpGKljZ3EPCyyZboLSqE9K3/e+KTzO9raZWkUdYqliRp
MhPg3wuVPPJEL/EtwlmDZY9vI6DlCc3ODocrERSmwP8w+m+oj/BaydqxkN8D6QJRUukeQm0Vx24o
78pDLu8KYwstvdtBHT50E6AAEtAXk7fKKVVuMvCqFEVK79ZMq+ikP3Xc1JTGVuzcFI/wn5W0zhg4
o8sqgq0NDarDNO6LYttoTKMnXT1G6UHGJwfVsGUU84Lwuwsb7Dr19mnVmedeuCAEHJAPVXQYMqYN
4uwid3zgwjdrVhUdQKW54+sapFJTrAk3coOLYZWgP1ywp6R+rQovSLdoyqHVxTIZDx+0Fat+rbLB
jk7cYv2uXOvjAp7yengDyiDF+H/dxsXVQFN9VNiB7VQJ2uSCu6+EslRTSsd4SZsTVGn48plDwCJm
h9UPQQrpAc2luy8p39TUjFiAHYRmxXin8l1s1XonrodmxZaCcgs7Sp4CjbTDf5o7rbhY55REeEZK
u+TQ5mtZZQrHPBn8YWROOFK3uumYPIlgRkQEs1CefachIHE/NEcPv85PSenm91U3y32sHyq5W+yP
PzdQ/9giooIkOJbq8z7a+Beeo/SAOFce+n7cpOIakNxMD6jX88d8kR7x7edAYsk5MsjgO1gG9Jc7
c/8gXxlVtbDWYcm5jfXSxOeBN2LwDd6lDX9L81+6P4F8NYsFKazeLpPsSFqGkQumqi5f4TwyBtHj
TqpbrekYE/BdrOlacZPL3QN98YVntZSVuTI9PTJYHpC1H0WloUt6iOawKJt6SVmsYtxYVbC1/LXa
3yR+YXeO31UAN4Y9YZuFUoUSXv7hvvyOumdzK7LFZMGnq6JmfllF1WPdD9EwsX84mkhnn9vRBSKB
EVqZVhJgFg/v6Nniahcku3TO6G9xAAi2z2NpejM+oJUOd4UnTLOTkF1g76KrQ9u19Alh3iKZVSAN
SnYxuEX4gGez/OH4pc/Z/svSgi2yQXowUXwKnbO/55W+VSrTUwJ5b14RRzv9RWLf06082me0HoFm
AiNxiuaQKLiXfvv1A6VZ/FOo5FNHvCbCyh8J5zqGuY09tIGh+94mdkFRMluG5kPrTtKFfmp3EuiB
ox5oHofuaEiYVLgYDrNOnF8ELrDnb7ti26pHPHJVco6DtX82tXnmYnZRByA91RxDJcFPwXuao/g+
+8O5JYsbmQDDUCtdC82C8thbN3NDIqjur0Pq8p12GOjUMdf4sxJTvuJRNZGNMnuReyjZbU4kJhRc
J9Be4bwm5pOSbpiMLNvvniQEBXjupaumHvjeifrVgJONEBa00/yald+tjRBBoUv+U9g/i7EDUtd/
GFmo3Tg9u6rEpjkLbQVhbSAf9UGYvQfsut557sBqg3o4w+Sy/KL5awS3RX4RzXNCYx3rhXmbn208
hwg245ky9U8hXXH1WOgPfoo/6DDPFvNspIqXrj35COUR5nZ2hXoOnXGMAf7QRLTQ6E7iYxq2fM3j
xtReAeryEHT6FgXKA0V6qHBEegXY2tL3MqZoTSmXXFIfCHHOZEC2vbhI3wnVCvxHQ1gTQtJTnT3U
8ROrlRZQcMYKwpmbp8xZPzz49Hk58l8D9MvaF3h+rXYhu7NMBYCH3yyTMJ2XSKuquNxh/T0W+UjB
xqStme3CkSZ9upzg0XujthOrocLmqq9Aijr0rPYCfm0Tk3SGADQTB8xQAWZbZVsY8UvcQnpSCjA+
wptmgTIPUJwaZ0WTfrVtvok6axdl+coK1FsSFXRIshddCHaaUfzOSYHrJ3WbdumjAhZs0Qzy2RLU
YwqxtwnrfdFJT2YnsP29xzGeL7QKmYVumM41CuisK2nWkN4EHJEiRHJuvZJkshKHULUzWUdbGH3l
6F2ma6ThOhsSDEyEvIxEpqQN5LeZTIACmMqeIqPAjVeT1IMmu5ZI1rxyy+lazF0sj4ubJP65s3hc
sR0SomDrK8OWCiruCkru7Hf90To23J7dvMQmu0OiQv46oB6aI7tQgARqB3zmXAbdVRZ7HlHLMmHZ
2PgMcuJONaekLalDjS5q9hbKvWzNZcpKq+TtiDL5a9VL/qRhQYwoSsbcIb7IJSjzY6HRg+O8quTg
VGDjeiS3bVI6PSJsL3I8n8WA+eD5OmZa8Edj6mhS+aiSFmkGA9oN3j7iZKM65bTn0xS4duU/FDXN
UwQaPKhEV+w+xEk+dWKl40U8INl71pi7edKa50HaSYZe0Mqq6YBrZrssgTtoBE+rXdvQY36El/rf
Y9uYHw5fh/Y86xoGKR7yty34JKGaAYci7Run5wCghKxCbElITaxjIgM5QKa8w6IoM+iFLanaCMHz
xczJRWP7XNr0YFn19QOcULI1FiSrsH1nwcVDFZ9G0uzY82Jgp6IZUfTxZafZJc9MagmLGNRs2Rq4
FBxSypzAFCOFss2q3ufxa7kvfdfYIkYHQoK7V7NsaT5jFyWzI8SEj0uWgf52yJ0eNjH0xl2UADlc
8rziyMbLf58m63udkqQVNips+FmqGNKXuNKi8iZhBv0QBSacwpGbghAYd0AmROx2xvoo32mVXbVL
zocKr5B+KTGNtywGs7igkFmwFX3ky4Hlyim9edxvkAdwi6JC51ysu9X4IXfXfKYd78ca3ukeKyKW
nqRbqnaPxPTzlEIVVAyndZRqgfJBdOiY7/GU+xXSrXnPUn0oBQG9+AieLS5h4+YViW+2wqhdjr99
NhPhShsX/pzHsZTETfhibDXvKCRb+Gkzk81cIz/s5vXeUrvlzTmzmRr81takk4zj+qCFP1SAZe17
Z0hVVFk0MHbKKtXXL5VyQ1HSyi96aS81kDWX2iPCDoagLLoKzixpJbFE5A/BWogs4PhjSpdZu8Xd
ljiGtIj1+URqw04RMH4sxbde2c65kclmIjwUYd6RJ1ZHru5i2Hsf1QR5BgPCiuVBFdoUOKXAHTCQ
14ce1E/+SKT19NhsWJCiggB3wHUqLLfZcClYXCl0nbfJH1lao/NAelB0Lh7Z4Qk65biIjzTPgfOE
gE0X45ul7DtSo4I3GRwmC0ZxaX4gXoVr7ZPru4wyBwhjh/aSXswOGBlbXsT97JZ646FHnMCM+966
RJlXaCnPmcG7WlfNjsWDCNNS2YTsJstn9Uld6cCGM3JO1iI9+BPLAvYvbJSy9yHbIOxizSAmy1FZ
YkpRW24qrr2SuT404nQV//ExP67afdI4AgnGoKKZx6WH9E8G9gZ1LVaAI2NCd2CJaKiqgsV0HX+D
joNs6f+aFaf0BxbaDTFcgX++PkhXT75291rb0KPXbtRQkIoBgqN4gkACx/wqfTHrtQXA4sHk5YBZ
+q5yA4w1NY6q7aFxD7UTs/tBJ5mKq+EtbbeMbZKPj8iqjBUvx/jHXtmtUJDgYpdO6Qu7Msm0+0d+
VNrSXu4hL350KFeSk+TtlStevqZblQ5FNVIQB8w+hVtvyr0uLWpgknsmH6Z72a5e6wb0zgK9XoKd
5U36vAOG8Tog4xpsvcb7sqjXTDN9s6AwV2nLemf9+e/p5pO19XVWpnNIR8JQaY0YX+4JSdFr8Oi1
tCcCmblk+s0AkrfqTcsXwyO5DR4ROpuM+EsqB0tjazDqPAB3y3aTg1letzvxhwnwsz/7X0c0b+f+
sV0LpXg0YotgU9lNjzB1uX+ScBWILMBx/AjL0I037b67WB+wuuGXM0px7gA8fsixy/6QgaX9SzFS
FU0qxkC6UCaJ84LtH0ejGIFcKrj193G/kjAKA22hdYPXLbtn0GjMTcL5Evas1JAOVA5PLGgMDGI2
mKntfeDfIVEZORLFQnMTCqRcLGPlooRUn5YqjyUJ8i3K1LV2RPSE/S8Ut1hN2fD5Z7aZhHYURKgf
GWBYArRzo/zqoU7HJHAfEHdLw4EwB4prGpv490L7aTn6b2+efj6wBtMQTf1r8HIv1INa54a07yWX
yOw2uvPdmNM17OurNLcO1Xgt9YMnXD8SUjMkjLISDedy2euvMSxov/rpiNR/qYmTv8X1ICHURGzw
ZQdXtWNhmrAe9vRilz3Vn1KaQQNBezaLD6PZzvm3BNx66iFnmdlHM8RyHVeYR5tbqYHm998CVXZb
5CFNvQXiuRqZxvKKSwb7gUMfeTJ40G/8DyO8hTUlP8QtmXANsquJoiNNxvcEQUkj1Y85geam95Ga
/IQiuuPo9iC+Z7+ZX79a2kFrbinRGhbdVoluB2RT3R7885TbSsH3DEy1r+w4s3adped0cNFnzOnV
+nTtMLGzQNTybY2hdw7BjZFeoQ8jlaMNbo2qEp+AGN68Du0Nixcquo+GOpJx1duzmEPghvx4U2p9
riupPYsa4HpgkXrqkZXb9DE03wStHLSgekmfk8A/FFUIZaPMzltjhaHCbJ6izA1QaeZvorwufNzB
QcHmHOlhmi6GYGbVnqXOJRuc6jJy1YeywqP6OgBaodfuQcens0lQLRqAOrBjGi0qc3ZEFnZJF+UN
fzVO60plm9jqy/nLtaVcvfkHYu5pjeqdZ4syQJnj//ecx9gRdUkzMQayxvoyw2R5OyTQMwYgmwvN
AZPO7G8bFGFX5cE0bOr2+pMCPWhfbzKbNXsqLNEawW3Rbea7Xdz+sDT+nouo6wDbRZZ1ijbfZ18G
NSCQpu8VwJEVbtsViC4Yafq92zAJo0CTPxA/IsimhrYMN2zC1+GW6pJL1nEK1GNJsxOpJXPy8Fb/
ybb9e5yzUXchqP33eZPE7wsojpMePk0p61/oiZ3RVHJFjP1eI2W4uA3cGTLXc2KZLI7wN3AOsEgq
/GMHVTucrk341lf0BnqcItl21NpVmFYOFVwWYAG3XpUwkITXqTsU1XWOa0TflrGA16kg8eCd72VQ
mlabryqVrin3hty8SvnrlJGMwG8qMi4VsAEfkIRIaaGEi9NIxioz74KJwzwelya9K8i05IIv59sB
G8VAQ1Ldzneqpz8EE9P4rLu+EzItQ5MBEKz6N2h6FDYfiLs39PBUWSx16VaPu2i6Ms57srED66EX
pw1+4qPG7AjZ20wEIK4UaHMTvtNZrMC0sDHMwdaxMTRyoiDUQzhHmvNNZUqf4SgYIHrD0K2TccmE
Mycniw3JBdymac09obJ68Km2aBScEPBxJ1ZR8sNV/Sx//v28ZfTp7EHhUDKrftOIFaMsZ63Z7Xl2
idEmpk/7gbiw0bkDXOxJ24oySraMNxaWKWsjFEewFMEWVStVbHKLfiyCfJ/i/z6gL0uSEpcF2EkO
CMmAuDWjdf+BUACubhm5/UsGH8ImtwtPQ03mww8PmH9pPur6JyKUBgQtcvPLrSj0fp95qdrtZQxh
IYu/9o0JaKSRg7sIpmJ56xB9tvkHT4+cDEJVcSPrylinzUjmugbmPVV2hIDZ2vAxxbAoK/zqPHa2
MLISai6dl7k8WehDYx/uWOdSCmGG5CPFEI0gKL/+8Pv/w9l59abOdVv4FyG5l1tXeg2EcINSATdc
MLb59d+z8kpHOyRKpCN22AkJ2F5eZa4xxxxDQ10k9cxT6VvkiLSrqC0nOw91q1Iav7DHDez/U4J4
2ObW7XrlmmwUNBZMbD5UggZDfofvJfqS8ARvOMoVqQ+S2BbTbLF/rYp+Ttq/d1xY3bgrR2gEUbkT
sd3ca0n/2E4EB0VuF1eWlt8nkc+Y4b67EWzqMpxEJuFPVdR/AirjqqdSr9bqcau8X3qTVDM89Hfs
vXc8rBOWYIXJP6Ekrnd77unF+Ay38jQVA0ksY/VlcmGLrhShWJn36eB0cfLTRqzvlYoWQSoaWqK3
GPhk/HHi0vdoCMIE3o6wG004Xp+hyT9nbhdQbEscV8cUs6fPMDQwFEiGpg3FA4F85J4DxCCP844E
CaRy9AXcPeXpGirT7jnZ4k61vTRDedWxoUSWoC8k81dK68hkBPwSpXfheGiF8gqxdsU59eGQ0dPQ
ZttjXU/iKZqVA7SeL/HY+oincHQpVs+BASjXwACl8qVhs7gioIn+0hYSvEoeZ3zqWxQwBmxJX26o
FFgulRKpq5TTy/4BBPuc+IDSZDuBtU9qiNk7FFkDuqpf7fukshUkx/tNDUl3Zu2Di8FPxaRSHX13
OnqxHabjhLiX2vzESZ/Mj0pGJ9exh2VIspjSw8xZETjgf/Bi4IjmysPeGpr45exJT5CO7GeKzVmA
h+iSUBR2GYgM+9p4QH0KZn3et6sRHBJEeronStnqAD0soze8PJ8fDgf4u2zLUBNSYhcVfnPIzsoW
+IhL8HGKx4e5SlCyqVDISb06APOxyKkNaxLgAdQbtpbHq4fw/UsZw/Z2O8tpDeRq+tRAnO0AtDjf
ESbtkACs+h/YelGzwoLjyE/t1T/aZNJH+86zdZf8qiRRLOOz4TwO/9p8/BQXWEgxKTJcHRVA6C5Q
ic8AaXZWXchc0SUitObIKo7OrK3K6DZqOWuJHCK0JZwSNA8gjOnjuDE/4gfIBVhTHdEcZZftyysF
GGdB6U3UhriNKLP8FP4+PH6gwhqcK/VynCgCaNYd0SvXUJDLqEwYqxcXcygyRBsUJBmzlz42Bz2L
CCFIpvL672b6bsvLlA2eqCu6BfNSU+8gs/gqdwe8Zi5jorR8bA1VijpYbct+CuJVu9dBRxD+sp9f
RwoptIm9s6fRqg7lETFqtS0mqmcThDvFDniDxkVMvUM8xdeZVAYKG/wVW3myE5/Z0cK1gkNC/S5k
M5H//r0Vle+J76+XcrfdrK5RZKPNij61NMzsENOdqF70rEWJD4xK2IDjNaqm1Jprx2kTxEg9HXNS
arFzJGZiWWlOnRuBlaPh8vuZaaKv3c3bBAgKy4yiyiiO3+X+6vSmxtFtX4HLkmwghe7cqNt+ytGQ
FZFDOgWHouCJOoZdNDtnLl7bJZyK8wSIiL2C6isrslTWAzOGqiG0GWTT1pwqlqPHc+uFsg5KQbMJ
S2UW+9iAqLHPpvb3a1C+Z1cMEeSgdsSIklT9bjypXba/6TelGmf0DXB/ZllryH96UIdVqKIMNZIp
wHkAKTpR7bPNIfo50YdGP7js9lOiDTJXZPCXf5zXj21LsSja8SyK8CW/ggzXtlP3XSVVY3XVLSUO
DpIYD0/QxZ3bAxpQa5NIfz9WVuoQuPS6KEMKKEa/n8SPkw3GL/93Enc3+LZXdM1WOIloQKyQTs0g
YjUDcgd4vgyuc4HvodRo0xhM+RW+RI46hD5ZOsCDIUix31ABNc79Izn+YyH2S6fH38/x+wpsGqg/
myKTL4NV3bVTCRmxK6gMG9/q4aVt+ylBNXF7jw22mssIHb9HvfffD/kDgUgcE41fln7dlO43iz10
T7WzeYPPUxzhOSBgbTUoDd1eMnl93SfeheilgR5VouOM6RLm1Eq1YncQx0g4tbjg6SkC1L0/7tb3
6dZkAwszxtSh9PL/XZxaUZ1OkTreoTcoSISpoYVVkXsCY3fxNmTDklETHjBlUD5GKPB7o2jfboQ4
OoQKW1bosfSarx32iDFMW6ZXCNQbedVgwLBNl92zsYETCfiVnbz4+fZq7MzXbpq+a089UJSXYmc+
7rGwfUHYkBVBeq232fPx+fO3zbZele/W4/6xeLJemAmS9xO1tBRAvajP++3t2Xo8Zc7vF/GdmsxF
gCDhRcBlCI7l14so2huxeJNW4+trVHktSu9P6gtpEYr7Du/vtymo9sLetR/5M0yjhfUi5CKeqpfo
3X4zH34/l88l6svsipyZpqsSHUwkfu5npmx/iVBRzovxhCpnp9qQmnF1pwy6EOFid/YCE1BogfiE
ycE5TENEnFwASVf2MR51MX1xoRl7VFw5ktP74+S+32zOjSWWJ8vSvqETrRHts7zBklIh8bpv1pE5
2UM2MFAkYCerUjau/bXa6J/bgG8NYqrsxWCNs97chRNNDT3MuB1okA15QK/yqWohnRomA0wbpKEW
Fn7tYuoCVSlhI9oL7LE91ufG1Fhq04Xl9mi6ZpiMpbAeyoNidJyog3Pf7lMTOKagnedrUPjd8jiI
BiW5NiO8BdrQhpM1aAenkY2HmCNNzD6Fe8Niirbt6DaAGLgqZ+minqh9xAWxNr3O9ZHcl0fnRbfm
d6SVFvrYHsWL4yxaFet0oY4ghXgqJYaHYbyo1vU6m4Hf9PEp4FHOL3xd59dZuWr4TbXGbmNQ9q9E
dzG6tE7GxxxX6dqeKnN1qczNpTk1p9bcXl5ezOVhko90frZ5hVwx0BCFN85+LDpIz90HysCe4uR4
2PFY9Piz/byY1JMS3pqDOucTAtQXwHUAFx8Lub46UjkqYT8kj/eOwI0aa67y4shsvTVHxRfAcsDK
dPgRrcMWtUPWkLmGHieJb4j1mI/Rr6Qkn2cQVo3aVKBv3oLd6kU8P/BmdvJ8lgynCWNl6CHAqxD3
BEFKvAgf779/Qgk0dpKjc30UFxyvj6vDIl0jULs+7Kp1+7ifX0ZxqHnKgwnh7hDmFDH0hjqjIfGx
8pjBAAzsYT6N59dNyeP2URz99uMCRMtw+ti/3j74BuSXV7RX7TV6TjbSVnqNNpCFZ9DWZr1FBUnX
COD9Ds8DXw9tl/2C8655Y7JLg2NfGdlzcmijeHadXCaw5Kisb/p7OuFhhbDp6jyzRtWsXWuP0WK/
tJbm3J5by+OE0qBxMWr6Mqz7oTQ6zbIhH7COdlAwkX5YxKvu8TATf52vL+tiVcziGanneJavs3X3
GO3Oq3RVrKx+G+5HpLm8elbP06f4qXiLn05P1UP1IG/SN3WDgOKb+lE+YxXIRRLwvB3eoAcBHaI4
oJDjIesO7PNqrLSVxaMBkJrJTHsp9jwfqEpXJydilkbhGRH3hbk4Tq3VdVj2LUrunXKEpmjfniSb
3q7bJsuIi83XJqOwN2YFnF3WENuSXbI4rMQ110N1Zk2OY2mqTWvglJExUVeXbbw5Pcuvt+1hAy9g
bo7ZvCpL+al4sZ8gBtYvHQ+EZ45I87wfd9JLtFNepJf8vXvM18nOeGkwPlpdJ8nCHNRu5aMUOmuG
KrIKDHd5YI/lQTTeT7TFYYr+38N+sQfGWVCuv4qfEcRuX621sT493ub2w5662pf0xX7rvXG3XLiy
/OMc9qnIwbECsSLBC+FM+J5/ohwfqSE6KmbWOB2sxM3ZL/fLw6w3P3na7Y8l64dyGrFOUFxpazrz
n35fTiPHh8bUEuZiD/0U/xbIgf2Krv7wFsATKMcUMPTj/j4sB9dxMo/m8fI4RwD6Mm7H1TSfU5Ay
T5eyAszA9mLcDbvhYXqaHpbxFERhWmyqTfKQzItlOW+m6vi8FO8/TXuzC7sqNMqn5bwYNhOwrD4+
W6Eest9yqMKmvNal55Qf3SsW8/A3iAGYrj+MV2NrfpCcjd96H4AEtvheWBN/WK/aVtlK22RjzIxZ
ssHLagkrb5TO4hVVbJPrJBsa/Uuo9KV+HORh189C28N5zb+4p2Dvv/3FDpB/XoL/ado72BHxz+hi
ajTtcXAcJGOER/KxRGC5VbfFpqZhckrFkjnlCMt60yG9vDw+lATLUlgG+2e7n47qIQoRY+wqxubD
tXEKIBkjVMJkbC1OS3g9JKe3igsPyE+8c3jyKYkM5X410ftNWIfowHtx+I4ymouPRigFlQebwsfW
fVAMzoM60H2YeKHJowsgDnllnxq1sTzFis03STGbG4jOruk+4m3hx4QCKm8980D5ljeXfTFJxgNE
R0P4a7yuh7ehNovHtyE68cvT/Lg8P1wRo5o3AysoAqR/Qia4gczC+Xu4870I6a4b38WP1SGVGwzv
i3E8xbQrOPQP/ctAPO9DObAQRKQuLBvkA9HrroOYPm24lQtW6t7c1ifhcZrHc+XoU/QyPc/LaY8M
m3/0R5c/ihY/we/7MESXYZNBITYk+TMQ/gfzSzF07aqWTlEiGp0v5FYL7NP14Niw50+wvg65L5m4
CZLPM07lJILfXVxFOm6QleujttJsUL7eQGkkFI4Xf7Si/q2Wi2YEGhKxmajnuo8arxGVU3ms5mOU
YZetd5yXg3QqudHD1aPUPdyH8KfceCkH5rbzVSaLvWja1iNd46KINcD/D3REQd7+PO18DNq81rNn
DfNKNuj8xt8vEBT1zJnFDNMRdXUuz27L3GM7lHQJw1DeLbnyVgNf8hFB4iVMJJ/tGbLyU97qgAfy
WjFFOJDDXr3oQQS2GC46W0A1J3ZGtbOZbLeLyn97gwbPK+Q9edRu42L46ly8zk0GjY83BQ/qeTky
jMMxsYMzQxivQsYQtUoXINBtntD6nZX9V+YfHrK7d0rncY4m37vQybs5cp8wRH1BoH+WePoI+vmw
colSzNg9bqNXBK59zCi8l90+JBDfnrkoe3bmSLAWB7cAFxTOrPK3E692vIkAbBGk81JOcjuZbMXP
ks9p7SbeaMK7d4Wz5TKFfUrj77ajzq190SDnpeYeRtTBOxTFoMsXeYkndB8tJAApshkWbkF3Pw9n
2w2Ls4u84gsIrnhViAj23MvIGGCb7cTuKxQgh2IO5mHZfdbd56dnzAgC5hoxIPq9ULyO8Dh/YYfW
Z6skTpj3eS/BzGs3f6wC8QtkGdxmQPlUCC/XecZGzpECIB4fwPlzcyFoMBGbC/AQGDoiyGLr4Tez
6/K6ODPf5ItLCAzqMGm72jjpp0+Sp3Lk84DyJMYpda5v8obP6MdP4szqQfwEnyfAlXNuEWBhS8g7
BZZQcsbN+OZmTrh8mF99NjlubyEFrV+P8UjaiGMLwSBY0V7mfnTOSvWfnyUkFdgYcEzgZN8edmyG
7I/4bYrIgy9mU8xzHkCIH8rndsMHhgd3/bHob34fkuzA2TTeTxjUfxsa0vGmJd/vjMv6mt5weYIS
Tw9OnY25wg8Nt+3ITVx0cJnswP4d0ZVaj9iXRzmjfocHFHoPOUOnCHGq8CqGpvwpBtpDnBNjN35i
zfHTz84iZkNykB7u9VPTR0FkjuUL7Ww41yFlex6wA0tB7aELzo7gNOG31PzVAZUZQcNGkcyFl7GU
4vzHGLm43FXf9hJXDLqagS9GceN+rIYfibthVLpUrrmH4PT5OA5RiyQj63T94wL7IK6s/iNL9J12
w8xm2zgEQijBMPu+XlM5NnajH6wz2+CCYV840PT4jh0GK4N4Pix3YhZgvqIJccVyIQYxwN/ndDea
4v3svsK7o8M+IWfLN7kDBZr/n1v/6eCyZfGiySHI3I4/ecZXyH37vSd8FmfedQSohkgyGBI0A/W+
I7RKoh+6TjuPjXXuwURxr4FoWUIHX/IpRPKpqfIgWTqqA0eVvtExDVd82c7NwyndU72jC1PNu3mF
GyGQC5a6OPlUanuGh93xQ8+3fZOva//aTydi7yfueeVRkus3BA+a83iFO+IcHrrAxAfLI/BCSOVz
rGljDBgYP3sX+S++6J3hgbBKSHSR6ZjUrhTq/Ja43ScB9ef9/Z5mhXjBHTY0AcVqgPZ32EucFqdS
wgpQJ7XjJwMCcWWIceE4JRLVhgqPnF15OYY6AJ8mZQcuYqR4eJ7Ei2x2Gl77Zb8clX1IijmFcBp5
kQzS1ER7iN2sT6BEzIMmkK8FRDuoWgUpUaSII0uXCSqALzE4po42tvrd4Dgqp/w4asNk+F8rIIUA
sh6SWkMELXK93/vG9/I2cfU66iSqxhTBbPH16jUjVmutiZANcc0Z6JmnvubjXUW3kLn1ontgLTXA
n4FuciWVIrHqESAyZdS+thBvEMup+O2NTsLO3rVdJgEGOPyQ4WFwGMgEevGgC0SIdx5H08OcOriB
uG40Kz0tsNjVFowVi8l2/UwVoiOwlA7ghOoU97/J6veLlkVMdzcgVIkoxRS5Gg1y89eLlnB/aE5q
7zxObxOIWk0Et7mLH/I8rPV380iyBTDgeiLVaQWa/Vf6Vv6WWaGQWiI/hDQQ2jTwbL4eXs3S1NQy
ZhQUuWpp16az9uGmkucRxsfzA7s8m8LHP4M0UNGfrvufA9/tK3DzzLQzoqrjaymxUlvAdcl1LqsF
en0m9knrq5kOzohbYvvNfroVdZ6GEk8UZYe8WNOwXceCfVCS7T4CqzQWfvYwBKHLKOZpcGmzoZrC
XDMtD8fvJ5v8fcy+GFILCjnuwepnUOHKBforkUQQSJqorp7qckJlAsSvAxX9CsHrpWTCjxZZjYsi
FQQSZlH6W1nKDR6QOAXqqDEdjGF1abzzGaTxVnmyKod5y26BsiC5O4aWRGLxJvkGJmyR1oR2kiJS
DvU1eTbxVU5y2Y9v066WHcrpW2KuQwzht/duVzu1nUAJu6BabyS7rHw/Xi74Q3r0k1jNPEOD24Ok
GbLFtT7rcGVWC7V/OMDjJ+CWQuUAIVpFiiHbXDVpUO8nBsR3Pn1+gGgLL+KYqeGtBj2od7gTBYje
uaL2JC8GyNiOqFZwLqfrWJXqsRRXq1I7BlV3c9XD21kxtj3SMZ2KLvNNfz03qGOi+1TK0JwfshJz
95zdnGV54g04RNvlLFEsVwerjOOWeiMS7S0lJecC2gdSEJe2L3IVmjLvKdIfeyrlx/H1Tz+7G19x
al0rXKqYVNA7hk+AuMoxMfF1qPHZ04LkaIZ5Cc/thC/zflAcX8oEHbCHpvrQ9aV8Wkt448iwu1MN
wzQcmntp9UcO8Rt9jCEoK2SyJUmXgXXvkpv2Uc7iSsKmHq0evZoUzQR24u2wEL3h98lGTKD3c42s
qgryTKKQQr0bc9eCG8P+7Iyc51A9Rr4EE7XCq02ipvL3I31+1G+Humt2i5PvMplq68SE1m88Hc8y
bG2sKMgWQHtb97RBavq0OcF16+Q372I+7Rs8Sx6t7GG/jeqZWuxig6J6OPFI5pUlsr3IScM4wuCj
PPsF0rm96x8b2+9qXeJemDJrEJEWSjB3p43V7SVTCuk8tuThydxWPZ8spIs+HbdEkeCNmqTWevPm
PMnY1lyf4i7+4x79OCOL1Q8oS1IUGOhfZ+ReolpSpbfEeNIiwbl2X75TicXx1R4xX7NGpQwmUlus
f79j31VwuHRFLAUUg5A8u+fxSLGqFVHNpZuwio4I7nDVMEc6MM60nlT6e5MP96Xxx+X+kEX5ctS7
q40puOnKA0fVKOKusqGsrCHBnNX3UzVJql36p97SD+DAlwPesSKkSDofrif02IrLMxqQVbNA7UlW
Wfm8sufncbiX/2hZ5acB/m/L3g3wvNaLwurJSMDRg5SidHv6UrUR6s2maruNi41kzuUrlUP0cRWa
Vzs2JWQZuxtyxntXxylFUaiXYJy0JkwwlrUE9e84WZwSiuR2lPihoPV7b/jxlCEBW5SemaSh7k7Z
PjA17G8Np3xxiUoO7aSXUzw2hyb9+4EUkZy+nyiI+kyFjC0KTOpdB2h0Uz+U9vWM9TjOKxT4kiNH
VNun3NymkgX2KL3/syAy8bR2QqjkQ+ZuVINi2yErOMPBjK+epAqr7J2K8nx3ITnfvmI2+cep/rCJ
VRUZMqisatA9pLvo/GogJVbhnTa2IgxJqWw8ZB9ihPayXU6tSk9HJf2aBjeEP2GjJyV+rQWOq2vY
2gfubVoMT8o0UhT3XEb98uxeYmyk/2jPn6Z4RSH3bKKMQ1x5N4GZWnPrtTE7CNNeQ55kAJfyhBP4
vSnk7+oB3CwqYwS8hhIPGeOvsxT+3e0+K6psjAlh+1YM86fbQHv+hMchhHnlXATtCnu6YnleXh7y
ubTZh72tCtaGW1dQPgjkTQ0kHFMk/mqfABHpgIiCec6uv1rC9+VT1HE3PY0UqoymuFG6SH+4mbff
4KJCoWO3O7rFMPPQdAM+huU5ioAEqCvhS8AAKVjQ61wa3FwRzwvYqxn/B4bE85ZNkBQooDwFahmD
y+b8IF5ibeqAAZSgnBrsCwU6X06vU5UaKreY6xsqfd0bqIpILevucXRg24Qgv1cPlDHVCE9IWUYO
9ESnDSVH6ytO7PH/I75Oa/EzojJDnkfKqMTtQPyunABJj05etDguUBn1Tyu0fb3cBd13eUzimfQo
jcT3l4n4feSviMn/X3fTEBl2SlpQM7jrNecexFSpLbIxUR0Yh8AUeuCT4HYuHlGePqvZcPWAQK+e
zPbrOEdnBEcBgIfu48DW1CbJIgdnAIiLN0qBA8VftlsrjJc6GCvSwJtyICBsOYAVKgfxUnQD8cL5
+cZzgtXF50YXtsFAQIr0kW02EEDrf+cgENPdDMcZ1iQeZJ3YzoqcgDkRW3p7ojmFR4Ju0pZOF/QW
UOrxMfOgJS5hpXK3Kc/3O9AucZPF69jE+jWAUO1hHhRcgAZyn6yC2wXowfD61aXu0wE8ou/cgNdJ
EzoCUkx4tBxffI/NFH1qD8B2cNOnZtAN2mk0ikYyMJI0Po4UICSyBS53bYGVn4uJxFSoiVMqy17y
93v4Y8AFbKDBH1aA5KW7eTS2WyT/Wwa+kk2x3tNCg3Qv+7gzGNF5ItOAGMAOKvy3mkfEdyhgY91L
XvTdbbo/ebjHojluPsGFLHt9C8GOxmmRlr38scfXf5rudYMAVENlzSRn93XeqGPNUJOzlQEE4h6G
ioQYqgK7eX/JBja9rl5Wn/ifwACZR2bBrHAFlP2KKjyjWOzNUzK7JOucRwFliWF04QYgzuUdApHf
OfqgFe7+8/n3RjZ+XK0gxuA7bpBn/AZRxOnRkK4yp1/4JQBm5YM8gM4+4Nx49bIHARHmyKkcH4zQ
Aruv/IsHKczB8dBDOcE99WWvnt4e0j4KO8CagQCvZQfgfYXDA25PizMwZ9s/4gqFtwKP2M9XiG97
DVifDzswAAPdYTS0sh9Tv1pQHOcLzDPlczAi4U3iueLVLLjMUBsHOFEYw9FAjOvOR5SNU6yc5euj
5rz26NY5E1ZJY2rO+3s7EpOnmER5pt2LUGCrJ0daPxRDkQPA4WCh+eVTTnmQxs8leU7yUBlQ+pMe
kI7aRE/V8tS/DjBnFzW4KFo8Xwb7D7zVm88fkrcDJOwTw/nszGygGwp9RXIASh83+T/MXwC/AuIr
nJcHge0LcJfWIBdAZZbICQQC1+xNzyFct/AYWB7uIHOL3xKuM2bxNHVuoRjDAIH4Fon3iBXiv4Yi
O0BagxexmuCjxCJBUpZDgyfyQbarYHK0n1PU/gkfiUzC1W3B2hHx4K/E6Zg+7lKF8zAeoyUWzsk9
cFzxITDsmQ8E80hAq6Kvlp/rAQQRZhUxh8igsIcHyBWf88dxKVBZgkKSCnvn2XAeH0Vuhhp+Pkr8
EUXqU4kpqeHN85tAuz7TfZbzLLIOmSuwytU0mYqR8GwE4q1Yhi9loGvosIDQ1hQ2bt23CCvdnkda
QGJpEqsXknhvN19kMs5z9Kp4XSwy8QyjecrMEW7x2NI7H+Z87yeuTr5/sHdt7zwqyEz1mMz4aF/w
OuLZkaVLGBOICQ7k9M36xMxtjx0SO6WRGJaCDhDADIhn3edaFtEqOmmQMAxJe1Ae7eTh+ukJMyAu
gCthOWXlbLhAoArnaUw6Zvz8LDkfbyIHdiVNQL0lOTGV8hMQyQn7efLgB8+ef564n7up9yxyXSpJ
HPGJKUtq44jWEs0AI9CLPTFzRA5/9iTGADmaETkclmxqEJnYSYyQCcZeYTidPg3fNpfgjfWXyeXo
Sy/x6hRgarKI+ZjEx36BmR4CLzMUdl74Wi3nmfMsfhAZpj2fTst6YqlPAzF1iZjhwEPxnsWfPIoz
fSo5BetxhTD35/SmutUg5yUOMROvUOTI54hPOnCh0HE/gwi62hCiPg3FjAdqfnuzXG1K4QONfkD4
rjf/D83+a7mRlZ/wu39nQrGD+CcFLF0rs+xdzGwMl5KppTdj0zigWJJOk4GW1uRERT5UYhzbzkva
tx1jCGVvZjKLM7WL/OTRu40omCBDCUQ9aBcXMnfIjy4iLN5e1bAdZh9ieJDdJnsjlmKx4Cp4nYUi
ffYo7tA8fJzfpjDOHNtnOksZnsIgbr4uXSpLPxrOp3Hc57HlTFe1Y7n7996oF6Ab71XD2wyn9SkC
j/SJ2tHnIP5zAfF+HD8bughKugz89z8Qqe8ROkscGm78g5wvfzLK/2k4UymrQ9Ea5/HFDKENZtcN
uxj2nb8vVT9s5zmMpULQFSRdRb0L0Fu5h8Klxg4Ok6oS81YDK8RhjlEL0dMlQEkRfbTfDynu+Ned
HHXHABYsjCrIhX2HLtWJ2p7bhiO2rQLWs9FNrzJ3ZURdxsvvR/oeRHw90l24WkcmusQqe8YKKQqr
8DSVOKD3+vtBxBb36+UQ81LgrYDLSYZk3AVUVXXWG30PDkMx77lciw16gt3ORJTiYp7w+8F+iIu+
Hu1uOGX7Q1NTCkvj9RYXa91LbPRu1Mk5N914YcXn90MjfUgqPTgZXmTDwbDpdN0pienuzxT+IaTf
HIYFpaCtOinjPDRAtW8KQXiywBjDzy/vWbPWCTLMAxy1vJqjWAaLLV4eFC1oY0yr+B3QR3fBInp3
u4VHw7Mj+JlXI6h0qjybwxjzsquxU2v869fXyKcIWk8hpcULKUOpOvWOt/oPPrf6fcv9tVnucAjk
lbRWEnjcFS2qm9zjVNmzET8YOZNBtuhJ1ISSCSvOEV7E1JZXt02RbCpzXlCLIhuRgjIMjWLsgMQv
EZuYHDy9sIk5L6PbTQoMqvaj3n5EIuAKNfOkrfc15loyFUM6jd3c/ojTf4D3vl6RAMT+Gf7J3rKb
XGeUCBkrlKX32sIy5qbtpeVCV2Ctj7E2M8w/+tcPwKYuKHLs7nTSxlDkvh42i+z4vFfJrSUXKiqz
yUmZ7GHoRz51v0fd6HeU9UgULlfpJMsyD+q+Xv9xDt/rTNhFGiLvC3kZ9OBeYxk1gRNG5mY6zirU
cPDNOKObzH083qBR5KT+NXgtcUaFHDSH23lWSwNusdW4RN1eZqxV6jw75f1sIOJWATugFls2kIiv
6MKY8kcCFfRaQxTJJvTOP8bn91mbc7csNB80QNlvO+S6jhRDQW9qfNAote3typuJ31AosDGBk1Y7
cTsVg/DEXhcnTCwAUXuHqSwgs04Us2rSR5N1Hn9pMNJ6dCywXJPaXa7ooNueru/w35P31AzROqlX
KMuqtUdgbhGp3WTYmdRjNQsUrLTs40JO8ML2Ih7mzQRJCcwK4RkvEjnxylsyOJJpSRjFkGgEfH4z
3SvSt+C3vzeK8sPoVKChm+w5qdOHefm1U0lmHJe98zUTwumq+aLsV/mV4dTRCihyZQhmlz0mKGgY
xfbEVGHGHyc2MifyVqmkodKjY+X10SavhfpSx9QP2wvJfvj9JH8acF9O8m5mTeu6uXRNDbYBcbt3
c1HGQH4EHzpmykh5KPcrCxbQnyIhYg26Wz4UCKk6yQTJYEd+N3PlUnctDTnKRMW0WkP49lS89jpP
Yktk+ofB9bAFuowOg98v94d+SjEagmIKFh/o/t4t++VBpvofn58xl4nQBGoSFDrSUX8/ynfUXuco
lP1a8OxQzb9bgIucOhcjAi/Cdcsw3XMegtuDNZJ6NIxd90fE9D2w4GjArWAGohDkk434z5R5anOt
PdlnmlJZkB3DPGQfr6mH+/OyfjwQ8yToCaAm1S9f+3N36yHM30sxeb0MESFBOqS2B2IqbP4YOT8f
CIIHGAJ4232Ox7Cy3FCaUzamSJ4rIuPBCEeJ5M9568cbZSkSbiCmpWqfjNN/mq4qrfaY9exU5Bal
FNmUHZl1DneTJmqF7Gq5+71jaD9NCeStWGAUhfqU++j2UNe6er1p6fio9SZSg3BFXA6rtkcx/1OH
fFiWoDpovh/Qx4gg+ibPegR/6RQqTSjnfqEzrwG2tvZDiyp27x0PDDJfWKk53IxeUrji3Lsd5f0a
ZKWL5pr6Vs2xUUov8+64O1B0FeETXkSUfeekByhquOZPNXKhfwS7P40zXaX0TdiaEMjfrae1FF0y
fMDSsW1g4gtyUQ2v8oRO+Xt7/nT/yANSzmYJKQrp7jCn2t5b+O+lYoaVpEmOZ2PvnRYpJRQpUJld
/34443tkTd2aIfo/xcpclziff/rLtWny9nBWU0Tteo5a9s/IA0E9vboqEnkgCRo1a2kxzetRrTpp
HAe1trJhYB+nJiaRrFv5xKhR/5nJyVTBGaEdHICA5YGM3IKFHAhKcI78WNt+bz0/4Wcxer7lo04h
iJ8k1HieH2oISWrQcbMrTzGGdRpeoHGviPyKFLGXIIKLhRB17NiFd957Styvh8YEnBNzkssMEarf
G+QH+oCuQM3R2APgO0Wh79cGkfNSLg6xTMxyovzZUV8piIveunW9SEtqifav14/eLnrWXskmvhqv
x3e8Kp60P/Y7P/UCyNbk4jBIIT97dxK5erAut0OWji24H2T+pP619o8AbcnuNCvOg9+vGcmo770b
yR06AAOZeR4ZlK9XfVHinn456tl4I/bw4HCgjJ8sQ5jKA0E+hs/Pph8Yjw03CC5kXYGLncMjENwe
/FBAbiQH2FeDtwxAbUgiOJuFSC8I1JQqGk9bxM7q+cgOW2zHIQLyF5itAJfswVlwSoXVRaPnAAzs
44WbZq/PsxMtBC8rAfdB5QEw5Dix2cJrS0HXw8bUQ7QT3FUJjUUyELUgIpnQ+fZWpCSgGvI+seFH
QohHxePsbBBQdXYCdpb5aYtDGuASoqyf1MkWhjFt0LnyK6RLXxATKdvmbARZuxbFrZ42FFhU1Y+g
K0pcFRxX8CmBirSs/g4I5z7soDgK/hq7Mk+kuG64wCPp5J364lXBWcNofNwTvObrOJ9rILj5THBg
U9/aSBOs0YLMOy8olCPdBerbfxFcc4EhI7UIzNtMBUNOfJIVChLlLWi58mRghPjyBqL8p/Ax/ZxR
97ah+I8rKfzca2fKBG6bq0yEh+kNCESjRgmmW6iD+wkQyZ73sEbNQ7JSASVY5J/EA0U88igEMx4a
RAgKCnIyuRWKpGoIxmcv8s+zyBegVUldymGVT3AMoV3Enb54163oPiDnoWDVQ6rl/P9j90nPIh0o
MkOipYgtNqK8QeBDiCHT0RAyAZBG3nMmikWorgF/tyhZskJB6282mJ5L/nVcDjqyjf99jEoZBZpB
/om3obFFN4NnTN+UXAhUgFPsH8g1CkhKvCYw8pt3XopqFAEZFzQrnHgidgE/Cxg5C9KFuAeqh5Mx
t0+ceLzs/NOSmUHUCNwgtFIn421gPCFJWXOKNR2yhO0qhoH4/GwuLthwi2U9lflMcZcFaq+4n58h
ei2Kn85b/Qlvis4m+mTriSoZw6VXhBh3inPlCDjw8akA6KD6Cp8gxuQBbnTlmiNxzriLBQLPJ8dA
v9G4PjpagIECJQwiR2u4ej96FYD+sXEEmVQ8lHUe2EExrEO0T/n6H2ln1pyo2q7hX2QVIAic4gTI
oDgmJ5SZGAQFERx+/b7erJNuu6tTe+/Pb3XSaQ3TOz73ROObAAZMgQI46GXUp5TWQQ2kdP8Ny05E
Nb0cC36uOHXB2RUsbvEw+6NSiPZ5nXxM3r4lnNqsAkoQgO/Na7kzcNa2ik6lzYBdqsyov40zUFBs
YujZ1bAOhb5JtCZ2OfQtcVukV6YZxoEPAa9gIUn1/m3To/yLDTWDQ98RnVEMN+IlngDDy7sYAv7D
MEU74FmgyYgXAuMktGdBffdK/xc3EU4pCo7Om+QfeHSDdnLH+G3iSRTeBcWGaHhiCCBUls7UTcSw
0lL4FEcX3xH8zrtMPtPMaPgOGwDbpBabczaiBX5AIP8uj457aE4FQnMfHuG9wjMfPpZKIOR5Kpb7
3Gcm1a0ovRsBkQXAXdVrjX+MugUrnij8mY7vthgBcWGgIRBhPm8CaVyipSCgfCZI06KJiaYgbhNb
e180OAELieYvqPViDBS3USArbNJIeJGs944OpyH2BgUZ6xET9rgX4eQF3FJODUb4A4K/Sff231Av
fjMSYJow3BT6aTcTmA08HgqzIB0AKkwP03INMr9+2ALZEuAVXWzR0JebKd4Wopl8v4Cw1uRLMNyZ
M9HRjiNVNKLEugbmRAybQqJSg3kJmL/govSZuLwC5Eu0+842HKEMyEOhA7i84fY6Pk1zUVnGWX8s
SsVALwK8NaxkLqOLuI/y4IZgXN5IpCgL+F8g+heGNRVVwH9aABndhUBk1NG8FPgRiSnITQ5rw6He
MK59cXNRIny/BPleoOdCQCRuP2aLAvUTXfcaaR5YIN3tEkJyWEB2YqAhWyqsF0ewPjGqCYZDNgMc
HX/PIKMSdB2Ri5h/S3ockxaV8+ElFB0PIgyD1z0Qd+k0/MTSBxAK7yTeJ3RFOt0VGeQQe1vGl4fl
bypUOUJ5JB5+HQgUX8gDXsW0I2BBoaYHFOP2lf7D4qHCspkxCoLAftIiPuFTDAQ2FQioQ+AaolTO
PCAUBbRMIIpkKBCvPrPBFkrHwQP9tjzK77zZVoA+INjzDiG/eQy7MeVOsLp6JMr7WL5y64XqpvH+
+1e0zwj0cHkFOwMdE93zYxkIvOzmikdI09xnUPvrUd+PJwKvr8aeNwx47/7q3UdVgG5neAwgts4x
aBml8L0RfyDMFGKA2/gA5SOZx6FhdWPAhfF/rJArKkO4RLAEEIQMa68bm4v7RJqcNx0/FZ/MVtkK
rw9s/VZGKC5B0BAEYUDQEgTl/ApiJ36lIBqI7wTJIBC6GnA60e6ERcE3ccCVId3fveQFmdGIPc74
5go6A9CseIwCyaBAiLbp3bDWAsD6QNmTWmtPm+7BjiRrDRDoigGRyUKMDiyUWntJ87VA+pYgINwz
+8pTEtDVeSr+zoJp3E35oODExDy3bMLnBGyDxQM/5EjL1v5+vyUQN4gnUFkKOxl2gfKNPmFlzHuT
IYyWu7V+ER3jG4nPwapwTOM0GZbV6aIJeT+/T2CToPK8+W7tuXha3FDctWbUE+SNUHyHlwxwbT0i
I4ZHex4L7RYNaSw+dcWH7TglnQHcsQQL4zyHI/A00DuEr6fJGQGD+oYo01ZIgVJnJau4STe9veqf
t1coxtPD++M1292mt+n1AwnWcZJcLX1zyK36BR5dOjMmhV3Y/f0Rh8nxYKJvyGtHKIYsC2wSEpCi
EFBjdXsBlxK7HgkRljwVTKE7D/I/8WXBOHyYcEdGx6Cixf3nO2FO06hcPRhcYISMBC9Emby8eGP+
Zw3HVrB3RW8hPH1YgifircX77gw5QojUoEtQwQqz4eGj2yOwpFXeIR4xMCEPY4DaX/ZEJDVOb6pk
FjZjTt5YmFR/oQNtPc09Srbu8iHYtkLUesdSjC+uTjy6RcDcXPz011fjSZOTg6Dsi/CqqWj394n6
/l+bl5Eh0I6bUQFthqjpaUfHKZ3vGzC+rv47YW7ORpCq7qPBbrDjK11FfUfOjNTsPwxUgLU0YSGX
e/gKf4pmL/w5BONKXB85IwuUFwKzpEI8xRwNRM4Y46kK4izwaaGpal0xTwqoUfy+1nJza/1DqRrt
Azuc38t3VC9Io5RRq8Gke45aqps7NVXjfEQin66yyO+ch8NE4z+2ZJIgDPWZUZp16dbuzanwrKgj
8cqOI4NI45W0afcFBU58vuEsb6oV1JBNvcdFzpW+kkhCSLMRVWz8ehQ4zcNqlaOgbgJ2x4ONOVFv
1gVTDXNWu+ZMxn9pqc90m2/02Tm8hF2YI6N2mQV9dD/+eVbZFSbeu/9Ej9bUG9CDtsy7GNP1ghhI
fDDsRRlRD6dRL7q9levys/y8bU/reF4yPsnk4nXb5PW0vr3ly2N4DLVZ6Ur4U9hdSCC3q9nYbswM
pyNMIF82n9lCmHY0n/JbfiWawZJYWA6Gp1e+lgttez5a7bpdnxb61nwj0RJlUhEWyxQTD20sTzOn
9Hp+GmSrGiM6ch3Cnh8vxU9wUUB3be6P9nVnLvBFx5l0nkfHQIzJV68kqj5KZ3ev55I2FdSrq3eY
Z/MiG6J7XhnvxcDi/3wMXd9OSKEP89OqnJdzyavnqJkiyTsH50DyKmbQ2SVQy+HdMWbGjAXmovz2
l6jBkFHaA5qx2eAn+SsI+tKcC9KWEZBhKeXDAU4VSVj5ZXjiT21O+CA6aEv1H6GO24oa1G+DyMQe
Lxrg6JAwiQaw2qMT1A9MWCBURMV6EA+TEKu06xbC33VIBeu4Nud4qhI6+XrE8RHq3xnvhnJZvMb4
jKD9P7oVL3IK8fWDptbnPtaejh3AYAZUApVnkS/O645HsDyvIShg17a9b02oXlGNgA5LBHwzzDkH
tQs/jtL16Qew7s+UFjihuiSRM01sVN8YiNrgL8WjQa87SomSHj1fcol83xFkw74plLd5apXrXpQu
qzCZnVdxObpvRCdJ4aic2QWdP5roHjycatnfym+ndeYrc4Qxpq8vslX8jpwm3vWhI6nD9mKz5/xI
Z0j1+E9aNTyr8xpK21YJlEAKbi/mqsVWRMa48LN4PSz7zse/yyN/kzD+dplP1Zjjoz/o2prLPFO1
8GEvXse5czxZhl9uiLhzd3x/ScZyKIfSQloM8Ni4fzX7atVuuCvv5nuzLz7qKJ/7xiL1TPvqDtwD
1jqY3fh4SXBfxGBQzGVPs+GF4WbTTB6uvkhWvQXMRkosi6vXenEYL03fpOucPJP7lAcHbUwswHnT
8+/I1ZbZyoALFHSuEmqLY8A8xyyX28fIdI2JYZPWBj0k/UFBYch/GTh/bQRPpSO1zCujk7k7V6SK
8SJd9cLKeYyS6ksULGSYAfuHJ6wL8DbwuHD7gAdPh8NORp6J2830IGGniDsi9g4N40Tfp9TJBSar
g3dkxZ1iMbI+2j0/W+FeExiz0xJsqyHmUfZV7+G3y9OynR02j93RMwh+K8h6JLaJpVsaaO7VKdxy
WdFg2u2A5vLvpqH+WdcHNwAe1GAHDrBFfWoa2bU43ooS0EeUV3I8lISjUlyOsQ9ZVU7nxcwWYlcd
v+hjgLERmnVWt4iPMx6bmC/P41qQT7+LK/3had5zxcxJvQUCEyrNYko07ujfJ60P/vbIiD/GxG2A
3ATXr9/77bXS5Xggg0YIJxqVBku91sGTFYOPfFWz1YL+urpvyoDWvbgD8Hn90Fz233thD+eYWzsU
DisPT/NOzEkd7hQHCIDmpGTeOK9OgXj1QmORr7IAqHDTuimNQw/TVU2HOO1zOsZ1c1xRVp6f55p3
988MFMJ2qbQf3o3fdHypI4wBgptXcSP1dghrGF/y3ZW98f60EZY1hz2CrfCwwTUHcXk/1Jc422xq
NiZT9Kx+4/LCcsBWggbTqwQeWofdx2BydVS7WgxsxJX4812xMZSpXWwrQj2CjrgWCLs4GW2hrdFZ
4ohy2LzChoXA5e8OdJ+1s2bWY9CXotY1hZOWJ14D3/C7XezrobhOzHUWpNZE5nsWZVEZZbOWjBAv
wz7rMr9hesvawhaTrNi81tOBq7r5POUlhL8VZlp4YPmN35/pfKLP57SSfVnfE/fkTgLQkAqCLxwU
XklbEW4Mx28x/c4nvNsVoxRVMsxv5JGo4txmnX2AZXoY63YzhW/qEtjG5kVIpIUfQGWrUK5uw3mC
LwQTJQQtQXsWdGmEtDRY8WbBSBQ7Y9ooPiqi1WJG29tgT8sb9PHUqWbKPF6p8+qNRAed4PDRZTuY
m4l1+IxfjDkJsMK7KlurkPzkoRllnxXk3nm37S7fc0X5SUl5WbLLf8X3iooAe3zMs9Y4jLDgqJa4
vGrbHru7sF0fXtvPcnFdn5c1xih1UAcpxhdB5x3nZGtbxRz1NFoMFl4Jlj5HFmPJTLOLZcfEihkZ
CPoMe/U2kvED6rwkIiHm7BWrMtJZn7Aqa3lJfrfUeEa1y+gVHOGA7ny8BaMjEoWHg/N/z7AuNF4E
Cw++Ed+2wYUPN8EpagJaslPa9I9tg2Ox4QxGVjIdONgG+9c1xthhA/VcG5WvzWctymRbjAHX38ss
LvYwLMLs9bHF9CwkKJHbolrJa7mOX0rfDLh3/tluSV1pWA71CLc9OA+3hJqaOLiKKs5xpjhowmdm
0ItK0YxsSjAhB5HIEY8d4ZlfMtRmBK4E35uXTRUUcE0dsVjquT3XgIU4xzsY1x8yOZlSDh2rLEbf
GvOI3uKwSsUKLI26TfxesTmv2XPrLumqQfzesuUPHoqbsELjjRGfg9PH6oxjPWCqtl427wpL/EMc
PlgXM+KFpSemNGlXbUpSZBbHjb54uGlgLsQPa6+A8MoM6LTO1aknNyzGCDRFILU4hRBZ6JkPKhl0
0gHSdeEg1vltaNgDu3zXYZZi1O51gWEbtjAnK5dZ2DIiGNGZFdZtmmB0i8mPimdO4XLu0FQJ7cGf
Q0yY/Kq1ghlTuTwwhxCBt86WwuwqYmFYrJNlj9HBIPdHrN96L9dtL0dNNu7Ni7X20vPKmcl/atSf
97zU76163gnwyvDFuGEMP5rZdfu96CMpxLoxl5kEK6EmuAUDcpQ8lZPu7y/ROWrmzfwSXVctX9l7
7dvVOarn52gACXzeBfXHdaXEVj1vV/W8nlco+wlW4Q/Zv0QX3qlvbsEtiFk+pbM9liM4XURgtNIo
o4wXitVktej8E95tR7dZXg1rOXRZwMFdhehKcV+1pZlwYdPn2rz/Uv6wivzrzossTYJJ8fJiD/Y0
h2rN4S6fLiCrZ+AaeYKNrgPAsTIndD+2JawnqSHHzsBhmFHZyYJEsPW/8zr6X3a5/E99A2eP0y2o
kRrjf8+X2p8QN5P8Lyf4tMJpC7VRqzjmBCdXN36FjcCiD/QTNx5/JWOXmM6NaRIRJz7tQGAOgeEi
lYGCOW2Aj3LeJop+vWE7KXGdyiMKXsz52hQjcBClk3XcEBVFzJK0o8vM41nqNj8QKoDi/7JK+/Ua
npg79zK75OmBa1A4xyRgmmeqZwreJ5DpDZJ5RvquZW6GWjdijmaKNZeHjcLa4L5oXFME+yiBPJeF
s2Sgv2TLjF1TGbLxoNl0iy5oaJCt2CCtCzYa94XMiuHAQqDyGuwnD0FvV8wrr+CuUd0luQN4YC02
s7D68WI0sYM5zjtYf1gwIYfkyVehsr4GsncK0rnJnJox9F4YyEu7DUoc2Xph7DP544jBSEsrMeZa
EHvHtwEekGfsA5lrBvPzFk13IFGpn13Bt6PYK2YaegR8JI8zw5MqK54knrD+6rut1xelk95CdjU8
3cxXtrrsurRF5mQYSYhd7CDUF/FSeW9hO+9KdvrtUH2/UkzdZatqc9wb7yUGbre95HVTIfpqqZW5
6oxxxldng9nApiKE78RlmoWNjbHIGIp6uGTniDESzm4plvHqFpIby0EwtmnPaXnXBXHL1c4mlMTg
94+Wogzy7xau/IU8jBRTAWoG8oYJ8Ozv1XapIh3P0pGHhekb7lk3UucPzGG3D5CbVJS6XzGImCqN
dZGtIzYsxkhyKlRUohp2H/0ni5OH9UpG461RL7u4RN59N3hKnqwvziwaum++NqIV2SpdhC4TJJ8A
A+BIDOZoG2waB0Zxt5CJcXtinQVGJLxMZSwfWTfPuE1GYASpPwgaiTJhzyFUjeqgX/nZMhbLN+0I
MDwITrOTPVh3E8mNp5mtjtspaMG0XcuWo7DTJrGIGVaUNOQZ4N7ytDgtUtpIWIXX9Z2JGWrp8Lxs
10zSlD2YQpPFire6BPlOB/TdCwU+zLudgYUf9bLYtLveWl0evAGlstdyV+56m+N9aK7x30r5oiyv
71hGRj2XHJ2p6RT+94sJ5ICh5XktkabT+SWSgsXl1TgMH35ORfPm1/Swzm9CeY3a9OwaDHbpa7HO
10Y0iA7oC/kis//NtlLwk7Py4G9bGxMSliBgMTYbT6PeTZZ7x/hwE1ubArNziz44r/f6Di5u+qJ5
IDkLaX2l7NOypNK3JdUkmDHVW/XWT6xqG79guXr4FNEJb/REGvq0wZalGb2cN2MKy6ACuHcrM4Pl
Hxd5Ww9m6lbankFEYOXyUMl3r0YmPgLDIwgJfvmVm88UO/6h7f95mb+z88XA+UsNQ6mPx8c90bFI
AAcF2gaTuU1hgf1ItZHl530XHgPCAqlP3gcUC0N5Flkfjin080c/WbHoXCTry8XKl3C0gmLOvjg4
bXLvIYxBcV280w1FaaGhlJiwubosgYBph+Wimoih8SiKLKHxokeqowf0RPs+j23JUeeGk7wWIWUV
bJKwTfFPrvopqopHptPjMnGxx511uJX2FhoGiFfn4bMfmp59aZu6h/BKQRuryXKSu+Sf4JuGzaJL
xdkYmsExFIvacyizkq79B6ZDxJJMKj91xaab3RSrrxQtJHssD1cdKg6XKbFY9tlNbdm9ucSrgJUu
4/ltZkZnm/k80KJsqvYtPRiwKv00RhdOLVs0U33yYGGezi8eFvvarlqlL/oks8WmUjiYHh5DsWGq
uI+nIHbP7BgxG8ZOOLM1ZIR2MjvMujBja3pxqpXhdrhKMB/n85jfjODEo/IY5VHKFcY7UXZnzeYK
TzV9CnS50Fi3l+Mzj6YK26k2YxWy6NvNqzDHl2fmW+aWvE5u35YIkv8eYKQNKGzE/RYGRX2bcIph
Oe0oH2uzh6fgMbqpxwrbbB27W81BWvV5xy6zN4t9BSPYHPC3RmhVzu5T9bVl6yo8nMWysS4txVex
h1V9Ofz+Bztfg38M0+DgkBrD1FU7ygi28aznsiQPyMjbyOMjX3u+GgobJBCmnbbQcKxVsRhF3eBi
szNhWI00dv26p/rsXV9Rb3BzxZlWwosKH6rBotyU/JSQP/4W+0nAmiDMEP9KrgkPhx14uecHez2s
sJI+bZK9ucz2lQcFnyQ4c5mu9DB3FJ6YHmabnk0FIUydCl9RdTrLNoUn3iy8rm5Aa+/ZvtxQP/Kv
X9k+CVLn8Q6n+e4+3mNfC7GsJQ6G6godgxWJay4H/tXFIIg63PfWu0/lTRQZKGKEJHuzUtOW50mO
CakcisqU+CUSfWrgKwtccD97E4lJonGV4M6CvGADn1Oo6LE8f4SX1mLV7vdmuSexjOHEbXnZuNUu
+5KXwhS1z8+oihj+Db+yTeFIbrlpv+R3CZxTjJR39zYRvrqDxdETZ95+lZvmq+J7zGn1kHBag3+B
6nTFIpZ8Uz9+vbv1V+7ozEHcgpsoKBo+fyPdRlvGr5xhZl129Rfv7nZ3l8/dXX6UbfrL3BssTFCz
Am954q+xSi/cLMAuDFIDns8BK6oCyGGjDgkaazeVU/dXh6De38FbvlQUWkUyVYgKE2+zlN6YjFZJ
wOyPLUpL7Fkbvx7MeyVm2OkyYxt6XeAOtYW5TrAtSpyk5+RQ9nBLxFc8sdO7hfiE4fM+gejajE66
LV3IDwbQmfKZsud0R5fKwWPRTOpiWBFultvVwUmqsIruxFbe4d5giaxNr4jD8MK/Ls3CepEmMjSz
8Lw/P1Yps0tgWC/AVe0wITgH6o6DoKA7TwZLuQTIMppxBRILceDMWVhXdGCxk3j5BlHlbNzf3lAQ
ysNWHSU44sAAya3mXZZYhOHG2B9CarzgH4g4NDhv5K+Wknu1l10KsiSmEKnD7rn2cpvdBu5hjcPO
F/3g3AivO2MpXGQ73miEOquFI151Onir27Czf1DmRm4LgHNcajOq4lCWEvuM22sfWEwbT/RyGPag
Fn3mTvxaWn6xuk1Y0EzOH+LPJuB5Bhnuf/c95ghj6OVlBmEFXB9+EQyOCf8Kl0PQWXBXzCx04A1k
NW2nDl/LveGiU15RNTrYfPr1Oq0EcQjLc0EdORNRSIoWemMScWGErDDfe2cMcMCqFPd0RK2Lu6Aw
HuwRyCH2Mq3/Jn0izpd5N+XZscn6f9rfomceFyrFJjPobGzoireKBRwGPjgLwBJhDdY4W3Ki2Ogx
2XoNA8X7dVJ3EACMnRDq7/vo9Vm7l8OXF2QiA+vkBVLsKgRC4cMJcrVpYCRh8j85OCI4F0YBMhah
Zkb0jzLMQoKmYPJANYI8r5EBFM3iFKYmbOJxFWTgztQXSDgZ51EdiyDBgTXtsPlyIBcMRgrMHUY7
UftSd5dNoc9OK35DTDXk5TE+OQdERpbOIGl1j6GOVhFA/f3kAGhOCpqI7J6/qo1w6gQ9RnbX7a9O
RoGGD9UOA/OCzV9A2wlKQCpRCSmi2jlvGJJxpzP9xDvtkmnnGqHs/teUYltx+sFjGtsHBvqTJ+2E
F3seVUEfVsbkNBfIWG96WPXdKjiOMZtga3zFj/3qyOOr08dNtF1e2CyfQjFFswkRhhQLvl+cmbZZ
NYfxeNH+V6bwT3Zt9+emk68HpRVTNm1YRauB5khRRUNxpeC+aF1p0WOWkqJyJuasyleopGKvuo7H
vZe7TeZwx/x0dCFwTUU9QeDzD//2XWrBvX10mJxCyR5sL1PAb86sAt/AJ+NIlkv1ejmw7K1D/qP+
0jiNQ+ptUETZR9pYyUcRjLHu26XRYKexi/7GAa/AggIc7HO4y/ToX7c6xZdZi/d8f56uF/laf0Et
XFnpZx+xLyCYGkHQsrnC1G9n2lx31ISkCJUQlznXu9Vf+i/NtvfRzgpfd+ptM4sDI7pioP7vLRda
rN935H8sBgUg/cvCE6nhXTrmMpSSxYlx+rQxmNiUxXlHqZxwNOLRNnfmLZ15q/LMcACSIKT3Hasw
AqxtZUOx0iDmgPWjPtHtvn14JQvAOQAf6evMMf2+e9lklPGqPS0XVO2wOjnfBQhYMSZ8gHJFq4w0
dr4y9tcmXv+PRQG0rAWZf9smruEQq2WwtDzazSSeZDRTwKeQ9u506yQEWQziqNkOqG+Z9snWHAPY
8zaPP6+LR2javcmAnVrPedQQUX7UCf717kGSh4hvkkHXF8v6X+5eqhb9SituyYrYXRwKBHwg29lC
BiKvMQFVYQj1F/I0nhBs7d0gQmAwJLaJYbIUj/QbmPWUoHV/8vT+Bk9+IRJouiHSVJDeachkVIQ5
T2f2yJUYIYG+jNf6e2ajhtXHPfLRJlQaZeHYm1o/NKUn8vb3EUlLYlehImHBDuT3I9Z6qz6MozpY
Ht/LDVmuemapt2lzhU2FP7qoMJHvcPgoiaOAw/9T8UB+Ko+Jw+uqMDAz2daY2Jn+fvhDc3301SbV
lkmArzY8z8Qv9pQ5JkE1ZbD498Uqf7lYYV5pEtAJUwOqxu9Hy9ObKamDWF0qvnCU/ubHWfVwkljR
ASZWZ93DqUAzhC7/AHVImACQGvqDnkd5chUTF/3baTzd8/KAauVemuI0yCnMcGbtqFopcCanVgyb
Ae3CO3SeSRmy3Z/+cA+einl/HFw8kV8a//HR9mP9zD24D3fCGBgbYGD31aezHVjeiXF/ud7ADv0B
N/xzxHq65qdC7ak63cv61lOXLR7oLDcWGi4P42qG7ha7o/usWP9Ut/xuO0+d6bfb/FSEyFOjNNg2
a0thdH5naGNdiQd2Q+C6+UONVH5iAP1xV59KpGbFaKPnOgEgr/KkegEs86ut8RGvOivzWHF8nN1u
mi1Pbw+CBn9o1rK4kOcLxcUHyRadSP/DZyYtj9dzRwdf9uxDY70SHXMnyRATEJN5TYKWd1tX0+KH
2sdfn+ivR30aRa9Y/ud63sef/1XMM0hN4ikM0LFwyn64Pcx6SuL+fmi9omv861KfRHc37cYRD5q6
xAd+hzWr/VrBQhZcf2He7T0267O1/Pr6MH662r91m1+v9mnGrc9VWTCuqFiRo6aZAzDAQPAeX7l1
f9O9f1/lX1vuLwd71ovF6Y2M2ZRb28kswjtHRIjWu/7CnMLJ+mExofwxG9Izfz3Y06Cox+WjSXJu
qfKqhWgRnDoC5Fwkr7gLcpFzLjODWgEG696dGprTfVtvzz/aiv2tB/16Gk+DIqLEXnzoyeryysYL
7AMCGZvcfTZLXDkylswKyTRQ3g9sNKnHpKPC/3GM+tv0MJA0ZYDhqYmo7Uk/V9WdHOs5p3BBMKSM
egb56naOE39qPTQLvFFiX9lOyU4eHCY9I8ggrOrWv5/93x/HdwqnoQqf16eRZKDdiyIn3Hcp7/QQ
R6YNdMFhsQWZ/QJNQCYRJGs9IcuVDQsyh9QtfAWavcRW9P/U5n85lacefiofal1fb+pyd9iT8JjP
2aFt77vBe7c/bP992d8gwR8d+5djPXVspTkl7VF+iNEELhCOS+WwYo2KuOpo5Wz2EzxYmgpDi9Ed
e5x4fDyP7tdR9QEdCP8x4jFTy7iMBh9S2O6qWkQKaS+5K4/vXr7XEVdE+hFc26JkmIyuppUep8WD
EF/78rBbxeq5HUv7f1/S99Lpj0vqKzqrdYIy/1vE/zLTtq1+ut7To7q87RSYwS3s+v6ugv5NGEZw
s7MpARLMvqgDMnYol9dukT9wUy8Rb/xwJt9Gab+fCsEmqljzYOAtD9Snu9vdHoaRV4frknRqoxhR
NDtzf3GO+qrK4QBZZDMpUQQBOczRLR4BsfXR/YtyVI74ixqJbvVX+qqgsoR5Jv4LWFd9UVyGh+9d
+sPLDuradDA9Q9G6nUcDOgq8e7jYX2Zrnb7688OWIqExVO7jGhIO0gvkX8XEoGbDrYgeTgsaoHkS
ct6w3fSKoVwMVaqK9Ub2jh85rjyf2IbNlT0jAoUmOEQ7Cf/Pash3pjzSqVUQuM5GuJio11GCtxYr
O7QJlI3AVgnnKCZKiSnakMSh+IsVrnEaEvRbyMM+8i7W1Qg7uvEhp7JgFV/nr0wd37TZOUY8PKQS
RMmd/EJoDFN9mL+1LI3VUY4zFpwjTrk/60X5xTraPMXLddQA7hwmxNdISCG5zV/q8rQz4NOLAHjc
Dqw+GiPTStAqgtshxaM8gdnxrv96Rv4jj+5hw2J/3LzQNNRiqKhjLLJj2aqIcKw2MfKUYsJh+C26
jovLGMNdhM4GB1NQRotDNvgrYiKRWFS0ED9Sbc1wLCB9jlBbNNPjDP9InLuphNXW6a18U2CY1m/G
mrosraOkILVtE/7F7Fskd0F4mONNCmn88C4j3kytAxUMzP9i+tyiXT4+L+QmS9TbyhcQKLjIeKpv
CwyrYOD3LSWxaugAOGbtlPfznvgESnL9L53Yn696V3wV22KbRvHWmF1TCwSn5o++c+M5dJbKzeoP
6+uovlvdu+oTd9Zu4zeV9Jk9ho3JR84UjKoksUjJvqHnoNsn1j35YUT+Y2IySS0dECtryLhWMA/9
vmDu+ufzQ2uUYkmvIe2Pcmb9TvXw7FJlVJsfDvbnhoijqQYpSaQbEBAsPc1BRdOUj0OTFkvKt1hd
vleSlW7VFQ+wC5JJ/ql9XBf/Hh3+dn2/HvFp/i/qujV7WcL1wQNdXOYSFkw9K9/k6Gyi/9+hlN9v
5fGsx/m1z6HO9EHKD/MCkpig9yeh+pPrxI938mmj87ioRp2Lg6VAPUJrpkeHgZ1vUJmSinxhQ335
X0+YTw/vqanI5/ZuZikPr//emmhRteiKhgcP0xMqmEHwePn37RSj9m+j+tPhnjY4sSmVWmxyhWAs
lArKdYbIOaC/ddefmuUfS6OnQz2tSm5xP06aB4cS6lF9C87NTArb6jYm3xGBNOa01L0s+frDdlUW
a4xfrxGCrEbehajTMH8p39HCv0yiWp2kbHkOhyX+MA/1w8DzG1lvpiGiUqkShZRwaUEVgTA7Y9bh
GHv+6aGKRvn7GcgaXZ/FGLbc7K+eeqReHYz2fszS5QMQhzGguVkD9LDIe1HvYFXQUqve/fvB/lEH
4kI5pq5AqNBQ8ktPt5s7cozlOE2X0CEp2F9fD7chk5NmLOV17p/UiS5Nfjjk8xPmkLpMpoeBN8/A
JKzt9755yYtYZ0+XLKUpSa3dKHZu1MVZjUCQzl8PoShwDn7kE//RS8VhCbsXlkA4yv9R8WqKXLn1
rv04YgmBM9ce/u4yfjnazJEHVG/bwn/Mf7jSvzxQCGMkUstmnxzsZ86YnJ30uqfe4uix/AbNyn28
yZcPWJkl0T7Je/KDFfgf27nva/zlgE/91EgVYnrkaxxlgm+MWytiU7tzccKYlcsfLk60xqfW+tvF
PbWc46WVD6nEsVTm/vXJlZY3AXKwZrNvPww/+vP4w3XRWigdYvuAWZj5tD8oukw/le3BjMARSc8s
Ifo1upWA+2Yb4giczskCDbbGyw3FUvZ6iE6fVdjbwYiFY3BYFPPDglxbfLvtwUv8Ec+B/Bxlh8Yv
UubAGLN0diRiqENTPJDxvsZgByRDm9Y7GRQlI5+VKjVauMY9zUYwDJHTHMfHNdGXjfDhniYVBClz
Re3+3/f42clKe77up9V0pmTn7p6WZoQdJMLmxHtchtXRcuS3VI667e08vD18aYLp6ohUFqvB1HTY
IPdUQ1WHyv3DY/ijnPh8OmKC/2WI7PWved5WhRn1J5lLtu7sxs3NFtBoJjB0IWYYAcm382yTetlE
d364GX9pcMgBVIM8IDxAtO+z++Xoif54GLeaRlC0sMZP5PidXMIcdas4uzzv7aFnpeToAG+7hAIA
tl3tVndjUMfsp7niz46Nc+WA7ZaG7f6Arv37jTAz+XK9Kr1BBDB9GRoQRralBt5H5S21mBiUePiT
iOMvfZt5gSHMlEhaMzF8+/2YzaCqbnVWaxFb1XLfIk+5AMcVAeZtYfLDGK09F6EM3LoViK4EeusY
JklPS7Vbd2hFXpoaGWTTAz6Day9ogVIz0atxPCcFmuAPNgF74VfQugo+0gUeKxMJilw1Ol+sXqTi
x8C47hhZcMFNGvYPJioXC9ySUj/iuNN7hilDH+t5jbybrzQfnnEK1sdEJZ3zMevvwk/BUBFT/uSa
90cNVVydKsEjZPIhUOXZV14q9Pvx0Epc3StTwQ2+Z/MFhKyPOlxB6Gd3S0LRqViKfSiG5TuUSLal
H/9uzurfbvGvJ/G0asSN7yzdMm6x9t4awwHmvpPuPLoROfN2e1NuQ2ivG4Je+tXYHErHIRoFhAHH
eHhml5yO8Sc8IY0/jdhBCefjfDywUwyFMVAgm8Oxi1fFU06IkfVu/O8T//HuPTXEtiLujxw9Ncoz
y5Zwo92TKPp5/bxAqsN6CM8JRiD8IjCtRg8r4Yt8/ynHR/nz5pkyNFBSYYiUUM3+08B4uGtt/6EV
p+ihvhOD/ILmAJC93hJvHkrsKe7jdKOEgybU/Ozwquh+AYUIBvPiYWx+uB1/PRURIQn9kKSk7+f8
y7Ak32/JZZAcTpH2QCWX9teSNszMfUE63XUCYnvQXKO0/33QZzY6EwPXzzDAFk4spZ4VXRe5a49J
0vsfws5rx3Us2bZfRIDevNLLpUxKSvNCpCVF70nx6+9Q3ZfuXQe9gUKju6p6p1Ki1oqYMWPM8gS/
jFq5uZNt8CuKwSwEHVB1qjfsa6DgR0faiCTeL0F8zJTrPf/oYELMrJWoLDOlmOssvBhoFvTJY7Kr
mKjGm9h6T1C/cCBL6UG7beabYutFmM/rYvM37LD876OUI1TkS/ggEuLu/aPojdpytoZbXJ3uDE+E
7WKGgry91z95sx+LSz3/NOqT+X3Dc5OJnjVfBvVU1pvWcBp2CspjHv9EgOzLy/9+g/+PupiXRSIP
hERAePKfRwT83WppNKs8oToJ6q8QbyUQpCThYONm00oO6tip1A8tOv3vH/x/vR9cLBDqOHf54X8W
5HicC1FJ8vL00CKAqSxhBWWjORQjOJgkMMn5HXHAOLrilXePQaNdzq52D4o4iLpjPds3Dl8oG5X7
lxf2qB3/u96DC/0fL+yPGmxopbHiK1eeBMUxxmBgvRzCBRaecl+9YPOKSu+uMZFCwy7MFdqPzlYc
DHmJRDY+rCCfoP7asFIX7Xn8a6X0OHT+fHW6aPBVICgPUtzjMfuPb2EliYU1tWl5wrcmVl4PaaT3
8MhVmNHa0ZYvCkbkMdQ5Ritxk0OsgYHShAtIYuYQ+gp5PR3D3Em60q7+5t6VzH81l3RWJKM+8nke
3cCfPY8VGUXeF8vtpDc+MMAx/+cvXySxMve7yS0HZ449pQ9i0mZUj018+r/pl4WuvHA0hhRfxusM
5/9q7QvYEAUbq27DHJmaF2doten5zzKoVYetu/vHuO8/2Z96V44F+qbutbBkEuf+rZ4XbHGknb3p
byZr+J+3n9vPY7Ghei/38Wyf2HITG1uvnCW8vWtb9sdi9ip7Z3hnZVpXQRuiujktZBIu8s/7sBPf
7odiW9sPl9Btdf/Cm1QgP2OihwsC7+VDBnq0a75qNh5zB9MdlrdqetYR2ZmK350O1RdikmT34Xys
f3FL1YAK2KtPHDxQCjRa8OeCpz0+L6fjd178GCMXEgva60d3lrAeYsBM3LLzRw13mtexGZh4qJk1
+yJUSLkrdSdOtyrxcHLNT0LKAwjml7AqWxid+BNnDQTBBUgv3CRQ9XBB2MFQ7IaIXcPjzQPIsbm9
zG8L/9YbKTcJmqRyjkHLCHaZevejzlaagRhr57v5oIq8/rXQ7m/GWyaH7fCXo19X/vVFVGD+UX+C
eORZYh3ivx/1Xi+bfiKd8xRdkvOZnCc77VYLnkvE/QeOx7j7rUyKFxwx9cjf1ycX2+oHkvSYoKmM
h9fxlcCcLc+PMQT9fZM9DYLHoib/r4XNFsycxROj3fZNAg4SQWDCsfek+ISJiB/9th7YBPWLiXVO
FO047+y5bdx7UfsdGZEjeTftvsVOVzOYrdkYqC/3+1csfS7dvmFltDta5o1MzA9ND0TgdopvfHb5
lyK8Wca6yQ8q+1t40MrXWnCkhmrQvc07S/a0AsrcxHbo8FSxhWKCeWTUfmuds3Aq2TNUGC2Ax4IJ
tLhUTxUHYUxI5mEOo/Ft6t553onzkyI3Mu7OslGo9B5K1vuZJYrhp41c3xx3N880PdYuFqRyP9VW
nGUy+x4dWQDLgDFQc2smdKOfyE6Jj2PHZk5xYT/DtJUXhb2cFvoGeRwb9Uwd7OZvj53h29pSwumt
2RLgEcQxplVcjdlRj3/vwlVv7O5n2kkjf3v8VF5UwEH4RGrTThp3+mkhD+SC02qrlv0Gvk9PrFzi
zduLVFlsMmfv3TvJKmvrKTsqhAdo7rKCv4n9+K3CAEmq1RTwWnPTrtYs8GLRZNvkJ+LqOgI/YJjF
m1VG7vwChukFo7/B/sr0xptrsCTjmElYrKF64FoJxOeRnJcM8/fj0ZE2A6gq1mNacGz3tbGcUtO+
/bAAmuCQwxrpSEF5Sp/llbr/4Zk6K9uG7FEn1mlYXYWsmU1G6MjnGLYvOTjN1OvJlhFW+e/oaO9x
RfJiaLV+vezJv5tJUbaHx1e9245H40qlHDtY+B47mPgOeNIIs1G+2HWc/5kP1G78jJn/ecJC6zaE
qhzNE/aWCQpayiqTRHzFKQ8MtsQYKESnb9hwrO0mjpusvvEVzjZUjQNWOvFYbcwTax11hnW9Ops2
Z0fxbJ7kIA3QrvbMqXa/8DOUNChVO3rFD7iOM6cy7cwnt+artXVCslqC4zgzf4YHECAdXPEzPzJZ
gI9Jr7hgRt51Htt1PiCUxJ8GN1539muygz/L0gkBKQ+8pDMT0+MptCbvieJXBHOsL89WKH9iS2QF
H+fnx83P8bwSDiHtLPhm7GoG7UcDnShL7Gp/fzHFbU80RbEFe6ohYMb+DFZr8IzFIbZyBG5LOpNs
d/ljv0yXDhV+0purWoFVevz3j+5bH9ZxEgxjYCU7xuLq4muw+ju3vZqc+uf8KJ6JkVrfztNKDo2V
GEL2Uez+wjZYAiaK78ix3gjBhwkrw9xYQeEOWzr1m8++85Y/587E6Cvt7EuCA5RJUHsUCLW63P2P
8XKpvpef2AEsxCgmKd2YHCHoYmDJhMtMSprfE97a2YrFmfFULRuLfL5vFSYFtwlCCDEE5DaeLGl1
e5tAJK7HXz6kLwTs+T3+RuIdXOOnOXeHWPGKCeIRjQOZcBsK3wz0USgBFtprD0rDVNpR5yyXpnxQ
rdRTNOPdEjewjxiTj7/xAZKE4NwzJ/7SipcM6gMuVud+5tk0LT9fi6DJkOtx0kcwiB/PDbgL/qCt
MoaCsS2J5FvXrFqZxjFFkJQYjfnSGCItyaZ/i1wQRL9DOITWX5wg/0z7/6uAetwqKqWThURKtfKH
nNeKy2hMeXo7ZVwXaCixR7zar7DRvopf45X6Tqy+Je2LS0AHT0Z41wd4NsWNMPlfqkCAGtHw3Yrt
nnzv+TG/5M/YdK8WR/zgsM7Lvn7uYlJiwmhdyLA5zfh3jCCQD4feq776cGDfhQEi009yjMBZPazG
0u8alpeXrfrHY0X9g6Wd2eYL6/1IX57JSspv+XS3h33sLs8FI+fTfAAsVj2igSySM+3+LxrYvzsv
xWDSDsscAYpYbPOPfsVS76WaaDm8BFYCGY8SJ3g0mECGxQsTs4co9biFO8vhgI1ZKRLtaLIL0aHB
6Wzmv6ixx+YscaisLMwFkde0Lohe0F2cXhBR5c3y3hyWay/Y/7uAf4hz//0BP6pjmiwU6Yf6/scL
N9Q0pmposxPmhsfU2o4Uu41Z4b6HVDb/+2f9yyj22CD7zx/2h35078oxl9LHD5v3ADGeCro0V4QN
CO6rdzBaA31z/6YQ/pMF+79+xT+agDovdJXMkew0Wuv+S6iPGvSAO4aB6xT0stfZK/CmvxY1CnaA
+vCoOht3bO21EgznRQroVZgTzs1LOW1VtgEyPsrX4e7Pd1I0TfuOxPLU7cXabbjlpl1KQUwCVekI
t6BR/6Ix/lv7fbyF9IAkkErYZv95i/+jo0nUqC/rLM+4bgzVy5Q1fZcohpbqtDWxxO9a5sjzChRF
9HbgS9WbbgKxrP0188cepsUqd++a818+2D9RMto/H+x/vKo/jom5YYxWK7yq5Rn1DjhvUVFHBCKB
9h8jgMHqZDVBdNCQpWqrtDuWR3pbZ62gciXjuF90eOQsmU8HeulE3CXF2sy3EchfAKg7QXenfYKr
XHIIcSn9geOndzMVqtl1JqZQ3UiIisJJw6Pg/eWJ/Ze6/Mfb/Ud7K9zTPtGFKjvp73pw/xGe2k0B
0mG5FJ//+yf94/3911P6H2/hH9qVVMitPN75SfnWYGFlYFcS9MOn9jKAlkvdUvzUVVdAv1cnR1+d
zG/hhyN0/LXwa3DXJDaeB2HQHIFzUrCLO3pp5atymER/aTX+Zbz888P+Q++PDHUkhLfITjBr99ED
VAySeJP4+uT06xmmGeyr8PYXoeFvP/VPRWiZ41KK6pRHTLJjOVB82goNlPWOt8SaARNBtjfX+cX4
2w9+vPH//mBM4iofQQHan9JLrEpjrM5CetJpTOU1PXX1pAMT4b7zsguCixaMj+WYtD+ZKLXAj9nA
/9uv/yfH4f9/wxTTREs0QaD/swT/H997qV2apS+s9FQQJlfvxKOirwb+K/KAsrU4rpdVs6yqcEJX
PJkvMK3BV8fI8CkMytzpSwrzbmdO5zQ6a2p4FeCH+5ru1W9i7Wc17fQepLLIM3RSdg8T0VdGM3Zz
4rdESJ1F8IZ50+XmijaJ1aZpyzez/ZuG/H/doiruMAmvmKzSxv5xGTXcqzrDpNtpgnf6cXtSf4Ex
gf1Mwuoix2s6tVnb39NN9JBjArPa6uXWssh2spf1NlvdurDlybiORwtO6/OzlcHaosAAKMhuJUVU
b0dqAIg/BlOa/sVuRzS9+H9cpio+HeLYMbv9W/S995PcaLGWnuJfyOG0zCTNln14y1c41qD6YCqa
8LStFslVxIOcrTuagYlW5f5qJVdNX41frDZGQdOyRfhs1GGfb4vFU2MozM9iscnTSylthcYt46AZ
TrX6rWB301Q7W/bCbasXG4Uy9szgqThN7UmQr1oczORO2OY7EabRJsbbJGD+8m+WP6ruCMz3NUlO
A6zgNarRQrxd8GUCYNI4Vg/1cIjT70hzLcVJZBfNTCWk87U3vubqjdQRy67os+4sbzmgLVi7BGSU
wImX3RxwEAymqxqguqnsREpOl+4FclSnow5hjAhbPrOKH/iO2FDJa7Hb3rN1K+xw38VElkVOhdDS
eRNodYhw9DxWu88HFtx0chyJXlzWfI5a5IvV1/I6MK4xA91gCnKQEB5lAjzshTGRJzMK3MckLq4I
bW5gpgKtD878XQRuBWRfiPJ3o8kGmfEpyCfxh2+J6g47vk4DPMc83GSQLCc2Iq9yMIiBcTafmEZF
jW8kNU35FGgRPfEURJfaNWC7LHgqD2q2nk7mGZOeebhtzMsCuFrx5ONIxGp2iUXPSE4Vvo3KdOvW
SyuGIcOvSdzJgsztqtNFxk94BTVF/qDAbWC5+pH7fsT2XDvCF+yxmzeuhtuuV1yizFrZYQlwJ6Su
CGPAsLvUt0JV21Ss83JKUcGshbS0azWxe/V6QwypbVBb0a5OvIrzevGk9NIJjmLPcPhfNRjn5fOD
nU7IGiRr0da9BDucGEqdx/vGSzR/JYm+972+vXfXkqDJZ803yw3+PbjhxICu6nJwK9aRY0pfDo02
jN7HwZlkdmyqiVHtagZ+/eCMF6WtMre3BpbJRRjGBoiXCRYA7cZvBfPpuQQyVrgMAADNz09qACXs
KssBhzGF/V1l/09jxXBkOw9LZLEftF2DlrLlkR7aq0bmvBDkOfFO2Pk8A6an8UktPtxX8i+PFivN
RpizYTk49ZfIznN5UvkEs7UMmZ8VwHiFsmGsoHewc2sP6xw4YP9t7KN3HEFkFs+KHUNgeqnUVQNS
63Ugro5vhUcDPx0bzb8TNxQqGh6dp5b93NlnibrgKSzvzwPZFCLB4D+dGmRicLdeKtZxnxlzDInD
Y9TxXPE7MmJ5it5rjQjZfrKF5Um0njr8BwYKBlTPq6GdeHfL1+FTFE8RyVzs8dMw/KbRRy65Fn2X
RIAqGRjBBN4L3Np0LSq3Gvzp+GCv8WVMkDpHZnKL/kUh2RmqrSSc9qiXd7SjGlrJnuc/ChASR5ax
8xWYApJwCRnvvBkejvJ1wwYe7azHvbzm96C8LKiXBeylvd0mlMuRdwOyUPP1dDuijmFHrwyWn7cN
hk5eQ+MMULVUfFxl8Z4hynKHxuvlMbZrm7CSd7fOn3LXkr8V+afXTow+amtlLh6pJm0HajP3DGBn
YA0w0ZT6aR6JgbBqHgemWBoRD2WQwjqavDgPHycYeT90nBhEWDU2Zxd7e7yV5yOdmHiNC9dX72Gq
ORFb1aUrAxO2bx9i4UJdq46xEKbuiWMkc4xk24Gu155naIPK7RGXpbTnnKDqfqull5ovMOdMF78q
lq3EXksvSiTNE8Fe0TEGzhavY8OjNdaBszC7XyNJoqxAQE1+1JmGd4u4Pl14afcZ09mHyblNI4z9
s1y+6NMEbMNMVH+0pPR6bZ8Km2y25fG8sJIJQKGw55Dvbj07Wospttj10AhKVvmiq1S+zrAuHvh8
v2HJXuQwXKHe8xMKeZNNnAkOP+BePTqJuYe6vgSmxIYLi1pIujEdNZsv5WdxBEujohomD0GeRAnP
BD7j8HUyCXns7ESOwgidrG/tvj83NFeWacs1TwYiZBPblvSUDB5PU8KbF45sRt1JzTtYGQ9sJ6yE
onaWpvKjPvYXthHrjTl9WOYqNU4mSIwsG91bcrTSj0UjsyxgKJ5Sx3RqZev6RqD5kNidV+5hjO4r
FMQdF45cBnr/uag//XDHopGgiPfOxBOSKCRJjprLxoPi5NWbTqDQoLB+OJruIB9r2VX6dTraNX9O
qyC9plteZjDHORCBl9e7uMu7VxRV6t/sPTU+0y6UJPY2XIOeumONb3JRA2p812KY1b8LX+Xe2vM9
rrgU4lP1y0rvuRM5XeqVmoZs1tpLuq2iR153VP/cOEl4/O5EdLRcuDNY9OrNkrapTtErvUU7aLbO
0H4i45Z3u27DTOdO6wysFmD3maZk8ApkYTu1+Ia/Lhac7i3XvrhWcT4L2zyuHZF7LLF6e0pf2A+1
VZSSRsabv1Nuc9iQMJ0iDYrX+YtBsvKsZaheFRfTk8VPaMVfAmpbUrb7387wAUBM1dNSk8JC9MWp
wY1gHSYM7fMmoxTonBk2FBQQEFjQ+sNGCRvg8fp2blwz91LDy3mfrmr5LbVeZ2IdYJpI/nKxT81A
BM1Sv4jEexj2gJZ+Q7h80CgMUkjnZ41IUW4diqIYo7jkCvkZ+bRYyRBYOJbHy60+JOp25iLsFg+O
p8XsiLxNr7sfWUGNwKhojJFYv0xcC/xvh4gsHht76eAi31acHXO0i4KMEyO7jJxgBJEsuEE3sqP4
OR/gbpCD/K2n/Sd1QdlCOeATBa6C4V/gYkIvnNe5dS4kX1lcCr9sA5D7jTIArHbS8k/DpvFFQBc3
+OTiU5p4Jtf7igIeuXxUvy189hhmZrn3BCao+kaZNglQq1HwE/NDpt7Ek3qJfgbST/wqFHK/VR7O
IJbIFZIpN6JDOMVJ3U3IjCUKrw02jVRwxbMGTywf0jN5ZBIOjl6FYi/4+MvvR4hrqG/I4UQRGG79
qhwq0gTi7UjOyCuDmomZyaoj+2MtdGEzew2Lf61n7aGzcas8FyyWkjxCE29300GQeaYWy56WfWuG
arA8K+f6dk2TtdoG05GFiVpzmg2nZd+FcfcJVqZ/qpUnVkDS1i2gVuuhILotHfEXZ3PlQbnmCuEi
8OGgdN7yHFdETkvPZrruXZolvQ5mglDAh/8M97CoAq3h28MuwlpL3TvsHgafs0fSBXFvh+J0F8NE
WOek2Z/73B8y9BWvjFkkAH9dMmB8XNpyE5SaQ4mSsdPpiEcqv62MrojBMjvzxM4kjf02uj8yG2Lt
vQwqUPgHuCBNv6l/huRNwZqmr4XxeVQcati630uHG40+iykuwlEKpMJRzojIqfJNzxC3Vx6tnrHN
5DKvo5TMlFA1fak8YebB2EO+1+gb5jWtHPqyqXMITaqvFDkNj9WhZfJHfUPkEx+cr0k/3XXZNo8t
2J7NIz4PDz96mj9g24P5Mow0XCcNuCuI0wKqic58Ilon84sC47l7i4tgwNnIe9bPviwGLWL+gH+L
qI5v1Tzny6tQ7e7iY2+Ka1u+8vk8TYAMwAQL0DZdmN9cH0woNOQgrmM7lpzKEwRiejA66Z2dqStR
IApe5asufsx7Uwp4DKsXa5WYW2FmLOSU7MftVCCrLGbdAqrZRxI2ExWOFxN+RKcfs2RPbfhg1Fkh
gkF7f5onMs+pCd5aZTv8Pn6Xfs+yyeOA3lQQ157oUabNFD7evWJFOqsQhfn4PLSbETSUwUDXJCaL
UW8Udj3DYSEQBq+Bidc6Bkg4QuGtnxm65e1A5upiXBkd1+lB6vYJMAkCVLJXpykZX3GmJj7/P0zr
L1whxXiF50BD2qWg9OZt+QC5PqeS31W9s4ida0Sne/VSM6ManpgGgCdkeLNs2wsWLio3ZHe2X8TT
3PiZq+a7jvQSNvEGnhH1I95TNlEtZSWrRD6EoHoly1712dLbAb+IsLN95eHFesufBoYvDKSmR/Xt
8JeMn4wi0QHyP0rX+2li9J6j6z9O6exjxn7wxcatue6824fa+i2RBzJbMEFPpo/o1D+K7EQvsZ+g
x8CNqh0dQnqL+Bh0xhs4joQNb2YdAMePcrpmx+kJGdz0qfjmKCAtj00tLKQtsx8SlWq4V9qW/kFr
Pb6c4uIZUFxkh8tRd8RLE2hU5yf6j6b0bk9C//gHVfOdnCk9ARR2kEQYM7WHR5r9AvRxejZ+tQtQ
wks/B5boN55GK8IEs7b5psKUgpJJPNn1tlno2qh61s25WPUOz6ji9lvVUfbYt1BTSTx5bJTp5tPc
7yIilxJPzT3CrFkuUar3B86g3rPkLn6IrKIFMZjzBuQxT3Zr7cgMTsmooKDovWSbMQ+YzGd9uOSD
I7ShaDkda0Wc8oCaUlSeg4nOFbpXQwLTBJThkArrNIYbA6ZBWN0TnwNBFzZ6v0mTsHkpbmd6HrIR
JdXLm1VNNodi34z1rLkZ7b944TITmlDFOVixhhbAQL9JjkjWEnkZHHfwCRLuDPuGLlu/j7jS65cj
8hJuibo4DeVKk77l9FXV1i273pLXvNxjZlkMe+ha8D0MBTPTdWllDmL4jKjEaExLA7VaJ4yDreuc
BliSUxrmT86fQ/EiCKtm6uxfXfSS4e1unPF45rQvLJcakr+wgGB934mWOsTPqhaYMX+obGvDrgHh
cjvcO/iz+ezEli8IwTyTJezKBsnFpJXhaythvLBdeG+eY+uN18UFoIsXahy+pXzay+gVC/nvtd/I
dHTqnlaQczy9TOEz5ImaTZOVcJiUsJ7XFkDqfhOhpTDQwy5g2vmRaeCjt47PLLblzNq3Zr9KLkwb
ZbyxL6Qw8E8zN3+vRj8qMOa4Y+zOX/cjI+RZ2io+WeUpo1H6Jm+og9Hte6SLhJZ1Cc3hJITiezHY
7rSJEx8Nqxg8brRs8s3UGfF9qxzQmhf9UC1uZIp5lwNFORtoeDSSQfnOVNVNL1yLhrzhw+DAvs3U
m6vX4h72jN5r3yAKySeymREIC66Il5beBVNDklj0S3B9Y54tw5Or9U2N/RsQ9ZSoCHPwEXaqJpBS
r043N7w8Cluk01GLfjjXFpITTX9CsndyUnCzz4F8q2nXimudiegu9+ojM01jos71GmxDolOoKzdn
5mnYOp1XE4ifUxliaGGxeM/vW5Jo93N7ZXlQO/CBNFnpRN3BpBNxdTZwl1eDK6taD+ou8iSD0/0t
5pjWSJNLcJgQWHSxaL+QrCkuf3N2BitXAwLE5dGXPrMEC5uDy41EJ5CBvQXllH5Gy7HM0FJyQqHT
56ZuUcUGe76/JtPRctVyFQ+HYTgUmyLB3rMRKUQjeDQcnWXAFLDjs7g/2gax9GgCO6SLaiO9TsWv
TuF7jecLmsT4KpE+szZeNTNUZmQXIcEj51fRE8Hcy2v82FbdJdZ+JNyuvuqA1vacGUN3kpodELni
t7h7mnkpmqskuYn4FGNzA0oFkTIPR9WpDyKZA/8s/aIFytJOZ1mLg0sDLgotnlL9hLOlQ7JwR5W0
zirAbhaVG7QYk85a30zmK96yUnGl5thaAaNnfu3FXkTXuHn0eo+FWO2a4bLxy4NKHBmtGAXgOf+Z
yhVfwSbbdbq7fKXMnehAGmawZzpJ0WMrmWcNJjuSkAplyoT91e9LzphgpnF5MbttJq3RfrCrFh8l
C7PJarz7HUlhIFGX5258n34jw3kdpe/Ik5mrPqPM1QQ+Obu6tnOficRKJmiKcD940As1il8ITwvq
FlYGzf5sVyL21vNM3hlxnN/IEeuG2yrxymqvsstqCi8StHuWtbc5M3lzayk2YQO0gvb8TFQO/Wkc
svw7SwfEthmSIcU1rcH3tITGvGn1b2rr8twnLq0RlXNyf0p5jivCkxDkL5nsSJeaPNBBdxEw5Uv9
/Fns4MvJkyPrDl66bFnzaQIjoKHo5w1JJDwEtXUiXq9Bp0OSrVpwZMmOxTTZQCyhbr8R84kEhbAs
rZAdDS5DEHepa7wuK9K+iNMrPsaR5FEl2t0Er0wCetWi+s0+zHdkaWrFBLr+r0Yii8VwTaWb6l5H
5ZtN2MjEX/PSDScet2YJyQsaQDpl2/v4wbYz3UF3K4nvbOXfSTpP61k4WvPrwx7HurLm3qbrDfFb
NlxamlE74TO7FyFOUdF6Nu5POfpt+XTrt7m+LVRfrg4Jw/TJ5daiWRbVfR1Td+EACubb80TFTcwD
ViM3/Vnyk6Cepl/1Sgsryz4Vsn5EXiZsFAGFZMWwOconQ9rcPq0uQLQyyOV6UrbpdDD8zcDBaVbe
sBFC497ic3KTzu2xmGDLgDHp1gilrzLZn7CnH6LXaPxmyrEv/HEFV/iI9THLguxScw5umLrCJ+W6
wA7jNYZnmW861Uh2e6r7g8WG9qWiu7JLLZwU8MCHWYzsgiJf2yfCW68F4kzZjqbpaUdZhlglNXid
Ns1t3VtfZnzW4o05h7ISudmar0nTgPH3I7wsKbD7SWev302f78orIDxSByIWoLWotIv8GufBo8dF
dpYOU+GKv0L/yvPbkvjYrlIyIhNPRFHlx9igS8/UHPLi3bNQvjs68WG0VFTlpacDEfiaPrCLYT62
k9T+JBUF9YaCzZaZhT9njC2uFf8uG67yCf9xtKZ8/JTgcbHS9wR5h8uBzf3xe5a9Id7nN1dQic11
W55dzEJgSWPLiQ2UXS4Pji6eEXCPEPr1Ve6zXSJ4/c2bsexmgUwyTOU14HpxqNiaCF8fTyLhXsWh
YkM8SzbRSPOHfTELW0STt6zDg4gtkc31lt3JaHdPLsnSeXoiupO4kU6WRSn0kotvMyT50cDo935X
nlrSkErBrmCOcmuRZ5D4EbFmdxcwluGY2Or0UMxPALpv2WdTDRxEiAGUQqjMZvQjcX+VuRHoZuNa
CHrtfdt/IuxH99cKDz5/cLpRIvZZAm0EmyP8Stx/dwVXxIjQXnsdMANrOan8ryZj0dN4bwLcYCYO
xwEsxQ0EAJPPrDiqWeaZ2VXpXmL5tfTxaJpXpgQlur31jHggIqIxJnjOAuGJa/FFgTlLAy6QUpRz
VAWl7HHDXeJbWD/H7whaNQNBK3ikbnJcGv2KmqQmn/fb7wkB4ZooSXZdggaFfH0vngTlWi/PDemm
xo8O4E1zk4EAsNynzd1zy8i3MKs8mcCPO6HUfOD+yJwgeR3x7Vi+cv+i0iv4bmROefOlp5zyB+zm
D1bOENNMxdIGxsBNEzDGuNWXeG2Qd0uAKXoFMz3SDEnlsNws/YxXeerLmStmXnVbayZmhNguknWF
N9BrBRd7KY7midQe4uzvW5FL6bH14IpvS4uiKtpKR77PI6xzVFddElq4+W779OZPeEU2lnSR9HUO
o3ZEhrLjHR90Urwqux714RNQmnmQ38w3K3IVsivSa506tZe8ESgkhuU3HdS1u4WFTIQHCjVGm27c
qQQuguG/uUtgzVBF7CW4H+pweTEovKF34rgk3fGt0cO5hAWzM/LAEl4j/1AoTkwyNWdiYfEbkmJm
/owkjl6rV2PXj4ERrfiNBG98BBAclrBTbRkDASbLUMVexseNm4AAzn4z0SR3dkByR+rOmxQhwSdy
hQLo4eEiiFLbmWdjpxBOSKvbf3TmvnnFxY1jnAH4DvYLX1hatDfoe1GDWOEq1RNH10imB/yY8y0Y
drQf5lXHylT5Zedm8iq6rzvquLAJcuFMCMm8wT3QxWsZMuqbPHjKDv7EDS6i5JluxqZAySzMsRBh
JF6cAU6qW4nX5oQyNpO4rK6kl4Tf9mSdCAuwE26526Fq33sigiiVlZfl9GUwVoD72gGB/bndth2J
rwwZEPF4BM21VLv5njekY7P8ERcrNM+Rr1a7+ajl7vQq4JfUSW8Ej/y5sGkZSp/T490yzxBYpcjL
N9jjy2z34OrzUCjRtqsudWHnGhbHPQxRTuIRcoMeZpMdbVt1VSIGnG46iv+qCmj++Kv5aW/+gqLz
3eEhFx/Ph1f1bq1BZUueagyG+GfGAetsqBP0iTo5/HY9TvbNqOzr5aSVbmbAz2AAY77FI4elrx7a
zwLFS+qfOqqX+wOtwBeo7DYFXwxR2sY7wTlZBUuiK0s/ozsz8mdj0nB7a6OK185YZSzfod8RRNns
WjC4mX9H172Xbz0Zc5TuOAIM6zlCkSco9YN/FbNy9qkfFlYCV3fUoxpcNkK1qrrdsJKWN47ftnZU
YrQqhlPHQghS+prxrOankSY6fiTMuTJ+tDzaNApRxp+T7C8UXdRYl1TfT6ebRKZCf7soqofClX2I
zr4+6A4DjMn8qfq98nRzguqrEjCAUrq+1/3HLQpb4zyDYcMoUe1NBuhv4kseIEebw7dF/u9rjw2N
CgAwTOzGq0X05MFljiITScg0KHpvAO2Wrth5Q7ZVHosTIt0K/qPz3VqDZWqG46ys4uCOcs7hxeJC
GVJ+tpV7i73lqMx081zoI6M9BaSsJ59FGOZxmIrHKP8Yembb/BucVvn/4+i8lhvFtjD8RFSJDLdE
oWxLlu2+oeREEDnD08/H3J06092WJbT3Wn9EK0DeYqZSLNbp3ohB0sEL3zByVTaCMzTSBh8CLpZX
hj4IbIJk6m9C4AFVVD8+69DSst1+44ElyN8AOxCJm17cpgFz0sn9piFndcG8YqTotd9e/eWajJsf
k8K26DbiZdCu+YEsmFx/05ZLTeZsC14N0sDpDrsSu53g2uZuyHeoZrVsdFXTfj6pJ2U+ZEHwi5oB
wrkmDmDTMhEcYiAeeFWp4ViXNjT86V931J+Xv4IJ0p61u04VB/UnyB2rzhtKN7+MtBSLn3WLKZ+z
9Bqqr08aVy8lQbr1ah3il7F7UtFZ3hy8mPpIN44CBXYmDej1mYcskDtEzzIIhK2jukeyVRD4gepB
PcnJdnhFe0u9HIWmr90zEMFw6lutfRt1ZIcyhVSA7Gr43sGg7KAmNdjN8oJ/aWb1UmXyfMe98q2g
nVlOYbiTY+Su4kWo7kLjLZSuPnoycGjeHfCDi6uEtbpvpEOT7ZZVlt1H+0x9iVT0rGGDbMmEeDl1
sFgqojhzDrTqmN2FihsIevjSwQ2Ljlj8VGKQh4+Cuh8+h+ioMQ0IpCbZJZ0cDJGV3400Gy2ZK8A6
y8s5ZpsDd9Dbr1L7hkizN8RkKztR9GNQc8KIGmwK36Xm96IVr/IPX6cSKKckI7PcXv9WecIEjacS
9YkCrxGn7yUBr8OV0jeygp4R/JfiNUVNn+d+wzlLHclsHtPGCzk2n39zcgDIhGQGtPyW6Zz/qXbC
9FLklohp5yCWl4wktQ3rcVxdaxrIf5487RKoToWuWFNTvo4xSn9r86mDR657wNPJ6T6XHeSYOV8W
gy4P+lZmp27BI2dHS/aFesze9f6eGrecozDWdmYPKfboCWRvRablwMR7FJWHQZapLCYynEBno+c1
gP6ipEf4EkpcYuBGA/6O6LdN98zVavQ5kPPVMmx3amMvxPAOaEj58v4/eBi332T6AD3VHxHeq9ND
2bdfcepG9CHa2ZtV0xOsHNDFk6jxlCDyyLhRipekeAHMlcPUkYA1iExCr+dslmuo/SS5xwqrAc/f
sCuFgESli+FkVJzwk/1wPSPp+s1Md3hpg/5z86ORRMw0xI97jND3oTV7KQk+BaFaj2gMQs4TT6sO
wokV89gYJ/PRC98H1gOgQ1/7IJmZ0rEWvYxXZU4BVkRwLh7Prf466y7zMcJtOETCy3ThgO8q7t6m
+iKbrgrkujn0F9rHaYH+R4pSXB9ioqVI8nsGbU/sbp1/iulWX7X+/E2h/FPxYy0XnQJyontDcuuz
6SoaZyk8JCxJ0gN6qW7ecU3kN3ncZsVdJgZYXP0dEjcary3x2/fceJmVcxZvBRUM5oRFA9PMfqzI
a7+UVMdPO5btnGE/UjiyWGT+ZfijEbAk/1btGzcMhI/k1j4DrEQ/76kLjOeWNZL5MBbeCI0wPUQK
890IXTNfX9yo3xI6+XB2ICuLTtPgPKk3TrxBfk8ajYvjKMenWtu1TEEzMqgmSER/0P2aHmPoNURY
lSvEe0G/i9SNyMcfLd1NkmbJyk/0VGwCl6Lsd+LCVXxJP82K1xlrxPwF9gOYAwLXjzqONIhMA6uR
90Qr4rW9VdPLa6uf4dsEFAFYlUZ2JVizLT0DQIfOfO2GW1x60CyQp7X6T95UiEucTXLWmGVJka/c
6FvBCwRcbKOSTx3Yotad/XYADnXHc0Et+qoI5wPTeDvISDe9+cr4mwDOYovZMJRIV/QW/fyNF6a/
qo3X3iRHQ76DvCMl++tQbNFqlsi4SMPu5317VijPed4Az1rMVE5JaSZp8Zg0l4tbwoAVQab5y+bL
oHwptEXdY/rJ8Sj3J2IVnuGvrL/MMmCbI9Bf/VeQtJeRSeZuDkhcALdxxKaYAS/q+Jkj+ScyPTkW
y/lJ1P5ovskI8mWAMURUk9OoxAzQcPesDsMGVyNxkzGuf2h4TjNK05Xw2MLjwaFjGUUYIgfG4ErX
6qSww17y3k+Idd11y1r1tzN/DSOIy33/nbRE0dld9S4bN+lStH+ywv4rWLz8DXWNlwln04RdWHOf
5a2hbU3+V7xn/Ul8nxFHsOoynTWRz5YxpaOljicV/DRmgHR4MbNPM3K7N8hbxdDm1/J1YKD7ZdlW
t9i5yqenExRd/1PkqzmnFme0pemHHgEM2PuXylaxpZk1ZsVuvloYV05VmrvRjLJVrXd6x1VDBSSa
AuAZ/awrzt/weuIL3sKNiyDD2+ZPYkXfac2N6vjYnl5Fhqv2kvIs+dOqg81rfis3xcRST+8mKgfy
tfkOR1f8ViIwyl/osben5Tb+w5iZBEJzwq33NyYwyzt+N0V4BVsJL4DsrBoVKb1Zdi1JPODKjDAh
OQCRvfQl5ceJvpmM4iZhTW6ffRRvoOEbKMba14OlPIzjfRqCQvRqjPA4hXLwkruwbxBo8utaaxke
eBJcai7ZaAqTytKWUx7te8mGqwS5Uh/4TtuG/R363x4v2nVkdfgMm+2svPbPN7U86c/rzNAIANtw
OE9sJ6za8xNk+qoh9eiZneHosbpEcP7yYCfJ71fA4lE3l/qJdAWZEtpibzzqGPqUtxSfZfkvjP5k
qh+1R9hiYckdUguF1IMmrB8Lym9vAKdHm6ec2pGtYmsmXpNC755WVlr0ddoVlKOBkHaxzQ/0c+jx
52yLCpWqjewwAn3yipV/EVPiNVjeWWkr9d+0AjpEmxbBRBMAKCGAAxbO79rYElaZ0u1b2floSf1N
q7B/0r9GBgXbA0UbJ51XHWdnXC2RcAXrAHjlV8wNp/jcSFDQ+yU9F/mLkNuoeLAGzHzjZkRlNCWR
34egG29MtflV9VehuRnGZdbeWZMlvJEpRLhVittc+xRk5qi3ZoLsJVgRBVxix6qNg1QNQI1ic9v/
f+yJ1IPO/5DpyNHroG+LwYebEwZfBVxHWkjPLqyycICHBAluiW5clTTPbcwVIf1iYIi7rRLxBNuS
jYZwGa8hnDMgjKjejQ1aUtodrH/zH8Dx8w4Xh75LPY8zN0PBFIWY5TsDxWPtOsufK0dVOlC3CBs2
j6d8hnKI3gXAn8OTMVOYLxFaCHK+xZ9chn5wlh8Q9j0/WrCWjmJTfd/f2yeZGoe4Oba/oXHQacXc
F0i62dYxxxqs65mrLC9AZy1CFHLQNg46ujjam/GrFB03tEy8cBlkSMVnhoxd88SPjJFF7e0CrDMn
1XbpdiKPiV+Eu9R4jPNRp7i0fdE9OlslnCXfVbvV5JuwoelVmxkQnZyxt+8PdfFXkJRF8OmalGLl
0cdTPC7yfZU/woUZV3oALKQaG/g3mnd5EE0LhrdGcFn8zX9oYiXxhaxMKm4iH3mgfpCZCTSHd3tF
h1tKYazVr6xa2biXfIUWNeFgpNvoiSHnmunbEqyiFty5OkUsMjP+173Ed6XEBrPL55d5QZnJbsrX
cRyD7j1HZ7qi6/XR/Op5C6TV3YsAOMadR51Zul+NNIx/td/1vxqpHe25+QpZH0O7y46b4QXx+Dtg
pFTiI6tdUfMVLJzhc4+eh28Wj9qAG0NBTPaOtzXszjpkG+cK21ypIA91OMI77Lzzh6Du1HbPxRiK
+7aEhbMjKksdzu1+Ri7+N2rIQ1RaV5IoeNrc+z2Pi8DPuk8/7ds4bvMj3mHD1TucVJ1x6yBnwRbz
480LJa/XT+2xkLablIPJUxX2wIUOHPZqBT7+iYyiq3xxJt+Kqa5O3kb2iip9V1kZq+Nn/7GwB4xe
RdApS49W3ug/o+GkPUys6Aki0V0SHNrIraXfisILvgBJwB9WANG5/6nC9oV5i07oJi7btfW7eu4G
IIjmb2E6CAcnN6G/yQHFuhe6wzp6NqPFcXFQuIEj8zyGJOA/d4txrRFZdaTaNIGG3m5hr4kIZ/gg
Roh1XpSQB/fcaj3yCdIGmPGrf08FAumJgd9OtLWJN/lX0DPzJs2eduDtyPaDW1GFd0vLffbc1eQl
SegDSRNAvyyyoXD6Gm/AiqK5X8pTN1tImiU6BQ/vPal7FWxVUVK3Jh2MK6mrE/UhSG3Ur8q4krSq
YoxlwFwyKwP+60KL6xJY32hcPd21Dm6mPHnTqTyqHQ3ePb02ULOSFr/lGhVffehp3C6QFxXRHSXv
9aKBz4rbYg8OGkkOEk4OkrjckU7itjqdDHRRbsa3GWF8A+OZjkDsTHhkuGaUJj0jx8yedjiWt2X4
6cj+sXU6VJCwme1F3tiJ7kYFB+eM6+MTuEB8eWfQKXFWRhD2SxDqX1X9reG/LNDvMMTH0XFGcSby
tqYsO610EuJbxdSlmFbWnrThWm1uGjruuE93T/2uggm3EROs6YXmTygCrY2HQg7C+B4XDK6nYcm2
m8uyfDXTtyq+YbE33XMwsmolxbSKXCHa5h13kQjORs5E6qGIeFLre+hoEEKwJ7n0A4Pe98fuEjub
OyWJvPE6+j8CqjS7Q7oR9A8qDiyBKqDJ6VeFN5+aE9KitGtiXNatn+8yD2A62prfCDPU+SrtVCyJ
9LtZ8TdkA66C1+mcTf4AO7Juv2vqReqglsXX78IiYaoubcN2qvqDq5mo1lPGo+LpyhmiJlnrJ9nM
o4dCI6kmb0t3C5k63rszWyYvZs+XdE+ytM43mPSFDqk6GR4YvcoPGXDB9FXaTzY3sLaNE/vzviQa
INsJILlhExgxHXQbpF7onRHcLzgRozNgGAPWhEIow9SItwfZbewBZvHjNurLMiNgSG0Oewq7AvUr
i+6tvMsUm5CY3TidEaqLnnjrny5zS/eDJyNaf+fyCCSyIH9zJHPP5jC+k3RtCC73E9mXfqnv6T+z
DXBGzZr/YJKi3EV+SDcdaDA4Jg8m8+lvj2TiyLVOnrKXfgyYy/l6H5Ck0bK83txW+pFHO/qwrMoz
YStx2FPZo/nkmFAUlU8Omndx2MeKY1AXTnAY8zQLPic+ltocHSESUujw9PKle1nkJCCvFhkqw3fv
YhyAhsxrm3wUbdkuHzU2iS79l6N3tPi3odNCbs7eYv/wNs/dhjj4a8tELoe7bDmJyq+s4UfgD1Sb
k5jj/3zM9wEvuTbiAfWIF2Na/4nc5OmCtL+U/AubbcJYEBNZkFpUbjcnrTkljEHZ//OIiPaeH94J
Hqtdwad8gj+fB2eebSpNCTTBpNUhNiLrOuarDdUXnmBuUD6Vf4OXLt7QfYzLv4pLvudGrnguJ/ac
CAdEaMxOP74dI5HoC2Kc2wMPZosrgizExviSB7qG2oPCV9VuqMhJEJJxdEQoqcUL7HJFfuwfUtiF
VCN+ddQNXeQOn3gWuj4w+dNR8XtUDSLfXukwF8NHznUJ3ZRNe7JoEmOfcF1vAvRkf1lQGraignqc
ao5M8yP+GcUjCcsRcSQk1WoH6Qd8hieyj7cZgYV5EEmIsgD/2S7P2cbpifCR33WV0OO3wngtQRPX
8s4IAbvpoZ3t43cB7WQ/NnbFxuBU5+RFqt/AvTroKbRxqquhhJ2XSy//yvk+pe3lXz68jxeDFT3x
5d57CtxFrHFb5boUp2LjS8BFzRU2gQua4LqJHSxPkXI45vw6aYQIutq0Y2ssMrh0Hvv0C9A7SX5E
4mOCPN5WodOnfqP44lIin9+mX8TuFO2hYaaqv9OC5jne1Fxxh+I+bTYOyO/Ck1a27tC+kvGfzydD
brlHtlH1AiBbdvD+0z8z+xP91WGL3jbTRrfXtiMqBjU8AP3mEI/Rs3Dq+Oklw63HGtv/1tMO/URf
HhZ0ZRpLeb4KDPZVFcihjyVKIyms+RRoV6ZSMAFz5GzrSbddtI8M4lvzpI8hBOtxuBNi1YGwUT2Y
5OJDHlw5QJ4GwdPDgKf9nxnuMaoujV/GwXgcayto4AQayoRRE0i+FHkjPdGkX0hoBfcRRVwleVX/
VMxu9Q7SSy4d9JFvEtmzEEslOeAAbYQjSAaSBT9uzvCI0X6cnHZ6dGFIJDamDNlvnsUxIZOCA98g
JYTa3x5xiq4js3gx6WTbtGhFMdMvEbMyVmLmXG2vqj+1RN0iw3/Yv0nZds52ItC+woHDovZ8D5sv
AyqSBrNHx20u9ng+qM8uGf7RAsx/6zUKPIOWLkZyImZe2Xp4iTpS0SOgUzl6TCaah/lcY24DWE8H
ed82SGig2jcvI1gv1hUNLpxD2zKQ8mkkwkbsTtNwlAbE10iOq0nZ66Cr3THOLgU+NAKPtwpaD+k+
xYyWFV/pwt2IvlYh0jvNdwlLFu5p+lCat9T8J01bY1zftUTY2Ia8e+b7ptnV8mKNAvQg1X/Z+vmd
0AD1MquDo9P+BoIeFc7avDc/A42KRbYEYlVLuiCJTw3QnzbnIn0YeP8KZ7iqowdEgSAGDdsM0Ygw
aXpn5krVo9KdYfHxp3qVts+KHzBeTDQh6vlF3mb9JewhzZjVsPLmbAwIMvVP+BZeZ8rvdUw+YdEq
6tKteA+JWDnxliLQjzZ75LCCmWcywgluXXxSYmdPFFI8CSD76zbnbHHbwyL6wvCGzlWCIw0abT/c
i5H12o7QOknSX8wzjNSDyUZcgoTqTfisGHQoRQdUXAo4uYUUH4wigLYQLWNBx+7Xpnf7DDBTOjOm
qa/VF4VVEZy84uS/ZY2Y6teYXpQ0cSXm92zwuPH67JWZdByC5ksTXmcOuruALlSBU4+PxQPgK4eJ
nzZH0PmG2L2cYCMEv/ZT/SZjf4kYrcgGjve8AJP3W7VmpggMiMysm+8R1m4AIu/E3Ux1leDHnOOT
nxznEjGP1+wBF5rpoJk/Gomsf8IxfWjcJv1XeipOAFgguobIdT15GjFfs3RF1aD74X5Dfs+/9sdY
o/1H03r0zTbO/ckKNZeOyfYXzRIhqzb4ZFCF1xZQBR0wo8aJTC/KDNpPc3AK/PLTDteDFBjWeK2q
A/4yE894derBLXVHEXbiSC4IsnbxhdC1tiX3+dHIL3EdeWolYg61FBkl9FH5rsrIa+GJZwQr77sR
tXcFY5Jz5orqR6Ml14ZuiZCxqyWFRsMTZJQ3vc5RMHW+Prcv8pLZnJEV///sSMK3CCrJxhoDkbX5
19T4yfSVtb6ZfkZoz39NL6W7k4ynrbiNaBCNr9oQ5Md/RskR5k9sX1/Tu8CeLaU+MEhsfNLXvnHh
bTGlu7DSs4OI7Kf4AhCqI8KXeAb5AlrhratcaN5FdIlj7C8dpoG3cPycf5PMp9gby1S1G7bhz3NV
iHznxSvcumgnb635K26IHzbhEKGmM6pDMePQ3di/GZrLtKddxMpdWefXyNZ/BYfc9wJK3dYGULWv
cHqvVm6tDs8jiozZI/oOMWS3k85kW9Urp8bAmF5lSI38o2srRxOfPl+z8KpdE4p4u8d8TottmfrQ
lxX0kDyh2kHsKbXo7laWY8j/Eh6VQlbQWZ5ijKX2pre1M1I+wiqYYlLAl/iN/0Fqm4Y4LNBpap3P
s4forFmfewgkqFWmnFZTGIvsbPNmjP4T00rwnCN7ic/cJhP8Am4SpiliBz2hezNP0fq+801bP9D1
CmT+58tS8CiSoQEBoFsd8l4pnXe5QIjZ8BMimwFoHu4z7A/wHNY5Bt21vhV/SPeHuEhfpL24EdHX
ezVedBMIEsab5NvoWKTbgdOMQ3Jg/TwLeBGKkh+VGdtEPAwVJhOKDIU3I37TWGvl9B2wpShOIIRZ
eX+OA1DCbybehAjUy+UiVo+0HZklH3uafXTIuPGmpF8JnvevNER6iXDay+Q3NTuW2Zf+uuiWru5I
eygwWiS3Bb4nwtdoGY4/88b0R6U5y4lpq8Up1LYq4wYHNcBpuy3EnSS8JMw0E2lg5Mgr/mAF0fyh
UsSYfujtBaZcW/cG01UwOid80E5Sv2i9NdjLiwL7Gpa3J2FTEaoZdMNHQwgmpMJI3gACi+wlTm8w
VXl/XvPF1g716M1E885jadbv6fLV6wdQdhzBsjNhnqB7d0nOE8WrOEyet7k4ZEoAf77hMUJfrJ44
hJHFlIEhWZplN652CJ3ZcPmHyzoQpnNfO/IpTVeRThLfkT0kx6q/YFsICep/nbEgAQMQa5iiw5ex
wi5Wn+6Vi3Kb8zN4EfU4JpY3K1orvZE/HLK7+cALjZlh6yHpYfMFrRnrl5wCSmp2eWd+8w/SoPbn
yMVx/neqUZ4Jd24FQzrxkhd9rUbp4zduWP3Uy2vpCl3DBIbyYZOUsSDz+hdrHw8uaP0tPbUSxMtf
d0rRb53L1mHu00nMJOPEojCIqMb4wQnbIUp5MXC1u+R1+UD32emt8iXHSk8yXrBAuHM/0e9r59cK
OMsP3+9sz9i3uTI5pKfJiaBdEnYkD7xe6vwkeM/x+9EhVrrPj/rQY5rCw3WakDsQEJzZrCW0j/Ic
XmVb45aoTl1zmM8W9xhhTZlfZH8V2JBNIQx3UgSSCH3vXmLxpUb7/gJb1+5/EggBr9lVOaZ9dx53
EZwCPlCduw7bYMBkGR6m/beqebNH8c+W/Y1/3P3uv7km1i5bm/Y6LofONV8qwmqTvY4+7qzrzqcB
cb65hJ8RNK+DVoe8tM5+z2dvlpynsAtlPF7nuH0NKTSmwph4IZV7l+AYEHpKgnOkdwizz6p9ImmM
qCYshpQp1O4ordmSDF45dz7uO2Zy+yAkARQQ0apD8QMPmqaBmW7jO+BzapvHnpIncz6qgDqDeTp8
zhA3PLFT4QNDcv6pB15djHPkw+RaN9ijgVepOCBozOZ9iaBmLRKLsTGu4hRLM3xlAqa9G4IH/qXT
1e3MPwiHCGZ6lshjYa6rxkc1CU5/S/B0nJENy6GroXzBV/+VItoD9nlB/6biEfga6FYdtq/S5GsB
54OOmAkSkLcgOhhNIGKxCXdsZdK3/ZiI7OkChuXcDJ4wBriWgXawUvMeubBRfJ42X4lPYBcF+fG2
p0n6sJwg60PA9peqsQ4CGo4V1qTOxxtLbwZAc/UnhtcTwprNmbCWX/MdtZn+Go9ODl9+B8czAuwt
StB99ZTSA/t6sHNvXefVfB/7fquifNu4Mmng3PDW5+QTfTaTjurX29DNPzvG69cFy+UZxjv6IRDj
uLxCFnGoPC5rXLgr/gsRQQam60dvxTsiJvW9tHmQQXCrbYSNnRJuzctBQ+Uj4iqDOJG68Db/Z8Ux
Zko3RbA0QM7War6efv/ZemSQ5B4nEJ5jXvwLADbSp95GdfAk+tQmvRUKby+e1nxFRi6EbKqfuTCD
OH4Wl08zmWzFQQMlHEPLPhW6HbuN4eJv4jLMwMuvAEAdjynhf8fm0d6yl/DVIHZztbtN8db4zn+Q
ftgtBRkNhC8/wCW9tN/sMsSPV8lxmdl1HwLmUTx3B8qcBB/fEFXhQXLju8WEiR+c2U4nLw/1vORl
HKK4YvKg7y1AT0wcNKWzSHWUK/5MJ2ArXH6qD4LJo5qeJh0xDrj6QUqJuJ9OneaNiTMH+YUglnhd
oZByqKB1Toyg2yCI2IEJM9gurQl3nZ1MFutmqB0Gfh+OqHnVlhH0qhNQYT/lV70mDpLmQaG7pOJj
6N74vuj23Lt5f8snOkIsbS2DHslAVOMdQiNTYcinPxXcCECxP4jYTGxpO5OB4M44DDo37HbGqtks
f803fuHwxpQWn6s/o7fSx0mbPRqb1bfmBXFS/ck3Da4NxYC420B9EkK3rpAuB3hBC82Bj4bVH9B/
IheF1enEta+MQK0IlajlmqFEHKbHhAoV/iRgpsXVw2LI8bGwYUg3q/3QXxGebQ2DxBH1BOTx9Lj2
wAu01O+5BlZhs5V+EQ+wPvboMAS/752moNV46R3zj3U/QbPCmYoemy9P+tEo506tcJgF3Eet8Ise
/vlbEx1Q89NnSz4+D7pBcqglglXDCCAt+OQShFRQGUhJPCnJVkToxYfBeAWUzOOsdXw7vAR7suq2
CEsQZbD1ImO/NKbdtV4v3Ud8sWtoQ7D5KQ9lD3nhtYjSrjW950mwEa+5cuF4RxhJ4azNy2aIsTt0
C5jWhhOaXhFMxKGo7HsO7NS6brYsH4hub0yfrG6914NDbLu76HJMxSQnUkh2R9C96I6QHjXjiHaW
x7g0X2EhZs7a7XSsOJm26UmKHMROee0gs802N/6mzOG8dN48e2wy/KKMnwrnWhwfqzvLnu6EnV0o
H0xr9iRu6xuaG/Ro1nwJ4eZGmBs/viaGayI4EWwJAQWE9WsUzJFb4NDaIiFS0w8xufGBsVOYiLjT
9cr0mUzglsHQwMm9k3SgIgJlhUVjkuGz8bIpkkHhZdg1P3Ra38nhLZ2O6kBGV+KpWTBM+8KqwjJK
ssx2KDnYjGG3PtjfILLbGQaVhMPQ4TqcZif6x7ABiQrdUe/4D5HxdAyZEjEyCfavWtDBrt+kT4qz
UeN85raPrQDxFrcuggySRJX43PPwgR8DpdJcfgIjefwQZWAX1uyEZxPDKZVvwXiuv9oZFY5tfiYe
zIKVbaPIxT1nXQ23OOJczeyN1fl5UCbWt7+psVEcMlAUF+YLVXF70AkOewPj5tilbIX0H7qGHPFf
4x7GzFtO/TdCCepkGxvZSqvvgO947piAWNtZS4r7QeOHCXjojx9gUxYHDwPZi6nhLsAdf4AoIjp4
J2Bf8BtUgR2D0yLyUVnx4Eh70F9fPIoYdx5EBWD1VncKENpNJbj13STia1pNqQ7qnAMh1sXdQGjp
aUQE6Ycnzx0Iwcv49NAoVzBnZ+T8bvOaf5WeSgOtl3JEoVB2TE564ux4Q3bdP6ghio0+sOIpn9GF
BDGwOXnPGSS/QI6ZI50tY4BxgPTV/bPyoMVTLIOGJ9EpCJ3v0CWI05YA6oDZV/crG+cmhMoeyEOm
onJvfnYd74O2h8Jf20o7vKRGYLCf1Fu6gDuXEgbEArX1I73W7V7YyYL7NBFu2dlefRUktK+2/la5
rG4gecR5qi4qOzJWrAmWJVh200vqGc4r2cl3yjmAxn/Yt8lg8ghIcgTPdHCuDqgEcJDb2inBm+1p
Lxs0evdqR0oNExxBE1dkIMpZukFvvOdoyVHgwrrEbtp9EYKZQ01uaQdxUZM4bfGYf1K8+A8kyqy3
exgpi8g3gQC03GlxEsBEZenHtKs1N/dIUEXzORS/crFLX3WYDKSEPuQpnG4wYZdFYByQa4Igmyv5
gUjTT9A6rmngvvRjEN5NgIPPuzYyfJMdw0yP0aZ8kOYd7zXQO4MvBWWOVnxmNDKfx/GT5xWJSnut
fJhbtp1TemRCBso9h1x0juguu+wBoqWIJKZaEK+bJliZeGt5KP0KcCDeK361d47VrdCyN7CF/JEK
HEQROhGn0J0H9BLWNOojLP2P0YcPrPsCvJYP692JB5q/9WTQRl2OU2F9opQAgSQYKoHOLMzDTkEA
CO3kL//UlyHdkoROYvArpxCrsKUIAXuudmDjkQlZEl6Rx2ET+Ns4teAs01b4RWqUbqxXER/8oXhu
6YFAnzX/gF5B3Ntbbm8PiVN/ZpYmhwDcwZugHCZeCuqv0m7mAIkmFxWBbbg4sF0AlarWQdxV/zBx
EehrXLl9gAenP6BVFW0KGIAtNe7SP4C6uEjgH6CKdadXXd6uiudOQwlpxVsEQeMFJ9WqjB79i3EH
6zkRWu0gM0WQtOJjxIFYEjEHPG2eO1LU3O34D87tK6e7ufw+bD6aV40fAFVHKOV84SwivWV2Nl5U
2Ai+oAoB3H1B4V0m9vhCnHPvAAmPHmzRGqscW+9kr6zX5UdfHDi365n039Eb3NDjBaAdjra8yQID
FzNOphGIzlrIeV7MSJSu9XDkBh1Dv5/MU0L/+seEGs4zvpmgOL184Z8OW94ZcALEbOwBQcwNz9kV
kzEDDTCYCKxl/LVMgMyqZFZgQkU0ge6Qbx+icnKLxIfee8sBU1KHhRKzBoQdPjGneS8AAQBRCNFA
pLn5lU/VcBfK95zE+yO07mZcFfohqoYKIVRPZLePMOyzmc4z5A8iRhLGdEp9clTyYGbHEeuPzwW2
Ig+cqgwXdJBzAdb1x/wzOkrjZsuZaGf9pSRjwbAPwCGGB2IzLevNjn/A+M0NlFwrkilgEkSl034w
PgISV4izyfyWhiMNIFm5Gy/DXwx8PtMwxBTJoFXjYtMx+ljtxlls0iElEGiTbcHHJ7QXGJO3G8OC
t9Ac2gNgOQaEQU7zpxEY3rOaOopkx3Iw7EZYDyp+yc1LLOG3c6OfXHE4cCdb5oritTClhVueUvZ/
dM1AsV7a2IQ4xfv2ptxQYmB4scz14tF9cvV9xeHk4MYIyQfR/dnrUUHhWrfe50vM/EEiKuTbGIAE
XUqW1OLAufDEdDJ4C446lRcxgYt8DGCl+SodL5K1eJUvA5cj+xYbn9N/E4+M04CDCiSELrC9EZSD
y7Z2bZ3DZNcHMoatWN6CKwAeM5zo/AjGZpL/eLSVHVgxkeOM6GH0JmYEzAWM+fF0YOrlk1/8xAZD
jul78p8wW6ILlBmLLjFKXIBcEA2iEW3c8xnwe6a8Rw39iI0D3CsTlQDLu9mPNSQanJlCZwNAde10
y3E5DfbmpwYKA+kaAjY37YCUgu3TPA67NLvyGpcX7bA+D488ckPUEnoAL8bcxKmSCNsl/sSDOeyN
y0a7YAEriefFZo9SzcIDkkT+IYldHbcUK7Zw5wv5fGvhhF2BUUj200e8WA3fWWxUvKa9/kAMY3yb
R57/DuVI/6H64Xk4zaG3uNoVRGe+iGCpxIIMiBwRC/EuWDOGaubjI5KJd05cDDo8SqvJZSf+zbnn
clLwNDaOiLc6coDR0ud2YiH4HrgxhYC3dR3l2dP+meoHohwww80PBN6TliLUjXByXnodRyQ3nkb/
AI8FwqqAR2fBJSK/osbHRyaYtvDLV67gXeWqAWlYlmMaHSEVS1B/sriI1UKQgWACtTjzQrTyCGWy
DRmUUXIypFd/wr3GBcJuJ+7BC9TXJfYK5dgW9ojSgSyDgzifW8EL6cmFZuYmQUYTFa0flYxBA5Ih
fmukvJERsA3YRHoyHFkSs1BMAriHMGgAOcaJyYEPI4qTob9PuMjA+fsH3r+MaBC2pxLEI8TnSJw7
3zW32S4+5+CkfQBGqqzSnGz4+kWHI3W6K7k93mgHZ4KakNmM5D3232wOXCgl4WaYqDbiHWVsTPzk
H2i19E3aID5M/sCe04Ppq/4QHv9xdJ5LioJbF74iqogifyWDObX6h7LtboIKKpmrn4epOvXVOd/0
9Ci8Ye+1V4A6/jJHGisCUKAEHJRHMGYH8EF/RMcnXFr1h5af6e1f/vVqnIqnw83A93bzP3yhuZmf
g0NKQZf6wFw5tfoRccQatR/nu3wbqwrO5cqlrRn+XqyHU3bULtKlfVzlnxHCheLa7CHqvDHLTOd3
YVYCZ+feFIGEcSUOmh7OxQl1aCxlIYN/6XBZpf950plZGnhGrHkw6+RbX94DP0eyZmNWZ4xEUQvJ
GgUCusQB+RUkB7jaCBBaT/PhQFB5nl+Hjwunm4+lBciBLhQZDTdaFDB0QNeL9g6J8nlsbKkpaKhX
0c82+Wq8/sKAnLY/GF/zjUqvnHNQWD0wCcM3zWXl9acSOxQXfe/hnXgq8Ef0Q/sJbYNVmm/j2/T7
dZAnwWTbU5Gme8o/fhkrLHpbXR72TmzL2ABxW4PU9rjkkUvcBdFKH9FV6tffPKwCOEUgaavJPr5z
7+v2e/5ZauA8c/BIomdO730WirLd+8vCEv6SKVT37ahvGkPY51W5jemMAUsi2lmgXVhLScgS1aSA
HZ8bIQzgKjKhVhH1HmFmsmZxsUnBNpK/knoX75BoC6CBoje+DG8bs7pvzrCnZgJxDMuKybIFnP0J
f4etlH7JOH9m9EBbNJSL96LY4h1vFq64hifXn0cilAiGQxM5+xJPIzjLKCx8XCTq7oOBR5/1Hr1F
VTvxmQZuAfWqGDJuADv6RzzxjManzsKlgIYkuC0IpJx36IVcRmhti1rOJ+dIgEA+R7NJwHP3B+bH
lUgAjyDMS+PKvoae1/Nb4IhT16LwSZZcBN2ES3BV9OiqwjLfkh5EGVjO2QbSVlXXFNqUWRoMTjta
vdcotRRK8A3DAlH4yQiT1i+TG3Ku4Y/ZK38pgR3Ll3KyP85ryuuE9rxkBmYBUEIYytRLHtYO3Umq
bwHxXhu4JbuHq3ryHP0RpgTn6OnoqUdNmIRKMMZMmRJ2itARgOhYMNu7uR6Lq4lHIz1dPwP1jW1Q
cWnCX3idsOnH8gnovzXhbct+v8ZGvViCNJR35w2iXkMeHoP/gO2qAR8U3Ia5nFrMczkTvqoXXJMa
65lLtiLsjqkDqBnU7G4m3uYCsOORJcJIw0FLCPvYRxpb3sQxp8uafGzIH136BTlwUB3g3p4Zhg27
WKIFVW/SEq9iVKucgHv+Rcl9LFtCnkzQG/MOFTCASAIule6f+2aJ//craOepP10/VriJLt7Q035j
w56eH4/NZD1iFeN5euf6ZHcO0z0s7HN9nu4wG3jfALdkwW169JrUlSAgrB/i7Z+uckk+cMXAd1G0
UxqxthfYD7xoWM4KK9KG25GsBG5sSqDYb6fu+KzjGzoBp3paKR4Hhs8+rssAVJPF8aSu+2J7MxoR
1ym+YOMBOplXHoUP2ux16ucwOA5cP4//pxZvhM7CJSpHsWG90PmrTO+j0hb+hjuKCDc/GL66TZE/
7rVzPUIQMEIZ7jGR/kvXz+IMOk01T27NE+JkWM9hnb/UfZnYdx4rLshWRJbcmVMA56RdxSSWScZ2
OAKmLCdP5/HEr8p+LAsETiNexHd5w5LYcIoSV9VKVldu8ye+dbPJz1MKteWwyUCSYJBJgLdAiABY
80peAHV302Usz0FEi9rnHmaQn7HXQTIFd+Lh8L5MC6v8zi958Np2g02VHe8ZCCTHEblmDjgF/dG3
9YhoaS6PG7Fq9Qd8hIRiPF0xt4NRm1ud7N5fq25YiVXQarf8Cb93XE7RMubq5kC/6dkXhToHBOcP
lGSaPU47iSsHmt7UbZHAc0l9POEQN1/8V7hHnAGMKlLwuMqUW1xRjZ+cwQx2kdjnSDhKTVFbnZ53
xeUYxD9GXmpMTLI/9E3cWZkfc+FcU/qssxZMTs3TKuZzEMgKa0cpWzTZZhBO+beEu0C5rLugQ47w
XcYWH4shQ2YZ2d5I2pmg+PdDFKHbtFoB6sUH/JNPy/CKLfSVoo1xKMKs9Puhme1sJ6yzDbk3xOH4
gFVZsUSUbgjzyXTV4G78GR/LeYkXXYpLeEdOzns6Bm4AWOi4Pqs9vj70gJ54vzC/gQyrZQvJdYHw
Zky8GeMtIt27r/VA0mgVyiclJ8UbyLqZVr5ADN9k9qAmh0ucMr+Tnr9TdUu5MjFWwsDJxKB8wk83
xW/3ByWlw80gQ4tqLGWuH35gfHwcu1zA0zcqbLootkm+b5FUq8Xm3gaPAruAZbfBc3uy01zIgk6i
OZHE92lQ2Rhfqc8SLC1YtI9dOxLA8rFjAxKr/kDY+Y1dddVhoDXPng5qJb5PiN0f0x38pj7eJh8H
3JNCdMuC1S66voxk0+1XMZg18wYglg/kwdQSmTxSusdzgtCL7GBA+6ZfEc+Zk2BCKYZww0ECaNri
0ppSnXxORjQfNDy6Ud2z4eMA6Yq6Z3zSeM92U0O66a123a9eNDIdpoyJyAz0/vHh5L3NYk78z4vB
SDj5BDeG7q22rfEi6xye1QtwAAbuTV5NU/uhBYl+ro0gr8isw0dh9sAEA3wD7IYOX9r+vsYJu7ZV
19AAYAuIZzUj/i0/xsovm7UZFp98TZtI3dvwcWGzjGeahrUOVYIHqs5FirMOEtAM8pcHDjxUjKtd
ef8AnbpVdnffAXGg+oO6TZBPtXxnYTWM0EqZulq3wtJA+GwRgOCJ2ENuHet/JtoIbN6YquE1dqVl
ql7Hih+S/ujBO+ljGin963ih9o6SLwtWQ/w+PYBREqTiIW6coyccE1Do6kxqhvvXvTtxu4Jra5oz
5kGKfzFrob/P4ymrC94QHjYtpb4Fn6S3gZoas18JOSyIGe8ZpOg58ehGlDx8UKzg4we2Bg+cR32q
UzzpuTcutPbgnemaSMGJg7ASz2gc51jRvforNMRU6aQtwp7tZ8h3lvUuR4d54gYTltxfjT2HHB/N
eeYyUxacNi7G3XpXXgqXQZynnSOjUS39gv/49B9boJVnfOVe5hAc0ZQP0g+Us1h4UdY+rp1dwovo
Db6d7H4eLohU+sCVDvfAd6jlrhSAwGLm1aHNwhArotyYvWI/4/p5BPq1kL/BvOqdivcOtsCxL4d3
Z6fr2EhKeDAA0UXYsE4DpcVnYzX9NgyoCgxQNGq7ZRav+M0T8fbs1pHhPT/ndi/j9JT9PNQwuDtT
PIwMxBC8fqaXKdv0aogLV6HN/RpvNqdadovdbvottGe+ONfTHZJfqrvMltXxydJ/ouZmDMaE8fPH
OEebtfrNgGaMI8NoxZ75lRbSANZcxOP4SFooU6tJ/sThtxWRYdGAROMsLGm+U5lf8aQKF3TzhVMF
+ocXzr0Uby5tski+E0o1W22Xb504qjM7fkCE+uBomaNtw2MQodRMVb9TBN8sCrh/1ZfMix9+9eEq
ggCXewmLtcH833tjyYTiXrfixwUcLxv8Fs7kS3YlTLWaqy4uDBeoJErqWbDMcNaOHDnyqw3WKNpS
Hub6Z41OD1HqwCCnJmiMsDAOdeWvxx8MpRpmfpp5X8HJtIjuGnzlSuq4FUq84+d2spWUk6iabeUj
AV0lwya6X8Hn1YrUUZB0FlJrq/Fce/hdeYTwUTL4nN7N6XMTGDEkpp348p9N+JqGZCihaZ/JjNi4
DOEalFZOScn/ZxxbPwty1+YibJxhoVe0XLFdn+j2i9feyJd177xLX/v9qzQzzA7YEKPBh12Hj/9T
P1byue+XT1xdjtqf9lsdOAeg5GKvsUYTkn8JEQF7a61I7Sr/UeW/KvuSk20cHR7FbxAx8mwJedAZ
30RQLK06wjnNrx62sZb8jum0+YDdyCsGv8KhkqiSz/oh2vVKnD1s1m/uehM8oDd442l+6d2dCbSn
LaPcjKRNqBis6puw4YnXDme2jQwIZY+inxjHAZl4YL4QGwg5nwvMGQ+I7EvT8CoMz/Bk7bpDUW5e
eEPh8YCCGz/SZzm7cTCX81r3KLUf1wgpbeSCtqYk7SB0jk0mCyj+0QZONhimJsbI0egirLwAsl2E
vsUreLQBuX6SfYZqwOyM9SpbAmR6usrXQiFVdM+rqiGS028ylsfRbuo1VxoHLKLQz7V4+otoKi6o
Jnh8kOd3qLOxVCmc504paJAhSBAMh0dGFS1H51UApOe5wXP64ykoZLDI0jlApk8gSNJWHHlkPcw+
usqOd6fl+v7NuiwhV3e7WnVYoDgHvsQwzb56g3mz2Y/Bs7h8hmUJbwDEUfN0zSqprT/mY/sRvh7F
ukF80cDtTPEoXkJHEW9VoGH3AHEVQ1F4dIzrMHO2cGZ9nKhoXpiX84c9vGBsyH/5Jz7WCz4U8B3h
yd6f4jca1+jYUEGJ4CjjB6Hu5S4zVHcpCtcBs6VumR0UiGvMAk1WKJjec2TPn/SNkrT4BDNkm3rP
H5jIYY/YFQRSDKNDZV3ojKfmEWtIZjzKKD2z0+8Xw8t5CQKTrxsYh1f6g6CAsEcKlKXj7MqPTTYt
oBms0dSpXvM2pMYOCZmW0xUZ3W8jHFM3Wdlo5UAemCawrg7tt6FZ2eIo1JsypCQu11eSzSc2owW/
+eOxJAfBse5kiRTW82Pnv5hnThG0f3ICOP4jXQk8YSKs7SfKnhkt5YS495mhrVMVMHbYPl7bCYqE
UF4+GNCv25mBRvrjatakx1EBEQ8iEBweMjxq1shRcBDegJcy318h0rNfOP26bUhOn4Gdimf81lbO
XLdxIbQBcC4aSz+3HtLmRb2PI3jeM8ZNIcPGHAyUWs2byrgNHBjYHhmj5KKdIKBJHQNakj9NV4lC
HMiy99KbDpeZpTgyYfAWg7qVIBN4wf0FzVfdKWYo6BDUVYY1Oy82W96xuZqxLb+oMVdNZQlnaFEx
/rIahlccWRUouaMLM4zn8XNoSRhtsqNcc7cRMFhzhrzg9cBcsRB0Z/wb05najfYVqBBSbMq0WXp6
QmER7O5pTWE0WFMvx7cY/SjpAA8CXaxu0Xpy4jAzHvxmgAzpjWQvWlM8Sp0HWalEN4JQjOa7uenB
uv7SmfMwcYm7UHdbC/JqRiF31K9P4/wRXHV7aH3xJlzSZE6H1mo2S/md4N0/h3dHWoaDubX2JCEH
urD1dIqpT8clIqkOITSW9Y4J1gSCHyTT20txJt8SkZHMZ07lLTsC1973lMRJ5ajCikshRo0ycV+Q
3D/4sBEPAmQKCbLxJAYlxL6FbbJ6AHorFGA2gl42zOuG7WZGykpQe+U38R4fp4K1iOBjUoYZvlXY
4cZgHd0+Icw2w/YhnIIFEhEDeUUdM1i0Ay48d4Ch0k88QAleTNjyD0NyVYKWaRZeyed7Mo8l5Agn
dfG2P5Ywb5p5MoE6Qh3GjCYQzjoIN4m0FhsmN4d1fiIbhs5fxzZeqE3s8rBr7iqLUwoSN4v47sjz
IoaHjLaXcmVdi26BFB0wicOEoamvrZN5nY9ZM6dsjqE/fxNTNZBS6LicnxwNN5BK6ShG67zF/IIN
EAUT9kbxQ1Sgib9nG2/U4ustbp7RV1tdJ0hfnr/oIFT3Nc/u85LeZLqQOUOpr9eGbFbUJazIy/Ox
66Kg6r5EDeGJGY5j4I+DtrVig2lrPkDsPA64TLzVRToJ5EyaQdkAF1CnniAsZQv7EjIfKo7CjQBB
QrHUpbrQGHoNbh3GUxNHw5m85JTvG0doNgmRLGXvv6S/FPWngQ/9xDaU2wevu9grcG43ttPhMLGl
da/NqW0hUcJqCHNXfkOC1HHlSuKA8Gi1w7D3jcD+GP/V44MI8NTovzDCTRhcY5thvmh0i0tZ/UYD
LaH9iBE7E7Ox/Nyxq1gXNWYjPdGgfoqQUIRnhoKXIJORP7Wv7mtUZrgdVIXT4FFjvC81nBUVlu0Q
WAL2LS6OuWVMAZdsVMaiJd6LdPhxtM9hSFLqSEu0sdy+MXPJMCMDg6I9wX15DaMHXk/Bev29v3iF
dqm5cMKaegUvI63XnAyGunzhmIYvJA/6prWW8TcqeyGsFSu+qQq3Hrj51Xr8wjfeLr1y0DlUAKew
UL0Uk8UHQWO9ZBdrjd8XQUeFBlGiuGY4MUD0wqq2Va791wPWC5UEwbM6FEJGPEiKkJK8d4Jf/bbq
QeYrDzFDDsETXod3udMe31pFODEM+c8hppyZtNx08IKZliD764MCbhk6TcPLCSrAw+Vl1esU/Tzf
w5HwFQO/5aNrCxaMKceXHKQF4YQfYWdiWqSLZgFzktiRO0BjECnCmyGnfLPHoDLtKbjF2r2fqJDL
b8oMscDMOd3JJTfw97Ra5uQjxj/pjkOqDItvmbEy98Kr8yG3PZv1CxPIYviZdse75mUb0j/U3VO8
5XAjddiYVn/fJ4+b9LglT4qYfTn8ZBfSg6grmE99eZ9fCgvCFBsygsk0x8X2jpO1svkM57hG5Nx8
d9KCZlJyyzqYCDCIN3XhkXYjrEYqIMLGL/FBxsMV0hcLYICY9Ft6ymic/ea2tLhV2XDcA2wPkq5b
bKxpL61EhAVtfFcyKWee/EQu5EsX6Ega1qjljGT26U2e/MBK6eDV037M4KaWZ8aIVTWfFhtggXtt
deEohxid4gA3ZHw9xhktbMfIHhDaWYx44S7/n7t2l66G9IJN74N86RK5p1uwm0lvxxPyblfMYuw0
c4pswyG6UXTbmItMo8NkYia/k+UY6sWjbX/YOiU5c1i0gyy1R23NtQqdpsFAKUIPd2TzJT6nKQcp
4sw3rAtIcmFVh2qCQuGarV8+4srEnuB8aJgMj7RwiokqmWg/GhJEl8QbY4Zu26T9705paWYgFtaA
TXM5I06DrnPWwa9bG7EXFYG2zrJl8d79YGnOjVzLfMp9L9rZaIXQnVrRkyFUuwVkjHqsPLGuUGrE
Xa4C7Tum16a8kx2pgGltxxg/KXa7uC+mZ4RbcY2ym1yQU5m7DUEQD1jAGDqDh1u0TRogvuTISxVa
6rrxo7tLyAEQBhzE3WvMhPhE3hPv4gCl/pVcFNVrMMgnGOuZhx3+dqVdUj6Tt9JiIgsjsWq/uCXu
5ZZ7AHZRhbh2jI7J6Rmk2pN+dIbsiF6hNaTfb43knrf4U8HqAmE18oOoIC14onzCCR5AnPdBPWjK
2hh3cD/Vjzn6hte1XuULEbJocZ0sPSm5FbnfQKTEzhIOzl9+ypPtVNkrgJ4lHIogznaE8CTCpR48
TFK09NrpPziWfKOUrn7a/vJID28R9COMsl2MPDRbvTie2iP0K+pPbJoU+McwaxhoM2/Iafx9olTo
M0GIFDvijGB08kTFP4bOsEyoCjIPbs7LwTaQwXEKruzBLJR4hzDO57wF/EMkpDD6WsyOinJolzmI
N64k5IjwOpJD8VVB5kzgb9j3b/4eiKYFKsjE9cP4wEbZ2dzNjhaO0UfuyL+E991kdYyuKI0v0hwI
Aoz7i5rt8jkBWH3ICMIR39+6MYu6Q8KhatjI3x6b8g7Lk750ZvXh2FbjXMAQLDtk9Nof/Hc3rACx
HYttekwe8kNbN8IspHWJEVMfdAUxw+x1K0KFuS2rWY5MRfyFu8Y9RDPg1u8JPZFDSEs8XDAHkV0h
mWcPp93QrmDzfyc2bY9X8z3naDXrb82S0JesayzNLcoUzJ6y2QY1V4GxNuWjCc8wxtFuzAVoRTPS
QsLPtMIhZ/ijSLOpdBUUS5kuIhkL8RN1taouqIJVNCk4g1sdh4rQ+I/FFEN/Kh2yKHAsegTGkVq4
nXn0nLzvHdb/NQDXQl6mzSHhH9hXlqWij1zkup0tfupAd1SItpiiE5wGCYbqNTMTC8vdgqNzo1EV
Ddb+6UXwXNJFgqepavadhcL06fDUUJ/el850o2ObCrOtdEmEilTYQxT3NFQpfEe+jNF8ETTHOomX
mkzL95o1vno0IC+9qeyGz+J+FfLZUXCIUOHRe8Iqu93fswLfcW96mV7gaFEFv1hSKMJmNQRtKmCG
Ond8QdzkNyRg/KzMOJPUhep+/OZHfG0jjEh/y8laI1fogf1L8MoYkliVOiciEXuQ4lhU2/JYEwS3
x3peeW0U3JEYozxp03FxJ3INABFNsTuspMxqzigWyOJaPJvIgS43yU4xRVEa7Xl/VRvgb1Cv243h
0SCDd7khmRIqY4GXPXmH3euCn1t5JV0HQyfU4q62nr4doXV7EiPwOqfOnEm3Fjb6MR/JFi6rmxgF
jUz6D09t/jpn5yhQA/aKyjSPKld3BBIRJbjizFUZLU4OQ7QQ3Ry6FubfGyq3KFvco3BcJ211KL9f
jOSz6E+usUO73NubTiAJLQrJPcs8/usOETe705Mk1EFTs6k662yVEgs7usmQ0cA9iYMGZRp+MGui
BpHdIrrX0eJAbv8Cp6Vj9abVrp4E6XSvVCuiZu7i/i2cUio2MGrqineGeolrzYbK+jbOHQrTgnpq
0WsLphnUl9wrjzIovynbyAeBCLO0SEaAxY2OTTyxLnbD4BCYM1jGiOZzdTiEchT0628bBx5jndOJ
0FHMouVrOtcSPu7j+y5jCnM/4SuQIamPnN1nwbdrx650rXJEvtgedNv9Z/tZdIlPT0u/ro6lmvUD
bXyCrfbv67485uhkKZkfDdeEt+F0wepvslTIL0IBwdQOy0UrXhZF2FWnDIojczYogOgSCblgrr6V
ex9DJmTBpja1HgsVii8tfgCNc+x1GqtDnKKB657Q6tIud0pIdH2iWT8ck4Qx4C18VWpv+CC5NxN4
jmg0Th9fv/Vbmn8g7jm3MVgON3aWADXaMPE5QBoXnbvMkS85hW6xSzGaliDAEtDCfAz7FbuLWVUc
2SXyD3QnPRRM2F/KsodRIp3iZi0Gla+dpILuX2EiVuPJRVQMQS34YPDrWpTQeynj/hM4QYloKtIF
qYv4lCuwZ2TsNJicOq+pG+I6RcBTGTyL8AX15QOO6HWQQFP6qtF9Q7jh0vQY1q2xS5d5uWjvvgac
OjgqbRLjRLyVT2RDc+2T6AihbVtFwYvKZGIZ87hxAHVUj8bZ7Nis+pXLhwdLpd3+gMDWw5zgGE3w
6V0UplLxewytLezpaHcY89JA4pNl9HH0t6UGqb4U/8gaeP9xcdHRG+DeR4Tvww8JsD1xM/gI4GOa
3+7HGr7dnPP7l76DZU4oiGgSNTMrnpwCF8fBTAzhe8moPNhP4N/6Ia8Fd+9hDtokcNWA/5RU3xtl
z5Un/cDMzE9NsSp4PM3HxRhOq9w7XtO+ks8Uh4v1uY29fcWu8Mizg/tDm04cgPj3IX4ctcfcoHbt
vffxIZHcaDU0UFgAznQscpYyY9VjeiXA40P8zTsEwnG78WKnlxYDHT7ZaF4hB4SDKDV0UJMgKc4R
9AUQOvGH6Bw4QWtBsxG4n0hRmcI/a+dvgP6WuQ68MMYBYPJTRuqW2DPzXz2zQI/tPl8qAjR2AGNY
l4RVylpYYWFAEMJb9sQi6IFqZZdvgumpShIgCOe92r7mJ6GmnSFQQz4OEKH2UT13cACinm9p5638
oEqI8rCNM0eiCafondYbaioYzYvD2eSGT3c1xZH5Pukf535OAmWfAS5SEEERJi4nlNRlv8n8vDZB
pRmPW5jUZ1VQYI2m2/hPVgz7PJ2QeK5wNi3a4fzyucVYG39wGyBEZCcztQFnvcDncFPmvC5pbyNP
xhcJ+dCXH7petNBMPGGPEayDTP0JnbWyQk8RwFBQ3eCkOXbxgFPvb5wsPQ4C9mJ0wRGPFDod/TNo
ImhVI2Eo7VRJELUrkOU6MsfzOPbqbtv3ACQUQmNeDC778HYwE8yYjdHD+m+i7CusSqzP74dBlUf+
5ht9/gy15ByFOShwv+GKVfWxUMuCfEL9A9cdck5X2z2Ho8sfFYrfisBBBrQmfXRXwfBlQ7YM3ciF
lZ9MXf3tv499inmKcSOGEecvNtUMl3TWJjYIAZIWbHhiA9azn+BeRj011gyYORhlQPXVm5aKRd7M
WCk7kiMN5L9fr8OdecJUAXMEBNAdcg0BcbCGGV8Y5gVuLJ452UroJS3TA1CImeLTrRLaWjAvsLFp
kyinONKXmFXoVv+NGTQofeaQ44t70lj+qWhI5pz69VEdSxuKuzhF2bTDWZC6J4vDF0B0DWoIL9DP
ztmqB9whn6RtSR6ip7LzH8y+Bi+ltYatSL7gjBP3ydw5x1HBSa9559TlXAgNxrJAk++FsgJrYhO1
popU0ukSm3zarYhlsbS+i2PUNDcPjjBTafYX/VeRvFVapxk86J4FVsp29/bE1y6f4sHvSjuyKlsS
5EZJw1DBAzc/H+8JJNspc74ctcaA2jK5kNNkqU9PfFoUa1jHcLJI7n/yfw/1t2NvY/aCGZVL8fsW
TO0HRx/K5vfTt35aOOsW9xTTQkaAlZsnFud6eSxmUW6VfxWgJhIv2h+EqGN9nb6+IgOfI16npYbY
obThxsidGicI3EzM+A9slqGicT7y5+2cwj1+bmDT6RaYBXlZGVlBc7aGtJJA1hnsQlSAISESlaJe
GFM9qRwVu1c8qUbwTXPrcMwDAWpnbKvqIEWSl5Kkzc0CRSsPk7Uwc0ZnntJmjsPxrzkSwTPgmiwk
3Re32D5x3QPE3R1V8cRuxdtXntg4WFXmfPbYRRnf0KXgs9TeffPGK2kvCde65/0TsWE/Tslwok7i
XJGIwTGNncT4auryW7B4FDjsCAXiLQAxcBokUzsiUoOUgrc/EDpGrZ6Y2AlCJwXR2+rrpB8zIMVk
BZrK86Ud5e0yM6y/xHrNykZVj/W6I53jwgPUoWKiapvcT1BxeoR4C4rvpLXRXmbgW+mY/AXyWn+z
4Wtbas3Pgb3ZjkVE1XiMKGI45KMyz5YNq/z6A33Xczx5uS1HrGR4X2iu/15uukspuO9cKrPUEfdC
ewWYNOKFLge5bfG3mn6P2EOxie8BE9dQAk3QpRM8PBvzq+DUvhxh/8bfmk5GCwohZNd/wP9drr02
D/iyVrR94Dy0k6A0swfw+6ssBp38EqwhkgOzWcVuHBKYTkl9Im2UzNGngrqcnEL/3TNg2xHIyaWr
MZpF/Hgbod2eyeyYwQ1mg6XaHRWpT0savm3BEpcApoF6wPeo2DJv4iHYPtKJeiPiNIO8BNctWh+D
Ks8DFKEs3gjoUUpLhbF3jjBRC9OTscYbkx7z7/L/DkuXgBu4xRQ4uj5m34vGl39T5jJHdviF3O2m
2/MaR3myc18Jd7v8ivkoTsaowZgtcJ2BzdCbg5OqG3yQTZQpEVCiQzkrBv0mxdkPsrB8TsZocF+M
F+C6Zbbr1YUEMZxJ6ONQar6AXSVjm6cFtfWd+0nnD+sIfB6Fvy8y/sKLFlw9ZK8C4CxaGEZ8IHru
ezDWWRI41T5iagHN6TbcQ4PsbAxErQfufqUHefHZh8xwHh3mEebnMsHcASHfOnH/JC4WCbI4Oaf4
pH+ULTgSOejqTx/0eKyREUbg1u39/CU+Ny4dzmZ6neTt8bz4nx/VJH+5+t7CnMYbt/AGxX9R1yWB
3xLiBCXss+w+C2J4ZMVpacjP8IppK66EA2kkTan4R2DQHtYLPwpa9mY8u39zAk6w9Dt1K6VfV0xW
v9kERKWyO6cPl28OFMWUG+rmc9ZvldKOYI0ho2dYM+sDLOvHbuxCG/HBZxgpxkGhbfmt9fXzZX6L
9htqA1bEjHesZkXRSG0j4x0/+LW8ag2LebjwnNN2w1qiLdNg6eyZEzB5J0LCYlYtAaXxZ9Ehxvqb
sbIfHdI/A6OMGzUxK+Lhv2EmI1Qw4KOHdOsQyLALhOf1BQ9gSi4rJJKtopgfHzPPr9zCNjc6CsjH
CgdkRvGUqaOE+Vm7z4nHqS8TrN40hxTMgTgG8vqwjqZoWg1cUahwEZli0MQxHvAU8EhLxzr2RBZZ
PZqxQjDwGKYQMbGR3pZ4wSgPWQzPFn/FbP+Q/3JYqT3VI9diPyPcsklJKp4NzMqShJEp173V1aZ8
HdRtHzzZUNdkjn83wIzW0AiZFJSzyfWBGfPohgF55QUmfHwYX5oWDvXB4Eap9D2POsKgB6DFkou5
D3UGVhTk0VYl/Zw5ORM5waTqmRGq89AXMT47rSvh4+qtkCb6H69dP65oOxk/2Jzog2JNyRJwgNYj
Cec2R/wYhGtzb5pYHF5hqKN75bGvccT7zDE7gUVHl47KNFo9WFoDJ/OaS5WaqEMgp+Lf9HTl5toJ
gTwwocBSi3hiEGRivV5HvBhx+cVcLlrUFIXUXaT3vbHfKkIqY3LJKH2Et8/9NsFCENtZbvz34gVH
Tp94b+x7+YOD4LFZXyduE8SLc85oZnqzwjPk5XRJVY/HJo3LfUdd1tSbRLWj6S7+pDAhD+9qzbym
p0vu1p/R4Gz1yEVH0DHfCKTkKKTkwDLHrEfFIxfiB9+8VWc5EgOsk5FSVz0zuFsOsx+864iy5JfB
cHgQFQ0X0XkgmNIIEPwiNG6ANVBB/znpljx1+uYYFXi4j+pL7Vc5Pv0hspNrvpxCgLrPmB407sAJ
PSNjuXGoFxi8pAj8QwgMRLMmTPRBgCF2xCC80AZiC18b3QwSu6W2K2yKsb47wGvy5ctHP3L9PGNL
JeT2Y0KdaIjEvq9xt6ATmnDVkD4B80alYZJRd40JkyrKWjeRrfYIIq2v3thR8MT9F6JI94WQHf/5
xFFQl4KSoRuFzKVb1YljSwJ+gRuLMKvy0DbqR+jzoba6ix6gD9g4oZFD7VnyBs81ppHyFEuhIGYm
VK61H/G+GIH9yOFgtHYNc2S2NAWLp5jm86f2NpE5jHN+6PKBSiLVNnoEBNhzjVKImMINJKuZHorp
TtlRyBsDAveZGJ2UevOpvayxfyAvre6wa0aUvq0PA6l0xJxMlwDK3LnNb/Mbmfg0KwScExExM85N
H0gYWepnjKnzIDLDx6HojgzcM97bGQVVemPSRfMVo5gv0fG79Xf1+KaioaflnRXhRzyCsEgPevir
epKTLaIwBW4BkyXQvdhqKXUwnRIJCACOhryc1Ja81OcJJuZPXCeX4hblKI0x5UkTef2G/A1WuWxy
KE4FpsCosRzoVlxrWCdyTGulj+GzWm9fyVWDlcyxlBxKym1GDUY9XqYCRg6kRzUmox2s9devYak8
HJVsh1WjYMJh0jeWxVdOr0eJRSsfbUUN/orDgAiusfv84/hKrxCu/vSbsBKDkCNcPzyM1eQz58NF
D1eG+kxnwlfceNOJ9Uq2dHHP+4nOyTj3nvk64KgIQepleViE60hRf8WNWG3FzNcA9xOi1/dUS+Oy
/rs7jKUiXATRDgx4sH7B44GQ1XAqUQIxJs8qt0XKvS+mZwo8ASZ1h7M+6QWfFSHQPFUqyQdpYKbU
hU3rFrb2w+yrVPC1K5cZRwk1JXNV7FDBrVjUDGQNCnyHNh45JnqeKybf9LIUnfSU4dRWqQ7Uq9DM
GV+UmH2TlGTwwUYTWZqVeuA1ME2bS0+qxgVjzP5BltPsc3oQJUXJoVjEusE4eq3QMz8JUuYnADKX
7Ub7qUM6WDGE8Wv9DdWCtuj7/cGcatGTe2Nxu2iIiP2+51qmL6NMgnPAnv8w7G9gf0O1JPbG6k15
A1wuowEnolpZ3afMwshDOHNQKX4+XRlzeNtP/KvpRwljzGwDLwdw7CYwcpohKh+z/9KYLmOVep9T
K1ZzChiSdvm/RcsTBEMYRwWczHTIT3Cldv4x/hRlKcv/CDuv5ba1bku/yqn/ulGNHLq6+4IAEZhJ
kRKlG5aSkYhIBAJP3x98qrps2SXfeG/btIi41pxjjuBLoGdl0VC6BbUBq/g0gY8ipckeJX3q5nvl
FDIaKn5k71fZzbnLPQ/Jmhulss0DjmwpYuujwURLc0lBZuJRwMZmMzwr24hxybAOWS3NHxr7GHU7
SoFoNxjPNTTzj76eQiXzNW+jSawxTksXpr64rYY8Fh2j14WlHtm88nml2vXrwGBbgxb4cCESgnEt
s8PEdkjhwFKGs/Kr7b0CN9vppV9sJ7YE1IsfCVaEiP4pFswfZrwYSOlVP8x1hcW25QxMCY5w5GJU
M9gtPBgMQLRw4fssGcmiDVdxu8dPBQpIgqcfWh98VH1eBfxFbDBv46NFnhUzu4AVSZ6Fq/rJukXr
2q1H6QPHCSMAgSq9QgOiiNxGfaDohGKS0Y3NqWVJlO/CIHZRB8XLodkYLMrJ4LH3WNeD9NzA6YpL
3Jy49bM4Svzrp5jur+XqljBmc5CzvyMgC2lR8JLC0BxqYIQM4umCdfqbnkKG470i4FR5gUJU9gEz
5V739G6ndWspTqd9ChK+RrYr5EueT+EQKyhgSgQBAQfP3jXBiphP9svCcjTINfNWWyXkYjrAYiCp
T6KLhJED4DVTCFm0m7XxSojTh8Iw5f0WOfI7dMP+Nlff78LOZFCLIQkNJK9TdZbKtYUdQ2Q31dFE
ApmEmy5CQu3XEE2h679M8GjjxA+pg0uAsba0p+7uA5uZhmsQCgJWlPohC+EujuHbgNk4WjWro7Xy
SahTcayi7cgYj5R5GMOPXC8D7cdUTu/uBp00UPQ0dGPcxjDPZtomuTQzrJuI9tYgbG30rEICAAY3
9jwNocxIDDpAx3wKuSaFZtZtdN5uftBpuB+A3zLltaXs03YML+N4q3Y/tHaiwrsCGc87Lj5WEOhi
n8M3isbbguVAjp9bnEiGs86q4mOZdY0JMwB6WpjGLJJc8IoWPj5p0ywK2Za9yXKEI9hlKvuMDC9U
jw+jddD1BWussUgWDZ6suW8cLwdiKiR4TAtIyQuu9+WVXjJ+YoQIAH8yUeQ55hvx6QhZHnOg8CU8
iFZb4K1bOgzjGeJfNtME5U0KyIlm+J5giW+6/RKfviRZJC/CjgCFXNnU2R0LlpABOLJgVg7Ke9Rw
aXa21CeDAkhIvBFvALLRy2VrcWfvjnaCh0QLNzwqV6Z7LjulSowrwXqhDRzQzyz/P//1P//v/36/
/6/ws9gV1yEs8v/KW9JG47y5/Z//SMp//qv87z8OPv7Pf3TNVAxTlU3J0ixNV2RD5e/fXw9xHk6f
/h+5UBnVJU/Cw/Kl36snggBGXCvmGexgdubbZCTx/TfK4l++Udc12cDxUBJ1Xf/9G6uiS4uqJJaX
LFfl3ah8GpgcskLzILPwtR9dPQkBN+WL+dZe94Yz8gZtavf7o9CkP4/CMlTRUAxLlyxTl38/CqXM
R0WuImGPfv2I7oSYCrvdJ93mQsjBHu25sMnv70r/oVYvqDgxBmiGAyoTDBgGd9EH4FHwT5Etn2Ue
izUElhh+c+iA+GqwwlHk7SdG4SMKpWUfH0EPSX2znhWEywohlngV0u0G35+Uav3tpLioqmaaimp9
PalYN3XTyoTLvl3IAB3kuHcPHQzqPds2FJGtwATPGzHI0Gf6o5udLu2cXKYiwCLRxHtjR6Lj3Tdz
lNvqDOYuTOfHkWhMHgY4CvON7qJgQEHXLAeAhSZdCj2lrUfyFVGq2aG/Lb8/H0n743xMUVEkQ9ZU
bpKkfnlU2n4w6izsrD0dewChM+snTxS8A1+LbSe7gM1TVR5cPv/xvX++FHyvpWiGbFmiZRjG7w9H
2twKsRlCixGCpNpT2iJAyLpv5vlryFR9E585/7pyvv9aZTqd399FU1Ql0dBkUxclXfrytZKZj0l9
Mcx9NXfqd6VZVBcc9yabz1MPLk8u+Rveg/YBJqVb+rcJxHWSx6Z3+gHxCVLNQcP0x3rEDV403O5c
1o6OJwIDKAGNowgu9v0Bq9NL8uWAJUvmWA1Flqf/+/06dUmRxmKuGnuQlbxf9OM8pLJrvEib50er
mScwQzyTWDiEHICR5IeKO5izcG16BxEPnX0Ih+q+gSUNLuthoYDAwELAQ1nVE3n+CMXqPkWm+H7n
3nDdY+19/f4cpL9c9N/O4ctF125xb2YtQV4GOvuBgpX8d4Lq7ytGc9hWOPJzqVOCw7NZdXvhH7dc
/cuTJouypusiq6+qWdNi+cvya8mXUMisjn30CClKn+z3JTzOmZZIDC8fJJ42aP4OaVEg3uorhuXQ
5RfE6GH+R1QLpiTs8rTBAHHHO5Mtv/uBWSSq1hgZsuABY06Kg7UizJiMLGLGTpTi/7iCf6465m/n
MC21v5xDLilaIqW9sR8Nn1CpIfEIRbQk/NUemKqcyJmhEoLBD6UwUZY1jQScQLbO9B8HIot/uZe/
HcmXRb0kXlIU7iPP42QT4lItRTC0aQNAZ5hc1VuGy0TyMCuI8wVeBEbBW2STOoXhf7N6E186FOjQ
+xckCQFqacNjgcv7m7XDNU+/kRTly28QDn5C6LS6KAlsJCyhm++m2KXZZY+CFEeNAT7+Sk8DYii4
i9YlYAjwfI1IQXJS1k2SfiT/gs7ToldZGN0n5iUD7Zm5To0APZJ2WxFzK3OBdIwhFsznL3ew6xHy
tboVmDPwN9VOJ10X1QJBzWG0KI2fUov6iGjqAk+daojEeRvBco8JBOsm5KR1iG8ccyNhIaD3zZxd
k80LcYdV3osZfKLC7KHufWinnPlNd0JqLCww94RCOesOgkbQNB7Pa/LZus3d69KZ+Ra9CPC2VqDw
TyRIIl39HEBGof9K9gjKwb5I71nbmCvPluRd47a3A3GjLA3pwlb6kh2n9nHKov69HWvvKi8tSI3z
vtlYOJZxBucYQ/RiNxwFdCWLn/446rk7hU671N1JDkXEOePsxwiWpGknS4is4ZuQLq+eaRHNkkGr
omDql0M1tbpd7n7/4CvT0vBl+ZNFS1VMUVRFyfq5PP7y4GdRb6SlNhj7KIAZot8JVLKLE7no7afx
FlWBJThqFxjq+vKsCfa47Ap8VlyNpYUH8HgdAVVxBcL+f4dob8T0AslT8hEtCU8tJ+Ku9aHseqr3
279Wnamo+3rgsmLqbG6qpKjil1UnNNteDfVe30crC4J7NqcCDo1ltommFKZ9OSzTJTMD25qLD0g6
C+UwAn6g+SHkfQMmMDNduMvFys5JHHjFfNRDygLPfM+ODNwh3Rcjs5hmJr5AkMmW7D7C6vtrr/9Z
RZqyrMqSrFuUkYb+ZdGRNLHjgFp9Pxb7/DyAajD9AyxPfBidt0CUF2QiMDh3CCaTKoRlxGLMmvvq
QtWWLmMday+b9AlFYodq3kjW+mj7GQmM6JKfzDGEFTSl6sz68/UgYkH7PH6O/brtd7eLy0RND1fk
W96WMFXGbVZ5kKlJtCUCAFoUdowIibQtLT0lP7OZ789cM/928zRZVVRT0anopqLpl6euFfIsLsZa
34veOT1IRJnN9M84wx8PM9t+LTN3O/frmwetgGYZ81cYD8/5snJ6GlZUwLdnLAXlgPh4Yy4fWzdb
cQMzh5je1fMpfh9P9Tqj6wP6g+BwQbJFFCDwHi26w0TiAwXRjknfZQOD7B/1hPxnUW7yIkm6pqiq
JMnmdOq/nJoo5tU1lyN1P7Gkfs4u6oAItzFcKpdZ3rthcYC5LffEZc9xSSVUWb/sjbtf7HDDSkpX
j/7xiv/ziKa979cjGjKtI0ZbRfnH6HreSDtBwLTG78MAQrOCDQBPzQCm7mgkU6PJAZXF9omYyedC
RrYZMNz//v7/rAK/vLwGF0nWKBJFXVO/3P9mJLCl6EptDy0BbtVI2iakLTxbmCANTu6nK9TV/apE
oKbbzNgRLH5/BH+7KIZoKQYln0HH+HX5GEJFFy+5oO6zjYUJCsRBx8Jw6nQDSsXbeReuKO/8alwR
CF0vstxFfeXXkT943x/I3wrm3w7kyyKgdoao6EqoUTDrXoo9OjSN1paOartNgfgfdAMvVHHYYZlR
zgoV7USg03oNDhZxrrGWnQ53eQaaG5TX4VbF42Zwa5Dw/R1OsGXnyTJ8+/6QNeMvr68hSaIlSqZK
4Sl9eaKiSjBUpW60PfFEkCZuJsYEZ+GySHJk/0+AlwCVEA5JXlNUNkiXeoVheqefaukRr7yLzIVl
A1QPFHLVD2DEpmd84gPiXBEjnvtF/S4mTzkyhQGyJkSEZXjQhiddmDfHreQ02+5JQssaL4rJ8Tso
1gX+ROI5e7lC/473bXQOyyUsC9Nr5X1uvN87wJIzf9A1c3g4WbilxAcFD28ftY6hJZMXFYPKstqO
A0MbYSNg5RzujFh0Ya2ownQ+sny3o8i78lmL0Kd7NoPWHg9YyRL8sx7lH5gTB8za32XzhBmPjpKU
YstW6zfRRGs+fQ0VGHMiKB7NVKFl6hpeWLiZJosTc3ZnSQTTo+aW52K/JnAkI1wP5QUhL+BTXoKI
yrt9dDr8I6ycJy44wjZYTC4Ipo9qlL6dIZUYmA/T1isas/SJgY0Sfb6avjaHauYzkpbwBRJBxvRQ
mY8lbhtbC1ATwglMnMYnPxQAHJIAcZe1spPchLiTFaW5sc3JY8bChvQSpLOz5gzWcBaJg4ZP04GF
kbK0LD7z7EyuBy6AaR8k1YIIlARbHgCG/tCohAivrPdkH5G78ZF7j+mP+znvsV5nQE0SQriXEQ51
K7QaXtq9ScIp2UUfNX6AOuFHFwxcV2G41fxicfvU78ctW+W4bLbKUw/P64FrZ4gzMKSkXV44BJov
9aVrQMUX6fpASg4vtWzM8bWb7OzE0/WN9+oi/ODXqPuUswNOnZNM5lIje8FpbsowsTU8KgA3i5eR
gpB2xdpHBkqJeYFSHXc40EjMrMg4hI7jjBL7NVsmrurzen/jtDO7bb3m9qbmR9JmuWuFh9UJZlvZ
GaMaa25ZzmRGHLPr4gQ5mRCGuducVGZbmExWC50SBZrkDcgWpHVcKtel7ksTi26WM1KAMTm4mP/Q
UnWBqNnycdxEPLieukK7A+cJ1BcmtpudyYGIfmQBXEQc5NG9+ODGGbYRCJ4uN1+SF0O17i3usH3f
I3vXg5J223RD3e6fa5WZs4MlW404Amgt9bB1+ByC/shShE4Sv2iTSXBrYxeC2KgotwpeOxGRlIsb
QQMWQZ/kKJXPo7AzmOa3lwVGNF3rqiqOZpdwwSzd7Dkml9hj0cMXpimXZA0ktNxwGE2UsAu9cw39
KYRkENMoNAhCFvf5BIyD0kPJOOmYTQiLwZkzv9zI23ETewRoFAhi18/dY3q+qOhp4BMR2PmA6IcZ
IrBLuQYEMvM991Eh9AAr9xkOQiGkacaBzYG7Lcu4NeChToQYxrvp2xVd7xPyVCMosnWiAVBPNa66
4tuHZjJf2DLPgMYdIwGQ5wW4b+4yhIJJx/9XxoIB0qDDe/NkWDM36aN7mZwtCEiR1w0tF9DWDdvD
4VOyYK9PnnI/cRqJ6JncG5Zw4G9o8zaw4TLH+hxuT0K3RubwcP/RHLpPTH+7Fw1m+qpct76ym2Z7
wQnjDX5UsRrwyqiCOlwLoz+1sQnargPBN3cPqDx8Um6L/AwjSwtGTDnlV5XyrxfONx05SLJrxKX2
fAciZ47hmDcMRfH28GTZoVKIFuD1VblIx5WCcSsV57Ezlm1wwfubvLL55TCAHBr/KGjUv2w/lqgB
OCgga5omf6kelPSW3hq9Uti79dcMjdwa95iqm0sMAVgvVvEN6ckcOSw0z2qRgfFVW5hU2xrGGPak
wq6B+bF4jg7GCHuzKd8u5DnO1CcweizT1uFD4vdQJ7iRW3iDH1DLLrcZ+5UB2W34Vyn0l37/t5OZ
/v6X6kxV9bGVMk5G9HTCk0mB3kln/fOya4lixV/+B5ZTFgTPo+mH/+ihpL/Uqr999xfcqB/7WOka
9IvwxhWHmPj7DBcgZVEu0PgzfW2e/1E5/P0LadksEdjaNL8UDkUUF9XYXZX9pB/TXDxI5XiVSCcM
MPvnPKFJ9smrlxRf1WA8fkB+6y8H5D8E3egsZvoJ98Ji1SAUCX2zfcaWNzzrSF3DOd4WQrhIRHg5
AQ8nbyWPrHlf0V1Z+SuP6YgNMVTy/DmUFn3L23kajGN2PY/tOuFF+Fcf8LMG+lLicm3//6l+RcXq
tqmSqM2VPeWQQObBJ6SxssGP2NY4yPG9SnZhdsDG6WliG6rbCE8GLXFU6ZSm5+8v+1/GFSYWxjrj
CtPQNeMnRv3LM5ZftD4JBS77be4g+M5wxEKvgR5oXOF+ecQ3bxY9NojzGrINX5TRJpncGQ7fH4U5
vZZ/XJFfjuLLk95XVmpecDXbQ2KGUX1u7g+XF63yewRUOD8MuNgKqyhe/gRYmJvrmQ8BwqxXFgx7
WDb4orKAtrY2bC7VOzx4FJ+mRxcsQ2Sb4UROR3dxhfQBhzFM0XaTFTsbw7uxLn+QqlDD7iC9GHPT
Id+mfER3WrYFkySrnYR9OZUzHrJ4OC31nY5J+7bPtr0bX7ayOgUFhfFBdkpPPwhL7c5s2B5J001s
+PShvE/BpOYfqF9YpE0EgO/fXzpZ/sulU3DDkU1DkaQ/3pux1Km51Zx+aS5jqga9zhDfhA2o2koO
gL1SfP3S42tMEg1oAX7asasxwduOzbb6F1b6c3n9/T4CV5iGZWiGJsmGNCEzvzxNtabFonLRtX15
rpA8kv8ZXDwYiAxbF3dmlmuSc7CgfNKJxtkSpVOTNYGMAlY/rGYH8qz5jzVU+wtoail0IsyLTFGX
TU35/ZCGOh3RcdB0Z7g4CnMSciFPQ/eEjg/sPF4IC8Ez1r7TPlFLMbPD4161mVeOx8uCVJ16/t8f
ICJd7+GdzEWkRswiEPV99qQ1QCi7g7nMsgOfAGDlEzHTXuTfsH0O7d2BWE3WbbZBsd16tzWOtfWW
xOfFxEGBsaHYj8NhgpBwIF5m++qEm5SRB4eE8T9jfRT5ZOPdbEEhX3IWsqMhLiGCZgu5rQCtPIYI
ghjbIrub+ItzXVqo+XKLbBB7Kix/MQLC9+LiEAINckfWGFFdSr1MsiDSlgQbkJIYEnIyzfL9ASW4
ZHfy6coqT4H+kL2ieU1EB2zJYGvnTSRYjtwPQtlwemicBpaBeaT1wlCW/EFCUzqAy5mIQ5mxIlur
8viveMfp8Dgy5y1OY0niTj4ZX3MYCSYs4bOgILjZ6Gj+EvqEDt10Wp6u/SOl+gXXU/jZcNEG4sr8
uEQtPkFdHbq/dHnDtQi42VjwJwrG6S1B4yRsr6C5l1AaEMsVC4PEN30x6SnJpNfXxHYI8HN1Dyfp
djLtbG5eQjydvsVertG2Jia92tqkyVcda1hxJzj5og8irCWgUT+TcdHXVMs7o14yVKQ2rUA2aSVY
Xp4rrGoDnD8LiIyaHdYBStHJrBv+cYSuOtndUfi+1fnhimcRDk4RJCC7x2iL8HQY/zigM5A0bP6R
gIn3uBHY4S1CJOZgz/nVQ+rACxwzkpcJt5qpRAaoNp+pIq8ieBVx2uhAi6mqeUanC+wc2wo/YQwI
tUngFACh3wlLxB5SqnlOsfFyb+JOjQje8cIMu1MFdBrJ6n3DooGTmKI76KdFfCMwW7ksBeYNSqDB
DbnP8a/DmqqvfOz/cJLvCKS8HVKc7o4WxohYG1D2N3YkBSnSD4xsdJv6TyyZoQVMoeLH+GGK5qtw
spoTecY0TNEc4hGkclXnQHHOQJQDTTo0m3HKOlJg1X3iu4pVhoo2FSGrhMsQHQDktILm9dPg0U2J
23HgGaL3uK6HKclvgaImRpsO/RG5CXwQhktvSAjEPEBijF5iGA/Vdc8BTr4b0cdUBdByxMwglqiJ
IIYiJJo2F5xSkUgzAmwW93Lf3F2c6OQ1dDYjnifKRo+2CLR73clTuJZzqPw6WhXM325kzdoKgOIw
/blUB2h269q5P9Ny4ESEuwEsHyg+6BfAuiYpUO6meXBNNlA/Lih0JKDlzVAQ4Lm6InlQfenuFMIC
ZwVFQEICzx2F/Oy2QMl9RxCNNRNO5BFqPtwSXfR1YbSVdYcHTcITCaBA89DccNCIHcqQb8M7lYgj
moALl9+G8MJC3HxORp0f0LOs0MWmH2wpxYAFJ6U9dLga78lhhoaP/ZWzUD70l+yVlXS6cG+or6ot
zBSQ4d50Ua/D77vdlha9M9LqdmMx5r7TIUMvcrnA6uA07N7sTqCLWCmiBBInczOeEg4Fjt/3G6X0
l1KHXUCm0gG1EiVZ/lJhtmFzMbtuVPao/rozdwKuNMx+JAM3zeUkRO2co8RKkc8xn05WMN/FKz56
s/s7xObuvTwzh0YFSnDw1JgKM5YAMpoZt2WhncGZK90Oyg9qPMuFL0gy9dhulJaOawUIhf+riv8c
aVD3eY2VA9teOftJB+cFY8HKBiZdPkh97/HqJcvrIXvnPScOogGCGlzrMjcQ597m+FvfWh94B4ib
VRUEKcXD0nIU2A0HpOqk8UY8erDzSQuneqvtEMUbIzNSw8u5yZ3B9n1KcYR3ZdO3JEyW1oiWgBaw
9VCLIKKV/uTdgtKEkKUiedWwebyvkz5mI0LMx9KIjA+YIEIQdfOGed2TEv0DLJfUP8ZPqqhIuiFD
GDABy/Uvt8vQ+16uRRWUTlrJpT08mq/Ju/TEWsumVjzxXvOUGR/wwaECnPH6qhDvY+wLTZUdBgnN
RMhEuNB+pi9haLPOa2TjXGbyqRRstu1BgAM3b9ONcF2DVd0Gr0g3ozF54qrImGLvdpvD4tKxWccn
DJYj3ljMfFSCs7GKTsb3S7PV9EVfntgNciXIBOxAqEBt2G9S6mMzmUjT3QHA61EQIghMvOjiZAX/
fF7o9phOB1Q+MbWAgE9kI247ImxfBIf++CSHdk5cZutAozNUiPzwrGYtri7w6EI7Rq0pL7k7Es0Q
DyLMIgb7+ix75W5cokm0VakTtx0dKQ8RroIm+yQp2IWXVK7Us79gVEOlSHj8HIo7QqvBtKFrE0CJ
QmaSGrItEXGJURxAQIK4CCgrt+VDRpA3rFJonvAVsGVlB/hXFclN/lrTcusVSbU0VdVoTcQvZeRt
aGOFmaS819cItymU4LhroZOsmK5iooAPAFZM4n4KocWsHue9xp5mk/B3RYf4Wn6rl+6QejLGdR15
sTPjibvAZPr6zErbqy52Fuo+NwN+p/TLEHcuUpdhlwAjDctStVGvtHg8HzOSRn4glKUS++9iQP/B
UqhSjrHG7W+PcYYMDQXKrBPsNJ3Xb1Q/xAg/8IPK872dUgSl95T8Suq7p9s9wMCch1ekEA/JhVgU
n3h14+hKsCxBLRjOQ+XVSTCdNdkMyuLliYWT97QkcRthwSo8lexaWHsbTLmkARRLgBzzwdIOHKXG
NGqUohzqbX1RZuUU3RcdrhSSy36VQSYnFh62D+sX9HIY91v5HD+wIuT3Gfx+HEh7yzPREkSOwsT6
OmUEcmhkLFSNh3E5h0hkJ5xrSM0WksSZ8hmyvV+m7Rke4aCcdGF51RyssnheuxZxDDKjOb5Q8PxY
OpJ/rOfW9P7/1mtMD4mhs5RbVPUwdH4v7CNLyOu61KS9QJ3KBVceeHYn9QcwO6Gk7qR+JchQpNib
ZgfVxbYUhyyUCw4T0gwPPR4JyvGP8iyvAclAxfnHSP7YfPJkXsE0uGIv7/KIjD/VrkLk9If+pUgd
ilLKob5xrhe46BALZrgqA23fRxiUc9Jn4NeBM2a8lZ3TsmVS2/k4p4jT/ayOyoEqm22CIpNauCcj
CK96lVmCy8rBJb+SAbG7v2I2iD6SAoevEADtYDycSHEkWukdz8rXgjDidibXXveS7CsqjBnb+fz7
PROW058XWdU0CbhCVGjpvkIVVhnJ96zlIqO+1yIyC59iNbCkWf8C9ELzFF0xzyXSeFofIAkYUGQw
DCEXDyTaIpLQ10THqr0LRCPqhtAhV4VBZ1Gt8nZJQAVIB7tYCFOUBE7d5uoNEdp6ZMsY6nkiWG0E
BD294nwXKq8EhT935eJCDusMn2UBfAdKrElhrrpwhzG3AeKrkGK8qVvlhWU+eRB/WITnwrB6ZlDS
ER8nzVjLaRZuMKR7iPIBslgiYWJbZMYGuRx7A6wczXmWkhgI22G635zSKZ2WFm7ujKhnNgReQwGT
ERTq9Cz8SjIshUPGHIh3bUHgX0m1jSZPQz7kG7lHsR5ps66fUxHBqKfnwxD3OnhAURRoDYRah9L7
+kTrdaUcT0Cbcfx2yA6QZhGgZWfzIMXvdErpEeSPH029R/wxlQj+7bjt89fRo44MyBtUdLTzEgYO
zZvpXxVvCOAxT2/wCwn0oLym5LA+sD3oy+ggMzhDmYMEG3XbCGTygIfx2AesS9rJSDz8T+DppnR5
ip8VARYkl9hnG6hhG1CfXIEdptfmJ2l9Amw0NCyNTTOckrTLb0mdk7z4B6V2KJMKNy3g/EipndUf
bFrT56Q5OoWBmQeGOCx/sIzC2U2wWUCo4r9/qJVp9/iycLCtWKKpWqJuiPIXRCDsWiYn7Y1nGksp
7JIfelis+EyTTOzgD4vEYXJ8QjU4rNUdyy0B5NLhnSRGQqTAQMvaTRAL2SI77jvrt769e8rzdOwG
jJDvj5XJ6R8HKymQQ1UFf2vZVH7OiH9BVKKoLPp7bQz7fsGz3eB4bPiYogJ3MRkPYYzD1DRd8xid
0W4PUkB9qtu3T8nJGbY5aHnNz2hcSdUiBjo4YZEu0ZTvIFUyYBI2UA2mmMR7UJ0iqn3Ug8xkoeiv
82MB1LeiFKKU9KTj+DY05NmjrJ83T0O8uVETaXxyg+qQ2RQWTg+iNL90ONLhZRcdktwraLW25WOF
+63DuAldRgh73UYlB+XMwdxEOumujXvhHRbxZdnQA+KUQ4hi6G0G0pg89pBHTAbQa+IBDxtfDRBV
Y8k44bZkEPL+qp72ryXvL7WHpBiKLuuKJCqy+bMs/eWCi2kSX673y7AXiSTAbzCcTVu9MklZcc9I
kA8RfIv17NVXzk1DSu5BE9YQdDL01qFX3h8i8EMZkybimRa9B3GOF4cks8sRwihemdJa0Ewu8XtW
rrNqT2g2cUksIhphypVX4iPCLjaVrn6GV7y8wljzvsTJmzf+gqNfn7yi1LBw+r/PsP/aYMpVo0oT
ApRU4VZS/vWy/AEvwqAy1AkZFmXVsLQvc4D8amjloIvDPk18Fvjw6iOBunMV9gZ3Cw8J9L2Z7Fkx
4Bar7SjiHHReEVhe0elYmyxcMkhEwwWfjTSmJ1ptI9hPc6jvX5Q/ubrTcWq6aZiWyvBH/8KVMFRJ
b8W4HfaN4fEmaAMDvUWifV6Z7zfM8a5T7zUDIaX4j/BHqHzgIWlwBAXmDza49DYuTD2yLeT8KFbn
zPRYuDtlf809BQ8/Impva8ZwNFLiG2ZYOEKhjmpTYj6f6VuZOGIE8P05SWy0f779iBc0ulYJypcs
fVmqbr1gZPntLu3lPcLjtnULPJL6NXhcAhkQUY9hE8OBcmJRmjOKvtgf9CORxLNiUUNB3QIVwQ09
XnjSPOE53EKULZmdr+9MJZ1GQ3xNw+pjCDMzoS83DrQqJwpUD2AN6tjF2e40n948e00tJ16kXrG2
ei6TPfqTL5u0VRxydBcK0i2MDICcZgR6pAsOT/Ib8vlkV3402pm0TZ4zf8QUbY3WANIvNRSd9G4E
ffS6FaCr6V3fK3zvAwShZTzHelxfCtq7RuSXCAD6DKZHRJ+JMxzeE4qfPNBEW8QsevKwEzCrovqL
gi714+hAsnmibjMPqJdCuoTGxYSftWiYJtjLeK685RRWBMdjspwbs2RcQXZqCjTrxGXuNJwiaYmM
7FTvbtrRSA6a/sNkh7o7HK0YkL8yNotMfU7O4LL5G/CqI9Z+MzhjHtxR8aVk4dqxchbSg5lh5uIP
P7CURtCGw47dPN195ek2pVAh4gf1Hh3rZlNd8vToTE0DSYJGClDMxdfVnTBPtvQDxR31rasWtjXJ
W52wIxTbhYZiDRgmGLmvV72rPKSo+K9wJey236aQkClkwit24vNc8QFnNSwA0qNlPYvoVG+XVYdM
oj9FH0PlhlKgqLau25+G6qfVMmEireC4sSuxSp1duw/9WK309ul+9UGDSFrq01PzuBncYgV3gYX5
mEVzNC0JvyMbWrltrnEACkqIVwLsnOgLYruvFE6D4Zbya4eN2ozMRCQnfreUCDfUX+Lw08D6hui9
pnMvAfAKmK10W6ZezkMFzgKjWF4KT+kQVCAuTMlc+nkLSNG93PctFmr8mDdQlPhUhTz6TmsEkPCF
FzBVbMXm0v3dAAPF2HpC0cm6oS+XQ1q+rWLuiw612RwhPQ0B7BCTh5osZYoTpKgk4Wl7wGB73DdL
Yr0ym5S9yhY2FKyeyFT+XafWuc06OaAEzMn9WoNOK8ycDh1Hn3rmUd+RXrXknYiQdPsX6Bj8GnRv
DUa/JywIUMBv4gWhIuYOwJvIa94RFLBL0aI1l5Yy8fH3glJ3bgpY88OXxaKQMnZV4F57e7hN+bjC
JmKfomeHEQllCEuqfby/bluuUoTDFpjUz27j00KOSQgadbVSOFOb2cAQmRN4MlOu67HAIybqNsk9
Amhwsj0Dm/a+jxU3ubskxXYg8C/lda+9kR0hkRHRz0nm0wqcn5yWU526qcQdsGBEGh/jpLIh58vc
odPp2o0xgnrVKfZl9p1d0yoCoaSjEJ4VDPrw5Ufw7F31E8sH7wPxewOY74MOiys+gzmiwKMnJ2Ya
DCBcJrj3Y/ULBIXhKKxAyy3AeDHkM+ZZ+CF3cwIzB+FjNI71m6YhnweAgeGxgA9L6jDTc0AOPvnZ
4DZsUxEdayAjImd7wMcU8nf9cNVru8DpEqtb/CN4Sq69mzADGItAv4OCljqNCR4nWIx0jEQliDQa
CtaPYooQk+gJ2ikys0MtN8CbdnV1bglPdxDwklqtneRUeOcn1aYzMztvQcgfO/olDOmVj149DCIb
VX6q1Rep2ZS1F6L1b/xqodHnnWvh4QofLYFiLTvDWZK3xWXRwgwm3BjPe4aTRPlBvsP7/EcCrMkz
D91spqI/xe8r0M8heR7drNFQ4z8QsNuTt+DJo0vTach4eH+U4DlUYca+ZViJUsPro4NAncWC4pa8
eCS+3oIbjhHu4KyGFTsrLfM2e6ueWhFLKvDelYRRyxvUTBNO2IxLgX/9JybhHkJQmhrykD6RTD7f
+ZGrES+dU24j6QHGwicC0hqtOKJ+2oF8pW3zIH7FY8Xcx5voKItr5YznyA+2ryrxTTLpiRjALmiO
alFLPE3FKV3ZxW+yHNAmKoDgyqlKD3KzQERa2uRCYllqPYCkMXGINjfSH+3nLDB+3NfoSXrIKXgy
fXBT8J6uX00Sv0Z3uJ5KMrPZHUp1eaHMjy8unAG6lKh9roFXPsHHRcJ9OF9I2gYJVyb+PBZdBaa1
RM065pKwEeLa3StkAon0JF9m2q7hKOZi2mZYWwuziBV+TFYCeWF97z1pJyU7DTxx1j1jBCthR6ow
YPGLYauw5shcbgDOTkD2lu5LddPIEM5UBy/K++CBSYheBJGduQrBlMPG2mIQON5exCLoI29Q5tpj
Luzk1T18QEAOHQLeULMncaHvFvXG9GPAHIwKZhEC1H57L13AQuoHmSWmFlztmBVOnXiIGITyFU9K
bJ/iGlEJeykeLOTFri7r+hxNBk+n0K1KR8euctkHGWKfA+5XDHROHZPqLZi3sEQ9izAcX7hlauGs
gz81W9fSJ0Kh/JwO6bpGVIO/lxD0xKDMizfuvXkwRLeqHuqCyejs9hCWOAbxqIWO2EQzTCSidQ4Z
rXomdLL/f6SdR2/r2ppEfxEB5jCVmJSzZXsiOFJMYhbDr+/F24M+x8ewBw00HrrR911LYth711e1
6qA9kX8XRm0gO0UeUhQW/qQ8tf1SYCYeOtqsERbjPcopDsKszEoCcBg6CQ4yLiQswo8APJYtcmox
p42j1m7xgBQJAwyIQri5r0y+I6p0xgiOeXsGinBDIAPCxghJMtpskkN8NcyH/Pm2dqLFXZfgXUyB
GDOIAA1lQNTh71nbgZ7oeuLQiDBD7iPCb2N+rU9UcHfJQjwDP/PoFAFuKM364qxaQGTrlfWpP2Ii
dXIAeKRKmpmWuwoBk5VlW6FXnPkO/F/ponq/wOIf7dxzICp2Hng1opUyswBGcYZEKSWr4we0RYMj
kP278G6189ByY4aTUAFgzreKz9WCg3evnrUWIsTn2NYEX78lXulyg4tnmnkgQsFwBOG/7oiv8Ijf
uETvDJPuq8ZyA2Ne4WFmtGA2a1E5MfYUsgcycTfeKyy8mtMEJ1Y1LNcA/Fj3OZUbW0U5oB1wQhe2
111/ORYo4yFeQULG6SEKpx83m3pMfmhVmgg5bx+NSM9izHHgS4Nv9npdnBNldr05iB8DDi8nn+PI
CNzmCA+feTjd4+hpyCnmwQz2Vro123zSMehHX33S8VOD+FennOOi6ybtt9STQRpkbjSGEia3Xbkj
7YLoOYXoAYSfGaRfYhtrbf39csR7EsyN0X9LL8QT/RWNE6y7t5vHwl5xDHnCkNmFC4mXgwXObQWs
TvAz8vGvBlfuMnZQiLkvRBMoEFRzRBNcQCM0QeHuXZYft52+zxq3Er1P9fGkRD6zZ/QLzHeYDvid
NhfpRHT96tPc5A3GwazpSF1vhwnrVEMLyZQhFjcCG2MCPpS9o1uSdfJH1PcIr7uKznB7DbBG0/6I
kaQFZO13U48+ITqwgQ9hJt4CrR4JtEyQJSJN7+JUnUOX95jJiPPsk56xGfAUDNsksBhN+vxrC94W
c5KUJOExQq+QziBdPwfCvJFtjIzRLFYpKmYl4N6MXdZZ+ibyhdBNS4+1GWzRmmQC0Q3RMeaaJ606
zOS74WDZ7aRflB1cCY+H7sSKXsItnqBR2cqc6oEBy/xpmF7xQ9r1KWWz6WRnpKvLnsmwmc+DA6A6
wqhc1RnZba11Qru+PyVOPAu3TLFL4a2oFsFGJMVuJ+Wiobq+n7GHofCFsZOmAPrZ5Qak8SmJ/HxC
kzVrHUTnE90Q3M+UFZqv9DpU6O5UMr5DhxwkXhXC3c/cdCa8VG4N8Q/bgPTCYa07gW1npBPFCyZY
LyIc9lfQvUTgyglLCYkqVESEYv6cwPiArQ8DBi9UvYIHDI4Qxz2vpsDgGe8BqnhPgskOXnluWJji
4g3EGRJ5bfgMje6TYcVDBuGwwjNu8G+ip8EthYc0o3PvCQBFNhO5WwvFvzN/AIpr2KU1onrJLvOk
IAetknql78AUrEnDSe6dnoMXOX5PeFxxsInbIFpARcD6gPMU5C2w/mwzLvJSYAefNTXvlt1X++AB
qo+qHzlP56de95gjhOZTjP8g8K4zqGNBNKUJLJ9CcdylMe3u0+I5ems7u2XunuKgbwxQhgsELBlo
RzxHkEkCYEn7S28Xr8FTtO8Shzl1SAMP78pu3qj0VxBHu5N9jNa0gbST4aSp82QuMYfVztxRVNja
g0oCmfnZSHYsoqduy33yQuEdf2ZqYYVnCuQ+NPEx21Rblj0GNyKlPtUGBzHPnEP5Df9DqxFmkGEy
Z7nSPWuWa9NklTha5SLoUIilAKjHrJ1czgCI8Voe4vozsFx1BUfRKR+j7BeD1DdqqCRbTE9UTZY1
FZ0ECeIPvUtu9TSvyTnvyB2Q74rPNaPvcgbUkjgFs6wzkjeHl2COEkrWKjrLR/mdyktgW6ozzIMj
ppQDRIsrXFR+3vSz6kfvxM9SiPyPrxd5h6C8oSuKpTKM+OLrbcXoaiqaMOwClQDHw7Wamdg9Gioi
qArAmT0bLT/D8m66FLUHRkc0zq0Nm0E4XcLNMZS32O9YKRrFHj5CcW9eFn20S/PDz5/z35nU3x/z
i48xistYF6uruAM2MS+PlnvDXXqby29S8/TzXyIM+K82pMhkA7FvWpgZvoImmrC4iEbDhYPGx6zk
M8Bwcq+eguSdMWIkTUVz2VKrRMof+rsD6rcV8Yg4OHpElP2SzpqngDZ4wQEBK0qb8v0i4Ozad3bv
KCVQIsCF0vh4E8+vK/oKvJ6pKOI4Oij5It1VjUfeVBFyy+FiI0eZD1LldPepMDZUKEyq41lHAVQE
RKn6tCiekG5H4sM6kNTE1aij4x3BVlNwxFXh0fseKAtZWoS9HwufOW56bBNVtOgWausXdGxp9+2A
smJCowFVy91GHJ9EiqRvWLoWHf7utXjby7Kr4n6/r3tKn8JVVy5aeT2EbvzRcnpOkSWhFznxKfqs
y2UPPY7RPUqr4OcwyfOD7DyDCsZINRX2omJf0FZsJm6WutBEryEV6pBnxStHtscV39tqXpec53xN
XXS8R2mFPBuWcwsRHaC2khLxYupUW/39FuyCIpm34zQwqlyF765fncxg02Ls9WF71RkHUSc5qyx4
l5pPCRanrFvNxg3a6YoiIX6pc8rwckqNBA6C4Y3zzkjq11bWbdkwkzOX7B1v8449YeZJxrJQfQsP
K+5ojiEcThKcobLqcYDppdIGC2RJCzhTIxOvtnUdPCB/mLCSC9hIX8RvN6VhrzjmBGKvg13AIHoR
bwv3lqyN6yEUvH7JEPjuiTB27Avi19XXmDz0S/LRGLRIQgTkq9+wOOOjUSPw/ktmCRRM/YbRUL4b
kfz5IHyRqMsmDVtwJ8OusM4WjPUEKMjSAvg9RzGJV/mZKeu13sarhlDSlvsg8wY6V13yIvHVNms2
3EHwmtHG7GLL4nxRUYNY/yKkQyn57nkFUGIAhcHt8tXg3illrGjKwMfsmaxkLxcFduEiZ+8gpsa0
BFWVrSt9J2Mq7WgBAF+ZU61BSZK6st6lazi93Z9gc6rjgJlM0/Bajh6Ok0SYhsGOwnRmb/awE2z0
zcobykPbbFRgY8ak6OZl83BndZeiA/5TtfUoq6eQMV7kGvCTY43IVr9q3B1viFLXBfYArjzWR5xm
L+KFSfi0QzvAY8o4k90zhQuXyYt+pYQ5mKI+AoaiFUCB7XPEvcYhYzgwmuUspLJ1QJf28ZmVOOcg
Gd04EmLVuNgxTCEf3CGJI63a6BCfQrvh6xVu2C3J5f/8uvx+kMYiMsrpDHdgUvy9zlWDNgRZUqHj
jeEJz8SVWflgyxgTYB/n16ZtrR2TT7SNLWsBXzB9bOzq8+U1WMI4eAIuwBOerqp6E8fr8vWWOxqP
I/pQDH4AfKyjsu5ouzZxb8g+TLpQtTZYBMRmVmXLS8W7bl9jZDI/EGDC3jWBlz2HBKVgzyYv9blJ
XhAQe8BXWLCcC5IkjL9tWjuXTRBsAxXEuytzRNmoJLuKcgYbs2OTkk/bRXk/Rqswwq0BBk2EdEil
xlyVZ2TfIVLn47H3AXdElc2zkQ7nyJyMml1vujrMHgue35GChpqzPmTI+tHi6k1ub585WOlqrW1/
w4J84yoglq+qsqiBZJLg0Px9Lfo+1NREDoYdRHDetxcAE9GyZr1k3swOaxNw+qfakjhYtiaJfIXc
86TDx36jukKVmDP8YjYzvpmz/PWBvsxZJK3S5UKJh518HXvu6gpZkZshlOYytYTC2hqHHj2CAA5f
y70eotcAKa7mZNutB3PdvxvOnotCAL/qKHCfZLXXvNE4jd0aWabDIUg9FL5BDVbRa94vkYLTo0h5
RzQL4+eMyBp3UHVz27dynT0J13cJH3g7RUgrZZfjSd8TqRuoyJgw2wJ3VqYvBVXfxhMuOH2PYsdG
tZMOgQnD2a/8sP7l8fn2HatqqsYDpJo6rry/r1hIVFu5VNJ/Y8A8cYeSi7aIelpWVkLt38y3SJ4G
FjXV9M5O42YaAFvX5z1exssZJ4I2vjUGAIG1o1uvIV2o9RQ7shL4YbRrVe/nhx0b0DfvWtXUVIUo
uUKM+8t2Ucx0qSh1rd9ZjG3b+b3xxGhFxueSTzk2AYeYlG/3x6ZR2U2gfpIpmkhoRax7ePhhZSa+
oSwVG6LzFCEgFziPsKy7BC7lU6s/MVtJCmfQ50xvLLzYALdPJHGVs9zYxcR8+K+bSHhArpInBbvo
TZa4pDmN1ZJRE7cJqH/7QqUJbgoQd2Nj/BQdneNkzvgpggxHfpF3bno7M4C6XqjKImWKkBNCw2X3
cNlU6LtitSzMdcxAYJm0q9FNUnglR0V1e7MwNWkb+MvF3gS/gpayZ8jFxKWJbJMSHbS5u49fjZmY
MqrjdCUpc4o3GMchL5c+uz6aUSp53jGcs7vDAD6c+rk7lmSHpLB1mxtXt48WpBP6ZHsJ5xE7GZlK
m4AChFVVbMeeJP2yNuBj1hblbBk+1s7JWb7uHAMv4FshoirwUbrwRDg8yN6huScNzrqJjIiqYHBS
1tTAwlzxVXw/MObQMg0avgOcKtBq7qeuWzTXFSYIVNCyIa+NybV7uB4UrlB77CVm5otaPAUcVkpc
ETMZt5y6aN0GDw1fnlfsTPIa/VRcPCiPrUv8L6Mnxi5KJ4s3sFdKcVMWZAeRuOp9TBlw81LQt/Yo
MgUeornE6IE5lmint1ctnzfdTCIIutCqBWU1OudGy20yruamus8yqPCML2/uoKyQz+qJfFCCFajE
UFmKmhPf71N0HShJeC5eUhPqkXNJXFbMdta1Dri9RJ/KZw6Iaejh6i07qnY8MjWX11J7AmteUzIZ
JJ6E/Jyxq1Z2nbwq6OEgMfBwN5fl6YrBrYifuuv5zjWiJNoMuFdeIm7oIZ6ZfmzzTyYMDhuqCCF/
oNh6mM9Qo9JN0CzINkPoG9K1KdjBBZspQDQiLxeCoOEoabTKB15Xq3uWIDhfXobbehw9KNDrZ47A
By3lGeljCZEehdojq35os2e6AvVXsgFh7hdEo+pZ8kwWFimYIr4uZ0dz1uOjHLplCGn1xlG5io4I
XT+/KrTxxfW3GYilyLIkE2QBL4yv24KoG7ogyFuy2qiSn/bg3o7C1TM0pKW1ZXpFuJLYI75oBEaY
HUULY51Ki5j54DbAAafsgXhj1mJh9zGyAfW+ZbxtHrJiFppejU4lz9lOY8J6bUqvFxa4IyvYrfXV
r6xjPOxJitHCW6KC8N6++TARC3UGzvbnbyl/t/fUYWrgluQdDljj79f3zYzMHlQi70P+Ng83F+PI
w8uMDyoYbSxAtGzA5Nyk7IIJCKXUB2/bQzLM48MoNkGZGBvcfv5Uxrjl+vrbGzg2RDYBIn/+y6pr
CWpTqS2/vWF4luGZqadS5UR1OudIgp2LE12dZHTAjvfmWX/uOcwHHmnU4L7HM8BLyjA9Efc0x1Bg
ug8W7yAOuryT2E9y2B2yubXntawbyziYSWz3qw+TcPndr3GtMuub9k8M8Jxi2QhzZII6W+jl6ibO
rjDsMzqhli1qcexfiylHNBmdL+7GFL7kyNRQepeF7DP+GEgZa8NOfJUX/SsQ2eEXZ4sy/gr//EqW
NAKNTFXHmvT3tYt0QVB6oe53EoU+zd3GgpUD7Hm11je6d8mZY4pqbL2btR+xtIiIrBNTu31iKL9z
mR8YbKFPqexnV3mHdW8b3j+403gh0I9hPSH2/XxVzW+OYyg0MvwUHUSjIX7x7ZdNEVSWilRjnq6z
gMP3RCpokJzyQ9rixb+Qg3Li6wp5IJQ2IUUkjJCYOH9UA5PjOVY0TwPFy+z59tafFFr/nqDjJPFU
kE43/bl4E07snVX1I659dhWF+8mErH6Upy3IbJ/ysppTTCBuQVtnMLYv68tjMFVedCJMEQfZvlxx
zK7XqLwnppGZq0k+i2nWbssV4vSTXo0hF5p/VIClHr9S91RZv4AfOXP8e01VSQaTIkuGwt7py28k
tWpUpQG/Ue2WqWu4wHbus7ubXuzaxbon0wpBeQSWy8nwrlaL0m3nUL+37R7X3AahjgROTJuTAXYG
/zUbBRQgU95UNYQegI5bKtm0g06vBCMczR0EbIBzOhtEOwTELiOsw27tBHacr+NWxfK6FCD+zEQg
76CxXifsawzMDngwg0eJOQpa+xnrAWiGzGs+NHlvnEdi0mxoH7h2GBQI/F/XMSNWcLfRFFOiCpMJ
GsMz5dMMiBmnz7hHsZ960aKOHSw2TMiw0ouLzqs/u85pskn3EOXTZAd8tLCb3jVM+2Y5xbZYZm+X
YxK6zIYILdm0BxMYeubPqMC9rqhUju5rcxOE/QwABnk48wISZdtZrPQRw+hVQRl77lrFfChAlLe7
hht/ynyo9+65jbtGM90CZQd8rvZsvsux3Xwk8VFLvNKk02pyJQthWw6WBjwqOHR5D7iaap+SOciY
1GeKomcT6RnezFNhwDzh3rotMFNKe3OS+Ij9CFaf2kdGu8XkrdWm0Tnx4fQRTpv0r1fjwCQU38up
omvYOGsFtVQLBvCo17PQ45fnSKf6dTZlgBy6tNQ66RsRgi2yLB6TiXGiX72li9aWBayAsCVdi0BO
hSLG7qSBmsJVbNbt+XLnTIeZ6ExtJfl3m+bEXUt/yD7qplUxF1zxIdirq+aV6REPhuo3gsdWyGU8
kzukgaDFo7aVz8VrS44CTegji/HyoV+XFNSwrqA2/fwmYbr73WOC6RDvuWzKivzl1XftLyLCIXLq
JVjJmSNR0qo51yM9sDfzhKpPCk1lPMbGHlGzp2rmckEbhEC9isrHjLWtvzF7nySlxielfAgX5WM4
TPEcRHbmyJ+olTRToGiWVw/o/m3sVprLJOUYsOZsyzU3yNdsTu80ttOadcGAHrsX9cx+LwL4v1Hj
B+TeKcF9FIGCo/e0tR7u9VqVWLJKx6JPE5L2UmckQS0nufl3kx9VeJTmuuZUR4J8PfO3RcGN+hTD
8YlmvbavNOeOPm1zW3Mq5LphD0CM1fpnmCX3YqulBPvAiK6uMv7/R93aYEfv5aVm2IpI/oOaMedU
gLO+2HJoCzKA0fuWLXf2y1tM+e4lJotQNjT2TWyfvhyygtBssSfrw47T4D3Ys9Ukmf8obGJwji99
MkOVH9LdFceDOdc4yQB6ctJsqTIuPg60E5/IkXbFNJXWCcJsQuqsXdEMRuX3z/fRv6l0VUJr+L8P
+uU2aoLOTFUFgRD+OaMUh24fshKGa6D7QRe7bbC56TQ58mvxGnCszk8Pgt2crx9WuLXGaEPm/PyR
pP92XF9WdfB+I4FXVUWVAP/fq7qed0XX9f2wq5hs4rnkSJpcnXRxPWF+19gw5g+S+ZZC8WRgNqbW
uhmZ7ttWZ1CUTO9X+/JZ3lz1Ez2A5iiVYa/xaA7PZXGUP5O7x39joON7w1mJKsWZxkIACymkFsjO
hZ1mrnURjNvsct9k9KnZMelk2ecZLiigjCeTpxw/EnQtWs/UDv+dLdCk1FAE5FofpbGIwt1FWHXD
Jkn8UJhHsh+ZR8kz9qGDzKVuaDq/1Q/mIsMBpFhO/CbEa8qW9NxnYhzqTnPAat/vw3QF/5HUQEJB
VELzT0et5fznX/o7KQD7rCoZElAR6X91wT/mW42ptKIo5sMuRfEjEUWT5TYlIrihwTak/mZZPj0i
+NN8+HmfcfzsJj3+WhsYU031yjTpqM3ihIzZ8OHpli84Eg5TKiffKlRWGCQLVpmfPzHm/m9eezKm
f51tMRnI/84sf3zkaoiiuylkw450J8jcuRqfr+YsI+m0MTG68IJqO18g/V0eb+pDdwxgIMFgZfQd
ch6fS5TShJOb9h5tA4icE4loiDl4pjqR1E1+BsBliJNyEz1iy9t0171mTXgUhP4gWWx+9IfUkURq
SRZp4vBwXxMU4XlFNXT2jJzuD8aqA0521z3jlUFTl67Qm1koFYbF+JTMmeHKpw5nyWHsQm5WYwyg
Pd5ptaPb6+ZqXIWHkqzhm05dL45IZkxA0Kfxe1jvAjRSOxEcaxdc7eQhnAEeJJ9QEiyfV8fborKj
lzo+5Gwl1/okvznpsUjdLIALMjPfBnOaGJy7xyFfWx8uAFrfSNCXELzXMoAka47HQ/OItvWPwD7L
NbyPaoM9EYcM3+ZKDww+XLc4Do7DNtJa8wjOyc0nbJsBHtgZQxIWXUJh03CTN5suW5prPMLvMart
gmyT6iOxh9Emit8wRcUaLiRRXVoDbzl33IaL9uVVlx06A8VkFQs2oKrKq7udkJ/Ufduv8JFfP4KW
MvotyhhXWvnNzi9/I4ypMlRFUREZ9Wr/ZaT/uLXut/RyjYZw2BlvN+7pwdW1M91foR8JnhEsVSqI
Cy+l74LDlchM5zEEK/oM2wmUf2/tjMbmw9KiiujMqjSRZj/f+//SP3lV62S0VV6JigQD9e/X4j1V
zU6qlX6ni96FYl6sbOLNM3xtc433neKE3U4mWhKu1Mwj9oQ2A8LLJsKtD16VMo4b01v6nTJG5psL
S1sU/aKqfYw6GCMbtoYGxg+GcxbjOtCmoS2/zgmjVQ9kGuN3MXWROu6xp4LUlX38At2wxcujouKR
zZ1IZP/uGMZ+/tL/MhO/fOkv52CpyMWhL9V+R7oEPwaN7RCRc+5VeDShnzrJDCVeMLzLwOnYuT5B
x0lwFhFMZ9AL1M60uf29VnCEir0NinWtwCUBboyYhQvDCxfGhgNzpFAqbRdrC6BIv2QzwyN7IwbA
IIZuKLrRAS4kLr+JmvsGJXxv7IBDbGKJr781uIp6l3dgCzj5jnEGBAJG0mqlPUiyaxIIy/HMAY0D
+0B7olfdvcJYZU8llwW//i8r+rdbjz9vk/EN+sdtfLuFbVpF6LvafaEJ2HUW2WfEWGkfG5TaT1Us
XrkfZK9I9tiks8ABr9elc/lRoPgOryn9Z7lLxRZ7a4i3AWzDV/lViZzgbYh+2SZJ35zfSaQoHIm5
rZn/fTnr9apeXJpc7nf07OU0j2O0Td0G8SXDR2rftfEX13TUTsKjvygs0ndn8f/725C1/v6dzCxO
o0sw/u11zfhnNR4nyPM/UisHM+CXk/93VpL/TQqpIhgg9euQoFMYEdyDqt+pq4JcXeF0xIMoWohm
8hRTMdIt4REg8BHO0TnecYoShz08zPH/QZMWawBvyZ49A2TXoHX5X+RuiYULZ2WJB80+MD3++dH7
733ydRumWypXhUoEQ1O+7GHFS6Nd73nGXANm1DqvHXJCNfHWlWw693qhKP6QjyAA7aXalIrbH2+Y
2xYSQ1ZgKriUtV/u7H+5a+O74I8P9GWv2t1CUwvGD1QXNoXhynWMDVwZS5P4cmhDOuA/+vk3+Je4
y5+kUAMhTtFVw9C/3CQXMWklU415/czu0hKKFhv4fp1hU9ow4MTzQ8ZU5oxkLHB/PhbFvJn+/Am+
c/eMdR4cITD4EMj88ogMjXm7imrQ7/rPK6rOaMt1FXMvtmNaR1joYGNsDQffMLlUT/KBmpm+nl/e
4kcJ/A5+OKwQkiMouKZBaZ5yMBHvv3zC706if3xC9ctvdEsApQ3mtd+BhoWAQiMvVAEESeLK1mu8
KoVptoOKCRYJRGhUJdOAlj6oQ5OAikOktuOoKDlM7i7VL7NL9bs1nWyYyt0rW/Koo/79kKeNHknh
Xet2oMH1h+i66JYZVRXDJkDeVwQaG3cS1mDy65wK7rdnuUuoaLvad177Jv/ILVkG6lFIlmHxQKUk
8gC3t0wEa07JHYxnI2cWOaeXWi1B964tHx9KjtmA/BKvV6DQ6TEcHi4MbtPXC+MPhbOu4GvROjeo
AkDKtTEsUtKN7UQhS4ry2tzo+8Uu4rfZG0VydD9zZJEJi/Mr2eZ7Tc1RvgubY4O1nalbcMCpQOfs
KkycSAPktDFypJ7jIEAInbGsRaEjplsDNAbsyRdJ863hzcLhYtmJaAOAYpwL6uN6CJonvDkWzmzW
09TLoeFI8zv+5hvWc5Tj7e0GRyfd3aF/qkc1X0fiAciucHXgGOdPIIRN9dDjb4AiRW1KcH9lx112
4HnXcYcbwO78mq5vcM2I0M9XbM2gS6baIw8yFMfqsm5wSZfXyb0/3IuV2pwgGLtgw8wXhi7pFUQa
0U4IrxBZnognteEijJ3IBIU6Y7sf0btQelF5ADVAWM58KYp1ZHixCaeP3NoFx5N82wc1ACOHzTZs
EoHDK+OxW+9k5jh4NNbNSkpPcrvRTadM2DwT6YF9ImtnjsBUAuHCCpdqYHfhuSXfP6xat1I+6Uvo
bYXcRMpv1HOeICmHS2quNjOle5PJh+fzAvt5o09u4MPFxwzKcbJhStqQVyOoJTdLcjQMilNfBXIY
7+Fg4OIk1UbwLOxt8YB4UbHTBH0GzOJNr+kCdaA/dbD7oQPPWRuO0TrYDsFOkWj6npjYHk5OPW0O
om+wpZ8SoFEQylAJTxdleltz/j0VPc59CacVlU8v+YBrZtYekEVw1bPaiuJeiLBqZxLLzHUaQ9gN
sabNFKJfYeN15bSbgDYDfetkWMwI86FOvtxR9IZ1WaxVJrqONoeoBdnlrJ5T0wV3FdgY+oMNZb2E
E6jnHpk0uM7ndURyd3qrUJWvHxXUEM0lZY5d2MKtfubTqPER1/7oX27Gt0a4ualrCcMiIzES02L3
YODQz72bOWqDcvqcgh7J1bn2ct9d82l1AMJRP4s+uxljxB9TP7wXDFs0ZxxgqW4TdU9tzuT5CeQK
gA76j7wnJ7muyaKtBcRXQhH3fInjl0MtLk7Og4XPf+LOwZQq+ol60AlAHmosMYU1C0O7TZ5aHKOc
c8g4wLG6YTaDriyyK605ATHszXjOacaN3JYpgAFCYZJFJ8YS+YPSbww6qd2Oz6niP2YvVAB5sEko
tPmTPBxwExkrvLgIlD+/yP/tkOLUA4EfEiBscsX6CoiVLlp0j+WyG3UXc6c0XgE4kjZv4uyIqemU
cpoO+Zjd8BJrJFi9VcXIhWbz9zv/iLyUlmHqG+eiOxInw6oFqQWkLERBeV7HZ618C4ZzCpYi+wQj
IhPIyo7pFmQvmHiMUr0557VJLgOl/xa9/vzdJP0b4QBDqKyJ1CthM/vvoPHHtpj1qcnuDWekC71R
6r5J7UaaFfQpEfABG4D28sIOlN7RUlqPNI0SDo1rbC4K9XikJSccMHpjLCNQn0XYxMQxbGYIg3VU
T0gnLW5QuBdg1/2k9nsMZS77ikn32M9pZl5zQxaeLoxZO3imdx8/DFYDN9xGL1lEQPJ0qw5CyIkD
ekzwoFHqgLiVrfV5xsy6eKiJoRF0IapGCoHw3UiyrHi7I7UWBzHyYnLJySyh8C+BF01FNeMKpyRr
Sbw0XoedRwCXfDzODkcudgPaAXqB6mjgA1R4jK91eKxzpyHu1eLBLKd5v9KEcnI/KdrBStalAncQ
jOJELHbwthmRcFwv4KfNZTWZZs2n0u5EDsZwCzqISmn7wWj6onrsTZFBqTIltQNQnHWQYdsV+WMJ
d4PnikkUeD6TxqjmraKgTJ0AAlky/CA0pEEeucHvPjSUogSufqYS0Hyt3tsemiFhIrevbABMGs8e
lbrtL1tN/RtPtcZj8J+pxzLV/1jKf9wtnar00l2Uu10MW7X0b+l9qmsgRAr0wR7o0OKePAv5rjW4
i1b97VCTfFxaldOXLkaRhGEkeWOwIcyfmmVMTuN6wDan9CRXp7fc762Ru94BLNpKAIh0/4LNn2dI
x3H7YamU/23jFLRN70ifwKETX7qdY862HGCBJJQT2FtJ/gE3pVki7wBAMe6ngJMvRAlwT2ietd+W
jri432d0i/78KPHIsGn6cjCgPEZWcQaYPExfwTehLLdFLLTdrn6kKDeGVC4yXJxd2asUPBvcnO0+
qXy01xvTNehxWj1jPoGFBYMtw64Ftax0KesfGgUI02JFPwCIH21Cuh2zZVxiGWSk0iws1AVSRXa2
TkeWCHe48Z61+4jWUxLVusPGyKxJ2RLr8vWXGobgpC5ZgkA8jhFoM1oQlVUurkiUlWk4L9QbWyC5
WFepz2hRXAH0VRYALI1+TLWkHzlNvrXNyGuGUsIgXM0xY1M5CRgUTtlodypxNyN8vqSPEsABjmKl
j6obk7e1yIBNuylvdgzLNB+z4d2Iwbygs5MhBXoR/rRq0iA/d9BzwV2IbD46W3qIXfG1epUYztCq
grtVoGQqmWN7o5kFKH4+VnML7OOYP7ZO5L+ATD3v5Vn1JjHblWZNPSfwquguC74JK5ZBu9/japf2
9TARpBnAeSX0sZiHT/SmlNcZmbHLQq384ZlFZX1VpuAL2on4KGaTJAF8A8VywqIV7YiakY3sKSOF
VE+w4yAqfquvApxZodtuXgZGOI/KdM4wBqcP+X67W4Pu+dDTl7F+JrPNGacSnHjzHsTYlImxuOW9
hW1nSpCSlmsZAH28KWkWSDdStyYtfSB5j3PLh0jqyVRV5PM7bx0c2Twadvkph2PwrGen7pH5Gk50
LWZ+MRF32syA9Pb4840uyd/d59SzWcAnNMXSv2hPuOTCogqHbqdH8wSER+oIjzGUDCLROjzRdf3Q
H8mb/T//6hf9BqtKG6U1f5XFIAOs+5JouLAc83D/DBg9WtrW+E0KGc+Q/zzQf3zRLyd9KQjStrmL
3Y4nWCCu+GTqkwuzVqJPuLMYee+QyWtkcpeBIemDpQZ59ZxFv3z1/+hCP32OLwf8prbSeyHx1ZXe
TUp8USQLR6EEO4750s0ukccWGNhLw3D7SXMoKy2I+bo1LRyDIx47c/lrYdZ/c9S/PxPnRqqW5FG+
0dkd8dv9sRK0VnujiidodrIH57RkrG1Sqvt0p3oJ2hwr+LnpXG1dMVheGondUuC+Yvs8qtj0mbOB
pTyBSKeF1e6X/do34gQdZBJ6MDWu7NiML4fbuxQFml629Q70TXDIrSOfaOSCCT4nOTxDbv0sYKq8
+izEypYIXo094pe79d+14O/P8GVWpxbSRZIUPkNvHMoZwB9rEU4xdsODync39Zc71fj3TuWLskmF
x64asPC/XI2ii3VzsIx6R1ljsqTMDmCB9narH3txNZofib51taeIbuMHwoi9LVHDbcOmkaW5ArHy
lHAvQoKuFDZQp34n5x5aW+8SzDJ3Kid9OjeYwWk2uyraUAGmdKmXytRajJgxQ+XUXrMDdq7lIo22
jK8nhZ0tmZ1QpqVNb3goiYwykH6JnCrzG3oJzIm4zB8uPmfGxvowThgGwGieGGZ3/Hvj+rFq5j1O
jWh6f/r52ljjj/Hl1mW0i7EfDx+i49f3lyS1Qm/mUr3TynnNPv6yUS+EfxjleFYPpmpfPNzyjbmD
J4ALNaL0j7gEoDWuY8eOt6poH5wDQymp8IumjM7IJKmy272aoSecLsbs4rOFvCR74KxsMstX8B4J
Hou1sWIQL6Trbh5lC+OhHDM3BqvaB1+0NhZxYAte0Dj1Q9PM88xLZ8M06132gj1/fDSmMLXHOhkq
cBs1d6Q9LgLGLCcGEXemsrkjl/t2I09oZ4HyNo1ZBdS9Rat4M8chCzCOg0R1hvrUPTHK/vlX/UaQ
k5mZGhJ0NPIqivnlZRkHRT6Yel7txLkQL6N2kuHgwgUyU3AFfVBsalXbSj2LEtkuJ2dbANDi/Z5T
RzTFuUlxzip8ba//Q9p57TaObev6iQgwh1uRlGRZsi3ZctAN4cicM5/+fKx1NnaVbFhY2HC3y9Vd
pckwwwh/uK2Ko67uADhOH79fIOJHP7x3hao6GDNVRpbq7Nzq+qhv0kao98RZNEVSHR1NHN1ZEEXg
CJIzi+sBDLF1xKn9VUnpfcRf7WaM1sA9cAXUB1cv5kpn9RLAhZ1QUvfkORLyT3VopzDdChvZQPF1
ektPvmXztxC8C/WFX6Ge6ZIGQxmB0hyJd7n+HCiPYYCtyaOc3IeANQprFTRoGaK0QwXczep1V6/R
Fe16JOfARdfrPNwM45acZQZFSE4pby1xE0YrcViBFjYrF1sWmvDWV0kciVYw1me5HQxXlTnLE7QJ
wlWLDhvIZ5jIpUBd1kSwBthm+yAcAdzTCw0req8bY0IzCWOlnRZeWQ0hO6HlCmyqVr0l8UbW10V+
YyhkJQsQyXGKz4LdwljGDqWnDmX3ezih5VOAfDBkn8FBQbSsr8oK6eY1OOBk6fluSUM13sbjk9G9
KkjDYxhKzQENfWXWP03ROMBUCkYdpVIkEiT396mg/rQDII+nmRgGShTy5wjnr8PLMnI5aQep3odf
LaU8bQGSN+0d6916hrVe730EOTCbhN6m4Hg70gB6VLb6pngAUA45Cccqz8b6CjANj7AMHP29w4Zr
ssHhaKgsQtydFkhOZNvifdameEOjBOFklGseuktIlR/QyDMRV4GlBNcVpsVZXKSMhpCI+lDDEXNb
xMN9B0J9CaMV8dLO7j23UV0sL4R42fFDTZHXrSiUZasQr8DMRf2phvpJOxv2pxsJTnTL9GQj87ax
tASIPnJkWTmKmRTqXM9YY0M1TxBhgzjHjeqzBS7gMGWDa1pLpF3nwTt8qJ2STN24dKzOR/f51v33
zZ5tMmVdprEXTTUwNFePQMAsqxdQff6RDv5S0aACLQxpJY1oFMFNb8FWaxeCsR86VvPz5qTloAWC
fC72B7G2KKypr7E4bREeXAhrcwddZJseKlAVS+bIh/4IqaW0eVA38p16BThrQ6F1+sJoYBveVa+s
C1Nm90P6YzjWF1pqf7ax78/ofy/wLPRok7pq/JALZBlOvB9k8YnOcCAql2WA2wCoRneiy0bG3ax1
FH4fPap+yDdES/I5lfqUYNciXa2F+gjXhNpz2LvVS2auy4GeuVtR5CiAacz61GhCBV+k2uwaVrwu
OQerVQhKYUSbEEVTur9orVDngJpgCW5rgZNeQlRtO5RVVugDG2ijlXb+UdCPHhx8mvV6FSCgDixC
vUKMxxeuffkYInuNz9alV/lDNYNXqYsyaFpjztrPekilJsaS7DX1Xm/gQc76o/p4lUD4hXE3W8gs
8+iq4bsJXsqm/oSGbLrOXZYVBwe0EqIqTg5jXOp4KgzobMx60jo6WJTB/iAox4WRoLLgsoMI9Rqk
QUBYNKBnZPfDKkbRlAS7dHSKx2Cwoi24KGum4S2RWmKlyQgLtpxGjsgOU+6xIkr8faofROh2cCVS
6q5kH7P/fHPUD79vkcq8BZ7NIvYSdQ7tJaJK6yyIJvDX67pUStrANS/HiUhtDvAAtKUhOFLpNs29
b82NhmraimlM2btbDCICHHZ9FbbskMINubp3nSOPKqALLqyT5KY43o+HS61Aa57Q/1wqQRwv0YDl
b4ArPN8Bs4gpPyqFtDd8J08WaHEUV+argXIsIlgLqa3pSgrlJrit82XygYS3gQxEsUX1a/CuV6hW
kzY9RvdYvlKH2NHVQXANv+4r9sNpoV1TKAAJ72SOgLfZdUk5/lpBScZbhcpDBCrxPrmj7YVm+Mbs
j2BimEkJQkmOd2o+4DyZzQ7ALcIblKeMKwNY86ySbvcO0fXW8m7C8WlAzdBbFVYHEBX9vCVtBPI5
y6U7IeuPCisJemC/BLbqTx86dg/BRippr6gOHpezNsSIwBHODk179fss+OOc+u3R0uvFYksyoYKc
5RVCWkq9GafS3jvKnivvoOYKWzQb1rhT1IdoWUbvCTLmaKygZiUs/U/5zrwartE5u6XGhw7sY6U4
2b1hIz2eWtRW6N+hO4IDBWImhIRXxh2TI9vEAKkov8xl3AtYCm0+//69BUuZKRCGBG6eX8/asEUZ
Fr2vx/0+pGRyxCKnjK495d4SrsUdukyj+hK+tkD+y0cdfZ1k+wapQPKurNqZ+qXuE7kvaiRwwZp3
GxVxFJEdEc/Q5B6QI7qMPUxccWuVN/L0IYWbTNxAwffYHzr2vsy4ZsPjxsd7HA+DcqtyIh2j/sW/
D4R1IF2Iwb/hRizD1KW5HU/qbVCmPVu0RisrkaXjLcU5D/auCASnS3sqzbZJb15KcTlbjek+HNVt
zbypmwuN5W+lofMLODt7xEGw0mE0g8Mw3ogFzg8uaEmpbFzK+YO86aaXDGCgiObC6+8z9RsI4s/I
Jvq7Oiq8OuZWTIO/QjpVGENh7I3gAMGxjp/63K30nZRkdgx3TH5UQ1ewSscQVr+Pe773/BnWmqnJ
GuAz2Db/DlsEnTT5lgIistlk1r5N3iz/NpFXDYWQQHn67weTdd1S2I4NHC7Ooh8LWLvVD3JwqLpr
NhwEOVLahEj5Jptg2P0+1o+v8u/BzpZ+0xZiHsUo+c3dyfYgTgXOEV+xh2h8dvDUil7raBv9K0+2
1C8NPk/Uvxft/FjhASnGXNUAiHuWqqWpNrVB3yAzjm6rFNu420RA8OYQRojcDHHeHNa5CQkHiUIL
R5WJTqacznJ+Fjjxcni88DTmAb9fEPG1QrpAdeksVKhqTO3biQuKqTxXzb4aHplYqIP1+Q76ohpc
e9ZrgTdt6ZpwRX4fff7wXwY/R2CWTVo3llEHB1JRQ3nkvSN9qZXXsfLogWTrL93sOUp/fvqKOPcw
WEwzqPjfSa1kcTbIXhkcvPAprb465RVRlKbA+sZ/7apHhYI6MbiNLNzv9znP3/P7JJGhlKVCOjTP
G61tmspeYCj+IaluC3xn2lXQv/w+xDd42597+2uMs3srgrGvIkX1sRA+gJMWmEp0OlhEIi4WWbBn
Lo/ihXzzp9k8r1mRDI1TSDobs5YTM/A6+A4qZSHyfxC8eOeAF7hk//1nGp4/QV0Do4v0NvXFc+Ag
wZEweULtHyKTKlXdLFokOAftmNTNTo5MoNq7ho5njViYRVIqItmIYLQj5qehg/I8+iszR+k2O+X6
hXf700b5v1f2zSHdTAO/8OsGzgeBNi45/7N3DdS5ygtj/fS8dZ2IEIkjWnHiHNv+dRb0QlNJlR/7
B/atMFnB0uLsYaVcvKkfn/dc8kI4YA5Bz30BzEr1p0FNGCm86iBnabCyEckNvdKxjJNE1CPom0ld
tT2Wx69it1KSxyYGH743UtXhkoqgupCg/rRZ/H1JZyeSWXjWKIqpfxCsVzHdiMVrbd412Y3uEwF0
txECb78vqT/F5fNJZ2AGaumzrJQhnR36mlcVitdoM0cEQPi0yMJD3LW2N8Jw34wtKUvpFAhaRBO9
OjR2Rpzdqez2o2uZlZ2A5xkh30IIgSMdausM5J5BbJR3mx4AnNWgwmRMVJ4RMwJFFD1XHX46Iwct
/AW02/zwmtLn7/f00wz6+5bOtnvNUsfBj01hX0ykP2jxXavNpoBulB1+H2he+r88u/Ot3cgM3QfX
Lux7eRNVT2wKAOe1YfX7KH92zt+GmXf8v1ZEnMVS0cSqsP/zYpAGYOvLi9U8TwVtcsOUA7XDzSe+
8vAKlBrAKcZL1NB3LahhHk3rttduw/EwRNeCh8xVwnSmk6zNwM/336/1xx3aUhTOfQufHrAp/15r
qQ69HHgJ16r2Tt4Qy9rMI7G6FZHqxCygNz4vbpzfasMcC0zcmZEmShx81lnAUY6+1mea5e2n6S6n
3K7eSd5ulmYEW+bdI7Zg9DcBCC3sGZFOVKGdAPuPSRR2UXBXzb6D5cnq9OVYzYgFuIMYZIn9Qipc
LprqbAkGHkVaEXOuclPMDIlhh4+LFn0OlFia94nunX8IqsfCuNEAphnIDGGLiMs7303InNmBGOjC
k/7hnDdAzs7xsqEAbDrbKtCvqYMiK7x9jgNNuOoKSvF9uBirbh1JL1qMAMZJpWTRy/XVhaHnl3g2
IQ1l9mEidRfZP8+edziYUj6MmbeH1ZXweFHcp695C2a46x1gw22zL+SnfLowuX5Y1wyrEFuqBto0
5xF0rOSDECuht/eFG28u0k03nvcWJS6mdL/f4aWRzs78obPaIsgiby+KkImwyalu/ZkgTpLfC/9t
jjvPXsDYCOrQ9CRoni/mr+U9eUUitML8NLPbwoh2ZeYtG8i1gk5/DjR8gTx65Yu20A6ghlLYFvEy
Ug+qsg9BZeKJXKVHr2ivYstblwHo+aXO1oeDPW6r8kqP54n4hMs0FGgaSaZx7NtwFSvIoIQN8Hx2
LGU/AeBMFQwgO+Sh8tXYW1S1BKcZybhziy5Dh240xlbZvh1uO6GjdvSYYg0RF8YhQrfFD7QLB9NP
KYyhQZnX6fcw1/SznYSMzer8oPb2EWYRoEaVHSmahP+esELpH2HryJQWZu5IyoWRvwkwzC+EfBAb
FJRCCMfOVpaa+QO5BC9EnUqE6EEnbATjJCsHpVv2tIKUTW7mQDkQCgL8E1a2Gt2p5m2LtssyQkVP
6hEnANROUx/V4pkIBhmCRsVXB7iu84Jl1tshnBro9asJ1vbvc/eHEMLA7Yi4BlMUYtaz6RQlDRTO
Wrb2WXSqO9Cm3nPfv6jSUx4eogJ70EvH7bfg0BQJWuGaaHTnwCCeRRCFN/RJMHE8EZQrWe38Jzrs
IPwSB1jxhaX5DSAAcUNjx0OSCglMfjobzsoyNcxqThjmxTiCtkfn14O+DTCoQ70Lvle4J8MyOzso
vjTgDWo826V+pek+v9SL+rZPcC2gJyQFzo2pw+v9d+mmTaklfm14e+4ZL4ckQN/CDoghlUs2RX/i
sH/2XIYyZNJpkHtwbfSzLUnqa2zZAs/be2LviDjAdvT2icLkzHeYmrWwIyBFFr8fD1N1q1mPYoCs
GoTzWnIM6keVfP/7PPvp3v++oLN55seBn3e54O37Ye5MeYj9lNcNOoPlhTf+TT1ufuN/j3T2xqs+
zCdF49aJe8LupAOeqQRzmUjos+evCuh03wNQF7sJJnzW7HYqzCsPTUHR2nefwMFrFS0YRDY0JwRc
8ftzAEp8fhz+ub45i6CqQ5Xy7DjMBmj4hVkJe4ktAtYxIbTfQ1bssJNWHoWyxBZlKQlvJjbFSRji
hLEftWcfNklcvPcdAL/w2rfKFVncdY+Kc1mMGyPbqdNpAIHTCDu//mq8Y+C3i0y6N1BjHQc2j+lI
B5BHAvZXn+VTEUnoNor3GqOlI6u7RrsJpmOPmVkDQrdC0iCi/JPFj3L9VmcbVFFHeZPBN2rzmw4N
V814G7U9s0rK9tYEYiH9bIaNCirRgzfbee8S+aacXaMl5O8z7TZH9S0cdopJskCa0CEr3yXOQLld
718lSQZGTB0cD2G/fxctSCbUldNb6GEeEZLVYoQCfm8UgEeipd43d2Q4RreyOnFX3KdoxekpqhvW
rUlIHaJWlIpvejssWnrj/cQNBLbCOoPDnuUwTkpCODwtJnU5h7Z+n9xYwrHq0QkC4OaFgHt94CwE
aNMNL4nMsqTXoIVua0Bk7lcxhoPz5ZQxOuh2R3VVG74C9AFyiGGNcA3QAfEs0VpiM4zlwk0s4lAW
l28T8iRxtst1WO114sQW+RMc5wEcSI52SmfiUYRJuoSfCm8s0d/K8ZUpWyaZAzRtaWk7gXC+yit3
wiEh5Sp4mZF/I2nBaqAP12MukZmfCZ9bDQF+8aSoGJ9QEMAe8tmaPexLbBKUZC+hkViaw1LSuPYc
qCf51eittJh6Wq4vFDV2pOi2wefVtCgslHDDoyc+KjUxLNeHhQBCuQt4aXTGgxRuHDtohXZUH0Ej
haSiHcQcZFqebSljDWbjiArGjSny7XD6JOt6xPG4xYObclPmqcPidsA8MSuKtReDW8ULUsMFwM+g
CZBLIrxrCtJDLBrMmauauR2HzYo3Bm0fV/RHU4V0DVPDVxAohrLrUxCPnryUhptFKwoXhcw4+fJO
KfC+OabE1qKW3XWVfluBSJ08HYxfiN5cepdrhdtL1Vb22i3FigkDC0HbKIjdmY2PITgC8daInAs9
DV56ysvwpXpTGaorYt8kCRuR8mRh+oS04TqsnqzYgTCcftCyX1Xgd8kHWnPPARNpEm7zpeNpV2a1
E1t85LR1Ax68lD50ND7yGgcaxY1S3Y3puI+UG7ovfGUtmrxY8m0yJO3lK8OuU90pKEWH14I/3Enp
pqBSid7QMg7Bh0DKbp8K9gYTrdG8MFHfm5wGr1G4TxAxxqH+IGmXv6gBRf2rP1J45fmF3RyYo3in
lG6VbVhJnig7bCVdXdxGcC8t+cS+wLGhajvU14V4BUIg04xlg/9mGN9KSbVk2VCYpUhaCnDi+11m
gk8FmC0mOHDMMwVaUqhVjuq96uROamBdJczncMb8kgSORQ5pHyUQ4UTFbq4BKzHqAYhEdHSs9YEK
x+hQm64gys7tjvnv9OarSqdOSK/ZkjRJ3Ijh3lBeTfQLrPxGBG6SQQPUU/lBgEYgFI/QugsdzTUk
CT3INiCYdeZuD9pas+huIuJqPWlAlNP0TaoakrPjOOn72DgFhkVZ7b5kwxAkYJosCjRXtz6Sf7IG
+B8rECVc1fTwpIENTTHd3HpNge3qASQfUF0jHSYRO9DXsZ+JXSnFVsis4HmFrmbFLGPloAHxNoKH
1joYsFz6odoIvfE4hM8mYIupLG+N/FUt7nnISfwp5d3aoI0pK9Uy6QZ4c822QDYmifJFamA3IKp0
PIm1zH2vGI6UFFtLfSJpSKSC1jPaRks+KLZgHUcW2B1aON2BFsQ66mfKVUR7/4OjwuI9sIjj2f8F
TkiUIU0Hwl+dYIxMx0rZF3BgU9xC9WovNrZs7C2E9SMuwmRHpwVwVQEWqXRvWZvsKqiqGTNwaEN6
iAIqRubPirGfWqSPIV7Qjot4oBld1BAeFAuLwvSEtI0UqOsk+III6ShBsgbsOf8RDxM7nGHVWNt0
YKSN+tYEGRuxy5CqSF9Je8M2QhFdEk9J+ob4LKI+2HPw/rtEvi6s5JoSt6SGqwbKFm/GN3HOC95j
Ha9vvL9UBRFPeluV/5Ugi15pEvejr625+FePjonWMdVkj9ahKV7Uhv4TrX2L5tBMU2lpUngTz0Ia
LakaUh6RkIaCroK5XYwhex5aq9Sk+87t6jHcgzTf0PrWuvCgiB/ynGgMaFo3qxg+AIcIWna0p2c9
a50OJpHvfMg0lv4WdRBNclQFxDcp1q9i9nfLG+0uvK5mFRdtEUoAjbNd1N4U06HMNhYF5wCoWig/
tEBNY3bYHvx7kZu7QtCvS4HKKLgdzmek90J5iUBqy5sOErJSboBQRJEQs63xuUwat9eDD66UguI4
DnB0xFVEzNLRVDP656pf+ZjvmmO9NsPZ/HXN9o6cVLhh/1esZq14z1WQuIJ3bYTVuvfe504R1hIp
rwIRgKs8pqWOtwN7dZu/T4OCk+NXAE0XXub8EOZTP293soYlYvdazIhZmAqt2d0WxD9h2rHHoljW
vGqD/DigOyentT0Mw1VCTb3Mjev0vSn6L6vgw6eZgCy42viSB5iTBx74svgpk+84r9gIuQ02UoLu
RjplYXGtzuaFo+PhgzaZvUs9kOLN7LShSLdj8FpmIhzCwwQfy0sRYgVOyl+PCNdKMDUx57IyYUGi
1a5aoHkRS7u+IbWu4msjgcVUoSbgREGIHoy6I0NwOI+UoL0yCwRhATaqcHD6SkExdjcSTaCCtPw9
0v1e3JsDXQ0NO43sG4j2WbozpnradX2FCwcRIZEnanCxZmtls1j07aaESCjZvw85r4Nv64RMj5ot
BUXrvPkyCqI/9T1FACqsJHokGQzI0UY192LZ+FvizN2ZoghshrIaaaz2bzLXGVIxVlpCQa05cODo
0U2GVTovjEOPlncMc+D3m/spgwKFrwDCNzX2gLMBy06URs3TMGzobJaFQuhGGheqx8Y7/D7S92LK
fG9I0dOWg/kBS+/fexu0XjN9ebLmeyOG5Aj2IzTJWYjdG2epgI9bsjMPhXGJhvHjQ/1r4Pn//1Xc
UnRTqM1RtfZ9f5LV+9oCjkWihqUshlVgy4b4EophzrbOpwzFCKrBKt0jOPL/jqgOYVr2Jdo19F0X
lP+tenJQbPf8tQZsst0TA5IXUZfIjtalN/rT3YInMNnXgRiiuPPv2F0ZREWNdNqeUrPU4MeJGu++
gikHIXbYk5T//lrnnP/brf413NkEmiq9ENV+TnJ9kYAcgSXvmEXEN9Hz/22gs+JDYsZaXlMP3g/+
HL6xsQEcaC7dzg9Pbwa/wNkBJmFZ+tntNN0khmPAAiSBlgH3Zgd8FVl/VvAVtwgDXCq8fqugm5y9
1Kw0CKG6SQD579syG09qzYgqb6sj+AHgezKIZ+VdoWg3eQZprvb3XSSuKg8rMFZ/LVINHej8cfSU
FCBkXBEzEW+ugh3bmDHPCRA2TB+LEG93DpMGTYMbDXxdp2B+FW26Ec6aAY0eKzSOzhIiYcZOOqdG
PTy8BHEB9rbK9zik642ewZinhKZlXNyN4k3ruO3v51qOwBIyUArwOjwtNPe/ftc8FUBj7EsiHdiz
OTxZkTClACn2Yf8KV9QXr4XmzSwuEX1+2Px06liKhgmRysZ0tjEIUpoWkuohMaU80tgu61vedAop
K7j9/X6+weAoH1EIpTIjg4Wjjnw2EvAfaJ8Re19J4SiY1QeC28BE27yLlkYF2q8HuoY3dIYWuE71
Bah/rBp2aXlLtegB6B8bvT0Mfn7vd3ttIk8GPRoCA57SxpmklZI9au2jT9A28jFjJFOZsmPEM1tf
dH3rOEs/Glg1ww6QSVizOkOoQnY7XFCN+7G8T/KDXEtc2efvN362O5gS5XNyIcB/dGkUnsK/07v1
izDLhDHdxkhB1Ssc31LvCtmm30c5e4/fRjlrTlZlKkrVwCh16maQx2I3zew6cOGK/T7Q2e7wbaCz
fV33LLMzNQbCbTOuMQVb+dlW+SpOPXhlcfn7YGdxx7fBzkp6ni63hp4zWINKqrxvKWsGmwxpOmk4
9sV/h3j4NtjZikuMimb1PJgAqqTYVNTyTOJ3O7ykjSjNn/TXgfGfkSwW3awubbD+/p0Soqn7Ruul
6Rb1bQpg1nuNc/gpg/u0DV7H2+FrTG2Uv7WH35/meYP227hn54cPsCWYdMatMJl6RHiRfO59LkvB
KvvzT/RSnzw0VNCYnc3H6Fc8WCfdR33fW8rvVPnhMRB8V4/ibfY07eOP/nb6bD6lo/U43tf3+pv1
kj41z+IXsgUjvP1F9Al3w/q4dCc/rSk4s2RsbCjqtzU1RKIqhFLBjVgbiBhT9hDBrZCSC3vwT3P9
72HOFlWkpXU+igyToEifTBgGQHYsVyZT30f2OoOwW1cXFvI5EuTPS5pbKpzAJi38czgM8XdRjMC4
tt27/nWrbZHtQu+xPOUn9V5/oP750dznp+lNOvByjv1791W8xi/yWwgh66k48Uv9FqDzQqn3Mzqi
iETl5+P3iWTMe9bZBObhW1wfkaylnkMLu9AXklhiqYhfVJIhcrWv8jybgHrjE/g6vOuYd70L78FH
4K2G++Il+Giwi3jG7Oul/RJt/zC+dnfGGyLW1RseMw/yy3RTPgunaT8+wz+RUAx+Nb7CF1vahS8U
qr338YFj/CX7nIs/j+GH+WwRtb4CIjyYD/J98Wo89Hs2e2o95ZP08vv9/tEF/3a/M/ZM0cFSKuLZ
RKgq5HaHrk63noZXyFWJdOWIEYMumtedsO/C0LaMBHUByiux7mi+hr6x55J8R2W70vsHs23dIVex
L6UCBIa9Rlt2QqVgoCTSW3/+cmg+GLgWq8ewhsQfYPa+KalomdiPUF4QQI5TiSdBPzWGuoQMF5IU
zYXX+VosTE1E4y5Nk0UTobA+HKb6zpzQKQgGww7F7BoTLECdVGzio+8fM3nTqx+t+aGprVMr6lIs
W0cLk7WXaU5fBWujkdYd0kqUUQ3fdJrQunCKSH96cuePFKSxBQ1obixrZ+GAqiMwPYRNuqU3ZoPk
25FZLk7XlYNCdLv44OHyy960H69hJC2U+wqRY2OB6+mit3t+2t3evj08UGPAFj52539Tt7ZrO3OW
VP+X0uINuQfbc1BC3WROwld0i2zl4op8y+6QDrgBabaiEmEPByw80TiXn/EUdSZXscHrbIqF7S2i
tbxFycqVne4GAfdFUNFBHvnK7I8WfMmFTPSc/zmvfUViloGekWi4n+fZVLeVqRnLFJP5o/44CW9s
bgOlTLE5zS938rXFKN3LAb7ui8RDIkZ/qaaTUB29OoA3w3My0dNk5cOfwT0dI7JkJw2bQlpmEhWO
C1vVuRXify6XoF2CECrrKPv8e4554ZhXWhazDc/a/j3yt5kLIkqu2RM6BR1PnGLRUlICChTR5MLy
rXGAVcVT3etXKtJknTNFPiJyOHoUt8aAGNV4nO+3E17QixfUXa/2drxtpspukQOmjXKvYok3QBJN
gCmbszDOqC496E5i4+MhJ9yUFfAg03zQC/3C24HV/MO2R+SqaECqKSmdA5zGPp60Ev7rtotnkRl0
zIdFLKHQXt2MEmXooorWY+pRNOsRdq2xRDx5nUmPiVBW8pfDrENiiGvBV64kybxVYtVRShBL4pdS
W46G+Gc1iscgH10RxVd96tGKuxPlhPpyeOXJ9dbQw12mJuvUwlOd1kzTzOSQoxwR0wYbBYNXXfhM
qa/5w1oEY62ejAhr79mtsz5NLCzWejhBV+tWQcjL4RWAiV6LEoX2K0EY7sq+W4ZCQLnlvYeQ5dEA
tIRuXNRTYXvV52T1H6rnXykqXhaQFx9zmbr0iRpf2wbLoPyA3ryuZq9YY51MuFrP37N+qzT6TvUw
fEwpN6KN9yTB75TQFqnyTzE5KuGnVSirNO0OaSBujH7diWi8oG5gePdtPF+9th59BFax9snHbm9B
k/cRw28T0xWxpUXJA51JzI4Cx8IGbCqSa02ZRbED9skd8TZ9HXQLObe7WZvPGqFfFkgcr4gjDcO/
Cqw7adh31altvnq0gTJokHG6T5C2a33a222AKCwLXujQHUDUKXjM+t4JMAfMGWI0JUfejk3nrvva
rixUUKEzJvt8gOOJGY1XXZyK6k8nMEJa7JzII2rk6v8uPWEwp9IziRJaH4lwX7oz3hsl2qWSh+2c
8V7HqG1gSFKRH6nDuNH95659bvIrz0g3OdmBhTMI59OoAiedtEVT0oHAa6hDIroXCm4CpTVZWcrZ
lwfnR5fqG9rUMeJ7kw4eN6NXddO9BIjpSRvOpFExEKO1nqcAOTIVc8JO85dMubGt3QedrcDvEf+v
8rWenMLk1KNmNwajW6RfmQEbvHFHbL9YR/PRR0HbzGDaC4k9aqdk2FfmXd0QaSWJSyMuVD9VtPoI
n3eiB7df+WzSFe1RGA5zD8VECsaa4H5t+ruxftHko1+ve5ijg7IT+iOzYawQa4hvPL24itCeDuT4
zsTuXI3ENdJRgL0m89nHp3kSo6tcwVgNA9HaPCYi2lWlddvIMu4oox0rMJS5U9PL3QDnEE34jKYj
BYObsNhLhb/MDdoHarSL2dYEZL48BHn/rNAGgrx3yuPcJRfM+qNBqNCn7NiTsOi0Q+YfqDXZ0YAf
WIb+ZoF8UBOEa6GP13IZHgaE5n4Pb6R5nz4/iyFwokttSeCvz0Xxm5iNK4isBF78A5Q/o56W/rCP
8o0hIIq9iTssFJCUG9EJ+n1k/ccwQAZlrs9Yr3ki/zuPg0jU+kTTku0cBEyOf419lqsslaVu40Se
LkIXpxqbXvVSdOl/2YPToQu5aJbNUjwV76Yd4Ku4KNfCEh2zQ70OVsJyutddbTaaWE3P0/Ow1Ff6
Snn3bzoHi6VFaw/LDlPnYTks5+/tLFLkVCtxXX36Sx68Df95gTqWYyyLZb0vkInMcKZFx59LUm3M
0BxcP1zV1R9R8L/G534+x5a922xPKJO6vauvwlc6DtP7uOmWMuouOMjbhYNdN91Xex+tHsv1vlWu
2oUTd0vDsbae7dkK7XK7vKaJzReyIisOEgcKJNeXrJCnccyD5Vh3YGNxT2+ffAeqnR24QYzZOPpu
OHUJL8Epxq1k/l2LZ3i/tvgA8Eirfu3f8lGuj14JH8Ropmvyr3yY7qSCWKtwDMQWFzTKZ8Ai5lQw
DG3jxrxK+e5txRfxJXrCj8AmWnVD/p9gpyvhECzTlXeXfvputOTrNlj6ru8m/JzwU+DMv8t3kCZy
O7UBB9kYgNj+hgKI07ylO88Jd95Laj9I16z4BcgPvr/BMXSFxeSkNznfJUflycMFxovNhUe6/c9L
wG9tETnD4lN+SO1Pn9QDzeDFHAGq9umZ5qI9T5jyIDGnaFQvWlfk1WFOZHtXwRK+JfchcHVIh671
K+KFq+KtWwuu7mB5ZONU7FCaZmjRHV/ncau7+aXXN/MFQcec48llwH3yBI5w+nEW5G6JOPGLXYf2
HFdON5+f7y/HY+6whBzE71CspCuFqIhmg/Ox64fBJd5E53J0ogPCB9uW36EntgKzuNh2NpuWnS3m
3+iLblM6KtwaexQfSZUcXJERTX6MHttl+y7ftks0nVD9Kx1pVS/H27mvSFA7rQpXWkEzW9ZO42or
VEuvxudxOQ8EtOe+cQcs+PAkwo5rXI5LYw8AFY0zBwE8J95C31yhE81/eXk9vgaLI0iqBQ7Xyw67
Dm0F95c/yt9EIlmz1W21SZ1jd6LtbWNqsBsImVFStrVHYYPT31aCrzvZJh+AObdt7RtibnGJvjK/
By2+KW6EPQoIjIZz+wK7XG5/+PMzdkCLFwBNy2ohL8Q/X4WNQjNfR84tvgqbpbKM5uXtznOYLu5i
tkWBSWbnbs53z9VejKtslexBkfNnrf+/Eqglux0+77Ur76njsnkUiJhEf1YIK5PVw/lv80Wox1fC
yjQv7r9nzZI/gbRswthCeZ9K4TmDwQwCrdJjPdlKkpN+Nc/+K1Cz5/ypfJt/BjM2PLdf3bP/2L37
j+LBAxx0yt+KZ++kkGVnMJe/gmfhST52t+pni9+Kj7Tcu3hEfABduNfso7uzkDzj8skN8OOhQEj0
/IIOhw8CCZykv8ie5JfsjRrUh2SgZUGNdCEdkqfsCeEn66l4axagC56Zaw8DO/IrSIvpq3o1n+OP
6VX4Sl/62/7efBPfxjeS0v5WeaQkVLr9vfToPU+v4oP3hKKK/KbCcUYMgVfHcf02oDD+GZyyz+rz
/3F2nsuNI8u2fiJEwJu/9KRISZRt8Q9CPU3Be4+nP19px7lbQjPEeyZ6m5nuGRVQKJO5cuVa/Onw
8PPtMu2//8+0AuCYsmjo/UtfqyqH2JRyPd5nH8G79E/z7r/pH/oHcBcl58fhmVcbsHzmnf33/sP+
RYgIXxDq9nvy1jyOZ/E2ML+lP8ODck1L37l06cJuNmjj0ul5nZYdzSwscqfmm8syzMLnPqheg+a9
t6oV4WV8CPFnKRC39RJnXumniMnsFQyHUCMLUuS38p7GcaTU8nUOp0C4lPrjGYiZlrYlhSKsOrHa
EDizBJ7SKWu9rpGHwN+gu6cxBGZiShEEI3EdBp/8ETrPdU1YPcBko4vCGG57NA0JqW2a6h1fRep3
WEQI0QTJOynqrW6yGaSzS6hl1PyUpt63Wo5V5D8mj21tVfiBbXTvpicbHnx/44R/Hmn77ueiJO5L
JKp1jUPHYcChtkrsg0n2VNVrRV6jIDv3sKczyLXRqdwVLW8XC03LYRmM2ms7DEvJUOkZbdYa1Z6K
WPHnZTPl+IplA4cUEiklaBPvmglMGktlUVl+l+4HnNtkkqrce6cSnXlnK+PoguE1qvKc9sNCRb+4
p+F9R57UY9ViIWTyUJjHnx/oUp797YEE+P+leqvaXuUVpZYi9lMsff897vP1KLxoLKTISmn2lCqc
56wMxzbXfumSAGPm2onqsrRMkb7UueKbYVmjD6IG1qtLT0FfmLMw15YjUpXxMqsB7O517I4hdi8c
/nUp2GcAHEnvbBsUl8uhXXlgfci8QSypN9k43kRy/9HJAdxT70pcePkTUDFxgHhlkwry9zc28V3s
vapN92kUrNOy3uqYSdSmv8pY7KnyrKjjvFTsVTa496Mi3YT4lzb44BGFG7A6+39C5HcqNbryXJ8H
8SRSpioK6QLQXiFunRTw60SWGn+s0r0k0cdhesiwyQvy94TAJQ5FN/mAvrNxGkEsQnIgUauQcn63
QSIJMfjQP7TFi5wer4IxF6cMBwNRs8Xam36J71PWSUVpFGWU7hMVbx0ZdNR4VpDR7nISDs702rIX
phLfCRiQFSu8M/lTWw9hvMH589A6RCM8zN5/XrwXMBOKX3Tucg4jdmlMvqSuDgly31Ky5wyCN0JS
ASIytlfwxGujqN9f3smNSKlGRsGjzqjWEiukf5aNK6NcqAfwHvDpRK+BBhHm+yh1kMl9F7jJvlBg
ETzzOuKUbOVdQjbdmKfcC66cRRfei1q8jCScgTQV8lTfR0yQE/FS1fnf2bNB00ihDexU/s9f6ds4
k3UdxEZvaOhOiCKlWMTtAZ0hp7tykF2YPyYOZg+gLzoo2mSJGmHVFmaTJXtMDZhCEAX5I7+xkFf3
sZWKrsCTl+aOSrPg9SjoXU17IO2wM9JQF+gkiIxRHajphV4Ds/JKgfdCkRJMkBq9AuEEK4jJ2iu0
wRyHnFUhQxqkwis+UuO/UDz047UeXevzmfpOiOuJqTNVi3yZfrVpx2EvebYCG0uswoOBUGHvUPqK
0O+Vs0fLeVYxrkuH8Ekbz4CBXRisKaUvPA22tiJFswZhDTuWHmX5tfdWnoJeH+ZZgBlZh969HCJJ
QbsQpnOW6ax+XmTqhTAXjpXOUysA//aUE6SZZaY3vvFZYZUjwLNep0MOUI7Tys4/Urec2+qvJoSv
bbbHEs1lW0tR78dmFXSmjREWD+5r/e2zAwG1axXtCMuQoHPbV9bOZwl2ctDzqIC8GhIAFOEmxWDb
cmgqG5UE4ZVN5aBfaM3wbpfc57q916wnJSS3hN9sr/oQIjoc6qK9jd2Xnydsasv1+am/PsUE5cvq
SB6siAmrsaJxR6AiEpMWWK+5L5BsA5VfabSO9NXrUKO9meMtZb97MXQ598WgTyCnkjE+JtVzrmBP
R9ANV72Alo8fcGxwS7irpn+q7zrzMUqRVcQ01sv2fvUQ4DEXb4mpD9JwioO3CvRYodICLZT6Vsd+
ilykiTwVV213ljO2KuVbp7W4QFQsJh6UEhX8Y6DFs24kqkbUS4xFq83PE3TpQPk6P+II+BIYxRUq
FE6hsvXyG8lcVwXCwuWjXe96H9jdWY/l6ecBL50pXwecnMdtk9b2oDGgXx3odGpRYABc9q4wET4j
zOnqA9NFDMGhwEqV7Pt7haVaeE7QwuaQ7rPoFUa2/IFIFjKZTr/3DQ1r5zWeHEPzYbrbzKzn71fZ
EFNZhs+1R5QDHwsKn0wj+fdncEbCsiRsqEVBLGVgvI8DUFwvoQ5OTbAbooMOAB5F0g07oRmdG8su
ZjEl8hJljBqzIA1rEbN4Ndrtzx/h0oGLCxm1Z9hiFMknX93uZdoSXapkPu3lwXLA7zUcxzlBja4/
N8k1ao3YZH99jC/DTb65FkuhWuglR0F1TE3wneAQZNcu4EsrGSCfO0RwQ5Gg/D7b5hAlehnyTpL3
7vofomTTaDIm4zvd+jMAwFq5sfp5GvmQl94McRoV6T6imqmIr037ShZZ3JCUzp+bs/5RkcCbJ1ws
q3OM4fHJea34b3POTuYTbV70mFTn4VxQgz0bvz1waXpQ6Nc5NQ+CTmI8Za/lL/WlfXRe5Tf37Qne
QlLMDAwp4F7iRv1b/AwQrVRAEdZryR/3s178roM1C/p3p/ZI2PbUPVkvIgPH6xMg6QWS/RuQ7zMu
jr/tV+AD66n81f0eHrxX6wkowXvr33H2eQBCyM8JaNlv/dX9nTyarxR4SPF/t8fmccBnDirgzKa/
7Q0jZjj51ySGLtEE6LxFBEDVoWeT2H//iDqCF3Jah8meGewfm6P0qr90FGBOxbvziijkwBy8UXPA
LeqtfAt/dSf/V3WqOcD1d9w8mavgDBSjPPRH62Q+SieyMvmt/G0++S8cwn/6U/XYnvJTyT47x+ca
FtupPdOqSANVh6TCY3Mv/oi/qWflWX3Vf1MLzguIINFHewxP4VIFNrq2ii4tIsuiaoCXr0w96vtL
q8MQp2gOxfvcuYvQTKfFLacoRr1Ftbc2fqC0b1xTKtNF1vDXnvzvoFPOKBqGia/FNt5ZVF39BUBG
8AAFM8gWCNFigoeRhoWvDGATWGaAl+Xco4LULXVvhy/uuiUjSlAufKyaudzfNtrMwjcAax4vWvkn
+7Y79s6dfuzv6ElQvA1TOFS03Vy5vVQRGf70FpPcSE7tLnNS3sJ/sqIVBQqiCZpq5rgXIaxMZ46P
ZSmpe7n1ykWUrZCEDF+cdfXHfPWjpe4sfv6U2sWTDkIaGS7W0vzF90+pJYkShKoV78NqSUgWIHwP
Wq+uUhrHqCmHcxuUWlsbq+Z29NfDc0HxkBJNO1P9d+p4Fuq/wrjV5OI1V5I3x9fVqBcxxbXbAQEF
1Hu7GX7iPz+1enEtfHnqyfkcBG7UZB0oH11yhbLm06M/DAeyKFaY6JovuDqnK5hGNJwC42sHWkN6
DJ5wqkrXLSawV77qJXYfSbjlWHRKmYg+ToI2dFdSo7NgjanZS5qepE7fxkq7MIxTW5xHH9pPtU4B
5UABKBJ7GLsPw5Vn+CRg/bWyvjzD5Et2uVPVRkV5WEY62zHpkDTorlFfxoHuq+a9LA+KuUxllUY1
0QIIoiXROxuwa9RuJgU3+IL0FSTazaFsC7yzgJ2ik6AzpBSDAdKd56xMFqn1Lv7dEslkHeluycaS
Cbvj0jnFIImZQm2rO+Nl3EcEBKkx6y1vZURHJxnnPh1MJavduTXzYzGkS68zZo2Fjap+rocDehR4
t+srRPKT6lSFH5I4UqRsmeIMX4/1PkwhNtFtJDh4jXzWEJkvi99ptUKBWy53eIBvc8iKPy+1S4XS
b592stT02C8bwySBLclgIUGEzbGvylmHekTbvAxgt4X2rFR0NFzJnMUPnn5PpJJ1yrM6aIo5OSmM
xq7CceB7KlixaMfPFNPBBe5wNe67dAYILS5dRFiW9dnC8iWktnozK2OVmABImIwZePCqtNjF8PZT
xI0gU0H1cRLsWFS6lUrjygjpyUz7W9GiPgZQJ8oDyr/ZTuOMoR+aBvn43U1kDB+AmP3DVdTo85r4
a1rh11sYDTm28snH+vKycuZmXqTK8Z6H6Alj2gDs+chr5zU1PPWeHp5Zdk1Z7WJuaSFpQhlfWH9+
Vga+jJroZl4VHcaPob8c1hJBzsd4k6hraBmCEYD5O3nV42N51q7wNo2Ly4gqP5RZ0W3xyev8MnIZ
ZJ0aFxp39a+W25KGvzuoDAdv4PpU9h40pngJ1D5P+seefuxwGf9W1gWVu7cRUpy8eMuxqJ+9qzN7
c6ssy9lbKf6mu3t8FLW4j4+XD3/5kR84gReZhI3NYny7sgM/qZZ/fTKDtAilKaL/KZ44Zn6upC6v
UI73znBD78RB8256slDnoFccYNj9+hFNAM7bkNZ7JXhApX4mDyfZxkhVNuYqb9uZb6PUzLqOKkV4
Ui0MFPJZ0LeLeOi2CJfIEZLQdbKlCLHPk/FO8KDKsVlF9Dy3EKY9icSvwa/W3YbVrTmcHZ2e6oCC
AS1kuElHTT7PDKpwztyubpx7m2pZuhSWIdRXw/x+2XTUNFGl7jMV6yVzpvR/unqta/fI08AcWyCU
OXNQrenhDDRZQZwcgB1vu8aZEQpkZ0HOkpQYSMdYxuA9/JixQMM6fbGFwXQvFPUVAUe70KGK9M7O
/WWDZasFW0iJESGo8t0AcUJWUYNQVrq8l9EhaxTqsP4/bN0n2SOOwlXu58+HRNSlg+zL51O/hxhy
2sb6OKjx/iWBbHCyBLcTAqj4/2T28ivdOrNTMfstKvanFk/7dpXM7vhnoSYsj9IWk/HXfD3M/uB+
M8NiYoG1lkhOYQyk98OyhysiQQK4Q+Fj9cQ35Nfv8q2+N/bWCkIo/4GjsBBUBBKPGaanC+OBTvL1
PzgFwlBob/rZwxlSQQ+XQPwT4+ypn93f3r5tH/rZP/Vsb8/mt/cPK2/28FDzl4Rrq3C23AfzdbB+
gFt6j3vW6tWcrec7e/b2Hs6w9tqqs+fP3cFTDzNRQ3+nQ5df/IXYN4/qbHc7E7vs7a1d+h/yVl/g
gDS7f60ojr+KanjKL5Q9Zv1yv9QX+N/M/lMIj1bIp8+HDTVtDIEwsFzEc1x5KVSr65eM0yWa/Tpl
lMOJP5ipho3pLP78uXk53ohpJmz+pFyYzBjT+PLycvzzEc9P2uJULxY3f8CVZj6m8/SR3IiBAOMo
jMdzUQm/sjIuJfW4EKuGhWYgxYLJndCGld8rIVGcmdwimFd4c6qziLznd83toD9p8JNnxl7ZIARZ
WgusdJunGFtTRPTwjXLvzZQi5zw9SOkq9nbdTX/l4LmUKlvcwPiyIOiLDM73dRs5qVQZXU+Fvp73
f+JqrZo0o20s+3E8ObV+ZTYuX0xfhptsE6Mb+1KHGbWHUQvEAX2SmyHEaQLLkXKNB0ngXqkAXAxb
uQbB5pGtQrhqMqRjlZUl9y1MLELG2vmA34pz9a43TwHEVMmFzyQfKlBXMz2YNVsWt/nkSoFFE3Hp
X6c7BoCi+EpP2jR2btrBk4F2uKDstVOvB2mjmJsWD039MKibZNia6krZmMG6e+xjypsLmsfQ3ot/
Z8xNte4zYtJZ8AuDUDN50PWHeFi6lPgVePKPPcwqdDOsk+MtkUhRzfXPS/hidIiA/v97+EnQrSI6
pNQJD29CtMLVQut+ecE/Nh4m7q2Gs2NOLjnMkmb1r8alj8jCZkCItH9fm1LpuwrSSp9rUy/mBaAK
qgJEMawZ2JYQ/jvzRKv7vxjWRiTXAGNVVNTAvg+rtKgiZmUW7xFPWKnDNnF+1fhsVvGD4GaXwzO9
MVp03xabnwe2xUqcLpKvA0/mOexUDZkS3rdCRzrs35TkzR/MuVZHc995c0o8Zl/IByTNpFgGG6LB
SctIN2n2zp8hIZeh7asixpRl7213KrpDo5wEZ13H3pqcLaDM3SeYfZXmDZR1kA/gKf+gy2s12RlG
No+oWmDki6SLE53q1LyJzHYVlbw6Qk3hWdFgLkD4qk5ds9Cfyg8chghwtfy2ix+UVp1ZGpzX/JfS
z3K3Q+KiWiDDmhpPheBZ1vJN1qCJYd713jHycccxN3C+elPeGpBu8q6ijO8tE8veyyjOxN5ccf2d
xzvK2Gk3FHNqydj+POPTvvVPLPjrjE/yHrfKbDfREfYXMyukoo5SchSmXcYhVd9qmLHRizeepWtA
+KV49eu4k0uhyQNJi9Uk3qvqEcI5OIQGIVlCKegK4n6psG9+HUmc/18iY2QmUHZNWMyjug/tM/IL
K0OI1vQy0E+KGXOOWRGcsp50mozdVmkkpRnDQA8k2iQpegHhSm4/XGfhk0H/PP2X7h5QYbHTwNdA
Fr8/G79Tma3C3YOiTGsnsDugYOfrULr31YPpnUzjSpXj4rQDASlofDviNvg+YFwqqtG4Yyz63tLy
WERrF+UR/fr3vXjP2aRBOpw3mp0/Pfm+THtNjSO0Y/Fq6hEVM9YTGb9cHFhShbe3IcX6/0dhgv+s
5f8OOe3HjbSir2yHqzWS1xV+uvJKE26g7066KOBAYkYJ+TCGQb5MmitjX5xX/BQpW1hCBl/UR7+8
rRl4cm6X4m0F+kFQFb4EnSBZ/7uNA5saPUh8qf+S2jcSp8yLmOXcwt9Fp6pfdwniUsurtJNLYRum
Jv870JR1YiI5qVV5zsmQfBIHvA/4c3J15Oz/V2MBq5O40vOpkcV+nz67ygO1jRhLqkQnNadQmS9F
FVZ7Jj74ec9dPBC+Dja53dI+kONR5cgDB1HApsBF5s1gzdss3PhosYo0UuHSkJoP2qx1rMm6hk61
4a0Hku6yYEtwpNBiCzQ0SPkVzYRLs/714SYbtO9QElEyIg1JeOKgRWUvc8oAYGJ9xrq+cv5cBCwc
1M0o3VMPJ0j/PvGJrTVJaTEXUBVJs5nshFKz6OmwYaIoyBW2z2HzPA6ngAZH/FLITq9+kctPAZHD
xHWOgvyUzyHLnpQbZRzv3TDfui0GXHq1auRd7yKvCE3ZFV6EgjT4bkPH8Wg3Ym3Qwci9//PauBgq
w2UiDYDACZIymX4ZzKg2DSfaq8mjm/6D+zZt6RABY3IRxylmQN/UEupg9+iE93748vPwl64DlHjw
TYMPRD/q5KrqkiaTugB/SCSiPCIttZhRh27HAweJjKGxci0zuLja/jvgtEej0UuWW+FG1Fu3jrfX
B/pxq5OAZmkt1Df2W/U2fqjVwoue1VQBU3jmqwxgvtm1JOXiqzOzgpfBQpie3WGRVS7gD2649a4O
bgl27fyZlx8KIbtKsebnmb7w4tAPQUFFjzOcuklgXRll6auJChE+f+nZ3TQkOv0pKY8MZl3rppya
LImL6dtok12WWU7ow2GO9tC9DRN9Y/o+G2zooeZ26zTNKU6ZVFp2HEhBgOODji02vXcEpFkh6DsW
Uhq41oro1TrnI0iD8eb7t594V3F0KswhgYxNUiF/aSjjZ/cVfXS8izMiZdcRulTIq/vHBDnADBIT
SKTma9tAK1ZG+E8uSVs67Ec7n9veaaj7ReRraAGmS1EDqJWPqDCXjz9/gE9G2CTU/zYnkxszL7UC
oUwj2heUjvzBXzoBZHfq0DnS2Ibxp0cR29FPkn5TshPi2EXj56aiXidZj7aGJFoDXnaXUaEy5ho8
s/BPbyOkelfb6+ilp8dhmFfqvRT88/NzX7jovz325KbKcvrz8mjkU+pv5BcanJRyo9A/SUfTzyN9
xgx/zxCAhIIgGMoq4lG+xBReaao+eXu0t/UVtF0bGUHzNdCXEaqpVL+iRf+o6Ev7JTt2UEKBSVG0
VW8HWSAmaDAG/iLWdiqaVyAK2W/TJgvC4mKG2FvwS7IRjCTFXv/8zJfSCabnv88s9t2XZw7LUVYl
i2c2ixfP3XctcJiarrjNA+eZokbfkadHb03rAftfOT0vZenfBp8cn1aK6YkMe4XD28EYVnQN7+zo
OeVGE5smTNdusUvZGG24vPLeF2orX4f+1Of48t5SactdYTO0cJTu1nW5Fj39tPf3zY7/FS2M7Dl1
PGv5udWsucpvXFUfuXCGAixxmKFgDVtxivMkSm7Wjd5G+7RZE3IjXty7C9lbCv3K+tS5iysvLY6t
6QJF2oeTC3okLYYTUoTTKUba07RM8GCxBwsc9mikk0+wpANF25nUA9FOkMpoIUUvPkfJvxkfCh+4
HeUsa1rjqZAJVau6/kRHNHsbqAfe1zb25l5KPv4j75KqK++K3BETeum9odVQoyAEZ019X+SwbSQ1
zAn23TTYpOWv0kAQPb1xvOquLY61tI6cYNE1kMFHytYHRKOVVF72FGjbXFpqKjoOab/pqctiE0+8
W1F9P8B48jzjT4z17EAl2UN1WXOf/AxVWEPbSr68tDVtq6sHe1B2LXR/NKspoH5qk+K1h/hzN+L/
hbqrjCMnGtuQ9dYBPK3Y+003Cq0b2CsAUcjZgyJlW0U7tTJVEehOav88ttG60o5qRLSpnz3Yp/W4
8blvAncfJ+oG17xVSFZcwx3Q6QpJsenMw9/cV3DT7xuNk1u6d2LnUAjHzdTYZewy0iDBFZPMl9op
952vraJxOBTk3bVMqwsqHzWd5jHWmJQuuhRJmQLvx0RaQZKd1VUF+TGY22TEZX1Okw+7yLZeSCUg
2tGHWyrvhrVIy+dYPZEAZdsGXNnIRcuwoj675rNtY7t6YAQbk1fqIZoGj1br51booXzBBNP9Ifry
M5kuy8CfG3gGAD/t0BSLunOs0xtHqchHzbJXhWrzIa81KKmUpNV1HB1LmJFGqqEp+NTwUUsUcShr
LcrOmtfhWaJ/h+p3k1q/EI58qG0oF2AOtDTncgIBQ55HCUSpVscOuDKXQ7A0621m9+cCO0tnyFf+
SJ+MFa6VlAaEnQkHrgsQHuZKrrDvdaMrOZFy6VrTEf1XkQrTZW1KiuVA1wbDqgBJ7ENfHJEgt6it
iVgiRR81WMrkRMOfyGY5KTvYP8CODR62Hm3dUhteCc4unWNfH2aSoHUNVuSBQAHd7rkJdgPiCkGF
JvcJYJptLRdXbq1LweDX8SZBP50cUmORf+wbmEON0MAk02UhocLX2dew1YuHB3VpGqaxcqA5+vvh
MVZVrvsyCR7HFfuHwehnEU0vdnPw8/Pgr8vugEGm4z2w6CCU5N2Vj33xdb88weSONtPU6e2BnA/d
LaHpgZkvpFMOEqfGwDO6ciuTxV84LsERWFYWAqN0WHx/Y7nzWlcZ4QQg9Oquo4fwvt9nD97GXWe3
ejxr994GGtSm3vpv1S2KQ/XW3WEFnz0gQmZ+2Dt3RwHwpXxCCuqeUmZyG9+XT/F9u6/e8226DW6H
j+ydTsBlus1u3XW5pY2r3bf77j170Ni6e/GrulWwqd17N8oez9h9cxvwV95NAMN13t2iSa9BAl30
W+R0N8ZGfx4OIc216/o+2YzbcZtskk23RgdlG92M2+Cm3zYoxv+BiebdtNt2S2h6Wz/J7+Lv+q3C
z29QOFxUD9HOWPu33j3GQQX1Z+Rniq1S4ALsfFRba9fth72zS/5UW3/jU/1AlwYQYqMsqy0UGX6z
uG+epJ15U66zVX/QN/6NsbbxzMaTY9e+SOti6711+/Rh+PxBw155GfbJn+gPUJe/YZRd+lBsq620
Hl/al26PK7klfus+fVCW6J6v0ltth+6KdIxv+WFP0DGcHRplYnjkwPLb8hZe0GjOUJ6+Fb+6p2Eb
buS9yq94g0fExoCT3szMG3NjbvQbIHNlRtfcGuMArqVdfdBvxK941z6rm4xG0Q111aN7BX+7RDwR
zRO2Rn2RSt409gmLoFNKBYIbVbzafubateIcB4NwZrMODNqg6wPxekv3lhU681TqFkRjFpbRYExX
4pJLWxyuKAU3DQkdzBq/L3glii3PU8Eh2caxv0SwucHCGG2Wfp25vyDEGukiw/Z8eM/VOxenyGsW
LpcgLguSGsAyOC+Mn8kWt4YmyOMKPI14xHJPIL15u+M0Ra216JFWuk2kO5JdjjmXbJB+FhTRVfpI
ENFA0/tqYHrpxOHrIESpKlQWp4Fi1Li67fjB54SQ34vyAtr89rbqrp9ul04b7DE1wwKL/dvGxXcN
vQ0izleWAPGRKK5+orBJ8/HzZ744EJVMWyg6ydZUxtNMPN1M6LvZc2WIdUayUcpbCzrleC2tunQh
IvFLiZp2J+ymJ59Td9IaUZWaTHA8ZOmLZa/p8y68XRISbYEZXKsSKJf6UqkYoxNrIFfk4HD+fQmb
tBv2isjOEaletaW6zS26iRMktx1eNROdOShuRgPKyjg41zSs6Eirxoc+jFddcewall5tbpOeVgID
m0UShLG2MeLAwwNlshTBdJe0jBqAG+/GvJg3qPdIZLksj6jO7uXqDIsMGPZYD+NcAZKoouhV16jy
SfLCxAJHIHIqvFShutZZOE47qPfYw9agh7lv5MMA4NE6N2V9HARsaxxdvBcSZBYqJ593KTRxeq5v
wQB/6d7L0Axzs3yLcCLDsdaI2oUG2/ET7wV/BADtCcntzEaZVAjdDPQ013F9XyTPhqetLDojUjWB
JmTNTeWscK3SceXAX1RlZWs56TIO5LmurbnQ+fEu6j0KT26N2TryhqVPdUSzcXpEHaMNMXV471vr
09gxQb1Gdjlso3iJK/U6IiYTIZfj4WmCG3inGYuQBZcr2mp0w4UndXMU1dMY+ah6VcDvLKkYe2Rm
epVthE5uaLf7GEuFLORU1+rHeKAgWenbFJGmVo7vchXdVETv/CBaqfh5dPKx2dUqmkmI5PiVfbT4
1j/vo0uYK5Ra0E7OKzohP9fil9y5T13Xx3LtswhGsUjo4hl6T1szfU/+Bwsi646UqMRXGSjeyibu
41fKYpdaYlAmx6MU2h5EzOmBOdSFGcaNx6rVozuHwltUP5iuPHNNbyHThSIhn+cBsHGcVDQj2xUi
NuyGSHpqkfls02IvlIaamvo8ReWfJ+gSeduWRbcaKb1u/bUZPZBKJ5N4ODlaJ2m5ElRf1jWtsIIO
pqZ3dLYKVn7hZ2uJHmBqh4ovik9CUS2jGG3CXUOxK2iWIwXlHAmIcWZmf/riyTewuLT6xSAfhbyW
JcQG+oNQPXIWlVJTXb8y06qI9iagAXLBglSAXDpSkwJU+PK18zTMdT2wASlIsRwOMEx5Vgo0Dj59
2cAsJyBWUtwOT4Fhz0dj2OaB/pS+fsqdoRnEE1pcVjQ4xwnaN+AoAlkoJPSEM/RN5F1LzvnzB7hw
0tv0HVhMI+RZ1JS/P7Ki1HGMZvQnNs0pX0C6FgLdxkk1rmQHF0dykAfksrRMa0qflQe8eSubY7dK
1txf1MGAwDPl/moOcKk8K+zgqTOAfms0on1/J8/T/XIwAMCT/sTMkwcIjIqAQKTY8FkcfWF0V0rx
lzKBb4NOJpIrwyQK4PUI401zHu5VeZ2iAVQurKdQX2bJIv/TnRE2oY9Iq5etumiCudptS2lhp79H
OiTD51I7OkS2PgyFFWXzeY5z7rufLTDNAQmucWzO1nRytjpOEtoSo680pbq313McXTdQd+RXnEaz
+soevXBDIydBpxUwrUxZfRLy1VrUhNiCR/sANcQq2FkRYApeIdxqKJuRRWr6/c+L8tKxCZeKdlsY
Og5KCpMhOykJBymmqCC79cot2fYQURHIhjyfLmz6+KLmKHTxClebubp2VyXPQtKuisZrOOClLU0X
u2pqrFsLicvvaykIuqELLDnaSyQK5LSxd+tw6ogevorqDTedd7KMU0UPPUGn1ho34mZ1Kwgu/b/Y
QII6jACzrOvKNA0YvCAfDAN4ntoKhWRwZ0q4CJ39K/DTxvtduD7QqAje+v2lFb3LMrVPKAQw9aJo
1dzQH9WVpxYJS/3XqMIMWlrV+iqN/+KH54pCrhJTbSDIST4dq5JeuCXRoJAAlDK03Ez9IHCyJkCL
i//nKhDxSmakcxWDbwUNSRRhrzIRPkGh6VH+mWNA9Acz+tSt+HKUi7qyn0t5tB+FXJ9q33gkxYWO
nKrfEAXO6VPPU2h6vqibvgWJtwjNcwh/zUu3ZW3tQzXfWkBbBGAxsZAImEYkiEQwJPQCCTnWSZMs
qvo9iNSNCHbE2Z7kh4jULjakmVjPP++qS2UpCDnEvmhaCK+SSait2lHgRXEc0cCgLWxrRSPvwlDO
xErzSN6EyNWYTo4H8Fnz04UwjW0tdRYF56p9GqNH33jT01OZnlVlP1Kk0awKoLNfuJo5i6F31kk4
a9uTQWmzgt18jVSliZ321xexDNk2gcRpOJ08fdO0YSbh37P3wvrNRZwJwqdcDXdyR22sPLugshWm
ah6Qj40CZhG9VLTSjCHxRDjOAxV1NgV5s9HbvcZSvDDr8CmT42Xvodw4Rsoc07FZZmHhhbcI0L6g
RSnojrLwf/4MlxgBtqY4XE1YpsvA+993V5uMuWWVRihS6FqnQQh3xhRtGOz7Fj5miNFSQfqL060m
HujzM0GhFltXFsPFnUbnI+4GQsXJmrZzdJ6D45KlhftAZhdhO4hy67OAO+5oYcZ870OStxwuhKNY
gl8nI1w6V78OPwmVotTyJD9Qw30rMGcUpX2uaKGYS4Gl6fWZAEa1cMSzDw6i8QSQIZnPfYK2nZcc
++tikuJ6nq4uDZ1sTbOENOmnfMWX/S6p+pjR4RPu/SZf2v177q81RPmKZ7K1nK2oGUfxSdqxW/qa
jnnVuvc+fl4Yl+7Zr48wWeBhKLe4ivThXit3Mp7wEJbzZ/wQokgYzkjXmrMuDgcfRaebicB7qhfV
lpXcuhZ3LHElzVkEf2H1gf0afKusEB3IP7+dePq/Jhh5eIYSCknO5E6prFw369qK9nn9C+qJpG2q
6GQDGjpL7vifx7oYARL4/WcwIRHzfYvFjt/4psS7ucquIk7xjCcDkl6/sowb31yNKEsl1/piL8W3
gn2oaGi2QfaZRJ1VrfQJDmCcrgF1sGeIJlRFEee19Suh5uWt+2WkSaipj6ihIEoqIuklfHdEHQhM
UPvq2St69QzgLZjuDUcLTVvz/68IQUzg31/zvy87wVDayPPtUOJlY9qG6ne1mAPCERvCdU0Yt+2e
Ecn7+aN+GsP/NaaJFx/xmJCMmhwZ9PhKfSQTYbuOsfJB0a1hpEomKLayV6577tCO7RnDnkekbo7M
lddtu27tCwuT6GikJQHiieIxDXvjGM2q5kRdQvMOQvq2GESCkAQvhoFmdLP2pHVa/xPhdNGWGxtq
CdtidLV5Zp0VDuMMXwW4NFoWrtv+yve9uJC+vOdkIbllUaYtxbJ9Xe0CF1CgPRBF0GGaeN6VOb3E
abA1Ab5BTEIdbErSTV3VHUZbp7Y/nEykRdutbv3qtANnH6ItVUV1Cu3jZmtc7Te+tILwCZJtGIHA
2voksNYCJ6EyRIAF6Jcg7IVYm1zM6wRNjmjehQmcwOVV8PjSmacjQA3eSF0fTafv50JgyErdegWp
DI0XwEKcriJcFz0O/k6UpK7Lr18KW0QISSJDRgqf4PuQdtI4dqLa4d7yacrE2ocu822Q7wOoPd6v
GDiLnvhrakvapdMWyinyUbRsUsifrCElStMmqpldCyQnjBGHhQJu5hZa1CdHhcarJkixQKbItllz
9jTkJxBBSITPa4wSAz+Z6qS3BH+jdgjOgpxk0L4b6bCN+EqFt0b32rXo+Vc3OuhgMb7koY+V4x+f
DiMua9VLNmWibcIB3d1eYg0P25+Pg2tvOPmUaVZ0gzykn8AF9Q/gcI5bQiUgnusUGHG0TI8e0Cmb
bksofFwo3z9iXZZSL6XEnvhmUFlE1hdzK/hqVF2owgswMgeqFYH9VY7/JYU822BkxJuwiTf1yVGb
q1qklZIe7sVFBqIsSc+gd/hGCBV0yg0pkrbZh6FslXNaPcf6UcNw0johqQ5J5ec5v7R9hGAGFodw
6eWpuI4+6mHB/LCW6//h7LyWGzeidf1EqEIOt4wilYbjoezRDUpjS8g54+nP15xd2xSEQ5xj39iu
qRqAje7VK/zhyJs43lOaiEEL89WMrjfo6dvPU8Q2na771QOn0CP0o7LQ9fjtTL5yl2wY4FPnnQgW
eXHE0yZjiu38suFFxu128fGzp+j68ZMYldeF1Y4pjxc8m8xsNuIdYvcjxaweBFiNiCfLgJXyMS+M
jVZdrCSwtqAdISl7L0QN2O+P4Bddu92AmSe6pRwnmAIM/Af37I3UK8mbUoLbH7dJYIm+lH3ys59p
d3LTl75G91pdCvqzFyk6GeBDhYGkNh2AVIEheZLFZ/SxW82QD2Ee0A0/GQqL/1JCeW0OP6Ws2imx
viO7GBTnYgBTJuGdowlOEJAPutgy0osgSwcqCCIDcwgw1OzRVgHeyRzC+CdVXxsA6M5g7TCG6Srr
sQi0NRiZoETCCzUTptkC7QxMReXvHBiwZGWPR+xSbjaHAcHNDLQhqQMwsunOdaMqNTPfoubCUo0h
Ddmu6Cbno3J4QNMVJB16/XGA2A2KwUJm9CzjO4ELwhj8F2gX76LTUQJaJtP5/hxMOk+Pk6Zi+cF1
of3PWcICkCk9IFmVGYdMvwPR7e5YLB6nubvo+smTWyEL3MJ3DGq+ZMSad+PyXXonW+lQwuIjzZxY
WvXO91RKtwvneO6yZ925Bi1Gil9mtprsxWbuUO0pNuAuZg3gCMGz8e25RwRCCZ4for8LTxWRcRo9
wGaI6x4JT3Va4cSNW4Mf5viKMd1ojQz7NjEavDDU46TYgaUieGt4DRU1IFP45WJEIKXhMTeWLANm
Ey2TCQwtaZFsTSeqjSxLtjkO4UPKKKyimy9hM6Po7353dA3wHMkrffDBrjeZEm7F+9xeiwu8/sta
KLTzOO7cYtOeeJUEkavitSHSLfb0Rh1q5COSuxjTLbUw8Fc5j5glJOV7IA3rGqtlpJ1EuLPcw9iN
d4Hdr2Mb2gI1BtctzUdb1Bhtvk0ZVraccqqiA8IpUljsqoChZ1veM1HiUu4iWNGoRAmbJpOw0XNv
jSUGAcS4EIf2rttQgsZxv9Wqc9rqq5SmWmYVgra7cczoKac/A3T6cZRehfBLr75r9ocVmHTT9M04
7AEGLhSQc8kFjZH/Xa1JcmFK6ZiltsJBUY41DQoYXvyWRrLxw9oHxcLxmLtW0S0hOpnMwBhMfw4I
oZe6fYD45QNVC/4vFRDFYCtFAjIFGwOW5e29MIclJpHQ6CNr2DaR13x+XtS7Y5tJweV5RmU/Ens4
C0xjvOBMKuEjhs9BICP+L89lDsI0FOgG4fjzc3s9r6yuELe5dVbCcyvvjP6dTn6MjioTPbJw+rjC
nmbhubPR5+q5k4DrhaEfJy7RJ/271b9r5QGn7RrrFwR3yjui/fLUYG7/ADgUTn82xC918ku72Kqs
BmnlBzErSAHD9shQuXSRbbCsWWNthAcL0c9M3oCKpEB4YqS0ZH/DCJ01sIQY9FJ7afazM6EVbRH0
bL9Ae60qCANfDsOHfBjWorAUOWx8ogbiTejzieEzlApJ+n57/VVxWqaxh2SDqSjAFdFr+vzdUxm7
rdo3gwcd9GwTSjuEmJrXWMfcDWcooknUoaqK5rv+2FTD2qvqnRV9iJm4WuID5TXY7mw4Isew38qg
/2X9kHUfjVQvXBhzRmYMbpFL4FW5NMzJi45B0DdqQ+VdxiCOj6ld7l0lh0CjbaiJXTCyzr08HHXz
0LTFBu6zgN/HmFtJH1l0sOONy8bCMTDcqMpTiNG5MGXHXqheOcGLX55vr6s4ptNlJWIwiYCEii33
ZFs7fqsWg0UPhj4yMtVjdYIwKatsuCXM1WzHCUtlGoUydxgd+M9fsMgKD2cfpmB0nJhzoDZkuKiW
QCgM9TOR0WEdYLORN3GJRu/c5sJV8PbPnRvJOLIK1krIIoPlFdf9VYs2czI5LCp4CDqdHE8FD2D5
Owf0CdHyIhjTcusY/f1QnNMkFoJhwonIJrgkNf4i+zawRZwzZexIwMSkzQdAA5orsOUOCB+srTi+
69R3g2RBTJn4+8t6F4PygX/fme7/P1L106+Z7DVdiVrXN5mq/gawkQ1xp1LPRO5hEac6c8E47BEd
EiLAsS+JUJP4id2HDMRxFkddJ+uxyvLgjGzJvijWrWbht82deB5I7ENS0nbAXn/+VHZueqbhMqpE
ZL4LcsReo13h/oEI+bHJMWhUBgTlt4kMTF0n/HTbAUcWFELGt6T6qx3vrBFDG0QhE637Ww3Hj9oS
9lrRoUv+y4AXpVh6JbqOd+kX/F4O+yD09I5OJqkFVHXScYQVcjhp2F12/VHNUQxpV0ZOe4RgDlWU
RNmmdlAWGhrA3b4e6IvvPIAYUH64Z39eNV2p1VjLG7pTQAc8a1eU59p4D7gq2KiQb3ovePYxj6AD
AbYJ9qZz5DAGw8+u6p7EzErRwzvF4mekH17wUaELFjKXlPEogZoUMlgEKAjXV+m7DUmU7NOOSvcC
jt/09HyClwz9sDI5C/QKaZ8F/M2sX6Da5Bg1iASQ0wPRCKkT8K9wnZIz/dNqwMXQOhtju8mSZCPn
OG70e2D0HrQ720rR2IgPFYPTEbu7qHwth3fhVFzvzere7wggobVTQHUlgGMMFVZG+hbVxXpUcKbS
X8mNd1jXQgKLDPPYy+doPOX6RwTYIQnrb04a7wwsC5MOY8Z6pWD4plXRhnLOUc4oURCL0MqonIPA
1Ig8dOjVvVEqws/al2wIRBlkJsSqEnMjBlBWaT3WkYJp6VvwHncvRVzu/MDaKz7gHaX5q611ZnFg
jLiXxL+tEp9IyBZcoHamr5w6PMvUzLQCVwpzSIFQg4a8ynE7zbziPhUwpDC9MwbvKYzdJwn/IVP6
Zwz+qTTwA1gMWPnZTOKtNDDaNrRvtyPoXAbA8BcKqtDjE0OKzxsslcIE4ntJzxWULiKP8OekLZ9W
x5mu2+M9MGLHaizcqnMQr09PnSTT9VgNVo3xrEimGVRghy1hBskSZ9BxYcF6yYbtIAUpm+4Hnwtu
upK9EKCq7hFVM6R8YqQXO9z36NVDOYEs+aqWlMePORaiOi6z6hblxYuRbZQ+uoIOF/KkpQto5r4V
ugTkrgxvYWaJKHt1/6QN3a8hZPVy9m9Dorryi73rvS0PR8V3mNzs10+agqyxD09HI8tYsfFRu6hF
068gP6dxlCgbQz7ChaVDRLQCLHp7j8xeFdyx+AJYeMhMGyVaWQLxDoB+uMNWIH/R0MzzPbBPrgpS
0niJPzzHBGUIAHxaBo1LfSxW/WpV69Y260rnt44FdlVqtwkt5W91QOGtNV5C2FJpUn+LRtpGQoSO
4bCE2xZM+TIuwb94e6T0tk73VBZ/KMa4avzhDm1oGjtklF73MvivwZh8eNBDTRihY3tAEwLDHmmd
dyAe6zfXtHe3V3Am9//0gyZRPM7G2A7qEKZmvM2xAYIFYzkbkXFwdyxONOYaC5DqQScZDhUrUtyf
12/AAaNyAC4/pNVvl2ZIANlx8D7YLzp4N9XeQZnM8q2EfPTtXzq3Vxh30sniwzFqmDwasKMV6UZ7
SUC5NsEkiXsGUBKs70A/c0/eft78b7164CQN5RoCIhpyV+P9JIB95Rn/hUZ75NcSLmg1aIg7hHm0
WWwFz3XhaR/++1snodMfXN1MB34rYhI07Rg8rMoYOJJ0n5lrW3tKrAeeT9wRCgLUlJK+8RDgCU6C
DbuINry0BKYRguOJ5Bw1FXXmZJMh8NMZvkFMFS69voUFDo8hstodjoIA0wT+3FHWWsRwgMApSMMu
hj7ItMtmuYvAvzAoFrBTB41fAV4Dar1voPKVFaKlY7kXzhuoUKhcbsw59erRrzqMSMDYGe++ku8y
MmwGJqsKrSf+lG+d9/dB/u0CauIykzz9LhvuB+eX8M7y0F7oXhmwUeaP+l+pC+zmsjJ6uNZxBL69
T+aATnysf1dnEqnHwO0szWd1BGgrIpZEdfxNF6NUgOTiTqf+23lhcsR8zGapSJaCyLwrY29XFVj9
qNFWlYGkyK/CnZpKAIfrRzdAUVCIh5AFDkq5h3vSto9ld4IbirHSYs9UbOYbn3h6CTid1EROx2b3
ME7rdYJJk9xJCfj6Yo+7BhecfGhTuKvhsSz6tR0uDRHnj5sq5HRJR3EWm1zcQzIMeuBUF8kOH4FO
SnQs31D1I1kQNFO2Aj0bGnPL/Oe5u1a5evSk1kudOsmblEfbI7D8IyeOQs1BrRskzO3NIuqsL8t8
9aRJHRaGWWtpHYhDaCibWjv/LoyickmOZu5aUKBzy0Ip0oJRPonTbly2ECQvBPYU5N/vgAWOCLrp
Iilpbt4BHVFIU0EgB4syCVd61LTt0HKrYgLxU/Fl1LLlbWDaB9j7AnOGOMraoUQf6MMCW75rdLJT
UqtCLla0gjT/TRzk2ys9e11cvdNkO5lBHqqtzEw6bJxNCGy/PjHyYC9lqbTFkERd4r7O9XM+rcJk
FylFn6dByowYuG41ZPtWEjw5uu5Z9gSeSrS3RxXRRTRz8yY+MtDNvKPe48t2j+i5QAaIQZY/PkcD
4ufxMen3EiwZMugLm6Cuz8ttjqVVmuzH1MM1va955/9BBwqMMXufgqW2jR3LtChfOftEoBjoElvU
wJdi/ioD05nNe3XJXmE54LXD3UWKDyAPCTayKigc3N4Gc+AsuF66hgyQDhhVnZyEzMv1vu7YB9EH
MPKyRp41WuvNlruBxGHIi3W3BGGfPXxXj5wcBw8Hp65teWRQfeC6TSchTfcqSjQZ5K+FgHJ5/y8R
5ephk30eSwGmhxrrmWK0SPwiRwfRx6CYTIUNT7+TJdYoSPmsYgCVfCheicnRew181c4fSROlEnGo
k+gyLKz9XGUBjN9GaxK6ItOoz1HIpGk6FA67S0BlDbCtMDEafW8FXGSPsSqSKRGcJBoBIcyvBtmw
228wG9ivXmCyvRVdC7xB4QWEO6V6ptFGRyEf90Zzuv2g2WIXpBgzDgpdMEaTz4ATXq46g8PwXj1R
Zvpc6KDAIEyK9WXA6v4U0gW3Hzp7lBiw0WxDmv1Li12uerv2VMbM9FW67NI36ZsXbmhZPWfIMC1h
OOfPkpgxQE0QuOjJWULKrcdlnR8pMG7pIyA8mFO4syP/Lka6rpDquP0T5zAZKPPRQEB4HnrotEL0
jLb0jVIOHyQg+sAPhfS8u4mtk9udOv8FVQe1OqnyP3CIwiWWzWxmp9E+YZ+wvF/QVE48xoFRcpD9
FiNtAwu5FhwSzS3zXWQoTDFpI2FjxyqMuvdQCCt6ND3grZXakYGewKh4GZox9h+Zi2EQfDcGiKAx
DMZOHDnRPRuwHKuDfxZRRHPMZd5czBXZfFCYJx+r98oIGigoolHFN9Y8mbm9o8ExYqSRwrAT4AvR
hEIKztGle9xJaHSYdO0M4+dgoPGfipJKyJSYoEtuf9W5Y3n9apMAWZTIzkYQI8UIkquZCyBJUOQi
SefY3H7U7J69ftbkYOaFrUpaBw1BDg9ZelchXOls9f6Iix8tKA0KaLh05YioMg3JtKMhcjDTRTB1
EnXIctTcUFyQACTwTrOPfXgtpD+e/AoSAb0S4P6P8HdErULNRgnbmzpauMiELG3h2fMDw9aBXUN/
hVD8OQSnrRwmtc2Rpctr9yL3E2BEXMDUxwLcgSK/5ckHd2FNexKhr9uLP/udrx4++c5aGBokRXQL
eDgzI6HWRrcg4+b3Fj/07BTg+pdOPnSfs8RpRzQUDC66tpWP7ER0FJ6JUrPW8NVLEGKUgH8o2h68
Wu1iT2/Q/9tr6pkJoJhl5SpuAOVJdE5b11n30AIIpLcXZS5qixYGSHimFlDOPn+RcWyl1FX8S51T
P0TeCWwMQvaC4Gb/Qkb39tNm96LDGJRBKGTIS7v0Kt1qtGQkhImjpjwK6DJ1TXceqqWraPZLXz1m
suXNCMEIaeBH0f0pvOdReWNXD+6P5a7MzHgdiM2/P0i8ydUPglad2XHInvKDraC7462meu+g3riE
WpZvgGqsnG8v4uztfv3QSQPEkeMqDkXAIk0eR+DnuPmI8YRFufgi5B+aVyCRzaKX8v/lwaCJNNIn
ui+TdU2CXDEimwdnQDHbo9yfMW3i0kGLjMGjK5Dj4Uq4ly/84Pltg+QG2GXFhkr+eZUjRHf83gE1
1sho5a287zB41mWDrj9QNv0R2Bjjg9+Ntzbbhpga9t1PRmi3XwPEMs+ZhlJdkMlRRkNCYdpvzMew
TFVsPB+cvFsl/XODHsjFj6mK+q3av5lGviGaId+rtMqbECPIxmzL1ZopJ9QYhByYkGDVGJOMQHwY
DP1WQjKC9NDVD1Z5lxoh2lx/xOpmSLeBRQP4JLQ90EK/SFFwOecHEjru0CZB4wMV722tIcKijPuC
aaLVPVOzeNLaaO5Cc903my78afwMD4629poHF1Y2CkTYgtK4Uree8VjHr7pyjlL3z8C11n4rY4qN
mQX9YVobkmeBN3iHGBDQZRPSA4RNtTrTSZOImgMyaIRSgWFSKrq8JRm/chRhNaeo7WT6bOpjaZ+F
IqVmfZPKhtkhTjXjo5AAgDoQgcXAmoBkgzRVLIxo1WXdP/aTjDBCRwla+PmuYD/F3ivsdmBCyCSc
YeWvx/697pud5BcbT7kHKhpHf1myuzW+h4V/rLQj6pY6NIkKSI/sH0IjWtM8B9fz5xB+U71nW7m3
dWYvcof7i0M29RBr2VoLpY1swr/8w3A3TiL/sN27ItwIba+YHTYM3SqUNA/VKjHkq3E5EHzMFCSn
jf+O7SHosMaoXYarYOYHz7hTR0aQ26rfMdcRvyMl7vfdX7G5V/8pQMOkAeS8QHRvqXqIGgGUd8Ht
BcqyMgVnA6scQIIl1nIFq3bicJtYFaAZS7bgSae83YhIzSZDVTXg9+oon9H373IomevCPKnGI7kw
fwc9acfyNk0W7VJHzJXowVAMuP6mMEDlbHoTnbbsL6nYt0i9pfmfdosuBA5wINICtAPu+NJx9JSi
d+G+SdAPe+Q7Rsq4le2saFI9Jz88zGl+ST/l++gv928FhCuJXrBCIGms4PLTmi32vmXsUmoB0g8h
ddeE5zLwLhobFNxF029ED6YdzI0W4RY/nIWWh9z+QMn13h0+Bix1uS9wYcsA6MItEh2IMtY3if4W
lMFOr5KNRmdTDBRTPKrzgZoShWVOn8vUTQN7KeBGt6PCHKURabULxhJ8KYOIz8EpzkOAIwIYnmTf
FPt76Tp7HaU+lC/WevCrjzAB+JmjAcueyDZhcUjiep3g3rzwGnMXOQoyAA7IsBFPnFwK/aD1Nejm
UDBnvJwvg39l8Kf9qMYuTNt9bv7odk71EOvWwwX0MXKAuOnf2GKK1OzM7v32C83GSmpQ5OgB6UB2
+bwsnpL5pdYTK6n5aTsgkZe+F8piUS9W90tIvnrMZPV7WXO9xIViIrAu3Mb7hAxahykPEPT+EscC
JD3AmttSczaSt9s/cjahhSMOykNn3Zkuf/6VftSQcIOiEEWveo4th4IFpn53pw2o1qwlhMQ4fFnP
sY/Uda7+/6uKOwLZAgQK81I6rJ8fP1phjYXzcKHTIrEuGBHJqQhXQGrpaSz8VtEf+bLU/EQYotB5
6Od+fpijDDgIiqaCULFWhRwq2Spfl1hM60QQ1enoXBJHABqyna0VpBDDReP7y2jt1ntMdvqgjJKd
SbzHaNb3kIYt1H1EK9Ma0qPij1t9BEluop4zOIAUSjCI59QKn4sUZTm53TLSoaueaDK3YL/pwdXK
w9JhFKXEl1cU8GtAQIK9IpbyKi1UaintuoLDSFpYBRhbh++xm9+nbX20UD2WR+A9crFziyOtmAiJ
pSJb7FXMfq6rd5hszcwP+jTpeIffOv9038DxiSqLdmoff3DnGMhm0hMgYHD/MrFVR2cpOM4vhGjC
I3UMfmByPJskK5soECwSbNFEO5eaPyEk+zQmUGIMqPAlddh6SFygGVEoJwU30oV9Kw7B148BBtZh
yM50a5I9FqpFPd8AaEYMxw25lNKj071DSaEfZlQfogeXrxt1BJp1vv3ouToEUPPF9g7e0HTugRaB
lNejeeEMcTbRO0JwP0OJPHi5/aDZYEtNxbiKWPsF4T6QiGZ1w4P41jpqzPGJ9sUiivZiS/RlJa8e
M1lJ05DaPB54jOJtPc/cORCf2g4g/e9ejWWdusD+EfYhwu49VnzOUVzguv2BfAb2M8GIOFcjnI7Q
cfVy5buD1kOtPlPwx+V7ClBxcA+m9V4p2Z1rN4IYQe4c0qFIm40jfUfFbugUWEO7ToZxFaO0AHIa
/Vv4oW10JKMRWjdBpjHKsY4a1sKhX67GBrqrBX9q1FetZG068PoiKtWtjEep+9sbCPlb7sycdH74
FXODZOQ2WtAcQ9/YIym/Q5u0jnwx77v94ebQpY6OxIyCUQzSgtOSSs67XC1K8NmOcxEVrhWhAYX5
MXUOxkeIFt0JpYYMpd+sRujaOIikByX92++hzh5UPBodLjNe5VL6XEUsjN9jxZPhSFCZj329fYY0
cQSeiboZRwrtmSPBXvKjO0ExNgDIWaeUoXrkOVvN1xFPg/TkdRvf1u+zHcD60yJaZu4wCQUMULgW
BqDyJKYWmu6aXKRQh9zHRnjVWxvOLRDOZfLM3HEyNDRYVGIGxuCTqNXZcVSFRsZHkTdavG6N96xR
7gn1++SkYpubP4fFNlX3SBDHOfLCnXfftU+do2xvf5U5gwE+x78vMrnfNQfhj1jmRcwIEEP3Zo7Q
dxx/jdnGvdNi7ZGwsQWIzw7B0JrPUdNtJBQ/TNTrqkqm5su3nZLvI+TgOCul2q8960WkRQJRhY50
d6SkEPdA1Hew/PqVpic7waBkOqX4whosWLltgkZ1sjfy6i4QsoDNB0WuGgkJJx3M4lbw1xyEiSgR
KsACPV4iti+tbN/fZS5OcF3HZxrXQ9w83F6fuZwXYxmUJ+GlYjIy+U5VX5l1EIDqh0SN88uWZASX
pQwdPq96jGDrLSo2zrZArh85+SJ6VDZOAKNBJEGKnfODjzTsKMCM5gxELTDfOwM6yevtHzo70+Y3
ohEpGBVfJNnLXrd7wBcMHrw3yJGi8085awcvA4tdgNVugie0lEXTVEingWrm/WTjsZB+MGNfeBkR
5qfXAIJQcAVIfYGvTTKLWE7MPnTrCzN11D6y5COQX1vpp2jggyzHAhggt4MAqQQ4hAv3P2HyybkF
y0QQeb6wOEPJ7RQ94FyMNjYy5A7Zq0gwxIAfYfD8kVYU02J6F3BKyHAWY5FIMb+sgNCOE/aXXxXq
5ZJa2kUe8wFTaeJiADCZy52jhKUaV9bt9Z59GDg3kxwfbOKUMymNgRyiKXmpMQxky5HoBoMCMvv/
Ab0+G2QdOPuMpmWsgyZVm9UGSuAn6SVjARJAiKDR4ZTvi/iE2aN79aDJ0VWxIbI9JwkfPITquYzh
RALzfGmkN7X5Fi/dsnO5MMX5//6syan1+sFuCyi8DxZoavYLyTDKQ2W3B+yR+SfUMC4I6CHZgmvw
AUuxb+DB3v6OlwJpumvgQQqNLyrWLxLhkNxtwwtYXLfX70awcsQrA1JgNcq4urrqq1oj3t+tB0iC
UXcU1khtL600O71T05PRH832nb5yl6BZyQidCVk6YITxaINlU8ZjUyz6CM2lztdvPCm1PHBIjZ3A
5aI6MAPaMwDe4Uez11NjV/sQX0jEhDSHPiJxv7Bes7mRiRQeMrzU1vql+L7KSSTf872k5unBsG13
omkYo9MVlfoGfzsusLx4aRx3VabHsX4ddbSj+oWjN0cdFZJIOtm7beBePdk4aqqXMLLxiSbpcPL0
e0xjjnopM/V/Cq3B277ZCA2uVhpWeCTvMiocv7XXVaEL4EpTwXzr0kNC3tpiKuZsFO/FQglDuFWb
NX3NUNt5fwt8LOpnZgvepvgztn8ADkckCh4AnV79nekNJkJvSUDXz6ax2K4ZkpGv0aUD3Rhb92Vw
NGEPaD2ellG20bGqk+BwjL61swpXlHi+8y0elLtYkSMxUQJGE+neQrIyp7XKWlFiObR8+EccwqvP
pVmNbcQhayVwmYBmD5Ll/hTWpqH5nOd3wPkEeK6JpK0SkX1gl0mHF11dvl/ehYexehe8gWWZz1ko
FIGazJa+BRX5ZBcrQZeopQ0HL4jsXYJ6TRA3u9Dqj1I4rH2oDF3bbZJgoGzIdy1eJ416UJxvTr7N
nR8tVIX6V2a/J8g9KNbaomZp8byw4OzapOIWdFGfLenQ/zCLJd26uXjM3rfQTBMT/+nwtmlj2EuG
EzxAG6SPQYw0nbOnfqNrdzs4zV0ygOWAQTEjBo8+Ke1w1Ymq1rKChyJ7avHdwHgQAcILKokgc/tZ
c7H/+lmTjdI2vR17Gs9iHiK6/L8lAJjFinJNrOeiquP8Mv776yYZS5h5lhcMbE1GsGQseL+xE4W8
2n+6rE3KE+KFKiRTJk8afJD4pawFDyjHca9VqDnDTKQaJzaBAf4PC3n1MPGzr06cWuBsX3VGICRC
aOGAFOW70WzV8xP9dJEI3n7e7DJePW9ykFpNch29FD+uOsoMf2JUXh8FVG4J27P0ILGDrn4YdLW6
7k1ObB2vMcwEqXhm3ytQ5JcgsLPt+6sPNoUax4WbJVLJZmQu1bUx3aFveviH4C4PYbMD3dOZ/SZA
5YapEzm+QEB3MMYWGeKzB/DftZ3OFls1GEJOJgdwfCVD0YxHijPGuFz4i8nXbBVz/aMn11ocKUmZ
u2LjwEYHsQT6BtCjT9PUr/5gmst0Cfa9Ib3f3j/awne1RRfi6ruamJyqiYjEjuyteu291oQM5BYj
NFBlK9PpNmauQMYqdrLScnGhz9D+TM0P6o115DJex3SjeTFKgN8q93C+uyhY+SjEMwWDc5d6xzB5
E/dPkZBRub/y9gVG2Fo1EEBWVmbUCXqEEeeb2z9sFtdzvaCT8Nn57v/8sAIJg4KZFdPdYJXT2G33
NHbKR2vhiUsrOYmhcTFGLBHbpQ7e4ACD3aX6IGtdbobMQRyuf9okomGo6aeRyqEXOWC69UtnVfVb
ocArPXcPJff74mU0i75n2o+FI4AlGEWTQKPE2cAfcCh/11dA0yF2CD9HbIO4l4YeRWR/nzsPotew
8ClnbyfSBRQpaN8z5v+8R+Oog2eqAdHq+i3IQhaXmTMdVY5jp0tipVGkQ+AHuAUsYtGCKveNBnnT
eBUuWUNa7W6/0WxkYIbI9QXzW516O/eNqySF4kWi66rUW9rXthCtOGnmblH7d5brQ41po5UgBkpT
9rKkJE2X+fQB+dqW+kFQpNfITwPF24K+gx4s8B6kr7qLPlP9kisnJgmQTpk6L8v3iypwWjHxDlDv
Rd+PWv/zt5CjOgH9yXiNC45vQemBPDS80a1W0JaTXnC1olkFwPT2is+iFa+fO4mPQ141mtvRlYVs
JaGEOxQfgmw/xNK6Un0i16MALlr6UQ3OUmutchvJRIBeoE8RWEegd+CPcwb+2rI73tx5BM4n6+QX
FiIbk3dTB7sfcqO7lOhyhv8NSsrBUQ33JmLV4TsYp4ar6vaCzM45cXgBsoeKhaEbk0NRpF6VmS0P
HfuINrnFXB1HIcZXI1oiurx18TOlWdCRUg1oIfi9cj8u1c9z5+D6HSaBqBkbu860BhQQtU43rEGq
5SYZz9lOXzmD/+kXi/4vAkpw0ichKA8LPXNlWjycAnrizLJXTFYYZJA5CjoUBRtfO+m/tTiJCOjs
wvPnwhCqd1iJMc5hLjC5UYbaQRNNLmnI12/A2Lxk3LbkHZJcrIXLipKe6HZRBJOja5KBBh++ZuYL
7kRb8BECq6Njjreozzm/Ea5ea7IRjIhaxXJFF95DI9tBlQB3oV5IEDJ+EQ0w6x9d/oeXgge42EG5
lDtf4gFRWQXuDcVtWo5nGTyGaKAVJlffTajsWAtvhzZ/ECiShDFuPNZ3klusBEulpJire9SUx1a8
khib+PbHwlcSh236QpxFsGAg3y1s4j8HqMYwUy/uWnpz4bGXxE3c+I/oWg0y1okY3dq5sLgjNlbd
0qPnYiNEZWI1xqDICk8ebZVjl+q2f4mNDLQz6qas+pZk0Al2uvQsY0cJFMuTFxKPuX15/djJKYw8
GhBSz2PBgtX1j6H/iXBbPKzaeG8aL8qig8tconP9PPHnVymjM7pR6yNjxIb7XjYK7u17ZsgCZWaD
88PVmjOQNtZaVHMKEu61d0jtN2dApt/buvaPhQ/+dU5GF54DqQoPMNSOJ8fSCJTcb8VoSA+FbmsS
O290wtdtrx1y2jH0XdY032UFAEpXbOsGzwA07m+/xNdPIN7Bsem2YFQA9ujzkjR+EWbgnS69U5YD
7rFsP8jBLwBkIxjhcImnPpPd8kD02oVStgH8cvLA0nGDJjFIAfPgO6MfB2PTnIvuyM3PMU+s11E6
3P6J848kEYHeS9fNnBpvSDic0vfoyACxnIPuzBhBoJogXNAnKPXkqGnS8mBhplXEL7167CThUORe
ktjel8cOKLP8cnUkk/2dUbzK2YugtHuF9QLzw8EpSBh0m6O+kwCa2CVWCd4xd8cHiWYWo2uSJsy9
tg0uogP+rt+6X/iVSQvXxMzclhfmklAYh5CuTYUZSinunMKuA2HwKWP0nfjBxZqDLJGJDK482Eqj
00SHOFLyOwuAquo8a2oMvrRYCSWuERekIOsQeXlXQe82Zrwako5M5vRfvui/bzottBtN9wwp4k2T
7gwwNGhfXeQ9+Zo0JHUYfsiQLHZjZlrun5ZnWlVLoSynUl4GF50o8yfTs7A5hcO7TF8mwMiQgWgj
OSsgTLr/xHYW+EMGyxT69Bt+K+qKNgq7gOss+94D6bWsDH+zs/CXXVihr5cJL2szd0Gk00SmbFId
V5XWe3afBw+x+woLpUkdCtcNcK6s2ZN19PUHwxhjPC9qJM20ucWTkaMGJENe6UyiWplZdZDUTcBF
OjzFsF9QAOWg+wkM8OYYY09mwrjWo+BRhbKCEHBH1ikQu1SfIgcXpxO6/1s6GIfChxb13o5Pegff
PFvbP0NcwcH/CXp9o3c/9cJ67hycfQBxujXsbXrq3gVxTNKCNg13t1poGz2U74TXjgtysHwf+ndL
eBAY5r7+LiAheqvuGqu7Y89EqYSkpCA40ghI8GqL4o0YCiy1274moJ9XaRIGDdAlGcIagZCtYmBF
Lsi7QcqmnQ6P8D9thn8/yeSerWCAmWHHwwD5EwDR4eI/hE4T8ypZE3pxvcuwQeXULGkIzAZfAH5C
OhRkCujCzxdMHqgZ+m3EewQzxapn71gs4ceqbLB9YQ/a1UJ9MbeyFNw2UlSMDpQp4MJI+joqWh7I
bGGdqPuE4baYFQR4W9Ok1Rdul685BSpAV48TB/EqpwiKXDEHjceJITnABCHKmW2D6hCHS+izi5b7
5wyRZznQMJmIMIOYqlVEuuuljRwGD60Gt9RJTgPu1xYiLn5U7e3ozm2CO7MGHx2033Ho6tMnM/af
yi7ZgMgHvv/eJyiK9I+y2a+FPKlN0Bx+6gk4KrrlhpRDMAkxQHxtzHqTZsi/JNEmkc46gGMr9k8R
RtwCDQmDTjGrp2p0noS1oOctNk5mwpfQGGbKyuwYVYFJxeTb0qj16CPDjvjh59Um78Fktn+TB637
8E6X+Z+DrWZrbyM1Cx90ZvaE9RzKeIDThKfLpfF49UUjVe/yOolK0TCCx22nT2Ui3/t5czSLlyFk
TvihhRG0f5yVlJMzvrXtWQj3AY4nOR/uzP+g18Ib4VNqoIGJmuK0hYUEgVrZTDceKn/YKQDXA1zs
Bg3Jp62WvQBX47YBiiqF7rnQFx1uvjYJ6GBhloq6G1amX0h/gLk6f/T14oHFgC9SM9SiY9fQwSFh
o0WALWXTLt1fXysSoOfM2C9arniPTm4RuRxyJXPxTOwUGw2w6FnO230I0Jb7S0PtBKm08UPuXhJr
qf8640DHo7FGckDggzWdpuWp7QT0B8ICfwxMVG15F6nZKiu1HQP+Bp5NYjzJvvpSKcnONjY5FudS
dujK/lBZ0jb39K1aaXdFTvKexk9Z0/0te8lKc6HeyNoxqPAupdv4VAy7tnN3vqx8K1zgu+qftWw9
qP6T6dG0PoXZdyyXkBhsN4WWfBcOnwxnwPYCRfGifV5X6zy3n8u6/zHm/j8LF8ZMDIXiKdozrASd
mklQG9oiz43Cxl3B944j17QWKquAAoS06xAEyjHz3gwHpFZTCa3ZWtGQxUENAwmaKonWiuvszOSp
C37cfq8Lp28SAKH8oisqFHc5nBNIiVMrlGaNkwvyVodmS2bldM7+LhT7z9Gmd4VSn1kzZvGg4dck
H8ofXZjjGJGvehZPbQ6Dkdz5Xb0vjeqo+fkBbY9npXQ3AkurlHd0YNnQChJ4SCweUlc6APOXC//P
IJF2ELH9ugWlvnRjXdrA058FsBtPBNQEkBOYLLepFK5Vp2P+4EvKwSiLg9G9mAimS7m6CopXQx2e
Mye6l3pnLVf2vgurraarzAPCtXcuc8RUG+veK7S7RPMPvqKh82qtOtvZtba+UdRDIVNkjI/KqO1D
E4sqRblPM5Sm1fgYp/cj4/3KO4K2CjLj0e2VNX5tWG6mMMYwxQEJO0S7BBoWaGNWZ4iQS3Q/zC5Z
NYaF0Huzu8cJeJ249YOUyjstKpEOjd/6YYAi1gGDlaSN6TIn0ah3sDajlPCHhzJqtlD8l+LGXLC6
XspJ3hsmemR6QMFhKDNHz559fV9W1tr7Riud94eZVC/qQIsUZvL54DGCCBf0TQ33l88pQB9aQyKX
fvbwf0g7s+a4jSxK/yJEYF9eUagqFlmkVJRJSXxBUJaIfd/x6+dLdk83CSKIac+Lo225nZWJzLue
ew7PQFFdjIJ2hvrJjvfUFAPVbX5jIzIbNWNGy26myfv8VayFWG/XX87dFmpU2yUUjIgI3VNXtLri
qtafcuumt25sEzZ0JhSCwz9ZFONgOioCh7Bsvt904w9zlUCBcU7toyDdt4zj0F8knCKlAwgaRLXa
D7a4lESk+uGo36y6OGpEVYouLq38TL2EsJVRXGDUtBc+35z4r3yyirUwM6OvSU0/mPm50yH2PzYO
1KqCjy2QAJwfjWLrLFecHfg4tAT5K8HdUiQxmHwfpho1PzvBvaE/GMZTqzxXxcPMbNzU7uidWk7I
+Eu08VpWLy5VHxX6cihrXnV430Q6dlqXVhMo+Xkq9o5+y976/Pnzo1wJj4UiEuhKcE8InixMmz72
8G/VVS6CqQp+pBhJJFctvvT+/4zfhZATvkWVzgJBm75YKM2VzE97FqJ+6Sd7hmFJqxjTF4B+iB8s
IKSf72ztKtLvfcUKi8L6IkLJYkmWS40FRSUHzpBePwqZMICy/2QdEQsBqDfg7Hj/0ILQnEPkMVmn
2c/ddVQ+kDVtp+0rV5539Z9VFrtJAFnHdVHkggBlgiYp2NbjWgkqIJwW7Q/mdyg0iQN9c9sSSBe1
No9zEUdKjLQDM8uOSotQSPJj2BqXWXnCpnCnmiBHYqJycWoTdbS489kPmNDReZqe8grYeo4eH2Ok
3c1mO2HlNrxbb3F+YWSYWYvg2JlSB8gq6vVMxE7D4+d3YaVlwg3nQSkWLFOIfS2WKR0mkKw2y89D
eVcpp+oiPbePaHE0l/QXLEe6+diJluKGnVBXDMW7ZcWfv/l0kzWXDoqsPC6U25rnKLpF7kSy7/3k
Jvsh+xDK7jTigx5CEBfMUFV+6cK7Jj8hFFKf0mMS7S3YhGU3BeKYbfy4lQb/+zNZ3KtmHBK/rtNc
8OJS2qBaGY4vfde4Eho4utkc1P4otDIm+VnPt2Cta/cM+0kTFdPNB1ksPst1L7XhwD1TT1L3TYZ8
BIbB4DI0Fyf6E88bcLfVC6ALIANLon1jLtbLiz5Sx0nHGvzNHL7iu8jqMh4Zf0l/6WQU855JppxC
5Bbz14odpyvFDjF5pEfLfCyDamfk3uEq5MuUExNW+04VPWmmt+ONW752pm/XWtw22agbkOOsNae7
Lt+3kTckFBpcoeaQ7pVpozwmjmzh7d9tbXGkTh86TqFgKgqeblO7WXc7Z9c1MKHPH+/WOuKI3z6i
IOh7iBV4u+Me32SikaicNlEXW6ss4jJ7Hh2zHlhFniiKH+kjJBT60i3c5dYy4hu+2UwmB1ofi/uA
v8DeUdEjdwrUjehhBbaN3A29IotiEJWH19D3zTKRr1WzlHf5WfJvAyrDunLqjduS8fPgpw61zIuj
XJvj1zq9m7unYtyIKdaXp2xJRxSVYWqK73cJ4basZCVWXcFn6fnL6CteKHVuEpte3j/6WedJzYR8
+4wg4HWiM0CSwDC/OZn+6uQ/3FHcJkaGQirR2vsfEppqVUp2gu+UH0UtPwbzpmcg/8P7USoYys/c
cSq8PimvoAUyS5jSIn8flb/M4DCWT+PPBKCDEctcbkhBpsCjXJQYZyCQ8VzuYwoUzG+47d9ld9HN
n6qTu6hE76l3ERS4+nDf59MOvqcSvvY0/IvwPi1zN82Sgz/+VtDjjpJLr9Z77e8kOaX2FTjAtoFW
YToKVgx9/tJof7X2A8Lw+7S9rmmM2FPwVW6VvZHfOhDaV1D8QZE9VH+QJ3VLWGBH1F6AS7CbYCp2
jWJ6s2FizuVd0mtu+FX8U7non2vJ2jXxC4QWpmn9KOajObY/667x7PqetUYTfkCrvM4Hw82SCe6L
hyq9B0ZrNCd7sFzGNcAbqNm9YlyaxoDIE7w2tDBZzomY18lYeEV1OzX7MR7dFLoRxr2dS2szpNMd
mzL3munCrFZlImVeMj+QVYjbQSDjn+rIhp8ju+pg5BpBO3XyrlNeypieh9x7wRQfVHiZUqqsstMc
rDm6Ulp/F2vzQYV4WNOugcLJ4fcgBzICxQmklWocv7amBY37aFyHfbAH63RToZNiWJNXS9Bf5H+M
6TcF6L6PDhMKba4xl5IrinVzqTIhXuzqSkX7kNm+rIcvHsD5qFzpUnoY8vnSSMMvpR9eBPdOGL4M
LMwgXiFSfaqamdrfqGm8bwil1FE//R5bj1mG0tQPBN06lEHJH+S+df9HZvreCNfHPzCgQO6ZvqEy
x6d+/wjMUfd7ueURzPYE58ytDooOHF9WbTjZlUCVXII6jAK9HK52kUo05aT0lRVgdOaCmy2fQceA
h0kYskB3/qb6B0ktIgIGL5sI/yMOoHAmrR9kAmOGQsnfGTsE473ZcVq12HAb0oehwwvO4/3pJWlm
DsEcEcPZx1CiE0I7F7YDDME/+Er/XWdZjQi6TrW7it0kGfKe4TUPCyzP5jz8yhgj0Q/4AdJW5hkg
Mny/n86O6rbT7Ew0tWDihZ07a1xoCZRfKBACo4MqzXRjuLr5g7+JyJWdv1VtWlGAfP8bFv4B6LNu
RZOVnauKySKt/Vsv6OU9F/VvtX00zGerDXajdk4KThw2q+xidKY4+BZ7Lbh5dHDGr6035Uvf/K2g
hmmcIAVPBreLj7XWus3POL1qiktsfa2GIzVj/dtI32bQvNT/PiAcmzhPjh+6lTTuNI065uZQ+dq1
QWKRfgj09NBYLbao87ot3mN2zmpt31NknRXYk/InxEmkWn3Qh++lgigAXEGwGoFkh4EJKRgEOL/r
W8OLq+5Y/Ao6IRgB9Ivef3JjHONMktXsrN/Gvau/+AyTTwSHxzB3sx9d5KrOSfapVbqAdz6/1cLB
Lh3w26XFMb0JREZrVn0IV1laFbKphDzok9L/2EbFba20cPXJHCuBHnHgrXUcgeAFGuXWY+g3+Imd
mh774W5CZLnexbj0ARGmdm69ahjcqZg938k2aGFWM463O18ElIozTDosjtlZ03YtVF0wjEi//GHX
IedC4WNEGWrffOv05+LX/37kUDuS6SByBzR3ceTF5FO66snrcEHiyNNLaF0EsRXou89XWjP4wIPA
SUBaCGhiYfADs5GnyHYy6OeBCnzPwKPmFCjqndmEh01pkNXVACJZpsO5fkgZFVpW4LE4UOFaiJTK
cu/g0YUYhw/6dKv7v7IcwuSYfHqHAgG1OEYzU+LRypoUfdboGNpXAuqGi9HhXsiZTt2URVzJ3liP
+TjZ1hGXX2aKZq5UuQK3x7m3CJAeU/80lhVUbBeHYMMMnrYR/sIELd6mRd2dxSyHybwlQ86MiJM0
pEWK+ifsYM0teNbAhKlWtfcyU7D1TsgwMrbY5xnk2KXbC+RN9Pj5HVJXirjvfsXinCsE4PUk51dQ
jk7mq1LbIWQnZHI55DaJYUC7zYJdU1H9zD1G7IVgYXTxM0Yzj038UEHiBuh0aybplbfg4+FwoUTn
WAE18N5wNUFSzcaoZedp1O5UxjnpYtYZzSUDCIYtfbWNZjc3lZfwMwU8KTbhkCMIHvZKLgPLbW/N
+E6U9ZP4rvWrYxYwSZo21VU4J8+SQvUp+xaUwW0i15AOMhB9+2htteRXr7AOExlWwBG8je/3YKl+
YWaynInK4aA8yQ16CXtmxZBiFdyCn3/I1fv7ZrHFgXWl0ndziaXnaSbosLQG+41uxzr30oke+3Hz
ha5U1xAygAuS1j7lymWNnG7D1GkN29Pl6CAMDwNIGV25z/e1hmuw6OBD+EwEKAPzfX+Kppzkaa5l
6ZnMsImQfkS42JWfwwDJLjdh4lm7yourSDnMwW0Pp6q+g/1G9z0d+9RdbfyYFS/37scsTlnSqR7E
Mz/GBw9GA9Irv1aXCi4nfAw5tSt3bvS1vNdDN5A8m0Ay2DiO9R9gE9LoqL/QM3h/GlFqjXowhphF
TQWNn+2437QKyvquDOONtdY6dKCRBN2MBgPMByoEvW4zpQ1YDHqVIt87IRbflZ5jaqbZbvoL0uqN
4xXB7/LVv11w8a1bSLC6YA7Sc2Lc6Jl9mJU/dESqESI19QE0lBj3lkb/YKZPJG1zsEVOvXq6bza8
+LxIQLYw+bG+mLRHs8wVknRETEpKSTa5fL7btRf7drOLTEAaY21ElZy7BKnx7MKAALmmn+4gkawL
qIQ2vub6csS8GAn83JJ4Wq8yIy1qH6WTbid4WTvtAmwaWACR/bMqn+s88D7f4MqMJZISIu3995KL
Hbamkzhd5iDYJDFxrvyFuGAEFLdH8qSVd5Z8NCv1lEw8k34r6d7a7eKdQJDX2VUmgYgcokMjGQf2
SvTLsK6l1YeSoQn4rDa2K1zl8vYyJ6Ojk6oRkS2L6lmeBFkRGpywdQxicCXFcBC09A4xiygeMUTn
IG7HBBUVFZJLIOy70D87ffnV3AwOV3+MRUKLtKWGrsci6bBtIbRRC7G/aY9yDwsLz7O5zNqLwRBR
3qDMyCqL8AGm4zyNuqY897kBkb4Yxwnhtf/XIOrG+a75U5Ezq0IBAJcq/vxNMhMoYTFFY1meG8mG
z6k9CuBMGDwUxfMYw/4botiZP89N6fFPRP6OOB/F19zsPKI3HYhskrYbbnctubN1QmLcICIqHPb7
HzV16WjOalGeg5RxMD2k0K/siJ9o5ppAjczhOjJCT9MnLyUaEcO6jIrT09k4G2GZFncPj2AyiGMA
MQKC+P5ndHEA+LGtSgGmGCT0qyRIsRK3qjvX7r5ken8AbBcU8T5CX3Lean28IpiWy9PfQ7+Uiob9
IemZ8YlS6avFuRrtb1OdPAbYlV5zcIDmQaNomBXfm/Avo5BsF1QzZC/YAUFfV0raMcORtMULZOEH
axJIFMeVIA81wPCAKZApRugVXi58hoWHuf7IjI4xktGOE3g2dM9G8hKqt4Ugk9GsA/RcOwsmLs33
jyafO+Hf+vysV14WEg6ivK4LzrolmkuS/UbDDRdnYMh+/USKwMvK4c/4fJlXGMPyTBl3ha9R5Hgf
iFdS3+wDXyuKc0d+UPV/68gY6b527LFq4XwoIv1owsKRlt8bCVEb46goxY6Wpxf40MSQO+gQ6whK
kfGS0tH04fZg3qF7qBzKkPyRPYanjZ+8EhJSaoFCD3EQaLocYS3evFD8d18WTVqciQz3YzcAs+tV
iJlDLn3wpQpKL0uSg0QxOUMvdZCest6g+IUaA63ZWtmHiIMWM3Pu+j5GpI7XDm7T3ykAf5mFua80
6wp88kbU8ZrafTzo//7qhV1ph0Eteo1fTVH+S1qpCEA8JzHz3eWxqxxPZxChTb4k/RdqzW7aoxbV
q9dC2C9o7kLKSmgDixESATdOKJS1gXQMAsVriB3C/P7zI16xt8zZUVtgLpuQ21y4VGvMplG36kKU
Q2Gngpxh6vY2bLPqFoBjxYO+W2lhUeQhr5iHqArhzWL1hVI5ZBfM+6bjU8pcxLhhSFeMO8sR4pPr
CWGZhSOpgyw2kXfktsvXE8dLSU4/AnmcumvQe58f4lrSa/Ok8NQI2CCbsyjJO/ZoNtKYF2e9V3c9
qtj2foaPeqLG0KvhQWUkQ06ngx3fJWybt5Ja/a5XnkY0wgFICBrtLBnQQodXMIohsd3qz69lPcjE
UcaHYY1C0rJ+6YytPUcjd1KTsq8+nREJCqQsme9EZ0qIs4h3MlkwrdONkYsnZ8gA8O5rB2Fmnnmj
PczOtWTf2gzNf354ax/q7S9bBBa63Yy5ocWcHWV/9VYdL/h8iMon61r99flSa5b27VKLO6HJCk2p
LinOAsGObbMuYiSpf/l8lbUnxXvSEOZhtvtDSqUa6SijgVycQ+cBpBL23KTGzWiCXmzcu7WiJCvw
SSkFqwb1pvf2ERyuWWaDDeyiOY9MI+jzdWMTodBKhFvBbH6QWqGrTbQimmo50cQ/2KpAPqoKbwzY
1Pv1TblR+kjnQBnnppePlCRhKNxZm92UNXQLZG7/XWmRyTWyWpamL9H0Cu8h5alLhXkkNAm+zI9y
rdxO0D/bUYneKHBd8uT/fZtU8fDPoE1QxV3cm7GveydvACZiSKrkceyEJIhQhIbK9Z+sxBNl6oKJ
WE0Y0TcOTy9ChfBXBhyhAKMrXQMdLCbAg4fNEGvtlpJa/N+VllEHkFWpHwpWguiTAT5aweSllK02
L+lr3WbpDulS6KT9gtN9uVIm6WFjW3y6vNW8xv7m2PA4fFHRSVCqX+FMBaCH9S7+LUWMIjMd1apu
r39RJC+xx6vUz91w0ndac5d1zAH8Lhk94NUi7hCYFP+V82AyBtMVbksKSI5ChCLT7Y02QpHVp/Z2
F4sLWNcD8vITTy3RSQTgjHsW8fAMUGaArSBAdr5rb3MYXCekDqeWDHyrmMB14+t/OEnBXiuaUNBV
LJy1oyVRU2oAco1iPMRduDemynNizaUqd+za9ux00i6ibJ9k3UG1c2+G4OTRcr7oVbRP2ga8X3zI
E2U31ZbXWHtjnPdJ8E0GBJ8bNZObF0lSQjeR6M4x+51FEKFmD5B9exNUsOyvnZIrmiAuXS+K6cdE
727o5jGNQZV09iZnLxsTMlPJIRwOrapDqtt4ja7cxGV3TvjgWaYKWZsMtGORV3urk1zlSW/p84W2
q/V3s3lU5t9tJVGTb1xltPcKUiJBM5wmAqKy/U73adeGs6vazdEJngZiPLnBeYXFVyb6RDyVMDWM
4q47GN2PqiYyBQkOPWCKqlvpBAcpvczIGmhHU/My9Xv0FfHGkkSP0MjrACTAujhk5S6J/EPKQRZJ
A7PlHVBTxo8T/jt+41/NhbKv7a9Wzq0TrrtvpWOCu0eYLyA9F+JLZBaNDHsuAIkSMva5c65quB11
U0FjPTklcnco0buDT9wOnqbAccHL6uiYctwpRNqGDwXshdKAi5acb5KVatO+UvvvRAhXlaPtLTPZ
anAJX7G4XFAeILyN/AHAgiUutYJjvIoaMEYMhuyzyHkuotDtK/LL8IeSWMBm9m0cXAkS2oRhh82U
cyU+hI5HFkMtIGNx0+9NX9nmpuNMQKlsYQOuW0SemSEm88bWJiM3cZMMcyW7YEW8pihgkXQvnpPW
pUmhGHTWSvvER0qdzDP1y2hfIAFWMtdhzqTAl0QZhOXRNXp7TJxVe5sy8edG/7X58OHo3/yQRWhs
hqk5SiFYASMkw6lqlE0ypDvRMG2jK0emy/sn6WXR1Y/S9iof22suZNRdyqTep2lC0QfdwfapDv1D
N/4xyuck7L98/htX3AVNJTIwlJrwgcveYFzGSuj3oAPJEyCLgKmJmW5VvlONLSDr2j14u9Liq6hq
qQNoANurhM9kSrr8NIwP8TS5taICdXraji1WzOq7vS2OX5Zs2Y9mbl5mZbuxUA+Zrbj1NO160ScC
HeWbklDJ4VH3kJB8frAr4S9oF4jOBQ0x5Z5l+KuURl5ZfHtCKBGHW2pzEjR1+RGSSMm0vn6+3Foi
QHVNtQQJj07Ot9isPsXRpFrgXyb5lnZyzNDqkN/XLfVp2RT01zB+3GC+LXWvySetPdgBE5ZWcKhb
GU8d0yWT/x+oDFbvF+bvlfIFXq7FVzfsspbyFrARU5ZeH9750U6ew7tW85HXnT11OKaOc/RnZOQZ
tsMkaNAeEBfpUnPQ2UMkaRux7QqNIUM91EoEMw4SQEuO00ltC1liUu4MQ5coeAHWjw3lDFG4iK97
RsWr1vFkjoOR10K2hSpZZcJCm9hbP2X1klAFE8Q0zCO+qki8CQtbI2hzewLxEdFHSMoXrXUODKuI
+4JsTFe2LhVC8XdVC6G889A6OiWQ7hCNSB/k14J+IOsfN26SiHqXVos05z8/SjiUNz9KiVqTwJgG
vlGqex4rLUkQYlF2HwCrsmbBTFuWEnrXLb0ILNdOcAyQbRVcu89/ylr+7VAholQJFpwOweKn2CmD
4qM6Z+fSuU1103UiIILxaSxi8H0XIKohrME27oyPpqumK36T0Pby/egoTV5EjdB3hxaMha/tW2cj
IVyLHR0h0w7pCokh4hTvT6pMsgGeYLmgM//HtnZxQs+7pbYN/iCiFTYb10afaG4K3ddYHClPbPPN
iGe9/Fg2atxQDzDJSoX9/U9oYTcL2qktBIqEdq4XlCYxWIlkNdOJ/gu4PqfQ9rYFIXUM13+Qe0Q4
8tbgxto9/u+vcORFvqhPsFU6RlMQqAosS9Q8+K/+nbzDJLj6/FZ8XIxpJFqaKCcjvwHtwvstZ9IQ
2nnXZv9W6yl4BLgtkKviOfibz0ETJur9Eb9fb3EJ00ZPO3VoeA+14yVmvBvl/BTSt/VJybMx3Sl5
gfRbtgvSR3O8tBIlD0rSVfW91jUP+s2dKaEFR5XPGmTcf+JZMTjV+Osw54euhCSVeffM7KgP/g1w
0y2y8DhGCXVRjEEFgZtCd6qdb1qETbERfWjs2mi8I9y9LvWeNEVy48i5buq72B6/VYlyKML42R7g
kda5/Vng9YLjSy/cRubddKpbKCcmrD3yAtW5D44RyE+t/N0iCwCT334u052sDK7Ujq7gcrtlJHmX
avG9zpBCF1rsH/4oq3cN3j3uU5tSHiGSVkR2GbKIlMICJMPBM3uthYYSKMyWERlGcveYMIRroZHh
+b5EgeqVqeGGKXj3RNTyeSpWzi89Bs03P/wZqHsxFA6NS6BhgCi2VCpzygjiNLeqTHMfBAPT+n2y
VxFBtKrRbav0YPvtPtI1mDf1ezGoWcHD3gqFLdsLYMiYNMtVJdlLo0cR8mZWsUNbZ6+jCJGTxIyQ
szNlDTf455f2ox8Ul8iE8oFRQXAQi3caxnHUj6hMnUvtUY5uCYA4CPxLSPb7+Uof46x3Ky3Jg3w+
eMBEdHZ24mYXR/th/isYL0O3H4OM23gNhP9/X1AM1iHNA/4Kz/H+Pc5S7Bi1zNYM5dGWoFzXH4uh
dB1noK10m5dHK96Q4PnooZh5e7PiItbpmZiw/KLkMDuySC32qHtyEUVR/fOtrSAb3q+0iOKatjG1
eq6wNanv5rAE1LzTzrE8TTtiSIXFsfyXzNxiiH91HUujY0DTQcLE1Cyh+ftDlQGZptgWcE3yxXIL
7jjgi70oQJjD7Bpd5WW97lZ28l2X0y9NproAsa4U6xuNxK66tKFJgPeEsNNx7KJDMlbIYPxRNciH
sEGBpR7CGqCjcZpA1tOCBLBVNtqZUjppvDHB3N+6vfPTl8Mra9a/FRXAFRoqXVTutcTYR+jUIPdx
7DgNQLG+8jzHG77/VSD+wwmAVyQ1QcaFzPX9CVjjaMz5mGXnMevdTs+9tovvAqun3t/9DOujrHc/
4jaCB8b2oDKC30c7Nv60k8xH3UyQXJjviVRiygbQLTJMXTFMjWrADOGRRn6f/qX1L0LSu5ULdKMc
L/RlV4UjlwPEl+SysRN1gbxp3MkpvwrdazlSj2RQ1LtG0oZLMt8azU87D10DgIlmFC6wQDeAwemf
XML/nsSyGluNyYDgSZidw99VkN3I8WMRWcKWopdopNWe8UChGrqx6pod4TVbkEcSL38gGmrUUTZb
TUrPAUMpdfRckUq3TXDQEFut0+bQBL7bZLknobhL/6WBuaG/Iszxo0PYTV7cTnufdxHM5Ya9WQng
eZRvftnCIVMznrs+4TxmymJIpKkdEK/7BKoes2ZhHO2/CokTrV4p03C7+xT/ZFdb8furxsuHO0rJ
ThyS4LQUhupNqNxEmVkOjgHmrHp08idgOjvjx+DfCWDo/D0ObhJ53JlWe8ixxSQYEbcPcbVjmRWe
OM+yf4hODfB+KAg6V1GVG75qWaU3UoJc86ma8y8KXBfqhLgWYe3nX3ilccw52q/JqSEz97gwo0aP
1wVhDfR5yMFvxtiD4Aw306nKGAhKf8TU6NSegc86HQwvNdWdUrZ7uXj2tW+5rH5RwVJqXP26PA8F
E6gB1Chi7LkoILVxUiXbZfn8cy4fEn+TAW7tdiIdwLgmiomipP7+5Gvbqeqot0GAEZAJri8B2qFk
ok3VniwS2OTotxuedS3wfLvmwtGZvjJYkWaxJmTWkgejSNjc+Z0I7KXa3vg6awHD28UWHweauSkL
TTMV7TNCah49To6eonA5n9+DNW/K6CHFCk0Hp6AtspjI8IvOV3W2pQjlOqEFDeVTT83183VWj+/N
OguDHkhWnUwdj6VurhFD54MlGZx1zJnBM78pNysuwPJpvtnVsjuhDfGg4gXT1z6xjGLyoZX+5gmC
s2+dGxo/OxwC6tSbDZiVyR2LGWK4AXXwNR8hNvQr0q5zJtCQUnhIoNThlmSEmtCOZruwtveZdIRt
A31CmG7VuAZm051EFcbvXlowQJ+f+uo9ovzkqLLlfCTXitugrtoBfHxK7ZFbS4m/SkjoMUsbdnmF
QZKNG4puwrVBR0hdfOBcr6Q81GqsIYrrY2icHbXf18zkyYEOwCO6lorRU2NjL/fZLjUhIzeRQY9d
30p2VBKIVyBd2eVJ+LWvhpskk9FyvA0n/4uVtpewC75a1oSv7U654W9VydeOiWqQQy8S5oEPymF+
nUcclSaO6R4eR16clSYnO77xSQ5C/1IlscjnYTHkZwpJKZOuZJ981QBNb8edq44FajboNxj9Ym5u
4VjyXtO7zuRNauWFVk+YyjuSdqGdpI/JFTVvT8XwYhFEN2IyK084EeH5iP18EAB58QwWg/lXizoE
snYI1jDyulfaJ+RDeW88QSGP5cTu9ryCsXaW1JKRdYHkjr7qwnTVRVjNsz5zD8wftVbdQcutA3vW
6KHk9p9Ac+6Lsj6ZCC36McCdKfSq9kA7PRYNHOAyIFUmZkYbCrbJjWDwNszyxvIxgr7TUNF5EURp
BAhuYJOtZtaxDtkIcZssZnjBrmn+QRlo8kj+MTkWFgrjJTIktn0Yov7amUPUvBNg4bJ1P8wBxKG7
TFEYr3uaDNTPvzmMltIT6FHBiDNHyN/k4QUci86gtCZU1sO76tA3KeT1rvj0WmqKZt0JojohzJNl
t7J+Z41PordT6Kc0lJ+Qz42hR5LCCoYdL6tyLwrRnWcbOhMUMGm01neaFt9I2K/VIIXy4Cz116KG
ozJ0EM+3JFKxZOw4zFSxv1ANq2FlDUvzqmUwsCEJjv3wUAbNTiA3legisFKTH3hqmz52ag2b4rmX
7jXda0v5MErGOeXNmZSkRdGuseU7R0lhDSMfL6+jKDp2dNrS5I+RyWddnIF8XZXKntA6/Cuf851G
HYlezsSRWnn1TVYfSGWV4lFL+72TOtTo0hMx4aD1hzpjYO7lqorVq05rr5IiuOkV+UseB/et03yv
ILJIFbSl090kdX99bvtWiuL0NRz0tQTcUJjA91GClja+2qsyN5GkKWKU3YGftaOOouQvrQP+c6rd
KLa9RPpTFt8to7gVQDMTluj+RUvtL5MVE9I0u0BXN2KJtTfiCJ0K8KCUN1+LTm8iR0Uya9PJcRIc
o5ky6j+8gBvqX0UJNg5hzb+/XWrxHC26UHLRiedYPf6rB6dPkA664pI3cebZJEE443J+GjWG4sEN
VeapSWmTbOV0q+m04LeDC0pjBmzJPRkNlZ3XwjIAuABo3czzD0ll/gS4Puxl0aQf1caHlG6r97S5
8CLG8Yuh8nubiwAL77+F5TCesCwyikyFYmb6ZY5+bRy8KEQuQ5C3u134wzoZ2zwTuw2VR6GXRFkW
2UJx7FNlu0T6oKHgIXRriAb+/5ZeRj8N2EJd6Vk6kU+Bf5epT8KwNsNt7pQnQq7Zj05TWe02aaRX
jb/o91KfZQaQovj7J5fq09xZMRc7qP8YfvRjHozvKptUx+IkJMWRyDlJw+M8Iy2eP4ri7Rg3roZH
xeI1xcvcF57IltpXX3dbArco6hcix68C59uCtZRg8svupbQ8tYyMCpWpiAtD5xTlxwRiHE9DfIJA
wgzrsxQZEM8np6GgMKgm12NMdwX4Qxknl52BVXbku0z7M3LvSfbnNDmIxn+Yf0myP0IoMJj9q41P
sxaYvj2gRUlJiWpTKfTu9Q0ASpcBQGSB71nybuhuodlw6twN5MQTXZVNXfIVWQhLWJ3/fJ5FYNFn
xtD3wfBqd8BpiuiG9zD5RAn5s0CdUwIK0BakvuVDWkEnTrg4S1KYza0ePj+KtRzu7W8RNvKNDVS1
avKTZGSwUREce5hAkXvQf0ZQS9Rmu61Z0VWjq8ArBNeJCKwWCVwjh5IkB216RtG0zW5V6xG/6kCg
PHYb1Sv0fVcf/3/XWrwD006H2beIu/PgeSBOU+T9HyFEnMEx6w14PTEH0If3vf0wZw1KCNLesX/z
bw515jbVuaof2nL2ZIbUIgKJ1EePMTlKKkru4qaqu7xSXKLtIwqBV2SHifoyzsZOALbBWVLxBXMJ
n66bUfkYQhVqoYsmIToM8EEwjSjG7Zi+iLGlqo3dyo31B758X0yuPVTHGuuvFDSKJxcNKXXmWjTZ
UTwWFUYkCw58IK+m/dxRtddvbZYQGWP8pxzaAxDtsFJEQX2ySe+gXTHKK3V8nIeTiExTgp8WrZHB
voguSdtqvzDAAp1K30DRMn7PhYS6KL6LKJsYBJycFv0RwWOioOyNbhTDrYhMIqRE6RHJJRHraNNF
cc5iwDMnEwcyNAdPtfxbSO8YUQA3tHplA+4haOL/WTbZiZ8XFAZxWwTbL8Sfjpc7W4W71QIL1Qnk
uQDnw/GzuOC2HPdFW/LYbIoUYbS3e383gzKUZWaHzeFBYDzGGjoV+s6TxCxgaOxHqzyUWgarjHVN
SBvODxYfJPIZMrP5+C1UJylDmpJxo0Dh6DpT+WMbGLmWqjOIKsvE74AjlyObTGgOTIpEPJRO0L3x
jQFLAV0gc0DwfSMUWo1P3iy2eJV210x+X8bpGQECtzEqr8t2pCzRVn66gjXF9r1ZaPEkrRY9ks5h
aq+VbnmFKM8xWSBMnwYFMBod+EVppERMaC4K7Z8bu61dLsx+VUtZbGTsUnLE4gLSRv9qU3F81cS9
2ePCvmcE+3k38OUoG9XtBTk4nnXG3P2WqM6rXs+H6ObNSovL3fsxZcmA05T9IgTL+a3IfbeDeEfv
H8XAVVbbB3mkFhtoB92RvDpqRM4g7k/dxQdgMdFc38gJLOe4XPKlFC5DujjTAM1rw9t+ZmwiMygw
Zxdb+p1IgTvUjwqy7WaSid5lTgQHHOGrUpmi0WS31Vfi6LiGo9lg6jwC49MfAqCIlYE2g3wxgJPw
yg4EDwK4HWLc+J8UC4VZIvoVCV8e0ayMrhGxSCHHkQ2gBPxhpD8UNCoZyBLNl1Q0fJDqNXQXRbVW
r15rs1Qcyzp2qcdfp5h1c4ZueX7qxgxxhw5Ui4SqIuPnlXz4/F5tPdVlZNsmoy874WvhAszINB1p
hotNvbIZf77WalnCsWGnhp8RWftlq6/uJ3uakTmAogg9F6TcARsJ85m1lhvRiSCVNanF8pZS8tAI
zRQ4eDz4EjyVLCoJkX0jBCyTRxjoRP4vejcC+Bt0z2Mu74UhE+owDk1EtSEFRsVi3MDWr1ap3u5h
YQXSou9lK2e+ddKZLQ2Q5+P61R37UV8M4ydHZyMoLTNiJHd03ornKr2HcPpQAjolYSBVDMqL5d8B
L/G6AVQtpIt21UIjpt8Rr+lAUD4/dXM1jxCYbgHwIFlc5BGl0UuUgvjFVsysU30/hro7a9lNY38l
s1ClH4kvnSSUzcwgoEUIVLlGHZQmHpFtqER3tv4zMcOrAQ9T56fBNI+l5I7Q7U6Gc5LSH3P7bKgn
ahfhQaNsgqaCqlwZNDslO9gV5p90ejAK/arLdXDr9s4w/jbjnyJ7oJssgPm6cpFrHNtV2TFFmP89
fxW+lO8KAYNyBcT40Cgw+juz2zpACv4PZ+exHDmaZOsnghm02EKFpmYwyA2MSQGtNZ7+fsi+Y5PF
oiXHetXVlZVEEPEL9+NHNJUdahB5FVALLrm/v6xvODkc8lSVq+zJgFS1vsw/isqpiEQOcPw58KnI
2/M6ZVnwkazMvUArsd60a6cwTG6UEmEPP2H9RX74DN+e9X98hrUF+OMzdGGrhYMJEMoysxV5cVA2
tJrslAjaOPub+QOwqY+6lc+9Hyi66VjgBa8zxt6sdj98mhXk+HJQc5NLmP0zRyao88vN09CEJvFU
8GmUd+16LaTotNAFiEm1zTuHOPqfHL+++xL+8civt5BuFqVAPsBa/HLQI2iWtfXln3MqIFqL/9T4
eWS5ef9pFMUPO+a7c4rna7h3QwGGV//lC8isQRMMMafwmlJ86DD9o8KVP1eGylpU49G+7mHqaK24
iYzGjUvLUafRBZ7kAO3SDlI81jiJvoZ2afwhqOl6ZwR8n33SPEC2qundrT0sEgzTf1o/31zifHzS
xVdFJ7/El9fXTJIQ1wuXeAIjWM89c+SOvAHaLdPSm8DGFfm0vrwUPouQuLBlCP3sQwua8+OPHf03
JDxueQmnm1WsKUu/Uwv+WM3pOEYQd7noq7Lfq4i2W07sRCo2pXQb00BYU+KLBfAGmCrMbk3ZWAXC
XtaZNj8HbDhLI5wYsQFliNI+/h8EFN+u8D8+4Zf3VWd51SIZTo981ZF4F8XPQyn4lAfwz2Kc/Mb+
7P59U32zw//xTr4UP6PQiUs28Q1VAaMOGpAxf6max5+9NX560JfrPYM2JqYGD0IfRc2I4oB2IboF
vP/7L/Qff+p/HRN/vMQvtwyA9oSKjltGkd6FCvYwXhat8ZAU0fWg1Tslk2zNNOylu4eMYNeIPsj9
1hVHyR90qpvZuIp0LHKsy6KeibfAA/YSZQlWvdnWavMnU36p5dpTQuiJTL+LInE0wh/RVMAZ4Id7
gRE5GmpvQ/hYfXw6AWpNI3o0pnPN7ULB0SsnGSFOnn6UlOlo/JkvR86YlBtJdcKmuqKuD40YJjGY
ka5e8mq6a+bAJvAKdi169lXJk+3HaZ+x9SsUH1z2sHgsQCiktH4RfTJgzftV75axq3VgJUD9UTb8
zOiYF3CE5Z/reb52wPwYkP0JZbWofmQBZJyo1myxlNiPpxAyakJhgIcIpi93SsYZM4x2y/BrJd1Q
hWrdTZ+4gOQlv/coTZ4x2UoBVc+ZzXhvdi7WYF4ZX6bwZoXuaAUpJ2P9Q289IzwlCqcC8zLztm4I
dcSwtCHYETeFsjnl8XmFdUQx+cymuwIBi0XjuPbklbGmGT1Sx0br5DW/beNXGa41Pz+WXyOjcIzO
sk2MDRmM9oP6MuLqmXHIVMJdiJ+m3iNdiEnpKBN/qAc3XpaNUd4LWr2t1wJKfQwBDuawc3UTX9X2
UQkeEcAY/J9FVn0AbmwfdfltLg4kHdiNMTnSSOzo/PHDYv72QFDIGF1FICRJfTn/hRGmk9ZSp8KX
rIt9YMW7FctgAotHOt+4UBEV0mr+3x/7DZ4Fkk/SpEKbucL6/7z2J2MSu7zkqRxDEB7K/AaZn4HA
ftXbpx6/+9+f95vp+q8ti4mnDPlEtDij//nAriGxY7H0dG32VmCG2oLiP1hpjcEn3eWKbqRMPJgD
/v3J3xXR/Kr/++QvPXsBWUxvRp4MrTAvbsgah2u/qdKWqK3+NgyOi8qkDuBCnbRTvlyGRsdYKsLo
1nDXgqvXEjIhX9Yi1YjFHZx8gm50IkR+D1MVLJOaut5IN3//2N/eq6pCMidhT2gyvtwTAwjN0Er4
zLS5V4hXhoaJjnBdGFc0b39/0jddGZz1/33Sl/sh72uTmG7uTIPICyg9NGPTPmDaxJyM2ezfH/Z9
ufXH075cEmYtRFmT8rSeKQN63VB8gcsRJXdGsCvn1cxmAj5awmnlf3JN/fD4dZn9axn+8fgvN8eM
9Gu2Gq5fofVgWPQKeUSAksiw5cXvCSHvwPiTDVgecvO/P/s3OeXfzyb0lOuY7a592QJqKVXkPHFr
lXgM5vNDxiTY6mSCRiO0dwx30aDKDbJpGJDxTAIcuhOjxT6VbG4mB7VJbN6kcr3AYS57ZmKzX84Y
PudOacFvG9PjVCu7KfHM9KJSctFc+MH8nsxIKi27RcCrbExldOTkQQpCGxPfn4rBb08V5A//8xt+
2Wpz3FqZWfHlEgZK4S6llWcS8jju2vTAZKSNDTRNbJ8Yjsvkro71EpVskyEXn/cr8Ig89L+JVqco
/ONTfemiDSttpTZmK8WFF3dncYIOjr9ZfEpSz7qZ1MPPcq5vdy+0XwpilE7SV+cHLZNbpGK8iKAU
j0lRcKS/4d9H2Gyo7tc7En5GI+eehftzts1rccsUN4F9Tn8jSuH27yvv2x3+x6f5ssMtZYljgcTl
/69CiDmyuLupZdhfPxKev9/hGk7ATE3pDL5KGqcslgSRLLYVugz7xSmMlyztmNLSO2IYD4zSTvT/
lCUG4EWUN8iBfzjz9W+3+R+f4ctXng8JrAydz4BSGkxuvWnaF01iOQqlz7SgzgZfGj45f9IIH7h0
u7aaeI+oSXA3DLA4ZANnlPhQ3OQ4WSWAQdR2QMsZ31fXMVZYDId6KAIHn25pdvq6tkf0yU31oe2X
wvS1LHIwqWnmRxXFQkvGAKOpIZlcUEORPK81/wRWTBClW+BOS8R1Lz2jHiioFieyhlBWUgFQPVvl
a6nhV64m18qwzYps8/e18Zvp9K9TSSfXkSbOgFb0Zc+a7aJIjSansP3RVGDfhXEH7JQZegYUDNDn
pffJjV2dAMpJ2TK44X8rJqDnNalyQgfGb4pQYqog996qVebKCOYs6COiXFyqcvZ7Ziu1GfooAu2/
f/hvFzZ6JrKdke1ZX0/UWhvELBim30VFq9zO4TptZVhNuUiz/vdnfb+usQ6AVYqc51/Rj6IgmI0q
KFwd4WtDiulCXZ9jwkxbwOBppugfy9OMCIRiQcDe70e8/PsaiofruG2sib5fVnVSL2Wsh0t6NCuY
NOYN24nGkbJ/HTev/f40bwacAH4esnyToM0ZaqoKzjJ4fQCr/rN8S2erCyAJrT5w3QHPfE82+k/a
VZyuvVhcLgYqlAHYKA+Tm7XraOEIrk0A4JUUzfuyn/3xN33wTGNjCMMxxbk+QbvPXEzXP5iiRXHg
mIP836yQPz73l1fW1qluts36yhhRF8Ij5lsRy5YNuWIQgLc/LJJv8E/ek7HqaLly/sVEN8ehE1Nr
oDPlQGGVtBnSBfVU9LkL0pxUnzOnS5a0e8rHHx797Z3zx6O/lBecbK08M3tb42/hrNC7MfiMl0dw
jrU77JJit2LeyNph7vDL9+aadf7SZqydH5VoP72HL+ulqMZUWMaWO1fcKJcguwdWzNTHCPOBSjop
ZEzXVu8UP5RYv+NX/3WYwWPhPDBW/dKXdyDXuTUuM6+fc78UQzd9NZNoNy/TYwB3R9QDpzEFpF6b
NZ1oSU9Sb+zgN9g0BdL0rpBJaNE9ryrWSGrcylruu4LSyUqJs76f7HArGPhS4KgQRvvI2K/FjLJY
GMvzF2IPkImqJ86LbUl8tIF7BT9oLXpgZLqjrjmW8GgNyl1EAWAyPFzJdWANneCEMwT09IMRRQD8
zP+gQHf/c+WsmOukvzRkzirGb8L4b65d9Foau5Vx0kivmn4Ib7g8InwarM3YAiIWCvniTfRYZMFH
KQfeSpKr5NAb09qPcsxz819VZjhxqFxHCG+oPqofrVa/w4MYvWgkInJgQLb955lhKV3QCaumfZ28
DLU7IoclEirvX5QFbXA4EdzhqiR7C9O5ii9iWTlyPpAS3eML3f9wEHxHq6IOg+oLNmhh8fCloRKC
0FqKmsiKACy937AedemgFLvWfCT8Z6kffzQT/k0R+7oaJXjMaz2M4OLreT2m8yhoOYJySJBqGB6L
ZT6KfXfT1aInaz4MD19vyO0cTVcWxiP2Lj6obt6RpgpYtBIb1gWk569gP9wtGguVCXdgJb8Bl0XF
yAPPF7OBorj0uw5+XKWahxB3zEBtjjgn7laG0FpxyUaw7SPlB0OGb+FWPKZE+NO4nP0rnzlaxNU+
0cyPBiE4pthewd+yYpHWGSeTkFkC1X0bfGqh3XSva7lAUPZqwl1iK4wOknzK8UGqDSfnMjCZhMYU
SX8/Fb87FP/8hF/azTggU3FR8dxeGo8EcpYY0wTMhX+0kv9OeounN5YGhLuvS/7LajfLdil1gSeR
rNNbVxn5gNFFY35TvldCZsvFp85Xbv0SxWsD4uaS8Wq6R5MvmFpcmh5jOUFGexSUhzxyrWyzzK6i
3076s4RVolbdlEXu591tiYJOxtXc/S/e0x+fXvvnXi3UoTUzCXW/joMtpjEcOHhBCO6P7+m7ku3P
1/RlG/b13OuJwoNI5yOwB24PMKewbIA1flScI+vkY/+xA7mAoU8B9cqihpuMaK7g2x/zgLiZBctM
s/HUyZ/66IohwKtc7ORxPDKdPyIlsfUYO5N02tbMBfN69APzKpzxmsEEZD/Tes9JC8BL51jW12of
7iEoS60b6LqLsTJe9r3fc35RZtzweL/W9aOJ6zpxI4xbS9WZ5rPBqrbi/GmR7qJwsJPxwgHFtVPd
iKXx2OEOZPW1nQa9q61zm6y7KaiFRLKQ1aTjc516nYE01tFNT3E+3fVL4zdonGPy1+oVR4t7t+lN
p9SEFcWUN3WcupF6LMx9R4Uj19s4JJdOgG0QFM4cJAcpC30dsUPYK6gMC3tk4qGFF7G/UtF4V9Qs
Q3bI5YIIZsWVYwKY+ktTvI0MVSr8Ic3bAhHzSg4VBxhSRoxbxoNk1fbUgQ2P6a2eaxurYiptYqRR
pQRlHPv2di7xlZyRlZcXGTBNVSXcW5S9OhReVEIzGWpnaPlZ+V5sNrg5Y4rqivzq+SfBfnZaOym0
7iPkJTecpJ1uvieiwNeEEafmhoNxCtO1z0jsPGuduEZB0H80KB7l+GiUGcgO4isZOrUWejnOpnl2
0JBrWH6RY81UCs48606DCjCKFbcOHg04WtYIi62Gm4HzFA37oB4K5bKkCcrT0p9mAkFGe0kEX24v
qfGeWNMhYNjQMGAK4Qcb5XGIt1p312MlP7lL123ESHdF4bNcBkijjTuYsVvV5FqFuptvgiwnu6wm
1uOgtPCwiE0cfoXdqheTSS1fEW/oljnHK7B08zTHEN/EepurnCLlQQSUT1XTIcQD3cGLhI4eAy2n
qK70arAXwH1Vlf1Bgz/C71dBwiOpJby2TNKv6nMIHKrNsOMvOnMS1r2fVKBh82QLnGcqljO/x6Ht
vb/g30UVBGsl3OpquVYT9oguArH6qc5fEgYac9/sq4KYsK7clbwQlaJpnRwk4Ynx123CaFliV4kh
PFKsSzIDZyq+KKF9DZIX0YjclHrJMA4Riyu/Sq8zHXf26hIOimMlT9OyNTtvnOEE5CdDZgqSqV5Y
7VbM0GxujSKG69JsJaZPneEsOF7EgZ0gTfz7iSlxz305XWQR9hucMzJw8CD5F4iO7LezdCHrTwOe
+Gq+IfpyL1TTVlAB2azJMak2J8h68BQgXyQagmiyKIgGsWtY7UOYOIomQ2ElIXxQNvPyONbvsao5
knKsdjW7Rc9itCD4e0+pAyeL+7Fyp6bdKK28SaXCNoEhSsEzu7vSwApmFDYTKyGYB3b6bT5pR62G
MNnljDR3vdFvCbOxU61xtJohmIj/CJDbENKxDvWhkXSvRmrWyeeePInmqGuriK8gO0OxNfwV0C8n
xpYkjWoh0o0oyLD9XKTlIKckOxWNN5bvaf22QBWYi20obcp0L/PzYBe4+RwfVP4GUe4EuSywHiNI
DUNxxZHpjLOAaqbfKN1FJ5I0GGe++49eTT3ICa6p7NPyPW55Dkt4yoqrFogUOpejN/G2DjFtKG/w
q3baVN0aOfp6SdxjE+XVJQF2kqdooxPD2BVj6BwsIH/SMlscTWhYAR5yBpIY/lmoSe+E0CglV0vc
e1YRuZEWbvERQWZyVwmnsv8gLJqXV2xF4amFdGIY6T6aJ7cVUDRNCsfM+NK5jaEcAqG7ayqIgfVH
XW6EMNoukuAMVEHhksOuDdBvy1udddoR3SesEG6hO3pymVqcKVSy+8b7ScaQ7pOK0BWH6z586wx/
4PBKhNtGF/eiPmyYarhNdx+RqxxAtg3R1ODgMda+AF1vLLct1mGC+YqrkK0FJP3JnELjWYsfuvqM
JLprSEBYjmRdIHFLdot4o3IRRIVp9+jpx0La1EG2Mbleijm0p7SyK2P0Q33wMWj24izA8kjz0k1X
3GIwOh2HBKO4kftL4x+kCQ1TjoN57mFz47SBP0+RXyM3l5P2EAzjSeHYzlDnRDi9yO25IxAsChrX
aEnr1YUN0Xtqtg3XijZK3FZKdnK0G9OzvngGwrAkU4mU1dwUZ5MS5W/ZId4rXi28YZtnWbsG0CL+
BCFfHJ5kK0end1cTWSqOrdebwsYQrHMnPM6hY8wfatm5pR0ZYNSEOGLaUbWWaxDkRbq5F7JYsDyh
eT6L/UcmcI0q5zi/ahl1Wgp9YD9LZyGPSIvhpmNDY668UXTgQiH16naAe8yE42KroWq3JFswIAfe
/6WyHxo4BlcTu2Usr+L2THtoy/WBbkic+KVdcms6YztNB+mSzl6fuVJvK72dWfZs+jHWzRBirqvb
RXMH64g9e/hEishMiVM73DXEX3bDPuSL6zydPLDGXRQ2j1MkLq7t3cgsE4YP156dnw3BlyZWjd34
IZNaPAq7fSK7FoHBndOI7ngyFre5Z5swNsssfzS9oaIAspcd0ipL8Ovtcq9S4jc4TTg1gYilbUWv
6njMgxJtJTnEKjGR5UOSnQW5dTveu0gwpwDlkUppXF4SkMdyLNwqKU7p8GrCFSad4tCNhTfmlxYV
iAUJTCy429gPGkfncg/nzpgY0pGcmGeuSQJvpC2OPhxjaZelraOYyiELrrXAxzQTLdWuF2XUFqI3
SLItFsOOOLUduoVjkJiupm7LAU8EAx6m/qJzCA6mo8ZneAFMFtBaHA35QzEwkiLerK4+DZWMyXrH
iaFWd1MzOFGW7YT16p8Y/d8N4TmvuT0HxWua0k+s9wW1fWgpRyl/oaiA8Bb7YUZ2bzJKOFwc5OFX
mhLfkEdIvPJNPjZu1LfXq8ODZN1awi9zGa6mQrKXWbYteICdyNfOOd6QvcYcrY0gIUbIEab9EslX
QTnsJEnjqkCoy3wttxwjh0zKf5mQcmJWh755FeJsF03FlUmFYCy1XzfRpplWI+bQU2sczY1Tn5+X
2XB1yDTrX3zWU/Wq6y/FINlm9zZVpd/WV/3QMbUK7BgyZLMbRG2XY1dXjaq/pON1xIuMJMsO5MCv
ufisJfPGeJsZqGCGl66ylVr3jOGc5THOWIdCbRxDR+sFXzMYO3zHp01Ur6p5AKNgK1mi3WutTXg0
5kRUfWStjTgcT+s1yL0TvEdz5wYxeSD4g5huuTyFxvaICVdNqTR5xDh4QTwdyhYuiHDPgpFM5Uks
nvX415y+aDA8qXR0UB/hbNRbQ+cUKOm8zvPwMbWtZ/bVpi5qaES7WAgJdeUYTwQSXJkN+EZUujqF
HBQkLpdLAHdwma5jhfoRhSHlSkg8oiFC0w0p4yZHKHUKLAUAB5PSrCHIIfBjpPPFZay3cnXURK9W
z9Q+v5WAA6cRVaHMgBI2qltR0xCTg2GRrQu3av5oqvJGrnYCq8vq8HmSXrLyQ5kJs2p6BbBtP2nP
oSi5AUKDY4JTSJ5fdPBjfdmGZuUyhLZ1UfNHXrRWF1wplt9Ix1C77mf+TRBdl/N2UOWt3LBzOxgk
wbgxWhnCrOE0beNHZuKayfOYXcb8tP55PO46SMZ6L7E81DsxCRwVu6M84nrlQtCSAtha209eiixY
VxbXksZbOb3iNhiN2i7u+5F/faXwupspsBnx2wkazmk4Cy/okB1DOdF0OYmlcwVICGQ2a3ezQGmt
InyqhFvA6ii9CpSXRsDmt8ABjrGK2XiURlX9wbuqxzdMQRwCKG6D+boqaLKKTRedkYy7dYldNsw5
9XoS4WuHLz2+E721GVjtWnamecPE5hAoAUa7b1L0mVLgUbiMqxdNv6tJwpUoi0byDyf5klmiWxrx
U+jkSu2LY7wxluHQdB+jGqMU8YHROWXS9lriAGiAzMNKs2MS8GZrbSLlh8HyLfxo1WeR0q7Q72eF
YQsK37bjFH+LOhPH/F2JPhhH55OowLoaMUflk2omFu/3aRh5AxNfJiWOTloLF4fqidVHotyN9APq
AncZuckapYtMGljisjTUQbsJtWsVEQccffIyleouX3xoxUu7HKnLaSngiY/Ywy6OAPlGHwc4dXhq
aem+0FRcCU+pYh5787qj8h0Hr9JaTLIku58KJ1VqZ70agvYmKeGbYw4m5ViTWZ0dNvfWWNomUyNj
iG5N9DDWuI2Ug8CxliHcGTRnUPcCFlENsqigUG4r+ngJbuRo/Or6xg1Fy1aobzjOK9ogtUqcBu/d
hdDhYrUpIt4vtawHJVO3Ji59GNJieblDsf6GaYxnTctrYnXbtsmxHw7RTc8n8micvMr3vRm6fXpW
cwEDnTdJv1UWgTClX2nHbaAg3glegkmg+RZdgdqxT8NNmMOlQveNx1+hzdsi77aCfpnFyO0oznMx
8jAcm/vBKYLZ1dv+CsvhezEZdwWcrLbHJEiDwp1DCAr3YvmrFuHJVK+S9ZB3l6TwVM2jDjmGCY7W
XPCtoZPXrDilUZ3QrG1aOAb5ALpAD1gNeDFzvs2HmEyIUrwaBelKtaBZW8PkVEF1NHLURiJj0Q/q
RJ0moTFu6aHIK7MNrhzcYRwhMsEu60M6FDe6kNJwZMyi2uY9Nj7ngDN4fpIwym5xRJij/FnuNbeY
cD3LW5dmuOcnNcigJi4UiN1xXh+E/lfVKXZgVfeRvOkpJOqIP9FwSMxNxE6gLwRvaEwMyuKhSm4y
xZeswZZzEzutzhGFgH7jo6iOuvFeJTAplKdCfKnjyTfbbSoUjibtKwtDuVxk996tB1wkmyDNhH/F
g9dVr1rP6QFbcBJb0JDyPVNx7wb5EfqPlEPfEE8z90wcV1sh3rfrUkuu4In5za0EmVA2oyM5i/cJ
/lZK3rgJrI0RiEV4FEN2d0udqzwGk+Z2kuaXbXKztL6uAQyx+ivjtWa7q8FRKFN/VMVDLMpQUi8m
hRqPz5bHdj5mupPLd9mUe2F41VIp11XzjkW3XyZHo30TgsERzQ+70E4r3toUL0VxCcyPVPmYg60u
3mD842lhgZTlJacNL831Plhg+dR+IqEfkqfTog1MwUvu5I2AtR7d5G5Yv6PwAmfZ6Zf79ejI9X0Z
cQFXyo3YQa8NrhnlNIq1jYZmkxRwWoQXox4dS0FfYqhuSNp13XqZglkVRoAJ3lZd/KnLj7nauFTp
6yEam7otiCoKF4GCsGX23TmyX8rRcUVzkuTcdpx2hatGD63+YgEzjzo4lhB7602oKZXb66Pdqb9q
Mq6jYiu0N3E1OQ3Z78uyraMcfAZujLXNsnM1pVeIqx+HR1GdeQX01lLvGBJ47DkdLtKg0nlrzkyJ
opGNsT6Ad4QFV23jo6ClAHm7YSbi6k1WKU/6FHtYjSreaUUMuLEk6/HgZtOEEXdw7xoYe80YPUq+
NfAvU3GrVW8K+qO11om7muqldsG8QlTEebBswoFoJflRDqAS9J+ByqwKdtJSPKuMrgqgH3gyfNF+
t+TkJ0MrkakHjcifxtGd6nL3d3hDJtXs3/AGHNuVSC0z06QS+id4mqZjkwizJZxk9aIVaIrgq8rA
YfLMQkmRaFcHRaRFkK40mFRpdpBVD5eLWKPWNbwqTjxZFjyl79hoOHzq88bQSKbUO2/BgXJCQUqz
MQ/6pki0TST3m0Z+lycoiFZDM/E4U4JM+s0cJluuVCPcBPkhnT7jVGLmhosYglFrvsq6EsBy2uU0
DREhQR0XzCxcloTzftyHPSYPiUFKJvTY+bFQ/CW5GhvZbjm3I1bXELglnVUKWqPEDOwaCWYqUetm
+qzQR+fWQ9teyZizku67dFspjM5j+6b3sSfFh5yGWHqawte5tqjF+6M1vjXDVRm/6SLSL/kDr/7b
RB22QEc0dwgqubD1+DxXR6toQGAuMBicGuQ1XTA+lW+HyEtaDDsw0yg+cvG1eFfXerF/pP921zq4
ZZZDyJ5PHOjIay4tVgXedhOnikA4GxdZPHyagukOQ7bJ0700XonJ0yhWtzpiJh1CCub1RnDBFtMt
++tleBvyS5UvrqbtU6PFIA387VXjFWsYnMSScZBoJRW4OoNaYuv/Oi0IRVq7leuNHueHgZ1jKk6f
G57VdF4bnRULBO5FpK6ltvUTQ1Cd3JRPmTLBrX8zW81LgM3n7i4xFj/PqMCFkyV5i/icZRIap+dO
op8IJr8roNVgPjpLCX4ywzYxJNdA26SGFzjJXkMJWEjjXp0uY/Xags2YTcL1pvpdqWGs96ag4OCv
R5bpl7BtFmUXV69l+StgdQlYlVbAp32zW4bnRt63eW/rdPLSa47NS5IrbqjNp1aRnUx4JrdH1G4z
IOuuLW7N0XymA2iSmNMh99ZFRj7EUp708SwxtkwU8EftJalfm+gWnxD6/pv4UuTncqAXpe8Fr6r7
X3Mm2zGHskFbW3AcSWOz12Q70kidz9uNxkUpR589AntVbyGZgFEnIVWRFN3FIBsD6UX5KZyodqsz
UWXkSml+rmubvCufht9aRdTED2GyXNXBh0lzy6d09HpbAYfUKZAXN4Baz4QrTLwGwAuWNGToRX+g
Zqky05WIPkWKQ0KN6soRc4l02uFb6gbcaqJKt9WrBNMukd8R05Ap7yK2xnGATFW1RS07iDWvIeyg
3HZO2F4k9nWp9Z+lsGv4wWZ0I4XdQdOGXaXELnWl0ZaObH7S9FgMhgs29Ei6V00eb7NtjReREpKQ
MpqdzgMfeMgfAgWPod4N6soWoNC1y6ZbUDmubo86h3fiVAWE8tzNTG2jzuVWaRpfCrFcNd6xiXTF
HIChPOTSRKpueEI28qCEt7kJGL8I6OvC9wTIP24eBKqXnNkc4xCvaDsWxvhU94bbyp1TpU9Ryols
hj0TzoUVHoZIOonm6AqvDuJXUVBfcLXbNwUuQCVZKt1uFLvXFq/TErsHmnx0p7dmeTc2ETMiy1+m
d6l5qiy2T5+eChp4Y/CV3rhrMBeXK9lN29LOGjgkmeAjhj6QEOEntfowxOB/FdEp8oOOZZUXrFdf
gbVf5yo9vzmv2CwZueoVwkWjSLbxEJxqDhrpZS5P16I4enJJtuBWpqysFurKz4kC36Ldw27vkEC0
z2cGz+EpJsyHX6UQO3DPcNN1E0zTmC4C4n6xtZYnIXy2hrcGDNAoKefrizgDu8j7Ma8ZRL8kFl1W
j6mIdDd0iH1bVxoy52ouha0Z/JqLyktoRGLAQswe2WPnkBAysXgJM3E7dceqCoF0OPMq66DTLkjt
p9YxVq/sOqnsCAhrVc4bjRMowy5m2Rih6sIM8HrcdGFV4CO4T4EZ5/5A/ytJ13IjgC9csrgDWsH1
LLiDkU+zcCMkim/28ScHniP2QJfAhAJlTMcB8R4C5iQ7fBZxFUBS9JyQed/UGTWQ7vzOaDYs3IJv
F+teIY8LAYe7GKK91L2j9OqOJh94wIgFPAZ0p8jACOCeUK8TL+oE4XQXoj5Ma+UQlZB/gexKaz4a
43lu200Vj8yR3GFUvEXINiNw2ohiLdaU18l6LtObRqbAa+LnXCM/T6z3Un2f1qR/hR9znzwmYXNH
exinBiMxpzJjjgDAgeklobLM5smfZPFRauLNSMS02hH0LNidAt9dCpwsxAUFOXGzEEcJdN5fTMyy
4I5vs4pmMCWur9gODAoYkt+o5bRZnbAUiEfhWDyLw/Tc6ddmM97g+eIyIX3OFP3JSJPb1vSSfk8q
id0G9zrFHYF7KAFkd6lOmXgJmzO83bFAANhujfJCCSf9KhY67nUCG9zOU+xAt6YjX46LorEQuK+Q
5+j5BdKauywBk5SN2N8sZPBleOcH2VbgD+YWYCr4UJW3RvUzxu5VTqOd6M8CUurcafEot+I7WcAu
W4Sl0oaOaUUnZktNdNajC7UuwSQ9GKsB5guPI2GyEHZ0fDeNlvih2G1UjJ65GuaeJYCDHGyZg6iP
nqKEp6B/V9KOZVzepOHgMNofDM3vh/aaSWvbYwzbOGaRX/GjXEUDEIlYxj0UcMzqGnVw2Bxuz2Ge
CRzk+T5VuidE0JBJiCEq1jyO0Kn5z8UeGzFt8rV0escNz46G9KDpw2PYgAY3mlN2hbOKasBTw3XQ
/SrNMRqAX9OISSbQSguU0zJ4aAVu4V/IGL1w7B6TpnbFAOC3gsWbVG7VWF7FxToKjGxT4aQtm15P
rzvKgLyLvDpRXJH6QMhfrSpx6T3tQL1FFmvX0r7XDo3ebLso3iil+NDU0yGqhF1sVVydsa8Mlq3X
mLOmJEauVPhEdZWlZYYl/j/SzmO5cSVb10+ECHgzJUGAXpQoywmi5OC9z6c/H+rcwd7qjqo4cQdd
oa7SFikQyFz5W6bsN13KbkF1BTccc2WBYPoeI8PFCVHuckCoA9/JsSDzwxdSYgqwtBZ060yc8yER
qDP6nTCsOhzu8Dspils258A+siUEwASNFt/Z15QZcx4UCAOf3kfSwlm82oBG1B7+/9rjTlZNqFVb
Oyup2ASz7imNfeh5hJukdFvDqdcd2WXj+EbH50WjlEjk4Ph9wV5RbKtCbnlj7WswqSfkJW9hYB9A
Gp/aiOObOn7bReHNqbILNTI0auMpgRMbONMNGh9dSBJKaJzaCUaKziL6STnxglRXU+BnlbSUyZp4
KUz9FMg4alkoSig8U5S+Lj86k0Kunb6O1FVQYzEXanGO+tpPIYYD5amqq/V4P8gqfS/mPqHcapxi
XJwHOtndBGxpNEZXIXyA4CS3CnR/om850TmwJ0/UO52i6t5RiFAyokOswE5g7CjVEAH1a+dEa1uG
DEQmjRmdfVFs5xgMsJYwIhU5iTMme3l21kL9Ts2NS0JnYgKWLAdiBNaqd2aKEyd7JG8YbA0SS3fU
p3HMTgS/ziwFtWYfItGX2O7kozL1Z7XLdwpJfYPot6Vaf8t5M60L7dg11p1hmB5ByY8TYLcK0GCW
w2moW8aF5xYdABO4QP9QomzubtVo/sqVcFOirMK70sPZz6TH1s2TitY9cKwDcj5tmwTttRiGuzAs
fZNXKqXCn0f1THIekUHdAfnPwRyQfRjO/cAi1vEw0uVmf+PMWKQf64ASzly2jzZCcJ2zlwC7NzM3
j4FhOoo5ozNc3Znauzzc19FT+RhVBzO45ZLmGrO7bB9LaBukM0mCFrE6ioXahGF0GFazTgmAqH4H
4lcs52N9X+kEAX4Bc8Zyuu+1YCsDTuDKW1VlfDKs7llk6aaZIQSF5CXdU1OBcpjZA0lZxDyG4jtN
Ba9IXVJQEv7PlVLBTxAG5Lj99RRcu6tXeCo9GmgT/H2cHFXC+VmPtPFXnkXbODP81ooAAAvXjEIf
VfVtKcFalKJBU6wrINZik+fTZgRIU4ts22eOX6E7sJHLpY7hgWK/DEcrAJqiZjXulO0UFfd9DjHm
mLABzrPRkgWUwTUNjIVYudweiYpRwmGp4VpTsfojZS/77yX8oienUFORxjqFtgqLccNMuxmyXTVU
O24fRu3kxEx0LGLxKCp6wlTdDapsr8rX6Ty35DpO9dZExmOmPfdnd7Wy8q13w6Y4TB0P5fPm2Lrm
yj9+6KvVh//ir1Zffrz+uBz5u3jnH1eXY7d6yVYvL6sX//jSevx5vPgvl+Pl5egvfxQrf1hPa/4a
5nW18Tf6Kt6hJltfjh+//8Hnn4b1i3+pXb4tr1YUsgFnRGv1yr0WWH7yLV+LrfKgXiCQH2z3q1u1
Ltj/newp35LfP7Y7lNxut2oOob7K/emQuLCxfneFhwHd3cMdrMgh9J11vOa9dhvLF5va63zO9SuW
2yUk5276yl3UD6vkIO21tb3Kd33P1oTm1VOvYL728aPkfnxgxIqdVf9h0YBWu/OncoNa0CAqoO9+
jRp/6J9tAlTsWoLwlhW7LwolsF3EhDoPtXkkAoVUwD5ZBcfiYGz4ZoD2FVhtVWxbZskAlFoeZbis
3l8wsiTcLVJcbn4tyXd1FfoWJ+VaMHE34zrJllQVhthE9yIEvuaCaO107VIkrLtUNUxVug+KCNR6
FgedUMuA+8iQPxfz7aQRBweyFLaHXqbNFLg5hoId5Pmg1yEYw4sCta73KpqD06LVMfqnfJS3fUAn
3PBWLgkyHcVH9bQziUVVjRH4FjaldGCxw91iALBzhrKIOxnSPQGemMiRazhmpx0ULOsrYtg9BhdG
LgCDwltMl/F0Usg8N7v0wS6INpjEWx6Fm0yM60z0vh7keyyRBo/BHGA4q5hHyCN3tab1+gk/bsWi
TG/xBO6L1NyVZsKlE2gqhfiuyc15U0ZwIy95rHio0jc1zt1OreH/M1cn88Oebj0Ic805dhSfv628
CyZb7FKMp7J0Liv1EM6QGYi/OvCGaNR9jaqzLFkqNb57m0dXJoNSk1wStWz2Z0tuvEnIbtR84CtY
rmyfwwmVUAPNoYEWXTYaqqxi/mVUgHA0uNPyu5fepOhecs4Nl28OPIakVRjH64J5M6al1JED3OvE
/E7pKStWgz365Ez59UhfoZT7Y2Hu+vjKUOsGjXpno3BRRiJMoCsNYipZWIf82E3BkcqfVhqApAdv
mfMjM3rpC0JMhXGvSinXFCw7Y9OeVd9QvgNwGIuMktju+UlbW0OY7AHplCpHPgPMcAyOZZdvBroI
rSC9M8dw05tM0mNy7pNl84FtknRaD85d+NnKfudp1kge/rPDmb2OX8BBMDdL6zpD+hM+plW/0hff
IfOFvm5nwi2hsgO0u0H3ALKIdkraQoItSqNQwRyO9ExU8sOsW3jjycMAXlnGuW5xxiJU1MN9uwgN
AbfbZWXXopWu7BrHi/uE6ew50winWIaxSgF+yKHo07UusTK2QNNn+BRQAV7HlyRykID89OGhnZ8I
g981De8ynQhk5GMUrw5zbs1UrhBSme0WZb5gdm/PhXkyUEwFiW+Q0TaS7Fzq94H1XIQfenIYlSu+
Tzy+nfnaEchYXPgiVD60DqUDPEFun5ICXDi/OSaymhGruk4CvoX0n/G4fzWoWXAY/Qr1JA01Elxp
E0h+ABbVmVxPOHvHQHEd3EusfDCJk7Rmqrt0/XPBCIEZwXbeR2VTDG4/P0zGdVHF2eGvMEWaLwcK
hRXtG853t62X7UQ7pMoTxQTroduheLSyxxwsKIt8Wn3XGeKKSn3L0pcZhMW4dqJfB3LyACsnJ8BU
2sJ8EtuxqvvymJiPSHi8lKVBNlk/w3MAkNKUXzNqsBiFUaiYFCyXrgU/143KNpreqQKEEvNUUfix
JTj2vJfmM5s4jV+iXHHWdSP1LkcUpCLBMx4VDmjNrnSAn2boAvVgFa6Goo+7EqnCui9/pRa7QdM9
6o2M79sNLX8G5xPqq23kX1ZE+oAjg2pnSIeCTVoaXjUL3K+w47O5UwkAttCQKLkvphsyzFVvfkpT
TjIM1Eeds7gjkBS/ItaOKgI+R2qVGTKayWBdciwfTNdWOBKl0dqKt2EPEto9mdYbdMk6G2Iy7fIj
OOJcExmAetIRYh1z7b/zOjhXuXmJMsyA/TqO03shvQ3NvtOfB6jbKHhyOFBMiDhss98UhYbvid8a
7I40FMlIVr0Vrhu2KJlsMATcu+VxkVRXQW0z28ABZcyx9IzjgcqCTbwdmpeOr6v5btIQSEjdmqsz
pdc4ZgFlwBLVtTYj5KIMG/oL93ieooJMSg/JaMq6I4FEhgBxRonDc0oPgXrrk+fAKjZtrK6DCI5Q
0KzFg5nlBw3uRwXISeZ81dPPOr1G/dlJfnHDTpzoI6S4Ett0m5yb4AqrREeSZR4iFpyqPMTNfRaq
TEYZlWFAgB9a/WhzjMi7DyGN3vJxq4RyRB2k4MkZCuY88hQRhgzzrQhg5BpxsNPmouk5IU3lE4IN
WXwjwwvDQ1yrO+oQ/XR6LkBjqxJRa9lQBvRd9sl+lMVetFRUCPM8i9xti5sNv9o2xhPfRVo4wgjO
SwIwIWT1C0bG6vnaVA9BTAbY9NXXv/GlBsQ3n78HSjYlWmJaXetcCdo9VzIStji9xy+TXG2TynmV
GYYjUiowF3FwGlBTkQepdq6hOKdQBnaQ7AfSWxpurxm6Naq+pCQ5ds5VVuqDxtaGPNHtSQ4aBLzv
Wxf1KKogMEgfq2zGepbhvCrWwxigI+o3DUU2QWZ6bWwiSIADttlS8UqUDDtFuBNpBxP3ZUMzq7lE
HPfWDg8Od0VGXlHTMW2maCILzbX5b6dp15Bt1dA0oaDP0ofms+RnVYnYNApCDBBfNezuYiNiJxEX
K8y+yCrZydW8DoJiP1r2xrTme9lEBBCgu1L7tW0QZGvkvtoohN/C0JI7lpIRyGVGO760IM+c9Kv8
I4lfu0xBET9s2pRfqxkOA2IWYTU0nSqPhvPmaFuLX7xjhBpt2dUh1y32CHWgTeTVQqFRWgSNAPTb
9WM1WKsArlcqw/2IGjVHYG3kYIMA91PkqkDZQkCNE8fbylQVFMiZAShzGVz/MmXZuZ/2Msqmz87Y
S3C4ZTHeKYiSjEz6fThKZkms7IH93urOekEAeix7krpKlM8qutVEr8Wn3KAcz1LWQtIO9pCdhik4
EH20KcjtgKXodForxbsyHrU0hdZ7YV3ZqBDzM61AJRMrn7wXUhZJiPm+D4uDFK5FLHzJkP2pfU54
OgR58pp8K0JpL6HC77Nso3ACqpx5W5ufs/5sNMUViXgZxzuzBsSUi4eojS4TeFmO7og8QqsjzgLj
lSsXKd0s1yEFM5Vem+5Iuva6aY4J5HdyLjnvZMWp4O0jyWwsnsy89bSKVSmUMLdlHMbR8RoguCND
Z2R3nlnw5poQ9Gq3IEulZu81gwhewcotgUvOqDXLGkRzM6eYuvUTkqpxYFaDwyZjYoOYDq2Atigy
2lNQth4He8QgxF0FL2OvUYzDleP427b8wPaWScm2ZsTAqFWR54J7iODN5UC7ljNjj1pj1YL0Kuov
MXx1SvVuhea+ztRTqOeuUhl3Qt5XS20c2W2q3RyZGK35LhiZ1Cdkdnn+bvcKcxbdh6hyyURyqD/s
pfuqRMg9W8iZ411Q3ALhpiaCa0riNIYPXkN1InJLqo0pKf5SWqUA22oMDlJ66IpDzs0oTI0y8WOU
DaewO5pgr3bj3Gn1U6IeIHCF4hGiDBRtYvEhPCepb1V6CYdoJykDtGGHtk2Cbqf0NKEoqE4t15bD
bZob20XGJA+p33MiLWt44UA3yQVh4h45wmrSih1UF+NunIJvs0cEq7EG1CkR/ksGg3N0FnVkaR1p
d/M7W94JIJkiR6qa8hgZ9akPjDMFKxxD+B/QpgMPBXmq+A5zEBY0y3DJVZVowRWma6bL+Ty6hW95
qa8KW4U3TYcHowvO1PRel6K7eY52ER+JqYDCrmOyKfL8HvHfrexLj5ZhTu3dTimTvW4E/UqmltqI
AxCDlpSG/ki2e5ThBql1IgImEGgcmNaT2RPcSyvfSCA6+0WqguXiYMyejMZAiwzQnQzPkyX7PcEe
Y5nu1Ew85Gl+H6mHNuHTYc9Ks3BdcbazgVVSbHViOI3NfJxB1mThdX3wXhXztsR7MSQJ5Q0ao449
k8Uhxs0klH2SSsxnwyL0uSUFctomeqyHpR6ckCR8t09EFXFi4Ow5MWLto5DaGDYBiauWpjkz3bs8
EZnkpLsoGSJ+dHUNJkgPZ951D0V9aPVpE/DqJKSR/2KRnJhtnHQzA0FP01OrfrWFdDHrjEZoBAc5
QKDdn7rufh5OEc8XIXq/Rghz2y91ATo7IiuGsXyLwnE92MrBiNAwFdz6UhTCXPe4TwjQrockcIsZ
FCflSFmg4tGnK3XcexEjLKT5UBua1q2IQAhGvJuc7ev8RRtu+gi+VJ4cUgE047GzaGhcxBJ29e3U
yV6eAeySiU64G/PcndGTbsBWvC51Z2dIhB7bkRS6RqZEXi3Z+WpmcY5qJHJIYHKH+MhC5QOKxyRh
eSZxdX4MTXAC1GYsg0l3VLDtVP3wVHXJg9kar0ylHyiIKJ5Ti1Mioo+wQBqrGreacVg8sDIrmTiT
uwOuHVzKRPU7SVlZ1Tu1GYjkr1mp/B4VJDMHR0tfRZR6llKcw1p7WG62IRXHuGpfM+IbnMrZ5Ie8
0Y6T6Xihc9YMZ2+N225w51R4nBYIQsC9eYm+h/IWTvEHKOlubuddZch3ei2fCqJcXmWK4MmnPcBC
xfL03ZeW30ObOglN38EBCsfP+kfbAvPu4XCH+DAGBmgcqpMgJL9GOJsJ5nebJ+I5dp3oK+6/hRGs
bGcELYOMxFnWTa+1ii5jKYxcYulXJpHeDgkzkfVcJq81GiNcalUmVr/gMUedAMg0ZUlHN8UyMoh7
SkU3MvC7YWTvmSHuF/xsVkfiEafNVKCArkPkw8xh+qJprF9SNkOCAbdjI9FowZ02h66Jmmbi+c45
UGlYH8LhnDWBxz2SFTt7RhMlB1fLKb8zxscSpfIyX+hVuq6D+97mbc1Hm7duoImA2tE5Us0SowOj
d5NV6ywWFzOGuaxGL4qeKVe5VBM5NMa5zAu0jGQWpFOyUnjhWEwooo9DW7GXcBXzg4J0pFRuU2uu
E4gX9rRVXRIRBHxgVNGXMnfIRWNvmF/6mWEumEiPmhnIDOlU5NpackrXFupd2D/noenp5quO5qes
0eU77SZHDJbW5Tqos1PS6cUmjJHolsGLmM8ph1Yd9YnJ+ghpjRjF48Npla0avOCV5NFRUYxyrRsd
I5dP4Uoyb4PkqW7uQ/NXoKD2i1xr4gChPstp5Eep6jX6fG9ogKqAs/WyInUhYUeaO+mSZ8Rodlvn
IWW3r1BS5iOJ5qieBnwNyTXAdqBK1SUzm/tItO8hMUKIhTdma24w3A1YlRD6uENwHpd6eJGuKYVH
1Flt2upx0NtD2e0d61XRWzJLW7LMWWIN9eCks8c5EpgqQbksu/iESgpleu7B2lRxSQ3uKDYnIA7C
uZgypqzyMnwdoWzfTbnkOYGEcjPa5I6zCzmwyVy+SrHuQnvcBCneGQL/wgB5z0lTmA7X5sxi0V2S
LicAyU14UnsHtu9h6naO9DpBtVrvLbJLC9WXKbwaGsMeP+Is2QqdsJhqNQZ+oXpmzjQPRFykbjfc
LPGa8vg09DYWSsjycnVKE6Pfl5M9xCmOy+GevwfV2IxVj6QBzJP5ZJngzRrdLfoGY7TXeQIUF2Cn
UzA2mtoWYjOXb0aP5oCFm7tbQahtkvMlt51PLqlvzAlmMrCE4QGwIq9wQoJZ1tl07EpmZoAiY743
AcJ1RrDmNnEITzNSy1qO+zZTcD+7U8/ZZkDkWnwuir7iCkKEbmUqxXEWb5aGNEVd9ykA7wBSiDfK
QHesAntSXgqH78dQHyHQyxRNO7CeotmKNFhPKmUk4pyjlEaGly9yZ+VURSAB9Nw25FMNa0FlO0AK
Y7akTO+lDqlU/MWDbv0XEx55DzL+3qVjmczPf6vUZqNXS8OszROxLNSjD+OMrUrdOY5YnyI4V2xi
Xt4DIvSKV7nEFexqVjiJfmSFA3TjFDzUxUvTS1e+g18I7IYBBkppjaExMOStVrFCEAs6xNAw6rTJ
QFjK3Hpxah0TaumqGo8lyq0Y1KEt72EGDhVp0BnlyQi0UbPSkSCfjRA8Lfseo+dChvdLb4oyrVvM
e00CEqm+EZZSdIpP7vq+mGkRqx9b+3Mq6Qmd0FeZWLZuDauzqQcuh2CD+qQhaQBAZjbTYhOQK/5n
/d/PajgTcyPh2fRjO7plq/rvTPV/WKd1S6KRjnQ7tKGIHuTMGwZqmKPvUH6cFveG3R7zbTc/JDKH
ONDoEK8nx3Gia0JwCmpcj39+Q+p/+6A11EYqUn9Nt7QfznEO9JZO7pJx0uZ8a2STV4PI6hvQKlna
z6jo2WRZB9RSde2ZcGlGVU6BHJV158aebWqLAc+51/+WoPT7DvunyXy5UvpSKCxbpDjrP8O+YvLb
qaZSjVMF9sqE1nDoHGXbBfls652MtSG0YQwW98cgY6VbbtC/xltoP63uqszMYsoOqVuKTa7jj2S7
XmrMvBLJSNpucGw4dM/E7RqwPimpLygevFmqlhCYldxRtSZHh85OXfJyz+3sMBQ6Xhegfeq0cz2X
60n7WtiFWdoHbb11EGHHDq6gHau8ivszU1FVPhiwy+gV1uxgpXWFQKXNC4da/goF34NEot+YqwUl
ux/lR7V+zrWTLYGI4wGbzJD8Orwr0asQUMYl5WKfRnlWimuE0EhBU/LuGDhG4g+bvWlQUQ4z6WB3
muf7OD3rMV/1Olky+R3e9bmMDmHzmivwbuZrwGlkwOUamFd10b7JqFw+LNZDnCyRUMlbiPb9cAtT
hIbF4/gqcbZtgKdAhPE2m+xTFtKB9E4iKC6zoWhlkIvkUStYwYE6UMoxtOG6DHAfn4T22pcq2u0P
DEnYCu5QuWchltcxdwPVbSxPJlk2Fwn1rh8owBFBN9PHJG6Y1oeaLNjpIpxg7+SqG4fcO/bLou81
F0+90f4lIuhHGIZlYwLiNiHOkVZvFX/9v5fKRpqCaIq15K5DzWRSF8h1xIJ/1svtn5/VHyEP//FC
6r9fKExKRZYGJblj42CJM8JzrB5m2QOintvrn1/rR8rMf7zWj/U/HYNKT0IjuQs0L7I+ugEvAIKM
5G/7DG/5Hw/5f7zMj3gPNcInOnf82Ax2o7+Dl7So1xu8SPlLvePfPqQfSRzKrEly1HPt5PkGRdj1
l0jcBfWeTpg/X7i/vdCP9VSrBqeTBn6jgWOi2LAk9ea2QUpZ/d+yRf7j0i1v5B87ySwh5QlsAuyS
6n4UdCf5afCtOu9N///5Gf0Ie0kG4KhS5tKlgsE53ojpqBIoUL9lw/3//doZlkOwmE0WHOWR//6V
kkFPii6okrsoPTbKA7c2Zmi73s9/2/WMH8s6pWQ8s3RgkReqG2SZ/HilrMlN3THS7C5N9qrCIpF/
FkvaQNZtebIW7neYx0dOj7ughOQh8jx0EEGRGaNEpPTpG76LYysTwxnLipDve2uL+9F27krtawgu
y9fqN+JFvujrx7F+TIIrDTpE/XX1Agpeu+5JQdsZmNavaRKckiAcb+10WOIYWtAuBTQuky585xyQ
+v745yttLA/WPx+85QKw7ZO+wPZGT8KP5zuk+9AkRpILgF0r1BDnKy3HuSkjW/q9GjU3NoEpZdUr
7KeIGIq9JZJTOxLUHRenNsDtW6nUSebYYVWxYwwjhKfbKGgfs6I4hdCIFXhgApYWN/Y2xjMWhtNL
in221EqSYaxtZqN89oVqbAbO4GplnFUe/7lDIlme2ibzan54L4yjBeOoNvWuxOuMXjaqu7cY7KFv
2YUV+tbrKbhTRs7KZvO3ae3HcPT7NtEVnZAbjbyp/5hB5EAz47YcsrsuRXDsG+XWGniPshfom24+
seom8fOfP5nfc82PT0aj7FsmLhmLiG39mDjKWdipQqjXXR6dHP2zaEGUcYjNbQVUfCiQiJO1s16g
6boP/Dg9Jnnko6L0GvxbMJh/fjs/lzPuk3++m99hHf9YZUKkplIu8W7Y3Kw4X6fmY5SeRK5T33v+
y0v9jEP8PRxbMh5y6jqpKv45HMehGmntLIxTBPmikDMH+xyby+CjFh/IVSv1mDTj+4CNr8xAfKVg
p3A9CKLdMlN/TBMNatYx43iFv8cmlZ4wCKl6WnieJZujKR9tBpKlINXp/A69hAZ6RR8kRZSx/Rw5
MVGJwbqF8tSiTQghGuKVa52KWDXgME13VtKxRP5gtb5ELmQNf9AAF6FoPiRDiOgThSv5S4g2NGxQ
RRcd0pkpMaOMyFJgjL9k/T5NzJOdfNroojNhr6fqbpidlSG+TAsqEWeSOA+Atql4mrPnEq2OjkRk
0qBE3xvjFmBvM/UJ/g3fiEXZW0snLqSCjrciQnPVzl8Apque/6sR5K5W1SZiNlJ7KNmJys/0ZtX3
ek8o7kMPr1ThIyzH6MHp+7084dpAKmZhQdk4+asdE73PaVUahK9b8jdKum1q9C5VMxu5/oqGlVS8
RdLTgF07n3Y2BbNp+KiRAoxzoQDEBviJNRrqioMc9m4ykQCYGAQTcI7lZIPMZxXP0yk23yMjoIaN
I1+FmbPAh9KctQOD5RJfMdMfVdrIUQLhtZl40dJiRWaMp2gm6vF6m2HtjDgDoMC7apG6TqGnInKl
+nnaOVh3bcLPO7CPPGtaJNkoONEk2HOHBwlJ1gN6iHpMNxxG3Qr7RpU8jNppUmaIbnIAYJzn2Caz
YWKD6MEJWXbIE5STCS5h2lHtuSEDybXQd5hxDNr6VKmXII+ZnI+0XG2dKn6gbJBqw3PQ5l7HJoPp
LklSV7LCzVDuS2RTgfKKareFVO/TvYlwt17s8U9NyUl69qMxROTAPdZebOrzJvI/0e3p6tWOPlWU
UGXiLmoQ86Yn2MzRK42huAQosJ0g91Is50tGDhkcLjdPaO3kQMfbfe/AaCfOjUfKNO4gPuL+iLxa
mF9RtausbM0xPLyoAxhrAEpLXVd8dmCUiu5QO0/IynvHANc21rKCg/tEoAQunRQqsazPEkpEHSet
fstaEgd04dbZg8zhxEg118ppSoqJr5ieJ/1L43OLosMSQAL5iXsR/UhqDEcFnzfIT1aeV2Nro36+
pRfLXksQSlrSgdn1UKnwZ7JHGOVa6ev9GFZ7Kx0ee1G/AWfcJQvLbuO4Sfapo3LNbA49eM/aJ7Dw
tc723tXRA4HpS3Xz2qrOwxwcTUzLAiWK3xbExn1LMfrhBueus8WhGC1a3JjUBNkD/J5B0UT25iCW
i+Ai0BS11l1BuUHx7OhLbpWhqq7JybgnvCQoIE0wQSz0hl+3CpDZ4LWz/kAWDjfDiOeetuqez5oS
UppLRskLx3zbOO297viEIkBwp/33jAIsYZPsr006rnEpDEdmwI2Jpk4qHlLJ2mrjohJR/Tz6tXC6
NbIpndpwS8cgnhKiQu5CgJGnQFtTqK8pD3vJ0zE0kAHGCxNrAKiWlcQSoQPPOgzVOUYYDl5N69xr
s/oUldpmiJOj4Yzs7Lg2KZboBGA3cvwJY6WemmcqoEs8czVZTaXT+mM3I2M+cp3g2TxJYFtrf+n5
4mZFzVHJLDeFR/ruu5YrPs2uMxEpGnlU07hdQnHYfVxkFVO/ZJrhdy1mzwjejZlE95SKqaVCc4np
AFnmyTSmB6jOhJiCKYMpcJqNwaQ/mxiiljAUoiEafP84Vvrw1KErwj//NCFrJGaLfBBplUo1/3X2
INnDqstfLElGJMn6FWWPZuODrhNBHXuq/JFg6RP4vgKypAaO20YZeEvEAPlGlNxmmAIwyyNHn/vs
qljGxkyDR2mmZ/BOtt8hqhRSCIpv6pp2MRSTGo94uF/NkGiIEbSncQ758oMD6dLFvEtMdXqjP2pT
tjP10Z/66dHEf7kA7iaBcyGJqnEd7YR9cuTuEIpkT6YVmTXtLuzItQo1CH35kMkSEu5qKyvSQc34
5BvTm9VHA1WZJQI/iHn/SbIhf8aqkntBqEPzZkUj6qLaA2DDu0j3OmwG9awxXpDUILxlUUOADEsm
hhqlRLBHsUs2rUPs4gZgcGdu9OJiiXPQoAQx1gZRVU6+nfLXGf5VAbdBwFVgWUMHmSKlykV8TEAC
bP2DiIT1gF0ySYud0l867MxFCOrMEKI1jxMzs+XsG4LfDiPKEdUG1kbxyt0lAgwVUeRPr9LOwF9l
byfjU0Wir+ftQUntnYJ9muwDXGEWBheEZiOBdawkOS3lmqlu2kPSy+QqBRua3ELxJfWY+h55rmcI
m2waPUM6a1qC0jalb4mNGNs3gcv4MOrL1I03ZWrWzsyMdF40SyWMnuh0rPSvQYuUo2dpH/aUQiP2
gkhEkYc9HEiCi+bYrm0hfBGbHiA6x0xbo46dnIMlbbuEICwaURtf1rddyafkAwPD/kUsucSZcsYc
aKRZg6+3l4SqUI/ZRcYk9hblm5y4aIJi1ulHiLRkgvnh5mS9cuttIrxS4p7fNPEH4I15Gu+GL+WV
mnl99Kxv7Vl/SR4tibFhZQ6rFpnkGiA3VJemmrpxzw0up8/QIVZoZR/Ac8WFRCFl2Jj6Thm3rfwB
8AOXl1rdruHdNnj+nIUW1kuoN+M+nFHcO5gkRnub1WdBCpjCt6UjvhpiEyN5iQQwopqsRWp7OudY
Er7155lT+THh/7+R01LxaZOnK5s/AAi5iiOnrGvjZM3VpkZVlIr9KBBkayTC7qv0I7c5GXp/ftUf
hQ6/X9RWZdMEWwQ8+gmuc+xq9TrSdJL95oeY5FatRgpwioETVXZbzebTq/0/v+bPI+//vigyIt1Q
zAWC/oGAhGWu9oAKDNfWbqJvWNZJTw4fqJHQ4sUccYYKnpX7SDuK/pAUJ/L8dXuHw6yUVA+7MJJe
3AtK7epL9HLLgG000FAW2guMKPa00i38gjLb9K+kf9IIZg1vVe01UQmyg7qH5MF6QowRf1kmiY9M
tn270cdDKbEznVyptfbzspWXAdXbuM0HbZdzw/35Kmg/zjP/exUck0o42VZtanr+DTF0DXyjSlPC
CTvFStdeaYYIWA778lsp7helObmhBaaE0UjPiXWiJ84ybsN4swxxTsVlEBxo51fbjP38hPsEukbZ
2MjDVISUAQBuhzyBipU2Mt+m+qkT2a6fCy9DWtjW4zZu0ndFkTaS/dfGwf92IztQ346J04n2oR+4
0xiFVq+KyjgxkOYFMjqy0eXhMW13jsbSes5HvyZp4M+X82eh7nI5fyPkCmUBFlmOP16V47dRT33J
5YyNXbRrlHppx1v1yKASIj+ADGeSMlBBELfS2K9/efX/EqWgyjoaVcPReJTkHxBYm0ajZLOFnSL9
WFKfLuQzOjifCRNTiYIw5hpzDgO9WWnSC+bnRtqZ/8PZefQ2rqVb9BcR4OFhnFpZluQg5wlhu2zm
nPnrex2/SZVvoQy87kkDfbstieThF/ZeGx5t7oc/DP0MNXr9rWn/v9/BFSQ82w57i++/fhG5RqL7
o3mE1o/edFlVn9n8ElJVFOoFwhvTpHEZOUsNUKp2ctmkMMH63di8I7ee1V5chofIaXnlPajVt+CB
+vev9bdNjyEtm6gByyFR8Os7/NbKW4BUK5Rw5tG9QckPNq9h4w/BN2PAlV72Etm5feQ9rRymjQd2
84DOmh353N/1MFxoxn4cQ3l/eRzVGMpQ6xWYwt9PQmhObq5PDSxO8ICucVUApZkYh1kEHXizragh
F8YcLMfwvUU8gX666NiB4oLX6icHUI1LB4XZEhnZMhpefdXO6nAnmAOE7LJbpLI0+4mLBWVlwOWT
2TGT76G3TpBRWldpiXYRX1zIGjb135z4LuyeSE9Kf4npPRiBAVrvuo0zP74lyqvO16qmt7qXgs1x
1V9H7Amxci2Eb6D1es7YlqbXULAi42HWnpAJJzXvQxQ4JLyzPHZONnyPNsZ6gTh9QnSQQAsu2RZ4
PU53cEPlXeXESH8B5htgA5OFMX74rXExW48+62ck2JCAuys3FEtciKrw8ZxVRXPfay8adoX8ukTr
RlP771vHdP92f/N8ucwKDctxvq7jb/dOm9qmZlZCHvG1hN5Wy698x7xM25VVHAN/pfwVfcz3iK5t
rliPXBQ07LpnH+XbEIVI2O6mZ15rBXbbJILKgWTfyZ9MSF+h8WZSmEfaQ+PxmIT+eziP6NpQD4nb
CGJWomxieEKqD1pTAgHWhX+snZeg+ehCWl/DZl+lcfWdC1yGeJzdpQAKEjJMGBo4IIx5PDqzhEgi
/Db6nZnG6yy+iR47AH6mf2JevzDtdFf797wZ9f41Qv1NYsdqLHcCxTLtuKJDNZRUA2kXXXA7y3pp
ncYB9S6i0ZL9ZOI+DelDbuaLIkNK6IBTuo+ih1QUjFVbmM5yp6CmtOmiea21x0gfFjOa0C8ymSwX
Nd6nziQnGp6PdTSQgTrI4vp2Xkq/3Nl1vx0qsc4ixAfZNgd619M6OQkZCsxg1RwLSg4MPe4g9yap
rv3+rkZuPhxS7yUGlubUMJipoVMiFzM8Uu+ig9fS+Kum5/9qfiJRJgCl6NKNyJGnwQB9U6sx9wBn
rYHyS/XIWnjC3K3BJID+CATfooUq4XSDabOG+wKWVj6w2ZuuPX/txgRyR4hYAzLWkLwyrBy0d/W9
Ctke5qneR7p3lelEEuiI9qOyWHRyvFI6bV3ZK9MH23ifFTczvitznm5IKFjPLyH49D6FZBockwLz
acjT9Cp6fDLNRicTapijNYkt62osr3Pa3YLxGbRj/CPeusxuxo4SZAW0IJFrpLlev0wBL6UEWK4C
E9D3qn2wU2yPmxExChjoeoG9jWFE1tNib8J27Ttbu914/oqbC0++DtumD5GdRChqnPSJdDk29jjA
y72VPnX9MT4Lq5GroCg+YFWiHU+3LlmyOVpiVfBrPiXPO1mpG0NBrYjMDA1zY3IjNHh5NGuboNmN
2b7D31sKICe9wUTMfByr7jCQckFA5G4Ip0sNLFnMbS3Ac3mQH4PK2wq/PU1tvpWiuSshy3UPSIQZ
pNMs1KTphJZY1cXwwZ24HElqSFCJJ9ONtJD49bZ/pE86Cielz7gJgq0iaouyfk2Ak9gDtsJQUwkE
Pb3nzPNtMozLgF2K8iEex0VEKSfAfWtobuvmGpKUHl9H1YtoP1vg41pRX4guWcUsjhXLsCEkWCQr
X8orPUetSQtUDtpwkbkD2OH0F9r0TRFkp77oT4NVPaIhXRYT6tuxhcs5PtQW2KiCIk4bwUwNOaaF
Yt9DvILHxnSwJD2h9MJLd/xMYho8il2ZaAvk7QwY8bgxAZi+1tfAm6FNe0RZUUit9KJYhqGNLWG4
mdMNbtd9PjZHS2COmk7TxJANFlIgLswC6njJkMJjmiuCx342bl3mr3YBlnEa6M2yOwefi4/oLaah
TwIYCrHfI30dzJUPuiUPWKI3O7ADEMSLvTHlpxrCVzyDY+S/ahiTFejdsRgpet+o7UJGBuoe0ptX
g/JZL6H4evGVFkUXWfMso5FavVrVygRZZ+9KJyW7lwRPgGMGyJg8Gsie3GVFln/3kvdav3QGiFlC
f3I5seJu3on0JRN3JCPBqc5JVsXBi+ZGOchccB+yP+WmBok13yuAXZ6Rs0vMgECzkj5il57mU+RU
x74HwYckmBdmTKJSMdJpi7WTRdhAOihtZ9d7czBzd6c5Dg5ZO8E/XCKsX7bYzfTorFH+V8YhoatN
76fp1DFnbRzQU2AjwFuiGUN9KRUAzyvcd7B1tKaoHbN2nZUAp/Dk2O2NZxHI5g+Md0NUDskyac0D
7NuEF7mAs0wHDR1M6uUPlbHzbcH2VRFaluXZpFB7Jv/+s9GIfG7VhnTcI3SMGqoeOjkrnvBsnIv5
ZQrwTXEH0P9dupxrLX5Ed5o5U2ACayazP15ijDNKxnUZtk1GpECfTQOIS/I0mT2TtFurf7BwyMUM
7JFXttp4bYhhVfagnlMiMebd4CPIkjcsMBceQ6S0N5eUVAgqUX5KwXyUz3Vb5AWjMoc7+LUr8Amb
Hj4Md0Ge5CGt9FPL5NgFMJPOT7wcM7dbabjcTPgKGOgUO3gQd7WaM0b+oXzKQ2s1Rd2WPuqQGDFj
QN2/qNGYw8hreKYsZlb/rkz+Vj/yI/M6Rr2k/vXnr1xKMh98X6cuQSEE3+oC1A5G3Y53YizP//5b
4m/tBpfTBlvIcM4xv80KassMy7Lu5bHDddtpj+RNGuk1rumxxnXVrIpc7YCyrY6AkFwD9bYLKSPA
gfzwQdS3+t5tOFIINGQka1I9//mt8zlxyjZAJmNFxdpoUZaTOpCKs4vlJUokXoa7vLl1XLnp4mab
kjoXQtv74UPof7nDpat+CZeVHQKpb59C9/EXG4pC5rE8MT7ybFrZZYS//22i9bE4T4LFhMUnFqRB
wIAwpxKab6nK0xZXXcPASMfcoMp8tzGop4ezLFCqmmDpopfIPFJzLFBtoF1/nVH7yBrCvecThE54
ximLP0uVwez0ZxGBZy8JXIgIPsStPiblpqU2GPXbZDpGg9K5H1S5zTG9aH2gSdaaPe7Z5AgKAHWF
Q3ZdWvWG6RRgck0ppM17/PKTCnm3Zlb/+9o5QURfhTCwJh6AjDcmI8cVHivi1kBl6Zxp2LZ5LZhE
zyQw+vJ7lEJgK+0doR85mX8uVu54m8bXofYR879jC+eiZGJhFiT35ySrTnkerCYewIiKd8phYSVk
L+cfZP/ZvopDufCaW5tTXD2zP1zMv9xR0mMqZBPoa+nyq3f8vb7XrNJ2DN04jjVG7/DeoS2kni8Z
fFtwbDs2Js5MMMe4ajUKQ+sc9z/0GMZfni7TMl0linRN19TVgOO3j+CMlhmAQJJHdTN47scUixvT
IrwKV0OQn1uDoEsea7NUGQWUXzTyncmcSL777PlifA8eSQ1NyBwLTb2tuoGTR6PIqsMfPO7En9QB
1l+aIksImmmdrt8T32dJUZHbXdpF4GXya3BrLQNrjwlQ/5SU15F2gGPeincTmXTufMC/mYhusml4
fFlsCBJbx4V7wTjiXJUOlYh7h9UUNkqCYThkjIAxvMvXuoSN0Mf851+RexulOK1pBjJeDdwwl3bl
bJzKv4ALuERZIZoXt2ID89zHVDv4X3hnM2dc9FBQ3S7YVtGbhxo6dBaTRSgAULgf7qK//CA2igXT
YIJnI6/5diI0tUApOfviKHtQkYdBQR2F/hhNew1ArVli29+3UMg63vP//tNfMtVvR6ItPd3S0WkI
SfDmn3cP8VcjDs1JHCODJ9PBrwFgMRw3+ZXdtldFFF+y72biWK10hggjA8aEwYwCqTZq5UR9Hc4p
KVYxz+WKhSDBcMBMnpzOXVeMEAoARRLngnSJNIItW122pradJhfG8HXG7K8Syd5t5O1AUfvvr/Y1
A/nzqwnLNQzDIrNayv/MSHoE9LOI6/GYOdPeDJu1qR3wvzjhoS9Q7bL/EFShLMBSjJFfJO2k+2Fg
LdSV+/YZUPIKiTNNmDyh3x5O+Cx5FObRcHTF3cCepydOYUCHbzgrhSeOUvj3FylWZopreGZrn1eh
G982+G1UkEvxkzDXUIPF/34gU01wCQ51bXWg/XZaTLLuicMNhqMZJssYxUE234sA9C4pF1DCCJPQ
qyeRA55KWYBRVgFg9lhimDYoXlYQ1qPFFWZ0iYo82Gbr/pRh1uNYtl3gEfkPtydnwl8+Ly5bW5WD
SJqtb5+3YCyFMcrqj+1YLNOgWLt9v4NlbWSXIyP/iY2lVbN/S451nayTnCRlgW8Cv3bBPxWBPzbz
X2Dc0vhu1g9N88LUfWsB2ugUMjZ/x5xcP/RI77sRzRoe5zmBRKJ/zj7HA4IY32lWE2k2CPPTkDOA
mAo3vSv9D2tE894YB5Uo4jRsd1jQkBmDM701xKIV4qQlZFvIQ96aBJRcJIXYTNlnCs3fGwE5nJHS
kAgxIhlzSDAgd2mN8UdpQGRX7dK+XOXWh9f1hxx2LE8R+pPUUS6XJO6RkeMrxkvl6umlHTJhsPYZ
qIDGBm4YkTYFjYSKHY9HX++GCpxnpV+25DiVdwLoPkDFT8dGSsLWIa8g7WO1sD6m9BOREAzBAyQM
DKOUnbWxEwwI4R6L/M5FFOTNp85bJHXEioOEHxMfQ2huNP4/TabXmY/X1hdXNW98Rzq8to82N4um
fkr28vQZhns/jkwb+pMunUWBxbzKbmPw5GEHDJY1MENGlfVu5O5OZ43ExEHrt71nX+jFdJUQSgiZ
vos/e2YUHoc3GdVw4hXEmzUpcopZdCc2NPaZw3ZVTN6KRxzJrw9+4MX6bOVNxpWKOq6csy8ZRUI8
Ddi89pa3HaElpmJThxjIFklHOpGZrnU7p6qw1vmbwTZyJOmuuY/YzCO+MM5NyX3nYSHWup3E6Wec
VdyXP9+aSJKktk67J9aZvmafE2tJM+/D2l5M5Cc0J83Gecb2CtX2IizWRFcIViIt0o2Fl7fbtjyB
/AWncw2MBKIWUnfffStcYBEWKNwbg+ezegRXvpjx0uApmFoX7+1HAd+qekZEn02/hv66oAa0G2ab
XMsJRLYfaivVv3nmmWFrjgACJtgiZ6aK2iKDm2d2N7ND9Kd8nxu55g8NuPzh/2W0z9k4buRUr4uq
WTaHkvdhSzmYZd1qTuqNwLOVsJaEza1DaFRWBwzz4cSgPAoePVlDRA5XzsusbtxZ7lXTVoQUhlqD
dXbFmsGdz5qLh0l53HO0v2+NyckMNmO0j1F4h21Gt+/bXvs19e5FFkJrYu6Ast2QAxEUCGwB25QH
EyC0G7hU8nI728Mx1P1dbnLPyLU3XTvkUHowK0cggMRlbWzYkLUdrxFvLNWdlREJMmD2Y95oKLJ0
edADPJNw2HWCDuCPyexXMa/xshX8Ir63SyueEkzhzQDhSYdGwNOc5O7Gr0hMs87DJFeY72R4iUPY
snF3yVVanioWgBZaCDG82ROqlBMQTBaY4woP7CJgUKDmrzJyEIw4zyBBg/gZK0FVPdYDoOoAYbmA
I8CeasLVNfIathJy7U7A+W5r0jV0fx9X76J/68azJnLSc3y0ZWwhCtIPIHuk29hmgIiDMUBeNJTX
RvoOK1yBoaKWrLr43ex3nnPsONXzFslN8Gm7V3FPqBJwkgJgEwNYUrjM7myh3oqYVOiInGwEU0b+
EnG6Zc1XD6J2ldgT+BMNzxWIZ0BaMAWu0vZd+A8RHwuuGoQfZwMRZtWAUvL2k96snXFeZKZ1b8zm
1Rx227SFhJswUcbGr8ozZuB83swD/d+iGNoJi8F4w3nE7mfW50UfYsWAfZ2ex+qUaAyAUbzEWbMb
uO6i+rDn6LpP8OQ4N05jbePgV6THHMYcP6EBaOYs9H4zWycPo3/G80JwnYoeCf18xbIAz1WekhT1
oIIBONDIUJzLD8U04r6LeGOqVqMEmBE/F3wYe/hQfkitPHlyugzC6YTILKm3/EVGARLbsDkxll4O
Fa/icKkFzQ5HiWMxfe4fStzPHpIQjjx123vIjiwfvwz7AZVBg63FZLzuyCNYAZ4AxkWdIlSjJ7sS
JvIkceNircEEBcEZCSHRFrl87YlZ0yZGctzpps8WoPBw2NsgYG5CptS8J4IGXOiub/frFnJ4KA6j
9hARI0VYdIcVpOEnyGZwlh5iEcpShy7O18lhmp/qBht72xubONZvA/6ZCYdzRrXjBa+xU68M7NQO
dr600feTMV5nSJhxgSAvsjDWP/bxxuZ7Sdl8pfRJ4S4IBWLPARiLKl8l+Kk4ph8Kxb/WGI5uoZ81
DFUp/lkTkRqX585Q9xiuUVzVNMzBIjSRJlZ7rQiX47T0r0IPokZ1G1gCfRraH7SkyJ765OH/8Vk8
+kh0FZ7BzlG1Cr/VZ6IbhdaBFyA3xbww9yZCh4IhH1ura88FicVQ241e0nS8Ns23sXXXDidoWRmX
4NvsHwwM9l+qV4fmVtqCW0Ttq//8MLEuk2AKmwEaI9pD7cXM43OntP0zwWPLkVwTLWaIv5pmaEjc
Qe1VjHjJrz2gGRdSdNuBSWYRzisKqkItFTNIxlzigqUB8Xlp2i2btDpYOKkdeCJWsLNIFxvA8ZbN
CZ/4QdeCLSyexngHvbPSJNYJIuzwkc6T+Qu3Xec4y34+lt1b1kg4uESpe1uV8DmCQ8laXPvsC+2P
ziteolBfq5u1R9uJ0zvBkwvKViQx8FSefYNOD2kQEUJkfOHX/uGy/rdJF46jdtwIu9A7e98u6yjz
KPcToz9OUK2aAbIhOsEoI62esCKrvxdDicyVACUCXiJufhZOwtIZH94H+Q8DA/m3q8omkuEf/7Lk
952kLIKRzwNjAiqYZ31krPj91zrS0CqpM3GtsY2RJfBq8V6rAL74sx6Lgw81KdCQqRSs7UwoD3Qz
Ccq03IPsXTxJZi68R2YHF0e7zRD5JYfUFS+8DWIjwrZeBA8+mSc++65JAr8BQDSwV/nx6wlb/Zbf
WhzHBaHN4+wxE7G/TZCRKOZJ37FFGow7mwGfSUJjzcfrUE8LpcOCSesVTwnE6obdHtxdQxx5xlAN
1/1HZ8GhQqg8GcmKuB0Tn/Gkrcf4NtxF9HDTPZoJxsr8TgL7vr/MblsfkTjZrRxQHqElbfDgKDiS
X651xsdBHXDWN7TNh0SdlcErIMQA211TroRmb9DzGYqK0B0s7R0Sqca6AwefT8sw8iIZtasBTFHS
H4bppvVjMoCY0hCWpCnSzYU97jUuQEV4mxryJCyEA/vRzbsdqvWM5Ml7Xvk+i6PUTdcd4//xQami
u/A4VNHW9eC7wL/JruEgML9+Cz250kguKolZEby8Std77IW/Yi9DTXeq6ifpWAuj287BcJGjEiXs
iYzRB4dqtqM8JpRpMMkpFIDoT05wW1KR+dFCA+DfGlDnSkGiMztCxcMnpI1H29Df0z5YptAxC2/f
ZffS0zY1By2ZB4SMRpD6BGFKj9k0bhjBgSvl4SfRgp0H3zUd70kxmZOd2T7peUatyrYlGNcT9iHm
Vw3xZ7xBXFIuH7vroUNA2u8xysXTMSOTUssZRWuwGZM1xsrFD4/8X6zg6HpMG82UJR2DsfOfp2ee
IazMAC4eCzYIGdW2KZ69RL/QhbUgmQ3KS8XK2FyN0zpBJmrM82q289NMGeGh6oDhcdfJPWgVvKXv
laVtffcYKvXkDSGpuzI1duCySkFT8JHFE6mpWHzWEXOUETMGY+6LfihX+pxdmQQwa3p1UfTjyk2A
LmTPZMkBbbzytPkB+iZGwpXKC4xQ4JjBXaFDfgintziGa2OMB4egIhqrKT6IMoTwnq7slgBD+AAW
rH16vdxWDZZD3HIBs4zXyTpgdEZioQX1mea2m/fjNGxxp6wLcDk1WcNleluwlqel8/Rh6yEbdHjN
+sfe1pegDw3Fwss3mf4p0LzZx45q33RJPLgdB9wmLpkfVPVxQDECh7QG4tDbLqqXkMp0a2U982Fj
EZCoV5bwUtCFkG29VOk+jU1Ghb3W2dQaV2ZKGEq3jcRaBbUl6QOPd4eBgfEbCwrExguVs0bOwVnr
uU2di5zKr9LoRyjefSCPOC4rby2JUiz8TVZrICHeElTEnkunx3U0gXKk40uaPI10z6OqARWDE/lo
Pm6N8m4oX5wYh0zjXGj8Gj4D6rLDrc7/TLPgCindK3MKC0905FkPIXE9g/PL1Z593P+uPi2nmGhT
S9uhUlzWlnP973v4b0epx/hKV9Is5Ebf10RyTgPyCub22KC9wKSifFJx0x/AhrK/ndYNHO0Ux4lz
ayMhahLoKWwn3O490s74zVUAg7zvrQOoIlwivGyGRt8VicGJe9VE2V54JMOFr3XzEY/3rfoVsnqV
GOF2GJ8gcPbhUxFPaxa4gmQaFw1lOKrk0uGqPRrw3Ln8YxqRz2uRmnFnjGAOXONrCCTCaGWxB04B
Ww7seNDZaGVAqCEAHZCcEO5DwJX//rW+lKDfXjystxjC48EyTSqnPx94Pe8C24gEv5bFBpo4WQcY
ZFZz2/RAgymfaGx7g4wNa20NT+H4mB/ojCTYs35vPiRli8b72QUBWOXwE78QO3ELmqxbs7W9GANm
+gyZeu2m44U6Mj60hlMi951xNsadAVFD8n6QrCiLkItQvoYd8SWU0wAl8ETNDWkp9jmN7sy2W5UA
YDXnbGD0niWkN56cUOAljk9JS6JRgSx12NtDCsEF9bpeLWiRlRTVxJk4KOBCBTeGowWHHZymVTBi
t0m7beDdtxVKHqnvsyLdyxyJOWDGCh2nHrkXVq6fvPyjmJBkOW/QTUqHUNp6gyfOt6NFmU2bGI17
N4S4Qp4kahE1bSSs8IdL9SVP/s+lQnRos8yDGvF9E4ieIMKcpwPpTYDgzNNTyXbKUNxftzi6WP1H
jq2EOtUeg3VZaltpjnRVCVRtf+mSKpY41lUZ3IYEkXltePBQ62i0R0F6PSDBwxPGzV6B66BRpW+k
3UdtwGSFKU6AssEXpylk+EUBXDGR8sndGskzngAfBgTgaoxESIm+7spwjQcvszfesMVDv+g4IIzs
SZvu5qrfSZ2UGBZ7pU0CVrOrB+AwJaFc06Oa2fBiD8mZ6sgikLzdjPCH7uDr4f/+GzLKcg1pKCe/
/f39Fg2d3veyOVYepACRvk/okpC2TaVPpVif56L5yhOCILCFUf8YKmE6s8aoP6Y1wO3oQecVF0Lz
Gku5JmoEuvnKDbpzRisB6aPTn8UVgemRNWwLMd0MxKaRMKScNj0Umn8/vPIvhBG03RBbGI2zM/C+
Az2C0mclNMfdMaEQpNnRcgtAqkfWG7pDyVwgbF6dPl7VZBqSx0i1NIavBl/dGmIYzwZzpnfVXHgW
wbsFsU0VeO/ioZ7iFdasy3Ky14nlo1WMkDEug4j7y+E9SyAud3wtHkY46PDHB0YQtcUPIIw9Emjy
7QZyDg4pdY8BAyvvq43rMoNhfV5LjHfEroPwiFHnBNIBLbNBvhHKK6/zd1H0GeVibWPqCgtkM4sq
z1SSFLPkZQvGdI6AfXfTajKyTaBTZcDVIKMcuqZHykWB4Mpmfu3edH6/VYOwns4kyfqj0MgCofwf
hhafTHPNj4XhhNMo2pMBtJmxi7iMDeYZ54c4CwRBnSw5dOEguOFyqM0v9anPc5KCY3SmTaJsZ61E
L5PicUTB2cb4vt5S1973Dm9c86ab67VngtWtjjCWBzIaCLH4NUXIVZB2xtxZYCp61KVKZuGjEJxs
8tOtB4NfIw0s9H482fck46pgXpkBxXBjau6FPytazRVEPH5G0ksySirycNUjq9k36E8r7yMeXjn4
AOOGATsc+Jz+21gGj64fXJr1E8i7uwL0F9TH4FYHkjgynhq5P9Xe3OEuf07a3ZciB2+Ag0gHt8xz
3NhXAox3RISSZ25CwovgQVP+UFF51z35WHWILt76GJW/CGm8jR5b4wccqv4CDh9pz1legCE0LgBb
bO0UOYMW3bDbwG3LR/A4X0ePxRb02Iav31JAqPO3BZmmMji15sOprpUAjP7MdDEOcHfhQSdAAbZU
Bo+yY3gUrT3j6Ss+bkSbv/aLz4qxr6/ALcyhJWIgNQXE0OUkn4aoV17hc3tp61Z7HAj4zJTF2Asu
8jKFPacvooDjlZF0alm3MjvJKloyp4Lh0qY1qkcCn5pljcY1sBG8vDctjP/w1pw/jJakKvISy88C
YZwVf2qefemS8ELAqba0DKzBSNjJABjyu4khXs0sugrKLY6vVZKu/fQ2gSbhDe5KDzGc4VvCg1yH
p6RCsnoKC3eVjg+N82hH2sJx30P7pRKHIqObuHUGGKUy2ztgsil0B4i7gmTI/JnX80xNMdB7Mbie
K0L0ngjTWBl4oXH7r2FALYrgpSrru07BOMsPAK99AoRnBOs5HipU92NHIFq4jaOfChHx3w7YkMjV
TctimWza7rd9spkkeeLbSXPUgaO1u4ayscVMzT8PhWZtE5zVyQCwu03DWLEFGy7+fZj+RTKPOl0I
JBHoImznO9rFQdFaxJFXHw34yvnLQOOLjNQJXoJ5g6Q0YNlDvWD+AgPrX6XJh4w+pscKy67vvMh0
08j7f3+gv+iwDcsGRCRs/EqsPr+9q2Js48KUcXnspmndfaZJ5uMm+IQ1zU7gxoOfk8Otrln3eMi+
XGlv1Zyrrp03LS/2o/Ghh+12sP3lFBrbLiJ3DU1vCqJoLtzbGOyemX9I27yvEuZ1mbFHlLNm10Bs
fD9pS5pMKzJJzXkTDoUQfttKXlY22lsn5l0yP4+js7N8nzVgE7xaBGSxXwWVzb1aW8a+4E7D7TxP
/VmL5kfPsDiT4A7728pls4TO1zedS7Vg6XJ34UzWlZ/5i3iGMmUMu9ae2H34CASNfTnK54h7stdR
1BGZzQGrGtOgxFxr+gRjMgZHvLuWOG8NVhA/jMHUvPDPikEpHFwXGwV+G/OrKvttuNkNqO0CUZTk
M2DqU6cPgwxnGbYv/77c8r8SK3JCHSZkTN0Qmnwv76YcrcjsNsVRDB2/k75EGrTAwnxZEUY3Y5nX
PG8lmNDAiPyAbsZoHKS1qDZjWS1MBShH0ierG4ZYxPz2iLFqvBIJQx+vJtXDct88kZK8spK5h324
4Q1db7r0qUL3U+Cg4SW/imGc//C1/vtc2x4TRAPMA7+h+H4XT0nMreZW/QmQgsjWIyr6XLxVhP2w
loRrK466dTmZl3F503IHG1tK8NHdCuM+7j7wUwzlfVS+tN6jp137nABZ9hJbz4m8TtpHWOQTfuRQ
PkJ5/eFzq4nbn9fdRuaDzERICT30u9upp2nCjoQMWcb3/VKrbzD42vJmal5MbMBU1WZwBrHslvdZ
ZC9N+aj5QIqt6yxe4TXG3qyJeye5sc0TLiFDXIvwIwbpB2hpUXVnjRvJsR4d1qldBgW1vhpA0gFx
532ZBuds/IiLH84T+7+uMb4Rig5wO5YhTOebbMYwypnFf96f2mbr6/uo2GnVU86AqWsOOs0/5v+N
VbMmXJBBt5NyJnXCB1HcgJI3l5G37BBw8zYqmWTY+ALsaDtEnzpI7CSi4MHVGAOfQLusApJI9DIr
NZCbKEbv/eLuEYXbhXTP6NeZAD4O5i/vxjfrrUNBKR0M5U66nqOaZQ/dnXkXteRoYBYW6Jqmcpfr
7EZBqaYlkj80g9mVNuz9kor2h9fAXxQ4NMGWyYP+pfs01GP62/OejFoJi9nBIlnexICvuR0tWuFS
MF7FagZGU8Jac7r7WcabzkKMxbDj3/fef48cxUViiYGHQN16ajD/20eweqeY9cioTxlSc629zObr
ObwZrR8mJfjm/nOP8yeUpIZXL1ykL5neb38I/UY3TpPRHvU+O/jtQClOrQMpB4o+ejUzhmrFwdzd
uhBDu4jEqKK8TAFllqH9OMJ2iHN3WymJmwvu/Eb6oGLvET5OFNo89Xg9LwlLvfDlzSDuQ+1BK19A
tHjGpT4YUO4eMnaCHk3CYL4U/mWRGttRvgMJlSCHcLc0jAfwczAOYLLkbEtGwhGzlNxeuQQRqxmd
k638edvJjReFr7NEE4I3fPLJSmHlN7ugPfyroD6M0CEY8qkAntFYxvQ++Xhi5kryAX2/ycyLoXqA
NIB9OfNjbTlgj1a+VLnyEHDndyxusLQY7KINoopAVckrNgjjYwTUiHs2PVE1e7t+uEEOMxirFGhC
RrDmwoI0Xe0Y4KqqGsM+BD4QeIF7whq9qrxTP58jMEcKA2IhngAs/cucjWXKq7S3OR4IxixW2iQW
Bpu1nEF9EVqParYejJjNCmvnVigvMkAxZVy8xPpDzgYDgQFmAW2+NgDgMHIEkBOipajxyJ1Uzkoc
Snx/3qYCDRwUxj6tKsxp7q6nSgj5M/MBA50zOBeRdoN/aYJeU5F64negV919Ot2b7mbQblKxsujT
K3I+ymuVJ19aT0OwnfxPz312TOREPDAzdqfXrqUE7lGMvxpE/hbtLVnAXfxEVMyqgJHIciAlmGXI
PlxAqeFnVp6kaawjcDeRfh83dxLnDsCAhTHtHB5Di9ovn9fjDNUV2DQ5T01/8pDI3A49C44WVEK8
xu6CM3bFptmMnnssNnSFM347aq21LbpFWiEnKMxLNXcOCczINv7bXLb8cjtwFwvVZkRuu0849kTE
6ALuhIUGZ4zfHU7xMiLVy9rwInB1btNXw8L333S/FITIltOmtOerjozhnPFf0NKKvYUEdEnj1HZP
mn5IbFQ2fOPoyaspa2/yRNsG9bApOq6svGJPbzg36jLrTHUExZxehHws0qF9Llfd0gnORCKkuOw3
A3az+mngPMLAxkD5ILF4WNO5reS+ApDvXTVzc7Dz8Kaix/DMepXeDREtU3k3DTaKsxffU933YU6s
nQzhUyT+Phzbc+UTRNAZ3AxPbPkSNRqMtpQ9JkIg8rQmACE5pKOQvOi8ja/HccJM7oHw0KDJZLvJ
PlcTNJYS5d3Yrb0g3KWQEerTUJ1Mq93UJOhlZrLNszsBtxr6aMyOH/5tRbNvcvA1dcQajpAPvBMx
IQli+AgF9wnu4pxlD14ihrFKTcO4CgrL0DPTuQCVrQaJjrNHs6UGhNB6bfpPfSBjiPo9ymmzqRqN
C0EUZ/pgdvvOdHB5ZSuNlI8mzK/nvNgyxFgIInX9+OvOjoF8IKiAR/Fr5BPkFriM7TSArhgfkFEC
iDvihGlROejux8x5UlakqN5kvQd9/IhyBkFMj7RaaufM25BgCswPYTMBaTz4bA7w5ZQcg7mO6hpo
0aKU5I8ND7H2CBGGBnJfiVsrfxOetqyCE0DMlmVlQ3Ah67sGWCuNN6ECZDVVgFo80qQAff+Ps/Pa
bRyLtu0XEWAOrxKDsizLcnohbJfNnDO//gzWvcDpdhXawGl0Qle1JVHk3nutNeeYTeik6fOY8SgU
ByHZzjztYofZmCquCZEH9Z9N+4wtGVo0aurMhpBsT8ahKJllZc96fFcU7yW0hwXB08FpGazeVRcQ
CbKwujuhXht8eFYX0mUb5qTcfVX+qnDT6MiEwDqEhFGKJIuKh5wZgnEdUc5K2TZYHsIaKo34St5i
k6ItW7fdTe2fmYGuK2adCwlF6DGgXMLm42UiEOfq6xdReQvIyKklp9Bvw/iV0xCKBqAcugTn/22g
HSMld1KFu5hpmwgxf7pa2UtDXI0OvKgBObHtA2+xpeD71WomdFioJuCGQPgWSrNcP+vIViRyzvAM
hcQ6RN0VPUBmPqvo/mjX9IhgO6TlCoeceXj5Gio8yWC8ytRB/jgyQCVkPRJFcrwcY6SjnTtsBmOy
ycT8sUQxsnStFyQKALvEP0eBsUoQ6iXjw9IRCz8KOKtYEbhlpQwpH4vLB6Tp2CCKcNIckQBYxYlw
msgMg/3E2jCFGNXrzGYL7GgUjyIVgMhKXWb7qWSaSurFRApGWO4a66xzo+0adAaNf0HACGOLxuYl
V0y253qVBJCyBw/NZge8dajugia3s/DLbBWKX0z38mMlnpeF05Qjd0zIGG6tTdsE+9aCCt++ltcU
alOFVmJXfyYsa4p0tuIrgPlMXISgoBQI2AyeR2zXTLXIq2FGs0buRIYrGBEm7oKXyl8i5qy6o+nf
kE0/fsmgnOf9HFD4hLktYhY3pr1BFkqPkwklaNheefpheJymqPcSGVZw4+kapLazCS3L0NGPslPG
zPxL7JQHNetXUk0fSdjPCdhFNv5ilxh48dQnVuOlwuqtylFIfCDSy+nDhwHgftmi+c7u0+qDbbwb
MOsSB7rYnXTmiTrGlEbmoFLhzg0cIa/dkg5Mmg7POV21yaDhGYxOMyk7qQm2NOY4ia26vPEwe9oj
Yhhg+SnPRj6wSobUcJgIIPEa82UZG44KpZGzKD/Y4VdzAn+7J8E5+Bjmd0M5iYxDhse0/FUsmY7O
Eh4sQ8nRMG6QVbPp8y8RrWHF0XtqEpIbJQyIaxPSToQadRFiGuxhhO9N4xN5SYCsMgHPAFfsPCw+
7ohtLfwwTXK95fsAJV+DhVQy3alSfmdhDSDCI5VxdfBgJQ+5Ge3J8dYaTjMT6abIJor4V05ZkE4c
pAC/0xXsEOtPGCjWS6zTELw22AOD+MabH2l4Jvzmxr+xfnZoC321hWZj+1hy21889nnnb2BTINuL
l/5dWF/lGGeITMh077b0rErkRmSKjybzCenQRHQN6ST6GcOi/iMi8jnigANJeC3xTszmSL80Yqam
k65X+eRsPNXmqRVfBB1Aj3ztKazhlixhCYuhDrsZ/VOAyws8gQjM4VWTbj4+yrcAxlyp3sQZMo9Z
7uMhI3ZkcublaNc+8GXWEhnXNXE7C1gqJk8Z9gju5ES+DdPjsgmMOSHgYu1MnIgH/YAQA5gG9EeR
oC661LkAlm/tj1tjckeLcKxDmu5Dq+RpdCr8ecmSSr2ZTFjtPVGhXNkpB+TZkov9HMxbmiKK6YQk
MNVHxiwVg9chkQ5TaiAkOMwwsDTMTlJ2lXCuVOWqBx20XONKRLo7sx5kaNhRv/6WU2grCQhBaFoA
ik51j1nJizuE2YbJYuhlgmeWuCqSX0L71ubAzqRzq+ItH7dj/hnFj7lOsk/wZoXZuchcUX1spIVd
CBE73RfZvlzUfMa2Lm8YbUoY+fp4KFmo0R/InIwIFaq5/BZmYD62dP3vwktV/iiIZFEkdEwxaZdh
OFh+/R8FkTVlJNCGMk1IcPcinC9B/6DQjNpD04WeIucYd1GdMu4co3u0G1OFshy0AOj7OTt0cD6s
JERwDaI3JYuVQQZigXn8WFqXSF3YfxGmt06XwBUngzQVda8u0M6Sp931aEvjRZOSiC6AiXouGVeD
bBPRx2e/dQAISH74vH82OWRRlWlsadSBTBSXSvQfnxdJUlwqQJmP6rxUYeKzEXUYDf29igTEwDza
UQZMxWnGQpCT5/sbG0SrPfpS2J6WbDz0SQ1oO1LDJQWO70Gjn9BTJS3xkTot1Bp5ORaCOPoMMLkJ
XDKNPK3nuVLoO4PeKa1jUhskskaEeHHyyGOvit71ijrbJCyzLpXHsESMV90JkUEXE2838V+B6f73
lbD+bI5wJUz6qRoDVtH8Lhvs+drZcxiuIsa1B7/bRhpqapbp7dQKJ18KmdPHKwO5EccFhbU/1ZKd
hvfAQtZtwjNhEEWmtS7AJyctvPQRt/LwyeSGCGwBs0S6hEGMXE/8mcGEUNhA/9jFGhzeKXZbLnlQ
vctsYYBIJTYD9aOja28O+JqjR0F+XRzcRXwKeo4hi5xVWyaPLVAwW9TBv3OlI/VghuG5C7p9qsp2
NdaHMi73CXPbJVErS3t3MLcW6dKWYXrpXO6GVPnE78b6osCTrBA75F+zxOgsO8bSTAIaA3WF/qOP
8z/YWLR18v5l6bs2de3UAgabccbyIG05+IlyfE/bhKEezaH8LkH7ktbULKL3318Ufaq/PKP0EXFD
8KAC/PnWFqffNAddz+I9NffKotlvfLvC9F3o/joP7grtSlbe/WCwPm4EBW+NUjzHQ3OWSmFbKvlW
ZVBt9PWt7xh/Ch3pRxWJHdM68ouLKiz2hue4eGtUmlgc12LLi32ZJ3dwZa33yqC41xitz5TPQXoR
NPNesjzaJp9SeRQNpOqTq2OMWkaNVVEDsKQaaPAZ6cJdkGDTNtz5qQ6ri45gZC4YeelPOizXFI1K
X76lPRGsQXgnwlJVYnzb9OHIprAGda2J4yErfTdXtiphQXMzACZmvRG157GJtwa9RlPfBGG2FhMy
zG2K96YGE1Peo869KRnmZfJ0lgl+KFTeDBLTbAS764Vz3cu3MlQ3xGsde0V8rsjSlWsfvzzZsq+y
mR96pBxpKV0aUkHkEJJmHusumgnaNcVLBBSvtbwUob0YYIiOowsDxKK+N/N2XUMbks3XIcFSx6m1
5B1XnXHfFvmqQkQEQ4ai++wX88YKSdkK+temJDRxBEDMEWMqM69MXgu5X/UPIsBt04MegRW0omOw
GdkZg3lAbigC3NKdgQOlTBUaxUg0wdL1xg/LpfLXW0+2mMng54Uftywi/1guY5rNid4aRO+Bdg2Q
+4HEDfObNt71MdzftnB/l/UYWafhbPRfS4up7DxG4ezY1OcMQfE5WOoJ3zE2o3utImiDRAbmyEwd
Z89SwucGP0xDuDY+BMJpIutlNg5pGO1p6wKg/IwihZbLD6vf747iv5vdqLdpAzJlQvglyd9aw4ng
T0ij+GDwmaCOxu+5XoNQJuczh8DUUjOBxHQhBK+YAiOkoS2q0TUTL2EOLBoFc83zMDROwj0xKANd
3FC2e2KsDCSQZYpe7irQrmjmyhsYnLb9Tu+PJpr6jASKUH4RpmkjZhh6aJrJU+X5rW35+1y+9Wrp
xhh7C/EkL4G3btudlBworpTZgqA5Qvph7MzalqZ7SoKqe9GkncnYuXHNlNwOXLomDcixmWylf9DM
53QWXruIbsuAoy4oybMKYNbKNm4lLSYe0ejsGZrInIsHK6DV1B2ozQv23yAwmbTjf8pknDUxsb3m
qyy+09L57/UN8/Of65vCIJLbWcNgSwzJv28yReUCJkPfHFWS7koKZrPbFvG2EYsXU2/IEvejT/L/
uECZrY2lk05g+jCDpbjixFjykKu9BzmIcHTQ9PKYpXYVHorI6/TnpJh3laig1B2ZAYP2U0CHMHcj
ys0yUMBA3RXFyVMyGjc+yuMJTqmkuhJCzCFHwh7jVhEHxkbSYv7B3NBodhWWjzXKekoUKbBeRWui
ZA/BVAHx0J4TrVkz97XJAbeT4oMB8E1SaicYNDju1VFJJztkcG/6joiyqqFBmz2yKhRUy0WdOJlC
E6LVbB9BfuxHK4aBNIU6Tyheh5ABRSJtSpVSG75RIEIHSJP9LMArVxpm6F6cof+tONCCTccWou90
aCU542MV8VmiSpeYJqVIqqtmXSaswtAGlrgVJVkXnMo6msN5lp5zg9hbksOPRQQvk/4KCYi9mr5Q
zXtioj2XirUDmvUgafVLOFzKsHDE5hqGXyC7Agl3VIS4As0V3K4pxswtcWBONW8cRKy8mMUq+UEb
xccQhncOurcxfY2ZqnKZY5p/vJfhbfA5UU2Qg5WK03g3Vuc+V+7mDP1IK9FfxlJhttq+VjQ7p6QW
K/GgFpDAE3k/UXYtlq5oE3XzehgixFufASe2apTJHB1Ws/4BE5X+rGH7ZIOhz9oU4v/T35Yo+tH9
HwTVuhWAuIaI8NVw7FnG0nuZrziGoFTpynaq4BvNd0XrH2RpZ3FTFiL9aeWxNeuFsT4cQgl1H3dx
RNp8pRWXhe3QIxBS1roOEDVo1/haUdohDTFB9nS2b9JX6TYG2Fhwg+vCXBKMn31R26nFwGhTKD0d
D+M4nQJDt8MI3ZL+nJu1M8t443pESRaEzZEjbKHtBbzaWE2liTDKmpOCeaWgJlp6hBeFeaPlyi+N
8bzuHR/Sg6JR7xYqrF/EXyF2JWnXZPM1tBiUUunFcL2GaNPNygZDMhpzoFKojnPNeE2wZTG7MAg3
X7Rxs/i7fp7oGWb6/LoMb1sSf/xCfkC7gXD3tybFYKZQP43slqxEzMCANVXvg0wlWMjVRw30Z86y
O1NfZvJUaepZehBQj9QiAJ1x2los2CuW1R5kXg+li2KuaV+yrkHnHF61oPb0mfip7gBygSWstxOz
XY9UlCN2MgmE2aKI5nz/G8Rp7pK6QzBCK6EZ1mQ/OEmE2jtsLmWZenPc2HoPudXMHYVOgRn0NyVW
WGoSAucyJzQPYZQg5aGFRs++iR4nau3K/9SzM7EUp5Dka5MbVGk/6IDSEBdfRSVY6lE6oajBDEzt
dDwxehZG/gBUBvpB7GIVKxHRBPSBx4q8DMtOxuoYvzWihPsxdsHBONLQ7Mz5uYz6deYbEOXURWrs
1CZfQr6lEb328SlySLWjUrRN/aCa9211a6SPxR1FIKgB3C3+ykz653GxsXAkL7KY1OzJZU7teUpJ
rCeFzHAaLpUQTvc+R0/iAgD79nYrxZ5Im35i5Sa8egZE1uMsodGK1xe7GCpqjo9wvjuVwVGI8bMz
d3nVHEs/3XeBhhk9Gh0ECI60jLyqtRCUF8rogjPFQcfti94UqpAo0PAibwDUc4UcKbK8vKyvYJS9
WGywnyrnKjPhKpEYrWW3JMNh6ofdMdSbHT+HzwJqIk5AYjZANl5JJe3kgDxaaR+gQEJgoLUqPqe3
uanWllbuJdylFfPojLzDBlXGSivTO7UjQnfOdqDxBmI9m2yZ6gtulDeATtlY8mLPRn4rQSCqSCMt
vtG2mx4MK8UtyHktSfbDAHAaiqLFGSMOPiU1Ze+tdhbavQjZpUCaW6s8jL1xqmR4jIFFZH28ICrn
Ef4jzLIFeB5yBkxUqieD7SvM0mNXxq+86peBH9aSrbsYdQOlAgF884vUnHoaL4Q5sNvAsyJ/MWOD
NVk3SS5xDNRQjAqa6CQz+KYFpOnFvqsAS04atGnmE51L1+dOysRjglhbpAhLO6qubi+XX5kB2Zz9
j4VuuFZ4opOGDsr0qrWk3hJ6aWUkpiE5lpUDErGQO5n7O2YD5YRu5DPd6GZdICEXhNY2lVvCsVGY
yBwHmpaFaI7cSDLB1ILVzvuLGWhkNOYbnURUzeq2WjY6kd958Mana0cLNs/bO1F1quhDU/x7nV5C
OyoubWixvNJSo4U8HlUKayZngKojrExIiSh0t/UKnINTr/xVs5XWJcaLlbLTds2Bhh/NiZW1s3bC
DtLPmiSxde7c6K3tfH67we8SkCJ2XN2V/sxD6pSrN+lRtgubOOtLuBKxMq3Ujeki53IDCDq74SB4
rO+r8H6wlbVox6ubv6dLb88OwxNemFrUW3549Ut3WeX5iad4s7y58iRBnbB2Cm+D4Z+DTnPL/ALm
4HbYjh6XeZXZN3GlYi4kc9JjFTpzHF9Z29hrNsiYV7WNgGqlewZ/j7GjaCvZ087AoFfxEeT4anaf
HyM3X39p/MZHwe1Ww0reE07p5N60+spcVOcrcSNuUKihVnHhUPAJ+9cMocNq2qoHhXfLnb5VVw7I
dpsbwp34XyJ3+QmECPAG2/Xyacgud0QbcPfvT1bfw+7a3YQdMiOXJ2O1vFK5BhC2Ztpmc01n57bL
vZRPI254KX7iF16LMzv8TL+SySPP6h2pIo+YlB8ZJJ3qk98tfjk3oAHcY2aKq3m9TPIiRPec3zlx
pzKp5Iy2iijDG9tvOrQOQ/rgl0DqQzJB9qlCQw6ZSkWseLkgPxF51Dppr59xzFYTbGbfOmhxu+6k
yPN7VOYmBmJSa/T+K8H5+d/HY6TufxyPTRF1BvQXS9csGjb/Ph7HKnxCJHP1qXb753jNnGkNx+DR
uNYKssf1LDF5ICF6Mz6z23OulT6OfeMwbFS2hl05ute7ymq0oRSfg1PlhB6kxyOYod1IgY+fZlU+
1x/qUT2Sz7AlQGBPsvYm3GHIkPfxRt5g0nyOUS/QzYMOaFvXmAAAJKtu6FkvjbQWHqSruFM+0tpO
GSw9c9Ptw08txou6Gi4W2CCq4mfl2j6TZ36WL8OueKwem1PmVMfEAY11MlyOCVvFJlZzW2e4TvlC
sEis9QsShhUsiBVGHWd220Mwr0ipgsdCsOvYrbsdg7Oz+dWcFubGp7aBIXBhzuD2m9idbc21XM5r
6+TIsWBfn6N9Vz9myZYidUbD7dQH2cNO6FpnmhT7pFhXnwuRgypo05za2e01JyHR8HXyBDc/iLvw
DpnmGxg6u3NoftnkW167W37uqNnX2pOMUnNelQj8MAo8L9IhYuqZ152Ul2Kvn6qNepJP1fv0FL1r
13Trv2I81KwV3eDZTR+kQ31mY3pFPj7cxgfSztIVymrXoAcg7/SdYZd8h+ZdvwcGyTGLD3pKX6TD
cD+8aYCgfCyyy58cuIs3AePOWv2Kf4Uc+rzqwnhA21dHQqFpQ1wGj7cas9GTi/VhfcS/0PTsh2P7
C0II98W01tfkwp71xyRwW2IHQJA2m+rEyHVNVNKTfEfoIIULEwUMm5lT3PwXak5Uyxz7hhNxjPa8
yx+FY7tjAD3f1/vIs47ShZMtAJj3+X186j6n23BPYfkAPLU/8LV5Azmwq/Ba8G2rq7vQ5p1yXDjz
1ly+mLW1lrziIbgDX8vCS4LDtJgTVm3GwGM13aS9+FI/sioipta37R6qET10EpYxxJbSKr8jYVlh
nPTQ3Gev4q27Tx+M87jV9ii48xcanQ13lqfa0onG9RR7i6z6vbtlrzUoWkiDBkd/+sIkha6gQ1xe
bhipNvlR3Zef5UVxpkN2pzzW981DexIPEwUDeYxgHg/lvXyYHmT35VNYR+vPcX2T1uLqBc3YevmL
dW714nU2M8nVslfgKvi9Dk72uKaPwK5jeG8LdYgZx6pfsRyXx1/801tfv75uV3BxNoMuu3qo33yk
FasOpW53qLboyEJxo02OhJyAB+AwucRB28k2XW1rR3fLdXJHvkF/T88BoQ5C/i/BmzW3bd6fYgo8
bTXcWW/NCzTAj+pZOCq7+FFzZk84pntktDyUHy10gyeuvflgnZJbcDHuNbaB0YvOOLZFQhk+oofm
ma8LOONXihUK1RtGgBJup9PumAs+wregt9NVtoGHQXckET/kSv1FKgqqkE5bj/cV7XSEGz7GFYeT
DHfPU/zEcfveKQ7kYsIGtF57B3j1l3Bk8d8pbx01PWk85rp8Uy7pPniI7po7/iObO18dDt9ytElZ
XyZD/apyE7f9HM7YZBmmoxktmxXDVS6UvtHfUYZ2d/3ibSX3GyzGGtOMGzvxcYKolJzZBTfpKt43
V2vX57bxWJ3nm5zByllzDwbyyjwXtnGHo64cV90TZVR/S2AF0u7mZPuuwV/x7eiq7olCusWvTYsZ
jNS9tfjeev0RE942u2Nr5MTrznBpGY3dkrNJQhw04T1JQ8FVfIIXdKs99cl8ko7jsb8BHkR6+ZSd
OUw/6RsGES7hHR8Nrkbna3Tjh+Ak7uKteNG2xnbg3ktfdy8v8W5YRy6mexfb8yV5VL3KwXRxmvhB
6SW/1K/9rfXYDFd3+tXfFFuCcY7ipvZqbz5218uzYqsOid7r8iP4YtlDrTRcJnmrkha/yfbKlgY8
rweC1xX3yRWU3Q8Aqj+7lAtzSkOyiugWUv83L3kaTqAcmbifAkRjc3oZBq9VXlUf/Uj4w3Ys/akg
5LVMRTUta5mafdeUJo0QdWUf1qclURnNIEYiyCKAtloELwLLD408XCtjcA3Vaf3fZwFZ/vMogM1T
R9NqoNKVfrdr/9GOnQetQgsdV/jw0I/KL+SoKMnrGKLOGO+kbj/V5MCBs9VCNzcYwPafakpiuolv
leAPWHXZsYoQCtiR+Gu0fmLw/8XRYEKmAqIu6zKNPPXbcE3Me7+a8qQ6jXXodtS1ZkjSDJGKeKs/
gug5gJS2FAk9eOxBjRBzm8bbD5foj3thmWgR/8iwRFT/xBaGWo/KJFSGUzue0vA+Mddt43TyThgd
2FF9ubCsRmWrpEREOWO+zWuwWm/6W3CR07VmINRnz94ApydzYo2cSxLQB/8EM/nbm8QaZkF3YPCm
focfGP3YjLogDadUNehOfC13joo6uRtoGe7++4r8CXbliuiyoogEcyvo7L+dH8mLS7po7IaT34+g
qDiTMKEctAud6E9LKfcFu7bG+F0IL9qAXl6QMDJuab5RYF/++70ofzw9y3sxAGBK+JXpv3/zvBSy
mk48HsNJxwof2lW/EHXGHLIMfBxnUR3NR0V6FNpqRYBUWdi6fquCDSECVeRV5WVCJUAfsHbr+5FD
SnuKVK6aDdCphx2FYyb44Xn/06TAOzbhA6gigFBN/d6cVsVsUPSwhaCX74UzXrwWoZ+rrpVNDhDN
LSuP3LPGrQIvHWzhTe+cflP156w/t/BPVvoGExkhQjPdgWi109jp3ifrwQQIftSzn1rp35eH5b1q
oojrgExPlsJ/VwpWKejqCCLnlM2k0Lu6/BpDhKyOaUW0y8N/f5XSnyshr4bv3DIwMBE7py3f9T8W
o7pX6joWGp60Q/qxoEEtl9xGUkSzcNOjS+XMTuySedAZoYa7ItwEu7H/0mbGiY4oudGw1bcYbhHH
oR1mkHSuN3TLimZD1t8seaTHd/UmZyojb7g7EXxYNEufoo2MRgiak0lgxwqNPDinDpjtWlVXUbUS
r7MP52M5M9BMzjPPBBwcnegqPsJO9tT4QVXPMhV1/cb5DEoKrlykrDWzSVBPW0VYt/0qwtg5bWa8
n7RPlVNW7OKj9is9IpEtIP6Bo+McNuz9V6leTvHW3SxdpwBavw2bVCTJQgo2Aof9kTQB1YbYpKJn
js/BOR8v5SeKpmKOfrhP5T/MNMu3oSuqjnVcAQXwbVIXCXJmQXqBCkuo212/RZD3RKnwbp2oTeil
6TEAorXm5WQdroctEyRaBRsNR7o9vkQ/GXV/24r/NV+DXIV7F5X94oCxxG+3YpULyixWYXeyrsFJ
cSUbXsJlOGr7aEcDSLSrC4F/UFkO5q67GK7xDEVvi3z4oXtMwJOurFXoBk69R/C1nT3jWByKB0p9
iBJLVNfwLJ/jt/xNZHThpCfyhznIJvL6qzwSggkrhpGdCmylXFGp/3Tj/yEhkcC/4oziGVukM9/H
8VFWJknnp80JAwtBySgEDQosbj9VPlbcBZGr5bsaBlOUr2qR8bGtTDfNv/aPer2Xsh9GtNIf7QHe
Dt+8pMgGJB3te3sgE9CtdfjHT4KWuqXfOzh3cvox2iEaj6N4g4sJFvqEBO5I01oMf5ikyn9M73h9
dcm1ZnNByPd9e5mmIqpDGQKw7BNwVzKocOMBGSkVXBc7jfwqZvez8RKDOPCjU1h9xMU+kG2G/uRR
0igrmlXFgXb8/GF9+sseq+PwQDDBUY0b8NvylEZ6aclJWp/KSXtpKuuSvIldtCFLmOGf5Sj+yzDd
QSJm5Ci7YzjedbiMRf0D3u1e0R402r8/vKO/PKK6hteGDVCDNvv9mZhIT5nmUq1OyOUJgSOiqzOv
PXwZbM4rAqsZIj6k0oMR5K6VJ3bXgtBv7P9+E79Txr89mDoebAyWOtfmj8vSQFRs0rypTinNmjKn
hSR/VfFTNSPCT3FGyE6mPzfDrSrJRb2fasvptPcx6h6i+DUz/KeCkXgNMXCxOf94VPnbd8aNJCNE
UyUmwt8O8uCuSjrQQXUKqNTAAALVGDJnHp7kihgAqurgyzfzdS7eRPFOrTWcO3j076Fe9NFP9Ik/
AFy/D9lL643agrbbtxWsKQZCgcqihadECuf8qiwEleQiZJ8zSmlD+Ol+/ctzBJUEHy5/kPr1nSk3
xf4Q5BIZs3Jt7gv5hfVRaXogY7cmUOGJBGuSw5ep4n/fEJK1fJBvd4QBYpi5O0uaoZvfHxRfVzNj
FkqUM4xvVtLoNhPUU1sio6gFseegfwq79RLkaa3A1LZAAueTLD+o8bYe9/O4px9nfBAbHyB4RURE
R/H333EjkepiANuigURfB7TU49JhovG3G7zc7WDSDzACGL+/W+/NJ/lDTOlDRoef5guq7uAzuIVA
vrfJEf3hzHj3BcGsehc/mYeUit+6pG/WRb+yNxyyQ+kY7BfRLXD8reCAlHf7dUBHR6UZRY6qcYQ/
ZX90tuFF28omPtUj7HY3e7M37qItaN4D5plduc83lQ3LZUsXwalsa+2Z9B1iOziUzPTPUFs5NvBn
t+ZfOmw1GRGwNq2T/C0+Cd4t96i6t4xZTvk9oAx3OgQvbFPcz9MiDkEutkaFTcb6R3Ogq3LfHcoT
EbIUJKviTnfrXXWV9/K+1UnAXGGZoQTJj9zlbuzlx9Tr9qU37Bn2HM375sl6yN6rJ5Erg4iWKR0x
Yf4PNSd1wl/uDxZQ1gydrHgWjX+f84Q6tcTc6qqTfsM6f+x2LBWHpW2Kcl3YNDvxYm3MW7htcW7F
B6QAl2bXuq0ruByf4Azzn5udtRFfUQSdy48KtJwnXcPt5Imn8Wxtig1GMGlrbYInYS/srQ2c/jvp
Op7bF/q7bv/S7BrEpE8CbWwevAM2AE+5NrvxLHF70pW+YMZA3PxaP4uX+tk/WldI4hfhanrtYTl6
ILjBrDnuYcbcoUJiELDF+7Wvn4x7kRnfybgPjv5D4okvkSffaSd1G3n1Rjn5h6VzmT75Dz5cZVd+
idZ3wVHdqtvpRbuf7vQtKacbeauc6Ih62mm4q/fqNn4Sub/KjbUGHef1O/NQ2bNnHii3y42/ueNW
XDduuVHtwIPru9GcfFNuwPW67S7fIP/e/P9f5afAGLT9TXBAZHKdqTKW/zM5zB7/hxM+5Ru/pbVH
n1Pc6rbktU506HfLX8nB3yhedBDP2ut4ibx21bmNzYzfWbV7yxn5F9QZb28v+AFs2oCrj0/vg5a+
c0e+2opO1GG68z6s9Ye8TWhboiJfG+t8z+O90U4RjxXKrfV80g9yt8q2CdQSQBKMV+I1UXqyuDI3
1gvBINUmPJoOWlmoJsJB9LQHwbUOSxd86agTxG1jKN1z4PdCL3nXHb7XVbUpbWmLMs6uXeMQesK+
cLKV7tSutF1uu/5l+X1IFh6MA1BGfi930/aHNfEv+xDKWFPF+MlZT5a/7UP1CLMsSFgSEyRSXe4U
w1FeOGNG5fbJhQRtuNkWoU4DCDPI1MNGGi7E9cnyzQj3P7yXv5TMyLI5MpgUduzb30pmoxRCJfNp
quSpa1geZa7PXUGZNNnpaC8qk+ynLeGvL8n5nQYFFS8C8X8/8bTSjJ40IeLOBQSZ58DYL5tRvZaN
rVGD7XMserrjDwvNn2G1XHEFkzanL2IWOCj9+1VDWRfEFJv/Ke88Wdw0qVd95LOTFszb7fGzj/9v
H/N/X1D+9wtOViH5cZTTTWMiiqRgMY6tS8ZGbH+o0pkgxQRjb374Pv9yXjc5LxvYzixJU343HP5R
NudxOFZJP5fIeJJN0xJq0JLTfMuET+Wkl7D6O0pPAxIP1reaJzXy/vsN/KV8oUdA5gJ3kyarv3Xh
/3j9ukS11Rc1DrXWCwcvGdE5k1xt4zOX8dKUzn+/3O9zy7fjxeK01gHlsnnIvw+k/3g9MVKKihQ5
jhdJyMRmhsDAjCOeHFQWvwUlK0H5itNXpF2ReoHgsC6rXdp4QsyIhQCa/Khx8iqFB5mqexQTuxTs
Qg5wmiZ2mlwkwbqDrUC+Lf2HBRw6aiM55Tef4VsEsATjia5DAYl31ajuMzN1AgSE40HH9TYLyqbg
CKx29ecYcj5YZBbZrgG7WCqJQx6S21BMRk1nR03iYbUk/HaI442ew3vSJPA6frQjm/VXKT5nyJZN
fJ3Qe8DfFKdKeEikbNHLrchpReQBzsYMjv99df9k//HQLGc3Ci8IGnRf/30Py0JSgFPAsFDXKSMZ
zgsKhxhfb2y0u+sqf7Taym2TEH1AhRgNEUYvvCTaSxXsyuE2R6mTtUgUOGpXO1P91RId2ZKgBhkr
xVbZ3gR6cssVVYaFTmOeGOUk15aobngQmV64FlzRWlDtmiSWeVIe5yEAVQSHPd/3c7CLpWkfxtq+
KV+jLvUic1v50Ij4h7ZQ8ExmJDieakr3kHwNAWeSqiZ2s/AGyptOe5uSwO38ggzv5ocbE6QS1+b7
nWlwpKEfqRvEVS+//o87s28KUw6lsDiNTNFTrN5rP7WBM5HI6l/OzWn6Cnsy31fzL+VDvki/GuIU
383LeEhek0214XuunnKSvNclWsUvluFuh6f3Gm+RZyePGOzpCXCZwGFPbyHszs6Z8g2gUGBewVN8
J7yDhqX9CU5iBoNpOSl+zWJrCPvat32UTHSx8Acj99Y8Q2azcQDfoMNl4FCjDkKX2rvYhfCfNijX
D77sNQxlOIqHjmyuF9MGTZT/4ey8etvWui36iwiwl1dSVJcs2ZaLXgjbkdl756+/g3m4yHGMGPiA
BDg1kln2XnutOceE5vWkvtGPPGh7aWPghLATwSEWykfHiv5snd8sPgRGOpswNcG0mP814le0rdfu
k8SCgByMT2VV7bzXeBUce8QwNOCejKfwhVGCCxF2P89ht9I90+s1FoxHZVFSJQFYMYm2BIrrWuUK
dwT+O3bTvFnQ1oVc22ZOMKLcwybptHO/AuvFojNA8pIoCpvLbRG9xlus6fDFVbQFb5rnalf5TrZQ
xjn9r5HhyzZ4YmYIAZjxLX1BA20f80IMCGdOEuXNbJA+ukSBm4brobb5hYEMxozYO7W8RD1Mayx5
wHjDuo9MTN3oD30Lgsumokk//I/qkj/z98/q83SoH4aLuYZOvwyddFUvrG2+TJBWVBtUnXuMvpvo
EpVIx22U/tolv9Pfp1uHxGaL3Q+dDIra9rE7K1tO13tzzSU46ut+CZib+jj9TD8ZVFwK5nfP9bNw
QgBXxAsSwoIrOUoGvU+fwAfb4JCwb6n3OF9txEcM1mBLz8JrNjCMd3CvDAQ+3MBpD7fiCgkAsWZx
wOxxADi/DfbyPTCls3hPayx9j5+tX+Wz/969Wr/a1FZ+0b1CfDPh2bWjS0JlVTKxZNVS8fYZdvis
SbZ3A04S3dTn9Kla8sCHTNnfhV/1g75G79GDkXzhyEIxLt/LaI5+Gpt8VyJYVEEcjnF5zGOm/76x
BqGZqNyT9jhgp2+3AlPKxyACcG7RlXUj7bnL3v69wBI79/cqQeSiRcsPpxQF0ZcqAVFZbAVV2xyH
2tWJQF4aNXZ7iYOc7X/S5gKqD36Mw7I3SyXMtxC4kwTr9w4TBDEsZFq0xa6byTk1GKnkUNUsnDtD
Wg65E75pshNpLo+uSAXJe5dYj5yHo3ZTQp8urNAOAHNA4rC2cn+O5RclZMhRcaKyWBbU+8F4HwU3
qfNFH/3Co85kyZ1YICJ5cswxnkcQBND6wlZXeGXK+OSdLDwA8r4G4ovaUqK/DtHq4G89P3YV2EuN
mK6UeHRihi2jtjAGkUCGfhFW0jaC9TCm456s63Mvd3uiYBzwJMuxQg6iI6GT9VUdYu6IfDolsVuT
WERAkb8yAibOU7JQFCqrX0ICAUnwjlo33mKQd7CmULW+jwapuwK6TOJLK551Ek3ZfyKaAtbUbrz4
MhXFfTUSUoC5MkEZ8FRcjFfth9L/b+66xNTQlBFNUoH+zSCTI4NIysSrj6p89uvLkF418VMLL5Uy
52StIFPx7DXarTBvCCD0eiOHZwFGB83fNNMA/JXLEfl+aCo3AlCZI4PjSGahXDaCKkfRIkSLUUaV
I7xaUbWsdc50/AY55xZkrgZyuEnyy/BjSNNvP9+X3c7STVBIIIIJlf86c0zIpqvokjEyK24d+q2u
u2neK9YoO9+E1VrQdvJzETKtudImNgdGHUQKCz9c3u+GkZB+ZFWiUz1X3l+OFkLa+Ryu6FY39Ra+
eZRbLhdTZRaI783V/aeuiFYqRixpWuX6RhN9iJmb/Ici3PzmgGdRN0G4hXdF8PfXson2pdSZaOoG
rJgV9FYRHko04pwOD5XwmPfJQhbBd6uHFqFTg/ynmK1rzCs77QZWfRHDzjFnP7dyAIgVT6SA8jZA
wBrFdjHIuL6beCFDiUYx7QgUiObBJ6Itlm7UQAECmjci3bjrJCJVtL16wQ376pjw+rYiclC6QRFC
7rG2Dc96UOmSUeAmgbKTBnAJgdPH9QqUvWPoNWRb2dE6mdknoj+W3kjfBeGtLrRFnOg7kU6SZhIF
OULgNKVDkornvnKLkqgshfUGE5GXotXLBkeiwK4gqLRsJBrtip6kJcowOH9jVi7Tj6zmXYg3cqKi
E1J/Oo3N6+jX5xOPI54sTia6+lXbUIfmSHM6qo/teAbHEXOobqtlChUhse3xES9dZaBy6X84Ds3d
q68fawEHU8kb1UXpaxFImmzR1wo2cF1cNf3KKw5c2n/vId89bBY9bZLlJR7+r57jqfFy3Y+m3x+R
xZcQXLNy1VFFlD+M+v/eqhj+MpbizE5+hfr1aJnoU1tJPc+Rgd5bn1dOdpTS2EjDpdSwkHmvxNX9
+2f7u0v+34/80hxkxuW1adNV83KZjZy+KF2Lg+6T+X0Jyx9K9r8vJB9G/AvLhoZqQvmyFVsWTkQx
qlDClhzuODC0FRITxFYQKQTz9sNP9u2nYblVDFGETfY141ioJRkQIldTAxscKBU+iYQ1CySTqNz1
JZEc+XJg6zNI6Jg3i2TcxA1RnnDf0RqShqaE4p2KXEuEFwKrqiWQPRcPfRQ/RliwWGqylYBtQyp5
3ZiOUR+DB7R0b40ukw7JIiIRwMhWfpy4YnJBhgCsdHQJNFsQ97rIsDJljK6ZCmQsV4ExbZjW21pK
yxCIeESNLyafIVr4zLvm6sFCv7ziqeN1hmkZz5RPVI/VyqqvIoWkRLhKZZ7KICEkvJ1hvfup/FCU
V4ITFl1wyKqbiHZk3i9EYVj7DcOClGQYMKotM/yEMkRimRLHBD46mm1KM6n7YXj1/R0xOehyaLOM
3+qSPw9sUj/loRmxTnLo6uvBMfItEdpcHGN8/ffd/2asyrPGuE4Dmw2dUp+/yx+f5UWSHiTlrPNK
PwFiulV1MGaLPlJy66aHF3gjXBWzzG3cdj+KdvS/l6X546lE2JZFC7rGfz8+6PwSYI1fHbPiYAWr
KEB4LR2H7HUajk3wpkG8MtaptzM7gHLRbpSA5Kza6FGcPiQJ/d2gLuaqJCdXV+Lu+uHNyAOnKsk0
w3QqWm4EWn5E8kwx288Gj0OpyjYVtyvPw2MOGoN8n6evQkr8yn0jrgVZJSOUDs64zhQCKbN7dQ6n
WgyrYSRyVXkyq8coxnhB84YDmBptPR6LiS019kHNaXSNlfsgoGaKDoG6NeKPH27Ytw/HH1fsy5ae
Jr6VxmH4e5VVJtq2qdvqGAyqc6DWy8G7lO0VhGN5rUqedrNwwrHa9z1+QAU6ePXTfqb93V0gahiy
LncRY6vx9aySDqQc5P7ELFNdeoQCIH5OV1yqEMUXliaIawgDwNRNcPcBZyygQWJIRXUV4uOwnLxc
epyui7XBDClyVWlZcTxHUfCKlptAG93xUZAmjuy7gAxXVbwWmzXpwRUpguZaV0idJsIcltNaAyZM
8gZSe2tZGlsdEbiJCPcHHcA3cqD//rxfX5hENuj0iOWR44ckw4q22jeChgoLbfhNbeMdpgvWyROj
3P/hzv95pb92yKUsicteKo90cGjCGbLt5Y7iLUDJWYQK8VVkeKPw/O3piha3J5Angnfn/PA1/i5g
uACoMsGLoMPBLP/fV3b081DTQlSoJcd+IxiR/LhIB1e+gZtNiBcWTbUKM2YS8r6IbwOg7R++wd+T
Or4B82oCE+Q5OerLK2DiIBuRLaKDzZ8SXHqtzy4Tu1p7az36puJA0IqT9j9slN8ulX9+7JdtWU/Q
cGQRHzv/4CTDuRZzyfhmaFezPWvFTYaMkvk6G+Utt3SYOud//9zflT0MzjUUjuie5N9njj+WajFM
SiNrDMYV1TlWDiGAfQf1Rt8cmpFexk+TejAp3Mn/1oxUBbSzEb791lF8udM952OrGdBQBPmjHGNv
gtUbXuX4QZTOWrxkgw44UOlrKDoN6rvqkM/2wSXkcZ9jO31u0R0Ut052BkYbAS3aQyiRTOlOI1Br
e+w3ObR9az90S+GpJqkZBzEgFQ/N4ImecysviAgtonXcPUCJxQ7x6Ps3eIEprULQnIUbaqdJXTXJ
eVLeoFRBNEUHWBL66BqMIION0riEtnbivhS3UM8C445GhdqDglzGEu32taI6nXiEXZNVmPAWAyM5
Rt5MSShKaPUER6F5JR3K3LWpQ+VCQIauribz0Eb8y0UlLGjiWiBxNLfT3UA6qqUj4hNhkGY5KdOk
6tBMR4Q/5OMQtTzAGmQ3pYlaU1u4WrkQRwAAZ1WBrOTmr/Ku9571z/wSkO5n4spZFRojErsaHd9w
g3LFcUpI14lyB9qSeFoAdVl1TuVXzLphdiyNM5q/pngzIPwMq6rYG8E2/WifpYd6Wps6oVf8BPZE
ZIi0K9UHpf/MSBaQ/MRt3pV8YVqYc58s3JjRJhAPLd4xjVkobtihe5vkcBcj4WmqjzR864KzJ5/S
4JTTudHNj5x5RCo9e15tBxBSDfnqKaPdUn5ZV884NO01RzfYIYAcWd0roMLjfBlaAs/ylJnHfRuf
1eZE+Oy/35hvGmkI1xDMo5g3DJlux3/XqlSDiu4FvDL06ObuAwAJGT3lQiOXAQo/mobph8Xp9+Hj
60vz50d+WZyiQYEFIFrsh9MmzhB91dK6p5cZwJfpz0O0E+ptjgtVWxpA2Prm0llbVJh+eBjnez3H
Xt75wFxkXG5BtCEXhtjK9zHfJzBmu+ZEzLGFeBjqa4thOWo/FE6s8Q8K2x8v3Je1LhbJw8xKk1cf
eHOwiBSXt9RAk1EehmYJIVU0frhX5nerDUdTY45Jx3bwu1T8Y3nzRzkb4kQmJNVmgoBey842o7jO
HrWXOSG3dptgIdFkax1BOIxv9RusO3GN2SmrFwGn/HJtpY9juQN/QMdg7G2aC3XnVAyPyW7cFyQm
PPhL7RSsdK7zoTlLTC7QtsgsPHZwHLbWQcDi1KyETfpQOcZn8RTdo7p91B+06/hLcw0S6/bkZi/x
R4m5jTW2OGpOsOsfsnP50D7QHKELSRISlsIIR2j7Qzfnu9IDsRZ8Gn3WIopfD9hmQ7ybLFIAINMS
AdUmsExxLQ6DA0m09leEFcybb8ie/MN79E3RySez19JY44N/N93+uDdyoMhpX42UHtNBiK+UnyCi
PDh8yXMB4kwOP1O6laN8K/PsNFugBZL5PM7JROlt5xUB7f2/v9Lv1tVf75nJqZU6YG44fHm1M6XJ
yinmK3UxSET9ViB4DEOSMRBwBfiLDXbjpuppDad0ppQAuGNA8hmU6JQxg3WR+PejgjWrISCUyUMO
MVVRb6rXLBXjl9XfQrJETGyjsyBO41DbUU8XULzIsoANnW6sclpr2WeWZ8u6ZHwjTzdM28QLygcG
ib2Bsc/wvbWWD2cvEFeKmR/THvJcf6fKH50sEpmIwsX/oTeifvca0eCZ9dHo1Tna/XfJC4JcyXPV
K46BOSxKRvsF74QVoxQeOdNnJT7V/ijV9WfpTwdToR1GHKnmO5HIxuvnx7ynsWekK4HJW/0RG5vU
8069ErlBPx2yQl9k5G5HTJkaH093REMPZ3ydXgD1e6XpQu43c5hbESxl8AitaivUKFbKeJE4B5Mj
/6Ri0uRkVobTDy/INwWSNMtYZtMSP7vxpUDWPcVTmlJFaDYetOAtHIHOeAspcBQJeyrkLPXy74fw
m2azxpVGZ8oOQ2vtK16JkCJLZGyLZ9S4gJ/bKi+ki2C8u7BaDoxvpleZIkI85NqvkuGfAC9UrLZ6
/ENl+Ptzvr4Mf36PLz+5JmTWKMh8D6YolY00Hv0iJm7z03jBMxu9ZnfKvQqQ13MEEJlkun3gluSX
RhjRHbMvzgql4LCQQKzs33+4SN+U6xLoPRSmTBtURfnyRPYojMxKmpU9DYeF0nCsaHRyrC+JcGJg
wJQcBTWw2vR/ODD954O/jNE8qzEbKeSD00pal35w5mC/7qJkEQeHroBLELpDsYXWR+oJEX6QEKN+
FdXhuqymc2P2zDO1H5atb9dwQ+HFJFgTpdNvocMfK2lIWzNhFl8cF1kYbtTuWgHU6BD9CP0lKxAh
lJeie138cAvm+//1+fjzU+dD/B+fqmi1kJNVDX+92gbqLS6lZR9vYnELsEuMVpxn7YZDtkmpWSAJ
sjZ6hwe7WkX+pwKl4afxyHzh//o6dJwkngoJu9GXG9MCDzHCUiQlHp6pf0aNgUm36n/o2aI0+uZz
GGfOh0S6aEw3v/zYWZ2Xg4YmJ4bclof1TjFh5mxC4hEcUeupiAMn689Zp9xFrbQ3NlZ+oVWoIlBX
E4Cwwr4KRFcSvFMeyvfzDpOS3yozte68bmHGcJfQPsyLaFGjMue3roDYlcQtJwFSMbfedAYBegKe
Z4F+Eh4DThFMSKWePmp4U1KNgv7coAmYMtJTchqg3XRUAMlrgPVbf5fXVzQpYbyfxzN54h3rkpVs
sFzoOk5Z++fJwtPMetuJ97m/EWIGt4sp29HPNKZLXfeuBt1hqoul3kWLKFvFzWtEHZMXhV3Xrp9l
qzxvHjpJ3FRIXpZZsZggHdxzHMBfpFJf0MgiQRD5KH8xLRjo8Q/1X+hs+DVzc/g3NSbqZPxoQpEo
HdecTsiAkoK56Ci9j5JAscXOOcwxSzKEoZJXnY5d6m18UVtEc3iw4ersyV65jRKLkTO6AmJJfAUc
rFEAAOjiHRnK7tRc50nOvKVEAdpqg/Pd4HaQVOtydBq4YgxPLeLndJJnETAp5TWIW2pBYTc2TkJ6
ZNclgMs/I5WVONaZB52rMVng25TZ4nURlvM0uAo+aCnHvOMry8H/ZDDkc9NoKIg1sKWiRuTr5emp
86ki6+mntKzv3gymGpJhYu+lzfKl7i7TSinglxVsw5c4/owYmpX5WfipSpC+WxCY1cyFJCpE+r//
fTOKWJ6UQuMN5HrMBVTPkFyFcTTP3QJOmznnk4mGapVL65b+d0cDv4AazpzKy6muq2SpMXiJf2yy
/H73v6wNjKmg5EEhQgX6VR7Zy9GQiYmcH5O5l1S7iI6UB7TTVx+PFSG+NgFyC3nVX4UPZc/hSCe9
Bz2TkGGkYrmO1f7Uh8GjIZ7gmvEm+K6Ijp3A7cQWCMHDrw7S5lpz9kWp7hSdo8nMiIETQo6JccG/
Ybpj6+RwXeLCCh0dmTN0QHIFFGfWSZHaCxob/kTqqJwfYRjJwBwd2gAqa1i5ZtI7MujX4JJDI11O
iJok5swrNHjSzttoR3PPS1U9Jw+CmyEBgPFeuunZ3Cj39Yu3yd6tQ2Onh+b9vniPJJgedJRMLoQd
Os+6bdqv+i/kzoj/yxt2Qf4LpieYBiNOKtt0Fa+KtQb34RWBAZtq9zkIowsDMdNqV1H8zegDN1G7
J9VHyiMyRCU3kdfXoIsNTVyM1q25ijDl1GM8z0Rz4zFiakxtN99tkcWmi1d+9EonYCpoPHvO2P5o
Pf+mgkWuyXTJAlqJ1u9rZT95stnHUXps4msdTCu9uFHf+9Ytprxm6iYR0jh3vCwKF0ZX3IxVV/0Q
2vVdRfWfL/HlGE8CgCGXVpwetenky1tVRDLbwQUenVo6xBI1BJzXMQ3IecTvoGwm1pWj2BvzYZJB
zdAB1uMw0I3r3gAjRAq1Vwegc65z9JAZR+vQePz3Ji9/04lnIqrKDF81mcHbfF3/2OR7cyqrPgjS
YwjtN8+XmnUJWkINWNz8SkWmpC6FKGHkZax43gMGHOmNEZnfTGu/oIEz3QvhhxVxW4VXJEJuccmG
fPPvL/ldE/U/X/JLMViVYosLR02OMJWFdhVVc+TftqtWEi2n6B6hFT7K7urX4IaW//7sbw6x//no
L1VH7oeJWZtGctSVkB4j44XiMCsJZjkmVcC/P+xv2qeEphxxjYZZ0eL3l6cY4YQSq6GVzq2nKsf8
uxh1mDRF6craYiKkje0ZFZ9dqI4Mpp91npRWgXCSJZi6gE0Y/s9n/xIZdi7B33U1BJtE6sDZI+hN
Xqpw8RHawD1S8GEz2FoG2oKdtOl/OPtjr/27iqLZzDgaIbeCcerLc5X6aV02ck/xWBOCjp/RL2h9
eO05yO+woyXCmxIie5wuKUIRATw+6DU68MGm0hJQ4nSLkhX1UAoKBNmk9gsJkcLhW6vhNw3r+cCU
jAWiTpQpxVnxn6L+NFnn0CSxSCBjFl4jr5xKU6EWhk0pjxQX/oHS8pWAnX6kpVjeyaAO0jqflQ1U
9PmNyl6BTjSVh3y4toipz9bQOWVzI6HaKl7nH6IzVj6zM+uWDHMcMvSzD+qHATdSyibH9JjRsaWI
K6qEHvlwR3oldTHnFUyTKkfefvzM4hE+mzN6O8pqA86mHKBu6tFHc95Q5ohOzlyefqI9QsF16sbn
pKS1C9zOCGd6CtQFHNMMyhd9chpne5MWrbR0dNhAcr0lZ+QT0U0EBtNLSIo501W0RcZs88x7LoU4
ZRAk2y5i5DQCxueMTXsuj7pMIuiHi9wT5ixAS9MhGIJ58AwPUI5qY3dIU3+Z6ZcKBXLXHHK4BOjX
uIVkS7gmf3Q98pc9SrnRphLRo61Q46chNqo6ZAPYNFFfgC9cBrI1Y0BIrwSMT+2cfgb1oceGVhUk
FjQ54UFAlPyl0fHouiGirw6w+eg39224jajTMjNdaSTn+Xl+lNJ2H6PfC4xrJxJ10XXvKCSXUiVC
zLUIoGX5pNckQ/LFzR0iZIlGGg45bNcnjKjO1FIcQA+PMAnF5dIfGd0PtFiR/NTINrPpUPJDpD6R
FrRuEtZgjf69J9HVz8TNMC0G/SqU27G8sBz5Y+9WarozyQDsq6uOLrDruoWf5qccPVubakTQDo7F
izuM3jpT2SX7V5NdcojRPAkbC4ZTfyeTO9aCwxYEO0X9ncIrbpAWGxSPQXZuGXQaiXpnkbiHFoQB
KLCfuVjWxpVmYLcT6n3NGSWYYjerAyD6DwPZH6NH8Fm5Jxky0v2tLHTkTdipdl/13h6myoJWBxti
iUzX8wtydLpFmg9rL1fOwGOd1jfOcihvPAYdQXvzfJPndtuZPNUoYVHWxslVJP95fi+qKlxTovMH
iqVK/MmhH2/yeu74KHylJGrf0wQ/XgKNyPQe5ALdIzVYSibE/GSF/IFSdpu/PTnZj5FCka8guCZR
kJc6I6qoveUgDqtoodC5S7TXOXIvxW2kt/MobVuwBkg07dvA5+SS7z3+X07IN7XM91kAnTq+Gpyg
2VjbccCqw/FZuhp0IvM+2PHfVbN2XfVWQn/Gue0MusnL+hh1wapVOMMBx/OWCR6LhvNwNK83EHWE
4DaClsm5egMPsh/Ca4uOQ4ravSK5Jt3pI+lmBVTsQ4wzMOVlmY/vCTdjkE7hmB771jwq8+MT4srz
sIRp3AiI7HrujD6sV54Dzg3RdJamZKUEG7D8tn9SE/zk1ZLQ68LRpZ4GyYgBGCVGxy2bAkC1L9ht
7EJn9IWiPfbBLI7Gct68/Onmw4sV1XSVJeNahRY5FXR7ZOFBpXEZJcGykwgmaYV9Mx7amNcNZIfW
beaCWfReW/0gEgeAJEabxKtEPIHF6tOor12vIwQ8Bc3oJn66LWa4Ah3AMtbxy9bL0IS3K3B4rROi
qdqFIqo74ibpATOfRs2tpQtDDTdR+UNxJn2jXtX+syV9qSIkpS0qVR3yY9wYQHSXQbvGADNHCc8N
YLdg7YzWQ/mSgWutNXbFAgsHcfbFqdBcJnOivoygtVrPKlHUCZ6D19x/FoOH8U4S9+alqFcpHSBv
5adHb1i0k20J7z3ngUy9r6c7tbmPu3dveJX9bZ2rWyl3Pe9NmG+WCMdDSW1rBO9f4/74FRVPvoQP
AP9av4WfGur3nr6WqQlL60KtGBWA3vzFvuTw3e4bz+UMTxqUDkhOhK7wHEiYoVc1E7vIpWqQcjKo
SH+m4bgYtJ3RvAme26DgbJdasZ3iu8RftNEv6CTYf4rnuHa7z2i6q/JbCNQ/eTKjJXkntbkuBBe6
q66AG892ErgXEQDuwgBqECzyjMnogto/ZpIghqCNAzixV4rHnYWLI/ceRw3GEO8qaepminP8XSTP
T9hI7dnXtxUAYauHSRGcalzkFD8aBk4pePp3hSWhTP+uMjHopanMJVjZvhTpEu0BVc55DJoP7+q/
JXg2ZAQ9DKqdEvgbyGDycWUkgviaOCjOvzBoY9yGX6g+wbBsfrW1rTIHepLd7g7rSRft263xod4I
weD/IT2NdUB75OCX/KK9YbdnTgR3wym4pg/yWn8W4EA/xAvlVc9nvgi+jMglVZm2BZk49FLP3Yfy
YB6lB+WFE6axZ6gn4ObdZBsdmPqbdpftm314hP4+R9szTGDzdoxH70qUIz515c6Efbvkneenupqf
fOXkIyGcjBVlmz1WJyL33GGDM+CFHAV3dOUt/ErNstsnM4EGGK79teyMDg4uu7WTlXnkRbEjGI/z
XZkNBXb9WfTMRm04Q/S2AK4J7F2/sE5Ip+xlNiibl/RTv4Sf9dbYFwvUo0vW6B00Y7zPwwedsjMP
vXDX7RnFWS/ZSQE4d6w2eGU23mp0zVW16VfKLnSTpehqXH7XumPDkIALWfbo7MDg7epn5sPmIXzj
qkgY6Td8QUitpiNuhxf53J9xfx+1x5Br9mnBev1M34yXbCPcKS/xPVvvzEvHcH8/7CFrbmjZyWvm
+X2xym1zNSzVbbYBRRM9xgTOQOo7iS5q4bWyI2TpSM20h0O5gjmaww8N7Xvgc4toKdgGnYbrY+pA
4kN+6AAAeBie421+CbfZXdUcDJLxjGW2xE4nPXrmonhtmYHQTHczaLPTruObwHVczL9Hd6Z09gdU
BhsdY9Ej04Ff2l5/8tfhWnwr73E8QefcW3yFCRaktLDsAg5nfITpBUVz7nlMLyrifFt2kkdzOyy6
PdfpyduCelwbS34ufas6Bpe1tN99d2bLWPzXu9jmh4iW0V30ACFx7W3JwHu18vmZfyKNzvF32r67
6y934sHfFZRrM75gmfPTy05tAwts1pCgkleAsAv+fgEK86nZS4tsQdrI+h3i4T7epfcq/qvqhF+D
Cq56JcDxqX2TMciLK9YgfqDp9/+QryZ7iclrlfNneNtym567XbYsqJzw+toN8TuggMnFQ1IBlRRP
9rBDSUKPZWqdMl5X0JKHhTmtVfQFn9YHzxzXpHzKXeMu2s+ee0AWxVbBdKU7vR3XTvocPw8nY5O9
BJsnf0FwiyNtFK5nDQY22g9LVBl8H5ir9+KWpNb52tsEpDjSor+8K8sQUCfrLs80+D8HbMg6W/AW
AnHlOA+uFbDpoj3rOFifAXvCZDgmD3grD5jvH417/5zc9av+5p+r59qZXqZNcJeC21Sem5150t7T
dfTgcdsGsInP/rk+BHfd0sKdRvQjO8aaeo3WaPNeLnTEFwH1rZNfmCxmsYOctsSAcaZ3z192+Lpu
LXksdvRRnRBr3Gvr9KA8W2Qz74KlfjJP+a28IRsx8Mc/15e+d8cbtSYV6/Se34ilWZdXAWIUINC1
siZ99t2Y93JHamysa5QZST3/gm+p/tIO8l1/iti+3vlHrTr3p8gOGznh1Y6HPuc9guPZ2MPs/aND
W15oWYMyQnRRHMNrtsPcBsnfeyh25d4k4lV1vBeNRADuJbjexrHe+BMnLlJ/EI6R7ELZomREmEo7
Ob2Yv6Rjshtf8mChvwxv2TE4Vk/xY/+Ie1N8Z5hFFi/uMJoazJ4jkJl8HBDN6VN9ke7FB5Qt2Sca
4ukzeQKdcRq28gt6StCTKEhB1LA5hHxPJiECWlJwGK0N31P+EC30vzaHX5zTQD0txLloGynwRtsy
HVDa4Dax7I0I814Cy5G92aem3KCycwRhnMquIKLmgHhPs86EHtDdS080IF3jQJdr0Z/EO2AbHZ3I
ZjUZCyo8WXBQlFaW00/LfqFO8H+XQ0Z1cOkxQiCQgrKRufgaNChxcHN5Dig0UEPa4nP8K8tZb6mX
53/I4Ll8Lk8yXFf2IXHDd5aeoF8/sEuVD8Pb9Bm9wTnYTMfpCNfTorj2KGNsq3SYhNABbx9FaAV4
jkUgjLDzbfMXFFDDcBUs5ZwteW1g4zb82fQJbezERB3rZNbySmQnAVqT7e1plTU4dNFObOgjP6eb
bsW6L6BjAqGc2tkRNiqAaRHAmm18Ar7mPkTkrdvNZGufwRtDfNqNXE++T/UmPNHIl5d0d+uNfwFz
xt2K9/O7AnDkmZTD4BTdFW69D1fSc3zQHHM900LHXYpTcc39wE4YQZ0w3ptngo1pxO54B4CYXiEB
Ry/tZXCye0Qi3NXqrebCFRBZpXtsjXa7UO+g4G6yh+IudUH3rJsdcIoNJ27DMR/Dm/mon0Kn3MZb
PMDQVepbeeFcMoB/ya91aQv3/t57hCaMHkqNbFjMJUc8MnJwkY5UcEQYI0NeUFLmnL7s+mK+Nu/q
Cc4wHp1hF6A+daRDulHOkrEg1C8MXbFx5yRGy8GczaXj6eFZjnb+L1JymT55LFqfo2R3lU37fjHg
mu7IuIS1bj7ThEuuBdMbDCjSp/7gb0CponJJX7XPji66XZ25vNyM8lHhIM8KzZDwROrVUt/NF3Fb
PTMW4nTCj8hT0LzrLAQ75Ew+zQZ4CoXdoOd78ffKmT+4eYI+z7Ia2tJ2etKewAjr+KJMME3uoNu8
NpgKsgqNmCOAmpZmp2n9jkTO4CmZ+4KopuwEtQcs9oV/lz5nh+lTv9MXJ2XX7dKNjrHo90cHJEYT
JHJIgwXqQKJ+VGCidqoseHBJHY0QI4dI/1Bs4y/lgIRsgz4FNlwR1bK4MZEc1cuOxAwkQwy8mBEV
7jhSMM+Wz/QTy3S7my5kXOito5UM1ey+W/lcCLoKHuNT4m9tjogerrlr8qK8ju/tO40IA9fts3gf
XbDu+8XCXGYH1H5Ab2jofVa38aF+UN/RWlz7O+WpfOT5zvAMOwnycu83geRj5J3lpvCFGBA8FAeW
lDVhAwSCaq/te5I7QDxoPOhXi4egWk4foI4ZXTzUO+tBPxgv3rnf1dvsNCzF3biDlX8K71XN7l7y
T23vn7u1uYfzkq/I8JU2DCmnX55rKMgibV9g/oNzCvy2TcAoh4MEPIHPGjEvCVXlpHfRAcMFlXC0
UT4yGVihI8DmJwLnQ6b0ZHmCTa9yhkUG6STQB5CezGd3NPSEsKEqIQHXacCO84CmKPYII7azK+rT
/J08VYK8q8hNDFe8//dpQpkna3/NnQyQqvjk4Az85r/90T3Xm76UKp02VMtOEcKsEHV0Rd5d4aMJ
lae72icIwjfwOGbTtuDaN8heRz3eIItytV5zpTh7MDmZz9PIUI7WimCe4AH4NP84ys/Dl6y6GCRH
x0RmtJZ0psfYeyuYEqTb/aACkr7pdTPWk3W8vLNa++tPYyZiH2clPdsyXVCeB5jXPdqSSC4WuuEW
ypuJYX9amIlTWEdhWtGHVApwgj+M4L8ZZyKNUWR0xJaiKPIXXYogeUKVQzvDXTJ3+wvhIgzXOv+h
1/5dgxoBjm7CYYQ38ltz8cetUyogs3KJpoI26VCk64b9btT6u06evUGXAcGRabz++3n5Tvozq37+
/0O/TGoxKYYmcUBIAB9IUEusSyheBWAPqU/WfbyKqS9Q6laa5ozTTow4A0yPhAyu/J98Ab/1M1+e
3PkOc30104R28uUU7A/TWEp+DRvj/yh7r+W2tS3a9otQhRxeSYCZoqho6QWliJwzvv62qX2rjs2l
I9VZa3tt27IFEGGGMXpv3TlSeKTiLUNukzvM/KQZyZHtdTpCADGHW6gMmthtpMG1QhjSHfEHSDCq
exydVHPAb0dk9OXLIs02dqftwgq6wnVrjtuBJjF9GVFHmnpq5EZ18Kf5q3mkGDxT1i9th28a1ALw
aULQRRsBZJnX9a97mg61Vfd0sXhysImf0XHZygdOpKHcUWj+f7+XGvYjbqZwyXJb/z2Y7ySyVvQS
B/OvK+VIETjr9T2uKzKnwJXf+2mxn/Inrbk3SZcWxoaBYp5JdcRoB+/nk/n6ZJe3E9efrKGEhR78
1br/65ObGmrEiCOyIGXzVW1TG5sFUZb0QCfGy9LK9mrHArLsuJfhVrGfsu3MOt3xRVSBSB1nW9LZ
Xj+sFTNmQqZOMyXj2tdNRMXjb6f7zStOoq6jWww1tgA9/3vtgkEhErOR8qvUJ1JyQAZPUDyVlARO
WrDSo3J1UpN3HjErPwqLVh1nJNmlXopKRE2TTQCoDDFIbl4HGSk8+r1RvDLn1yP5EzR4f76436kL
dEjUtim8K8gLLt6VGnHrZNTc6TFhnAjkG4nNRpkbD6ggBzL0ZKtD5BLvFPvZZ1Emt6DOWTm0BKd2
5wjVougHkFQ5jEj7QW0X432hOp6e4gjj1bDog8wO1N6C7an2TndVKEySVF4ZDbqXcMSuxD4/mk5C
CpgW7aGGrlqVZ5MAZD94KPxqxXMuAfCcy4d+NP7gJDJHVHmYLJ/zWrsF5LTJYuuP6P+YtAiwYy4Q
BD3+fJ2+k6nBFreRZkFwkhlX/72rUuhEk1RWVNZsBgZEnIweOYV57iOmwH46zri8awYLems/H/qb
wRwlpWEKLxnm+UttWO0QGxW3fX6Vkz0LPQLUtTxRvLax956LmJLOL5/1axK6eOGoH1p0zC3hjr6c
K4cmK1vS8bIrWSr2GhSDwUHsgh+yx99OT0zrOHzT0oTzvT7PAa0me0W97zA2KWZwrmbD7aLOC5oz
fUXcKuoKiWEeOae5g9nHhZupapUDMrcPcdd+vlzfdWeJN5aZZLFvWtbl2JWrZZvVcZVd2VggiVxK
Njpexgir/HL8yjTBZcHnAP1Sl66FVcxfYgEJaJxJG4gx6WP+ydYAiPTAL2a3l5fxJPaIHRtZ07NR
hQ6bgVAPY2uax4AVf3dd93dB8ctt/27FImKaVUjKAjr8pWv+a9jr0zEJjbr5Ui/kc7iF3QC3PmVZ
hSZRQbnM8EbbcUlCK0o7dBaMwhpZWh0afy2kGhvci77Nz1f3/3JWliWDRtewdVx08Xt82KU05dlV
P8WbXjrOBXV3ZaQVwqLeil2FATUB3iCaJhYRI5NkkxKuCgMgSk6nmjYglq9/PilLzH3/eWARiaF8
1yxmq4tBrPSrPgu6JL+S5SMIMEQlogMcWvdCjVg5MVixefvlzsvJW6w/GLoKVkYHib6dTCFTHaha
m9eFQnUWclJHlJ/oweo1Lgp53iQz+SYF2yX+mFnFO7l9tslME63BVErXQiI2tMey/jC7ZN0V+boM
z02orzLzvqdTXNH50613eRi2pCcb8YNOkE1PK432eYwkOx/R44McypHCoFuCNIZy3B+XaEHnYi1a
XvgY/DKjK3vsC0ob+afQTjv06cLqWUg2xVtktHh6izOB9r/c8m8WHvD5eP5s5jNwzxcLDwXnt1nW
RnY1pei89NQ1qKHQrc6Yhudq2EEN+fl2fvn2/nM7Rea1GO+EwePfsXZsdbULG8afCueiHAUA/h1P
ApTlI2aUBhYcw0cY3LMcUQAn0Z016PDIJUgz9Tf54XeDL9sGnipNZT35pd756yU0EkmTFGfIxHrd
p+/P7WrzHR1gmoHm8DHGv3z2r7H1P5+d/RYPMS+YcbnYSTO1DSeLt77mvtYzu0jSlgo+d0FbPkZ0
JdRLisJLpRPSZhWrpHquzPfZ1MlyZ5JkbVOimo4ikT8Hr6i8//nmwGP+5mVzhMEE5DhIGUfstP66
JIOcTcDAGfaFy9QRrdUpPmbRMWjuU/ND67U/QtjipBSHSE1IMD8PvARqtay1jyT3hDvdRIPbxD1L
7he0bGpYXmW4RwVaroptj5WOGOzYPB/z1hGitwrRZVhQV6zPEwuJkCIwK/V2Rrv4kQAd8tHQIp1Z
9MrbZDigIYQcp/eG6s22zIOUlZgzsuAY016sjD94U6gO36QTrktrH5iEJtrKopDDG5VW4+TGsTuE
NLlFrLLR7+3gTza9tGCIG9KjqlNOSY2/mkAM05dYJaXhXUHUMZ9jGMhjSQBAyu/xJazesvNAsmzp
mf1jGm+seUVRy7KELmEBRwFElJpjGwW0lQ1bp76lr1pgWap2yvBJx1In4igh7m6ZASiHLZx51Lyl
wgPDNz2z62clJfdMqtf0W1r4q/TmTsa0ytoVMgr6ffg+Z0G1vFXHbZkNOES3MBQbiexE6G147wZo
iiykMzRfBrgZ0logANCJpy8+pucGiXXQ64h+jXOA65EyU2pgbn6W+PNiYaba46Yfkl1UA7gxmlcn
QGC8HBtycAO0BSzLw51JvQei4GAhPFCuGdzUhO8awYRtXsKkXMlhsWdHvKbI4CYtMxqt80JXV8Qa
7CnugV3glLteB7f3XgTlzjYQbjgmrL6zwctYQydo0vQ26Jgc07NszhuYLqsBK67DJ3EwgSu2oDcA
aJoOhoHOYMDtGuI9yntSOAmirFmINkX9rlPymRxMvfq70HVKSskCdYrWIbPAFA2eUEEFFsTHyG1B
+ChlvhLiKCobnhOFy/aFUd+KsHxDncy5kpVxnDSYh9QDxzFyg37ds7W0pHfAG7yWU3VWAqIp6rWP
oBXNUUv1oz0SwnVNnu9eTe+puMGN+hKLUBEGyKDMFD7ro1CbZFbwNgEGGfIZOyoYNEbBtLufW9N1
pH6jhLNLOMDWBzQILpOF2nUGUFAceVwLdmWCnkTD5KSEATqxJSsxzQKP7VNRDE5d2XpQWNCTAt/t
nrTowUJnhKuHUvyRWTwvlF1Bwm+WnSOmSaY5JdwJvmOM2B+/05xd5TKFNiLhrGu9eSma/Xhs2tuy
P0LzCVtXJPhZrjTSkGP1L8xmIVK+Pgo/sjoScuvlHDG5SKmXW/lVLH9ORv+S2sqdnrfg522eWGkl
kzSvlem6HJtXNauuwZ9tekXfy9Xw0kcZ5ASGwpRkN74NBiNkGxacu59Hw+/2pgaJTBSVFOoM7Pr+
HQzDqjOSIdOzK+2WfmoHSZIL9Tz/SWlntsiYMUIoyzhayflyvqlQEghVtHBKyvCVW6El4Mr/Noko
35TuDFklFkuTgbuD1f33rIZYbedZHVmk2fem8TSV2a3JqWArwWEURmcTPJAoXFQsI39fgX97eAF+
1UmHYYDVLmaIvJUqO+qRClvNGgWchW5w+MjacRn6T8ifqJo02XEsBnokv81O331yJk/2LRABRMng
308eK1I5hE6XEgHlze/SLVZYJ1vZjASKV9brAXdftNLs1aC7ZuQS8Dd/0gqAwCPTiMN93SwKDc0X
vTUoVG5pe9AYeT80TQRokG8HkPznJ8gWC+aLCd8QiCjmUxOz3uXyatSLhJslpVf1nwiYPK2y88BQ
skhvm48OveKT1Ap/PFGj/BdRFwqO9t1iR42Ygkin2+KeLqh+T5IhcpyMuZA+uLTMo5VqeVHi6YbL
/8Z9s4Ld3F3PoGE69EkLeh1U9/0b6s86IwioH1R2z/ohuQMhInoa6BnoMZkLkJPdtZK7+iPFB90C
CLssZNcRYAB0IjHB7l54pFVozm5QefnZR2FAIJ70lP22LTXEzfvPpRLqYVECg1F9cXPHnHVo26XZ
lTrcNBURMMGLYb1HEnjWpCMBHZUmaUtYzKOaYEl+kAlLjd5eZlKPhoIiey/t9AxxAnNQDy5CHsI/
BXg+PEZd+T6wnsEoqQkOrrUyBmoeH3OVUt6i7XRlzzSyNMr7LSQ01rwDrZv2fqaRaudQW4BnjhhG
G5z96S6RI/RE50Y0TKN+ndaTp7XFKouVcMFrs8i6aZG35aZCfBNHADdpo8BEHfE9GZtObzZzmN81
koqx2nRL7aNivmn4A5LMjOewscKMVlXpvr215GGvDulesbuNDmi34tkNZWwRbEJwTwl71QQl1ad3
pSEBzVmyJrva1FZxcvbRQhaJmGbsWN1KWrDLSXUNwDBYRQsKNfYi01wCfc3zW5iGhGnmRAgy0YJO
W2Y1icQoe6UxOnUJAUj9xywfATcWqF+lAZrF+xQ/MPOTRV0awTmmNNMPZPrYT7VVXA2zdE3WyW7u
Pg2LBzJvkGvN6yG+963nrqZgJyY3p98Ko20sJS8DToIpn47Mc11LBwXLciOkwCHvRRhtWZR3+JSa
4iZrnmEcd1Qcxpigt+qDEadlzsbud0tag4zzeGRXmG9YiwhLI/MyDi0jNZel+tRO92LqLkv6PBgU
UBKEAdoxJISUOfHrOkXmCW+UUMkbWU5b9pjbyok+q07VDqdcNSUEk/Q3oRVu9PzI1+Ee3vNURUSu
lkSQj+RNARVEd0vzI+yf5WZCHYcDrjQWoOLgxwyeAGaLhkuRysfJfnJ0jBXhGoPoytbKlRMdxSZP
bH3ayt/Ue75WNUudVaYF8ca5liRAC9qwSTFlVEFvcfc/bOZ7YVnCVMDwKw82UI5n2Tm3CXcdbSPG
roK03AFTHsC4qb9n89yRct7lJtEeR4usTAr3dYgrarZYuFf0dWUb9fcqKNKVkJU2VfjQd+1q2qA4
+XmM/O69N9h/2RArePUvK2CG2Zlt2VfplT8fmUzE/hPRdOWIVv4vE8i3c5dBWQOEE+lGqmX8O4HM
al4XbLnwRFCZDb0SkUWW7uSZIjs+P/yxwXkiyrORnuz4Ny/sN5VjwxA+dfCjzF222Iz+tbMqCwOz
Aa/tlVGe/XkdGTCZryXnl+Cob/bzfx/lkhMQG9mc0xxKKZaclQ6nZHuMqueS7BXWYvJvcUzf3ju4
RAjSDTEvX1bDu8Fo0OGmV3RhKCmzRmcDQWmqMX/prH13IFOmYKACQZKJ3fr34jlBM8y9wYF42RiC
8+B5Ns9qdeI1//lp/AYMzPX760gXj4jSx46C2YvHMdmB8BqoctnsXCZpK6wW5ZpVT9yvZaKLWWal
KESQpmrqc0pcLzvyyMj2sfNrBOd3y4i/T+qiPp3NkAxDq0yvRsRa5Slu1n531GpAhYf5xbZWouz6
83X47YKLr//1tEqm02STyXPEqtpKn4n6k8o12zJ2BT8f6JsazD/X++IRkgDYZYbG9QbQ64ah64cb
FPOiw2OFR7+59bvVzwf8rsjJESltADEQq42L9bOfBeMwxSkvIqMAbdo6ndhwrhUiWOZ9TrcPTTI3
teuSpQLvTlWWPXIiNof4UnvbcH85HfFAXa57gF4yJBFKAsP3YlyQWr8LdcdJroTbLsZPAgFRMgOU
BnfQmtlW0yGxg3Ul0+SEFgudXxp2NGp+Pg1ySn8+j0sHV9jEUq1bEYtr9EyH4TzJHtIPY2UziBD0
5zrX4Ud679fLAtfap5AU4t5AqnGf3Fjsez6nh/DPKOS9N8VD9qKfRyZO6hAuYhCSIFlavpe6m/5J
t4bLrtgzvcbzd+nJvraFXvQhfs926jLaB/vuqrsfTFrZV2G0bsi9JlAiyN3iJidRdEdxY8IGAW5p
IaSX71Pu+lQuEbeE3qCuET9Lf7IbzFFziBN0iZk11JdRugntjazdSeM+Rg3eERvhhvJVgbBn9oJ0
Y3PeiBaTQzyvxmbjoNdrVrJ6rqt8ba7Z0fbWppxWPapM3LHvPs6iwAsXo0JHaiFvwtqdh70IVWAP
HyyKx+pxZg59klwWDEvZ7bapRyT0Sd+3S2NZ8LuOa99Iq8qjWrNEk7JGgUzokrGYdiVxONopjYSN
bv5jnbKHYZduJ6KYVSpyb/oD0tn0nXberbXHeHJKV82R+0BAlmut6oO5NlYop8hdnAaXHscLS+ng
Tn8bCMRwx01yTjwEZtsCrSzOq+W4okiytnf99sSS35vdzoOuv1CQgRI4vHL+SG/ZTbiM3WeqG4to
01xFe2Ov5Yv2MV5pbneVrzLP2qBXXMcnZYMScw/F6zBvm2N3rE/oOzc4KZ6QXSqb5oMQ+XzRE/hp
LZyrfKOf0Dx5zpLYIjiKHhaUxXW0vYaDuCTla4vohH8pHSzEr1HhucqO8pu8RXfnEEHfolQdeQpZ
3J2KnYUAGbXqSlo2rnQM7gKKd0eEV8F7wTcjzMhmCe6a2J/ZBooIClgMbpUvsQ4j12o5o9xFym+6
9SZb+wRG9Xvrqjr6a5ODVFyBcfl2/UrUpYedcpvetqeI875TFuVp3mfHeTNvCB6gi4oqIkKBiB4Q
rP9wqB/sE/7PB/OP/zbv+LhedUiuwyvtDFVJvWVBXeyKM+JTjCpcHYzSYPsDpKbtq0+eFUlOW6J7
Pcmr7pv7msLLJvFGN12mRyIpFzp6cwTdC2MN1m1lo8cd7/ptfGes+m2+kgkImFf5ls6Yu384idy2
BXWLRXEVeaYbre2tdYXnxZNda2luizU+5400ucW4rn3CrhfNE4XM8BGpapFSdV6Anz/VkkfsLamK
I+n1/QtMNSScPGTNm3NDL4Tm5fDRPeWocNVr+XZ4Sz+1G/maOBBPJr1NOWvn7k/8adKEmxb2NYlZ
d1OyUjiN9CHfJB9kATsv9u3wR7nKHzG8K5NrsBZmEAJjDWHzJYYtH7kx6nFrXzUbKmcJ8TrKeUQs
Lgb0aGOj4dff1YhiDbFw8UEPPEF/aMmhWMVsNN4yYlIzV3WdrepSraE0kBwaRG3kRLeeaa4j85Sm
Dwo7HLZcyEFR1MRoNENeM6tvNkmGXL11Z3IxVGyFV9a8lvpDZW7N+aAO1/r0gI8vgsaNZC6bHjLN
C7oF9O34PKsrZpXgT4U7AcIE8pin5hruanXdr/HMBH9oEVFtoyzRU5KE7ocbRUe/txjOVAeRsChP
Pw/7X6vr/84+hohC1gBtXU6GqUmxDUFKcmUhsqsX+cHcYbBYTcfpvoEyzU4a5sBTubeOyjk6OGf/
VBysI/Iv0tVsniDLQ5fqki/mtct6aTwUbuiJCDAkdKZXbKYdeQ4beT3tBv4/PNpXzlN+RkonvSev
P38URawBf/oo2sWSZXCM3pj4KMB1o2ZlIpwNojM6DLFPFpZwU9jZqdXhThMqkXjuCDP9ZaH6HWqC
Vf7/uaCXK9XcnlUj5yxEa6cb2dLX81qBEF1raNCwkqUYYNt0LTOfD/5W7FaZ1i2cajOvTsAbJOsY
sEh5+eXyfLuG/OvELha2CRGcFeFVyZVYPztrp92OEb1mUhinZ0y+SILo2vyyuPt2FclWRyYaAL6F
eXEx5kkKgmLmYrDMQljEDgtkCg/4rwf6ykv7z82nJKnZ5HqTUn+xXlX0QZugsCVXpVt5w848x3eY
jF+SfXF29uWT4uKVuZvvtIP2yKDzGt5SHADavla3xjq+irbFn7fraG1uy03nihm6WFUne+/v1Q2k
5mvinVfJiir+mjFv599kp+g2v5df02PzWzDcdxs4PoNARFMFQyLw71NMToCllA7AY61d5/6LZry1
0oshs2PdFuFjWZwL+4BFLvIBejg+29cTnVHNc4aXFtX+z8/Md1oRA1yKSY6SjdjQuOjV0sf0+7AB
KBmWoIdzLNumvTAwrGhV7GaJ72lCSTEia41vLOrjWpAeKnwSUI4kInKimzpz85AaEe+igXS2INmo
Vw0UeoXbl86SkpRXAVxUkaFo/W9Zr9+u9LmMiAbAblNjuNhbpHOrzI1KxmWhgtCGiXVU2uXAGOQA
q/6oskeqN/awrKyNpewEOihIn030o7P/W3I2kavfjE4IxlBjEQNLTsfFFm42nTKoBO8RQ1ysLQfo
igOMBLf5VGEYka2Zsvj3bOQ4KAD5SbSdjAUpZshyfbQYf0BbN8yzLDN4lnGSEaJQvFdFtLFIN89r
t2K1t+U/hrTCQjeqB75VPK1MYs1Yr0mrbHD5Pg0hVcERymWFGKLEQkrGJzosJMCYpZgSz9Y2WcVH
+Srz4hOvSP2av6aP8jvNOkQJCtYAdoHy0ilwQy/V90ZgVZbUA9ELOSjf3zUHeObJ4c+FAOqFFL6D
4DI8ra17lW4ZlBnc8+9AWFjhmK4FNxb/H6zaR5gv9FCYo6XcpW/Ht+zlJQGXJSoJT6lWtdBjulkq
0qX0djmeravyUb8rPYI5h0X0waLJvB6eDKKXu5eeOp7iEjcir/RkZSg8iQvtiggu/6Q2S2hDPVGt
MAyT0Atl6rRiEVHpH8Z8sse9ka8hbJfpBrK0na203E0CF2dKHO2oWpbkVvHNlxHjTLFxoj0GRpmM
sGqN+r3DmY3H4deIaTFzXQ5uEEI1IniI9mOU+3dMGLpqqBsN3p1Oh668U6qj2h3UaNPrp3K66fxd
P58SdhCtcRulvwzh3zbBUAQgvoFZr8Ku//fgvixbYReSpziTjaphQjpJ7R3MsEXU3bQAImxMVkWD
a2o+xSCzpG1CYi7mL9UrjV1S/ymTWxrwEqG6nfYJBQq1ePVbo+6bvSuB9IxUAqZK+OLFHprho41b
E3VyEhzV0iKnqCdv0IaqyqoEAg2YF0o4DPrZqdXZfpDbq8avtU7WGGkoTht5VSJ5RTC4OcomhXTz
6WNqP38ZTb8pdbDDJyUcTgoYuMuzbNrYyZ3GxxJG9nTIY2JXvDnwDrDJaimeW/x7SsSSy/YXBNLk
pBLbDzaJRKENyFdmwSKwvtu8YSPmEyXD29cLMLJ/O88dwGjK3dI6nK5b5XZWbn85+W9WVzCFFcGv
4x9QWv8+BhMpntkUznTWO2QKFWhfN7oJJJ8aCZNUtl4pSHQQjqIWHWF6pPMqmunnY6yG/GCbNz2y
SiOa97bJ4jbGsGZeCxnUL2f530UOTTZcDYyxSDnVy1hVJW80fW4rVIudsjAGCnJYBFMqdao+LPUA
gj72lswb8B3V/laE+6C0JCCjGEfPCIBc9NeUY3Bs0PNQlV+mU12M8f++x6Szk3MGphTHhaJdvMeB
P2nQAtAbaWjmLBLP6dGUlkjwua+nhIxAujcYoY1syQqZMj1clyneDpK8tOz5gTXUXNeeCMtsuruw
gq8DGk+XEBQj87DxpBA8tJ/tmhZY/pHii0nnlGdMZacEuDf/lNawdj1VH3niWXxiys/x5JSGwHVT
VYnuyMeCDDRb8j6mo/Hzrbl4+G0YbwxfKAuRIlN3sy5e0RCQE4vzMTrUzs5pbDZbgL7gpPbsGiBZ
COTdr1qzizn38phf3dm/ipia1YyWUgzRAaiLZGzBkuUpc4E3j78Mkpd39j9Hung7VLXsbSDS0YHL
jVQHB5y9R8a3taCO+BI93LaNNw6woL6ifpwM9wX+txo3oGb6FDrptKX4jvpPEDxLv25XkEtcNl+I
V2i8GOTAAK0aIGQg/lIrcktFi7Do79Npp7GiHqP7lNVE2EunIP+UK+JJ43Ngt9vO0NwaRrtlPMUF
FnN63H4luoC/ICq+hq6/nmzx+RFI2OjoEBIyxl18fiXqK01Kbe6u9GINjiuXDwUJdtnKyZ8tlX7o
cA2KtTVWIXasfDkSiJGJsFVSMdndzlc+dRstQiO0s6RrZvwALVTWnTL9VjHOVHOXcfaAUZWYddm4
EYOfj/J0JJaaMxOdYlPOMYieGvi38fWs7hVC61PkReP4VFcYXBmRgvaYJb/t9vSLmed/H9xEyKiy
tRIAv3+HxUEN9WrMSFgbrOIsxxQoIhmmziE3TOaUWz/ahtbGzPB6O3iszZfZyLcpH8OkCZvVM/pe
OurjA1tAJblSwmglnWAa3ZArIDFqWcN7Iv+BbBE/SjTunXuVpXa2Mgtc4s8aRAH87O3KwRw7vlby
B21BS9pU8oOpvOmUcX1J31gMvdY6du5LH037/DhQO03Vz9DcBMqiGR03KtNdHeaYnRF+xvmhDAK3
rPX91Bv7WEbI094phAcEyXwDhBobHF3EftNKzq7G/yhn6mJGgSHr+cZO02s2lxa829Qv10q966Vy
T878QbKDVYR4JrGNhQL7ob9hW87VXIZBtolUyDvavcNglc/4dAPqUhSiNGqsxlkZbNc0cHzyONXz
c53gkzahuyECVKZ5MwWfvbwD7rhjB3hA6ApK9CGNoHIgvpKfVFaOOb6MkmXSVG8s9LV2JS+1Qlif
k2Gb6f6t8wy9brK1kz7ODw6llwbtABgdj4YTVxqWREAIorIxnH5f9voObi5vZlalS31ON//Pg6Sq
2ESW6fi6NFY0/z5NLWa6tjer6JDa61zIIdeME6y9h+qM/uzX8fGy2fW/p/ev410MylhZElWxOB7b
gcRA1YYnqPjsYAf5buE4kBZlDy9NQyIruC/9Q1xPIGWmdU5lYzHGDwNl+J8vwWUf4n/nxCShmQhd
HZSo/16DzEd6HFQZQ2l2FbQH8DUWSwbFWKO1NLqbPjiZCjc/243T+udDX3J2Lg99aY3wgbfQoc+j
g6E8xP60IBdgr1npZuD9xfoBeY5wKjj7NZZPBqlC+1CTZdMBwZmf27HyWj3b9SGljtk5pNNJc5jI
A27kjd94OY53HAkCw7dxioM5HjquXW3yAurltpfOznA2CAnqMADEuOl+/miXfL6vj8bmnBRM4TX5
j2prUJRIVTKuKll/6xaRg5H9cXBMICXCKBEjB+wV3LbunK703IOHVs1IDh23HvezTx0Lub87ZoqH
tAORMsmjxFOlWEF1M7sqgpeYN7Zz1qUMjstBXeNFxQ6dw9D2t7a8tjQhceL1DnatWm7UxN/+/PEu
DTz/+XgXL45oDRdGGUcHH+W/iaR4lWubblgDJ8BFD8nL6M5298uC/pvlBdh1hOz4aIkGuiR3mlM7
RATjRIeJOBISViJvGHcmzYRf29/Kxbr26/OhT1dQ+6kOGYAX8ysYvATJfMtLoezwQMi0Uioyy72B
pDp64PV0xin48zX9irK6nNP/PqaY+v5aPc39aI5m30Qkxt0R4egF48kxbsLqbFlQhKY1NSqEMCw+
1woNECF5eYzNnS2TNnMdVgfd2ZCdkhez1wBoSEcibSLSgyG7/BZC8u3dR60udif0UOGo/num1myz
Q86t8BAOzqqbjj1Af/RJ1BYa48MEBW2iFyBwkknp52skxqLLS8RLpbLhQNGhXKYP1MpQhFVGTLfV
Es+OakhsJB9Y0s5RvUAH8Stn86sLe3FE0jRxbSOUwf96WUbyLTvynWyAo/SmvI38aP2jSgvyZQR1
8mq8ll/9teyD+nZ/3dxo9GVuzAdUhi3AB4o4T/Er6d1SuCofs8YTMAk6IyDpZQHOQMHcfphE1MDc
+hANTJjwQBpeBVcOEEW7KJ+RQvRY8bJfxqfLHBnxgAM/Jm5DmKcZny5uYdEGRm0lTX4ggHl+q1Ia
ygUdz8Hj1GHDNNoqVCC3jK9AJLp4jcIz+UBz+66/Tq+O7QVvBUWhZ/NVG2ETLJpb+5UznrDli8/x
801XrG/eRszXCo4ZTtWwvwbbv96MmOWDZWVlzrTJPLCYZgpiCwL25HvjVSG2CeKJS7N2OuONB66M
RM+iZFqIn/if1ctqJHYJ1t5D/iahzjw1MATZiD4HD9PZvqf6z8Nj36ufoACnT7ZIHUHN4o9PNywa
zQCL0JImM8speXCHl/AtkW5r6FH381ubAvjjLylv/LWhXtCv5vhUNKfPESwGekR4DK93HecJNZn1
5WtHYnq1SD5KeVE+oph17tF2a/MCmXsimqTeQFv4rXxhyarBv3kh2kfVIHYuEOSjdlxQ4LXf8hd+
ZmC/gDz9lRdDzjv9sqFBTuchU8mBmQDikG/jT9qF6/nKpnWeIu1f0iVN+IMOW4CRdZm1GJ7kJ47N
0u0OSXv+CF2OJiD2DPVWebBetPsJ9BSkDjtbyjySr0WIqWA5vRKEd56UZfqBxj3GitUsQTYMr6ha
g2QZYygC9LWg7FC9/vwwfLcBQAVNBif2NJuH+OLBTbMkVyNmwYNDs6s+0Ha4i6/zu/4QX/s7Y6Ns
CpA+MDrog6+zdXHf7+8+sCYsDZJ1CmKmobl02/pq2I5rfV8e86N0Hd0Or/ZV8Utn4ZvZSmTV0uRz
QK1Ttft3kIxkvfKRPmWHABktqfCY2Ya1am8dwiR/vibfjIr/HOnikshmAZ+x5kgp2zls0BUf1Ul2
JUa4/vhbuMLXJv5iRMQki3zQYKnKJCxe1r9eRqeczVHTxuwg9fFK9qP3AXSIqg1Q0dwur9cJ2uda
cRaJtgZxmPprXd6wc0gs9B7+UY5Eoit1v1EVaZId+t2ITHPFAMHLXkWGyN4cYkQmjo3vXDZPDZy6
LtLWXZTAFiw8YtjvpDnZTdgLscnOWXrM4hn2ADm9rKgpzcCcup+nZ9t/NkbT1VtnQVG6RY4c6B8U
I0rGK2LuYF1N67R57uSdyhbLSVSvYDdUmNO2Y/EtDQSt4HlBc8pf8JqYF32PNXHyLWEvrJKSbF7L
NWY6AP74aDpPgXmSLUInMclEPovVzc83Gbet+t/ZT7SoqEgDL2cPfLFSb2OlnKfRTg9Am6GnSYtk
025DoGHoR97kJXw8fhfenDuv4Dl542pc9St13a+4qAiK5GcCvY422Ltu2aI76bzRFd9FXj7DBQRc
Ni1rl+oIP+IlZKkvvYq8pCsNqA0HFug4APgLnBkjTDMYbi/wshZQ7Pl3WAt2mwLCzIFsx2jEv+P/
f9zKq90aHpq+ls/A8tb6uvDk527JYY7v1MWWgOCWiJAX2htGD+QwDaemr0eXwBu4bgKmpy+LGx0a
mvim+lo9i4/E8v8Noew+XmpA+0e3PSBn2jSLYMFs6jZrgVkbvOoBOdHKubVue9Q/07oHQ+JJq+LR
QhIUehjC9i/5olz4C3QJS3NTr+VFhNpD47wIZXJH11nERE9ysTjmuKoexIXLt/+7uOaafeNW/Bix
GvALphB9h4QFCh5LM35D3c1/hOYHu9CmWw5c12zx3kEWoomSLwgNuoX+hUpEXOcZGRDQbm6jxSei
m71IuUgBZ4NmibP7/HwgGozTMtfk5fIzFcQh++XtwP2UkZzAEuUUa26TOGC/KpA7+dztYTm/iY8S
3Ygnoz4cJ67MyO1SFsXyTjwB+pIJkZsQuva1g0KITccV/0UF0z/6LlwC2kXJ0hFRAQhqkLIs7QPq
qyUCoQXiccZXMgqWKKKugo9sCVFv8fpqrCgDL8WzWi2eP+7uXvmHqRrRUb/4eHt8NDzDi5bIBBZv
hvd2DUGIvxa6EKWX/QZgD+KzeOW7Cd8OphlafnFHoeQ9iIdOXCViOXgQKfMcMJZ/Pb9Qfu9sqJCC
BohebQWdkUcShiBfL3gSVEiN8ie2f14Rha+SU/MARdcVrL0ZMGJyQ5wBaD5CJHk1xMtB4wLWYeAp
3BvAVzt+3yPgSjzof2YX/vYO2xX3tEcb9PDwsD+/bx5cG++4wk081ofkKryG68f1BjnNGf/vmcJ0
wVlnHpDDpbLIditl8eqskj32EY75KnHdgPRdq0sB76uu4DweEh5tJCl8mIA+JRosgX1MNkdK7hve
XyiG/YE7bAJo1EXoRHbjr/21eIHEBxohRPL6/hkehLAt2IvvxDGPzzNfkD340KvqZj6k1yhqXvot
dM9+m4B9VD3dK1f6fbnq1kSurMdbze1PLVQyzRWn0J9ooXAZlAOFCxZSAEGDDfEmBlq1//2J4v8j
7EybU+Wetf+JrEKQwbfKPIhDjEneWDEDoIiAOOCnP792n+fU+e/n1H2XOzuJUYS1Fqu7r7766hCB
KXuXz1lv7tbjkrz6pQ2aT81tA9Qpl0N0O1EzVp9t+XpWNKqhSIO7Og85uzrIlu3ZF5FNmmyY3BXU
XnJHUGU0ofXBRO4MZPimQJssf2tRvsi9xKYkF7iTedsh0OOh3QjdD//Mg9mD6B573I3HwGdWvEju
FISjeFx87kxbNoFqOrb97+ctR87Vyec3R2VskcKT+3SKylIiQ1KvcAJZb/CieBSOi/uMr/VBtbur
R/IamWfNbhbyTOnWK3lVvdJ3+qZ0C2e4GW4a77JuPFoKu8NoGFEW0HjVqiTlF8Li8zSfqtBQ28E8
RBLzgOobsm7mjqoJ+Wu14ofjguoE1sYRZqAISPZrKm04eP8jJ8qp8nu/1qI/z1Ic+jxZOZ3C2btQ
FDfnZiKUQr4OU9QcMqq2vGaNzuLDH+44GXe/GvpUePmisQldLqVoE6qhFh3CYWQqkzI9LMoVFZun
9SnJoByFqFWAp3mUF9gUO2ZO88OXV7u634SgFeFh0SSPCLU5hMsXnDan0aWMFiNHu135teTrObAw
SiDyuI2XOSfv3k1y97q576z33B1Aw2SbYmOy4NShdgc3CnjTaZ3Gbmw9AcAOCtiMyPPbj5n8tbEv
Lgo7CB6qLrQc7+qceeXZvrmdA6vKudj0o4HTiMhzQNbaRfTC1l415wSz9GTf0jvCacQ+ycmunMOb
ag+dEa9S3EZED+nn7WrO0IHaML3PhhD9FF5QOY0LX0uNr0vp6CjH4juGyj3NqQNZDh2Vgw+ToYMO
njRYdpqXSzBy/zyun8QMgRkW37DcvrvPu0NBr5f7qj1ye5uWb67u6d7l7SZ0P+/i0mz27eKS3vIQ
q/tS3CuCeC38eU+u1+KJ6tPkDb3LFVOjxWX3rvplrXq3fm1iMliT3vWc6ReVxfPhtLcfXMWDz0Tq
C3KOEuEyByWOM4p1WTXpcaIhqwdVkqWHtEiplOGnOsG1/qn4H7DkSebBK6SielIxOIqNxuVUZWjU
ycGmRNWBysBfVCiCPGfv/aEzfM39vZ/7D14vPw08wzXcS3AOho7mXALD1XiFGeZ+9k5RlfYqh72/
jtzcp2O3c2K8Bh7V1s+xYnpwWpzu8/GqMFNjr/h+OAwcU4N8s6szw6pNprLgG9Nkk2Xn/CZyTjQ0
cfYhDDJ4xOT5pmQFmFo503aGVhUD08PnxIYhH+oTA9o9D+1Vn15nt1Sf7h1j008y11peJovoGz20
KW1xJqQOZ3IkOT2FsERWWs80jr3tF5KTwdiDhh00AYea/lkE9fL+Wbyr9ulbzpaF4rZLxUYClM8v
XnpXeatfZcJxup3aGXEv9HOEC3i0zo0jz2Q566H1NfaagKJZGaoha7JgJxQfjAcGwvAQcvZv/iAY
BHl4cNsEfx4mFk3L/Mvq6Dbu+Kdyrl7jnhgRpAWd++xkj/yjW/O6o7t3mlU3pR2Ww/tshI2moxhV
PT6lenqUN3xMsYBtLA6Kho8pwtHfY3yxYpWl+Uft/fqhzxitjnbJRHPB8nDLsPdzvhS//bA2nXf1
QByRbaXdZeMq3Ahnbpc+tlgh45CyRBey6fOeJR/hUJrJib8274heOnsW0/2TmlWW0O1Ffht+qvYt
kOUHrev1MseEUlTMXCiuyT1zdx7Oaa4+d4I+uM+YjzfTM/n76eX00vPZcorazw1aBtsDZe3carLI
5KtjQznb3JG2mZzZZMqZhbMpQ5LZ58jvJz4OwyoM7041ebeeXmjLfQIJ2JGVIhZOVhmgI3aONF/E
ONooP07RH8fqYa6mGfrD34xbNf2+cMB8sgY34J0VBu1fQhBFYM+/Yz9NGZIVJZtOHPJXQn3YqzXt
KYhApE8WZGfxP90xra1wr/BZnt4o3NnXtx1ZVxs3IBKfzUTL+IWWn1Mhls/h92I9HziB98WyILjA
Bkw639ty9SPXcbxiimCgPZp8ee+fn87s/RN0xuWu8WXQMvYLtBoYjTUTP/nV8QgGqyPeMrWZ0zcM
udxjB3tthiQtputsioP9z8PwrFr7p1H4izJ4v4+yoqoZhbc6wLdogyFlNN5plt4nSze3c1ccWa6L
Lxxs/B/xerFbkx/EC+S6J8tuEvcuSq/vn+xb8eXFmjzCU/xeT9ZrmWdxQ6SWoWUNlN734uM8SaLL
ZOuUnrg7Eg7QIoZL/pcr+z+nF5W/IRJJQ/re8vf/Fdo/xkVjZYpaxvfO+5MLg0FK5gdduH/+oL9l
pYRuCT91ONSozIPbokmo+78+6XS7Hdqz0o7iqsCDM69+VvVLmqLdhsGpIqkMelUc/dPQXHcmSdsD
mj+oyu6NIWVgOG73D/T76FxO87ZheHmEWbswb/Ggfb1Caiy6gX/bkvZtX0eHWDmHx8fbENyq2O/x
HOo6OlLdosONqxGcMCtClMdbA6b4z5c4VORm+I9l8tc1/nWztGPr0ZX9aRSPzDdDA5HSX+9n1ekb
IPlemVhbIopLnw7pL33W11rTz/oHISrSq6ZCO2FISUektk3n0R4mBUTbIbIsYy28qZZ3RergUt1g
ebWIJj9A+j9Olxe1JNBHujuHLF8ruXNSXf4wHH6eTYo6CAAoXDCPSHd96GTCbw3q5dmH1W+d0Qkj
MXA06ayrQ5NqM7s1b9N6tCprqFHKzam2efQAli4a/8y+VtKQzDu0DjBKh9el+xXkODA2p/UZ4gPF
v9MR/aYyOKu2/EpguJ0eUNOibY8hzeWZVKqMNN3edtFR9zPDGw2dIyJgLd1UHHqAj2loPwzyfPEo
NwMrvpGl01CMKca51yPq/rgEg9O/lHJqUJf+njJBxUmCGuRBh5Zi/cXZVmk/cruOyypuXWvdh1sC
uFE4CvN5G1ghVejza1B/t4EE9zWVPyPC/C6uabdAY4SA1lqe4XQgLmXQ0nVBSrOM8BoXNIfgICpv
yWad27q6fdg1vvbSgmUYYRcQ57iCJOTzrXdh/0KKyL9FWGFKMzDEg+DsG47ilbGxuANqzwyWvkpP
BCM8zuQDahCI0yeNDUYAonW8TYxFHsjZ1zGoeB23NH/IA/nkgX/8Vbw8oI9vuOekrSdSYYU6MbCI
++vEZASNdk3gR6TtUHtEzCZgkjE1N5UL/ZIBoN89DkQMNaBjWNpAPlYJFYagjFVvz3BQARN2xL4q
J7EPpB+F4piuBJFnTzSVqH3w7n63kxKmszfe6T7NC5YX+jgQTUiE4T+iPJ8Mo9LVfDA6T0Xw20M4
Hl18ggB6OxGIaBHBF/0RGnDewrtU09E3yy86JNfo7vOalURPzwiJOjaWbviIsnAboIcNj0InKTND
NyOCpuzxYStKA3jTg99pcogD1UWdr+NKwQv+orjBPru0Jgwl/Gm8ITVX1wAqMAFZQ0PDSRbe/ftm
P5jmtDueSowmYt+6L0miCIVo/xGY/iEqKCAbxmTlOgRNzoSR8Vjlv0fcQZ4/zegTCeszRnYCQZHg
QQMDOtDMjugPwFd8u9KkaDZOW1uQK3lIEIuEnoPgkfYOpEbRRzGr4/ylmJVxyRIe+APfSmjXvI/3
sZHkJ+oMrWQf0/EitBJ5yOuofeNrm2jYl6SHyV/FZjpYbZNLP4EBbaZ9WLGABumBFb3nNIvHpAJz
76g9ZOlfJ12cz6/xiU4X9PgAGYJnzPipAX1xfGgN3mOzDWj3SGh2IUIByXWbty4cehohiPhI54DY
IrgSwuEhTHscLgkOcv/uHINTfP3VYbZMjLQI6AhWBIOEvsb8cowP8T3MCkqJCvIsv/kvfWxcer0G
hwTc/2cbdMykYeucS2PXTuaVm8JrfTXIvCx40NxrQo1/YFHyNQDewl/GA6cdGE7nOTiiPa5xuLPL
EvDHn5SPy2dkASrLfoWo+9bfult3jEdTR6PA+NZnnT8pEkM+NDnQnaH1a7/1rQAhg9yVQPnmSWsH
ihjdO4uSNeTn7sM7BMNQPuwQkGBjHd/JWmTh2JERhGtI9siRIVO+ZHgolIvFIx0624j6Rr90cB07
D+EbwqYRI6mFOh2fpu1vxjwEaOIVAaMWVL/SAWAAWMpK3jJGtQ/lx97iqeScEUWLoADNGsrbB9G4
e/WvjJycwYUQUQsJMAg8iIxmqg11CUe/xFe+E0BJrCOhi+61jrG6fVHV9dYya4QwOGkwHTxxXhXc
44Or+JWn+OIdHwl+JW7VpDDTLVzaBvMajsbMS0BHvAwO6F+CvX961xyiaLk208Ml56/yM6538Pg9
x6OvI1Nlso4ujKXgicwtLUppUgo1dqJ+Zx7lZMz8ro0Kr+ML5WQgCUAT7tx6VYFSqXROEYwLXCK6
eHC6fGThZCcStEX2jyLMwtylRzNvA6fxmg9QD/9KIj6EGHUEpMjZGhAQfi77IjgQg+neIDnFB1q7
UpKIDD3zkgWCorbEAxKgyV4iCEcOrrr1RxNoLYAOY+4YK6B1B4uSBh/B2Jxcaep6TI7JgWLNiHJF
OssJLMTycs7Pe0nW/GD6gzJ9ItuX4EeaDwR1XMhmK3vbg0Pc/X16Ts4J0BHJ3YSstc5Wq0WDnfpD
j7kmfAQaRWJAD0ER9TPjUzYqNqI7v7bze6DFpgsCORvGGbvYbUZec8ywYRHYEo8MrdRZSsLtyMIa
sHyRsZ2Z0/nW7SYkH6/EoRW3DEmaLR6CQt+E5gt5ZxZnDrH6l3oBWaoHvi7cdOy1MSv5EG5Xz5Gk
VUBM39p2ol7kn7ztENe4iCd+HnoPr0+LqZo67mgy1z8u7BK8JC6jLFZXiMFQDBjCqlh0oRLwCydR
6/Le/nvws3WpdpR7+sHp1v4kO6e1X9KXz7ZijYpIfVZHfG30pb5U53TG206N+WhuzrpNse42dJkj
QW69H9aDJRzmGv90tu3sbqPvp9cdPQWtefFjvNPFxJjTTHc0R2hxWW/43VwOzcmQdMuyv02Nd146
nkHR5tvSeC+Sbles4VMacw7JP2t+3RWok86P6+vuurnueGKzvYf3DdWv27kslA3iRsvBbLDkhKi0
Yk0lg6Vx462o/u0OawgJNCpIsHTv+xVWap+WrDpe9nFeHxYn+ofQdYC2B6BymDMxle8YNWpisZM/
HJmWguljI9DgIk/hq3GgeXumm7cxN+btpuMhP41n1rvxzqlrW8qNpspgUqwL2sFMi0RfGnJF5qxI
2o0MQ5HwkMtE7cyi/+K8UiZZQkkB1cAK6f15FW1jbuRtnLG1GgFaf2yqcpe3vmy1FqE0H8pAyifz
ZnmJuSyS8Ww8k134Gl0nwQ8fjrTATPYGjrplXstImylzjWbJpODLjTq3Yn024uO0mUxyPy/pt7GN
5Tzk5VZsvJzgXs75j8Yw836uBKMXI6byiqUSd2EXbv0bZd5hFmfYpYKn9OQKTk/xDGZmi8WoIl7d
hdfQTBCJw3SJCUGZLjgD2t0J/mTHoKnJOVbJxpUAO9dZvWyX2icNNtnzgO0qj254VmqlBkXZgORg
Q+k4GaX0Q92/ZpepSdscPdESGjgn0CVZ5H0qDVcOA07TeBnOLu/KfDjr59bLRZtQtnEDS5rLQ1tW
m24/pViEIp8/c8T0FWvjvdvU7O7wflni1vt2nn1kH3sL+He4G26qFOC3So+LOr0l7QqpkMVpcUvM
6BgeQ8G+QbWTIRvQKdmnLKmFLKxjYs0NEics4OOJFU3nqFSOcUm6FZXZ4jlFtBXCInkvwXhJZ3jx
6ehrdGIpy2obMUMyJ9ygKJgfJ40mk5L28/uSipl4G8sKMGfyktu8iBXu+ERnUGjFkiAXC+mSzkAj
6KRp+dr+6gsZNo3/+5I9ZNjzn5LC20s0Sqf1Rf/GaI8XdPVcWClV7i80siFP8KrKAUa8MX81kzEP
xn4BTfykcQCTN4/4XVuMEzPJX4tYTWVJZHI2WdxlpMyqiD5FARMTB2rglVHl6zDnIpMrlMV7SEbB
1i8wJuPkGtY+lIw2ajdoP6XwYlk7o8CaP3ZNUiwe3NmpvN6Kr+Edcho+0SEeesf4RAWxFjZYUsut
w8Y9fws2ZoCJnTDOvU9UfMD+9v4+PLp4EqBqaK34FBupvuE3/424Ctg8wO+AUTjwDnOxwRpuEjA2
79kOpzRQaZN8IUgwTTfgfchPdaJGVqR/DrDZpT/yq/CUnlaUwoZl2CVlOCR09MAVI/SAokPaE+/c
cBH6aBDwc4Rm5M3P3IxkdDn9JU/qrlZ7p/OI+AHMj7Qm56j76BYMwpb7pJsRfp7mg98TuoScgtNS
dDY9zhFCrGft7Dg/zJuXelbNDvPjvOUZxMSOZJXpNTPbL/fLAy+w3uSn48sewvskXw5hSy+hiUrC
zSlnl7gk7R2PUMII6HwzCGGQZAyQEEmqEI2LsHS4GUIrMnwDhUYjMiId2eHomgB9V2HNg07UyT0Z
RRU/GVGTNqlSTQowopRqdXkSDeQ7uWZUPqIusaAIAZqDqlMImzCCjPjAo9s7ow/86pWhGqnRPgRh
X9fJgd3bmlQ0h5gCwf9k6S2C0tBHhxEtiZQIVEF68BxSNRLHUXwqMNSVykxtZ/u1OS+ZsRETYQat
SwNTX2Dg/RMel5LcW1SC+vdRHuaLi4+QH8WPEvLtA0IMZ+vceH3pVUnFF2sAeKPfCOgLD4ifWxTC
kmy1XWarPkKbGXriouWa7vhPq27dJfQt7dbHlO4ui/qnvDmDeb1u16ONyuid0nLBwllckyY9pfWH
fM86eLvTU3r9KRdH/sbSSpvVaTWk3/DPGcABwHRRLrq1ujOUySE18EXJXIzn9EoMxj4SBYsyPvaT
7m200FJ4jIRHlzCPaTz4rvOifQJRYibymslo2USD6ExdvcRQVgL54M1KeK9loLxPol1dXEIwpmio
0YDxyCuVWU6YVcXjdJCeXy+vx9n4bT8338y3w7J6ub1Si3R7Nd+QSaleqpdG8W/N1CQzWyyhP7z2
KGMX02x5foW6IM0Mm9dxOk7VcIwyyXZhpkpIu8gq1qC1EKrRrlAifQm8peZf4WT++3QCoLRoNBu/
8BUjKjizZnlyRINtTcmdwWbP+c5l5unmI9M/nm+XQuYyptC2KMgdv0PqGrzfcGkQ/6UVpQ2zS8qw
EexC361aD+aZNSkGkIwcGFRM+gOBBxNcX4BgwzsjSHD2YdCxvjh4zvbNKRhLYwnMMztH2xm9hNbw
rjilxHCiSwisnI5CI8ygtaCQEvdU7c0FvjgSBnfxmG7mL82sJlauYH1dXvU3FArPr4rFcGXLYSsD
VyJb96q9mV/FLH+xFtZCYlrRQhhEA19GpPpCm9LWAReCx3w0k2HZU1VeJiVzrsHryOhhmIFziLpJ
I+IMEVonPg/RYfHxk27rC3RuggWdZ8eEENe0sgkmwCZKmzaJgL6wYj2xgefkD+owWOKZ+zdPjgoI
x2M/1986xB9Ex4L2b5x0tqxBgs5eEe7TY4JHJDZAPKRRMPgcf0L0DoIH0Yjs+EPJCC8OwB4DEqQo
cMC1DZtZR/3TxHqiQoI4XV0beWNXW6le51ZvvWdN1YQOr37uVV4esm0fU9WXB9xNAyMSVolAWAYF
/SXoUBuTipeRF3SrimVFn14L1icwxHZxmF3jaj52+XQwrAxARMKoMr0TXNZErQhmPoOtJjl79Cj0
CCWYV0bXM8up8aTNyGQbgBzWb4cGxgn6ns4FVoBCFBQ7QqKRT1aYP1rN2Vun8sQm0GeUExx5dVwF
+TxbXhnGNjhCX7C46DKAIORFbLmYM+yF35PNMoHQ9KDxmesQhUK2PrE9ipgpts4R5q/lmYb8Fpmt
FC0CLCSNqN3MvcEwaiIqj/2TP3DNIE9yVosZ3KIixXoiX8/mit3zj6kSAdq7CuwmHXTm4p8ihfby
4HWDFO1Ymedm9lH4Q5qI3lnUgzSfwyGB2EHb+fCSlGmxyBaHj8v6tEAOJKFVeNKlWnxDYWYYI58t
6JEFC6JnJ+pcg113HOSefKLhlImx24dkZ30YmHk4hhIkA/TEChlB7zHfOpTleEeXlCtB9S2tlwa5
Ujq55RgW1SfFhnWVy8GKqLIWVJ/VwLUWdGwMLphm9n9gSbJ0z8GSAcNfeObm5LPzUK5eYCjwxw8B
FzswoUYey20oMKGAhMgsUWAZSnNX88VyIBb7mAsx/WfeTePzEHjSo3jJ3XKkfWAtDAR1mFGOJtiT
BRYLukqCRDAiSd+qpOHlZ52kI+rfnGXpnaOrK/aJs/Dqt86l7bBny0DdWEoQnuEB+0rY/EL9Y40V
/olb9UCY/4gaIuQyHUZ1evHytwPNU+XMLdx4sFKoxy0Td5qZ9Fql3ZT7pGIALuK7AiVEN28Eyil3
gxFWLzS9z+cHdi6Qs8cUnGwEPxiMlhnTbctpNt/fe+/8vO4T9vSRdq6AtIajsVB5fnfaXfiO9Ylp
tnbmppWXi2E+s9C2AH/n6BxZjkzOdkaWliFQJ5J57fkrupxfeWBNF0RhWO4CBysPAfAxxS0sI9ok
kluULUCNWrouRjKF+3Dko6+Kg3bFFcD3oGOfOBlVeF6B1lvR3bP8u1eHd+86O+wnd0//bNw+kMco
RuzgW1wTydqzpmaSQRVQB3dU9+hviLaoIF3KFyR4AXMkPS9Z75ubBSBxaNtQMEZoR3tjCZiAc24o
GIBBaR4oICwHebGgA7VzD6Fv8B2tJhA+RLp529aVWJ8ufh8CCGTPtoj1rmMzov7GN+lsOLv6W3bQ
s2du6LfgbV8ECoLXCfh19eUwdHYkYcsZMZJHst6y1dAnk+/wEwCx0GhluQnt4gY7pAHqFFATKIPE
LupDv3+oFGNPOAvCL2jijtx7Y49WLUfVQhVCh3Awrg5GMS4YDN1T3wA5yfP3HLEDJ3kAkLH4oe2d
EWzrp3RhmuINebgv3HyXaBy07Fwqk7lfGKxyvE6VHn8H0ODOrUnCstW37tiH7sk2WHHLXX6Fkh72
YceCaL8UL/ulRbesMDy3PZ5e0010NpLckxsOfpUzSNFjG5s+5nSQCqQMq1EOoKfDr21iXgQWfrpP
DyQYwrHffhlrxYOPzdY3cLv31u05lrS/5XYfeWfKJbgVWY0J3HtnT6JEW50ctq64IbHRuY1zhaoK
t9KR3EgNWVRoihfnDz8gKWYXGKSPd4RZ/cYpSVAUPgAd0mMI2zq8FAwPwp4ruDi3wwucR/Y6CSZa
7NxFduVv3JtgS9S1h95gYg7kQfW/7OTnSA/0QEUdn5Mnc8ipbvHeqIzA5in5VNIoMgiHWTE7zm6v
NHdiC7hibOiSDEY/BBrT3WcSiKtWPSoB5D7+fxpMwPCuRSoYvir9p5kRPc1xmuEev6FHxyT0R4Z/
4FKbfPIp1RkzJDV2e5gazmEjeZ+KJPnvPqhjBpLRdEYweq/udi2fApwfbD/ODtNWTvzT5rQ7c32U
i8iWKn6/4lu7A4MhNn3E/HJ2+wDxEZJJTD6926ZGgvoJqmbCh+zs4Rv7nAu3VzJJKpdzcu7vdHJ3
aFFGXuJp4OTS9PT0m1+m7K8ktawFw1OyJnJmueXSrUTxbC6Zy5Mle+Hjt8nhtbU1qJLHCeSBK5u6
4rUuLplT4WDU8YijViSvKKNgScAiksxXD9uIvi4eLqNTvbU8P/Y7Ok7mpJqem3ksQ4ntQPje1xjG
gXsW4SsWOj8xFANMSgtV1OvZd0cKDr0eYB2JMJHWJbCRMRKrpxKHdh5BmXv3Hh/iB1guGVhaYUqg
1UcIBByw8PtwJfffH7Mv3lNJVD0ivDWiEQ+ikLQMLQp3ZE89pld618FcwFcgNEq2y0bBncAltmbm
nIUZZSv5izgQ15uvEDRxueIua3NWRRM1OC3jAK2PKkFy7Ul66dn/Tw7tOhiKi8TMvKNKilTBixMj
DEPkwAfuF/Ij/SHsMXJLWrifNfElhjVES1yO8Fxzcg/sf/ZebSNqhy8lmU55lIx1ntzfkWVkBm4M
0IGs1kTWkjLploev0tluSoer5BImdBA5Peyaloj+dEVziU0Jl2jk0fEdSvLNyZYV97tQkWW9XSJh
E3EcHtcfaTLK4GZfYnK4gIi71b9NhcmssvGdd5m9IqD0ag/dGIw7LKzkCCuicA/pL1PABFZoYzBE
8kBeQW7mQZx71/d/K1VV/1INfdZLWchcUXiuUHqi/VXNQdOlW2+elGM8hNMEDKcQqXKdpObLbHZt
wUQ0+nyjat5RzQyiaWawjusQOWAa6xSo9x30uMA51qIGxLYC4DqYy4ulvyNz/c/EA+SW/v8sNgyd
/6Fx/C3DcNVK7Xa6QeOAMREIXX3IBiVm7gxjN4dsP57QBRtDIdpdT0efwAP9dmi4ekoqGo+HHvfP
zEjhtwEZv6XRT/ZzGh6/UL4xSNHVH6yMHOsgASlFHaG1uEj51N1l8XjNJ449NH9AAm8Au4/aepx3
ZEhtKnYAF+Tn7VrDJzfZeU/ctxIposn9DE2sqSxI9qDMh1zMA4aP0I3gw7OxjzlSZg/s8gfvHEY1
jF9Y3LSOhyStvJLKoRyiIqF1hktbhGLfhVdL8T7mgoiNZvAP4pR7sP+S6K19r92b9yDSKyL6AKDh
iMZq0H9CX6YzxuczrpjVeK7shXjeco8I9Z/44jZ9ZWuhYAJVI0rKENth2ctYnx0pRpAKiZtzeoUo
gSnTGFuha6sOHW66ueTXNbsnyQUBY5JFo6kWq871RXHucQOtagxzXYjzQvVXQtrbUvSw0Eo8go6P
1OYUO08H6MNm9oVxIdsA7xnOM8nXPSm9AcqSx+kSYv8OwyE8b+acdgLovD5i4YJr9nlhfNIUnrNU
GCxEOhlmnVMQujU0Efjcj5eHDaWAgR3yVySZHA2ba0xpgUCQZ1D0x68dca8et+/CnJc6DSBpOGem
zbQIZQCKOyR8eaRyjlICcnEMGA7yhbm6OdDNeaNQ3o9YcGQz3POEfxQeTpZz7wd7A3m5YhX0CT0W
OEk5EdEDLRzEttyUhAuioEI0E5qZFJHIY+8KoXovlOXnqhceceFkTrGQt8khhRxO2ePk5UMGG/Y6
z9yeBSOlLXcmNwqkJ5sWTHYHW5tzgGbw5//avUKBP0To5SZHp09k+OB3I8oqfuWRwanc/YXroaGL
g+QgvG+Ut6ZHRxe6P9Muo6nDCRB+GLQxpFcRMYW6YJL9k5zskSoKUomzAWUPFtKsAAHyJOi5A2/M
e8kH0ZCoSzxW1BWuUyOee+h7fY2d62Q4o2H7oqBF0n0BF4fCUocsti2dtDtHTe/TcrJ5dyAjCklY
Em7DsImz+X6m0w2BDurpYEFhIfJ8x+kFoDUU1JNm2mQwNR5kqiW3QZYOWdXE4sVNcImFetmQ8TV5
xZ9MLD46ub18I/lJ3XuEGtlh+BRkZS/47Mpq6DXxifcMyOJCpKTY44QQoGQ0SZ2GYwIDzNRCONOX
FO4x3IB3asZCHGN9CnBtX73LSmLPzqNbu3yrsccHV0jIJbZZfPSO1DJ97MlyfnZTIhUN0FQe2buA
0ZVDoHRbSbAygkkNm2Z5e1ERDRZO6CV4EMKMQ8oEqeCUb3COSTqHxDecshmqULRjCV4evJtfn9fP
1dBtIOw+FbtePhztF7QcsFbI2ZLYFR4u2RRiDGHlts6GbCYhgUOoDVMVuvHJ3W4ElFD9+88oAk3H
5agpqMRHEPveR+oQvh+db7DpnZe9dR9/RuDoAuR/HInCL8AWrVe46H16e+cIGRc3xenWQsstP/bO
nVy8EI4f04uNsC9jebCJ6YVqyNZ6m6Jvh2fGVpuyj1EjRkaOIGS/Hge8igSSV/9ImmBPfLkH+JfH
ZfXn+8m+Qw0Qsi75JJc4xrlPmfMMeErCua0rZIhiuqGvYTlBVjE+Ua8S0gXeJUVlwhobwoPQyfCr
zMblRTL8QqoVUnGN+aeHF0EBAQJ3KdVuUrs2FczZZEvp+MsWkqRMuJxa5Y3xGfFW6PiNixfhHzCG
BDrKTC7HosxD4gtq2wC3W+CQExC+rJe9o/iSCpHLzfBRuEb7uqAhHCch4lB+sRL0hG55/OFkr5no
Ht9KQj0kFz1kFglfdAyexB3imYj3agYSYZXP5/CQpBu6PC0OsfUvjEr9/zT6Q5XmetTG0q3nL0bl
yHic80rvxeiLbz3ClxcTdGNXHqNh3Ex2V3baPSZCOCgDGAgHb7jUltx/ZLOsdJtK2UPH+oAoD8H4
6WhBtpUMDMPlIXj2HEANPXFt8s8uy59+Av/BlYR1R5fp/zn7v7iS2/M1L68GZy+VaZdXsSaghbEU
MNH6lqu4ECNWMQwzHn+K2OqAtn4gLX0z7eJrrLmDLwUuR+GPnNvydrVNd3CleEueG/0K/cx4Pfiq
Q3k+FqCZwsY9Tn+QGWTDBqgFrhX08UgC8uiXXzUNaCiAgvzwjok2Xf4b4x1ISRRCyFueGWHRBfw9
YrewqJQFqc8ys4xo9YpBFoflNrFZwHgtpae/A52BoaBC7JFM8XQIFAG/CbXvhEcvIZ/ExLLQL5jO
B4YCFWmqypQPCzfj7tZSYajhFf2x0kN8CuVVpVxNzgH+xKRdPQ0jQNR4B4rFd3F6NN/cnHF/hAui
PQt26vRMWul5uRdPMq5SxUNL76NwQzS65fBf5aKhNfRL+SZMEQGctUgHKWvC2jVh3smxbl7DYShi
I+SgoNZHl0j90f3867qC7hRqvhD48Lr8I96C7vc/ekRj62qIsZVHCwXXLb+6+WgN/e9DCCXUkX4c
gM2bhCKiUEq5t6Q5RZe7I/M/dtSgf5fdpAIqkowoNADIZTD+uqgWig/0mXYHhYol/vAlxWzMeTsK
fdPT+rgezA7rwzpfwVGAhWDN89VRnl3eFaqWyC/Debg9E9MQHODRPKKzyIxTDg8NSKqorFtA042O
gYEoQR92lo1Y/drdkbnF5ZRyMCE2Hr2rn0stpCOeyW63fWWNMBhPcg5jJ6SiYTfhSHm6lQvwTAy1
lOQorvF2jknZwn+hxjI4JbyILjecCzR5/xoZgdCz0IPiSqmR3Ejhlxnt9Hiwu33QXQZnqUtL0hEN
te+5rewn3ia+Tt/p5BGsu4U+pf51wqY7gtAIhehtsAZKe6Py6YlloUpuZ3EDmqVgv2RfpBaBTVW8
eAwJG19FMdMj2UYne0ssJ3CrAhYlxRnXH+zwnzDxaXPYJ/NIbI72iiaqK0UJn1JD007WlPhIcY0x
6bEYFXU4VLQkFEVgvmT3zdcC3wzYVgsa4FAma+wGwHBb9vztssJGSq4a02NnbzfUeLX1fgIPDo8B
5SAs+OF9z3fNGX7eSHzn2HKaWI1/DVeeHv8K4b7khP4wzOQNVBdBlXvfc49j700QEn8QmqF1ItUr
tUigmczv7BxI+lgnCf5rhjQkF6+p4llxCrI5P13xAErSydl8sNjPsrl4VtDTgS2l9ko8CSlOkly8
8iLGuscelOARDRaqp/JYsNY2EUzhXJEOxs5/jQDmASAwTrdIUg+I6oFSNfwsuApZtUUGgJCHhWRO
BQYgWufNJUiA4Ll0kwKC0W2JtLYzQT2ydJ9AGL0QbtFSYkAqTExUs7t0GEoME+4GeuiUUEh8TbUN
J9VRBPRYXz2Z+j3L4OmZCDBgHdnMBgCSItMsLESx21J6o+NdHJnCElBRAv8ecFDweIHRMsETydhk
voZQvgQG4MzhiLxqB/inTb6pPyedLD5PziUJIiIXifl9OkUqifFj2vvYd86LnDXYRFguSAjLiQou
ekjzRb6QlejnUrzlqDsKzFg1wnEQtDRn8i1X3MCKhnQTqV5SsMsCFAK57XowOpR94WHfnniMrG8Z
VvEvBW0RXG0QiE+wezoGZD4FIgaQ/9cKgr80QAV0+A+r+Fehiao/LpdbqZQxSje4ZS25Vf0ZS0mt
Pm22cNfUkMYahBQovmIC7pPDszpTghypSZXa5yN1082Uwsnn14PXEd4R6KUPqnEk+viSEu7DFHYp
kWOwtb2lSTn2ZrOhY+ucEpV6MsOLbqksAgOzJSVgufL7nqoqdbKWCtwC6LX6oag9kqXz+TljdHj1
7+/3PzsK5v9de6PS/GhoaZSOjP9yFE5VXeWjCmyjeqvx/YRtf/gkJR6Yqz2ZMXEO9Depdv4vzs5r
KXIsbddXpAh5c5o+k0wg8XCigCqQ915X/z8rK2I3CIKMPVHTPT01dC1paZnPvEZZDVyjQjJAhAzu
i1BCQG0fMQCRxcs77Y/4eZS0tskHpcgdTtXqWtrkT+qLqEj72/wpWzqbnraMTDQlyiWUH5f8IbR4
Aesr/Dntk6jHggUYwNfT7xbofVpOZLo7aTVe0269Cal2WM8i7sTKBHK++CVUAUxIAv+aoM0H33Cl
/Ul59PBa/NEieoNSxU9SOngSkU/5VFECp0FEdCeKNmLbCC0C9wjjfX+qgTyJgEAEIrAskGzoAYmG
3IEAQDce/Y0TxvkSwJxzSkbAxswFEz8koS5JcQWLW4UTfOICv3F3cIXGV+juZSdMp08VReTBgun8
jzws6gzSEtgdOc0/nmE7RybwgJwHS0rdivS1mCf3AsaFbwe/RKYsKjOEHyJJX2RzYAaLDInwGYDR
S6EqYM1RAiCF5coyF82z/0YKC4H3WSgPOIgAwAsj4213gmupvQxX9QzVAPwFFzcia15vZzeA8Beg
G5ENIGaAagUoFdClAmNuJ/jAORBhcfOFH/piPHWp6c5w49Gr5qnTC1vAoVfYV/Dc4k25tvfK/l/S
XkFjz+49JBGsm1Oqfqfd8MhCwkDMwRKl0Cvht1Eu0X6kJySSXfXWWA44wM74D+8yXOuL7hqRUfFv
4dZxLV4LUYVrm5TfXZjXQNeRXpB4ZMJTab69e7uCzr980+cEe4Sw4hfh7LK/CzbhX2+jPwjmhkas
K5gRIsjTNpjuATgX/wTs9wIuBL/oe0FsEGRrj85XS+wg4iZ+PfPPtM/sRdXB5AEqrZOIB/zdWpYX
lCUAy4OQlFgq/LsCXQwlG+CyvgzBxnC0CFKHADmgNnMa3nkDLg2CFCpEhvwnQgWiICLo6+PFiYOR
geT79xziyVoR3IDUfwOpv6WPBzkbFPdNCFLfYgq71QDVUn0SjcTgb36ZQ7mV70STU+RgIkPkVF+W
x1MGTAghssD6BtUiaLuVTKpG+FKv9UdBTCVmuBd52fA2vImickytWXS/RB8Mt0fu/lNehucS/5f/
LnRQ7PmFfGOSZ4ZrGv5ckJsQlIi4kbj5pK3gQiMGLJiy3OQbwYAVSbkgrmK1uxxf2mPuQSGGPs7z
asviGtQ8b6ActHlwLUIekWeJdmKxdZ8qSL8Ff2nwltUV4rxIMJwA9ho/lAPMJHOgbd8Q8NCn53UE
Gk78faBMTyIhSqnGQhRRzWV/reMpvQweRVZxYc9pDkp31l96axBfFsGbyJ1D7n/9xqAtPl63rMiF
sRVdR0Is6IWwTIlPRA9UXKH2YwH27t//ThYApI/lTky/4MNnxICndBeiasoM+aTeoibP5X9q3CCf
xcXKiPQU1tJdyMwPG/WRGEMQhpmqlGxzPCgU9sXLIEFLHi9u7nKdH3FaOIWgopbBz3Pti4IIHZG3
U/rkLunagbOGsUZoSCjyLGrN1WNIp9ygSPD73aP8dBvrmuFoKN6Rq07JYXUtB34th/HeVfMd1i5X
cTvMEzlbdnwOpI4UeG2VjhCN3S10aBghTSkX1cBzQoGWuOO+JssO7gpIX8mGg/C2PNF7qhI3cssy
jvdZHaw6t8NoIJgPEXUr893S5mPI+YgIa1kfJe3di9AZSD805z1HUEwxCOh7Z5a6zdoDypN3+MdT
izUQb08y8ybQCBri8gmFJ9AC2nuavmQ9GvzZi+oNmAkgwFHSn7NnZtZdl9GtX1MDR5MM5di4iA+1
b2BCiryQPNzVKvIwLvWtGEWFbu1U1Ju1w9AIHVPyjAKCT0G7BtnsrEtwYXhx/WFpF8daeTHt9iEq
76RoYyrvTgEAyc02UY0+VHmduYCoOmEL4K/yyFyEqjkz/LNWFt8/9kmB38AnE46qbE/sIxKMOPTK
6aM9srB+eq/5r3xlBEiTgJvJ2QbpoaiPaCfzdSXzXjfOCDwr3/tNjiwE1dEQRUEUsW7WwCeC7JAi
Ktr4QbTXVBA/mTVvoGM5GqqQ2rCUUmPRIlKFRTzG840VPyNTlSkGNe282hWjsv196U901IlDHbiQ
6O/xHMJdZvIwWhqYVSkZ4d53D1W6k5R7PpfUHX8f5buMmSPzC2Ur9N2Ub9ZICAonpVGplJjBUMW7
nBaHcs+SYZZR4i3d99+HU38cDx1RxTJsw7G0SSgZdXboREMd7aX0qqnfJBqInYVDAQpiY/+uwPDJ
wyuadUV0zV2I55q9DQkCpFsdy3gnufXKA79V8Hdvr4crnlqHdCVtTW2jlmtFOaMnp/+wJE0VqUas
fbBRtKbil0pcVqXjNcE+sLILbFU3Rn3sTNhoSrnyLO63BMZ0ctvwW4LMG1OHzC7ySrksGiBMRXoh
D8jGtPxwE6MyjXS2j7pgI7+UFadlXM4iObvWahVpWvodBlBSlDwbxcByj+g1x3+qxmvAIOsYo02T
ynPx+0GowjWiJWaBIuk7uKlQiRGP8dKn3z/X964minNoVTq6g5j/9x3RtmHilZls7AtOvVa7NvM/
/hCuBrlc4/86K+BTxp2P2XSFLpyz8i0PGcbyb6jKD5bH/RnSe48QRWz9RU9Va/BpGRMYKtCqC8Te
/EyZ+1V6FbTZo2RBD9oHIajp8iJJvIUTlRvfGK7SNMWWjWYYFWcrBsacjSt5oDM/i9ptTBbW20Ku
M6ze+4ASe3w5ovRhUFNxZrJ/QUF7pOKPJKMF8GrAAld37AXH8mVlpXyVnmYPqhkSOXkBi5tN7ziA
JnjGQNvXeX+vpLiXa/epVh6c0jvTN/7e4maCTWbYxr0H+r8mjqTPRw5i01pvWPpelsJF7aDTEWcr
nSbKgF+HHYBhM2jpiGU1EMb6T35Beci4aZxq5kKikuJ6XlRIZ47atZV2K0kulpaGzqmSLb1kr5Wv
tmQufl8U6M1O70JuQVXFTs0xbZVsebKJAysMnCZoDLg4zSaJtbvAGkg9ZT60l9+DNNIr2onhuq3u
DYQXwT1bz3Ezr8pVhAZRtgNr79kUTOL5WD0lFk0izMuqsl1IGOON5PZJYy/r4DZDltpOCU5aYIby
TknxhtS1WSBrt0Fertz+uUPxM8LgslLyVdg3a123n6te3fk+BERSMjt49dD4qimpA5qDGx+0x+ba
hoHn04thVWprBWCBgmlgoIaLoRh2mBtStzL/mvLfbHwcxnLZpPUK8YlnXKZnBeQuMwCojUKDZNMc
lbL3wWgfEkXFlp5qfqW8NxntVp+uTkjTWRm2hcX2fXS1ZbMfiHv9B/QTosFftIH6YY7FwnfQRm3G
57KyFkOEE6vl3hlltbe64E1LaEHqWPT5wK+xBEzr7EwfQBMoii+RjZBMUPC65qIh9z81OT4vQaPE
jC039X0/aLsa8zBzLSWIuoBs1MOtYXzIyM3Xg7PosCgYkMDHrnSsLzq2k1/EqyzNUPYOVontYGjd
81Wch9CrtmXjchYscgsyiiStW7QfTJ+sTmEH2xjbh/WmUOFiaU9xBp4+CldZ2y/d9uH31Wp9u0d5
PVy32WDCbEyTJ/oa1pB1yqg2+p67dKbkd3ISok+B72pj8bwq20edlcajHEPQQIG2t/N1Pai3IIe1
DKtMRd3riAwOCyluVwHFQD5+baO4RTrSIBWev/vo/KXHEM+9TnAPYXm5nboYy3TmVtd2+p5pMLka
gKuGNGuRDxiNtVwRRBvglcL43egf7mBODpc5bokRMr+J7F4Xjb9QXeqGMbUGFzQT96QU6fO8Mhel
9Bik3YJvulD87dje5e0iDJ7cCAeVRCPlpehpj6vCX8qBjEeHvUwDEp0WBbEA2C6L2XGIobUz8Qoy
pD8sJCFjgrIINtmWMYHr+H7S+YNq68jZUwAYrMuK797p9qIboO1Lb61avGUIMzQxDiw0PKhtQayT
ll7hbHu3Xlo2JkYyWIfMnReymiMYjGFXgCuAMQ9aALmkmqm37cf00Uu6Q6s9uGU/ix0gnOi6BxZK
JlSM9Hzpw0rMZPw+7RgNS1WC5QisQEq3HiyMCAVlCAVplM9jSCAu4gxuhjURN5i1Fjoong3XwnY3
jVTdp6pF0Dfr3eSi1JLHeLSKRar8VRDt6DsfK7J+W1lPFWWGrg8WDRllrM8rlfZZjYwpQCXTmfvN
dY+IfASzxfYp2sX+0rrIzZJ3LLeN+2ENaHNBrA27F5sKaqfAz48KbMtmFN6wD+MdgGuruXKlyfBp
6VYEBY731pWWNgu5Hp49vwdHUDSPrfQSev1W1mgJc/up5tFTx7kvlAw0iul9cu9nFVJ5kKxYvW4E
WthdjHr7qFRMhA32AStZGx9fM5kHyrvc3lUxwkDq/WBuUm819OYsrv9kXrzIsCLrzfqY85SlEDJR
vEvPR4842+U8u55h+cuVasgHNz1IDSIJcMSgrCC9YKMlU5fwPO1x0+gOG4XChxzf53bx3qI44kWk
2Bnd6uYyMI6K/Wco3wulmUvxPU6XSRGRCswtOhnPrQ6uRxhfUFbfV848/luidWhi9LPIgwWpT/da
3nXQU/BILO/khwzAybgcIYJYT/FfZCWBlKJWnV4XIEvzu+Ry4P2esxsjm0l/KGmuqlfzwSzmJt2H
q5FO4K4yZxxqLGHPBi4bbWiDpsm8bAU86y686xSYZdHWlh5lyKQZcW3Owr5C2roINwPULYfzpLlL
pVktvUeqO6s5YHp7L0FJ5prSimCtDP2MqNuD5tCHcCbZ85GJR071p6Za1Bx7/c2kbVDhM5i6CECV
xjXOEeuoxyHGQW8j6DD4xgCkoaWiIOt7PaTI+lbJQkd/Q/L1ZeSiQ52mS9c31/kQrcsB/960Wwfq
NtIR8O5AK2TOrlMAh2n+TqddZ7dIbSp0OxXWdaEvwgZmcMVhZLfb2gnmoeHtFcxnUtdbEvXd+XYP
ZVaGRwHpxNXKC9ND+iFC5MAjpje0jWlmODQBKeG8lPyFXV66hAShBeG2AAFuXefeyN1RW88luXxh
eeuRw620w1UNM2rwqL53/rM80vytl74B0jIrd1LwZuvU4OE8mcbO0BGAyenP6j3QoGWSfMQB1N1W
33ghat7sTH1E8bGkK0jQGOnhvRTB1G6XI5L+tdrOQvupk2t8tQGXVNbM5eTWuvaQxNV9xTURqe/U
yRcUxmdtr2w81bwdOactzG10Pbx03NvIbZ87A39pjJ+SAPYun61XXgZavSk/GdrqZQHBxG1FnL/1
Bxgj+qYwxmVtImNo3tpavPTATpscc22xGLIEqyu2qMvqG9DtolhmavMo6Q89a1/y8AR3EK7Arbe1
TDqqVsKhMaAw6eXyypWOMnwlrXepFNGGo/LU3+vVmvU1q8ZqkTTmpZZsJWSNQl1C5r1byz3+VTUq
JhhD+1zQUrvIWQhhKs3z7E+I8k0+4GToKhcRDuESGk8zs31MDXAi2I1FLvpvHfio+A5g5Gaga9PG
sHu69L7zKbbl8tEOaSg3/jaj19JX1VMb56gn+X+qkNsTj/G2Q1uYaKqTbq3hWFcvYYZb/NguOgrt
dYK4ARqcctb/tQAQSN4qrNU7raGrwkVQB+sWKE9CXNk51PfCS0neO+NTmGvbjqPX75pllzz5AKj1
TL2WBu9prAmbaTF7rjQzmuFJ1xsCFujkMs7aSYTaOhoGiO2n1YsJYzB/x65iFffWIicZK6ADO4QK
WqovjFS6kONi0ZODZHqxklGJLWEuDyXgBTAXM88FI5dCfQpv2sxZR0p2VfodxHp6pYS3I7yNyCbE
tPqNjcvkmGqXhIursO0uYzSokrA8qjC07RRUS2DtA2OukRMWwNKAPpett0wVmexnrbTNPKsKogSk
tnWaeQnygdwwtcHti0KVXEhYRCuLrH4e43FedDJYodumMNYsOJy67wNuCpWcU0LxRe89UnM4JX/a
dttYxxHrmJr2IDLNuYRBIrvHCiBzm8Gl2jbr0ivnLTdzaBQzJ/CWDg4lMXGuj0BK24GOjNVFkj41
QY9BpX6wee/M0mYeZH+/ji8CnMIc9aLR3jTvQ7fR8JDbNWZfi8zUZpVtbQzi/QQT03rVScnC5JJs
hoArDtX+h9La20Bx5HgrLMRGa295NiE+Zq5qcuERMDWZed2T04/IllvGrR2l88YadyntqIKy2CCo
A9J9jczx4KwHDM91T5v7BtF9d6zsl0DjY8vhXjywHT/Fo7yMAwigI9naQZgbx0OETTpxYNvN47a+
syGiJM5tJyMgY730RIal2d8VunbMMO/0yws5pZSRQBVPMzb6U9+HyHdhq6AaF57ebEaUI0x6b9m+
SlBk6g6dkxERFfACJVzIyk1WgqnLCEi98DCm8MWvwr5bSBLldPnYgvj07YsiMGkePzX1rddnKyP8
O3rVdWVXmwCPzzKx55KjL22rIRRCnzNE6BHdBjvMZ4brE5+seuMystAht81+JnWAYxra9kGxr4wA
c8ducdZvbeoyLfTqsJ7BK4NSoGPyT19zY18zhkjyO1WI+eftLiyQOkpwg5dfWnAsaT9Pa7L54H2g
5l/nK686+M61lK9qSFyRsTjvJPVNiZEHMnQLGf5TwUyZBLiZVQb90HrqPo+CrZzsKAW6zSHsT9VJ
sOZ18oed0J2pmSnfhnUozgnrF3xDVMVUJmVRtdZjpaoHZa+MlEOBTsQvSru2GpSv6OV0qI6gsB96
j54Xnkn1v+WGmEzLsgZETDPwf9GUie+AXfu673dtsXdKbC5uCvWuHB7T8kBoo6LICmncetGbK9O7
dZznOtlWtLa4ENhIknZfANii768v0g8X63eEm4r3GvZld2MEhzDcVd3lqDwF7nMhvwXOnY08A/KK
9Zn8diovJ16BugrNA0tzDLxMvq6iQBvdyKjqfG+BznLVWZ8vumaeloiMIynnnmlY/DSail2KhQWm
oX1zY3btvgyKIcv3I4dcZV8r3YOBj4nqv1rBIR3O2RdNc3fxclRgaI0Ypoqv7KQSo9ulEemul+8l
C+4XNcxNLyUXme0kM6UGzIbLQ2c0F2YqC5uIVeHQJtaYB4P6VnzUvFWBUFCFGWhmUGKxsSnRSXV6
nFrSPrvw+ddDz13EPZH9mVX9rfJ1enQKSGQjsmPj2PH1uxhZo6fgKpFqaqRm3gf9rvUQFfaLaEu4
URnetcbtjQOZb9H5GcAoRt6cxszSTY6XsUoYavfzKqfo2nGlhTTPNfjQMrmJaV4N1rFqz7q2/fhx
Pz3y5EAqldQOFM/N8BdT5o1uPJk20AsNTEtWPHdqcas5lODQuWiDVdZB4zPfe5hBjhChsZG9iJC3
x1nZVc7pXp46E59rOGIysQQ28E5WVTxaxJN/ruH4ox0WnZkh0CQtQjlcVUhzmFyQifJUcnlZoUem
ki1U6wFxNDkgq0vQrIih5VPqFC4fhOdFH9zl/kcp4W/d3v1ehvlp6vCt52MrjkGXZfK1BztSW4Kz
bF+S/aaHPrbWLaaoxnNPQqWnypltqE9rEf8m5L/xJp8qKVRkPlsj26desOvIxtRC3hq6P8zwLR16
46K0AU0V4Xqo8ztTCx/8ergu42Kr9f2FVeQvTUjWmSvLEuBWWzZ3bmeTyw7LJNPxKXawwKIy4ErL
+sXTwjv8JRe5FGx7czz4XrAJlPHYIVjueNfxoNC8cd8DNtYYmFsPJ6sxePt9etVpSfb0vqYq45vF
QWdOraWaqDHMUouAepXWbERxYjS6nds0y8ILblWlvJB8akNRa26Mtr+sTIANurVJxXq9bD3pTy5V
O8VWHgLiq0DOD578NphgLlIYtUmGRpiXvJ55ZFHanq5ZSF04QJqOKEFO1myKSquXJCM1f3qhYfgq
ucU24tzyLuPnsd4m8XVP5DhTtJKSff6UK9CILHXuR85FR6qr66DNO29Og+SWAO+C23lOMrUcfXOv
d9FzOVTnbsPpRSwmWUc+VzWZaZ57Uqxv2i7yY7PI9qNhzrj86e8sYrnejQgYmuRwnbUNXHUZYuu5
0D25Icfk/K2GhV/hhozhZIi431YZ/Ds/CvA+hmEc/ykKRUTCQ51cG2G1y8zxrlAgcFjVHa4/vBbS
PqG0+n3yv8VW01eZ3IpNHVPB14koNcif2VI8aG2sc/OlCS6D1qXlVG/aBghnvJPoPnW2vUK7JG3l
mXE9RPlSsqUzs6uKLfltPRiKLqINAp1TefHTGVYUmSYXakqQSyE0RH6SrmeDWk3qxJu6HG9oZl+W
OehXzrFavXcDrEKMYCmFJjkakFYTpc7oMhPWkqZ1a3VQGBz/tvbV/+VBhRsuBtzgAUjrvh62jpOM
jdYzd+Jcke10IznqxmtQC1fBE/mDPlPtcOlLiJEY6jqWmzk/ZytAZcv3pigQU+rGxyJ1lmP9Ejvd
zBGGSGcOQO2ntUoxlsczOQ0IRiYPaaZKXWYJ8mZ5TdVOWmTKuowAcWctLsRE9wagFHLCulxmHSXh
5Kh3EN6idCtxPVnheKgydWmZ+AQZ74mBOAdXseVgm5tXfJ1tQAItp9dJrsxKOmR1gCJMAH7APnvt
/hTjfH6T6VKNoozqQpztY5LDYDxiW0Us5Qw7mU/9+7b46ZYC4KGJE9SysKL8OmlSl5VZ44ZMGp4O
6A8MXO+wWbJuOVJSioKr34ebNsPFJvw83HQhDYSRsetn+yL6oEJo4yMP+z1+RWKznUvd+vfRTsH6
dIN9Hm4SLHIJDb5hMFyULstu7WJaakrvo0Yp1zuqcGV8CXF5S13+Pq74Pr8NK66uT/s6iRt/rLsI
sb1qiaen3a9N8z3Q738f5ZR8TYZRaPFYqmOSM8rq5O2CJpMzreFwTipaZl4jLG2INHxM4996RDVq
GiC1BSfRBYvdLC21mXO4ASUJdAuTvbY+c0z8sJa+PM/ktUO/kBOXOvY+d3YxJt32MXI/yFEZMQwv
f3/5H7YIrqlYhCtcTIp1QjF8mmKtCtxOatgiIbQ3QHZouYI16iosP7pzKccPB4uqgxgRtGxwAeYk
JcyrvIySFlK2Fb52VT+XzGDeYkzplCWV7rWpfhgUw0JruLItFCDVY4DqKydMpZdoxKEjYRyi3rjV
EqCZ5nMuhWeuth/mnRDd0rhAZGFbOQkr/FKW9ACT8X1uLlVnnyC+4OiiMpBYL0XjzX6feUUsq8my
+zLcpL2oRl2b9GmAaa1PUbajjfHuCFPrZSC9pwBTlcMAN17HjKg/yMY5a/YfPsbn0af5eV2aSh01
jC7BKsrXhXDcTN4ymRB2NXSr0QBM0j+E/bmj5Ptb41xtc0DKhkFafZqVTwtOLfoick0j2acWXGJc
Oom46HdfFffwY5M7udq0NtqdtTdvJCBU4fXvs/794Pw6/GRvtYNaW02rY/MYPhr1zuQ6Q90NuXcU
taF62cffh/u+pIj5DA3AA46SuHZPzmkTsFo7yipLnggEGdnUOVI/juiuGlzq55L6n15OpREPEUHV
xQ3x9bxUwmBo/QyvRwt9NY0AuF0n0ZIiY6Kbsz5bc4D8/7+eTZHN0cCAAfOZXLCSMjhu7YbARdwD
g5n9Os8eA0xSuwcpvvl9rG8YOxVo3+fBxFH2aeWkBYlK4kXJXpfXOQCMCJrPaK495aHoDlK+5tzi
E5r1TuN2qnfpuLbOrd6fPqeI5DktHRwkzMkjtFiH2qoTJPtaOnDLJ8OOVJR2uVmtdet/WDqfx5p8
TFOLfTmKmFsR1DLeMKyL+KaEqq4cmnPr9Icbnsk1gRIRwtCAPwF3Pk2uZ2mWVKZMbopugPPgpGxO
rK/oUWBL2h0zkcsC2/j9k36/fHBqxphUpuOPUfgUwpTg6jGqjpXsR/+G6cxYq9UNFUnj3C33w1n7
daTJQpVxXtcik5HUPJ73VNwR72x2ToxnT7IjLKShbbIpaS4JA5Wz++SHF9U1EwwJpTbSVXMSYSRl
XbhWyaFXW2tOnWJcV8FlGu/Apf4+o98qvoAkvow0Od/kInELcCK8qHqMI1w89COrtPRmbAoG7Nz7
tHxPkjNr9fvBo3PEgdPTTvW4UzH48+rhtgDwx6nK+/0LgDl3fPWVEctgJxfr399S/V6j+TreZG+0
rR+RuWjioEM9m96rG9sLFdE+mKuNdJkq/aHB5pYm6qXIWjoqReB4lv6g7T2tbGZy7u76CoyXPc/0
9MLipv/9CX+YEAqTOrk+4DzdngJa2rK3JLM2/b3XvOrqEYO8pDsCjm3h5ia7of34fbgfti+r6tN4
kwlRU9uUAI/4+0HYy8Bpcl7K7kPFBi1dmxrsAoGSDc98hlO6+jWCYVRsyS1DJ6k1rMmofRA7cmrJ
vrjdAvWgoogYP4jc3y3uEFgA5QwwUuuP4MN/f1/xB08HplzlEEuKGtA0Yg/9qpOqQPX3RT53s8vG
XohgrSuOY7I7ezaeG2yypeqiD6uhGXhL76YOXvmWHBhtUs1kc/u/nBSiEPf/3mySfCe9ViiBmFKA
7GG1Ls0Taj0+VvqZj/fDkfRloMmJWPeaXWUGU4h5lB/elOaBLB2c+Nmg5Mfp0zWBn5PpgE1rHpVJ
rahORl/cmT1El9Z84dLUjDu++EyOzxyAP2w82BYgTG0DWQV9ehKZqR4ake1KF1aN9MfRIy+lrjwn
tiSY1vxuf/b9fiiIgdcQUGf0pjSO30mMpwQ9UNdelS5crCGVcWHpb22PbuWS+8xpPgJKfbb7oWlr
argzWZ2ZiAjA/KheFkV+JmH+IUYCPA2KjsBaIZWdRoB64g+170rBPhyvI1hew2XTvxittODKsdGL
cFDSKTftLs7LeZx/xMaCfsTve/OHu5ZnoGKP47UBJnTadOx8ejOj75BGBTeW0i5R5c13lXrZxd6C
e7ZB3UmSFlrwYWWvZNBnTt5v65pV5nAcidE16BiTM6kmwQAP7JHXKO09T8AmIiwln4pS48wp9P38
Y6nBaoVuwZeXAft/jUjdMnGroebUDYqHzCV88He1h54gQA3QI3hjcwdplKgH/6XRXs9MszgJvpyB
MF50AjVFYflZnP5fB0+buMogwiB2Pc5HEJu2EDa78NYhNz40pscww4paXSH/7ObrC0s6c35829YM
T+ldU/Cdsx3LmiTzg5bVVeEa0gXIUGK3yC5msbGGXuF596l3Nln+YTjqM/BNLMrnunUiWX2KMKKw
Arcd1a7Y1/rgLkiWo7QA5w5O1MR5yfvjWKC/tYeqdRYihMOJWnbmFSob+Xhfye3WDp9+/wInjZav
X0C47nGuKZSNLHWa3MlW2sZ6OboXrfHWlfBdtXJpdMWiRp/AaOwZt2JlRquqqBcaLEgICEyUhGs9
/9WPUEC3RQMR0THnvfThYwqWAc1BTGkE2jwsKweB0xxQbw5fDQ6ydyMwj7aFPa/6UYePSa/Mr9tx
SyHjLrDvaRT0MIoDBkKARANjpUKK79W516HvFVCS7Ia5Ky2GAJ4xZl5U6hMDaZ3iKRgPhYGEybUP
cVQZju4b6dvvU/WNjKdyHjkGByQocRDjtvJ1sXqFZmXk8+6F1+EwniLTmb1G2iWXEJich1ZZ6+7K
bIm/dyEi/ClqS8a5g+H72Ui9XdwKpqjy8SyTe7wHgO4ZWuGKJvVK0j+iGM2/yBZR4ArCmGa8cEiV
friPCCprDKdovXuJujLOZZHfozXKHpzQMrsWV8VvCycPsyHw/Ny5sCx/Hlke5BHUtPCq0dRXkYnQ
F5L8C3fMbs98hu9nxilutmEjATDQ5Ul00QShbIVAZi7UcYTZ4m1LFxAshiQZ4Zra7frhhTKBQMe5
Ln8BKRSQNylGC+3slv7eeWYvOxb3FFmuAoFgcoA1bW20jeWcigfsiMDwQLshz65GRLAvqfUiNR+x
r8zc5LnTANVykKq1RFMfVxc8y5UWW1L7oCiPuuwDY735fa6+3yMEtnwnysKnRTNZsaCjBwCwVbIX
yHcINf16cLExqA+D6y1+H+p0I349SMRYIISIZDXYe+JZPh1usZOEdQhdZW++jICn44U2vEfHNgV0
CL4sRde3VOe2gcYb9Q368Y2HtyzYEL87d3d/XyAWWRyUNUAoCstkcntydUqlGVXxvlAOlINFVD2C
0qK1d+kYq8TY4mzbIJTynhnr9mx/7IeNIVonNkglNqilTavRQZUMVTsWsZDt9Gh7EkEFyU1Xc38f
3D/SsxSeYel9CxdZgIZpO7wqWEDYo19n3nZd+BRKHYsKBM3Mf++LRtUBAIYF9NM8dxCKZTP91J8H
FA/06VOXWqcqStChvQvmPfVeqULwkgSH1njIi/yQlMcxfGhHdfX7GvtpOX8a94R6+DRuko6yEthN
LIpnnvySI2EfXIpNfrbk+b0EIebUBmxGIdImBp/O6SCPJmXWeF+rFOi0eRq9QA61A4rJLyrobDCT
87OVOXFYfJtXsH5CZESx9WkoVmZ2E9DiZdDgldFalD6Md/NcTe7H5fJplMlGld1WDSTt3/qkJ8W5
UJfrm7K5ph/UcG79/s2Uc8NNZtKBmJRJEruxRtBVH4c7vXiou3Wt3auGv1SA6QfdrgoxztLXqQZj
anzhhKBcRxlGFvLTKYIFtX7ukPhWfTl94P/merKG+6oGF2yXuFESghCPFf6HLSGQiXsFWTGNKicC
vX2upHJK6qefWCQWJxglCM/JbPhqnuYRRPq9WTzI2lpAKASaQoUvJ9cvprKCE6A0uF1mSNcjWG96
S5sox07TGRPD7+S0p+Xq2IzNqi4rtHQESkHWzk3PT1vclE3L1mg1gLGb3GtD0cN7bflqAJYoxYj7
bOjQZgSqFFGGYcN51SXOzauzzZXvoEu+zOehJ+szKKKspJvGFI3onDZ7v4c5hIBJZV/GAzq1Kd0H
eS4QElQxrEg++ADlfCXd+c2xN1/y7MNAamK8L6Q7XH9qT1uOEQBReeMoS6kSlnglXvbFtohokhqA
fRGRQ2CgRzAf4wdvE5fGmdkUH/X7R/9vMicfvUnjTE49DhPGQJ059Oy50n7wMck0WoDYv++4nzYc
cGGNuhJFfhK7r6dz6o2JmdcpUg2loLytalpQjEogInBDtlpv3XMg0+9oRvHN/htzKv/sVZ6T9Q7y
EFY7b/AeBJxkyleDN87Z9HFxNVbHrIDL17QrjxSetBboeTCrNRRsSO5ahJA7XNJU5HKG+1ahuJnc
WcPrALP0fM/yp61vIlZNvcMCwjJNeSALxWXUClEN/O6T3VhVK7PbAS2H8KKBp6ZvLKv3v3+UUyb7
bQ1oukqsyLDqKbD/dHe5CW0QWWKGQmo6lrmlXdlrH2n22rSvWWSuYgmlTHVWWIhhyOvKPGDMjQlv
Ocuyx5jOV6vht8guFBGF5V0O8kEbgbWZD7n+0SBYkBVz7v5awdja3dvhZQxEO0NDr8dxJ0G+Hlqn
N+s40HQiUBCZBEZ9+ZgAco9geRv/R9qZLTeOZGn6iWCGfbnlKlKkJCpERYZuYMoKCfu+4+nnc5ZN
loTAkF3TeVOd2ZkBAnC4n/Off8mMlSIndyUpIuiou9j4ZXVnM9L2EGGXjAXxIcTuC4FXSdGt9ZgJ
qU0uKkmTCw8FaoeeB/khZe/2iJtaHt84+mcX9ZfHN9mPEOrohTbyziiqnAYS1MmNkz0FLZ9QrDDz
h8R7/Y3NFrQm4nSm/Kxt41IifHlj4VDKTjTyHel1vY1+ap4GgWLLglEp2vXqMUBorxDcWqABUfGA
fHbqfwGlptHt0np2NxbGbLbN8sE34vsn3UQRVXyfxYe21jc5bsA2vUbuDAstGRddla9azVxYHWpC
/0H05hLgGH/XYMtsPUdW+KHgWmDmzaOfSuu4MM6CECu2TSClOJQPSSbD06Cn9/DJNN985+yrtJc0
2yVxItZfAAEsK39Tuj98qVtVUXtXNNiEazqCKPZi+2007Q3duw3CLFfSIxqL1fhJHRhA94R5EDQn
HQ5zmWIFxv866WvuY8wSPEslkXQoT+OUTHcOlhbuRlmQ8spTlPq9XaB02MvV2hl3aOGqdmOWPyT/
JI07XKRzTNYGVDARnuymuVWZEygtAhYnXMaVexfn2dIJIevJw9LPk2PB3TUNSVn6Hi6KLw+4YWIx
R/Zl5XMTnG7RsWtQWLhvamhBV4sXjV8vhNNN3D+72keXPlcDXmThw5iM6zT5LGCU+TFEA550lZl3
+g8rwCdNLZ77AQvi5s3hvzVRmZom+dA5jqCGvMwCjPQk68nr7b1oP7Jir0eYQfTHwMDMNFHeo6Zf
WPK4Eu9QieUVVWAxfKhsqsu8O4pRqleT4OsGG7/s1r4pPVU0t7DaOF+MclilgbqKsI9NoK/lvkpA
Wbwoa5nzslyXpLimN9rM2ZaHPtjmM7HEBG2Co42yV4yAWzjk2Ygv1TdsVX70xOfR/JRoJbfQRle+
b9zgj2kC7JjuqZw79FjCM4ej7vtngWJubMJWIpfXJPioC5dF3iHcx8de/cwwaSKYQsMQTR9exzC/
M5OHIB03dbUf4O3EjbkIaF9UA95I+HcX6isrJd0sefbp0Rn4VbZ+JwfOyh/P4p8MurMvGiSYGrb4
JnM6FbbzLfvFuQbg6w1NCoWuwxpAiVzsYbRyIelHnh7L/6YpwOWE++PBAS+D916chibvSxmVoK2z
hsBO/122ngYNBUKz79P4Iw7MU+lHPxKDoPe0Qbb52dPTtzxUue52Q7xRlJfSIv8P6RWs2CLz4H/G
i8IBf0rDn6R8mLl7V8C/99pkO/QfGXY2Q4wxa0PQbnWD+TWDyVmALoouM0MTzIrJEiiwY2KEkEcH
9IkLmEcevqTR33U+ItB6lWnUcnLU2YMid0dLAfOsvEXpuIxGpg/TpuVH76Kbunkh9n45J1jbcWPE
RiTmxh4xRXXDxFrZ17W/gSQdtv0qrUyWJA8pfrbLk6DOMzsxk2eVmqcdY3GeK/InbyAK8HWsqjsl
91AKF8x7GQHwL8hN9sIRY6Ic8D7HULmv7rwSg02YjBVWtFJ6bqRfOZmftN2+8qq51bbR6rvrB+Jc
Ffv1PieHkKzXo1wp3GemnPjFan+icYM3QhFwu/8Wf9i1hzrBOaVKx5jC1aODnL3i6sI+8hlTDOWk
beZpTTbUkG0CFfP/FkfiIcKJKtb+B1DSXKkIXs90AjIds+nJh6LXhT0McXSp2qiYslZexkqwkq0z
+wB8thiOn2UUt7C0OQTLgTRicl0FNt/k7gNZslyOURLJ3bfSec9LGzonPmgO7mkXXCDOUXLApyQH
Bdc3jJOWGISlt9yx5t74158xRVr7wJYlje2oLU5GizZpPRT2glMWJZfi3Woi/pxB0kTgpgNzUdgu
/TFzs6Q8L52ay4XqZ6xwVkMbFKMosCUfpQbVRJK+seYGEzslcpWU9JPPmnpF/MsOTjuK9Xpjyc++
CA0KuWmL+ei08JKczCjbUPykMl6PZraSjF3OOe770cF9In1d8peWjXm6hXc98gVPvdMwwH4FRnDa
99bYOAbeBvk7h2GdMEX0y6VAYGWJcJwIWgE1CP75S2doiDL9+e/wHo0kbbNcPAn3u8T07zFl2oha
LXOO5XC2VVxCfE00ux21kmlHSEQIbvLR5sbkqNXSPs23ogqoqV2EAUbSvqbOsdFOwMulpT+qQfAy
EC/IDq6zgcRatdBNZa1ECTreehEp6xC3bydeS0Ry1m8FvvbMSld1Xj/aFCZtqCCVKTYh5P7UfR1k
54fF1u6Q1LN0pOAGfKTNfoE4D3LMozgBz52c8X7d50Oh8Ck4Z4sqajBOqUInGdf3oXVS3eCpUsxl
HiH/JBzKl08wPIiG+mEjxLd3hle8MUgTT0kziObgIMc3z5cJWVCrXZc+lGzGg7oPmU+p+EmMTnrj
W77AvdOdzDGZkHA4QMmdnlBRFldRbLKTURbipRFifKOuuRnOwhJXoaI818pn1L2jlmSeFMfNVknY
US3cvjVcfSvnoMdv9BVmTCken8yOglcWZUFV7R3MoyTpbEsf1C1OQO4Ozove+OHEWNfSW4v3lVD0
gdHqQO2iSQoL8mjttddHv4aATMRb4PCl1f/jfi0IXIySgaWn3bU6hqkpaVjcRQlMAZamg2UQXVOH
KlxtpfvR6NdyS62LNj1buzbGGWgmfBC+UH0fteAvvF+T02CtJHtr6efsI/aUQ9lh4Gq+6epRRsq/
DHiB4pzkTEQ9wuNQ8a+Bp2WW1cYYzzF/KAKQJUWzjoNjAN89qrZqKm2c7sz/xfaNVn9wXQaJBAJE
lIKl/OqhPufcVoXgSj0qqCvoq6UqXOHBuSkT69dQbiPdRkH4UxufQgu/UAzsvPxUmuNikJ/WaMto
iR11Behe4QZG32NA8w5ql1Ymx6/h/frupM81xUytBeVRM3R5iimorV2pitpGB7PG/iVzn1LdfETg
6Kp4NTF9LXEmGRTnuYkspq/NUTW9h0XgOqs6pBFQKC+DtzHbeCQwE1MNrSUiPSjyh2WskTbM1w86
WcmvJkGifuK8uyo3k5GpJmmLuEkeCjSUrGIf3Zyt73z5zfBxro1exVZcJQijrV0yNBtff1J7/A0g
ysPqe9Shx19/Dn8y6cTB8eU5TMAB08mtsNcpZwfRCku/gvGco5JyWP2FqKLo17HuXPax/sIigf2y
5NDowEOE+rKiTos513EXXUgBEQ/Ofy2rET8PtrgM00HQJydb2OiXUZD4FYVT/Q7y3fqkRcnvQMwR
2IlYIdcfx8yq4AhVQP9QrTOOE2DCl3o0H8oxNUM8LWkK0RVyUNQXXhRdpJeeqRCvX+6ieJh88N+u
p36/npeN+KVhYXcA2DcCbzWGHAR0roVBkAgQlF2T+q5kzzlSwebIvqN17cK0rKVYXhKlTR81OweI
q6kpnoMH8Y9RiFIOjy0+q+xbKK3MZSH9DipskquHsQxxiU/cBU6GKil4+uo5ypbYwTYr3Vlk8aYj
qGH8i6+cEoldg23GqLLlyBgQoIotgDq6jIp1nqe//KLBe5JslPau6ZSdlWI7bIy764/o0ohOH5HC
92kKK1+IXZPSmfpNURREQIcmex3xLHYJYTSx5VJyHEGqc114ePMQbu0Y/xod+dDr6n2rdRvfDFbY
by6DxFpjf1SZ/jrwzJVr1pCn27VWdcskwdWtQBFYJqsSe5YRS0nB0hrecO/T/V85AN9gcqpHvzLQ
gNYj0C7CSSmhe2jbdYsUWnwIMXu0eA2S7q/RkQ+GHG2r8cZR+KdGCfUUgTsMh6H3Gro9KWvdNsrT
UuNDAOF0Wkx5830TD+8BnXselncM80IStHlFoCZ90O4ViaiMBILFZxn+XQa3yBRz+8a33zOpb60u
LfvUKzHc9d59C3OraE3tJo6jHFNGs/xVD8VBsuuDEo8bGOucwqKXpMwMxuBBq5ONjumJ7eNGIw66
64tmbgSpwoLTmSEb6NaMydMaNUlOujYB3chPHpt5t/XNYwLm4OJHrwiZAFYAHhXk9evOYBBo6ClW
VBvmFYEH3z/n0AgkqXEoeWNyNKVz0m/FQAxA+n93mcndWV2GuXXOZWjaqYG4J4rbm5vT7EMUKkPL
FnISSKnf7wYeuZoYsRMdaIsFdI7AA6FFyFtktRXGh0QSA8Oh8NbamtuEv153sil2vhW6nFhUfdKx
1UmIC1fpTyrRgMz5QlnGt8QBAueY7jBfrzd5a0CmbuR7PE4sgSvthPIP72hRY7Fmr7+4W1eavDgw
8aYxXO6MWomnCY14aJDnHOWbfHDxjP64J0aP7P34zkAz+v7u1MhX9NYfI4yKSAXGiMNSk13h66cO
1BStHTx0i5GtAPyyKrxPmu7u+q3OvkSd7RpaCuMibVJXKJFt62bLD/BsRMvps5ifaZSHqv9gSE8t
RhGK5W6vX3N+xVqCkCioNLjifr/rwLVDNxyz6GCTlEiEuJPvPEo2g2FxeeJtZjlpm7CBXbap65ee
fbNfrjxZs1IUJYEvxRQO2kmtAXH31NfgxX16o3C9eY+T1Vp0zpBIcQrOSWN6YcjYUr8xrHzHWoK8
JSry1PBug3UzbFfMUL/c42RNuUNYW/jvXb5Lw/FEIdYY+Z3UEbTmYmmhFGsaxM4x7otMmHTeRjnE
+/tjVYNVWrJwKkE49P39yk7ud2YPfpCoW61YK+NBQNEmZaDQrJJVtnSpwm/2ZX9aZHD4YkyqsKLY
DokU/n7dxhndPAw57CA7dM9Wha1duZQVMq0BGcXlpYQeMt5b0A0MM9iCRYMAnMSar8VKR+FY7pv6
oR4fqFKCv1tpYeN2d30JziBOKrgX5gKQDvhr8np6hXHHqPFwVBpZdI0u8WhAbEKp7BJycKN0VefO
Ok143mMjpOHGPrmc62pjMzouLn9B/BE1pBMzHfXC17hg7lpmP3Ec/2z68iHFhSJx0/VQiS8Qzsre
CtxNwGCn88v1GFLS7oEuXhLsI0sve6gG8zF2Pno8yXQzWF9/RnOfKWUByCCGvg6dxfcXKXs1nCXR
YEPYFrMpKmIrhfV1mbVdv9Ts5/L1WmKH/NJLNE2m4u1IxcZizbAcCIEA/UJoH8TgDZWb22R3HaNp
Pzfv7Di6sRxmK8b/XJ824/v11SzoPENi0SoY4UOb8PKHFG/DhPbVMp7w4b5AOq6dPojZH3B6r5KV
qJOQXpAso5VbsPkbG/Ts40cUxaxBCOEuVIgvjyQ1fbVwZXYQNHAw0JgMxhcdvX2LvDnHLVUZef9z
pcnx46W9VfslDz/qzuySNcNKfTwP3ucQodm0MER37DsFmm//N9ioK5374bJzts2vGE/CtKmo9RUc
boO9mBPfWBpij57uY5puI1AQDNg/HDbCTu/yEnfAQ8sOwdy5w7WvTJRlAhhr9W+y/sHQVzCoHLNA
vLaCx3DjF8xAg6omSNBYyAM4TRtdN/IstwpCCuTyCEYckhrEKakSC8tH/EMJnxq4UTeuKXbnP+7a
VE2webA8nAC+L8jIxUO08dkxYNQCxVe4tWPtdIBRFL/V0crE171IukU47EcmFNcvPtuvoL785+KT
0mBIpTSwCgI62Bm9eM1PiOtfxkvk5ivOC2BMwFGD0naQzUVuIiokCYVBdifzJHx8SRET2qcCG8wb
v2tu1/76uyZHWjZYdZKP7NoYpI+Paf8kOCnBvsjOIXHJAeDrxWqLGs3pPrS82bOaoVIKzK/UzDuX
QHbWKUgey7gpkiUgDf+sJvJFN4K7Vh8+CtITrv/oiy73zzeJa4TIdrAQfn9/k3ZRmTlW9hR3Yt7L
t+XV5jbEKthIrWOO52Za959jUq9N7WlQfgw+DmZOGWMCRAp8rt8z/u91CAt4Oth9tLkgfdhcw2GA
BCOm7bEhrQW/GwKAvSdswcJGzoD8G6OqwLh/XTKZr6PoRs06oxBAxYGgg44RLTvTlO/3JdlNK9U5
LyPCw0Y7mdAKcBgGynQB9+3U2Dls07Z5BgcJ4JyzbTjdyWMmcP35zh8dVLFsDZauyVMyqytbpp9L
dnhwvHdPPbJeDZJc42cx1jAAcbxmQ/8aqe8OmMONa8/VWIToaArsa1vRpwkNVq+1RlfylTo2yak9
jCsNQ1oZNjhGseumeWWuRjWRUWhdv/Jcx/D1wpOCQva9sK0iJzy00l5mMm66q8I+czwzK4wafRXn
N8h+s6eRKAUM3B05kibFgFoO7VgNOm6s2QPEL9f9BBrg42ENXr+z+ff55UqTUiAkDEStLAJ5+oJh
0tEjHAzqQJY9145GGYB3ABR7uHxmaNy2XZljmKAHFNJzJOhgR+I0+nLq9pHn2FgmhqJ6RaHW0vw0
LKTGfrXSrR1gem+h3bqlD5t/uv+56uR1DmqaVIGhhYJ1lilHOXoAS/RVAQRdf7pzOyjTIWaMSCdQ
/E0ebpY2dR0hazmEB8hm6rjHyzRID1gXmOzn1681x8hWqa8xlYI1Y7Ncvz/LugmjpjVw8IXnVXef
8ExKvKfZkCFGQUqFNyl4YaLuTiFfoiOI9XYjWgKIKBEFslLADLwVJj5Ht/v2qybPWle6hBQEJTy4
6SuMYzX9VNVjlr1XbKX8j6hyhd7zQXcfpfYo7cZKXtj5TWe4uaICcRekIkTZkP4mb0KS5copxyEU
YgqBUUKqxLvITN5lk65MBZoOX/um3d54J3Mr7ctlp7t2YOoe2rIuPCSaecDvINTPmB+QQLIspZee
SVUav4u5d6ARzwU6SVueksAnhlXgZgmTjus/aLZdJBEFEQ1kbOjqk+PRkjqRPccPsr2XuH01yejg
LMu1l46gmDbALStAD2iF+JWop4RCK3YjZo4bBpMAyBSnQmJkWeTiRH9rfrXXS5oEM9gbRby6/lNn
0QRQGvhM7PfoJiYnnu/ZlddEnOSBYN8QH0w/rWUru8kWIG4OQznKMYrRm75Tc+wj0CGaVeJjWC7T
c8asQklOMyk8FITOoeZnYIkbVLQXADZbouLvsU5w2mWfvSvB74a4jqD678U/337C5LPxk0YOcVWP
DqV9Trp4waxHbMjcOMwgBh2C+3f9ec8u1S83PUHNPch2+iBx04A3DGnMuCDuB1dVq15guHfj5c4d
qF+f8KQHGrxUTkZRWgocdTTE7YnmE0aQQL6hMIztDWB69qhB0Yi+Eu9npnWT5TTitZ5oAZs+TO00
hJsO56EG3jyG+afgeVAu3a6h58bmWEwTCkc9ir2KKp76lwOuqZJUL3FpP0TkRaldsAn111B5Mhmi
Z1p0ti2GaDXDBtCZwjkOIZNmYQ7ZJCvGPQhCGEIszfxodR+xm24M5q78czHr8gn1kU9a/iGwJZaF
B9fjwoPA8S5nOopSgmqQytsjcaGkbZbHfK2zjtXW3RidcxaHulLZ++4xaO7DN7/eSgfzMUW0i9+9
szCb005Izmi9IIiRExQtJU5nFeSsqOGpqeDDr9jLEdGp/VJq/H/pSyVNWzgRGS35SXeat8oB48x3
gdycpfRZCqR7rIQfdaUi7SZ/+/9YvuC5RGoyW+EQ/P6gO7Mo1NGhLk3I+4NSzCCQY1avaZD42f+7
a0030biqBqOgHGTgBSTvYt+M+gGqljn811YYwHs6LiLY3zq6bKqTQjD1M0OKjZGtKFn7hBOknkBp
IhhjVXLjC7kInaet09drTc7IvozGYfB7ahWt2Q5rzXfWlistmHfAEJd4qeSNSX+1DiP4JN7mSf9i
eOarMhA6deJUa0pjrYTWqlFQgcrlymu1dd61L6JtDeJ87/Ble/gPRHr+qOjdxhofsaDovVNZ9Muk
kn+mgs8MuVoiH5sFG1r4VPLnCARCRDdgsUpWA6mwqRwvPYWJqWG9kLvItJOVnTxbKMpaT8FPRtBD
3xhtSVr7pD1V9UPvxutW99a+/5i32YJ2bS3YVNKHZGNs2wc7C5xabKkSZMvUwxuGxjHLELv29nYk
taeoMdqD0OX9K+ess+RF6384KN+vr6vZgTJnMnpPgWWjv/i+iP1YNlKlpEpJ4JdpQ7HLbZIzyFdk
m2xCa0uVbAhHy9bfBQVRMK51T/TkSlEGJLiY8VnAvE8FlVWdHPWCpBxm9R2TV9HFmvmwMPXToDmL
oD/mHbbZ8pvc+aShpmtk3ThXbHxnWLW4/LEdjs3fCD9K39wEGNn0mbxTvdfWDnYuk4u++IwRDOTR
6/UHMH/yfnkAk+VeoSq0ZYclyFzProhsAzvPSP5Y6i5uyrQifGeC65G+MeEDp7zpPa/P9ZiIq4Tx
F0JfBNbfX4HpA3nUJceEXTEV6jAlwMMiNvxt/xNWZmMthe7Ki7M12iJHe8lHGHakUTFzEHRf/93W
95nVLvTBJNFlqf8oK2s5+N2qS4eHSD/X/pHTuwWbVwLcr0gRB81kZskLUC+kPs5CJuJoipZCC0is
l8+7u/GUZ4thzOAME3kxJh2TvVJFwa+MOpsK8C/MFRovoSD6t3CtxljcvBCcblxU1A9/7C5fLjrZ
NLHEDvKkoPKsrTP5MX6/jbtl9hk+euHWkf6CB4JGSuEcFi95Q2zC9evPomxMGzXnAp/gI/f9xTau
XI95y/U7jk0ClppTDh0qtKytq24t5wXawMapST/WXpX64KEcA3rHKIeahFEyCJvs/ZKt5sa7uFBN
/3wsTAX5aZSbU0VyEqZNEYkNHpoNZwnlnqAsWDDeAIUtBw5XsJH1YGuY+9jxXhvIIp6e39HgpewN
NhPuLCKfvJKWlYu9SOhsEheN9vgKLNOTsYVLE0PNGBAugfrZhktDi3dNneCcvOzC4gw8Rw1da/Ja
c7D4gIytw5hiCSCoCLKItUvxXxAUSFsSSh+UHoJ+5xPIt6W4CEjy0bR2kX7W9kqJSM0iEJHTYZGC
/mROvkSGnIDdW/AeDfVTl4x15L11YX8vhWSfIPbsgwv1dNS8Gy98dsgAkP3Pk50cZ4E7EibTNyw4
6Uhq2VLX9zaFUzA+RMQEshX2hbvLZTyfT6bVE8y61jgNyiF6qfmUhcjm+gqc39zI/EZNIPovZ1LT
1wx+3GIQ4VMwpv5tINDvJTo9TdAxnHoka1PYfHqglanzm1CYGz9AfGLTtUb1C9YCvE5JOimB9YBu
lPTBC+7hkMjd7hEGRuqnv3GttSFvwdFqkpSoJK9feA4G+XrdyX7j6n4yFl7Jnpq+UijAOTesk+4/
KPnHcMstUnQO1+5xss1knlzqMVQy8Zmn8XOMXkptt45+o4GZfZkYLHFCYFcCEDp5mYnn1lYnkboJ
2sKJydSInVRkewh6InIVICw0jCl2Mp0Mr5lMJufl+lOd7WhEU8Ff1LskOX/f0YoMz33ZyMKD5/4g
qjTvSO3G7nyhqGdmV7oc7QMzeQnD39evO9cofrnsdBXFlhFAfWEVwRTxgzWCEajtoBXZLefGOeWA
yEn6vzc45UygoG9RDrTsjeGengaJCEk6o7KvEuleUs9ASyOJFfHaAcgaLWiyqYKOvFlG3YPkOMSU
kb3bVutCO19/ArMjPCjfGEzR0fHXpH0tXEnJxi4NDwRpCiSeMVwSDRj3xHdyW28EDwlBA4aWfM1u
aS7o2X2ZWATIw8bOckp4AQ9O0Czl+GiZtyIH5mRgImkADgLkYcjak3Vh+Z5JbEAO5EaXOXTZKZRc
wqqVPRFtK6XxHtE8QYrLV31kPklMem13lynRCncsI2WCQInibIEPmb1KUba2ww7xH3zMelk69sIP
7R+1rq915raujoK493cyya1VuS2cWy6ss2OPL/cyXWx8gZmrGXxmfGCjoS91uJW2+0q24k/0AREV
/5acU1zPi5dM6aAY3oL+Z/cuHKFBy1QMAo0Jqoo71FBUhX/BLxX3iFgGxrUEZRri4P9g/DpXmuFM
h/MQpn0OZiHfv2kGS02td3xcKMHZUEAJ+Zp7YiLzV17PwAjU1m/0ffP7yJdrTlazX2RZS5wvB2Vx
aqWeo55MDGNrmcOKdqxCqlOU9Lk3jsPZSR22LzYG70JkNzV86o2k9n2FW62yT8SlVZs9QTxDhZZU
r6aeoIDIFvJGMu3FOG5acx1Lv0JQD5qXkn5PGDmTx2nlW5vY9c760AZ75eBTYJYy+cXMTPcgzqlM
Ct/wMbjreHwiOk2EFt0k7M8ukS83Mnl+tdP1FbJ+biRZV8aw4i5colQpuzo1hUbyen33md8WIbdA
IxMw7tQJImehDi0M4QME7V1pRQvgOqQNzMrpSYSotYqffZrhphDKqrH4PSLfhPNjH73+wo+/8XvE
UffHkfuf33PBwL5gXENOfFM/8nvSUgVVp1Fr/E3iJI/Bpe30N0JuHVQ2cp6MrISTMEHRUT2TynT9
l8y+CPyawUpsJqVTx6TOVALDavghQnapfRqsFsiwwNUnKer+ujndma0wDYtXwJAOJdmUxmLIvc+M
iutpdKd5buyKmit27xI5vtrKwMwu5W934bg2ol2M4SJ/1C6i6B3i8+3Odba6E+xCgtOweJmK2jwV
6mCpip1qWFvap+WfhQUN7PWFFf0KhRmx8qaQzUptn9fSQjg8xOoP2/ZwptD3VZv8MIcnIXDxgBhg
2QsxosOgvwzfXf0nWeqLwXr2A3OV2nh6mOgTQ5RPtXkX+KAG4UfoXBBL4TVUt8U25KXrMcHMxDZL
+o1S9kIS/WPNCS9PYrcYEOiTby7pbCeU+4AiJPS9xQ83CNet89EoKMCr7n7ongn1WUYpZ5tocXHi
UQvEKz8LlLgG459Rre+c9rcCn9Z8C0p9m1USk3xnxX6P2iBbDD2JnEG06rVnA6+VaC00JTntE0ur
HcK7vgZlYrAmZU8+p71CBK2TycdGkp/H7Hcw0gWZp0ohBidSF63+jq8C4lZj1ZLwaprprvTzTYyc
S8t/1yFuaWC/zVmR76KMuF3V2msk13Xs9mUP/aMqbzy+y6l17fFNgCbJCgdSqVkrjbwnPAUb9Ywh
9iMLiPQpDLqDn5IG44pRS1Q+W/BS8HWSYSfByY0bdVET+mv94ktcaiOhOU7Bm74PZG1tG5DWynVU
AokkyqLiD2U2P0h4HlhL13uwhl+V6GnrQ+X593LYLCKz2wTMI+nC9HpY5gsFQgba46LpV4anosR8
IKxxWROw1uP51tHqGrdhH1ES/fE8oN1BKEehimfq92M3szrD6sWXzPMI3Y3SMYcWRaZ+hLbqDeZG
gDHXN6v5Y/fLNSeVhamlUq8x4BJ1NI2pxBgOE6ggeWffBoURpYzA7a5fdRbfgoD8z51O+ha+A7d3
vZiJu6hIeaxSnq3Cobtz+uekerP1k63Hjy58ikGoqBxy4bCvSqiqq7pax1ZHCDVUJAYVREJivxjc
O96xYHiomcggT3n7KBfrjBtBnMofolKeW+UHh+Ao6Wv8d3zTWCQI5wVYMOA0AAlsocq/bc29caez
bQqxFtC8VRM+36SSkhu1BzBkh6DbrshbSIrFENzHcO6gGV5/qLOjSvrpf6412Y1cr+1KPL0gppQn
aHXLZAvuQQnFBlG0e0laEIe21Ihlvn7duVs0cShAfCYAy+nB69Z4/Aa9GYg2BI7Y0O+9el2aL82t
KQQGEjMfiIiH46BDQYIr5vcPpFZHEiFxgjwYobxA7XOqEXsNv7oe9Z//KfdCCm1hxqCW68p3MLn4
rBhXMh/JyTgHWV9zCAtwXiiePQbdYpibeNVORN8S1wRRbC9FANz+eOf50muDWCzC1hMtIp4x8U4v
bKp8PIpKA3yyie9KO7ofVKgC8XaQDMCvVNnFqKqhVv6rALbqsKZQLWNRDdWyIiTeqOhx8m3X2cQq
EyaJ6rZJ5JXFwKZFwS08p0WV4uAr4xEyLHc4MygbjtSnTMLtKiF7AUp5rv2O4eiHGYKPs2eTDTYU
OF2dYvWXj+ZaKN1GV7+zxnsTLQ9/YzVLNXyoe4xzfcyF8CuFGyWbLz0O/wr2HIK8N5IAOhTnocnX
2BaSbwTebB0FHSeTNkaLw0+Hb37dr5XgyTHPnr4Xw+C6Ww6QSYJP00o/CnSoAA5i/if6Tx8HLJtw
VMltccdxd5YB/E9W0ULy3q3xL+ep9ta1c/Rw0yjSRY/4X9APoMzxLboI0QUvI1j3CMgSJLdNMyzr
3l7j4XMxF7qQyomni6MPD0Q+gqNaykL0hWoKm4uPFE//HLeiOua/pZwwCOwMgSCDl+6XUKkmLoYj
jHhFrFJ9mVtiaInAfdGMeOMAQHrWa+9hepStgTGQPYu5EP8+lNlFPZyc4FVTXlXv4Ph3Y4GxBtuU
37zH8r/0uFlCy870TxKhVQftfXzO+aGS8MfhPzbUoxmRaVcdOQTWqIRS5vkOY0uxE2JKB5/LSjXw
T2sjiiO9ekBnKSyYRgoD1GFFxuhFmIupZ5KuUaSedKQNwKEjxBH2ME1+E2sIEI/tO+BGRBkKeyDB
Qwo3TV8j9f7Rgx0ppk1sj2NeLAmnwWXnacQ0tjWfNNLaNVNap2bzl1lyUak7CM6hqZ8V2htZaTa5
FpInCUuU9aYFR5MAcco1C2OAaHDuY/ez6j4rkSBNpLzB/elMj1r1J/rthVruxQPr0mSR4I9nSRCB
DrZWLC8PB0Em5N6GsbjLcVxpTzk0d/hu+GAtNThLF7JpFmGbCT3MfM3s337Zcysfo/4R4wXE9KIY
zjWfabRnXzeV4iOP203SPGTg7IV5g1o1u/d92ZAmmOI4SPqA1wR7X/NO1/fv5oeu8CagODs4wARP
5ePDLgT65fetjxcW6U3ClYRhSZqx0o+xcGE2yoXm/lK1rQcCpm0ZOVK2UE4y3wEl5x+ygEd1T0CR
8G+5vvPPFg+o+HAcZ0OGQTc53dLcD1E3q8HBMO/Imc+YVlp4Iby5eYb/EUPbnXOrYZ+FPL9ec3LK
JVLmp2nBNQtlC7jYJPoSjvCiVMH/y6M2HDJRRfq7GktAw7sz4EXeYu79P+6buFII6uSoT402LRXI
sws0ceTR6TtLD2fqQX0NPGPrc14gP7xEAgXKjaN2rrVkQGPgYILGhjyZ74tA1d2+Ih+ZsR1mgu6R
o0Qx9nzphHpI7Y1yYn7FQeXDPh+YXlYnAB5SE9TXRhsIZTk2JcuRKa2esPuWezH7sVJz29afnvGj
TjHOpFZl+TFHd7tueSeGOUmFqUm/LLsbSNFl+Dktkxlc4AGhmcwOpyYQjec7TjiinHPZVgVbhtGK
WnBxjgqvKHciIw+ClOR/wsqleOaU9Jn6D8RF+8w5k7Q6Uz4I9KzMmBhJdwSkI6i8rx11rdfVgujh
VYrbmT/4d9c/mLn3B8+UDCm0BQTDTD7iMnQ8Zu6obvGGXXRltzEkeyWceDmg7CReAY9cv+Clvvzj
WcFRJj0KauUfiX2kUuU+tkrRoTf/rgb2UPcIeZ4CCTrdOW/hLqerLvxIrCc7xkU73Wmxs/AamqO8
hd8voOKflfxXTRjbkL4XEZM7LGUCipcBsbAwpzBVZ9ErmKlKdJDwdJpkeOjkbtkmFmQJxBLUWcQ0
Yj22ELl14hgVToAQI8oMw0MCCLaGn6+gazNSJxwNMhFAdZr3G8+odt4A1MkQTLgZXH80cPdmqknk
nyJqD/MdHN+/f00yDvO63eJwIfwbUt9ZEYaRYBLca8YdVaVweVC8V5cfrFX07mOwTEIwSenex2Sl
pBiLpX0SfYhi0sQjIyA2ydR/qCnuiVjGUbzd46i/C7GE4bQVtKURDouZPqOlXVRhtHZ9a2Hbr8mA
zCoqNlb0wsIVdQ26E6AbCPVM5hlsQLSXpU8KFXFUO9K5KzdS1EJPfqoU9aCbmFB4ONhmG2HfI+pG
SSGBlG+D8dBKpxoLaZ2pjFLMpSwKgmwQ41LASKpfOz+6YHL5wbfJtlZDBBXDUseMF08slWefYoAN
IVvqxnMfvYs/jL/DG0co9+Tgb53KM4u2Om2UENqLNpUvjcIDXBpqAS9VGAuLYo7BCVBkqby3XrLC
tY/X3seJMCaM+BlumfIGWBXBu5YfZL/f+FGy6mJEehA9hL2MQD58arjOt5cGuQTAdhhOmKAGMf+f
mOmuKhWHirYHMS1MKP7QWMM6ZM8nRwb0G5uA8FwUuJdLdJswasHcykKW1ypvsJhkNIEhMxHRGVIJ
2syH4xPOAAL2MGGasrPxdQorg9D9LPtwJWwHMVtetP3O6tZ6bCzD5E6jMAPZFZ6qmE1UJCoLZx10
2S359PZznkqXubT43gOteMZwLeSeIqr5IgL6qbKFMHMJEBtdX+xzdQrZrf+Hs/NabhtZ1/YVoQo5
nIJZEilRsmxLJygHCTlnXP1+mlP/WhLETe5/DqbGLltuoNHhC2/QybipSKKl+Hmp52nn6BOVJGF6
5tXf+0HcGo3ySmfo8kDnqpHQ+lGiBeEICu4E7/pQhk1oy0VtKwnsDElMThri4xu9QhMT3hYhvVg4
rB9wrP8wjj2ECK1XYFyiPXX5Wc6UUzRAxmDQMb5GBGN22lIrbQdHnLaA8UCsVdRyAHqLlRncFPBT
/w+NE3EBz45bhqT8iRiLsLGbJahVZuE6IwCzpiKK4XGKRwSb2Uc6Y8XybwYKGf6b5F+5V858Xsrt
GPQSxmncLrPPG4cT6OWSYZ0IiFn70HlPvbXPO6HXdK0VdW4s0dMzTKQRqTbMXjFuNbs0Km4Ug2SS
zaF6sAF9CGvKXuy+//9P+HGwWcCTqG2sWyjUnii7aEwXSLu+UOaBJB81gOSu+YOeq6EIDZX/vN1s
zdi14/WZAdxbSOJRPoGqjpq2ED/JkbDl0GL3s1CvsoXPtVPoPyHhIz4iUi6zN+31FLqwxr5h5Qhn
PsN4HQC+m5p3g2j/Ogf4AlE6ixSAEdnK7t8s7z0fH52sviuwlQ7156vik+fanp+eaTYZrW6AQkt4
JtFOCTT5G4GWBSaoSu2DQ/gUdfbSxr8AOBk6s+KKFtk4Kdj1A+x/mR9dA7ZiwxiYIx1oAyhJ5/Ms
Qg+ay8zBLt1AuA8EHhRVw8hw5snKbRrKy+lAfQ2ZrKZ17elZXEhC59Ya1X+BH2d+LCwc4IgKqvfn
U9XMZbMtWpv5kREYqha7WHrzhJg+Xhy0/6/J1Z1LfYjhINZAvSMqn+eAMNoVL5DhKVHRoiiQc8VD
fKXvhrq/kACFLlwn8iogIsgI3ab8uizY+e9gKIauCwog//v8zmpcllo1WieEcyMvjdvRN3cW1vbU
PGo7hQh3NGBOm84zUbRPaKRG0t3oE1SySLuHlhj98hFxJqaGp6s7qNiAaQKo/PmBBs+qa2PggYCK
EeegsQOfBr11YKFQii6PJc7R+fH+caxZsbzPi7yU4M2IZjEdYF5ZGIT8G2nMT680m2O/0Wo/VcwI
2WzhMcMrCVolehm5tBRk1ssvdY5892m4WRxcDXGsebYg39HBBbkDLIp7UqRMXNTEbwKcx+py6GXJ
xrXI5Bw169Pos7vLV6w4cjygrqBRgBuQk3DglvS47Gh66n196QjxPXxgEYYLQl0kCmJL64gkXZ6H
sxcbGlK086gvW3OaXDMYjldFQDMN5xk9JBQJmvxdwGSjK5n12VVECs8xL/gY2uyoN1SvLqSEgQDq
5l6G+HlzS/kWkfvLL3TO7ILOJNggk+AAIvBsHUFoQpTDAVJhcGVoer0LCzT3eKn0IDKUxnMWY1du
0U9E018jb1HybuUUm7Zw1sIhAMvvxL+b6maRZtVtV4eCDjYh3SE+j4jjxYdodeFMVS8EoCjlEBwg
kvV2sSP+pbO0jbjAgvBP51wjkZ2/qj+83WzZojbfxLVAVsJOZeWO+QLFfnodyHwJRjiLhhKpTup1
eVbPLpMPw87WKwY3klkUDAvkTrQTUFAGYkdtDVDlvznaHGipyJqJYsfs+2Ut7UBUMU6wI/ZFAqaP
ERmtDv3F1XD5/DnwYbjZhCqVNQ1RBmKrCLC+q+w1LgyUwo9YYpLX6ykp08Q3Rn2vtv8a6ePlef3q
ion1AHviP287m1gsLDwrUYCzIXUNH3YY70i52nervPXWSEDp9aJ6U5BQVPsr03xyD5sf63SwAGUL
OQzIWZ+vkCzPg8bwQfhZUE6k2qF1AbWw+Rak/kYcST2sN9Q/hhtRcW0BiDvBqq8b1wrprBcVRdjI
xd1yLaPU3ze3ziCvSTnIl+VSRxLwPcxpRqJuQvJlER5keNqhHDiSMDec65aEnir1NcyQV8Cv0zaB
5efQa9AXA2Eejeo6zjdRm7q5inlItxeu1Yn/GtSDG1g3ogLspY2rjf6ybHuA2L74XHXKfey/Zzig
6WSqREw0NLhCpglpQKRuo2zVDb89/5dTvcEiFxGurb1p9bMo0IinjOE7CAw1WbY1vZjePXAf1GNv
wFtzO8RAvjWrANwt2k9YIAQ3NeVIa8ypHE2o6pl7oYmrDM9VkG+ECuDl1XJuF378ZLObONPjzovQ
HLpDZpeNCNcKQpIAzl+l7Knin/qyOtDwQWEX+258Mj6vDsevNLudWJeFwpkp7TUHvEAQYhn0oOoH
70UUwcSerDZOinpKLVzEreq1vwW1SXUMhhzmP4Ay5JtSh5j2cHkizu5aqFk6SG7LQQt4tm3azKL9
6UUnOLVQm+AIpuqvAyKnHtt1zxBv/HLVt9+r0L4SOZz9CB+GFn/+IdeP2srH8gLsAE5fVBWz7juR
LyUF1F0vv+S5GI+0CFCRMC+Dl/R5oF6eOqWZMO3lnKeYoKANK1SbyALC79er++c++MfRxNN8eK1g
yM1Ybxgtbn9h1OICuBTsL0e7H7xbISEiBK6Lgu7uUWMPM7WX3/ZsSISsBe8rxMpRn/38AEWbOVk5
suLK4ju9fCNBQLZclOa6lyFFudUPLd2E9S7fpUp52n2svavRw9nz+ONTzKYhjyo5bRsB7C5FhZ11
Bf2ZsqBXvyKkRgGn7lEDfCYnu95ZOvvBP8zArPcwOpCuK4WxgU2YU7Lk1JtSRyjrihrdVWTBlRn/
IgVVJXFtYkYE8qZD7iY9GrQBOFPEgV63r1Z+IzBzJDRWUW5FBQuUuaRHK5/quYB4Xfn+4l6fnzgI
m7AA0FOjHDEvschpYaGhHd1V9Q0OTm1eIWN9WvjEaKJALKoBicw9xCZIjjKWbsIX4spTiFvvy1MY
+BZTxYMXNJdLMxDGtdLJC4UqhrBdCd8csBHKSaNCNKENuNlqLc6961vw7AyYonZHKG5iNvZ5B0zx
UIRR9c/YFJz9sViMUgAL3hMavaA32ftCwFUUG4T8EHql5TWrcPVcMQ+XBOSfgDISfs0+gyzTMeoS
bLpBfWOnFyB9jo0XlhEOem0HvO7tAjIjqPtRfcuBWBSA/SkSidQb/R66r6KuO/nqApnQK9efffbj
YKCHy58KG/H07B/OKG0C6toifn4HBvNWyImj/yNT6RbY5KHS70ywb4YePhgZ7l03JHEoTBrRLyFl
bpCU0yNnYXmQfcTlSW1ezLCHpn0bRCc3ERoxmPtsdGe4lUM67TYuyg9cKEn1RkMPsX8+AHBnQiNh
ppRBfSC2EOcy5d+1WKLU2yEUStUPa6SkRblbyTaYwjx5vz0LaMk0LqMeDsXYrNLePDLsup5QTQan
Y0GDEr9GdSoHwEHKoXbvaQfMuo4XpYdbN90rsTORB+cjiN4G5HMCrlJ0oxp/m8A3S0jLheDuNe/2
c1eeDZ2B6gumQKzOzwszHVIZzRCIkyqEj1bwrkk6RCmSftaV/XdtqNnFHjiBEXsVQwlANxiNdgE8
I/AfiCKRzuUs9tJfWbESZwGuxAJtkQTCHFoo5l1+lHOFdNvAAomIhf0wf+lGHaUhGMJQnMZ+9WB7
5dKg2R/kB6SqwF5cVV8TrzY/ej4OOHt1LbctaUI26s53ZFcwuemRCt6KgSLa5Vc7O8kfXm121TZx
gwB+xkgB4GnPSxEP+GkCEqcjlF4b6yTp+vW1cJTCxwfwwCmj/bBpndzJlSoDuoC4YkK1tGqORXoc
+F4yuvCWUHwEyZZG+cKgeUKnL9CHO0v2RNZnKCNie3vuxUWBoYdnBHAwYKIgBKXhOBVH+roaoFyH
NzHNpRhkJIQzyBPAxFIi9e/Ccl2YdsQCY/Zv7HvQsf3vm83O686piqHuJ95M3shtvGoCdQuAVEPX
01+q1dPlj6aeO/2Q7KXTQrqG4OjsqzmGZNStAzSBuFqgfk7ktwGg8qDvBPxf5ESCTIxnALZQ+Nso
x4E8XSWtE1EwpXOHDGfYW1F46seJ8taVRxQHwZdv/eERZ9ETLeWgCtUxFM0nYYjHHSKA2xEdITRb
OrVYlTqmCHl/1CIA2E5zN472grgC1xnhASw0ANR8WgrGAo1HzjpiLVFttAEHQiu5/Lhng72PMzoP
uKxcixJnCCk5Dqwzop9qT/O7MjbxW8b1lVs7rFkEtC/PDJQJ36+ML+7SC9M1B5FanOl1nzO+aDir
7AYaZohDkbNixFNUzzJXC7qwl0c9e64hLgkyV2hjzSWYJcOcgO/3pBXVKvEnF42zUmpgE9wI6DC5
LlfI5RHPBpoIO9PCkMljvuCBIzz5es2p2ChUFPzMWjX5tuus3Yn6vjBb6ybiqBv23fAtgwunJYvK
yFA6vM8wALryLOeCrI/PMjtly8CbkH3j9YnuRQgRqJQPslz/NgbdVoBAC43rvf1dRMUdKkvHvrNe
g0mlA8VJdflZzsX7UOJFHwWDJnPewPSjUcYx1wvu8JEBRiHLvatL2A+TcPc3WLxfHu3MdyeXZyh0
B2C4zdUVdMmLssniHAbvS0b5j0k1OQ0hGyT7q03FE6V6trhF7UARMqJUuOxZ0NCrnowDK6djoi88
jHREe4wN3ZXVTRTjI9R3izqS9xnIPk6zmAyHqj8yl7IXv4vWGwVpYcdko8BEVbpofhV2v0Qb3S7e
dUgRFAP5ginFD6EKkWGiVuAcBdoBkCu+k/XGzMrVVKIaZW+aGP+FozXe+ka0KuRCZFZditTOuOyV
zaiau7TFVLf9WXyjySQUVnUF/oezLbrqflS2VfoNCLuhTCssKb976l8r3dl2hu8kOhXdI4eXjhkm
8QiVuxjYRD+NADLfOqBVuWC4o+ba+zAz6FLlwmPZPxQ4KKVAZMhn+59R/yv7lQ/KD7+QV2l74+lv
wgwxIurr0OATBV1tc3kxnAvzdaAKBuEcPH15XvfvPD2xQpnLJFZ22djeQHUUqqLqlO0nVDsd60mO
+UB42UwGc+j/qjEAxHIZw6FpMUI/EBGwmP14/K2rv0rn5fIDnqvwiIY0cpsWmD/zS2s4G2pp8Api
lOhRhLrFYCKv8A7OnFqcFg5LOCnCyNd7T69L1p3zAULyhxYngZAMf352tdOI8iM542RusJgqUmnV
jPrKnvbCO5lQ1LR6dzLGu17LV3FWC15j5OQbJcJ5UEZsKrnPW7yhwNfXGxUdpITlRYkoSVXBwzBJ
YkXYDt+ScKfV2qXfTgsvifD7PQZJtAiL97JHZTbz9qLZYFGLINI20l8Abm1K1DmIbQVwsc3Qo13t
fqYB7Gei5dAD/DzeKhKws0QIQlE8l61noTUF8k2sd7Q3Th6o2TH0UHcLHrwBumS3sEDsNAI6QbNk
zAByKcku9X91qYl66wbwKYLH8VKWbvwwXYC1h2upPlCVIr0iF2gTwg/69/kOI7BNEuobiX9WGMUE
B7NLdyr/olcLyOgx9Y27TjVu2PMCWFU0zrJLo8U0vJm53qLM9TjG3VojCChzZ8Uj9I3NpGZL0jkN
NTq0wsyR09n+cwJeezsirhFnE+y6xK8k7blmasd8OHiFg5NLsTaNEmPDYC28GwygnBImB2XFZZ//
EP1jAZScnhXfv0vMfGPar04cuRLw7VYHEAYcDpLWMtCcx9B/nmRUyw1z5QfFlQ15jhamC0wxWvmy
iqTArD+m5Grd4lbLtVyYT3Ye3zTeXk1XCMSgZgMDGI8NausC4Oa0P7oeW95NWQLcD7Z99itUh6Xg
vQokobUEg2bQDWfCPH1A/WaC9DWCcewAtkU7hxhcpE9OTSM3ZY/TEHMAAIZFt0hGavUvXanBjhCV
xlNWj1dgPOHs9qBYD8IiAYG81UlduK+2LEihTqJjBHZ5/5+5G3XQRBRB6LlzUM3KEGGs1Po0NuBw
aYrEv0Ti1y2Qi0Ol0cyvxAQicP5yU2HsJtDc4rSZTb2v2p0cWfUpag2yYxn9RgGVCs/1APmkdDMf
SgGUaaOOT+Yw18LUCTL/OdVE7+OEtmFR+je0PLiJNXoJgsWQUHslbAZo1C6N9hBK9ZIbMJ1q/Ii6
k3GjQYNPiEXhyNpg6YiESYhYHfuNTmChy0u/eAn8ABZyuqiwARKtC6oRtvog4xS/TGv/NqBCE/va
0tL4oCwWyhqReZCKO4Fe8DtzAwNeFNbFTUx3wcteR+4BAoVazk4CXiD4iNBNdJoLa9qJHpFXvY/1
7xoHa83/hXcJl1nU/CVq9uTwCXuWGHZawbYX3gchxInQOl5eM+eao0gq/Wd254smlyXV7qc4vPOU
o5IXW4zLJLw9Chatoh6f7KR3Gy1dC3LnlZHPJD6fRp4tobgNMi+VM3L3FnuwCsfcCnKIST+pdkVo
w8aknHUnVc8oUxhluqtGmkyc7f8Hl6MzWcWnZ5ndXcE4SSNmQKfCBe6uyyKz1nW/R77L9K21UbwL
wg+35+UpOLeJPs69xib7kOb7/Wg7Mmrqd3ofCukhhAKGkFPf2P0rBgaAIBz6hEUxOcUstCz8WCW8
5Dtzg8KW4hoSOFxEtGhCMSC3MYHm5dc7Rwz4NOYsb6j8sSpjLaEGpmILIa8zog4BcQa3IWLRFuUw
1hg3idXjsM71SHVWoANsEaGGB8EUEgjqELUyfnv54cTYX04VMHR4wsHAB+n6ee7TtA4kM+AAo1RV
SOmS4qeUYad+DSj4v0zCfweaJcyN0Waj1XEqUxDue43m4PdMehVweqjBO2soEfQtgq1Vhdt+YNVX
o6uWw6+pwF6ODrqAFaNmO/ka2J6bqxyJk8jA/z4PX0QB5FobMssmz2xECbb+GcnRY1vU+x7MNU3m
LLot413aJYexttceIBS8511uWL4hzWMyYCOT7/xAuwN/PqbNvSjp0jIWNAm9A3xALKi1z2jfuwpL
u3sf+nRXytK670ug2vWN3VXbyjT3kJGotvyLb6wJAxdqaAjMzE4YpfIKC0wk1R8VI/UHimONdlQQ
7L48zLl7l+TwP8PMDo/CyTOlnNjG9D9EQYngjnmhHU6Ll47q5cFOGe6XDwaNyiTgIU2c4xtLK2Kn
VOLQ4KqR1L9Non9nQwfOcBMYqjvU6YMGhG4yHHSSPZTNppUVdeuW9m5nW/d4vAocgVqN2ynh/qtu
PG1cSIR2ieEWPcp+2Gzmh274MxL2moXbSm9DrCzUsFikRktIrrlpA26vBkGQJMte09d1SBmf5krZ
OvgNqMtCztZV7K1KhwIlF2VItY3mXx52rgqbuVH8VVGvE9276c1s3duTezVZO8e84qsTDZmQ5OmR
zT5KH0t0gmXqtaU8ioUMMUIF3Mll3zcbus9BAgepulIvOGGav3wcnWNWBWRoQKT5fKr0pd/rdsM9
0jEIsyLIIkI2zpr6BWpby4JuBfhTpX0WfRSgmT7OGLAIRCGvifQn8rQUMd1hGFettgVPp9YBTJD9
CR+pqreqUe1EsQPVNrfLjHVXXFP4O7uYEc+UOQqAMsxFQtDQrrxSYt5YKDiYopUVh7Lga0j+zdVD
+GRT83W+/jvabIf2I2fuIEYTUiSph8z4yajWSgOhdw6Huey3RhXskvE3yAkiTsoQG0uCoelk33VE
WcDFuKL5k1TpQi6kG8GKEOhyMM7Xa4/iaS497WxNTZrhV43oNlQthVlXStYYcXc/ED8lEuX5WFPX
L+6zYZIBo9MQuA00nT4vKTxNFCcDRnJ3qhz0v5z2NvBSN0ELBLKuCjWI1Sznr2NqLP0KU/RNCqOZ
bu/lc+fsugBNrFui04pu/+fHkGBolH1B4S1vf3sGCokC8GneasPuaj/1/N79MNbsyqygmQ/NxCtT
tZe6m5KqbvSdUIUKL20LsW2vAkfOhmL/HfL0SB9CsSKd/NKzGDLT3xG+p9oOOVcKjqz6y/N4jvei
I8Hz/yZy3tvJnYxWRRKFQl1QZPG4fqIZq6iNK/tvgnkkHGtpY9EmRaUGkrbY/kS9VG0uP8m1V54t
LOxgdeIfXhk2G8GnzLRybZEsihDs8lDnugY6dga2g+sq8Jx5ltFNlI/LXA/uJFBtiD4oDyoS9ffp
EVa377mmsaqRUoEbZj1eHvncssVRDfaewS1AL/bzsoXWnrdy0gR3cTkRV43LHDwrHtno22Q431we
7BzuHny5rulCdsLkev482ug1fkBhhUiAM/MftOngLQGcCWKYmT6CTqQe1/lHlbJR336/qu117pt+
eABjVgLI6mSEEk+lHjRmEOurrP4N/ojEaZkamysvey5nEsY6osttCqn6zy/LlmmMKCGCBp0MhQn+
LK93sKc16cTVM8E49yE/jjY7f8C8TjJBXnin4aU+YknpZD/1RIXWizYUkdCo4WKs7+L+W96FSy1L
91GiP0uGQ2/zRaqkGwR+NhKlIJUsXjC/h6FZhspaoNdB7sBZ7ZJ3DRMJE0UBWkuUpT3KgxNoTEjT
CigCNTA2TTkthHO28IOu2LZYiYeIBRwnVHgsSUF0xtnpU7w8ShHG0bAjw8pCPitftllHIVzbWy2b
Od3K1Kfjd6or2ya8lnGcPT4/TtVsFfpRMXh9CB5AkLFRvlfKTW1rSy4obgWKVLn07aq+wZXPM9/g
fTX10pAz5hQ80inx+xWcB1EmpD9xnXA+a0gB/TU1W3HERaRAjzZnYVbRSobcNlp8qJ2HsUP0y+xe
C4VoIG5XrbyY5ID7+c1qjaVaANCPEVTx3ybhBdD/6dJhEcZh4UbVyEJ4dqobVU+WwKiWMaZBXnTM
E3NhpeBkyt75o0/7THVH4ciZcAiX6Dk6t0P6g4uhH7l3p0UjP6Ctvugl9UXJNBSI7+kGmlV6Fyq6
Kx+9QMVuBFs2Kos0Y0Yf+A2CA9W0q9tijS78oRdiH6Z8k5sj6i7PUeTqnr9Q2nSb5oFb+L/tSltV
P+P0LQ0AGeoRIC4LeP5bFSY3TdaB8nrq0EhGxLNal1GG6dyripQDDYbEyA6Z2S1rgPgwU+VNomHV
bVX7uPrbT6um7V8EWNx7sYDDyBGs4lD/aRrpjyzej6N8b/TDokMN1qs3oQbkX/LuWiV/l2zjtnfS
l9B/rIAbWNKD2vTk8sqmcOoEpuuwKGqldf1GcYsO/Y6aMrWa27qbBMWz2kcHXEzuLc9ZybFO1djJ
Dil1MB2pDxURLz3h5xFhczKNLAGgsHI0kHJYwIbboEDARVEhWodadG0q3+SkvpObcJdUa5mybKAV
jz+yzPruOxMu3k25lKgmZPEWSZE1DpzfJatwJ812I8N8A71DRcmkZC3tKhWjmx4RtpaS4cKo7ugz
LqNoAHbUHUc68LXV4czeL/rRKFxCg6rJXLm5Lft4Q9VmiV31XTv8Aeb1vQlJoEwVLis9hKFdat6b
rIH6taWlzpnBp9B9fY2qKWKxeKcPrwVm714fL+s42uXUsTPlri7MxeAFSzx4DjrJmH4rZMc0v1rH
SXwjFvHl41yfHedf9tSsWGPyuZUAyNdBr1HJLmL/T1YP68HwnizP+6G3b1Ffrh2M5VQj2Dp9ukli
HLk9h0aBscAs46+eJ5jeeCX6M5A9+KSB2bqlb9GVbJdK6d1Jr6XV3kUq7vMZGmzeIN/oQ7mw484t
W3MR9J2rsXsLW5LdMPZ+OnryFKEWniKPYShB5kbptWxnXp35563x3kNgnc4r/JfPlxiZK539oI0P
6D/WTbg1wV+rrPkGUZS3TTU+om5HTabDk/dbMoTrNnTHJzkXS+bYV6ZAkRfqj8uf4uSp/iHPEA8l
DDchc9AFJpCYZUV6IRWOpYTxAewYJ1Rl7RKEXPyy2E367967q/Q/2p9Ae8cXhlXsZqqKCep4b3b+
qgy6pT55a+zGl7RUtymIs9Qu3Vye7lvd3+cRK96sl7UH4Kc0Hxo9BzL8OrVwdYq9lOWYRkDCDzdW
Pm0zuqmJ9GCFeM9IBvpEw77OgmWS/+jHiN5s6SoxrP8kWMUtF3BDDR17lSi6SdF1l818eTV6PvVY
51MDhJarHt4VbcZZPNdZXiaZ2RQdfDvMKEI4tKjXibcbpNu833rJjbmyEbG24mRpNNNSTdvFkL5C
e9Qr3d11k7dVgMV0PyQvOVQ2OCpqAtTsUWWNVTfWoqWtPBnD4zgk9xHK8gtT9SEI9W41ybt8CrZj
ts7scF2XoAz16T5pyelNjDd8tPn9fm8ZL07b3I/ZT1/N7mXuFEPLH2sfqYQgPajyr4E81deCzdSt
Uu+2quvfmvNecqD0ph9z7kvuiLoB/gxuEg07mx8MouVovQDtRbB+AKEf7C6vtrlKilhtQmLEwtBO
FQn/LGbUs6yK7awJDnafrkpEsSwWG0oQCGTdOOMfopjtKO3CknPcseOVZRdrz54ApL0pSUyf7XGS
DtEIlNJTV1lrbt/z6U9g5o+ahVEJaONQfUba/lAjCXb5yb8Ic4hHx0eaKo+IAwx7Lj9cR2bfAuNC
mt3S6dxortY92dOwGIvvoJXdxm6Isp9plgFK/TlpihsF6UpjJXiy85BbyqOt3za14wZDufMmYxV0
xlIZ7EeUOgic9KWOQKfpCLEy8C4ZQlbgVHGpRC9PNpbo9a2Dslv0qfNg1smPeqh2PbxDJ0gfrFGB
ImPel92453M/PXa9s6n1kANvcPXGeBm4yWvtLuS3akkpnG0ZxsaiLF5aexOaWy2/MWXAYOE3C6Cr
+RLpnVtzWI4h3obJq1hvY7Wy2sgN5PQbKkppgmSIndzGDqocu0S6s3T8buNlmz9XZXpQZCAH7a2T
lr+bLn2IM3MpR94y9LznGFEO14gRxXyW1G2Rf499KAuEED3hU6M/j7HGXafxV27GtPot0z7lCvvJ
J0eynGqn8sNBL2bIn2xC58ghtnxRpW3GBfHeR89KKzhFwG4VZWFiEUM/kY/C3pXS8j5JpsU0OdtG
HXam4mKUtIocZ1VFdouRBAHZZN4akbJxEmXj+mN0KOxkg64Vy9TYej6t3NLgL1m7wAr+jnm9Lk1l
M3npNtBzLnu+i1Wsx2h60bT6saiMpYFRR+I81xHUExkhx4bLyl8koYWwWv44Gf29I/ePY/2gZlru
Ih+565t20WQFolj1yvZWyD6DEzC14yAVoVsVPZ/7UEmbCnq9YQ8wqdp1UNwZaA0mxy6wFrJRIFGS
LRtHSNNey6tnFal/NgAuwMKuQMYbZRYIW76XFnWLcgY6T9zPhHgEt9MmHXZeu9ftXaotQ91YttLL
la13JgJH1OG/A8+iBcyHQ6VtbP+AVrVcZE9jvsEoCfwpsprYj6QQQRcIX4AQHBYZgjjdhKzJtVr4
vKzw5fVnKegQ9NT8el4fz5+CtebtTSXawMfQ7HQ1vuTVMSkWiQYmQei9X56CWcbzZexZQmojWzaN
BOqHocRLaiGDFJiWTLmSoKF9Zax5SvdlsFlKJ1UZ7DL+O2TF3mweVemH5m0YFd2YvPJBAj/De778
fmLuZjftxy88z+jkFmxymTG3BCFpuN9TyGhgA0ZX6mFz1tz81eYEhb6lKRZ2JitJuckk9rzTriSS
GlPykIXalwFEwlfrGPfGtlJxaOGgEgYAurkopo1Aq/TfqvAmQPAIcap8kV8Vb57Dqr484SxGtIa2
CpSOtU7fIrbWRH+4Crh1v7O0ez17nvxjlI3rDlnD4vnyNzgJNVz6CLNwpzej0jELyT+A65+8b8g1
2+OzjQSU/tSx0wkXip6eIf2dSu5eqF08VsMoLaoOPLXDIRvLI+UYmPrSwvJz1w7HjVHSqIlbjDRR
dFSPUezfmnmztqX8yTLae3B/ydS6Q7SXCH/y7LW2QyJIksZaQ5ZT4Svo4W3WQaJ2vplyDhDxFS6L
Em+HYjOMO1l+8EsFINePnmxaV69FK+JEuzQj4mD6UKiVJKlUGqyFDv5AIqm7Rbup1aOsvmjBuFIm
lFtJ4KL26OUES8NK+j3KBVntyvY33nQnBLdTdJ8drAEzg0wzAyL2WCJKEV+pl881UU6rBsAKNUfa
ywpmSZ8f1Jy4YwkT/IOBZWtXU9OV3wC6rakmCAytVGw67wFAZOylP4DML2RzR3c3Ma+JCMyFOHgQ
C5drgIHggjD3lWd3hO+UBc2mqjgkKAsjedmNi75849Si675IskVaPLcq0Cf6fyj5LYr+uUejKgn3
oKlHO1+E10zP55iTf56IIr5lyAjfoznweWrU1PGjiDgcL92jIcS1/FcZQ6U8fPUGiNKkLGOz6PVd
cg1wIW6lz4uHqfgw8HzxdG1BPyUuDnb7PLVI+L4D/QKzdXnXniqfs2EUCt020otCSWtuyKpbbaKP
ToSH1HBLMSxq9o10q3uPkf4aeughbqJhi+YKylp6tO70Hx5rAdE2+Yop66nbOHsOXKNVOjb0P2lH
zg6u2tc804jH9NBQbVIsz6WJi/zK4ObDazfIm1F5mWR1k+XlugKPkSqYE3ZvQWXfCsq42F1RjFjw
t9TbKQXUkURet/Frk4F6p0gifQMxbEtvcH5WtdcD2ESzVfzchMBvdjta8XJMou2Vuf1apkAsCxcO
YNlAWb64SUQAITjdNGlvRjd5p6EoSOe0hzi+r5B5T1NbrJ2reefcrZola5uoK8BuRBnNoKHwecna
yjA1cpDDbk03SkHfvMcFueoP+ClsJh1GlRyQAC5V8uFBfo4TSh2P0wShhlWeV99qu/9m2cv+Ghxe
/bqieSQTKQJwcQoKhbPNbVEkrS0v5Di0RX8+wd+mWkMhMRoy8dZaVw39UGWfmw8UyZeZ9RLYLtUL
blBUHJ3+lxzLOAH80EChJJpMV3HT1YErl/uuidwqvhLHnKRAP61I8ksH/o9oZNKZn9vHedNgS20y
NPuxsWA1/QyUu6Texsl3DlBUCLFEGadFX70qYbBsCtB8luNaebIu6IshMQoLJlhhQL1whl0/3k3j
Q0gxPpsOmbKewmyrFwMo28FtuZdUu1heXntfM2Xx9LAPDIUpZ1vNjo/Q6TK7z+sGirG01XOMbO1g
6ee3eHt6nezq0Xscf49ZGZE0LJzxXh+xthiXpua7sf9XELmKWsMNeldIEhWtFKJKCNY4c0fk+n0K
p0X6mPRU0ZorT/7l0hRgEYgFhgMNFMjTLFaNcjlFhlZqEGT8m6IdmBY/p+Tx8ux8PdVPg5iQkRWW
pDqnZtSIy/me5zX7rj4m3a5Qwb5bbj8cVbR95eiX0GquKiwLrgnNnfi1s1UFA9gUkiBo9bFDP2/O
IAkHZG2SZp9mB2SWl03mIWiQrIa6XvZGvA57DWeKYhPZiGMTL/S076tvXo5guE4fsMeGC/yFPm1U
7y0oqPFYbmZqbkTA01ivkv1U60iw/yx1qnFYepGrG+OxnZ4KMvRA6wGNpbhg+Muxs5ZVY+66EfaV
IW+TACXT4Fg4kI6NdtN228p7bkoaB9Fa7x/wtXSD/jihMGh17ElJvR2c/s4a9lKgP+QgZar0V2m+
Xv5OX0uefCcFIgP3E3PFYfp5tqSi6SOpL6lwckY0lFR1icSRvkQ1tFvoF6n2R9Z6yvWvZoUhzPBT
6d9kiwAw+Jl7e1t+GsrfpXSjsbgvPxkWwZ/vZ7JD7A+wUEPniQNXP+kUfQjuaqVqnTLVw2Ngb7Li
262OXH6xGbHYLhfytEoMOsf09hamDGiGjbRoVDo7LWjcx8l+tof7Tn9MfSTZg32Ucka7erzz9HXx
rQax+zeeVmO89aeFH28dxfWoclPigeU4LpRmGZBQQJlwbnAhm+yto4PEXVXT2p6obbyU+UOOkvn4
GnlU9zaldVtmqNy4Ub0f46dQxjzib2zd1qDhrdu8OMT5oXyfPFDzx6z8NiZP3XTwmkfZOYzWIjZu
c/OnVqHvvjO9gzM8jQ08r8NgbZDd1S1KSivVO6TFwZ/u/fzN8x4CTkmTn7pFeKaWgIm6Fpqyyq7p
NpX+vVKXFqIuiJ32CMYuMGWx8Wn86SSLLKTv7I7dEjZFU+39fllOO/5ibdyiqt9iMxnBBljwzrbh
QmmzF8puAoQTrjNlCSmUn2cmtXA5vtV7BHW46jjRunZtkHzepv9D2HnsSI5t6/lVLu6cEL0RJA3o
w0d6MyHSkgx6b55eX/QBpO7sQtUZ9CkUspIMxubea63fXVwLRuCA/IGkNmflBRG86TYCL3UMjma3
fylVRIh2ZB5LmUd8ywMdlG0q8Y74fAcGMd59AGdfaQ5mGUT44fUobB8ieVta73XvVcfLR5dj34GZ
rT0tm+hLqE5jD2XQKww/knA689Tsrjc2Teuzg5bNKSLak5XRAXg6ee8YEobEziC5lYnM22ugrcV0
6GFfB+AcvewxvFIbW3i6rhsRThaQclglz+Xqpwr2/bdFEci6Wyt7VCLdm5qFFSl6StCU4Wx4Gd6v
wq0hcGOAjmrtWNEhFbzxWUIZFHW9DfKciqE079T63ANMj/j62wo2v+2mxAwlgYnnz5atgkV+JwXN
GnF89irZ0qd8tMTdeAkQa3fGVlTDWNwX+knO7jWE9rWXz9u1eijkUDGD/D5bvERGD7fpmqNhblJ5
2wvBrNyVfLZ+xGB1U9SQ8HZVubFelMyVYt+0Qs3al7UvSD4+teKr8iyNUDBYDdBO32T5kEqwrw5i
HkYzojOfeLBEPIuMIsesInFmVyV+hsQp4rdC4Qs7jKkH5wrQ5Q4TVdckhiI9VvmhHdyO8V6Lzzpw
YmYzVxPbp1gl1jQQeeaxM8meIdyK1VacP0jARjSVJj7cN54OWrihClTWZReM9+XnUu/UKhgVt57O
kkrbGQqFU6eeJHmrSd78hpoAdVFoEFBxCZBBaU/i7IjSLo632Rh2miOpwQSqJoQWmsrouorH9CRe
PhCsScJOrPdG+awn4cDdLth6dk+p/NxbN1Z+D12lKz4AwdTm1iLvudnOyfsqw7jcQWjRzDAXj5Z/
Ud/WbjeqJ9hreE3yXu3UyUvQjupev/rcnjT5UcVc8L4cjv14VohPxgoZeY/iU4zzqywZ0qKTjNvp
1kz5KmmHyEZkSLrT47BYtkvt4xeVWV5iBBfB9QnUlEzbzFxdwy8hkB8I4eAvtAGJt+VJ/RPfaYdD
IA5Eg7tabl4E3Ucx7cz0NZFu1CYsrTM4XpX52gzhIUDOok67RAbkYovaRm3YiefKCpr1qMp7Heep
y2YyN2L1YtSPYnla5P3A3ithjb2JWtinO+myVSWUstu2PC7FyyrdW8UnlJTYDCTV5w8JGqnbaR9j
y28FBKdbuZspTkcORudJbBmpRygmccLZA3uNCATIEC/brZkjTh6OIvPqMv3C/0rsPHkIIpy2CoeJ
tx3VL81yl8tbitket0/qULuViA1TEmRhk3MtecXUJAKTXPT6o6UE6Hkt9eomre5n/aUU38yrVRZ8
s+aORUT6D5fLFJ8Hac7uYDmR7gzxpsqOceYxdl9Ef/kEftZzP+1AabaUATh3Ia20hCfDeDamt7Vx
rpG+YE16kC8Egm9a9Sj0pyK7L+A+K64kH2bLyXRvmvyxPZrxDsyxTA/RheCWyBZSLEPZTHTTTttD
RJKx4ikEt35ctY4IB5KbSXZwB5SK98q6mYSXpjwMS0Ka+pNM3qDR7JN2rwposkhYORIk3IhuU/hi
7009JBa/LD3ezk51Yt3TJCSiXskmtniN4CuTa4Y44osV7YNXXjyF3MraRw+iMfplC8t982PMwyq9
vt2mFihjGKunTA0n4ibKZ7O4Id11eRzE/WCchGRjNWcTsR1/glTt9sJdqn0ZOtTgybI1s+bMxjao
4at5rGS8Om/n7oidUjGQC/IgdyfTeDMtSDTgKLEnGC4IDF8yEc8YusI2iTiwiDelhyGZTPLry25N
tsp0YAO0lDupfpuiezJvLNII4J8Zh7y5TY2gvzHS0CpcGSKaFUzRibW0lgGMNCMJ5cJfJDflZGGl
UKRD0I+21/j56NimhyJ7a3NGCYj9gq5nQLqpTSfp7PQzVuycooXIBXk7ggBUcFP2RfyqktiV3GjN
cdhoybMBu6gBVWYcYewK613pfCULodAba9hzMpPURvp1bUdPIlkOb4Ns1/I22k0mDm9+ku/GyaOM
IY1nBqcr/zTK+AtC+1ttfS3JwNXABynN8Nf56eKs5WqzVIqV3hjSXu18A3KHnxF7YLAde/G71XrC
R1FANAvls2Vb+LFLbmc9qbxVqnVnOvN6vp7D4Jqqv4CWCIdYfbISXG/tqHfSQFFCvGA8odpk9UPe
PmUcUReXwkRpXPj0OaqqLQaSi+GyeU4Xt46Bv93E8EaFxtqXutBqg77einQc6BVjL0rdXnLq4dxV
jtEE+nl4xehB2ve126ggfY/9E2AhTZeMVDi1ZyIE5tdh9Gb+tWCLpZOs7tBt1zfimEThYHJkuwZo
2RgwKEolb37Qzov6tVZ7ISN0zK3Oog9hJL+VkoNS+2mL85FfvPMhXxeduzmJ/OOjNqFn8iM1KAiT
4qPT+uFHFJgqcImdmaF2HgPFMx5mJrKVM95czF2vuSqYk7mBzntd1TjkkTJl2sZjJKA6/ENrzlzq
38U3ozGoEKbC//O/f/YFVR+ZYtsY6Y0lO83kKolrpHaVOBd2ZJryr6azDd7SzGN+wBB+eNPeW7wW
nlKSymBzCPS/xPy4bNNyT+u3jxSye65nLfjLWIa0zMLi9lrQlbc0WM3WgNKQ7frakyx0q356deFx
09FrvmifJOStkJw/ObAEcLYXK3Ku5/s1dM6G+07oFMVpbuGybVPlYsmiN0y1mGHgyT8eEixwthig
jSMv7NV7HAlrNHvJdZCwaYoAoO5a0smcFU7R+Qs2i4lb3DBYoDugTW9ltA12gXMh11ac6sLsy+4k
bxffzk/xa/M4spFDOnMT2SUGIU9c/coHZE+DNwhRg5vD3dAm37nnnMGqgIX3hA6WhlK+g8iiIbc4
U7upsBEdHFE5uWOHny5xSB9t1cselL11xx/rv76EFcT0MH0T/bhrvpUP+tbkhQ6g+VLvlXD5Vr/T
2/QNnxKeGKw1/mBesP91s4zHwyHiU9dU286ZTC+XHTXzTNXVKNu+hPeJe3rFC0AfwLvd5YU2GIEs
fHpQ52iw2X9wcSA3Ux48WfFSimgGfxjLNfiTUDj7Rs654fFf8dpA8R7asIgv2fWElJHWFn5Vumgw
c8EVKU1mW4iIbXYMBnWVsyYIsb+a0Ra+MQtmSi+8Tc/JDly2S22qc92y26uXuVM+SlBSPulShYfx
FS3Kcs8dxqzFyl6/2JG73FE0u/k0JjeV3ZgNXPMuIipdtkh7ZgW/FXciEcidDcsYa2QJ8CJyO5yk
sMMbSQpzuCjI5SSR8+eJkQPnZ7zVagcRZM2hv9LcMNpzBO16tgCn0DhXpj21gchx17tXe9z36GNW
7WL0s4oDg2Q2W/nkpNSQmRIh07vKJ9FuLcT8yM0IEbHs+jhVdmPiPuWi9L5u5xFjCM4bJ2rdpnPx
DODZyylDIbeHZcgl0/aRG03gN6Cih8bj4KjPU+pG/u11kc5fmmBDJGfDAASxLh5yraVyeZ+7d2Zq
moNuZz5lxIXZxouw6x/Ud2uvb6f3PnYa6Gq0f/RtEIeQ5JtODITuxqmvQUq0y3cKQhy/BHu6U5/5
GYPyhM+hWqEoemLq5gezc+Y+8VfFacSbntyL9FhkN+OFpC8bcq6OTWsGcOVWglNY14zSOnNzkkpH
r4JYa3jdstF95Tu9h1fUSB4dLB+l4nGVmFnhHGhLlr1+rr1bFd5Q00BdixHN+MMQ4q8R5N8PPBOU
5BoCgV0Qth//mvSK1VRKmHgWpzpqv+pV8LvRbcRnnTPamGUMZlEXI+RdLIICWdH5YLnZUNoRjAyV
pn/MMR/cV4uvLCfFUsMrQ2jBE6UfKu9qUsuQvDFHQMPnjtNMIDVTbKpQJ9a8bgCnUE9p1b4zn0xA
bCE55Bc6jnnXiciNEQso2D6JnbBR2rdo+M7bODBoaBX2oP/+r//xf/7Xx/w/4y8mFfkSV+V/lUNx
rtKy7/73f//EPI3/PAUwjCvJFtebH9BBUuZYCTRxcZpm3s1B5SwYIAVyCsOA6zL4BR3WvyPZHKs/
0Zhpnej//hZ+HkfXO1BEBtvXiRA38eMOpDnty0XnDoyMRokgK8+SPB7t0D/LzVUd9fvL/eTu//WJ
Fbz7CCezEM+rP663qlN3mXopP2WwyadCts0mP1yTkvNu2SflQ53dR8NGXy6Qw2aC1VN7EhN/mfd/
uI9ffG5JEknuwl4YgsVPDxh9EWMmuUlxKmfBFbqLN3Pml5ecYKZAH260paSbufX14V1EaslJbsvG
w3VWTpUJV3bQOR7+fFc/YJfr0yG1mNgJgqpNBnc/ioPBIpHZzKP8lK4bS5acaSDfb93S+iRwlUeJ
khau4h9Hu79ahzC7+DZI7zI1kpP/WZTUqzyLLe3CaYjOjSIEosQOV1895jtbK91Lmzt6ZHoks9M2
3hXSwx++jV99brjmOKroyEeAU/55/UQZG0a4cX6SjIexuYcO0Wr99cqjgcN0/NwIO234E3R8xT9/
bEGSDmzIMoTV9i98NMXB1BCztDjFCg1pIInHpn9HhEduw+OV7NYw31jeyuQu/xPh4FeL7+9X/vG4
K3MurGzhpevxYqm+YJjE8g5fnbg+TXrAh/394/3V5fBxkgwUQQRk/MyIGLS2GOqWVVXlLk+Xy7XC
rs7deQ2pt9vh9PvL8QD//WSBJnAKgdoCQmv8QJ4zU8Nqs4DjX7tUQpjAI8Z8rgYfsYafnPPRXp87
7Glyl+pt8PoY4nyw3JAiOfPjF1gNbq1uzC+a+Jf+asjtlk/4nM5bekJqlcZ6hIQqvAOqCw1DBikw
unBu7mGB6540Peedm85vhbXTHwmMXUXYPCc4jLADQpGh206SH2fc9xrMRt6Wzq8j2A22sWPvz5fP
qX/tq41i+vBXBTUwzyOuF8obSVwxW5FL0VAtEtSY0+yBOYrJWwPvVflO4kNEHRaPN4LoNfE1N7kk
syG7Scqzvlnzw/geF+9U3tl4uFA8PtWDj+NMeaIIwLNGvet3cRYArWqVRwXbCEERh4LlGQiYzlQ/
uMsEQ+9IE/MqFxZOoYdNecqtJxICtCboKUAl2gkowVhu84gwDHtJngxofyEkv1i9le/z/vY6UoTI
jHHOvCmP6WaSj4yY1WfhTd1QkFqit5wqxgM4TWVhfdnyw/z6ye3OlSvaK5NDlI9bbd1mZD8Qmqbu
Ncae89bE1sq6NozGdFOtt1nxDMUXgO052VAwes9te+0Ccni+y8G6BHK1kU4ZKOR6Jk33Ldth9eUK
9wNppZfTJDr9dKdvqbx1sjSZ9VWnZEOkW+U2S3jRncLcCu6drG+XG7oDUIWEzqh2oTe2rorv5m6s
9qsChO4s2mt18dN0w1gc5kVQna7ElIcrFqs5pePmTt2/qDlDpzAefYExAX0q8IRNGPVOXPaP02Xb
DpucSWIkOWWwBNVTnwWYeNUfqZ8rPgPXSPRiAVW/XbyhoiDzEkLeCx7xJc9npOwyPC3ZNZ3Tq7b0
wFx8P1pH7RvQnqrV2BT9ucA1O9lHTOSOqf6HbvOvHLEfWxwCDUAwYChZhcD7z321wTqz1cXlcmPO
1NH+ZLiM80anJeTQ1ZudHFjP1IPt82LcXRJ3pccwN5bfHTY0U93ktk/d5bjEpJUy9xlv5qZwa20b
7bOL21yCYnKiCZUHyV2HCLWXDGxhr17xPL7PFe8dDYtbtn6/vTb8LV76VDcbFntrOqWnP/Xxdqi2
ycHkuSQh8Aml8hWsuJ41U2SrtzXQP4P9MHs3LwdmsQ5gFCzRi60fY/dC9LDkkwVSdUf9gg+tK3V/
2Md+sW0qnMjkeypEhyn6lbr3N5isXghCl2AD3lj4tH0mflPuJ1dGjcKI408Gwj+ZD9eT/x8X+wEX
TkmRAy4b8U28UJIcJcXJ5KCQt+1mOZoXpmHvNUGEpW+9CqovPw/G7UDL+MX3+vvN+6cj4l83gvYY
jQbrRtbUH6oIpS3jliCFyw25inBz7yHiMhoWGSK4C+YCNFORzSBussUnobab999f3vxBtf3X5X/U
hyMqCz1O+ssNkwPtBDu4vU8+AbWYjagEPxJpa7io/ldGHkitLm4n2jR/wr1+LGgua/7qOouYvusz
cq/sNYZpLnk6qz0OaYm16UtLmU4ATMA0duomSEzfOPapnzJr1QKUSSUF90RPxG5qF8/r7eXbIose
SPS2+IwGZ9gAHZsOVJ4D/BSaTYIjJcknNZuLM35K6DNf4cfVZDoiiGITeC1fy9kB98SNCoge4PD3
j+ynt8i/HtmP07arJKkSrb++Mf1GJQU0DphTAH89M98rNU+w3dIn/PEle5DP0k33wgEhnqez8qqf
9Du86ljS+3bb3Uvf0x7k65mti88mYUkk/Gl1XZfxjw3p6iH+/1bXj8qnW6JaH4rhcgMaWp8tH1Lv
V7GNkTvd0fH0j5dQDc1dfkM3mr1r979/UphC//vyKpkMChsi81ZL+VFnLsssIHiUoZLG3qwRKqKX
5OjeqeuGcRQEfG3cRlslxsKsAdC4HUdnDhlcDQ6qzoYqRqYPWMzALO3Ce82K7QDnp9rJK4yDw9hi
Dus3LNL0QXmuU2MXqy8gHpPlzPGDZONn5s4Rpxtz62/zpeMoaEpnPOtvknBCOwS2FI2e0d1BDpDx
hgO5yA45M7JJI+D1sbO+Md7TK6LnvElmV8UH0uw4UMAspm2XPBq8FG67BnkwvGNEtoSR8arVtwoW
WcKO85g5Slt+DNqjgsFNwXzJE+rH6C4x74THKMx7UhGzbQZHbt2POyZ6dpe4CuGv/nI2X9jx2ywc
eDIEqcBKrZtzpXnnaoOWMXMtK8zJbMUkrDpcniY3KV1S6IB9OfVFNH3x+og4jdFURzzC12C8mjVV
PUarYQyGKdckqdrj+qccmZ8UjOuLodJYywamUwqys59bmWokCc1SfJPh4ClgCYIz/kOJETpPrryD
eiDXHwzgmKoySlBueyF2hLl1L+IrEAujRiN1f78Af73+/nZHP3a3Ba/1IRWKGAzsAwBa+sDcIsUy
/5tT7oJhk5eQYGZTPsAc8vPPSMOB+r6z9oCQTDHjy06+OoAOVIZuMwfmJi88Y/bm6rjwwMstAzCZ
sTcxOAzQlsgnAbik5Dc9zEUFxTXTP3Tzf70vP15n8q1lBP/UFzIuMP88Igup7GSpieObFUoEeT2z
v9YHsqttfX1JlvOg2a4epLd9YiO1apWNETO6fNDB/LSDkp7W+omNVp39FvCfmuiyEqazzd8WSsMQ
96rCW705YJwn7urxJdZelXn8w+75U5B5XSTXzpe+G5asSd7jPz9CluVLr2cSfa/gGRG4sMNWHgXE
hvc+wT7RjbRvT03A/U9HlClxurl+cd3oaFGQIgSaHUM7dKM3vEC1M526/ShG6CER4wPDSRhwgDaO
twytfb3x48f8If7DkaldF82PLwEvW3KsqfQkA27WPz+BgkWnWapLcqMIr71O+kfu66s3ZRCm9t0l
MD8zZs2Wy6y57HZtcaCRt7QAlAZsd1kCeq5epuTyrApOihO9sAuR7aBgisUQDern4oCGUUjnICWi
XTTupfHBM3GTyKxtRVz0ROUcIvsR4g02ovOyBQVsL8E0PiZgNNkfFBO/OO/YvmlmLePatf8r7T0p
jCKaitk6Q+QpQABkd4LAMhkIeO2UXZVS03SzWwwwzNZ+Rjs1XDYJIGCoHOfcXep762FGI450Sj3J
3XNxD6Jp7nTR7YYdk2Il/tLoUZRQxjWkF/9wAv4L/8Fk+soQhOcK+mPIP521i2rGK2vKjHMTIV9/
Zy9KciLu7G4JxdnrN70ajiZO7R8Xxj9gyojnbfUEI7ayF/1DWIE1AlYXb0t7ULhPNZhf+uEPLzYU
6n8tKkzsVHZOGSqmSdzSPxeVugqtLrWxccZFbSz9wriXlwMgDds8Nl9UwE+AwMws5ZD+KmmfseFg
LkvuLFSskSrdDCvOOUeKXGE8F0uwjHT99A+XchONYarZg4xTLGciWjQtlJ5iT6c9/NSBPO14byxe
rH0RF6+Q/9KYASxqVcaGIHNgRrUr28OHfjlqiY8FVipsNU+9x05QOdZeQqkKvwHcc2HVN0E5Y7mI
etzpH5MwjYLL4rQ3jfam9P7QhxHRIa3bWl61WZqQgRfiaHZP4AmGMKISKhoUBHu5Wg9tKxH2UcTd
cWI9wZ9HRR9rh8Zyo5SIC3g1rzX72nmVePtupZMR6HowokoXr9N4cIHVSXaJJ/xhkPkzVJD9i6+J
YaEhswcgMf1xyMWqpl7jkbQziDD9wqzf5jqRuEC6id3DBgIcuVUuOHneNofWtBNzS2BaXXitdVzL
7yTyopBNqs02JQEp53XGzHqHRiH/Mrs3Y4+rREQ+2VaPdkb6h+5UvjZQ/9y4NEy/GUph5CIrmGn9
c40p4lgZvbHA67HRXD/PmC8dG3m77iPq+BHG5P30kiQ+dqNVteczUKPg1DAJdNjG6HFaKhtJPsq3
DIiNze9P6l891n/c24/mr22qyCwYEZ8Ty4a734USIDZF6XRg3CIse2kneJbhAJmR8CKjak8folM6
eJObbzXxSzvjyGgzlYD2DXK0N4OKBjgAnK5c5k249ZnO2/fv7/kXs/Xr88TO5JqOA2n/x0FQixHW
5ZdBPlPvXCPAjojI5w+KTMj76j5Dpm1LLxostOkPh+hfKMG/v8n/f+UfdbWJf8CUrJN8BrJJj+YW
JmPJVB2eylP3hQNzjflcAdu1zsi2p62YnTI/DEIoC7dfxJJDuMhOACx2mry0mAR8TpyljvoMs+ot
JrV2279iueEx9zuLu9hVNpPqz8oOos3oyjfGHd3YjbKJ3th4FrgIEN60Q7lu9SemBAwWoBP8/klT
2fxq6coW9GvFuLK9f2yPi7KmgzD28rl5q8+vhddsUyZT48ZUni5cscKYZfTk9FgO32l6TsZvmfEJ
ux58Z3HYAGSX4Lqhtm/exUBKoE9DprUvNyKgYiAG1gBc3WN0GMrfwJhKNjjZd/5pPmr3ounoHqoW
8Fgj34lPEK4YFdqTeqMG0h3e36Qh5QdrLwfg/u15RSXq5F90xCVgKXSd3Ry70ephk54I/gw/vvI1
13yFoqEsO7HzrR0baC3sBHbQDtgsHgonnx7n+IVaG1YUhkuzH1HhXeYBzB2UBAB3+dATPAwaAM31
IOEwr6Y2ffWLeCMH02KPHyIkRkj6+9jF2RpRX/s0MvK8uFHQnqQQ8iDmLbjP28rLqjviPYoYwRtO
qLaxWGTCljNvlMbDcp0SafcGHn7+9Nhtk4d0wNlbe9WbALcPGOL4a3HBPTOi9GhFV/aDGoL2Y3CB
sUz11o+JXXx1yxb9yJJsKxuXYeKh0w+DwSy0EwqeCQ9zY2uMYdPdRV662MW05/yDJIA3keIuR9CR
ybiD3xk5phwWTzVNkjPs9XeSHWGSymyUsAdxgtxJn7SILvsHvFX92ocVEEqef78Sweh+tRJ53a/Q
jU5V8aP7n2Vx7ORYkc+4Rgqxa5yek/v8Izt0NXCVKxhYRW7i6p0USjTiftOVIA5veg70vrqQILOb
mJ7TjsIUTPqmUAB/HbOyZR+9tXiTxbcZnxc1FRz9+qmLQxgNGD4k0IO0YJJqaCE3UErUs77fj9/6
c+OaugPPoPZZS+KD4Ok1lhXn/KlwLC/uXiO33dVA6De9nZxmPJsxOaHMMmzV7UnI3jL1Lr50XHM1
W/HF7LrrYr+RsHAlxhKucoI13VCkOgvjxYk2470r7EzAvdkxmK6GE/e5X9ddU+/WPUPZh/ihwp6g
vv5umEb6vb4+M4XXWAhzyMicjAv6ktO4ZnaKA8jgKPHLqp5S5M3vcYD0vXvGQgKCQE/ukWOkjxk/
I8LLiboj2EO2EhPzjluNdGauabPi9hWCnp2g34wY9Kz24Ir0YxBQSCQvJB+Dgx537YjE9M01Hegv
ZuVy2aWYpIlTmAg7Od6M70WgBAZO9/ltAaWNoaqxxeJekLzK2KsbGYC/hajDVwh1KkxEFyLYg1E4
5Sf0HO29Uo/XUVcohOJRSANzcbFN8pCjWKQm2NB8A7N38e0/TpMrlMSCnSBMJRwLgweb/C7dxrwr
+/4pchUowggymH/Xpj+Ve/EOEc1+fihf85lJ27l+hVDKIKE1/MXw5gYfVtyHcS65EjN5apnwcmMa
V4IgwyT+iRrqJ1ipjDHny/0MLVdyVLfYJGE9nhY1vHRYRhwn5ByGq9rmHg/PyTBcRG9Kd5cxdKhc
SfQG7Zz2CEBsbAxq+CW+9DpbnvZdbYzD8nltjjXovM2Rmjp+1IzNXKAecefn8lka7pXrYhm+uPAt
L3sxulSdtcGU2Sl3GPRfyK+35XvhEkrbF+rv+8KvrccifUluUrjmDmNs5fbiQkjVN+KplrYXsqKQ
pTUBAFG/G+KtxplfhxIU1O1McszwSO3Y8LASG6fv1Gs0v9OxwWe6Eo7pOVZeseozi11tferFLisD
TfXE5ED3Ceqlk6lmun3iiatTLC78IgWBBZ5Uqjf55l3victxnk8EcqvhMm6SCPHg0FH74ry12qm8
kAc2OFP8MUC63T/p2EJXOCe9qFD/cAO0VXLxIL89lzQhsI9KvE7Z7yyCt7rn+HIr76MImoR/KQXm
vp3PFi9LgGKsMQCzHK9IWDIHCCSX9JiOUA8NeN3wpXDDKXYaMU85z0snmfNBurhz9SbWDFy8uryd
dvkUVsIuujWbIBMchXOmbh46dndc3+wEHlev3HUd1CIe1Udf7Sd7mztb6pc6+ez7kxznsKSwJMVo
rdpW1TYTni0zIaLh1I4b7ZOaXURfJ7ORjBeM6xRigx/66qZlhnahgVDPjRqUzSvs8cme08eFKZuB
xSdZvAubU0vVTyTMoMJMo2iJBKQiO3Xwvy8PzdMUTqw0CX16KHzOM1akdjdBWvmMJRI50/O8ElZw
2SVfShzO3Cq/9SVdbnHK//3O/wsGjYZBD1NMiDR4q/zVaP4NnijEXkrzSpDO0DS+l7fcfcWVwrS+
5DEssHkS3fal3ROoZRahsB+6XUSVzJCG7xIUJdvlPkQ1XlZBu1a07XBsHoBe+1CC5au4eJXgBJae
FUcsfF1wFc2Fp/Uw8J7M9zq7p3IeuvMfPtF1+Pujivz7J/pJgk16yRynOpbPM/LJWtpL0pelgTao
tymMR2Q+Qredl2OJKkJllKhU9xAo68S7IPhwU89PbQimAhNWsNWecl197vg0mvXUTXdzdodDmd/P
l+3QsYKZxQQX6Y1eqNgXnwIkr2VflBtF38P/4RX9/Uf76Sxx7dJ0Oh3AJEvCOdL4USATmNvL7RpJ
5wjKJ5IXb/qo9kvui3v9iSrs91dTf/kgiW26Oodg3v+Xku9vS6NWZlmNBh7kqKCyonYRLzR5W/m7
773oW6qow/dJ9iacWheMxxJCyHTQreGz1S7UxpUZkE89x8C3tvPUZwJRbCRHI8w49xdln6PpkQI1
CfR1V7zQbN8rYgDM3OZPF+1l+FPc4X+GDf9aGJDE0B6KpGv+JOsk8lLUAy7d545FaG7iyJtFdsg7
y4KQ+tgvO3xIdCzbhLMww71T4bMiQPERNtVi5mAaRES0ZW11pOLtFrV4LmDG75eb8h5pWBodkW+I
l22W3zXqM3o7GexGoCB38k2j+2iz1rO2SdZn/h4bS7Pzi0flbmbTAoXqCEB3izB6XHAiutO/yrOi
fiYvr5qfje6ldxYPJGbEznDej8XbMr+24tnoqeDtytM7cFGUSfYI55v6YXliZqXBSZz8foTht1kw
U736w9unzFufIs1R+0PyRD/VDCdKicvMkBKO5gRgQzpSj5Uixb36IcSnhJrnfan53qz5ARJVI8EO
hYnd3hWagxfASh2lXcKlP0zax7SfD3J/XLWbZLnpXy0QjSjQu82ACTaaofQN8QicTdMxoPgyRM9t
KSBe3QAIzp3V8KEpMLwSbmIc2fdw+Q8dzWdlS1ukGlUEbdnVUG9vL9KpkfzLsVlp1zKAAzw775vE
8yRux274MBesLHhulHwcRm3sK1LQ1rtmCGb9+RoTspao++6FB3neT/0ZPdXQnsx4P0IdcVcpaJCh
NRhO7kW7UjfSEgxPv3+xfjUVwwNL1Nl0cVVg/vjPiUUnmGQApizEvjiJmg3M1hxWnPXnnan50/I6
7xFMFNU+hdEstL6wolQKFZGZHWJGn0z339/Pf6Knf74Z0nV0jQMGKRY/w9DlRMxXfTGks3C6RAF7
4WDeReWOsgF5EvLAmhfcoU0h3Ul05GyLtiC7ZfEt8IrLcwz99Akz8OpyEmn8Wg83utG6rQ18E+x5
36V34/01Xf3xoofaM5oqDeGB7HbzWwPL5S3NntbWXfQdoNfqy+0H76Ock7a77IxwvqOgpTNVv40L
Mikv0W913PrdkoI/FBVQFtS7buTWZNELg9+raBVdU94Ladhm27RH0YFV8wP210X1Umkf6APU8xoq
SCYrN/3qgUt4t97y/t20+RWxDY+qtmV2hPWcdtuG3ls7EPpEu+OnX3nk6sa+tG5wWmfpCrdrGK0B
msQp3YIFTzTvsOKH/8vZee02ri3d+okIMIdbKudoy9YNYckWk5gzn/587H3x93I32sDB3lhodDAl
cnLOqlEjjCxtPNT7iO127RKC9TS4kejpw4BtXpV8FPKg/aPpLJ/QTjybh0+JiuCpaKF9ID9O1hq7
ArIYEhMn1jLcMwYYjK4WKJMsxuWR6YPIMVtUqUNXUgq+ttGELy9Y6d08lV/lAGOjK9iNdk/X8Rrj
jHMOtI4i7VKInymQRrESqjl0XBdSq90KqDWjtxgYeNuLXya95mcbzCx5pSzqabwm0i2Z1O7cjH86
z/4C3fEiQCgbxM1/+v7LnixrKcOIfdKNrOwNy8MqZHSqj67RwQnG8lmEuICLsDNJ073y9ZNrkqz8
ecQNL+DgtyFquDh+nzwJLQJ5T8MUVr7iEIbHjME5hPwgmkj3OGfYaWevqMg+pNpGjk5VGXw2D4Z7
UP1RMgCw9IhX9+rLkIgafvYyTUGF+Wg8Ju/M8sZMDoqPUh5n1K/7fKd/UVBDVpPOEvKw2Dam7acW
jvBxiajVR3ghPO/ql7KCck9tpI8yZhHjtrYH3QQzvlGNPjkfY1/LtZEugNFQDr9WBWPkQYxwgv9q
MR+y3UOGNSQGui81zIJ0nLywekXKUbxMAyjMtvqhPpAQyyiXaVju+dm4yaDLRByVozodwRUX8YKN
7D4dkcs8avZETngXhBDFnfwJ8c1lEdnZvjpjG4DHA6HB+DNC/X/yv2pcmS90BCZyPCLGjpzovTMh
7R2CPHt4zGSbQ4qeBJe20PaujCmL50Yrx9gstM2CNpuSnLbVeChLVA2Mlo/9RL1BDgMmwgaJtBlY
tAMcirfeqB4iE4GXqDYm1lVGxPxIX2nQzJE2inZ0FY1he1+0MypQ2Ff/on1pH8/Cfuo2x9nzES7K
SbvtG/w0kV4T40hJN2rbsR8w+LSlSXzVb/mLrsyfGw+jdSWYQBOL+rHGAJJuh+ujmuxQC9kexbtn
0zIAi2qf/adT2FUPcDpCiCTCEcGl+F38ke9j/onb8PYwtGN0N3gGfXe5kLPKaLKuEvfYQJX5Am55
Xky6jtRCW/vMLkS5ReTPkTeKRv85NaTxIFLnFq7bJ2wEu6KORKRPXQMMR1ef0M8rOwvKKlGJt/od
ITpiZ+tM462c9YkBo9jGXs9F7UNFjSRnli5kHY2+jSVN8oJAJmGeQc4rgot2JN2cxjbPDqdwPgwA
MbXi188bW5eCoR97HKsWM9JqTM4kBr14uYYtU1EcXTFmsbF3tvkBCr3oFdCczbUgCdkuHiz/cbha
+NpYD8bUK005Vs+YFrN64w48bcSSYGGgTo2snQ+2AKbCeu7sbMrAaWNyVDAvO1IKJGhgeUfvERsq
61RcyoSmqBOB78zsSMWOlLeCq3CAjIBiwCnQgTyP/jvrpUfdYqP1YzmasEWBKhmPzymL9QNUBNTJ
XxkLwrNP6Ux7f76xTPJ7sVDvZAY102TxnNct87dJ3c6hzsAnLEih5EQdGmCjmtQaGbEjxxrnYBjB
8EfUef5DunuL5uzvu7VK8/8Dwxdb7j96p/8up4H58lvJb2WBH7gxxWWgYJ08kjE/f1IT2X4wopTE
aUyiIljxEGDZshv6lM98Xxwogc+wZ8S6uxx0KwWSwUd3wEtL7Wlc3XBEgrl5pH8o31hSwVmbapen
iQHl1KRTP1Vf6c7F1/2FzapkPPNrNSjI1Cc4trPMIugKV5g8e2HtvLgfYDJQ55oL00RyWbyJzyNi
yUfjN9YzhXbH4GKHZ65jjGhI1AfYjYVt8VW7ZUfrrffGsbXA+53tuxHnKPBXOWJjkW1ZmWLpwE9n
30e/wjsRr6UOKGlEP1C/Uaolr+S3TsQX7YK2Sv+wfFt+9AO5zV86C+HVeDE/UdLJC6Y5QTd5dpOC
1lcadlaKUfbAxlgIH8KXSLev2EawZAmyrKxBoWUjf4rOzGo73i/c39yxhXe+NG45nC07BueZsn+z
I+OAkuPWa9jVtd4xi7MMu2nsOoI0NrBQcNsnqWHrAJL7YIjhhhI/PZkd/EPbedVfy1N7e+7ynfyB
Zt15YIBx8K/y+/MivOD5vF5DoDJzGLzaAQdBiUrHHnbwQ4Gk54rWqzslF7R9/SRox8mZVwRZcl7Y
OWKa4fVgk4zx7KhHqKOaHSIlsTjBgsL/rr5iQ7JEzUQdy1Yvm1MkSp48zW4DBe/dPOgmDAKEtzZY
lsspAACBTkCZN9i7sgLLkaUjqbGjO7TO9ICYszwO7jj1yHrFzwnSaDJlz3YSe+J+cuuEq59gKGsX
7+InAiwSzbqddWAGQm2lKrYOlFhP/WTkUdO99+ggBZtf0VnAoW4mJvMOcxrfsjdgaGXbALLNUL31
mGw0416zUbk3aAZ5MaFTUyWczVU2Z3/Hfy3bcyC2D2PZrPnNqXmJzt6rsDGW5gqTv2RnvuWv+lu6
leuRir/TjpuBPvddaWbw+Et6wWLbf3ZH78t7yacJtg32IOKuFowFGHoAF0u/Kj9nBQdfHod3d5fc
dJy48crgwQCUo4JhwaMAeo4SzQ4lfMImwGApAW3wl3+yNf0LkQJqq0iUrYIqAOTl2xALFJKYDsIB
gQlG7hEeknGqgVaW3SuRUUeGx96dWDhOjHfxIxzYYfC1Zhn4/2IQMHpoCUYsfdZQd1Ym1oOpVH6s
t/6b8l6sAm7Bv5sdCB5/2eMUvN74tJCO4CZ82+OempaYz1Dcx2vuU7pQdsEZXqj+0RzVF/HRxrv8
zfmCpue9tPuAfYO3Ux0965lDAVCNqMO8dtWQHLlOZnBBoIFPsU+S7tVDxlGI1OVbdxExJdoIZDrY
zzUac2untpOKDQHmPKXKc+Q+EOo67eD/UqK/5cy8sW1mmk3WhXrNHu0+vCknzmWeJ1sxfGZeClgq
mmS3dypV5yqdSLVA0C1l46E+JzeYMamtnPodGyD4AhM+4g6KVz6oJ+OwwT/pq1Fe22E7hgLLzt0V
Q5VZbehYmndnD+UHmUDQj2NYui/lrZ5DvxaO+p6S0aBNgrNztS4llOqHSwEF8stFIuqJ4SxgKABH
EbsP7pVDVJxtfvCztXX3KjLKfXSgu8JUvEZMBnb+R7lOjhSv0SNYcxqY8cQnZtkc7ixfTTgR5oFA
v5sCebyxEw/bbz5XQRuYLd1TCCCo6t99C4dTbPkZARPWZROpzvCxX1N7REvkjCNEfDGcx3FcY/yA
ZHnENphlQ/ELSZIBBghaVEIpY7484XDA/Yk/7RIm6rbkIeHGUdNm2qK+PlHTvlCWwJyr4QCjfEVn
Su9I+sAw2yQud8T2+9W9yw2lA77MxP/qqDqw0RmlVEhYO0wQNStMWwDJGIwhDCjm2JLGZ5+i4YF/
zUFlM4J3zDMBUgdLhkVJ7X4bqvhJPmfE0A5lNAD2oL8N3/OeTX8cfxRkWnWDmrYGUXHsYmEsM7ae
Ayj8/+oVjA7AD+CmhO4MGb+GFvPNXRdv1R0fbR84d4JB0lTE+m8NxEfZ3MEUyudZY+dMJD49NKQv
PYY6E34ilRviDtNHrDwtDTspxzTP5Fho1goVf6iOaajJxEQzkjrDHUlZqHMNrgDwt4H10jBpeqLW
D2aInA1lISLJSieRvAKkAnLG/SXWZp4AUWkSUOg7Y36Nq76/VC4o1pWV0iP65ganxsZ7w0Qm/2Sw
oZWT7qOA3gc2FY1J6oC9YsDynksYG0gMrRCcgYVNugiR+wy/GwmIvra7bZR98MjhAKUX64WzMojG
T3WKLMgCT0AbE42dE/fW9ya4i4jwNnjfhYnnD9oZCD4dz/F56jkKuknJbAkTFHMku7MW96PO7iha
tvqCp4rIm5uG7wnTXaYu1RuIeI1VAeSfc33rmQUmeNJxu0bi+3B8n61rC6ZCTXWvxYXyoCcJ38k3
FmbahJKZ0jgw7RoZTWqLO5le8AwJxLoGFAMuhxePbWiz+BodAwd8QUs80ZDg2cTwUA0jXQ74EOHa
AJSnlrjGk/xaHkxENdbQVQHMwUSxookFQzEaPFE8acP27O9l1O2ghBv1FjKYYzbbjLyvNlhhwiWu
4kP5BWddOzH2lcoZ80C2G4z2dpgH5S++MKa+Fd5N3pkbzte8CyZQ37p8A0lZl9mGNKJPPAb5+/07
/7Dg/qUDbRyjIY8iqxsDBeOYQYcIPd5p13QnHjbg8PKHEHL6xeKmCTOg1njwQ52E1HIIn3mFoCkd
mlPzKX2VB8oD9uUbfwgPFAUw/+9uyj65tBypN/FmXuqZBUgIg3jzvFKZIMCmkyNSmh2ZipzSlp+K
2BneEIEpiLY1nAs/Kf+VDyJwKXhypAUVR8N4KIzqEXfM6/GAmSb75yAeH5xTqefuPWw2ID/zgRBM
uSob3qCANDHYeWeTHt82Xn3yBc4tMZFYBg/qfndfv5pgrLYJIEnHAXcJH7wXcCC3GCVIfjAcuIgr
E9htkXFEsJhZ8JhbASjRDQVz70xRBRREsQo8/3AoY2llnlhu2cUS5MXIxvn9ybP75CDixntfgjx6
0ufwD2bPYO0b4+jRf3IiDibFd+o3XJXgmSwxFeUwnKWz59I7YBwF50K3ZkIzTooFRVqOpKcdG/wh
Nves33Ysr4N8JGW/nsE+JTy3ssVTCuzAYxlshAJk9LTguNXMuJegXOlVXjGC47rc/XYLmOeYtvsm
vfClEcujFGPAhEMV2rSFAP8LDG7HDWcCCNt3LU+7NaCWS3eV/qA1pU74SxmB6JnwD0034Z99o51J
VtnliWT0e+dFYEd8A70sXqm9/GP4YUKdYWFxfrMx3PM34TO8dZCr/ZV/MwkCsE202ZvgRTsnnU1v
wc3uDtqJNudNWPk7feWtzLl4YVywQJzGb5fv9bs/NFVPWnyCqIffw0CNU5hTJkKsh7UeNR/mDYxU
sXhhy2IKM7Ro6aej21rN1Bj7QBJQht/j+KMe48CWvIHcyqHE5knNQKcl46sGQnNGHMMb/Mrgz+km
IT/hzuklKfj9MIe3KfL4DAkgPWrGwm6OgE7WjRPfsKZs1t1LMWzoNnYilWAHt0haVTwoVm1pM+FW
ervm2IfRIs0qxhp8D45I7CEGDyrrSk+eOMt+yxFk8SARTt4C/GlSG7b/VtqKC4SWU3NvrkFw6gf7
lMLp+qtLiQDvNk06Lb5gg1jHim2XExbVAWJYWyTNYMLcoXuLH/w2UkfojAt/wYnpHcsPa1ns40P+
orAf4M/AbuSseIeNj3CK00R6xe+lH2nwhD7lOfSnHZzuVeJPoG/i73TK4WRLe2o8uPS2hGkGjlOn
bMdiXAQoJAfogdt3kLac8dAS+VKQWZ0zQpqruTbH9cI5xItqpi/chXmSrtbBmrH6k93zYIFBD3BX
Cm/ow+H8p4YxabDtmAQtbfw89F/+XeR042+L8sQtR/lV+yJgYFWdnGNx6fCJZZrx5W3g2RraD7xR
6W/FNGlyOHaqA2FQ+kZw1MwuaXUT36Dn2j0KtrSio4r4ZtiYzdzzpH4ljXxuLQh9gPb709zi1yj3
v3MLkoDQm5MmAowsf5+HNq0aVk1G60FWYb8lixXrGAXjOm9MQQCOy4FPx2EAxFKZs7g5rOH2NdAR
7JySnrEkTmUAg84Y40GKE49N9rM3hlIwhSxE1AelI/jLK44zGDlqSEOdLZVj603qaFSTUY8lkG77
6awobOGCrax1hAaVQxFyB/jJhQecE/SJM8ev6UKAknFwZaSkbvbinaPau2UWWzZVua1coq94BT4q
HIo3dkT9lL/SjAN+ruPl81DKK3HOwddRoX/hXoIJiUvbT/z6e0tF2kJC4ujBtWTM9IolgrMyKcIF
pTE2VCB0I40EjhtEBOWsUr8raG2HF7q7aC+cehgV8APrIR1rRCfPdv0E6WvHwgGXkQxLZLqhnxqx
v22g//fwvlPYTUMweznk4SmnX83qNNuyt3l70BzrHAD2q8d8jfHiwjl6G/+DeRx8rVUkj+ov6jFO
NA/i5ijBnfJMSc/mA3pp3Qw+aTHW1FH8Djbi7dgozvFcOriL7jnqdmR8nKq7emI86NyzPUWNrI6y
hXgv7qgv0C1rE51nDeS0JkEO7MXfm+SrjXPwK05baH6tnb6Yx3/fC23A1f5YyMqgL8LQAuP3b4P9
JmuSVoYovGcX7qgkMYj4ZRFKW+NhnROvaPwGSHdXfBTyjBYOpMRVlvQoVLMuFeqXcsEoiP0VaMM8
d+/uRttieBmwZVK4mzC4n7RgFEeTzsRUaSSOiVFPSZ3uXtJoGX5GeO3s9WlwrZIB3E4uwWb8k4EA
tiz//prSIBf4DV7sZa2Os1JAsH3q7248c1+hMFVL5Yml+VD4eeBLA2+Vpmra0twUE50Xd909WBj5
OcJL8oEScbA5NeZ0juKjwJgLH1FvYr3xQqafGIJiLJVdBQJ4aG/DUXmh43t+RtiozwZU2RgFD3GB
Qc6KDpgu9K3zR3DZh3+dv/dHXrx5e6zSTfnAqyd+LqNzzzbiMeADQh4PaIWAK+TkKbKZ9qPnRHtH
wj0vX/lzsLBemFCUK4/6Q137dzewKa2TXTiuv7CRx4xoGHo38ppykPfqzeLQHTuX5FTSSALiHdTt
v5eVOrA2/1hWCCVVDBRUXTa+1SjksFl9EbA7K6h8E5sbl3ZT5Be44zI/4p6LI3+rL+uVN02GM5Me
N9lgrpXZ8S2+9Fvv1V/0M0+dxg9G/wBn7aGYEtpsnkIsV7wJk5oomzQ3qx4I0jj8BM0PnnbynwoS
tvjfvsK3AybuDCNL67rf53f46O4lvksncWlN3Yk3VRfOlA6cwqJ413fGoQKF+wkv0v6yZnWiKzX9
l8uLqH+7h2VqCEmRYjKQMo1+S8K54k3ABFIcJ/yJhgksUOg7etkMw+JfdhApFEq2T055h0Jp+ewX
zZ0a19rsKWO8G58W6ijkOx9wgC3JneEGCd+KBgW3TE7wHTwI29cgtU7oAYNy6lb4HE5DCFrVNg5+
oEsZf7nBOl4xGLYgglKxTfn2ThZBZHgxdWxv2eohejgbY8eSWJO0sS0X3av1Jj/0JaPFYK/d2zsb
8SLeG2/iQ5nKkFNRpn5479SB4ivOmUTaA5htafO3ytz2xvmkGBsHhaKLnhbExdnpuwigeEqGYnj2
wBzojMgEeFDkSJ0dknrAG+OO6yv8zf4F6na/4dyjXPph1GH9Zcf9z9f+xsFwn0EdKSlT/nCbfWBX
S9nH5nl97s0BSuvfnEd6hn4BVCY/MLUtdDtnI87pcpNXJmVsSIBfrWxzBAX1SO93IDrU4hIfv7cb
jJ8+jDlM+Rjc9TIc7upCwx2rHWoNNCj9kUEVlHcX/6xR/kFjXuVngVkFOB118SG/paeILniFrWTd
ECRnN+/wB2mKmE8mCj08dHobjBQmBMpNMkNVbN8G1AdzDtnALpXSBPfosZ8Sc2TDmXTBtbBitSBs
2Bn4SjJiNEUakfODiOMXU/y/ew5e4JxjoqxZZB38eqF/2+OJ1Iyz1JHFPTbK8Tv8IHXhqnY1ZdPD
JkYAcF8a7/lPKt1fheYfl9UMEqsVsqPFX6jvb5fNA8MStGcr7ulT2vywee7RQoNalKtmXy/pK7tp
WC6UHgX+S1st/r3R4sr/x07Lt6YGHhRIBKWIQ7f42+VJ4RPqyujE/RMQCAAxoNHQGexc5HhdI89b
4bm9NsA8nb3WEtWm4uM8lq+U5kWJQkB/kUOsWSYq5qtXKd2YeIev9S9MhCVqN28hzZ2YODmE0Z2y
arJVCgwHdX0ezSXl5qaz6qh7m9q4JQwyXfEjTw9JfuS/mkC/7e3NKz7l7qMkF+4cQAUAnc5pFUe+
OmMIBGRxDsEOcOZLyzkYtUv+2j1+a5JlFpzyeG0wJvK3w1s4ToF0/LnQLklFqRBQaRf0SBIUDWNe
Wrdoq1WjQFkDAYn6yuz9KaL2vl450cyPQZVesg84HgZ/PZ+HyUphImTNHe9UC2O3m2OjBfM7YWiX
IeItznp018WdQ3J9P0Je2rULC9p5O5bys4+vr/vmiICixJnJm+IoAno1xWtOvwHNeSswJatAIkA8
hBykJMLEG5Pv2CWRTgLe40s+1bkixfTT7kIn5NfoqRHkJTXFzB99BYwQrYtbDQOThT9Q7+VXR3q4
0quhR1NwTqVqBmoFUdIMv6GHbpVo4Sy6EPMHjHGn0HocFKDRJvySgp1lLHtUsl9WcaE86eftDW/o
wf/6krXzpjmHlOx6eCfXw33O4BIpUAmE8EVKd/7RApEUcY+gNIpxXx5MBz9iJoLcUIYVWOlWgUUW
AuPuUpm4Lf2oFo2LR/ia5dn8aX0A97CqsEwSlyG48ADh1NGkUYqJIsN1dnGx0KZitaZRwpvYn6rE
2wOPfaGj4xirXtkNsc1jYEDhm24Upr+8vJXBUJ75Ug6ESaMf34oXcSLsKCrAAJkHVC/JCyaj8nu4
Ft/aZkyIA6WPAlQAwwktXgEXBRb7MKvXz3Rg7YmL+vFMPSSPyBtVABj4PKUToD9Yj6UwtYQpxrII
aXAad3fpkk2t/0oz27+AVTn+okU6qYx54K20HKCEfGJRQOdTFUrikehiv/oIxfcyfm+wfY9wQVOx
+Ov9tQ7UZ5hw1VnYHPSjDO8hsBW9MkZ+lWK+zciXtcEYNUu6se9iHAyHkRGrMSGGOEKp422x1sSh
u0vOEQhknSm2oJaMET8ylMUFNBwRr9vKFQegPg2XWerPBL3f0iH2T+55s7JQGw22lvyVot8bjBjh
QU19cycdTBVAfIgA2TjqEclUonwJ5YcHpq9heIAH01LJZg2Fphp/aNskOqbpKQkm+p5gxtLZcyQI
wr4V9rmPa6WyNp1NZ6AP2WsoZ8c6L0SjxQstvJjUNuG8oVElKSGQDgZ5Q1Mg7/IIUwazaYqZGINO
4NkOV22vzAgWA4rXVjhDSdpUUZZkvRhiO+pHYiWMiULD1fmIv6fXvqiqbosetrLI8SKBcN4U2cHA
mwgWRnBqpUMKeNEIPAP3w4+GLiWGNJvwimrlESWMsyFzzjauCgibjoxefauKXUHhEKhI5HiSr/li
oy9F4ZK9xphBD24tbkuYwwzNkvnceusIw4hpuAtPQb+E2IJWwJ1+GovQ31VLQNCyvaTNRYWXQDf/
SkzSIkVJdO6fkB5M6C2YKOAh5ZGNOsv3Dlm6M7ILV/JS0G9ADglUxaw9R8unPwvdKV4eMi1J7W4d
5Z3ipphA4D07nIFH9ZTc+2m4RZzBi0IHbpibSsdUaaLPGNNBqqSf06Z4ij6Ee4pb5AnT2k5FFLKs
oafXS8gJBroKETUzlQiUBy9Y0/sYbxytE3/VrhL5E02uV788DbiHdHf4iamfJfKx/C6aL8/6hUzw
gC3IGwPImeug3EvgIm45M4OrFiDgJScDxZtAsDK8oDRobcchNk9EC39z5RZrnL2VvUbpO2+ansuL
IkrsULvLu6dybdS9dNGbg4e+/41mwtgyJsvSNZ5rEdFpKBuLesMoiAEXfB5j4AnNhpZCX+XsWs3z
GjroX6EizxMGfYJEsMISNYaSTspwY2SnJ56uxQnVkzPPHzoC+42cvDdeg/3bNgTBwE/L22MBJ7xj
DlbEbz78q+6ZYf63dfP3StxfrOwGdp0fmN54PM5g5pqzlEgK9VVljhivvH7DC1h5Y1jMHCLnhBSu
iG/YM6peupo3yrFSJVcvHmHbNq+xcX8RE9JqRzjukZejqWOEUkb88gxmgrcKvhjXuw0iJZzUhBvA
BUGoFLXE0uNAzjvSkozK+aLMfH9Gvv001D4a5cVieN6lS7dsx91N1hYMHBzMehkSWWeNFgKfGOSZ
tqguCLOpojVGQu4mUA4T17kJ5sotT9YC24FKmkCvmBXd2G1QJe6Jq3CNlWbOqmCeW0dp8GoBBVMu
AP7kVrTwtiog6S9BWjkuA4EO4Y27q/q10fDd5oW+oWrI+7c6WKkA9HQjMVDSzoeMiDhOZ07VLxA8
IIN55tfGPFDk9IBUPYHN+1ReaXBsw2nt3P9deElD9/VH2fdb3TWU+b/XXfKzKJ5BRrWJ3Eyz23TT
358L4y67b4HwwV6lTYYUbRmCB7hOQOs6+fcn0P9sJKj8TGmIMhJVGRD0v58gUK0kUxI+gfMqvgyK
3XKqvjozEus05pi8xv5H5xAQBMFkX6oTnXk86yLEVyA2FwGI/bkTtlRv+iy9P1gwuHQHOMSPfCTO
bTnL1zJDHaYAxo5BQYqNwhjHGShgX5xQAsG8iJA4zRmWRCOVw91C0tbntkzlIuKKIqD4iwerufal
VQ5Gf0VKpQNjggSkI/UmNq/5T4SQ/1mFfH8og/+mjI4cJxH5G8MiF4S0e/oge044V61tBSNmgle3
Dhmln5P+2u6Ns4fzG8rHakoiNOUZGSZMMDCroQ4A+QFKcOKl80Xp83x0sOkgTy+6JqKxOZW9Msb1
os4XVccGhPoh+vIAf/RJ8gEyRqEkm6tk2ypfnvoaUQs9dwNsOmSPi+JMhiFJr1nPjDcHK7vng9Ne
XlYTjhNhE/aQZTEYLHnXnSVcgnpV1QcfG+0ErWawIkj96S+gZ+MgJlmXvuqmhjjxbgRBqXgQIndl
TohNWIwA3ZgWgIyuv+UQRn4YHPuHrIwUBlt2XpFzvIIDXIo2/AqF8KIcNye3wmNpqgmTzPh03kyk
Ve2KuXHYvuHlzcgDKwPrQ1WOpjnzUiwOcPJZm8FaHarTfNPBVj5I6YODtCymz2La4xOdX4CEUzoF
HoQwrYRlgNkk0qGJXq26lYTfdfsgdbdZ4zLGv2aU1o7kNbSraubT98LF86JPMHOGvvKKmGrY4o48
xwwZTu8cAkro/eCWJ/9JCTfxn0FuRG6gpCnfISu1arRn1vsEEZBKGHEnhxQCcHwdswNtooXrGsEi
MFu6JQNazt8MOm+E8ORagEvEE0AEneNVm2Z7hRm+NY9o7OvPf7/z0t/eeci2LG1RVRVJ+4aZ+Koc
oQCsu30b7ToUI8lMwF0zu7juIuyZVcHXQqwJ/yCDWXbrK6SG6Q/Dj1+5m99eMl2CbUUuKYYd4q8/
/23nKwslccs86fYNRIYk3Rv5QcfjwndwMH9en2BT0lEybVJtLGURESH7vJr5GNM5I3t47a0wA1vT
IdN4G+m56OXsh8/3C8v91+f71hGHdV0ALGXdvmRqV2P3tfcrkwHhXnAvzqDRBJ/4afVIfw5l0a6L
ujGYHIrK//itv92UKFC6sI24KXW3xRBH7GcVlvDGhKR3jCOd9KyiJVqU1ZrpSAoP+t/r4i9GVlwe
w1oCZLGC+h/17LfLK22nZUYfd3sPlSsNlCnvREgk2tSHXlmTcS+NanettUzASRBx4MOjyN1IWKox
u+hq1c4wN8AjTdyEZDvVJ6U7N/4RHW35RHcL4/pUccxJRHGhsHGnTTCVow1GpV7BQ8c8Kkx/ON3+
hub8/o2+awA7pZCbmNZnb+bTXth07Tl0v/RqYxpojKfwDzNSkhiPILJu2c3+fT//GC6aSJLQtON1
JBJ0YX1bQlGYVYVmlM8dhJ7CIk7ax8PhIAfkutFA1tsWO61/X/EPGOfXFVVxUKUMMSrfXuxa6EJX
LzKuKB509dC3617k4MDKfJb/hLz+uVipGUQRxqTOxdjq5P9WDlKZNpithM+drOOZ8dV3J1ecFcFe
bjc4K6v+uAQZ5piWWpptgQ36x0/wl6/7n08wzA9+W6+lEMi6UPAJYhwaJOdoidXc5FjMEOWbIWFp
q7rcGNCOg0yjhENMxYhX3vi4uMrBLsnMcc7M89+P4Mfb8u2p90KkxGWOi3c+1O7zAkO6HAsPdVn3
dyzMa7y8U5QxiE2Z0KHsMEAW/v0R5OHO/2fv+vVkhiBeSUNs++vPf7svGlLs0rC8564Q1jqAadww
trVoWZuZkqDHqaN5XC8NdyXkM9efZ+3Y9DaYf2dIA/JiVjXEVpAkg4XdWBTgR//04P763GRd573g
E/5ht98JrmQWDreIZB/Yn7JMruHg/G0xJPHf/30z/vISyhJsWcs0OWcU69sqTSwnEWXPDXdeujPD
iYvpCUsTxyWMxGY4++fwoP99xe8h2KCrqjzom5FmSYryh/G30KWpkIp6sBNSBaNmemX9CCjqewev
hFcJximYuxLvB39nmMyyodq0bTITHWPmD0zikknX49+f6Y+6xBoOejwKAZiHQdB3WLuO3djX2jLY
mZ2wNGWBpHB9+fRIwIo+mL6tgjCdlihSVCQFYhzP7pXXrRNZWRUISNQ4WovSe4XtGuuWbpHACKHa
uL68CoOlJ68C+epBVvz3Z/6+Sv73kS1FI05Wk8zvDKUqyDUnijLMsOWDonwy/EHVeiqkk9S6E97f
f1/te+H262r4tcv40jFM+r5OAs1P805CA8o3MixiHzcBTouw7TSw0H9fSv1+zA/XkvFSxhhehHau
fFuTmph7cq02wU7VurGQz6U+W/gZJm5et+gSfWyE75LOlLiT7MJ9zyhU83xXSwypsHI32msAQ1Nj
zG3C9olbuMvNPeP0yht35FbnItuJ0kVAdWPB7GqkjxTdZVtcI4DKJq+Z+ZYMR41kRtbDM5z5KsPo
xtzgd5Pn0VuIoM3IPv79jaXvU8jv3/jbTi0oVusLzHJ3LePbQecXHItqR7RBATEarYWvvQ47YvTD
YOP7y//rsoZi6RhzGpBsvg0/s6yV60Kug12cQgQ9E+vKRuNbx5agkaY4MUv49/f83s7/up6FFJkr
GkyQvl0vzhqlrIxnsNOyRQNA264lffXjUv3jiPnfZUhK0ygVcTj4dsSEOukGasLXorDoC/Zv6O3b
AE4juSGqNqpZGpx2mGMV1T5Xa2yyfjpi/vZuytb/fYKhw/jthDH9RorNgk9Qy3hkoJPXLqw5Ko0g
WGIa+O+7+kcwx/fv++22Gq7aOb46PMZ+b0mkB4TQWidN/JFL777rjKrszCBBas61/hNBbHgVfz9K
h0vjlUwYt6YPs7lvt7rU8yQRsIrBUgWcQiSONjvL/iGU3rKYYA7udE1saKNjUJxsfO2H/GTpb1sF
H4CxvURMDClB3260h86+VTwfdyIRVwOsilNQaOY8qeEt20baCFDIo3hmViZqcWccddaoh/JdQ531
I2TQGb2DRGrnl6KeMoqxuAWlSzY9DOy4wo5ZgMhfkyLqhLtUZe49UQh802S48HzfrGJgZTL7h02m
IpP3rP2QAaNnmENKEFrxZOi8a5jDpcTFI2o/q5hgUfyDg5sLGstb/+KV7cxwpCl2pUvq39x6d1qk
UJW6rqtXtjJsHe0al2Gf9EKvQtMrKaR/KeswiRaV080avZgECczjRiTsVds6cMhJSCqNqU8VExHC
qOi0/zDYe5JKSuAUX9b3nY/XgnlxmWTWREBlgTqWgoph4cIg4SfAFdYphLGVMUKUycHmDPbfqc1i
Wq1Ku9Wyu+T3KUv4b+Xcu2pXFicmJU2MVWe1y9EiNB36XbLYM8hIbWgxCZKY40CGtiqCnLH+VAyc
mmRcrtK1DMufNGASrjHU9b6SPpoHmn5O9HSTMJtvIHsbT2/uKccG84Zk8JrnlprPZqqi04pNNHgE
JMsdrn/xy/BbsnDTpDnn7g/v2V+2S3Avy7J0XcUP+PtilxRXCEWDucIQxFQED/epzDLXWlSGtNFd
HO6y55iwLCzrOucQqThzHH0ofpUbk9yJlxaUrgbitEAGyP/HJxt83TRqKtWgjvvvfmMlmuYQDuDv
NOn/cfZeS5UjW9f2FSlC3pwCy7PWwkNxooAy8t7r6r8n2X/sF4QCxb9P6G4qupRKZU475hhPcD1c
2vDWmpr7ApsMfEXjahxAhLnOzi6ddUvZv7ftCzN49MIBkdi9m9wk8b3l7itGKhdWNuPZdBOAj6OQ
430fHysKvZH0gT3DMDjkuMT7Je6Z09RxnJHO4dLgAbgZPz9YmwlYoIIBp4CjUbERE8tkulaqGKnr
n01EJF0ww73HtCIIefiimgRkB5iuos7XnHiqKs6qZ/jVV57t7rVJGBLxzgqVSysvEbpkspLSfkhn
o2bAsaHEOaQoBtNmtP3yplKuf/uUO+qwPRrZvwGTUTUveZbs0/ZZp2isL3AbzzgXnYwSQTAN1h7i
v68fWx90TzNayxeJJXb+P9c9dO/p1sfB08/bOOdbvjxsEotVw5h2dSYeRs9HccHley+l88rNpyMu
MXNZPXG3r0o+61IaNOfHdYfzjPKWZYmk/euLdoreEbVI/rlWry3kiJnZQeUsl6+CDGbPYyOj/KEw
xTtuPO3N6vcGA/4Lrz935T8vYfL6ce/Fba2EgQh7cxgScBpV9hcO+1ZuoTQA7u7Gp9grNnwFvzpZ
pXVSq2OPOqjd2buKCaSKjnKbGQs3fmldkwufJiUcnrUXkEO9JNYLYVuvbWXrSQLhJV3hzxb2YQoj
w8/rDhIxgpWKo/dRDvwU0ASyUlGQ4zbp1bXBNIx0SCgW+N3vBjV1lLt9VISshbOnzuQBXx46+f5G
Y7ToKPHQgTgiARNc0eceQ9GBRwUKoFH0WgA9cMfmKoyiSxOygcBEuknzNzqTWDYyRxHo8Fz9lSuv
NURHI/D1msGZfnyU1WIhFpr9JJ+2aHJUBkuzYsV1/HOpXkfSKVBe+CSE8OSDRBTLn8T8HnqxO+D6
BMMJkKiJgaOD3hdCEA3nywCddlOMuFvAwtX4nrao7NY3EYxlXvA49OnKbu/T7L0DqlUW6FiNC9b2
W0mF82HIGFrRq7MgXRGb8+l8xEZXyzDL+Gef1r9wjyag7XJwgOZTNBftYu2vYR1VTV0ZzWMYZYx3
cmySeyVAwIAaCkxb+aYgw05TBiYqpi6hOvz5EM/YTXQIxElmkBlSjUkrTzVzI8v00T9zg5EFa5sb
jEhg/c6i5cB47uxStVdtm9xcfCCxmE8bYkShDICh8c9p/DgSfcPOORopnambLng1W4ZToBMa063u
HvPiuc32fVMxmnIOJNiY8FTd3whdmNSRroBxRCAnJUZPbMNbsCPfKsAfH07TYCcm51ahh/26zkqV
88G3ZP+cBc/k9UF5ItbTbDrQynMy3tTZ3wBN3+xZhetwUdJv9ouYFPQ/6gqw3n19uJY7Xmt1uY/O
F8I9W9n7yyOlaMsXSZsFrznnTQzKsf992ORN48JrfbPmYTIQT/moyDdtfi6SfdZe5R2QH6AB0hFw
kcWdxYayhp+P37eWycdWO4pBAGlzRT5Ahp+OREAS3jVqh4FA5Kqyt015SULKGcRoR8CAhA9tFso2
c4UtDiD+E7Ntmo4+cRRyalpeGPdYCYZ0kuQdsm1ByowBpw49ONGbQV3BP0ViQJkX1wu0ZdVsTXAY
9oJ+YZ+I9AeJM4k2nLuLots6epW837n8khKJLwbZc0fi83onVi1wYlVz6hab3z7SX06Ns/D01lZD
KW5pym+u7GIoFJnYHsgXv3EbZGOZdya5hTgSLdFENsI0+hc/HiAMHVsvMAdxDHjbn0/CjKcwFM1U
OYo6s1XTzoCj5VWsOQkxFb29GiXLVkg7qtYTnopDAEbj5+d9g1GIk6dQaaUXoSqwYQlX8unkqUTJ
WdPTzXU1dAb+uLD9EkkRNJiMFnfpO9G4SpSrB6DeoKEbHwOP7vFR8ZbCiBmP/mUhkwZMGsqen3Y+
QXlyEuEUwaRCDpJB7KIn2EBGKGMgXRpjg6YkOiJy9losXkRx0ydFC0PBXSkK42UWxaCv2+GWkVoq
suOJoM4xYTNggI8iTWSvKH3LwCtspims7AbLVy9dyNlvb/BMqszMHHzc10+fIityL+tcHfJF7a4F
KdKhLNlA1OjuXLlAN/ajhPzz55+9Up8eOXFFbp80XhiR0Qjd1o7oCewQUzDU+8zd8uYKg/J9c03b
Rq5ZFpyDXzfXHzVLa32DAcvkn/ApuK8QiZyy29Dca4Ckc8iDlqFYEBoS/GJLDm0mLHJU6EyJiDTY
QKfqXV0LBLQOcbw8vO6LtazcOurfyoQp3DzEFAETnSkpU17BbFvGxaWt/wkS72RLjzaDMT/v/Lfx
Fi7e58VM0UNWZlpVXNXMqcFxd9173Z1f6hBPHGgr+cq4skJKN/IajdW6vSMAElLGHtIjBAxgQQkb
SY2N5vbnVc2ZPVaFlDMlM3rpH5inT2ewCLwcPRDMXgtlUh1c2dUTZ58jWMMyi8K1uP2I08kvC88V
n35yNBxElMnpZNnSuGFfj0bUhLHmjqknyr+t9Zt2aDLuVQplBw/QTQpN2CszBJyKKBchgGksRKnm
zOVzoNZVPkIdSmUTZziOXqvmheydVWD42l9POaI9lEVHTqEUbpiZ9xF7HxjX6MH3o5cV7oP80FH5
L1gzE7sOKGYVqk40W6EX21NYjnPEVDahqNBBaEXX0Ot3OtivEHLMU2XvmhaJQCg+N3Vx8M115B18
yAeDnVSstfA2LA+uAyniK28u+TUQqh4pkE1fPaXgrs+eecQXaMrWcE8DuqMq/JnWY24KWC7FyUo/
Q13nl5eNs47D1c8f63v55MNAslfQN9oI/Hz9Vo3WeKbSKtKJYIXxl1o/Yxtt54zE1s8P+v5Nvjzo
Ywj402G0fCMroReSTkLru7hgACBhAhOrkax9Z1lbfOG9tEnIKddMpQahaPC5a+onfDx0zFPrBc7M
n9/ru9X9+l6TcNNv2jEcRzZQhVVsPMuQTrk7P/3n/F1sACxt4eRYl62rB47LFtLPpmA6jPsKUpGs
OZKcdzleJV1IdWeyBvFyiD/JOnLwACS/no7AVkbVlnTplI0gGwOQ4S2pJZSuQBdVcyfCpzp6TqGU
o9FCfeDnrZ2JpHk8rUgKewwjKfbkhVM7KcNYAVhJ32pkUBM1eqLEECLZ2j1JcC7j2OkKLFjz2aPz
6amTsCEPxr7IIraZKCrwQOxFqzw60k5eU53++Q1nvyhtKkY7oX/8VmkOm64iSGF/7eTExE4BYYG+
d9sH0bXUvF280EeZfTOiQ9UkVeUfk8w4lcO4NAzOKsFoFv9W/DVeQOuPyyW973UkUnAaNpTPBfpv
ysgaqZZP+Mv164l9dAf2ZQBS/posPIUgB4HSSwJ9LPLP2zlTxfz6WLEBn4yMnKm5U2fiBdVrDSqL
+kifopb/iqYgpq1xNhZw686KISd8+PnZHxn0V69HIYBI/wPwIAo1X5/t1aEXuLUjnRJmtozfsCTq
8sYsnkZA/nIGe4l+XUXPSng9lrf+eE+rMjCh8rzUyxdbek2L32aeX1QybP2MDxrIT6YAZZnKwFHE
6J37W1jGcv3e1YEB/v8PplDRo6UATstSOBoTa6l2kZu24SidsGAREJ0dVfwMFgZS1+AjWi4K2G4Y
BCFDK7Lb2htgRSHAWYzqvocOQs6P8qOOjIHJBN7XTVQAH2R+wN0b+zVoJhq7tns/OkADrg3EHaoz
PtXJblJtX7QHennQKPz8Gb9RYdDN5WbQ0rXhYnVQg/y6gj4Kik5xSsDcIIZ0KloCsuYEEF878GnR
0qibG0I5yy8vVPnkirSCYoJnrIhnAGJdRnCGGTr8YpinhaXNbg5atRDfmyoFuMlXKlrHN/Qix/5n
5VVRv1sM11iQGZVkWAYDGH2FskFxOSjFsWa8TwSZYiVyvjfhDfh5Mfb3+Jt9+rSYyT6BrDJQ7SsI
HLr7Ibkfq4egQBbu2gkQVLUfKqQ17NajYAkSXK/vc/ieKnfFeEFJe7Cng+jCRpZAGZhDs9QbxS06
iJfNIAiEwUUoqOj02t5TzGumaWLwQrZ8HiqQg7mgXYJNPatXVf3o638zurODrdypUOcw5c2AIajU
AFYJqzrGhnqJDzm5drRRISmAWcF20lOfQlGoZccmsd5t6c0IfB4BvTDTMJiGlsGVvnpsEWnSeubJ
IPdxq+Tyzon93QBWsQivpfS+gh4vhms/Sh8KgjSD3vAAFF7Ln3pzXUFLWqBZHe2iGuIC2N59Axos
1FCUdyl+15unn7/GTKjP1wCratpgZjG8k6+R+GPuoFFHOTqEqPOBcGegK90hMU19j54RvRMfrUK5
UpcO5Vz8o4nitOHQpgLx8fW+jKoDlLcKPwJIrK4AQY4rdH5XwHqv6QJSfWjAXWRefsVSOgQ1Ao6s
Y1dXoK9XnfFWOAuR5oeU79QS43RghbSE3L018QKVX6RuanFPmDZgMX2+19JjwtT0TlVvbfdGs44J
LFzMYY0MjsP5O0qvsDKGlLQH+Zcjr03GgUIFrRcYX2iTH3xrp7l3oCps+cGIr7vkeez/SJB6sc8i
Uahvs+jJqJ7r5Kg5v+zqVYmAH8Gzq+/kAV1S9Y8tVAzGVeG9dc7ZiNC3PlioLep/CLVBperaGyW4
JpcvCvNfZe+NgRDg2rCvEpDp40Hqdup1oV2NyZ4gq+4X8qXZ0wNdiWIR5FEzn4rGKrRXC0NJCfPC
LSOoLd+moc+JJ9qgMGTIOw/+Gfdu4czOBT+fnyr+/JOzHvXEd3KXM+uiEFTsFP0qhHq5BHpAseg6
AXeP0IXy6Dc3XbMrpevcPqnQmHkHBqlSdckFzsVGVIloa2g4nm/AN9Vu1aHvfPITwkuJERzXyZlS
OGoADagX0ooMHeMSAkFK5cQuvTB5jG+3e1L3rl8KvEWMOT3C1PIsklhLdf4zm/NpbwKlzNVYUtxT
Va5LaIs4cmrwJ3D/tdBu4QMj9cosjqJw5e1L/dR3zkJe+G0SX/hBOvq2QxDHGIc8Cf3LNDZkUB3S
yTIYxhj0K9l7cXqVdPYchy+ioEEmj2Vx2gCqGZAf6aslPdmCQIRs+fF/OSuOCUEVrQuO6cS+WUNv
m73quCcKirQmw/zX6N4S2ynZaxj8EsalRGLcIeH2VRCtTJcDgwGemaXmZQQxpG9HlwPNoIVliQRk
+plEuGDYFmQBhNSTI2yEkVbUlntSrMe0gQoGm0sPnZ0BA8Y9xrYZGqw92Za9GZfKrHNH9vPTJ4lK
Fvlq78SmK7KzxtT/qO2WyCQCW7PYX5h7lCk71geIUAf1/PVF05oGkqbkCLJlv4viT+Jv3WanMqxG
DPbzns7U0kT75v8eNbHeSa96EBFX7mm0j5CO2hsC+QhhB+S1Cgioeyi7R2RMgZFr9OlDeZt6cGeE
qIbUj4n6HhOmjZJ09e/nZc0ZK2RUTR2EC2DDb3TDhTK41cgGHBVzm1t3Tbcln4ElNHIfF3d7zqd+
ftjktMtyNFSNn7gi723HJweKVN5VZPnZUc6ipVM8E1cy60K7gBohExPT4MEwS9steowN2gIVNaBu
ExXXSCpj/gOQVvYujVeqctcwMm+tGNAttQWGo4+C3OQeEbRoxC8y1kaeJqa2N9pJbI/uSc5P7iZr
qAqR9DPkg35ujBXeM0HQw4HyKw+eZfnJXZv6eyX/K9x9kvyy6w1VVbP4hVmmROZL29DeKOnahj6l
Qgg1vJZfK+WyUJdM5Mzt/7LqSTxuFmjtGHrvitqZXPwmrCjKR8/fq+DAqguzfulgk0e5UDmwaT8f
x7k0hQ4jWQC1XVyWObmQg+pVfQQO4SS/ev4LuWWk7FJIzIvniKlQQ95Y6q4rIONYiWOj7zr5XTYY
B996+sbWlvLuGXf1ZTWTO9taQV10QDhOsb2hlErFN9M2MsSdKDPnKzDcsnTmG8GClHYrI1gowc2g
EmiyAIdEAZ5i97fEqOzqzqAF5J4II8IO2ivqs5BAy+6piJ/h+Km7U7Nx02ZnNre4LG4R/cwxXuHI
+E/shu9T0mIAeqkoMGM2FVNj/EEWAu/Kh2zfJzfuW64ZG32Df2APQBBR/+aBIIfaRSjyt3ELHPaX
Z03CqawMuihueRa4FHgTR/d8lRtPhC489FqtXoigBMpU5K5MQoF99f4KfKU3vP98NGffWWfUxJZN
CsofgL1P76wVqp+5I8aL3AyoKzU7hmit5n1xc7/Nb368MQ126hZQo5masGufntRVg1zGTemeQGuZ
ljhb5QXtZAIVgFvAG3LlrRfSoO5O1JkdvVm5CuwwaE39/MbfuPOnC5lcRrtIFT8fcVmcv9w929lN
Jq3KdD0a2yRbNfkhH9f8S3JbP4DbdtW9Px6GbEVFigad0ehXTkcF1WPetAa/bTKFcpUjoYqmuQ1/
4Va270gha2lrG/ux2wX2Lchi7WGw1j+/xwyYRTQr/29DJ9dYAh8Z+iW1VfwOdoLWCLD6vt67H/j6
DJ1NodINI9pKylaofuAgMHSWAhHClnYFKXmKzgjD8/EtVvjnxc04YNbG9I4oSJPlCmP86WO31WjU
Fi0EscfsLpUpThbYxFgVoPfFJHIGRiL24v+eNwmuNJNZvWjkeeJUAVeAkZs3hzubVrpCGu03CMaA
KfW1ZE+DddC7TQ84ezEVWHrvySGPm24IJJ91UI3mcGNdSTpr8/b/q4IvG5LZ+/vpxSeHWYt6P4hl
DnMWX/2noUGgQ/d0sZ3xgY2aen164xYxFTUtTZ+EOenguENLY/zUBjJqJZA+aubVGGwMD45TJEhA
zdAj6g9hCwcARCMW9C1QDiubKD0H3kaB58e91BUKCnvbPHcBw+NoMcAB14UddOkQEI+/fz6EcwVm
gkCFTplYsPVxaj6dQr30Ms1XMG7UWZikw7q2YNVxK537BtS62qSXYXdEKXHBxMxEhF+eOzkFPUUx
I0pS91T3B+KzDN53kgxMBcUDj5O48Joz5XvyTuAiDn1tg9Gsr5dNj2owr17onhpos8y1Uq9Ua8W1
p2ZBLTrhjZ2rnx8594IWD9JQ8sCcT/FpYWJIjl+zsaP9RngNzBavga8EkrSIk1HFbk0PHk5DRSKR
od1v2bUlGU4kVb576stVbJ+Jh5L6WkyGRiSzWXvdiIE+xI13/Ozcf3F/rcJhWLlvo3yEvw/OJ1Lw
sj6hdKpr16rS7XVJW/28IcrsNzDADTl8COdbAu4rTpgNg+KcGNUItF+40rGGy3qLy+A2UpsSue3P
z5wNpIjBEahlVJsdmtz9aGjyyLIl5yQPO9wou9LC2QG7miKUUgnF8aoSHL1x8GBnRyU7yMN96D7T
A6c05WvrOjxJ9Zmg++d1zRWoRG7w33VNHFNeK/ro4J0+WnLOSS1OZCjU3Oh9gvMsKQcnsDKaC/5w
rgby5bHi0H667RZ4pT4u2Y6hXyHHDY6AGWHhAKO9SaSZ7kD+Wsaejjl8sWqxwkR6zc3/Fl4LM4k+
nMxBmBpKV9GYZ/dHh2Z2TZwASTiso1Q2QfeRENWOiHQ0yMTtEQ1P63eVdQep+bXwDcS3/3ZpgPvQ
qYSK9lvzsNMMye1lTBDpO/x9aOXUSBKdyqiBrGUl9X9wE3Rn2+y3IcUb0R8ZG+S2KRQtYjxnjYXD
MCzSqwQEU3aRsDSlwRowT7n3ZquUYOErX4sYj1th6DcLLy7c0LcX//S0yeEbLbvrZAlrQeGJIk+Z
3cqMjWGe4BZ2KPc7hegmGld2/r8cexu4qKkT8mCtptexiQo5AurMvEFxITqpYnSMaX51l8Bq1g0M
3G0yiErCBTvwTU6cgBZGAQY6DL4zKNbpK7u4QDjlXKi8j4zBBPkThJgUwk11ZyHa1T6izda0jzni
2y5CwdodfwaWBgOhkHJ0q9zcSwnG6qDBjWeBDqd07u4y56IMtw2jkgZ8Ll1yru17AknH2CNbORrH
BNWs4GowtlDHSvJxRGIaGqC2hjtpFUJH1fwjOFl4VW3mWMNNoYEOZY6frsGk4xjoZeFZnuFgUUY4
hQwGzf50cAslw1tuCPhS097h5qGDLeJVGv0io06RjNxz1Ih6PWigYRl3bwnQEcXQKpgmjkkCRwsj
5fq1046XdBWg+4XGbB3KtzHsVvS6/GBJF3sG+ymaMODdmdwQgwKTTyZpvTOETu2cbPKcFkriKM/X
uNHOddaOlmw8K8NLMWIPK59UjsfMeMJcyXG8Nu1kFSA2vXBtZvzXlwVNjKcORXgZpNWHzebm2Mpm
6B61YgUKWWqCyxiS2yXAyOy3tGV4WywqL9SSvtrrUavDNBKPlM2Da5w4cpp6lOslgzBT7VBlW+S3
2GQYFSbRUWVoA83xTJjjtUAzCUwMcTkpSefdi2aXSzuYh4vx6kFISHoBKMSHn/d3xgZ+WcQkP1HL
goAp4F015sgrgmfgQEqz1sH3Mm23GKzPuWDaAPTlKXZT/rQnxa46TQvLs0JHQCswQ+CnTS72GL0w
3CF63WZ0hML0wnfufn7PuURMhYNejFkzy+F8hOSfnHCWKmUIa5/zkZSm/yJDvlKogdpXVg6U7zKT
lcu0LTfgeMUyYoyyzIzrwiJmIkboM0hWOF0fLZGvJ6tXK8sOPRZBUuTDVjna0tqt4AIUAqrxa9aD
1vgrmsNOUl5Y3MCM3N9CcWj5Q8wdcjpyFoOBso1mx+T0OYo2yC6dEuDTd7QdLDC2Xh/uADYDoqfF
qg+IZqkn+DzEkDL4aKzoI8WeAKayhV35vhQmDRg3xkFxG5xpecuJlbgO0pT7Nq6oP8buY9/dhP61
DFgluyZG7pLXSL+Wkn0/7nvjRAkDD/LzIj6Cn6/u+esiRAL96XxI9mCWsVpg+NwbKsWMLfjRNQyi
evGU17uwXLnebx/uiHj4DZEULdqWjfDtPYXaLDy0kCbbK5rUVfSuDLvWfY60p4Aaou48kn5YzbUp
vWflXh2vq25thCcCvC54cDzGidLL0o8usgwpMbLTaqEoPlPeAojDplLh1Wg6TFkbcjLLJCs9EvFQ
VLQb66p3xDAJy88RsWiYJzlgRd1kTX2+g0y0WDj1M77x6womPiUdldAdZeLfsdrL7sqGGB3VINg1
3vCV0av5GiFXehY82ffZIyK+FINQ+XmvugvnzWS8/VbrrpobSM21xwgCtw+1G+UGjC0kwr/UO91d
SCJnAnamgMUUFqELvIXTKRgrQylB8i3n1PVkqdexcae5b06OGt8tOZ3uPxG1NcFjn52AgkI/xPwm
mazc1wsL+eBG/Hoovy5kYp3d3K9tOzCdU2ifR7aFkiDYgwH8KeT8zkGU0pDM05l1gUAMou37fHh1
ukfSKZDRpsFm/krGJUsqLMN0URDxKJpBagdYY/I569IaCtfEb5mgHQJ0IpIdROauvi7QsCz7P9kj
5rz3bqMe1u16oUg/UySlP/rp6ZN4QCsg6s8MjEWSn2Q6PKhtO97BSdetdu3GO12/l60XnbRBVgIS
SfsiaO/sftdtBuPUh0jfChhArZ0LfuMfrOQ5QlgaptkWnS0T0MspLE8tPLzNhtF9WoDbuo5RVbsf
Fi/md9fLmwguDDGwTOlqaoHTxvPzEIsTVW94IxM8I+wFO2Z73J4ZuscAuisDuoaVmr2475AYSTAf
10gte0tQ1RnnyFIctDVACdDimFZFmSJ0Mt0mCtDBR6RnNTtAZ5X4O1yzNUDTC1ntetD/AVBSmqu2
XzIQ8vfcSHDkgRqRHZVKkT4xvrVqtLmdSfapp4zSvyreG427pFgnQKpYxmhC3qt4SMTetugf5XCw
D3wwjDHARyNl+ArhuhGRjSpeKd2t6lnM4x097xcjiOjLlIjVxdad/NQ0vymnC8km5/zSV9va3pfg
iTrQKrdR+NJ1Z025iYeDbF0hg1bKxFzFPokPdo/YHkonfQJnv4F7OJYN8Lz4urJuGI9g1v+ic2/i
cgeTKA5Mst57umfmbQThEfcvtPmEW9CxbrF2YZAD7kw3kcsbJ1SEHqJXWwR77XEspMvUF9MCTrEn
9+kkqNx5jZvUezC9k8/U4wXuhkaMm4vpgaeo3zBvfqXGd5xpkiO8UhBtQLowVgCHnOc/2N594qFt
o22qeBspG6BMFmrj5obaBz6t6/e1/qvyblRpT+47eH+G4UX8Mjk6NnT6xk3l3iUtu77ByhB1O/qu
qdeYwhT5JRCp5C74Z5EQROFV5v+jxE8+T01/zJBDAYm81p2nQj7gY5C2oqzfVTtOUVIjbQUXMRzZ
G3BBNCeMfE0cTwcmgs492ybOdnC2UvzkSQ/VeAdJdHTLTLTj/cm7By1+9z3/grEPJ4PplVG4R1q4
eisiFIr4/GZACM6QkXkCaOr85QeychD44IDJtIbiiGgGJMXYb6u/CORrv9sy2WEJAZYNIgdts9Ms
+MLvAodh/TsCJNqNkravFXg8AqQJ12Z/sNQNLQpQO3W3tSJiyUNU74PqavTWArbZMbNxk2b3qXHD
inGr4u4Ul1Q++X9D5exGj2W8ZU/4hrC+uBkVRMEqGOrPfXTgbzZsMVjT+kdPqtY8DFaQcg9SxzLb
S/aLvWvVDU4byRgSXoqMtvREKcs3j2Lyotq50qMiIfMR02q/LbNwYyfqJuewsrsEUIF1aMdnGuOA
0qCBqPjgxikPbnt/xwSKBqte8FohQaCqZ94lh/S2OzL0AG3Cz3HXrK8F3u2QDoCxM53J1XeGLhvq
ljiUAgETxZW+D4aj7O2VZOunWz9Yy/G6pQt2lUhX0NIfwuSd9vPCIr7H5dif/y6CeaOvwV8zSE00
prp94l5y/0EKO/EtF6KRtnK4ydGfSjetcwlyM4jO4DRaacEEzlrgzyuY5EWB59RKMLACZArEJbW2
lrsLmL9EKjfY+eEuqbYcLQ2mf0iIyqUse3YD0CsR4/gq8LWJV02TQjFLKmWiMmo312526TnXGvGW
veoaBN63CLtz5EL9YCqXNOWCcsGvz8yIkG6rMmxxNmOn37AbpZkp5lAZ9smwuLVXYwPId6842yJ4
yrVdCL+adu1Fd71ySKWF2H/x2ZPNb+pCNIDZ/Da/xdvX+Vm0Wf3tfwwwO89oFicQOw608H84evRI
YMWyqcry6l+PXpt3aeb07Hyhr2mT0uKlU9JWG06+ythjeaAvytAWNx2jwMUFPvPzCmYjKsZLqdWJ
WAT0zNcVaGpbNoVa2ycNcDXvzipC9SYAr9itSuWu1B4p1wOSw6qTLeT9WZduI0LN7AlUZz9e8jPK
3pDbRNzK1pGLPUhEpzLiGy+F8tusLtCw1yOEEL0QhqzoslD2wPLz8OTYf39+lfkPCVKY8wO4/Vul
s7b9eoAY3D4hRTt4t662N7o13o57jOhn5TzibKLuBhPotAvglZmmB4AuGQXYD8Jq+N+/bqPkG3UM
eMQ6ZfB72xun3kBajUaG2l3I/SbxtpxqofZRP8TNdmT+6F9W7a3hbgCkmiJUCm3uyq0XjvbHrPY0
WP+8qsnR1oo093PPsU4l2sh1tUmCc1kdXeeA7kRZ721tIyWIw9sCbu33MIY1Vw54e8nZ0qkR07gi
G4/Wcoa2q4Vfua7ijZzfWkilKkiNR3sd7l/zgeJrE54AC8XyL2IWDEZEW7Pe2ult0KIQM954yt3o
PMXtWdJOCE818ppebD2eUTABeTWk0ImiZ2qcoNcRUpU/Hwz1e4mBj6NS+BEEGxqDxl8/zlgr2Pey
sk8Z8rUJRSdGQ/z3jrm3CLn5zEcnkdNpaqcqXA3GJdYOG4ut1w8FAiagXMYNPtDodi26uXb+7Bmv
TftXVh9/Xudssm6zPkEbRsl+2jkbDM+Km760Rbeu0tCcgFoBahr/NkCUQqH8oI1n0wZe97sZ/xYy
91VlOHi9sIq5zOTzKiYWoRr80QXUgy1mlqjRj3RpivymkP6k0VlhBgri0Ki9D4PnWNlq9kGx24sk
3KrVqRgIsJfyTZHkfjvCn/Zk4pskO9BguC3skwynj6P/luO9qmzj7sb8iE1Ji2lgx/HOiU9RdBfV
S2dHXJFvzxeDwFAAw2X0Ud74VBkanLjUIlO1IC4/EELToKA2VTnXiPeGN5BSwhFJRlYaBxK2zFwJ
bA3HhQttawgeXMVL6ZIqEsPpgugygFRiXpzBuElVgFlHN4hzzTpFnhg9wK5U8ivZiBWfIc2hm0yI
WZDIpBvAWvRHYlt0FAS4Bo25AAXBG5DVhHhhuFCvMJdWJsKMT1tl9346EkpY5Bb7CKoCKXyj6kTC
SN2aEqYe/iqlnVYjUQDRWXEYyj9a9dCg3hOnxWUBGmHojnJ4kMsrOTvb5h0z0El9dpk/6dO91txE
eXPRdfvKfpIDmsbrGtfj/qOVSgjMVJ4OzLQjbz8o6oNv3dY2Oi4bvb3pmystYD+QSP0TvunH0tw2
MtdKCa6q4slt/rnOs49Wld89uM1Thdqgk7wt3KmlrREW6tPWGCiTyEHHKWJDZPs0sDB5RyJFzwos
HSP9DCXQ/oVUwzeWPstceg3rJQTK+ge8ceIEJLdpBtgteHaePzvykynv3WFnme96C4+LhlS6+lj7
hxLDL+O4VTe6zIvtEG6s5tAlT3GBOazgC86ly6RPL1PyXYSX0vKmAzgj36f5XqnvErLs1CHbcRmB
OaT2KVKfSgQ63OeC+p4HIZBdbsb4PUeBhfAPBdV31f7jdU8o+aKFVyIwCqeKhkxKbPyrqruxIk1W
ng1rJeg1JfspCe+b4ly4GyoVrHMJv/zhA75dK6gabdWB7h0W9q9fyO4Tv0uCjm+jk6/+gv6CUgiT
l9z5Gqo4HS1u+03LHpgmxFk67MUqy99EnFyfemPfZjcU4PCFmfWkUsCxnqvyjTiJFNdvUJPMGMxV
bsQUjLGCCS+qrgr5frBeQTqQ3C6cttkv/uldJllVoIw1E34tCY23AubWeqKtFHTbrt4InB36M8WK
vI5Z0J8fPAPGsgi7/ruJ08nL2A3NyBrZRJ4qtZug+5VEByhVHZoaQw+8eJOZFwMkeMFwGYMb1bXn
oGMcHG2sa/aGJJ6VkSUjKYURJd+zOooGaK53DwBIfl7sTLPz62In9yLzO3us2v4j6dLGtVs8xkCu
cpCdbfsH/hGsCmtyUdSmM9+mb7V2Yjg+lxdynzl3K9jyoGeDiUSbOpg6qt3Bd9gzOg5KpIv2vAhY
4wqIEAHLw8Jbz5wNMg2yPBsOXoLVyVt3SjUUWShiIWkVWv/UKrqgDk+6+R9upw7Slf41GRHV6v63
R+NEgTHrwCL1r1fMN9qy9DxceaoK1Tx0YFdF+0ulClP+G9RrgG8wa8NntnwhhOeZXG5eGjotmvTg
Pabtv7ZoA0+SsErgPoEjssVDKO7CJRILECHCMjeEj+ZvcGKOBEZroK1sLEWhc+kJY5V0PsH+YYg/
sFqffEDXe2FtdNnHIiLrhc1vnR1Kb2l+FbxSthGku1LUXbIP/wPBBDSMn549+epRqjaQkQuzHO67
5J6UjgfmcB3my1ISwrp82+xPzxIn8NN7VpHZqJXHoF2KGGL8ymYje8njvPyX7q4zfbtwomd8K+9m
cqbZWgCOU2vnG12n6KR9mvZBrXwzGMZRqyQx7gIMuWDcOk+cXdzbFyoig1kKhZS/ZPnEBn5/6f8u
wpqkGJpv1V6nxjbDC+8WU/mpdZE3DHJJd7V36oZN2d6E3V9TDXaUkIkZM6jF37KEId/xQvOHbSBj
ZmQGlrtqYWkzcFO+PSNeZECMpGtTdsGqLiM0O/geqLy2CjLAB2q/2GXSecZysLP0JOG59e4XvstM
1sVzmdDFpdrAKSZnrm3s0Gx8zhxzN5TVtPp2lKgcXwl11PFA2kfpwK23srFlDdDVU91aRL3NECrw
8th5B4UmSzQ3vh7GUDLVCg4E++Q99R+lJdd4ieSjh6JaWYpRG9Vk9t35RfG7bYOLHXV1+rigwuu8
voiUvxRf/GjDUBDhMpTkevtXYiY6jZ6AsLrjU7aGSoHccGHrZo+0ZQnCJVRHaEZ+XTXbWlTFGLJ1
qGu6e4oZ4HUDSlLIAsmHwXpHgB6wECPGkrdUkhVW+NtJtkmTSZcJG6fJslw2ip6VtiUGn8XYk0SX
cRtGZ0M/q8SE7gpmIYqBVKFFmXvp8bPGA9oEgZFgJGmKynOqJGzsiDcHH4blAL0NLhr6MQwVvnCR
7MOcfVtmY8ELs6vWlO2uqx1naHOex6CYUzGhfaQGWsSiQl43F7RsBDaHSlJsH+kcQZox+hQ39tA/
Wc6GcjtdkVK5gV9CoIXgAkx3Vn10vM3/Y+7MmtvGsi39VyrqHXkxDx23KqIxcCY1WrL1wtBkEPM8
/vr+jpzVZTMZVt3olw6lnZZIEcDBwTl7r732WiBmcGnm5o4pRs2F8gzd2tN0qOUlLdwEgTH6av22
T6+Z/Ki+Uj5o9Nt6xM5uz3vgDEOQZo5RWAGH7H90R4w3UN7KYmuXPrGR1O8pXTAH6Ff7/fy70D7J
U/PTqJzNP1U/WjP0cPvQBWG+pKyTpaLyQ52BG0JBRRQyjrd5txBSlHQx2xhTFgEKYWl/02Dy/cnz
cIFKKDJvhAFEKzNA9NkSLzsZO5h0sg817sDY6LYNweu1iSqcvCJzs6erPAqAUJP2hUZoT01XJlqd
036qHwqj9IS5bx7Ux5dKc1EcUsOAURaWt7N6T6R/FdEbqGxI4Lk1cnOP4kIbja5KYyYElJKUEGfC
G6pNzPYGo3uq/VSIYAec+vvfD/zFtRq9WYfwTJTYjbO9s0uSkpU8BAEarzOFQhRyYyuEg5pvZIeU
jFgvOZviU+2WS1GhBvSOcAudgPJHU89Pe3YosU5HFaACbfS16lOapFMSbjIZA3uE7Sy5+kINPj/w
pZWOpk0HvqGgiv5lc+qt0SpQkxGBCcQbNqe530CsGT6IIGTFpXojVhvUL/T17wf7EvQt2gRUG0lZ
BxT+LOWbxrZu6nayDtRuIadzBuxCUYbPrIkOIYrukh6wDqjZsm6Co0z51cL/1YevbXfrWX7BNs/M
b9NhhxNbMwktWipvolmMyTRn36fsG7T2hGZGGEsAepEfOQsjvyWZUT6Tv7YurWM/X8vZE9IOmj0n
KTfw1AkiEgu3pt0m7kMy3VJTYkmrrllOSVdR0eSkJfg+U+We8q+sTLmBXG8GtoIJiPaFweeiS+ON
1hTkcqg/GYQnwxbEv4KiBKJEuRmFMtnehbBwTf3oCmbUrJHhqtgpY8yujBVLXOzyRInCifSOgzcY
0Bi+KbjsVDTZo7c4jJ3LeLOWZc193T8RB0gNIdp4Rc92HKIRbu9Y5arGpIenQCcaeVWHod3mueTS
qvVpc9jFAB3HPJpQ6SeiJnM2H7Ipq5I46qwDq7szHSCFg9BQUkdgmmiFam3fLogH0LHIyk92XUOs
qOe7LvqulGDoi0c46DxOGU/OaB1l65Dlb4V2Dy9kaG6jdCl1N0X0VSo3nbbJpvWx3uAbbuSrOTLc
Nv9aOq8GSHqj30EcMdoD/STJdG1lL0qxo85BasX9MzFu++jzoepO7V3A26GATEHOdCtgApzi+yq7
kuoHffINVMGN8lUn2TUPfFCnhnj17pUZN9MvtiCgdPvTeKNbgoPw2fJ3eRTgiuOsBQ/lnJbYh3WK
+Ci6+CxDkDH0nMLzwqZEDQl5W5yukRNBQQ2rpdM6K9dU5Kr28CkZ8KPl8y/3wiZDE1pcrEtn98Ku
5NHKZebBDLUIMqC1lgb3FAdqtErTXZwoLuU5mIFd9QWTRyyzn3oZOULOMN5BlBib6yj+2kXL9Lgo
9UV2/ELhvshu5tP3EW/EJvnWnSp/VL9K+mPlbPMQYDJ3P1nbLi3ooqlbGH4pogT0awRZHDU6D7PC
EnAWwEKLKHL4hWdpeerTIIzXqFNS3ZXjF+Sw4uJanqGn7CnIFGFAKadKHghgWPyleQVng2WtCkUp
mG2TyJNYbBrf5njZVZ/lDJe2A4gAQj5GoEjW2f4XhalVD3UGVpn6rEJwFVH/gaIFFgNICtsBBgaz
GK7ip/D1JS6CIuSvZVHDEyINvw6ZIo5rhRybQAJ0li6NNrunBMpIiNLQt7K9basHpTrAksBxksAf
OIho7/d37kL/LLRz4yP0FoaDzlns1cnOHB973Tzk2uznTela4Yv50ERf5XmjRd8cPIkN/UmOZE8m
e9OXLAbmNb7xMuBrkDn0r3TXrbmS7JWeGlS7ik+m1qUIHZtBOi2xuIbPfDZM8VAWTXRSTSFYQJCO
Hgq9QxDVKcMwz5vPhJguwGOw8P99uDPkfMrHzJQIVQ/IvgO8jvItu1WU7DgWW8rvx/7S8sMabFEl
FBz1jw3ipygon6OwTZTUFB2LrP6EmCgr0aMBdPn/dqCzp7NO6ryuWw50Ool8HDkcgmpEtNPPRIUv
7mmkUWxoxPOwDM9m02DNSqYniQmzRHOnBLdnIlsiAeG3REcKmS/2T6LPShgtOWb3H0jZX3qmfz6F
s23ViQqV1ZSLtQ23U5ZWeOB6BTZj+pq+7eE7oI05eEgIgwD8fpwvNBzAKkG6GFIh+Cpq0r8+00Ob
SHFYEOIREMGsgN8ODA57rUHaEQ/TQuiN9p+yOi4xGml5QqoBagdx7XkfTWdLpSFlrSUYjSk1DfzE
afpj2AFZ6b2yE5+CHXY8IXw9ljYbu5GyGt3KPi1MFXjB6lx5+moWX2rhZ9l9P5W1ezy+6cfbtEOv
xqNZ0aJ9sF5BwHDeldEL8Qhu/MTekw6y6VsGZt0BxSXCpg3hJzQmavQAPrDTaa87OhsCGsrf5Jjw
SvJqYSsBtHT4bKVY+a+JUmuOVX5xujXEZ22hpJjCLn808g6zh0gI7CRShDx2yb+4bywGNpEv5a30
iIbT0qDOf1pZ0ZY1Em4XxVPRVGEcb82+QegQcmB7aHErhmE7buR2G6JXVi6IFjFS/LQucYlf9cv9
OJuCXVbkdXmsiOyILsdFaC5OVArJnNVt2SEouiLJmZoVXWOKuvi8on5hXeHwZK8CBnPUc1XPIS6h
NyWldUC4QapvEuQcag8QDpoZRDdCBiNbHvUAkU49XogmMDuwzB2V2k+ehsvnYVM5/tCUP+85ysLU
NMecHY7OXLwirXap3NsGkfiSFnnonpjSS4Y7hMuZTVANIsXDngwO4O9P4wPDOYuvGI5/n8bZ6lfp
eZcmA7EJtWvgpTIM6IECbWJcBvOORwTlOyIQlieGSRdaJPAqfRqCDc0jIqApCx6s6BYBcqBRH/ou
pFeCX3jwXAekKSHxWWxhamaFSxILMWXOoGyuARyBkhhsHh5KO7J8YPZTsIfByVIAwY45IJohEBUv
9jxMLA68yt9AgH3qcR4ZaFgmTpeZDBGRGaz039DEgUBKHMpDAHMDAXtuIJP48xDlQh2D/imCE8xz
oOud44JprVutKeJjc9oTIdFMyCSGK3zK9tSMuI8/JNE1yCrlgmwTUOb39+5C17tFV4SgHbA9Omi9
/rqgNolT51LGFApZX9pbVP4arzbXhEkAFY59j6Yhe4qlX8EMgjkOhZ0hjsclxMFwglk0rMcS2g36
+gK8+lSJ/IKkEeeH1LNMJUCgemdzqx1l8ocqsg5t+Kzmk1tHT5irgV2mXWBKb7WqubO9UOZ1OY3e
VAoBvJP0gH2xox2ybJ8UnyR2F5ceBXgDfj2WdpzYrwNm2MmYpv0JkGG+w56290++rAjrw30dr7t6
LY03pMD9adU2gFif1BYvxbRw0UgEHAQYwJXOUhlTSmMSLcskWiWTvkaPBXJaMQdtL2R5++oOendF
BsAzE9N2u4CAwHSHtvz7aXOJ2fTLeZzF9c5gRHPWcx6k1ga9fyhGRz6C/pPpNTSZkXUAgI7hohmW
TJEkR2Tzk1XnYihgoo5NNoTyi/GRgf8U3BlFqFqSbNJAJjbXNdsZ0QDzF3SNiUr0Sl5MXvH7C//A
DM7XOpPuK1xzRSZ5jm8VUzcNtcJ8nOPGz+XZl0sIF1MLpXMr7K/s8QNZGjAt44yiDt8meE51cd/U
Lzi0KvnV6SPdTGS2d1XBoljAL137lU1LYfvW01s5X6BK6GvS6Bmx4vMQAkpT84/1Hf+Yjx5t0KBo
dKWF4yP0PK6WYEAx9pShGhx8CAbHrTrXOJ2t+vLkmdINoAGFeJg7/D3VN6wqSJAREWCvxtxQyGLT
+okOC4byU0j+I4H465DRg0xrPuKR5/W8PDfqyjBAH4r0uwCJbPEnR6TAbbpnPbkzKPPRZGGp363I
VRhRDLLon2DH0Crm9lK0jid7tFId2OtsEVjqzY9EXcRBREMivuKqmevsBtJxO9ZbROA09UolRCkO
Rv7GcMEmIvKXqhdgPOFIymJGS4N9ugXjQ3+MxZUVnjtIZCPoTaUPMgw1l2Swm5qAHjpglqH20N1k
5yC0mYy9VezZHgiLNO0Rvn04LGAyd93D7+cbTrasJ38ZPYfEjNRR1QznbL0Z0wkfsEY8aZPYj+Cr
wejVjhvCb1ko2QnP1vJbUb1RCu/azgshXVgKjQEJWqQrw/kC8hXWL415Y6UepF/dQI9G+ZLKN9Lw
ADaYl1dauAxpoKimJ+6/cL4Vn1OFo0t7iyB+HLf5fMuBAVTRVohxqW6NgOibRx72XllvhvIWqhrL
ECgjHgTO6VZIrQO6MukH27NUN7XdMHmx9WsKITq72bilH+gk+0a8oHzYlTeUM/WydGPoC6qQMdAe
aFISPKowKPV7ShJyLMhvFPd13FS5qwU6k8I7S/1uYGwLF8FdwtnRw86teiqAiYqeQOMex9rN6hsB
/deIGFYPNcSUZjdNi9OBog1YyI+cAfCDCA1CNmWjXv3OPNATMRXQ/a2U52O/CJXrDv8O51oAPyFK
H3f8TbUHVikR8Wc3/VJgR6Kjmga0Z1gkZzn5Ee+NOYQAK3ZlqMfJ7KXajpqwqHGiWEwBR+Qe8YJB
VKxbVONp8CIWRZIBgWtuIR7AQmieaiMtYCdrzccwU5nX6OnO6p1O1z+hEIWqQTSd8HMSBDYS7m5p
vFrRF0e/NahttYMrCqs0XYGcs9L32GxqB2Bfdh9hX+Uo73G7oaBJ8MYDeZpeiL75RzjshdI0Tz1c
tICpAdRBriOEzHgwRWqMbUK+lKy704taurwdnzHs29su4EU0jJgo9Gtw+wE2+YnT3HL3mjYPAOoc
vC7DTalbWCnfNekzd506HJ1AkAwh3vPMQ/HXmA8iBJxp61nTpsvl6vRd64uieBDoMzEdeA8C2MSG
DAIlUOcdph7rOVkUU41Ckk5/HieJ/QoxJgsILUOE8iDYVAx1ax++1k9kWb+/8x/OKudPO6ZUcFsQ
2sVc42xftYqxa1NjAoxRrrVE9mpL8pUs86y823SquUrsxqN62cF/FxziGiaGOZerEltrDXlzqUoP
alqto9Zww3073ZbaU18nD0f7NQbrx3/OtTonOIXvFRpzzbffn/3FWYtWE9k51qyyfgbtaGUl22Uu
s9Bj/XRkMRTOVj9sHn9/IEPM/78O07+PJM7kp71/Krp4mJ3BPFCiNNLGz+KbMtsl6jpXy0AfRTvh
rmuSIG6uZO2JHkToqU1u3Ehl7w7yTT1mpKaqKJnQC8l228EYP6pCMJbuv4oGOzkoInmrJjQeKFMg
Sy08esuLCwSp62U60wWh0s5e9ouT0gTDUK76PgzMelwcjzogn+HF+r1lfzV7ZZHCd43ggWEG5R2N
1KuafsFz7xXt15N8VRknD8uqT3CSCyAb3mb/Hp+zqD6dwyhzKu4EVA2BkWDY+8Gr/k/oQYrYgf5y
M8gc8EaA2/AXG/i5qfSoGUbzw9StNE/wrZYztt25jxf4EV0TzJHohfv9FLhU7FO5QBpcgC2R9jhD
gqpjL+fO0JmHNIv9jmwug0Nq2C9p0mG8flo6PMimlizCGPt5LLbE7T457nEiZC3cPt/kkR7MkSI0
IVuoqixRJrzQAuOBqakDuCee1h9XkvYVvU5fcQBk4m9zSduhIyRU0pUNuAcHOIjsL0Sa8hB/gste
vIc/XeBZ5lOnipNYemMSadLB9X0eb1NjizULnX2fxmgXj4WAokn8Aav4PMuS5hSBmCk2D6zzFWYG
LNwcb5oPVtSBTn9y7z472tnuJttD2tomACJ5d5zsmlpYCkObxp3eC7Wn30+Uy9NTVMERS8D+9VxE
joRJsk6JuLZpkdJIit1bct0Sj7RCKk+pZ/fzDsRLV4j2BR1Yjkqe8NfxHProeKpMUlBR1cvbLcUZ
dVgT1sp0p0Ceo+7InjtoK8geiGAkzV3XXQtDsk+pABfPhXYHHlD2FNs4e1CcNh30Glk4UYI5ZstZ
3SlHTDV9CXwsPdDQS/RFZYhNMw1vmMnSaZUNi3jzqZrfJYIuJrMy8Qz3Ar2w883NLOOyyzKw69ID
KJ+RCgu3qroQ27m5qaslOCaAG94pa7ZZ4l3il+Gz1sQL5Q4VwXgBIqOZJp9jd4kjT1WWywgBFdek
zFm0ihqi/u52GB9bbtekZZ88yCSlF1ZI20aIWOjUkzeL13/ervqWgG7kNjdB+GBd9f4UWAtlYbjJ
9y5w3CrQl/m6301B79tL2YvX00beWO7oH5fhKr1ObpXFyO/InubSwr8uVlBdxivlSt/LT/Rivcx3
2l3/WlOt2SjrenHc94sm0NzMrX3op8veH/naq97kqUvDN/z5zt73X0EGPfGn9bdvk/vl7Y3P5QgW
X8rianEPgdHlQx7JjDwiffc59BD587zBhfu5oH0sQEp6aQY0d2985Gu9ylvfviee7i+VQ7RvV/X2
nrZqHysNt3fXV+EzXT0umIRnue0CCYIA02NX4dTk4B5FMA73dPKunlRPcmN/vXiJ3MXt+v099vMF
5Gnv5BUe8rnu7ckPg3gBtBzEvuQ53ok3QEvww6d+Czt+RQjv9z5N3q4Ys3Q9eTIf2XiNK/FlubJ3
pXqDl+6KB9XrfXXZL+L1dlwgkeUrC0QB3Mkr/SpoAjCmpRg/mVEEalmnazxUguR2CCxXX9a7+H6c
+EVjmwSwiQ69i71LEC3bVbu1fXt9vB5XMCiWoI3bdmteh/vjzvQzzxVKRUDEb1jI6zDAXozb8jH6
QqjdP/ZHL9zXq/fQVdww6N1Xx0uW10e/dV8rX/fVa/M628+PaBhkoVdRrQ7unyZPX8LbWgyB7jXc
htHVv9HzuR+3IwNSeClDRY/V1fgYvpuai91vuY0YuHDduqbbukcGL76yr8vt7SseF+4X2ubc0McY
1UPbcwmtM7g5uZ69GHzIBF68kR+nVRwc3eejq/p4mPraUrtx9o9lgJmsqwXqSl/p28JHkNDFcsGV
1+Mt+htUDDLdF6NgBNnOvus3qA34sITW1lO4huS7BzTazJvKV5bzIdppy9mz3Wlhfh0WiPwHsh+7
z7k7+DJN5Mk6fch2JBYuafhy/s4evPhWflyPGON4EbrvrTt6j52fu2MwLJJduAPH5IuW+GWyxjLA
kxcoYATKRnzctKjW5oJekE2x5jIW4lLlheLRQsNPxyD0VB89Ai/1bo5B6H//YiybhbFxltmu3OaA
0BZvbNbyrlogjb+imX91CuIg8U/8QYOQxy71zMDyyZ+D0csWFli39+bsipW0Qq1yYXv9ovbNffgQ
r8mcfPH0aq7hA4d4KNx6yMatNS/00uC0GbbNVlvDZFiYQb1QmZ3Iq2+rlbaelsb6GDjraNGsupV1
nXrpMvTTZb4/bWo+5eSKV1JvQ1Tmor7jVVvU+92ejx/80PNkfjhwYrUHpcCvvYSBmHzV544v4/20
omNo6ayThbqV3W+z1wcTa0O3ldYQSO9ZQoJuq96yxy1L3/FJ19bDZ9DfB23kPOKEUQLwh+KuYEn9
up5WY1U3rUQAYVFzOT5F7Tv1IHLjwUX1wVV4qlLqLjXEQEREpi9wPXNWzOi4U1n2+11xes1qZF5t
v8pe7dp2nRHDFKfYmv1dlXV+otORZICJSQ9mRX+LhcBiNnq2PX+yM1zEMOFAwgukumjx968XYtRz
OSuhwDAxHdbDRzuVULYgc96hLEmw3rZftHyRwEb5JCi6lKo5Oh202PFBspfPRlDLqiPxJbtgWn6r
5S3tMjmGrNFDP90mzdU47QfpNWodN9IsN+xUt7WWpnZlDdu6+iw+u5DLoYQPVRevQypq57HSoIem
msWzccjbOCjtN4kMIpnuM+WKZoNwXkqqRXJWeE79EJuFm9ffpeo5hYvz+yG5VAn55TzOotKIpnkl
rpkhpZhD+m2jXMmS4k7V3RGrQuGwVgzQCKUO+toH2bSZQUBO+V3WsP7KPDKx5ZUpEjap48VtDMMo
C+TjoqkzvxPNUpb02V0UodvZc8ApiwkEtQpa0Fka3LaxNHX9QPiIF+BxqYbvdv7Y9u8x/U4dTWon
V06AVxzJnZOXTyPLC1GNBqkbMgJIlZAG/nXyVhJCQ2Xf8kgZd1AUoVGWqrDbaOz7KLr//d25ELX9
cqyzCEoymmLKpJ4HRXlQytUw+M0coPLhhhqdaP1SU4ZPBvejQfB8cHG/RcjBprpgaGfPZts6mRmR
PRwG6+4houOWhvbO1dn+w70+rOJwicppmmueUS/l6SmVEr+ykUTAdq9/HKZ9Y247w29ph2xZSvSV
BHMnGb+aFgWjfq84yD/SIjvEd2H6CuFZst6PpYrz75Pa7hX6Y3vo2atJgRtdIp9fL2RpU7MJtQE2
H26cbYsB07vWdaRFDVg9380UgnAkrKGlK6AXMwQDzxjuU91NZ7ZFw9Wrwcusb2BdmbyorV1Kgksv
gDf3vu62uMcCr5l+qHt5+AkccSkHg35HDxFdUoJGcZaDaDFgVxwedUwK3wm6IeJM1D/QJQQdkrOv
UsYMBcL6/ZxRRYZ8fgcxiOWwskHN5rxLLMxDXa9jUz9kcH0nmzkTr1sTWsbka8dXRZm8Uz9w5bmb
KVpAPQnk2qvtlH4a1Tva76GaBll88kuVZ954nJWnPnloO9/Obn5/ph++6L8707Pxmanva3XM+Dh1
UBm24JeQpPXVvVq9KWCTzqs270zjUe+/URGXcPKgzA97H271kF53+S3F8Bj1hs4FB4UR01P5HLFS
XZbZPuuelPm903vPZLo0xxOqbumNFhpb0l8zfIptRfyETs370VgoA+q9zqbpVjYStu12au6Ah3Gy
ruX1DzvfU7HLtLU6rUvh/OnDEKEqTRelpV9TZHBOO7j0tNoCPGvwUYtVVS0BySmawIWAjUGXA14V
2LZ4NjidOd2Cu4sSMuYrqxFzRWtZfKYyp17Y7VgghSUIMp22fu4J0lhFNNlxgmRcsznFLNqBMy2a
KWhDr4sWJxWpLS9V3fxIWzDEBS977UD5JEp3G1vQEhblxIruFQj52vfoCXox/IWk+gy1u7gF/Xye
ZwDqMDZdr88sOScDixRaKt0EzsPsAZJQjTdRD76eq6VtL8N4eQKnfouQoodvXfihGcj3quJDcu/H
O7V3lSH4ZI5eeph+GsOz1b5P6pZ6b2YcaPSE6dRrQioMOGqeqcb/zwEiTRAShJQePQzn3lOnPLQL
O2IcZkx5wGSdtFmAD9FW04dhoCefPH5ohly6OMHCEE20cCHE9vNTgl5YrYyzlq0ftoN3Qww++guJ
NNFySc5Jhkn01p3XkKqTtZIxIvHtUqp0X54I1dwr/pO9r9u7u+/+W+Zun/YPsqeSc1quuay/KmvL
zdeFu91AhiedwMKCwPtutRWfLpLNzH3zkcy8PpL62574vvRvBheDUZLUFkRg+xaTdKTe99x7Ez+X
/JsHkZ/iMLBsfT59J3vjR87b+uQLfHVkDOT0KDC4d0Ef/DhwR6Z2JCEjCxkAAnrQBbRqXdUDCYiX
D9u7529feC0jQxaIgeM+8b8Fh/Fqv+NXbE4hIUOoyI6mxRiIS/mWujnRKgr/S8P7PnDm4p0iaRZZ
ve51JNHGVRdkz/iTcMriMgbSC5FFdW4TrDal+/w9JvFp/e6h5XgygsX8mrkH4vgzI5e9mXsykI5B
Z98onrScSN1QLXBVd8PYiFsDQH9XcHvs5Yk8P+KqREossAzZc8j6Va8gqx94p0BcxM8Lbt3Ly9PT
Otlcv16jTuDtevfkv+qu7n4LXh+1JTbMi9BTSEFfr2lfAYPJ1+A0fnKYGW11I3CF0U99kWATnwam
b3mRR8IfpIt4IQVg4AEC168izRYZ/7gqlgACBwn847FfZXsQAn5YkauegAPCzWlx9ItlFBz99wiE
A2PbxYmXEhJ6ej02ktA35giUawNcMF3CChJdnLOvH0XeOyzCa9knUOdShp3N98XusfKX19B2fGj3
5M0i5RU5IG9YlOSgYkKEXktqLTK85zmg92WHFsQB+WT38TFnqsYfX7UbBIGzPBy+Hd1mPflIPewZ
psdr091d346u45nuTAaJzrR72IAvuClftvs4MFWcpbExSTDxxuGXEcZiSo4BWjQ7faEEqvvMIWS+
vhw2BzJ4PHNdUldS3x9fwGTATm/ff7+e/aAO/WXTtYR3EE3kkKDOAPajmfVxVzr6wWCOzCBmYtIi
qQ/aI+Z/eY1oNHe43c2+wtfLPY5lwQtPPYRO/0VlmtH1DiYFnwN4qeLNBX8EohXxyit9ZYyumD1A
F5545r8dHq/vG++l8G5bptgudWswi4nHUvEg6u5m3oW9NCNF/cFrFrOnkfd/SfzvVCs9f/UdDGYD
AlJ6d0fvZjvxXPKQk6Z/4aHm4cOWmFn99QaIoDwkwDfoVTLxh2Dxdfvl8O35TuaBIZl3Hz4ZSpEt
no0kBqmkITYkD0HW+nX5jLNULm1Jg8dHnRnQyVlTm6azKlQWNErF5TZxVlm5yuPlJwe+kDtCqMfi
DaidEM85Swvsnh2/oUx0oNiNdg5hE6216Jkg24mMJto51IShP9LvpsnrsvToW/rkDC6EFr+cwdnO
QYw5N/akf0RuEEjQPAR3+OGVizCoHNL1sHLqrVQtYB4wEmzXEAfGTynKvz8PnGF+vQVSVFknnQII
2sJLWPw5fquTkH2FQ0i/KV2nvSP8aQjtnO9occoWYmG4xvy4If/1Ov6v8B2DsnQKi7z553/z/WtR
TnUUntqzb//5vzs60J/T6Dn/m9vV78/d34rvf7trn9uoaaPX5r/Fh/3fX/7nr9/yWX8ey39un3/5
JsjbqJ1uuvd6un1vurT9OAvOSrzzP33xb+8fn3I/le//+Ptr0eWt+LQwKvK///nS+u0ffweM+GkW
iM//88XDc8bv7bm4v7z9/blp//F3/Q+huQgXlnyGKEJR4ecN7+IVSVH/4MFQBVWN1ldLsZmreVG3
p3/8XTX+wMEFYzzRpEK3jM1vNUUnXlLkPxSK6aLfXcViBb2zv//run+5G/++O3/Lu+y6wJqh4YM/
Gmv//aQCmJmcGbUgEwUubITOS/S2IrVhlzQLvRnpz+sKZZSCzIhTmpetyAlv8TfOZELy00xZW8rM
4i1D4iNfR700nm60sVStfW8MRr2ejU4dn6I8zp2bwTHy0LeGI2Ag7ZnditmYOJu6T+JhYYbz0faG
vjgq4EzFqfyaaNIJRm+vT1XntWPpNKlnV4qRvNmUkak/tq0ZyZk7h3adLIrQHKJHI4HW4xdpEx63
4RxV8u2xS+fim1LUs+znTpyY921M4+LSqo4PQ6KMy7Y55gsKyC/NGKOHMNrFlBziYUin70AaBUL9
Uzjkw2rU1FiLvbnUeiUYZiuesWWEfacv0rJsw23rILLyhCquBJtEnkvp62ifCETdSClmeLtVl2Fv
r5aZpnwrGqmovmqZXoABWRO14cmUw/6Q6VmX7LpjntbLcdK18NpO0IlcHks91h47ib4OzctC9RQ/
zGncHlcWDsLaS1aqib7KjLDLn09J50y7rsCZFTeVKseO6pTW6ZMVF8p019NkP7D3HE04C3XlhNnk
5VbooDcXdUaqvLfV3GWyO9WNUx/SMZNz1e3LVFNDT1aSNmuX2mxpleYWjTIn2oqkKSYts9Q4YemU
x0h9Na2jVYWePYRStZ4rpZWRMdeT4bSIJClu2d61E+XUvu6LvAcGco4F8kB22yLQm+O9nqMciKQi
7at9lxDKdH0uB/GcdWHrlUkztPf92CUyxDY1VitXQuEvedO6UJ3Q9JadKD3ImGwgDm5rUVcvnKE0
weijjuI8kkJaHE7zbi4MJjK2LPrpiOlzkhSqZ2TGTEtcpcbGWm8NFfTcMKMZHzkr0V7GtnKGxteN
ZJR7TP1OKGFpRVLlkA3DOX481paW31TIaSqbbuhSe62MBWft0mk8wl5Uh7687VoHFfmh7Y5x4c+O
M2h7OrpOxo6ap9OCQqvD1F/VkTSMBwsCZInrZG723xNYXtKuk09xZCQQ1bUuUuDvFV0ECQFGoVlM
+FbkJ0lXOt017SEyw6+dHdZKeH3qTmba7DQoiqzbnhZFp6NChCVJSjtc9Wqe5RYhhB2fNNmvEOs5
yXcUZ9VGHtdTekqoFh3NmDw+K6fwRbCKj8+hUoRTT1I/JTVSBOa8HuLZRExxSEaKP61dLgbLqTvd
s7kr47Ot96jcqHoiF9g+d53TbOy61oebSEE5rvUH/ZhVECpCe4AmOxZ1wcVMpRakk2Rb76lkp+0C
fvcpu1MyKdVq15y1k/yK72/hLNM0TdLvoWVXztdSMav0ex/ZuMZaU5ig3GBMabY3w1RNriVDkjTV
q8tIUV/sqmqN/XSsw+4qHU3L/tLFfard6/2ojoOrcxi4KbFdSvvxVKAhAzTHZLHH3sSr6NgPJNaV
WugIthZJ3G9SNSoj3zyyBO0TaFcUjORUifdJOSrSUjtKMuvelJXRNh/MEmWFvkdYfZazip7pXFKz
afCNIgqXeWai+zvncdl7kjTpzW0+S6b+qLa1ND3ajRLZV0rbxeljJdSs7uJGL3XyKzOTph3rndxH
q2MpdbAY+kzpb5Whm0qaemX615PYaJv95LDwXrWm1dXPWpib0laaylzJfKvNdGmvSs1s7bTBlkba
LngWrzPIXOl1fUKnI3LjoSnDmxMohPU2xFN//GKfCqdaqs5o2AtZnQUDLYYr4keFnqIhnEr5wFUp
Q3LgAZlgcmplP4ReLOUjuaumFeFXQx5qaHTxEI+4Y1sd7cxpNcZbidoCaII5DAkAVWMdAa8ig1aP
Ps6xAtLqLm7WuVXHkl+piWpcjWaaFV6fDx2FN3HruyENN7Om5SE/bmJb2+tmXxmb1NBwxYOlNcX0
v2ildTUdrTBclX0esWy3IcX4zTBHUfIDI/kfhT/76LUumuJ7+2tk82vM9M+r8j2/a+v393b/XJ6/
85cI6f+TkEhIePzXv0KPv4REu+hlev4lJhLv/xETEd0gECZCD9FgSucir/yIiZw/cH6QaaWA6Krj
aCh4E3+GRJr2B8pPxD2ISOBKIZCyf0VEzh/0/tH8Byb/49X/SUR01s5B9meauDUhomRQP8Ew+Ax5
HeJQmppMRiwBAXk3vc5WEkXYR+WWTiDPeKaFcwiKl5/G5s+w7Ocw7KyLQxwUdWiLQ9IXTMb0AUf9
BDe1pVXnGAVBrmD/usM9EPHBnET//7B3Xst1W1u6fpdzj1OIE8AtgBW5GCWREm9QEmUh54n49P2B
3n0OuajS2t592+Uq22VZGgQwwwh/UPz+23Q/MYfVNgjJ75sL9JH3DfG/4wpbGDgzUPYC13tfJMyD
VirOShzVo/vJ/iaMi3PF95XgawRa1WDIbETRxIfXiTeu3kyKCeSOsnN9rOTIPeIVDNbjo/nPzHA+
Rjur4JXWEBXCA3RuX9oTTIknI0iOdEt88UJN/UinDezChW/3vlX4MebZOxzUmhylIWYLVkT4Ccg/
X4KAMLftDhvEO+tSwLXp+/9T9o8B119/s1iS0pqqcHx9pc7O+rSAnxnutD369R5oROvY3uj/xnOu
j/Exqst0cUWg89f7qEXbLmU460x+o8qz8l1iMEAv9//8ZVL0aBCZ2Ht0X8+i9HWaT26pMYAArkOr
e5PdKxto6FuxFT+iwPH/HO836x8cIKAvG4UYFEHONnuUFXGVh7BuUvFohtdA+f+DPx+OMAR3sGXm
OdVfDK20S6HSuScpku5dVx/+HECjEjz/LC41nAPCmqE91Lj3n8WqRyXpqVM8NF93pr/Cjuor7Zjv
1b19KdZvFt67WOtef7PwpiaskrEeNQ8Q11b39Q2Q/sVTbhBtoDVV3zj7BOjEIbzwkX5zJNPIASJI
KY2dGWXq+7ijtERddNBQUM/bys/9TtzN38xgohtLneB3P9zau/Baf7MwuFE4ixkVAts851soWYh1
T91p3rA1Ww9R8Wiv7ZWNBTIIoxHjlwHmybr0fn+zxVx3nduriB2Cezhb/FQPlWjcSqNfP/vRVRks
T4iERtfafXfSAd5gimJi9nLRFPJ3D/smrnXWKjL5rIU+Ezekxf41v9MClQ/71F5p9wrN88/tvRIQ
+MIr/s3N8PZprbOVq5gjfmwKUdVdV16ZR3MT39Z7rTup2yrIts7mP4lHtwOqpoVj6fleb8rKnpSs
WFeRw5xjhcWFQbkvDky5j82lg+zjviSJcVWaoCbejx/2pQqARU+TVUmoZQRhbqKNE7QhfW7933i2
Dx+QDhPOh6u1B6kRJojvN0gtdAQnZKdSFD/H+af5ogLnh50Pph7p2hUhawGves1f3uz8bI47p6gk
kg7b8rAEwy3EHUvzw5/G86vzzvC9uUVsu/PVeHvhs50/G314Wzc52xDsIP97hX69CV30lWlNxUzF
vNG2DgT6Keh2yk24b06rCZOCi6Efg6H7c9jXV/b2uiOsY/FKkZXkX9Q133x71i3LYFfqq+fUJtyF
9/qj82g/ZftlnwKa7R/r7bS3fXs3n7Kg9F9gGlMsPVQ/xb79kh+xd79wBp4fDXjskhmj34ZSyjqa
OLuo1FDV0PopINJOgaKYgbkyE+bxEpd5/WPePzVhEKRc9URWA8+zhWRGaTbSt6pfs7XyDqM+5knO
yd5pG4RgLj7V6+30h3jnJ49srMQKm9d4643S+WngDJv+JiNJdF0fI8aN2Kr7JgSyGKIgD4Ly0u3y
8c2uMph84pXBvWb87z80jjU9nRizoiMDMAatFJEj8waX8M8L6kOKz/4RqA5xTdsGiiXnx8+wmO0M
dw6mCWJtwteusmvqaIVB2ZoqlkfW0c7Z2KOnXbpWPu4gOhqYHkFQxjnl71n3mx3U2pqiSDvmCTfj
xgjSLX44ntwnjN9Ghnz4ozaT11843n8T1CEqdYVLLYfx0/vXqle0GQYnBFKq3U3VkwKj+MIL/V0E
5jwu+RufjyTqfYSmHIyyTdzSS371v8QR5nSQ0O9EguCL+LoijbH3uBj04wYRDhAEjBHJtVCQO3ss
OljumKgOkONj/8vadjsnWGCrYPaMaujWvlu+XXjK85OXZfM2oH12N+uzMxtQt1YPPK/7vrrJARL/
WRdecuopCgv4x17+F6J7ydOFyBce1T57v2W8OBiF8KjmbqCWYvp83YFOZ81oG3XvPBg//2lAjniu
F8aG+GujaHB25NaLXdJFWlgy4CucY3YMg9Em5aKXdkKTcI8V3n8QkQOPMSXqo/z9LOJ65eiTghEB
rAeK09hnQlfgwudQRTVb5aA+XAh4nvMwCkXj1DJXJXj+cZ7JWkuStmqqoOe3EZTCKzFhT075igD3
leDS2bYmxu+O17NwtFPeXmJlqtP2rwm3lB2g/FTZtPpCKje8VJirKqhd/g+f72x7ZDIurWoNaN+6
HtSDHTy7vcXtMX25fCeeaU5wjOocZozObAshVevDZiyrpAYyBj1nRnMiCVqU7TbzJtqX22YnMDCK
vDV0u7s0Zf5w8hBXAF3kvqB5RePp/WsdpBqOKU6l2HmDu6vuh+Uf38NrBAe35HVhAkQ423t1Tecs
akdElDbi/u9jRj00oDU0+ANRcDFbXRfC+4XyPt66bt9cEWom1SSVxBuPK+dg2aqbnB1vgzcDGDIH
8YMB0ocM7+pSBf6aufwp9HoMvQlt15M5O+6wbglAFwFUb3yB6dg4ABPElXJ36Tq89Kjrx30TT6sZ
KoiReKt7JzhLbzAKv0b0Ny9+AetOI+1Cj+1D+bouU1BkJK8CXiq3x/uIRTbPy5ASUQIkgf3kJ32Q
bBT/xXzRNvVuAUl0d2EffkhqdIz2SNMBu2KXRrXzPqRbYUSgKmnhmbUfdqDO7G0DKyqGMwR/c4WR
SI6bS0nzK3727Fvi3WsiS7EuXvP8StaNuKrmYaEJ5dUneaB2PYqD6QGbOl3ehb9ZOZRVLi0B3q9D
Z/isLSCmCJ6lQjkOfdoO7O0CtardOLek4pGPPiI0mT+/1g938dpfeRPw7Dg1E6sbRqStQAffmgI5
FbLGaLmF93sh0Mdk8SzS2TmqVQqD15pIw7YCHbbn85FptBuZ7dtfpSe2NelwuwV0finyxxtqrSLX
Yg82CE97tnIy5uBKZvBS52O/UUGV5eEKNwNiR6oBrOvzn1/ph/7VGuxtvLPtOIvFMkKs9V4rju5G
gyMIwWarHNW9cklF4+OueB/r7NwOxyV3W3NdMC/Rg+nD2t4Ne7zNFMhjNjgq1cuvuzm48IS/j7q2
ApD8RKDx7Cxv7MJQ6qnLvSj3su8wd2I/3yqg9rLeTyoaxVQ4V+m1fenN/m61om77/+Kenem9Ei5m
vRAXG2/nfmUCAkrckYfX+wwi3Uzc5Uu5i3cXnnddIe8PARp1NNnBu4Ccdc5buDHzabvo6URjc4rZ
5gHIYlDvp6N77+7Wpv8/buys6+dNwHNBHARQZSs1AmKGtD5mvR2uwm3WBsum2ibbi/33Cw94LrnV
asVk1jbxkE7yh8Gz9u4Dio2bdIX3oZu4vZgZf8zjbF7nitJhXGZBcnt/nPdLZLtpCGNt2Ia7Vh4o
H/dtB19TbhZKAPcu9mIIjIFyuJTq/Obyeh/6fBUJvbaGCtFZGSzb+FuxKa4RNhgAjK4tUHFV7vSH
Cwvo44YB2qRTLDOQomt+/n4Nu6ktCd5gLTyCZK95jV/sasCz6hbbhsA9BJeK1d+cQu9Dnj3lUjAg
TpYl4+ICx0sfIjnWe3u3FscXu7wfl8/7WGcnbEV/csoHHm95qQ8KHRblZiXdhi+pR4v38rOtP/v7
/Ug8usorpXAl9p2dellcmUpcT+vrjPbml7URqb+sxE513z9dvD9++3Rvoq2n0pv0qqIVqbUN0UaQ
su1nax8HA4TiPmg+twwwL8X7mM2tD8ewmOSKbvKH62rQpw7KJA/XQmLWLE4fMAV5c8pqeth9ktpP
UZ66D4Oi6xeTrPVuevNmQe+hj2gi08j8+dVc5P2zUsPmKWCmxFtqKFjaJq9FCKSmdg3FmAtfzcLB
Fdj8FuCd4kCabqOBjlC0DJLYVw3ohxMGbZLoLZmu7GvgliBRxA93SlDscbHhg+ScOU6k+SCTVQ0I
9aiOr0rlRQGrDOfw2mZEjQSg8zItQ4cojZlNg3adGtmoLb6yhF3EXHLuy8IKmsXYKOCUslskczV9
2JW5qPgtY5uXSCcx3YNXIto22RgAyG7rsdAyulF11JYb2qTOc7Zoi+51jij2Vp4IFWPXuu7Mq0jJ
qyZQzaFDT7SuLSSA3WLIAZ91o8hcLjxtWOoiaPssreEDmJWNRtngyGjqma4YvUbGvyxmr/u5Kg3z
EdynI+/Vns76TaRpw2B5WhyWK5kuBZP0ZI1Tsgi/d5qsBcZvm5Wlb4Q+2LQLRjUqlWcFuBgeX6C2
BKJemUjbBsL2VPSpcRVKK9a0+2WszUQ5IifTCwrGXG/HBHKeC3EuEo3M0W3O46L6Sx8ya3ixujGb
b7QGGJkbRF1fzvQr+xizxTYbFwcqAPCE9q8yM+weXkIZtdPL4DoTsil5A/Ryo7dqVk5QQO2sg3xg
zyv2TkM4uTGOYyMn5alU7dn9allx02d46Y3dcle09H++LqNZhJo/ddpkm6g81XkE6WOQfYTXb9l3
D916Wv4I7alxT0qoS/tUCoaCP6M46qwOT1mZLpu8i5Vp2XSZOdcc4NqQwMZKs77XhC9i5MjFKcwM
V/5qYjjTX3KOkwji/TAPqDa6al1kree2tVOFW7jPVvyQAB01gZyr6TSgEljolhvI3HWR9O9sC91g
K6vj6Buk0B6lqbQQfQmKazSNv+LBSsW3kbOic4N6yDh6vUnmQxP7hllaTfpN0ZMEa3R71krd8gxt
msrc11kj8cmOCzkz6KQvFh95mnw61XIa4ugwKoC5Jo8RxpiuqsXGlFtfBws4nCY8AY5PRwU2sdxO
uY8TSyujb4vb9CbiX11lG8YMKWWu1Nz16jhz5/SuEhnteLDj8dh2HSSK2C7VoffLmt0Q0SmajQ4n
sAu339kByowDuxJm30ykUSqnzfD+UJFuZVhdJAQT8PA6wklo3+1alNS8lgzyZ7mZr6qnP4fU1x7i
23OMkC62FGunAb0fyOfvQzpC6qmT0w1aS3B8p4L8E1n/OPqoYMUUxjdYtu7X4bu7F8/Dt64K2LF/
/hnOS0cem8kVRSOqwcz9GfK+/xlE4U5uhbvfax0wJ36/W+kyIF9OVLH/HLXxr3h8VuDHPPSHgUqt
tHLi/TPLXhU8YnAblrYBVxod4pv4qr6OLxlfrU/w/i3TpRIcA5DYaMif93RS6ZadMBOBhhzarM1p
1H9O3c8/v8bfxEBJ31lLYoY3H3rivRm1ld5GjKvrmza/N9uDyO//HOK867a+udVBwdZoZLKJzmnQ
6SJF08rK8sIv1ppwq5txh4rQgwbLLPHWOiqDmnXpol8r3rO3h1YO+jxMMlgl9lmx30dtCJK3hJh2
aCFoFTtj5x5x19tfeLqzbImns/jDudDXxiJG4meptgQcG/VjbMKAXQL8Jj/LRPsBuP42HGJkCMJ+
G9qxp5fhp7BfdloFN7fouwsSCGdZDT+EcHVmj7Q4DXxDzx+2HMumnsLS9HpE5BwHJZcG4ZTo08wQ
QHfiQIz/zISB+om2FJ0NC+wbxnDMW99vv7JIHLmoGRFxRzIb5CPFES6NJ5z9aCd+o/wLGfmOF/IW
8vZxpRJwbU7ZjKtXO7j3AVu1GEOjhYuuYqBifB3mkie7JKdxnqDxVOhEM3RDhw7W93ndpGRZNmsx
H7NSRpxIoRujAXdhwXxcmMzGkVhmQ9Bn+9Bqs7IUQHU78iBHa4vPdID80PbHOiGOjsnOupaPWA3u
VHRP7i61939zaOL6YKo2tRLd7w/bndbJ1JQo4Xn9MbxHt+qYDddMTcHFtDun2V0ef33cHQh1rbJh
zirYxdH5/qvRUaDrV9I0xS5rRy24q81dF2DctI1uMTIASHjh7V4KeNYI6/h6mKETEGIrnYQBUYkD
wrKHaVd+UU5mvbsQ7zdfk+YXhJh10A4u8izesHTKkLe64U0IUyG18NU8IgX8CXD/xGDxMUETCPGT
8YTyFX348f4SgvE3K5a5IpNiigs24/nOd0fw2u5EfEOLfTV/mMJPF57w7I0yNKFiYsniVMAQyjzf
6ZWVVsuiIFzSbaYgxZaCEdQAwLQF3IEs0KXS+myffwi3/jhv6sFQsQfHDAmXt3t1Qob1q3XpYj37
Zq8hDE4THVu734Bno7wqmF3IvwtcJPv34/Z1GHu48ObO0qS/49CQgMcFNgsy+vtHKXT4A+TTGfTq
dbi1tirlxtzq/w20+1/U+P8hZ3jz0j+gxq+///wefe9evrfvoeP8pr+h45YK1htBBIAMLhxdRv//
DR03wYeT8uj0G6nJ+VV+z7+g44qm/V/Uc0EiOIImLBq6NCX+BR5XAKMLVC656LnvOcT/EZ2OGG+S
FEw31sk1yQNmgzD38OV6v0KiylKMwo0cBPuMrbHPduNW2f0bkw+Elz5GYvty9pumjfXNebrc6Y1q
seRtPx/wO0YzTq0Xyx+1IhFFgAd5nlItaK3V50Gdju7cosBvlsrNGOqRs3OmCG6IFyO1BBkqN4zn
thT2d9NR5F/K1KVM/hJKUvC9A+6gGTsPQ7Aysq/yLkTuJG8LGW77yR1LT5EtRlW53i/yy1BO8VR6
2TCH1GFNVg+T5plyXnU9hmKG1OOldZdhl5PHi7k0Xo00DAqLBtQjJql1marVXUKplz1FWZvgGaN3
0umQWhknOXk5RbgKFyprU/5jOpQWLR7kWyRaJRjOSHQhYifVMvzO7WWgcHHSslEabzD12YXJr6od
IuChGdfJsVmmfNpTRGcVTb9iNDsM4MLMTRjqmmqP+nSB3rn4C2KhI1PfiOsGBO9SjLa1mep2zreG
FNLaJ6222ixGEl/P66lXWufoFk4VH2FbwTBeUj1EY1GvDfdFsXpZjV4TV2l7jAfgiHu7HvPsua6M
rEGDxAllMKfViA7DPIcodgBPvZdV5R6qUYid5fTzo9sPWVDnVZ1vxl63Mnor7ZwFMjPlsEl1nYsq
jKfo2sjycb9Qxh5rW7bHsOkYyueuXt9Uje1eqdHYI/kQ9+nTPEr1c9QOli+i0NlRHbf+mA4qWhOT
Fv0AIZ1sa4kkilKqFPXRnPPhBtGWz2Wuj/RKR+H6XZViOF7Njk7yaDjhqdTlQqO4xvIJVMeNjes8
whDobB6HcdJBESYON2wH4vdZQ9+Gq24ZHxQuiuvByKg9CxflmZn/MWxiQ/f6rlO5fxUrmjEAWEIU
k9qlyDzFsZzvdIimyLfH2Do0ljn80EQFXEVLtUdu2OmmH2rzcdZzpttF6WBRMlpm9tRW64ap5lZD
zQ8/1snrGnoC3sCI6FveVIMdJHQsvnQr5dkzirpC/LuVA9L5vR40WqdsLZE2R6Uw9Pt8ynSgszDF
wB3143JDRyj2XbXrP6VNO9/NhQ3kqp+b7FgNmhEMhaOd5pp+j7eks3swBrfQ2aFaubGkSO+W2NKv
HZEi812NEf0WENC+GSWDx8w38nS9h0Yuq2HfY0/4HNqKFmSzVTsbV+tw/i5LRChVbcaEsE6E2BdR
vex51/wMwCXQ76Up5ruIQF3TOFKenXIxpZcninsTOnES+hD53NxP5Jh8KfJuQf9nqI1vWaKOR6E4
TJN433dlUQMXnuWsXIWcPu7eMayMtnLipN+kRh/Nz2J9fLZEvDIAAa0GztwM4Q4OcfMQz8Ykd+HQ
N5kn9DG6ViszvkmmKbyNbMQD/LZzFQQ+MykMVHas5a/UjYQR5HSJEE7I2LDenKYqapOO0pd3co5H
vxp7+8qcbYkgShtH2feZaabrTUltbKOqSX5S0DKuqSs7ZPjWJNaeZl1zVdi5gG7MtdL4aitD8i6h
ZZMn+9ZU/G7CO9O1quFTLfKQoyIh9Ssr81RncfKoo+F6JxxZrV83TK6TuG2qrR72OJFJ9OPuBQ3Z
F1vKkbhQQccgnbL5RFE0B7LSsl0qMGZ0jcXdrcpj/hQr1X6O7PRhUSbjZxZGsIOlqEx/ca0eemZs
HlILnUMR18qPxXJ1BA4d+1QZZfpXPCb5xlUHd1NZWnxj5dl8tJF12lpO3SB2iEBa26b2HtAMI/pc
gTFblW55kw9LfyMXhYlWnOgJknYId03eYMP48JXRVWxfrRSUZyFmBJYh5U2pKYwVETRG1hsPQ9Ws
aGsn3WrMTJPypztG7qEvRXGKodb9jHPb3II57XZGMo+/WhpQ167a6odQYB+GETXQUlCniADzS4Rd
hlvXQaix0huAILVcriLWC57Y2otROPxI0TId7Yh2nh+Pvbm186IJ4kWtDgMT3ts4LedtEffFJooX
/d5uZlZsntlHMent18FJFK+owmxrzIsZjFpZ+VbiKnujSo1PamyKFzqs2gwUtMC1R4/Q7RNZ2B1o
GKkHEafDXm2V8Q56IS4l06QkX/WhiDCiil2QVQ7iHj2Ls9d1pKyjivNQ07N7czbLL3aeqndWaMWf
w9GmsyXc6MswtyqePHxHjCChnKul3Ixm2m7ZkjlqoF2hPVlzFSGHVqDCNnVoT2W9AcUnVvojA4jh
cxEXxSbPXlG0M3V6HRs4lBBrt7gMYzy2tBX04az8qpoZ8bl4YiEpkesnVm8GQ65b34SIqd6KuW0f
ePPOVRMhpO6Jthjui9wCGmdOTbGRyZx/5WaQm7QeG+RinRA5uyXqT0NemoFrxu4hYqQXhIOloLhR
J7eTJYaTmjtw2dwWmwk5V9tetZOtmCrNT6dZ8XUygF3GVXKSVQY7PJdl+rmpkyZYKe37wbXyjSNC
GnVO3D3Hs5P9wLcc9BqFEtPsTtl0lSERe+dAkUunX49uxdxurlFqHOns050pH5zKbPfFVElfiDy6
isIZTFwojK1idCrS05m8LVSrujLGpvJHBTc9x8FVpJydfFdk4Xf4XSly7yrqmLIKUssJt9qAkw62
ffZdnFpY+Y2O+bmjTb5JBh1lqnk0AkmatVOVjpylTFfjxdgJRLXQyc5rBPe6dkL1btE30kyAVdZp
+2AKK30ax1Hdu3mqPU9a6fwwSqu4G8y48+xltEDwOfG1KafGrwyjfUFhQruz22kIojYdH5kdY/so
UCOT5pTfrUJ4V3AqkS8N02Mf9TFUYGW8555gh/edkgRN0iwHxdbDq6aa6ofKdo0tbxBD3qmj09bY
1XeyUGTFckTKo5FPblYThjlSDFifVMtfmHh02xTKM7LlEzlN7uTb2jClHwMjCXLRWz9rs3A7b+QM
PiLpPu4atTROpVFjl4ERizzpQ90GcTZpd6QcCzOTnkKYzBE7BS44FrtQ0Vhjh7fHXurWj2xU+3uV
cdoplWUcea0Z1QcmgOJlZgjwSVfLGUv4Kf6qK6v/8TAh/ewabbAqIuCE23G4JLPaRpiPiMZPlr4J
mspwXhy1W7jbp3GXzqK/UlWZfJcdvPglcrt7Z4CRnGRlv9HGCZcxkST72FHVK7e2tW2/6kfIEX1S
bnTtq1NmzXUFtG/biEU5jYtRw+rJ+uI5tTqr8RGd6B40pWAO7GRD3O/DptGbO1QRZ20HrHMCdsN8
IMBYMK78BsZ9tEO6Qm/BqTn45BiywfspNavw2Wrz9NqclXAfhYbxIy6W5XnJavOq1ibmYxmt9cea
YcZVMqNdCLXPuiPlKjGIdsqdbZbJRmpquxnLWt/WoeXcu3NfI+xt0YZ3l7KEHzO2daCH8bzv4sjY
5cCg0KosxieNFMizWIxe6YgMi6Ba26pyLJHaUNWdgdjifmR0uZub1PySzVHD8ohCPNnG7F5mM+oK
am1B1S6EPzboy+eVS+vDGKyHWZ8FzyOxyXASipg4ye64cHofzYmGdtqqhidS+9glVRRMnYqe9twn
Pxt2oTAUDEBCzHJVNIH9KDXarZn2ltekWumbncaktpvCB1nM2j5SrW43NdLYCCtCEVngk90lkb1R
raHdxNVkB2ZTRBulGB0B8X6Ir0w3Wk5urnfbPqfhz6yuL/acQc6mTGLtUBSFdnByq+QoiMrhUOW1
vctabdoPk5QIuo8JUsJ11XMs6A0Kar2T7xdOuF3eqvV1Vzr9s+syjfRMY+m+t4umvyhq1+AvP/Xf
oq5CVcDKp6tQzNHeatTloc5tucmQ8KABFw+bEi2Lg60M4a80DY1PgzHI1cLGUlET1+z2SzGF+Hou
VnEYKg0JDXuod0peoMIWTemuwJE0CGmdbudl0Xf9VOGgFkNcNDQZ3aY0WzoPFLHmY1RKFunqCKvn
fREwKRuRmpDo1A9JfyjLdPlMq5xz0yIvLkmq7GmbNmX9PYtQYwrjtNlZ+QIKUTHlTrcRcxns3iGL
S7KnQk3N4+JU0VMxjs7GcaulOBSWbh15o9w1qZLm+YNWJWiIh60bP40itkqkeTWY/7WxKpnM1fKU
ZSq2aQgC7IHxIlG+6N/GJtauuErBszVuYXpujxsq9COuhkYdFs+05p8J2dStw8vbpRM3rtdarfIl
VsvlvmHXMebAHxFqjC1M5t1AgZ/trjPvnDoeHhumM9isucgn02xA5MCxn+0llHjaR11z0F+rVEub
xaYoyvw5NOsCxdYln0CguVoNr0oWG1qv+MrUlroPx2b2p95N/uJSqJ8MG99O0EBoaE2IJTy5Uup3
9hIDt2jA0fwKE4cPw3UCW7ChFov5FJtsqOptPbpoSMCkzFGnNZx6VydmUgcRZzyNTtw+thO21EfM
Z5Z9jMDOrkk4ge1EtwsPC52ZpKTuASDMc3J0EY6JvQpFjpuwyaJgMZoI6y3XTEO85kbzkEx28pIb
M+qTAqXPZl55IC7SK2i/MAzex2uaVLpL8pRzuDH+HmmUOzHZnkRi5ltsheneCV3jTosTsS/hj28Z
5aKp5vQJ1p9UwPjId7+K1FSDDMmTYFCc6kVMQ3Jy4zZM/UguqHcqLUtCM+b884Tp/JVexWDgLWRO
BROJiEZAJjfGaM8nA/QG2mjSdmqQwJl7PWZ1e1/Lyb5j0qXP9yJC7XmbiLrzlaYbkeSw2eeglBgd
s3SO5UBNaOkazYZ+ClGUiFI3Q4NZzjtEsMxyy0zLUm7rztHkcaglhVydN93VoDmhp1gxXNZaqfFV
6ycUd83y0FY5UwPhhsHSLYDaZ078cBnW3NCMTkPYhl+XfrZNL+KmCNpqUT8prqrsOdyoOxu0sHvH
YeV0eBVlqTlfYaXm3Nrk7nuoQKX00jyZ75xoQYsFzlO34wKYthzDFdL8TjYZ28KNAbbAglnio1sn
1t3Adn8kRR+/Km5lf26FXSACZTm4TERtEOnRtEHuCwB1w4hz7CkTzTmxP0Wjpe8b187vIm127wd3
sdEaTJ3eM7I+2012ZB9YyialJ4gVq6tf4RUCnhv+3xpVCapKVMKBth400s7Hu3nMQsurxJAi74Ke
73dzWZA/bBJ5VETHyjaFdmMjQIHKnmjRbDENI8q2ZjnMRqBbw3hvDUlEl4oRJlCc8LOwinKf0n95
KC1l3uVaM6M4KNzlOnTG+GeYmNpJhk7jVcPw0CbwDdy8av2umffTvDh0m5TSzxaOpa6iy5FX4lrt
1ZNbFUwI3B63Cql8jtCm8cwlqhHUFRKOCxpUW4BusRcNaXQiT8bCQpZgU7VGeLGZ56esg2bfdVPp
W5VrBrbVKd9nCzdHrYmGckcXNK4Dek39odDj9mhpslYR5q0rmnUmuXuAYg0DbSkwdPfaASPKpVyc
PbdeicZ/gjupKmvHOdqKm++RrtHv0yhLsUBQq8HcjVxQyj6in0bZbZr5zujN8GibQwayi84jQl3p
gm1gb2nf3VZRVG9wZ/s00wU6aVknEAGqpQ2Wt9SHlpbBEAbWEPWtXy1tmQWZdDEeodvymZIxvA9r
e/qCGNJIdyNF11aXmU6NYyeHyHQlUG7bnr/ORTIjrZnYKUCONJ1jXKft6dSnUrvT5zD/qhgTX3ZU
8xhwZFNUzV4vymW5jYQ9f3ErNIc2JvXPjzZN+s9zoS5ZYOqjfOSeNQsMr0X+MKfW9KijorN44BGw
F57NhYw4qTNtudPMhgplmK1MsLbq/IjAWHrrdlP3WRpjyJoQzWCSleXDcwy79K7omvHKUET7YsSj
srEVHd95rSh3ox2RCaZthDJzml9rNj+0xwGj9AerjoHVKDONhLnvwk3T5/YLGX22V9opO6HHlD4t
CnvNU1Ix/uwXoT2mahwu5LTIrKs9R/JU5Iv0pVOVJdpRMa2PZBAIzmuOr8hKPVGNZQbS4mJCmFYU
dKzlIqpmY+T6/FVhPcjrEIH15tgPVreOgEdL5TaYHb5HE+oJxoBVHNNEkbJDwNlFiclTDVlJqjSk
0L5WGTyBR1sqrGXHVUzERHsgYTuV2jx96EwgtJ+mXszmE5bVJCCe2swVR3AdpdxHc1IMznUWx83N
GCWquc+nZpgws4zm7Ji1hYkAMM+qvNh1r+YRMDNXib4lRtxoNk06ygw6QJNhi1vVLPThPjSm3rg3
B9UJ74ueS+TT0nSqdgpVquggBquFi3TswIzIQls2fqRYsrhLQeLKoECbywwqnaV5RBVAhyyCcUMX
mohDT3n1JW/+i7QzW3JUSbb2E2HGPNwKJKWUqZwqa7zBagTEPAp4+v+L2v/ZJSGO6Opju61vyixd
EXh4eLgvX6vrwkdb4s3x7DeVba5ztQirbT2eIv6sfaxVbglV8+3h7ZjGKATQ2OdWOzpqZu+Dk+2H
uzGOiRK1D2jvYyHFJNJjqvmfJD0s07emqxtsBk0afEw6HgDrIarMu7pUCeNNb1KDxzlr/UN0anBi
NZatdt21VUcNtDPCcCuS6NRLkzLliZ/UiM8qFFWaj7yG+2ifHe1K49f2MN8hDgAPALKqYW7E7wIN
GrynNgcR8EK9RLL2aqXJ2Q7fgSkbhsvyLZJjCYJavTSrbasoSr3PTL9LDn6WNeO3MqNi9LlzGvGN
AqNv5RQ9RelU7qxjVftu1sI4tTnxl8MHmyKBeVB7XopPWgFGwVOLSnaqVWnTUFn76ikaqVgoZB3Q
IBujIr9zGj/NXkuqOsGGeYnm01nn6fkfaMk5QEG9BGKJZg6oBDpDdHJME4jepJljJiQoRoj6jn9Q
Nihavk80Twci+VzBgQIdrEWDn/AqZFLyN794suCFiFcaTyF3cbDmsot6/VsmXVQUX6FnO/JbTvDS
KtErsgDu8Sl2lS3wRunk5c8oZRzyBTDMZTP62qrYobPeLR24Aknn1ndHcBo957OTlzZZ9Ez/wHqu
TYifcGbixFu2GE+YEBTbArpfeMmOisNW24jxDEF1DMFguqWi5oXQk3r1LvXCl/QJ+YTFXvUE7H79
a8RnOPs1+lHNWytim+t1/YH3nboeodVpvYJPLHiRj2tpkYJm/tPqsEXoNCGBFF/abCPG30JoAl2d
8RpbEmxwhMy32848UVr7n5X9a0UR/cTzlYUpVHLiUwoWBQTnjLvjU/S+uEsRUhq83DOg/b7zH5vM
XTB83RIVp+iP4ckpSrPGLtsRw8Y7eU8l8UPLTKjxbfwYHU7wQFevzQfVY7Roz+T7EmZsYWt/w2fO
Fh051OPUEtuaHFPLQ1wsMuCVfL69xCUrk1NiCUJGuOpQ6QIha3U/nPp7habAbSNL2zg5J1bQ2SQQ
GKHau4Uk5jmMKHDafnFfcV0wi+pS8dw0TujdtrvoOJMj0XJ7O6qIPPLWPwy/qp2xidfR2npENqJZ
k1hAwSPfL8FgNBHQruOCTatfB5FqWROsRSENvmbnrLfx6g/hFkatB0G5Ed8JobzEQ/BtS5b8Oq51
eNLVXe9SC96L8QlzrX3PvXKXI0+1OEAm4E23fpX49zOHon9MByvmVwkys24HdMZjnvNFiM7xKlvL
D/rd6SFlaER/vf0ZxOe9ZXgSJHJ/CPSm5s6kOO7a8Yei1JcOqnDTGybsSYTgTTcqAwy5YBeCO4rD
xw3FatjH0+fspd8uxz1lYTOn4LxQiwxIcJHDqdcjU47Ghm5+sO5WyMBAso8a5h45Y6aOk8X57f/F
qf/1LntynerlwMWm8R2PO10AoSDofhKM/bYn9VCwh4/WPvd8RHX+r5s8iRURqbM22GxyvS7IIuB+
h+cfwoGODrincqUtQQS1+cDxZ6mTwMEbm/icsFSUvHfytvHCZ+YPGUS215VXPfgcLQS9GJn3vQix
qpX0IrnG4cghz8uVhZgbegVe/Vy5vEJ/ovGGUIP/uAjzm/UFmFEsHUERZIMnx91vcoqWwhf0l/AN
vtuBgmXkWvfROnX9jf+ObskjOHDETCJt9R8AambDzZn9ycGOeccVYYh9cbDNDwK6kyBfUL+lsDUt
Yoxnk54za5PTXLS92uo87dDcMJGOeVbXcF2g83bffi4fskcDbKFzWlVflikTZuPIH8tTvh3QRNTe
Tqyzo84uxfvOd1a3I5W6ZGJy4fedkZ3okrGV+/CZ1xKJ6u8w2f+I19IayuJV/dZtVQb5KPLwsNln
iCFmuOPt3zF7KyPyqwN2Enwbk5+B6HPZKSJiSgVF68NQvRjRh9sm5l8I0IaoJkgssGgTG4D8Za1y
ICcyVhW1Mgr25IvmTn5qt/7nZqVsywdpK0JZRNaIOFf7BlvuIrHZ7ErPfsUkmA20cai88ivG/EiW
80FFsFCTfi6s9XKa+P8nkGdWJpFrPIaQLg9YERx8UkXkMj7aeyh31g7ntDyk4IDjN21bvFauyWTT
Qfmqf2s+VK/5u7/kIfzntzCCYPJAAzZwxaJi5jUsn9DHu/UvmNn7bmWXEB8G/BJa06ihfB5TeI04
RN7icLP4pNNb8tz0JFBAqUydMhGmYRqJ72KUWcw3NEs36UZeui0m7FjX65zECbmUwWgUGOs2QeQK
fhp2G4lbCs7v7Gd1F++Or6onfzRfT2/HtfO89AN+j3LcWK05yQl8uWHAu+YHiLHY0SNWPZm7BEpV
6w12XA+CMAZlJbepUHFBvXRdreM3UrK7bFveyft8nT+ZS+NRc97OrKcC0FeMCE/Ho3ophNZbLf6J
1Ogyyj//uUGVvbrR3G6bAM91l27RuZjGKAFS2SakfvDBXeZ94P3oVjTsg9pbbm8fqq7Y3D5fs0/P
cxPi/J2llkHZm8dT9Xuro6+ndfFDiP1S8diR2osQssxmMZcZnFuc3rmJ4Ou1Mu7c9hX0JtVHip3F
a8YUXmPfOyn1xapfSIDm7vlzm5Pj43SgLlMNm202rn39nSk9Kcp7i4nV5oNpLEzRLH21yfGBQAcl
O+G9ra5/B6mwU5ADuP3ZZr0RIK7tMNXFaP4kKtYMsSbRkfVk9vtKfbTGg1Qv3DJzgZec6F8TYpVn
jlEGTZlXISYGhNC1nHqt5pV+s7ZRKby9GFUc58lx10UGJpRnRdVr4ua5qqYmY7+OK+9RGfeO75p3
JIIkYOhQO+gzB8+aW/JU554pv1mfl67subTcANON5AkEeUIY5XKp1tDTHwt6EVzjRytaVU9NvpNc
5AD3J6o/2vvsSwIxEBSoCxQ9M54COYfNRARzHxA+Tj5jonbaEEOR5drmfTH8GOQft3d2MqjzO5Ib
QpMVVgxYOq+A4engOPExrzhrFLZQCEETrGFoVtA3NNv6DijL0rcUP3nyLdGOgUSWqQhY/6bkOHJO
n1QPyPtllKCN7+Z+fMg845scr3LeHIJwIKE346U8kyvX/w6jzEuyXRr+mFs35H9AF03ouZgumxzB
oAAL5TgiWuu/WVBLFp5/HxJktFWkoBfrpDMefG5vypaXW5ljnGKylCZDfSKGP6v/FgJJkV3N4OrS
cu1BGfLd7a87EwQwyryQatDHdbRJIDUZwx+7gkVG2ssQ/nTGdhWD3rhtZCYMMMuGaCVdB4hYp98z
G2S/LdPQp9Eoe0H3mmSV20EQFMYLZ+HqmzEjwaeC+5j/486bjrkcqRICi6ppxq7GT8qm3413CGa1
sG/8fpgsHI3p0Ztam9wICmA7p3GwFqDoSMs3YTr+9s5NP4+wALU+rOU2wxkKgkkXAVRt0qQBlzO6
tNyYaOgBVaobZD3/GysOIko2Gak+JfkyMgVtn1Ae3Sz5Sm0OQv373lokS1Mnp/qftfyxInbz7DIw
jSEzB2scKYuhRJet9XVPgbpDvXQVohi5XqR/mT5VpwYnm6dnfSeZCcsSHQ+qmg1v869BDi9Uuu3g
v0UwQB439HfaJ3Tdtrf3dNYVicn/bqo4FGfL7Vs4AZzfywW2srL31ZO/0w5A5ft1SvhYSvMmjGIG
b0XhKn/sTU7yCYR8GxWstvKah25n3Mcvgv1qQJQQ3ujlFGzGIIHRETcej3L+m1w8KJpkullEeP9X
ttcN8hbKtGBrvCgkfSDM3GIbHm5v6vVxYLpQ54aFj4FJx2m0qmnuJ3HlDK5Vas88pV6syPzZ2OHC
ub66zBme5LzZkG1TfKKGO1laXnVp2QVd71ZW4kRPNbS6+hcz6Q3GKTKpT8N1ZGdt6ClGYiX3upDb
UUvI8IyvsfMjAZtvfmqOys8UBpHxUeHf1b/fCCb/YY+BaMhkYGuSbTgo3sOgwg8sj1K+LdWi2LaF
lb5Y6H4thKBp8P69F7xWIVhgEJmh50s/tnS6+Sk4JjcrD738kBsoWEINUgR/e0sIQxbU8Rp8DrST
zMmBYW4lsY2i6N00Ru7RYjzK90GBFQ8SAkd/7UdQ7yK1yJAso3jTkt0oa0kPfgjJ0AESdenoNqXv
Wcm4vm1mJgZA/40uis5IPDnhlP877LuiBFuIBOcn2AxQ17Rex22+01wg8274/ra169sIY7wrEYMg
EUSw4fJDyUElm6ejI7ugjhml2CEWvrBtM+fiwsS0BNdCCl9I6PoRUbsIQq9hzfDOPn1vrbO7EVqt
+JN+t8x3ceWBUFAysI2rE0yv00GwV41e+HLnhq2DwDkzDQNMZSbVExC2t/fweoUTW5MrvThG+pFG
J6KlXvq1Z5Do0VlRCKR64AHW9wLtof+gw+rtL7jKVWTDLg8HGK5BnZK/TCKOBlynT/QRco3gxc5e
k+RjrC74h3p1Hxqw0YtqOgzplKmnDz6pQqNIMrDRbYxPg+1R9HPu6Uu59aduXT1Cc+UxnA41POxL
2/5R3InJA9Lgm9O9erd0P14ViMzJrxHufHY/KuapsdVhYHwbpdl8pdl38aNOdy70dE96gccYjuhi
xeCHx6DFaXWXuLc/9dVxmdgXX+TMPiCwo9XE7MaYfKmHvSMkof7VjHr+57lyE4MxXeAknmVtNzQy
XPxusovrVbpu32dUnTIPboMP9U/zjeY1UtOGW22ZT/uRexr8SAyZLuUhM5518dUneUGjVlAMQuKK
qLagiqm33S4LYYpuQCX439WH6mB8XuTkXTI6OUZQKLVsj1j7Q/ro1Dvj4egJXeVxrw6bAlwVJA/Z
wVqSPln6ppMQyK0IpFxs+agaGNHNAAS+uhAFF9Y2LSwmpwGElYORuPjVyREQ48/9uEi5Lw78+Rt4
4j3Ta7fpmOKwhXsed/FruiZ5FEINQEgERc1SV0fsyy1jInU/OwtSULbwCXEWUS7fZZsGFgLBDbBU
JFkyMwlyaSP1cSgCkL719xncDfFO3ST7pRr73AcibdOhhbGJp9NHU9+ELdOPChLdY7rWUvIVqV+j
t7xwsmauJcj0FZJEqJaERMHlplVM5ZRNrneunQYrubU3oCHhKQfSlkgLLqfM7RwTMtDbmKoojUw+
UNmgYZu2fKDGKx4YIDseNGR2EmrYuVt9i13pS/iIcOy6I2ovXU1zh+rc9uSrZUYwMh0pbKfkFvmz
wtzC7VB5VUAWzn5uQvyEM/9rO5ORlx4TolYf3VXhyqfMIx0YkcXbHQ/x56UdFTs2dflzk8KJzkwG
MAAUmjhf3aZdQ2qlr/Ot6YWP6RsPwuVG19ImTi4DhGxPSVOywsRuXKZzmNtb4l2fu97PVzQJ9HEP
8LE6/l6R+kuMEHz3fwlREmrw9LfKh/6r/r2B63URkjB7lZ9bnkT7CJKKXtN6cZX7L9Wu8lqY33q6
itCw216wE3S9wU6ipSjIZ5Y39zrPnvjP5CielBZpLwpZv/2HJ/DptTxI63ajRjwg/gMGtpmvSVGG
p4qFvBZF54nzxM1wJO6cWpgnN2LYqYmXXl1X9WyOBKVsSNdF5ZWi8uTZ5cdRVuRdCnjIs7fam4rE
VPTyTf7l79ttfrDWJZo95ir6oT6o9+gILRXSZlbIk0XnPebwdoHN7/J4nKxc1tjSE6CG9FHQ6iFe
9Kyvyody909HZxHlN3PhXVgUv+jsQCa+lsVDj8X+U/Wgrv/hDNe2/RopaW8ZXDJzSTigNQRTmoYs
55TpWcqL3hnG4OQO+U9J/o4m7Uo3//aVLrJ56pBodkFee0XIFCTA5ZmUJ/Vy/JVm7Svn6LZLRua+
1JmRadk4Y/oLbAovljYfPhsB0/JmrL/dDtAz1w8qpTL83/QuuVYnoSXMM0dnCrBzawZBKufdSZEp
3iorTS68KD5u/OGpP73ctnkdzngP6UIuiuYGPjg503VMXT7tUtia5QZsO43ygom3oVy344cgVdzb
1mZi2IW5KTNg3JpQrTgJt/mX6BUPjChqCYJjGpnrfH/ciP58NNxT2hIX0lJx9PojcthQ4wAxyJpR
Qrt0/rjsIxTBY5644fs8D6BPSbzbC7z290sL4hecHS8NwREZrU8+odFTTUY4mhe8zojF35uB9U+I
2kLkSNf50gx0tonPmA1fTX2Vpd3Qbf3FdsIV+s40aFecGZlcpiclP/mZFYr7JoOsCKQz/N5CsSXd
Ri822oq/GcGCT/HTUtpwnfNRx0FUDYY1AcyZdhm70QjsjlE3l1HKjdPu4wiOpKPuoou9+euN1OjK
0JfVKRxdVVeNUjMRolZJFqrOLS1kROUfRfHX/QUwKGSUXDXU/eGnnNwybXAaUmYdGzdIhp1C5qMV
ouZWLzjfdfwQvHAcZAshMcAPk7McGsZQViemehI4ikar28mmvNad1zH/5RuA81AqPzFtc3sHlRmX
x6oF6RkVG+phk6jV5UmrOtKpwU02sts+wpTsAtpypQNo/H24T9ylnuGSxUkiFBtFqQ4x1SnV7FZ5
9FM7fQ3ajwvLEn/kMnMVm/lnWZPNHDor6oeob+g0R6+o3Wz9bfO0w/F3+jvn5WvzVeTMwZP9etvu
jOtToNVNWeOpw9jhZDeZcWOaxukat+ut47ZsYJegbVU/NY0RoW2vSEtomesMndop6tIa/5lwoE1C
ien7o8P92aAVMm6MTQLKU/0RA1eq0EEen2+vbiYAXxibhJTAL9WWwaLG1Z0Pzqijq5Gvb1uY8Y0L
C5P9k8MCTqwTFsJqp1jDq6n8RCn8/W0jMy+py02beCDzmxWqwFgRFPZCr+foMfhbfFSoQQvdg7W0
66OFvZvxDLyCirOg1uR4T2wCBh1PCsJc7rHVTiuI1klN6/Fz21mwRjA3tnBVXzeeDDgzzuxNDgDT
8JYxMlXgQlMOqxI16IRnBh09mOvIFaPNEpZsboHo9BCMwZUQMSe3c5KEbYdgSAu5FLIZcbptzXqT
Sv5aQkR44QPOuAlJP80dTjittanXa5kU2INFL+0fllLlvmhWoJkp0nqKm/+QwTAHnrqkVHptVfQO
DdUi1aIwPG14NeNRD0cDuFafYSF5LYYvrdUsrO36jJm8l5ACsX5DO6b1ZzXscyeJQ4ZV8/LVGphX
zdS/ThpRqtLh5oVmAJ3KqQn6Iuhj2RCAGcERzopMVpmVR9rpcEx851BXvnKvK/5Sn+d69yyhHIU8
Hi8l2h8Th4ytLm7Vo527PuNsDKJD8eC7ORPvt31jwcx0DiqEbUaOeyt3NdVnkJdRq/E9JfSFr/T7
z1zeL6wGcjGZO1MBQjEJVEOWn+Q4YjVpDu9NUnlFAetbGDKmvmuNCI7BflsWuWdW4/b2AmeiF6Yp
pQGfUhSQRhPTDNDqVZOyQjgfzWrlw2LkMT7/yryORt9M2sN0Ef01CBmq2gurk/hVxClPONQo6AJC
iJTnr2nAMGTW/y3gbmpn6iYhEORIxk50hD8qb9Z1fWCqYuHpfn3KwNrwhqBqYCLxpwsvOkv0k/BY
HEfnlLtx99rW8qqSFhW+RLybeAieripgzsjorvA8QWTGqozQBk0yhew7XcMuLrktI3HZWv7Y3i+l
VXNLOrc3+UDyAMOMEsa5O7YfM3OP0MWCz/9G3k5W5BgOpKTQsFDYmaL3zDKMK8lWM67NSl0lOyEe
Bt3QZ7gtB5KBg/kG+8pmXIPR/Vn9TD+nG6FA1z/biEMsXW/Xt83vKKnz6KW6fEXVGwFXR/QD+rqT
6zylr4gJPJq7MVj190JTAIoU5uhWvrXKPy6cvikADf8U4flfw5NtjiTV9BNlyFwTGUPJYI5fVt4F
XboexvguOuqf4rb7VmTJS6xFC8nezPMb26ToOtqpEMdPy11VC/lsmUEXIYaET8mqSGl8QLi4qrdw
bvQI/rae9OukrgIf5F/uFYfTx6X2xOzGQ4OOcqVmyTQELk+ODpFYWcBO4Zbl6UXKoregdTyzkLen
aFkzYuYMOfTlLFTdgLSA8bo0Bn+aLkkpM6vyXstX0sq6D99Jrs7gjvOr+bJc75p5Df3m5OeRR2i4
5nrPg3xIVR2D5kEIjQ2H9EvoMTR26NeKm60rF9mI9wseJeL19FhZkE8CEaJMejUJqQ9aUmYNOwoc
b5M+1o/RfQ33dL6NyUb79elpRHt9eVJo5qKEQO+P2Ykjd0fJDoFv8oejBtocaXzWsvJj6NvGQtyY
CUwXhiYeo/l+YuURhrrI/B7byYdQe7ewhQtrmY42HrOqKzsbE8kDHDIPzZvzsSXR8Ko76WADO1rB
XzbAibN0FYuX//TTAbiAHpkIfy28LcV9eUryVvhndCd9g6QGIUXFrZ+PL+3d7TWKz3HLlNjlsxsr
RhfK0VJMtf6DljI4CRzQsF6AnO3H5DmTjuv/wh4YGaoeGkjxabqm6T1QDJSTYapou73jpwUEil20
UWplXNWVZqyk1Pranpx6AXE/F2AEtsNRgDlRSRXf+myhfis6oFqBX8LQ2/TjxoeAFF48lwHZBc+c
21OKOqILSkQlsl+aiuGvUQonyVzFB0hslqsx/Ngx3OVIXq8dvUBfkv2d89Nzg5MzBxpO8vUag0Ud
PYehsjrm4UoOu2+3v93vFHDqLOd2JkfuZJSqDwUsRw52PIQwxTz1yJDP4/FX2xJTRPEj/Gmv+++k
/rdtzy8RxWZCKPXH6fhObkRmp5wwrdaOuu79CDBQnOq7MULq6Lap2WgNxJFKo7iTrx5kUpUminbE
1snt4JaoYUVa1frKR0j55A0PMJHWLuNCS1fg9RIZEBOpI+WymdH1XHFG6OoCzJrvJGiS5CSDzSr2
bq9u1grCTVTcmcEiTb10TgJaGyeVn7rV8TWgc6GBe0mV9/83I+qlkaIYa7+VMQJduNug7qNHqZui
TnHbzPUVIEbq/qxF3PNnZ9oMJBPSf8zIDVOpdbiHtnMhPs68yLDhCK9nfosh44kNp4syX60gyFG6
JnqIIEfepEcL0GmttC+60dPqlMIaYbvBuGOm4ofUOv7u9jLnPpmGuD0CQ6QrV4XiHm0/x8hYpsP7
nULgF60FAFoqC3ngkpnJRzOOXSQ1R7GbEHqljEIAEWoreeGbzVpBCAaRYNISebqfFkoPdauoqTs0
qA72WzM4eWO4iJa8zn6o3J+ZmdxrRutXJeKK0AuGvGY3+i/IY13t6Jo/lNfuTtvan8yndqfBEnpy
lxpKS0sU/37mlpqfw5yXYrsvDq0GQ+HHo7GQmswtj3em0D0Tl+k0ZUc3sQ4NvWXIfYDzetfBTp/q
P1v7AJfsbeebafhQ1TkzNXEL4m120iJMDVv9RXrihb6uDxkx+N5Bu9bawm3uxgxwPv0HotIzO0lJ
Bw4loV57DbWW+qJECKFOXdty7Zf6a02faZRX0c/YcJkzFGzkTCFFkLQc/z5MXlierNo6GmUUKw1R
yy9cEhbP0qRtbCUL4WUmgl2YmUQXQ5fLOoqEmey73d9bp89///UuDEzOQZw10RiIHRQlTRoI2rf0
tGvuS69+yNPNeDjuBWY4hrLzjRbvErZNW1rf5CiMQzIkcsH6LJsXtTyYiJ5JW9gEHwe5fGfrwzrR
O0hvgy3UtJ5ihY95oLmxfggHQDS5vKIt7laO7moNtai23Q2R+ax0MZgvx/OLhKdpdq+f6CZlgAHH
LYXCVyfe+bazieA+V46WW0POCqXzQhibOYDsK/qxGtc1EmGTVCgsQXZKjAi5hhTre0lXgn2hSNbm
NH48JZ+bfNC+3v6S4g9e5l4MGjLzBhibeaSrhloohUHfDnzIkIall8bqgM/Ed77vg9/1e7cuEDWQ
jna6lhLd3t42Pn8O/xifJJjolmqlmmO80h5i5ZNqvpbG020Ts57CcImQmJKVK0kyBFj6Xi2oglMy
fozjcRU4x4XDNruK381QcjqUuibfrNXMIjXkPHVH+xtELtDXfnEYKrm9DrEVV99JDMrw0BCocuE4
Z8G/6qFRkMUUYWK1D8nwoa2pMISnrR0+vDu1S2nxTK6KW5yZm3wZ3VeaiOKNqNi0H6RV+Gl4H60l
AjOd/+K1+CLfBxTLbi9x1hVxffqCvFKvEFiOnti9IScpZCBwF0n26jie3ONJdxs1fKzRJkmgVg+V
buEFp4qYe7m1wGCgbqD1byHaPC3b0OH1i7jECwXZyugpK0te5bGn+F5qPPfNvZBNEpOpI1TOqOh5
xg/YkcN4my/D7mb6YJe/RTw3zz5zLcHddWz5LeggU9HhJfQUI6FXe/BDg9lfVNC7jjeX9iZuVRgW
Qku8TNxsVN5FOSSjQss3GFynyO5saBRvf+KZWYxLexO/SpXUBviAvX96mcoqeaIeqxsAUVf6Cr0O
5n/H46rMdksF5+tTimXQCoAVINy9ImrQCzuT7ZBTmicfo0bfy7Xplmq1kNYsWZl8P6lR1AQpJXgv
w4NKjtgnd3r3c2ETZxxWQM+Y8MVpr98OmqQAKzI4KL7fNHuDPM5FT6k3HxKp6gTTOhwDWol8thTK
3ctpyOoHhGfNw7FsrfdDUhYLMNXrGEtQIvKJiTIVSNLk7deHihM7fsxtXCXxGuhXuAvzcWkQeNYK
84HEcbq2V+gZ2F5sOEZ5qsDuLvcr6xjWL0hCSbvbu7tkRvz72Qns6j7o1RECcZLTd6dc4VO241Ko
u64aiTAuaEN4fkG0OLkyZO10DBpEa9weZtnV6dRtnCB6MClj8R7UFz7P9dWBPB31b1rQVDiugWht
YKalQgNVHpWnRB7cIy91T8miaFUnzqcAvtl1V5/8v76xMKuApeclzejf1CtOsYOMdSvMJvdlq+8j
7aBayLChjBDrHjrfCx9u5uhhj1a+SlGcTudkT2Mz1Wyps+gTt13nSapdPAwNnNyJE2ifb/vI3OfD
0RUeEGJUdlr0o0+NXAfszG4LOabf707Q+rdy+06rioXLaS5gMhP6x9QkoNRmmleyhal67XADvqnr
ess8gmPBELyy1qiAuzbCDfrqyODoQttxdkfPbE8uB5sx+Cg4YVsOd3EGm0jDpH/q3d7LufNG6Y0n
iVBwBRp6ed5sSQujoMFIEB7y/KvSL3yr/2UH/xiYHOhTlmuQlv/ewRPDUvGaybCuduNts5a29bsK
fakXODygS1oamZpdGrAuQJMyTBvTZB5ZBTnKYjVxR0VxndZcxdCm3N69mTqSqHiTtIhZQ/qcE69X
R0cybN5DLsorRPn8rjEgCpSs8T6Ns3vIc4JVAz1zo4+vQQEKdcH83BKF4C8EA5w7+Hkuv16ftWgJ
dpVwzwIUknfqXdEJMrbgKdtd7I32+nT3X1zl1Kv+GJ0kEXVjxxTXMBpKBydC+JuGV7WEep1LxRSd
hBsmfyoV9Nculxb7thY4iPgwZAdHtfRJPlA4LYM9ylJb7Stucyr2Sw/bmaEgSoJi/oimNWW9aQHm
lBlalvaF2E+oEKmEfNbu08PAEMYdo30rsGx3veEV7+W7bB9slipMM2CNS/Mi8zi7/EzJKEEBYt58
UTYZun88dZ8kd9zKm/gzWX9z73jpQpSZu57OlzzZ5yQPQJU5eeKmvxLlOUgCdBue9CJHHLte/y1x
KfQG0N0IzhJBhsd793KBeZLbee6nLDA0D11jvqaK9On2mZiJmucmpgPVdt8YaJCxnuGUrnKt9Qwl
8Hx/qYB2RWw4WYoxybraoi+PTpUlIDas1elricy2e9omHoXW5/BJ+QhwmgY7pQwIDTfqgyAuTXlT
Hf6L03ix3onPyDWU9taR9cqQ93d6tzJOn315qSY/F8Yxg+yhgOxdP4CRdQWul/DlBNObvE688Zt/
5G3W7FFNYfi+OVQ/m2C/dAfOBLgLs5NYYxwbhD7ahKs+QYJQgZNVaTe3HWbu1F3YmDilX3YE0Rgb
gsRPjPMGLxYDazRn1Q0a2Nzzn5cQKfNO+u9u/h5VOjvoMe+HLuzYTdiw+xWosS1cPvvU719ur23W
DhFUHDhy9mk8E4KaRhvEidtpGQqHr0hgrgbfWrgFZ60Ac6GTQp/rajo0itBqS00JajCHkFVG7XGV
14h7k956t9cz5w4aqxE8j0KeeRKsRgYkLADosZt2zjZKhr1Rmr9um5gZE3NIYv/YEL/h7NuY+pAE
0FzHrvkFlhtm52kVHj0dNav3+SHYNoWYhXik+yWmtvzXSrr7b7yDnRTsgpCmkE1f/oLj2A9N2UU4
vZXdZcWIek/8MFTOQuSf3Uxx0SF2DexsmjzQsYFgsLbBwUIclfaPTr+7vZXid04qOzQ+ySp5/jBw
N73Cs/bYS3Hlw5hjQ7YVFxvDKXdyTulMM8uPbYqsaVQDP0rihTrHzAPhwvDkE5algcT1CcNw/iHR
BzW5cYDQZYU+yfr2Euf38M8SxdE4cxapqXvq11hqh/eyfxfGP/6Lv2+aqi3IvmjXTFzB0huzNjKH
o6XuKc6B36wWcsi5w0sGK2joZCBaU1iDFbcF0oFYgHGrQ5irCF6acGEVsyH23MgkjKuKKXV2gpGK
0WBtk20qqK4RrECTaQ1dQ7xKDv0ChH7R5mTrkopqoyTh3s4761P/bmQA2r/Tn+xV9Azvrufsll7A
s3fk2SqnNAaQVvdQ8GOxXOt7DRoX/+g56ar4xtz8SgNlqDar7ACAFJG3224yM65L0PrzFaf9/7Iu
0Lc54of/ULOKIfaUkdZ8lzGesMQZNev0FoA38J2ohU5RG4UtJQqFUoydwp2cyr9qAXG8vaJZtzyz
MXl487Kx6dYhZpD3snJnIPr0YEiGgpLrSVtIAOaXQz4Hup2H1BSpn0VxoZWh0E2QjygJ7axlDhxx
L00jIY8ZioUmgzcUQC/DRCTrdSObfJ7KoyIT3Sl3klsCFIzfBo9O5+J4xdzuURphCo1GFq/TybtQ
s4GcI3ZGaAcyVOgkqCiFxt3CsZ7buHMrk1Odh3UjDTJW8pTxqBLlXDitbrvBrAlKWIaocFJ4nFz4
MprhhVwh7XzKnHfISD13ibH+v5kQP+EshLcxIrFmpMD4ECG72z9aS2NXc7eRwcChypeYYbUIkaIc
43YkLEAFaTqfdDROxwzi87JfCgPCj6Z+JugaLeCFdFOmYzVQOJZB0gwxdCDBnVSjQfLswLEkuhdd
/WUJ0Tj3caihMlYDvOMacDu2gdaNag3yNEe5njdr3S58m7kM4tzCJAo4vVPrQ92I9YhD09wNsKjI
d0vv/tmcz1SZplS5Ax17es2WVH3rLqlwM3pQxibz+nuhL1IfXhGgAISfY9T5nKyh4lraxLlCB9zl
zPZqTLXzE8RZPvM/ydRCYIXY/v3NFNfgfnhfrGEdXAWf8sI7fVsqf8+0FwGhinVS7DAdXnWXJvOy
kNvCYIxMPOaqt/hONIKaO6FxED9ra/sbXTbv9ilTRTCYuuaZTUdA5c+WCeiiTioFm4I0aYAlHiKJ
t+AuJK/+cvSa+2aXrjvCokgJsnWxRfGghthx/JAXqyxdKQHkh0sbMRcmLe5NFfQ2RdBpWOZCOVVa
w2/S6vg+R8kYpW9/XBxAm4v+52YmT/RaC41qaDEjLmep8gRNJ2UsBDlJfgo3QpRvYbdFfJ9sNg8Y
QKoKN5rOaOnlZqtK2VSIo3HfMHxm1+FKbzZdrFB2+Zr+PVE0V6chU2aF9wGyzKtWgxY1cdGYMXFg
IzQAym37ynT/42+GN7dZaQN88Pmm2KrpKvCqw9IJuvqKwAoYniECycDoCH2Xi22DujIjv4YsNo3f
nULKLq3pNubxb9/SmBFlXsD+tI6urqIYgbm2sEMKZWHvxY60O5aWqw3twqe7CqqYoT0KKx+FMgAN
k0+XaKXcMJtDXQlKyE7irVTJCyauQw4vS+a3uSAg0YAIZZIeMMDdxxHSguDMVLevFA/l5D0E0avK
ooRjjFvUNxGXPOjaN0P6mkTS+tgvEUZep6yTHzHJHgrHR5984EfI++bhn0e29YgI2L58CrwlaroZ
H+GQm6Rf1CeUqzr90Y+i+pQir62X9c7p608BrL920S8Jc13d9SwKhhfuYEgNrsEo2cnUR7knNS6P
8oPR7ZNUd/0qXxWIDd8OqHOWKCApMqomVF6m/b0E9UnF8Ukpkbv9rpnZJ9wRsqygeccVs7tta8Yn
VSp/tBPpYNrO1CdpsWQOkqysykCRtZLSjd+O9cKCrm8l9o4pSSr+uhC/cyZeOaJbyTgN6aSgQve0
TYeqSBRvLbgxV+b3ca30ZMoy/P0Lhud8g4o//xMJwBXPfaQPFoUW7EYlRL8SmqHUQwKjWP8XmyhO
NNUW0Q+eHGzHP/m5b2EmZPIMmehVQ4H9tonZlVAtIPETwOJpN4p2d67GQZC4pdmuFen4CMj4rcq0
BXeYNwPSCgoZ6jtT3oKyDrI6lXnNF462z5H2TSzZ69EMvL2aWa+DTfZ/zEwChOpEpxocPw/4uLgb
RuROZHXBxNwh4g1L5YPWNf3kybssP0E9MqaYgIbkThnIOUxz17UpHbylgcglU+rlLWVXRiuVKmco
8rPQXjEVGLQba/ANf1/mdWS7YWqk8vb2Fl7lAeJI8YEMMfxLL23ic1nrGGlE9dA9DuRQairbayXq
vbGzPo4n+aFO0gW0+cwqwfWKUWfKs6DIJgZtuVH8MkdfsTiiWdUE6kuIiIg5VF/HUlqiWplZnQaD
kpivhK3sSocl4mWVmv+PtPNakhtJtu0XwQxavAKpSrFYLLJY5AuMTQGtNb7+rODYPZ2FxE0MeR56
um1oRs8IeHh4uG/fW8dYFw7zh6xM49u81qKvQA4Kr3Jk021niFj+eEsB5rGdDALpjikLrz3LY61c
0mez44z1Snes6vx5cIiJ/cywU6bfIxTd/7mPMkAJe4EBTSF56sJH48q2ozZklYlW4DDFU9+DOJCn
97k6bJha2VAhOkrtlE0VtZ23awvMaRobJ0alSx8fdavZo3J1U+kNksTxjTpvcTBeQv/YPrCUJmgi
RaMALX7P2V4aVqnDsQeSSj/G0Hkh/gIF47CvPjiiRNgfLE9/RE351Qbcue/pM5mft0cbLzt5i1+x
iDPaYMftIIGfavb2cd7lO40XGMyxX/Ei0B4/ykM0QKuP5u2+2GXSzuRd/X3Ib6T3yfPWS3QtNXuz
JYtPoIXgx+yILalBIKoM6yMOAihfdL3zffT8x6W8t2tfzkKGcRyFpvgCStS5I4XYPni+fl5Wovj5
gpZ8SMj5jqPksLuOHHr1MLmdc7pu4fcJePPaWSxiEVrBShdxZGNi8KoX5yQqzNmp+RR8paADKuM4
v3SQJBY7GNZus8/x7daI10rQ4x1tCGoH+MYu5FxCBb2kSdEARDj1D8WSUtfQkMwkm7qx+2qrMrpm
jTRIUJnw2LlIVzpqiY1UAcSTyqZyy9x5mSXlqavgzCpSyCSub+5aSFCBBiE1wrDxhR6x7qeB0ZV+
6pXqSy/H+7Yfd9X42UrMgxL/aUOK70h7mTo28dy4mG0edC2x/BhbZtZ/GyL6lK1e/0X8xgifiW/A
J1uCx8a+bYY6F0aK94zNuRmjvlPyndzzro62ngMrmdIbY+JbngW4uGqssp8o+cb2jY8abz89RH9c
hRW7xrScIAGj07u847s+Go18BHg3KU+Bc2cOyoYLrC7izMDixvODxGgBDnPjZf2Bcp+x7x20BMwC
VqLrzrZlSfz52XYNjjYFCgIRnpnPCH3rbpieii1plrWAdL5fi29SOlJtaRnfRJ1Krw0/NvVfRLxz
A4tbrfJ7VZ4mVqEmqttEk5tF0+76Rq3GgLNPsriyRuCXbSvAllJ3VONsr3aFK6eTx72+ke5sWVrc
R3llF6mGJAeh+/PYPKUlU1nqk5VFG3bW4oxmQJZEAx9ysmXqUUdSFleDAdwLVdeqTdwxLHY5ZKLp
eBMxCHN9/9YcjdrHf9rrTN0sP1EPab9dA0o0MrLUtNjNwhe68v9oZvGZNKPW5LrDTCrmEc33vtS6
qryBUd1ay+ILoQRlM/2LER8ViTxFE1d5n8R/OsdDkDnbsGWeECVNP+QqRiR/vJdb/y4DlnD9m4jf
ubzFz00s8lyma0pFlfAAWNES19ek18iKvzh58N1Pm/sgy/2Do0BVpFSfrxtec/Fzw4v0wTFTJQ+F
6zkUS3v/qe2Kk2oDVU22RpXWLYk6pUh5L9gK6iINhrlkFxupPwbRuK8z7R5hijndaghvWRJ/fhZJ
g7yoiqFhTe2k37dWjxztc5pqCG/8RfUEz/h3TYujpM6mXZfis1n6XtMjTyred3LxVweJdgVAdvHU
094uJ0PhU8kLolDghIUnm1kEncugqaEHPWZj/0V0ZdyOBhoNVEBvC0/UtdJimJnPFKZy5uJ4ez/9
Dn3A5CZqtWHrEnIqTtaZsYX3qVI0dEUvjN3rT9p32J+8DP1tFDjVGIS56Kz90g/mKX0aPmsIteyv
O//abXhufrGzpiFFTAGzs5b2a2ofovBvotPZ8oT9M0d0gswZpZy/H1Qmg0V9+asqssDrInXjFbC1
kEXuoDYxbXeB1J+HeFcF+c7Ob65v1eoVBVUFHJJgki+mRoKytocgxUKOfGEb5z+5Q2y389OD0ubf
g7rZECxdDez/2lsiWbMMdrpOxx5QU7cCM8K4Jry1G1bW9+1/V7XEsTpliKKa2DctZ/RM1TzdLzc2
7hIY89vH/7Wx8HFnVKaQW59oBLvZfD/flM8GkmZ7oYtTusrevwPZCUxrqzO0tbaFczM7m0FYi10C
8s7oGnfKt5xi1YR498H2S9N92b2tZC2xq1AEWrl+70e82Uv9cN3v1k3wXOHvp9K1hNFJs68afiJM
SJGnVD/6YNrIu1dvC9jImc2j7H4B6FFHo8mNhjfROH4eotskTt2+fhcX364vRKQ7yxuem48kD57n
S45/bQjDJitpbZWDMR3iTAJ04YSz9A0JrOmxUfXqU1xGYc2klO+HG1fIaqBlFo/7A85RSHAXeZIU
9klmFIyDDF7wrr+vXszb+Iv9opz8Lw5d50iwoJm9K3/U77aLTL9vqOXa6S+Ihh5MaBdzNoMW0kKJ
WbuYvPRBMxS3iBcC7Ne87nGbm2wtdqAzS+VXE8xIyyuMcVou4WoCQmr28exOVRW3npQ1DjCgvFKs
DQdaa+ahoSIoJfAfOsGL6NvHRHVb6wSGWjno8BdWP+nceM6xQg3S2zrXq6s7s7bIbqzQby2zxJrK
ldn+quOHMvnnuq+uf7AzG4u8BmCL3BQGNvqDfxRNbX+nfYgIWIItufpna1hp7Wycb+DiqdBnTCAW
Y8/ZkJKbjlmzRhpurOpdbFY7U/sUyFuDX1t7uDgOZpsDpdcxWJNF2fZdbzI+UG3c/quRHwQwYy2i
R0lD4O31XxjxYBjhb79IP+qzV7SHVHGTJ2qaiDjTHGV6rk/31fO2Svu6TzLuyjw7MhhUld7alrO+
iK1R4ALuuxdk2WA2mQ7FR21fetvW1rYTcnnRVQcS6SzLSkM1DxIqRRyAoXlX+vEh64aPQRXurrvl
WqQ+N7Pw/CZJaitTidSaU39UE/+Ux+pXoy7fdfAkXTe1tiLIiegs01EUWJK32xfMzDHnHRErYm5t
SPXdOFvulL3+36wsF5QpvT3UWKlbYxcM/3SOvu+6LYLr1U6D7aBLKRiFL8dXqjmOJiVkmsykIA0d
adFXw7FOTcGLKU3+q2xAnmzLdfEUyIJyWzeGtnYLU8m1fd105jfD10oXrd3kNZyTKttVRVAOR30m
TXTp7PXFqeoUNGvqwgluGpuKyWHOpHIPftvZ0mRb+TKwdVM+VuhXX87Sa2FaDJHEwMqsvSQyVe3p
n7m19tc/zEpAEpTgMqg4gSBdYqNSp1BCa8SIkZcnOaRFkE2d5Ko8ihlZhr1YupGj6Hjd6EqqA9yP
d5dQv1UuaMG71sgl2QcTYlVPXfbdGrfmmC6RfmLs+6x9t3jbJXUyp6oSiLBe32T9TmOqz3cDFIuP
gkCq+jjshkOEUCIDtyb//y7LXfQUri9z7QOe/4hFPgwzQYHXs0wn1vex8smQMw+ChA0riljLIud4
s9ZF8IXtYczshrXKbYIzF81jARVRZRWfk1rfc+o7r7AhtDLb6L1V6d9RV/wLVwXVyCQ6b3ca7Muy
npobg1Y3TDSiavwUBeOnpB4eZSU/XN/QS7A/L4wzO0si72BItN6vsWM9mre6l+3jQ7jj9XwviP0i
qIW3ZnRWm07nFheOpIxzWynD71HRyfbawq0rYHzNftwVH6xTdhs8lXfm/fDqhJBBoHFTe9s/YvV6
Pf8RC0eyus6ys5AfIWRbYuhMVVTXchR2oqP5bB2H++rwX2iDrZxS3nJAjwCyCMKYRWo0tjwhmiLm
DDn0a7PGbbwK/tTvZgeA1Pol9Mj+IuMD0KiAPeLdANRvcRn11lgGSQJQg6mO28mA2teOb7XY3/Aj
cdssTowh+JqhJaOkdTFfZpqj7WQ9t5EfkrXspzGEUEhTWvkf02poFuX+aG7pUq7sJlM3zPcY5Ona
BX+RnNZZH2k8hZK6QZumTL+WRblRvhWpzmJd2LDEzBxsBjwL3t7laqgl7dBP4FxMJfRmnfaKqSX5
yZja45g1N/aQuMZUvNPjemtQdmVLKeeLw0m9nbrJ4pwA3jaMgFeyx7QZUn0/Zqa5m7yBkvYvmm1v
LC0OgxInXTyJWQG/i7xAOzQRVO2j7V4PNWKrllsJlQd8/jAWMQS/yCqdWtLTPGc9c9i91uV8lHxe
CJX5PJvFKTKyj9fNrVwVTMFALkApEhbF5SRHWVOOmiVgfknj70xo2odQd6d5q8e34oRvzCyeH0U+
13kTciPljvWtT6f3hQJq+PpSLskSTIghuQiIGECuLgpoUyFXSSIGbaJs/idUs9M4lz9iSBOCUDpq
XXkIe/0uk8wf06hsHOy1bQQcTKdHB5p0gapl8E+tfYuvBngXNaZvdtLB2PtpY4Fru0gbVhARU6e+
0JDvg0aHKAsrkCIYrtB9rey99G28ZZDYY/qbLQ0OW2NnKweMAQyChwiNogn89mxnaMuNLfIK3qTV
gxsMIZMsyfRl7ONXpWg2b9oV/0dYVANXBs0n3KWL89yWZg+4mFMmnebUK+4EU1boOf8gWGAw63Yy
noiT2kvxnD5s3bmr20uv4Te49lIvyWCIAtERBmlaY0Bj3nTNyny6/glX/QSQqyyUIuEoWGxmHvcF
zH+ArSanPtBFcZv2S51Jxz+3wiWGEBM4TbAVi3BMYUEKhtpg5pK3AX3ByZ7cmBz0/2ZlcabNQjL7
YMaKVRQuzW43JZ2ew+9/boWCFteXitj5haylGVetP1bAWuUg9OTpYwDiLoQd+7qVNSenbcYFxhOb
/1h4XVhY4FuE12kwRDZB46bwPxZdSYD/84DLvJxA6IIIvoRTxEkfjM3IcWqSLBLSjGO8Cxvdf9Ws
Wd8AvFx6mwKPCkyTgnFEJ/N4e3QtKRtrxx6ZiUkZntORS9FzN7C2Hj2X50bAPwX/FLA+5rUWmzea
kpabKWYaMXU2aTDzbrXv10yQC9KgUzSI0ZYTRVOuZX4fYqJro12b/0iNjc+yZkBDf0hkSRSQl0dm
nnu6IKgtenJ2mgIVYZmtWbNLF6MqK2DuqKPZAr7/9mPw0O5ixRK7lP3sGdvVmp+FXrv9ljDH7+mK
txkEhgBnC11KClPL8dkGtrYkjHowsq/TtK9vtF3lhQf9Jmr2w/v8M0OIu/Akn0Z9p364fopWauBv
TYs9OOvGWekchm2O6WrvPGN8JjB4UYAoZ3GE6WBnPMxentxQJf4vHywqBq6tfRH5ai5IpUn5Ae1r
iSwBM19oSgWuOh6so7qTTxQhry951W8Ebo2LkQLksopVSnXu5FJFupYOO641Gg5bb5PLG5FNFdNH
5Gd80uWMal8VVYVIOck1zGCB85l2FzKgtldJYFq7jUx+pS6N30BFR7QFb3gx4kkSNRppW5CpoRsF
Wz/kFI/ah/hF8WAA/vRfsDWLILT8ZIxFM55I/4L4vvhkgTw2iVmxPP0oS/uaoYxwZ+6UW8k4QBG9
2+6VrB1EHY0MMcQKEHA5zzXl9qRDS0EW5UxuhMD3mJ3K6d1kbmzlSvSlLI1n0PWyRcx/eximsLBj
JcgE+N9x1eBnSzkarOOGA6qryxEQdSGwd/l0lerYUcOW5bS7ftd/lI8zzf19cgsHe/zYn4LjeBu9
z9DZ00/Kvj5SfJxc2TVu1V3yvOWqa6dBwJ1QBGJECdD1YslGVOdhyG/R7BbO0dmNq2zjpl47DaLT
K56ZUDwtw2irDrli8lb35OJ7G9wV+aexRnosuTc6fcPUStWHIijUZ0BFSdUuwKmTHE+qNEZijlX2
lHuwos2xOIpuHoJGX7pH+Ba2dnDNac5MLgtNVU4XODExOTvzri1em6bZhZCXX49aK6U7sTJ2jw4e
Z2Hpm4nmB3oOVzljDO/qoApcZ4iAxo/BMQ7KvaaUh3SYEFPukic5jb2h2MI0r8YZIRIKaSVliQvI
jZOVtlY7HPtqn70YDfdUQ4U0uMmVo3Q0T/kxPF5fs77mnMQXGbZFvOcCdgOXijX2vYhsyfTqS+XH
sDMKN1Apv/rW/GA4j/lQ3EtTDVkgSkfGU6t+6jV6Er3BeLB2kAMDv5bccuo8hX+jPwoe7lddBqdZ
em5os0r3hfzDD519XEcHXb4vo2w/yIOn1P2J+lLu6ur9LCM4mPZu2IVeDy1u1ch3tvoh68ODE2lu
pna3TqRsJIKrOYGoJpAWiJmSZVUhiGR7knx2e/K072btVh/yR52lfDafp1fnQbDxM5ecPIaf2j8v
mygoYyLwqFJ7uqQBUud5GieFbfcbSPWM3oNxyIPWYSMOroz3YYfMjeRQAJ6WSAl6x77WFCxRsyi4
S/ZzMRf7ECnVrvzQW6rXtBNkoc4prPtdlfV4fIpod7yr59hz6q0yzmrsYPb9N/MX1/dyrKZP0okG
FyPS8hPC5JGbflE+O+/mp/5X/VJ+GI/TKft83cFXs69zkyI5Osu+GE8tQivnwonv7dIbO0//1d+g
indg+r306ruR6XuldqVj9D2+7U5bY3vq2k1+bn8R/X1Ny8CJY3/wzKM0MaxNyWXXnppXPv6X5Bjc
W/v+roaXU3lA8udTBwYNbYbT9W1Yuw/Pf4UIA+e74GcFbyGxCzpyRtOXoXIOBaTTmrL1aFyPYWff
WATzM1O0/HS5QNvFU6Y7P+9vp8nwjJj59Lq414Kfga66c4CASGiBTPswd6fGLzdO9tp9cb7aRcZd
AsNMcomfoFInD62fks4s0+aM2Op9Af0P0Asqk5csTkPW+3HQiYF/yiN1XnmN/b6LjkoJe105omiG
h31K1Z9luIUdWlsg5Tya7EIv4QI7lOh5VDsQwHgODA6oiubxg+R/v+4yq557bmSxi3JZ+mZYYaQ9
dLWbVd7wCxJz69A9SF5wjG70R/++3s97807zYpgz3rXwKmz3W7bWusgY55KnUybkl1NGRavG5q0e
waeX7K8vd9UMQCVBM4A8ylI6M8ricNCjmEPZ5m7jPErjKc2+Xbdx2d5VFMqGvIyEtq++LKjYozTY
ZUiCAe3/wSq5Z/PU1WBoqGTTg3TFHZwtpPDawYdum3QCAkngcmLZZ6eRt3AGatyPPauvvHhU90U0
3U/yc7g5B716HM5NLfyF6JLwbsEUtM3fBd1GCw2vW9wUSFn3X67v5EraQrmQhAWoCVXRZaqGkqBJ
Z1yMj0/D/agMz5Ns3Vw3sbJzJEXAF8QwNGCuhd8FWTWmqsTJbipG2oA0hm5i2q+IhMtuZ1pb4PEV
/2PUnxEWg3SM2dPFh0oHqW+tnGJbaWivTWW+G7vh62w3Ww6xlhJgiHl1hW4bdGKLCym1Z2nWSqqt
2mNiuvrTAAEnImy5i8jSB6124w/owm4+gjbNLm6gdFbToMox27/W9/EPFV5HyTN32jH/horwybzL
HrfmLFe3FPkDeCWh47wQ19AKMwz7gDJEXTS7qQLqasBsb5sb74Y1RxH8EyRT5HKUJd4esS5noFyz
mdGp7GknpU+5kx7n8HmO1N11j1xbDyUycK+ionjBIJJPut9WOcmclEonpc8Pk/WDpG9jOWvnGNLD
f80sStjZpKqFL3LG+Ma8HY7Z8fvo5e9iBAm33nVrGbig/QTpQtmBrHBR/hvqQik78YV0XhPQtDk3
YX4ADnTbus2uf8n4n+LIKLS6C/fOTjpc38+1dFRFjI5/oDUVYIm3X65Xh6Yq0vA/T9l5hzqhGPyN
vOQjQ4nhXowHbCViopexKOy8MbkIkkOtmhHoAbG5AYCF9jQcwlN93NIiXXMVHjToYIgQhgri25UZ
TaPbqc9No1TKR+DNz2GcNi415I/Xt3DN97kzqd/CfMT0+mIHCyKiMrfYqVv9Qzdmz0Cm937BU1IZ
/hgaJ3DEmHBQMQNguDhmMzofEhwAdFbm7CW3srtCUb7HZrqBnlzduTMzizgV+nFqpBpmIvu1CH+2
07dpa65r1QcswTTrEIUvZFk0KE9ytH7EncyTy6rayu1SC+LzpPwcWsVDlaMZIeXjJ2LAX3wviCkc
HoUyLB9LqohcGSRpQIrWS2RfOURS+Gyn2cyLQy9c3Rq2CMjWNtNiYhp9dYH/XqJBFb1oW8cmJZgy
35WDXzWvXXV6ue6DK4AcBf2L3xqx9EfJrd46e820S+BoZuypR+dR/VV/tP4jzXxbaJ7/aHjqKf3Z
3W0Rx6+u7V+ry0kRY1DspDKwahjpYXDUQ1pGJzqcW0FK5BmLiKEBRABAD8WHmNR+u7o8ggeiM5Fq
0B7l9t5nSjOT985devBvoEtmOorWhdXXOxRjEWraShdWVqnR46MeZpADXaTFetDbWp72sYeY7KdM
m54L8IdZnW+cuss4Qs2NwjDQRxpzFy1gO6gNX0q5ntEhBWfRkyfPXtP1MKqao3NjWWUY/PGTGJMo
l4McIBO/aD31cukMvVAjlSUZaG/lp6epTd6RR0hfq74b5o17dXWJZ/YWhYjK0Ht9nlniVEJxQVfd
HftoPtCBbPZRavw5gwnLI0DwydBWuIDMFOqsdwp8g15SOuPL0Aa6q3apf0icmXGgItx6968uTzCR
M0YMC80yXabK4tiQGiPQpIXmr1E22ofK8JRx2sEp4HTe9TO/ag3GKsKY6AItD4XsR1aXqsAoYdVx
XiJYuACBW3kA03rqZw9FbW6FslWLuKcpHBWzi1RFavuJNweY0TQvXT1zTr6kJeA7bXk3qP0WTfjl
sWNsReinUCXkgX/R2h1MK5yNOPfuulh7gZf9ZSOXvHyKvjGwZIaUpJoBJ+RSvNIHgtahwLjrwMN9
s9Kx3cXaBGEkYJBfyITE1ca3W6kQ0bGGvRDmL84eGJq3Ec1PnA5earZy8EImEXbyi3EX04tNkQ5z
09mVT1vUjJerBR4EspD4SY5z8QqupqEaUXnLkGYfb3Rob6Twh5R80q3ito+bGyPbAuCtzEGwNIYw
LMDi9A2X/clCye1WQWDYU+b3iv/kWI9NPLp2Hu1l+WfezN7sn6zhQ0osqNUtOsNL78E4ZQxao8S3
C27INDccX69YbjV+VYtn29cZFN4gnVpJnt8aWcSzOOHlFRUYsZ7re/9XchoeimP00N9KoMgR4Kgf
qC9eP/VrnvNmYYu7cKrsPO7UHlj8L/2X7tXP2af53eh1Pa3z/pO02xoQurx7365xkQxmTtdSy8Re
BGau1zxH0r05Kw95niPVslEdWnl4vbUmPut5rcYY0yIZsGaCl2uy3HM0GKuhF+n050aGv44gZxkj
JFj+ITN/Xt9bsZS3aYYw7tClxF9BRy3KHdVAraO2UGHVW+nWyRQvZVzwuon1Q3FmY/GyjCMz7nQD
G/bDsLcO1TE4asdh99ewh7crWoSZQg+1MZ6xhp7nt/E53kmeLrDSTJ/cbpcpV8qlb8wt2RrQzyvt
dMKc8di9jAdo7Y4BHOPxTfieAHdIfwPEUenQd9ENDYfhfrpJn7befZe3FD8CPljiqwW+afkey0qG
ENWaH9EUketMr30gu5azh4Z54/5YdZczQ+KHnPkqSlGlVtqIdk5j5trp+8j8c84gXYWV0hKEAGDD
LxA7JlWVVuGWCOb4yww2KIpUr1SafW86N3CUb0gXrFwRov9JqRQcOnfSwv/rxgxCfRzJlyLjqclu
KTnvg3Gi5ZntGkq1fTEdrx+HlSjNnA/wGPj0LLr2C/+UMqmJ9LzEYVLbVX2omccPaX9z3cgK0Rpp
0m+2AyhuSeMXITMz68GcSlRtpdN4sI8qdRRYzqwd85WHYK9+UY7Gbd64SER7TJvdjhC+/TdTEyv+
Aq7P4jFIyVG5EE2rlSFBYoX+QaBMh1HqdrNyur7SFddX0ZVkN2llX9YHHKPPtSDg6mnr9HaWv2dN
vjc03xv7TQG61cWANCaUgcG8mFiAvSKuHcilgRzbT8W35AQCwqNQDLrZY9Z3F21Ovqy0MXmEnZkU
P+nsvHGfz6VeYtI5qbf9ffo+v/ePABIe+3+MD/JNctN/q96Xt8XjtvLEyvv6re3FvaQTRv2+xnZ8
n9/QUUNT5q74Ke27g/o63JuH/qsQ2nI2noRrlz14K3TLyBSZfFl2S7q8UcrZQcZaf4L0St0rJ2dv
QKwvpoH9u+jg76870NpXBUwrhHMELH+ZlkJCywu14DwGEmUbL4FJSjmARjSrjXtwxVMFBJnmBYOr
dIMW+8n4VzdHEY/OckiGD5Ua6icAD+pdUcWm2w3mn5NvkarDZCDmJ3RwJYsQAHrb8aMR8q1kmq3T
0KrzASXWYSOtXwmg4vVHJxS8sANw7a2HDr1RTilvCq8ojbte4ysF8qmMG1ebj3PTu/OWyqX4C99m
LIBeeW5SCgeeTBPorUEzGQJo5HlxBr40uGaafPTH+QtFz615ukvHACVMTEEQA8qJC35VJx0bqzNR
xZUbRe7BhMjBq+TbwYfr/re2Hio9vNnpzrCkxQvTz+JhmDPetEpTAudPBgtuhMLWf7Zj0G50yNeX
9K+tRfLeq1qQ6jFLagzfLHYIoxc/KLA58kZQXrUjZpl5w/JwXsIKMz8YiqmduFWRb253WRKjE821
Wu2v793lkeITaUzOoqS+4nylPvVDO89irHLe55M0oq2VO3eTPww3cxCGG+ZWl3VmTvycs2hMATWq
7ZxlAclT3ne5JH2IfKPYmr1Y9YgzMwsPz0cy9lrGTN+ZEqNqQ3ibx1NyqPJqqxWzuiJyEUpvskCt
L5xPmZimtixec0Xeltau7yV5duGgqzbSrHU7FlT7DN5RdFssKUj60skyPtQ0NPNrG9h16GYx2LLd
dYcQf88yOFAW+V87IlqdfaF0lPshaNi6IrtVg8g1kvKYzaypyQfgGZq98XhbXRfRVdVJu+m7LGJs
ZcS1EZXs38AXe2BOZjwk2maTeHVVEPYx00XucYGfos4epYPOTTz0sNohLiG7JU3/vdJoR9MKUncw
q/iP+y4cLXj1YWCyEZJfhtm6HeteEY+2uZ7CvZaRrOqpFLgB/M8bF+OKv4shNTIqm2GQC9Rz0RnD
XAjaWtOcTk7cPiRDdTeEDPled44VO6ShNtP8uPplSR0B0Swu2gGilmCwjopkdW7YwnU++t2v65ZW
cieR8f5rSvjNmR/WsULTVhKMHzvnMUjhyY1O1ZEk1QX6AR89fZfsveqWx00s6UpItMktbHgkQB5f
YII5y3WsWy0MRkV+tKoxdFMt+6yN9n6O09ItnO65CsfHPniqp+rYwA0l2fmnRO9/5GPxTjDL7Cp/
49pZ8V+bghguSZJ+ibC10AxxshR2kD5/TMt0F0XfeXK5mt57XbKBNF8pUBm2mDtkAAcmjQuMCDJZ
aYHOD3PFD3btlu+zWwRSkIdVKjRgULb5LwhJlMskCJssDdoLOqIXSVCYTpFh1hGUF3N8tI1g58gN
T365fWzt+mRnNSQLzc6R5J2Q/YvVxzBSDo0+eP047AMDb7esm8osUbCWmo38YgUUb/PLdAgseIfB
M7GIURNkuCYjaQyu6xRCJsgYUtl11PEhGI27qtUOkk1yP4wPdVXvnTZ6CqLmllfQR8f5LufOyQ5+
lE0MtqGJSFPDg1VVH30dJQKHPlsy7Lqs2PHGltw+LDeC0Mo5EnMXJCzkYSK/XNwbOYhCw+xB46SR
q/0wgj2V43lnwmcmeZJ+J31ihuYd6P1HY+PC2rS8uEmkSK1thyac538tXgJYAjOas3swEfU7+dDu
p116Gz1vFawXEYp1AlcRoAQwERAm/34bnYUNTYmkWqshlp20+V1CKR+Z13i8qWM8+XqEWlxcwhIE
xiTQOAa8AstZHcgVswEFPdVLdWcXDtV+1OuNUvHiUGCCR5wjDiJHnifzwu/GyZzrOhsnr1GLO8BU
n7sg2+vZ+K1Q8xd/pr5SG1s094vo99smtP0MBlCEJ9FYFFfUFNbPIC8nL1GGd2kzzm4p84qkP4vW
lW4WG7t4+b2EHdGJEkjrC7GWttcjza700Yv7yrULdjEEyQ5/z599LLBhHCADtQdATcwILLI0fwiz
XIHe1gs1BrhoDN8rWr/xtZZLWdpQ395YMNLZ/VhhA+6CO5UB8biLPiq9s3UJLx3vtx0+kSCe0agM
LU50VGhSp09K7dWZdRegfY4Q/MZXWTqeMEEoBvmo8vdfNK97GHR0PZ1rr4rSh9pSbgxLOkrF1Oyz
vD0qNVkG2g4bRtfWdW50sX+zHU6M1GIUpqgPkRGftHT8cN0Nlp0CVCneLmxxohQ0ILNqxoadKDfV
1L5YWvAk9/IuyWFhYOg9bQ6ac1dM85MaJc/XrW8tUPz5WWzq/aYoVEfsanLS7cmroy3m2VULDvK4
Qs4JaJ1w0TMLUVyH4M+mmomIKI+9EDjaUfHrZmtYWwSBs0fC720UNVE4VYDDIKrz1g40qVWajmXt
IV3vFuGDX7W3ZavftCYYdX3adXWzU4at6ci1A0acFX15xm5ITN5a1WFmTdBjrr0+gmw9f+U63Wf2
VgdybQ/PrSyuLd9QuqkdsNLK8m0KD5fbQ8XwF75+bmQRZSfdmHIlxEjcdKcy7b9bSbaRxq2cYcGm
6JjMIJPNLtsAVRSrdSYbFVwcxXvdDm7Grq2P4VDIh0LVntSR0UiNlvx1H1/WW4Vr6JQt6PdTNhep
x9uPZMEqp3VGCmUKA4RmemtObum7quk6h8YbT98hCPyeKe/D2U2+dM/h7RZOcMVJmPwUqj6EeoLk
wknCTEvbWLFrT59t5u37XRG+C7L6dH2Zy1uSVdIM59Kj0ULlZDlmOg1pJtUF40Blb7yL8va2s4J3
g63BZ26VD9dtrRw2IERCCw4qEDKNxd1VFnKhqRCeeOif6F7l126bBQdG5Pdabz0kZvZOMqVPddtv
ZThrWynmQLEKSJfy2ttPmbQ58LEqAt2pBp0LZOulH+vILbL0y/UVru2mGBAG2c8dfQG6rOcpmPrI
ITDq2W0UFC9lO32kH3esc/31z005fDfwBSDbLsZogZxR3PDV2qOOtxvZ1CaSTrb8bEk31w0JP3sb
IkVFSBFuIphql0VxXR8VKy2bzgsY8Eub8JSr31pTuwmkYK8kW3MtlztoM3oMxIZyNc+oJRNIaFB/
b6y08+bC5EkYK9VtNRQtkolauDMkLT1eX92la7yxtxwshfdpnvQ2YWQxu5/id7N6DKMf100s3w9E
krc2Fu6HJpek1CE2dsZj9KF+r+1SGm+WB+GA4wlU9TZo7zL2YxLkB21FvOPC45XZyWsT+WMPWq27
NB5OgR3sN5YlAuDCMYAW87ymZE2oXCbYQTQEVlBEHQS31J9S5chE4yHvEFkd87tOHXdRgJ4gzwFC
SfwgW+VTnUgvcdFs7O/qWgWtC8GS1HfJ1STFmiTJUtx5MYQrzhy6TGHvrq911UvOTCyu0jrwZx9G
EgZczf6Lmtn/qFF5ymYGCq7buYyQfLYzO+LPz9KeUZ8HCl9sKQN68aQDTESAq39szGGXJF/A8vTJ
Fofw2u5RrhBEDQiAUDp/azIeuP5yRWo9JfmK6sPJcpqNI7ZhQVtIEJtdYUVKG+CLtRXuMsN67Ge7
967v3GWSwLzCv8vQFmesHtOushqMaGO7t/1wF8Lab6npQyd/HaabLIo33H/tU8HvonFrovF3wcbX
1VHnT5nTemOj8N6b3Sr/3Eaf28H2aHRD2IliZmtuVM+WFa3foeTc6sIRG00ymjT1W5ISCJ8jz0Hj
9NCfes86MrXzo+jcP1a1/49NJmhgkZOpYy5RCkY/Np1vstIC3Ko7xUxG9OlMWDa27um14E+R+f9Z
shae4ofJmPQSHAnJrH0eE+OUBs4td+1d0Q031/1l7USfm1r4SwHTIJ0IFhXlqlvVnxLTdI1xC4K7
/r3OVqS+PV1Kmcw2Uh0twHRqD8EdjC/ABIyH6t52tT2w9IctuPb/x6Sg0qHUwsN6mTfmhTb1EisL
lKM+7WWIKfvPMLC92h0icEcxovk/zH3HcutYtuWvVOQc9eBNx6saHFgCBOhJSROELLz3+PpeuDdf
pUSxxZezjlDekFIiDo7fZu217pOH3LzjICe48DcKt9hDwOEoTJBHUvknZTNq47HaxdpoyWsUzj0n
20AdT9HmXr7+hmmCHfhXo8t6+nRcTsIktNIyia2inBk2UkOp8/yK9SG+HdgpWxt/f9HgpFxocoFH
+EY0F/tyKLVN16rdUJwAi9dzuQcDqZS9/dzOrX2gMFBkAxcaqhuvjSAhGbNwoNoWdGgCRVoh0bKh
yUkbDw99I99xr24dz4ueLFhSwEzyraZspKuORx0DDrLu0IYuFd8Jn957/tWRpYAQjRkBL1ab6Vkq
vOlelP/WTga/P4CuSwnZN8BbJ0IkCWugVWfmVRwAt0N0Nk7viZ7e7sVfrVwttUGZ5SJv0EpYTnom
4MzAMvh51m+t5s8dudq4LPTB+XjGY/umzTOj68KYxtFEQSKhzLlwFzJt+CgLE3ePk/5e365mKKRH
XmEn9E1p6lPEyru4boc7ls01lufXLQL/EsAGYSlbv7bSZDmM23wosXcmwhjjKnkC81VJpEkFXRNO
QiUm89vPA3pNFvytzauOMQxULRgWbbYab9OocZ2AgzSLXaEqaqT6h2Drk+GtfW9Nf7PQYN0DD18n
g36/AI5gUKeBieibPkMmgq04LLH2eyPz0teWVxPdX7W/kKi5tfDlCM9VryLmrmj3bNabhwiqrhZK
IFRfXd8DBfJKEaTX0fYADc5oVyucXtQlobh7ttfNKwcppf80dTXOLN23Yo5whRo8jxrgOJMLajUt
cHlC7dqZBK+U9nfTI4tP9bnJK7MV6mFVieAF1DWEVkVyraafcphdPy+g2/P3V8f4K4NkFnuf8iET
popurzVnX1az0ow7na5I5raAEiuyOkMdhjMpWR1N1hL3P7/BnUm8Dvcz4SQmVIIXqNLkpauTSmXq
uCWZqICdZ+oE4+fmrrlilwWLQs6lNkMWUOpyHWuLhnQeygY3asMUAgESHSVDQ44TqXzL+jpSm7kK
NG6aS6P0QzEkfFzeS/TdOM9ZxPsQr1nwy4gCfL3UoYYsZXkAMHFc7eZ2JDmisuzLz/28ceKhDfDR
Qq6dg0V7ddSiLIMZahQogbUCHkl+8vl7cdFbvUDaAZE7xC2/52kmngJBMSppVKldsg6iuGlzBYTd
fcdof78vCkS2kHZGh76xcY1T3INDqW8Rm5EDk03L3K6S8h6279aIAdYCvCKOMhHx0K+zUpfjTIUA
cIGmiCEjQxHKv3Na31jq7OcW2K8t0Hkqt/nSghLFx8BHtoll2C0SHS0JuXsK7Ten51N3roK7ITsF
Nc/hrs1rSaMnHliMgGCn6z/PzXW9w6/9hBgMaCSQb8eBtbzHJwsV4iRJm2W4WnsD8WPJmKFoXWkg
2ANb+/8i7HMjLSQvMZ//tLcM8qf2knlqRL5He0MKjsAUkPkCGktgUx/Lnow0+G7nJx9AkDIFnVd7
T/rg5iL51PrVtqqYCLBCAa134uPMHeXk+PNw3pw1ULNgHJd40/XRIJfMXFYB+OZGlHkZbHTG9kXW
X0rrO/N2oyFIvsMiFgAfA2Xo1fIo8oKaWyYHe/SQTaCI5U4DU7kZUz//3KEbAwY8A+SbEOnkvpdp
ZcWYgtke5wKQxnZWlRtpvpfMvRGnALkBimqRB18yxlcrMCnpiSpmNKG0l7w/i/WZapE4zl/roNcQ
+SeJn90ZvRu9QpOLkghMPeBYr86KQZ6SiIrRJKInLj9JphjcMzluTBDPARUBPTPk0L6BCOWkTaKM
DxAXLiBvWCkqHXZQyrmXyb3dDCpMQZayQAmv1oHAySndNxTyPXSXrXvkw82oKuUNyK0i7W8vBZiI
zJLrAfDjG7AvR8GVECOzCjK2l5I9juWdq/1mVz49/+p4TackFcVlHYDBEFZTnYTQXitosFOnDz/3
5MZBjiITsKjgakWe+zpe1NSDBMZAZOVKmfVXKBJalWnaGrmYfKSV8vcNJB6luIuIA9YbgphfDzx+
UoJZzJcUYG9m+TpHmlCSaM1n7uzUW8P3qZ3rIGYg+6WQg6JaDUD+aHUDfxD9EVwXTGL9PHrfHSVU
lCDCAKUhgFaWvn3tEU0VuTz7QwXgj69NqQS/qKAnNQ8asDRk7HOR5p0O2LvkyR29VoJ4x4elNYAm
SZP97g4U5NtWxosgYQbLHgEC5IGuTnS/qicE+RsoqUhV53Jl99KGNW/+3OVvCwZHBcz5hXsSNPPf
oDPBPEhdDd9QVdgOl/0oWxMtggmyNqPuLpT/23n4qzHAxFGjAyKu6wWTCVzdziL4ZrtUMWt2dFip
B0VcPH2MlbBVSkQQxoiHyxikLPm5n9/WEOjNIdoL2g3scsTarwYz5nq6E7k0VyOqJOMQwBU7SneZ
4ZanfEnLSEvJvwR2EZRZoWpmeYtPJsAszoIyNCgcjzJI4XSzB4joC4QQ9TApSwAO4+lO3OL7GkGD
PA5HFhEkFOxdHZKF6PN0VvkojujBFwmgF2CtTHFnW9wYOzQCEAD8E8BBrsnUY7pAUUmDRuZBTgiT
j27eCg9NX19+nqNbnQEYCdfKwmLwTbEi9wHbkEcJlU4Ma7Zx/MLF3OHvN4E0D7LuNJJnYED+OkGZ
LJRNGAAAXzYZ0uylcshLKr1znXzfU4tEmQTcNqB7IOa5aqTJ0pmrQ/jiVDYzepd1NtvXp1RJ92nH
3IFm3pgbsA7DdkcWBPCM6y0li2EWtCB1BUl841QUygeTOCRsm//tdpaJQVk7ti2IuK+dU5nC8VdQ
UOHrUh70dbQ+S4+8jDLXvzs/HBCXy/mAiCJG7+pKGTJJbgOBA50EkxN6VHRopty5jL+vMkSDoD3w
q1hxwV1+XQJF16QTm4P8NSzpkzSC9EDq77k43wEsAI8uTjxYoZEN+ObLJ6gXbCgZ9DT1SD8OQ7YS
wuadF3DyMdl56mMnAS9nPDMXfpprPc2DrcTEYBQLDEUYicBV6zmrNnGeRjs2zp8BxLqzRr+NAgQY
UKi8zCfIe75hT1hmSvpsamM1QxQwb9dTcE+38dtZiBaQ7V1ANAg9YiS+jnM3S0JLg3lbzbkoMzkK
dU5dq9ExY48MF4EGdfzbhiluyWWskXlZqjOu9wIVx6I4lFWMlERgRY0PltNBvaurc82lBygU4GrY
DUtttPC9DCQrpS6ZgyhW5VO5rtcTtGBSrXdKB5wB0Sq0sk16kt5+3hfftvmyHxhQfQHCg0zgNSCp
T8pmZpU4UkfFJ1HPE7GrNBr75Fcz//U6/p/gvdj+vqqaf/83fn4tyqmOgrC9+vHfbvQKRr7io/3v
5WP/+bOvH/r3pnzPD239/t66z+X1X375IJ7/Z/vac/v85Qc9b6N22nXv9bR/b7q0/dUI3nT5y//t
L//x/uspx6l8/9cfr0WXt8vTIB2b//Hnr1Zv//oDGZ1PI748/89fes8ZPuc+TyDDev/2iffnpv3X
H7zwTwTmMNcorlyYqhetzeH9z98AoYZEtLgobS6n/R//yIu6Df/1B8Ww/1zKWcFuvQCTQQmAN2iK
7vfvuH8upTYsYJZIoqFUSvrjf/r+ZZb+mrV/5F22LYACa/71B/d1eeBaZsGkjRsTjjmCd7Dovu41
RqKKqghFmSgFawjVRcgTAK0raSUXidX2SU9KZdr3Q3qO+bGCUpPaJtVM0mxAdvRxyKKMEBZUVpRo
dxXAq6AmDiZz4lqDhduFTJmNa4YhTAWER34C80kLevvsI5ziHRzRNd/ETiSXu0LaRWL3+mki/uzs
l84tEey/jKqlcygLxhgi+feLuHX5/SejqvVTcGL7A3Tnmcnq6S1YtTVYPeswind+zhnBzKqzBoY9
LQ/AC18/TcF8CKnqmCWlzdfxiRoka+x8LQtTE4XOaxRQtP6WGVlNlsGEnsRmLRwU1pEoRm1TIwIL
IheyGkenG65stk1X2FOraMA4EKn4iArx9677suk+9/CrWfxnB1GeCc4h6GnQAlbX5w4izRQE4NaX
CTPWesxG23CSVqLUuROn2HnEm2VabMcxv4d4uVIG/d0wcI44nUGGDs/n6oj2e54pm7FUCAP1qqA2
mTZ36sZ3hhHCIf15XsxlvlGLAsTZc4N0Pe3QWYD6utAMZYGwQ22zKaPKnTfwvZZUh59nXlxC/Ncz
D9QDeMkgLQZaiOUS+zTzoyLBVktahRRSpwvN+FDlk5nR9oBcqTBN61HinFEcPXrMQBITGsgmuFKT
mHT9xvaMOfWBXoytHXcP4BS0oik1u0JcDVz3kLTVgxBEO/Rq9qmahLRvlYjNxNyKjnkildyxmhQP
5cAg7OoIU7aPbJcn2tSNdhVSFwZXeBPHJttQWpihvqzh7Z6VnJEFtcp6lkaD9oqS28PRBLY5CA14
Js9slF3qLNvEggxAtWS0WUp4avCQUNnQ0ePPg8dLX6/437MLWk0Gp9aS9Lu+gGk5o+Y8GRTgsioP
yfqdFGLfh5JNJZ3LMtAx4186mt9RfXRilfw1Dv0nZeIfgqHfMIHKFeUxo8OTQBuCMK9mWoKIErNu
E/alDUKLbSO19gVcQoFRi/xT0jBm1Bhyyls+2OPSsCMxXeqBLBgtqKORWnD4MdLTttdbMTzSjJaB
X6drYIHUgVYq8zEU++c4CU89kzm8oDWjBFbcobFYStGCWEFKJJ2PYhGvcrBUpTT1KHeyERQvypBp
NSO5Rdi7Q1XoNGRamrj0xiy1GzE6JFiqqAI0hTUdSJZIl2uFz6EhEa6y4JEKIlVoWC/xy62PNvZM
Ib4JtQglllkbSxBDx4IBW0Brfcajh25VFf1K6UQVBf0dLWxkujAh3GKLcb8SW9mOReYFtY34GdKP
02hJOa2iKMssG3cYuk3UiGD7j4zqQap7pwkLo4hDt2cac2gbt5lplYtFFSWoWivAwPCLNRijnZwC
diTgdX4uDCNWIi1gSpTcV3bINIgsV9oogaovUixI0jtyNG1iFmxXwAkFHdKtLbN6R2bJ5eLai/jY
HEKWAHY5kRZhBSqSn9nKf1YIl+duK0U7KmTXI5tdOk52YmRmG2BXwqKA1Saq1MCsi0p20pHSOT8x
+3zQs6C2Ueitp2ljUX6xATTxVNWJpqTrse9ssK1qWVxZQxDoAc8Z71lXbGNagCKMtELF6TkWg4+8
kyw/3fOlYBBmkI9sX2x9oT7EI2/6c3mQRGgGcLwp9XNKeoHe+dIiD1kQiorfpF5chTh/JCXRkQc4
tiJ/qZlTUPK7TKDNYJbNZAzfxE4wp4kxUPGNsHW2nkFnRQDxPVaV4MX1CDdgXJdz8kZJ1cM8+voM
vtZpOXWlBqyn0qpvLh0verzfuQKTPzVsuS2mbA36S4+l1aQIVvFDqTMM1giF3B1HKAXMasoQk7jl
R9Jhx0sVJpSBpFBVHMSBhPVsTpnoxahG5OdszVCnUg5VppWPfB29tH5+qGZwldeCmeTTOW3YhmB4
Db7jLL/IdIoatWbOCNRYzu3EW0WVvVASTZAXw0asDgmX6kEXvrB8tctCygIw7jgq0Uvs0wTyZagy
jF/oWPQqNofShv8c+PKxFBFrEihdmJhdXZUVUYTGC0JgIsTa6mWcwwkCpWUamplcHGqZ84bAt2cx
OfXPQ4f1uAST8krSRyXRujQk1FR5NDI8s/IhVtU73MhDlQ/nnIKEzBBQWLi4V+Uxxr49llSyHxyk
XV/GCJNb8zv4Z+suHdwmlDyhrg5Nxp/rd4B3oBRSswwZnED2eMTX5UjZJXGrRWGLGEhGelBekzSv
HooofAsLWDe5n5xioe4MKestXyqdQZCPARch+MQlWgGOo8CXLJovtmkz6DUUT/oofSrCdC0WgpdF
pEmEVZ0XB66Dix2w9DmZ/GOmsCadlmYhlSuK72RN4ifkeBZTgoedFc9sRHqW/pChw22ETf7iQwVR
g9kSzVWu+eLEqmEqO0CaL2S0MqWDYzoAjaMGXsmc9BIkqOKuIvQ8Q5+C0Wk5PdRNbcXKlJGG5Xcs
LXkFG38AQG7QpXgcG5a0pfBCNf1qSNgV1UoqO+cciRPKplPKZkecMLKsFGqkMU18RizL7OTBKnKa
BMWAwNh+Rr4slsCOCcLwwu9Vri4PKX9ppHg9zrU7lpQzFKmGMnnbh6JFH7VnnsksIehXLBNdkMDZ
9J0SQFsGrO08InyjfJly/4OPKq2VKsAhGLfxAz12R6bYl0Gls3Q9kexZjFKYq9SGmYoj6hh0Sqwd
YCZiMjGCNsiRV3OJPs+KnvWsQaO6KxoqHGPIDITRjo6gm5U+IsBjjS32GEvbygBxGTpGIVhvzRyq
RoR0t9BFMhAd7JlOrRpmLWShW0ay1fvJKmJNH6FJUQFp2S+d2/HIpuLW78AVjXvg5xv6F9vCtXkD
x2Eh6JCRTJGvDNusjAd4+FCUTmMaUjRneZA1v9/k3IRI3qyxYwnE50J3HxAa9Hdyqw/tjqdfBurI
N6FaBvBn/us/DtcXv+I/bt2193csMnxdO3RfHMH/nYNovheLa9VcP+r/Q99QBPs5IuwKytRBiAny
KhmxDAzcbwP+m6/oFfVHkSb/WDXpcw4//rf/uTiZNx/024UEcPGfYOhGZgG+zKJsAGvttwv56zeL
6BXyNkhGwkb9y4VkZXxoQdcjdQs0AzzPv1xIVvknQvYL7zdEs2hwQzB/x4W8ItD7881BVYDuI8SA
ot2vtvY0jmxQ+nl06bVJB13eDvwAziJ8RwGulURkeKzA/cQBaVO7gVa3mgHUzV3Qz+Jx/LUlvo2f
sji6nyx+kJ+Uik9l0SXxckBtXFyevsGZsiF7lZXew5Ffhem+N3flNwdhV/kgRIku+ZoGn1dtzab4
BmmEZ8oLbN/I9dKdAiJ7qSsAvHVn/y9Rgx87exUnjlmkakc2jC7x6iFf1awmmsprYDEaWPhNSZcE
Uurhmda6jfABP/3ycQ8zcEVP973/VydQSWVdrxSY9NEY16MGIjHXh4CIb/daqlFe9u5rsBBWYG0A
UhD0GYdI89V7aiJX5+D3t7gK+opKmFB8jVkAwbZdvvE6FAicGsQUT826NWkAtYOXaMM696r8rtJ9
1w2L9BXEjA8DakKQNrpE5/CRfve3WG7Ue7AeAj2ZNT4jCUyUe2qB3K1pR3oDRAqcgMou9mra06kU
R5kaootwqNBucq5eaE/c0Wq2z57CA0sRf6V4e0XnPMjVu8yuM3ittWdIZRVGnZjlu7SljvcYS0B+
f2M5Qo0BdgXCAUuZ+9e9VzBRgL2H90pIo3OvReFQr5UXqg0J9FHCZowNyQHF3krZDLXhPzECbvdm
wda0q1AtbNznOWEcwVKMxBJTggDTrCVWqIbg2ghJsahZWM0e3K0O3O7MVfYhirFClTNgVG6CPSQg
0JKPAwcyJTa6TBQvBHPnYOZaY4YHwZnX0kO96naM1j3n23Y7A/Kuds/0B2tyBK6TFjijFkek1Fqt
fRU2sSruUTcEsdnKTPH0FKu68Qa90QWoabQas503jDHp0R62YudxBqPJHzUeeV5a4tVM79wIYmWS
indyJVXS/a2o+Zock+Gd1jtUFvSrwkuPqLUqyKB3eq1RIRnU5RvW47biBQF9rVvKWI1JhbRf48F+
ucD9rghcyIdsP+j+rtELx1dDEJay+9ru3WQT7xKMrUFprAFsrq9SDkc41K9lOrehHNgtF8GOIT1u
01b9np6obc0TAal+sJ+Wq+ncNCRx5FWx7zxQFW7bzbiSVuOG9tWWIsK2wapuVD8jIL4Dm18BTTKS
67GOzQ1ROJ19iQ6Idl2YVXbhL0hz7yhbekx3MbhyYp16G3bKYVDzV27D28hLFM/hUbSTPcS8WReV
3JRCynX2nO3rdXYe8OphROCBcxuBIbQn7yWNd/vXcO0/DWfAxRt3emZIdmK3nNda4C+WoKjuG4oX
2ZQ32omLFfRYAbacWd1zrcmqtFU0sO0vCC4rVn0vx7hRa96VtEYHPUl1xnryQBJ8qE7FabyIW1wk
IEyK9M4blxP2kDwXDo9Qjzu8xE/8PiHKodOb8+Ri18Pf9yYQOWFfijXEZts3LiflUZa0rsL+nFeZ
CdemtZKTAmsZBJ7dK7uKcWDTKPYY9HlZbYOOXmvAeQB4C0oX2Sh8AD9U2hs3CahpE4/BXzPQO6mg
3EnpY0C6jkCUL1dDBvzGRFGLV4q22Y2MidnMdquDv2/otGSfb4H93EDgbCTJqSmM3Ikn/Dn/GIkq
veUfadff5Z2qHJrzuJLXvdpKWrASvHTja+IWyZ7U4XbBEQ6S+MCuc6/VObfGtG2UnUzGAuw8qQdE
tOaTQuPUR/Cikk4T35R9wpNO54yG+Oas1avZwLL6VUhJqbkD46DXRS1Z+5tOKys8BfGfWWc+YiP2
NW6fOuK61MW1qCk403YQ5PYPyhPaYYiQ28Gj5IrHWSLy1t9W77ERbuSttM9OKCLBcXKJNyAqTggE
ccZLug5XVIewNYZJRTjEBLOTsMHdBSoaSh060kMpzawwOvYRGBtuU3zAAYAfs5J3WK1PslsOpInU
/HHYB0+5w6KkIDOhpcmZ0o4CGv7gH2Iv9xCI3wrnZxB9OJSbbuR1oxBBDy/CntlHR560oRp/yIdo
q2TatJbwT0GEXbCuNGkPeqMjzo5duhrO3EuxS1CLQ+3pbQ6p+C38zRM1E7ia/LYntRWZS5FOr/c6
i3SnFm1bPXUC0z/ihIl2xXt0YjzxVbZYq+VJsUFu6dhFJDvO59ar7VpNd9ORsiGdva6TRTpqxW6C
Nb0VV8Up3wz7wsWp+YIqpGN5bDzAjw6ZKe2FPQfZDLwSexB2IqPFHq0hpb+jnejQvQQ+aHyY3fTG
Y1WUwFdP+qsMwPN6tMWH6gC6Ig0nR3J4rs9YoZr/yO1HWcWWyfGPuEmO9Fp08kIN7eqA2QU1pIOY
kNZcmG1C6H1CYQPz+8KiIyIe0hRgzFDvH301MrClV2GKgeyAciasweg+8hb7SYv3w0Otc/asVwb3
TmvyoVrzBkvwVKuxgKMKjNBODOldAOg9cTKtOJS79uQHJHwPDhxFlJIgzpgmxNdzV9H8fZATFju0
9vJzeh5dkSb9Pq1VjPCpNpgNZQjbBCynXa+WdrbhtoPNg2kWpL1bpFOOwT6gVzgecG6orFdYzBac
H8y2QCR837r8mnfKp/KUn5B52PqXAp9H41btUiuYk6tmFahAUZqhJb4O2gz9LUAdwcLNR2SEnh8z
auF+rGBvxQ7vsI78MrDQSQaxTf0+tMSXcHBR69rgOtIahaO8dVaAZB20OqCW2kLghSDWwri1iT5V
8LxJDoDt0C+ylgg7oCJM/TNp+P9MX1wBbX+bUbAZAIMGAAF+1JX9FrFDLA9ZE138d4ClphlFmKRu
wTxKmtcSMwwKLtzl96pafpWVXvsKfzULQMdXe4VG7dEAhtPowj3IZrbnfNyuEFM7x1CJOBZe5EAt
/Ck7lchVrQGQEB+yLYamtuNd71JmdqQ+WCs5RMa9ugFo2N6ypIDiB4UESAKQif76ZqWYZjRYCKLL
w2qDCmzycHBfzkbkIcimW6yKI8IpyMvKfZGI0xCkX2Dz6CzRD1t4/GQLifNM3bAQeBasjDj56qkh
BZTAjoQhobHXE9VaU+omIQKet7oQCV5aTzYZURXtkJGNv0JsRnXgpcHm4YgLKWXSENdxed0pzKdd
QjYzyfBpQyIiTlGa7EYN0VrD3fS4vWAaaCpPrC2nvr4b28f9K64JHFkI2RoR0V7wWoRVC+KAmsPe
4KFPAR4/qANJ0Ff37KLV47nC96+1NqkbtC+uYGwU5JgSw3nwYaw9LPo55ui8ZOSBMUR0YAM5azx2
Ju+bJxibZFdoZ8ueyJv7NKMLmhNp+sogz+uBSLB1NOPNPsPmIi668/E8Wbb1thC+C1jgJbFOpaZo
5wf89zRaYJtQtwIB765mnWf8sCEA1e0WG/SFAFVIclyoSNOoFFkJZOceQDrirlpyBFPgk2I9Oeob
Smvwv55G9IeGzdlqT60DBInGWJsnlCBrGGLVyFQQUTNG77RkL+mgJ/XEVYSp5LXVqBp4fkv0HiNL
Ld9swaasmzJRR/sxJgfd9qAmZK5ejZE8WidfPXCqWWmrhmwjTHCvmxfv4AzEI9v1jM+vLVvBnVfq
qr229T1KWm1Fe6iIY3XkUOsrQV/jj1RhhdsWdHsfz7IWqvtInTE6ZkkWhTdyeIW5bcnklKsohfVy
olug1MbMsmqnegeWWPrpbTYEDCdnv4aaCb61NWfjaH4m3mlazinyBPPeEDFu+rspkpIcAkxbTM4K
rNacwKQhPjHfJVW3S3N2dZtR8V76e6EaWKIUhoNyvbVnE9VHbayLGdI/dEs131Edlhn6m8sRu9MV
cvJ8HWbPHjeAOaL2RzYq3e3s3aQuxUF6j4rsQdUSYrkJcViVtc+uDGFprHos2V6D8T3BJD+dXXz3
YElYr70mm63hwVOQyNl1diWxQ12LiY7oNQmJ0+mbc6LBHP7gyOFh50YEOA+sTHjiunU6q/oWizNV
PfPxFGgZ+XCsh4FgeHFdec/rmmBCHgP1EXTrmFrGnTTA83DPU2aKjsQOjneMFuYCNxFJTQuDLVuI
Kmt2ri7PA+UHqtKwool+0k94u1a3U/Wwe3gZyBnK0RgTiSy+U0Pq1cahMWOiCeNY28HkO5S4b0ov
xhFwlxqHB2rhW9RiKVH6n8NtOfw+hWh4wJoivsLhlmHPP7Duw6y9uKitxiiWGnbrPlQ1RsMrkpm8
HLFmstXrujOq1UUma+iQwdzBNY71TT4F4f4MXn7Oot8M5gABIUNHA7Kh33g36Gmac57xw4tixevJ
ZnDonftVZ8qrFtgjDDoSlCvGrr3Q5vcUZFjvpPGvUBh/3oOfXuDq2M/DiqHbkAoviwMI11DrXAwC
FmCVkgkW/7CnaDjIwU7E4VJNxoxLntUyo32HDLYWPsUwhqBLdYqgI7Z4jT+Pj3jTv//0esvEfpq4
sCr7SKqjZeKmZbFMBC5Fseef2xJndazJ2jvYQKuT/BjZsNtd8VF+o/T5RV7NvEszRu0wHnugNfhF
2nSBGagj/gcjq3MKXT7RHlLnEvHfY5V67CA3R6DHmTC6BbGNY/cW72uC75yJPCPLGmyfB5w0P3dQ
uHntfurg1cqc6pqhRh8dPAceb4ePkV6ZoSauxn1PjoUda4Eta+CwJDIUv5HZwIUjOQxp7cYNjcAd
d/nLxX6lD6keGakaq/BeO726hMiBaTCk0M+LdJRWA02izeDcJQ+4GRdCGBiMV0B5IWH/dX5KJpSm
kWbDS3DuYQvSSBsS2LOkfg6fspdYvQfr5b8Ca/5crwCNLuzgCEMtUe/PC6Ithl5sKya8lJr0GpqN
Fa6SSE1X6XqGOkzIqtxaMOgERgZjpb+CkpDLxMrVaIN9lRky28ilwS7PdVabjPg8GeJDuQ8MyFvA
HrBkmBYI2iI3Q6Axek8g+Ir14PvbX8UueSqrhYCfw4toDtBxLghn1PCPMz02al0y23P7XCoqq91V
RrgVo1YQdYf0OL0gYq+CxnQYR8iFLsMGtO16dhK3ehUPzRpoA+dejPgKbPirl7BsUaiElCaID65B
HFEo5yhDaMML85r3hClI8QTf6iIlZN6j/EZxYxAh6E1LhLefdxNSUDfWx5e2r84zlOnFGWhfwosT
TCR6rgMz4Y4o2sRx1s/bBOnVcte/KswB4JjYTo8Vt6M6mGcdqSOyCMrSKJ+wkkDt4ONC0jPVEyfk
iGxOMPBoAnQsZBAqpy9h7okg7IQGCzTCkAesCaLubazBW2cOk0BofPHGBJwlS/xQTfZxScAsPOBM
zXTgNtTFhO5x50w2R3r4e3C4wlN66kjjxBYzoLq9mgg4awOMHf5wqAnlxKccN3Gu0zC5eavEhY0A
lzHhbEyPSORvaTVcgaB3VSAMJ+LcgoADTOYcwrFI9u9pBIqohwIJAlwsBAtB7c3yCRqQQJXjAx2A
UrjqcCACMU8/ceXi/0glEt6kRvCwRrSFoEBVID2UioyBKMfB7h9wbMJkEpa3d2MYADQejM9okwYv
EV/l/6XuvHZjx5os/Sr/C7BBb24GGJpMMr1SJiXdELL03vPp58vqf9BdhZopzOWgUNBR1ZGSZu/Y
EWutWPHR8tAZ6j3jOGbPi61fuskO/YL0T95EjsjUI2YrHRvfwm96stXWWQWe6pEZoCjKWqcAStzk
gQW2eT+e+32TusoJBKr+zF1Zt81d56WO9cTsMMOdB3u+iNeZFmQCIdfacEjEmwTG1F5xIJ+clKGf
QVvtJOQOrEVnukw8x28Q7XumZOgesFcS7o1vptpJFy2/JiYQpxGf7rrcN/U0M6KQpKjaSOkeHdVs
xztR9sRbeUyP1lP0afnKuTywu2fe7Rz052gr3Iq9eK1uwvewb7Rt+SzegEaoL/vM7bfmvrnMH9a2
3odPhpfskMVfEMpGFB7iG5edkTnfT10AC6faxNQUHGKCjXWRfGnc/KUCWHy1LgNuBLkGeDyPftLb
Ue2phOHcSX6r8mRg1qs5d7NlxhOJjtluKtRyDAQdXavz4tTVAZSp40dHR+oEDAja3HlTef+PK+Fo
Qa3D339k8KTqiR9lvNUg2V7b3pPwvSRZWD0D4Dy5DqujA5YupKoWr5Iirnfz0daPSiC4sP9aAw5a
v1J0pc7AslW3auwYX2nQJ7a6pe3UzQN5a5x70KiGWDwR2jWb5EiA3PcKRpoGaLRSQJSq9lrFXqG4
YN3twV4nDjsGoLnx0fTy14QpVkG42ui0yDAD445wVy/3fenIR41NoX2bTgRxCEr2Sjnp9GTnig1Y
61EAHAefJwezpNnJCcHALr7ci6j60FtkuSWAdNBuNDKe87LTKGLFreWz095Ad/bpdt40sSNf2U3p
cWE7WwE7bAD2Efz+wQq40vJr2c1BshtvET98tG507FunkTMsPE53SxzFpTb1+oN17nYcTV60qY8h
GO3o3odOq45wbp/vEL35Rw1y58BoDel1J2QrRK66H841WK51v/d7kQr2SZtF7gIzd3ZzXS/6cdqZ
D/Q/8so+8FbEFTt2W/TgCOReMseESIPO28/B4jGDo7XlB/nUuuHD6koH/t0Y5/iJn76LWHUndbNj
u5/eBCffjAeV35UdIU/wdIBGcTSBr9MH29Ct97QRd1+dq3+Jl+SYPKM5irya2qV2zQvW4uUjxk25
9ZA8zMK+QWaTuQ3IU2xbe/W5iDDoQlDnkwEmTq959LzRpazuUpRHtrzDbKpXrwp+A49j4ybp4zhv
1GP5bEJq9KB10SY5W66i2PIpcstt5gqueqq85BRhxo0LF39BPQkHg8eWnfvncpf7sYfMzx08/Vd1
ShdQ1LCn43iR3AomJg44YpSgP2J+Enuq76ND4fdYB6ZlefcnE1PAEQEOuIlAUYYgZq1d+pKD2IXF
ZXo1VaB1xh79kaT0gRc//U7OHwx1TcC/a/RbyU6gr1a+Ae7fdkSVjXbWj+tGJbbo2wrSH7REfx52
/OTD6M7QSdjCnwT/XmAunurgyR45wvVurrF89TvxDZbCu/Nd7QUv9D3Lf9Mf2H8bwkX02XhlxRZB
f7m5L7TmNDkteaUZ2Y+CC90cNCfZm44C66bhBc8P/W1lzUjbgvJAt6cLk/qepmMffHY/Ev5V4CYH
0rDY/uxA4fOg5BfcmTHFTSDZ6sfO5uSzp1Pk9wcoPGrCZZ870ekOWMyAzdW2yWz1eT2IPAROBX4g
8bN9dP85yc5ldzzwq+z1sLDczVv1iLhopzrTT7Vb+QvWpniodgrwP1uJgVCrPTMSKnGWDZ1tQCj1
edpqn5WzPOdn7gnCRfFV7EZtZYR44+lLUGzRnQ68LL+GveymHQnAW9Pbpje7L9lVzd2FSQH31hAb
o/X7qKvv4V3xS7Q6vZ1Jm/RcZfZYInvaFJndvEdQSx4s4/Q+/bD64Xm61JMD2Vs8+YVQ2Dk03x3V
u2ssjlhfWHUCCGJu5me75rn3W5RXvLX8InoqQlwPYbi9YoizqSwyX6GyeTJ5EF0xKUuu9cHcJqeS
yPqgHuVtAk59zk73ldzAbBpPo+aIIHvjVmPiteHoJiqtIDWOq8F8NxpsnCr3hYrY+6oavlk+DGey
t/gTDsQEyyv35NXyGwcx5I/DcRp55lGeXEBmiekp0D/vkCHJMRPs6qs4gKhmhwlSnhbyOyOPUCja
FAfhIb0OrsEktN4evlR4G1G160eW6N44xa51/YMg3cwX5iN6MiIPpKsuQcrrd7PDLzs3G8BomNe7
5EMPSC2iww/Ntud8b93D0CMSuMZeP6X7l0a1M0jMywoaByJ4rwTuUU84iYIdcwERKuqTfOHQ5XbM
oN33+0S1533/WDm80eYnfMvdXrR7vzjql+gopc5oa0CFJDzzFs1h/Gl5ywV6qv0c96vI72i+OoIs
K/cX2qttbUzYZficxqZsHd5Gw1a/r23tdffnCP6sfvM53Ze1oqKym+RF9Syi0ehzX2ULJhyXPuUs
OZex5fsudxaopbvuoLyRxX7lpFf79UGcmRlpqbbCc30zyh2ZD3XZKHkmBkp/3Jw+b0fugykey5Z2
9XBhpevqKXqWk5OB4Bn1updgWtPYZb2L1Ed1srlviQjNY2BHNvbS2LmJ0ZSt1vcLz2bmT7hF7rHs
+ZRwcpYfIHWJ0otibLaXybM+ld5eOPrR/8askQ2DfNJXI2GhZJBsh8ZJfH1XBt1LH9xre8OBRVy9
4ZqfuY7hrfniUYvVRmTn7ruv8NwhoH/+qngH4OURmxtC05G+WP0hpwJbd9tsldaXiboX865otdcT
g33IR5dD82Y9Q2G2vn6RLyxrSuvtsM2fYtDcyJ+8jOSE5JvkfjxMbM75IHsN63z0a5/3Gw72VNkS
09TL02m9j/ALWV2O8pJ7IRRIcZF29YIMSA3iz219s65Exze2stc853DxbwU7xs88Tv/4e4TzvJNd
H+0FCiX4krbTxrRFxTEe5HPpt/4MFs15yuFXf4e/9KHV1Clf5ZlHLQeIfqc3GNjmPkQD8xsq32ab
snFoExlXl8G3DotH51pLMnNrq7qfzB18RiLh6B/TbI8+2Z97o6NwG1+bJ8mr3MWu3tjHthiUn72N
gGCjXirHDOLHxlHI74nKmMu9TGzneTfxyx/vj/8z3ImCF1+GnLSAV2yziHCbBJsN6pfukFKsZN+6
/aWdyH0D8xutJbTg++hrJzMQ34yTGhTEfF4m6Ju1Xb0qGA6lPWzyvXnofQNABMo4xhkLrpEtCieZ
QbhiF6t0Djerp+zL9pOkwgm53EC5Zc/qm3ZiuyFbhgnn7ZlvKx+QaG4y39MTt3smxPssvJ31Wboc
RRv43X3zTCDQTvrlS+IcYmmwfxFJX2tI9H5fm3bxMPss7GB5Mn5yr7WrDYrSmqNr3s4e1qtBckh/
Zcv+ks+138OYtvvRvoFPnaxn4xjJtnZERLBNzzwD49TS/EcxQyTxlO0XMaL089/4M8Ix2Vau/U7o
2PjiRQBDflBOnSu+/Yyf6aO5s6igGCrCLnKbZyiDxo4aG6aXWcok8kRDZrKQRVyzwHqHZpXt+8ul
oN20iFZt6Rmyk08yX9cdMP6h3Cvv0la6dpsfreNaQpYSWP2gcO/MWUDuLQatLwaq/ZN/1qFjXCXU
shz70bHea4Zd/bA/MmK3tM+8aavcqorXWfXugGcIAJbm5TYslz2UDhw2pjaOdI2eiXRmEG0hlQO0
xNcvM5DMzXoLL8V2vRk3VOy4p0/XEiBSf6k4XtdNXWzEF+oYr948CWxyDsy7Ugai6ie3Q1e6Stt6
8GXTbb/rN/lZu1XbMLVZMewSom6JJJ/P1t3yd0QsU9mx4OUfIEFUg6cJcYRwXAnVv4w59eTa/ipv
satE9pceEHU24BmUkT9w6kciEhgBKAZw4hussMycmY/Sm396jldrcyc+izuNC6wINIARL90glDKD
/xv2ZB9GbhPR/TtwSnPE5rkJTDs+SQ7Zb2i3uj1bjvWicDzbDISA8FneRs/K7+woWLS1q1/Sq7nJ
gQLMjcirhfc3dpLXfzTgxUSfF5UN13AQe/kvX6K35KvM7PiZq4kPQ6B4oYxiInMRER9TP1Ps/qTl
dvekOfTJAC7I+xjBke2G+347bnWC2nAud+ku+xpzP+IcSRzEzuIhHNjgkje+TK6xLTDuVMH/qVZt
+VUiz1J2SmsrD+vpZ/lmOd0sxlixqd84qfLfu0RT9dhdKiXnBxOHp8u4OKB0imZzbM6/9Qk84sZj
hDAHl4hEmwJfYQqVU77eb4QDhnoN5ycOte+QxceNylv5OOwpBGztqfLwYNa9YTf4y34kodzpm2Yz
noD0N4qXe52PCzSDtPRju7EOJkRM7giRz2iRRQVF3KnhJVmPWX9FyHQqDz1kHUfuZ3cbH9rSba9E
ZB5/eEdkQjvcaz/m/sP60fndiqPd50bfU319g+sbU7tapg3VO7b3rn9Ivv54ZT6skE3yRfAQiSLJ
dz67Q7C+I3AKzFdUA3Z1MXapPx3E2J1fhiAZbUT9LFqTLJlp7bIdfUPMXIFpKIWVp0V3DUgaqPTq
TGvl+qGAHH9pW5UTgLV0SYkBJcjHoX0g+TssruTxWU/1aTx2jyW6jQGgNHkidpmv4Zmb4w82opKS
f5BjDUA9BfURMWGy08A8qsec/yOyigsXeUNiP6fewIqhl8OuDm935i61f/WTFEBxOrI/nau3+YNZ
Yt/6axc0gYpiwrSJRjTnmOf4Kn+hsSExIKXTvNrDdvFgPg5Uuh+t/VYFof2s7o1A+baYl8uMskBR
bUy16x/zdK/1mz9eh+zjX2grz8yJARybtx+QVdCJLbsDQMNNHieKe+ZsUa69tcf2oaJWVn3zJgPl
DMiXfLoxbVo3s834MAQgX0HtSN5HfS2v5D8/qVej3qIhRHA/VrZOs+H0v8ignE+Z5hVPrIaP9mNl
awwXxVPv024/JFKOigFaqCWSJ23Hn01KsdfltfU7XjLsxCvhmS63XzCz2pZeprM02zW50ln+pKHR
rZ9RjJwXHn/mkorFProIp32mq4VQhRqFNqJln+548cfS6Y+xx8+CCCCvkDOHjgaUU17z+GH66wuf
k9vWVtmR7MbIh5Rdy1WPL3wTXZqA9ekh+3jKbu2X+G4d1kcTdKt4XPaghKY9HiWvCfqX1cNx5aa8
M+RqQxo6wyJ2B0KPR3LGitBP4rUDT1l27QbYZ/KbvRZkwDS18zEfeSOSY/yKJAWwfkQln4zxnF1E
t9ngMPQuon4LwpPptKuj/TJn9CN6nX8WX0htnbRZ8RWvOddbWn4R8GzVE+iOvF0e5K35LD+AeT4q
2bbcGT/jUeZ4chfa29Nmk331p+mg7ZqguoAo7Ggs/Kg/1K/uILaB+JoF80t87QLV56H7z5jJgIhm
BLP6NLnCkTV7EHnV2u6+OeARGJnD1y64Sc4XR3p0sI7jDtm3nQT5b0lY6H+M0FtUjw0rzF7KEPmX
llN3buxxcBfSZIBF7jbb3o+Jp8EZvyYkRNSRW1K8snPbS3WlcN0Ut84vt+i6wZ3ZdQ+s96N5rZBX
RlAcnPheY2uHaH9HgwCPeB7zWQniQ0p7qYO0znzQtyBc2xw5tsiDTcmwaRWevM/uhZKUzdCiNmvB
vwxwXcBvm8EQzIm4xD955FgpWy3dRqAl5sl4m8/1F/nKV8UbbT6zz/VSfSrJVrPjLYA1KMW4SZE4
PEjf1jcg9nJrcUuVwEkWG/VUu1s+BeDuNxRuHLyXBujnwXrTwO5AnZ3BnxzjIF3uiJcVLAAqSFKR
j4Kn7sjEjskLiMtdnxEfFohw5dL5UDaUqk66w/aITc5p9NEFz8vNcHPUqSBpfsvZH0SAGGyMn2RT
PCJkOsocqmh+nkqPjbRlUcVMpG4eVX+xCQGxp3PSRMRlqbGJi4A7H/ACx/5d2AlbioXLlNiULMDp
L83rspF+rd+UI/5L+aFHrscpzx5QD30rj4g7wf9FADBGHCB+up8h7Ua41M70LR7w8UDG4RhH6X1l
jvr9/Jbd5Av11bvU3oP3D3Ko8pnL0yDTWfzvCIXphLxLrypSvA0J/1Z76/z8GUEzUal/Ni6xlzvF
50QY38jrP/HVf0NX/ole+Qsf2yrWauX6FN/aV+nLquz8jQTvXlJSjD5Nl/k5++ywwPmnj/0bmvFP
H/sXlnQ1GTtjKCO8WWuj2VU/SCMoA9lTfPD9aCVSCs74T/S8/De0Gap3UcFaFJN53Ar+zDbSzmkO
c77Et2Gnb2l2oFjtHkpXfGZ8+4/FOPPeI80BlfvoLvK+3WL2Ov8DQyz93b3/92v4y73Pc4v7T8oj
n3bRlaR/o/jRe7gxXponHWj5/86g/Z0g4U93/JdmFl1qxcIwuOP8kPmJ3z4V/ooSze7ey8fsKO3o
LkdpuglN0ph0F/2Dt/jfyRH+9PF/4SnrrlvEUpnjm+AXpwguw27QhfvhblltfbZlol2g7LQdiE8g
XKsDUsfvu337JgtqvzmO+yHg5Etp8d5P+4pUwbpk/3CNf0fiYrYu4jWLQ+J94NifFwUWyYo2aE18
M99Xy24vqtucGiABd+K8u5DYFk8GmhrOJJoJ/oHh/IvD8H9yq//tw+W/EO5yPjDEx+LDlwf9fXoQ
rzWB78n4qn4pcIZXJCPxi/Cufovf8wcx6I/V8W+rk3/rVf7SXfeXb//H/xy6vv3Ik4/yX/bQ/nwM
/6p+//XYf/RJ1ydf/z+0zsn3bfx/bpV7TH7a9uNfh5+qpBfxvxrl/vix/2yMEyTxP7DqFenAM3Ts
JLF5+N+dcYKk3H1XdBpSGI2NyaD6X61xFo1xOKvcp0uq/26a+7e3iv4feP9gyMsETwbcYE6v/b/0
xUm4XLEG/0tneh/AxIVhPnE3jdKZV/eXwGUYA733bb4t1TV5a81U/rasEqZErTJEB/M4ehkR1cet
Kt+InZG4OMHUr1GjqYfQqDRviGNyNXX8XLpODNaB0zrMmBaip/CnRkozb2tMVNHqGrR34zOhI9Ne
40M8hpe1Vsmv85aeimbKvUHmBIzol2K6ZYQCP2/oC1NG1PW9mLtanFNIJuNnVBWw18WUeXlT3KTK
0ny1Gj8wryVjCC17KcrWEStNdqSh2c4mJXUxx6qdhtrzgH8dlWD3EKW01A6yCUykmu5aZOQymriX
mrunQCr7YsjpgZ2JQNuy9ILd0mM2qEEVhpo3i5V8G0Ux3OLzhRveIDPvlsYQsfDWRhZe6IA2t6tB
4x0yZgZc2olUGiBH7UIyaOYwzZYcn3tNkHwcQFLgLq22PmjVBnbsYlk9aZnRDhfRrNXftcrAmaRi
2TViXDFw3IpPWizXN+ZT9F4T4Zaw9Ev/JmLca/erifTbzMIhgW3VwWGkuLc2RiVTJKSL/GXQx4y4
QMvG+KPprFjZRvFKA1I6K8CmUS5KTmt0FbXhrF11tV8/m2RMQDHMfllwpVmFXaXN+XUq9GZf5Bac
kyBJst2GQvWkNnMOGRGp9akY6AKzp2SEnjcFRPH9MDGheu3zXZxaMRIbWYAfnZQl86poktx+SFmB
STzjiaGFYF2msdLbkE8myFZXhCOlv1R/p5EyNpulnBBdyAUgWxflV11ZAG0KaZSDPMqLQLXwmWmy
ob9okQXl0hTyzShU5XGqMyuQjUR7sxhtxVULvXRNc0N7mZJmPQoiLhLa0ADCh2UTMCrc+GHv9J7a
jKHT4snjNWpk+WojQsircydchU6MaQqKjA2+Gcm5LUy4gj7cZVoV3sq4NvZdKUAX0JL/hLFTCaNq
YpK4SF10XfKp2uX1INtWs5ieKWjrc6Gp67ZtTLgjIUGcJC3DhjmmJL2JIai3JlyBB5T8KzHmYqOm
yr1uM++N4WUyKZ8ZjrI/fWUtTtEJ9bfUjK2CqTtwUmKq8Wap0zsBkRtT4qi5HKlOPYgysFkZKnYT
RpM3Gsa4mU1Gpg5NAxqrV2jKxcFPxkw/KHlBxaG0SXNuV7PYqvMibMVQax66PNK+Vnxn3GbEC0Rq
OsTqkbAuG02pk12e16Coo7Q+hrHEcl0iNC5JBqjfigAoXPp3nDfRIVfFdh+G9XRQkQx5jFySz3ps
1Dd1iagBE0NzJZWB0l3OMAsMKNYKIHc2Lx3yfHpJjcX4rYcSCwZJXRwpDoeNbg60IEgrfKxWR5+r
RVM+w/oGd2wtHD/0kbxbEqeGWZzwb1WP/Y7Uyu0+Va3oIas0oNppaQwnzWTDS1ND28ZRuzD9RRu3
ij4gvEuTp7FM3zL8OrCvyK+ZmZmebIzjobKm2o/0jtkQVdniaJDKyr5Z2/EpXYzqGtfM27WlIWXO
pN9lqUQDagXeGC56A+KcqVLysCTmt9rEK2DZOOgPq1pVynFlfAsTZlNLxEOyIYVQRka62GZphG6D
nmkbWXJ2i9NMBM5ajWS3KLN1SUpz/qwUvFTiZq69idgO61a2KwD7qM7bWtKLx8Yid8ZOZ/zFGUHc
DZm4OFygOttKXyq4rYyFGy9WcyjyHhVL0asPZjm16C1KWfeVoShcOn5VdxXlZleZ9RLIgzBdhKaw
3Koc4Rx6fUKar0vVpdM1AaRjTuYTDhwpMW5tjFdMfZZdl0vyZ1MO6V6xitIrFSXZJAlWKUzilF1m
XhjOFCphoEwjDXaGCN4VCyoQ9qpI56bgP9sVx8BnbnXDZVrliF2cSjJlddKfFbNI3b4RWi+pMfqe
qgZvQsNaUKFXVlZSPcXFjnVCm0c0WvXTWlTSCbfoGNihNCm1ZbOxEqde9XTX6IV6HeuyhDvLc9ng
hIqjoAzX6NSaLbxZrOTaQy9jIegkSmnSo2fGbeS1bT3RFGWus+gkYypeZrwWP6PMEo5ssmRfpnX+
0VR1dB+mviauWI8wo+OQwzEmmMpHvZTs5byMD0kqAohZQwrbzghbWiTT3yFRVjdU5wehkHZjkfnC
RItMUvpFvwS6OJ/HbvqMx3I/SdOuTh4rsdkVY7/rTeaARvnvgDoqno9DNLlpBVy/6sewpnCubtak
21WWbEcZXcgwoqcBJq6V5EcvkR10IPVT/NKanRsiw+gajNdwtVh6V0DWk5aiWyt3CH25d6lIyoee
MU5tCW8RvW/hNDsVng9LmbpJH1n7rkt9K4EG1zKsRGBhUs5Os2ZsY98e+hUXKoG6uEMihP7FiPtd
OeHEWAt2o0OZ3LkF6T0UaNXL2b0aiBcyrkHDCB1hXsbL1vJbaA0ApOAOJCWrBDM5QOqompOrDUsF
drDrtslaO7VImdx2G5mblRApMm4xyNbnLAm9ZoTPw4B8RH8yRT8THicVGMMkgMAI5sGCvCjUekNe
5MolFkAqdEsBDZM8p22l24ui4O4zBnlILyyEVZ+p8OiFW0TpFk8+ZEwTtkepn0sgessMgfubifSv
yU/m2sOypztJqr/GXnscYxxwEqD2DjFTqn4MDCLvgMWzenZUKzl3KVkchrPysk9a8oTlksA5dJIY
dDHiK+PdIuAWgnCMGn2Dl7dXxQ2kspkHjbjicdMtmPtYnGTrbAQF+ONaDWe9zSW0i5zVd/W5ZhzM
YfgVFprQCn1nRIAVvP82togH2mfb9Cfu51jmXTCgHBtLGhWrCIKH1Emz2t9BMUAgE9IqNxvEZKso
lYVpSdJ8zkIFFCvXvWc1Ncq5upDhJ6zuUJBHedLQFhfN7AcL1CjUD2P8lGxnJ0pFv0bLFuLzonSw
2lPnFzkqslENiJq0bE/1RtXCSxsjChv2bEmvkixn0PHVNGR/aGi5Xi0HYyJkWAO0byRLj0wCd+pQ
8NuBVy0KuV8siL2Ua9S1XimUDzMrc2llW9ejj9b4qNXOTaYMpWPJ2SDnqtcKj/cYIdXoWjtaTDoN
e22g8u5Vq/RTXHeeDjSRxTQbFc3zUPT7MGVBJ/rLOOCg0nebrilMp2ZnQkZBX3eN6hYGEmXyIqH/
KcfJnWJ4RTaTGCbOpCF8LKzdYhrY5vyWM5q5THAn42ECSmzM1m3NW5MCjVMTRio6AEw41aHe4Qi1
0YWnyFg2hW6yzfAnFFCkho0rRYKXFsamH/F7VWtnVUd0DHPrCHX1LZgXtYBGmcRjoypXFWclodxN
GogxmPtafidorxJstqyDVJ3CISNHh/AuOABw0kp4UWN4baChF+lqaq0rIrSteEJ92GzKCVBhaukd
SNp9y0tD9HuesdQOtM56rCt0XdLDWOU3aardwkoB17LDoEmujkMkR5pXyKGvdyrz1TCFLUI3buuX
BtFZGh1kNBGREtRod9W07+zBnEnW5s9snZ0BUWMyJJvOHI+tXjxEMgWP0npqdIszbWsqs0ORdZan
aKfFQC6CeukRudPxOCiPmXTMlcclpQNCxOFGyh8yhTvU3gSl22b18BQm1t4IC1eiTBn19HUqp62o
oTIRZ+6HxtACaYIubDJVdmpDcTVqq1kV3Lx/ii2mPkWFW67Y58iZ37T5TazQFVoKClzY66i+jAXa
JdWyhSR/THTupk31yjaozYT5BTuXvajXL5mVn0zMw8a0c4WmJ8MOX3H3fKmsyivj6mCY8fc0FDC3
ubVfhyFx8MUs3E4XVE8Wun6TY2bl9aLUnEa10r6TsNjnKqqCoUNTvyoKjLpmPnfN7K9jA+PSaSIh
GuaqUN973Wz36iqS07eG5Gpz3PuzmaXuVMfzRqql1zga5BMT+a6Nidy64ji0l7UCVe9CxGdSr3v4
pbIrJuuyyp22oEa2HtdpgGaaKSYrI7wYjLZkogM6+nVOjfPEoXxMMOpmJgKzgFZpREWTCUFnobpN
C1zvGbVs7seJoe2iGeYbOR6fZh23wUglcU6oZ2w2urKZpWY7pCphp8XYO5cntoNlPsoNQLYsdYMr
96x7Cs6CMjp5ry3pZOaV3xvLUTHHfrPOcu01Uypv06HYVGbjlzW96FZIc6M0PkkTHceMZoqk5csM
9XizpmizFPSPSZY7EiPEGeXmzHBSIq4iFAJqV7ldJvgaqluyAwyZrwJQmEX5a3RAZGRdjjbG+maN
24tSiRfLSoRHWVxi3zSEa6shLx1VYZeVrT/hkvpqqblououaxNek1fRAZlztbgjH6lFbcsEdx37y
NNajI2mEoVLDJTiNaLYfZ7FE9h5ywklcdo6ZRVtqP5Eg08RrtvRYiuWvpAC/Z/rHaDUfkyb85mum
7QjRP5o28NiGSZ/dsWG7Te0IPE49qvVUwWLE2ca6RO2ijVeCLorGQjkvLQd+sZ7UeaDFea1uE3vJ
xvdnu+aYTCmRiuuYNm0EEyvAtXLrLH7rJvqPsQ2E/yuVlm1PnlGEp15O7WFFNNJiP0ZfsNNX2lMv
twccWV8oMClrS8ivVN8IYCPGqm8VDSPDtNpateoXEw2VqbbtkvNaVt5ctswqoY5dMMKI5mPI1ulr
NcjFzzmUPC0qN3n0Vo10Apol8h0oOWUdcYvTcl+up69smXfMCoPPGKlkLHkD0NTbybwEg4kRG0bw
Zw1cgzpS0JzuXiS0cSo4svRZ1eleCqeXNp/8MaEbQYhtbcJJTfjCvDAYW4bU9dyY9RpWJkwaKgVF
mxQ3m5CRtxkOdwKBOeqc1MTxRB1hIeSk1a9KKUyONs9P5aIqdjzGh9waMOsrRHzuEowP1/lYyziV
5sWTjLegoODHWDEDSRY0Wx9/sbHe54mV+fJsPReyFrpjPzOLUP2gzHXk6rpq8QNQyqZPhqdVWA/S
oucUxsOL0Va+OWevkkjjU8uUpb7q1428DNskbJxM4DLnLEY5p8TYORRp64m9digH+RqrSMubW4vD
dNe+LumqQYwgK8Vb2J2QsVjIfRcVkjatkbtl4mRXKkG7QxmX9MbPqiHabIq63A6Duq1q9X+xdx7L
kSPZmn6Xu0cbpANYzCYkglolyeQGlkwBraXj6edDVt8uEoxhTNZdjdmYtbCuqmwPd7g85z/fz04n
R4ZvUjGRItlUVcWPyElvoJ19kVP1zWKGrGBmfTPy+AmgYM8B2usrp1NuirB+CspuX6O/sfXiwtQV
NsDw1vfVXRB8NbltduO0KdJyXWj23i4l1wHtQrW7x8yHUDvW4JO4LOZqvbGCWFCNmhoABPrY3jmg
lG/baGYEmylPS79mMwhsHmmlnW+kS5os8HvgX7n7HAcc+VxsO6c8gOWOim6rhXUzXxVMGKJRFI/q
bswTPTvLSqHs3ap3vxuZFe8CO0O5yYPKdG7fRFCP1TnOaYP38UgXP3jHNbF4cTFJWsQjRaH1uenE
1Or+pWDvCy8dfrrr4NBvyzsy78E6R8Cgn7AjeV8NNIdB3ze7yJ0Q7stKo409M4xfYw11rp66CkKh
UnxPsy7+0pWNq6zqYYz3n3f4fd3ix4YXaRTel62vMO+SKFX3SdO1u8btBdkhe4L/l0X/jsz/H3kG
c0c+jK/QDYLHs7XC70TWmzpJZwp6sJSJZ+nKRZtp61H6L5/36NgXtIhb6wJzAJOPyS940wKhqAhT
9wx0hbgT1XBW293PxI1OfLBTrSzyP6bdd10V5J6ZnVuUV+XuuUqs8POeHPs20P3V2aBm9jqYk35v
eoJjB0xaN/NUkddb34VGwg3SVqbSm0p5yoD7eGOY1qtgWTHnWdQrxsQoeSklJLbnyi/k3Lq7rvvd
dNdQig6zRlvVJfImeTFxybj5Jx39u+1FtWHsmlE+mKTx6o4HMLKBATFDSwRJ2Xze0NGvxtz7704u
MmKRlVQkEZh9Jm8wqpnbvdtGiAgi5x9tJNbfTS3zX/UIaa/mVlx+b421juhobXjJZXqeDhurRnQU
e3IWNJwCd5z4jMv1VaV6qE5G4k2E4iMkCxEXsq7cGnV9YsKcGEp9zga/mZzWGCV93CZeVlkvI74B
a9ysZ1W/cyq3PU+85Y5hmaZj4ldHgmi5I4dlYpoBAn9ff4i5ZkyW+eQW3Akdea1M8Yn9/9j29Lax
xT5c9z7Evir1rDJ7FFaQbQPDidb/YBK+6dBigwoDDX/NkOogh5oMgFdOH0liXmB9/mftLLYoizMF
B8HU0xrIJlRcFNWl3Z9Kwx8dMDaimVngmK5Y7FGTXRtTNqXEX1ctBVfl/YgwFPIEAiyBXCyHuAAO
7POOnWpzMfXIlhGDl6k3WsMr5uj3ripO7O6nWljcAuop7GxbQz7aIiA0Dkbx6/MeHF2lb0ZtMc2y
qQ1HjVFTwuQ8KhDys1pbTd20yT/ZWd80tJhrkWhIEKCD1RuQ6mrU3vRlmGxjnrV4nf6jxWNzrKtY
dsBVXRwhJDnMAgQ/IV/kWATur6ZUvf/zgUPdYkF5xU9QW+pcBsj6fl8i/VLLszJEfG24v5QoOES1
8/h5S8f2N6FTFY55gG0xvd/vbzrMWFXj9qcn5ZVF3HAtq0ysK7s88YWOtmP8NhjBXwSPkfftFNxy
q1YWxPIU66Ju02YvW162XePGJ/Qgxya1+Lsld6HIcBLLTMjieF1cwUmvr9yxffoHY2bi4oJ4QIdy
uZgAsogCS69KT44uPkuhRW03IL2qFNo/2AGwEiTXb+s2znOLQZNhjncFty9B4I+Hp/0gg+ry874c
Gy0bjzGgJwb/vbx8dWWmVUpLDY3tXBAGBG+mUMjxeRvHvv3bNhYbGZHOlDlRQtSO9iJRbydpndl2
uPmftbLYzJKKGEhnlx6REBt1Aq+pNOjJ+ufPn7dzbFN725vFpqbEQVQOXemFQfPUFvWdofTnRdbd
m8SR/0FLGAVhXqPNlmmLzz+76Rl1UXlZPr3a+fhkGxhfxEb6y59vrZ+3dfQb/d2WtVg17EP5oNQV
BiflL6fliuN32rpSk/rEVzo23/A100DrWEDPln2aWknQiaq5uurvokn+dAZKVz7vyokmll1pGt4P
eJBTQxGR8GrD/JAH4XBi3Rwbrzf9sBYXAr/QctXMcm8i5zV0/osR9GAlZ9T3f5ROR97pp7qyWDmJ
8KsC0x6PvaUm7kIqCNXl/vM2TvVksW4izehrx8o8xAhfIYtf5Er7HTHB7vNWjvbE0fCnx6sKGdZi
z2zysgIOXnC9FZe2XxyEVv2Ru+BfT3w2MBPdAjZPH0IaVl5UaFIKT8rcKwTqlk4nw+OWp+xxf//U
5U0daZg9WwyCVFlu/2kXjF3m5l4+Xo2F2JZeToVnBv9/V+fR7aAAvyiprSjh1/DIq2yN9EGO9L+5
dYgK2uOJ77fQP/67429+z+JZaZb4KCl9/rvCnJBKoL44+V4B+Omc57A2bKp+JJmkiLKv3am4ijHP
js8GY7FHEWzzx4wZqk4NVXhmM5IgrKJ70zd+4gyImVijO1SJjTrWP2qUUCRkm36F5L7Ne5w3GjJN
qy4xJrhO+VhMJISn7LXSWoTWHE2UzyRJmEC9G/T2rjNiAt+VH1NuoJLWt4Mgfuh7K/9S80R1tnWW
UiXbITitKtNMrshS9eIX+Sdb3duyFcaqyIzmTK+If38+uz/EtTQNx0mewZykKiK/xew2krEXCAa8
0CR3OBIq5H+uwpBCDlNh2Ed/T1h383mbCyEy351GLRPwEmEmA+7/YugnH/u02FE9K+F2LdO7Xk1X
sWg3Y2DuGqtf+3iAuC64XkfuYx/cxHTSonLe5d59/fknCCSUDhayBgZb7291qdPgE67pXgzfy31w
BthdEgaAA2gXCLXoVrZSk8ygIkLKP71UzE3j9IqLOIRMCFTvm85z31Klr3mik/a5lVNw6g+J+xQI
Lfvy+UB/OPB/t8Q6VzGPUz/44xoTyTer0j1I7PtguMakZ9225F5OPWJ+3+o/jKZr4OKGwl3n3++7
5JiNNRQm4WQY0qseHMlcbmXv50qG3SlU+8ddbO4VzoF4QsKgol/vG+tVE7u4ECjszn6GGFM/tEjV
4OZjNwUp0qX6Jqd+4zci+8SX0+a7xMd+/t304lSbSmx1U9vwIk1Cb7DLLRnXsyYIHrSi2EzyYOQa
ROESAYQVep9/y3lCLprmmePwkGe+zv6q73udIhbA/snwRkQoW5H4X6uQzajQDMpyEv9LQGhw+3mL
2oeTDytF3DUIHKhz8GD58qlk46uYVnkOqqzQIj1UEOZ+6BrUEeq90V6TIpHlY17Vq7j/oUyHSJtO
nBBHJrCweUfOxo5c8Zar1A9cJHuO4U2oQRtoQ9FNbp076Z8vE1TW7AKz5y40uMXsrcdSIiS1PMuN
5cFxM/tKKk38FBdCV9e9OrYnbmD6h02XZIKL4hZzPyyw1eUOYCSDxKyqYLn4ez1YV/VV3a+Biu8c
soCrYNxUd8Nleh/eG6SbLmv9CvFzunMpe6bS6MAJfq46EGLi9YkPfup3zZ/jTcgwN9QpbyvSz9BJ
DYoqH8tn4xlLjhVPkktyUV8gFbTmg0k51amr78ctZDEmiw3ZUsKpRSHyO7zt4LTAco5YzgpFEP3a
ggppnziF5gXzbkHNDRpE720bmCeFOe8725dta5suUJJa+erb4BrLkDRfrQ/GiQvkqYbmUX8zqn4j
EcL3PLv0pFtVQ3c3jNO1NKGSff75jrdDLMmwyUXY6vz337QzIlJFYFx6RZw9mFJ9bBxqR/JT3MQj
rcze1NjIW4SQ8N1+30pu2XUzicrz21cxHBr7tR++ft6PD9uO6uKAjlkQIVgOk+X+rvk8wQJasLJA
4iTolmc6QqBTMcpj/dB+ox9N1cTYdjFaGN+UdlI2Xp2mZ4HWvDqGv69Ssf28L6daWayoODCF72Ad
F9bggib/Fhvzpwzztc9b+bBNMmIoaqghIh5GanTRl7zuEQ3Xjef7bbsPi7hLVqPPCeXLoAMoQ6HE
ibVztEGcogwuFRbjt7zAtaGplik8irpex3l1G2ZoV0rzphTDl8+7dnQAcUBlYOjfh705U3trcsPO
G0Ue7hojE54+hM5PESnK9g9b4rRziI3NZx0m2st3nhNnqSlK4SHGp2i/V74qXd1sLLc/EU/8uNMt
GlrsB4qDvM9shafunb2N11FebMbb31iV7eChUVVPxMqPneO2Ozvrcg3kwm0vlmxg6L6SDoKtFQnv
XXLe7eMd5BbKxWENYLWwqf50Pmqao7KmMPkhJWQscw5aho1cmPueYfZfy0670GuoP1aLQlao4e3n
n+3DVFy0tbiShcj58aj1vTR+qad7u/1V66hgWufE1e/DPKQZwtmETVlrPNUXM56/MirSdL0m+xkB
NZI+GBJYfJ/35djVllYwYWNNcdFbXvKitu2quPe9oIIROF60PyqMyOCEr4ANhdnGOJt9qCjKh4dy
YtM9NkneNb3YqXDwrjStBohe7cyz6QB6ZU++3EC/ubbPZrcJhK8/TnT3yLfDcglXUpVUgc2/3p8l
nRjDuDP4dhA6ilV1RSjnMjrDHOSsewYCclbcmE/pz1Ok5CPPTwruNArkyFkSmnYX971pEFgwWkRy
ALbCXeVqlV36Xv0I66n1VK85sRoWlbDzc/d9e/OB9+ZgjkLfjEbaSx7jh/AHKnXDi3fqV+DGIWVf
7h5IGkXqKG9gPV7BIPnjm87cviUMIj46F051MXfTKkFep5eHiOK3shIrjIRhMJ84EuZOvLtO0YhB
XAkfDF4nH2JLlpJbVp22hwaVcNjgiBJcnJgt82dZtoA/l8PbmfDVx/sN7z4x9fXBvhd7hN0ekMjz
Blc+bTtzX60T/TmyTevq2+YWC6JJex4kNDfvmgBjSS+tkhf/MPOfcQHEKML7vH8fdxgd6jVvaCFM
y+XB836W6EEn63GETGI2AKT9mNqglaGOX6cptk/cFI/2jePANSgDtjTeIO/bquxR2k1YHsbvwZ29
k8Cv/F2cbcZtv0dmxiz8vGvH5sbb5hZDaWpWryVBecDTNb1AcEklhdL6j5838nEzYfze9GmxmeSF
EG1En+yuKTFJql51q7keUYuthsF9+rytY98KAzvD4t5IyGMpecgKv4ibvDmMZr4e5I2vfAukf+Iw
ONYfzk/A5KrOg38pFOGa0lc8Ug6dCm9KQDoCx2PjK2T+cZKLlfu2ocUJWlluyInXHIT+MNbQxGAt
ZuaJJ++Rk41GdNgHJtdT40PQS0UYK9uqPfQ7sZdbMbPGSNauIbDtGgjPqODP0he0wadm+tFRfNPu
/Pff7r0V1+95FP3L6kp5Sm4baDZfag+M5KRs5SG9VSAAn7TW/P1xlnuVQ9DNUHkn4UK/WGCq0gsy
q+MBA+6rDLL0r+mihvhI5d7avPcf+rW6K+8QXPvP8bnqOVfR659OUIuIBpdYzCCc+c6y6PaY60ET
D4fRVbuXqtNUrwtM99rP/T8PntASOzLHqUFO2VwsO5/AtptMw8FHQ5wlQBnNeLimlvWrVtSnJtHH
ZUelG0kYHIM5oLnOvu+VbtrCctORo3K2upnRtVa5CfCaaTbDRjXXyN431uHzkfw4gWiTEjxEBjDi
xbL+XfocR1U+Hqyswz7K9787cni1huZmVKgK+Lyto/1DmoEdgZhDm4v+5f7YjFUJ6Fcam7aOd6IO
d6GR7T5v5XiP/m5lsd57UxusPBoPoaLhGpjmZ44iy22fOWAfivDEAjzaJUaPbYwo+4e7R66PaV1M
46EXxGUV/7q3IBBa0+PnXTrayizRUC3mIfCD9xNjKscBK2l5mKjk0eOfIURTJT7p9DVP5feLmvir
o3FB5/JBsHDRShoZoaEIjD720Te8CJqr4oxI91361OxyngNn5kX9kl86V6dsED4enwQ/LRODZsvG
UGu5mMvRaDOrg5qp1nfuhKRfqZ3xz6cebTicZ4wggdbFMi7amkfU5BwMxYQfqxl5C9KU4o6vfiLk
X+v4j+Af/3c22li35fdt/fNne/mt/H/AS5ss8ZuJ+8E7+/Jb+m2I3qJAfv+Bv1AghvUvlxcfEXcL
gS/Ln/vvXx7Zhv4vSjaIflBIzM1aN5ggeVG34f/6L8X9l4H+RcWQw+SfIXzBav43CoTl+y+svS0X
rRcCKaKCf+SRvUh+cC21uA6bhOV4nTL57UXconT7yU9yN1/ZUpvfozIo9G0ijepFGYr6azUOtlhH
ubQvCrVwXp1KtYPdkBqgfN8M2s1fK+6d1xEj8WYh/v4lMFTIW6oI1GdoyvvlHkWyEVmrUY49WMaF
qDqYme3kD3eSROqPNMuTuy6wOkgeFELepl3R3Pt6axwGI5+wJCv6/j4je3LipODOtPhd9jzMIFw4
MXj0fbjCZz5Mk0mfxpU7OnZMaa2dTRemRUGXHKbsyYqGpl6l1LJ4oWPWu2Ty8zNoDvXtEOOlqfY6
gJF6FmTZMDF7YTS7KGm7s0QLxFY1dPsADwV0gtqUm9QyqfSSRYlbiEUZXqFP0aELNIpz/D7aaFo6
dGscnrEIiJ2ivZZqaN1EyMovB5Gruxxh/h4hcnBvpIq/C4EKUI5oBvmX1rfG+yFR2NnAb1zIIcLR
JCvidFeaSrNJNcp8gZCsM77PKsrpqyyUq9hoOIyLkOKjUssPatNgKR2InGL0bDwnXmxTMpsi1KSw
OFnHahZVa2GE9kUWzX+1brGQCKnmHVaqm9jVZixk9zJEckwhefjqnab6jr1OBg3mfakMcABjOT13
QZ+e5YUJpNNNxvNe14DxG22HK0cCCSOJxEXKA2jdNdb4olb+sJ9YJbeVVdkXpewoTQ4Bx/gpuJl+
KvT0UM+lbyBgqACnIvspx2NxNdUUzvBmVuH8DXV+X5SCeu50cNMf6tRqe1PEcJ+tWitvjLGpqG1X
g6LJL+u8oDqqsgfMX1QxJkSM0sLqII36JWVD1309pYA2DRlBx5gzYDDv1Mj14XMrADkOrj+q4Ysa
52IAhS/tBI9SqlPza1srs+ory68GMOfWlZYViEUm39lbST6km641/ORcmHYFhtXWq9aAAi/t+Aoh
MKD2Nh4pgCqKNsu2LdVfoCQRc1pPgRqo4NDzeDK2FIT3w7kVT/zhlaiDCncTMTTBdZspTY2xbjZp
u7ZTUgxri8amNJMC9buyKgNCDIllKVdmOBiQSwNtAM4/jgQbwX78MDV0Jq0ztOXXkIIiNOKl+izy
qPiiFjYlcLbQw102JvUvK/SHct0IjQyvVaYScmkXgGCteqW8CsLcOeuiASC9ywWD+jNDA8lrQXb7
pde2eUa0EzxPFqbuJq/05NJsRPsDbkxirdo+9/Gy1ixyW0ZiA7k3lHRLkk7D0inIzSsEGrLbqo3R
4ciYjwE4QTtwPOTvuJU5ibvRCjvda0bW/whYdM+JXjU+ikqbZVcIezyLVQlLDvF9iTWHpSY/Q7Vx
vxSjSymkGLVs30J2yEgFtRy6rKVhoMzAls2krJyszynHz/1+19gtlVYpccfA6wfbcoESyInSWUPs
LZHE2yYagy9ULvo7kSnJL9BGPVTisla3dtG41FS30V0ti25t9GhJkzIgQ102FiqWSlvlhY1fdGLp
Xupa6WEUYdeszMydtkbiOh2W0aZ+sIDxXDSFWd6Se7avCF7U17odmIe+tKPbPtaUQ2vyJaamdEk1
RXZ1WU2J9Nyib59SK4LrELa+uw+HiZS1maAyzbR4uuKmEe9cQn8H8CYu7nRtPG1cvSzPqIGmMLEf
pboxxCh3fmbGuzFt2d8pqyFGSHGyc5azy94PIDO+R7le/xirPHiNA1Wcl2MeoDMMprHcILjSIeKm
U+SsjCqiRq5spKw3ZmGw1dXO5G+dSJQ3MrDCAzmMLNyYwpxek1hJL2OZNS9lnNXFKnMUdxNJHx+E
fjJhudSBvkmT1KXOLCCmMTqTCj1VnzadnhM8NHXMZ4fKeAn4v2xWuWu0DnQiN62usyKDLhVqfslO
nJXfs7Fznu04bfAigleDuUYg9TsFpNIAbiRqp80kYDGtJjfBRsRWZ/4koAdQjYHEETsb7REChDPX
gKlshzeNWcEAr9JqPLiSwoJdKI2gAtSSlvYq190cXmaa6DtjMsoz15qcXTap/Y1ud/5PO4AisCoD
qEoRFJYOIrJSRZu8LnnC+kk3lxul7ZWfZK1XBk3/tW6k9iMzcv9Qm3VyjW6hvHFrpT9MEpXChBpz
WJe6jG/sQXaAFvrGeBzb1twjtYMpzNgRAcij3uvbMnkAXNKeW2Xl/0whprDMOf+dLQcAle95EVkW
p1g2PKq1Bblg0EoVSsBYZc/SFbAuRqfpdpEZalSq00wUJhmMpUD5LgPprK3cj9ig8+hXONYDC270
z8yqHq9d24+uokDRtt3kk5J1qH1d4wnHCNuKLr6XVuysA2XQK4pZDfemiWrlSWWfAs2dzeyM1pww
s2oMk5mZVX6Zb9zCH3CdyIK83xmKwgtcbWoCN1MVjwl1k3Vq4NSR4x2Ru5m/l/lUULcrYzW4LdAz
Ys9qF46z1kDvHFQR5xRtiAAiSizSMtokYwYuLDEb9Wz0ne4yaJP21qlGZ/SkDjctlhF7SaIl2a/U
dbtHv+Eet7LVcdqS1m/MjRokE0TR0gDJHpkcTEprNZdJk2iPkyXdbchV4RclvvWdpGL8NeGySjmt
y6JqU6FOd1IN6jMyF8250/oJZNNB2Fe2IbJzN+85zcKynNUgqQ0YJRibRF8lTeNi1oksnx28pPmN
33X5XvaFYT8GQwYObvKNcKtZMWwrx5XZTcuV4dGtpfgyigjkLxurBlkI2FW41elgTUkz2K1GCbEp
TA3qZENqJ/LQkJ5QMyPZjNkgfVAp2uQeAA/AIY/Ssj6rNN++qbD8e2gKCCPG0O19t9U2ObfZ+xbm
kZcpDpR16FslGjguI9dpIyhZpioWZKpSDUwMx03lFZyv/FUb4/J+MKHulmOETNLXySquZA6lqQIT
tjEt6d9TXYxfXGt1/kWquvLJEANEOLvWEA/KgAJeZXCLh6xpsVmsqqw+pPCvdo7Z8w/FTv6CrApR
oUynF4OLl6fpSnbfRJ1uboyyDXd9lA0XqSynM7ux3I0M7PRLEWukFNTS5+yjFgP/hIE7pCW18iXQ
k/anUsr00Ek0KGtdlKNHekB5ACDV62tLF/FB1zvlEaIRZgJTZIuv0+8ibIQAV9S/xmfd6OPS1GaA
+ZJS4lUOeSm1pA51IMU4Yagy7otKZAd7dl71nPrj8NayS/9L16pYNUilgHmRmjsnTIJ710bAtBYN
qy/QFFBAKsXTGrp+nBaqOtulhdFcDqnAB6ktVPU6inPli6IoITSDjBrrQLYOrjGJTB/NWjRiXSj4
LSoarKIuUoUXBLp1cO3Wucx5PmFLm4XT+JpX0gVR3+vb0dYGD+LciKXSoNnPQ9OTYysHKGGT092X
PIbYhXJEJOvQUWEJAOq7Amhhw+OUxfQtsIVyHo2l1mKUIE1PoX7/PKKEZ1dY6bBze6mC0K04+mCO
cgdGhQkluB/yrWZXI5XhYWddTqq0t82oA8OTbBbnSTWXWWaFAs9aDzPnaaiH8KomV3bg5Sj36Krh
x6pjdc1zI7h0VZ9FZSlKsLZqe/T8zPYPcIXsvYxbfExyNh5fmvp3C+UcG2bsXAUYoW6M3lC/SApx
3VXNxZI9r/XFTatQNJ4FdX7t+1Wy16sULGgRmdktd0UAVEQ21xRFWFdlnuEu4LCD3ZlWVs9omDL8
aXRdc1MoVrbz1bq8LtsCfzneQuA+OvtrXEwC8kJYHDK0BQeLy+FDGkwAmd2uvFTKprkSpiwfCqMM
DrETmjedCKE8D4WThituVQXHW9XdO8VQ7AJdtl6smqO1NTulgnyv1NG+cIrwoCUO2DGzKpKNoUdu
s9Z8p70EvxA9ZCkXrpXajwKk0yTGRw6X0lNbBw++Xh9yLEdTmALlZJ63nUiezGiabjQfu7epU5ur
2q4QV2RTKeDtG5UOAN8PEcrGCh2N2BLxpwkU3Ivg8pyXehvNrxo9YI/rxp9K33Tfu7RpMTHsc+PZ
hvf27ASGiVlLnCcHx27ENrLM7HLqdLJaQZJsmQr6Y9e2LkIVkyAyW+aTL4EzRLEmfthjHl2aXIDW
kHjEXhsENEG1s67C3C6uE9gcoD10LYR45ui7OJTJXrRTcjYBnb1VuGfOHBkJL1qVGK43aeK1LtM6
SSJTWSkFZDxfRt33fqpTL68dcY5Aonymrmt6CqQL2Wq02m1vRZgTqKrFJVPE57rNHm5XwX8rdv5/
2Oi/NJeozX+qKz6EjW6+5d+yb+/CRvMf+DdB1ibKYwNYQp8JkIaAEn/rr7iR4hj/mlOKhoZiFhUl
iq3/BI7cf/EAJIgJjNoUDkBqAn7/jhvx/+faPDhBLBBxnNmzf4KQXfjsziJrbVbY8R/C1Uk48vPe
ZmAQjLkNSBRzawoY5jLgddFaENx1szyrXHvwhgBTPFCZ+4k4waaxJB6rMLgDo8FnonO4prnKWgzi
Z4+M/rzuMWWMrWDn8lTecvc6U6zyK5BPWJZ2jyeN4uu7hvfMPpalj1ADGpAIiqdqai+7EOyo3hGq
iNuo2rKztGOnH8xXZ6zwU1AMPNshqq2AFCmbyQEYmoJGCnvesIUJK8YPQ5QQBiYBmskCyaV4UIp8
OJV5Vt8HfH8PGWFmG+iujRSJQXs/ZFqqkCD2XYPiZkBemVveyQgObN5aXztS6+BxdjwrrpQo3jrg
tOCb8NMISgST3+wbXKBXvDUnb0TLiFPsAFE6MCGPAo/JW4gOBhAjbeJ+XvkgxwBfd5iUyYayj9Bx
bqoiBvRn/AxU7aFwMq6WhvaoFfpP3ck3zKl9Itjh++K8y9RN7JS3RQ24NMuMYq1QEwU/L0B5Nsbx
vhLt90rY9xoUbYCtO5nuigDG+SC6F9NCe1EEZbvTHQRIjvIM/elqysJ8H8e4dGY9ou7eUTdpLX66
2vTaREq8jxx3ozoXTVK96GWveMXYUSQghnUbGepGxvqTn4wwAoMgWxlu/NS6Pg5CWGoBmFcRdq2k
YpxFyqv1CJZX5b7OI5tzwDW5Azu7TlUeVPQROYiuzdBXd2qfRZ6fhta2qh6sOoa9MTohSIz2p1Bv
YhFeFfYhaPC0zyyxMYPwW8LFbm1p92+W+5GA529B8N+Zh3lC6DNmQqBUdF1UcIsJYYFSL7o0YUIU
Ub0h1oKLbxDeOiGOjGWOXZhMkycRTvcK2kLXvR3zwVlLJQ03mpLE63IAbFXjOGy2TklsLQEc42Am
PHYhF6tI2VAut7LygL08vjETrbvw+Qsn+jCv8/d9QC+qCmSKAjdnij/eT+o8zTPWfoNLi2JxmDeA
hntherVTfXML487nERNlgbVp00lu4iG4LQfJ27/6Bdsz2Izy1ipbPqUEXZRyzEnDOuvHvNkC3/aH
/mnIm93nv3ihE5pHnY0LSThyLEad/Ob7X1yEZZv0owOGUiY7X6gvSjz9amwIdRYlSZmavwplNrIh
EG2oxbYiZslxW0cnRu59cuv3z0D271KdwwZOnnWRmuE26XdtZbdbZ1AFd3bnOavqu8Yh+nWiw+8T
XP9uiZpqkgy/02iLrHFe9kEO0LPdEjZPwXc6xDjaAnOg+iW0Ii7iudxMkLP2jl5dRYXJr9HaaN3o
4UEaA9uGD37SiXHbITxLlioX6xO/8OPOaDtkwVgOFsNB3uP9J+HRy+Os7Not2MlENl9DojnrjMDj
NokgrJkJRQJNgO+gWrNgp19hm9812vSI+uCnEp0Sdr0vB/lrvGZhqkGW3SLPv/gyjRJQiNHjXSwk
8NaqPKh+8W2sxPPUYtUihe9xILWOOwMZOd//cwM4siXMq+X9amInUCmvpWyBtMNyNUXKMKh5F7Vb
KtDcVdRikcYUntYGMclV77bVdvKtQyaMUzn4OQf9vmF8CrgYIDG3XI3z/P0X6KiUa3LbrbeOjnXy
UO37rnoM8mIOS+/8sLjG6VZg592k14ZoHj7v9TLDwpKkdYpv0ZnByWNPfN+6LYYhqRqr3pLZue6G
7qEcnIuqCXijOzeINH+E0XTnu/mjpuiXg36RCf8mDsE4xtqlXda7qahO/CR9nnKLAdEpYbNIqNuE
FK3FvtaYE+Idg580auodIPRV0xhbw2xW6li/QGKjwLbzwja70KPxWijdpSLjy06/dafJm2fx4ENR
1td9Xz4Y0WUh9QOBNv5ABzEfuzozvU6V8XUq6l3LiOcU3bRoND8f149bjPOuD4tl1TYZuP2APhBn
PtNz98Y121e+tPd5MwsV0LxgaAc9E4om9lMOg/efTyiZM8b6hJtgUD86hbxz0ulMJ47WeoOWP1oV
KFJD+2H2GZcwyi7x+qFmwiRlBPbrNZ3csyRQT83oj7seP4rzSPst2NHtheoCrH4bFx1QeNPFkHbs
9pNiXMqCQBrLq9XHuzjBxDvMn2Vi35i9WDdh9yB7/l5Z76t+Lcf8RunL58/Haj7SP0wrlzuzCiF/
Ltd9P1QqGbdsUPt6O8XqHTjC587QLpu+uK7H5lQ+9cia5pI5Jy55PaBnWRx0sZmSfaK6fRslJTTK
unkoqUtclSkS1cn2VVD9NnGiflz5VWCsTBFCj3S4dX7e5WWG+ff0QKDOroZo/K9c9tunglujnB9j
YLkALm80uQtCLxgfXHGpOPJOhPVra9pnfXhKh/wb9bQca7gbNmlyEugk39+PdaWIicL7ut4G0vph
l/lLplTwiUP1MuuqZ6XIruWIwTNw23gz2TgdmPELu/JsG41VoKjwGVTDEEvoMf7VRBYRxPpRHzEu
PjE+x7YaNLaMDsplalcWy7QbfEUlgAlrLHBvNDw1Ao3XOMLiKfD/N2Vnttu40XXtKyLAeTgVRVKy
5Hn2CeGOu1kci0NxvPrvkXPypvMjjR8BgiRI2xpYVbv2Xms9EKN70I26+TUa7h3DvB50rv7c61q2
dzWYtmr4a6Vx1EA0w5Z2Z5Tjj3yiTfKH13hZwr9/lvb3cchwngP6t2epDDLZmQhwyO6Wz02/J4zm
YTXM69VQT63RvhAMBxlLkx99ve7THEa6+yer5G/sn7+3GcxD7LuUzD6r55/fJ7tHPWZDxorW5V/9
nOKBaVGmpdCyXczs82R0e7o3JEw3w0k5TZxu9W1mZldVUJNvvE33DcyCXYv5ZMeYK+4MRNP2BU6n
Gb/8xsZCW9xTCLnhyvUbbnF6q8keIlqZbHqbmCFpHsQLBwpeeOYRqcufNDdJpyS19v/9ef9788Ip
hQKV2vBilbIuX8f/6Bt1v/HE5uhG1M72M9rs5SgJmywCrCUI1XbbRBLnf//G38TDl0+Xkxdb5sW8
yJqxf/t0h9l0R1VUEEKlCxqtNelZ0Qq1VqKcLVAUiqRic5vvCe5cSJcegtg3xXlr4Qp7fZf896tx
/n10sW/xgi4hQCbSpd/2yaJIjXIpbT0iQvPsSVJ8y/ymHLjw5a/Nmt2szcBNzdwtE/H0fLW7Zllu
yhuAHzvTHCid9PxtzYL7eiEmdfp5STPbyYJG4FI5r25GNd9747nUyfItskQN/Y+qYxxFU5jptDDD
2QrLWvxVT9vRz9WbGJe7KSC/oGz3BjNWe5keFBQV0sLJ2+ajfRbZLZNInNE9VOtl9qGvdeWLmAm+
bdW618r+essAHHpqP5X9saiLF/AXd//9sf3rS4R7YNKU4bH5vlf+fuhtBeEtpLhvkajGelc1gCkX
/SWj5Rk6Njh1za92XevDOC+zL3AuzoE88/t2vPi75+D/9wD6+9UQsIHMidbTd0Pkf55iUati0tse
7l63gWD2g8+2BUCdS1RoxIxezYYyw60lTB5ZEHPseQTv7Kuf//2h/F5TX17FRWKFY4P1xDXon2up
spkz5Xq9RWa6VQzLxQ/PrpNs6ZLAki8SgUvfbX9Yv79huAgCYPXS6EFYaug4NH4X3i0tdjbHKNfI
qJpnjxzj0O3VzlroctT+S6rmxDXyw+p6f2n1+sB3xiL6y1D+E9yOS8SzsxLaoT15mXVfGn+MwjMv
2/X/bueXl8dVi6RvXmXAufPPz4QJqMJM5S9RXa+3GM2jPMgequXR69OkLWkpzLpf0GpgWtRLxEcA
autVxUSWJr2ehvo43RarAw23++Fu9aemK6KHClSaBhHKhT2ce+Lb/vtr/P2U5CVfpLpoTvG8oZr8
rZ5DA6CGBhBLRNC1FS4lCh+CJY7+tr4Zgf/q57flsOybVQR/qKL/VUfwm338AJeLegBJy/ttMy5X
bSQaLF8i5QDn6DdiLGazfgNMZNX3a81+THA5oPjN+FRBlzC5jWuV/6ib+c2G5Km5frMbHLhMtDy4
X/s3wshoh62H//6A/lWGf79Ok6wZDmrq8O9n8n+W29jZ2PnplEVkwN4Hw3RrbnpczPl9BtQllNZJ
y/WrLRv2Vje0FKB0XBfremjHfaW5R+79NoxgJpYN5+wf6gfT/tcDZ1ya2PzFwXa52f7zgaMj3ctm
KQAlDOUvhCDGDaNJf69s/WVZK5vIogI6OUgM10g/OQ8Z5qSXuc9QE9HVOcU31mFuRnnqrWQaMhZW
3SKZFRUyFrqfhVFkJMK2t2mbvtYtMY9/+HCty5L455KhiDQQa1qg/YhW+e0pGKvOmrJRm6IhGofJ
iNOBuP4paJrY9to8Ma3yVyVYG1XaQ4xe0brkW39tIOR6Sqs0nsyyijYL9dSQt/1Bz9SOOhwGoRj3
tlmszA+nmawCcZ83ZTT07RZOfQ1t2bhtONWOk9V+NWIJjp2qXt1y9ZKtrjXosOgcBBQnppsiyhcj
WexqOduV7FkjrRb2fX7U5eLt85q+ud6tzN0uH2NREeapd/odEsIAHPlMDnne4ArMYAzlzNeQZoCJ
Sm0ZJKMYxx2SwXPXmMXeLoUK/SyPgiU90Fy9qjYDAn3vPKAAx8yyqpxM7/JdV9g/dJPhrfjlaPJl
CxC2OVXz5Th30gMga5h17JnFDwMosL5clIjbk0jlPTyqt/rip0P/dVaEEYZbAfIIdKs7zjPCDJ4J
lQd37VJAnHEkKfQe4p3VAPsEO2y/iJkA0Ta4CTDIhjNyjr1DhjpdvyCql04LrdkONUtP0UIu6ABS
/QeOrIfFrvmzFUeSYy+nMTC1I1rGq9r0b9qJZ9UtTZ25oOxvHQXHgEKClHm6rKluLJGtCV5eCeNE
2qqLzUEcsw4At1OYlwBxJqc0P2Q4uvICaVs/Aeb5TOFsefp+etS4EhUxZQT15H0TjwJOymQ4SUAC
S+xlzfj2h8f597vhRVRscemgs4Fe9V8HgLZ2a+GMwRxljfXkZPYz6eI/pNd+OPoSLq79NfTbg1fo
e64S2ar99Ydff1ks/1xM1JjEll7sA+TL/u67RTfj22XVEwRRgZWoF4sCbnW6g5fBNbmrARxB3HHk
qZo2qA+qNeLWsPuQC+sfwhm/+zj/eiU+/kaDyAiGab8t6zrfGl+41RQ54KCSeo101F/phGziu9Ie
MjgIDmlQsJOKe7eaP/QVOBVjbmPl/y/J9Acg4RCb/8A4dVddHq9x7odbyZC4awd5k/fIgoBs4YRd
cnPvS4OHJ9DgsDutFuVW6YSprv0cICfu/v7B/qJuzPFd2IuZfK/VGejWbrPEAtdNABtYIsRf43kW
ToiiCJr8LO6ayRpv3DHJMjS4KGiTfNaXhHxOdn6fAATNhRu/6NZ9gKLAmP1TRzxZ1AZtl2Qe69ce
xvwPRfz/40Cy2dhN7CGXrqbr/rbpU8SgsZmhXqVGl0Z2r/aN59wAmOPxd+qoMP1fQSHKgyVVWMzm
L+yuHlN/1z+XW+cDU9hVvr0ctXlRu2Ye5z80ei/R8v9+Di9WKgfbEWUQReo/jyVEeypLUxpCndZZ
STrMRqKllXmpwojSs+aw19z7tkKoYfWHwMvMKxW4czKt6/zs5GUMEkS/NVNrufUopux+qa4XxMi7
wkBkMXZDuOhbfcp6gOqZpESgBjSWLnialVaHgdUPhClBGFjoOR2ko2IXxUSsU01AyyCiZ63LT5QK
U0LzMUeqIB1QmLsNMOTRHABXDOUqQjVBnFdGALNFsacELWiQIvuxblfcclZSFm6Glo7PnKoqbjRG
aMXWH+qxYVZ2OYKnsagBJ41BVKzQIOqNTWe8E6WetJLoYnOhrENyu8Y0j9I4LTceGmBCSJHmGxe5
hRCWuHM3uC+m1kJ3Q1Gr8AvMcXX5Dg2NADZTetEWaMVeSOojJNaJM+fpTVfah8yzki4N/DNKSca6
1cySL6Ia3BbXtaW7lnLSURqfTKW3qA1rLxxb/0W4VGPlRQWbDjWAnHZCZpibX9uw193KODe1/7Wm
ixVPW73fOqgmtVnQNPmr64P6yYGi9hhMTPyQ/bprYdwMgXO9tLkNUaPNo6yWz+3lzK25f3pkw4L8
xpkTcMQdB9zQIcDJKsrMQoVDU80MkbP6uKaoe0sodN+/rui5bzaB/iWcXkuE0o1kzfL3Tbyr0lnv
NdP5qxlAQeHYlSi7VyOUfM1h0+V+xOkyHBiOcefOhiCyL5ck2SGwzezi1ci7HzTqmmeS5GK9Gu4Q
eqiPsi3vpsNCMXCsq2rhSdAH1K5bA3VsrPa19CDYbOtZrF/t2g5fMzLqzUAqm7Go/A1E6FTYsRDZ
afPt+a42lyG0tfnWdDfuui5IC9/L5TFHIHevuI1gFQ9dR69ejJODEeTMQAFyTR9se/bTz/VSbg6z
5XyCxwM46BUK/XELPH4T5tnoyEYqVHoahiw4k7o65FD1tmqNYBj6YWHyXXJp4gkU4rQ5wcvMUJb0
ce1ilBIUTaAZBZ73F5jT6+ye3cp9AFdoJmUqoyLomyM/ELQl44qoVmpJam9PZsAIVM5BKDT7YL8a
/aHovHvpwFBtto7fF9z4bs7vkf78QDOb+qINi9G1nrQys6FCVtciq3iUrTo9a2ZjnVKzhSbfpctT
317YgiUgFOFBzRtxRhCSGvDhOi2PjzuFyOrmfePjwmWYUKME06iXElyV2vvmp3dTXvJFucMluNHw
KHLWd2Oz/AubbjsI1B63bqdd2ePmXunk51MWiXMnzYc5yO131rg5BzSz0PAehbV2e65v4ti403uN
JhDgQ9OclmFINkoSVOb1Pui2uEbIetHN33crsKXLzY1vCe2Q3+4WT2g3zsycXysfcxM1AJIgGNty
e2Nwbz6M8wU2Zz91sKaO8MRup23II+S0RzGwxXGdPYuqmA9CN872bBS7gbexdyU6VO5P/dHR6r//
zRjq16FYjStroPMCvQ+Z3Rw2Hu2VYGb+p1LORxZIWG5rdTcb406yGz8gCQAgxX3Z8OdTwU0C4AuE
It1kh6rHoxBeG3otm2p+qXBbeLc7KZY7TXp3Td3JxF2r/qAsvoF2XW+qFb+yygb0BvLwXYqtXHzn
glLQtzsiHOkc7Ag8MQ4m8lbb5DYiRH/ILPHRa4IWi7ryljS9zoaiRpCAgBkbQA9vU3S3nlU/240C
fsUb0bcLAErMXZxDHdmP42ewruZZ6evIUUwOFneys3P5m52n5ykgwlJ0hnMi4zFGlLhkoCPrg9Fk
7jUXUPfaLEzn+otCA4/Ddp15arlJXf6WMRK4QrF2PSgJVpnkumPHhvHoloZ1XuvtpU9rcYexJprJ
Z3zIWl/uM1xF8fe/jrrKdiRut/HiNeO+wd7/3sslzLXhOA/BeEM9WYfuMuixzfkWZ5gqw0Gd1Hx9
4UmHBWVlsrWUGGq2dXqlC8dKKbRQ44fMKXKhsQWFjhYVuGPaBfgFLlyrNimb5a7esDXJCb2nG7T3
nZe9+E6WJ1VfwHLXEI9mG2odKh8IdD7QG7GhHbF1Newns9dvcBB9co4lCJR/bS6M6tlXIfqK9Hop
Tp7LXcjPg26nzQQBcS9/T30cOHYxnjuTtka7lKDx8BvsfCfRTRAcWpFup6bG38MQiRbnu6Nab293
zZU0nmuSmeB0+FWYX8p8zFqPnFD2XjKoLKxiiejdQ460sBgvOeahbOy+MPQdvy8o5jTdV/rlStMH
021toO51ku/rSVXA/1sbY08/xj62iq5kPSUKuSRaGGGQlufeV90KfY5qLR8GG2sImFw+HXu/ioFa
3bCmsERle9ikvUe6KM/lkJ4Wpc17m55qQsoX/b7hTMOtPAdTfgYW/6C8wYhnB5ZSZXx1dYZfrWEn
cLSDCyDu8SJexCYxqqSaTYsb1cLICDgUGhyMX9ZDMJWHdeJ21bcpbmoNYX3qGUmQjyBAnVLsGe6M
kV/OZ13Mv8xhMPdZbYd255xaaCuQmTyRFAy8LXM4Krkd2tz9gsvDwdzWqGUxIMRzlwkCW7m5bcOW
4qVby9BTyLOr9rqtmxeVrZ9eVW/QZUHF2iDzprLxIqdpA8B5RpoUTuCghqHb0aaTsVt9O90PhlTs
ydu56pEGaXXAMtXz8zIRB9Ln9m6a9O6MEeK1SrOTMJCh1chzDLQqNtEHOxKRBloAGz6p4ayhQ03K
ym9imIRx0LcigmqUlD01UV9CErZfHb8ebr/vkv7FAkhRBKokZtS8oQ3/GsEhUkUHx9TrfprbuNKJ
rqeY+oMB1vgppkygwqSU1BeDTVPB/XSG9eQ5KTxPZUe0o4Hz1eW+alA7ITQbkzI34amtVnHEW3Oe
wKKSwFk8CN987YFc77rJI7+2kz4a+RIyt569ZcNg3LVOaSZG6i5RbyyneSjdqCyBos3puyw7+2By
K09G69ltrOb02NBffupKLCZjSTnarjVP7tbf2oj2g1ppkW3+wKXALgP4eW05vgdE0VreTPcpY9oY
7ur16KEgX33jSWius5ewR6KsrNeDXO2fg5nXACwJU9S2Mg+debTgt2Mh+L5teUFO/5gMAyJeib83
3JyQ9UuxXXflFuqLfRZFysyoua8alpX+MjtaG63uLKOWcnAnQXsmgbSNS0wQBsnu/L0STXLBdyj0
ykGe1inH7XTpFFsFUuK5KHiDF2mIGB6l/VpoWFY1Ka6+exGe4v+R9az2/Tw+LCC5pLDLuDGq2y7N
G3Z+MyY3CXRRu529rFvAz/XacRHueoIfzOIt06tmrBI1rS2dVoayrV/iO4HX5qbwO9NxKM7jxbFu
VvBi9d4VZ8ZvTDjH+XaRLfclsimkJdw7CGmc3I1Yd/O8rgm9v+B6cvPg3KHidvzcOhme9rPtycEX
6NmpFtEJtPYYD2uBQS4QwwGC8Q7Jcn4oEDSk5W2mp0SH1sLfE6vZHxrnvcWTFJYldJ1ZgHPM5+Bd
m0sToZBd3/nuR4dGfCf1ykq2IMO2BMGzA9NJStTKpidfFt3OiO2AwelkGzpEf9Qxh6xXKwsyEt5M
mJmJLrHqtBSlff/e5FiAWW3cOto2GkzbvkVUf+igRvPZuWf0of51MOTvSwclUZgpWC3PeRBMuI7a
xKSDqyTHgEajuKdJvmNHXONty8ky710OrnJ8+H4COrs5pKt6cTX1w8imD0D1fWxden0kyj1a+cM4
sUVIVRLq7hVEeGb+umPAaJ4t9467X09LtRJxUP/IrMy9X4lF3JEAHxltijNsKV+svJCnmgRJKGVw
2wpzJ2cAu2g24m0wj8aSPncFCbSWnGzYdOyvQZtpewaxX+XGJ9jkRncE3HN4afPBuRaWSsN8pWsy
KxaHVrQZMkvOTr+pjCMu0XQ/dsnWa9lxdZsunLs+O+Xb+K5Ja4unhnaG3tSvmcb4zJ3IsST6Oos9
kddhVUx9LHsvafFhDJRz6DYcJELFo2bwWYrMWuB+NVfeir9US738kO2VsPqrdqzHUyBox+n2FDPu
YJ/UBA4NpcfpOrdvVbitaX+GeKbDAJ1liITtpYJFLwo/uF/n+tgVAlpi3uRENYmEQ9u7LmjV3Dd9
c71pXBvmrmOnHnLKdABo90ODzAPW73628OYGEsRl7+r3mZ45RGKkb2sLlXUU1gtiVqrIreiPnaT1
Te6wZztXWpv9lWrcj8wefinq1IzR6xJ1wCpPaLY+07osE+XMn7be+bulH8qYkAzevUNDUiv8hM6v
tcdJMTmqOOMtY0EbDQix7fTkF34ft0Etwu2ClIbpZ6N1UlUg461pP6a+hz/Y6ENi+peSOcgfafz8
KCYlwoBnuh7MD9e61W1ZHQ0wGbt6rAq6TeVfLurgq6Xl0SMB5LmSK3DdbPbuh1kceQaXeEjBg4Nu
9B6WZ7qq5lUjqFc9F0JR4/5ilqiuGFUOMSnoMiqzJdbYaCFAbNeeU897Tal4tD5xUKMNtta7acQq
nub6DU6rh37rqTiLugv99mfH0A/y0NtYGsUxyIcHv+8EjYbMi7tK3W1um8xtMV0ZpIfsNjodO1f1
bxkxyJEarCAqh5fGbAXmRGaENjn2dnbF0QC/OzPxY+hSgOmewkIMZrhsj1YTzDvLQ6G5Sn3ed+vU
7ohLhDmP6glv8ppY5ngwUqTMiuF/uAjz6Gk6d243/2pr9WmLVSQmY5PQMNQjN9dhZxmOwoifcdhe
kutLj8aLcxP4k76rRICqdpo+KoMqynWNK0MvEVrXqAp6CdBstO+nwHGvMHzbGPLkzaIv8zFbftTF
8DhMpREX7/kqnR2iJGp+18MjUqn7KeeUMVbVA4syEq/QDnxJPyrl86kA9sHwg5mxLd5dgQ9v8Wor
JIudIzTFHtPxbjhG4eKud3R957ixaUQGtt+g8gxe1k6HSVv5Y9h3Dsb0zaMcIYyAmRl21FYbjz7u
cWlmC6b2CkJsNb41a7FQiFtyX+jVs+mPUJKQ0YzuuxqXN1+OzV0RW63Eo5WNY+KN/ecA+jYquVCH
iDmDYzllz/Uyx61WlyFV5rb3F+OKoO38JHxxoa7KiKk5OW+695HR8NxJPEm70cE6Xaj+3Us1RI9K
13ZuWlbgy5djWQzvSnLByYb8YLVLt5t7HVHkYno7k6bdbtF6gNgAfzHX7KzebyNNEmxQuOdeZiQ+
29TjvYWZbI7A6VbRZB84c5u4pyEZu62550B8wFWtEiujjQXb/CoV61O1/UQrjr/dxIKIqJ31KWPE
qOxFKQe1jzCI8Aid5xj58oy1cJemzoi+HOpqVeDWU+q6zK02SRvdCTVvfdjGPsmF/cB1+KNxt7PD
9Y9YkJtu0bEsoRVwubfoMmmN8tbp/Wvu+beV6Z8rK382JxDr3JDypkXcbwFalgtNPPJC2M+n+aWx
i4fMZGyLhJZV1Ckaznl2x+D0HVMoCOi8/XAryzzgJjQkwFevrLL95LArEFGg2+pLs9VJbOyEHTXh
jnvOS19SJxRuHZqIMWhAzrRv6W+ka1nGfd7dzUIFkZwRG5C+TyaQ5f5M8Xud+pOD++Be1vZbVfIs
Delylfqbd5dSmLtBiV6wE34kF8zui+rCJlcUqkzMdirTe3i/TkqOY3+WwtJDU7lIMGQZNgOJmahO
XtXidok7P63dZhz6jqpB61IV5RzxxxpC816Car0rGe1wdG1nTQ9EVNNmP3SGeaO1ZRa1oN7NVaPQ
htGwH9ysJaX7yjPSk17DfC8YNhvJ4HbiWJvjxXra00DdrpxU6mFp92YyBfl+9vQxsTVtj7uTcYmh
fdlZ+pNIBMyKpEuEqvK+2maxdoVXPq7TCg7hWfezt6riplYNTAUxwP3C5fwxpHfwX4OpC86ZV+qR
tSgyEKT7QWtm21VjSYqHfbADRa+47iJSKSz+Ya32viXXxFzLg91zKgg1wd/NrL+8ITgZzmDeK5c7
SH0pZKEd/TgWC/9djrdlR0dWDMXBZZqMh4IcjZnqhvzkl8piD+V9Xo+jwW2uRKsgjSCIrbKIybCJ
0krOL1sq8h0T71d6XMGtaKufiztOYaA4jJRhs4Wkfh9xMvpJVo4eetAiCzO9Lm/tBROo1rU7pw/E
81Suc9R3809c8VDRca3Fwm7oULr0j3OGIIxoXouyJbCxHWnDa/mv1M2TsV2vvQbnR+nJX9qEjGJL
qomblrKrYadVZrWn+zkDkXdONOvETeEYke1l7SvX1PvKxwvRaCvjlGZLZOdONw5+nCZPjFX/MVpl
viNKMdt7lbRP0/xFZ16eMhmaNj7ugRN4MmstnNTCkzxqh3wMIMcz/XPaMkyVh06ghwDCiHIjZkVL
fLtVV74xv39PtLWAHlQgti3MOmjal4q8peue0LfCjlSmNwEX1at6KvRYd+cPC7siFoTX1KR7L+o1
DytvwIrNAtyJ3rkP1m03NFrUN3whxiyJfKzHBCvsj0Vrj3XDzjd1UMnxFgPn5o5MrEy/s3xmEOIh
8GJQIbtW5hWf71zvgaKYO7aqTmRMndBBM83t+M/zEM50oiJEcHy1H36b9fstN6+8nklEW7cSrVb2
fEF2NTa3VLlyTPU8MJfsl3CrlrgfH4teaXsk/YI5p3EnpP2V0bM2kXNbjrCoo20UWuR4WC7zz453
k5VdS0wK7ZHU+cSjQJ5OP7+bwYE12O+MCkc4VlifyrlKijK7rfHQVAKZtqbb/U4pn2QGt322mU5e
ETPGKGMsnzgt7vqCWBReLEMHS4vYsZcIJR43SZUxzlvcZOr188D1VuHT9zP1qxk6PsG+ppWey1Pp
TIhnZkY9aBXjsSwl3l+rZsDuHig5PHoD/g6J28DRaqc4dDoUWAazTKILaOzSSq5ykxuV+tB6pe+J
TeELkSPRvMxhDWvwIvATZdrUMVHV8w5rx8mWQxdXDgWPPmJUsXr89RXYePRpZ1dPOnAzCKsLWZJb
Njg42mBQDvidd2I0o6EyL2OcGrEiL8DMbMrpaUomsby5+bBExGQ/1N5CpEFKJtDANmIgZzsOnnh2
Ec8lmmlXp1E+DX0nr5FReepzvbCEZV6e7Hmarkz7rnLiqThmvRqe+4WSYczJtUyd/ZwG/f3UN+gw
Jy4asNdQgfPtcL9tj5vVs8YU3b+GYtVnXxshgF/mw/vJMk5LpX0Yue4ckHp+FltWMylgtG6JRw/Q
/dFyxlBZ2XrsRxJSZsmfJrNNtdbZz5HeZLP/VRM3wc0yFYnvSefTdKC0zlsmyFN560piHeqVxo6W
VxRNMjWZjRLvYwwTQp/sJa3b27JJ3Xih4DWy9qRrs4/woSCfSQXW0d3uNA9tG6DUiqwTmR0csT0v
FpMNlPlGOE7qmM+jechkgL8eO92eE/yrmnsqU7a4mZspvfOeRH91I2Qto0vTYCUl47wZbyMN9bis
XLYQSHJnM1W7wVfyNP3SQUcYaCAfCR8hLahd7F1pWua1MyCjIcfgy+Z1F708ubp2MDnBknLCS63y
2kJ+zc+x5ZZFhrSe2mBkdDKjgSY9IulGW8S9l1ZxPnyUQXnKHDes85lDGnvlmFWPhpq7cFjAjXre
eLR4Knw0Gf2Kak1TdLPwCj+bLqKYGi8R9WW41V9jvvgUo+iizpkegFFW8qYS3WHVvC+7lr8WHQuY
4sZbt+StLHIIHbrUhKUcffZhYK1zE1tCPsiq4KaeXbrn6Q/Vs5ymMp332bDSk2aCdAzu6+Iypcnl
dG2aOebnTGcUZaCt1xsuCVrV0BYe0jopF0pvOhADNXCDGIl5H53DfN7V+dgQnMM9AI8AB63BF9tg
rdu3MghCG0tf2HreTMaNwv/Rzk1YBp8EhqT3gCDisdWDo9I8ylUhbqUO/tXMlUUvmdZU4Estnogx
o3Fn2FdKM1oSe3LKR3ljaDo1WdbqFzkJEV+lmd3hy9p5g+WfXC2N2inXTkhVrp3UiCZtfa06XkC/
YKt1CrxdDR52gj5QM3ekNiXTolz2urBJ5XK3oHNsA6FdLagDdsJLx6guCE2aNOLqN1N/Ms3phRv+
kI3O/cjTntYGD6CkHZ92cxkFghjctkrVIVCjHel1YYfERvdx4VAisn8ZIT8KmpVtAnQhy2gH5E6n
WLCLfZrlHEV5bkdFi5QFT8appVr2Sd24qSbKdtuwY2mM8nmdacb1QxPieWWvyatH5vHF2Sf9hJJ+
L2xdPHZO9v69W1Smy/0pBeykjflB9/C7ZvX7MHj9Y1Y7Z80IjlXfLne5QAe3+FKieCWWe1r7dScs
J549YTK7zBiOMwqilZVHdYYUYvBkrBv1Z24XA7cXvIq85c+g9aurfBgPTjHbt/ACI62RGGsD7JrJ
RijV/lunUY1OFm48OqCMK3RKnor1tbif9M/JjtvVsegiZgxciXMwnYYEJSleCUl6EYGUR0q3TzI8
BSW/cWxJog9pOLN89Py6mRpx9PrC2BlGry69x7gycu9uXetnvlH3OnNGbtwmZ7RevrdFfvneO4y4
plHsTTzUkbtJtR9WTQ+boipO6d8ttK2OmknYtwjSyBpylLPjYKqOmvvRcgTeWuRshIvTOTdaljcX
/S6xNYyQq7X+Va7ceKxOv1VL61+TQMmyKisGO0G6/74PiH4OvUWJk97Yn75NClIxktjQUPgMAzqF
OZvIaBk8hunUUS4t/vC2NOfuYLvb27BcotHMnbYMxg3usDxplHevVh4OQzRayCmapCtvTu8E6VG9
fS5byf5d+M8NXbmkHym70oH2n5VaLeUOlczoKo8titzv+lKGLs0lR5BIsKrM4twaURmuOh1sjqVM
bnuVQH9XsdH7CdOJ5lZrC57epr0Z0ynl4u3uLa382XTotPw5f03z/sET0+OqiIpgcv5eDfld2RDd
VaYaKr2e5nE6Fq9dW74q2zmtjW/uFzOP8wlunOOuobuWpMJmnRG5OfNZ8tu2vHzCl9Ttcd7+WlpX
281jc2X1xXNmdx+dM1BU5a86XUAOUHzrdcbA1eXtDtnyaEibyia7eFsy+3Nq7Tf7/2g7s+W4kTRL
v0pb36MNizuWsem6CCAWBoNbkBQp3cC4CTvggGN/+vlCld1WqTTr7Jsxq6wqpUhREQHA/+Wc77Te
zdw671C3rleFPj0fppSmjHVHbtHbqfTKnF2540kOzKh0HpW3yl1a6Q/OaWQhRcrV0Zr7WnbsTktK
Q9O7jgPvXFXyZ+fB40rlJitkekL8fDuMLGZLxCI9PcnWUN1d41EZMsu2yuzAuRtE5PJcFfVAQDsT
s41hX02VdYYl9FhPnKhm7X32rL3rEZml7VVBWBbICHpEFms8bxyX7kkhLt8kDotKYaeHthu2jtc2
vOX1U2KJbT97P1s3fTE7vnZ0ZlBgthqOpT9zh3J9m3xWk6v3DniXiLjAu7Rypw1gx3df6VMAwwzk
/bVpw9nRE4cSAyi2XuUNrrBzNljc6sAE9m736gyle9PXdKF9akVzgTDaDcphZ6rAjJBF7WdKG+h9
4KQugAJs8eAby/HOQJJDIGEnQjdLEJct+6TMQkfZM01cfqft4JxmDZxplhOVw2dZ5UONKnsk4Hs9
OFnfRpZAmaJUfifwP0W/3POmsSrGQk4fsehgZ8G6n9HX3Syf016uMA5QJEjHvM4M9kUlRrzW4SaV
1DcCHfi6ZIegXk4knvltfjWUNSoQa+agqiIgR25IAqy3Ba2zscb2qIBw7wwws0Rpuw8W6/ywMihG
zKmaI5K8Q+zFFwpBNeUb0fEUdzT7H8VIqkw8Jk6qaLfxUL4MHXVqYDNj4ufRAEdBPMTbYeBONWPU
UMmiXycqL+16BgnHWCySMU15nMRmlPi8ytV3d4PJ4tfiVqeKsaIh5m/NpgHGmIMjowgX54lZksco
i/1PLiaTp3FwymjYjRSwHIHzkZjXIZwTxtDp2vVMQ0umTKPB2Gbqryy7PneWQNwFjo47wDAjL0uQ
9TEpvR2nftmWtYUc5Zt0LJ50wBgL92fWGecWBACSzoX5cdvv6q78IsDK3Tjnua8v8KDy1cCUu6G/
QGqQ9LeJS62V9ImzW04FbdfO6JrvtTWHqXQeDTcs63xfJAOowNXewa8ctbq22Kqr0vzKbAwWaLBz
yGXkAtbVSKqt++XNoN4Ibh4tcEmurz8gMoZTd6XoxJlS8UidJU+OFVGRKFumR24ODcINhWLfNVao
XaZnjFmPMm1va8xn0EqRmfVLdtO5LmXYUh/XGm6sLLr7bGjQ8lQTU+LLpAbQjkdbvvGZilviByGc
IRJalfe33aBucwxYkVvRIsW0YdZa4A5ND2mlbqAlbiqwkFt/abxobdIbX67D1cwwMm8tWmvJKser
eZj5r82AMquRxV6UtF02I49BoStijdHc5amr4XelLU/66ZgvYABXB56Pct4KPSZXQ47jwUGQrzDI
uyzBrLw2ebjZRajkwjJQH4xScMvUXOplPX5q9exX7LcgmWQHLzMFioFFhOVg1qG9pssVSe+9j0Qu
MCYD68R6W1hGHGVUestIz8zxgwxe6S1chVv0kcXBAJLBTUxudzZkjzZV3lZXQAHKFieWyOpdYVOk
4x/0GLEuGyulVu14DV3O05MNakgt9qPUY7nhgcNBPXWvVTu+/aofFOvahr1da6LaDuCbbhvYMdy8
pbd3etc+gOEEa2l565Xds4PLvGX69Dm7l7F4QI9GKeG0X65hOa+ehpIh+3R8wty3RqUHnFBhCXQ0
5Uk3B3mo4Sidiqb9XkOGuyjB1a4r+lsiye9ltt7UmrYlRiUVok1BtSAp++3JQAQsPny3/4H6/p22
vgtLOYZiSWGKLHTD3sBNxpKzj/P3sknWnQunIAes6iXsbdSArpq98IFnydmc5oPv6qe+yClWLd7W
0Y38td8mmo/XYws9TequL8SPus0P/bxeB0N7sP35mMSe3BiBvPeIalfowi8dvN4Fg0n1qRiNZW+Z
7X+kDgdMgJTK1BbCBU/JEGnvPk7M/nrpJs3Fh6hRVftatIxWYpduYYHxMPQvNvQb5VlRXOhjwp2L
GIdFcf5jLIKHqa2/tbMKXfNVW+5Td9n+J0KfnQBpFDiZAhFlxamAXhwPfxzqZjm5rJaHrr5M89Ft
VO7DpLubbpCcFQmrZBW/i6TYwhyOgMBv9UBBphaeIhc2p5i659ykV1xb89awC/cwswBFqo8eh9Xv
0dAwpkx7eK5Efd8ay6seh52b7nLex41vqM9GmLR57pvBsHBagp0cfait9IYbQ9k3cRUPGxZToAQ5
sFLY98iigYa+zXAms7GKFvVotSYi/P5Hqq3nLAm+qcW4geP8fV6c05rr4uAHyaHSWANoXOjo9W3b
i+HEuxXmvpNHZWmelGnta0ejE5ztn2056a0zOeTjicqKMeEFuCqYAvYgbQ5jb7Ns8rK4Orp1+V//
l1K//uPXjP0aWBwQyeylAk+KsmRjN2SOxxbis+q4uIQmlVb1ZCZQIAq3+XLIcNl0ftBH8Kxf7HR0
IgGFNkqdS2U6fSLJbr+PM5mmfPQ0Z+khQLpxpjPeUL3Tp1vVeFczEGQ/ZvhHn12LzNCuSATjo99V
R2MEqTJS2JOrAYzRCdrIU30frkmbo/QZgrAzm3cHVkfQ81wLlsEINeNuv10fgpjTt+tA/JYCpSK4
zp1vSQjLox738uICylKAyPUkbbZp5UMlQOJKBx2MlSIasQQt069/xzc60uaxpfrxlK/bGuzVBufG
wvRz5uPqVb9H5dvD64MuV7oEHSGiuPDSGj4opuaZVyDA7Dn7x4pfzkgxbYzgTRPc9sDI2NDL69xG
NGH11Z6VcTc493Pyc5k1w84eYlq9FOqm3JNEu1l7YrSaufjwKpSjkhew+uMpbnQTkouYRfaQvqBn
LsIhzeYoyWlgsOptaYuLKHYhKmcIysOcxscEUeXUBCNY6EdgDM1PrTVz0WXZHijE3mz0FE46WLZO
ad076stGZYqJZA2UxqzkXmfDmu/KYNmh/2qPYodu5ilF23bqqwFhTTqaOxsh9NoHTEq6FSly9552
QH6Vl17XOjnikvteJFQrCjEadkgzUgZmmBrjD2b5K6cRlDwSV7Vtz1+OtOK7LnCSjaNw6MZF+8TO
+nmYGmOLJgUj3hyfGVjQZg3NRwppOZ+Xd4+UHIj/xd7k7gyroFsj7QO6U2iqR425XPdp/4ARkEWe
Lb7G3GUUK6+LhrtPSLVL6sW/rdfXC8lx6wfZa1rgG5hnGRWS/Vy2yk2x2i1emewnvfh4YbfEW6tw
bO5AuNpiYnmL2fQSw4ppq3xtLyBTNnPjwahN/6ZRnGoIGI7TZN+3Y0AOWzotEbYRIsvZ2URd0Uw7
ki0+uQL96J/mCkbne8FmgsnW0V4XJJ6w8LCOsZoykoYDZQTe4EljDk2QIhHMpA17Quza2I0QQCTH
hW3PPsVp1jOmGefcpa8qh+06WuFil9bRtK6kP4/blL3EnuxUBjf9XO1R7jKfSG4qEokio5O3mbTs
Q5r5X4tdrxueQllUMQAX/OVzy/qgFJh44yPT9uSdDG6yRse3o7KZUdfXdkk5LdOGK4/S6lo7bCwc
cFBUQeUD8xlJ82aV9tWSiyfFgk5NY/2YY3h8mHu+aKJWpSp3d7nOf9oKyKAcsmoj0ng5tinva/8N
RSDZpzna/kqWP0umo3Ix150J+kpCLOfCFQ1Bx93yEXvq3da+G9YQBdPa8tFnofqtJapxX6OKLIOB
qhgeLd3CzCBKvmkEI1kmlwhNs4+uEwPeai43bgZ8fUSlC145e3OS+kep4rNt4VoLjNqgMevyR0La
8mju7TfLo6BfWoFYTiwwX730C822va3W9MEygVwNlL2D1odxDXq2jX3PIp9FVpaQnyKMbicx9aBP
GU/0H5EHSQms94Hl903bO3VYWTy8VxGEXt++L6TyhUYhdxY6su1Fau+4ZzV1n4B9S8bJFLPwHO87
1h/zeJ1Qh4Z5gau/Ybk8Sf9bMVb9tutMH532cBocVNd1xsCxp/CEsR9BBW8jx+zrvTm/sQpnKt1Q
WC4Ww6Dc/Zh4ly2HD3uS1p4VSM8OARt6MQyo3ACzO0l60a8DqDSKbeP1QxgY8zmVO9yQdDorIbbM
mPIl7faezSdC9kDO6B3bzKRdzhlhh1k/rHuU9DiK0McqwZcuaTodl9Va9unI/p9xCI4/khui2TMZ
SqGFXS/9UCbtdTe3LyghUO85O42BgsTgW5moD89skWEAzQRwux0g7+Jn7m6KteamwUAyzZ7BY45U
Y0bbUbOSMaV9XkGQkFyN0SRPoYzygcxJe9XUl4FZ5X35muvsorXsOdCZqBY9qtP2dmzsYpO1OWPy
pHuLh/SIia7cipKfw/CXehNEAwD3YD9TNKlk2+3M1SDmrzfuFlIINkmTbNuqRLQj9T2vE8eivK4K
akATOh3l+MCsaIZqvWEBui3m5JP8DdouqLKumf10LXUleVs9SmeMNQCVJz2xlBHBW898jRk55gTm
Ve2ECyEZ2MSZbvE1+K6KarKbw3JakRC290sh2VZXSbmdpvlOx8uHaqRx1QaNxVmOECWXpth1+ajD
MfU3HuIljx1pmMTLs0Gm640/tdmOcW953U0eZ28yQX2f73OovzuRdKdh/UyTZtyYjQQTu2jqG1mc
pmJBRVCtdByxZWKtpwW06lBcNvBx4oEtqCeufKalV0HFc2+hLWfUu+5ly59bpZmm+AHQP3rX/Txa
R5TI26VLzEfDGbCpFOygTD9mxhPM587NoF5XZvAwaJy6yeokx3pp9E6DBPwlVMvieHpsm3o8IoCo
eGpkqk5uJp6gq2TzvHT4x2PAdCLT4w558fccD/7OidFNL+XniKw8LJjQIvFI8VAO/YMt0ZF0qHv6
joGHTRJJZI327Zj4D6shMVYIJMBx/ZmNj6xqABeC1ukZ3G3SFZXXMAcWlGC91Uv57uj5qmQNYpy0
mL/b3iM6tBememNE6uiLIS5Tc1ejBBNAti+2hYtG8pduWywjesv52vKBxTFZ7MDVscRD7AKjEe/C
Yoviymgu7qGWzGmOXI1Bys2dh6m+yIVLfRoHhi70L6FODHPTaIlUhvs+L35qg2zkjrVzGqOkSOfk
Y2C56bXV98pKjisVazx9Bp55Nx0tt7op3A47aTs+zEFzajMKnczI3rN8PmP5usYt+c31SUbDjgNa
CYo+LoDxuqjkzkisp87oviLVYiya2vWz4bQM9TWIxW5nVC3Tv1m/z7RKoviZ+KvesEFK3g2L4Zic
kLiglNPG0xB8z9L23bN6eOzdhzmbR2GloXBmrg2rAd8GM2BseF6P9l7a2LR+sTIqpHHryuxnzPgg
3cZ4LuCH1r61QVO2H0vzekyXHA1N8SHsGLHr8OWa9L05fgqbpVdSHpNpfbJF/woElZUO+yOyDHa+
LarQvNh/qSNo6ZZ0iaS89+VnxjDIq9Szaat+gy3hwUo83hjzHZwIzwbVvc6ZPAtGD/3qr4DktR+l
YMD3mnHgLSkBE+1O5lb71MmnzVC1+d7jsmdONK8Q5MfzWsKou7z7xsjBkvBJ40rJw7rJ5b6Osf+C
9oGE0Ud2x7gYx1u2q12OI2qWA7VE0lGfJ6gS96TsfIMZcdvmWXdwXMR9l+xDel+U5VOZ361wtK9l
N50LoLG3s66Po43+IfOMq7GzPytyTnZyUuzSnIZCfZrtTStZYkm0SlWyRs7M1er77pmDB39S7T+2
S10d0pJhVdrrO9sZSC7tFGrlVe9/mTeM/ALNbOSjrn33CgMXs7+OeJhiXL3IqEDy9XP/KBInPOTC
zxgw9YoJ9tmKGWL+EuDMRvAF+nvcs5iOsWUhvcArtyXaK+G8YshyWXXkIy/RZwHZWNo61PD+Q3bf
sJdNM90/W1nqH/qLkr+eM76YFITIRua3C/xEbI0ge7eZ14U6J4Aik2W+mVdGKKJB/z3HLD58Ozsv
Kh0PdbMyhjSDrTHmxjZgdhUpxKZRi0n+16NmUv56IIWa1BxJo5/RNl1TL9pUdpm9O0qbpUTeaW/n
DQbOFWPSXAv+rjW8MCvoh5b2oxjLHanTb7EBcqRPqCQA9RtbzVg99C2O7EFk05VVom+bujkUXbBw
lxfMZYqEAzIN8m1bC3vbT84TecukhwxZQzsK8lQZMzsrbG5kOzh7j8CCAI8hT2f9HDvM8DK2oVtr
FtdrgnTmf7Zsi78SHC4IMeQtrueaFwjUn62yk+Fg5DHtdju5OUGHtX10puax5HjeTF7yIx4Bu0jv
FFv+Y1XVaVS52ddcCWypHS5GJoTPeVncMjbZXf6JDZ4m5fqijM69AYSO5IvcgiGLz4ycrrqUuTmC
9+2ozcucMnsfOoXNpykM3Ce0ccQnuFvmH+5lNyRENnL/36OhkBvQSc/WlDdHzYZ7U2R1uh94ePMn
yRAGQ/E3cJBfcK4/+8ehs+N7Y2LrYLWyfntbBCrteHIuWrbRN4g8JqOOtAH6n2avkT1Uyvy5yimJ
JGqAYK1uGXpT/1Z9tRu98kW5DVdGw6i/AdPrFhdGSKqg1l+lZfbQefaPyWhgFSO6Y4YJ4wvpBUA/
8Frouh1o4Izj3Z+FEh9Ckivr5yX92ad/4R4QFYnrStfXsQKQO3Z/Y+7+nVB1QfpAUEWJEAhe9q90
5H+BjThm3SYr9oXtINxba23Y+frJ21D6mKtQMG1azd/hf74EceT/xa7NJtEBYX3x6xPbeGF0/MsP
9eRq2P5lhZIM56pTX6OJaXJpn3mqE5mC9wDSwsbQ47mL7ZrBsH1dlhQtc13Zu/mSDcpQwABCvBGE
yLSyyiJDZmw+q+NokgVhmlHT2V9G6+rIq/MbCE44G0QX00GOJ6rFlRm7c5eVybaMvXHXe858btKV
6B8ewWaLhjAp3glQ2MuAHTHVsd55yyueqe92xTZxobLbmJ5dcyXQUZtEYjDQ7VrQv3jd487CQDRb
cyRJ0Y1LdZr9oDol7TNQM2/T+s4jPEHMVMEOmtW6kWM6sMJXZ3ZNxDMVp6J2Hlrfux7glIXdC/oY
vY0DNE2EOcwhJUjKBfGZs8PFjYLtGrcVFWmfROls/GAakNuKBWXDbMSN79rKuQ5ykCGMU4jVWIc7
bzJuL1IrUK3FVWPPhC5lrne6jVcv+OZ2N6wUBnw1OtnpJj9UmUUH09TfDYkrux5M/9oQL6Q60V8z
vAz82Q3TkjdeLDBdlv4NAal+7rq/iZf+C2PZI9wRUYYgWdQlYPR3jicxZkAgp7bhmEBGP9fiJmmK
F3/SDRu+tN/4NmawzBsjWywPzHKKK6plGwZO+7zkUe46iDri+ZB3qHUqjb8I0P93r3A+COnYrtMs
rlw2yGFqrGW4rPPWVGnzNxytv5BngObYNpF4DkJMaKS/XfUjv6MyptxbeWlTTJSMrWivJ0V5hEH7
URot9A7SF37dbf8fuPz7r+b2rfrSvyc5fsz/56NRS5claf+Pp6biP79/yeVv899fo//x67eTr+bC
yv/TL7Z1D2DuYfjqlvOXHsr+H/+X7/zjK/+3v/lvX7/+lKdFff3nv3+gUu8vfxpqvfpPEH4JJOK/
mb1/ofbfNF3z8dH85Tv+wPZb/3GBesJxB2tiA79wAK/8ge2/5DaawkUm6xFlCuaRzxGt7CXv8RIS
iR5MeLYppI8skMNXN8Plt2zzP6CFgu0nENLGIQrF879e+/0/zyHetn++F3/8+t/qobpvsrrX//nv
v8GvfSBMATxMcLsWD3Aocb8dV5M552bimO9sn3ZuaB3yInTvrT2Vyj6xt38XUW/9uWj448f5VA0e
bHDQjb9Bu9p88pgoru9oeHdyV2wZ3ETxd+RnG2Nf7RJ/4//dvWL+GS3Dj8RHhZXTw3nMewYx5M9n
xCoNo5+X5K0ol2C5LjgJ0psydho2G0WDsedbMObkC0v2CnHsXCm3msvlVUBAwApBg+TuSydXxsdQ
J37/lE/OZSdSKZgXKLskqxWeA5y8g9gAnUT8TPpOUzoiagfuBRzpjWHOdBCkwViNcS6YqLOeafMh
E5DRFaq1aucOQAdwduLM61AT1Zl+6qBdf1P+zESdEjjvH5ughEC/YNSPf7RBK62jkKm3IBSk793P
hYvaJmkati594TrNVQMuDs0uoBUi0RCJInpnDX3KXAYy0TIKtqGJlxkQl0bDuQpYkLEY5/24gRpW
zjc0RxOfhusP6aGaLm9Wh2JOHAoEWcWGDXb1wtmjYcZ2S/yDnLXujYYgecsrzHShJq7vRpg0j8hz
y+l7O/kuPmFECEfRG62OpK7RrpaiSzZS1HUPf1Ois2RmP+OFGwnMLHuohQVGi0NhNXV8LEaFxZvJ
YGEcEJOxhx7csr0taMHB9Iy94yMwDdJjvboDxKIxWda9jZ2DudDSx8eud7PnxbLqswNv9yCtABmJ
FLNuNiiC+iAylsQa073ZBU1yRyCSnbNAN5bLFvMCR7fJQCVA0n30lrLEZg0xvhP5JrN6M33BPtJB
aFnnFNJGgU0MamlibQqvdpnQ1yi0B7okQyjkDj6joS7NyaDIHWGeRdKu2bc4j+txiyadXtkedaWv
GjetHtrURjiOf51KwheD/lxrp3pkAex/uV7D50gWE1EXeG6WDGaMn78zkiPlyVjSj4oa7aPuq4TW
yvPWnqW6aWVhztzF34ymyQZ6miyDoCfeFESP02AdszhXNx1jWEJd+tooA/FIjGlVIfexM21EvVN1
NtuVJs16igjDkttalimjiKpt408bRU91P1ggw+6riRVctrOb0YhpjQ1fj4eWbCF7DyWhqA6uky4i
wiXUxafea4r6KsACnm8hcVr15xAr67tIC6t9rKZqsuLIDQgCQ3ToV0YXqpaR3ibRY2WzSUpjYlO9
1aZqRmgr72YLJe5uqYu+/kkihoMMDgVQfer0jBJxaHqP4ilDLUP+pe4xmWdd4u572i3a+cJxdHty
jEpoLqV28e5zI5Xpa6dX6EpiZU1x31curais6pxikRLOyh6zpvXlS7Po3iAyCjkqAoVlcs9c5tJG
yofTflNNaZ1fpRrf6h1tQi8PNVib+lYLt63uZmK35JPZWChmQINwz2TmetK+yJb7APv1uje6wX3p
NcvzcOnMrD+YPA3EdcvyjjFYYs4fwwCn9kAgCoanYajW75NwYA2KDsP0dwZfNo7SkWQiLBNKmidP
eXSYiznHcAiSS0aHV6yfXT8HFw+TjdLqpSNADAEVcwaWGU4xkvTm61h3fOA941HLc7ckjJTcCQGL
yJ4PaK2C4qUxHUXqGeN53PzDMCM97Q2Ft94B24BYsgrSOZo67PI703OYjck6B/pSg6C0dpnvo4Fo
mnwYGD9lwXTNtABte2xAP9th1BmrcKIjbUIRTzHEICDdYYHISYW1MvyK5DuqfFIp43XFiL/RDX7n
si53S8cMgf2ZM6rhdW3qIs+iPi7JfSHJV8yAx/rENj6LTtTIQ+EGyCge+95Y8c7WxR2ZbfGtVQnB
wM5nJ8bPCbya/9ElfpprZ6aDJd4R/S4i+0OdUSDGXgpIlUuRItk9GuhbyKJ6juP6dki8R3Sb09aI
rQfl4FVOlOnc6hmjg71aZ4J2TqmNzxFR/VM9zvGe7Cb/hKdYs/yx8j1TzYOx9id/UOmjtJjo6Ood
8NbPtRPjhqCA5psVMJO4kJojl5XpvFeuiVNNe32YjMEp4EY9G137TDgaY3R5KFQNWQQpdCmP7PTu
PDk8KwP5EB0d6w/LPU1c/phaGJtTKt+UvrrNHGeMoBYMITuZXTNgASQhMUwrUYbQzPfk/vL9nvNG
mMp3bYnXcVhYfBtRDZMHa7UZ3C1s6c7CNRDTTYy9RZx8+XF9P6gyMubmnTvoRrFb2syM//kplboq
s3i5EqghuokhQxqo4siB0ISK0FVdWstxcNLy3Wr7+DYXpKUUU4F4zZ2+DTK/N1rOp6APGG0WfDhz
wOp8cnq5Be5UXU8rqvggR4WWNO43gD/7kskYcuRbNcCUySoMcgGH1rCUboixufsK2qEPO6iLe9Nr
p63NrslAPLYUr3oyyyNAhe9xrJESpzJXR8MnsbhpOj/qhvbIBnb8bNbcOPWita8zq0CalBRasHb1
sis/GKqaAQanmouQ/HKsrDxx+GxhDHNtVywi1ECAWQBhsbULaIE+AclXlxMulBkSU0v3KkSOUTGl
SheG7X4pGJY00/IDPjIJvyJFHdZ5CsNL3EDYSbFr18l6WkqQF6xanpm3YCxvs3SjcpwUXYovdKCU
wXYEEWBMCsHuE2NocBmB0xT5r9KZh2Naq3MgU/TFLczYTUfswHPeJFxHrTSk2Llt3RtXddCT7IIc
L2ZGN2k2s261MrVtg7NTzO89u6XyesxgM8hNPbbdbY1MO3KGIj/aqe8dzbRkve8EpMixvfL57ike
t57JtNBzm+JWKrYuNtCMM/mEz/YUexsYJhF5rA+9pVkPurxu76aLM+hET6077drCOY4lQoNV88VB
sp4HL+BIGwqql4s3CD34d3udkh+dVzytHVihQCZX7uSBhxOwv5SCOuk27J1d16puJ8bEpcH9n04E
Bboo1iKkHVXk9xgdQeoexiL/Xs48lWof3nhnYhTJBKTyYYiaSebb0fQkviZZolWvNaVctqDygKuJ
udo6Dbqvt6iqkHE7qAwAZXa3Rm8+gJ5tr5F5wDNjHFUzeM9GddXZHULLDEfDVWaB+MAh8JN4EcaQ
S8nk2619nP1+guxZNC5l7QqG30o1irjmXAZZ9+k2axuujUJ6Nzqv4KvXZWMGwnvNuZrDvjXBxRn+
t2YB2UYwcLLNcjhBejI+TKplzPFF9VW64Ev3w1SSIzpO3Z5IvZtaxSdXQ+TsypvMwqGByO48VJgA
k/FU87yHNi5fMt+dN56TOFE/ZWKXKyHBmGBm9Syj/pgFxmw5IgawYE+FiR7EYdVkDxeOFy5NUG2r
7EIjsUy4sLHX7FtK0is3Vp/jMpQ/+Evh06rfl867HIZ9xWqr5/P02w4Lc9ZeZ+AUNrXm3u9GG36p
i5SClD7sCto9rhUfDY6ay2tFYIIusHL2TkeRMo2qDE0Lc0Visg+8yFhDMdv+Hkmm5mWBddb9Cw/Q
S8AASVXZ0rNeEyrf9kHAkEZfRgwLg5tL8NfUcISKglYj9tWH6k0093WdnapL5aKQHZAEUyVRA9P9
aPM8YIFhHqw8c8lLNKv7zO2Lb47V4nRJuVM2QVa+1S6AmMYA+kRmExZjvFn5pi365ODgLtylmVIv
Y6pGSGg2aR1zXhpA1kvtPVetP97x1FD3bVHntw2CuVuux+kkKB81IUEWc8CLqyEn6iGE1INgzGrM
Z0PM9T5DdLvHI0iKzdyzQDIMt9uJjmm4t+I0JSKiJXoeYz+IZKLCPQWgZ9ZjBJXim69ZwwaTyda1
M15Ty3/IF43WZCKBRxhesWVMSj6imh8DfCN1Nz2lPuWDoA44pLEVlK/at8pmYw3s3bOEBYJQOtFH
JXLLDovyAs5kMdK9ZTGYNo0j1g0TObeMA7GDNSLHwd/Lsku/GAIX/b2XtcVDMOIpiJTsl496VdWn
bKRUoT00CKhydwXh2+suQyeNxTxy2dTjjldB9pkj7O6PE8u+5KSUTVtgJLnFVicO+GGswRIKgg4l
EFnjRp+U6bORdmlYZCnKACOZck33kaD4on3BFWtKW1YnGQN+ftba9zPOfjXbPJsTPmmS7kwjY7tf
QDOc6miMqTxZDa+I9PmgicadyqUAJhMPprxmEbHYR1WXJZj8ulw4Djb0BhaQhDkl4xk2AZiJE6DM
DI/VkjZLWocxXZTA65IGdgIDGB90igeyD4pD6qBqPqz8SHFQcqgrfD8MlMUmF6aSYYG6nDFERgam
s/G7QgBTI9nSGz9HhOUza8M6yS/S27ypz7YhjR9tDAsgGpI+9z4SbxR1uQf+JJEOI8wYky8qbNP4
Sb8gO/I7Ab7PN1QOlb6uwCRh9jWUM70ToEceneNakMYygSmzKm1Gn0x04p54OzTOqNYmIxaPXZvQ
LDDnqfDeFGsz37ANn71H206N+J2KJ8volxUsmnKuUfuikjSsm9bUE44+byyI5su7VdlPeunH9tDU
IjUeVFVV+Wla8qTaUhNr/S2FhVYBvJlmDYMHQa+mjq2aZRNYQcO0Gvj1emVhay5/zkgBkWrxWA2m
d5M0jva19WTyidUCZcS/DLX+V4MixiiB6/psevgv0/xtcjMMCcbGuH7jkbinYAcId8CSu52/jed0
+3dTmz9jWC8zG+CrLOwcQJGopn7/YVB+u1ym4g336ME6FPtph0Jin//NyuL/UXcey5EjWZt9lX4B
/AYttgEgFLVKZnIDy2SSCGgtn34OmDVTDEQM0dVtsxjrRbUZzfKGO1xcv+J8H8Gtv3M1f5n5wB2j
dUGUaBb8Uj3Dk8PA+EkI/7q9pDXXrrfGCy2Fbuymm6VBnTOnoj5kkdoxSRHNNbUCqRF5rwe/aLRz
qLyDkeRQM2l3DiKwd+mV8fsffzI+2ETaNSRdpXh89sm8IQ76VC+J7Q0uGI11zOXhtK6+zplKbcna
cVT6YzKPrM3QuX0dyUNhlr+afeNOoT2UyuyK8t9r7xEdL5veA5f6rycuhT+B6f97DFM7ygIRulRl
Q1ZQ5ULK1BDp2j6O8CnUWedxIL1RPLiWXYAE6i7r7iiWW0suiPEDHcfFRrWcciHXdxI8nRueiZKI
B3rZmlx6C3f1rkP88pblc2Xs1e1Auppyp6V81zyU+WFP00TkdsQp9D8bKCQVAhKy9Fbtqa/fpWtz
19/39uDA110vhWrPTuonW7OxCfRaSbUivan6d6MBohNVNoTo1cISnceD5yOaBWe1miu8MqQ36WYw
HEAEZDP3iT2Cu15Zd8Z795BuIIYuGD07NB0BEInmbgR1Z/tCiczaOFjSm/GgDisuK5pOyT2t/Sfj
SXiJbsFQQGZNN//BjGILpQBDJepOGup4mWoW9bhFJb+J49VYPablL2O4+3pk8vTLPx9o9GqJ/PsG
ZT+0o+nzEwYU6aj1if+OVjvaiTLl7atsX95GrudQkPBIa9A9rWCwGHbFo3qpbsWLavv1T5DO/ARO
be4HUt+6rJKeOErJyp5Pf7quvKtdQXHO4QYE3DYisBECpFGrddj/trJuE0XTkvq+YPt0f5DEQDgS
CQBC/lzax7aLXESoXG1ep2SG5BQbmWCS3UzH6+bwFkkL2/F07QLyUhXRMGRNJJc4+55hN3ah3w+v
OhXDUfhCo8/CcJYMzLZgrx0aUWyHVxH2hGPuD3Zh+/vIpnW1dLJbgA6Lm/7EIpcu9H/d0pm8Sazm
eAI1gerDIfffcwnkW/7oAaZbGNPJJ5pZmE1aUtU4EeXwJmx5nq+lre7ID8NadFCSt4ultXiy0SnA
mMSrLFEF1Qbj83g4itWYvW8Wv3PHepCTi3RnrMO1AFdoBywJhLtNOPNGW/ps56zSOqGR/8d3Mec7
IIpg3lqp/67dOPKe3taNYL96D8An7MTZpvbSrbBkbvqmn2ogzIZ4c8I3a8OXrP7WWPSzZgtf7bi2
gwuWefw8otlH8wmQ6NBh3pCg91bKVB1ZyE4TZ3tTjwj1SPuvF4l8ZpEc2ZstfB7llB5n/juOy/uk
8MX7n3NMukg2DUFcx9a/d7v8p7fK1v5ac9QrwOULe/v0JJ0NeXYxHZpBn4CJ7+Ie8J2yTtf+Prj7
pY52tRHc1s521nuxZqLzfflU7hH9WPgBM8Go0zmf3K1Pn7XkzQRqwX+f/O0B9Yvb4YUs1k31FG0K
Z3yndroAaXt12Me29fj1/C997sk7/2S67g40Yvj++wjIg8cG5f70nu/E8Z2nx8LKOvGJZ0tLnUlC
UI3x51PHl+Hjn72CQ7wO2ZtUrjv/7WdVZzdEHxbFQIDznQiCfx1XTnWf3+jf2hvEo7ghxbX2kxVe
5Svhrv+GcJULWmRhxNPkHV3RxwtLndb+p8kVxSJQR9b25DMme0QaN9aeKv6lQ+j8N6QWi1KR6QU1
27JQmmjHwBNAOPvnVJ5nOtleuaAwBSqUC3AWtEvlqBfWrvzn75w/3/Rv27Pta8QUDkrxZLuGUbeq
afVzIpukbLzSfuqj468Xv+txIdj/3i1/m5xtVykNa6rhOATX4e0UnFZWiQvJyzXs5LLYmev6Sfkm
bpttsQaTtfhNT52ej4/6t/nZZqUZhEe9Jb52NqX+NimnJ8OV9ohUbfTrr/fm+dP+b0uzvTn04NK8
0H+vh4c8+BHg4OXhgolZVd3JZH78/dMShWJLcwJn37AvdwCituOmu6QcxFnUij/xFY+n7WNaPxny
xBZkAbsxvFQxRY9Tt0nX7Va99Xf+rbVXXPn5mv4rp7QFp7rIFuRepIU98vG8+2R+COtB69iK0TfN
0VbmRsXBgo9yG9xZLsDHVfOoPwfO0n19UgMz2x4fR+InsxJx7Hxy0j9OdhcY6lV/MXl1kg2u9Y62
noWrZNpuJyeOTKEk7ipqcMpsb/Rea4gG21GlTdVAlohUNNoQtpL++sdLk+5jPH8qgiUVp+H4ZEv6
ChBAqL7T/WZX2gP5Xjpvfn5t48xYwKWKCkVCPHDkeZVpB4u+rBL1PTe2ff+toSOjCQ3n7msjp3tM
EmU8Ho1ogqiKJw6c0RTESuV3SUWup3ug1djJ+yX12tPggXZsZea3lXLcyINqvE2PFYXHSvkcXbau
5Ebr2F4MzpzutMmYxUtFJ/KEqOvxt7F87WAdNPm9dlqwZCtl226btbHPqYhefER8fOjjBfdHsn6q
ehPRS59+zKcFTnFt17at/MJx/JpfBveqXfG8Rp+A1DgtNBt1Ha2XYnlnHDZrCv0YFLJpvMg+Nvsn
oxbE4F5UlZfyu3+trKFLPZSeY12PF7D5V0g1XhvUc9iaLa4CnDX1ylyqyjzzQY9/wewSoI27H1t+
AaqxLqnXVeiYDvUNa+Jem2zhaXO6D1AyVyXCXlTfU1k422sUdCVGEoU/08N9d3jz5N9CDCl09BY8
8TMXG3Z0JlQjInsaiAVWRO+BGf2Md6I7PAEvtwuaXneyI+yiJZf3ZNvptPbKxGNUeugU4nnHy0b0
oAFHafEzA0cWli0ohHifpMbm6819ulAmM4ZIvbhIxJfz8NiMikyzRXMkgWx6I5zYycV7D5XCX5Nj
BPdQnOJpm223sn4jDaGAQl66ds6O89MPmG38MAKvUJXNTym7infaOl7Xz0hm/My+A5CYVuh02y3d
AR8H49GeZNSqSm87D2GLkuGZ32Bk4ZjDdv+pbvwtKcX2Qv1t3bdkNNMVRIB3WtN2UCddmnuoi6Ps
ZLCcr+f99FSYfgE7xCA8M8WlZ9dQ56MakbZw0q9o5aXuaLwEaHLjOekFiTL9RrEbtsy+Wdgo0slO
mZmdraokzMGkY7aObVN3VIIo19m+sA3QOvfR5VBcBbfTW0NwtP9kwDqRWosDibU2j/cRigsPfauy
0GAhDvi+6+nt2OWrAjTi1egClnvWqTS4/Q8mmhyDDJfcNGhCmS1wP6oRVY4N7E7O6MFOb3zif3SV
biQXPrgdXy1mNqYlO1tdjFDByZgqmfE0jvdUHIC5UUfjZ7sm2OemN9lTe6Hdd2vJhmD+EGZ29vz1
IE8NmvCrZHm604hUzUO46KdYbSalr013L6T7CsGNr//90z1KIg/kORUZeAD6/JUWxGGcFHL1WoWg
taTWqYsB2ffE/drK6ZWB1OVnM7NPJQsyrepC9ardDFwZeJ9r2gduzBXX1FZZWhfTRzj+SMfGpjn9
fEOOJIiLsnxFhfySzspLa00dgJM/S/f0fuzI4N9Gju/0P/7pGEnJTBtA1iYCgSFOG/STWR74KqL1
KUFZb1PfhGvPyd32XccHMHbi0tNlmrCjMRqSwqIgS4nisabP10VDK0leM6H195QyhctmA2fJji5B
+dBw7gTrxWDf9FyfG1SxSVwf10qen6s+JQIqWmZvyXvrTLnKj5cuXeJ2zSm+dEOerHoSebKKJ6fS
vYqDPVsugEnqw5BCb6h2QwwCCI7zwsdasjBbIyZkRKr95DeqaB3ZHt5Cp121dnGZ309+E0hl+2uD
89MZhDIfSue210gqK1N3xOfFQRdQEhdy+J6lwl5PfvfN76KRLjNh6c6dTvnPn+nDDsDbSfIdYLg+
m7lCSRQrl6q32ulcYPmuCXzCpoEQ3h97QLse1oMD6qHbUTygLYzxxIn6ME5KBJwZrgfu9/EgxTiG
1EyHdVRdmpspBA2jBOQj2clovZh/OTejKjl6JpQOCxIwx8Z6qSrNtqjf6u/Ft+5bsg3c9lmEAbnu
1v5tfZ3uqRrftN3Swpnvg2mMn83OFg6aUS1tE9VbetnuOMfMFQReR/w+pe2rX9bvr1fNyRP6wxrb
W5t6LXUm9niQQ4/iZVTXb+CQK+sapDk1pSvBptvAfFJesl3qHvaHzddG51vjw6aOzjftNzSOze+4
RsnLIA6atz4imw5+kvKm/87AzFOpC5aOINdvSRX+slKK7lswl0s3zukoODZECd+A4grafWZrsVOo
QVHz+J0StZ1wI9MxvA5vkLC8SuOtb8tbaHgLy/90QZKdl0VDpFYGe/LM8wzSvtEb5i32fxoiQuQt
ombbQFoY2PzC5r2OlekUocCCrqrp759umUNSCAHsiDeTIEcgPkaF7LbN0lW2ZGR2lUlFmURj37yJ
e7jeyR2IyYKaEXXXOB7MP7ffxPozJVALE7hkdfbJYKLJpZW2b9SOIf0tOPAgthBpFqyc+OcfM0ji
TxQRB6GYYjaDQlUeIAX3HJFejQzktUe82NsZrnEVx/soeqIflHD40uo4SQDMzc7mdLAEsw8OPWEQ
StxHak5t0CpExbNHSCaomwbrRZNnJ/TTSGcTitSQ1Rta9zZ5qz7wI2L/qFwCi1y1LqAtYAZOs/UP
CxO8ZHW2vUOaAxOlbd/q/kGVL1rzoe6W1qfCIj++5dgEnwY222rgRoW41Ls3/cp48DbNJrMjW3nR
V6DHnPwf1zPMvpwyS92kchpRmN29JcCiS3M/octUb2FI5yaNWxucl0Q+mrqJ422dijiWSL690WuD
EsGjRQm20S8EOc7ZwAPBQSUtcfo0Nk16VlJcuNCiLecGAeTcf/z6ZD93BBpTEuajMuLkRXYYDJAq
FCh5xoOm0Z/+QlHnyhvuv7ZybhyfrUxH/6cjkKJGXxoU8a1t8WisnSpfq/VSouXkxSJrmkbgideX
bhJ/nZdYHA5ilsDb+E1Pl5PdK9uErQrZ3Z4C10upspNpm9mafI5PAxKVBrGa1vjdy5e0XQJ6qJCP
BPiQJ87XM7c4qmljfbIEVUsN1H4aVecW9/BVN/VKI05ZPCyP6vTEmw1r9p1ECSGMUDF+h7voWnKU
i+DNUm/yC+BHa3Ke3o9iyfk98c1mBqeF82l0Mi+UtmJ0U91h+ziNjhISp9oVN//GeT79+qMzaGZs
dp6DFVXzhgUCecPOmMp7lGpX6eqHsGmv/g1z0wFwag7an6JzdWlz76KQoA3omBP3sg2lkv9Nl4ew
kUn2fb1ITgdGOQclVbRd4zex9o9nsUY0wE8hJVcJzB75WmkXjrqlf3+22qXBGkV6luDFTOilAgXA
evX1CE4eQbRBfx7BbJVDPUFkI6hfQ+DrCgku87ZP1xJEPEHMgZR+/9ra0nimv39adeiR5bUU1a8l
vU9ib6316PFrA9M1ffzpaacn+kP8W9NUipaODfiHsuqqYnyNJ603VdyLVruNe+3Sb0A0El5e2kbn
BqSYiqhMRXawSGbbCEqaptWZONGtVqWKDFkLFlxBtDkcEC6DvQCVPaRQuySmatTd2oOUVaSlY8VL
roQ8T3fLfMnPP2W2yWorKLqiJN8sUIoCR1Ds9j7I1FVRv4TDC2h+mEhIvsoH8GoPWRQ7AW2lafJY
xchs+bu8f6wa4KlTB5j17euvcuZ4O/5tc+9K7QNdaMTX5oCWGhj4lfZMJoQW4u8e3K338Sl9MpfK
SM58Gl1V6AyiDE9RlHlhrKznVkiX/6vlXVkGyqvo+349qjNbR1eJ81BzS++2qs7WmtnStVIL3Suq
Y7oDCcARivpHqck3h2DcC1qGjO3w8LXJk8g1H/mzTW3mX6FNGBV10RM4G4hZxOsDaO2qDi6Hju9J
SXy1E1HM8d2CJljP6tbCAirlxJ/APpc9bzb+g1s5O/BCUafRJpVejQmIwsvwearhXBjjNG+zPXxk
Y3boqfKYp7SFv/o/zc2UjKHp78F8s57Dte70dv3Ngtr40BBNeOgulnJopxOsGyrZZIPAJEWj+vxF
n+q+4B8a47V2im+qna8DJPRseme5rsA8U2Cp/zLvF9MCJ7fxzOq01D6di4noheMQTVZ7Z8qM+vt6
q66sTerGT0slx6ebcTJGuxeheeJB5H+OjZmhEUqRqLOG/sS9cm1jUIkz3Y8CLew//kpu/T+AxNzk
b+lDXb691Vc/8/8PMDAAdz6t7RMMzGNTRtW/fqa//2X/DF6z6l+7iua539VnLszHP/EXF8YADEPD
ApcX6Ticium5/RcXxpD/h/guleJTgpI4zfSnv7gwsvQ/xJ5QTSLCgbuDCsTfXBjpfySDXDDtlvzD
E7/in3Bh5NmJqhLLo5KD7BV0LUM9eXh5RQHgLUCSXoBg0YyPvoFIG53OcDFR6Kk2SO+sxvJxLLZd
EdPs/thPbb7dKyhyOlzbJ0V5bCpvF4z+1oMV6lnoL4xvRftNOSyl/ueL/OS3zg4RoQFKJmVI5OED
xCuDUs2p2iy8tva+HTn/RgXP5Ch9OrVODE5//7SFmS4tiwsMVq71imYq1QacV43TVuupyDe1l/bx
PGn9xyLZWz4G4iAn949qWVKbVB1alk4I6fW9/n54LHcVOvWO7lSOZHe77mbch9feKzXNDhO+dFKf
HfPfv2B+G5mtLhaF1RpukgTueJiIEwgQ6Y999ah627rWnba4rA/0KpdvSPFtElQYPm2o2z/ze8Qq
OvsTWN34ejSInXjgsFqi0teAf2rlHiVZOmENOxuphK160ox19c3P6ucR2rSgWveRfjUMOfS3rlrw
cGZ+58e3IOODroIEoUWbOxtiqSvcliNbIxbXhQlYMlXhg0Hgp1A56npnYdhL9mbOHjFh0N0y9uo1
vG4X6UN1FbwEm36f7dqNQO2CE66mx9XSN585AH8GqlqEbUnNyCcJbHAZ6CpSzOmqxe8h+dVp76X6
8PXgZvf/iYnZ2GhGjRKwAIZrVd+tTNwkSNzRMml3zcENqzcVXDkyJuuvjeoz9/mPVY2Qj26RDCIn
c7x/RykWo7ExDLdsm21chXBoJmzHUL/EakB3jG7dVOVLMTZun5oulMtdGt9U8bNS0lMSqPTjdqtK
C1BRR9Qke/S6x75XvwmjJqPuTJVT1YzG6pBBSa9q+NNalbyqQ7kTTJ0eGPWprV9HyVuP6Eel6DH0
6tqECitKpRuHlGEMz7X+3HX9XsLHX8WmeVG2Pt0eknLfDeWtOEYIYI3tzSgIL6LRX6VC/lM4HO46
1dxCiHAjSAgtBJUm8h/Qo3sPNERBatW8+XoWz55JU1ehQSCI/op56jPoAHxkhWy4hTled0XkRuZL
OhBPNWv3EAm7bqSg86C2q+ZwA7YAtA/o9i65CQt4DSWNv73/aAT1XRRabiHfR3K9olhj4Vt/BADm
ZzWJPx4F5BjJ0848IOiGPpQazupCzu2iRihK5ePJFQQiyDhIcDXRrUVv/srLrvOysmvq/sAa+Mpr
glpCIr2oZeqIo2b35UPGKKR62NPEsu5limOr/oKU0FMLmLktvLWvbsqhXXi1n9v+KMtPPVXm5KpO
u/TTZXOw1EiopMZwvehB6n5L9RUsV3H8kMZaOmHP3fqfbc22Y9yqSaWBi3TbV5GKXIV0tmWjk2lc
ta7sUEC98n99vYrmTvjHXiSXLYo0Bk2kttleDDvkhVUyO66CSPu626ibP25x8mbZ9FVprk9BVH61
5DRoMzf8L7uUxE7ZPA2IyvG0SlLf11REoqvbl+smvClQS5IDDvEx2ILTWhvBa9lnTgs2PcqfpPBe
s6TLUtX3ZvXi9YmriQTrSmnbqgicVANsHMUdRa9fi92TQv25JGyATNvBkCOsYm3Gztx6HbLMdQgP
ZwJqJa4uPimjeCEPqd2MFZTxCrpvGhiwUAD16Af5ysxz4PTx+4hkbcBJcgCritIctURwlbhqLnQw
cQ4iZb9qUdoufJkzi+EDMSmTLsfnmO+cVveEsel0DxEva52NWxBR+9TKm+kn3hwQEKlh1jTBhYY8
pR9cqP4vsVK/+ZxZX/+Qj0TCbAvzQ3iM6uAO4V3OdkAwwJ8PYWi5qLJDb7rLU+Vdipo77ufRKcII
h8iia0NCV8/09kV9ZVK5XWbPBWQNSfYv2p5Sr7q/B5R3CxfOUdWHPGvuo8F6GXNemAgb3NdJ+qNK
INwMNZjtwVfBAMnGGnmtZGE4H/P21XBmm6xq9EPf9QxH/kjTJC5PeGGL4prdu4orvU9Oa7yp4K/c
fj2R88L+ac0DlLT4mBollidFgIXPtao0o+eCEbcjRd/kFjXaAQ1OovYQSo9hfrizjOZC0NqFWMK5
tSSJ9L7qIrXBp53LpZCFdaAKbqI/huLLoP+zHM7HyD7/+7M5FUTkA8OIf/9g7toEvawbPVq47+ZJ
gj82eJWZvIaovD2JAfnZgWeR5gG/1ZxRMV1FRaAEJUmd17UCyAV0oQHUpRGfleSXZL19/fXO3AOk
0Wl2N4j8TWnu4wNLCXI1k3QUNw4VklIgIpJD4xTWexD8rNuFvX/G8zuyNR2en+4cSY18LSk7Dxox
+iQ5BVuqt07ipQTPPOf8MaUfiFP6dY3TZ02XdzKKDa3nZhPj59lTtO+VRpanGx21pDQ2exMBC5XN
rrYuRalfh0N7kTevfWAsbMrzA4a1+ueHzF83mRVJ1I0xubWk2433Wzw0q6rYfP0Fzz1UZSrwJQIB
YC2secRa1wRp0BpWTq32IJd/jYW4UpXabQsCtvF+aPS1LoKnDvA2qhvwZVUtLb0mpk83P30+/QZj
FlXMCwONxCSz3CYpkcPR3SD+bSo9rPjXyhCQ/lp35j6gEqpNrhOvW3DHzp7lVNCwhlnCeGMzdyzN
YsmLIsz3XpzZEuIqV1LfPatZ89iicI2atmpIV7jOL6HS7xCHfclF6buVItohd03nNEa00QlmI/Bq
C2PxKJfFzjLBkyFOzq2Yk9AfnoqsepCS+hG5o29q06/MVr0+KC1ifOFhYT7P7UplclBoSEFkYZ4V
MqvMN8aW8XjdfYF6K8pjaFV8M4aESt+lOtvpFJt/u8/GZtsyizyZnmZ0MXFSsx6A0Et5uEuFhc1P
bc4ZO9wQvLPNqVp8/pGiYiJGVhIfKRCfQiG/GtrobWzR8BMy7cma9EvGsV6XffXMmwfJnFE0byjJ
zFajj5iZUlFFV9S8UhuCQiESHJIHTmUMd72sP5BYdjvrBfzik2qh+d1VTgSqLpQH01Wjigq5xo9s
Px7d0KRcr0h/+/EuKqWLSsxaN/X1h2a89Ttz50Fyb8fOObSBi1ryJXznN6TdH0wIWq3RrSN0K8Re
piinczIt+Nan8LWKTAJ4NLhi+CvzdhX6VLp3J9fmVk/7w6oH9IYKDjrHWldfB+F4CTTMrWgHctq4
y101QUYoapVtZvCrDzTHpYrjC6BFgAmScxrtSL9M25ce6GjoyclKT2CGGzS5V+km94GwqDBRx2Id
eEyCMe5juduNYMIOIaUvZXlRIjYjHoB5oQJtyM3DoIyuAFRRRYQWMqC6pkznKhAmnZabUPvVNd7O
r0gh54jz5AiPjj9D2BXIOq/QtYIqH+FKIkBgIgES3+WBBReNhFWk3spFh+hxei0P4l5vKxTpE4hc
hWrcQth9QN/7NRk9b1WLvp2Bl4YUbIegcIu4/dZl6R0K4c+eHiIpbt2A03uuxwNCBh1BmdhIrwO5
+TYkybiuSQTZfjd8B6fE/4nk3xK3f2ZmqMSPyi9UxTMHkfRrFUrwatDjbiWJcJ90CfqUZyABI+nf
WwDJiVy95DF5jsrw3K5ob8QufEQVfq1XCKsfRHQX61JDtqOjfy9GNzOD7LNCozm1+0a7Am1m5+il
JJ6KPli1iw+81dL2Xu2H77XR343K4VpVEVNE/LaozasuLi+9xrpGDXKTBj5Koilwsnpf6cFVqyuX
vVDmTpFaF6FSrTOrxxNt7sqs/HbQpR9SF98GAukZBVlp6uFgyg59MgH69iTmfphGHK6L2l/wTs45
WJ+37CyroId1K6o+whpTdlKsK1tolygAfzKc8/MHeBGB5wmlTRb82C1oUKnrgqG03ADZKkG7GsVr
UW8fLD9+KDr/rrAaWwY3DauvaMt1LyJiz7pWVDTU9XgNyHejMcsSdJxDGCPDSkVxJl3lsrUeaf5I
gu+xhnJfVDwbXXfRaqmxUtB4tS0lfc4TcY3OCD3abQfqNKOgu67vhkYpwFibr7pErwOSkYb+DODu
JvA9W5AOI0uAmBJKgF1Nq1vcj5dtD0+GulJbBNCcxuLOOozPCtpkUi6sPkST28ypD2hgKonj5z4U
tHin66/i8H3osrWGMhzPPuHBMKK1qR3cgy9/L5IcjmxZrMw0dQRD2AAUdAXJH1ccO/tWie02kK4j
uL1F3rhJquyEqEWXo1iJg3BDa+E19XgreImXYy5tBARjGytdl5lORD3JrpVefTtExZbYsNOp20B9
E7xXky5OX0PSq29XygHyHLslrWOqfng8GEsvhzNhuslnIM4DGESnu+74wyNAVeF8Kvie5NqB9thj
MSEtf/s5xxvtwdbzuFQOcc4j0yjp/MhcSSfliAeCvZVoHDw3NV4DA6GIhwPxmAWHbNoVJwva4F1J
rye+NTmTIz+X1Dm5ihy3LxBDtoyg/QD05xDiQQ9ZWCmRtNLF2BlUbgbLWyv+8BgN0NPzYpXo77W0
N9JfQY7OyiH8D94zmmEBQtMg2jD1xz9s4E0hWEmLlyZBNqxeKuEXvTcLw/+oep8PH96+yU7GGzsJ
8LYmqVcUdXBeDPTmCL2msXVfUflYIdOlypWyOhTFq1xIt3HCH1JyQAUo8pRnt1L4F5G0VWAolOFP
IdSIaEhXKQLPlv9qpoXtqf7KrynIESFHS9o20FI7tVD/aZN4pXQN8MIUiRPNDYr8rhpkyKPZRhK9
y6arifn6ILqRv7VyFNwDN2jA4mtuG9wkMYpV1t7Tu32a9nZWKQ68VFfNH4KpmfWASnF5J+RgOYzA
rZP4tu+IyyQSUFx0r+vHSlNQGssWV9K55TrlyWiSpAUaL//4g8lKUndWCyt4auf1L5Jtgwj1MxJM
NrpO9rBTntR6xTX19QI+ty8NZHcsceLXWfOSlEbhuZr7SNJ1iAnIVroN0E8bxcdRqexBV+/7Ud+B
3H742upHA/R83fBS4ihASgXa1OweSJswCCudy6ZVAdh5dw3+Rhy9tOrWCx8OMUjKfBskWWoXEasA
DXbwxCMkbnjXN+WuTZE6jMteQAw6WOuZSdCjeJ+EnWTvsEv85qLRacgrwbk291I6rNu0WUNE59Me
XpBuRl6KEHug2F+P6twXpIrMpA4Ux/ekslFQhgIlwN5z4z68UrtqS1OsHRvNwoPhrBkUkthtEgn5
ecEa5H8rV8SOuTvcq15hd921pCx0EpwLqqINQn74I1VmnFT5N7kSIFrkuV7zJAjJU+/r1xYlX4KY
wcgFNVBcqzB6szx7oaLe9igWGvSSUFDEbk63pEUWRn1uoX7+QTP3pPTKXPVEYl7+NR2C+/KC3kBX
XaSPnXkgUQVEcxTSKVxT8879sjY9E8y/5Yql5B46pPaU0jXqBH96qdHmzIio5p1e8jKsSlOc/v4p
ROKnPV09BiESoUztKn3y0fK0i7T9kfbpU6p5e61GlK4e44Utf8bRwy6lyjw5DYKys5nUskRSYnqy
Xbmlgqu8rJrnr/fB+YH9bWA2sEg3jTpMMDC1Civ/B765VE75cSLODpHPAzFngYgk7/sBfWRCLo5o
c8vpNq8CGfnvhs75qWm/c+r7bFdfBHb+bXTlbUUL2u+aBn4tdJYS7AuzOg+uVbSNjEVvmG6C4Gaj
3ePO/XffzZSP14vX9znAaZHjJbxP0++TKuHX3+3cpj+a0NmprIeF0CWRYLrtGmAVD+9w3d4g3Z5t
JuonQOumdMunRLKDh6VM8aLtaX4/7Ya6pDpSzQ4Ad5DaPNgURK4RtbPTLQipKF43r/pqkhSC0Hv/
9ajPHKdHg57duyrykkp/SFlFQkkmFY09WFnC+9dG5t3zU5zyyMp07nwaHhbMJAP/DEyet8uQOJKS
ur3VbOShtGO53guSulUP7T7Okdj0HkQxWMn0GGZ00gtd5iolGveTwpvcX0bZUljoI0f21VaaBdXq
REmkLmX2myHcq1Z8b4wphRBICFpBe2cN70lk/DD7+tFrsutJGczIwy3SOjuv/0k5x1bJ8c1wdpua
aMYgrvvauqBdc+PF6TbmlUY3wHZsRbr2UbceWmSrAXAHw1qPb5An3Y0xYLZYdXNJcQ9q9ntQJ0Vk
9D+E1kNIRPFtM0Nok0aLq0OpbD3g4lrd7pMw3mi81YPY2MMEdOLyPm2+dcKNXm1Q6FvaHtMGO50k
Kq6m3lnu+NlKGaBP93LMeeNd1TvrIro7rCMb1fN1RFhrsa/p4587MYfoF7FBgD/W/K0c5ErchFMI
XcpI86NNEpnpw6hJTmWK29K/BcZQoJkcu0rKy1GqyedSL6CpyUUwRrcJcSit9W4CIeJm5llNJOOQ
1Hei0Ky8OvuejOEddf03KKtGvryNQL9LJR18XnhjdvGF1D8Xlgn1K7pV++g1HBEAFJtQJM70oDX+
bWnEqN1pq0nvOpABoCN2XKIiaRT9gld1LmtC1SxVaVOhNjH+2XVyUJGfwE8lbAOOYHQokT6sphpL
a5M50c3h6uudevYc1ye/FE/cUq1pEXzaqEOfZ2p3IGfpBTnah29dmy29zM5VFOBXT4VxZACn+//Y
hqIOaCB3CnmgbFVVuLVDYjyOsnSp5CZp5NJRUtDdgfYi+PRbxBdBM7p5Y12iy0fLIIHBUZp0Xq4g
qj/x2L/wFW0dyuYurZUbKe33vjVsBK+HEq/a4zDeBHrwoI/ylaREN0Vt2Fr0lEboanfCLiZiD+V5
ZRCqo+3zgtyenbbto4wwjBA/VsH40AX1tRJbjt6SPq6017FNX1oLVXL1zlBG269jFKqsZGUGuWOW
XL8twaoyUBUEmx+tTt0bCLKv6Lb9HfkuacvCCayMgE4iVisd+dVBGQhp6DClyoqgnbRtPDAX8XDX
1v11UMbfD7XuysKw9lR9QDdNSVYQQn55WrmmadhOx9IBcv4QgTmVKMbQwKrr1RZivTNoePu53QwF
2q2ISKV5di3JNTKZrQNEj0UvOdbhoclfhVRwWfobTSwvx0G3NWoJuhYyZBIi7rzz5H3P6DsLDrUY
bdCKIciU3I2WcI2o04Mpqtd5htJUVU8pZoqQw9u4G1Bw9jdIBl5F+dZA2Xk4lDbYYLQ4+JM57imP
uhHRKPTCaR8bYO58VrZnjUQEO+Y04qhTUXQGBwqNTs4gjxQeAsDqqkK2So4vg+AylJONUCe3cZUh
VgDj3fyhDOouTKz3spY5j0M3TLSHg6mtclF2CnG4rTLpqQ6HdF0hLtmPT6bc4BmpaxJLd6bh/6JI
8CI1zQ1acuvay5pVkfNrEH+6iZVC2HQSWbysMWBmhKJTI85bd0m4zzKAKAhK/NJClIjSloX3S0z8
71LQ5yulTS8P4a7z/Ksk+h3Lb0PTuQ16zoOwC0o4DrHupqO20oNbYXgrAurwMrdAKgSQp02UCP0d
dLuRh0GHvBX2WYEaaIaWdYyuN/I+D2OTbQBUUf0T/i/2vqM5clzd8r+8PW6ABEmQi9nQpU/Zktsw
ZKpAgg705tfPYb2J21IqQ/nuzHY23RFd1QkShPnMMSvZTEGm4wvpTC1FRX+GO+7Q2McxEQBmRdeD
ab/a6l7lUHDU0i2X8PoQnWvC20xMHzWpwgpmEXUfvxC1wsLe5exRSVy70PaP0teqvgGcbgWkhksS
oC1M2OHSoNRbPy+NsJSvOWLqJIcfEJy7nnjcPjtiPGYwZoWVFUrzYmVC+9QwLFezug1Rd2WBKTbe
h7TeZqnaodT+2FfkN4qbcGoYPFwZe1U/KF16RLd8JymuqwQPBrcTPZ9/mamxKYS4R68gsEyQf3Bk
kFRew5IBuuUSxfHOl6Z1SCiSmNGqAjszVw2Deg7q3m0akoFtGxtOWyVgIOV4xYp7mgHu1enqVzzQ
EN6BEAjcGSwKFaqFHUyjI1uEzLwHG6hC/tDokPqJV2DU343mfFeL6XaaQNkqyiYYK+iqCK7vxsjY
pFbiw5A0zDGPVfo0NNrLZDoHc+q90UQ9rJiv5wh6CszxgFhxmXTgy0I3LU8fq1kGwGEEuil3wxTd
UF3skfri+ylftmnsYwXuu7Z9FrK6ZREafLGAcXhluZlMnyqSrWoBNUVY+6TSWC2ne05mJAMoDrK4
uDYT2CpX5haS5anrNOVVaxu/RvI+NOkObK7cZ6LaVpP2mNXi0arlURJxo8Ew284HH76D14MRXbGx
92CsEeSac5fWbxMceTgd7q2M/O4Tdi0NI9DSlxJV6MxCmyuxInS3TPT6+KEV8qE0h5Vg5dGM52sg
u8PaghIl02DHa+1Sp/ywMmdVxzBe47/GrAN0tQeUpSV8QzqJg+klr4Z3Gx5lAPUgHqlcxXbQ+fYF
M9x5mDfz0lmpEDhOFdzQRLe22mhtDTh9O3qAe8dHpIOqDVM+2TRuVgKvCMuOuoPdUWm58TjtUKCs
CVhRgLX0KbBuVeIbsMBiUxaICYVv+TIqNIocuwVkMN+k9r0ubOxQJA0gCVUqwebtfKVjZ9XqDv4S
a8N5klW00+0F2GfcwLXkKWneC17ftAXEgXttYzZvfV7dxQXZsBgCUxKi6ou3sYTZZyme+ww3jyws
OCtTHwZvAaApgaCIyTKJCnqMzYjewAj90OJDQ4Mc9YzFlSmocgPTgPLaUD1HLN1rY/praXjVEczN
2lc0ILZx9MuCADqfK3+iUxj3NjJzCPgA3hUxKGZad4XE8dHGIXNIYPDIFzp77DTwvtXkN6kBT0C1
wYHuJwMEoopfqXpqEtuN9dSd4b/Uzk2QVdgWh14Yfj4xXwODrpfztmA2+Fbjb+zUOWfrBEaEUc5u
JS/IpXh2KQGfBpi6gQUMZONSuj5JuWB8Dd8vHc1gUZReJayr3ITrl4k+ocWO8KJcV3N5ZVTTsYPD
lUMvsOHOBVqfRz+JpoeZ83yKMLq030h3BzrZpcDxTG0ePrH/vN9JzoVdMOhljhH6vnL7iu8ENSaP
iC5IwT3IGIIFjfj1IALTwgq2mKsQ3CvxYpXwZ+2Aasj1u3qwHuBBcymq/Ru1fpl8qPAgprUXbNyC
ZTiJaosGPh88ESIE1sltFQns9gU2X56GI4jK/mAk0PXtcvSmuz2qbKh0M+ATyqy9ivJsXqct9Deb
dgVKmd86s2dnaEQ7cRvAs25TijFMI8utnA8qjgk8yKC55UfmtJUGOQC2GJq4KBWi+YqD209fVf8y
xK+d/adp852oazedB5Tz0weo7Af6KFyuCWRX9k7Ysz9ixRpcvACJciH2dr7BBr5OinNS0UHMaIwG
Oio4EMp32cl7kw5ZECGG9VtSkjWcldDRYs19Mphei4BIcZgh9njbvPBKLVqbGaCEkToAXb+YXiFl
3lKgvzUJNbHG9nQrw2VmA2wNhsX8Ah9RYK0qj7VXrWOgf4AfVfu5MiEYPrg5Mpz52UqP8JGFFbw4
JDE8uOY7CW9TrkGGEjsbkjWAm3ToBxK3h7Ne7TSvTgXzKGfJCdkfRjaCjFDL47EEQOY+1mHwtV36
knErQsUGv0B9pa0fBoQc89CtDaRwlX5NrQ8dvoek3fDeEyNOnbEPcHcEc1OuyoH7PeB2FVQZuIIU
ZQLxrVn3SAOZ+hHsZWZdUWds3WGARJHg4UyMUG/GI4srYOLZKoKV4zz0LjTe4Co7etmEQESjwX+Y
SZ18zJMOlFPCDpIYLUGv97etXUFt7tIGP5eQo+lGNchLIls7RUO1RT5SE110ZIaV7UGWELof1h3s
Rv9n4lnLifRlyy4suH+GOwU+dT2drX7GcPDx9SZC1jVuN13rwp/n7VS4/W+tCGoVgJyDIQIe18ku
gMaa7gwdSonVn/geKU20HVbDQQSwb3TbQB7z52EfXS0ik5dEv8+eyZ9GPvlklUZ6swQWPUDsFALs
GZSXMJDLmfttDhcVq8VbxPqm7JprNdRCLUAgI+0lqyEQ5kD7XtUbK5kvTeO3w2T5XJ+GOsmy7a6e
cEw4dmBeRSvA4/zkoPn50fyrsJZ03uIohA56pV00VDiHSvwy9Ekh1cxoz2uYvQZkLY4z7plArGHJ
6EfhdJXv+R/dvyzYfnZ1fnrdk9u8NwUEeuHTHmh1gzJM6rLq0UinC3tOP7vnPg1zcm0XA6tzi+ID
CsS3d/aKBvyx38A+lLvl0QgSmO/0IIr75X0x+vWD7i6ybxcFeM6GLp+e4uRq56j4qUgCNDdto1Ue
jOvWHT1zC6S9f6lNc347LgYtiyDa0nH7Wq0pcstSeYSPiaKFebXor2k7Bwnx3dShQJ16fKUj0TYD
OND58JG4pAp8dsegFMVAigdx/BRhwEkxth3y1gB+w8e5XnUGCZ3+edTyC5/27Ob/FC6dLFpaTYaW
IUBAB+PONu8nGCj+fLB9GwBVU7j6LBrS6Dx9A6/CL31KO4J4zDSJ5zDlmfHv/3wEEIo4CndgFX1r
K48tnLxMIM5CWbWeWe2N7uPnAbTl7P1yfgG8hCoksKc66DRQEP+6GJoMttRsikSYdM5Kp4Nvg9PQ
j+pgzcaqNUGONpJ9S94z1Ot/Hnr55ZORl0IwRAoAN9HsUyJ2aZYTxJKSOJRQUv5vhav/G0s7ND5h
qfVpnJP24DCZFfw6gOJlV9Qjbvy02M8gifTIn2J7WczmzKL4MtzJhMLqodOdHsPZYvA6/Zg6bz/P
2986+Q8T95fL96mim0rog6kWIxgra2t4/V1x1a4XrZx2VT2Ti43Ab9fO1/k7Bd7opQBAL8VwDoxY
Ue9hgVkOoTmJR1ArID900UNu2Zc/vd/JPcd5BxWtLF2k3YYAflk90HFO7YTpAnoon+eIBWMOh1cz
oFGLAusUwm3d/3mSv10+y0sDagVx5kWn+G9g/2mOad0B9Sjw0mCZuiYc44viMe4vij2c2X0GHNdA
5jKQtTr05NivSgdFPRvDtL25L4wEnvHwXCybXSOSgFp3cV2BLNgiWxjEhXDiO+VzecVPY5+0yDp9
6MaUYf8Zk/MOF5hwHkbLbSvD1etob+iHrrvu896tFUB+GqDAsW6E1C781OiUzxuwqyeTvqOcBfHq
ustWrBQHpugOWbbHjDsQRtapk4dmvSYUnpwdZAg1AHGOt4arOrmCNKKbKX7fAY5qROPK0cfNgLTc
03MTchM6uZ/glAr7YL/qileQWdxy/rBhUJvybQ5e8ZBRFK3RvJqtFJQ1Tv1Mkx+aliTrMXdSj1IU
U7O2DsGDRr8Ohebs8edF8r0JiikEuxpET8wj2qGnU9jXuhiMWITc6n/FKV1VsHxXSeNTjn4Aio5F
+9DDIUiHn29N81taFZusu9JMuGJz0zMnsmqRo3H5ZtTkwvc9t4JNpOSQuaBAB58CoXrbNlU8aric
UDKf+8QdjHTjVOrCHfhdFmGZA11b6KRoZoHM9PUCEUAKp3Y/CpxG8IXCcVS6UzDeW79hVn+s0GZf
WJLmSoP8L10Xt7Dunvz/iT3U2ff95zn+XnSfdmwVG3HSwC081FpgrmBhCHfP6M/PH/z8GDZgwAtz
9puojhOXCQyRE7wrMJAzGMgyU9CG/P3zKMz5Vuj5O6f/jHNyLHTmNHSZhcACrFw0XfQDKP0PXR1D
xwgmyXWx56TErrjFFtgLTmxvHOVtg6ZK1bchM4DHlSMw+nfNXK6JBc7qJN5juz100y1Pfw+AJtKp
9OzOOkRjFGZJDLtpqt/BBx2Nq+S5qGeQAJKOeBHLdhaQufWU3/I8dtuhCEeT+r1uoKaWbDNNuTOJ
vd5GJteiEdYe4d8bFCAVO4216ogM45K7Tdl4RYUegxMdpz4PEet4dBES12UbWArcYvylioxr3vDC
g3KRn7b6MbG1Q1Yz4J+BtPXsltabTpvLAKyLFIobdrVi03SXNe0Opsg4Fqx6gJA8CttCfTQjlK0B
fe+BYvFhAJP5tUBBdA7tZMJBhR8tS+E1Y+mgfhLH95y095rW3uQd+tKzAz50h76iw9VDJmMgom9U
a63iSr3igQp3muETQCP+ltqcwKSz2Awlv3La7FhW/fVIJhBbtRp8whLQbmtN6bhKZb8H02gNF2ZA
yYM8hqI0F15G6qPmkC3LMEs895P5TQEwAXCjb4DoUHYpCkWFB7jmo1aYzzJrApE5AOOiGmJIeJ8D
WRAwcAZMC35hVARlYgUaemyVKtcip78N9NubDnCXCL3K9lUlyVs5WOEIBj+Rlh/H2ZNTvy10gTlB
P0p/llxbGZn5YigBXxSFqlXuNpK5pgFjCAATu7E6dPltjq/d4NTO2w5oBzuwJTwLwZFCb82FKeuB
R2bQpv2BE8DbgWUa9GalqvfcMW9yPEpbJB4SvO3YiICh/A6VtuuxVHdpwcLY0FxzNAEhIzO4vkPi
TpqzQkgFDTHiZRKmFFn1lkcjSJt3BuBkVv5ERu5G/ccUdaiqk1WUAzpJ0JECQQf2LxsAma61qgzK
RRZjJFdgLe30eDpotVO5k4oDUJaurblZ561YpTEKYiZNQ5EyGGHIECXwuwY4LBiVeRGHnXk/o/XU
jfcOUO1Iy0MKbq1nVdzjLfWaSPzRNYBhJHkwyPyOEsuzjWJ4Df4FNOH9OWNwlHjTnWnLK+rlE0zv
uzxUFtkNpb7WbRkCzhaiiOBlmoYm1dZ04G4u1xGUF6a6vGOMQPHKujKdyhtFHFJT+ZNju3C69qoc
Xi5l5Cp92ihLD5UmvbaZwcrRt3kM/ai0WKuGuJlWubSc/bw9VANwCCksv1EKzXNtRQ3p5Vg12fSn
A7tAxRM2UIwgSKzz2NoZaFs17F6x+p735VPD8r2eW78AW3tqnPyOVN0mroDVT8agNPN1hkAmzVAG
VrM7pahSA4Scp6hMN7CWHoqntHnSxgR90daHpsMmqwb0Rw0/QazRDgDzN8TjFQ4HsCFA+g9nhg3b
Da7e/lHGR6KyBz1je8jvbCmqnFAoca0+9WZ8vA452dyiwdONwOgPbpeU6H3JlW1b79LGp0J/OQej
am5ueeQAlZCudUFdCOG+GaaEnBlmqLViNyrA82mVFxFYJ8O4XMa/OYP8L0O5scpCY/gVaxDWB3uJ
qsSfSHnTj3XQ5/bBUSjwtvJoAqWgqpsOZdVWMOBbHb5yChuM9zmGIiRay9KqN0Pbr3oCDjuBGYfs
w76fQl02N3HqXGUNPWTjFSxL0MuqzGCugVywRj9ubADYcA4BS3w7AvjlAnO27+gMbk97IZ44l9fA
JgUERVT54Wp1cicNtWUi1J5E2MCShKD4O1zyQ1l+4TTu/zzCSTQlpWbDs2cWYW/xlXbPjCfw46zC
vpB3nkt5oQD2z5ucJIRxT7LOiXp0KtBAGHTbr1FsbyNjxPGHNi3u1KZGj3JKtmgrb36+279T3XG1
fx78JFyaSJaaSa+JcJbzjVTdtrd/G8l4NIoMTWSIaZA1VdMDPG4HAsFzKeASrvG91EC+4GUwmsBn
cXZhSr5zUA1EiItyCQDsf//9NYgjDHgCZ8THVU4fdP0fSLqsStKvE0agzzB3bow2+Ryjo14cnWx0
CQfuBvQTvtXj1OegKgvrBhhpz7QfnCKBWwcZYN4GBYdBFy6LAB2HtmbHUkBo0FMFoUgT0YUFenZq
IXv67+jsZP0Uk6a0maIDhYNgy+OABnjmnfjFke3LY/8AjsSjvBnWF1XzloT0dOF+HvhkQWlxVig2
YeAmsFf1B1e+CCDKG+L+rvzy6lJR+zuA7CQ8PFlDeetYoi8kQAvMXLeDDR2U6ZD02aZrgDApfptI
xiiBPo6Foze6kVb5/zjVp+RwCznOQMcMtpUdgLVl+UcmSH7S/IlP9qGatZWq6zUKZqVb5H/y/qnV
ca3mA659facKKHaloIMOl+RPT0VA/5Z6UFQEAQPp2OIu8XUZ984kbSo5ch4X/RMNmJhNtwJnrISa
oKeCfC9y1MhzX9+XYgUTxRXxswv50NnTBTylhbqPVgecwr4+g6yaiDsSW2mS3X0hCh+5EZTAIcha
PsgB0qwdyAUA3ujDhWYjO3d+fh55+fNPGRDC32kajeWELnCGDvmbUcTXJXsWbZT6Fu2PkQAxjVbr
tI5CmyyHC7kmgJdJwZAt/06ymqwNDYCG9MFi8rqj9YcBDGxjALRXZTem3fhjzh4Gah5HywDb7TAg
v49agOEi2HS13a6VgANELYJr/abn5gXJjFOTi//+vp/m9mSHm4PVxapDjgeAX47ivAiMZ8tnN3Al
83RXX4sr7dJ5/a0wj71m6/BOB5Pd1J1TYk/aGOlojrgsFs1RKEw9qvViFm+thxYqYz9fDuc+4FKR
h3GD6UD752TpjCptkc+j0jOC/zyDRy3TmyICb//SUbkcEKcH1ueBTlZKw/tGlRpWSppu8rnxGmuf
Ze8DGNZU/91aR0IveTuey2ih1QRWHbbmwq77ujY70F0QVC1r04FBJacBM8iTrX3wsgpAQDvI2rmw
Hc7FKzbQCBoFgcn8pk2SmDnu0RGTWdbXRcS9CODAnz/XuVn8fJWfvFMpdTTZKSofjGbvpNd80hwa
O1m1yaPdJY+9prxR+09BJifhw/LWn/Y4azudVRxvxcV1A9kuW1YXFuF3MO/JECerkJhJlY0NwjDe
tBsm0NHPi10yGO9oWj+h7MfBc4YUxnwDwg+wUKWPyL+wTRhiWHvNjLfRth+0V8A1vBbpQxFN92VV
LKGtN+b51VQlryArOf4MdbFRQq6Q1v7UWuHP32Z5yJMV/iWgOakhjwRY5bTGtykjkJOxmwAlLfW3
nwfRz6zqL6OcrABzSIGqF5iqKFa/hop81FYdTJHmqlp77a18OwOKOhYcSEqWAPsvbHeOHb9V7bEG
1mUWcs0q5PDJ8GDNAFjUbRP08jrSYL6kL16x5fUwFyHLbZfVW6Cxton2/vM7nFoxLWfql3c4WVGl
6Gktls9dAWXqz5vyF/KnFUCQzsNlg4yLo50srhZUdAcI2iVGgzvYrjrYPs7Rle6jRXdhe545AL68
2Mkh1xuSt2I5cqZ59Jr4YbrYiDlTvf8ywsl11DVTLYoWLzNssVPWMmzX0JzeZtvmwq4/d/F9Gekk
wpzSUS+qGCNFvxBdRysVApETkF//7dCp7y+7Zp25izCig50IIxDoY53EmGWbL81PjMhgEw5+soOU
RSuqQKFY8/MK1Jdd8n2v/nuoUxiKKZOsHCXONLolT8OxfCnC5IVJz3xzOLwLGh+YfK+5i3a1Nz1S
O9Tfihty0Vrj/Inxz1OcxI4UpKlab7FcIDXsGeS2UB+ReYmqeC46tJAAovhOdXDbTo2A417JdkZW
FcyJwtloIaliKGkBKQ6+QG5Cd9uQ4aJtZwEj9fM8G8tyPJnnL2OfnIm10OOCV/iOFJDqiJcHpGTC
oq7Drmb1VOcIm0e6dirpizj2LU3bTajIVJUNXX8K7ac/CmUJal0ZiRZ2fAgUK34lAqiTGpRuqoKO
/kIJzQVMCpXHG6ZuuORoLJkWavEAjvIIFi+8jHXoSpoPcAmE3HfX5dsyagNI3e0rCxypXoNaDFRz
DFJdUxD3bGW7EUTz04vuTme+95fZODm7O4hfCrDX0fiOD8S4gnJg0l//POPntu2XMU7OVhNY2Ywt
afVkNduxhLftBLqh/GOlU5jHzpMJN6cxqQq3iZ5jHXIKaXlDjWxNEUlceJRLr7v8+afAITaciLAS
H99YTfp2IneFL0PFXYAq97I+tk24YE0ut8PPzwGaJToELRHTnvaHJPBsNFO4X0BPiPLVCCVUT1sD
HrpX3E+ajVzX3rC7SL88+77/DHvaDnIanY1sGTZ5iFbjvf7bgpp8mK96j3II3LqkcuMXx2cfP8/z
mYgAzbZ/v+3f++/TNNsFN3ldLrfpLHyDqH0G2+B4Ali8wi00TfUKeLRLRL4zNx0GBZwH0gPsuzhV
KSUQHo4uAOuO1gU/luySl9zZERan0qXVacDO9uvqmUYOZSNog4S8grav8Cwj8X6eOBSazh1Pn8Y4
OZ4ktH0nIIuRlFimCiqL+1XK3YLUQW6YnuGkgS1Qp6OvJZBCMR9/9zU6UvM8HhxIbqAyibwirDja
1/Ku6cktMR3fVL9E/MJT5wD5rv0IaeGsIq41/8kA/c/6W418JI3tg9GGivnvJkquhE2v1aQgeCpd
6Ct5trJCgw37DN0ZD4z233i6jyh7AiIOPMHkyoZHFs/Jbi57z6jFei5S8AkKeNU0a2G9arUeYGjg
lMdDntuxz1WSXw1QePLnJM/8Io7xv1+xwQnsOQpNaAUZBbuvJMTibYBZ2UcvMlDCMkwCcZNSbQyo
Qkw83g0xtH10BT1O4tY6kBHJG1VwbwZhg9ZHs32kteGm9as0uYsmzK0h5AY5kdfXfQBEzNGMtD9N
ZoNXMbs9JD4h1zaumQU+kGSt2zD51BP7BoJmm8iJN5mT6sDrmjKIIvNxTEsQuYwgnYTl57bhCZz9
SQPZs7x9ncoZpUyWvmj1Xh80V+/149jEZZA51tPi8xSiO68/j/P4hzJlBbHeWy5IMDE6gPYGiIcH
1ogrM2l3hUNuB1PXPRyhbmK/cygJKw63RCjItvYdPKzRVsKgdXfNa+2a52bQQNIuBeGGy2HtjOOm
go+HS2xwRiHDtuhvTHYFa0wogdGcrg1wTGVcvUZ5/gaO0X602EbP9JvRvoZMwYs5Ka+x9ZXB+3sb
dJMJhfVOs9dmhFLxBIxyX6zQ61pHpnUEhckv6yYgabav1J1sopcsBSGpfxP26FMBKdPIcXOqhVP5
IBoIMZlo65gcrGO1dNimqwbyY/BDddIrJ5ZhgY8wdU3Ak37VjUkw6PMuQ9l9LuIDutB+bdj4/Gji
QmldjMV+HOjNZIMTwqqdVf5iee7NcbY25rZ3uYDsQ4yWbLlTU7IplOPbSDHMWXhDlmwIiIfxHB2j
4THHDlPzraDRbqaH2Ji9RLvuuLGy5dUEyosFjbWhfR4ziAGM0OwtR6WA/F6EenuvhX5JA40wc7Z3
rdg77aZO8RZFeahZ4pcWyIBwUDm0Bppn5isrH6UGg8O0vhmrJGxl5jEe7ZqpchtAJQD22elldTXQ
tHH7kmous2pw4+KnRIfpirLGNUApfgPWSwuGTF/cQw8lUGbmWYDzm8S8rjvw4xII70X2Qvo3r4md
ukY9u3kOtRRNvQONgY5RjFa3CawlyHs8PnLyhvYM+tkVulTmoyLULYatRCNX0eZlckAQ5PQIPJun
ozUM8s845KGhRXsuHhpBYM943ZrGphbvLfiVZtN46ZwgeDLBLKaPS3+KtpVbwxcgEm4bD9vSWKvu
VcjBzXBBJhQSz3mBv4QwKR4e4xI97x57R2+aEGhOvxpWenwPIcpqvKVJshkHtC0QZ7ik2dMGbba4
dWFm+ZYKvqK038qu8XRbbYCGgHIcNAg7aDeTLYnNsE0FjirMkdVOnpUyn0mA+WPlDs7ayK2XlCnI
ER6rbvQ0tPjNlIUzuOk/H/vnatmgQf9zs5yEYXYNZGWM8nAYHdLXZF2tklUMxwpUZ2WQrf5Dx9ol
2f0y2klABocKfbRn3DFQfzHtx3SILgTZZ8MODuVuoL4Xi5mTlLCQpdFpiSFCENkaAPeb/CVKL8Ry
Zy9jXPSLFiVIAn/7IJ9ijGyWeiNLQDYX4bZMux+1/sJXOZeS4Xf/GeIk3+x7QopBYYhs027URvO7
Qxxa9yKINRf/oG4XQkHSRx0bRJ48FHedJzfd46WC6KU3PUlCAQygem3gMTiFvlZXbFmp/J8X4Nmo
wwGMHCh9xKen9d1qZl2cJFh/wyRX7dyu1cA9qSbPtl7+jvT/jYD+CzIGnyb9mxHQ4bWrk/a1SF4/
W//8/Z/+j/WP8a9FOwvCARCQAksMpel/W/9o/F8LUB3hq4ViKugj/zj/8H8tMgoMmgY2quXMwl5r
yq6N/9d/aca/OIzN4cKwyBFA80D/T5x/mLmEt58yZ/ySBvYa+qqQrbCXp/ka/hYWIeibxEdLAlHp
khpE0QDQbLjYsaax+z8EmbW5mowU9FfazjY6BDPWG6zedMb9Fn3z2O8qc8Chbou4kvd92vEmTHlT
2A9NMtjPbdvBBrowpBX7ozPW+YraE3fCqNK69qOsB+iVKgVziQF4M5DVb50BUpxbpuVTjXosIES+
bnM9OWoVA9iKTdqgYLtXwkyCphqpgqpvhup9qlVuXQvQYryMgUg9wqht3g9lZqkbmKRCbR399nGb
287cDr4Jm4gIIaxNxVtnWdFtMXdUrvWyo/0KRYpIi8WGOHYEzBV4lzG9M4BlZdQvEJKJW1I4KPq7
Nst1uMbgKWvMxxX+q24OzLW5LDL9RXW6rHsoQcykMEMjsUvzSQy5w0CeBmjcUE8TCMuK3QCBCg3e
fRGPugI1HXCPtD9S0ZIJ4otmSmoH13sNhji3of9IRGn0bj7xubXvWVGJKm69IWF0pmHdlWoadkRL
y4whVkhrAwFBrQ0dvC/MvnbADzRRF43/AKPmiCYwKlq07x2Qlu290U12BJufebQzaGCWsaaVD45J
417SIEbVDDKoQDAvGC7T0InrVM2YeqoviupQFrNS+w6uHwiKqX2DEL6TgPaaCowaNqo1fA/KDyjE
PQMYPHha0TxbdSWfSMVRDeLZBBmTGVK+jpYbtdv1kMXMh6bzdchP7Ey7F9AkAO0PagKOa8KWb02d
avJZAxCortLqHcYA6a4XsbXBfopcBrFJRPp2ZTySngASZ3S29WiJztooaTDmRqoA5LktZvTRRRY9
NrGVP7eYawpPgErcKJJAlbCMsu4IqcEhIG0CJmZXlM9lpMrfdpN2vyJNQrQjr/GzvjNHsCZqzWLK
PQoZBRNydhhhJWCcHK8FnbRxFdlk3GOeIuiN8qoLczZbTwlPIdWG7rY2BEk7VXhtE/IXUzExUJAh
HVdcS0Bh17zodXCz7RSS02jDJjXo3ZKGWkoy03NwzN/CjoKHcYeO6Lq0+xQPGqW7rtbTdZJGLVRR
jSbRXFLYWMRCL45NDXxbRPvkmkHRArERuoFHBUgtSNAq0w+w9DQgdRTpiIdVnKVuk9rwT7BTGN8w
CT1vLiIORmPLCgA5CG13Ka3B0ExaoPBcKOy263QwjDtejKUIeG13BDpDTuI5jjIeuhxOHHMngfcr
0rj0TGVMezYWAM/ZKTcex7mAaqxu5ca2yLu530LhMELDWfHfaT1Fuygl3U3DSHVf4ypFMEwbvwUh
5C0uJ6PxBRSMNoBrpM6mQSHQClrOY7DNDZgBuc5gQroVORY698RSo69D9RI+eRGNszDSK/03Vboe
zm2R7mHGDiVrwwKIUWdlXnlEosMPWJZpV6+21Rpsk0ZQsoQpaWPO72OmQS7AbWEyw7b6TAftMHNj
LF7bTBugHiOrXH83kygLxho0dyifOICRVnMeSFpZKeZNInlC/p32pYDESgfvcuDuhpFYf6ByA72k
oayLNNRY1Mu9nlB2Pw1x4gQAE4K6YGW95qytnDLyDCxZKR5B1U8TpG5NlG/GkZnmPoksR38cMHSd
INNJOyTYaTP+aW2al+uKpOMfXqcplFGJnuqbue6UsasciSLeZAHv8mAlU/IEKdwcopc1CKy4NWbV
hgkkl3oP4FJH9xo593JdWo2F8wbn+CP8GigUKJK8hmVDn0I7QkMlFlXvprM/hoZQNEvo4nUCjBhQ
eElCxze8kgPc3mjlfM210nnBYT4AWwEVHshJkG744Ak2uzei32vAlFUbnuaS2bc2ZNGgQAUdlT4J
ZwMHjs8Z0SCrE+sf4O0Xd/3/Zu88uiNJriz9X2bvHNdiTs8sXIYAAlokNn6QmUjXWvuvny+ySDYQ
iYOY6t4Od2Sx8MLMzZ49de8VxfrNaqqYSYpW6XPALEr4eByrYsx7OPLbyBrkXm6eqEP+zZgj2Oha
S8k4YibscfzjLlwtF5ZpHaLxPum40FqYXDTFvC4Ok4akP+CZi3W0hUif1UPYLobkQDNOd1DUBd5P
yxJTiWdIAEu/gsiQ/Ey16sHNkmpW0FNryh7eXVF6NbPqCJjmkrTuUHe9fmmVnTEDOBghcpTiWIs3
Cgq2djQqAglzpDCS2hkVDDGVtEpQsVlmG6HlMwpyfdHhuRbY9StdSHfwlEz5JukgKz7Dm3QK5EG6
joKdCJkO/IyoWJyGFUNelfOky/ejbwZTd1tvFbcKLA7ykxGYvrj5m9kPuGLFok4IWI3xPeMP4J+8
cunDpXuOit5d5sYZc+9dXHf9V0T0lR7dbwuMxYM2QA+EoPqkytxGMUwv5fIs7pJNd6lqLlkD7RsE
ZqhxZ461PQucPOaH70KzPyyedPmquMAj1ZCWu8h5Ymn1VK8KDDhmtcKt6eZszukknbT9/7KoEbiR
tGrqH8zPeavFPEfrs6LWQWLAG/atqOROdrU1qxSHfm74uox53+1TYemsK6ubI217Zp9Pysy/f4MK
4phRcai92OqPAam6VFrYd8oz8Y8XN/cWfDWSBC/+JEF4sn6HASlgPoyR/MxG7XQjwLV1BN1HFgOq
ppvVgTy+TfLw7eufdYoF+eNnnaSNTZvh9k35WckMn8mz74ySHuSmCNapvZr67KBXTyoVCGNKDnlC
fURq4QFbs81YzI6yHgwIba1edEFfwP8WMXOeyBSzJ7syIB9Qq203a2fy9ZMM8/cvBh9jWZpJVZvh
wY8buapmFbeS+jwLg5PwiDfwLHy9KecskCq9b7xo8mT006o+o4fjSf3PgZDrawMnGewfSzipoFRr
O8FRrj7ThvN7UnMzu9PVdaMn56oCn65EEqk5mBCf/8FbF669mHel9rwygUm5eIadcG2Z/Pp7GTnr
AUYE9M5Eagy6k9PyRhR2mWGE0nOfAT5rjIh5NCgu7FBjbcfuypnt+/MqIa/BlBARg8TclXayfZoF
kRTh2vOCyhMiP54cHulOEYKJxv2cPKzWOYN/biMGjyTRmmKSm56OQvHizarcC8+LTOUdJ1KhUZGd
eVpOUe2/N/G9keOPeFcjMpcilyI9fNZsIuYNQVhupz+O/KM/dDu5hhxOuFzc3GPqwgE34ghnHfO5
VZ68BIgg6FA+hM8pV9aUHpeqOfPdTkdJfi8R1V+Yf/luQDRPPtwiTs0YruJzX9ADUFuLJtvInI1j
Gtk9VGsoJUhl6elR+E1uo2arKN14yETz8evbd9rf/OtnyEcd9KMSLWnRx50urETQlkR5nsAWJGs1
213eNFB8Mi1YTzWCIxJKuE0aOYo1/ZxV8G8Gcz9+XQKCgOHb3JFhnsP+fbb5lklt8AhM52ifPA9w
zBhiphjPi5T3ZEnafTTLd1+v+0+vw/snwwIL2Fk+lkY+LjsxFLUxS/05HiWgYNZ0Q9bMTKQA+q8g
Dfra2ElV9bjHH4ydnGZJX+RIzvVnval+LGZ+sYzavQAO4msrn+zaBysnR5bnXml0rMRpj5Jz1D7z
Yc+YOLeQk2glTMdErRP9ubJQbsim0pWy/ptUGZuvV3LK1/F7wyQZ7n2CPOU4Lf7x6yhmWudlaj5P
zuRJ0nXth9fiQ7gFOeXNL1AkmZp3PjA6reX/YfVkdWabxIueHa2Obn9f+iMsFjQYD/X/A8z+s+tv
vF/iyRlHmKQsi/xoTPIt0K1BuEV4zuspMATnKDOOf+tjkGl8sHUS15QyeKgSWxTybCH9cWxHGus3
i4aYJtx+/ek+O4Tvl3VS8o6h0BkzTEWS7mbm6td/E8P6+yPJDBnTO5CBnJ8OdpUxZYq4S78VUX9d
WKJnLuV2lf8mWui3FY4ehVmLF/wP96CgS0N5QHiWRUbVYqie8M5fb9SnZ5wAmGAQP0c0cnIAxKGj
flXWsOZxyKON+CCgcOMVli3fU1TZii6y47KvL+7Xdv+8wib6yCjOayiw/KmUrE31Giaj9W1JpPap
ydf8qk8HM6Kwa5Wt87WtU4A524gxauOwpJgWFZiTe2xKQoZcUvQSakg99MttXTQHmFH9ftAdcS6o
jcbXUW44vfTEtJlHXzl3CuW6qDvKFYqTCYRQgO5/NAYTCWc5wP88q/y6o+wRg9385/QorXqi0/BK
XppUt6u42RHM3YaWcR3KiM5HU+wnOmibFp8DElEf4O+iUcm/4FR6fs7jncxiHndKspiAoedGpc84
ZangFV7qSk5f0m2yKa+ONDaQcfvtWZXcT47d0RBUDSbkNaQMJxd0iZeqbavsRQ0QPgPgEjtQWe0S
XE+52u3rkTSndM6NM31y6KirECyaIBBY4Mk5YKBIp7TUv5QQ/7XDPklVW5P/5pApkb3JVA49UgXa
CwKHkws1lQXUs2Pxatwx35cz0Drv0TLZib7Yb5mPIXs/t6w/NxOTRydErYB6mngaPNE60NpGrF/V
wHoe7yqnQB3GCJRg9CBbdutLCKf831fq/3fh6MLxLP3P//MfP+b/Fb1Vf3bhqvW1+J40w9vHLhz/
0l9dOFWkCwcBEGwRsDcy6cV1n966/n//D0X8B0GeRXuUUsOx5cw/Kav22GmDRe8f6rGGxbmksATx
Jn/vn1042Hv/gTYsY8K0VbkqKmHIv37eP4tJ3cl/f19c+hhxcrPpDMoWnCWcGe7Bac0D+HumaZMg
2Fq4MjRDqb2Tgr7KQeeqZ7zJR8f2pynW9D57ghiG0E/AVEoEzWju0NnmvJ67bx+jir+swFNKkssj
Rg3wpPYQxnRK+toQYCBY7mBn/YkMssP77xjyfCMs01ZNhTvc5rdRtPZ5VbjC8RUV1OyQCf1GZgq3
HpTLJRxf352LT6p4n60eeWPOk0H7lAnwj6sPO53GTkiTy8z7i7yXr6DjCb42cRIq/mvt/7ZxCiDs
hiymB4CNo9TJ6uYMo/abzocC32fk/Mwc7pkF/W7vvkuGVbPstdyyBPT0jgT1TXtZhcbzmRV9fID+
tSIUfbgOCO78fsrfGakgQ5+tnhWh6Om06P5FMUgZsABTTL+idCvV9HukN4WfXxv+fHH/tvsbE/nO
LkqDyzJI2IX49sGarOtCL86c1I+vzx9LO9W6Y9oJld4FE0YGj0fZQjdbbGoaaV+v5OQ1+NOO/PHg
McXYzX2Fnexx8UqXBgZSo2XtpYjOO5OL7H0A9bmaXIXduWDyeKP/M8L/p2lIwig9qcSUp1WgzGyG
tMnRJ5l9xsyYK7M7KFJtaRO60mHUoLO3s63ktM6oomhtD7X3X1n7ux9w/MzvPqM2EVNQDaCzfFNe
6MF8UV/RybMRkb2efGPXO8nVuUL2CRHgn4s+iSr6sSVfL7HZebO7HMIdMndBDJ1Y4RzpB4nq2luo
MSjdi/bZwv2n5/bdgk+SxUnqaog2MC4GvTs8qo7+1lGt9gVHCrqtDGuEH57b5HM2TyKcHEp+GKPw
uMekEUk6j06lkwStZwWNXwfR1blV/r4aX52rk5cEnveiyxJWiYzbIxMedX0le9lN4TBjuIF53j0G
jhATir0XjY7itc55ArcT0Mk/vzN0i7KpwlH6R8jaC/ISmgmU0DOU75Ik+HTdt6tqwMWvrD4tDAIv
1XqaTcudNf1vTav90zj0WGiPQQ4Fu8DHg43oQmZmNTwCcVRsyqhxjPlcGPnpZ31n4tRvxFrYMHcC
5XVRQT+9UQZp8/X1/OypJl8G/wsyF4brk5ui9Olc5OMqAG5+NXrZlvoL3bwxh83KGOfXpo5/6vTE
IJ4mqjpF+2Mk9nG/Rknu0U3DlMbccNrf9SPsKPOZF/Gk9fjXV3ln5ZSYGrWAyLByrKjBkfPXWzeM
xv86AvHiXeGfF/85Kdf8afDkGFhWK6RhhkFQP67+eCxFRxeE+t7y/axfO27RF1v4h+QNw8idkGCr
Hhx9QX/SsMXH5kX2Ut90J38gmUmc8rEaj1RkTuKfu/VnPuFpZRo/PkMDjH1JeVtrCGzKu2PX/u+f
EyYWaZWoxnHY7cSX1ZUpxaLZ47yF6yT61fQ70I5nbHx2sd7bOPFeZlKudCAHAcUUqGD1Bya7z1j4
7GK9t3By2o2erpKhY6Ftj1Nc+1AKUEhwyRe3ohZ8vWOfruZY+CJN0ZltPdkxvTZaSruQH6nFYdIf
RrRbvzbwWYZChvRvAyfbhZAlY1Q5n0SoxYfK7GP8RL1f89ETp/jha1ufPt7vjZ3s3CibYRbVGNMf
6ouUnhUll84+cp6g3RCEpR0/MhJSbU2/vFSuo6evzZ/ZS/UYDb8LV9ZoiM1KYS8hNiqlzC7j/6aB
E3+hr4ms9UcDKXotsvWgJ/WZr3VuCfLHJYRLI5kgLIg2UaXHoUfRWXnwYxPk1BG9+0bqSZOk0mu5
hcsBui2qUgSUL/EVSIGX6kLx6kDRHOnb11/leMC+sndc8ruv0hhxVRQW9qzYtM1iCUYrdFeo4sYO
SVOoM2V839cmPw3adcoDlCnlI4fwydMoNQu8VyY2mWLZ6U59B4MdZf/71ls9KrCTlzvChX5GzvWk
v/nXc/Le6kn0mEl9qS8NVtPtAqCwg33EtnxlH812VfulsJcJ0v3Za3x5L8YgGxm3BH9ipV5xrv/+
aYz3/rec+BVN74bBOh6kY1RpPg5vILPMHcFlw367lPG3lNEc2Se1jS7GSz3xo/ME4p+9ecengPoI
c9L6aT+uVCO5tdYWd1AjHDAEoWu1jlTY+j1dZpHNiLwVhvjcs7ZMbq1Ad0qog87Uqz97+N7/iJPz
l9HdjLKZH5EKod3OPydFZwDyHJD5nJWTE0fVAu1J6WgFtnshRGamC+1QP3OXPnUPDIQcgdqUe0+R
2lkiduoyYkUgTjD172J3xsN9voz/NHDqf4QoSkWJYyOhbjSL/kq+uapnBgGOZ+8Pj/BuFSceiMG5
tWoyjJjtjxTF7fmKSOQiXS5RmThj6tyGnXx8TaTSURxNDdW8BdltG8O5QP/clp18eUHt6CBofJNp
ekir58F4iPJzE0G/50u+2rIT1zJJNdRWKetA6qs4/NbgzTLv2Mv8HR5701NzJ/u5dz5IPreDJ46E
mWu1745HzuiRpKWnVA1n/OZnG0hL7ljKRZCdlsLHByLXpFxfDNZWV1BkQZCpmvCidOWZo3AyFPGX
e35v5yQSasY5WaLjQ3SUuJQdvMD30M0c3c7uacogeqv+Nxd2Eg1FA2qraYhBvV1sdKZ8k4HxWOjP
OLhPX7t3Czutto25xAw3oAM7eh3ocouPWu7LXkLMNTpLc9ncR052tlDz2SV+b/QkFhokoe+io6fo
5OpgwgJo6HnQdOANYORj0tD7+kn/7Bi+N3fimNI6aUPoWoEbZ7TslkNvlee28bNiKZNPzD1TElC0
0zlRM561ySyPLnwbBlAKb6Sg2fbBefqBT9fyztDJZc6ruMrp1xGdRKKvqtD+Irj09XZ98nWYtVFF
leqhRHHl9E7FcYISFZyrVfQM548torHV53ZDJzrpf31t65P7+8HWyb3S9EEFK3G0VTzJ5ata3xvh
2Y9z3JMTB/jByMldosAtz0KDkd5FudNbfZX4Kr+abViXOYJ25KRe5P4XfPs7q7D3fXRNeh5NIJCw
ahjoAJrAdHkWR0Sdvt7BTw7EBzMnd0lam1VTaszM8rWRPdfUc7828PXuKeLJ7YnkCHk7AwPJDIF0
nnuGoHm6CRt0JAdfm/r6NNC0/bhl5jKvjNVjqm1vxESxF3MznR0v/SzRtMwj9M44lqP+6NHStyia
uixD27ycPMi0/dyFybEc/SiQdu0ryGiHuV06A8smfxHOUP59ktF8MH78nO8yGikC2wa6hM+lPBbR
naQRVkhXoYJc6OWQT2e+3acb+hd/B01QxhU+WkO6sEYqD114S5acipnJMX4Whu3XX0369IS8s3Jy
QkYtq+oixwoaslDfxG5/XSEH6x4r/ShpwnSzPra75u58lnBCkPn7XbZob8iMM2nMAJ3OnkZmqKaW
lIY2UIg8dsMAQifUH1uEpDKvoPGe6LdojdlICOavM/lbclZOBGmL47l872COgM2jUrQikS5qf+AQ
tCQF+QKJHdcjjsrXWTcFy46Uxpzu8qoL8aGKIVhoIZmNpNRHmHxcooCTRWFgjQwbOW0eU/EAVFej
bBx2i+zJahFBFo68HwMwUo/gcov2heQAciz7XS4Y+novylL4LBRVRx681HFxL3B5FK9fEhW9W6mb
4LNrjLSTEUWOh1BvNjFt8gS1CrMeW8UddS2VX2mMD9JOVNZeu7XWpVhNQPltMeZwmNdL9SNUYxkd
6Fbogk6fpslTVoQH7TZPBesaZFYy1SjFM4Xlj6sOIW4tg7ryDBSQ+Sp9SZJO7LTshLC0lGAC84+S
3RE8Ns3zzSpIiL9S1bQq7UpS1DFYpNDyBWbTLqxy0p0RNeIx1ntvKDKkbpth8YUj08C06p0jzRCx
5ozWR63whKCKCyN6Y5ey/JZp47Zey4dckgMSzC1J0XWbdFex1iK6nk4vQHbdpNWDzFwelLbaI0YK
p10ahKGBADv05Eq2rzXQmRzkRX1qrYdkTEk/pYsi651IGF1j6RHHtl4H5p1LoQzkIgNyzbRsHHTa
XZZ+1xsBCdqeZvhjDF3/gi78pDPuAluyW84jWB6+nL2Cj2vl+7KWLwu9306JBSyw8JKh2Q6xvZTg
XwmT4sWpM2uDCmlUo1UowVU6v4bWTWPdmnFCVu5YwqMEi0fb+Yp2kEQGqiTuxFaS97A/KDB/cyeb
G8G4QIV2hGJeYMSs267Gfd+/qDJI3TmYM1dtL0sojYbvCRLSyeRky6++6cBNSu4CE5aASMQSOjlw
p2U0qQZmW7VE0uChzWKnwJVNGXUBsbUL6THMyNuNh0zd6PJFMsLJqV5M5quaXK8dICdtF877dQ2E
dAsbNGhLupCtrSPcpW60FUWCotsgi2uH4W2TrkyvfkPS7LdEStjuFmOToR6bmvvQuqz1cqNIV/1Q
+wJKbvAz2YiqifHemgON0kBugQztXUG8qqZ4m3XfxvA2FaGyFA0EZQckXi/MdghEBKn08Tmcf+k1
OaXTIF9tNps+3hTmdoAVwIScRIcUxLwYjO/FcCkAg1TiGUfuz913oa+8pBq8ZT7oYem1ugEL4h48
YSlcm0LjaNWP+kjY4ofSZSl9N+B3pxuibqY8iHhs8t1CfIpabdghY3DVzb4g78uBfyJft8VFFd4m
BUIA18v4Mha/kEjuQCoCJZPjn1P6Eq3P+ng3Lz/RaJjMxp6AtbUAlRGiGLpXhA5o81AWXFdP6+4N
iidtfmkoPQ3RB6naVuO24xItGfIzQPTCEAaUFRFhZjOKaJO2rTviUxmO3vSSl4kw6As3ipK5XGtH
QzfCHEt3NRBrFbvuYkmCpHSs+kFGervI0Tz4PoeenrrKTDVJMxCov4v6b5PiTjgiLfYjNM+ng9G9
lO2bqO2KxQSpYBeIIzTZtSgfVHkvQS3PzocJbwuy5bA4yg8zkNJs2fXNvoRER4KiUtcqB0YFEzeo
Xc+hAAUIiPHxdgIgVOuK0ymgtuDqLG+G8dCqTxDKd5CQJASA2njZjLYaolQnu+EiQymymZKrKr/K
5Z/pegWZkGrYCZvSA1qV+4Mg+FwYObxfxV+zGEEX9N0gHO++T92lED8I7b08XxSpP4kbRbuoYyZd
AlNEOhbCuGYjx5dJgij8RVzdM9kMRy3jhhk4QguQamqXystc7nWomtCP7Hyj8tMy6BFn6ZN7YqMq
Pei5k6QyozU3ca/ctlKOMEBQ4LeHTR8d0poPICWHUPSHUFUQLjlM0TZRn/TmFreSrxSY2qDpv8/g
g0JYlc3yDdoig8bOah56JkqgzLMlXElRwzIdvQBAdIVw3UUzAyDFtR4hTUsbqu2+5/pPrYIDfZU9
Iy0Crd6MFrBc+UVZSkcRHzKwkFJUOVGhOmXc+FJ3abRwBqSPYnwTh3cTEudZZ3gRMtBQ1U/h5aJr
Qam0rhLCa90iXWKifIxM9gIuuLNwmlnhtDqKLPrFNF/WuLwkg9G1AqJM0NY12wU1cBVB1yU/CJaX
E7PmMcWHfL1aYTWKxEPaFXeFMhCTKxlEuo9SlO6FyHQL9mvKkBbSkZsH+65KFZoEzzRAblp12gnL
4sR8ITgAWwdihdtpfVR4JNU+99MpPMwzPNgghbP5eRAXJ8Jdjng0kMLm/NQiurXI+SOqBun8VKJt
YcSJpxsHOXxVFSh+KvnZin524TZt+iej2kNFfqOhFtXGl+IS2iKkRSOSxzqFh/xbbIo2hALDk5m2
4QbvMnvqbCFcLUxzvu00gcKw0HSLbYaK+qhMGln9sMZ7U5ABAqhLdjsId1NR7JJGvNFRqtHa8cfQ
j5cV1FRd3yNLr892KJbNTs+a3bhKd5k4HczQvGrH5kHoZd8cm03TRy+CEv3sLfzUPCaFuzb5gALM
yndGEMcUkMFN8voA1GXPv4ik4Ni+KtMaxFN0pccleu+i7jYqnn6udpQARll1zKm3kaS5LqrjS7es
kVdWK655Ti+ahoHUwdqrVvdzGqIA3L09pDLl0sprwvYVzCuBQekIs/K0yvVOUtKLUdiNShk06xUK
KVkRPkg9+2LkmxAcbQkDg63O0c9MVPapXhM8rNGu7S66BE1htiA9gBm2s+a1K2WnRUhIfuhrLxP8
vIF0fbAHc8N4jyOPu8pAQKftnNbwAGqHw1sNzK8uvuP1LO16VZ7KNyHemmpM8/RNli5C/bFG/yWB
EpRlP86DZquN0+seMiJi+bqOvjX4sUYONJjwg7mCdqNCVpyi0ARPgHYrmHc8ePVIpLKrpofuRkhu
hPpOSq6yJZB/lC+ThtCSnxwh0doDD8taBJa+jw1U74Ki8PPHpXBN/A6lzcSVjet89Qc+fcsWak5Y
3kradaweWWwpRWcvpbGHnytmEGze1+ZVOuwq3ck2aiAYnqrB1+Zy/MYBEeOMUhyDTSF3047bnY4a
TpBBU/YsQ+8G4ZUJPROqCndRcxlS7X5MQjtHNRkfutg9GTK6MEW1MyASRcYdbV2ecKfKWrtWa4+o
WtK8Ur7V8odVJ2WLnaSxC6pisXQTqj9jxHEUL3e5f7LIT72Tpd0ye/DqOanmEtE7wHZ1/Q3E9NQ5
jfQtrm9K4xWyCSSW7HT6VrcP01y4ffm95pyHt2qxTTsPfUJvnPDYvHErqm/My9saPlGGOaxrNF9I
Nia9Nhgp7JJfyv/as5OS/JCqPnxoJX87bD3xEg+CmJARvkXD6xQ6w3KRNVQraa0ur2lJz25wjO4O
6MI4XM8FVFyGnyx38vpiDZtJ2Ofdc4McT2m8VXHi5HrpDPQQ9WLBJ0VulWZOk3KXLUKpKPZ0eQWG
TudZIpga953hgA2X1d1UIgUzUgweEpdgmNCvS4MZmLrkN8x/70PNny71FwjV7UEImspHsUmrPAid
K5TpXMhPyAuAoMMwArns8fbYlcmzRrreQwJoWAX0dLItF1Dd0qlRVXjMeADMxs0QMeviARWdWxPe
vqJVcajEZoNfDt9FImWe1Jj5/oLoBhwtZbataASRcBlP0qa5ikZfbQNV8lJrP6/B/LRkAOEPNZXK
9SJT3U5FXA9cZYWiVFrZ4+zyEVQTZLDixPDfCT/NdEd+mpnoFdhxgPJPu9FbN51cdEkQ1ql5A3CP
zGzdKi/xnZrDmecaItSMrlU/msam+SmuP0BnSKPN3yTjjBtbnfz8gZCz5J5THW4h7PNFw0M6iYdw
mPFq12tBTHXJzJ0RAcF3qvnGKH7VpVfHN1N9VVib7IrvEXIbpsothcecMhETZKMfJ7FNgy2n82SP
aBODGTadeHTRtRLXQ8Sdh9fXQxejhdJYOBQTTUFHKJ97nooatfGCqxhILxKThoqd3VW/wpie3VD5
6noYvsWxrTeY3SyrP+p7/WLUbjnUFmRt5QZ5B/lXBKf1aMvr1oLFOIP55M1abd3wzMxTTVeqr/ru
MpK2TC+j9Sh5SeRp8j1UpNDexk8JiRZZaMHb5gvdTkkCpBQmpg7BoxWvCDDbenhAH9gcYLFwVbe4
4Rwm9UU7BU2+iWqnNy5VRK2U7WhdTMtFXrp5CV+Gk1Rb6iSpeM1FmZrbWXWQckS2LvkV989ghU2D
ixOw7bw3jMtc6rEHh0go3lfpEwLwU3Eoo+skcabbciLZOgCnBIeAy3mJUztGfu0QJvu03rXAszV7
sb6pajDIV2q+g7RSIcuLEY/K14O4Ny7ouZNGdbw6ol3Hqp/n95LgJhCjok6f+U193/RBJw5g6S/x
ju1PZdpXSNZdypWfPKW6E1U7kJRrdT3e1ClMmfuEByLbi0hlQS+z7Jp9kT7JvGz308xpDySEqUW/
i7ZtuQEyE112b6haVVtJ2I74dcjau3t415sCrkM703bdfKFmd7F8p0DGUjhy8sYfl3eNist2YgQZ
AovWAtSg3HgqlSrSa5tM3PDQ0mTW1is1ROztWjqE1YW4HbOtWT4buj8WnikfDCT5Lo6PWrQ4XXaf
jqpdtZDk1696EyBcX1JvWnUuuIjq1a+iRi1qvloRfzIuul/HQZ9itkXFnjsiBU9mIBaSVMQTFuSp
pH2L4jiFCopw0ybjjKEnNtvT4EOfgtyR15QbSXUXSXVWA+rpym6LwmZkObCE1C5eTdCpQwDVfxVf
xmhe1SmKP/p2rV7keddMdrQ6auWUpMkkNz/TeisyGtrvZdUNHwXJRUc6vx7Fi1596KkaH4kp0Xxz
euFeJipHBzJ7MIW3Id6u06+qfxiGHyoimGh8vkDHZ2vLVVsHJRfJRCLSuE0af6mv8zkwtRdBdLvx
dRQPufqmtn6L4EforA8R3rRK3F6jD9M7zfeyD3rYBCRf7O1I/Nnwt3QKrtCKZt58273l6UW3ut1u
eqxLOzrgYPv+SslvzXwnDFdKoQTVykPcFaT+GyPcKEnqROHT0PlLc9u3lzH+YLmXosYvl0e9ftCm
t6R7yIZvY3wvTKtTpfu8uIROptHdtLtPoqdUCKz8JTUhywIyWN1Lo5c1dwYetIrt0vzZXdaggYV9
VdyqvRtGu17irhEDDFbhLDwhTTBQQRG62S5G1xKvLS5GZ8/mG1DbLjxAXZnC7nlnLC4ESkLlqRxg
M/Y0JAWzH11Br615KuEGkzctLmYwf+jK4wpiqVj3QoZcnJ9owaC7HGHJ+l4bGz2+asWLyhM1Empv
liFdeBQhKc0OcvGg8BhLdxX8n+03nSxoqTZZt4ekkj/nCgbTRnsdjdrlajR8Zd5Gy006whRDjEZx
Y5EvuumutKBtkRGodJIoha23sxd9p0W9TQjM12yibVpt0gnmrjeNnqTe7rN6b60epKmqfqHVj+Mh
NcmhrgoYGnTjxiRNXagaJPW2beGoYvopm2z10noG+V28FtkhDKh09NVtgXtnI4rI12/VkJbCZhxu
VhLc7DJUfctQmR0Joih2eGuT1UkTdyDl8Ei6M175nyQHA5J15VZq3fUu5Tn53hNmXYTQyOJXVbdE
c8nckDEr6QbC+GF1WwvPzxsnunLprdO+jn40XW4jjZv2xxdAq3F/3RbBN+Vnyx9snLS4or/kFatT
RhtpvGJIJYZ3abzQNTuSGRC2W7Qsj+S9gXZQ84thCNKYQ2znwv0x4i5eBv0NZaEh9efmUL5O3a7q
7nPCt2m+HqlNWW6SEWwfAP5CKXUcCaFMNvNaKVTjwM1KQdVvjIF7A2fqaxPdd/llMV9TjqqUjTwu
/P+fF9MMYvnJWq67IfGrCslIGEQtfVu1Hu85o83DGqj6Xuif4+xWg8eeylWS8bBZijeqW42hNLP8
ns/XKi/YsWCq/kyj0CllKicNwzmq08gB9wU24zT5OS1IaRyUfgOF8pEmTeOhQ3oRT+RmhYtnL1/m
xxWiC9nuEIfWfIpX6iZ+ggE5whIhcgw1l/CUT24ybtg5VDitYbHLpvdbdlRvHNiLqwwhVxjUbtT6
SrgmEILMvsw8hbSo3SUlTGgv0V0hEyuNm4aynrDN5L05IvXusIWGcj+UbvSymPJW7y8HSqFK/ZjE
AZzIpXWhUqzMpX0xg01uH7odXCCO0GzNvQbgpUNQmW1+iaQ7U1nsNrpqQl5UKkSdcKnELXHzQWuo
pw6elm6EFq7B28UK0vxat9xUTPnYcBGWvHDRLkMegTrwcfDLbjVXb4MKkYjRnczhyNDJmiAFpOBD
QKTJ/vwYRu4cb+rVS36MA3xIyOXKN110met+EW4VjtZRDM9P112u3ZQZ5GcOw4XEvJTqtD28QdIA
IfW2Q2yS31HYo7GtYDV8Va9VsvPC7+BiEIM13nb5vqLy6pDt64SzyWZJXeDuaCLrE/ROTEQ5ChwV
lE7jYKCm32QHKeKxPazlM0VQa/y5ioHVPE4qep6uXLl6cryXLChpgJUe0FpeWhSjnVB6nMiqKNYt
hWYXPwVLAq7yuHTBtO6L9lKQFW+F1WqgzmaE6LBQK8UJtcs3jSIe1XnczK9+fEnXTdxcDySWXLvw
F8OHCUKmb1rp8bAIBNSqZ5bBMb2NDxMB3z2UN3bYO2hYDoXqxUbqIm0AD7It8pAOxb1ECcwc9iRU
UrHaCeAZeTM9cXzm2h+a8sLUyJiex+r/knZeS24rWdp9oUEEvLklQFveSSXdIKSSCt57PP0s1Pwx
hwQZxH96brojWmptZiLNzm3Wt2s8XuacZDz77rKEoNK2+1m2qxH9VFzPZwkI30NofgjuayA2K6Lv
q+gzE1fKh5U/cDY10TYuHA5Urbxr8xuhc/roW1KtQTW2wlp9QRW48p0ydsgOeOWTxFur2ycgVXgN
PlEJIsY2p1dhwad2inKvsgaNdSc/DNrWwEHz+AobHqEpdSPaH71/HqSPqCDolBs8ETSkqrqV76uA
7ZCPIaI7IpMLB90JCW/m4YPM673ibeh53/pMZvnCgG58ol1S+tq0wU7JcR7lISHWAPFOqNegMO+l
EC3Osna8pn/s+N9NcUycIih+eVPKp4QnulMr7WBFxm9yOJ3d1Myt1jXuFjbkW2CGxlqG6rDRsia0
W2BCIlwxRDftKBqlfRBB2RzCMnzOvJhXQSvmhHI1EY7iKkzF5CEYhOGQ1iH/L4v0SdrwRIkFVTyU
ZeffjehZPVSuytNMjdQBke8hSKu9IlbthHZzu42mhdFB7bK9Bitel7wX+vzM+yhuERpNHus6b7cZ
re03qkjE3oU6x4EuvGopmoEWmqBqJsCGFNdaNqzFuACLDwbQsu5LbTBWama+GewXo0VDNwleBEPe
A5B2IoXrQCaaXyWsyzIS7yD5UuxHaB7E3y6OWnmTROFrAnjiNhn1B5o3fzSK+hZW1SFVQERk1lMz
EqSMRvzesNv7unkTiMZfeKd4E1GpoVzRA64wKL6rFeGj8drPQCg4rryAEL0lHqxB5M/dOtn1ffnR
WCW6C1ZHktryHoyqqb4bVhG/q4We3ko+L8quTc0NLWVIWCdcRGXo8urqBn0X8hfffIFVoQdd96DU
ueA7eVM0r2agStM9QfrQSQYxQwiryuLwI+uEwLvtvLFDI14B1/qNboqsfe57ie8kEbfnYJJdfu0A
JU96SaOmRx7Cir3mJhPEXHqjxCyGNherRZk9RuXA+8Tt4NzTtmK2v0kRID4bCpKHRb+PDqXhlqId
x9GECSyFxLLFMFJ/t3Eo806RKi4rS5C03xlwvebGE7Mg2CSVT2S1NbScJMkYVLc12o3vQdJY/Q7G
UjrsW+ToUCLVUuon1UyLxM8SnAf5lHKEMR6IUdYdKl0WmrVFTjKj8ihruofO66uUxTidoyn8Vxiv
UpSDT/LaJicV4nbmNrCYJ3wu1yDYH4A6PEzNqfFN55WjmqyboSwJTDZZDZHPHhUxm97qbt7JjwqM
2+6bD3SD15Zh9Yn1UMZ96+6NkaWyi4zBfTYLXw4QxS56lA36DtBITboW7LtFOpOC5L5Rc4rjU6Ax
NqIYkAFiS8kmNwQMJ5zxjJ4wgix+LlKFR0y2V5KC4EaM/PUekd5U8NYJFHfeU4KSaP4PKQ/S/rkL
ZLf87hmqG5e8jXKQvOvUrco/WRlBmPeDjMBqGtQd3NCwrT7GNq76bZmqwd9WCtvPqg3IEFLbM6Rs
sl5MeWq1QRbuFUsAZLmqBdPKCDYqdVv9kRDsafduLbnKH0OONMGx+lzQN7no5+HWayxhU/cKiEQB
1Mskf6p2IJYM0ejwuEsj2Ki9EOY3SqapaPm2QqbtS13Kd1IZew9tQAvSxjBrqhr1Di9MRBND3JgA
Df1kJQcWAYWBFZ1uEC00oN1leevahccEEacGTeDEKithnSZt729B+A7pjVWPcviq9bDYNmUSylxr
VSgHGz0I3Z9JIAEoLgbN/WmKjfSn6DRu/iRI5X4TJxU5+Fyig3/b+26Y75RaLOSHNK3Mg1Jzf/dD
JttZ0geHJgms8MYNAE6s5SLuSAUkdY0skNAa+HluIDfrXHddika6Dgc+RKcyX7eZ7DoE04P3IlW8
3zlE5R5MvhtkNqoXuvynS826+JXnMokCU9Qz1w69mjJZseW/11Y7pvGTBR41/oAXjHs9qiFnum9I
wq8s5agmwCCIzxVwT9VGuF0LdkkQ+5qTFB2w/cbrAhI3SVF8rwbwyzep3hNR1fuqH7YZA6rWGQsw
e2yUdAyZ2ibyHBDICRULMf08hVQTvvX4GbSHxxJPkMYFuLQS6rxGesSLCbSUoVD3G78I9A+3USp1
lVSdJu26THR9Iqxgfkm2Gu276JdJPrEy3YPeZ7B3o7IcyXX6WsKAyoweEhJ39T7S2/Ku9wfpngwX
OtllpuTNui9GArtaAmt4m4VUHWyrBK0ZJymlMbfjNhiUbTlaxPEkDhDlMVar0NsZctWPjjaowasm
JDqeV9ESVRaaEp0vLVO1ZCLGaqHtikkp2Bxb+eDIVTKlvHMreI8FctgE1yk9f5WFNm+2NQp1cua3
e6XJm3EX9VRifCvHQiYkVA0xGX2jHl5TpBL1KBKerNAdfnqhP95TRlW7AIMtutyTHlLn1vAixLGR
gQeoPKitVG+slKt9p6ZqIz/pFRDcJy0z+6Jw9Fgbi+SgjoMm/PDKQew/K4/b4KGOFDeHATyk7Kco
0bWO3KKl/+4VM+tv6fQDbrpKvbGWVkWBFBU6saVZUOumwlvuaMDLev3RSvwi2dGiFDQ/Nfr1tWe9
UAIghYloCeuAvdO+G15TBZCVq6hE4FJxM1bu2ElrrQHJ6sR6GL7KLcBewmoaXbWyWuMjjLmFROUq
djNe1EkveP1alK2eiki5b6Zq0sz9W9eDle1SHTSy3UZZm9ll2hOmaFwxtmw57ElGNGLeUQbaBtB3
C4RMh1Vc10m/FiQ5HtZhGlnEmxTXUHaK2RF0lYQxTAm/WYoEfLYQ+x0CsYpJNDzpniJPraLDoATI
tveZMWYbyj8QsgzMhGNxUKyAsoZwoMg2bbrEG25M2Hkm8bBkqtMYPAok/9SemdTKqhj4e4QsGkia
BGblYhBu6VafFjGN1sEfptWroQOHXvunNPAjd2lowcul8A/RyL+dS1qrs43BiNIncJe9OG4SITDV
PSRg7qdbWRkC7aPsYsLRaSJDCpxQ3qFXkKTxzepHqhUtFFeJCqDupy/k2R8v0kVEt5FEIfMT9WG+
9uq6NJxeSevatrosEL+poRL2T54bEPaKClMJN1lakgovDLmxfpCYlFgYHgVMqApnQkIwPtbgMyel
C2mo8qom5G2UKMOmllQ9pPahrbp3PUit72IzieZaYmQhU8Myg4jexXn60pmgnp1IjKhoUihAydKg
R5DDqKCXgmSJaBvhFyDIZqCwZVse4DVb6pQYpm9homrVaEb+Ox9Bm62Srh9jMhCxqzmiNLSDLaga
DNChLq1o3/ldW21VF+glsZoiDJ00Var6Bk7UkD7XhQIHOlYyRCrDkH2PDls41GsX4Ppo6w0fx86G
qDWdUY9D0IFZS7KOoi3BX1NUZI4Hv4LEvRZ6v6Fk1BpJurR+0re3VMdCxzcH30jWFO/3E8qo7ktC
agVhnzGgiuuhELKw2HVmVggvEEFVE2GbzjQpbADeS/q+tqSGh7peHmS3Y+VTZGmg5dP6JKXCVHhr
TL9lDGJrNb/TSsjQV0do/ZB7fknWXRyBXYcy9R1uHU4OAGfeQ1CWivdZSY3b4QsZFAY7bhSlKDhK
jZCu5cg3Mieo/MpfW0nxTU17BnUrpL3QcWhrcWVSlJbFQJGdoRjYicTKzTgXnw2RAzy/oZG3J/o6
5l3gCEAhvAdkJjoSIW1pdk96mIvuW1b3pkl2uNMllo0n1i9NnfbKc1UHRr4WAYKQj4u8kAcdegJ5
8mqCeQKOY+FpPkdq3Jnf5bEyEJLXhHsjcdUSx2GQwrvRD/P8I7cKqyS7SpOlQ8vUKlbYxs+5KdPi
vBpyPCqUULJSM9ZNnavRuukFhRcjwOLWCUc5VfdIIw8V8tUQJvasZZjig6CpFpXnnhnExBYGN95L
0dCHm4iboNqOeehKD7kY1cJDY/SttM9VBa3pvJPU59wz8z8DD7OBCgP1M5S7l3FAzccPakq/ZUIf
eF8bxLFEbUdDlRTZTeF5xq4Js+bVirNOogQmKOpPP8Kh3GRD25AIj9xCXzeQsnlt+r0AapVjJtoN
aTVmdzy5jHKLbkFQO5lXsnY0xa+h5gq1j9ipqZX6Lhkk4sKNHtQpTz1DeRwEJS1vDNAow7Yfc3wm
oWc/3wQw/41byawjaoI6Q4Xq4bW8ui0cXmXfiBHpVMsye0ivslESxZL4tQC9UxV6UohPTSxOLT86
Iw/JOVchtWhBpcnlXmwag5cMu7R0EDqIGj56pf2o2kKVt3InaOZPOYlzhQK4IUqJDddVXG+plhYt
pzSrPscnkOL0gB9lBTsrCXXutFQJo2I9JEHkr/ooHrTfPAEYuqA1FMyM7EHe51EUp0NPNDZW9WHX
qEmPF+vWQlBvc21orNiOilEmxj+OfvmRx1WY/OwpvSmfKy8fG29VAPSqXyNdKohJ81DQhfemFer2
BfAT/4wdlZ3QvqWWnhNaBCTeEPMU9VTfg/en2MEvOpXiw9YishiGVjY+DIIsNpssbmB9ZMEQts9D
lYfZC0suL7ZiJubRq5gZYc/rwvXl3Km0ZsDT1s2K6g80S3n4/FeOV+ZGU1JhOs+HNaMd3L05FOZt
KfJXt6agDvLTf3HFu2VJFGLFci4sUvA62zXpEsCZrZqgJBYEuQ5EjaNVcBYKgc/rYCeJEuB1nLCo
i88pjUGnNF0U0/zcvptbguCV7a2nVsFAXgWvSOJuiJL8JyYhNYEzFGVDn7N94n6gb3dq0oopNN7o
dlpuBdvdjDaIkScSFn+XeuHn9fZQUc0vRNz/GJyDfjhPeajkGKSk1IsMu2iFf9tM8mUCDCBcNAPF
2jkxATJdpehTPWAIc7feqjTzEZpO42bApwmEF1qeGoHIlyrdy2XqEWRM5fJHoyXRuLk+vfPKbugW
4NOg+urot2vATU7rx2tKYuIEWY7VSNmV4A4/inpikg+mshKJ8y19zPncfpkD/y3rqgY/zZrV/w+5
yDafzFGeOcUfgDfYFOejcSmUGNwODvH3zVKjxkWrsN0NIHEamIqpiP6oJL9L2qit+wyrxKg76cbV
/1yfxbPusa9xHVmYpvnIQoX/qHVirq56bR0k+W9J9Gm+8yns8kLDGZOEMzVsfpWuf+/J1e1YKXtF
2NcUFHeLlMmp5P+0Vp31+8/imoMymnisrM5ncU1I++wnxforbWsdQEhs9efr4573OrCOLdFQoUcB
6YeWMuu7CTMRoRpOSxjo2yzP0fuO7y0/3QqCsu8K9yCbSwiyeevS/1jkHtOpxBcNZda61OV9KOAl
w46Ka8eiLGUQ70aKwxTkyIuFvfHVWzCbSYb3j7FZ7xKl8IrYSxgjVXTrbuWelgOXSobGKajSJIm1
MZzrEzpfqfPhzSZ0VKnPJURF8U7e3qYoWIzdv+2VQ+iNOnuNxhhz+mTSbAaDEBK/FYRUC1eGsVei
KEHzkszR9YHMv9NkBXaPqcJopG1hflF0vdI3cdoAahmln+7wKxDffTniuUhDJenq68bmTTBzY7Pd
J2cS7quFMSjStwGha4+QZ0de+LqZMyrR3M5s6mpUQgYubjKysmBXMtXhIrGaTttD7Q5JRYj6M9C9
rV93SytxaYTzlZijhWKQJlj56HU+EK23Q2fCTlFbY76gZ22TD34Ql2AqZ8wCBixbEFMnvK+pgyw/
PdbcNC+LBmY5fXVTUywqXeJq3FFe7JdIVqgOyIZpH7ivaBRvZEdX91Pp2X5pV0zf73gfzn/G7Psq
RuSH4qR8OGQVHeep6f4RjVrcqmkkOZ4rGduFD31husEcmmRO8AFMaLan4xZ5G2pCzLirtfKu+/Rt
rRDqxe9AHpWcoLYO9Q0eD8U11w3Pd810jcgoCJgiYgITYPTULsGooORvUNhjJi9Ilr6KbfnXgNda
p/tKebtu7Kwz+MsafVWqYX5pxM1GCUpZc8tKVFfhrbnWtwEMBtqC/6DJtPGRuBZvltu55ufb3OT0
50f3pKCane8FmHSr3i6JRcq5tOBcXTRh0qIF7Xj6hrNNOlgqkqrhqIKXoWpo1FUqD7OX61M3v/e+
rvsjr2k2c6o2qpGQ1yrufJrjdcfWoZOTTdSS08fh6223S58T1HKvm53vgy+zR17GbGhtrYWKOfkx
dFVT+vlY1D8s9PtSc6GFUZm7EF+G2PAsRnxupvH0M1V54FpNg5vmJYjUJPfI2bt3yY3x4m7pozmU
r5QlkQl1iHHvhbu6sPMKTU20iv1fg0Oc2ZWcfu3ZxIsWm27lC3Ov0+stichtTOzD2W+LYl6+peAq
q+RT+TAPw0/903iv1sNaXg9//Q9pR8Jt3X9SEBk/U22e3xOFWVMlDIwx37rrYWHLzo8KpgrxVLhn
qoEgyxnUqh6H3q9byrhREPztmqHTdLwaE1VdwAWcXT5zQ7MrANk3aLMRhuqC9v0oPGSK9RCmyovp
lzeJbu3I+1L9VFiw8iVzyfqFXXUyzNnJ5E1ZxIw+5NVwmOQ5qi0FQd5fOG+riZlD8RZiXK/XV/t1
k0QKTxehyyuJxBEmS/kx0L5XwpLOzflpK/PoMSxYvwoMmPkpPwRIzwm8GEBlElikMKGlOdOn3iFD
plmnr+b6eM5XigxqlWNd5fmsgbI4Hc/o+VJo0pG56j1x50XRDk2+lUZo/N+bYXMYOl3IKmCd2ZdK
ypIXI0lWCmu2RlIhfPdb9H3nupELD54pBoCCKUQOEV2n2WB4UPqNJbfaaizpqKLY4EejVzcFyUsh
GVNkaeTYkeh8slr5e9BZBPvjjzELHvMg/Mys/tf1n3N+MJ7+Gvl0autajVBxosOipwwyQkWN4oyN
3NLfQe/XdVNnvdA6PurxyGdnfx9oekkUj/ml9GxLja09ITmVHaXaTrYPf4lOaXsbc+Grnm8GWdfJ
udJ9LKP9M2e4F5GQNoWG/mTfovhTZeWrIZtLpIEL00hxCb4eKmEaHt/so9KPTLK1ZkNEkXYjt8aq
Eaj97/0HYVii/FwyJZvQ4bFCBHju6ag9WtSlRr1lpqKDmCKmlaE/fisFj9c/1/kex53SRUUmzMFd
drYb6tTVEHVUSULnh7YmZOVKMpnRhmr6AId5RFNxaYVM03Tsrk7maBhHT07ia50patca+XWvVbCp
vg/Ct9z8FqbUVwm3vbI2yaEPvsfjK9so3Y/rgz1fJAruOrEcCY2hSR3sdBuE+qCibamqK8UlH0tH
HGrxmtAvjE++MKdfbsEUkoOGMl+LhlCrWWUN6spB1fY+3cM6oAPX22mbkoqXlblXttrBfCdT3dxq
9rBHZvIRNP4WsQvnzwLoeTrNZnMNRQI5NAVGEP8x241lKHbdKPNb+px+FjmlcbGhKpZUemZ3AzXl
XRPuOqOg49PT/y2Pjw/NwkILQEKJewq5nM535XmKnyNGu4ro2hTqX279cv2DnpEsviyoogwBQVQo
7J3ulCN/ua+1PKFPTp1qjuEE0IAt+zZlwvbEBaVBrHCK96J0xI0C6HnZ2foKBsynl/Pgf+1P2/jI
fhcoaSRHjFBpSH7ZJAXSvbGZyOepj16eLX9YW0rp14Fj7YvdwuAvrDMOIqA7fOBJ6m52k9XSwNHh
x/gcJBfLVbCLEWesb8xu299Ed7RHOJJNL8CLIOzoU7pu/Pyy5m6T0K9gpSMIML/fSIR2qhdq8koZ
gK48GM2buYQZPj8COfao5uOtwvhYQLO5javciCgNWKUqVboWS1g/yFV5qNVw4ba+aAlwhTwxfyYd
t1NLdRP6hSRiKRo1O7TyPVVIADN+FrqygE6+4BcgbkPEjLj1xBYSZwtWNty8Lb2ReXsR7d6hlit0
fJDRtGABDkCSYxmYdOFTQWqW4Q5LPJuJaJ2OrmBf9m3LRS969HpKwi7g3RwvPSsvzOGJFfnUitnh
Zus5Vqif+GGIw6agqanVY8ciGfav196JqdmZBmekT0wPU9pg0XJZrjT5lywk2+tWzk9OCtnYVbjR
FttrHhQHR6ImgpXINPIdhvTgi7coRe+1ntdb+KDkd0P576dwssiND0XF1HjPnE4hwW85SsZY5i4G
S60bd6URbtXxmXqJhQV/Ro3RiUrj2KMizyPhgmSUHMVhgxNK5NZ/jekWeHffrId6X9mZLTWPpjOx
PgeB8uUVaaT7ersUyTm/ik9+gDF7vMSppk8pOQocRmUbw4YXAZdc/4BngOrZII3ZfMqpMYjxNMhq
3VJXu5mI2OSKjC3p6fUiNOz83W1MEQE0k9jZBAVnx1VJoDfQJbr6ouRTLx85O+wofaMG1JGoCSJ9
ujS88x03fUGTF745SUlZs1ML6fHKpNCJMmUgJtSk7SoYEGKHYxPcpCA9gsmpu9f19K+hPRkxncJN
8GrAIWgp2WwsaWG/nGUDmG6Oa5KQoIAILs0DD9QQtVU9UgqobpWNFdkmjJaNZU/hBZ3qfDgFi/j/
S1OgIO9AGJbTzZgf3KydFhLc1GRrZL9HQk1eU/4ZW6oRycMvrKbzY5SvSqmAQVYA5/HLFTi+6q22
GiKNck33TT0AzRJsAp5r+UG4M1fej36LSFSxWrzjl6zOohpGKgiNZGBV3vYOKdedBmmAt9TwqG2n
uLb6PaQFdzGpfD6xaFibKt+Tmrlzv6rS4i6vPMyqW/1gtSuRdhOaaR/a3SQ4SC0sonz0R4q3y9/0
/Nw9NT39tKN5jlPTTL0OWpy6rffSTt9P0dZ8UQDwwnI1RUiwZJh1NIjOgIXwEKVAkqa1s/V2eOah
Y9n6A6ZsO13UGLs0qGNjs0FBuFBTomT/b1A3wbZe68iBL52qF/zhaVAsU4vYH/jm2ZGH4ohX+S12
BnvcpLfyZ/4je5oUuwGWO/W2ob5nX9uUroCPXV/fIJeH+I/pmQNQkchKOiBaX/MZHYJttwGWszH2
182cXxynI5xd/o0O2yJVMWNC7Gmzm6haUvO94KOdmph+wtEKzMuoo7cAE+1G2fj28IZ/r39JUSJF
u2nvut/ykjt94UI+tTmdA0c26W6IlWbAZrGWNu1jRM/esJ8OGGr2bdmJ72MyDtFL/0aOq3pMXpbw
2xenVSFbjTKhpOjzWF+fd0kQjtOY6bwYpMeo/7z+3c4PMgZ4ZGA2qbFRSX00DbCvhKeyT3dlDS6G
uv7rZi5/vCM7s4nUU8XvQh070bfeoc1w6x0mkus45QBtdUPP7cIzbGnmZls7jEp6BL8GpuDDk/qm
NXJhTNNNfvrKPJ272U1fpElXjQpjmo4q8S54QswaLgUhZjw3dPXCtfDDpUe2sjtjRdD0uvmLG/to
RmdXkJ55FKq5WG+GlAYB/zZJv8k8yTJaIyXlSalZrT+vm7wwpybq3aquTxVN52VUVE4rkt+PK8u4
C0B6yPTIXLdwYTmeWJh9tahHTYK6TNr3Iq91Ysr0N2Womjep3OkLQYrpn5p9PV6vhGBIWBL3mr+/
JEh6oiFU48pT6Qc0Azsp7mqaClpp6dq+NG3HlmZHcFyOXaiFNa3A+Z9IebHMhWDhhYwoD6GjocwP
3w4XyfQxUDrCi7dLHUQJxH24SezC6Ry63XpEU1f6wvq/PIEcS3wTTqZ5nEMb0JRUFCbQLf7IMXEd
GIuN8lcK8oVFcWGlmzqPcpFMlcowZ2fHVN5AQ9DEWOp12pyVt150nwx6TGmq1t7kpiV859eO3iWv
11ejMn2ZszUiGaaB5gIqffOnn+iqDUXsOQsehCDtNRayH8Nbu0/3k7gOiURuAiqn7ggUbDpH+Wbe
yDthqz6kN/43HhiTstaz4Yg3S8fphZPHNFCYklUC3+zG2YzEYzDowMTHVRdGwk5MzfwlARP2MWh1
+uD7FJdCZElH+/p0XPrgsFpFsk6TcuU8TusRUKOs0+eusPT6yZKE4n6suvYuN0V6njuTLt3rBs/f
blhB6VLlLcUqm9dxtLWVd54IbjTQLGAa9L1acIQMOiv0DXXG97RlbK5bvDSxPNt4eos8XpDwOr3v
PV3sfU9kTSfhQGX66Bs3dS/W91Wqip++ona3pUy++D8wSkaKEVrEF+aXfJso5Eb1ZlxJLVQqYIil
etMA91Fp/IwIf123dvG0MI/MTcfVkU8DY0wQ2wxzEzJ+dHS7l7/k0QBATOHY8Gf85t8tHRaXDnaT
mTUVJB4syspPjdKtqBUS3VNgDzpYfoWx8rqm3aotnIDr47u4So8sTX9+NLx61OQul7E0kaByuV+P
5PSa+GfcPV039OW1z08HRFwpfuP4s84Yv0GgaXkTczqYd8W3YFeso3skl32C3NZ6yiUIB4uYRmAr
dEYxsbTwLyycSxfL8Q+YfcmSivlAn46nEGacZ+6CTl+YzAuRdAKUR2OcfTdV6dh/CSaMF2Acynv0
DJ8M9W9AjKoDP3ldP/HiXZeLkaiLy/TY8uw7ImPmu1+zOxVJUG67aW/kH/VqBSGHJ5rg0BW55FJd
WqTHJmcOnR+NTSbkDDaGKCAAkqu1FLr4n+vrZnFkM8/NyhVvjAvMdAgbQMuxowM1K8K6tc2Vuwp3
+SG/WyxIv3SJTkIAJPfIC5BiP90WUUrzUzyNrZSLHw1Rbc+ovhVG8kFb3sYFdxybCdTSJUj7pSPc
mhLu7HmFvOLMNfEaisO7aYnmvrD2src2CJ+09FuYyDcelfHBkt7tWe2fTlD42OBsT+TpOCbNgMF2
U1BF4Nv6QTdt60OjEM53Cqd5dx+sz1ongNq9C0/JH9ILi/Wwl86g4x8x2zVKMA511PMj/EHb6bXv
+MMeeFdhLOQtLn7Uo9md7ZHWo6KimwZLKPU23STbZlIwXXxLXXq9MakkRoihUv4+j1+0YxhUcfpl
B8Vy6pYpz45sGly2yi/tzYWQZ//bdob/+Y7/mJRP12vQlLk7CFAiLRX447ALI3nh9Ly8D49GNVub
Up/UplIxqukiVPx1+do+Kjfk6lYxjGTAQUBoKb5aKgtdnM3ZEqXnFCbpdG9Mle5iZscv1rO3pctu
k9+HN/4aUliROdcPHfnyUvlnPmdL0mu0oAxLjKrbATiVZVfP6roFK/hXA19AWhZEW7aq78E9Tm/X
6bqK7WGb3+k38q3wVLz2P/8/ErXTUM+u0KNPMFvAcjW4FgHi6VcV91MC/GsN19/ye+Ub5AAkXpaq
oS9vzX/mYXbGk4sL+8hgXTXC99S4k432NmradRiUCzN+KZJ5smlmx3wz0MTcTSvYvdMP0U1wsNby
XnmS38tVbcd3hFKvf2Jp6RPPjnhT7zIlprELoUL3J5jlbbQb91TlQthbA2O9Ve6yW+lTOECA8hzr
z3XrF42TrNUklUgnodvT/UqBBxCXBONtm/mbVNHkHc2Gr143Pgdt+buz6ASrqofCrxfOQHnapmdr
aHoeUPdJaGJeOesrPYFHyrc4BGFQ2PmD/wAEcgc2AUZR8u7fi07kCA6dQQCfdhRAPWivMPuWAk4X
Kh25eY5+x+x7j6gryLLB71C3cD/RsSLRswEFsfUXRnzpkXJsaPadoT7ITSRiaPQ70DPe+Nw31ARF
EkJFoyjs5GJJHOTyUfnP2PRZXhBV8sZPpjlu37Nf9Z/YAR9hl2vtp3TQDuFNtInvxKXazemEv/Jd
z95ippw2gYzNkrf2pFzvrfV9tRG28brbKfvry/fybj0a4ey+GeVMNnGBpoyORywINzez1T1k2M5x
V9pbsOgjXLaIRMiU7KVCzphdP/qYuF0QYxG4lTN1KRR2dpdQqz+J9eZvSzGDC3lXPHneXuSy6cwD
NnO6Q9tICXQjj0e6IqRN/qjs4H+JD+NB3xCmGJZOvwsnuyXiaGqkH8m/znsFh7Ci9g9gDbuyd9wD
YIfpIBLsHm3E7jUBe3n416rj+AxEykVaE6lQARU1O4PyRqqieooXtJvoWVr97pGS69GDXGvkVmh7
sK+vmQvPhRNzsyWj0Q6dJinxkDwpnyyv2zXu31FY0rqVLuyDEzOz76ZSTewjO8CDtpFWiQtWVEcH
JLvrzY0o3vv9D8N4j5FSkDAdWUtKkxfuyyn7QLc7R6t1FuVz/SqmV5pVI6FjkqKypBWlrUuUrEDM
vD6fl0c6da+QktAkUvanKzTPIslIJ3kZeUtwZy3tjHVyCyQYb+Tfy2B9LZZ/jM1LHSop5Hrm8Fyx
VVwmjmhBWFFwr2k/rg/r4k44MjRblbLcBQa1zRzXVbhGGgIm1MJmu7gQjyzMFuLYlkZXRVgA0AT/
o4PvfDN6L/+3YcyWYeepQwqmaVh10MZ1CRz4whF8KZ5C7850iTOW87pEK4gzxYsZRvApo+DhraHh
xtHtIDzqn9ou2dL+j+tkODHvOdjPgx3KBzFDWjw+NLvrg/2Kuc0un5PfMrvMh171NW2aUoNSMNnJ
wfE6aue0GzhtB4MK0jB/ULXNpAI9/bDxM0OLBRUru/2sv3m0saMUAej0Pv7VtLh70Sa1l6I/l7/6
P9M12y16O3hDOX0Qv0AYhSBTRf6TVuWFXXl5+f6vGXV29YP2ihD3YyYKaP9+9tcafl2f64sGDFxG
EuPEJr58j6OAnS8b1CUnwQjmhcbjIAm++3224ExcPMWObMzeGRPiL8wjbAxSdwtqbF1LyRfJtzaX
gtZLpmYPDCODQGZWmBK05Luu04qXRFvP/HTL7uP/NnGzNRo2xRCbMpZAyt1lQXRf90tO7fRPnG2D
o3mbrTEQ9YPeFJjoSAurYrWuwQZpUbVpgSgWMqw2aWHnXXodUxFpyaBRuHjowj29BMzYqIGGsaw1
RCNWPbUmiZ3eyA/6SjuAeHoyHpuFFX7Juz0xOVsdFCv3Kk+1Ab9Bpr9lE29ol17pD/G9TJmL6Chv
/noxCnBpnRyPc7ZO0tpqA3EySjPBNwrh3GhHqTA5OwLGT01i07EJXECxk8VajUtB3ZPxzhZOW8dN
abXTeNV1uU837S64hWpzP+ni5ff5N6ricZjCt3Kxx2A6LObr6XjQs/XEIy5IpBjLUZD8pFUO/nUI
MY706zqr4k1plX/heL8LOlm18T/IX011lboGwU6lOmt2gylVYIEmxLhXlXZDmjcYUXsSHoSlzMBF
V/vY0nTkHR1phgSsxwygwGlo8vhNeluOlMB7tyIw3w5NcPjeYNBbaXQSyVjaQJfuhWPjsw00FiiO
JSbG3Wglahv1s3hGB2uXfpc/ZG+b/pLW8HX+g04fSv2OJne2h/wx7QZr2rZ9MFGKn1qwwNePu0sP
JgsLcBsszdL4jqezavaobwQeJnS5+ylk9Uapkr0ugs+PSbfWqgNA5pBH5jYMopc4ZIxwsmyADv++
gYKxalQbWvQ3TOfU6Q9JzbKD8AY8ffS0H2nQ7kcxfPtPBkvnBBEVvG6W66kN9sl/s3dly3EjSfJX
xvodvchMnGs784CjilW8L4mtFxhFkUDiSCSuxPH162Brp1moMmLUzzs2sjYZxYrKKzIywsNd1zsD
gwVpczhcqN0MScf7FwV9+ws9W3P0p7fsB3sLn2BNtEHvD+ylu+5ZbsCjDXDO9AXcx6vt4id60d5h
oa4B+g08fJd13YKBm8i1YWt+G3Z35a26ztCYD6AfXtvkC7nMv8nHNYd70t/aaGP8aXSxQQc9mYDE
gNEhK6HIkAeVuI7i706/BkmdZ+rIx30wtFg5cGdFaR0jYAIL554CpRnxPpjkPqUPBRW+Oa5wVpx8
NgFl+++RLZbOzZwarV0wqNnioQaP7gh6eZfsJ8iomPm2BoeW2z1XZAQ1s3vmNtcrW/VUAPfR/uI4
FLXOczov53CNgBy1On4LSdEbRMV+epaGYruGijt9Yf814iVXTJK26DxK3zdQtIXKyWN862l+6/0h
0D3tbMTlamPN6fPhgKQVHSJo4zYXzkcampODzml8B3uV+7n+MRc+jbP1zpBTmUS0GBqwhmzqnCE6
PPs2KPYU5DXBu7wFuTyu52ZT7WZL2d9yqR8s0UNLVU3cGJw7UB67hDgC23Tb7BEiQr59G9+UN3+v
qnswtMUdrFVoMhznlTO2fWj46dOcE4Kghiev5kgrgw4uvVvZnycP5IdBLm7j3jG4nkrY5KNnd57c
yU0cOj/a/bCPLgYf5IXhTAMywqlaa278pNf5YHuxbYjemlUxL6WO1+CPJEGKmp1FQf9HcmU9gSAd
j9ewvco2q9m+eSKPvNAHwwt3h+FGbcNhuJ1frr6AUCL6fQd0NJm+em2+JtvPZ3n2ap/ZW3i9sTVa
N5kH2gEa0NlfRQEWJ7vwatB7FmoN8TafgM+sLVyeSBgB6AnW0l1xV4TR7qUL8juwyQRrj4O1zbNw
bkDLJGYuYKmp74y8BVU61KLsKkyNcduDqL2Pst3nM3nauzlAWoFibe4hWRx/QUo3zU0EcDpkJ4wQ
epoX8HAhRbsKJD6wZ7hnfgGd3B/9Gt75pGlQCqD7F8BIdNwtVjHPJqFAUAKRjAAColCSw9M1xA2G
psXKQOMMMnFtCdIE9+zzMZ+aZQNvPbz+0T2N7q5DPwR4H4FKAHj3nRr3JuQymDCDwU2uBqBOOCQ5
rGilA3c+eMsdZIPgCS24FM06S2ifo2X5kCoT8VUrBNTJCtTRvbTq0DHZUdsJPh/fqSsSvC5glkIu
/LiHrIgVcSXYZr2JahDYiKPzJINQzedGTgbIDgP1FzK1aPtZgqwi2uTc4lg9fQ/RUihtgBfnHWRt
vnW76Ot6/fbUJALRhVYf02Bon1wsG6QxOltSCAQ4VRQaE8KcHMqNfI3Y5ZQTxUmYb0LQmiEePtwd
KmmoBtVNnHYXiunGg3IexqwBY/FKJHVqOEAZMrSKESDklg+MRsuN2HJBXisFpNFNp9gVUt6zcS24
Px4PCjE6OgnxmkHX6bLyA/idBA0s7KSRBR21Tj5EIlY3A+uNZ7sUm5VtcewsYQ48DKiz68BvLHGb
YxShYzGCJinYz33g1Lbsyr1FYiFIwl/ne4Ap0IehXIC2OzBsHK4UiVlGwAUKU4l+NuYM0oba98+H
c3yUXIpsJDDHjkGx7xY3alOaKhomKO4m9bRLxmnf1mrFG51YH5jAxgZbqGUBNXU4CoqGC0spMBBE
FBnn2AZBtQ4JoMYCyzWIqXP/10dkzYVzNFUDXLN0RSmEOwqngEQ7r7qd01s34NJsV3zD8fX83gSI
lm3TxaiWR6jOilZ0IP0B/9J3Xd1mOeR6LCfQ1eMk/sYCzf142GwWxW5YzF4HUlrXqsBiwow3d3yr
hrVNdiJFiMF8sLAI6CStR1IIWJjfj4IH6CGFNDJ8XQNqNx3acm643gB3Iio/tLrYeKVJOilmdhZU
vm5LelZ08nzWJMpbcAll0V4XgBDV95AZ/Hx7rA533q4fskmZXbQRngTQ2kTjk8M2kRM022w7x3LQ
5oNgk/kKJpLVjMCxNzwc7yIWoKztGpb+nOURTSUUOKE/zQIaxb5ANxdExOvIr5Nb9cPqzrHCh+EK
OZoQXoGsZBkXF0opqOYW0LYcwxK6BkxaK6xhJ57PGOdM+GgZDP2xy+NXa3YSgz8GKo7veGhwFDpe
BnJgF0CDUV9tyDuR/Ti0Rw/HZ03TYFdxN4CTzzf2dFYtnax97Wxe5tp4DLJ5LykvpA1G2bUcyHvy
/DDqObS9OJtNxp3MtWAb7Neb3jmHBp9Cev2HDiE7CFOFEGGZC1pzN6mbnw2ANqMVHGqcDa5ev0GZ
yUaP9tq3Or3BP6zA4jwbudNog40VmDd4DeEu56a2duS9H5OEk3PDref/wOw82M8mY3GgBdjMwbuN
yZgRxgRS8pnPQ5wtkMCB59wGJHcVsX0ijXC4AIuzLGopo9bBUPMdP4MEWRwCbLKrNsPrOmvhqWsM
4Is5Q0lsilbsw42WGqSltC6x2BnlQQZdqc5znYZu26rLL2IFHaAVTzVv3cWMMhBrIRgkoEA5OkoV
B1MRKSCfWm9m0j2BNGLyFVIMW7Vd38ynDi6s4eji2cDw/6WD6ukEdjQo2aRO/Kpi55antU8Eg2Kj
A91eyG0qmf2IEXkHVJNmkGn6wwiFwM8HfcJNojnTxFsJPULHoIWyBBGMOaQARGlQcJd1ogeyAOkM
NHzalfk9ZQoNUIDuGGAx15dIN9aZY8Og1YY++tKBnkrxaJHkEYCftQT3CRcMzpW/DC1ccIPw14ki
GDJB7mI3sd843YWCGm9j9j61xUpwcuLZ6c5NPoi9dfw5DoiJ6ptRxWhT++a6HvQi65vsfDrTb6J7
FPghtJL9wItpb9x9vnSnHA9DJGm+91GBiWnhDmXeCVmmHKEKkuyaB46i7CbZzIlLYL5eR3u/nk84
cSgZMFFg50H8bxyReqspQ4Mc1XpPaeqaZiBozhzogJvjo2wGYyWQPRErz4MDU/rcKIZ9eOgBRMm1
Wb0M8avQQbgI2cq06fnf2JV4b6JxCcBwehTv1YxUtSDQVzKF+cC6Ys8U85piBfR4au/DxExXaTlo
fls4M8GJk4NuovdkW3tUoaWnhxysld9+viVWzCxRQRNqTDmvMZgug8C97tX64FeQOf/cynx+ln7y
w2CWFCgDl6BE5bAy1E9Z80VrjCuXt4Du3MX8a7+a1jm15ywG/4TMg43tsJg7SDdGcdmZvacl4Bms
NW+AHqHKyy0uh5XNcGrHoUiHZii8Z9AkuDBlFk3O6hpBY+Q4oOiBfiJzg88n79QSfTCxTP5DRcrq
LR0mXA0qtNklHhseSHo2n1tZGcgyCddD+KyzWwQHiQOUOJHbztTWAvvjarjLPo5kvk4/RLoxXqB5
rTASqHdtjU59m3RxjQbDrWysjZPB71pt82L3ctfKcsX4qT3x0fbC9U2dVXcu9ElALLjPsNE1Vvs1
QnrB1MpMnvTuLrjI3vOZ6Kpc3NN1JeqqBXMyKFrM3Ccbwy/OyLnm90gUv1gvzUN1HW/ch7+zfn8Z
XVxhVm0KLS0QaEWDC5niM/DErDjXU4E8cnlgokKj6Pv9dbh8XW8OhQ1pRk+/bQP2lN800Ory6gTk
kJ7zI7sYQnToWhA8If4qFcyJ7Xlge7F1OtAITYOYbUPIRgzP5bgG/Dy1bAcmFjuEgmSrViVMzGjM
IYCY8ywj4PrR/fDmAOt2C1Tm/a+3Z7gHRudxfzgSpEs0YhVzTAdNosRAwaa5sxqItOkrd//JCYQz
RFIWPGJHaSTKIwgDOghxoDkY9NYF4K8rTv70BH4wMR/BD2OBTC3gCiZMtAFYX274efIyI4vEWb8Z
g+KFvPbnf+cphVj0r2EtzlpmggO7STIkKcwniOI9t3H9Omj0cpzK89ECDgX1nwRKAKy5GkqxLa3H
ntYQ/tbCXz5++B6g77HwrD5OoaWaXRdjibET98VFfJqrPz43MF8kiyv0wMBio2jtJJU1zgagfwU+
ZC9TgHoXfFfqTcBaiN22b46xVg06tWugxDVDVEEldsRSHGVtnrUdlOn6BKyAEIOOfr0JFU8aG4U7
Bs7lOV27uEFl0mSOkqAoLiNoFPSoHKCcFn+fTJGsbNCjwcASst0mnmsG+sHfW8Y+7M8OeoCobLXQ
me4KqCRSCa3vyHn4fJ2O02bgT0ByE68VEAeARG/hRmwXmWfLKQFjyYz71NR8Wr0pnUrfghb20LOw
H3vUKvDIT1iwYnv+7INNAtuouCCJCzIp3VpGI0TaApqlkCnvjY2xN0KUfYN6DPoXx6s9sY835dfP
LR4FdoCVAbYGnmo2wxeXBvUYsmBxWplekj5z85utXVbJ6xjbsziiVzkrwerRGYANxwQZGEJiNAQt
89SGUYMgqMxALQcRug2PewOcY00grOixi+29UJCfHLlEa5AJiPDnIz3uNgNCExRkoOmywS53VGya
Jij5FXJ0wBDc3xBodg1TAkXd7qzI472mKIaLVkbLDu2s3Qpw1ID3L2DRXWuXW1tCe7ypA96qsIjP
SbS2tY8esO9fDnluNIXNZOmLTaeNjhk3xeB4VcKSvS4lBD40iCdXRh1tnCFWW2LZ3YrPOwqpKCQw
wEI31wxAkbFc/IylU2yYGbKHbfmD6tEeanT7IYZo7ZC7lf/5/B9FwbMxvJQtx0Ty46hWJWsmFaok
tld3RGyMRo8gDZqxswJyqCtH+MRkzhwrmEvGkEw4QuQ6RZyBCQOip1UyJHsUSceQG3meeK5UXet3
Fnqn0FJqOGvIIro8v2iYM6DjAuUEit7jpWWVQqBZgkcRTMXp5D66mXTLHeq21Z0LWi4QJ7vaBEGH
olASMpYFEE7NAC0Sn1taJn1zMktQ1UMURV8JaelR5D6LdYPPfPZn9JiaFvDZWWmuYJ5ywadqaOrM
LMhDlKSDzyXXoVrZgEEAVYnKALQXbS3XAEfs+xRtXrLci8QNSGVb2ySzvymu+UkeP9lZFsRqGlai
1ONNefhNF3Fwa7kpNyd804Y+pLkBgUIT7wto4bQWX5mV06Zw36PKBAe4rMyZPYfeQgpTMdWGcEin
rRlBMmCWjR3NaqVWe+z7sARo8ZoTAoi/l7VaIx8LDQTBIHunHPF1kqNGMI57VkWGJzS1SRMdwJNB
25Z9uTKlx6bBB4titGXCSeBOI4dxHSqsTUIHgDNIkVz3VgIVOLO6ENTcKD39WpXV+VjV10Bx3H9+
5I8fHMhToTEGzDuQLmNHXKadZVLssNH0RJUiJ999Ixa7M/vhKo/qwOl0v07d865BpdL+IZzmQaFA
j06UCjqsw00Hx0TsleLJ8ZLPfLWgQIEbQsZwiVKFJGGuO+h0BjPPN4W+IGaAgzLOfaApVu6bo2Bl
lheaH5FoYUSX79K5TgNSdaKvobqafZXaExdPn0/u8efPnK2IuBgamOfC7+GiMpZkikUFYP8RI/Bm
Feu6HSHp37glDg3NPu9D1DUBdRKREU9EhOVJ4HbjVTf0j7Q005AN+sqVdHxLwBi0A7FIAE1jnQ6N
9dmYKwFVVK8gZn4+ESu6acHQs7WFscYwcJxMhcAmNAsQE6CWhnz4Yga7pHZH3oOvKN31Xwj6dUG3
8RgFLybaWaFkoK32Xx7fSxAkQYYfvGDWTM+1uORrU0lo+0rqaZbhV61MPGNISg8Zzp2hgUHBiIY1
zojZWx4ElO9+H1zQSDVCrGQZcRVWIXjZIeKS3L0ypbqRQEMAyC8vTGG9JpD0K5p6Dex2fMjgwoGM
IiD6wnt1OU7FHQvoZfhVe5S9Z7RVaIg6SGKwQMuJ7pIqAx11cpdmRigNqDfnhQgNhAJKCF/peAop
17rWjHYl1j3eW7YJQmHE1QzHBgt+uLdGHtXDrMAN1aAUKAld25RFJDeERs2Krz9+SWPaZ6VGCDsB
JYYMwaEpp2PxCFFm5gVwujCzZ8FwloEwI/6hJ2Hr6558XSVtPTm+D0bnZflwUCs+4urKYTT6Rp7o
Pj6b0x/c110vvSI+aCu1YPX5fhzwHA50MafmlJd8oLDZBranf0EOJA4zkMsZm6b9Dyqvp3bW3F4A
aVPQ5hxl5mxzgOjHvLP0ht4Zsaj8SkDo3ikG5o/SGjef+9jjDs95HT/YWwQj/RhXEOGAvSZMbgBY
H6ZNKf1oOGM8zDdaCPbFMI29oQzdLDDB0TP5ZArF7XoZ5oS3mr8K2g9woGZs1GJLEe4Q2XKoNMys
Ee3MPDITNjieeu5uqpv8VluVAzy+YQ4tLvaTpQra9jks6hLN2vBWVf3rAcKhicX2ydMm1toCJoi2
ca5Q6N1JJEbCmVoKID1z9Nu3Kaw2yX4Vbnx6J/01nYuV5VR2dV3B8sxplUTbur2d7XKf7NkbYxvJ
9q0/euJxrQl/bVYXNxw1zFHRCB7ZKCCljtIJEibB59v2lAnwAYL9X5+v0GWVMGpkn2qzI+i4SjyR
DJmXEL0OP7dyXM7G4fhoZv4aH/xNXmU6K+fDCNT/LbTS9lYw7PtgFmYCxGllTPNOWF5kM9sgYhk0
wwH5cmgsQaK1mSZMW9yhXas3IY15KafEM6MLazJXum9PedKPxhYj0ytlGtkIY6V6zsabjL/OQl+f
T9/RBkQKHhkmJHxmouSjdITd5SZ0KFEf7PEqvmrTLHqJzIHtTBBg7+PJjpwVg0eDejcIz2lA8xIV
3cUMxnhWslHAoGOrMwco97TJff2X3xoLK4upI0nhFo2EFWNb72bUF9vOlDKrl938bQ/2w8LOwh0W
ujnyChSeM6SOewz9gpmPPOqebmIfFPr+GoZv/t6f2Vs4w87oMygwwx5x2nMNspdVvEpBchSszWOi
CGeROJhhnIsxIWCMlUpgI/7SheVdUvgkmBHR2hdT+uOP8kIP6Fnkkx/1avBwcnPMlBlAQBqQQlh4
JVR3R7cEIZPnMG165G5SnMdGJ1OfyTxO/M+3/sm5tAm6ERGMzSpoh2c57qJRjdzA1hfcg/pqAnje
5xaOO4YxldDlAy8HXnlgTF5sdgs0AyKFaBXuLC9VXvU8QZNEneffDbGxoOQLePm5zEArxf6Inj+3
fepgI7mJbktADPDcXjwrhMiGXreQIx47g/Kd2daxrzl23WyyAtlRD3SjvPz1GcU7E4lxA4geqBwt
lq+LwM2TUZzp3qjjgJq5sXUhy7X7fGQnNgmSWwg/gJWd4/rFyBpdaFPGQdehS20PmNKdxafd5IrH
z82c2B4GciQzizG4H4/QzNNEuTZwSLkBp/Gs+uIab401cv4TRw024LWBAwHKYLnfocGB9SvxOhGN
JTs/JmnhsV6BxVICcsnBUQ54Q+2U6poICczs5yM8NZF4e87EP/hzxFGD/hw+aHHee2WFDouprR+a
qYXyq5mla2mI4xwMhGTw4pl5kJEBPFLf5HGexMBoK/Tloo17Coxwbq6uv+JaA1WN+wY6ySC6GtbS
7SeGiO4HgiIK4NvHNXTlgoKxBnGgx1UZ6lUVDrbpM7UGRT8KCzA6itZDoN8RjByFOqUgI6MVzDgE
TbJg/Um07yllHqwH05rI4cm5/GhtcbkhR6qQDoU1takvqJ+ddbfFnpxpYfdEoK5ALsVtcf3zqvuv
l+G/49fy5s9LpvnX/+DvL6Ucax4n7eKv/7rkL3XZlG/t/8y/9u9/dvhL/7qWr+K+rV9f28tnufyX
B7+Iz/9pP3hunw/+EoqWt+Nt91qPd69Nl7fvRvBN53/5n/7wH6/vn/Iwytd//vZSdqKdPy3mpfjt
5492P/75G5ljkP/6+Pk/f3j1XOD3rnj8Wh/9+9fnpsWvmr+DxRiXJOqNWHpQNPz2j/51/on+OzIr
kDECgzzo6+YYC25KlHWb/PM3yn43oRaJC3Z2Kyb49377R1N2848I+R1XBrJBuH8RjUGp+7f/+2IH
S/TXkv1DdMVNyUXbzB98uP9thuoDiodIZeGGQ8lyiWRDEnPkcVWGUZxThZ6ZqQRHpT5Byw/dlZW1
abpIt8+YcOLuCy/MOr/PrSqZqUOx15UTopGDKZxMW4eAHI2m1LC9URc6CvIQFRlwcovanszQ1bPU
3SHbVINe3rEHu96Ybk3BrWIVqbxomp6mm3GSo33RQcfdMPeukCy5rkxT6a+iQqFHbHSZpKLakpFz
d2uQSa83bRoNIGU0h75+GtC1AmRIO0RdQvx8BH+TAjRrahJkbgnvJjCKyToHX63qmuy+qiH4u7Gt
bmz1wGprWfc7hyT0vmCdwpXMHacZdqy20cHvD9zukeQvCpMk4FgroKBQQgKxz3J+NsVWw55rs7Ll
hFG5ETlzs8bSrzObivrWRDWHB5YclRmYkAF56VmXWdtxal120eS6VoRThGDDa3BzPleuOQlQlNdy
b07JoHZ5zdvboRwT4hklalIAOAJ25o8Fh+iUTnjZgidN2dHe7FLxZoCP+Dpv3CTxLNbjQVxkHXpz
62wwntD7xxFp9Pb0h5tm+n0dZSMkeWNgD4F8bdvz2HQSgnYAoM28Wivy1Fea3fBNjGbMH2Udk8Iv
pV69sS5uyouyodn03GduBEFKJ3IKADCiFvW7/ThUDQJcSx+NR6Mas3STKh0o1x7NpfgIW9fKFxZT
oYV5X/WR70JjgXyhY1ErsPb10ZB9193aJKBPjagtIfeoj0Mrz5OmdME8THowCtoPTpdl/YXduDGH
XnMLIlbrljpF6VYbzCnryjdKOtRSd4ntdkUa2jEBBjGQcamTbY8mTbkrLTQmupeJaTXduaFX7WCH
US0Gh2wHPXNzunVlm1H6B4+Zm01XUHArUQZom9Epv6YS05Le50NRAudCmxRMjlcACbYMevYV4tQf
Dhkt7QF0fqJuno20jJvKi0VeuyjeGsqq+dM4ZJ0e6JASysGXUs9B2ZkJ1nrFNwRaapUdVkyhLQfE
XKbVtzdaplMtuk7HqdJz9DJIe/qRdqnVAbCBepDtKOKzSUAl2+J1P50bKJ8ZTWgglM1uKjR6aL1P
WjxfL+04bs29nVmsvdQxoW3oTnnXPmi5JePW5wAhpqHjxFEd9kM2qWoDqvko3xZurXrb7/nUJ0WG
fSMTobYyzgdAAOIyAsQIAqxV/0P1+shv+swZ2icpyoRt4kam2nmVYE3OYZ5jX6YjFCrKnZV1dfMH
piuBAJ9MFT6EjTa3gmaUQ+lz5VbGFTp1kIVuhcbS67GksrikI6niy9hsCw5OXdQ79zhqQCXEVtTH
ATaeqEPRER2BUaZNKGn7bq419JFWVQ0K4iTCMyMOp9ZOwe9WKtxs113aqG5DOmH1O2anlYHO4Lgi
1gunPC02WTc0iEeq2CJePwgpxwvikJ54wjSgFK6jd6n+hoxq71xOnRmT64ZpdQrRCA3fYWp4mV5X
EVGdB7RlLs+KoS/fbAPgdpRWRVz6BbPVFQK+dkA7spuM7qW0IcwY+3gp0+qp5lwz/kiGLp+2+SQz
CJGoIQZjdFP2Rvh+if3/fY77HLfgyn3O8Zr6Mzj4MwLAb/y80Y3fLQCJKPo/sDuQFEHI/ueNTvED
3PJQA8ROe3/g/PtCJ+x39NlaAKUiq28jyMUv/bzQjd+h+QrhebThzgAl5OF/5UJfXOf4VjCB3Dq+
3/ywXIKCyjiSTTTlQZrO2A+lcgg/56IXgBTaJkR4PszLz3DiY/hwwhpaYGaoLYq16O5dvF4hYF8V
RV0GwNF8p6J0bxse1yHRojXM5OFbdZ5stG+i8I35xv+O5HfjkkNa1REB2AmMjTRcvlWGRgLV5zJQ
Zr327ll0E8HeHFuh9kogI4u65RKkPFZx7I5RDPfDnUf4DdxAuEx9bkv3UtVVuQMGh+2bNEUaEYDs
cOTUugJEfA0Wt9DW/vOLsHmDAIQEqIaxSOeg2GwlE/RQ+2TUduMUpWHZ5V8LqPduU52ByawQaCSr
QI7YGelWSPuxKKwfMo4h25qJmySvK0+rpgLUNdW0tfukOSu1pgAKlMX3iYrbXZEMVxLRBerZHGrA
5jD5PMGM6om6ypi7Vs08fAj9HBBQa5BSRlEY6LhFTgVZBpFYadDYELMtst4OMyIzBCuytgOCLt5L
My7pSo/DAiv306oN/gOcUHRTLLVDCTQz1RhlQZ4bbCOUcPc20+vzNs7K6wHPUo8NGZL3TZFs0zbL
dj3n1d0vnhVsKZiec1dAMiHnfTjwtue9nk9ZMEAadasKg93E1dhtxqEpw1+3BA0j9HJATcgE4PHQ
kg5YHEdPUSATCtq5UR8GFH5k95i4RR98bmrO1/yVbfxzXvFwQT4HaRBkAxd1ETdNk562aVC7QITq
XQHgH3AlWWDrGej1smosPJdWFBnwCUS6NSLytRanwyTM/30DuGGLzuLzywRaayRRUQ5A+LA83ZG4
4nu0F6TfPh/mkZ/D2uGt9W8ji/d050Yl+oQzyH/RH2ZHWq9V6k3mqxK+J+0w4OqQboGyx7Lxbkj7
CZmRNHCodHeTVb9NIzE9HHt3+zcG9MHQcjPmTZND0zwAXBQcr1lcxp4jY7TmNpW+pjJ2coU+2Frk
/ATPCqLBFhSs5bnRDdk501rg3P/OiGb2dog6HndkUbdBoirNAh1qlh6l2OkV3rvBCMHcFUsn9zz2
+4ySQp/Zsj5hgNeppDheY0vPZUmABJDeYD8xPfKtZj9pWwGqlc8Hd3T9zfsPTf/AmjDwkCzpQDSc
sy6HDDzIDcubhOSZT/tyo7cyvdQ6UJ99bu3UgjlIH83s1HPD0eJQd1lvxj0GyPUJGu0NRXCLwHX3
q0bgNwBuQsCDxCIouQ6dlKw7pk82xOBnKvOCN9PT2LLu/nMjCyzt7B1gBcRi0FREep0uYVQlnm5a
baagFZ65mhqfnJVOWA1+FLQ6aMaQ6tjrZzT1NRXerkqDHJ/m2fis52a8o+nmn3+oO9bpoMcGhlii
w97WQl17tbNiBcFxfJ1iE6ICAyAn/mDAhzai1pS9g/KH0pFb4IbyTYD2dH0AnQuvIh/tkn98PqXH
W3E2iDAMsoFzB8JiUHiZdlGVpb49QWSF4BGEznULTbPIxoSfW0Lwu7xdAEwD5c48hTAK7344ODNL
mCiQF1E1EdY5hpeB25M5cXtPDeQhNq5dttmZK5z8wRKu2XgTE/plEYmuR3pEFHe9Iyp0ytUTMc6y
PmY7TS/bx5YnVr4Zhry8JW3nXuQpm752rd22gUEH9SXpWBJYtXzUIZj5raqQZh+Ve50p7VFoQnlj
332tovYsqfoHooGaOqlY5OGBd8u6RN2AcIRdQ8DMLzm9zSb0KdnxVPp2Xth7klF9a0IJLyg0LQdN
TX5vO+OT1RuGZxsVIb6UIt0MRZ0wv4ksWgSRC/WzPlffKnQbnImcdpdkSqcLR+Z9CAy662scnE5j
RvIcr8GcnuGdMbAgi3pk6UC2knoqLu6dqt7gyvnetWPTeCPrhW/Q8gvavKNQRwHjzlWVzAJnSPca
K69Vy22P0b64s0pdDlfj1DfcazpQONhxYm1Kp9evdKEK3UclzuHbpnAHEpCGRyHw69AFATXchrv2
jZOAiaGINlPbX1EjC7kYA1qz20ITN66LqijNIc8cFTtqlhskrkJLVe41WKU3SSIeDGq1Hm0L5zxG
EWaj2ToHAyOqBAPYk4NyoOVlVMkLSKmJC8AYLdTRBAD7ce8bork0ki4PJ1kO3xJbsk3b5Q92kj2x
2vqBBN4d7aQTGpIAUReDhgEwgrBUtrrnOZobPJZX4gUN2/m1sKtqP186hR+ZxRSUJZs2pAaBoIv/
GrR7crROjKGjUgnQNgMXJNKFnsrSkCCptamUBGKMRT2OTUIqpLt4ERZ2y8IazwxviAn1BoWkH5DP
gXToTY44Hi3p9EpptNsMrtNe0cH6llHb9TmLtAcnK8d9l1NyPTHOtj0zXiHpiAxDUnYB093+uuI2
28rcPQdsFqSVtnnfiIj6fCQXppbfWlG6R+bzhveARjoxgdi6qR7rIrM8Le8uJy25au1MeajGnxVN
Wm64Vpi+3YOHMrO+GhF7yHOHeNBx3sZ0ehRp9B05qWuEtdpV34s5IYI23LtaL85zA3kc2TQunqNc
hV3BvyQWfVYV0qmxG0uwBjupx7SSw2fJMuQ941suuLHLJcFuGB4iKe8sq3J3yIg4Hk+RN5nqXW6D
gWFMosErRKP7Fo6Gp6SLw1qWX0fd2iNXC4XiaD9T+AcEr0eqizIkuflmZvV3KVwHIKix3DRR8cS7
Ygew76apmnJT2nkgernJVWNsOhapAG7i1kFXiCfHOL0aRkW2SH6B/mBOPBlNcUaZA2RQ7LghnjTA
76d65yne3HOiOdc2cYtgiBmtw5LW3xNlvVWOYV0jHwAVRUe2YeKAPtjutI1dZZ3f2ARPTx3q5bLL
ck9aGvWdNH6NTDf2ehe0Jna7NVjxoMrqkY/mZoj62gMxofBYCxVPO3a/Tm4S+13dG0FnTDEKh0Xm
Oxm9sqMeBiKnCzKjSNHlSG8Q0aC4ZtiXrSi+yKp1tx0Czt7WN0rZptdF6Q4Jh7shp5shn0pv0rqX
IrZe7aG1faiTYxkdftN04NETpll4fTWOuyl1vk6tokhNJd8cOUHZsI2/aNx8nFJ6rSwrhXQukrID
EsBgN8sKABWI4+tosyl7EOQNEY+DMYmj+xgauD4Iyi7rZBwCaRPlMVF3V71G3qhS1k2j7D7sM+1J
9j0JTU3yG7uSwp/Kcdh2o4MGoZFYcHfzFjT1/AuKgf0eXfsd2qTwaphpy54mWkGHNuXfeUwAN4lr
9EbE6Tmm7VzT6jasJmOTuwhj7dH4zszkpXXq87x1m63Wm+TSnMBMMbUdDQcHbgLaFMRLxlKAarDS
zybX7FH2k5WFhr0+r7718FcbgcLyu7jQVyyMgiCO1vC9cET87FZcPk19K7+I1EHknNP2eiANcODd
wGLmx8nUF37WxoChM01vEt9sjepyIGn6bDmJc1b1rXjr3LJ5IyApu5daleyUzJsgi6vioTf+l71v
a44U17r8L/NOB0gCwSuQmeTN6fulXgjbVUYgAQLE9dd/C1fEOVXuM11z5mkeJqKruyNctkkQ0t7r
tuf6wAFwIAUwdQBr5FYWCrvHw3Zc0p293i+2rLIFhEVirkwijRw/mBzLJeqXCSOJx6aoLRjPuHj1
wRM+upanJIxI1bJVVp/Rg5BwwMU2s9L0XIkx0JHGhCoTN7URCZXFi0Dr+gx1Qi52tuXmwzqkwGQi
RHDqhM23YONUInu/6xcZAl5qs8M81oW6o0vhwfapl5FsaOoXc9TPYKcPVQolWaLSClMBQjbOCum4
TJSesxWylU5oTZVrIu0sYtj6BtPf4Y1rapueXCyT9KXIjJVHZEJTFAU1J/LR7W2BiQnLGIi9NKxy
t0E9Eixh1xqdc9ESb4yQa5f7V5Za53HRxby75cqZ2NkAv7cgaXXJQQ50EaxmvQhlMWpnh21O31ee
7PqYl3aKLt3BrsBmaUW6a8ru0I6T9pCI6TeoAwCWvKWpX89xAFepiDPup1APEenWSU41spwW26l5
ZAtH8sjHlJfiCHkAkKu6y1KIXPslYFs5dzl+P4YY87jtRlNvTCEq94qi/FHxMqQeQsumZbGeoFRq
lA5l4/QkajNe9XsVUGGdU5AX3rfGpRopp50/TZvMrqqbCdMnxHNKR4SzzE7mPxO760g8aMyI3Yuh
Js1xNLPi1xnRNY/hwGyrjZqlPb2qUbT2ky5nZ9zorjDOdZZXfpo0UhoMeO8oQL/Q60fZv9dBVvaR
wZaChJSi9Cu8ByBdi02X+w1GmTSkKrHNTcC67C4rA/g6Wf89wC49hN60TlkIGjLpuyFAvtmeap/V
EOOx4A7XBKYEJwLe1rQN7CJWk67yvbIdjBrxK+OjrgNvOR7MlFPMg0CgEtt6FR1PpHSH8tIbW5Cr
ujbdFE2iAxYf0axZpthVvFg3DRrYH/0g1ujWts1u8WIF2OAZylrlh2IiLc4xUhkeCukMzrWN/ywH
aqXDJYPTV2EvHN36zAZEF0cUXq0i8hFql69/PavCtCrTbO9WKfLnUCVkTjhRUpitsGZIswaCPDUv
a/2qC3G+pW00tLAS7TpE+hjkrLK+PZOO9xpoqppaOd/TZvF7eBroUA6vC0jrkPPWKcIss9hrFoxF
sdUr/zfONTY5Rsrme69rk254kC+QU7cliMOs9jJnk698Is4rUIvdJ83or4wj+C33ZQFFB3YVF/Bi
7DbtQveTqOwrB45KFJfepTFgMrlRk30oFnc2sDzaKEZk1tbgpb0JDKwn1pRauXKjDtUM69RPxR7S
MDt0BKjYOCuI8zogtD8NJzMYP84Fd7Oz33A27Tq3R4onmEVQskAObCCDXjHIH/AFNvWrlfnjLGHC
yy1+RBs0tTeo4Br62qWWL/MkAF8E9pcs3Ywrwdnl9t8y5Tm0jwtOLT5F8Br3jj74P7nlth9nFCiY
Ls6+mbyQzQ6TpiyIQDxj4wrC8idT3btmJXb9CtyUWpFYUNogr4f0W89YRzf2WAUsqfva50gJCNTA
fAhzPonx9pMln2rjiMvwkz5fPrl0pJ+k8wcluigjyHYQANu5nQeTqOXUIOLTT1ZeBFh17qZEVQDC
HlkZYO/nAl1dh0kZgWox/ca1Mms9lHtGUW+hlmHf+wm7xyGTA5hFbvW+H7W9Z6Zd1TXGPqS4t00E
2nbhifpUEjSfqgL1qTBADmTuPHY2JFQ7Y7F++EDtXCF6yYXZrcFgoKbhL9R37eeOVpmz4x6EBWGx
DF7xzKgY+x3LCs03ZFRBnugC6XMrYs0aejFuTpyjslztXYsUHO2+XTCUO07taqYxyQeqNg1SENtT
pTgEBE5nyBIHRVsskWV7Ingqlgpl8LyoQWxq2877rYstD3Wq7ddtLMtlQU/Cp7ajiBfFCJ+9t9Ap
OJIUawcdAjQOWcwqk1XRPBYBCXsgsizpSc/eKcLYxtdxCiazTTmfq62DWW5u1I9O8aQYdMO7bsom
9LOqLkQOqzpfqstYmDE7dmPB05eZdaqOKmuy9UFVHpJ9ZVVA5tk7njjNmKBAwOv4DTnKAFn8UUYx
7nnTu8ohcZ+XJnuG48PCvh1YYuvyItNRlw3BkJQBHJ7IYgahE7JMk26H7sjDzDyLIHgj07kK0LLY
eglg1GhKDlcsVzcFdgwZpXgMVzaqDwUCoWWqg7sAZu1exFawZgGHPDWt0HGeCqG6yBNQKmB4U8ds
pAw4c4ltm5scXyg1HXfo9ubqCQ80Z1h4E1co4EZvsfSPBmIVVBKlqrNmq8GI5HHZNNiIIJNI6nJw
vTduguJHblFRP4/F0O8UeDeklJgg3QJ0rM7Cw4CCf8YpvpJF4GUA2PqojDjQLNBGX/B2KCv4BPI2
KvZZIqCv2PkxToMNpAwk+ZOe+G/YHFA5oCEExnCoG/+WCZVj+6gB+YftBCyEjOlLjkHsn5/n//O+
/wss6y+PdtWJ/abjunst17Cff7O+n3//J+trQY71F5SJ66RR5Bjbn76Wn7QvvkT+8m0Gdo4BFF6/
+C/e1wLxC+QRmQXIJAM/ijPgX8Sv5bC/7DXiOWBrzDMUuPS/Yn7ZCtr/m4wBTLaa2GDkgtAQbCEi
fH+HyzgYkMG2F+d+FCIL3Y7GenTPJOiLELG7L04AfIA+KmZddLEWD6W6YXX9CH3Q1bSY8+ImWHzv
zbDc9RKZVnBqvneW2fn6G+q1sMFUcb10Ow8Gm96TD53Gt8n2B+7YCRM0IiazLaRhV7zbjEO2n0eG
Mc84t0LAJjGyHUSoeJoI3eAKMItpxGyAUSa1UomNXhnFP+owzHJj7JC39ASVJB/7K/jNN5kscSZZ
F0HYeebD0QrTjsWGulekFNeN7+1rGTQhsejOb50NpFt3dlWEuFGoAbzYGmEIypoNsLWUB5hp4XZN
lM35m9LyMunnFcJHiPAZe+/BcExPz+VNO6Nfb6zN0pM7OfcbQp5rB1cCtXY4qjZyU/ledZhTMyPf
o2vkTebiKxb37z1rvivS9raenO16V1AN7tMaKjK0AMicXw4+04k7A3MT9aNW5B2o3Zu+M2UZt8K5
K5l3X7llsjj2k5c3NERABfA9cm3Sl7J3juM6XKr0rI9qlqhrAusZRWro1Oxsedaquztbjf1uK3mj
JDv3AzuYyn4nkt0GxaGhxY2ARqYomkfLJ2fD0sQLTqSpbu1El+po1/Zh9IG3UStpquCcXsMmejVM
BA5wIAMj2VYOAp+aMuEdHlWbv6AIjZF2LOt+i8P3FmtgXxpAFqas0M+66AmtwAql9ttwrqyQpKYI
C482oVd3p8pRIWj9uAVkDXXbmedAv9wsthtxRGF7mRfyPrl4Ih76togtxc1cjvdZm8C7cbGbSYRz
8IoT8APqxPvFX56qgRxG7MYrFvvm6veGWtHQLzhwKgylMT9sdESVYhgVg+wABISt/Wk8oTQMjNyg
wIusAIbEMrXDmtaH9Q/kgngwjf9hkcVAeN1HTeHu6ym/wXMwun0O+Lp42/6AhAqFNGsBtJc5x5aJ
m3Up2ONx8jOANhjxFrp2C//hMBwZsIS0NhD15DbUkkVxDzDzaa7TY9FQN5IepuMKzIKbXfmsJf9A
ZfvSDHDx5fwh76YdbUrMaFzmd5XWj1nb3rYtHrZr7rxeAHNlH7bB3I0+UbV+H+AQbpbqUdQ0Zu1w
5RVXJZDqtPLCtmQvLjoqBHrOYeNYSVGnm0k42yFb3iF72/cD34i53SHODE2bu0m9LOzFG2r6g+jT
jWelm1GP79lMj9hcfng+wLyKO8dugmei4QQY6YJx71Ya1/58t5T5TcO6W7txjoj44iEWXmhb7aGl
7ErpIpm8HRIAdqypMNFabImDrtTKb0Yft4OV9jWH0NFWSbo8y9qFScHdu5lKZIcx6nJ5x0xjCCSb
6VhqmQEIHL/xyT/mlF46Z/o2ESQCcx9BPFZzspHp0Vj6RSGpryRlFOT0qczpwWHweMzI7aklNFsk
C2K7syK/Fg/VFCAimYqXUVhw8QyJwjtoz/5HkeVvDJaJRavnFoBqyJE9O1X8BbIKjB0uOEpXbJ7o
e2BNhFAvTOf0Yi14DYbBv+RVeZPPxcuY2089GRNHkcjmYof++ltuxMuCW1Vg8HTWEBES1UJxOmRH
oLCnSVrH+VjWfI9M52/9mCb+0vxoV7iQcejX0L2kuJqck8Oa7g/jijVk160jk3nk+4EVNxmBahe7
sXGsj5E4G1XL81wwyEVq+l66zS2k6S9V2W6lVx4BguyAcT/YrbuHInLX1/Q49PYJNQ7ajXCEwW3O
xdZ2nS0feBPOwFRDyrwrTKU7FZ3YTbkBTYRPMVX1IzrGyzDsGwYisxCtiijDDSlzHQ4p2Sg9AXqg
J2RPHaYBt9dPLyX172tT3gvru+7w80uCeYX3nYdXC0KnezlhQonbXUltYlH6e2H5ewyniLW04953
juu3Viv0vCmH7mp9W5p0euhHDN/1529zAdnCUrzYkl+RNk0QSX+w8+GSkwft99+ApFbAfduNJxdk
SHpn8FVXiABK+IJ8BjhDipjdLE75GJD2FkPRkmBmh6AF7Guzs98DgMJkk65eYGevyB2drKTjNm5K
mSAzd2NnztaCqqg0xzywtzpN73xsEVbeI4BjuWss9HreCnv49cHuzVmj0jb+PZvJAeLTF156V88a
+0knWeLky7dZ0NPSW5fJtJs2zW8K6ErtoYcBmdyMH9AK17r84JP1AUryPjN8X/j9zm74XpWYfDJj
fZT7vrIiF1s59Kq7zqZHNDa3g9Od8LtdnPad3e6A8ohwnAlIIgsv0PqJSfWIAfWmUxdP4Ub29NTM
9Nx37FSNQJlm/xLAQ1/k+R94wq9uh591DzC0VWhvo/z6ImZY6lEXplLOfWcXB7vlD1nDkyoDFOPx
0GXdvm/9E+7N4TShrKlYefJg+kZ/mPh4ABMwlV+qxv+givsaBv55QaDqPTiyke2DWJHfCzG7rD3c
YeHcD0N38bV7MD2cwlYZD7333QooEFEkUM72Fm/Grc9fm/dpmLduoa5LgyLExi4lrJOc2kuF12Z0
/Ie6HjZ0gKWuus3IGs5Z/yELwfO/JO/goqF2gzNrFfIF6xTL3y86bcaJeMKb7jNfXRqtnsgAkb86
WWp8MakpQwiVTqAuZYTkqt2A66LObT8vPyAZOQHwvKT4Plmz3eximHCGJhvgYVfTfSXH7ZI6O5rK
nYtuJV8gZEC4RF5lm7ZD3UnFTZ/N27yp7rPu4DoBqIIn7Kn+Um04tkycibtlQRSK1240gjUlQPJs
U9lV6PxIIdF2lIkhHIuXEUZlMu+bFE9VXtSIG87dJMclQ5qd8GKJiyzd+AYbx9WS+5H2emD6VQjv
UUx6N6oKeLkyfIdVHABXH4zwohqIhtT9Jq35ybEeRJeFSHwNLSu7CWwgA6ga0BlehNwvAPkg4Ttj
sNFtC0BS2NCyFdZpqMbNwOnBZcG9LzBrlUKeCULambq9vajTUsvQwSnEyvo6CxCwo5frpvkhUEJk
gTmS5Xqofnijq9FG15jKXCJRefUjZvapy6rrWbf7huQ35VjcdE2zB5TJh+AOUbGArnC1o91sjITW
ISXXlrAx2xnbqhnfpNdx7Mbdq5u/sgnuZEuAwEC4Es5UgvbAB05J5LBH4/PUeNdu9wZH6fcirzCm
aRyuGlWGWbFp8i70FN3AIB85tCtCNrQnXOeRNDNOcXVjZc0lzZfY6suXBgq8QtKzi8CywSOHpWIR
kI2DmgaIRjENyTYXVPF1f+9UB3TuIGutu9bMO2jB4yqgF8rX544XOgCRgh3vIKvsmS3gnAL7Hmke
d4PInqYhO4yBf9soF3xot8cC3vJyujI5wyy27H56IsAhwlbze0daJ+hf7vk8A5pRSdVFxFRAeuB1
CO1h2IqUJZ2+lYQdfaHibj1rEB4Ik8zJLhEGVwzX0jzngx0qYDlt0L8Fy1vPxwcTYBUDvccJnD4G
eZmMqOz9VakKMJPMMNGYiPv2+9xeeOM/EOCXRuPGOAfI+8FRot6FCNHdmma6kqI6CeQHOqAlh6G8
Jggh4EV5LdryumB6G4gg7AoXvdXDQmjUuMVZIE10mHZzG5wWxzphO4rXAlJZ2VrQXepM3oyLhmoE
YQZ2cBuAl/WgBR3RK1kM8HrtWjdpTw9e2e45+wYobKOpSowYr9qhjOFJj2RBoSOQ+KE2Petya2ob
mJl7bpxt56kDn8ZjF8w7d1l2OAeS2TLIEHNBXVkb9D0iNOPOEP8Ryt4tFtHGu8dJZlWY1wBmBl9D
MBVaBjfy/SUm2j9VVL92souxRK/SFPCoNohAPgKoPai6POWyT+iPxpeR59whScQv/L2kOqwPcgpu
MUQVFRPmLuCPIyVWaoLstbiAchAEikrmekqW0QInNmBYg3VDeozlklMEcDZarPZYzvoi3biq8dHl
txG4YOYM2/WjIGD9qpiRQJqbJKXzVdZaN+sG0KtVVMAfWB3EXe9ceZMbDgt+3fpZ4CW5N4Kec2cK
sxRake7s2OXJOOz7+jMH/WH32Q5xLfdB4YD3cDa2W742sznOvARI2kHIrZhKAMXXYYHivPf6Ay/U
1m2aC+a8v+NdP7uefp25fyrs+8ypLwJuJLs5wpAU16zETHNdEBQW49u4TLs6lae2K96qUGK2bW29
esQcBdrzKRvxQ1XCx/p1oEeQk28pyW+HIGpb+aP0AWuiv5TddNUt+a3JyJnX6DmL+UBmzBrT7LAE
7QUnZSiDPFqw20k7+xjmFkXWnRMMm46oBNT2VlTs4CAhuajFZsnnXeGi26P9du0JoXSJAyaTzxWc
gemBHqXEo4BB5SYql4+xRkZAHvkevCMKHZq8uKk4zAvmyLksGbp5B7vOPSa6bwZVxhne49wWh4pj
5rxqL3JCmCO9LEvwOCnrZLFp2wX16+Sxc0XkqXD6Y6rYWfDJDjMruEMW4S2tu73fyCjo231Jph3G
zG69FsKrQmy63n9o/OAOISmnpeq3kI1OrXr2Cu+AZLUtcPR7BB/c12m5meVZZNYdyfIds4Inl/bH
AhuamHd8oMk4IX+sAWc0lTvKpiTNMe4YpWvbY7yU00cVlmHvpBtC+wgDrs5OvgOreUy9dMDmVlz7
oIsnv/ZiB3KtUmDfnqB9gdD+jNTGnU+7fTEsVzl2R6tw3sFHPVSOmyzUeWetdWIeunMFCHoo2jWK
oY2twlwA9hxmBzqI4U1lII1JUZ5YgLN1SPdceIegQd0yLzG4WqzO+QwtR7vLUoTLC+vGpdOV6IN7
/PrbzO+O6YRnjwPRLrCUgU2UItvmBJcl0WzgBxVzmbhFmTRPJk2Pklrx+sxUOu1GrLv5ewkuC4qS
I4LFzhWzNt6C9F8syVyXMfPSjcyzc1uiRyUDhmDfBXLe6gU2L8ioXAr5wdr5GUQ7WfkDPHDwUnvD
uUqD4zBGqVmOpWt/C/L0OBL/iOlyUVemJ3+Rj12ReN64aUedaCWxA+mrMXUg+ShuUg2el52l438I
Zn04zAfWXz0zbQ4m+GA+JpMgmr6v0lD66gmRNbtZ043lj8di4q82shYR5UrqCgcXerdxAj5C6TcE
bl7gxt0Ebr4DrP7dq5MbE4Cno0Y/Q0HUISQuVFodKwVb4AIfegVNRq9pjkk4Ap/ZOw4ZRRfffA8q
sWWDs+8n1Js4K3j+2BP5ZMgMY5WKIEpJ2g4/2Fcofig0LjjVCbRBBQZO+jpHHwM/mz1fBLe2Eqwl
l+BgHH0MtPUhLfdV0CfkdL5xp4hJnW1B4aGU9AGH8ONY4+MUdfc9Y8GfTNy/ixJX5HOtXWHVAP6O
cXl8/fovSktCBhfysHG6pyY7921xqNF6gVq7tNAH/nNx/zWxAVoD+HggtII6G6YXDLT7/Xfpbu5M
V3LUydi2/AkwRmVuhrHdwiu/ZekcSVIcUAsex7E5ZrZA897tHABkWZ/AD7n3+/ai+fgHd8FqIPod
/F0vi0JsFiBMFBLoLz0HfKFIJSPudE/U3YRzJp8KiNWeRhYaJAZBD4ogQQkP365tn7vmG77aOWBb
e7M39Y7lp2a8sXKUYyjOs26Jx9YL4ZhAI64jtcMqjCrx/t/zDPd1iX++WsB/s47/n1nKdz/q1Yzd
ff1R/w+6yQkogP+9+Sx8rTL1+v1HJ35jIvA9P4mIYHWZUTS6QKtAK9A17egnD+H7fyE8D0myqBIx
kwgUxb9oCOL9hUAiuMkZHOiwj1O8IF396Scn9l8uvDhwoSNzDsuG/DccxFefDQLJ8V4gvxO/B1ME
vfXifn0Ry4zMnrBAyc4elKKmyR9k4YUl1M90HrGDpQXbVjCkbPqUAwuCVCn85Wb9h977Myjw3yQI
3v11TCJS55HK4cNkE3y5goo6ssObkCVz6k+QvYG1zFtxY7o2BAGD9qmaMQ0MfsxNF1QlyFMzANjj
SI3sXBN2zp+mKv7+Xv68Htxzx/FX3g4RSr/fEdL5Yz/ULEuIr+stKOd2jThcIuk0e+i/3myGeJe+
B9zzhxvxRTy93ggGNgi7OPgnLJgvG0I1tHDTewRHTsyh30xLuNuDBYC3QA5oGIwlNkscdOOKEtIy
0cP43KYeZMg1GACUWneuKI4zhg4+3P3zlX25MLBUWKMeqlcsFRvhOl/uSA/Z/2gBJk1KlvUhRvBZ
J9rrdAOjMpiYGtLdomV/EpOvrsxf9scVksFNAEOH1gSjxv/2HKhkXteIBdWEHCtoGnt4iwOLb0ww
PxfujyVrqqtZ+EAIGw/qRc95Hox+cZWdP022V8e0T9Wh0uPOr5fuQCgKTlliDMs/35u/XSZWyppC
ArrQXxEkf+V/fznJXIlhr8r128QZhwdfgFOwRhZEHiIrAMZ0eg9d3Xs3JhkqrKjMFiRy0W+rQHgD
zx+/glHQExihXmn/rNnRuI6//cMVfmGgf95IN0BiigOXJK7x9ysMLICFk81R86XaPfPym8ea/ijV
LKKxZ31kW1Y8MLReiD2Q2yar72tdTXfD0t/brLfOThbs/28uyUN6LeaVIS/DXqGtX27aAv5fzCot
k8o4T6rpEI0XNDdQpLtwkYOI8hGUhkwXK0/Ykr5MnXhGbVwkzNVbltd32C//gKZ9eoB+2YU+bxKe
Hl23XMikPiHLX64ocz2nVAsKtRR0bdzWjtksE3g2bhkBFCHQ5wF+zTBP6RAy5fF302TR0vmJQnv+
vQp2srTvAACak6ElsHWEJh90kCJ6NBiKCIk1VyZLs0RRBamZ39WRoBxS9iU1ERvUc4rd8QH6I1kj
DgNQHybGCdPuBfJ5o8XhGuMt5bRRhqHkW2aWKLRSmNG8dMminCISou82Vi/ZdiLYmDzSSKDzIo20
yOXRJuWTQ2rrGm7UIvKMNRysRscTcD4gOvhXkLYKmgu3BpgG8H2qdx0y3S6YYmVtJ29OwdK4XoQ6
0wfDVZILombQVEyvfuXNyFCqqhh6/wlDsacrt2LjHp4GO5rcpkhmUT6BwOmjf15AdMU2f31cOCsp
YmAZtmsQ8px9WUByHFxsCE4D3ezwA/n1TYwNVUVuX057aGGSOl3yozWP8URnLwlcTa95mgPehBK2
fMQM5SewxHzXSChWgvZmRFgkmFXEc0jhjSdrQD3l5zwmJvdDiHmmjWmk2ONAfoadoWpsTMX0sToX
XRowo1YSlLI7KRvZA70e6itPJymk1Ft4BzA+XHL7rjDQLf7zTfh6diOuEPM3YOdeU90ogb3n97co
r10E7igbN8GHqi1tgFfn+XZuXt3GHbaGsMhXw7RJff3SqIX9wcj06Uz/8gyg54KMhqMWsSFi+P3X
Q2PtQ6bXd4CxdLF1/GG6GADNi+6LQwsiQrSFvlrh32rmalNlPrv1Fn7MusoJpRAsGe0OEuzRK1CJ
C9Qavj5Ydj/vByof9Di/cQx/j7rquaKFu/Mdq3vOmyaixsXk9SZ7cW1gpKwPEoJsBWR1xKIyzS2h
3Z9SL93/dACibnPgCQDajprt909au3aRN0FZJwDuWLgw+wFOww2pxxngjQrnlljP80wizRhOIbQR
O41B01HFzHMz6+lxWvOj8vb7hCl7uyHQ2ZXsGpzwvszeMJWh2TKAGRCEdiShTBzgXc1Pg+MceC2K
c2ln2bbCiJSwHBu+cy2oqwKTDQC2KmcDUpDc1hC+AxsL3vJVu6wcRHcPXoq/UMitWteG7HK+p/Cx
qAUD0QVm5GoJmTGbGhNVeX6WbFxdQLa/UZh7Sk4MspFZN9a+5kAr3QAYcw2xXYF++J/X8H+8s9hx
OSzeyFn4vPO/bLvLyBqJVJkqgSuBbfF/yLpyACLOY+clQPt2q7TvDwv3S/buz8oCqS4oaeDYRS39
9XGKGa/DrOsEzrT5rZ19GaZpqu8awrpts864NlAwUmwYYaEx0EBBwbAUGY8W7T71xpn3uYbyngBB
XyahHi0EicRdMQwbNvYIgW5IfRJ/nPz+dctDPQQlGeyrKIUcaJO+vG4lgnFaq09l0oI629SLx/dw
E0AeCsxBQ8tdkyMy+syBINMJQhMGLiWds602gicgTKvYmdchft6y57O1qZRQUR3YObD/7tI4GDvW
Urkx7ov0nZgNcUozG2T8fMhnHSOcZb5uWemEDoPrX6Go6mW7ZTpYzlOpn5Voj8Go6SngOPwIofOu
9LsHLTy5n2sPg0aKtAF2UXsHTeu3ae7VdoCBYwuVaILyRJ2AGm8n2bDrIQUkl1W6wwOgTSwXiDvK
0gDOp6Md2rZmm2UES6KKEdS7C4oB2R7A+gHRBApCFz3nm6wc5As8DGWYDnV6xpru9k5pyB94TL7e
8l93wPWRYAS7g014rdu/VuzaGAcxXuAKZECfBs7LreuV9kmn7IHmHBZWHAI7iHh0NGawFw6AAU5u
in2ZltAtLG2zUa2HSChtqZhb83TwczDcY80pRpp6zi7v1rQMj60jWwoL/mh8ZG/pzr1tqqMn7tJg
qo5stWYXFHwfkifUhqW5B5ZlMzguDnwzqbvcnhWkHyoNRYrJCHNAcFQrx4tdSHdY0OX7VgLlKnr4
NnrkFtX1YUhb/2YEJbkTxrbDvlnB+Q6EVtpS75HqbCuFk0N2FAAEa+sT5S2m37SqveJVg7inZmRX
qDMSnevhusAT9KpaXVm5fwdQ14oMwvGh6NLBtiCyiSY/ODF3shMJhXfbdX8oFtb69m9PiSP31EFL
bYPr/333tgaEPvmWUEnW5vgFMKB4PcNd9/GmD7n3hx3tP7ym60wK8IYUBS76699/m+9K3k+4vgQu
hiKa+6HcIAIKFF86yC38oTg/aGCdcaUpBlegn/qvN1QMmFrBNbTViFj4Anbxae2ZILpPaFln56l5
HGcGwI9ix2d+1Pt/LMW+JNJ/7qZol5FcQ/AqePxrfHg5kSqjSCdAyH6ZHp38Wy6Caz4iTA1FI1R5
VVvscpXvhMf9XbegGhaIxQ8wrWmram4S1Ci3C5jof74PX+C1n5eFcRweDmzYyKH4/f05gOcPbAV/
XKIwwPK0sBECiXaMFnvu99mQASYHVXJyZeOFQkDED5mQjyyM3oK20EEZYQXJEu+80WkPGnw4PAzm
RIwDFbWsrgvtiQ35H8LOYzlyJMuiXwQzaLGFCE2tuYFlJZnQgMMhHMDXz4mesbGu7LLOTS+qy4pk
BOD+xL3napsbr8EiPhqjdB47bDehqaONTgObyHZb/eHJ+sdPmoaJaRKb5/9s5DTleuhFK3GYMFWM
I2+vO6LMK7HSn9Imj/DdyaNWDijack6ULnOCuEdplKDbuxmmVdtl0hJR0E79H07C3xXV1/bJ4A27
Ott5cgFv/P3TNhu3cs3cFwcrtx4sTbswMbjYOCLDIJCYJ/zmHB5QpLG68I36Tz/9Hzpcplc46oEg
oCpxf/vprV/0Q9+Y4jBCCbuZSPO2OlaNfAuMz8d9w2RLb4Dos2TVzN4/Zd7ShUSoiEQK8PoGyq0/
vIa/KUr+9/GDlWPi0EZEDHbi7x8Ie816cxR9QNsGKhLWAFDP1yglcF0487u/Tv6lyO4muXisEo02
Qjaf3uSovMb64uFljeseVjyRpBssv5M5qWLfq2C9VBNNSib082ht60UY+rXoeJlk+ocX6LdYgP/7
C/hWkcPA4fmPKoneNkXx5oiDnesuwzk9LFeG9a3DqLoWN2gqokxdxwel7E52qxRt55pdTDkscSoR
u5a1/vDfX+p//J3YPZpcuNC8YHr9/VO9rhP0fuANkJ6GaJRYkrAYRhgDrdYdunHy+WgABtaAkCMl
nOvcEBKkoS8M1QK7fpBKj8xN8+P//ntdb5Dfbpgr6AgnwTVjj0nq338tYWDPrZTfHby24FRnXhGL
FnsyZlq9kW/tRIOvvP4Pg51/+Kmo1JnIITuAT2b+1v41gSWJs8oFoyXxsrq1cfFclNdWrQUxilSq
uoWc42z4I2vrH4p2E2EgDRH9TADD4u9/Lm6RWRMa27RJ/aWx47nowAQRlfRshDMHUu4kK9CB7V4Y
JjLvCitVPiC6tWmUs8w2GXAA88i48iP9qoHUyj8dCP9wCVN70JrarH0YE/z20chOVfOCoO4waMM9
qQVbDLNKw2+kBxEs5uDQzFPxbA/DOdBbxJEa56k5bscFIZ+qW+tSuc5t1Rn+sWuZ/3rEvyZdkxWx
0lwMCf+/LLj/36fk34ls/1CdmDawHbpVA8vC74BtjdPbGrkkD3XlavGKgS7HRL921V7NvveHUuhf
4/zfnlQqA1KzaFBh2P7+pM7WlRqKK+8g/Zy4upW9fqs0bD/Tbd56z0Wl3fndg2LwvttasRwbjOx9
Pc1/+oKuI+Pffg+8GaTNXk9snBbXZ/vf+j5wuQMOXTICEG2YSSDdk+3Y6IplgdpLV3Ha65Rq+A2r
bL7PKWxDc7HGU1ZPVoIewPjD5/IPr9L1nGPQfCX2MMv4+69DCJbwVxOtidliYl/m7RVxXcDkLc/i
wL0tM6Jb9ar6wwv8D08pgkOG2wZ7A2q264f0bx/Cqvdju5orKqatocj2twd3tf5abXEn3eBuHAfc
nJqhIn3h9frvT53zn3/x1XrCEI2zHb7F79tHNvGa0pcUaT7IL7bnwRz1gYrXNS93fb1+kIdq77CI
/rBBiMQSMV8Ayv+01CqInIz+MBdDtdP1gJClHUvT5rMGP8/GxqtvTR4pOmd92KPJQ/STuvqPzDAz
bGpL+7hWULiwxKXYIob5dXNPyvrp9EXkCmZrmfKygzakDtNNK00CQ1aJX+GpEHbp4gVN35xSNgd2
VmHNXOG+Wpp7rGb1rq6AwhVT6z/YZZ1UQoeqYBJGN2BceaOqs5B5N3rHv4Pn/qBMzWYPfGzBosRi
sr7++8f7m7PnenmC3LmWajqpB1DIfnugensdHBwS/UGb3Te5TpIavDyKPEBLXAnUGEM73euGiBuG
L/iSH2ZiyPZdYdux35kkdw0QEmSL+gwKoHPK9Z6Gd/DPuNPvW8rdY2WkWmSPDgSNZfJ25kqL0bVz
trNScaH/4GL0h8/Fqm6QtNxlBXFu9lymUWPALagDBmp5mdLkY//teL9jt6iPk65hcaYDC7MV94MB
zPQgHYTamfbR27Z26VJ1k/rDtlfuH9dfpFj951FIZo+BXct2dNI89d9qpmAzxzRD+oQsmiLDKwJx
X4/M+rbg1KjmKVic4rEzWu2u2Bqm0b1AX43+a2Rz9hJgtAwCeBCD92rNjjojBXWiheRgVuZ5erCV
Mdxm6s5pLJ3TnQHFqpaP0j/lLupOvaIhDZTziujpjHO2xlT03o+zdd99d1T4d5Bl4Nxk+pxksv4i
XCe2G/AT0HwpKOBKCJxSARifhIlBGdZoyGpTuQkq/IM/o0Vt8pu6WNbzpDeflsIhtHR0Y4SFWcsM
2ioob0TeM9vHabVPjSzx1uFZBtuGXqh6ARz8vHTWPbPpx2DRaZ0FwWeiNx/91osyibmm9AngdIJo
0GDhT9pbKvzskgr1C3bjRjBqsBtbZe99u9LD3KJ9MCo1ghDBn9Bv30JDAWxBQYABQ9RDlwo3Uu74
16YjglNpG2tuXxyGcsWMVbqPgw9zYZ54QL5kkGpxtshfa639TGWaQLreV3n9S3j5L2CVMlLsFkKj
J4tXNl1kapgYqlJyamgjmGCjufQC1kr/Q6AMTerG/y5T4yn1mmRcKhVhmHyw084MuabTJKesiUbd
eppI0QENqe4bIZmrDO6LRaICh8eGGC1HPTwGfYKRCL3Lt2Vzn7JCIEmrOPv4cMMtgz5TjM6Tly/H
tPFvbX96rQRqtC2YfOpWBoK+rUrejLSOe6NICrfbz5xgkaoLcs989Z55MC8Wn6A7t7sUnQk1m+mZ
kZ/ndNNi+DjoOQEQxe7M9AYw7VcxIwTsCGOlgYSzAeCBXY1lRqh9rZ3U0KatTIETYbQqlsgFs9zH
+mIMHMvbFKsUq0WDTcZH9L9isb8hWVdGrqnHhtb/HKBunMylOFeev0UAwD2E5+HgWSpSY9kDDCR+
ynSw9mQmtHA0gqjGhntV3weykpclm8djNroXVRZzVLtbAUdVHv3aMe/Xqyoua9rTsGb+jYbTN2yR
ESSNOyEayLUTbCWRtFZ3yHLjFzBN/GnlCibG6p2w1sr5vFDuHaw5OBnlguOv7d80ZKOJj+IgHI1x
iwcLolQ7G8/Y0NuESXEMSGqMjUX9tDrxPglo8M5odjErQ4zKK0RysWok3TVTEHtFfljFGk4AucRE
1myhrsAmQAe2NM9I8NxQzx7UgimnycoByPws8UyFIDf728D/xD1WMEP0EYUyz3XoEugRAZiPOigJ
a/b2fu3uU7/9yix2deXGTaPaEWgQ+JirtBrT760lrsh1iFLs/fowwEK12s+1G7RRkaVwqutyH+C7
Bmsgnf2MdlqsuX3b9cN9KRnPWNJ8cLPp2/P7S40ysx/XDyMPbjVDjrspyzpw7q/sGdEWly+eJdyw
RuU/IPdbFLJTyB3zLs0AhjQD2oDmkGfmD6aoxVHV68E036t8tY7zSv9rloDlNZoEo8h/Nuu0hZ41
GhF6dpP4lURi3Ak8oPvelVyyTpwOYjiuEO+5sP2z7Yk7uEfI/CG3ab2nRbrdHeWUjmdjcCP02HSx
7XA2qOscWxBjUdcu8CHnyakK74ZWGU0vEDDX4N0JRg9qlu/s9Ka4m27cxUSBBrwlNgb9eSxHgS1K
y+LWkiEXrL1PBxTejp4eN9PrbqpO3Zt4zyO1DRfXnW+LQb5bi39o0iHa0FlahAuFQz/9NFwSSFgX
nsWiXSi5yGVzFc3p9Vva5vvU2t51H/UdpvyfPu53nH/lsc/1h7yAZ2ZFo4YqzivaCGj6zhP1yTGR
oNt/BQtXC2f2X9LkRMYclANfGouopI6PvG6TYVoPH6tlXkzkksgkMHqlNiR6ac5xhpIyHqiNiGxu
F2wRhnfIaLSoW7obwqvJZsqyLK4GG9xhPr8THRDVlbl3bL6twui+A8f5uRgBUL/inqvp3vbRRrJn
fwEAILKXbeVbhzqAdhSdL/s2duxNrOXyeZPqrFcUP/NWfZUWBB3bK8K+g0hoOPPRnPPmOG7UAxIO
nxH4H8qunyrLfUarEa29cZ8pFn4Thfs6p6Fk+R0yXYck60S57mthx86mb35uetFHyte3KO+6Z1bf
kEuvxkZRUYOUjHBiXblXEed8mJ0qqn34d971ySOn/rSJnOTOobnMveBKWIMjuDlE0MLi1pFGqBfo
BIYKgNZsfa+u/bO3pzcq2GetL/nsr+cc6XSdti2J0rkxdKe4MD9f91uFv99qzsO4HAO/fQ+y7tGm
zSHO7iHHhsztVTgcsUSJ69C3uil/XmUXabCocHQi1OeT7lCO+g2qSSMYw3a7+lKhCoqpeaV5QV9f
lOcCr4zdai/dgoqBCfNP1yjwTZfplUHx7Dh8h5rVfhart8PTcMOK61MF5V4GbKYbfnOx6mefA1/1
JFCWqPoj6yxXZYKfGT5Te3hbcctpA7SdIcByWHHLlPclooLQEtXTlZAV2kI/Aou4deDpeNc7VmO7
2LcJu/TgKhBN+t492GLZqcL86j13N1tN5AnwO2MR5GidrOcyJ4VGGfxbKWc4NoJt8y8Waao8vRQC
85bhQ6XYsfw63xdWdWgNI7/YTLldgzHkWk4HezBv+m55nQz1wnvY85fl+1ku2D/bqJn0B8fYDkAl
dktZ4D7MyH9oVy5ZCjlhcFNebXh6eQUJ2ftlw5uxWvImt60JqydE1SZHbk7IXbSm2t6GAJV3GXox
7t2oB60nbO0hc7HDj83TMudvEwPaJOV1CpVjEqqg949Bu+jRYJo+KT/qy668c78FsbNkL6Wb1fu1
BqjFqCCPoS+xYXdJxJiIUqdILhnjBdwX+VyCA0ScHAhS1WxVfOkLG6gq9eie1pNqWSJWBvYIAZA4
9BXmFvdkjld7tKqwx/ojxcDinSpZ7yczl6Fjcmb2bQ7xu81CQjKiyWv9qANSvWt8/9MOXgRMm8iz
tasLCa5cuuU9NvwkNzBa+PINIhDmwYWvsVjfaLIft21JIxDs/X4eWQYbC9CjKuUINgKyV8arYxQP
4OD2ZtRU3bn0ML1n/n21jjsAWDbz0/WvEbnyEUl6HvlCjiGQG3K2yy6IJpMSvOeOwJFZH0vhfU8S
xN40EjPoqCVSrU6xVXlWlBfpsZsDKwajVkaZQ8RigEd7YUO5m3xO2CEoVOx0hXGT+aV+WZ0X9t+3
vqtuumqzE537Jc9Xviu3Vft5RuyQtcnmIrrw+XSOukVxULFPMtZlSjQDdwsBlUkxaF20uKrhTUjv
VUMcCfqf4ugqK0IBLTFSD9hOGiCXes2qfFnSOMvKe9mKjkWdQCjuA8FeqLMiygmcM3jEr8XV2MFg
IUx0qGZWl5Q4FGOW34sHSGMj23YC4hxpPiKCUjgg0iwxxUAN0Ad7FwB3LyipuxVGPYSSoztAB6ll
yxSz9s6dIFRLVCxLS/1WQ4ZpzPh1MSITvyHQuth02252P/abG8LKQ4ewRw8jz2CILj2vbZvNnw5b
9fPWXSfwI/dkMLBZ1NO97c7LQVnmV0HMgD9ArlbjEC6u91bl16YLxysvonWLT+irx2y5ZdZfWfdJ
1MZO6kUairF9ws1ihKbWPrrka6CIoqp2XnV6zKidXmZbPYzFmie9ox2nsf4I5h/lRKGkwWfNCYtP
OFt3+XYqV343hm5AKng99CK/Ixjo6AVdMiwNL6UN2LIS33a9061GYm4Z3CS7N/Mfiy2DM0MygIiu
/sx3audcLNn2lSoSFDI1xUNrJg7dVrBs0Pt6yudypIxQ1K5yM2/mgGSeyod95o18IWcp8hNJU+dx
klq8dSWlBxGMkwfcKsAS2GtW2Av9GYUk1WVpfU51v7N69Q7A6rG0nK/JcNpIaDI2JRfTYjtfhW5R
iQBOm5qzDhFDv8Zhe8Azyv4uQ/AHB6z9gD3ZR4N9u2guDj272rdb8TM12hc+zlv1r1HIELtVN96W
mLvnbuMsx6IZcaHDB8WmC/C0vClq3wy3dPajfEQfXltM8izzwdfa73GE5i7IJEnMAMFWmt3PA2cZ
45kNJG7SD+k3o2rW5S5kp9J+0DNtbwrqSFebnnRwr3t/HhSujMrn4taZxfmnoKHzl9QiIeBYfj0G
GjPYLE17Wbv9knp3vTlHDOJzRruOGbXibm5Z4NvbF9bdk74Wx2AerXjunDqk1d9RFNwMAI5AYmhv
W6VH2Ke7WDrVX7lynmAG0q55iDQC8bXibSS4yYpc0E6eFnykjqrxjsoyrvJAj/nNG/64x42U0njy
wSLRXeDkrEovcalxWliHYtmmxA32vssBywtdufxDI8D+5VdaOOZ0C+PofvseBsjFq2633AbB6m3n
YHYw+fauFoTMdrRwQsnMgMm/21yS06bh6E7Dd2qwTayN/AZi3a/JHot4KZERY6cKBFOU3o7F0p4k
gR8XWVtVNCEHqOBaafR61eweSMjZLnbXJwF7ot3KqczPBlM0BPYZ0SIA4LJkktUs+Rl72s4anDco
Fm4IHaajWhBH7JlpTagTORl7b6QH1Ui0Hb7tyf5h1Y6VCAebplE8+wH/6W7N3tq0smM18d5w1smn
MZ2zZEhblqWl+2a0xUkbnWdYl12oMSoLjXlFMCTdn9rmfMkmt2OwJnA1PO+7FEbcgT6IJ4KOIIRM
FFFD8NHmIhz10HGhMOiOOeyOGrnMTNx7VJZCO2ZrxqivrhE2caKrTFIMej6MYHJDD91QvgFnlTxw
H1yXu23rnpw2zhS2RFHYU2iXFCDGMI0gZHez2F5ZcDsxUzSaV06TsDOLS0CQwmzghAl8+tqxnF8q
e+rpF9cfzHUx6OAy0locUs1U6cnqRnoxPjbSvGkcWyV1GqTRXG3ToXecx6CZYqOt0pgTftxXlB05
7IOycpK2Cn70tJExud5GzOH0IDLGCB4jJ7HQpK1FdkCuYeNI87CdLSox8Lvn0vUxMxtvxehmO/fS
DqtHxUh77VX5Tzfvv9G9SvbVgvpOcj2PMJF9/Xlt+yAcbTjo6wpqUqStuUuDD9WrixJ0TfNVp8bw
ZtgxdGm4BwHCrn4Qa7Wzwakj9LUfSlwn+ZIM+SLDduFvgrFShDIrHz2W3reb2b5XJMFdScR9VOjO
mUs25XwxSJJquiPYfpZcfcZwyfzeLLfC0W1jodStO+455DZ1jC+92o0I1q6FOhWBT1mQzzmGFpNb
Uw4ybikCBhqqGEWFipH/OrtUM4ezP9ymmaNuHZ+zN6/nLiqZC7MDqN+KdPplQqA0lnbZA9oB8lOU
oHuUjgxOibBha4NjakoyIGvnCbI0bgYY/1Ju9xOnNe05IQPjdjMXa1KOtc3YlHfMEPmXgekcFS3N
YFmAHLKQ9uyr5UIXJE7CJgp9E1mSDfRrgW92t1bePJmEKz4W3c95bMndlukSZy35kI7TnHJNHSCy
mpGtbUNkXTnjbd0eU4jHEdmgT62i59E1FeeoTyOXqC48wXZ9JhQsbFIawtJzn3JGR0ygzCEeBrRR
jjUzgqEPrKLmMfdaWMHgx8OiEuUxzXImZDrPbDD7/tM6QomAQR2PJMYptTBUa4HppL72BDwWP7tF
mc9mHDUG5SPioGY2TyXpOhGya4LnG+MrL7K/+s14UHXT7AyDJCxdsHXN23w/+kMfftaFeVyd7U1q
B2AXRtW5RO+Ma5LR7+3qHDu6A8rT5jnD3ms8rLX89DmLwJtSeE5whqMuW3YeB5dQFrMTYz0NA1VP
7n2kffGcF30CMNOJNOUFJJrjAyky7nDy3rzQBzKQ4D9ot6CJ5uXKZ8GPPOt8D6iXvn1NnHBYBWFQ
rFxTEgqN5tgXEkD4rHOVJ15TyQd3sA8MorMTDu3+spjRPE9d0qdTGukysxnrWu+abiarWTcX5Q2s
CqfyI9CsIeq29VzmGXM1mmNevOVW1c8zmEAQl1fSUx68bJ7OQDk4NqQOnbbRfWB2Xe/QS0MDZTyz
X430JVf9Kwi8NUxHBo6QeOcIdj5y2vKzMzjsHetqkB3tCOMeRW0HoMmX6gbZlHEQqShuRHE7t9W4
z9vyGaXXkiySUsIX5OGZdOxEQUWVV5QAoRjG2kO3xEONsMDOMJfYw1MNwwSYn4lzPrPoZ1o64YAe
uyPhx5ntq+0fRgCYpHs/WJF5A3qe8q4lElDkkanTIlhpIJldikex+mkymZkJGIs8qXoZ3Z1Z9m+5
DvonhcsNZtOcKHELCxyjflVOOmV6kuPMDIOtRIa6elhW65LjjUPBUV9FhIZ7IGSFWnXYgkeO4KTU
MaciX9eOy5GZkXOB5A+7q3vRIFp0i4gQIn+k1MpPfosZgwBRmMkTmdMVTSXDW5ifl27GnOGYKybh
Wj8H2QIIrR+PoK2GWEHbZ4ijcSQEtb8r7LuiKd5pAfrdgm6yyYb5+tL90JaRw9xMV9b8AQ+OU7Fx
MXpKx0axHxEIoif46Mb6qsz61iA0L6zqxYvYKu8cdKdwvqwTezUL8oXxvG3bgf34MzyFLh9OJbOg
fUbfUnk4TWEozJn7QFWGD8ZW7dmX9Q20RTDQdLfXQMgKjCVqScLKh+LcokdlRrvwEMlsDcFSDpcx
X+DAx6tgxiQHKiyBOBn2hvvedOX6ZJZJYZfMmvr2NYDfwKFMnb7Vr8Kc7Ys9oTM2rsEpLVqngUCB
ETqG59fvZr/sVqrX1Lr6WQs3mdttTygh4AFvS6mnJAJ927ub6HC9TtulgJwuvrZnU2UAJV2L0Nac
fYFDJzI7aNDGajEqI0+K4d/6KY08T4gPxRVNJoJpMrV3CmAaFIJP/UQlvKzj69yNIll0Bp2udd8b
Z9SNn0s9A1yo57v0o2rscidR+5IQuJX3hVZNR7e2v3s06exowDcVvtWeZsZVGkrBSB+ShvlUols8
1aZRi/3aOweSD6MeVMXBm3i3Az17FR3zj2EW4Ej7cTwIvzrMk+nfBCXpmKO7wjADXXHEqMXdxr6a
TiyjDbHTU6mCQ5/xI/xNfdiDW5wBJO/cvGQeKVn5rtk27BqzvyXI8RWU3eAU00PReW8i54tJVXdn
Yhg/SQ0axOK9rE1po6C0RJx3RXEc+j7GOSJYwoCIAg0dSw3jnnXFiaepnniEV7UT8icrKBn3Veep
8gAyGxBd0s2MOm266HaPRLLRqjP9+D4ADx5zm8P/dbZP9ucJmFJ02QALMtNjNppTLPqjiHvVcfHl
225u/dsOwAY5N8OVAU4dPpvpQQ3dW2Y4DaQ4pPKsKzUpRdRWJibqdkoKmREwO8B6U1p6dCma4iyg
0aFA1+8nghic0vBDACTqDG/aOOop+BMfFcPOWXyXvCwuWXNb3LArlh963Xyz3PZ3utzc43WH7JVa
cOMa6Xyp2aJsEkHWNtc/Jm8FBW9icux1bhbg4ES3O66+d9mDNaMxYIjPB0zprh2JYE0k3w7brJ3r
aMVeAlDdy0KGqIwg4xQ9cz0ayt4XTeSw7GKt8eAt/cWpicZg0ukZS3YiGJNdGCzsiNWLOhX8Mfvc
du5XV3Z7c7CLyONBZFgSuMexdYdkLmwA4i2zdZfWbJy29lbLryLbiZuUIuY1uAGRvoQpWITEUWso
r3khSH1Fopz2fsLivpuWRSZTyzh9ZoK48SpXCJTIorOeh6b9Qd4vyaGmojBKS9ph9qb+fKcgYjkT
fntH644eqCHSfmv20MVdlov1aGmQXPqJoImSyaNfW3K35PoSY7OPC6f9leZFG9dTyahZMQbOzfWy
Nd4NTsIUJTBaAc3vFqiKar5sggoMQetlISgYLUoebmM/wkPgNlVTc10BG7vRnjUyN6+ppCUl2iY9
xlCt5yYj8QM3rO+Wm7Z1nvTBo2101sRw3fbuX/+zgle8y/bQqfME8XzP8b7FvH0GUAOvv+un7Z3N
R3PjBEzc+rxxdrVeDrF9xSJKS98X2thGruHkmIywA2AjYzWYUcbTF7Bm3PxnYlhZ83S9Hk0DDLpy
1NgtGOtuJXMXN0foNFpwKvOeBeikpVHHZYSZ4Ge/sfPdFo2KKG25TXnsrupI1YIQI2kli6TJ0NDq
GuPIyjLWvGYfdMI6UkhFfb64O2mTvJ7qst/xnVthxXhOm5yXgm0AayrtKRuzXdNJQHkebDT5ZQ+y
S2x3MZivQpbBFTWY/qmrR9bg1XLTl9u5Djov1O3c47rbzHt9zT+bRkWUbN5u9Qjd1Tj4tnRQJzzx
LLKhc8a6+8azzt3ky4M59cyrNkx8aAiiOlZW97jokDcNKdsIWz2/cI/esukrPqlW21t18Esfgogy
fz930w0eFueSWg8zwz8odIx//cAu4lVLJREacJ6n3qZzatdParXLNlAuW1L+5A9I41krD+rKVwJC
/1oyaAedCRipxaE2K2RdJC/ARrcXkqXs3johAjtVQtwWjjaCqbdMSp52l5pwV1PsI9SA/XmyApEM
5FIBm+LHMvopNBPICIjLYnsom/YXoHxA80Nuxs1y7aprCBPjo93nXTQO08UvjA1Do/3JniDK9HKN
nYaG1VfuK1x0wPjkCsCefsq8nKxh2Zk7JdeTa2tQdboxoQvFs+YR5b0yJSJEk5aPE3Wz9NAqjWcl
APABaHhHL5z0WQCt6xr0IDf+mBHO9M7RqDQlfGyoGrtCjAb/eTdIxmHE7s0eSKu97eBP1l2TI/E0
xqlkkI/wyG4YEAdWxilsfWWzkeCuBXrv914MLe3d4KkLV2pSAnKmNaRRCwcY+bDei6NemGxKe/Hh
ec/1alM8aO2Gr0A75XkAbGdaoMWQH9JuaUxS3w1w9usAXl8jWfFwZVTtWtk+ddiRBr8/GWbwiOAk
6prAux2mb6sLvvyUFe5HDfSxKP2bRlAaUDtcgaS3epczQGlZUdScLDQMSVDaF6ltb3x5W2Qt6t0E
fSNJZIhKRoYhRA8gsVR+OSOZRm0nfewfW8Fev2GfJ6+OTEJeXqXVnLhTgtM6l7vK6t5pd5+JIe4p
foljEbK8wVf0qLvZ/FDDazHMdq+w4UCZHdarfbuNZOl7CXswwoRruvm2M2gHrzTThaajbt/mTf8u
l/p2gB4JlQIEWl0x6bY6kCeGEQ8Lv08xd8VFjl5ARNkdv73YSHGxAP54Gfle1wOaHeGFfRRgG3v1
iHuWb67CBOnDjMjZ/jgDlWOvoePqNudFZiZUal8/zxTo3dbczoVzNvNyfrLG4j5VD6Vc1oj5Id4h
sb3MhB6Ec78+DFxbEoqJNUC+F2lfgs6EDzvo8EQnjR+kYJtjksIozqwYWpTLD7RGUm+4DT+UMN9S
t2RS5flfErjubJrTyTaVTEYGcnPbq9Na6K/KUtf/unOPuDAjdCM9ZxP1ROqlzw0mtnFOvRCOICxb
Wexr69e/fj3efRGWHEzcy8H91CKtAPYZPLNFwoDtmuh45C7QIAuKrXjqsyu0y3tY+3GnzT5PcMm0
wFflj83aaEpa7awTRrrryfmLZlvo+6ryPtiUsWBy00OfQtQsnzMsJUmemuxKur27mS5UIdQnGj6n
rP6pL+WPFO/6u16fKHob7G0208OJt8qga0aL4ON53rwintH/jeYHV7sXDd78K60BylmOQQHnP6w6
YzyLgA7Fy0OE7BjNfLnL0tN/iZe5QSbTXEHKqeO0eynMl4oVJYv5meBtOCsfBL7jBgV2km/OsdUm
JsY9M5H6hzH358Ztv82ics5S5XCzeiBvNcEimvB/MMfcRoLpS/u9nbVgN5B9zv1bPDI7Ghgp8III
u/hq69E5839dRwKIfGz4nZ2PxYdhVzQxf9MdxQRxchn0lMB7tupUFgsUFrf+tjxb7pusw5GudFJi
eHk346fwWd0DQLznM3ZC2TypdL6z55axDaLmeiM3fDK9vSuMNwC/L1tW3KRy/M6JJol9vf5moXXf
OCv7vp7JVtdRKNdrek0pe9JKIgRWx02azvpeAPWCmezSeWcHPZ1CNx9boT/U9XzOfFdy2ctnFHQv
GPCwu0mH5rVn1LK4EYPXHw2xNIllts9MNsNJDSC5IPCYJrPWgJ4djdZ70TwvvKYs3d450T5nNEXc
N+4GunXeO8SGTYL3lVyeX4bxqRu0+wPndsi0WqJ8opaeNR1DvHGykTytJl6tIen6G0Jj+1gNNoss
tbyTdHdTO8O+T+tfJYnsdGQ6KUsdwOs0eyv9rYt9OhPGHyv5KsSo1z2C+UwSRO/2S9L4FRrQtmOh
5PS8szob2vLBb6Ynzyl2rvWDDIHqvEw4pv+HpPNYkh23gugXMYIONNsqljft7Ybx2tGCFgTN1+vU
aKEJaUIz/bqKBK7JPBkgwAnDctWP6t0dKeUbr2g4ACpkYZqREotwKliPsCT3NjBmhU33sBT7opt0
1Ft81mPfkNRgJfzRSkKF8zUBeR+Zn0YxZd79QiVbGqmOgAfctyRjQzG1Dmlt76eZHlwnRGYhcGmP
oj1hzAzXQYs3sCDokInwSLBNUo+8ufGTDGOWUe671kaxrZ+0afOoIkajOoscB6kIMR+7GuT3Sor+
0bFZT+elIrgFT91apm1GClG7GhVhBAvpPWuTVq8wUtbSfsEKD1fVhK0b20PGS4YSbWglwhnTuAgd
b12Rp3RfthuR8bVeRkpEoBZnaQeade7y6LUlDwffJo3Vq3bRE5Wh1OemIWjGCdi5LCrmuExRzCUV
giByKfwUIgm6l01ahWuvYIdnZIZH3j1CvqQqgqhfNNND3MqrIA5RFrQfTBB2XKvOhs08b1OxQORb
5L849vbiJuOpw9e8OfqSfCLreS6tIuohtcPfTFF11BnYt44Y6tx+qmrzxIQWBOH0rzFtZEt98ang
/SJLoBQH18HuRBtPzQJ8IByGY1CX/+qpo+Dw5Itoh+eKw2TT5g5/Ftv9LV3zSXQgOEmS+CTYKMpA
ouws0smRfto71535XvvkgUj0164hx2tKWlCiXoYEMBjOGbr9OTGY3CHwSrsg6rz5hQBMWhGPrDlX
9N99kYCtYcLfEO02hfci5oQN49k+2drmA9UqapoMsF+/tYvuwvSHZ17nGwdXbe0HLpM8UH0MMeTW
CfKDyy0HVUTftbm6crGDHaMu9n12wYvJSzHmHXy59nd2w3zV2/KiLMQwQjlq27ZNs04nxZFTUBJ7
4WdLMjGoyaxARDa9dGOYRYG4GgJyKtJ33okyK1dVH8KO4Jiw46K7gYfFlqRvTgOTuj6FHWZ0Q7+e
C0R7KofuyeCON/itFPvGQyQxD0pQZFXbvnL/RuR4+ayfXMXNs8wFG2P14jjzxpHkgdrMCDCUMDq+
CQqd9e0/bLi6lS1Cfaw4IuLQ+iamkDFIjzrQQ2OTcyWgoPSfRJsiKvXyYzJ3P4GKT60Xin0/8fTI
s085zn3X3mtsf2Svc1sivyGx0QJrXkeVQn3rM8NO6amkzC/OEryno/VmoAuhFCwpEZove6KvVCwd
2550sdj3ztnYZVuuP6rVWxBAvcY6e4KmPR2t6cgLSzJyztdJZid+FM3JbsXepx2jenYPNoz8hO44
ix9sXyEI8xl4NobBUMN/dY2GHUGfPpSCmfJsJ9Saz027XJvcOAHziJo8vA6z8+jmMfqNlpiS9HZv
Df45LQsMvZLbgf142eNmHVzuRtss0IFk8dqGk+7a3U+JnJBIBHJQmoqzZMAkC1E6pdEOfbXxPWKJ
neQXUwimfkf1mzJoXnI3JeCSMSp0c5XsMibfNp8Kl1nDa+6lawmsl7mQs7HL9Bt5uUct37bbwCCG
qTKCHwLfLgR/+tGU8dN5qbODbZNvS3ZeUw326l9WKOfQ6l2YeN06i78rCuWgIwNMmh641mrT1oG9
NlwBDjSH+697pnzIjU1cabD0lnE1MCPVIaN9sypOyuj5Owa8RTZikkEAfyK3LJ/cRDBlKonvMqUb
zRVZzJXRn0zVjZuJ56FoWb+n17a5XafxtopHNsxmf3WX9Kb4nD61M9+FNdBAvwItOFxsnfxgmvfY
/JuYpxNWAxlzI2wCn9rXn27PEseXLyXlye0jGaOidDf94j7PfY2MyS+clakksrrEv+96H6GdwfLH
cwcOR/Pi5nTgVayxCgMQdfLwp4UbC96dohJtHxl4vP6ux2JLEuAh3tMGi1nbxLu5N49l4u6Yht3I
tH1kI+mmuN5MYfMp0uLed2hNyzn8zkcef2IUp42Nth1BNZwtOd/dUjrR1s6rtJLPM5LOdjAi4cPk
Y1/mQCXiWasYrcPadF1iE4Vdr3vGqr7RRpTL75pinCHkyHcKZh8Y3XYQZrWuGJ1vhS7AJlU7vHNn
y+su9UQ0aDck7yYW/8ZwfqyezZ+Vs6I0wySIWAI39fjkDBOXhSYODY2D0vqzNbluGuvkGS5u8vDM
KGatOnIaBmK6Ftt+jd1mE9IWrboieShTIi8g9fKBaqcnRIv3q2RouDDOqcTsEj7VLXvSJmZOqB5W
cnE35AxGlFLPc8HwU2BbuFXrKgBuadcgbRv0TCIRLy7wSM8qNq0U33bOrnkYUmaY8z3Rbw1YGAwD
Za64FQuJNm9KHowcaRAanDsqMPIu3Oa1hcm6nobprUudb6dUb22BCcI2mnGVhiFtXE8O7swGDicn
o0Y7uyRFWrOkWq49sVX0riSicL3+dcTbsYMaD3hZKEjwiG59szwL6REphRw4Z9l8jm9bNzwwJDYd
WPhwXnB/HWY7favYqhKKS4osGrbWQZTv1t5PETL9MhR/i+iEVZB21jUPNeYNNb33yxnzFplwnQIS
bNkACHxOJSZ3c+vg6RHNRU39VwacYt1t00w4eBbiZm0nPmdvUURY97ZiDhjgcb1uMAq8Q7/ZyK7I
t+ZQNRH1IJ8EORNVYE5b1TDo89zduLRvugNPK9Fcpbf5W6GDeYd9c61j9hPzK983uPnY9sB6p7iI
kurbzYWzczwQajNS8W1gkQJsgPj0Yo86Kj+iPb9OGZrc2KXhxK9PZGSwFasWRd0OlxBNmzJPZjjv
Kwcds9LzmQ13xQPXPTmWfZPJWtTMi7wfyIQAXlxqlCj9xupKazMlRI04Cz+ck9Eqhmk/8T2sjYWP
1fUWYlF4t+0kgFfQt3ozz9qPUrHAun0LUgfq7oyoRFgxZSN6O7OoPu0q9COiCPBYNKhULJ1tBnlT
nqArhNd/uzb1iyH/cgK+tqZvvsnaJbihCVdxDY0ymduDyguDca9x1b3z1Jnxi1z+M+UQeq4b/TcP
7mvdMvUMu+4PFNu68vl+aKvXHkknFKXmbmKisJ/nds9Ang+sQEpWMRJZLW3zNyRIJ+z8VNiLy/KA
oY81C4udc7exzMw7xCayVDKpm8gaU8jMS/nl6fJFShuoB6Gr3Uv9bGgcGkYOMKa6jW2SBrDu3MVr
emOYDT5CvyzRyMM1gnc9To923TXnfPoogc0ThYrorV2sD2V3S0RrV6zFEnzpirk5mdEcYCJmrxPn
OFCWDshlZ2+70b5bUr7jVrm/BLGw4EWlu3UmkjxaeUVRrjDWTrg66+UJ5WaJqStiqHbboIND9mMi
71w2QB6DyzYTf4tBRZvMhU0lVKPotKOi8IaoGeJtr4c/yZ5nX8B3QUjyphwqWhy9R91zUFrwY9Y+
KQUOS5xHSuBvzBXJiqy6eo+kA1pJbyChK4kU54zD4reRoXdaZPhhFMV3wQcyTIY8JJbDvzBjZjgO
4LlmBV474c7pzGTYzkP4ws7haI5P+ThanIm0E0b1XivXWKXm0q1lVuDhH+/JvXOAJiBy7pkbbWts
cbbwqk02JHC9+vp3mAG15417oKJhz1oR/1pqn7NFAq4PmWSP3UsmU2akUJqVx46vpcnMjE9pglhe
ILv43bwzwPMbzi1FqVkOnRIuba75Trj0O70v+pw2lgTvwTdYUoAkI4NAaRKaVIK9dhHCR1T1n2le
fXhL0a5gHok1QXNvg9l4kSdv8dFAQKhluAxGpz0Y0wDfvUI9R3Q3WmuSA0Iqf48IoMp5IEL+9oG5
r+U0f9E2Inztm2DLR342GHmdTMf9o5PbeiF6OMVSanTPupPdLlM1AiuxydR89lKY0x6ujVDIt7Ji
BIv76AU0wrReBoBTvnSZzVmQSvInpT12TsjewFVQE8N0EIo8Iw1yajPwL408k+S4kuhyjgz7vWI3
6jo0voPZvcT18L6k6dkXUxFh49uhpHqPrfpDxD25pCOJsegQHaymQMp7uAx9P0YZcX+p88+25bxP
F/tzHMQjJOnipgDl51vUlpOPLnGa93FqPmaBEodmmpjjqfPIXpBYBs+E0JNGZtPfmfVswF9hPyQW
3rCk9gt0WAXxCOYEpB8ZqRVbr37WrXvFrz952KbYQDwzPd01PWtrQ7fxKtPikDZyl80DGOEJ6Y2T
dN3Rd+oXr+j34C/KzVSGiA5O2rEvWFzbHS/HHC2Vx6bUKY6d1W76kV2GZxHhyMAgR9GJA+EgmuWn
LG9v1S0OvsyoU+NB7ZU9fpbJMyymbzcgqyrTiuRU4Rxdk3lZinjoPADwv90DCV6h/moE1xTNK7n2
SFOnbv6BIKgQ5HJGDafOERczN0qsMEyKrBRuVW7RLWNFzzatw6fODsmLwqr+1SDvnqsFTtvSMhXw
iUPYWpmPNHWEg+/z9g0zVfHUfU5Dj6O1Zgw4xMZ4I07O60ZY3HgBjygAx5cqGC5hNJiUsGM8BAcX
ns5Jstcq4iU+OQN+z7gtgDeZq9YNIdtPdb92W7WcHQLPa6BNG/zCP34wBvulSC86YWff1aHYDIyJ
YeNMrJKMitUlbjKcR8tIZxx8j07nkHVjXgJ2J6sUyutaTAwI2jHhUuX63YkkEVE8SKCTKsZ4JgGt
tv7FTNNbsrBJ8ZZq84RybG8WyALmUB5mQ/xaMSVT6XI+Zw6dtCIhbGSHxpSUwJAaXXchE3cdtiXQ
ARxDKcFRuzTp1otfN7uYUDKKDYIu0dDdl474IPiI2Z68KgDXWCfdd0SUfwmbabZNnNpaYn9inboj
tAHNPBj2sPOtbZMgyGBuZAxLt6+nZQu8Q5zxaD62t+IQFcfnWDfwfKAYsk6Wp+ZxGHpizW6PiyjM
a6G48AqLotAdDUn6wYSQknSoETIBjEZ5iV2um2xhigRP+ebXree3gvTU9aDJm7Ln7L0unWq3TBMa
r9a8NKbuVmHi862FD1QQ+GihjQwd97EPptkAvcOSvN9jhtIMt6oDlTgdQj/9q9x87edI0Zk/HuNe
PON4cjduKR8Sf3wnU45qGr4MkQ6Ke1Z2UVeF5HMjASLVh6qt7xmmPDfiClTndTAaWrggwb3Nmtep
ruWMTxz9N72KwZp6AnG24vx4T20bVAdryAr5f2QG26XIPnqyV7xpumU9PNnxXaG6l7QJH3ThiWhw
JH6zS+sHl7740g0uEoGiAYr2XWOnV1y8mKsD04xaXYRHhAMcHTk5cnzgWel/26j8GSlAKA/HtFvX
hArkmTeSu2tpBmYBtZK3zaadIhgHDRRgMG++qxL67nQJv3qLsSDQgIyhjLvq0/Sp4oWIqtyWDIaS
fT/WLqEkAho/k32xmDgxMv9xVvN7iBB2Dcm0XI92tRlVe0FWjpE5I20wWGyGkHZ8QoBvbvrKMVmW
8/qbPjbUBolymX7Fg8H9wuuELZuvDoFsHs1+d0ep+Fs5aXnI1Ntg4+OcHCYt9PS3TeyHzLBdp1CT
czV8a/S0hTFSIfsf5TR9h00DoVZa+7lqvs2MOTRyJgKE7fKXhDLAJTeNUl0V8L8Ab9p6Zy/xRrk5
DFtmvz2vJVNBfd/vzdSQq6wdyEqScBDpsxx9Z9Daicm/s5P+MNIj3oTrD1xeDzL28Eyn21QRPDFS
FdMae5KuuAXUK+xkV1XY5dXyARqIh4NfjmbkeRQZuW4EPGjPePPsQ92wl41dJC+1I/+KbEHaMswX
3YfdyXKmb20Vhx7tFZNm9TuVOTWRw9xpKb+xhshNQQO5riRLfNeSR2IvPBhMREgMA5/tdDGQr/Oj
Q484N24i2utKBgw8DRmTG/BE4+Gx4oRQ4S34wcLkPheWWCPMYC50MwdwZGeT2IuWDVQpiTNqq/ty
Eube739w2cb8uvmIE8Qc3mFKIIQxuf04+xHn8X8y/fY89umTYVIzdxxxfjFmUTLgCnEYXOk5iWZ3
YHRgfJWzfDck44Msm57bENiwKT4z13+s0MizUERfL+df0h5XnSgJNzhKQU+kqwjbNw8eRvxVa6Yf
LnvFlT10eIxcnH+pcwJIv6Hn/fBC73645afY4WH2kp9lpj1mEitIc1sTGnbyQn9NgCwxFqna2K1H
810mK2+897z2GOPvWd0eHSZmI/m5SNccnmPmptFkKH8z4QRZ9cN0axbjFrn0/OO2tok6C/Vtmp1U
0nQRS2MSrqYvJtyrdiheUZQVrBmyvyEl3MAkqKER6aFLENbO2R3eVjbejP2SGKaSHLh20NjOCNHd
YGdK/1GhzN06NujA9qYAQQBqJ4tF/ti4srX8GWPCiBpZsX520w5dwRbXhzW+c2+sVKiY8+NTSN2x
3Zoo5hmr/+Hf/rOMXeOYSGG9m4ROXGIEkOQNV5/4jB4m7xaPhyRmrJ/b2PPWqXPbS3V4VohkK9Ck
4g0ODaRCdt3/1t1oRYhb9iZlYmRDI4Yz3ldRl8+P7QEnngYtuiDiCq0nJ2leyn/aa5J1TQ46hRfH
mO4EnmNGUuXsX61kNDazEz/Mc/XeLvEdT5GOaF/lpqEJHcK2Woc29a5OWlwGpLs3NvvccVGHwkRn
wGSTdIsMacR0k36kVn3wTP+3mJA6NpoTlDCpbTkE2xsXBFMtcX0mmSJ8I/8yteBnCma9rsaHMezS
iGrk2tbGx9R6v2FWAAioCRdc/CFStvnQeQtm3oa0HM/ddikfx4IVJ2mJE+zGYTP2qMIXexX0vOku
AR/xQ1zzEWpe1TnlGLXa+hCo6TphUuSrCqsLLaBm9QGQCQvwNLCTpv90/fEnFi0NxdAF/NoXozOe
J3Llt+m0YP9r7k1B8nJiMAzKw/csq7vThBo971lAqo4+0fynvOI3DVh4Te7WtOBKLv9mHFaDfeGs
97caJgGdq0jxJXfcRDyDYcsbXjpjCBMtQLXmzWAFvnNGh6u5TV8xtzKfZAN/+9G+Z782lX8eRe9v
Zk6D9ZSE9yN0QKRXBz+lJUhJCOF1CU/cbCmmq/SLgPMqAi+SOAh/OBFOfSGbrSjZ5tqj2oiu2qve
vA6eg9WteiEKvEC+3uN5YQjOipApdo9G1DfVV07PicvkhcxBFmbCfoX4uS9spaJSAe3lC1lwXm47
xW9Je7fHV7zi9x43otAXNDbt/4kovdh3A+t/NyD9qGlfGm21UY2HhbpyegOry2cRLBYSg7VsqRX0
qB6Cvkk37o0YIm8zJruifQlUZkaEdifMwvD5JTjcZbhBUMTS0PUeamcSUZ02zqq3VEJBE75LBm6r
QOQJnood6/tshzYVXAc+U4RRNtEk+Xa+Zc8bKOftClNPBQnCqy92k/0V9fyLbP8qXUw+CannSdxf
lR4eyz6/CyqPQgvXXMj7vHJsi4Bz/NzIlW6vO8LlMds2fklb6qh2w6+H6UQgSHNqdvbzhcjxY2DK
ZsdAB0r3Kg4WwuCS3zlmL+wn06ubpVHd4V+UqAbGOd9xHN2TsrypAn1FVR+hfbzLjO6tEP4uqWW5
w5/COs7hz99T0NK+ZDvTAdyji71jNEjP+1pseh+rSFtUiITFP7Y6CnKSzfKNzKKNjxSJ3FAVtXMd
7rVN0QILEh+YFYPlzHDIeAIOsJRGFLLTBrtCgmVFgE5ri3yTtj/aW/4F7Ky7Kv+1HLtb0fYgEBIg
xoKWdwMyGcVeh5dj9tN1N6p0AzUk9PkyLOS6Ed27BMxFG9AI99dSBRLg3Hv3Zoy0KO+6nYmF8Vqj
dScLUnPdBvmGBLC9NJLw4CQVO+ISWdDcL/GhHIpriwU2Ymt27jm6EsuQl7qxEXF5QXocO1c/pqRP
41OuGGEW4YaQ434HO+TQtLALwqYNo7mHcyQG43UZJaPNVr4pqZcXB2EPRwbprpTBjU10HmO0rd2r
tyzPj0Ym4/fwFMB32BVD7B7nY1BGxVPnON2/Mg/us0Hmp/hLQ7vAsYw1FLmMdSCLD/UIGZugjBtp
ICaq4nKDsWeLSis5D224ViAMjm4vLOQhqbWpRH6tB1nCUGAll+K1BUfzlg5wlPngHcp0484RTLqt
urpLHPBzwaDTNSx3uWOktBQdW6+MG6hc0EikE9mHeFQh8Saowy2rOeBO/0KzH/JnEi/06hBlWDUX
rSn5xAb3kIsHyxLNOcEcFg0QyQGmBflJeOWzErToE7p9WRd34PL5H9NEgmE1PpOZ4K2BG/usnshe
GzKvPxHzdDHpfM4Ir9a1SIxLGVLzMDp1Tl2roqkZvhxI0VOMBS2QTPQ7Lc1rZ1OAInjiUkww5uNh
KNbIjJeLbdJSGMtMHOvDDWFT5O7bAg74iREBFuUxPMtW8rS7xg6HaRZ1PrYoQxXTLmUDPdn2sp6V
VOfacr+TUbp7wykITatj91yjAFqRCHXvdFBT3lIv6R9YpqSb1ibQjiQFGC+DWT6lSOarQmBKyMLq
caItbkvQFsLywpM9sUv124mPoO/TU21JTtLxOaOLuSsX371iYjgapFotvIanhVFbSUZ2ySYbujCa
6CFGZ4y7crgnwqnCGsbiCmPSvzyf7lyhJ6C65FSOEonPDXQJfSiO/J6BCfJvli2uc/VKp6UMYbaF
BuiKpIKsxjT+JplWtJwORqiONX3kqu6b8GAGILRQTyaboi7Zu3v9eK088Zx1VXyWVtav/ST96HLW
Q0D56dkWsFizH/Dv7F2Gaj2Szb4Tu14wmEhh4LOFnN/Bk9yH2VCeQqXWTswgxyDzSp7rwhp3Voz0
0i3zby2Xh0G2y5kQtzpSmfTW8eyQ99lTbYJ5SgMeSdvw50PiEfrB4hb42h8ArfboVcx2ByrFnVVP
EiX+9N7VcX4n8KttJ1H1cBHqMtg4QaX2uGfRPNt++0jfytzVhcDYm9UXfJKR4zkMrtvFML8g51Sn
CpJT7lbOGqJQv5PhcANLh5j77He4Ua+xjQpEm+555Lu4j2XMuCK1qmiub+6HgBM2zhJ3k7RnXntz
pLkr5sm4DysMWWbfnXSRXqnC4msZnzNwAmcYYcUpo9jm+/X2WGAjy0w/47F8SgYMReCuIVwIIjKk
dv7Mkk4kM4dXx+z0KbXe1WxJmFrj8FY44BUKcqrjiom8T+BhadrqAqB1U+E3XqNwUwcvzOnP6uZY
1WK4aOVOD6JKqWdAe6UT5XgX0mXinGVX34wQGlxWlJXp6rNu/D3XoX2xxqB/xIJ+QDt1tJlxOotV
f5rpvPY//OAb75F7ZxpQCSDHWXs95sUdA8YcOuVGZF3I1nviTa3ED7Dodh865QZTo3yMRVWdR0Q3
MCTaNan29mtoNCDgemOJ/LogF3Jc/LvA5IGEAWMBnFmmSHf9r3atNxbuwUEQd03EH1P2TNyE8TlC
rwVFdoPEJZib5A652Y+KK2tne8WlUUty588/nW2YD0ZtRdVAfpm9MGdI64FAdoOcH0kJvFrkzdNV
1w8MB39m6ZSPk5HQpYWzxlg0Im62t0aR4JdS+XNDHqvfhj2CcANsAHcnN86xIvpwKfI9hR+x1b5R
XYvllNwcrYFQCGGof1eVk4zXMG9OhaFfWWfpfRa4OzOX4dG+eRhDJOJ0bPnaKRckB4AaFUVdyyO3
+yvUtKo6hwlg/tP043jyzIySWAX+LakxiVLHGO9km/6ZXqcuo3DMZwgP+E8Wh2l4Yu9vKSkHAelo
xeiSetHrWDE6cj5YBvyu2Vysa0K3pEWJQZB9aeTFyGVdBDDrgqF+pHPXufOaaJh1+jj71SP+GISj
qJkpyYsdITWU1/8fajLsuwlSrT7BptvFK8tm581w6or5UG6DAHYncIGRwAbjJbutUpeg7dDBcZcp
5ZpnFdz1PigXSFPQRbMH5evw7r9nxQLYevjPySkGgRLLeLF7/gtIjX/cSFuIKcG68gxny/r7y3Y4
qyxlDQc788ej6aCjTNORyXyNsnROkcc63EJhUh4QfZdUocttdzXNR3JBtglaJ3Q+zmuN/WkxbwIU
CJtPA6JqrZ3HZPbtb0qjxm700W3IOjFhiYGI49le3HD5Bx7zloqQDOz2CSkLseR3GsAQmZDdQznn
r+1SrUgAh1PGZn7tNcNH7kxv+RDjhKz9p/EWg7gsSBO88Rsl4hc4KHNnsWMhbJhtTV5a/WEZ8/1i
SXHEr2zt1Oh8THmHpc+vj1QMC2Hu5tM4YPKzWlGf/YDRqzXaahO4yZs9kcXj1AyQbMnaSmKV8kGH
YPUa+zXVZr9SBWOURXr5Lic9Hc5K85zqBkVqHSvGUbJDPzaHp//+gil1M9bQl+0wcV66gYFeUers
LOP6SLYrnkEDHYZc4m6jJ5IDTLNv+CmNdygM9nFx7qI1VTbSRhVOR+IIbdQp+9jLWN/deChmiJe1
hsyChpgJLfx/uWJS/OKVOZrMKbsfemWR1mQwDrGq96kcg50b/CiPqwX1Ctg8O7wPx05gKiDvqmUO
OlfKA4eEWabln9sXVfakSqMh/6L4mLvBuG8bDs+YHORBV09evNyEuZNLHE1GdJ55n4FOS9KlONmq
+g6CyTxUVgJChbmr7vW+D4EP5BomnpMwka86FnrEPO1CpsvXubdbVHnBdPIUKyxXJ6c+RXvdKqs8
arv948weSl28uAMB6tVEf6Lc8Dgl1q8borRnxSTWcdiojasmxq31dYoDgofRh+LM3rVhzmZ6xrML
oxBRC3L/hJyCfdqKz1iRl1qA2L6kyK/Jp9laJb7XQCA4QbCdlkD/sWiFM2S/jsT5rKlOiKMCvnDi
YsNomtJPZflvhs8ShsgSPIoJRb1KgvZOav0GsI8OQWzJYdNffogOB01L+SyxetL4WsnRM+tzPtBM
JL30Hlx1ZLuMwa7Lz3LQ3944/qtKQKFMksd71N6TVvp5pJ6d224aMVVaz0NTeQSXCec8jPqU9+jm
CQwagcwMznOpjy1jarQKPTIra1xIIefOxbZvbYSbgSi0OjvyY5jSGCTR5U+md1fhrVpPuE1yXTiM
fW0DXaoXnGhIvyxQI2M9hIdqaunJB+MWLmOk//oApQw6Nd731L/0yLJA7HymMn6tlOp27hDoQylY
BVq+h/Y/ABxeOpw8Xkh80eTvJnSgaKlaiYePDGjnwZwX0O6CQXfQed6un6uNmpWINAPL61g493LM
3Cfg96xjx+VcJz1l4XKQre9H4WJN90oE9dYGjIjAAQmXX3w61ArXhSQWqjoxvAo4yrgo4BL1XMJE
YZt3o4l0t55v57jW4zHAD0YtlRxDK90Ch7kn/xlBST5fWQgzFepwthix151Zrh07z/Aiyt72GLTQ
RG0h5bowaW+zmUIVz0h7HvKs3jkWP9ZtLKaufVuewXokK8BOcgc9ARHN5DT3wNLa+6nAXesn9pM1
IOtwc5wPQxZnJ+h33J7z7KBGKMwTmsYBuKZ1r3Utj071UFRzTa7mzcbVDrcFvtqZrpxWxlIphMtk
hpNxpwp0WH7pfYo6x/OV90eC4aKZYfvBwwOxyFyeaIV5XMzyzfRhBIii2IP0r5DDsxS4FQ/eUh1p
5c0DSVjO1h3kP2mJ8uwJxzoYo7XTIxtOkEssIL2JfKIG/xnOzmlVVihknPA8DPDlhIqvWciLh8iD
uD38cRcaqiDqwmRg3WAtUeMQRkgjhVOwpblQ/r/ByZ4YDQ3bJVXrjvXTBUvrg3DN+pmyEjetdUYa
g4iiqRBdVUOzn1TzUg0ETnlzyIlnxekprZufDFM8NB4IGnrCUFE4/gMDg+QoPfODLQKTVDMlZrds
nz0b2wCy+Ho2x31pyKPULa1Q0lzn2LoGvfK+5+JcomS1i4WFcnJxpepPelH3GLOhQ4z2G7PAfcWg
q8DjyfwfoG/nicPkj3eEwJzqNj8sc9juEireNd5Dnw7i5LAN5UEZ7KNp6X1uW8ODpEhVvvXUl1oc
rbk4OANNjDU6GN7T5CwLAb5PU2XISfYPHtIDfOwDMo0Y814TwkQwws3AGQFWKpwv//3FsQsjoulT
e7fYexJg2+RBewJknB6FTHhXJWOXPB2fvbgDc9Ef6pzINbOz5ouXmDnu5aylF2R10LbIooj6Jlg7
3tkFcrXAS+Zr6Zj6YPEBu+gW8S0JXmW7zi7//SXuul1ceuOBQkSe82pBCUXKMcubiqyF3D9Iid9e
znJeB0MyMXov77E3xKchH15Mr3fOcaYvMzl6e5dR7Z48qD/T7f1dOYHHXwwsncrM21cGt1yE/mlI
mvBzGNp5lfBPZL48xeomLGYDu73lH0JghlrcQAWfWirL8TZsBlCwQQPKZN4NrHMvyBecy+ZoN7Jj
NAwf1cUejicLIKJBsYlHelxn7A3Tbj7HSC30mNQROmcHTk4d7sIKhk6chM8urNWnwiDDvK3ekQ2A
IMV5dewCMCf+isAL82oZTHfGILBX80KOR4wglMOHvt27meK1e9RlXDz+j7PzWo4cS7bsr4zVO3pw
oDF2ux8YOkiCWr7AkkwmtNb4+lnIW7eLBGMipsusrbrSmMUTQED4cd97bdGrHijJtqLhBfhAA2I4
6Px1KnKPTrNKFEohhWu8Df6yj7R7IzPuB3zZC3/QvH0wbf7lLju3SxEAJpDFOtHwTitJ7i2tvjy3
jS7zziCuBf4+TEgrPUsh+5gxdLvArGTyvstiOSlB9XRcjbp2P9rdcGcN7JOZJRvXZoX53i2bnYtS
edNY/fBcydE9dHRxYyjnWHqqvVvAHqX7V2wjgweUn/ftQitRj/Fu6pGgCezMhu3vaQ57WK2Addv4
Hp5lgbal572JHobkE5oT13WCC2mZW4GTFL1/V3VNBwIO1G+lDiiPbWS6dEt/suMXW1vG0lPpTbpU
ivCB5j+KuyRuHnPURpf8iq2iZ79wuEVrgG6T4CAjeDy9osFcLCFycyMRFF4uG0NGgmtMLhA9rs7U
DsYAcqT9UASYIrXJE4B5fC0PjGfa0X3q4inxtfAB+yc4SZWKf8im2T+x0eUXZiu/1eqNEvbJvcZI
qfO5tDKZkxs1THvi3ETB6YWweBoBq3VK8MpwYnlWnV1SAyBm35RZjSYD4AoC93Z8bQcNy1p7PwoS
9nz6exf1MCFyBrQsIeJmlzn2iggdcjGHOlqmvu4tGpiTezf2yAXtYSNgpd2PLsZDJOfks7klXlr7
ZvBV8ZLn66o1yld77EocDDKpbGpWvZaAtiwc96aAThMCbVv4IdgiT+17fK1Cf8XEDgaxtW7kEQqT
MoJR6puANpWeKYSqGD5isNx4xn9WRGXxAgi32ekm3JSe2CWVLQevWnNkM1AgLbcYSzSC26+Weqqy
3P1QCBEz4bLTEeiNXeybqOLj+HpIk/wKZL9843namjbK2tbd/N7ranbdk+6sQHcbFmZ4K2GZSBU3
hMnFtLa+R/CnvECwP2fkbt6LRHrUGvnJVqTqGgkT9BQ8P2mlmORGoywVrh2e5xXwTk8nYFbvi8sx
VqWHSQS3qDXroxxM+dK222YZpjpJZ0IAJ+yauwSPCfUob70hlJwg8HlIVOFF34U4TRGDO5bMa1FY
JWo+stgNDbf8+K4rilgImEkvXYnfOuA9FEQZnCWCGVcluIEFRguUFqE7PCoQRlBFVZLwr37/wx7s
R1egCWYCKy8VmSwlXq5bCUUrlYy1BC3IZAvpwj5igHDlgvYmEdfddR2JBbibQhQPqCEkxsCrvI26
HQG2O4sJ1C13BR0SNk+Mixi4ZzYCQkb4m1qFdyg13B8tO8GdMUCfUdoPFErVXe7D6WPetPe0QFlq
XV68kGLAzM4ywdLVChUiPqeia6x9FYwSIOqPxtTjt8APyPycUEdmo3Zbg7iHdZ6FuDcrqVgFUv6T
Nke17yIrX6Hda689MEUrHdPWBh0Ilv9IyR64/OHx6veDmkir3uBm7Jum5z73o52IM+1G4CA6CxXN
3iA4Ui4VYEutltnnsrVXtUG9ZM6aX4zKsLUDHVmWxTvUk9RLX61/6ORA3DM/w91SDBfDmNpLdRD2
jm0lttreeBtCU13LXndrdpw2xShoFiYYa822eTOmhk6ZAoCwQmIB9AFsnAkLZFEXSX9dmZeqkhTn
LSpp1KxUDj5dNuQ+DxTS7wlOmk2ZUCVCXBBMYq+CQgPkBjpoqZTylVbQlqZoYEpLRGD9o/4I9A5B
OZu9G7PpdwbD6csWMNGZXF1nvgJLSTLQXgh4V1UV3ECSGLZKnqIFwg3MRtURgwcVrCrYjegkyQlA
U5lvf+haaty2PIQRjDF9RNJzJpcu6CbKzvUo160TKFV3Llr/Os3Cn7EHd33QLCoUdsxYBAeEA6W8
CpGDLnU12CVZTuc+rHgJowpQC40Jam9t0Et2qEljEvvGxFtnQbMluhIFnhrGw/o3hx8/V3FRwyZi
DoeVE83CPreIGx1cNoD4JW/TJnzQ5d6+t5GH0povNcrlqmGar8gIKATiNciX6EN6OmtLDGOTPg0b
t1n6yjVKmC1PV39Z8Sca4fkvsC/heY0c5cxoFP+eXpLAWw8+URaRY5m6y77LT9b43VcNc7jfNY6l
ABAgXo+xmzyq51JZoH6a/g1471PTVeF2PZo80TsB3FqSeF/JMUiMBkvkXqZsp2hwmRLhXWwD9CyK
zlgickHd2rDrRJld4iip9raq8HXKO6gJya2iZsRyaPWVAiIUgx2+1lENto1cOPmvNg/f6h5esqn5
CIxEeS61A9ZyPso+Ndo13dutl0vVs94ipZNGFeq/ztM095p03yTpSsma9trvAgmPf4h5HDVOoMLA
lMb9qMCgsf3MXIh8dPeZSz+30sDREAU27r3GxOQ60vWtrZCeZUk3OMROp1Aj/EhLpCZ1n/1ghJBe
oFAp1hKN0YuA2+Y8lGV9rbRlfosFfWclxVsNnuW9SC4jHvn3smzcgFwNrnrhvrooQXcEXTxJWV7j
XKqrXQi6f9m2cBGCsjTpScBF0Eu5chphFzemov5EwS7uZbfaES6SrdW0MFZBVlv37ccw6sbW9OPg
TEjpQ5Y24wOyA5xjWX05SlG2NqrROxGwIr5nnZg6Gy2DFHGVmCR7lnXCyZNk2bLSra5gDyy0iQWX
07yPSqVYFvXwZI0e9GjNu8WpT9U4Vs8h9fCimYpUGyPABZtmpuB5bAINwwzYoLppBVwVnu2/wzv+
93v/f7yP7M9Inupf/8Wf37OcbYXn17M//usyeC+zKvtV/9f0n/37r339j/61+cicH7QHj/6l+yzh
f/O/8uXXsvqfn275o/7x5Q+rtA7q4abhtXv7UTVx/fsjcBzT3/z//eH/+vj9W+6H/OOff7yDMq2n
30YCefrHnz/a/fznH7+Twf8dXTT9/j9/OB3jP//Y8Nb7+CERqFX9aL79dx8/qvqff0hC/YehasQB
ywaJ46Y9xR92H//9I+MfpgATI/Mw519Mk0sgzcraZ2XlH8S3KSoBgoquq+YUL1dlze8fyf+wSE+j
elMs+sP8hT/+5wx8+Sb/+mb/32FLFmGdBhehYgjsURZ3wewqtFqNGJaAB0wLpbzDGCffWNnEwA1O
5OtMUSV/5Rv9uRArUT5SygGo/xrtI6KSqCIvu8RIj23XLt8BYJ6Isf2awvU/SxiYYnlU6Pz56xJD
iK0OuuNlVWtvmd3cQ7WCRCg9oWxe1la1OZFoox5az4D/p6iaDuzm988/pRVFRW1ajZQBuWjRlQ55
603u2kp+FlokrSs0oVStdfcw5I39EsJv2iqmBmDeEFVin5WazW4ml6OnqsqbmyrAdYW6nI032zsm
NopNrUxR6ssBUHIExnvG8AOgjJpqJR7b4U5r0vS+UIb0FnZeeCf1WqHcaKJN0y2tudp8i8Iap2Va
sK8FJUkQKeW8bze7xPbGiPwAz1If2Kfn5OspeXwbN4EOUl2j2iDVtkiQM1V4eLqgGgfs4Hb1JtP+
o0A3wpWsxXTAGzeD9knqJoYTtv50PQxMaE4UufoLGq8p+YHBfU0g7DIZVNr6sCxWYIDz1ZCUyiZ3
M3bOXHpUnoFpb9xM1R/ZhAbvRHVmji5n7IYSGu+BObFo3TwL1k1BghkEEf7Lth/Fc69JAZZkVHPa
koptArVGCEqSQWeMkCYe9Pgh4EVf5KQ21Yk8vNddDf0mqqXkFZpuKC8QbZpL1bRropAYbm1HQ4FR
qheYPEUQMKLJI1peRkB2UqA23SpRJid5HhvMRFrIf7QsQG2SIXIRGkzewkQLLmGEyr/gJwx7u6zH
50qpEdfrAGHWAsb/iuupvm9aL71BUdi+S6WuUY95afISBYbqJJKpvfiJxDaUqjd45R51Ye2apYrz
Bc78og/xk58xY2i2rdkUgAzj0oqNyNHakYrlzEQYWm0bDQ3audIpgbY3XH+ELKlZcnsXaBj1YPUm
9EzRp4QgCID+Mylop4wVU1Iba9uNanyXZJbXb/1WJ6SVNgcXooHjKyeWFhEHDtjW2sAMQHjJfgLq
GXIlFQ6H6CeUTT0aqEdrjfwFkhWmWZnrdZhrUs1fjO4g3yaRTAMsKmGLmGl5HetWgVA1xRJkReKx
ILv4jmTCkS61DxUh6BVaZn3WYSdT1yk94p/s1Mq7XKrlfZEzCouiANuQ5wr8ZWG5ayoJ9Jca1MFG
KrNzLJdIpjW2dFqUX8mFcHCU4OPnvFHjyNy/gVqusDwyfw9jALtBc6mPZocUEtCUaQDIxTFX3rrj
UF1lQ9kx72BPazPnY+PfwWzLVLW973OzuC5cpvjl0CfrUkmtnRySnuIrwCTdBrsSKBntgivPfUol
t1pP2ruVa6hMGgHl48r1yOqgiUBc42SaDSzjvSSeCresWixkHdWPmbUWRpEwvenMPL/MJUv5RXbc
JPT0QkTeXvYUDxivyqEtVsoIWI+EdMHWjzL2Rsi5/cuoTMLHuqztLgurKy/9WiZvGUP4GyNbD+t6
pNxJik6KiVb9HFwdwIwu76PRVp6GVtNXZVe9wXRRlkZdSHcSvWufoabeLUTn8vkKXIraGAgUUshq
Ah3JcapZWyI5lSVP7iszpNMix+INtHiLSHw0Jv7fBaFPwYrQNIwcbjVOo/QLoahXkiAbodcs3kpJ
R7+3i3Kik1qUYHSLVl6JMkI1M5LHG4umgmLKZ5KrolRL3lufCQnhqDDMuqaHEVw3u7KEiEc3mwBP
Gn2PQ2lKZKZENCNrK0JL4IV74VaEuHjlyOyJENkQ3tyzYeN9ClMF0ERfQrisPHDYwo33duPqb1IH
HJh9t/fLLmPGD7RwFqlS2Su/Lt+6wviRyC6UbZrKK98bkus8qiectotmkeBv42lUleYqSczqwQ5G
dY8NdXgcPJSxfM5+lea5uSEpm56UltiP9dgkF/Cj4mnikrxyPsR9YIb2NpLBCnm12l1rNEMILqtL
KHhxy819VuAEsBYqhAwQLWR3YSAhZIfbMfBV86wI8HouVE/yXAwjdN9grAPXqmprvBWtnj3ERiYu
AMeofCOKUiLvbpU7StvAZjzD13KWDyjc9D6Or9SYDuhZ2GsDs5ZUKK9eYoh+wuZXT/YYd8+0egkC
K+vMuNR415ikvyLuZtJCDKbBUERoiAmrVox7XwB6EXzyhaggUSe+wK4bCnuZKynIntDdeNpYo323
rgLSk/GTqbsakQADh5rhhzYSp2lBdQZZDsymykDOYm7lkbBxmZ0tOUdEBIeCIE4ZYnyl+FekUarE
U1S6y4UF/LIsKuM+mvKy+VI9Qu2ZYENOZtvQIXIxnwG1TzLHAAFyYuX6UmUEa4osuUY3F++Sxjh3
Ix4fsTEYGyYO1j5R6+Ea/lUFIb7QN2VBlyYKvehn7XXDpW4l6sYjxwoGkPmcCyV5zQNuPYZRyLMM
whXOLWC65zBlMdhWplBuY9M1vH3DVPZeG4boyojd7o6U3OQqwU4PvzgprrnBABcpOk0urr+ElF89
qLkNPPa8BAAMfXaOZJTerByMK6uro0cjxz9+vF4SXwMWf5dnZI/Sr9PxMZOXOSs1tWJwMw1cMzBm
7z1h4iiRn4aNR4aCBttxiYCOVpfNTexlireNg7xiY2mEP+D0on/WUu8tJ7naPTd1GuVq7wrejr5W
vND0wCt9/NP+jgX/Wq9apmxQfNuWQX0+/7Q1MSUlSvbLHsaA7X0YEiSUIcHbyRwfj6cODmKM7yji
tsOI7daK6c1yywU3HgN6UzyY3lNvtmc+0bMdaropRfL4J/yaDTidTstULYXgUvaP7BKm6vRT9Smg
oSmhaV96Rqdd9ZVW3g46xHPszx46T6s9keg726/+uZ6tWxptBh3dyqy6tofU08gMukwvwPYI+h2p
fJes/LWyq5b4f35o9TYWEN03SrXT1sxZFu7i+BEfuIIsROiGTDYsQQJIy78eciAsTcFOdQl24hmG
E/q/V53bf0U7etEtzcdJcL6Ilt1bkZ6pL8cXP3S6P689/fzT6QaUbMdZz9ycZCWBOxdaFVAq5lMU
TMhBTxzq993S1yOdfbk9YwJjYoMmzbvHK1TNH44fzSw3+r+/zc+HM4ubzdSGar3mcFbDKsC2fIbE
kyH6AmXvFkBV+5Bu9N3xNacLZH5HGSqpDEJXZFItZztAjf2ZLY3WJc+AX4MBj9MyK3NpEBu2DSq+
xyYHj+oz4LjPTPPU4tOlcWzxWUKzVGqVpjTWZdAgowK5EyTW1rPyE/ekmGKUvy9jW5isAZNa85uy
41WGMNe+1OhBZ3CRABkQnKPib2Hfgq72h+wVKMfuj5/ZQ1eLKQtDl6fsaWabX6/NrNNaNr4S1FuY
uvTrbPpDuXF9fJHvu13LtFVdYQVBjrQ8u/mqJlGkLoud1o3Xiq3vEqnZ9gbMzSjdDL57YrUDt5uF
MM6y6HXg2Jdnh2QD8BowmTgu5uZaestqkvdAqFXmiZ7BgU08vZlPC80uDNpugUd8g6MXrbSR/MF4
wwgo3Q2mVuzYYFpnhlRYGxcNyUKHYLoCbaTfmaFvLly/k2CsIRMatRz/O948vCZbm6Ec5mcf+aea
vJQjBI5G4EWzBltsLNL+XkZLtcldSatskccNVvLRyPnbVkMzuC5kbCzDsh8gIZD4q6gbS4bYJLJK
u0nTIXkCJhZtfME08/j3qxy4dm16ULxOCJP//nS1g1ISYzQ4VPFrUd2bdKNt3Cqpe0bA2T5fRfdW
eeMne5hSZHv9CsjfRMq9LjfW6vgnOXCvfvkgs0etWSueblSDU0sgAsQEbPxpYnv5G4tMRymERgPH
mr3OLAX1oq8gE0rupJq71HvLoDwdX0M5cGPasiZoSHHrGPL8Kh68khYwfI6aROPzsdWKbU3JDoKq
HG/V0gyhCJg1fHdPVdZmgA6iMhjj+9izboDzENEzAtcgaCYer6D6cskFdnBBfQjgr8S9R6pnJdfX
nU1Qha3iLrDlqrgEfS4vOl/P483xwzl0NEKneuNgZKLu508Au7PlWM2dzMre8Ac+GmBGj69w4K63
P68w++bpenpmbuZO52Gs8zJ5V2vZA8YTRBvx+fGlDl1kikqpKDgWHmqzNyxp17HReqWTQ84zEb2B
4bhDhHlzfBUhHzppiqZpssqkkcDjWdVbqZ0stU3hSEoHSD+GuKFEJBq0gvn2cBvEBg2jFCoTQSjg
8G7QDG4TPQSCnKGWSaBoZMWN3CgxgI8oWE7BbBWSLbeQziXqMNXVrwI53sUihoqEyWCV55jpU1Il
aHY15qKzCK0ZgvMiTBBw8shWkwIvSIo+edI46k4uvHWkKJB2aQ/6JkP0EQAA/UDYEJW6k3SSEHhg
0GyCmE//sPvZeeNthGBSqBaWa7APsfRketqWPiLElnbpShbJctYIvg4HZtD5F6UmLqilnxpdcqo+
v4lHICKq9xCk9lnjAg+Ku1cIxMkqbLqBXohsXQ2tgdAphO5TuL26ReYRMVbr0OupnblnS88GW2Os
i+jav2WQfZNL8jrTGie2BidsAIcMWBUVELZF75E8aggUCSSvKOU2EkhW0ICxI5L190aQeExa2dDB
eZcSWKDG3q6jV7/Unrt0JL8yask0s068dw5d6dNTQeZVaSvMBr6+snEYMo3SZEe1AdjWi1H3VhaS
ocA/Ubb+LstnFQnlyF8LzW6pyAShliBQMu+MvYEe6rVycKdQPW+kVXzerO0bdeEwt4XLdWZdtNTR
6iJbD9twAcVk57+aJ14zh+47S2imqdmywat3ul8+1dEIo6KQbDLHxkhDG/IsLG8778RBHzq5ChUm
XU7bZFYye7bXDeaPoisdgHrwzaD9SNc51AOZ/MHjt/ehg/m0kD69Uj8dTFYUFpCX0ikKF5+Huu7M
26A68aA69ADRNLbyOvtRlWLo6xpKKSFazgunEMR62JLvL/oqd44fx3RC5heJRknHGIhiiMf71zXM
rrc01y6cIKW5sxnoxCqL2C+slWuFcPeGRNrhup38i1lhbWNPGG/HP8CBwtnWFPaWJmMvS9enKdnn
M5lESTupJfjKLhuZiDpC5ioXlY68YZCBuwuQQ4HiNGpOvKK/f4Osa7NxtAjOUdR5VUumcBeoPtpM
9woedAnQ4j///mxNU7nLOSg2PfN9MxxmIx/M3mkVY2Fg95TyExeh+H65f1lBnV2FMu0QNgXYVXYN
cX/jjqjNc/uWs7WqbSd9HFeU0A/urbE6/p19vzC/Ljsr0ZG0dLLJsqCX9maAJJpK+PgK37ccrEB3
gwESexsujq8XheR5tEnt3kHEvaKNu5atX1o7LBJFpyXjnzqN3/tTxCbo9FFNAx0yA9Gvq1Hxkw7k
Fw7RcYjr1c6nvViJa03FTF8iXo6toD9DDRNtS8mVVqFrvak0PfH+w8cyzRZvjW7QAQzEnrwhFPxp
jBOj9k48QL+f9q8fU/n6Mb1IWL3eFQ5Ev6tCu8Gx/XD8rB9cgIkzm+xpWjsvWmNbCFBHhdNGL7nk
SObF8V8/ja6/P2y41akg2SFr09T7860Ovq9IC71yIqMDYGg0P13aXGcDtmHSzPVVgS5DKa0PbDM7
2WsfAxmr2fGPcPAIP32C6eefHtuyLUclbhin0YAmwm/Dj3d7fAXx/bli2bpm8DizNdOQ55curVcY
S3HFJK+orkJhEdVcaUSrqE3RXueJB9jeKia4d4bYmPpr12sZBNKckmv0+s6xuuLdcBHUZL51as/7
/bbis9FFEzxwKT/mz9qu9XMFwZCTvhPdRzJDxlAGTiFVojH0p77tQ7vKT4uZs4dTm2PTAKHihFK0
LGJjp8r5q0+Q4EKJy30fy8+IVh/0NHvU9VOlhn3otaZbguPknUKJP3t+lNSaOWNqh6ejvxFx8JzE
jG0oya2tBEtnWbPJ2nqQDzd5CgxSJCBSCWpJ1nYU9FuzyBD4DlUNB1r0CxGDTQQ2u29x1xIzD/DN
JRi1qC1lX454BiS7sbG9BNnKFXG8cOW83Qxu3kLNUT8UHSuG2aLoKT07vk4Bod64vYA32NEjGqUi
AY8nglfRhDJlduvpq6hsSecsYSIhSccM7Sb0zjpa3+OI/F1PrHZjkhC4NXpTB1vnBbey0AZwN4q9
hEatPyB4jddh1NlLl63mLpMRb54ZrfXT6it9o7jmsE7y5GdCeO29StTvsvaQFmCmSQjeHYdVzrQV
YoOoL1RA8jgfQuVyGn0sixoVfyYa2BadR5FQxv1OiRPPsfQy2xqGRzyH2dorjGS2YxjkFQ0SEEF7
Ih7L2CwkSFGlsS6kEvRkFVrLkYwdQCrEpijk+EFuzjXE6AC1MFjKuDy7sEPXigYCYZirNe9Cgiwb
qG6+AaDSXRSdUkyZKQz6TtzG31+t3CoW8g5wwDZl63Sbf3pSNEYt4bWunXrZrdh0a4/1FdaTBaF1
u/KRkpmRHByE9akr9/CyyFio+FRDn28a87obkYJArbHJDE0jLMo5GxQG1f7H8QM89CRE+YPMSOXw
rHlxOeZ+HiObcUzkoFX4Q4nuj//+Q4+az79/OtBP588ny0wPkOiZpnir2hby3Z3VvySjBg9evzq+
lnJqsdntLoOObgkPczRayueYnfxlrddktKMDBUHX5Ts/bIDG07Xbe4V+KWc5uDI01AxHSUzuXGhH
tU+KixyNyUaWe8bb0OQIdvCmW2MgX5Hu9toF1bgqyNJDTVzR1ktRgTceeBsPItM9U/7kRBV06FXy
+RzOWvVNFgC74gmaEqaHqnyhpum6ANhx/OwdelYy7kKghprJYifw9Zuq8AMT31Q5uRcTDm/DaTJs
eZEOeX4GNnMbDmKVh+M2tayn4wsfvAQ/LTyrZ4hzxi+CTlPgw4zI64ZBf3yBQ3Xd5yOb1RtaVqYY
oyvHzWOCAkiKNqvwp1rwhQnzUc2YgBLe8J/L3Sz786KzEgM9Rawz8XZUmGtWUK6N3P4bHYTPK8we
TRUv1kpLKsxtIEB0c+1N0Ngfnq9sjp++UxfG7BZWVRmKIZWMS76vbC9MxDh9+a6SNS1gwubFOdie
E9fiwRtZsak+VSSYvK++XovWIJPzZwLfCfxXYAA8YTVCz2LBZjDstpmdjyee8wdvsb8WnO+g2jCq
xjqunU57QRrsjU95dqIOOnyV//uQ1NntVQaSTcJU7STDi6LCu/Kj1fGv6eACqkEDUjFMlf3S7JyF
WanTaEQAdlHn7xGyt7/x+ykXGcAy/GF/9PX3V0XAZVw1TjS8BnB3oRgc//0HvwJDnZphSDepmL/+
fimNcFEBatMzGEgEEAhgM+HfWYPBqkbePTzT+fzYZaY8ZkHn1F67yUmSG3WE6dQU//mRAPAhBwRR
r63OmymJZqWJItdOKXCJBy9gYajYfhxf49C3/XmN2eOlN3sojX7jSHb4PAoFd1Jw4ihOrTC7ntI4
AzodN05G5keVojUfTnwZh2qcz4cwe67keSaHIMEctynJLyAL3HQf2nqQzhBtLv/G2RKgjqYWjGnO
320QAXVoso0zcBBR8uKT3/B3FqBOmxoVaDxnF2/fNzVVbutURPTW10I98Qg+dG+YDHhxcWsmG/Lp
efmpihKmVIe51GNPCX6ECYGOIGBjrT2xivL9RTm1Wyh1TUOdBq+zr1we0KfK+uC0AyxRBYFw9CyV
11agnNPYOjOIi5aHAuRsSFCqr0FJQ4NkBVM6oLEJIc1EXXw74EEpY2lnhm+AAxbaaKwIPkZzpohf
JqHjZ4OLINSKzTdQjsEKQ+2J1+L3c/X1IGaXlUIyKWawwRn6YivgY+rtha48Hf+6T52o2feRBUVe
Khim4TEsOhRA7J32+YTyg7ygVD2ACPXEzXKgnzAdlm3jFaCv/U2nXzaEE9vl4JjQ8H/FP0WyTpfe
ii0s6sBzeOAkoy6kZXjiRfx7o/G1Mfx12dlzRo0tROb0+LoFIHAIDetxay8aKKorlJQLMuNP3Ejf
Hwpf15tdgr3aSkrr9g6hGD8F4HR0c5A2iZfRTj1+Tp7R2YVikbyWJdOUGYbBc3lPTi+BMgs4Qku4
asmrviCKeXHq+A6oqL4e4OzSGXyhowgcnOCxrVawfSGiiGW8dJfksKPEAeCrLsbFuKo3zbn85K6k
9fFL9+Q3OttNiNpyO5Uz3L8DxCar8Iosqaviwn22ttjWV+P18fWmC+TYBTR7MmoELqNg7x0SjdYM
QleGfHt8gcPd77/uDG3WYCoiHKIKl2j5nP0wYAKCCdfPOoygy3arXlYX2njXXcU33lK8HF/5xKHN
HS1yzAyxpLHf9CWZqNcW4YvHFzj4mEF8qOEVYIQ3n02opZ7nCoIMCaDtCGM7kT4UFPRB3mEIfWzJ
RDu+3sGbz+CdjBxC2PK8MVvmsul1Hc+Y3lx6KJ1db9jVUrODYnfiSzt06igiERQJW6M/NysmAw+G
HJ54RgfFMo6qsx4E7/FjOXh7c9oQm/GcsL/pO0iVy23yxx33EkrAT4Rla1BD2AjOCKxcKct8Y92e
urd+a0LnFzsDBIUcOKb9TNK+vqcRYpqDZSpOoI3Ss8+G9lweDfeiUzQy0SKGrDVJW8uobS/duhbn
oy1NqNC0HFGG0WjAVlJcGEEBgq8makKFPvim94HA9Bz6a7cwo6WaWNJNXcEzUPtoIPIJnz/QKQOA
va7tUmZ2N4laRefwxPAipV17K3L0J5UFRwgVwbDq2gL43PFz/b3xQrWgygxaKbGmvvJsh92TWx8j
bnFKy3hqfSt/NmvZetZ6P3kl3AF+XBu0V8gKslWgZvlzrKnXZWHhIzbD7CKtQvmuMPpgpYZq9ogI
GE1pHQfDsjM095fhYsUvq0Cca2LUNhp8zI80yqVfUef6v5qm5mmZtPWPxByG9+PH9e0qnQ6Lq0ez
DWFS1s2e1RoZ5ZUiCkc3WgTR2WXPtXDi1B18HNPcwYXHRhov4OyFN3ijJcpBc6pVfUHG6SJbSCsU
5UvEDGsoOA/Hj+jg6+fzcrOXXqYkUp2wnLyv0un1M6yqRbjMIa+tvQv3zh5W4yMpjGvvrXhLP069
/b6fUFPG4qbp0LpkPEOzlwG8yMIPdZiCMVvUVJ1sH75Xbk4c44lV5kP5vpDkEL6po95Fj/WFvm23
CNmIo1qZ+2wJM+My2x5f8VvJiVKcGbKhyhadOPCkX2/7FmaXx0jOMcDj3pitnsBBLDCk5ERwZScu
mEMHN1UQhg4ElL3AbC3IcUnZZYUDFsj4AL0QPINwESfKvu8HxIWvyGyQsazSGJ5dlGkXehIwLMI3
vfCsMNPHqo7vMJFd/qfnzbI0GR+rzEgR2df8sYGoszaM1BEtZOFKXGWQrM6aXr09vsx32Tj38ed1
pnP6afvUDXg4RZciwVqku+EHQZyXtIbPjXuVKMorsUiu+w1Ryuf6dfB0fOlvb9TZyrMTWQC4hPOX
OkNnXHguzLIwJyNE7lITUhNIjeOrfX+YTMupXBVcGUga5kPHJIeGpmf5VFwu9XW1weKybtbNclyF
K295SlL9/RU7W25WSkYVr5WW5eQ8/JkNDQmeoQYcxIJgr0G4SEztcujKiyQeL8axfixz12nL+g4c
zyosyzeG+/7yxBk4dOUyJMYdIEyLNvbskR2FpZDA9Thxbz8Q57gsEvcHvtGlXA0P4BxeOwPWuNr/
ChXlMWuiZ5ENj1KT70WpLRt1PLEXnVb7Ug9wgtBkC0ND8q4Bc/h64YUK2lDo0Q5QDewC7VlV4mLN
6UHAFqjUh+PHfvDQKadMhcqN+mP2ZNCMzhM+8oW+uOmbOxvKjlzdHV/i4PEoDAg05J/GN9EarOai
JFrA6eOX2h5i8Mv1A/juCwK7QCva2Ym9ysEjmozuWHDA687rUWGnSYjM1SkMXNH14P1C23fut82p
Z+qpdWbPh6wZ4yowSqcq3mOIjTJ5wHImTtyc3w1F08WgyyiBUB3TZZkVh4QH9AW+d0caXFKgxlzb
hnZt7lFxxteIJPGOjTSFk6x5sFKifAJ2/Hu4ad1K1CjBvbBI1q7ZFstQl8cLSGNpcGZrfbmlgQ6V
Koh74iS1TIfaXEgnmtcHvvcJXcD/8G7xbUwn8NMDtCUlqoED65CEdh5ak93cq870gL0IsZVXUdJs
jl9nB74QNgY0gy3+z/w2lQx0N3PHWHHgJ//0CD9aBmavrBv4ncfXOXRc9LogcBiyghRldly5hw8v
8loHVdwI2LAzuw+iN02GfUmFsh+Ayi/QqNXu+KqHXgooIkwZ9TFio/mqmtbAm6sZeIXVIunewKiu
m2LbxM/HlzlwcBa9Iia7qoGSZ15ZBm5iGG5cwj+JsVrjbcjdezEat5Vmv0DWPXGvHnz3GKoNp0vo
FgaC2eOnk3vXHrTKmeo+KI2w48FaFhuzjcfX0uiUawVzv3VWhy1c3a7uxdKqJDZnMX7KwNLjOykY
lFPl9aELSVYY3yPxZhM4fwBnUqh2g947iHTEqlMJAkkLgKBBjgHj+Nn+XpdxrdKXA+RBLfittI0S
f/i/zJ3XcuNomm1fZaLv0QNvTszMBQydKFJeyrxBKJWZ8N7j6c9CVc+URDHE6T43p6KrojOU4k+4
H5/Z314Yq0gHcaRoNX5Ts8n7eoEzl5Pey1/36nJXvXsGs1rq9bjrD1oTrgomCnxqruKDlnhzXF54
i565QXnqRJVInZfJpzG72vDnkdn+Q1feqMVrJgDWxq+iiqsLW+K5q2MybwJNY5Eonu7vkVaQUFas
k03YR4gxNDJ1eslT8ffXp045d3GQmymMLlrMQZwuRELURRMaaCXtlXJlhpJ5VeH/d1e2mn6Lu6zI
0E6M91WdYzUPANxrykp/7CdrPnR5am6yoKtfGDXtX/3F7hm0tWFiUVWXgjsWfXqoY/qv5DatQ85o
OmaTpKsK3/DXrm/x8VQofSfB/FtSe8nrZrXG4FtMvRno+U4Rc/kwikK8jnq9/p3FQFK+PvrPB28t
LQM0tfyDBmq5sd7dOAImIaGOW3pYmPii+fDsitv/txVO4kBtbs0e1eChVX4puLOF08PXn/+5MWFy
CGwpmNWoov5ZhVNYPN2cJ/EW+4b6BYqnTik68sAMPog36o1wh1XFtfmwxLrWWnNyL91hcEFFfA24
fXWpKn72jDLTgaxMWpLZk7wFE805KTT50Ev6TpuLXUKh459+NJYjNoh7NPxlSE8+XrRJLOYJl+oD
frkAgoina+4X+YKy/PPzxyLL/AvCb4TJp+k4+m5kK71yyPBJlcY3zEltyCcXjuTzvsUiNMUYoRaR
8J6GpVAFmdiV5AMoyfYo5mEX2JgeC3hS0h4Kw35cC6hyLwSqZ1I+iwyIcUWNlwqVm5Obngn8Qhnz
+YB14bRqQ1dZlTdwqlwwSvq3yOk9JjKZvjI3EyKuq+5CQeDzdC03LAEMLx3KYpQGTu4Q7ANj3Afn
Q1C30dUCLNjo0A4fGrkf6JjB2oKxnl0NE8DYQGzyp1TBisSvwM9mg2JgZyEzMMMY4IVr8blWbpo8
RCqpkcKL2jyNQXUhaEqtFQ+aPa+gRZU/l84DRKJij1+fM14329bJ18WPr5/fz/cZq+qLtpox+mWm
/uPNLDC53yXmfKDeuRpFHtLGWgnldCGY+/xUsgr1OlZC1/pJcZtJqRgkvXSImmraRFWI86hQvH59
JLzR+a4fUzpuZ4vqCxuRRmhx8mAGqh8VACIP1Mo1B3JZ5Ii1dJf5M/zXKvqepNZByIzbpgxuBcO6
A00LzkU8VKAXBgTOTdG68NCAFvQEScCdwa/nir5tIg1jEWgV3YCQ51uO4N2v4lUVjbdwXbH/BSyG
f0dcNxu5qY4drnhdDAEBC4UVQxvYHBdAywcGfNShVx3Tn+57eUY4o1dvYsukV2XdB4UPzELy8nm8
VfPpOBnKeoqDK5yhBDsVdDurm2uB+YEgLB0FT48Y/4Ie2+RZCq9m81sZlw7wqzvsWHC2YF9q9ed0
kL8DRDoKSn6VaJPTGmSFCCBsbbR2rcwjVkmdG1jWVTUJiEzTOxHP435O0XgWd4KwEClzrBPCzi67
YWN1+mPM6Weuvrqu1A6XTBxSwuFpAN3ICbkZxvRaq6X7rhJcuDoMosrgFMDghnMar8wJNIgZVvft
oMorPcq7fYeEAZ7ObhRjkOn4o1tMFiqCcI/a5N7Cd4QhU0dM5HUc4MSX9LcWBD+nQQ9sz0SmAwS+
1Bj2g0ChrcLLG+/tclBcKzVs7D+9tFRc0cQQTxqve798MXXdLTIRCHluJ2Ai5ZhTWI5v0YwRqpn2
D1HD/8l8/7mJ5H0qwNT8wxUp983nccL7NAfVVOQUMORl+lNXropZPbRDsyJ0cQtMKCJCjWqs91UH
ehRSLPXcDWfKiZNohYELEOnAk8DkEdHYQwZboPOvAg1/HkFk6l2Qd9BcPTr9lAfMqLgQa5wpCS0b
n0U1W6b9QRXm46MetHOrCYN4CLfdEz74zxawuYfWnne4IXu+YWfH/OK4sHTumXy/6PLzdxEOwGC1
t2aRJvXoSnvpCoTdSme9yM2dS+/+c6+z92ud7OwmoqRCm8RDVOEmq8u2L9yiePAH3C4ulZXPVAw+
nsxlx3t3XKmRd0pE2Bo8Ra/+ZLcP0ZWxKY/mDcCaNTyKYbVwAO3JlV0TWftx2Fwq2F+8nidbdyKU
SS1xPRuvd6tD5hXX1E33S3MCGPGmdLDicS9tsWd22Pdn+CTRkXS/L3PO8HwUa1vqnBG3EbdyzK1+
TwUisfVjtp0964npl+cLSy856unmTsKzBJq08fTTgGhU5Rx7WZGoIayvifuNZC+DFtHtP7UW06pM
N7lMpI69r4eBxBg59Tpef/0tPmdfDIX+9SVO2xdpFs2ZH0oHhQ2gZ0AW3gI+drjfAk38eqWzYcr7
pU6e1jK1wkhoJK5uvYXQc8SKIP5RenTpGQANRDv8denxubjkybMKKU9tOpas3dFVHdXTngXnTVtL
Xn+drDC8vbQhLYfwxSU97TEMaaCr+KzS8ILwwoDzKnHmnb7CF+t/4U/zOQRZLt0y5U3zBA3VydNi
Mj5mCLV4kGE9aTZG2IAkvBBpR6V6w0u1bdfJ6p82SyDUfL/myeMy0pVlEoQ11Y5xyREdf5sn0lHz
QaR/fbt8NohYolqGdinKIQ5DJv5xP5oHdehES+FcGi8oLTTVUfbTI5Xfg3Y976qtvkJP/chABGMR
7TVWyxe2hnOndxnqZaqQsaVP/SKqq5FMhsgo0XXtl6sQeMzXR3imiMURvlth+QbvdlxB8kXTH1Xi
Y7a7u3zVb8x704YK5mBluNIuHM+57QacBmYqDCoTTp4kKUY1RXD0VLabdpsfoSIcIExsqgtZ3pnu
PAf1bpmT9Bz3zbKkQkH2PAf/6DL72+koHMJ72mC2eowc9Sa7bm3GGAtbthMXPNt1t7H28ffmQmZ0
9hIuvXRJJUT4JGnpRiad4kA8jLpAvbW21emSTvnc9knjknuUKjtVrJM6pDlnESzX+QAfZhvN3wpc
BXC8dwL50oN3LhKgzknlARNC6ZPAxCzTqFZAGzc6pU5fs+tkJ1WvSv9Yt48XbstzZ+3dUtaJxElr
SugOvIU7p/OSu3Gbuvgg4Hkl1H9crstRzudx7GVX+evgrJM3gzkIaW6wogDmZWyPeQ7RXn6JElKL
kewFg3soW9kYX3gj/ZEKftquDfyF8DajQn569ZIqtZJglA5I/3pX9Ghhxm4OadDLf2tedu3vK3da
qavmWD4Wz9PaoJ8PO8fVbrILT83ZoFL+65v8cYbebQVZ0ytWOYBo2/lrYCMbcTs7PqcbVeD6X3tL
vVvs5HRTuQ4W6uOhtKZ6N6XUEPVCBfVetcOToUTxFmrT6OqFJjHr0UzCYzlE/qbEx3e0v77Xlj38
0wXAVW6xhQZEcVq5mITE6AcuQNtbth7+rmrZ68a3f2WNJVsn26JjffKIKrGaqSM3V91aqwL+wmzO
exN33q9XObcRLMUtdGaLhue06mBWCmBlXzlQ1QWGDoFsHeg9aBjVyFZ6IukXHtJzzyilZVUSUTJI
uPJ9fHXIlQmQb1APJVQLUXyJSQC/Pp5LC5y86MuR1NzvWSAs7tq+Orb4+H+9wrkd7f0hnLyPZtHE
AZa3Hwh3CPLAYKlpjK8+IYXA+M3Xa31WIrHDvF/s5K1UQRefpU5dTJxNCE2xf6NMsuF2+PkCdesj
r616/HJ/g384grFOjlKsQGmoQpifGDq/dHOfH80wNE1XUXJ6OkJAiaWTFVfIzfrCxT17L2kUfGW6
O+BXTp7PVKGPP5TaQRducgojIu61Zu1cPCfnHj76If+zzElwLOh5JWe1duhX6g6K+a/YFRx8t7bF
Ft9TJ7+u1/9SpRKxP+1ojgqVwsmRacYwJVGr8ixKJdc5hQMi+O20CsL0dSwZjxaCeFhHhal69PRG
e6gAtFK8o4yrh0EnOm1QBldibl1yTjpzuy9BC+8gSoaf7eYmPQNX6GfHWn8jJcLQ+oIw+cwl/fD5
p4+TEDamlRN2deE6iu6t8ldaeH0WXXimzi2DhYWKGAVbgU+SHCMe8YJgpslPf4fGkQNdd4Zhh90l
S4NL65w8TliOw/wwi6MWYZZbp6vZirda4LuNqXhfP7nLJ528IZjLUzC+R2JDkHCy0WUZI7OMih5r
AYbG+ErPlzq6ESeIeEF0FXjAA8z99i+sSS8EPx828k9O+8IQq2Wrx8dJjVtj8cuCLyVi7F0aMpax
Ume9iGYOuXeY9ZevVz5bAVE1JuoY7jGQcJw8IAFIJBEba55Jf401+RG/YUwxHLCwnrqqjlAp48dL
QuIz9774fs2TfUAUtJgzbBwscxdXI8ga/8JdeW6joesJIxWHRflTe0QdYbfVs3IY9OZgpv6qaLKN
Ug63X5+7s6tAxDEk5uetz1cNy9SkTMxDzdTxJrNSLBWyHDRWBFbv65XOZVJovrDdlNFbsdTHly9u
aGIUNDoOOBBwrtvNUv+TL7Z1zh0PzzC6DSRdOj2Yj6vUQValcxId50x7MGptX2F4HljNpRf9udcw
jQwSQtKKz1OKZaXGBdXcYwwpb5t0YuOYeD95pACmGwwwerGM+/r0nbnfCFsQeiL6R1x6qhtEM5jq
RpIcW+wf12JhSbWTtObUXHjnn1uGyGhR9uCO+kkeP0kU4UHJHzNgy8Sedlm9fn0cfyiyT/YmpgkM
ZRlS5bE8fU9HSZpLgx4el0owrZlkk21id/5huvBsXVzkuz3G/sxJWRcEUmfuP0Jl4iOsUZnR+pS2
ZFrB+GJ4nLSrSFPAwZeOGj759aNfY2De0mBrLiUo5zb8d0ue5ieDOvVCypJqLHmtgne3IK0S5UdH
Tfrrk6r8kV5+OqucUyIEJEufBEuVquahHMVHbcy9nGyMRGYvF+auVuiUTOkGsEwCu6ihZmJmXiB6
Bd2hEHN5K/yBZzsjlw9T9JD4jZNotSORS8rpWyoNtkKEWUs30Oftkd1B0819O4y7UkjW8PPctKVn
Uk53aOJ+1hAIgT3ZuopsNg8YSi2UYN0bxrobYkamDHoyrbZleuJZx7ubwbFSsiuxdP2iWxU9MxRl
HzuTYvwmdXrF+bdYMRG6w9LJnQwrsqnz+toN7poaTbj+MRS1B9yBC0irorQeW4YhhdyBY3Ldd4nX
J6PdImPK8ycxFly120GxctKkd4KZ4WLBqSaIpFJljw1GUs22M0XPyB4VyHtzeDAxG4gUty4jTxaw
I6Tb5qeKO0Tbetq19cZIH6T8UUzvhOBeydyuMakBQ2XuU08jQi6Czp3K5CoKmVTvyjXWhg6h3d4f
AFqmzWPcvzR9A47ltetuxBSq4WDZWnI7+T8iGbhFj+VluNKtCi9zw60GaVv186YueztrH7ISa0Rt
QlmYc/X2UvNkNJXdqyJf4VH2r/3hRgH3kUabUnoyh5ssx/T7WjN2ZevbRfA6avexCCxG6Fw9ePDz
n5inuKE6ugSJaKLWiz9MrWiQ+4z7vvXdLC48qdCu0nof1OoarABsthLicoexymA3knIlhr9kJVoV
JtYbWWuXMkMD+WQLk3SV+sU3X8XsLIZWH0wwM8yyBZ0jOYY2P4LIQm0j7/N6BLdR7spguE5Ax9f9
BFRHuItzWGEK9w1kugY8baf8BDjI5Hm8zcrJnVBjmkKB4z+BjvaWiuPDIMMStDKnsDSapakjjDOo
6Qo/MEgjs87cYPDcdU+KtodnfpO2yPTz8Dmx5Ct2V2+0oFPWE3dkr9lIiGD0Zfhq4szy0iUDLVhM
b+2hBjqoG8IGjTMLxTltOsWd40B3hjqJ1kWOQyfjs2+DNt6n4XRUSJ5hefO9m8SB9CwZD11S8KRl
e13mHp3zct2Zi95CdVILArjiiyuIRAur/imT99I4v/W1vlebfFsUVuHkhbI1lJsKxkjZFuihpmdF
hjnfZq4SwcNtl1tXvOYZ/AYbd2Mmj9qoOWGxzyRc1+G4h1w8tXoYIqhmMeiCULcH5To2dTes2ysw
RK0jVbqbS/p1kCk7FdiMaKa2rAwgaYJNmMxupv20SgDHGuDzsr/CXulKV3o3ms3N3Cm2HLS21Yyg
kGLbHzOv0QO667MdaqgZwn7dRU8IeTHHLTzcc1wxuYvMwOnhCRSV6mhibceWtWqZmZeCATPR2vGr
9ibK4YpoT1b/HLT+djFwzqrfKaSJBpScUFaubwl2WAS7OLrRpNbR8UEO4xBUJgZFSXmoEW0IQ3Zj
dQTDABnXsVxucVPxRJ8jbOj+j+CGGHBIv9HM3SZGeq/W+YOcd15PkzcR+1VvZvcw3J7pCXtxVUYr
7MN2WmiNXg1GdGWkZrE2lWo3cafE2cEsdC+ZRx5VTGn2iQ+EIuzQ2lci6txu25IX20Ogv1b+4M7V
i1YG5qaIkplk2XywBK4zXxFPRwCzhoHIr7HhDVJm+tkz98333Hz9JjkTP+Fiidxv8SgXsXz5GD/N
pWbGBoGNqTRoCSstzLaiWql3ZiNfKnqfXUpHOUyhWUEuc1piMiNrKP342Ik7YJqadYV11b9wMHAI
llk/tCCnmsIsrSNLqNNjoK1U7P877WeJuv/rNc4lH5gJ/LXIElG9K0LWjQ7dnEWGXbsXbN2ZKAkk
5B7NHnMUV9wE/4q2jahCFwnQ6LB8Ugu2RG1qMidHtRXEuzAbh+PUVOqFcOnc1eGkLRIaFJlkOh8P
yxohDWpjdiyK4beoZa8BuGsLl/V//uwxF0w3bikmE7qcLBMJs24NqkLq1m61DW9M5uVT21jLK8nL
XLiv20uF3DMR7ocVT7JwH4N2oC2sqEV2U33XhYevD+nM51POxL4EpTWizlMjiz6pylihlRMJBc74
0lYxLtUAz9W9NRLd5bZmmPOTuNHQGikeQuGPppT4iO2c07jJQ7hhcM7Jnr8+nDN6NOvDYif3t9XI
EUYKAldo8vqbfJWMju+qNk76jvaa78q1sJquLl2ki4e43J7vnqokqn0jYNVpzc4LdW4nbUzXuNbf
ytlTN5daXucPcskKqK7hzXOaNqKimoDT+wctyw9KwziwMHzD6xkPwGoVQsTClftV1gZQRFhIZCF2
TjCljokcT0QJKbqHDktB3fD/+Q0MmAO5Pzo2SCCnD2GrZIFUVcFx8m9iZFhlXgMELi+kfPKSeZ/k
DqSxC8gS9TWC2ZNzrTGfO4ZddGxdOHvbOQH4Zi/vMNu8SW4FnMp/oMlHwqJ40k7yEjceKTZj8+Qy
KP31zXbu2cGonKYS//7J4Xx/1QWpbockFw56TDmx7KDLi+McXdqxlxrAp+OVKRbpCISZ6T3Zc0pC
0UJQhD8MA9lxdiYdVmMdb8rHSzoRnvoLa53sNu3o54MuCQeUrk46V6t+whVW668bXFWwck/WxtB/
g0gCe3F20BrfaCrQvrHdTUMFXukHEjSnreNtVSrrsBCBjfnrpkxcrQi3clFiahBv49m34+SuaFUc
8gOvTyvPSJ59P3XmanTo2qxLC0yiNNoYs6+z0kL21sApwGEzfRbzZqWL0xqEvYOcmXitWUtSfRCH
8MBNfZ2JnQNW53pISB7yYGco1XVslLdCL91n0ZtSKLdVoqPby9e6b9qSWa6l/EdAAGuRjUXdzphb
NxrNfUVlWhKKfSV0tmz0d51cuIHJwL+EYRkQ8S5U7JLut8DUfWpMDowrF6CJq6o/6COvQ7nYzpLq
pmHitkW484VymymjN8oCBEh5l1mqG2n9riXu1MP2ZhR+Z1r4QLnSTnPxTuyDbaSbV4HoU6oZV4KS
OoH/Msb9ngrPHglw3b7lcrBOpvrR7H53MxNN0ivaz1VnJshUUzsyxXUVvuDrtDIT/xoEow1u7NXC
dS9X+rUlxI5CHN1BIanEbCMn0e8pwE6x0lexTDbaDL6X6UIImAOlHwGdGpe/fM2wR+mn2et3eRM4
QvFCNcmZ5cqJ2tQewFmW4m9ZjteCHK6Col4bmJ/1Fa5SQv3cCz/SKtmpRkC9vxZ2sMUwgaL3wR4R
IAwVG9kRktfCH215oKLCaDz4zvWML1CR/xQTLlfVbeMo3Pij5VSG7ox+xqffTQYsgRgzJlHZKlNT
Yn9r7SxI58L4UxrCGyk2d2Md72dsPIR4uhmtdaMJLz3wnrFVdr3QerUPv0DWnFYcNole28UoUvo1
bC331zFMSzlqbTwcN3rwWjSDm0apNza3Y2TYnXBT+z+08YeFbnac7Dx6UdVfA4KdWPToSTqWYbly
31xV5n0y4rLQZOsxCB01HomPcwCtT7KReGWdu1mCME0Y17pQu4MWOVNMbj7Lt9047KTC8ho2F6ES
V0RbZP3lJhR+NJi3Rp3kRQO5WmHib5bn2rYyUElK5vRIWfsb/czaBvjyUDYRDHCq6cICHwyxm6Zw
pQXHMDGdqMgWcN/arBio8pXrVDI8FKvuBGIyM4YVBAU7DG/EXLLnVHSlKLyWuT4jzXylLalOmF6z
tClnhLzG7y78FpSJ3baxbDNa61DtWKWmfh3X/SYpZiceTC9tb9uq2fRp5xoTvxVhF6q+NuZbqSpr
5N2rMOnWoxVuAM1trKR41HRIFxIiIeHRyLONVnReCg++sxp3SrqjRv0lGw4NjjAx1oyYNrmRPPI6
BPuR8BUqZdVJrasRUlcqEPsELF5QbUmvto3fPxntW2J+80cYqA3kW8vfVnrlTcp1UhIoG8FPiDsJ
KHrBK30cjpPpW9v/xBRgq0HJjIyJeYoWH837QXmWpKduue4Y2mn1cYHcEv7azHhwKhe8Ie0vwAho
tW0TsFqJM69tZCmeaFJ+NcGAZcpfdcdYOBht+TwY0g/LIB2IRpjDSp3v/Gzaj3hw2AmtLttabGzV
sLvvQ2Nj+J1boTiWstmZLP+blMb7sAedqvbGzzGTbuWg2bSRsq/b8pEJPtqg7QYE+m0hkdvW7d6c
GKKzMneQze8i1vVymDn4doNpWwmo0ydmWPGhpHU2bgtIIgg4ioUKqeubYtwGcH0kmhltK3yPWs1d
zGwWcbErZy99iRFQm67l4XuWbnMmS/WydvOgWpc6hbcq3MS+8A3m0zxuFct3Z+Epq28J5dyyH92x
ljY5KmTKH50PfRe3dpLOY9EXGyk0Lr1wz5RegajTWWMulQmTU5MO5m+6WJjCox4O417VheY21cdq
3TYGLxcNR7Nfli8kYE987cEX+1x04LLKTlIGnBod2bjuWFiplJRXxPjFgnF51HJd22mZ2n8HwDiD
izeKS9Y+ZzIgbYEC0EijaPyJ2CWqRaiWuXWIGxzEEpFi049OuWQadmkR+WOcOyt9XZUti4xV9jyC
BeP1EAfGeh416UIHYQlrTsKeZVaJAA8DDKDkJ2Ge2IBsr5XxqAeB5JmzL9u9PwVeUMSvUpzJN6Wl
b78O584FP5rKuLuqLePop+FrSD2qVPLgmJkmFbFBH9vnLh7L76gY5OdBFedbidjlMemC4UJMe6by
rr1f+STsCgVQmaiUjrGwq9XHUlTsIv7WU+7++gDPXT2G9miV0ATSmVv8ePUCecgUBnaOerzp4trV
rIOvWRcO5Wwq9H6RkwTMR4MoBVZwpCDpCS8lgsd5HT1giYFBkn4BMnIuESIwxitlGX6WPtlvVrLQ
D3NV0/9pSt1uOiu6zePBv620rnClqcwwue6pUV/3hRbv8jYtXpdpogjPBKFXaReJ4pUxmsmbHEjZ
Vp9r6yZvkvGCMODMeSd2R+jK3YwE6vRWVqgaqkbXHmPQvY0qPfGy/ckwxoVs5MwDwyo8LcwMy1gF
n/QSo7hlL1PbY6rMRyunfCwpvMzyPt2ks3Rl9Jc8/8/ctDiZL5w7eHpUXE7yEq3WpSCc52Med2CU
nySp3ZQkmCEggj9u239/G/9P8Ku4+fOhb/7rP/jzW8FIcxSE7ckf/+s6eqOCU/xu/2P5tf/5ax9/
6b+O5a/8vq1//WqvX8vTv/nhF/n8f6zvvravH/7g5S1by233q57ufjVd2v6xCN90+Zv/2x/+268/
PuVhKn/959/eii5vl08LoiL/2z9+tP35n3+TTE7qv7///H/88PCa8Xs3Ufv2GtX5v22b9DX/2Xz6
1V+vTfuffxOYivk7eTd6kIWtQa+aSz/8+vNHivh3BnWZ1l+eexJzFsyLug35NVn5u8XkE5wa3hqY
wi2TaU3R/fkz7e8YxCE6x4BIZ6uQ5b/999f8cMH+uoD/lnfZTRHlbcNxfXwCeI9KLL3c+ogAl+79
yb3iJ7hqgZGfD9emvkrgHyeE2ESIav1EZlhQsAU2NuBSlZIjonPzu5WRr96du398qfdf4o+W/V9v
lP/+EhyyiiiGO/Zkl/XVAqydzwhn04fXidU7ZuG7Yop/gabeJGW0GWKLhCrxxLiGD/BUkAAnZrIn
ITmYZns9zD4n4Htijp6Z6IciL7aD0N8OY3IosuieLBX21saK21VRSCsxj65NK16LSuKpXeQyXwhO
u/HwsXKb7JcKXRzYcH3V1O22Celw0q5sCtELEhOmY7NRrfigzuPa8ht3xLDfLOsDNuNPsZruFWE4
Ctpwwe1eWd7eX52gkxI3Z20x5eAEiQENlqog9WzdRNVWwWhtmoDhCt20tZk5kje4NVGwFemlWfuG
KYghTbCduxdNzW7K10GRyaAEl2z9wbTCbWIRFcabOL1v6gdT+B6EN4FA04muah5cGkn9cz/9eBzc
tDLvN0xrkEjpJ1HK0AyNihOQfKgVd6LEXXhIXhKVTN+hZCBNO7FaTQWJ5Z1Z7+vqOkgwyvMYvc/K
m1DdjwFa1V2ygOUeLSW2tfZbVt91uKv0SCY8DZMzWnK0dC15L9CGMn5a7QrzFX4VZE+QrPNql9KW
6oF+3M7VTtlkWWaP+pocS2vAgexzyfPHq9QeH+MnxhvnyY4o0YlOqG3L5LZQn7Vip6VowDHztP3E
lUKv1Tai/iyJP8rmSlauZAxzlcKm8WU1V5JytL4bAEPVdTzfjY1TxrvIXMOgrC23STzNclXFaQt3
qNygWpHm8t2KfmuYduFvoIgU004NN7VOFe0wkINqazVZMdzXJeulOdpuuQeN+sqP9npO+eUqbVZJ
40Xjczjuy3wdpru8uxt7F+6Gadl554o1maOTaWtNRKET2Z325pPDNnu+il9v5uKq9w+sMYKUmrzs
RVU8ag8tcHUMD3xyxjU0wMLYBPeBts5aONlX/Dfvt4ob0Tk75m/Ka/YGIaXz6QUvl7edV01qp+pd
KF1Z3YMkXU1wbwZPl7w4uaFrxSNUyRsMmkblWVFvInHPt4gS/rtujDXtteYuRKDcOHr7Ao7BLN1k
glzuJdK1PLgjJKo+++FXniZtFP2G1qPW3U7Q0ON1YVzL6oaGfnwnd1cjaEmcXoP1CPM+vi3Ndaz/
EOXdpB3ncWeOT8UlII7xsQ65ZClIKXg66UwsE5Kn9J1iKufEyIviMHWVpxT5Wh37K71RrscMyFvf
bQW80FBiWndzI9yI81rXgnXYyhgryObjoAV0hSfFVvGyVkVOlj7uxSZ98VsyekEzbn3MgyhD/44y
6ybu8pt2/F3lPYxaHMHUZJ007VZv4zvDHG4NWbiSjXld6/13TfHfImX+zrjUaqonJ4yrB6mhv/wq
T3xI01wZ+DQmUfY2VP1t0kgPtO7nXoxtvR9eaVrej5V/yLL2qhBHr0ofzHx4xVDje+iXm0GEPCNp
xV2uFA9ibdzlqstINL8rH/Oi2UgdaLsqYaxn/p5F2c3UzU+UtDb/fGjyUGT87zTa+BCl/O+il/Wv
YnnvN6cf9f9h4ILN2LuX7xIYfQhc7gbCFZRWfwZBS6Tzxy/8Ga4QkZjUvJDpk9YtbhekIX9GK4Qx
i7MCb0Dke9zUFm/o/w5WpL8v7jG4PKLGItTB9OpdsPJ38MY4Hy2el4hnsJ74Z4IVQp+P70F98fMH
8oTR2jJ1h7vBxzyp6EN/ai3jPs6L+WeLrsKlipjs4uJhrqX4UZZb1WssPT2Eulnc5vNkXg8SFUAR
QpfTx76CvjJj5qmD1pHgQMhUTSbu0RMWDyhd5QfVmIcbg2Qsswe121bWQ5P/FKRgfpQGKoNj2AS3
DNvNV2oLvSycBKyPlD6YVlOk1dcGDnOjrUShuaNFElW2nxmhjfq92RqNoXXbLCy1ozHX4iqZg+w5
MatJteMwLA03yg3tuzY3qAyraRA9NTUQPMCeLp7lujCv4oqw3lYbM3yCQtPeqkmbx04uj51ux1I8
sosYuYnDrFDhLiGIGiHc0AjuFAjod/LUwohJL1LZziS5/xVlRqysWpG35RSY2hX+YwzaWkIS2HWs
CGBfW/+6jqnxgmGqXHEO5y2urYIGsUWZ2GH71FBtMQ5ffE0OXLGvV1bVR4Wt9QZvuUCcxGvfmJOt
nlbRbR0HyC6KLpphTMrNW1UXxraTIcKZ6UzpGd3XCzQKoE+BbPyqKYSmdmN0U0VZuabmxYdCA/GL
eqUmBfjtaKx1XjwWVV+1EbN5M1QohA8J3QB/N2QxjgN9mgKbSzXcY70mY/CsmFAeeDomjfuyCK0Y
oncNI1bpmkK3a5PGAeqJyLgaZ908ygKcehAYZbXvhx75u9qE0r7pA90T0bvt5jDVvylhgUG7IU7h
Nz2ssaGea/+6UtLiDiVRtBEGpdh1xSA5edp1t7KZS9TjEqN9ilOusJ03XfJ/qTuz5bitbcv+Sv0A
TqBvXtEkMpN9J4l8QUiyjb7v8fU1Nu24RSZZzOu4L1URR2EfS+IGNnaz1lxzzZl6GXZfx7iSYn5w
qt5P9ZakYS+VUwBRzvHnWY2DMkntQ7Uu6qMiL+PtUtTJ82gaKH3F6nZXoMNxtTZVjcJRjwBJpBIj
N53F/Wgv3VU6mMPo1nlmZ15Tz5u0h/DKnWModmG6i9z9jAvGc8tCim70NE/QiW3RhIaJpN7FpWFe
oOStebYyat+0HAeYqoqM60SZiRXhBL6spZnhThxlqZ8Xch1hXdazbqdxuZXLRH/oSzD6MlUdt7PM
Mn1sVKy8gjm39O8J5fVbeejxXirNmB+gb4qduCqqAocFX+wHKkxNdo8iYGF7ZUYrjteaMgwYK98G
LUBrsxmDdo5jKmLqomzhsCz5dphwMcaoWNDHKUPI6nelqoZDIUsQyZwWgxtvKIp5cuvCsToPOdcy
VIw0pbhQFU9RQp+SrhVy57Go6UBXJKRfXKDObt+NBoH30HZBl/bdhdFI+E2tJiJTw5ztajmPdnPR
5VfNWMHdQlBERVU7inbFmKxPii1ZO2e1p13DY+N3nc67demnq0zWt9thbpWfhhRbj8UUVxSqrfrY
GZnyIqEWeDDbyDnMSpaQB1GxylVHui5WqGpNoxie1dhcsNUiPRmROheevCxFC5PQasMKUgbVBqps
QydVlzY+Bi9WOtnfx9ba7o1tpGKpJ5rfp+gwN1IlKnGEA6nRAL0r6/b739/J/70L9/83uEA1yGT+
73DB08P/+pZ2cfopXvD6d//BC0z9P9DnDXAz/fWW1bng/sELTJH346CJ6p4Q3IBc9V9XsGL/B7Yu
XbA6iAF4wpsbWLH+I/rhEN4VYqGADP/qAj4JZ9FYtU2avkFETfD3D4qrElqAc1ypke/kE4U3ir12
FLyZmE+wgPdYmfFhiBMoAAiQIu3MEJwAV3YNeZX6aSMFE5Q6xJTOdH6Kn/YmH/1nNFAUNgJSQqd0
jUGa8hhwLiLXMT0ahGq9vKzr1c8THzj7UarHM0j2iVjV3+8HwktLNA4vQNonmbxj1F0ro3vu29N0
Ybi1XFzUSOjkiuy30Rq2Ve6l2nRRr3GoE9mkJaYVq75fY20vJnudKq8DnpEl8+Hrif9sKsCCUNKS
qWWbpxC0kukKNkBL5NeJdN9oxT6ZIQQp4wVCSzs8Wp/iYjkHEp/AGq/T/3bMk3COTtjVlOU5Yr4n
DJpMryt+WpSCq9WnxBk2Q+ot1ehVY+ZJyAuhM3SGnPbZgn77AAIde8MOGkCLjK7lpXFG9DDjPGJ1
s/96Xk90Bv7+4iYRMFsHqhXNCu/HyKx1qm3iKd+O6ttNrl4qW99LjJVn1860HsxSv5rM8aIfMs8Z
6ttYgeFehWee4gTne51qWvBfoUjk2U5LKJ1ujCrYXuST/uE46efL6m/QfNe+2OeVc9m0yUGK3TVO
j5nhsABGf1y/taX9lPTDOThLvPLptrNgzJBtEMcDi7+fEidaUaObysjX5osqgqu8lHsHjvRrCRxq
ddfOboNACRD3U4VgfZ3GrjzOgbrqRzjF7gCsgAy7YNcf7aTwRyUKqnb0YoOvyJ6VM9yYm+Eid6Ab
TdtOlyAEz66RpcE0rv6Zqf1sEbGVKYQJ51mMjt+/Tds1laknIJaDvvmc3t7QU4AlpNPV0Stb7McS
tOjzyt2iMYAheaWyu1bnOekN7+tHEYfH6byCDeMiqkJUJeN6/yQlITdOS1XkW8Tsy7pL5zV0uvK2
qScMF+B0q+kuObO+9c82sU2hDeYtrQeke+8H1WI6ibshYxPLj5lJtG6zl+f02GIA227zrty0IE9+
KG3myZlxzCb92MbxTs6lS3GiEdEEzipdqqtzOaaln44xIdIWbhuUkHTzFyu+M/M5iJybervuRsgX
mvmgrTQvrQuSAfFOqou909Ceh9+vuWElwbJWW2Q9MFQlxgl4rtVIzmyovwVePkw2KTHKE5S55NN9
vdGNnEsDFBIzyveKThXNOW5Fube1FxWUpyiHw7Tdmn3kF5Hpj0IwbYgCrEUDuB8QUsbDVMOFVMrL
If859nHglNkxgzVC9vC8LDOQGdCnMXjzctOysGku9ZqVduHIgI/lXFoKbYrZHFhdua/ghhadxplt
7rctu1+7fC/8CLZcgsKFnWKDZ9TYwpcq9os6BYu2+XEfhxU+NuJ7iQmX6Sbt6f1eSZX5PXeWkNCx
creXs6OFNPXSGvtuQO2mpj9D2icOrgtwR01XJZZub6Z4vpbtZW8+x49d0lysqrTDf+aAHzTdJVKg
Z6QbqwY/m8MHhrapjXiFZF4el5eONQURu6FOeQ1tDRcskMWjmUvmjXMczg77eY29sbrkEj9mA6k4
280sntt1uNC6Dfp9f5g1adf3S9imIMtJdtwW9ShFlCwgh83rLf2EezHzA8lXrRVkxvNO1VP4R3FQ
GAhradOuHfSjxI/iUEJtrvOn/Apn7Ss7XsPJhIMzAIU6tk+CGs5l/Lh22BDJkIl62DSSBdWwW67V
mRfT7W+lkt5b+XBj9fF9dB3X+mPb9LvSRBhtS459M+22LLkDNbuFBeNafeI5Oqy1OAnGeLixbelg
cl6ZS75vrVv85V2u57COU3ToaD6RtX0kOb6jPiHeszdN+1smbkiD516dwCR+Wl1zzAKAXpgynQ09
LgrEeVmbf4FiuOISEl+8LW6oPPlaFejty2pEj0XS7RuaH1LgBbFEkjw5LrEOtMrDdeNOKTiPt2Wf
uaW5+UbKDpYf5ZStyEHsOiAnImiQ5vmiSKVdV0mXYrh62sJ462+QLz/S4hpAYfF1Z/AKqFexFJRW
dSsGs4w13ArAfHPYUYwMppiZ4jLIo9RDXMJrx+oAT4dlfGkaw2GRtkMyXSkd/Q/xCOlN9qUsxcR3
CSsVSZvK3Ddo7IJJwBEhhkjlMI+Mi2727CIJVd6ozQxMwUnwx+S+6Ge3g78kS3G4zYY//lX2826W
8rskC9RswOqbQKyUdhlZXD6FlfQg/osx8b35JEs/CoIMsotMi2E+9UUSLEO3uJNkXZRzsbOL2U0I
ZbOSpjirdsUjNVCRYHEFpdIf+tb0ZG7DisUJWxW1PxYo7Vrwx4CFg7Y8AkS9/i2tnjzwWkpkm7/x
EQuajNJ1pX/GCbgXPGMmwdd4f7rg4iWIdDFQ4YsZtVljtQ4Hd8VtGiNyytH0a02BTV0k1zav5FeD
2oRurmFVT26Onk5HDWZGU1FRaa+TETSVeDh+jT3XMT8v4cVSc/Uzru7C2EJpGg7oRwVKm+/lmMJL
hhboREAbLzvIULbbO+gWwpFM5HCRrWMX/0U2dMzXzZ97hlqSUCzmwUyPBofRXJa3nYwmPAKTPEmR
cMuq8YOZJKBkBAY66199BKHwaiWjOw/3br6uiCFy6kdKlz73xAw6Wg6pWrh6dBFxKExluZ9nBqEL
VuUnS5JBffP56/v4s6ALeACHZby9LXo73l+NW9eahT1g0a7Z3Y1lD15cLeFoqGeu4FfL2tOrCFhW
t3DyMm3llHidRXrRtDSrYoFhHMssCRPesDNxEijqW3G21SqX72R46VruJ5X+wi4KaspXLasClVKb
0DNi+239FuKnHUwyH86IvmtT/hIrj4NiuFHT3UQcLPbw3VqKy0g2vIwQ8uv5OhEK+TtWRm/MIVLG
F9Z4Nd16G49rWVKVSHj6cZo9R/ON0SawFw1PWZxH4oirXC/gX1LvU7Xjwj8BLHdx9ayY469NU690
g42f6XtbGS7I385EVyd6dv88nQOpX9TzMfo4CVtVo5gLrTAdf505LSSqwzVFsWr7tQyAT2Xpb84Y
0LUODRmzvbn9mVoDbFh9X+nSmTT505X15lG09ytrmUqp7C0exdCWa2RAM5rVmp9Zbz1+/UVOOP2v
7wx/R9DXTAtR9VMuCRxwdEQHzaE1snhuZP2KfsWg7vR9pFT+bOfMNQnaFAWWtQI6ZV65jV6uThdr
d6OjASyuDSfqDhIdb53jXMb1Td1Ou3LkiEjGM+n8KZtBZDnEYqLzwmQroAL/flrMeO0Kq1NQ/qnZ
0usUJB1imRIXzBNfzl0Rq0PM2xXLfypK36J0bG/5nTgUS+KNr+dO7O6TXYnvgxB8M3RE70+pFVJm
aUm7yI5fKi9LT++gjM0jWUxKxFtU55CFT/J34eaHrgv6ZPzLyVkjNbpV50ULo5mW1lELzEz1s4i+
TnUNtYawZnj5+vU0+ZPIXzhgCW8qzjY6197PdmF2SzmkDNnoRCRciiNbFWHEXZoHlqN6WaFfzfBy
rRZuLn9EgBrpFu9GtbyMG+MYzfleLBkk9L3yqCO5u2pzsOosj03dG3Sbm2ZxOTuJn+FHqyXDIa8I
DmUIq+myw1M4xIcXBHgKBCVi07yFv14uYOecZV0cQ2kpLyfTCbdfFFX8ppQelhx2ddvfKCsSwbZz
mebalZ0YtGJPXhobx7xPj31JtNpldyUmBTh87VW4H3KUHzprvBhpJLCH5J7zRy7aS/qCa2f08zaw
WV7DQjxPk+jQaPuBu9GGSqrZI2h3Egj8QlzoYk+ICHzkv1ECuBAnXFOQKlTxlaT1mKx4CoQ0fWWF
kgOsm35UqAvbZHJi51Go4ebvbiRiKqlJPPxgPKfQ9yLm5d7rawwpOOq34hJmsC+Bx1dDdoyT/K+J
vaoB4+jjci/9orh30xImTUygkW7Uw6ed2ZA0pP1BUaZAxM9Ki0+KvBsmFNThqkUE8aKV2s7j0FDi
cJjjo0QrwmCpR11FKjbaG012Ia6btdOPkfqSttF9oScBmjG5dNE7uU+xAlAPYsrAFTLZl1oWH4rl
aukLv9ho3ctqVGBj6lepVwAJNSBick9O2D+uVgbxhtYSbjERKUbbgHLztEumn1L+YBbTLiZHaUmX
rDqmNuBcrlSoii45ztoAn4h0cGhv5DK+d9bFiwuwc7IFfgBqzbuqvBA4k+Y8GCMQwaJdzf2LZhSI
RLOg8MJ1SlKJPAkXPkcy/crmZlfajzSXA00Ynu6QVciplxL34OHpF1Z/LM3fZvXC/zICLWOLw7Gi
+4Gmr26gFa0ofGUsAsk69MRU+nChtGuYcl5BI/jdjQkBvHbVS4vvxNZTRHYcOSQS1XotHhPjHo++
Td+C9SI2QOxAUdkIQLvMM8yF3rObHr+zsb7EUSms+hcICl47l7cCR7UjAl9jDpVGo1Q2HZo1OWor
AqZgF0kKK2ZNvbgGlgFyqVESqIBhBNprDEcSy6tqSoJONvZSx2fgR43tRkOLFCF/uubPxP36susl
BOYBC8W6NZc1jDmDKaPtxJ4TAUjp9IcVud2VaEOnwaU1Z2ARmArcIEPE9rF1VyWnwymGfoTC76SR
wh34bGxd0PjuWjXTLPG5Uj4Q6ZHSEWjPj2tyvcnDGYLoR/QOj0tauxzNsvEzIGF9f8Y5ipyNzA+Z
Viw9iKwFOTtfRa18IxEQS03EG2keP1hwK7A0CfsIeUjNuf/6sH1P6eQa5jHA/E1Adw0KuSjyvwUq
a3xLOllbIA3Bc+rJdaJYdyNW6Ar75uuhkOY8vbgEUkmXsxAMQrvl9J2Vio4rSpK2r0PNlTYH6ug6
dG7aJ/fl6hZA5aPa/hSIGiSTO8lI4O+sYaKt1wmlYxLP0Rhu2ja5X2v7MZ84uTT1KDuPy8gBk8y7
tgDaWeZf6HvQDDEeEhPJY8WeKb62XsZw5fik1dnLOk21K5nSJQo5x3ntDwb9MvVKY4QNn19kYhbA
QQOjZ0yNvbKSEFKCttU5nE36AUCLKebCXrQRj1y3cJ4hMNVlvo+i8QKK2rG2tKs6B5IAiuitFJ5U
fN+zPXFdvHbMLVQrkPZ6XvwEcRK1l1+c3PLn/EFKpH1dxLSx0KbVlxYd4Un8PbOhDZrmdl0p6/U8
cECn5XTRmJdLntOq5zyoG+BLxdm+lZd6Z15hof7YG7tKS++kvL4dOnqObKJvY1B+mxpMpYz9IuW7
Ho9JiDxqBayhRveLWvoig4P/LiNWUM1SwMXj2rV0pNdMoBsFmWmq2A/DVL+oZcKJnRzNDF8KDvRV
Lva6PvySuuTPdcEiI7eBjdaHQXKQ4gOT4gCBgH3sY+neGPqfJaFcM5d7aYoeapNIXGupXuI6VqJ/
MWhTkDoACfk+S/oEZmL0R9QilpVvR3T8G7LnNDtifXM7GBEUO254ASeoVX07g31pPIcA7vo4vm8H
eccdpOWECYN9KanOQ85jgFnfKdEA5a24bGVyxA6CICQLG7SokJxA7MJekwLUD/aLQgbMSlsBvTST
yDRV/SV+Hg0uliY5Ntm8y7v4XtwgVmPB6KCSPIyeUlSXqC54Q462ClTD16GcbB+X3SGt9GMB5GgN
YCttsRd3iZOUfm4sfmQji9fDrhxJ0EUQsEp3AgPBofhbNAuJGF6/Ly6t+Q85kQ95RgsYDPhA2u7L
2f4lsXmLavo1xtI36tIzs6ebj7VUXFZ17sX2X9EMi9CZoZnSp9ywtvQI7MSa/TV9Gmj+ijBB0OzV
FylyZzzi3o4cy6UyxDdpN2J/VNy9YkdOeUx6X8BKGdeTSPiMrrtp5OGXDnCRzOOTbrb+RHOcmRL3
JH3tInvyM81lCFtN2KzF3TBY31otRwIl3feqfa8b8fM8ZLS2Rc+rqmpMo/Vo2uWtPhR+Zc67yb4W
+JLABmYWcdTbfywWmIGAj7jO1YUGRZPOughXe6Srx9oA5pth9nG81uCjDfeiaYW1oh2d8cVMnUBk
V2uNDt3wK22yOz2PjlqJeS2htPhTVAyPIqsH97zse0GfM7ur+LcIU7BY/mkr3U03St9sfSF0UY5J
eavZGbBADySgYhujTJ7Ax+Oq+rmp3S4rNQOqI9GrnhxF8pbBV/z6lP3kjMXmm4TKITGA+HxSBxwA
sMu1R5THdmYCY/xFCI8EJtrr1aWAk74e7kTkV1wgdCBQ6uJc0z9hIsqpmSzaAKVkyti/KrpGBJwJ
H0im50QEpWLfmvV+xTj1zNAf7y6ahSCVCSVxyiSn7Q8r5ramqc+W39go56ytVwD0gD7sBYqTo50C
SuqlSv6iyT8TI8PvML9Mk3KPfQazQmMRa/f1kf7pG7j9Owk7aVQ4+b//zb6F/wmF8P9JdiBp4/+d
p/Dw5/o7+bMo/uzfMwT5S38TFAyTdgY0KSydsocgFPCt/+Yn6PwOTCPsQHAEJOt9Q0+QtP9YyqvJ
AfwAskXogv+HIajI/1GxiYYhK1siR6bx/V+0M2gntTjdMLAEovWF/g0Zk6vTtTakWaprJc1Fivwd
HdebKiq3Xbkkj0rpvJjyZF0hw/ckbyXFiAxhomR0XmQrofBZtZfWEiPKVKuHUZov7EK7w+1Fv656
qHDomSnNvbUKYrZUZm6hlS+pvR6itt4ti/yw6dKLsozfc0g6jVXeJCo/k27tbx3dhm8+yT9r9223
hHJSPYV7IYTncO1TiND4HAIbegOSrUT1xShBFLCRJxvkDPWeYb8Cp7aqdRHHxUFXHJfOCWAxiEFq
fgbW0E72M+PTpEYzC2roVDNBZt+Pn22d2ZRzGnvGQFS4RPVDZaBbi0xJ7sSIIKlHwYeaDONSTx2v
1rKjpjcQts2wqY3ntlChgYtKs+IlZf8Yx82FCpGqGsOizH9mVYKFJBh/M/ZQCNe/+r4IVmo/i9P+
oMdq19LzEbeYsMFEDcxkfWlRr+6Sv76e5NeXeAPe8JIEvqrQrEZ9hfack/M5HQixpmWi/6BrAYqN
n0urxG5vNhEyalb8AzHi1e1peY0XMPgyodGyDsbpsTZloDLDL9pwpOwM3XavLisUQ6lh1RCNlhuM
xARE3jFkt60aL88QK7Tq61Rbf8xWF7aNtYvsu6b9UaR/qHjsff1mJzVi8WIgY0KfA7kk1Tr1rcDi
JUuVihcr5uyqWZ0n00nD3KZvl9hGpYO8jZ1LzBPPOHadwFOvw2rsSwrEjPrBsdiEYGGq2kApIztO
xjc1TtiAG86JT/jk+kJ04evXNERidvIBuVr/a8BXzPzNLkFiIpbNjgGh7fmqKUQZxlCzfw0tgS+J
r4pwWrFMqavExl4fr6aytby2iu+URWoD4SM9lQqFnNmP6EosgfFUToUWjYPCqv/IE1TY+rR0h3HY
tShMWDntKODkMY05aFcE5Zo/yU4Mn1Ybb7f1R1Y3R676XdPOt61keUYZB9uCOpsqIR1Af4gxGT+L
bPyVTM5No9SUY22U1XrfKEw/kpYzh8jHPYzmz5vZOeEsWM7SG3ROYSxQXKrTszoWB3PFmwKmzZnv
cOYzCAzxzWeoIEDm+spAcvkL2NZ3tobKRHLma58e+2JRm6yx1zxdOGK/H0VopQ20X+VepIzuUoHy
Ondfv8cpEPC6gIULHLcUFDvw5fdDrDECVqldIpEUKLtmOjqNv+y3e2HJZA8BCpmSf27uTgsO/4xp
KbiYomTzQau1g6G+OTljzp7sRVUIlu3RBTdR93BnH9WFdPCkxj037kls+josZx9RGYJBCPeL33/z
zTbMNvo1YTbTCRuxUnuObXyS5W43lE7Y5f+SBcZwXGbEwvyy0PU9JZDkjeNAVAE/Ez5B5MO7MlQP
heuE9U46nBOLOy0xfRhNHFRvX66bKHfWjKYs3+2FxWg1wTzdmeY1UlFUN54k4LRW/6MrEJ8HnMPu
9arUjQvLWfdtOSLniQbn1kkXVVLtv15j4uJ+f2S9n4iTO8exE2nVRh5Naq4IbbxRoVOm/ndI0sn7
o1T1/v3jaZDwnhSz3XN5o6WpUEM11JcKXZSvX+ek4VyQRN++D9DlyVB53BNKMJSxEoUMfTS7UmU9
aeYGXveHtbys8YVFewFZs2vM3cOQFrv/4SOcHD96JHfDpoq3LfKLZJOf9J4W80244x2k/EJz6m9N
ciebxxWIp2vOzPUnoRozQNYFnEbYTIvM+xnI+9FItI3hC8SqjYtsB2vFXXdaMP15TnrsxLHpn9l+
M9bJq8Z2XfQU4SBKXCm/8+vyHvp56xY+hqhXmuUKD5nZVyEbudafQDZ74/D1XH88Nd6/68kZ3Kbd
bGILSU+DTTly6DvAmR6eifpkTTWe9cq55fXpdsG2BC4t6o8o2L2f3CkadGjsDNgH+tGo3ea29RK/
2muhDMttPJj7dHfOlurjkSy03RT6mUDsKLKdBt9NBZcA1lDqOTPtpOXyyxz026Jqfgyxknizlj2t
teQuqfMw2hs0g5VrHMuSxcul+aqA+f/1pJ9WPIl44Z5xOxDUIbiGkcv7SZgTRV2g/SVYEhb3mTUW
ro17jAbdZJuTo4QEr2ljLqM0YZI2NG+UIa3M+7KpgjQ3/KSczpzmr5IJ7w4xLJIgPNi6yoUszAPe
P1BfzmaKXkDiWfIQ6CNqOJqh+OZC8wuNsFOk7fsNw1ONagiYTppWu06+l1QO28LYT5LkgRd4Vomq
Ke2GqJocpwKxqlQ5ROhTgsWBbOZuLjvh1xP5YfXy2GQ1pFako7BST3bqaufKGhtJ4m10pOrTc2Zi
9+ir8ZNW/etDgb41hOvRyEMVU9OEJsDbG6iVDLPtESX0pmW83tIiHFb6gaf21nCenS65Xaw+SLI6
NHqdHppzRoDGh23D8KwaXB0oS6sfHHpxyy1USnuSK3fGxZCWO4uOLhffjbsUQtaAR1ndGLu0l33L
hgAkD/WOOBoZXyxXcpxBFAsvUump1Wy/0n4WxXOPl/RKgjyjjZsXKH5lcosxnUWZfd8b8a29Gb45
Slc97ce6jlp18SOTXyIQWKt0C+e7mv1OlcWrY4wfW+6JLpwMutkdYzdpgTU8SVTt6d1GzWbfLjcz
RLpkuZKsye3XxS9W/izl8DOCiZ/sc6yT4T3YNlxp0Wz4/iN1CM+lFOwlN4pWH46Hbxs/1LG5yFfV
r5fCt5dbITyXZh0yJatLF3CAB+zlWJ0zjvsYePK93j7Jybmex506liNPIoTutclNvDEUyrCTtwSW
6Q7hv79JTkY82cLOMqFG1TOiCMgQzu5pPFzcRvfMb80OA99DtddvpLvlW3YxdnSvefnunODhxzBN
PINYqCY5qokS2vv532K1qIpokF7tRrxUTX0FenouFb5jcKPJtwj+KtHTpqbXWak/OvIcFn0ZaK3+
UMp/Jla0G9TN7e0SzTb7TLbxIYVGbw5eB+mGRf4M0PT+2bQ2qiZ5giOJ/Pth28brzEJ+MEue4NAE
cgNtqRk9dViCr4+oDzkbwzo02oq8Dab5KRUnges8ccVKFECxHUD+oBxWr4Z16sRnkvVPjgj4M4JE
jtTIR1+9fiqqakKFjLrfQzrPKGTApdPmM6N8trKFgAnkIhR4PppfrHUNK7ZzYnQghPFFHv2Mtjtr
+lGnSLSuWU3hYPiZO3agdA0Myu0GT+kfNOz+yxqvWGSchWSNJDZcWaf5To5ZRU+nYPqaZk2X+EtZ
XrZDrf9Ax53kp2fNLU+7gD6MeJKETEa3pe2gEBljPskXnL/hkHEzXVD4/i2F1DV2Q2juZP5pe18v
ok8m/f3LnkRNpTHqcbcytB5SzfGUwR3DOuz2k9ceCkEc1s5Mr/ohORfTiwskclD0aJLovd8uiWGv
ZYNpC3CL84hMTdBrx8pJwhrKKJ7m3jqidqg3u47qql7X7rTdt82fa/80pmmCZkVyLNMcoESJvcTU
3Q1TKlUrH4uxQE4BioEUP309Rx+Xv3hgGt2JpzT6oU6myNpkqWlKGLirjUKDQUkPKbs0Ss8cI5+t
ArLeV204OFvaK4T1JhVtLSup05VYcoipZhKOTU2JYt3mtsljrB0y9VeaVztrWi6Mfrx1oFQM6fQz
Slt40s6PyumudZtW517/90GlyFioFFmoAbA1xAS9ebByWOQmW2pC+YMGOkXVPPcxC8g8xOMft8D6
OSZuiif77pwe18eTlYFBcdA8In4Eank/sJRq8tSaVeqV/S8WE3VWZHkUOyzU2k27ZZ/WjjvWzpkP
Ifoj3yfeDucpYIfKWSTcZMQKfvO+a9MkQ4qnC+HpwpIEPV+1y8XM/XUZ/Uqe/BXjByNZb3OJnotE
9QuHTnuoKUuK6O1q3xnaDaLNrup8q/XE01ScVvvHTQqNAUKWFc6ZIAVZEPuj7xnM71hVdpEx7zvq
wkVCT5a23nRCzzO7XxJIBFXt9919Op8Btc+95slnRcwUCUqqyGSj8V7Z51inoy1zNn747IjheoKJ
iImMDHh+EjtZlAL0rnMSErM5EOFKjsy3Twr0KCw151/L89f79ZMkSNyHOEKJxjby7ZMLWW4Uq5cp
43CACzO9MUwDydv2zZ4g3m2O3VMRnku8PjnU3g15slLrpSvrOGJILEy8vJP85uw2POXeilvi3Rgn
y9IypqYdHcZYfii1m1+v38ZwupA4sIfvBBxB5FYBVoGedogUV/HWy/GhCqNzF8a5Nz1ZNUO5Nn01
2OJr0nVH48E+v3IEmFAzuTGQuZvgi3Zm1FMO0od3F8HQmy2Zsh23bOPd1TCCQeaqx3HfspzSfeK1
3oDa9vS9LUA01styAoMdQqxasdxuf3GZ+OdM2j5fYWiicCEQ+em22FpvHkcfs0lxUinxBl/7PRxo
vnlureC36YoNRMZY/mowqD2zrD8GfHz//zPoqRVwvuG/2xcMmlyaIc4vd9gmXWOSO7lYffjIlP2J
gjqFlHMDv4IG73P49wOfbODW7NZlljgoShg/M6WQYuxDs1C9unc8Y3oo4sxfK5SuH5IIXkY+7LPy
F62ztK7ZBye2r2QYG7bqqdb3tnLCfv1lb0EylR5aqG4Zz+7i9G5hWPu6hfmhyqFUooc1SUhGWdP3
vO2lQO1/aFoS5gu2SJymSX+/ar/1lZ7QWXYLed5lhITONwNcodledGZByf4wwKibTA815VEtD7N8
OXd268mj8pDUsNJNetVo0qv1Yq8mmByjSj4VizvOf2nj8mhv1v2ZDyjm6XQeSQ9ojlRAigC3368a
O877qdNfzyXZy/4Q1sLpZXuY7s6HlMj+fTYWrdssGBu++cmGmWmqnVWb2wcS1U76PgabLz/Rjte4
zS7biXQR8pzidWie/Jn6hadfQcg7dxCLF/rwwpz7wGMisn+9aN9sE9O2ECeReOHBnwM0qLyGrv0c
Xwk69vTOV90unPca1XNPtlzJP3tWnRlfPwG3Jb2yFakRJ6askLbGxCjbk4oKXmer+8TI/zDUA7Vr
N9E15L5HbzGjHYopQsvAt6WRtVnezZbo1j1nf3HuyU62VANldB6hSno6hniLqqNdCNV7JfbXctOn
0JK6Wd+dQTE+u/BFDcfSACshXpwUcvphnlqaExIP1m3dJT9sSL1NARqnmMfEfmxtxbdmbX9m1X+6
Em2kevnRyD69rtQ3i6BNFHupVU1cGFEox178oh9oSwzHx87DZ/BcD/+n4QYrC8kqLC7hgJ9cxWyI
CBkkgb5SJaNEBnLoCpydrkYv/t2E9b/sMnm9m94OeHIv03czT8vAgPLKiPK3xMt8K/IoMvwlfMPz
39Ux3tXnpvU1Df2wuRzcZWnho8nrtQDwZl7h5JpatDGvKzJOi9rti0WGq4rWu7Jcoj590aB/n0sr
qjMJbf6jq7Wyu1j0G2gR6CodMVGDVpO2YKMAjFSVPgyYI5xpN5Ge6aUJ0KmbjJvF+rbYAJLmnaVn
V1k/QplLvw+NfdVkBfKJNIzO1qEyjCDC/S0ltK2RSZz0C8DmQ13Cgo6yksaFEqo7foBaejGlkl9M
sP/VMowlBCjT/lmX+99zbe/M9K9+fDYHc8829Td19SczuzTj/o/aJr6RVk+a012/OW46aBdZ0lVu
m8p3na78OeCr8r85O4/l1pWzXV8RqpDDFIFJojKVJigtBeSccfXngf6BJUpHLNtVtre97dXsRocv
vAHR1FXt+zY1ZxwNcixVxOtC6KlYvIJFc2qMHmpKQ7JVbOIlb1QBqs/SXSbjq50Ao49V5BPnjY/S
3tRclqhXz6bwmIENwLbXC4N7UG03hq6sZKimPf0UXzI2cwmtGxazHO8jfXDQLqLuWdg4DFPGfU35
X40L565szlOg71lZooL8ZvWaN9fQFUPNQRPQqUbZQ4iKKQfYo/0bpXU8Zo6vPY49ZPe6fhks+XJC
HksNElz8qJ2m+oRM/dA5Bi5iCCxftFhU6wWt4AgtMd+8E+e9MCVI8ss7GQw/RdN230MT7XSE4bPG
U+rqbOIaRkzb05Lixe9Gt1eBAergWGpBWwejup7FzBal1D5xKfyMZQzg89ZyQGnZqMdkqNLqBjlE
cZRDCjFU2KtOQ7NGMnmZsBax0/IscMRNE61OvQk/k/nvAy8X85dT05SR6COmzWGt7+FVd/Ot1Z24
Zn+2+WDiWWinGPqClweW9X2MWdTSgnp46NTBiyLe6vm9TJuxyfja1jmmua6A+pZeqF4dnyiu/BKY
MjS5OioE1PRl5Sg6l4lW+WpMD2MKXtzwbVjHt2WLG5+NOq0nu/UI0sg5FZ//cul+H/co3AiHHs1s
efmeO3OdbLQHaP7yrU6EQV/jHUuTUwnXMYKVW3dBQXzKaC7J+nFFuPQ7v5SCz9iid8ettEFjAOvf
8PqUBNEvW3WxEFvgXyalVuMo1tebPilKmad6mARuoLuKFp4sXE7G9d9n4mdIsFiV8U/c17jVF1Tk
151ZjHIhdzjjOZIOSbxM1goc8xnAqwm63EqG61DMD38P+fvU/jPk0WEIwZYh4kZAIBd4O2QXDb6N
Al7wpnbiSPxsp32f2/EaziCuZtDT9H1b16KIaviRJ/FIxpKO79Mpt+FfDjn0REA5OlA99LKPQoC8
yayiT1jKCZSdGXz0kHD8IPX+Xr1fNj3PPu1flO3BGxnHwyiJCvax4gWOI9tcSy4O4Zvl/kLhHn0N
J3BPbfqf8/o+4FGkEfbwvupZJhGDUBdeNMY6qk9FM7+Fa18ntfyGLxck8pgFWutMin1Kp6/HLYq2
XH45QyXP/NVEtTYdU3h56VqPxrUpZNu/l/W3AgM8Uu1T2UwTj13Xacc2KAvQwp7nD7naR2BF/h7g
9+9GE49mqwLm/odCTx8WMRAkmuTPxNkWPazQ7cAoeLQZnR5nT+9UCv1b0dtcJI5ooSyy6sf95CxX
YSKnTEq/zq8qr3eh1znKmaFuZY/qlEcdG/u7yJmd2YswebxrnZAfsibZ/Xvy2q/LC2tsAa/R4fjU
KP7yfVsjEYIgGEPUEbY+0YKJZ7Hgv/bN3urfS79Yx7W8aeUWnh2F3snYJEp5l3Uf7ai5M+LKCXId
mqi5hpxve+W1kbdKE2yFrrHl6q5XoD1q51CPbXESrlI0Y5r5wWxNcvDXWcJOCl/E2adXCZgyLK6t
5FFrWjvDQUOULoIg4lnW0IfBLq6U7SmCFBtrXqfntmSgzmDkaFtDhmiKitpDu6sJXP9enl/e7qUZ
DksbBIWK1fvR9hfGFkkZvSdvVt+nPEAG5mr2p22Fb0yl4QM7FJellV/Xk7jq8Vn9e/Rfvg2Do2ar
ojAqsj+/nz29H/UIqS12SXIbDpTT6Ij/PcL/Z37/GeLoCtETc27kkvlBSB4LQNuldg4RD7o0Zs2J
5IX58CxBd0nVFInzwD0xvMwMjpIW+Kgy2oQGhWDz+MqsVByhYp0ZLslgY3f7wult7I5WGFq7ytP/
MhqG8Cr9GxXhj6NnR1SjWDD1dhlNWjW2cVYdBOdV2dW7+v1Ui/qXuxnMzaLsDXsBz8OjjL5FqCIa
oG9DLoa2PTzF8MQKPM9PTOnnMAZAe/QDVBDboDWOooRWmmPs02mJDE40O3gwr5fQGb77mNm9E+ce
5sQPgWu9/T3uz535fdijSCGZWpTStAwxHUoUgfQOOvzUzvwlGGFmCIbh6EOl4BNJ9OViyoPQV2FB
kTYDMxjvqgsovrfmU+wKTkb/fOWf4YYu4cp34tD9gi0gOOEZQDEIJA5X4tGpK7gFmppoQWjjVV6O
G8GQkNcqVyh4OnkzH7SocnB3QGP4KixrT4DSptKojBP1YYY1qKGSFRfaTaL0D7KpeH+v/E8g3xLo
IhezNMbphn22Db+sC1ypckLBgWCmWmVhfGvkJVySpE/tvoJfJ2i36DlA1IyJUFUdpwourTHfqr14
wIPuqpCjQ2pdqDqsxGy2xTLwYunx79/I8/HjXC/7Ax4Q9R2I0ceI67ELonDCXANJMnkjYN/WBRZc
2eQlAyuT6dJu9CuemT3syre2bbdtBy+1va3mdpWogq2KHxGm39YMPMyYXQsJzDpJvS6fYR+SSfSm
bcAsx4PuKpgDpwnY7805uoHrKsnO40FxDGNdanur9B3Jqs7MXMaUD1xKmF2mZnzJuT3vpcJpun5X
atk6krRdrl0Sla6zjNJIlGXP4ah7cZ7R7V8A1YcWdDqCPU4TJisdzmjpC5dNT3khKVJYydW5JoYH
q8yvU/+uomxsVOE/Wc4TG5rwtlKsa7N/jTp8vrO7Kc2d2cK7IJzXDX29kcpEYqXrAgwx9y5QmnFX
GWgcCpTDKXPEi2JZl23S5DpJ8BAVFRcLEwKjtaBGnS1WKPlojT0RQ21lPb+JI9xyFaQjp9Lui2El
xIg8zbNHCWWFJ82zaKW7chzdeli34dUclLu5GO/nQHdN9a5vqaGkmM4amLnlojtkITiZ3q5RyS4B
reTAraxA3CrCTjODeyT7AXKx6f2LQtC22HRKFhWh7tB2qJNi5S5i0zFbXhJjI4H5iJLWYGDuYrPj
Ob9VJxE7tmCFI9GmQxE9gGSQC/XWEjMU4nynt2771r8OzBexo6kBBKEdH6O+xv7xRpOv2uEVmb37
WjkfcvBx6dOs1J5l+ZjOL+JhGcEiIBVB3+QUcUor3PNf6WDnbA0r0Vma7NYSLxK9XMfl7eJDPwW1
o6UHWfcA4dlmiPRkh7MmQcxoXU6i6UppZQuNAVGX3D25gJRkviD9haMHeiGRZof+bZRp+zaI1i3S
3oE+nJfKi98rKHuVjorDRWs64dB+rmKr4EZx3eORmmXbrnwRQFuLnFYx9VdJce5Dhcj9f/AWqJLl
6FHrW3GWMc19DGos3+eDVRyU0ob+jCY3DhCh8q5xLsykvFIzulz4bbppjNGfvNJbaSeDdzIiNlUZ
2b5huXUrnHeoBATcWIXwPOgvUSqv8mA4CwR/nQ5A+iYfLDTAMnQbxmZbcXg7XAUTNhICuGLFnjBN
p9HfwoKThJxgVz+IKqYkg7Wak+DaApXZVddWLax7bqdUeUa7aSX7kOatbpMNlj3glZlM4UdmFpcB
1rJEULDK530KX35M8mdF8W9g40tOAwM3NHQ3SxuEqjLHqrpVqbTrwgx3c/PSAsIw8OkoWsHJq/sG
xwmphn9zyMLMQ6HNHoalbeQgm+EaWktqqx2W7/35s0YoIRTeCpT3qD6iTwmRwc/3olijIoKmGETY
ISgu5En3eiNclxREE7ZQOWZnvRFs8RcyeCJG8WP04SXow01Z1duYrqPc9tsaTZKIRyo1KmfI0crI
912fraa8teu5vpClCFQHgiPajP9W4gkSAIMpc3rUTkIJcZVqdhoFFF+sI832b6gbVxZ51od628vY
oA1P6Vor9qAisT0dO2OnBdUztqe2QbV0KO/DFgUAQvJwAmqdHBDF3ypW7mVyvssD4Qxl8k0Gyzob
sfVEEG1K7oL5XM6f0qw8nyUU/sT0EGj+Pjfza62/UdpLDBbsJie4B5dVVLU9q7HdK7TsTOKpgRKW
EjWwngY3UvKVbHzkQDYxFHYbi+6OFVDIEO0suZ242oBGn5equksqpHnw9K1JJ9OuWmdmtM9V2NqG
vAv1J4ENk+ELG/AHhiLKiKUd9tH7LMmLZdm2Cu4Ces2KccnFDVuOXTVfJqPqKOhk9ol5haTJeTSF
7qxY62mW3MF8lXA+xSHhrBFDe7Z8p0JXPvOrGymnd414IN0SV+Tv+4CyFS3zKgVbXUG/6g2fJFsm
KH5TzPbfMOjw/16GlgZvdS3Vvbew+Fpq3GiQ2nLD+YW5bQkDrpjYdyrKCtkytZe2s4b9bSutzXZx
mW04q0uR3d/1Frn1iBJ87H+06ATOIS2yYbBVQfbM3nfztFlPIk7l7a5TmJnQ7Jmw24zT1tJAbWip
ZyEskRaY2gv/Cjl1/Fp6yfpCtmNsVgY0Uwf1PptqdgCEtWn0smrBXd0ZvuUEweSUfXIx1rCXJja2
TjsoDO8GYdkYuCiU4l6pfcyfCtcsB1joaMwoK4iYmAADE0l8erXziWjnJ0nkKNo5CtkjwIwKpX3C
6Hjjr0syc+hO9C7W1BywRjqNTln+wO8ZCeGVikguMZa0aJp9j/7mIhcqOMqLBTsMwOxGae6A7wjy
Tg/Tsywan8rmrmp3LCrOQy/jkkzoxhmyGDXquQF49hzFSlD2+oly4CeD7K8ftmQCX+K+YmqSWF2K
c03+AHjeEctzDKpJ2CrH0G5UnolRluy87mxwy27Z4Qts7Efr0LMjtFFfRdprKD/2aBwCtrPDFkMt
H0sm/2oqbuK6tK3uwijwaLVuGv57iUYA4DOnlyHECDMEHLSChYaIyXSVEHCpQGNpmJ2wvjFwoh4j
FC/alyZmE2C7gl8j8kDPkfjchG9lcKYH0Pu7tU7txpKvK0OyWeFFxWeTCjgTXU7Zswyh7O8o9PeS
MDx08GI0G390GjMraYumpBEXYr/djf06rKz7OUvO2wnT5+rG9Ie7MUGEubaeTgz9S37ELvrP0EeZ
+6SSvoAFD518us2KYtH4coRufGyN60j9EFQEY0aMqeKaZy13TZQ2g75moU+uwa8/hLa/uADmRBoQ
33dNbMxKbA4UmtpCPJNi4cocyq1uXYXKRousFYwKVDEGu9fQ1zZ7wdXAs6ctlBnUzf5ek18gCJys
Lz/lKK+qzLmQtJTPIUGky0nemqTwxKG4iQxwrqBk4G5vOrVZq2pCE7O6bpVmD8ceWnXtqCFhpbyK
J80bOtnGiOPciulbTe25Ot/8/Ut/rU6j1007CrwYdgvf16zDB3UMfO6cNn8SrUfVx4Ybea6GJ45G
nvv3YJ+trR/netEjAKCGFRgKB9/O9SxYmpr2LEvrtrWLEw4qcV6DMpwNkAl11xWZqOSUN7jA0bg+
cb/+Uog0AIyjFEARAYLlMZbTnIAtjQ2jl+gxoVZjBcpVA8C6KuFzqLQqp4eonG0BBn94qOiLmiav
Ald/D0c9wX06R+C4Vhfb4gtpSJDhxOF9bi+iZh+edAhcrrjjpZJEMtylTglk+OhUJXMUWq24FGoF
EcCIYAua6CbKSSvc5c/5MQ5VrQWqIoOKOXp0zHwK9bmcaE+ED+OUr+Ycqko+oQg1PA0DUlciWoMB
Er1Ve6mIbWmrGHoPkXRia/x2dpeytLnwbHkHl7//5cZXojLTspxvk3bbQtLtRD5ZPvp1pgsMU9Eh
OFFu+T5E13CH1yrlPwzXEdBaNetmQIDFlj4mt3ZoDqKfvjqx4U+NeTStTg4jLY+pOLdu70pu6vYS
4IjWA31k9wfyn1NFzl8qSQokaTqpi9LuD9nYkvl3cbUM2KteClABtytREpwKB/a/57ac1eONg6Dv
whSjNkMz+/tyIntSjhQuKNj6V6k/o76F2hs+jxjmEEqOQXlih/yCEQciDqGOaxWahHFcZQwMHEB8
gfrpwhRYwC0yyaCXeNF1gj3WBSnXFnDHRe1gp2ie4vItcKmj2crQQKjP0fSytGM49lii46BbIUX6
9bhKLqhqRF7mqG56cdWfGQ66m6vR69fiRrjLLrUTrW39l1uaYyUjary4M/MTvq91LZi1RNAZOGlq
2kp8JmfdXRxzg1WPhSGcZRlgDhGLLj0IrwVj2JVtfmEV+oPlvzeTtAtG8j19sOP00Cv6VtBneyrw
pcSFPZh2kVU6AvJt8gIgUVCiyNMRyYf0XakwtVRQ10RYLxCNFXamuzgMztD92zcpPpgJmmmBCTC+
KclF0w8jErC2zOBTg7kT0aDMLC/rr+iulu2TmYeHtJgeBBw+7L4rZrjQ/M86w+4F0bWAk8ekBlmB
TV1uN6W/zcZDBthXbvzLfCrclgRiTO//3sS/Fe+WyifXH//KoTm6FMxkzv1Jl8G8BNljOEfrKdkZ
QgU2TbQNtCk1vbVND1ELhC+ma6003QbgFn1BShg4oEPl0JBEn3HXMMpqF5AMimPsdYq0SswXVepW
ZkE6aYnrVDRffbA7RSU5g2GeOhy/PBef7guLDT1zOVYOaMxUqIMs5zT2YPxiTGsRXQPcB44mapC1
zG2UBbc1pqEjGZUxV54kJt6gZ3Zoyt4kVXd/L+yR6zlF7OWGxbwJJwyeW4Rxv29ZY5i7TKzqAO0+
SBtWlKIBNJ3r8VUfzFshk2ylTvGroNfaaBe6ODxMseL6JKaxTHVwEG6HKD8RAPzS/DTVRXsLRsdC
yj0usxdRpQdRmwqk4+ldYc0wa7ODYhAdp+YZpLLLWb6ruwGorXUhxOZZpdDd5t5xTqzNccUYeQfA
eQtPmbI2HlZHmy5Na2ueS6qdfXgA2G0XpkoMdG3iBzFisowV2+JUrN8Iwcc8nKK0HN/bDE77k9Di
EyjDW/j9wyS4VtXmzOCC9KbKo1Nl2DAMt9r84k/qJbpW/2WEeTzeshhfXvZRLlMF9QNKu4idZgDV
q+wlxSBXo/THNXDiVVoe1K/39PFoR0tbSAJU2J7RjPjGDyHcxicG+HFjHI+w/IIv8/HL3GxbiRGC
ROGq0+KbYbIeRTgvVAuuQt261VCiNZXysbTEVTBexUXj1TwK8WzPWvc8SeqFHz5Inej0Qr2S22id
B6gT9C/a+DqI+PXi84t5TFN1rqWkuNJKTjp3dm7clYiD/r0Vj8OF48kcPSx6ret0U5iMIp3H5s00
XM/FO5Wb/2GUhfqGUJZMfnp0FyAZXPTxUt1XqFmTvNq6eQDC55byCTulX/f2l4GO8osANOdoga2h
MIGrSYLNSLDNesk2I8SLK3Du/on3Ywlyfmy3LwMeBUFmqw4Tk/btLgdl5peOopVeHwYOdo1ceB3g
7nklFfOJz/bbPAlkYYrS34Wnf/TZBD/rx7TVYfRgpiBg2wr8tZLukb9e57lFv8bc/P0Ff/TOl43C
nUF5AdM5QGfHt4bgF1lRLqqxyHhVerGuijds0kDKhJvCuo906rLFB4q1TtDVrycG/22Vvw4ufz9y
TTHkQyAA3cU7XHXk3YAp6gsNCze+zJzSW1eUdbeK0y3933J9Kvb78Wx8zh21owVWCAjpWF1DqcNJ
rjXZRxUlviHWqfAFrR/V9r6M4kVw1g0VbVeLtWJjuHo9leFTFLVnsV6cYAn/tgzI2lvaAusiHjza
bPpc+L5cxT7tBfQkKvweauzu42kzJD2GQfF1PUielSSrv5f/lzuCUQGULUuwKJZ9X/20b2OcTFWL
AoSMcuro6uKV3lOUk5MTUYy5fMhvx4lC0ifl0SLWZaMdXRR5j3GrBj7F7vVs32fxHoTMoxQr70Hc
Q2vpqArUgfmGnJxN3+Jy7lDiHbsBtiA26xZNWKedy72cvswqlaYgvlCkRln7cbi0LTX650X2PCKu
UMgjjSCqftxJfak9tzluwFPmCoZ8ISlLt0bKUJ9DKLlI7WE6FEm/y+b4EE0xQspL52kg4zHSieqM
IXrpnDlU8VE+w5AtVDB9mNFLjRIMOvKNlaGomopO5QtEugOmzMam7aiA1fWzL3deh3a9EHN7zCjU
W7Ib4NlglPdIrO2zun7TQ+smke+xZbVLPFwGa97gtURNH6HBuq92rUGp34QYnlhnwBQ2GVxNSxjX
EdJC/hSuLGgHf++HH4IQVFFUtGxlTf38x2eV58sLWOtwPiELk1MAUmhpxs7BAdHViHC4vBz8dz0f
2Zp3aiXTtQaYKvH2dxgZT8DQ//4px1Hv8S85uu/13PJbYC5Qksv3dPE3tlDgNU/c8T/vvqP5Hp07
ILCoFNKCtmOki4R/uHg4+qW+avc4Mv3X9+wylqLwCCJKQrZ3dM8Gc4+/ck5/bikYDBeAKtfoqiGT
VB9OoXZ+3mtHYx1dq2qX1JJJrx9xi3klO4qbeBmsSjSe1+mmPYQngLC/fqwvUzu6R8wUPnO8mH6p
ab5JMxqab2JxSubqh+jOsiUga4NMBT8Jd/r4Y4lYaCdULDATFzwNyzRX9Yt/2RTEm0nX8DpBzjhu
PK2m3r8cWV27GgXqqx9s+DMkexZCvQTGRLlPwwKLN9VYz4q+6TLoOm2zDyiJhbnpdMhk/72Xj3P8
zx9uLjIrKqWb/zPZ+3KqNMXEcs5adllHa8N8xboYNry8joZ2r556SuTfRqOOACcZxAoCTscfQ1QH
LNz4GHPU1p46tuvBGrgDD32mrMY52CHpSpsM4UWwj36en00hR0u+Q8Z7PdZLH+FOAvdYIrseIlFa
CSHGXffxiE+G8BxZmS21yibXu90s9SecSn/dt4v2PzVrPuSPmrUZRzS1gdPZjZdg0fW2CHvpbrLt
VnBgeaXXpvf3p/nxArKnkJkHvMr7BA/56FkiihQmLBoMnDdfLAWJG8buVJDqhDt/j6SeGuroRrPC
YZQsxHWh9hjnRiquaoo0avSWxs8iJD70dFWFpCHO9oMA4zjmQwXAP3RhBQnfVuMrIxSuqkyxKbbS
0Xz2VQUDstIJ6F+LRubM3YQPykbA+00qrmKzOUslwwuQaQ3S/GyuVGf56yq/CYt/1YiQo6raHdD4
gnoMyNOyi19RJXiYZ+tFbGoAIk8nFuBHBKACAgUCp5Cp61T6vgcb3TToatuVKjZ55wAMyIKGE0v8
2zX09WMeXRA9Cu2jobPCY/iSjdd4LQTF49+T+EFFWc7ylzHMI/Jl3lg6/mOMEW87SCFIRZ0tzVzV
zl9GD3YPhM9TNJTfp7U0NhaVoB9SyHM2pjnyooZdSlddQWM0RU/h7cS8fmTXn/P6zyDL7v1yRylp
OzR4gCyvk7QqLCfzwpXYb5GytUEYzV5secPG6E4cvx+V3/9bzv8Me3T+JiEblTTh/I2v7Sv1kuAB
WpcX7ajAAaSCvIbPwiq4AlpxmDanDv8PEOLn6Cp2Wgv6mQTg6EmmwqUoKNQvkzbXjUclK3uha+Vw
KpLDfEEFZRvdKU6xUhwQEXtj+/ei/7bmZCAojFOeVH/IPwWNOIxVAEl4qM6tCdD6pP4PJ+LrCEdf
NTfaJhVVllcb8Ocb5DWQtHVuZf9tcs7mMSQQwhBH6MMdUw98qQ9MRV4OhSpvklq5iyp800IfvT7R
kefhLjll2faZL3zPJ4ilqDcsYvtQ7Y4LD3FXyH4a4umDtDbYHZCkdoRhiqu0FiWa+iUXsvsmVg6R
QS9S1agw1yP2oiSC54n8JufjpslmIGao9PWUaEa/BXuZbgClDY7RV5emcR+FMKPM20wB5SMF2Ro/
8X1ixI96/RgN8dUkVGeS37hLIxfXrYMph+teUDEfMk61KJar8WiyFDXJ1ABif75V3w+nWllWqifI
Amm3+tqQbWUTr4CP1U6DTsYKFiYCEYvqiLBVb0AiOJV3BhnpRAr3o8mKoDWxMHEFOHf+8jj+kmdc
qgODV6MMVDtSrwvMl5UQvQS1XoVx6oVA/eL5Sgbc2UxgF5OblO5iEJXYyeRrtUalOjccWXzXe2wW
Ie6BJbfU0ZFHw13KsX8frl9u6m8/91h4aEYwvl4YaRzuZRM69ZN4mDe4i63yl+68vOlu1cY5daSP
XSoRMWZUDCoJJUiM+Lfvn0rBFaZpWhZJBV7mh/FaGpqHVi2w3XATXeNKC9Zjd1Vq/VoVLuU8s00Y
Hx1GU+lBRHwdqJIuYckmIl043ss5zYn+cZheZeRlsF9z5vQhI6zLrcTuF0ru9P73sv0SZXProYem
EB+TBh63G2LdnAAIMgGjG/eKUNukfGL5DokOuOd+gl8cizfReFsbb3o2rfCHdkQd/aQo9RKA2tBs
V0YgYVoCFSamBYuPjdpfZOAN8a/D1kX7X77z1x98FFcBl0Z8O1JUYsaRRmzkBQef2xpmvOSA1nOm
s+ZBPnEif9lc34OZ5Wr/8lwSJNWxaRageR1ptQzabsyrZoX24wovIKfYBCfDgJ+vxfchlzDhy5C1
0g5+gzCkneii02qAok4FGj+gRtSevoVoR8+FVczhrIaEaOF2QamNG38DQttO3OYEH+/UXI5OSSRE
gSJEDCTTxJ4wj6v17tR19QksOL41SUo/qxk6qePR615Nc29KsQgiBxaJND4W1YeEa44mHHKD/rL5
XOGz5iPlOXcoq2Dy/NxNypNCvmMGI1gZy/az9xzwbGGa9hBydiPMmeHEW014zh+8RqnAsWZMuZQr
nF7gewHRDasd4tZbuRU3iVSsuqm6HnoMBhV/8uYcE6ZWF3EZrA9t2npaSc6JYdUW8OimraJNB/i1
rLtDHBSugQuSEd+pTX2epxGZkNqu8L339ADeMU95Yml0JKXzYYy2Ap6I6fiGcoDX+w/1ItteDzAa
2ZvoUScJ7tv4LAG0bEK9toe+J58LL/xs8VnUKeXgao6pWGFtG+1MFF2/EvFunJxxBItKPWto8pUW
+OABBrvr331xIyqlozeA75NzfeAM+JeG/y6md4F11YKrC/Sztijdqn6VugUif4exha0svVjKZHTq
PMG3cFneJ8Fzq1HhAhgtF+9F+W/oAOmFhSPMD3F8VpebqER2Qbs1y32e3w+pv690zVW6LUJ5bl9x
6HHj1KoRRJ/sBD2o0eYxlKnbaVdzuPbVjCzYawGOIfCuNNmqpv0CNHkldbqTUXSzStHVCkCEob9S
AQaK6O4GJq1VGuNZfiv3H238Ug2zXeLirgADn2MAw/jFq7NjiGdC9Iz9iSLojq8zwZhFgaz0ic3X
LgRtMWF97qF6ZMYeSMVqmH3ehIdFEjYDH6LCkli24hgXu7qtz1So2P7wVsyXIpgOXbqq5tfAL/Yg
yUjHAXwbd6kKX5C/7FVu3+dMlbxcomI8+W4gjksE4+Ki5RrFkzjdSMAYTaTC9EW1AbBpVuHwGePZ
W9pJ/x4lT233qIQfoypslZ7niF0+J5facFYohm0g0daxh9oUS/EQEguIW1PamODMB/LPrHkwDJKd
/rJncaThVGT8yT//fnhVoGuGRtiDR8mPXmZv9hWY4REGqTR0eymPL4SoX+UoLxJFaM2VNqf6XSR3
ITi7GhWkcieZ5kVtlpmnj/2tGLVXvmxe9bG0b63qTQi1e2EMz1pR9yytM+1IgcaB9hTOZuVQOXqb
wH0oddAOIpI5AUH1jSrOL9I2SSOifwX+T9a8LD/KNtVaXpk6TFYhKLYQFFaGhpKmkOHqLjpp8Gz0
u1E6mAm6VZHiyfW0A2cxwvfqyysUBNo8uirzEvL2KHGIOi9STCfKzTWtY8+Pu5yEPXpHRzK3B0Ug
/pRhUJj4D6tnGn9mbh5yIlkkO8bmMCeHMPk3U/jGnhEkV0Z/jK8eXHRYjwkwV5T2sVvgJCFbzkAb
hKxK9VX2t4Ub0HMRraN8p9QKjNRi7YvXQ/QCzMeeje58FOhzYRw+dIXXaw3Vaw35EMJk8H2ASexR
Q21J3tWUHzCoXERpsUizNnpRb2pL9EpjcroYG5z4rYIWHxYfHbqGmblXUJ2m8OoN5g2RtN5AI9F2
hhK4TXCumCOK1JcNOuqG0rmtUm5a3zprJbSURgDTvbKve+ER+9QdqoIjIuRhy/YrOedKQbBRCJzK
eKt2uW1JGT5Bu1jaGNXs5saTmGreKN4ZCYjZkbucrgMecbJp7FO1dX1WuSviTTzByQjx4C6cJIPr
bnHHlWDlTMUp0W8OZNPxKRxmLWSngRXKMGZsUvm2U2B9KmizlzgR62SPNGzSKn7LB31d9cpZa4hu
HIeuCRAer1C7hktCduOK8IP0xvJiTCYh14yafodBOfdr7AZG8milBK5GtJqRWU/01o6kRxEdE5Xy
nRgD2GdJK9AUvBXYOSh2X2PQwmc28nvFJz2QL8KC/5QRRc7JXY4qUyGajjyYnqFHbmzeojbBtVXb
5pLIBJgYIa8yNfK1Lz80RnEjZ42bhxC1/M6TW5waOQvAP9zMmJDLvJARRmsRhi70PdYkrp7rnh6d
T9pHig8KvZYm+qjFuyKR7badVya6aCoWxX6zltKzAZe6bF/LH4EuruVM3vr9VgpvSpPfG/r2WIZr
a7pZrGrVvHK6Re4mrJ20+aC4nLWmneSw6ZARlXin1PpRSiSaePdSeqWOD7P/love1F6Ci+QMCmz9
Jz+4WXTQMuM8FBuATxcq4uOzDx2SVq6GgFp92VD5hAwVV29K8ZDp9/l8w1wsKmkTOPG2xWo3vhaG
g4Lq20zgouQ1d2Rpyz48jiupfqi5wIcOAXj8kMt2dnpax3IkOyI5qS8YbhoiFCnG7sj/uU3pXJUX
vdo5vYYKMGgsdWGgpSDVIaqlAUqbSbMaU3M1Vukq9bl0WzgMfCx9EFGAy86gPXMZ3Xa4ozTDU1RR
jsqfciJ0g4JvXb8r/JwwuYTuDuctWmmyV5Imt0p2M4gQ024ARgGJnR3SS6KJdW09+IYJwBvDH7x4
xOy6zlusYNcBJlcxz61o2oL5VLJzo+FyUCVg9z2v5b+ayrtlXlT1pe7fy9U2n98r9dwMzxSMpDOT
Jp4C6CG7mYyHkuhLlVDkJdjJx8zVInhj6u2k8DH0f+J4p9dvgVS4lrEzzXVXdq5pIGwWJG7ZP9aJ
TDwAJat6lbCTCsQL2D96/zizzCJvb41TTG9EGylRXFkPztQOJfXyAAnRaVqIXbqJkjRqCPl1Jghu
qEvrPgqeak2Q4G9lToGBkaqvW/HJAPtoSOFaUT9y60kLOq/A5Ag2GLrtCG5l/maak00UzVD/6Gj2
Ggze7v+R9mXLjetYtr9Scd5RzQkcOroq4kqkSM2yZDttvzDstJMzQRAgOHz9XdQ5Xel0OdJ9bz8k
I0nKgjgA2Nh7DQuKvHHC66gSciVNhX6lLc3xnuVIFELEmroeCp7yVZHBA+EgXmHeAUKc2y/jYJ61
qno2ug6hXQcxBQm8dI+yW1tgMB7K4pTJGOMTbN6aqTgnJN9h7PsK2j6nRz9MuZBpma1wITBiQhj4
1wWGXsGkteKIl3Mop4pQwWNiFn78qjj1WeyPuRgJYLQF5MiH2B/VCXPinULoxm1Etsl6cr4qI8y/
9OOVvG/iw5IQdBbUjxs0Ye07MPKLgIXmubj7bi30peZDxAueB18tQz/CSOe10/s2PySfc65ro9mi
zXQt1yJM/Wo5S2t/ff8+yZn+0pL9IQWdEoMbJkdL0h9/GEF9LML0B82X32ctOOarfbPMkc30EPz8
/1wk6AQw2ARgAIjyD8+uGt0GUtICiSiZrqTQNk083OgJ9xOjDqUDU3YbhOgsXjHmfbFk/HTJ/b7t
Dw+V2Ho7cR1tl9OlUeDctKkv2bhiEIoDKG/pWODQTsnOTgH0r1uMnMM9QeXdGhAym1rw+zzJv1dz
kAObE2FIkwC48RE54li879OqxZ3AWsnK1m2qALuTiKLLL3K4n67KZwA/omCk3yDu8mu/zO12Gh24
zS/qHca2KEa5gYZ6gJpm9Ptr+qT8hot619KHW6wbpZPAGhZd03uwtWCYwNCVu9bZOykQp5B7a8gP
Lp9p3ywNe4vg/4v2jU/67fv2P/QhLanykqH+h1SO+YCgDXrc1T7/oa3qoOZfK8D+vrWPOpq0M7Aa
nB8hTK4WnnWX99ZSqZc0+eoJXiVQP45H767rYybCzabJ4RwtGTf5bX1LVu2ORxD9XmZRFWCxu8Tq
3PW/jyuQzrJQoUpfPeQHILJWPQiLS+F80Y8/Gx/f/575ObxLJaVN7UnLwX22C1B0xG1rwIgbEe3/
7nF+1Kw0OLQPMxeXbYXdcxcCygWGxLTMHo2o/n8Xa5sHYCC9ZxER+GnoH0u5uZvBvSFDa84Rhh5I
yQHQvZ9b9EIzKJ/c8++v7pPi0dweiplQfUGrHzlHwBCgYgecFq7Oag77CTijAFbPPg3NasF9bdWh
Wgdo7NJdpYH3SL6Y5KzP5tH37X9I1gnH4ZmV4CFWpQeft7cJDHFbv0MkA4b3MQVsbyqbpWu2PgWD
j4/3nvNcFt9F+cMrQtCSAsTeWhf7naYWskLigMfLujuPWDTWiFAUks41mEOCo3fEA5YsHds3CnWU
YliOsKE2obsgb2xhLgbmBE5OwpE4UYd8Wgkq3oQskIUQJXacL8bDr677w3CYMAjoVRS5Q8jV58nj
YH2VUf60d7x7sB9GQSwItBECu+gdsGLvRCTsFyrHLyAzn4+1wNLPWCsIrX0shysdhA+3RitY+TpI
Nf4ofb4nAXLIwxaKBcuv5bo+QTvNb+zPJuc7+67b264WJ9xDBnmu8QoIB6ntBJGiMsiOX/lhfP6Q
fjY13+N3TeVZMUImGVcH0eplQxsEBl9AJufH/HFMheATwGjI+UAO+mMLRZHjfUP3q71jBpS9rKBo
jJUFKnjLxlDh73v7Z7Hxe/DCh3ein0pq53x+6a6xsYwglrP6Orb7/KJ+YiQ+TICGmeSanF8Kzu41
JHMmsm+xvuaNWlAkO35/TZ++gu8u6jrCvXtIpOd5ncADGIvtfbM2/WSjnxO0NBeuFsYDkkIh0l2/
b/SzzvW+zQ9J+X7sJpdbaLPR4ceVbBk00T199ftG/o1v/6GQcSXxvruyNh1ARAaoeaFWyk8iZ1Xd
xLfmTQwlPIY19lckrk9fxX89NWMu375rTdlGOmYxrskkN8nY+AZURHIXugn2/7LsdC3RvmtJG4yx
queWvEt+O+36cIgcsWB7GvA1DLtnnwRnTV+/uJufLW3eP7MPXS0diXKNae7MYXGGWMx62EAMZf+1
EqT+aaz7vqkPk5ptyL9AQmX8RLVvoqEbWiPPCGsAAy4jhvus26EwbmWMOAK6xjHSF5BmWar2kRjJ
amRqwyDv4nnPWXbR6zvH/Z4RC6Vm2D63yDtqKOXzHqBSCSHGg1XrkMByowE0ftgj+V46+gUgjFpu
rkrUb4fs6Ew1dFsm5M3YpTG/MWR1pHUxDRZ4yYXGd1p2m43IGZHnYsgXqIgGM/unJDKotBtgFAEN
MAMd9SXCTjrbOdajObLFUKxYCx+8J0Kyb03RQ5fDXFbwYfEmSKdIftIpPwMMvFZNiRxCv7ebVySs
1309LcdMBnPNJfdAL0IlAVI0K1Q/9nlnLxo7CaymfIUoI9JFEK9axB4yG4VOmB8PIux1fuqK5A0K
oquOAf8ILbzEBQaSmY+F+W2CkgjF3cymO8YvI0ovLeojo2lsoEsb1Q3bViN/++LtMr7oPR/m80YT
TjzMRceZ/ClvYaQStoG5gSHdtgy/KnF+AmL4pcT50a1AOR3XvQk9CN4IwFJAHQKVwIN3NJZiMUVI
wkEKowi9Z6iO9FhOV2sZ2TqMKJiPsmDw+0v/bJKkum6BGg8XMqAefx03Gleama7wW8gol12BIlP3
RZD46bT1s4WPGAjHhWOMRdGCFbbw84D67v8opfNpLPzuSuiHUd1MRgMiwGhnxjbnJ9OfTUr5TRbE
Pg1oOPp10Oyt1VxKrr+Uqv/iNtL5BXs3KBoouUHCDY0XkFovYuZTCAn+/kl9Oi+/u48fRvimJdIy
5pmyE7u01RZ2YsAz8JJ0PwCm/H1Tn8/KM7nS+5SPAy2/ShQwF1rI78p3N2bUZCsUH/WQhO3GkgAY
1rn/RZuf9sF3bX64hTZw0PrA0OYsKWnDFy6ffIQFSxsxDoUX3xev5ScgE/TCd+19uJ9V7NEE4uxz
OFXegsT6mLzYIYWs2/KqZQnKD3x/3J0MuG+tOx824KvqWO+/kk3/PE549zvmV+vdq9NVWdI289hj
38Rh7c+Subavw1rXDLLLX4nP//g+/Gfyxk5/Bqfin/+F/e+sGdssSeWH3X/us+8tjGF/yP+a/+xf
H/v1j/55bN7qi2zf3uT+ufn4yV/+EN//V/v+s3z+ZQdg30yON91bO57fIG4sr43gl86f/J+e/Nvb
9Vtux+btH398Z10t529LMlb/8dep9es//rgSlv7j/ff/dfLwXOHvLjAoSP/2f3602ffnf/uzt2ch
//GH6f59VoY1AZqCTSK4SHgD+7f5jG7/HbI3cHyBcRmW9nM2tGatTP/xBzGMv+tgE0GlGpkx4Lfn
JJyY28I5y/470IgexdJcu2KyjD/++/f98qR+Prm/1R2sFGDNJ3BBvw4AsJoBGQ9KShZyfVBTgRXz
ry9K7I593lR1FrSpo4CHUiLKLETlBsyFT70Dic1EAORllMy64XnxTWv7U4eOvAcdihy4G3vRYDYv
vBjIIXVXtGUJQNB4x1x33EDtql7ZpgbrJ6b6qEwhgKqDJ+3YdXzQxxrRZCq/gvPRX+eG6yXNkpYg
PzhQmgef4tdL6rnrxcz2sqCwsxzygPa5rWwFHQIr2yZxqX3TEivszaG7cDGXAJNuOripuMGbX75l
PQ915UBVsSoOqbYwBx0M439tQNLsAyPLUXspL3Ypvd11M3W6vUvPtchhZDpY6hinAKLDwSW5FbGR
QfC1ocvJEUWklErDvspiYBoGEYGnA+mBSp5abUSdjFOoOrKuvKskDDQdx5k2lIzlfeMI1IgtPuwU
giU5W9nmQBYeOt2olpDjG4LrrlMzbTPRcuOpEuzdynTXVQJ71XmvpF2y/v3oClOYK7nn3Wp1RqlC
5FQDn1ODYxDonb/ebCsT1KUK1chMH7pNjOuH8Wt8kRiAVqPXXhhsLI4skXRHQVEjw9Fy0/p26Fu2
hTRu5zNujE8djts9HyJ4wWgLjXT6adIGmNMW9tN1r0/zOIIMjwScoCQRb4q3DoC8sBeVsZmdGkZd
AeyQTKCxllYv13VbaRfp2skGqjkmuHHzaZ6A6mFR6JHqzqNiBEaFVQw0dOzBea7Gx7S2Nu8IdBYJ
6dwt+NC3maWll1KYqT8oxkLdSrJLDXGSI/f6IGnjB0n6Uh0KNraLxEvjNbBzyW2RyBj4yJRAX9Ul
l86wisCw4GjFgFpGIbXgz+7gwNIJEEMshu0ptc9aktNj51FUrydEtnY51qcJteCTW1b5riyrKK+n
cdOqb5VZDFuYfPVbNTj9NkPZZBMbqG12tNixpC92NYX4rAcBf6yzzaaAlFzJtjROFkIQetum8huX
JD1MdKS3edbChTIxnHVLWvvWlQP091W1BxS0uqunYlkRLT67bV3f9WTaxbAkOrTtg+CtOAIkK47a
SJHWwT1aKa8rfb2jEDMTfX92xiagFMF4W5fW0skUej+jUJocGyBySl3Up2qyH2ws1jcdZ/APz4xn
bxj57MnMt72dNM0Ctkh8m6YJDWxdXVLN2lfdEF+uGxh3HY2mgbabk5gbyxJqmanyRPrWOsedzI69
gG3X9JrSElikvs0248SbZYlLDtrEyqJYojOqNHYfu/JSeaoKUCfQApUUFJbRmAgxDGZ9aBLT2QPk
cSQ5qs5OJj0/bkgWQbd3uG+YdgfHpLNQQdeP6txadnopOthfWukezrjqMDUVgEm2yB+Elq3KBiir
KjH4faaP3soZNCso5t3KRPuzR8ISDe8h2oq8tYHbt0Gc62yEUzkRqa2cRI3eZzeQTBW4C3aIXzx+
6xJRbY3ExGLQ7J77MjPClPF6e92MzQQuVJXWW601gKeajA51I8MCXqjEqKIThZRcD8hf1yswwX/u
i3nf7It2Q/vuMsmhPV03A6eQ3e2LA4TR2lOpgkSU9r4lthtJvT+PsdFvtX9tUir7LbTJh+31f9cT
P491DarIxH3rVJWtyz6NsniKt8W8aThqI6PjTisaCxO2nbYIyxwiLnlNs5WVVtapJXq/6GNS7FWd
PUPCJN7npeEBPMBuIJ1BTtW8oeVQndp4cz0CC834lAudnEZzWIsKeApEAbMsdMF3Qph3emoNIZ/s
Znc9dN1wTUJBeP4E3sIydKb2cXLzEdYboweUVOGWiy4ZhllaE32QNsDsrDSSPmVjUmDc6nPf6A14
BQurOgAIVcFzOv/rf7RM0mAYdLBtBVBgi+tpd/5MB/EeCFwDCXM9VsoYlMp8ArrCMiG3n9MY8pQD
YHk5IaXtA+pm7i0OdjGgMlbd31BI0+OpTRyynY3lI/dbMdDzchQV//vs8K+zIyPuBnz5V7sZx0NR
E29vZOs+825K4j541Ab6b0zZoWpigKAbWLoeKoco4Fe0OtCcFrvDdDtlrrPF1LXjepkeuO1wiNGC
kqA7MLahqQs7pHGrplR/ZM0MnBwxQeJu6aucejbwpSPwXRmw9Fx/6kFrARZochG7QldgScqBhzZD
fCJlAZcsCiCRrnPPXXS5W504LFFSntsHN0sTf3Li3E9jE9KHTtzmW4g9AScBoT09BDEu9Lw8GByh
brOWqlsIza0T0hSn66HGqMkiMa10A5hSBio07j9Q0dm+g17CnqgWLHJPGP519+cJt+B6xGJ1iAc7
3eZDnm31yoEf8rv/VmzSlxSiraCTNuKYp8xYd67zzY1Lz89K3TzonTzYTNanQqu6O5OCWTAWAL1a
ow4RSwAhcVtpQCYmHmvlQfx5il80jVRL3RTyCBkdGBSCqulL0chnWJuyMdDdrAG+SdfHXeqMJ8j5
Y7eXhh61hoZ8bKpN/kgsBzOOijdSSaeGG7oVbyxeAhh3/a9OzLPT2yJqoMSyt0Fc2SMRmW2YDglY
Bo9R/3rMzgZjz2JLBRg1s+Wfx+YPF/WogN3BpJT3IEYtGsDwsSYC0Ak1/2YP6xe2E2AEWJi2j2bO
Vhje5VlppTzDU1hbSbutfZmWEG9QJP3R93W5vZ4VHuR2R0CBfSCPnxwd0EktV9N5AOgR8ym9vR7S
Cw2vaFaEJWdgYM4zF51nLos79co04fJ7PeZ2ncSc3jkr6gg4H3aTduk9Ooa2V1RrKOdWNxYBdSYW
074oem2vO7y8sSqIK6SlZOvr7nVTDXmx7Aw+htfdbKo2qay0nara+2Yo6UOl12qVNdDcvO5OSb2v
Rr24ADIGleOkPFSW9WrobvmQWJgk6rrRVyRV5UNezHrfRiqPWSf6W01lfx7XK55seF0gRzv/lafa
Ht6ultwC1g3OV52Rg2gLAHIbfj/GZo63jAjoBKnsAVzbdNWX3RB60ssepK4eJ8PpTiY0tS56QSKN
AuiZNJXr267J/UarjIMs9HJjk5SBEi3ds9sTfQE2mHrtjI1ngEObuEj4AZjtHTpDWxdjg7FH7ydY
3icGCa9h1Sgz7wDM7XowWXqh3Nb9JKHUz2gT+6XFzG2VsOqkuSgTD+asYFDa5TbxMIniJ3frMRni
W3vGw1q59mxrWrN02MgO7WC5B9RpIEo7nyia7tZLIMOQ1tp0MBEGBUJladgCnXjbsukE/ZcnWmsm
9F0YCeCoI1Y6Ut93VaFI0NetWF3jwp+7xhwmXj98PQs9RXrGOLGqOWFLKHPRk+UiXuWOB1HcuE3O
GlKBC7iwqlcLb2rVlpEa4YttOFbjJ7SPt7k0kzOWVQB0ZHrzPJYdMkqSTkcSt+baqPNdoZIS2g8T
fSCxfep0WfwYoEyT2ln5IkwowWbwKz23KZYv0BcWm1pEWPXEm96mcg1h7X5jQBFjY3b6sE6mSm5t
KI5GUNbud0bfWKHNvWk/uTW0zZuSHgzTKVewAwRwjswBkJEd4xggv6ye6HPT5+dpAJJf57m7FoCd
+3nXi5uMduVq0HJjP/SJFo3FCJH5hM4G6LURMkS8ueayjZlStYWExbiibpWdEcFDihVFGi7ERlbS
vNcMDWEkrx5Ky16awoRIiWWNDxpqu1BfHyBun7TjQzU5EOZ2rTusl5ZZJRtAcSV9dJt7msfVswa1
jUCKdVtz8wboaAAqW5jQGlMVOFWfPHGWEH+shnbnVHlxyKAq6mPUshaxwaaI2VO/7eLaAlWAyz2C
RQD1TGB7eZF8qyvorVfd9ALncbyaccfuQOAvFg5JCMzTwCww+JPqGZxZXqdcUxd8kbo0LljPnkzH
6Lo76q2xTSvkuof5Ixlq3aVrVH7v2NMq9dZ2hwYKo8t9k5bOvnBbunPL8keh0WKh10Ld4I1QQWEy
51hYeEmh29UcvKoRYeeUzg4rVRXVfaW2tRHTVRYPbNm0zlHP2+5w3Uzz/7QC3QkvIipK9vhkaqp5
UxrE0E2dg7TaZ0E2Ze0rhsG3keTkWyLVuMy6XJwhZRAHWEmNe0eJYu0qjD1w/+lA+0rIGt3f2dIO
Dgoq7hyos+dTMLCpOrMGOm9aZnp3XgLRAsdRyRN88R4qzeug2g3pCKpYtoClCM3hwgfm7sqONf01
I+a30u6atTAxOmC2BjnZG2EPQJN8a/YsX8Vl3tx7unYvCnt4FXG6V2DdPxRtXwWVA4lhkGaKPUy5
KPSxteqx7vt1iyX1KzfyFzp04k5pMXQ2J6E2RmnCtkhx5ZcTFJtzS7GnvseIktemt2et6m9ERl/Z
kDIoI4PkhuEKlgDK7i96a94UxGNPyrA1X4MIzwYjt3Ynkj66Hufw9AlSr38F84b6uYzju96pNiw3
i2fqNZAxdDMPQ5/Oz6WevP55XEDKJ4NvzgGel+mx7MHmz8eyfDY08jb2TnrunTpKhYm1X5w/AW9r
3Ev4e2zHBnL8NRw9gCCTWihZy4Pr2TrGKsYiGIquZwVElheuTYztdTfV6G2sC3K87oFDsJCak96U
ertTSKVFCKxMkFhkhde0cjYlxeyT2pSspzx1N3gryjWnhrUF305EmsaNXRdnesgNqu8Z7aCiBoGt
g7gXE9w8Sq3Otn2HNO1C8ZbD4qEGhkPl7Iw0mLZOOUq3XMRy16UgiYyGg/VI3GmrYUQdrB2T771w
+lczLtbUGPgj80zLZ3Vd7ePBk7sxdqqgUFr9QPR8P3qS+q3jlrvBgwdAkgisERJpAFEvYSZq5iU6
9bH3RPxkgbsEOZoEjglTBU5CY75dz1teiWjfHrOzncKJtxuNpQWVXpBjtG6b1mAGEKY7K81R+g3A
jLDgsmn8QLGajuE1lCzaXZUyjPTtlH2zi2l6SE3NWKaKtjepwdJQxLzbZkoYW4YHujSa5FtLaHsY
ejcP7aTs91UBhSCpSX1nkUREYPU6W5Zr6ZoM8Gv1WgFLeeD4NhnDAJxaJsQLLchhuKzwokI1yc4a
KxaJNleLypzEkhWyvEAyygoBvrX+3L0eE6PhgzgnTnlFy4sLsNwKERem6eeaevDScOrp0Hn9CRS+
+hYCqNWtPsKTB+uhUwd0za05edCvBi4fejrHuo152Ce2vh2IMjYSgoERmRQ9dAJjd6sZ4wVJn3Jp
QzPoUafqscCdeKvgmOo5DFJKjeK+3sb2a11VL0nN9YdMQAaUiaq6QHdDBXzCyFhYvRPWTJFQG7Am
pg2jsy4Ij7RRZYdJ5TE0+CtkxXtYedDGO2TAtwaGkzbCd7G87hdQZyoDx6uAlC4qM5wajGm1dD0M
++lLOZjkmE9pf6t74HfMh1F2pJt4MKGbh1kbMo3qCSp6j1RY7ZnkprsbewTu0kqLJ3FuoAOysYQX
6kYs8jDNDBVhnXfjDa4HVSK7A0nWmkJjmlIAl3Bbd9dNYpWn3m6LDR5uGumt5AtNFeooTdodjfl/
thGn4O3BCux67OcJjKflyp2tUz6c4K3HAy7h6qiZBGIZFtQIeq061yjPgs5qwIl83r1uUDE92iWG
VMaS+mx4yJql1AgFZRjR50OFjoiqb7Z44pgfBB/OZW0M5xxLWOBYYrK5HquJ7A4VMdfXvS7LxrNp
YBJTZGqC6x9cNwwUANJbs2QtvoNAMzeGwtgWaJl4B1gfab3dlE3xn5ua52PrQ7CRBLJvq60QNCrK
kqHWqzlAiKkFsuxyXdb5G7hxs9hY7G5ID9HsQUJEHy3ALaAEsL1BT7A6sHqV25ahSMadk2eRml1x
qAcHCwnvwelOOHyZ58i5HjNtmwKIHLMnSMR71kbV0Ci9y+IugvI5CltTaOrZ0rKDJAF9En/mydeO
pn7dXMiz3SdLYtFt0yJi1ziWpvB2ozdZPiyJ8VSWEqz+s7sTdr1sxA9g5TtE3tQdIHl9rxEoURK1
sOs+KJz7xEUGYJb67+4HOGAx90fvvg1FEkEzfl0PRw8/3LUDkAAhjI1K+qif5GKA25G2VTEKqCA3
6N+MASkKoDucZgiIvHfGcllqz/PPMeOHyWhWtl0Gonw2p8emer1GLUPtDylW/OCYsRIjzMY0Q6tD
fRSmhG0BXEDnLTW2F2oraRF0DoTAnOeWd/j4k+eyYABLXROPiQPXIfGctg5IOLPiasR6WN3bj7pj
+Yl8TCS8k3GflSx83OsePzTW50fRLidcLkEm5GQjUQ9tzghtpVDHRtDf4Wp1YCISfdfge8B/XU4C
KyeBIQ/JGg0q0+3ZNk9wl24wBRn6txoSZhP8dvCgOhd2G+4PhDoLkPor88xLqCP2CLso8kT19zF7
sbm+sLKXquJhy2I/1+4K6gCJcDLxYChEFFOsncvhHINJhXej7J96WJB1OQFCY1xKWI4aTuFX8ZOW
wcFofgGQterME6m/m1g7whMLgMQC92wEIY17rwAjMhLW+NJpArOI12+uZnrQg4Eh1ARUUwlmy1xl
ScIkvYeNNTwucAtz2IcY9a2lG0GBWqAHLU7ZmIspfrA9fVnXWIlX24KOYL8sVKz78+umWnxXwaH6
qxaFiKx8p/j3qV11uIMjBOtgXeZXcNB4NaQ/vOSgXo543EtY+4A2aTUgf6xKzbebFdCUyWKYqVl0
6vMFNMR+2Jcs3thmUJCFCbwlg7GVb+SQSV4gKQoTa2HpGw8mVpOR3HdNu0dOJ5O+9TqijKPWqxSR
mNfcm8YauBUANaFCx9s1ZO/A2Ok8eFypZQFrBLFpqzC1VhMLMkhm3AL70KuIuqtRBS1WlmALITGP
LAffkG8QBCyq+7w8dslysiLxRqiFKQLahFvkF80GK/iVcO7tLnJaJEgX0+jr6crItliXceNi2TsL
eCjMnN0KshUtD6d6LYoDXJ2gayA5ZqEQdHaNoEqGtWBUDA34bD60OOxu73b73vYWBrAyC6ef9fTs
1xjCkVEAdhWw8GDqdVvPDUA7MIdIIz7yyGYJcueSp4Exrkix0fiNaNcwyVBxALYObgTlK7c65hQL
PGQHg3yE49Y3T7/lUExjJ1PfqB+AgHTtGl2iQuIXykwIMqygY0dONgbZxOwIXtqgnhsBKyV+Azt6
zTonfM+n08Thf5DDQh1c4Qf4cOFlM+mNHPEIk4Utjp3l1+4jBy/N8s2Dgv3DYqQjcv/ZLYljP76d
4E0u9TsnhddOOOQwt940cL2yX1EXkeZ6AFJXLPNyTxE4mC4EoiJ72EATYEw2LpLOFuhQvpcdBfmh
mReLnCX4xAnMlOxOWxRhsYd9UUO2WfMsG9xAJAqAg/JWsliiogPvLT92Tq2+SHKkBhbwZQNJkNpH
78UGnwVZtiKY3+Q2xJBvk8XEQxcccxKVWLN627iAZWO/Q7dCoCSAK4cqnM4XGZIdA0ZNZKyQmIVz
xp05s9Q55hEEE627yEU4wLfWgMwE7K+0c4epR4K6wWZ5RGC+Zkuao8WwoFrYKUqmS52GHepF/dq2
Lja8k6h2tsRTp0EtI0QSS6pTqg4CDosF/PusZ73/YXfHuomwWI6L0E3Wnbn17COY9RIKeZk/CebD
uWSqb7DKw4ivmigdTi2FkkRebpHD8flQG8ivxWDZ5EhAaWO6bfHbVrmACchOeHcV3OQge92joHCw
i9VoR/RJ5RtSA1zte2UwVxQg2IV1G3yAG9DikAaJYGKe99/Rdyfkts2Fl2+4DIm5wqoB44HdLGiC
ADzKmQ9/LxFHRr3TkAlWK7dGwXTVs1WZNgsH6WwJ+ATBh/mCo0OjWDdsYAuVJBD+iuz8e37BjPIC
E1tgxqGrjzcIZPZ5C+c3K6Ji2Q2LbsBYoflV4VvN8zTuoA0WDrAqTKKsj+BPaD1KfoGcwjD6+N06
hCnx6/UAZDfPH4cQvzYXKNhtR1CbXYRfkligP7oC4pELzcsXpTtGomkjR0/OujkmSyyXKgeRiho1
use8SPdOj9/j+jAN25hJwgJeqDCGyeMSKa1NOQIsh4HSt6qV5ACq2njfwVfXfWQpoVViQ2Uzube0
gybY/E5565ZjXQvvy7WVo5ABDjbyNbW9nZBR9jPU7BZQOZkmc1s76NRDdhGcp9DCr5dwQYi3pWhe
vATlfYeAAQ1vsgj1aBADS/vIIcCxtXKFXITpAL3m0DJEehELEIb3Y/iewNXNwVIZQQTA8ra1HYZb
qSiM8+JsASI120BVoUiE48/zUTYNW5OOIGy36Iaw6qMgLst7ium0rICBIflK6fKE2ukiEyh/IJCH
5MDSe2ZJlm/cKWYbWrgBpgJMu8BCvzSEH6FS8sSmZD9PqDYzkVtAhNaN1SwPDy9jWp8IF+3mukF+
7WWo3HtW4nlDIqDcpsiHUywqJcXMk/fNAaQw4Ha7CbZR/PtQFHBbOZam9jyxFF6hCKXKfjfKkfgt
JtlJGXBmu02tudPBOjwDFQDDjq68sEHvIsICkf/qgbJBjWwBmJgFCztzgk37EOLO6PFDPOdbwfnG
LAZrM8zVFVOhiepRkq5NA54QCKhUBsxi0dnJinvmA9W6cWO5zsvANmS60dNbqS0REbBhBUgLbCVQ
3UCoASl201l4ZxUlATR6nrMJxnxTFSbOzs22mhQvGIqhH2NpuB7o7bsKVQL5bCIFCKy+b8Q2fBVn
/0s9pq8TMqtkPSLxBjA6cZIgIa8NKOMGam61uzJdsqD455UpnA+h/dHDdVrdG498zrCwIupKkBHB
cz5YJ3y3NqVRnXibFuxUQjeaztBBuzcj1bdTXwHO0GzhnxdNdZTYyR5nRnBuHTff9YaBWA4fiW+v
/+VjuUMafqcWNSYyqIv9X6bOa7lxJkjWT4QIeHNLwhD0pEi5G8TIwXuPpz8f/hMbuzcaSSNRJNjo
rsrMylTE1q/15TpIT6WK17Csj1hvPjL+HXr90s/vaolrwU+j1Q9lCP/VOncxgXxC/JCnMbsNQh76
5czqILbGGrTvpiaLJIPRlyK22IKXjJ0zIo4mELlBsuymzcs2GQNn5sJYBV6G6/y6DPpkij9MtxqO
Cce9VxLNZpuu0hbOQGtMOrhrmkOvpJqVb8eci6tFKmYGZsf8tb5vKfMZytlEY0tFSVwtkPFImi7H
pEqsp5t0re6z743R9EogxfTa9YyJj01P+Nw47JvgUba4tdR1T1pYWEl7reenVbn4kgpB3tBgkyS4
hQ9w0tJLhbOSsoSSNTrvDO4opMdwZJdGkyJeTMbt4W0s6IdHqGPQJHuV5fNrMPlMh9MNAda09e8S
jh910XBVpIc1kWmYjuRW4dWwhkOqjignPuqQgxEXdgGYrrVeMp01/TXuc7i8l1Z0pMAV03mjJ3+N
9BY1ZIyyFhasBEQvoVjvFFtv/mpi7ohPnk087PrpYx7nfVDN7hzrHrd8eYpeyi393IYAR5a7jbV1
ELODbXSqs/k9KndduRuUHeeKUfjiiB/GnqzpTS2+x5otKTuBi9tfZXK2uLuwCJlt88c0HKv2DAmj
SYfPy3FnMIJKGKCxUNFfBNNNiKjBYc1t8duobG2X6QY15Jza5jIzs539jto2KFxTOpiDI+tbE1sb
niWD6mwwhFsk31ntpHjk9HZIQcWbjwGBdBaac6RcYN6FLbUx+ua+twP5UFMHpk6H35bkToieB79g
L5peKWcnJic1u4AsjDY64FSYNC4vxHTj0JfwD1nmDbG+QuWUqcOK4PfCX05//hfV0WYi2x5bq318
45Uayo77wJTczGQa/U2WDjOBMRVB6tui3GHvH5dbroZU8KvWtk3wTnEC9dyOu3ncqcKuFe6taif4
eVHtdReDEogQJi29jcLOMm4WZV1bHsXhZDD9bzJN63amu2TvUWADLknML5OEqTsjNj2KhwjEXDxL
84sWGMbWNG+ovTjcq1yBdsvrXTSCXFwzAYfehYNPOu6qBD53O9QiP8thOhh39Qolsb5JnpjBEI98
PiXTcezwjUHbkjnSXIveoKb7anVLxyk1KyIHTOimarxVAwpKENNow+ztPB1gr5Xi7yxWp2mtpR9F
+YPtkY8DAiA+mSoTCFRR1hMvDKuuCpBp2+kKwXohGqRukGzZMk+dZLown+mOglpruK2/AvNfanqS
tEfjIZMHnV+amcRVONEL9XvZb9nCZ8Gl0wmoz9LkKApuX7l59tolH1ZyoWTV9W1cH5f2LSGIGZy4
XpH0c54bWyU/CfpJTF87taNnZfZ+OaLNK4svVKl9/BsZpwLjjdHv0kuSfAwiQufEpRRVgCbqTbC2
K+1zvXqJQX8eFl7Tv8TLo5f9XJb2ukxsQX2PETDkFSa7xnniQnbNXq7vefckOItUNtsQ7CXk7rc+
hwBP2vpudW9he+VIdvCZUn/7mDpQZYX/NqTbS4CIsTfpXqgk264ke1r8FYSH0CS7yDwtgi0Etzb7
0QW8MJZHDpSA203k96SQYPAl5lSf4XaQv8Uo8aNF3/QLtaC8k7hdK8VRglvANQ3kd3n+mF7mdgE1
zDwqZcu1Biiyg0KQTqPYiXyvrM+IV50We4FJjZxT/6vGeIQkPpUL0vIpjNkg2ujuwuLbWK+b3zOZ
k18LllqwPGRegSrGdi5fYuAgop///2MhC7D7BI3FLaVYYNVz0Kv4LtKaNB916WBJJOa70aJj/c5n
X6TUTrI7T0/InzwVPp9pQAZS3Va5C/5FKJqZxyhYfqMNIV8ULg1JVYnbdbLEmTMnJFR44J7RafUc
TLLaXuDePySpq7SeMr43Mtbz83YMrU1leLX+gQBqjTaLDE8INrXMxok1X7OHNuY0z3eLKG2k6t2c
fKu1FbhHGf4eg9FeAlAZpOIMF6u5MxiaESmGa1DpdMY8OyGXgQjjyuyJWCIeNU3YD5t+2JrxmLlY
0H5IeoQk3NQ4rXvFLT5QMeEf2GoLUdz5llqjcaRYqFkgpmKbTY+7l9wCLzlzxKhIimWYYWIdwkBW
4OrlrzkpxzmmquvUZDpVjLVbJMNx78eVs2TFjXGq5lII4odcjd5cOBb5F7Wi+9ogXHIzbW+Fv7jh
6mwiXgsQ43FQX2Q4tY3QQXwJGGeOQ6O+DWbKGEv/E2dQgIU6T+DOsHetTHkWVJsR3wiOg/4r0f4a
35wxZl/S114vf6wkB+Ho3TYe9+UcOnMa3bDH31Rj88oEFvWsIoEiQe0U471tAKXC1MTYg1EeQioz
4FEh9CJ2aDSt4EXTf//+z9elso+ARdTH+o3WgqSL2XNUvG5WyJ0Y1ZKOU56Co6AzZ9WKlwFNlZOE
h4C7qVRMIBes5Ddtj4+YJfbnaLTOaiOcR2qFKTdcITA8DCLeK6LUwkVx1/9bf6Yu5EOf7Woyvf7z
aKrUI0VTR0ZjzgLaWRtBiQAoWh/L+HQHHZLesYLqp6fEbG9ZX2WsYlSszVKSQUnozoCj7hENIwpP
4qqxCjt2ucs7hemOO2Bik+Zg7+ENBheW/H2kZlGlk2mKm5pPlfRZ11cleGqwUdmGZW9t/C54ruEH
zSMJz219HbmwM5XP4tT9Uelohc943wTZPsqeWrxJ8mqb8ppV2RvEc8RXlEnomeP6zM+EwlnQ77Oj
uLXw0gmXkgDc+hIQ0VBv2tBVQrKouYgFh/DqgHONRFee7FTd40cwShfjXc3tPvOBmu78EFsP1A7d
YtxcI+3Ydb5YHaz2UXC3knKdHc3QFZV9H9bb2dp27Y0EU6u9dRw5TciQc+APdGvim4yAsRy/ZOGs
Tviv3HF/FSUfrXee+aSlB913On5JnT+1N7H9IdZZH77k+qxMuN4MUDUuDwNdUUqUo4FPgEpncnrI
12XYzPnelD6jYd83v4W1m3lYnhlPVPJl3S2B04WnRJB2vm9LJz2IEU2E5RE99irMieLUuUhqeExc
/djvotz0zZJgotYEqsMqvbu0XWhtC1MnEFlItfOAOEVe4LjHMk0Pg5S/ClY7H5OGjVqVwz0inW5r
ZgaJ4zM1kmremybOsRZKoQuRpUmR9sysoftRhfiiqRKxrko6+5q+i2drOldVuHg6SR4kj5M1JuWX
cK5NP4nafaRMuCIyLg3MCqjXYOg0DR9JWrLqkmsaJXj5FK0byOHwqNXRE0JrV4iBtkUzb/bRmWns
1J71ToChoIXIpPLeDcFWsgrPQnvgVIlMeOREHyFZc4IUWTePItRlr2nfLapEE0Lfbov8rplS5dRY
LrtLm5H6OHIwNqP+oWJBpqZT+xpbub6PK/MpDjg7hlZTv7dx9svxvCOufD6R0cSxHIuTa1BmIlch
/i05aHrVv4BBsL3yqCWVIio3Hf0WK6oasw81tTaQyQBabSA5BRqUYUI2j2yWbJKXMVQeYmnuG5mq
OaOX3bctMKYciwb4rEq9i/zyhaCdvymhqELDXqYVrrUVbJlYVcK9CeLyhnYDbzTjYKESO6vZXJ5Y
AwcCBYyfFK/lS4av5aiWlxaVy2QQkm1yuAkDQSZpn/1FY6h55cKBbxQkc1ssCUGaandeYpxmhwTR
BHxeF4/4IwVYqS1FRgIjKqctVodU/Dm+7XEk24DtKORmQMRI5xgKq3+BviAaEDnt8Ho0N51sQUyE
kvhZI5Sr6layLZH8V2X872yLMdoDwYd+MOYe4oZ7Mpazq6iy0YvIx1TLVXWdmhYTBdyVMWosPCLp
dyk9AUMFW+pd83WpY19NX9D5shXviGKxIbqPVg28ULRvpBTf1P5LNuFLdSxNd+xESTneo0QH60s0
HBBHEKba7xTzFC//0n6w9oER2t1cF/sYCvrYhoZ5QC+oKQl/UuOkirqTMBuBPWcJ53lGvHQaYBmJ
7vIgCV3sp8gJZ5EH+u+D0g3HTtRET03HBb5ecaYqvcjNIHkL0j4syDRh11chzay8zYIcbDTSzm08
V7s5mElat6Z8W3dph2rPwEMrkp9V4zDjwwydgIhtY1XddPjvw9C/qaS4emFbnuRBkQ5C0f/fD8YY
tvBgZeY0K2D1vx/kuAM1/e/r//NptJCsvE6jfiEqc0ifn3zCgWg35YZzolWdYVjBrkyhnWZaJK2+
ZLX4WcjibqJO2hFzgffhWJ06uVL8sOseUor1RBJi4GeN7UdHrvi2L+Y1kELI3TC3qo8lXS5EDarX
KIvsWAm3iolhVrGO4jaNbZjM/YolVvSgzHM2Kz5hbJ6QZDmtiRyUGyFbElfqrOEohsV4bBJOPHEw
CDZX4g80RCiHAmiCYQiuQQcJUy6WX1ugFgE7gfkh5KV66MWWoeFwI5lS8TExeOTzBVSxE4f1ADYg
Tu9FC0G44GQcvcQ1/oLZyoqLSSBheYzKEEvS0NLylyxPi0Pfrm7upW7QKdRuKGv6vUNMwOgxzmSV
Oa32g6ZlT4Ia2gE0tpHK+ziraenzKgKgVvd6rmhY6/XHBcUsAIt0VsdmOMi1dB9j/VknIFYinHkh
a/bS14UjJPJ715HumWZW58ZC9V5K5rLHjLwlREqIzx3Rdra0qFs9LGdvmoFsxAnAyRwthjZVjHEr
fcVyVMOv+3I+ZEXmmF0SnSH+jrVIM8Y4kpPmVXUQaumDudWeWE+k532JklXtyt7pgpxQzx4Irj4P
pKVVNQVJa9AZasdmQb2SIwEEEJlNd5z0ZedmTbEq0Ws7R0VM15InEAbDC4OYop2Rx2Ivsl5gKG4z
IpMzg6x8C5Imum0JJWe0OBAFdEGtkfboDxW/r63QNhN1YQchZEX4YifqnaIa7nEc0k9q405cih8w
TWmvYtF3m2az99pe/Fxy6cgkTHwYLPmzt4Z614mgUeWAG203J4IdR9Xd6DPlBq8qnQN1BgGY4DqU
5qTUeeSSHFjZeTx/V5MOiT/V6n5M5u+6i6ZbY7XTLUZS6mMSDNHTqdOtzHOnYuwLUAdQYZxKOi4d
O69Kap3q0oSRiyDVvCERM29JSxpHD8RGs8Nh3beuGlexl1VNs80tK7B1DbvBOC7rg6Isr8JXsvSd
baWqGyjKj8WziMzrjEuKooHbB4wS0SeSc1T8M9YjUCYS1YDJKqxHojHbE/5pJCvma0xlCO2SmLYg
InbRzkX2UHDF1Nh9ovw2h5gW4zi7HOvxhBJpI+pwqMWu0am+VGiDZvZWkzeLfAdbow6IyR9HuXeo
4gs6+I1Rw7H3hctE3HbO7xnhtLlFrnGI0ZSya+v3aGa/3LVt5qi1P1cnAT3byGHd7kV5RftUN6bq
xZvTVpAYN/em2M0sDRViGK0WIz2jbKssaPMl0t5n6CPVxOmQ2G+Bniy6cEGBMSSuG2AeQGYGBNPL
B73Q3Do5jJHos4sW8xFPVpwDsNg/JTLPhDyBa9Pp/8w0z3dlHTPDMz6GVLZcpWw2C4eWUb3NJoks
Is6n75W8s+gXiumzSPaa+GRTG8T9YJ5lIIv0BSX9Vii/cwNRZChv+DtbwTxHtO/afipeG4M5ofQv
Ht9iWhD+mahN+lh0xtCJsV6Pn1n6ZrbOkPhC7If6VyLd+uQYd54sY1CNgaR1msiSCc1n0vdbJEJq
jn4BoW35EMcCO2cCEeDTDPkxJG95hVjnLTY9EGWModhYIZUr6VbWpyl9aayzAaWdthq8eE8kT6t2
ziQVODj6OWU5DkH4dpruQIJQIyO2Gqn2IQ7/kQJB/wVwwp9LtxmXui3pG89w2qadM9jc434LldlL
iAeag0yNMQb3DhjSAtCEPCzdWXI7Wq0e4sjOIJJYPJNdHXKcGXBYYvfRVrvK+DU4lvxCPd4CIEw5
wMsEBd6hkXCbTpudpHNgzOWq7ls8Q+su4QgTmBeeMhNzJCKqcJTegGod7Sr25+zDFIEadoiP6bCu
reCFiQcnB7DWQ0QTC78V+5MIptVpDdFI9x6LyDk9gAgl8x9z99usOGVxWWKW6g8lnrnq+5TsIXy2
CpKPsWZV55OnGMh3Vjjf6n+D1vTqonUM+anwmNnoDutoT9f4rYkyXz6LHNgtLqiiAuHqreEB4Yjs
o3oTp5JWJ8EPgktc1vs6umbQetxr61qsYyrHWuVK8H5Hlxn4j+NU6gqoypfQ3CV9Btp1ycRTHlxa
E1N0+TfoUSmYGCFPdixe2+hOCgxcuhRh9o3MwcTmlcAU0wvkb+p5LJqZuNg0mXCM+nPY25XWIE09
ZTTGxGt7RkiZisXC0t6xmT7VlejGvFUiphLTuFdZK4giU8NZKXFoE4bE1Lg8gPwPwCU6AYWMTtkG
iIgMUoPinl0o3k3zbspCsBbec+lPF//w2d2DSEbM24zA2o2GNqSQqXvAnuK3OURpoDArU1ZcNiQx
+ANjbSVq41aMIBqqk7Em2Zne+kMIA0L5VyKwd6i/RuizsMLkkLnIVZYyTah3cHP/wWw6BNbhaaF1
MkbgZHBHtYrQrQ5AJG4H2SqzNYI1pSpLo78VBtI3crCPfbsfFp9bNVV+oOa2iTR7kaYfu+LHKr7j
GkBY+hWyxpasK/oX7KG3uv4U6tgVo6dVKI5JqalsqhZcXd+WvKY4wp6VIPFi/pR6eWtJt0l7Z/DT
7+BOFwzvM0qitWFe5aa7pj0moc6ZUGETFsLNMkWq7q143YYxv5c0hIQp+pTPlFBlLTi0yllRLmn3
kUBKa6VjSNWXMuExxpdhf2p7bLKOeN3akoZZSpV5eLEbKIPUJgfsZK5QxfNY+RSlo2AxmZO6kRyd
YpwMuO5LGDhTp2wisXH15GjhE4xyoxYLWIp1mwbkkUOqpypmMclYNb9OBZtb8+DZSoYGGmkAMt2T
7E1afHmK7JVDKc+1HwXnQoL7SLZB856EJ9N4DjBiLbaGgImNsz6V5IQ2W4lvMeF/lVcOt3zw2YAS
7RTQq5KWZd7kaT9br+gpluZF0061+oZuRezQkyvcbX45+hbuw4x9M8UUIwUgofFqlm6TPhq+jtND
0R2Uah8xFqra1XIvmpf4F4ZgSczz0HGESK4sHlquEqo4YeQKHcrgJwzuac/A3s6MrtE4g4Sf2viQ
dnah3xrOB/jPCGHWvqk8mQ56o6V/S37o0RwYrqV4JYKxJcHBHhZ2q1v7dj7P1qltdnWNlb6nY1W5
1pOsjkPGCIi1r9u9IRwTaZ9Kv4TMyxPwzW8UvMWYupUXUHc5OI2tg+q8T55T9XM25zclOEfTU2u+
NeUDM2PKqU4/ND0ZZSX28cEpTI9x+z4MMI6vhca84o4VDwoBUnxEChTm93q4yX0LyHGNh0dUOYUM
BdCfCu0USweJN334Sbt8a07vWLBDkg6omQrjlgQHLgCvNBC+pQF76/oTdVHBBrdu8yFKBAYgKXI3
FseyxXQLBssIbPrXaAX3D1xh+PdBuZj9Yyr2k/7orbswfIvyeVSucXVKVLcQqT8rZEknWXQ19TQg
wKlrkDAKmJVbWgfutpBaoenMCjXR4I4EciaMwYcfWfYuM0dsMk2HUkLI/XTci9ZdKaAfGdHz6AyN
fNfgSzWm7Gm3KPeYVFFILtQr3iO/N/yx9lvyRcvyksvHWXWAv2miUqCFQP6re57XrpRfA/Wulcz+
PAtqgPbYLghWBoA7XywvfX06asVBb/fS8JxqPKZVTN9SoHH45uBNgt9t/KABPJL/huK3nd7QRUQd
ML7fkaogietqScqzoIpUHc8p3XcFHKW6Tc2Zk3SH1nQ2nuP4JqvUbwBaXzUmLzo1GwaEmV0wvdju
zclV19cH8qbbxUxF8AjMSyHdhvaYN7ulfM0FRH97MXVz0zMNT0NYx/DdJkZGVVzndq+dFXb4hoHk
Aspzl4loJa4SF1C3e+OJdkvCtjzZ6xJA11fFIhPcymGGZvqsi0tunUzpGAVXQwUIdFr5OMVvNSdB
nBxnw5/Q6WEuZVsVQ1/MlXHAaQd8sNPkEyKp17+UwME8XTJfuNbJfFHnc7XsEuscDf9yZgfAQuU/
Np2p5S26Z4Zd4NMuVw+R9yG45rVf5x+Zdmgrjsdt2fs1XgSob5TkvcFLS9aYTrgbzUHsd31ol0i9
ogsHdBZfEuUiNQfkA/O4D44oq0io3GTpKYa20/bK9BWNn2hm0ZLyqJbyPk9nC2VN6CiToxlnUX9a
yH0Mnwsmyj9t/MlVQAQYCi6vWs8vsfDZV6e888RLI3qkYM36E2XugnJS0D9660firlBXDRLAWxuf
0xDNeHwOdGdpz7n80mAI28tvuACH0mGMX0HtN3V+51uSfrOcPMmAsy+NfouNV2GFuWjogutCrnP6
knKwcrxQmGrLKYjNjU4sZmv6gXxMaZ5qZWvWNzl0RuvSyA8aR67Sp1IcNG1TwP3JZKXtMG0vF6Q1
7TGw9kr8lrV3NFdt9ByM7VzemvQvmi5DdJHmr4n4rhFDu2Z4Zcxxq2N5hTwqZRKxaV5QHOrlUU9e
1cQzCyrG0p/Sx5Td8vZTHh9wqYoKpEs4Qf3MlCd7ezs92vGUwsQ24r1snsX0W4cvbPIQiDUqfe2l
kL/G5lmpOYRQrTl456OjodPmb4mrlt3DveKBhK/EdaH+1PuT2nQuM2WbGucyJb6YEMIRB+HZBKUI
ktVf0xfnfaE+U8vcNkRNgI/0sNFUkchfM1jkjhg7B23hKrQNSu5oCTXZo+B4mS6leeF9rpZTluyE
yaH2mJKXNAOm31jwGbWrWvvV2nyJ3qhqKkh9458oIUy2HGQzlXBkGRNUWlHLjIUbdx+ltu1JkZlp
oFkL5KQVz1Wpmv6xZSX8vXcB8WwQHUm4oMYSmbWdr1NxplGokl1K+aEerKnY5NVtQXhpntv8IzT/
cfCwMRrmW0npxnGE/hVxqjy8TNmvYl3ZShDHwRsDqnQR/S3BJuJrz/Nsa38RvRkMYHhbxs91OzG8
EM7YuvLnOfJ79V6ytUivXeMaA4rL8kr5gsl6xiK8jsmnnm0jbCpllcNa+UsRukcOK49dVZUgX6Rb
0L6r/GekuSZanSrdJRLF2kpRnBY2weqRomSPfWBApHsGxDIrMHBC+jBfL9wqITn8E4AiKfwy/h5Q
JeT3rj2MyaGyPizJMUCkp5sw/aAsWMbfMD1kjSfiGUfvvMa2sAB2ViHZ7pggH1QC5uSrgTJZZBdU
88naThxNMuellZlPAzvaOrxXMlx4EF3KJv4q+MNMugB6YuaxkWLXIEt1FPFGnBM2G2Knc8aEKvNA
aPGBVyB2yt6KWjdHaETmlBe3nzi9vCUCOkJTCr0A8oUxgHeJmFnwnX/rgJlkZacuh13k9kqRypqR
sV1Mk1k3i7tWQcp5b9ZqOCfqBGmpnhHqjtQb1BLIAWGPCO3zb9CMzdIgtyZmpLFWPzTwqqoObgZ2
8pteKPeSGoswplXLLR176fChdklsd3sNCD9t7UX8kGJ/ZMW3+7J1TDHa1oZ/TNp7s5yQstEQq8az
IaF75iCXPgbpwSYvhrZUvpJzNJeBJ9Cf77HEq3LyeV8g25uGBpQMog3JC8zAgLWIPgrWovtFyRxJ
KDBWIcpIfxsfjP4X6a1HYQBgWSDT6z+yctd3F/1KmAViFAaR8SdNzBtSm5EeG5vIs2DV3SHLVk0y
CQJj70NiD11OItWtVr5nRhuYziD0FROU3ZquBqVaW70bFef2vSQRTrf1l3F4wZJqSyqTUXw30UVB
gt+Kh3Lcani44HxoFsdqvi/1i8IUM0V1i9ymOOKVYhNxssmMG2A5H6nxYyRz8SmF1XyT6hf8i9by
ny+a7CR0Vw1/X9E45t2lT85Ve6gYO1Xjq0FUx3yvqv2MAJXlGtDBVU9kvIJwMCwmB2adkFTewSOW
7ShTIQoKqeFMLAYiJoyEB1VoaErkyK0SvzI5xmyu9ODsQrRtJHsa12q7Ksxq20BmqX2pEfEOvtIc
jNwHuKuTs6bCGnzqwwMpsiy/zNmySsjTab8ofsZI1eSpH5aK8PdnUNErMtAPutKMx4HhW0i1+Wyw
Yy6nga1QUGiuXaYL1BhuxpvkXcbwcexSN0BRW6Yb2MOb0lcfSbY8RQMh4FAIE5PTDBXPFISI7VC5
lVeoOJXEjZLcjjJg5P8C/s/OY85naqSJdTW+FSIM1wE1epL9zdbemi5UVmPnseuRPbkCWEnxWxBx
2a1ATXkdUowdjmNzs4q/OQM//GxWxhKm4iE138Ny6QQU7m6WUawRb33LJrCfo1GdpXqriEiTICSv
uvFNQIf1x+w532N+cVgctppqMphCQorjBrh8tn6au1GOLuoihh4TyJrAAf4yUuPLD3l8Qz0a1Cgu
XJC6dHyJpL0RPWpgcPltoAZITybdrIQdJmj0D/eCFWhOgEwVzxssjkbq4DH9EYeOJVobW8SmBXFS
z0zyCmqWdcBY+1bb96BFfPAizZ958hRGxF/1ySoJOgNCj5zNOjYhklc8gm3cFuoV7UC7whXUp/NA
QBt99scqdWVKdltptBmT+z1JCra2tAvMYO+z4lwENZvOsR3eeoirItlNzAjMDAleWulPNL2sQHbd
+ALflT9y8WoN/8LlbZqelfZY5cbpXSI6qfMXy0m/dc3vIj/WdmbiYp+DqKGIdyVHWbxrajTtvlYf
SSqpDS+bbSxHOjpppIWBX3Z+GnjxtRN38fKWB09Q90T9kNOj1d9Vy5OrD7ygItnTjV0mXLvRbqqr
QckTnCpy4vIDxw5lnGS8MNbDkI6uMRIHj+iK+TFkg0W7IVcbBjQl3Ram+yy/UVROlZeT9jtV0JDQ
wFsSfkhuCuMrMLzanybV4+Qw1JPQ0ncxJeIjEp3jV0jQzkm16acI4l2KNmQ7Rwmbj2E880AnPG3A
KaAObBDq6VSkNJQhZ01hi+3JqO64PNArF5Bo6FWpuwsxdCsVl3tMlJql31SvRiTT+gXIBU1mzpi2
YrMOKvYmUNRH2t/kWWJywHg1tHzrIP3YyguuVdpPryDC35iN3TfVS2ACC4OBhdZg51a5M/TRoQhS
kjfZgt5EXkGQhF/ktE1nrdwHRAqRarRFIRgqrqV76LlJd+wRW0RcXwlfnQD2EHMIae5J4CH6zRcZ
kYrEp/iTN9oWCrm5mUJHg/3EdvMvEFQPPGT9U4jvuiY+l91ANM8JRwieQJpvDW0T+wBkkfSowadN
8l5yxm7D+JOqDvZ76DYPUkzJ+hR4+8ClOEYtnrdYtjY1iBn+k3KE3F9V8TNCfDCDzqbLVsRMRTCA
Xjhh6lWvgoFIQ8F4gExRY9mRuub1+N4ghnE5vFuoXboybmTOHjsrv4kP38ASbQRkU8JvaKU2ZlxO
XSjbFQxrrUvPjEN1FptTMxKXzJhpdV0CxsLOCR6j1pV6aDS9RjxNaFpDEsyYnpUBjWfMw0L9XoPj
zLBx+jhvJQ5M2WxxvtMRbFKYcKNlKRZY/BtMkxsTTziIlK3IQ2q2Xa77qAvblu2DmY59LXD18a8X
mdFpUa9Sn1WvdY8m+8p885aBXsRRZ8tYlaILgu+Si+PK3F+J8K5JoUuwnFcMr/1wq+f3hVHXSnUS
7d2ovtNVD/JWg+PNaWFH81eRnmrjX1+/i9k9RWwK/McC9EqlOzUhPdqLnj9nXKKw4R+PQSr4zHMd
CvYJTgJEkBZQfAMyZ9RfgcjxKBoO2qRNKh0G9ZTNeNMtM1NPSABmibDcmGBK1ZFZDmBSWOtn5sM6
Zx26sYizltJR9SokXxsQ91j9MZudnotOnmN9TpFSqA80AhWMeOQVDAtklVfVzPceuvpax/80NgUm
U6j6qaY7gq/rF/boAMFlhNw95+1yatSM3nqL00ghmTPshLE3BipnG5FHpHgxiFIqkM32nqKDa5PI
zeJ6FyfJuQScNbSPkBmxLX5Hm63BuYV4fofeDGK32fH56qTjVlQnkQGc0jidxYBW2Dnxx5C/DWg/
cBr25ilxIGS2EflTABaDfpBH/UUndhOHQPrOvxocHOiUFLSxYQVnwWbojka6K+rzlO0mnQXy1OsH
jbbPRBb7ZVVfoR4YjQEcIbSqWkdy/h9H57HcOLJE0S9CBLzZkiBBLzqJlDYISi3Be1MAvn4OZvFe
xEz0tCgSrMrMe+/JjBLJ/pGym5hTZJazUZh6lIa1GuV4nbbAN3DSmOSbsfhY4tvOJLdo79akoYFn
W71q8Iv5qL4b2Y2UR22PeNj7Ved8TYntKiaII2QlWqGRlKBRfPeDf7QKf91lKAoVtuOqJoY6EHZK
+eNyzBq1lsd2dP7plnnrG0HdHzTbISIqCRYS2aXZdX30HoYDCTdWXDbhl6GrboanVcXTVPg/Klp5
aVx8PV2VCotw8W+lyB8Kpq9eOWZ818AlbLMSY7q9l/O7xRaqAtdEjhvLcLb8xVqvse5Trra9JjPA
J6eqhy9BRmRyjLWpkkPESza/tCmBj3JrzMk1qRltGN3CZ0/sk704bJd8aCi0Q8Q6NWXZU9lStqWz
yIiTsVjWrK/yK4GTmR5J0tw5IdE4kqv0/kLS/SPllib4bDp9XVG/5VuN8z+Tgj1yg2TT6mPdxheV
Wsq+aeXdqEuc18Cai4+USXdHo1ZnrRvWP7JcEu+AD1icFNiPoMiWozA2nQ3/r8GniJEhwks90+g1
kMFDFlEVUiRo72UzuiHqpVw8bRbjWfG57346CzckrcBoYc3TuHWo353Kdhe6of6acrvnhOQx/2lL
3sfSo7JrEuNeS+OqbTUIIupWVzmlfBrWAWv3PGlrevb3NU9GSbVqrJtWYTnkXpnn8cOpkdkoQuHY
zF9Joj6Cjol5c/4LMWJhDd920ywr2T87XcmUrcFN/mVA4jK6kuZ4jlo43QEDFl5oq0fRgZFO2LHX
V4eAIxn7u8aJVNu3Oakl0tidVdUonDcL2zdwZdOy2LYO27NCNwQwkg8rP/kc8W00zYVsx4YdbJOG
2h+SZ9PST2hixxEZs3Ix1UvB2yQObOhcIpMurJQxKbqrQXTZ7h9x33r5H9sUlpk5uL3FkRERx+8i
0qfSRZo1cePXMjS4bte4GHQEwB4jGCuf0muNAil34UEgmKhomGhUiF4+l75av9nKrdxzg0WFzcdU
88TvVI1AIX6AQjPPQ1N4Da5e3/+KA+CB5DoTK0RMOEsNmSqxi+FMuk4cK8sWE2zOKnvXEjjTjcyk
c+Ol+awLN/l1/fZojqcUE3Eq4IsI02M+DvQBV7XsVUgDGjPTIvkoWwzISni0MJywaAEU+zFx0kWv
4vbDrKg6OrrRV0pdHybOEkdrxllGsbAwDLFyqIkzLhJf2VCVD3my7VmFNNvEA3ZlLsvMSTdCNllc
5GjfYC3dWdaa5zy4hF4+U9dYcKMSwQ3iVxdz5MPICJjDXOaPopqjXUxG66esTwQG9pJ819p3pnuc
ixbRGztvDvq/sAGXSddLjS7vNBUTZWJjpmQBi4OxpHfxoP42Jae91tZ4ieGVkH9jjBW6kk3qI36x
C4u3phbJKpVWtfTQqF5iLgYdOQpyGSK4VR8Mtohxh2hvtWYtfokiubIBfM9QxjNuNgna2DJnFAA9
APfvgoI5bz+wNc5rWBd6c++4W/tvYf1Y01uH81VgoM7CvR18y1yHafrI6mNsFPSMUoyLq76lFhJC
ILGVcHrIqstsDqlCHThhjqq/W+rcjg71SMiuYhMJCwHzqOfk4abiO5nycilhVYYYZLxVOZl0Mg95
hWPXABJhfc89OTMqJ0MQ7zxDcLDTUOEP4F7OdqLjBVFVRiB17OGWdE/MiBJBTMY9+Lhr0sRfjZDc
ildEf0z9p1OU40ZyBQ5T/Vs2AFfq0Kx4ux3W7qq2tB7AzfhzjMab4sl3cQux0KcGwRm5BhHTGqQb
3DFO/Mjy+CsyYgWxgFNTmHSUzAzpTmR0tYSkJdsGceKaDrncVhbiCiZt69i4PeOUXe7k7T3wZCwG
GWPs1YOGMRaRS6YAHkxVd7ksW4Kh7ILFC818zMkJS+HUVUpvakt3SnZ6p75sHR5WJoGZqnP7PmY0
L6ue51mZkqOBh9NhwhlTerLRdmERX48cnRhJ9pOJE+Xvd0ZXpXxP/aedXXKTCZh8kLqDKWM6SOXu
0QakAquoq1cDY5q+cBiiGMmsvI33KTOt7Vh3EQuMjF0f9M4lH8c7RNZ9pigHX0jq0hA4HoqHk7BC
Wfvie2ezLXWs1JUWafcoU79z1ZrHzXz1fan2BgJx2JYWZdy/4pn4ZHXWopfps+Jx+IT9s1BaAFow
AswWtYyl8OZbQHGiD78ODrKw+W2pfCwDpUq13ZlTOdX6hr50JKhA55GEFkMQ01rKI18hv/edhQY9
ABtQRDaLwRxjoGBdqyHpTrP64enUwVC3odvY9T2ITf3EjFZ3MGqpsrFpBiAjzueY4rCJf31jI5sD
z95HXJ0H6UQ02zBPqvk2dYcoSP9Jtvws6qPFo6bPz6Qlk6wCiPnjB8MG+oNBekLelPNAMZ1+4qE/
ZtV4o0BIO8J04Hlp1pmWtu6ku/iibPGRSJ8kC9whmk5OxFphv1w3PeZUpuXGa0jPbOVklJie8oGR
4KAurLpBr7mKcfowtOhQy7hVVD17tzE5rAdNfiqRWhyDJseDgI3kBUZK08RqiP4MkLB1tS4Ia3DF
E8t8t8c9TNolq52PcgNCrDJZnh4l7VOeobwqUXMxdir2A1bwCn/YQKwFV5AmeHllxgPGND5i7kox
yJ/DpJgcYsJy2WO+VZOvJGAfcOEPLRch3U1fRxwZ7IBfJglZ1FIfUQyH52jQt6LYRHX9rxmij4ay
qyueMftCO9aAKiqPXfAXdLdy3CqCBd+nsPlhYsl+WDetKHmastjpU3wscVd5nWUGhLadLcxW3Ady
8ygChdo6LtHSzHjVGRCCEkv+HPVgk6XmHpLrrvBZW0ug0+4egXKKpLey+uczZW366tIqW1EH0zHX
7AeLllvMpwaWLoENugEMVhpVRoSTbRgdLbVtczk1kvwINZjKY9RVO9YuLGsdha0DS8grsxfEWyc3
S69SCbAbYOSExd9Pl03NEMx3NTJ4VnWWjE+T0IbfBkuTrAAsU5pPiXyh5ygbtXvkHFXZ7FeuZsdM
v2ArWYqv869NGY6zKTeNb13rRdEVaJdgUsBSAa/So5dtkj0fbIkMYkjn2EuPbKg2WsssklxpR3ub
vmkaE7up2zQ0GpnevocDvGKwVJ3t9in9sTKsTQesTHYfJenHjmnalbmkj7M4pMGWHjkAL9J5zMLj
6mrIySsQ4UoqesuLYueYKupbLzc3/IVuAe0nYKHvuJKjGqWYWXYFTSTw4hH/ZHXu+51FS4NtFHHB
WKrtdxNviz+hJOeuJ5g1jlXkatVa1gFuNlnzy17cZviAOOz3nqFdDP+W8DfFGilTOCKRuSh4Mzqx
T+dja9l21479OOGFTP74KMLhexodkAzS0g4OWvAwG0/IJ774S3ppZkJUB7r0psHRisdLnvxI1iEK
WcEYbKvaa7p9YG7S6iw7x4ifIHthsqu6jR39sN2WTPd10PYyC1Dtvc7c81STKhMqUkbxLwut79H8
V9NnWBTCkA6YLXUkOucIWPqjTATlAypPZCQ4k2s90H4FhQ7IPSXapbp9c0b1PdGDH63nouI2vDUg
IDl/IkSZ0LdcpQleetzqkMbClxyyAVux9R+fYVUYHka1ZSXONkqeAyq/+jZCQx6o13bLKfkpU3gp
67q49oRd30Z6HNt3dXJz2C9sOlqGuMmzSi6Y6KVwYyhc3W1266yMeLXUvXKeBbpZBCmj44M1LH6U
2T3pqL0oVe9wp19TTTIXBjuIjfYzjJRDqnvtdDCnlUjOFlyY6GmEGw7NMN3Z2nUcnjBwDpO0z3zG
vb+Rw14gcNY7eJ8kFmVCiyNa5M5JLs50jQeGXw87Bbz1L+zPvv8RqqAdMDkYT9uX71PiZf1eOJs6
PKJwo3hD6VtHKuZkwQFT9Rb2VZ+peKcso2B6qxtpD81uepEmGxaqYMYWjsbbqA4bhDbgTGyegLyJ
FcVekyGBJ/Mk5olknvorNOFk2ILWLg36cPmYlCc0pit1EXNUkds8m2uIWM+yl3/lSlz5rQu+qCbw
DyAQyzDd62KdaKsCx315Lukzgw8reDPNV22uy/JPks5q/M5qQv7oTtb+oQRo8RE9cHgF59Lnhb+L
ksPunmpeJr1RI6nRwRzYDLNLBmwTvMZ1J+b8rp7GJxhxb0NUm0uWJcI9qyAPWxALqpBxkhWc7Uz1
GqUFLr5wx/wjDACyHU0DHcarB1zPNoIdHmDhTaAD1Pc6/G1MT0o8aHstGZNJY1bYQA42lVcaEqMq
wxGH0F1Wznl3oNcFzoAciRmn1EBVfKihF6SHDIlrbsPDfdOtpnIf1udIObUyc66NVC4jnKLBld85
0E9h9dCkZ9ctagerUcuiPUaho/+O/cNBOHeYjEzw9ZKZ8sOQOCreYv9hi5uBUS/Z1MkGh45sXCPr
G+ldz9+c5IEiJymXhowRYCx1PLUotOpvi2kEkR3uFJ6YTnhG6cXIccYOZUTKdz1fphmCrp3GcbrJ
BYB9FOXok7XmywQoT4mLG88ZVzwBze6iyQ+TlFiOX1xwEurpLlGPBHM1+WBLsKmP+oekXnv7GAYf
zfgiF4/WuTJLx9Ww0jnHqb7ysauM31C8RESWBfxqpgM1UfC68SGaw2VdW1chnUP1Tw0YrGhx9rB1
t2J+ZznRAaCfvAATfrcDbQO/n4uHryFfuKM/b79516G/VGvG+pa5tyzmTycWiwvW8aG/ZF4ZATgS
IwYQ+qmMSd4CoJ+WbhmPaQU20LkcLRbJaN7iKs3wF7xHI2TeSsrc3BA9+nexaGVMap6lwgBGoFgG
TNqo4o4xux3WbaQd2baLjtR+FX7ESOLM0HWYoGPwMcXcAkZy0vX3YYQ/ee0nL6wPib1xzCdfL8vZ
R3HxVWfGPyNSmA8wwxJthN8wPTGhy21scndRPCd6AAZXVXjy+VYGIAus6p9T/bOnZJ9E+bW0zA+9
IlKgdM0llrj48Qvlqm5RO6ib3n5WcbZhZoi8hs8pR/iLEJEm7VZCHbEuISpj5ex1mc92EwyHsbqV
4q6PrE2KGuBk+OBIrY7HPtyW2n4MSYiIUxntOv8Sy5gZMCJ+p7PeQc6gZGxZj2CbkinEB+MgF6uH
VSdSTNXhlxT19KHg7Qgy7oyq/BbpvO4+i1j2ZufkEvLgYai+tqyN+FsyxSGqnHApGdFnnGMiUhwO
sDZ5FmWG6iwOWmZ17E0NopVQ6wbkJV12PmvXKV7mpmSY7WsV4/A/6CTsRtKZJwY86AfmFKN5HeRt
z97EYp+QwJz/6ArTpZL94dRK7G2Co5/hEXo85q9c0knnCvkW2h33GTnchdDLE/YqfTEVBBoKyhyr
AfujKHRwcVAryzjE14N2z9fa5ohq6ebLvDh1IB/Cpf5lRS4qQS/uEkoP1pES66+jn2e1vVpO6pUs
UFWDxHMNkpu2S7QCflBQrgn5d8p2nCB5rvgFje5YpPRHu6LYmrQ/Ov0+M7oNC+griMnJhpGQgR1W
aAe72fTQBt9t7V2LdiW/FRs/KiwQLi+Sgg+x3ZBXcf/hAEJYJ6XiLjUw5ZMSYYxtUHnA2xD42wTZ
YVC9MVoxdlPbfUYKPrwMFtEK3jSuU7Ef2yc6HO6QMJEPWePfWRjBsAalUU5YbRsH+MAXslgvPmXb
fLMahkUd5YnMupktnkRsS+bZ6r8SAwguxjEk0aIAEeZq+p5r1m+JY6cXn3jaMGKEXisa1vfBM9Tt
omTHSnoixSV9W9mJ3w7qpN7iLwQ/uJmS3uX2eAILyJEe4jPAaVJ+rpbeFtO+IaQ/Nwu5Tp1bGByu
rGbBvKMPnMxhfpuKV+YANDAXoboT/tvgP9RwJbOdDmtvP+JabzfcqGbD8UhelcqzOur9JcWyjpmt
xSrLrp4FxrUFZAfPstbyM8gxvTcLwiHMU4d3C91kbhsXRvvXFcu1RsnYr7cY7oqjiLsJtLaCxl5g
PTou7bcoXJHW66IP7ZiWcCC1bckwitYLmqlDTu889B8Iz2OyDNQXgLRVxRaL6ovUhTrckMB/U59R
PutHPgXj+cL4CaZnE9z6+mbWv6r6KZvrcf6U2eMDfmk/xv+K5i3Mj6gmnLPzu2SXb0ww5O1k1/BX
fnzpSz9zIN7zWnwNrWuAnFKnc9Khz64H8uah9pCwQLeb0j9X4h7+hQC/6Iu7t6TbpuN7gWcnbfeU
T4oheaY9/lmrQYVDulYYWPAT8rXBvpV42ibmnzMPUj7Z8qGmqSu6eA00VFdgIQGKDzaq86zro5ns
HbLQ6j+uuqQH4+c7wy1CRMyYkygezBcl/rXMkwJFglGUBD0D/aN8T7s/OfvGe4/jY6E7v1QOCwvX
lijXacASl2FaZj9W/1k6T1/5C+oj951kZLCouVCkDAVr4KYXfXLI1QSDXZvf4hrToV5+skRngz2H
u18d9iPfFynQN6aOPcSGBdD6WMVjHglFuRMnm134GCDxTK9/uxru23tarILxNqO9GoalwE4+pGKl
CrbbrBgM9CHHUHfFfloPmCNG10hnOXXBCP4uTDLs3ybhJJLA+r0T54k7sN6vw3JbWcwTTxJxoiK8
1rgtps0krdTPskdDxKTvM52KQflrFqRQfmDVug0gDx2TevTKsIDX4rXs1RJJc3JxDFsFijHVjyUO
DNNj7V/nsG3joOmYAPRbWq8rMzx0AFeVIQrXRILffSPZMpH7MNNXhqVAOzLa0RZqJdCprrntubU4
ivZZwe/toU7Ykqt1IuRrhIURtQsfGFMc12DtkmEulYQDj+YeelTOYN5p/6xY2UpMqXKS8+2UYnPd
J7FYSUyJG+cvo6JjRZHcAz/G0zR7rgiWaDHIiTCiD2hMBKnJ0TZBdbcMAMrR5KyZ4vpG4S4TFE87
GCYgUBFnk1Nh+6VNsq3ckxOjvspjW26yTM4WdUedr3pRoTcfo5P+MJ1a1d13Nti/c1qHBV2s7haA
s+L2gtyC5Z/NHkGMJeNFe5uYLNb6lnVliWFQ0V7KIOUrn1LchKvly8D65AJToLZepnOYjw63K+0j
nZ0rFBd3lKIOc4B1SRNQyNxoDk4e0+pBzqXELDI2S2mCxExOuIf46K7SwxWO/07NuaVysCsGLEQt
ttctGeiFqQGeG8PxGbF2jEkA4+eqDdJ5JptVYDXVRoKgZwVfLWoJbyKoua50llK8I21RMX9jUfRS
havekQRhAEbgUbV53rt3z7G5tOrimVrMKjumQ7Ktc+bKTByg/n6bdAql03/l2DVqGvMD9QnZMUU6
Kgl56jBBFLXEuM5066k0zYlMWmeNFWQREyMtiXTGQgjao71oYlZztXg+rWKe6BI5hqmLcywDmdOA
cLJNLvXa2Ntm+CelcK+7tkWUDGuvMJyPSm8lysn+sx3pCewWjEq5GLWmW1YOsuGUSi9imu9+gXtW
7rUEzw5AYYeZgko4A0KPBcu0Ungc5PBDKuVnii2RtVK9cG4jK3Wj+QCRskVkqPFSommCjyCbnZuD
2grNMkSupj4JD9i8TZdkkJRirpaIOrGijnii5HhZ2dMEwvzR0AiqtuVnd+q9jovec/Q5GFnj6wir
YtgnICp8f2TrR9GRnGUlU0TTvKis8sbI+zI1g7VsR7SfKmMDGjxch9tz9p2rolwazfgu5eVFSXVl
kyr/jwNayoYyli88zIZsgb8IJiyktr0LHGxXbPr4FW1cMeuCqzyUNHcp41GtIrAQVul7bT8RdynT
1fJRKKWyTiZE0RbsVZLkvzyqOTGQhF3K8/+xbgrVFUI+siIHDkOnIr6oILti4zPtI3CZ9LdT07gn
KZE5bUc9pTQ3b9WgXbT+2qpHq3KwQdg7NWClwjzAs/ORZo4bpzOohTJq727QsNxU1/KqI0fkSQfW
ha1XrG2gIDX5lZAylYi3069jeMCY6omdZSzDAl5ihHUHjMy3331VVb1hnLgr5n9MWefnNYYyY7fj
QwX335OUnazU36DIpxQO4FGvvvBLdhO5ge/KVBcjJDj5DBJmIFF7bv8GloMQyXH04ujzEir917Ce
7SvtX6amLuxQWiV4Dfvmj7+irH8SOlb1YIzYbbBWV+S7K5IcqLDMaVlcZtCUtvi0VNvcV7W6MpND
339rqJ9GTFlVoI/fMwdJglqmrxhckMjYRz4sUy4pppDkSgrIOqgHq7HZFk4PrFV1p57Zfq5vaJ6A
VrcuIbf5EBoW0TjyXfkOWdeWyGe7vPPDMgQVjnln2jYhgxju2GkxEQQyXZ0OtDE3DJkqLOuyfu2o
pkQKNqtribmiLRUnQ9tWyh62p6CBl2qsc6RLSwy6f2kLR+qSCwsWcsLtatNMnROBECdtVelvgMmp
h/+g3fKT0dgLRpzIcSreFs0Ah2Wn6I23HG+aWmKoULDJr5l3qat2/Go79IQ8axxPmrDkSDK6mGUV
+5wlJ7HGP4yza0YK5rKtBjSi/tMQQX54S9E9Q8JUlrLDMEBZ1pXspuJvAHiLp5Ishx7wgUxbgwds
TlYkyVdXB0ubZz3lQymw0aWwgSoCvZHxI6Uu5X5c/2BgnN+2SP2tLLKZjDVWTgAzCrqyYayxJQYF
kq7M5wcyuCzXog9dI970OtE6BUG7uIfoxTp1Y6S1RJk5ZWSCF+Z+mI4khWLlqGsHfXg0PHEOXxc1
egeZuAidG1UUvhxDuVs5hpl1r26qfqulq2nahsYetwJLm2OumIPPXvLuz2h4k0B2aYu0+KgKYo1s
rt7jvCz6m6i2WnITFnzAc6Vfhdjj5MLCaJGdCM/EkVvtS6Eik/hfw3RFslhs8i9V8UY2+9SCvd0x
NTAvmXKzSXOQXGV52EIQxp+yCs/Ly/Fxv38r9WEsj6r9ZuZ3X8bm6SmY6+VLFn+TwCiHN07VyDxY
6kZMwXIk+NUBBeYvNDcQRkf1UJiYCmHfOl4RzVbuBXwR5UsebrM9Ub5jWLabT3+CWwAzBjMvvXcR
3CpSDml688sjX8bqZzHm71l0ypw/CiZLvkTmddXnf37wsrK/3IdGS116CYW+1Pp/Q3KMw7dYf/bt
O4ky0kkVJyTxWlWa5VFIgwOXy130c4blRzW3/nAK9GuF/g4gYAEbHf9Xp/IOEzURxBYAGGtvieRp
fFEr5zWOJ02+c3evekIYNXuXMuc3kzwkEUd/4nFVCCGHdHKHWPUS/6jWX8J4+NFZU1885KH44N9Y
/n7Obc+sWZM/t7GrDVOsSdmRCi+7Naxk0nOqdlLJ5v3GhfnG82HaPoai3toP+e/M7Mboj12sba4Z
AaPuvSnvzKGz/sI5qYenoLyY8i8NGqtxaoyPuCE1VK2XY34V5SsrA7pF0lFH1ThnwII77BHJiFRk
XVSUhE9A7piUbeRiwnW8RsO6w+x+kCpEW9d8duhsqnZXB09EmG2Uv2l4VLNDlr9GcXFYFi8TkrdY
6T77oxVWgzIzThwvqrlw91HNaOowWSWN+BsiGqnt+XjMU/ANjbUIaWYDjYBX8Qjt+2DuwOMgSixi
QIxk/YNiWgT6g22IcnnQCJR0rgZ4KLiphljELJrXtpa6LbHQMi3uEJcgAI1A4XeZ2BqgW4q3qaHr
37XaqpEe0cnG9hdCIHnDLWkU26w46PHeVE+oVM6qqtwI3HazWwOb2rX4eYNdYXH9e1XNWM2r43tZ
PsjMRPa+CrYNbIcW8up2qi8qX1WN090b7C0soTY9KGLv5+e7Bfk0xY2JnSs4yvG7FhzDet9aGJKP
ECda+yKjb4bB0dR+KmktWTuyT2W0Yci4YpV1BxTpUAxEOzbGxMO7Gy1vgqqNY2P0Zs+Kw6BnVVbo
G28KW0k583ucrMVhnTmQTuZyfx/7F5BQGTtDzWOeXUJYHNlJdgieuIKliMnJWLXY6n7OYQS20drH
9FDDgwbqf0u47rxh3+Woi8Z9wD6oepvlT2rGPSi2Z698gnpPHwMG/WJXiHuNZhrtCTiqGrzEVWg8
KYIJQSWd1ykHHq3E5/o58ZqJWdvxybcP0OP63gXVsyU3ZuZXq/+Dyk6bkPBZ4DeCCxmtNPOY7XLr
qNl3ka4I/Kj+BtcdKplRbDLzEYxbwSAInqt2MG1XDFvSNJK6kvsNdlk2YGGi7CKP8RwPJrMlzeMM
ymJUMy+OiZWt8aCAgYDThpPJzw9kXVXtRopN6FR9m2iFsU5dmmO1VTC3dT3xefydcySRx4RsWq0T
ZCdzsWeUrGgELMQ52YXgZbSJ2+EyY0u6YDev3Osc9ZyytXUcUNegFlNBMgLXGLQAL8rf9NDfDSxn
CDqgV+ZUfZZBhpMkzZ5icAB5WltbgmsD/YIgw4QongI4if4NQKkMjL/1jtxkiiDXp9MqSu8usb63
Jnrvg2PLvoia2Qyoy8AuN9a82geSSu4WdbqaVY6wkV9+bmH/x74UZbSOUj1v2mv5hBLd+arV/ncI
JvDAicRIM6v73dDYd5MWOVNxfRQBNIuK/2pwvjsym1iRqTgMxYvuzBUV7kuiEv2l10Hon0vW6k6d
soil3FwPqjGfABFwMuHBwAtcetEtfYjU/smMAvX2bV2h5rVvtIHHwf9MbRyl8csRxIUGMcK1SsJ5
+hNuVOy1jsXOMlG2N+z7fX3Qug92fvrBri93kVgZspYvCuT+zK7rTTlRZuUXKRzNvZJv8B8SPiCX
ZIveWce2w5gi5mEjR7atqw2uEL3fKM5awSVtLsX7qJ/wf4vCGLzQAWdLDLiabGVrwdXXdG8q+umi
yllx1Rs12RkqvDz/XyGJD+CFHKZHtUs9QmWGIo7lxH/TkrLpEzDD9jebTD2sgLg5FOnmEJdzsbw5
PsVnAAY/9VoaKzYxDdATZdBBzlYYvw6cmgBLrc7ccyQYi6TaFqdEPZAfL8dNr7yCmrEw1NKPgqCv
prRXQXjV9MdFW2tHv/badK+WW4Z2rCTGRQpRHgcYT0FZ/IvqJwMTbcbJtgSH7mN6Nc3QZhK6xakO
JLPhUuW7h0Dtjw9nIlE88NF5dr8PCLylrDvVWM0oFmR5CmktS3G27EApLyNylbL9kQQ7dg7yiDMj
RLiqxKeD6RtxxIGu5/jKWdIl82tSvps2wrL0NLPhgstBVCiCQImDj7y9JC1LAc46tD+NyOheYxUP
jMF01zE21XGzSIx1DZhb49bJvA7T+6wTJuu+q9eOQ2kGnk8xwIv7HG1E9ivCEILcbEwcOxsfOHJF
9I4FjYhmnm9TwzPCTw3dRtirPAkxU5+jMfBSTFQpoxYgVDnKEGeORH84PdSA6OGmkjc6tznsJbZy
YBO30XPIFLcLg3xA1L1iixcP4Jt9ckWUPAY1u0pDd01pOyuh0s7i7ypXKg02KD/Wz7wSXIM09gzr
LOCuRFuPvJlRfqCsWcdzyjJjey9T4uGvG45JxuYLqotz2K2a5sPqSk4xYKLbUEXr2loTz62UXR1o
LoVDQpJseG9/opMhoObjNW6g9WyH9lxJ/2okpNLcluG+75njeGPwNC1mp0D6VJtepwiY3XU+CVkd
+0PRdlsTMhjRLa3ZK5zcWaIxVf7u489h/M2DdxipbDNkiyctmMKS138lVrlxwvk1rHvcihLEaJOr
YS6/0JrqvUHMt0el3oVkEEsmowvDvpTVKgc/IsJdVr/7YlszI4V1W5oRjOaxyfcVFFM1Sdb1A4eS
tjLrFXNXxIXG9PfOVF4cZQeKV9RoRJ9cDH7wEeYbMTP/s3TtK/hBCP23b/MuCr5KcY+giyBhulXq
2cXNYYqOZTNTtmFzUTDW5OmXquuAFbE84mkPjnXTHSpJ8NpCaylG7avFY9CxIjS/xPbZiH9Tfe87
zGw3JXvAcH8ioooMGc7OOC+VHqOBb4l9k7AFyWogKeIhT7M5+ekQiSb+rdzg7izQxV2RX6UgJ+eP
LdBq8f2SnzWyvZAuI90H5ATZbxlV7TIQmLLxD5GRvlVeDeIInJ5l687wmXM+FYzL2PtGG8mOPWQQ
Ro5+5gbUNKMBop1G0Azsdjcg0RiG+ZTSHNaMuqkjWkqjyHgyUY8zxtn+MH6ROFtOSz3+supv09xw
o2b+hpIm1sC7HGWwRPJVnW0Cl6DiRL/hfbV8/DAeQxI8PxC59pE2syZ1Z2W+LBnMOAbgR24fCwsq
0TPH62KgWfbuVO8SNrxkmPmO9vTVTvmyK//BaQ2Iw/hYAgl1Kq3njCZ3HJOzXdd8owiK8hdPUp44
+MDSt9YhCouNH2UthgRTWw91ABs1VNKycIL9YDpMxsclNZMRPPPqH64KLP5SfUjji03Rr/h7Ehl4
0GnK4byxbGplT/tKvknAUzHhLQLThDDyGfkLyFrLFn9kyktrpUMX/PB3JKAbRgcPWPaS/CfrWLTQ
WUQRK+QeDftIlUl2c41PIfoyyIdt7ASvZL6M4tIdBWErtsz4KS7HErJQTJP7brNgcIYVteO3zBHf
WAYHSrtM+P1Ii5oRc8x6qTEWktOPCseQiJ4db7wVnP4j6rx2G8e2LfpFBJjDq0XlLDnIfiEcGTdz
2vz6M1j3Ag101+k+VXbLEsm9wpxjMlVaYDpjuQ/LOF8OLWwpAwtC2sCiIoeL6XQc/sywHoMCSGcF
VbgnOjy9x2FGB+IS25Hab8A6y95GsnMpuu+MuMgs4G0ROMDMmEk1Bn4Glk9JZJnbKlPWI0V9iCdW
6VidUODQwoOxLrmpO8ifAHpWYgZH1ujioU0o1i0p+4XxcJxq1xjZOgz/SKwMngzFm3le00LlLPPo
OVSaHaTXNJop9pTSg7wQmqsutA+THS8kejNtNp4DI48pDS12rYS7kV/lMRJ8uN2XVKyV4PUK1Nw1
G6uCR/rImKnGUiCamoqtoUO2uMFtH1r4op9O+oTgMea6JC1PxV4GDKDRCt5UC+lpGO4HYhyJv2S6
m/s6950Bo929I2ddg5n0yeX1YTDEcsZFQlXILdBbjnXEbpmiCuSm267CMCdfUfvJMjdEaR4ifwXT
Z5C2MhIChdhZ9UsTeOZrztgt/Lc6iN+tGv+Vm1/tUNK5AdBtdYU5PUVdaJxIrVPlUof+yQpZbDQ3
4t4lTC8x7W3iECEk8/ei3tYpqZHQcQzD2eQ9n0WvLosSYUQJc6OR0Xeich2HnFxjV/zkybDv7Zat
ZntKa65vGrCpkuCH3EOspS+qLIDymX8g7246SNRav+YGEwdyBVZP+lmfOWlJ3q1A+HFhLoLp1ek1
jK7qCdfZU3Ool7VbwtXseY6KN+JXgQJCQ0SmeugBXbdgg+EdZ9DxJ/6OalgmAgq7/DXjX7VrlpE4
m0u1ZOio93ySKhf5hOmD2Kih59PaVep+bF9i7m63HnzZnAeGe80+YaaSZl/18IsCShm5HYwVK9gg
29q7grlcWv4SLL2QnAbdSBwlm52WvyP8YgrWlNbh6hmRZNSvKFwLkKey9R46InJa6y6mDpTBjr3m
ZLNMoBDTE3mKCpB4OdbDFAsohaCjLFXyG5iHDdpIb70fKCZU9DFyC18kjHGMR88WEiq4kVPyXKeY
+uchCXo5dd7z0k4Uj2a6dtOnisyizj4t90d6JjXYPN56VrpHB8/VUEhaj3NqhvBPkiUJWse9Tti9
BQ6H0I22FkyEAJRNz+pf5wtMPqY0fqToWpU02jSlckpasm+J8bEULIq8T/fA0d4thwQd42wD2rK9
kdEXENTPqCeQrJIfblI8wblG/UiuC579MTkDsHoyEkYLR6k22G/cJf77nQN7QKUOqxh1OEk+34PL
Wfgvq2NUaEuDqW5aJH41WPh0HIglEBFG2K/IFFzovf1LWRJ9WouNSmVFxl6f7mBPtERt9/ZuiH66
7qO2l0V1GyNszE84l9sO0oNh+HVUn4rsJ8rOFWJn2Z1lxDPacZ4q/DgCf5XpdnvAvcQtaKxz4oOG
P86Ov6PA9cfs0QOii4Ge9xsVRpNKfcRjLLT6hV0F7IydeUrMA/ouPlokXF2Q4t3B6l2zggp2EUdH
aqDiZPvlML4U5k0SSIjcd2FN3sIwPhN0EzUP2yACMWU/VfWPoPo2USAnvHZvTuXKOY1K9PqFJTfH
wryOyXugQDub96dksqQhqHJy+TQSPoT+RmUPPivTtYtmkwgRfteYZvrmUsiLijV0oDkI+xEh20vL
wluGJInp6auBKrZXS79w4qdQp/IiQSBsN5FnPSLMDqbsYAu496hsL0QfHwgEXWv0NROTRVwnlMi7
Jsn82TwrsDPlaMVyohMr2B6g6P2ZLWIQvBKBNjBx8zcIFeVqsDTMY89lxyq2Y1v58W1oKummAY71
yc+AURDf1mPKCNy/Wo8XDiZUTWAGQUXQ/JKDqp8M3UJvY/kEPQ4kBhqQjcb+J67IpHPchaV+9ylR
FXqxjcJxLQvTP7fFo2jaZ0p7JUXMyQE70PwAW6wAj+jK1sTME0tw9yCicHtbYDudRicwisNtYDkq
Z8sa5JQ35ryKgWsDIh+cq/w9pV3uW5zK0JFKe8/c3Qt7vwT5w4yN5C61f/Oks3GYoVEcO/EiREpn
1etKK3m3U8bZXB5gMPX0ovJ8Gajz4fVwtlntZyJ4oljBiudvFrULDf8H0UjJ+DKGj2xW6H60tsqs
AZ3X3LOwJSmVgTd1wuy7K7gmwF4J73Xw8Mp8BdFPEeLXfxVETVqQQmczd/JbR8Q8QuNockkYdu0L
TvWmxyaXyivE+4WBO3XOwsAFx7bkd0QKAk6fnJx31uhdZ/kVHCAIPCSmrwfuUbBAGuVHlk6rwROU
zow3uU3tN+QbycSVvYMYCmnTjvYFvlOvxYHBFBRBQvH7b4bDt82qb5VCM5AEpg33QftVYoJlvrOM
P+iBMiBcEfsHSQNMqkC1Mj9oCMlK+d9+vrssczNPVPk9EtlOXo7pOPiYF9mKPHshPUHS+TVyMCX7
5RiqtPtYHyZ1J/KXDKokrCEIRagt+IGzaFpa5LbqtL6e/FAtezdJQMmUOMQnl6ybLNxnBh+9Yvcb
iy1O4c3KZCotdk2m8pnMRJRjqivsut+iai+yl9D9dlmWNFUCaPejnO8kNshOOKzdaqZ9DiPZNhZr
l6vKMF7POWFQyI2wD93xofV+Tq0xVAqm4nPF2jbkjCkZJBl94HfQuINBMqSE6V2d3PSFHTz8T9Se
LJzENiIApXiecGtjVMQJvSFnNKTkMoxzj2ANHYFODVSh/+E2jZo3p0SP4rAXIYIFbRjj8xaV2Uw+
tlxWNADRU4b0FTsC7TeaK18k82rAYCkCTEC1m5Sb0SWBpqSITN+85I11UjYIlmQkcDEkdt8MecT9
UzeYuj47m5lF/T0D4WgSDXz/LEsmznH7M2usZRNgBGx++ujRhf1a6YgfmPJliGTO1V9Rnyq1QRX5
x3Qlrh4GKSEoeoSGTFBZt3MKpMCabF6kcoW8ElLBiJB4TZoO+0lTvzxYg3pIvjRxQaAPMZGjgEB1
4pbEbtExlTyuTTweqnPx7N8husaM3XSC40RIXufODa8aocnT6CGg5Y0yqIqrPcsR4HVEAwB6DawV
x3ej7lRjT4zwysU/706fSfcWlRWfMushogZDDO/3HgEE1ZRdvjBu6JzX0r52tNuCN5e5dRx9xspO
ZxSk8LbOa8nUA5/KDGldBV/SfK3FW0kaQ+9hhphtm3WDT7lfUd5DJ4C0SOa8y2BOmbcYTH0SDEcO
+DGyMzNq47B8lzrSxGSrPlwehEFPfUVoprMi3+kZArmco5e8Z0YluY0Rvx/8DH1eUbBtAqkA8zMt
UaJGv06MBrCCcAfAJURhVWOPow128dmkxcqBCdOLPbJDdAmlan1meI9bBIthSx7inDS50xV8gPQW
bffhOixOPT9HuKmke6XpWLW6JAsQ4vJGsOJoIYWZaBmpDY19TwyKjvKeTXs9OQtz1YSsfMAAImBD
YwEI4Lnh1VssxcF/QqUr//T6oVUUMgxeyQrwsfE/dVwMGnzEeN0ZMEQ9nxRm3hUgEZzwM5CX6lWR
G93wU7KG+ruYVTf6T8by3dR/XRNKj8LNX6Zti8SRP0Vu3DRuWnlE67EYlYClKxdKcA7iz8yRa13e
xU9BlEIcfGJgq1DqzHd2KpCp5u8TTxfHkr6orqbKaIXRkxvLU42yVmIqGeaDfbyT502/Uz0xrGf/
nlSvCqsM+CdoTmW7U7Cm1zhTJHXu3IFFAXZ4MtGWDSugmpY4dbfDdMqQnRp/Ae9QycRSKV9bCOrz
otc2fnh+hp3jZwbVsgss4F9IQbLuWutZs5NfdKtuByQi1c922Gk76X5TXb45We2hWr8Wg87C6qML
Xhqu3pHnVUV1E5djT3VubSaJ9wM7GsROEB5J1N/DcrgVSsZEoOQix8aD1ZnNSzHejeZgY5JMF7gg
njLAQcwzWbYDglF1dTkpJi2a/RrS51hEUDiQ8nSV0tpp1rp5MUeyLotio5fu2VS+J1QZ/d5E3c8i
2sqZGSmCo9Gldy3gh/a6/WoMXKM1jtoMYZ4XB1+5St3kEFm/GLP6MQBnSXameWhFQNsLjQ5GISuS
2aqavgW8GYIZfUWZVZb1uo9yFLF9vlftAlhO1b6PyKx1K4zXpgNn1jaifpmV/UeHrBnGjelec/bB
kraes+KzaI7jxHmAaUvlGFk6cbBMcjax0Ng81qx/KkIpbUCjE3wUgidJ3q7yxsZCG6FjXUU6Xkbi
W8ooZNspLVgIhBogBZ7xCvOAMftyA5yCGCXc8D1PJm5iyrWiYn6BfpYpIrNDI/8sIHqj+FLG/smd
HU3lsJiUkrJ/OapoM50oeymkdyKPRwHagb0tQpo3WeCM2kF5Ggpm9FPy02mY0ExBsTsTaFyxMtVf
TR5tUpoQPsdwWAUSr6cwnWUuah77ut7BTcitl66dEJbVLC51XMf1dQgYTI1iVkqDx0ahkrp/dkiA
asJ13Z/VqCE1ZFwnJSrpoDZZroLubxV3U0bf0bh2YOwWakSuJCFGgGwG5d1txJ9DkqJZnqX5oqnk
jzaENFTDN9wGRtvwZlxoKNpkLVXyB7hVIHWEDKl7QGVRq3JQxhkPE3JstNa8o59Qg+klmR87un1g
gcOakWQ85oi5k93YvGh6h7Gzs1cDWAeKLG0lNGDbAxPGJ30ID2I2KdnTq/42tHeHTIhAvyCQrsuv
zGRuyxRAjqh79ZztoD0hdDQ8uoRuSHd52y3NyVwbugZeICKgQ9gawSkoVzoHYnipsMNE4h9EX4Rm
bGxuRfRXsH+0wdpHHQenkbmrdEwfrgtNTcp9ntITsyra6w3W0oakAnOVBNnB/JJJyODV2CQSaDZw
iC4gw1rwzund+OTEWJtysavon2z8o8DtWZ+Yi5xKasxI6dSd75HoJl4WrUSpoYir58WaHbCWFFH3
QfKmXhBIXYfDqmnqC1bQXY+7EMciYXyYZmH/QlRHk9itbBWnbuUNLJV4KssZD9m394J4dx76qXEf
pPWiD96DTrCGim9w2qVBvbRJk2H3Q8Cfmt37JGUG9hV2yiVv0jfTmG5FiJS901cx63jnEbbhqRy8
6GhaGn3Isi152OlVNxwl9ChoChS7Bkl+MkLoTMabgU9FPmpGGEF3DIqXgP4kD/0huSDfy5n5et67
+NX4En6sfSag3vfprUnoHbT2KVe0jSK/0FXkcOcH4zOXOIAsBYRHGbyDXMA82n6zAqP0Gfih8ajv
mzISK2AVOLlrLEmdqhxNqZikFOtPp+bZKfc87MwDQjYyRDLArWbu2yp70Z+g3sB8t3ED6k8lcGTk
FSPNkugSKDft604gHizsdRUenPAP4gGEvucUjAHZh/FPLXdDm62qzIJzIxg582ghpuI84kVQx4uM
/UqsbJs15VIDluYEpzjg26kXCBiR8G2U6RrfaCCQ3vCs3y7JCYQQHeZc64qDYq4zsm3ZhzztX7Mp
3UAQ5Jo9mFTIyrA1K+ThaIVKvzKWSXDwmhcq4dw5GT00OefNIYpuQkmBjUSfqz4EwgTnJu2rZjN4
/JIj8ZiQKhLuogJHcldvp+5WQiCgrHWTj4nTT+MMgvGXn6rBOfcFgJQ6bymTygHYgoMQyBaUVT2V
LOa+P/CO2lqVJxSPwNzbnUNTXcerDvQ8wQ7eVpkjB2LLH2zBQBYDRJ4Vgqka49nMTtbpu0I25ESa
jxZBY1fyLbZcCkjaIL6g2xm48BvcsrbQjoHDlrywCUCWzIXUYmPjqYltNMlZjXSLvU7FMsdeNV1N
beltsC1ll7d07DajSSBWYNHi5ViI403KmLUTySawnRtzuJBmKWcRIAggDIx9FJS3UKChaL6QWOnm
oSujatFTEUO/2SSc72nEbWRo7k7pc4LTm496gPvMyqfHkmfMs4JHOtYsG4lbT+m8k1G4PjXWwEMx
s6nq4h61Ut1M93DKdkb+1kXxJ0k1uxbeQ7tAJ8b5FhMD7BSzodY48IMdprjadVm4zjHOKaj5BkV+
pFV5B1yaZyX+R4wNrh4ebZuhBAoDmaGAjoPhJ8pRUOY2vCNtVSrpZyyyAyLsrcoTPDF2iA5T6fmO
7qLfpsBmjMK41EGO6jn9SDeKEMcT13gipKp3EKcFFSFEQKvmp2foAyNJESsky8GhGWnf08kGeKey
qhq+J1xFByeghCSpKvabnjET5GzgS8R7O2NIXDACkaTkHelBzymOYDtY1aNfhwwwbc8xyY9kjJhp
Hs67HIOiZrUkrmCwKC3OoYfI47cgU841ao2OELDQixueWGPq91F4SIq7JIMK5wUWqVzcS2UkxaI9
jqEkZNA+BjIiW8beqbPEof2JYxrKVsNYmRBJSkZ26AZ/HXxEdgbQOnSBAwK2rjlsHFA4PQlTRaFu
jPxO9jnjlhe0lheNDSpwBTL1dPK6qJ3KZYQeV22tQyqSR9xYB5uL1TKvYVusbEQZpD2x9+SMR9Ka
PY2Js1ENjYQkFLfWp+poPz16UbQNBiV+qWKw0I6dO53HfFpYENwxPTpw3G0NrUFdMRYBzZIQMFPH
cryPNhV/olx6rPCE0sHP0/+m9F4RYpL48dG4Mb9SSkKUzPqifOQESWE+YzzipNgGPe+oFZm+bQIG
Xrr7IWv9hCcaoZhqfdmsNirE6qzPeQv7TeChSZLf9MdDA1sdcpH3PgtJ0RSFOLSZcmfncJllDf6e
ArgzfQ43G+zO8JimmAAPbr3RGaNlKxspCaJGtlkH+UhgF2F4c+hdf8J+yVy8ppXDzQQaR2xdlnWJ
jwBpGl51kFjK3lTofb7JIUWYp5iZ71o323H6VTyJ38Ketviyme/+JW+EHDCTZlSGliBkLFYHZxF/
21Bl5E2MO63YsfYB/6WZxyGge8IaojN0CuTjX3LWC/j12l3N/zfB2Jx4OgFoTXF4cnJxdoJyj+L6
a5rcv2ByskXBU3NpLQ0XRnMzAltwR4IfELJZLDG+nU7tdqM1vXktF0E4yD9Lnsu/qnyOCfylzEOz
tAhYrNZ4QbivkwmP595VaI79iJAU+YVQhN4r9G5ZZy01vP/gOydJ+txiMveSNiQiy1ffgs+C8YEn
bqORfKA8IHKp+YE5pRu/EjniIUDsXLA/7bvovOeIc5u2gPhZzsqOPHLwhuUm6OY+TAHcOo7g+ab4
6MqHkynOBSIkWCWGMza+CTNw9YUxKISQ1VzVba5X8KviOyEM+Xls+Q8h3QDWu2oK9cXQpnFhjuxg
s9kJZTHEiuLnKkAf7jtTfCb2Hcg2J95Ad15u7Xnbn7yWMeAZMySQPfDqa52k3c5MqCisodw6CdPq
zuH67z9Z4+0NeUYRv85l9z3q4IbaTJwcVC+ENcxqSe4ANHfYUgGaINuxLs54IGUFnQxXwNBvaq5p
zVqP5Y4rjr8mxtTmVggcCDeiLk2z8RkftmjhvSfTfEui6ioG60Y/5Ie7KcY0MvCBuNfZ2xhCA8Be
FK8wtAzWSROYg33VZf/sq8MmSuhHxt/BVmBja0tJrnP16WlfIqK4GI5mtJvMDc+BRsGLjYNzpZsn
J8MxNe9AkxPGUSOKL6rg4T0UyQl5skaHO+jJxhBLprWoR1XiQXkg4+YgFkMsypY5RbQASM3JXu/J
4NWDn4zBHEpSwQhtZJVpHq3yrR0PDKe70IQ1hHDiyca7lQ3wR7a9/kl6sqC2H5SfeLgaPJC2RYe7
A2pZVX3A89ao8Sz9s9dfZI/nlJOQyMXpC58Pw9AH38NJjw2Y8eJl1tN2LmITC97mQmAdtxZc5Vhh
JNve+Aw5hv8KIdYxPbGyLRTE8ccZtTLdCHxg2qW+w/Csgg3lWBFsCKrJ3lDcmTxG4dt+z7EI/WJU
sduIAR1DgL/PLNq/3ruPIeZ02Vqsg45htLS8UzPu0R/MmaMLk2RhDMguLKcTUstmpfK8csAZAb5k
7BgDuYaP2NHFLkH34uqk0069G0tH+g7ki07D7UuT/6QaF9qBoUNA5eFDUwXtXlpwj+4U99IMxMGs
avze0VrMy9pLEe6Rw6f11SbpRveJmYnHPSUZE/kk3ajB0Zi2Njlr9DhYbJmmjePN0Lfs6YHfQ0iS
7/zwCqkSdXMSvEuR8wzc1LJ2bnwxuSkNnm+oogo8abhL1zlUuHiNbT4q34iD8Lzwqrvaj1f+xGLC
RNAgvcNGnrpApsN9km2YbyfhVXWJEn+dGbRteYIIHsCElR+lDsT9ONRbGRzr7M7lx6lGMhNhDESQ
yJWF6UMuXZwQcgOJdEp2pXJI4fTLTegh5KP0OMw7hXHZZAve4U6IECmN98pBay2I7/1Wam2T2yzA
w4LjVR8vxugyPyaZsdNNGjjuOQ6TzMaFHJL//VrjHNKsHlM75RH6LbU6daQPWNJCvuM9Me/2rZk6
MRS8x9Vdy/vbpDT3WhcXt5GrBAqxCzWFu2VrRg9DNuu86vA55++qUm9ZZhoMp4SeX3N9bDe5xARQ
6+W3XoYfAxEoinH2VG+NN0opvHkGW68laIU+cx+wUS5mRyxtpjKVVOM5WwxFB5RBpkO3xGsv8AH3
jTC2EXPOIUv9kSpIBONW1eXGVPpHruwgJwGyQJqq6o++VJ9ZYt9jDb8s/QhUWavlfiEm2n3YLRZT
I1pOATvMdSuDAZlFjdymGrpF22rEnR2KzF5DrWKoTaQ42YLXQb64ACTlfhD3qGWBDefmzQVjmcQB
DrY14pbJY2CfuTSlVFciuzdsQVXMSAvowzYGQkFLDikDCJSufU6Q86VrMxS/5DAo9Ez47UwzyKkd
dJ63rzkzlJSwwgJDkIJbue4fA6yblCZqXvXNV8Oo/li6Q9oSs6VFp/Ym81IPexW3hNe2S9V03jJb
p0Hp2ELrurIruLloPo7NIhOc+HCnmpTP/Leto/eqz+8tWvUOEEOWfCbBl4uLNF9gjWmnT3ywy5Zh
ZxFfG/0jST/pCq7YsJDTFKsx95Zhlw4Ys1W/iVheEvOWAPNo5N7q3mrk7whc0v5mdOvIJFOm6HBh
xy/IRH3a79r4lRg4WgTXxZV5bGMSywPtSJcFKEBjpVAyGuBcLNL3Zn68etADe6MOwU8cDhtZdD/C
UH7B6nyKAKToJWpYYVfQChuQrjp51CPHSvnOOyLUcwrq2gJ+d0wm6JhyUypbCrhRi/YO0x67IvfD
uAVs/jyvzBaeQkufkEVrmeYiiLWN6REBFaA9/AjW8FP4DlwijH3dMV2mfDtCrAkUaDAmKXu1dl4y
ZIPY/VYWPq4OEGiKqd8muxqKEhN4PMMsbVlGZz1UKoO+x8XFU+LSC1OMbRrkL/a3XDeOImxISUtV
hd6iq3DLLPjKaBMxozXBspAjMhIHdQSC83w4YZGdyEwL1qEn2Xoz6jE67Zms4N1Hh3YQTMJPDejA
jGLQFa16cl/zxCUfFsV+g9rfOnGvPyVadzKnzHkKAvMrbT0qgsIf8Pp3FlK8FI3xXKo+onipdbDA
0fCmNeacYVNlDr0lnG7a9Uj+dAHvdJRzOEm8Yy0y/Un3lmqFnyrT6aoVRVkNDrd2TAfGACtHzD6G
5NSNjDoUUDFhIreRQ9/npEwOQRIw8DRGxktMj6TD4JrIF9DvHOudHdznc8nARq03yF7RdKAqp1lF
hJJG2ynTPfjVlK9Bo+CyV8Ba5StZgQoqQS+1JHJ+SPnSlX91QTzLtAroMew5oQmuhKkp61JgD1f6
ncdQlltxjTvSL8aZFn+Df0Vcc7KGevOsGkDnHY6dL1OxDlHJZR84hzwbWcFot7D+lO1rw32m9ANP
pzFGv5/w3KPUzGDUZ06AcusQhPMmpeCa/HVUDT9nuzQbTps03ucJCnWDrOOlHsH5Dx2/l+QGoilz
PIIp88fY7uvpUFubQm7tEOJV9U7UHSYYcKvW36yRaSHp1kA1YhCDobHTGLQaeI1MBHMV3eqi1JQz
UdNLvT7FHBKi3NcFUQxtuXLrYqH/2dghpgh1QDEoxHFhcAdjC6fdg1/p4rQGzsVyDmUpHAFyz0GY
FvtSNxfjLMM06Fz+muGs5YSmqUhYeShGjrfQq8/c6bd6hD43wILTfFo0KZH1O6D3SnTzGCFJ4Clh
ommZVooRAY2ja6169mWilG95LRmB+MoUrmBi8Exqbh5ggAE7lsvqGPP+xCwuAMhei+mcuyzw8wGC
THUubWMXxQGsz1/zrzPQCZq/jBy+TeV1QoRLuJTfNQRnMDNoNzEqr2DMTioXuhVMy7Yj1mHapZNO
LwetWn/JLKCkcX01A6v3Cx0ZGV/mljjqYZ2S4LrVk6+mv3bBzUmv+Js7KlgnUBDZ64Qx3Z32rgyX
1vtIJusJb4agnBvo7lqAfmVys6180/JR2uVFHbOnlcEIq4Q8Mnpbe94Z5wXvzZ9J3oTpSN+rrm6h
rRSrO6VxbPpEgC9d3UTSF9I+y+KlbgUfHmhrqOUC9W3BIJ30tAuDbKT5nHB8QkP51bc0heayNDle
ZIrNbjjGLBD1TGW+3TQXQSSA2Q/RSw4FwFNos4smRNfkoAesTKLH5Pg3NcJ3UUvWJoio6MkilZY2
ENG0bSGKhnB91188lsMFbmQtOoSSsVy1qT6ooj6UKL2J5tWrpksl9UWKiYGeY8Kb00bvEMyPPQEa
StgDm+nXIISvHP4/YcQlGIltMRG7nocW8sZ0q/XufhTDKmGfUqDULJTbxNZ7irjcC6w6JW4No2Nn
1l+b6JgZztkMZlgcdVKjr2xFRVfCAeGoryHwuHkenZBNlPBzKpO9F9jL5E32flAEzpLFWu9UM8DR
+2gseRzHZvT7goxNFQD/QLR7QX2qtUTrOfi8CCaC1FKyKzYjQdH9opTL4telsPZAmkTNXaiJipI0
rFedMtxIR+RgV8/CAT/mPDVW4+cDxRXPppvCFpN6igiqba4hWA15XKuFBcUH81jXGGuCeq9TmCAL
4ObizRz0j5hRD/UGFC5GRogx6YdpuzskeJKws+JJmBx1+XdB94/oc96tNgfdBTrn5DGUqLU9TMeW
VgWn/wlwz8EIaJGjYm2a9M05/L7ePJm2yyQGGKVEvcDS54Azh/OTe70Y1iF0eiRea6OBBFEYbB+A
JCMaMkOG4TEW9IoEz9VQ6+/DNFEM5PESsteCh/kIitLMt035T/O+LlPnO2+aN3MG6nlTtmn6vvPx
sq6nMVlb5CAGxFhJvDahDbpARyckmC6b5inQmg29ATrsPP7SNF6sZRy8PHp3M8IfBnAa5JTiaIbW
+VShvCuhNNYIlgO+Ho87HjAdXVLKaInaOt9p6q5BIhiRiKoBxvG6T4XFcp8rv02/zz2j8c0f2Vhk
ePQrr9Fgq1k8xPTcPgyo2DpE96S6Mwl7IoFHhNeqJ8+dYQC7WnbqKSIk/IC0MUlB+HlETKXONA3O
LsmVgIN4WD570t00tPUZRZ5t9Cc6nkCLGxwg4ppG6iZQWdYzmPCc4eG2QCvayD4Z7bNdDmw2YCpo
4Y08Z8RRbjFtqty6hoO3NMpwqYbMsIqKEtvL5EdB0EmXAixkgpnOYmpxcTJa3pLfV9znLTNxSm2O
1W3vjOOWNPU1i8q3flJWGs01b3RTj6+N8aY78j6Y7I4afufqmA9wWdiuZ5AeD2aMvzwbYvsryzHN
CXT3sRfs1NY7hm2KMInmOdyZEav8L+6ILmHeMPYTxhHAiO82kCdkNjRQY36OIpuP2WEuXHfgL0Ii
rSfV+JNKzowR23XfrcZAvRiWbSIIsV4J0Z6AxDMAL92r3Ws8mm1UOe30A6fX15xpSaXCFoQHWzJi
bRzfFco3Y1VkUNo2AjxKwCYHF0ifN581IuOAlUUvHplbveUd8UiFEb0SvENfDqgzEedigGszClYI
CpV4ZfHN9rwGlhdWzN2Rpn41knYVdH82N37amPuEZA4CDm8R5WpDukQxds/NZB8Njss+YL4Z38kO
A0HQ+ZrBmFQkS5w4vJ90vwUQUzYE2ipQVURPwLXi1WgrOC2dGzUuT+ckZFJh/EUVqzpVA0oz6uVL
PXK3esaqlqm/SlDDk8AQleLawpzNoQD1/9Rnwa5lW67y8fOQSzRSpgUOqDlgJCGFTdQ4gxSb9JVk
PxYpsPPuBHuCAmfRMlXKod8VJMCuvMDhgZ3uMpwrdruzPZSXdIl73bLQzAA3ssuT5KixIubzXQ3k
M5cXO2m/RBwvVVJjvVj7RCjhpIJJEGYgkc4yPDYPCF6d4nv+y0CJKV3vA8lDcegov+oECxDwdwg1
QHTTjZmK3Ti07KQDEgDcE4NrcJrpTwYouUmbr0Qizw4pagVuUUuu5kzNaTyqOYzLoN0SHe1qgO8L
bQfa+ZuEaJTm2rTMejKpdJ5Ui4mKCQvPnARtu8zhoW4OVm3Chofq8Td05nIoFL9z43XVZusBTkZJ
GtbYipPpdeSavU0eJpQSUr0bsyuehuJe52zoO4T/eXEHlXKc9GXoqssaFEvDcmEgUT02Ofl0C6j4
zQihSswW95CZG9ASUpBwuCsAVQenILQmXucUvUWCfQu11bRnP76k1mMTmS+YXAqq9GHjaah8nKyZ
0E+SVuG+egB2ysxGsczSVNn09keYiCV245K5S6hla5N1KJv8TYHioOyV1RRZG2GR4EaoRp68s4aY
FbxRjiuwHGcMNiFERJzm06HrlcpvbX2/QgTvr0KIX230pDUwm/ImzneDZfGZNewRRaasWjOFyDSC
whShu/z3e5Hm0jb8+8d/v3i/MfvinbRb2vlMB1/rSmgDuibyHURPKFe5c4/kBJpHqXJynfmn//7V
qaqbzk550NiYpPMf+Pcq/v1RJPMZWvptUNjFbkq8M0tguarnl2TWbbFLM5cs0PlfgeIShWAKXldx
JNOBPeq/71CkBLZJuLoIjwHs9k32/7+ErXYwNI0YtnKYDe2KzW+oOnMZnb3Mv6/99zr+/fLfyxJO
iMG38HySeroedbKiyi8K+Ys6IdCXLt3F/70P/33diNmD4OJwL2IXby7ppSkmU7+Pg3PZMqBlAaFI
glyUQRJ/bCrGSk2IKx2Qz5Tz59GOuT9Gb3HB2mu+Wyx3Kv5H1Jktt8oFyfqJiGAebgVotibLsrZv
CFm2mBEziKfvb/k/ffrG29uWEYJFraqszCxMeC9Ti9VFm9t0Ryt46hPokqqNO3E8Mi6ukPiSSfQn
MpgpSVpPxEYGgNZ6bC1pt6GtceJDZDCesBa6HacO8bpQtrEesDVJxlIVlziAcli0arJKEjKMQep2
f9f770uqAT6kGBUgVqF6McS5THZcrhFxIkdMH69kROMSGb3qT7L6T///twArXtsLnVm97ujIQy+u
y/XfX/7dabuFzPWKvhqtpi0Wj+u0Yr51wVzhTNJW/3dl8igz/U4zPodnmin+380tFMyUcw0TwqeX
DGrP/O96XFdmztDMDq2obccs3r9j/H0peoZqKg6x6++/DOyxXxAHuPh/X8weL//ENoaZngQmdz3H
xGaMRzJ75zYUUwMWazXrv+9y8VEQ7StVFvlhaU7srGxbDqp9G0hLodj976mxTbrmI+OB0ONyf5Hd
ZS/7v88Fs+r/vfPf2z+nDtWeU8/LWP7f0zZsC1grJQn+e5KGot7mwcRw7k4MBg2jlew836FE5etY
Yy5BXhK3/g426psoq5Y6PIy2yvGkg86yk4f8SE0DV908yVzKVCa0/d/nl+J3VBLnMukUIC1CRY8X
UB7Sy+fJgyl6kV/qnIEpnozkmCjwbj8xXKl67KLiFDTECuDDIcbWW2WXOhrfMMZ6WdSl939Pl5Yw
UAzjkgOdtkwht9A942Qr0/Gl+WOJAUloJvOiB71K2r08oI8whuDlZYx8XwT7CTpNvjClOVYAwO12
6CPxxyCQwWaT5Vk1yg16dnM4IrbiYfNWXZnv+gx9euGM1xUT5Cgdaq9iaDypreBYLezWpYrHmpBp
eWSIBs1BJoEzb0zHJgCOLCMbPM1ykUBHkJ8YqRsxOcBjxF6DTpSqqfn3vGtfvSsDYeRkHK6Bk5Wv
xlgcMkPXll4dhJHk0odw/6gq+5ffP6ILn0uw1+ixYP9JZZ5BmnQzWrc1nQDhsCgx24ZhJhjRMVYk
d2HDAWjhSWKwzXviZ2xfpFRUIiaEXbBs6ACY+bj5zwuJPngDyMQPpmSIyA2khnh/uRYFyIz5EpEJ
doxvkDvemEq1LUZPbX2NRxcqeeEz30GOmNrjl1gcOMQ9BoV4eJhBAELXDaRAwNjiAjG55O71LUTx
Ri6SrqABcP647iWTq3CNBo9rHcYziaoXuwZmttHFJfVygfRrEkTYuszlqn2q/hRmJ37KXvJsvfES
YMAFrRPugHg7RNO8j/UYL0wBGIALGBb4r72RSRuvWYGzFyoPF5Ze/OM8oKC1N6EpyOcoAalHMUoi
OWdCLI282MUVvL5x6XB0kixPegxnch+YGM0P6qFA8vovB6UAwiqMpXHfCl0m6kAodH7BGivrjVkm
on3MtEUefFAVz4AY+4sOUmP+31d41aErravSY7gtfK1j/6W8jTuakclmWI23AdfOJbxguNXqHG9d
GhXn4lLcKD2byOMDBPf6Zt+fZ17AiRYn45Ewd4HBceIqqIIuNqvxDsrd8BCdpsfzzP+eaAYc1ANu
duOmshJYD/WNj00vpr8oa0gEXCX9bnyp97GeTQ+GzVeq+DNeM13KXXxgwbUg6lg5ip9hGmFjKTW5
dueSxdL1LU+8mtPjPHgVX/HNG28kMPw6wsYPXH+i3ztzHgVoVevjj48G7MZf0E6gp05/68ZYlbLb
cmxJ9Mk4M1xSbsUJZiADuxKosTeHaaSz+MDN4ZNy+zl5bvqLs2KWqbuz7/xxejbhFGUz/Qq9p79p
D/7Rr7xB+ENFlIvfsljCn/invQx8Ti74CBMcyiyNHDT+q7qlpXtgkab9jMtlvXy+AeyFAYtoDWtC
qlIDTpV4TMHOsouaiZVs4Z9E2PlCQRAoeFBSa7nEHgLFuDa+RGHpzOz37KIdeUX5iLfINZprdjGR
WcAz9s29/R6vXnfznSeekIKNu7jofF6I8lt4mOrZxpr/lNPYAsxEBQ0zfRNLGM65Nf1aBLBc2X/s
CMkjhW9frOVD8o0XCSL/D+tkH3R6P1C58IylrScZKJTweeD/ALkOk/DgeT3R/mr4TRWD/ZADCla0
4BtLhiBdNRamYNixvWKJKZCY8agjLf+2sxep3urLZ9FF1C04FfS+w8W5Wcdgj3ELd4lv+8dzK9+J
Q8aREcLXsBvOTKGD9+Lca5/eBlrlE0OPjnxWlCOka5hr/CLyMMiZ4TcKNQmYH5zFWZW5XBrqBOON
/WSF/z0dFc6TNThj+AxESvhns9e5wBLzl+qf/wTEud4dprmGBS8YCI2exrNGgiNkiZnGDa5cp2KC
nMsiwOmMxeUnnfamJdZv1I7pTsVpxn6mO6WOwb6HiJvCCdZD+pk2IIF5O/w4XTB4k8/6onpmgXUd
7sm0LXwlR09EZeBSPsBGxmUIL2WhNWNWAREdjyFEasUeljHDZxpJ2H9j8TKdom/8YGxQesfLSl/0
fQuuwGf+Nc6U4zOcWmT6iTIPf5pXi4tEg3RPyxr0dpN98hvo0Ty28YHY3a2sh33tL8R5ZHlbbIJW
WK9fzWtLALUe4Q97AGtMRJNHcpJrL7grD2EC6qUH/Q5ycCh3PECwEQVBt5mLoJiuSr6/8azBZMXF
hUGcLpeYvaqqETIxCkBsWmwiFjc7uThfcQSfytWOMnBM49MFZ7odzwgel4AdH5njVXf1vbgYx55t
bTUdo8t0TC7ZJV2RhbNsgr1+D88cNrmgq8kekFmwogFFxYQVOi4+mt1b+gJFjOV6HTO9ZvGO7eiy
7VDszfCoCBmfxOtZIqmH7QD4lgGhRl62hZ8rB0IJEzK+nh1y6ff6gx7QC5Kr5EGwtiB50mpwrZHQ
3VM+kMiNzOMGa8ewcyFhH448iU4mhnGocOkSXZQLWwWKx6cIcDh+R54+z/8N+wBYlY+/Dz6b/fSh
fDADAKS8mHV7SH0NuyM2hkwj6mnUEdXrW4H0XsRZ8zpdGDCLdRsxlA8E33QDo7c7s2X0IVSIzHmi
QEfN7rUnfoHR5Y92kdbKpTkb/J2KJ35xMu+D4RMosYo7pWeuqrD0u/Dw5CsDjqlPKFPv4iIT5Eh7
2W2i2/iaqXcbA7J962NTxe6MfwKLnyzovXhIaGAQC95N+N9MLKKnsK8dvVlFUBMXTmCLwUnPe9+Z
8Dxf0dLWn7gR9H21w0dmbhUlrTdKtFG3D1relWhLJqby2MwDVCdIS8+2+TZryrTWlhNX07qBMdt4
0jOrivbJqjOZmwN3EiJDH3ZMOTaWSqNPCzvC+t4wLN1vLbxSFMPePHl3dkSznFP14IPx1i0teLpP
lxlvsKyBOTCRSOlJjrO2mjFMfG0vh5UKD7Rf9B8ou0YXgUKfegxSsTHLRnequvEdC9e+uTFEAOK3
Y85uclbtaL2Rv+vfGuyhz+wIghnDhPxmw1dRXPvjkxKS/hTCsNkE54ZgfOx/xw+cHrKjjJ0fI4Qo
zaff5p33KseZSWZMSpG6/QfHaD/Mb8d08UFlIeL1h0+J8UsCUr33x+mXKXJ177Vf029uz4J4HnyH
1/aLUUjmZ86iTr70T9iM3zGZCcA7bBh5NnyG7xx/+NQO9QcXqQ/d9hedJCPasNGAv4gXPpeEsyjf
pH8BE04mDw3TE8t2KM2/+EO1XHobwjHMYnR/CApwKBEnCFeh/o2+kC+QCfEK+l0DH0AHwUYPCRMO
Mhcu39wWV8b07/fFWGNucolnn/MJ/Z6EESqbzDRVWJuQjWeAt/1VXgPTfcGC5nkl+0J/zkbD73hY
GXWLzuKfc+6pd6EmoGE815DzZDf9xMq24NIyLvP3yVi/T+msoVJMvOSXtlRwAr8W0CUDHYYZ4yQY
PYniiRWY6JiZ8DfZh6LMMTz55SUwpZ4oqErfDv9e8jbRUfpVUfBhS81bGolHK6JDASS58mf7y72u
P0bwGRrl3yy21qTknvEgmBiGIYsd/ASjkdeiQQGTerGxCs2FNqzQjXM1WU2V5Kb4vb+22eBzV1Ra
u+kGVbUwdubSpW5CG7j0OqDWL2ZFgMVmDOGbiRFBGCAhKu9RtuNuOnMwgadatfZYsGs3+RxPm6Rm
qvoMnneMXwDpmilyYDKxxJwTgZIT+V36Ex+yXUrIYIwmQijSN/KqIluSQE94LJCSriZn+gmzL6es
CBwq9MAkNZDpDKGOpnykLZbU7wMj+RyqMgopZHEk8KRPBlYs7nB9kV8CwsM9McTQVemLEbuqb2fa
bwPjJL+DwhJOYa+x+3B+UeFVHRLfOfJW0l7VXtmaO1jLZ7eAIU9gSGBWdQiAPLExXTjD/FDfqHtI
/0iMyXz5RqPIeZBU9A/5xcYufkHmOQHPOeV86igho+GR1zZm+XPj0VNOxOI15JAAQdRjV9I8Tppv
EfhENzQ/DP3EGZW8lc8VuXimUZzn3YKdCyTvBaULAEgXX+ErMbuN4oYhkVgoQ8wsH0TYsPZICMoX
181jVyPPKYRdkiffY3XGjofzg8UQaI4Od0h4127rwBelpRf0xjKrJQaKpkgQkJbd5X0Hi/A9ujBq
tybP5RL87ZZ8dfQ5B4BveSypayhXX3sqhU7waEVuBq0EvgZAB+hjDSMR0owHRM92zXlyy6Qv0rqM
EddCg0Q+yjfY8yCTeQkRFFnngM2IIXZmfomLrSOGBFAiwReYcRzqYAYxsnuQ48mVp74/7+SoscJY
S9JWuu5qMsPgQf/hP3hcg4WKPLfh2UQgxWL9Sb7zrV3JsLD2oWOyqyPWYEr63SRzDJhPQUpBd0gr
D9UYGSslRTiGlxlMmPjQadBok6fVb+OR5l9CGExqbOViizeBrzPrFSiexbZPLQa/y85X2/Q/lS49
crNUPXuQNpX1kj3DGk2sbPBk0AJloU8IBNO6l5apoc6rHpy3C/OVUgF7tRGkzs58sjo7EkaF1p8P
ifouFwk0teScxPQeJAuxmmGEJLwpkXpQyAQqa2Q2MRIZNe92o1T2vpbo330M9UJGxmrQ3Sv1cD5E
dNaeBgZGieS4Sgzlfig7yLMMepw6B8qO/S5FNuzkWmfS6CRm78DNijNERdVEJloHTMF7VSySbMKj
vWqBe9Jiwidyxkl/Fi0z6RDcEgczR91IKW/QJrSHjQmsQekgXEjwB4f8Am/uswVfXFnBJ6ZPzOTA
4HkWMFaxKVktRaDXnixpx/jPN2HCekbGB51eHS4TBslvRHoFf5HKu02cLWzykzMwlUEGG2cMBzl6
/aWNcLICqE80tZW9gZWg3hiQCJgJ52fm5ND4DwZYgLCdIq5zNJHImMDO1mCdQ0VIqKpp0ybCIzdn
ZuRoZFe4zXg0FAzHm5FyEc+0B/+Ccsnhpt5FjAwk6xw3EbX5c/NsrwKdaZY6+pSXz+QNxpA403LA
MLJbQKTXHgTONFqQSfb4aPLwYJ2KJfO42Y6Kjga2vowWvGrzzo8ovAjI1H6Rp7x8U8dFzadOQuk8
YPRIGZEsU2GWxZDbDhQW08hiPnQ+NKKDgeuuVd8LYsigxcXiJS01O+KMAnJQBGuI9iJp3eM9PmkV
VJgXxKbSzD0pVF6f6irNpw5LaMPwYxMzve5FX7cfuyUKzFmckpCNof5Q7JaeAf4tUqoWGxYdt4ph
k0GDi0DWwpKGZ5tYyrXTJ8ooyH6eE044SsNSyQMA8GwA+YUYWKn6sGoctOJSnZ+zab+rkatTo86p
/gEHzHHDgB5wGW4BiJGovm03FEkz2w/yPeACExjnQasd7IIoBe5GgYubl4HHCBsqXvPhGk8Cze7X
ygiE9dSZ3m7FWHkB8hThLU9JnRLMLetGbr1a5Z6/IJMbqY1E1IYQjlhu1uONvcrbxIJyxwMsj5vw
+U+FVd5xT9oKozd56tCZTBh9xtIiikJGX0Q/fY3O3aycXX7gYSuei2e4m2hBIT2B53NTUGGniI03
VbDXzA3VFDuCHawD405chX/L5sH0LGLyINn+C/3uq3oR/kzjY4Knhm6u8rM0IkOyu32l1p9N4zQM
DLawrfXx+RedQyoylEyUDBrzgPfp+ZV8BI0PbOEAqRk0zXxWbENBl2zVegUdeTQ3ISnaSOxn1Cq6
qvAN2+qg5OY1n5JuPiEIncdaYUA4cKAI3xTf2cud1JX6fOutOc6SdTfHzrZq9xYdBFKhxINK3RrD
+GaML6AAn40/YHoYciJn3cMQkdArLaaOZnabPbfQnT5M0zh1A3TZMgOnC9HEUX+GI4HaCLG1t5uU
GjelFmTUg84QGC1KmakmY/ChWxpWsjH76UDr2zB09sybHAZro0QAEpel12w5JOCVdGTNMB2a7KC+
tBeey/JmrfUrPB02cXp1IDrQi6fBY9erH2hXAAkjHF8gY61BF5nsrf+TTmP2Fn+YaF205xSvBik+
1+UwHyXJ8MvxGc7NHuONjEuOpBJ7ApCggK6ZGSNerEjPzbyNF4NsffQBw7x1E+360PW3uFJD+JL1
R5FlWxNlb2egJ5rG4aZbh8RUATVaJL3YOW0wZwDDYk4FAhZ9BcWVsQd/Y8c7HpKSOR/EkV7y7can
jGdZAQgDPCk5K4gyiKSYAaFzchMC8XAHRwK41r4MutdzU2UWopuj4x5PWEk3OKa29iaSa4C0YVlL
oCyNjNqukF8rIx/nVY2spSI7IHoqK93AqF7R7UVfDL+WYu6Zxxm+HOghOKa7rNVLqdRPlofNXHAG
fXRg2nZt+fhlAVYCwl+ZXrZWbOjB6Pfw/1Y67ph+4PkDMNOl91ruloYwUW7ARk3EhROGmtRf4+ml
yHhVkhF1CtyoyoaG3FSpuXrqki/Rd6F2uWTmR4SqFoof5re15tP1iI62cGlkMo+BZ3gEtZBxzLhC
FOrAZPqaLrbD/oHPXHIcTcNYBjWPUISDjA773YPd7FWK3c9OtSoXGylkilKRnkAHkD6IlBiSKZ1/
shWXyIk3O8GDn5C6KTrujF7/gFWlXs07JBwwWaLbrmcPviQ79QrqBLzZX0g1wVkuMpKj/4X4KcN5
NsSPbwpQDeA9OxXBkrtOKkuKy1dq4PCngrh/wY6Jgh70Sb8+t+Y72bZ05AfjA1YGgD46mJnyEBse
9pmke38ZrG0veOWdDDZ4f6oiZebEfypGEXAwTptkPRo+oh3JLRm6aKXgP807Rj4dFM6TxwyQCfyH
yUpAQ/2l206XZOmsAQLMOT0pMAdyLE4jub2umTEHYRCNEfqC7NOIsHwnXdMMoPh/nsN/5N7g7swg
xUwMPJp8lK2OdBuUNxZJqs/1Zt/kcNjM8ENOlAYN15bXgDdRQaTbcOW0c+l3WoAVZg/y6k/CLNgR
eCr3ibfmnAVQdwzeAVwR/t6tL+cDEzXpNjobhFCyRl8PIj24Ej53szKfPe+vH2BJ6Zd5Yo/xFGzt
AzuQGK1DbaktjRN+SYxfQtMm2QKK7PUJM0AGMV+45qSna94V1BiGPOx45F6EJpHNE364cVAP1XED
Wys0T+LCO9ho+KQffBVz54y58GUyGLm8EQz7v8eco3LNQGRYY/2DlIS7ql7/apU0YLFwQVg6RALW
Jt9LX7RY6HKBrlEbyHB1c2Renq2IeoJD0OniypHn89CzWCM2L0i7HQwLkLfXlWwfF2Va27l2dPTh
kFFoGtDBYW2f62+8i4wUMHbZB5sBapA0M3b1J8K2vGK8xYzuJ24QElUxyAaXVMIKVGzfCbQM4vx3
88YrtE3DBKF+ruBEgnIQ2j7Ft0QLD9YnTRnx35Tcbh+05OKgv+74me3zD+mUGx7ycgOaDt504Nsl
UKt4dYSSP/X1qka7nZHc8oCZ0fiBSe+ih06zV5TiCt31h+8tzx6BmKBtSnTSUETDm9r3YWKtyle4
L5B/Mnee7QBbr1lWSDTVUCOrZrctGNIZ5pwvR3RtPIv6cBUECdZlFegMvCHmyg6ReWzLtWZoH4MK
yDxAR13F5NYLu4TXOknP3/LCdMIGaRVLmZEAe1EXNQW8I8y6gf9kJ1zGZ37JAyF9gbg5+O6XbyKy
46qNOzdQ+MuVzW8J+lpwoHUJttoIE+ROvkyyz/bSzC18/DYF3XBZlpZDr/JMttAUU9ltd92qv423
ip44FdgWAxcmyDlsLjvosEQY60H1TNOHMpjWmOi+/IQt5FSf5g+dRH5pPORuQUorWmnOgldUZ2fy
69N/mRxPGuWlfpfZkI5EDpbTQ77yCJqdqzzMa/jT0qIhoKnNUgAQ8QzfL3BLJi3F/4goNgikiI80
GiseAn4A61jsZxyQcBK8O2/Fhd2cB4ZfDjajzVweNRAFrhnVDYXnDB3CAXvFU5c0d1OjAjKjn7Ev
AmTusk+2YDzKW/iv3iW76gz6cnaO1Za3LPwU3BmAlMRh8Hbo2Gk90fNkxPlDvxPVksmnnTSvXdB2
F1BT/Nkc5M4laDBlnihlrZGAuvI8EJ05/apfM8wP5/XOoF3B8Iq/vhejZ2bRiV7JKj0THY/a2iDo
Fqw4l3v+1+ptO/afNG7OL4U42y7rl21vrH54Mx2ppL3fvBHgY8OnydAnK8iIBJdo8CjDUw37E+Sn
s+4a7Ol2ZYVwtiFk0+UIatyoMOaiTwFkRlc6OVnZeoreHCoLogKDAgq/x6mD3pg1yzWAvtnL6/1u
jhb1FC7G9bQO3l93SNagGXdiEHfgv0pGvSIx8T6CDZfxdZW+1HeHIXaNTwSiU0ZUYq8ZyIJZMkC4
tsc9Jsp1IeiXV9rgQhzmdQ1ImKm1SJi5DrgcigWGnSghj4RaANiTS68xh9X/195mtYAplfn7iPqR
rZKbz1/wTIFT0d79Q7dokdOp4A/F/Blck1jotdufQMmES0YI8s5LpYdqL+mgds431g9YsyD7kFPz
H12AFM54MpeGpZ6/hXjJgK8K9NNXfkHjZEh9hDtKcTzJhvnQUN1ug3SPemPYACl23xkl0ZK3h+Z2
slDPfcD208hiMNMdZ9MvcQOv2yfck9Ct3iushvAE+FS/S9BAILAPK5kZ/+xT9Z29/QxLxqx/mjVP
Cg4zM33nkMf84iqN3Dj5IJEcfL0/hO1n0nykr1/HxAlxh7NvBLOESZaxK2xG2otDbjTusM+on8SK
H3OTEWFjPAiAY5EALa0M+iLuzEBC+8SaN3wT7RwVr3mVMZWFG9KAhP80K6iebFqgaY5RmLVhCVlg
WeDw8pt1JHXoxo3artVuQc+lUQ5jdUjDA72Y9qtBxauc+PxPD1W/Z62Du3l11ppvgaUn8zLYTq+j
rJxSbiht9oTZwGDOiE1wtQqZ7TrTJSSm9D0YwNp0oPIzvO76zGeMF4IW6UFEYhIBRj3yWZdwpaJ3
A8Y+Arz3HxSIGHXEKhFnxsn819iBLwomQUUojINlD0EBLwOw536A4qvfikl48QZnrhp787l0hjdu
IaN50jtIT4gy4xxcWUXmtbwldOANY17ymfvZP7Ku/Kzy6ciLWP2EVJYpVQpBlG94KGGGjnjeuhit
EF7Yk6cInRlPh1j1wDdoCNnOxbMOEUEBxF5hwEEuQSzkxTxcqi6ghIEy0PIAFXlcABr5La05HjpS
NgIDOwaclWCcUyYejTfQHrKANvABFulQ06djhAtm0Y9JsGVdsoXqStnwHywJqYUpO8MA+iE6yfpB
xwCA/RnsH6k2C/npss/XdDnwKMMxz43svthq3BNqAFpHmro2MG5ksJDivu55oEObfr2/Ym413uff
UxxTlWPDQ+6hLq0f5wcnIOhk0jltZyPrEhLpN4a+gO38QIacvARZBfHCCIi8DWMdZa4rPjB/2M+n
xMOhBL5rHDMKwXP6ZRNQR7KBYgM1G75piiDYJqdynrfU2HcldHX5WgOd0k0IAfjFmiBjoRExefjr
RF/tL7A8HRHWwstaV6oPaI8hSvGV3oHjBxYJV4APbsNsmolOCy5kTAXgXfj6ywohcXq949lyiO+s
VFwr2p1zmW7OAxpEthsvQPH95CNQZRgaxmwXetIw960HwZncv70xQojeqbJQ0Y761HpAyyyPKfep
5huPpI1UgKyPEpckmSUTtAvqP6TGQYVNgd8MG/s92JMIRyyGd247WR1gcxkggwNdwNbRZaugEC54
Di24WT+hsi2HLUb7LfAq7sj4nqD4YCz6xOxIwF4Y+vi1M8gxAfMk8KCyjEkhVZu7lkVImnwS9fFB
zUIBThLczKGjkEgQgYF72ITgeQR3cCGqIB4PajyWP7sSzPSmW0BT+fvcYeORG9C27xktwJwTkzdA
4YIkGiOtedtj0cUklzcsprkJRup3kjtBo4a8aXjck5ju0VsTS548ql8m/uGJE73XGF0j8ZbhHLlg
xy2dnNZjtK7UgvZsECWGdFsYZoncZ/IUcA7cDp40L1A4eGO/SlLf+PsVs67pJyqkvVB1GEeu0NMR
7S2JtsUvsbjA9W9vrYzVC+clnCCYskpxAUJKcwn3B+T4nYeuoiWpVTdZuphUVItejtpVx5Nw28le
5vii78e2A0jcyNhougZjd3aTH23YbJ6IiWgjY4OKk3vo4gCsjXTWPHs+TR9s3HQnlaDwQu2k49xW
zpIlSRYRsZB9XHilEW6q35v/9ABnhBn9IYj7U8OqXfB0kgjKALa6yzYNr4z5lZj2Vmf6MRYKGIzT
mBjw4sYsaR+BwJHyKYIWQD+JvjPWa/mZLZiShA4KjZf4h94RW3T44xyjE39IrcTKby+UNyQcrGr2
6ytlHQWy4CuogtdDMhejOxXK5hUpHTITEgI2lv4Bq4AgmCUrIh3gIM0YHgbyDIpwyjoM77urTI/F
opXhkqFUKO4x0MJFJEe95SJ5p+Yb/pHOryFqGzVFSabTpMgNCmdJStdPXfWBSTgQzxTdFunXKReM
LU6+y8zrDMbrJRHtleLGufIJ4rNyFCd4x7nIXoqMAiREd0lnud5c+gZDs3zGOAb2Xq4il3YELYRL
RyeNLlgFauqTcCUnUfJfqi1leD7nuiKQJIPhESFZabiUVN+N12ZLTCMJDhoqtEkkZ3DTeHFvA8e6
huPCceCGxMU8Jd9E0abQIIdgMEM4wIuTlwd3gVPAbor1gVX7E6nTqb3FP9npeW7OKd5BD7Yjbhqp
bDyr/rEmXu/xXSC8pcuniAAGmVlXzvikrbLk++bvWHa/eDWerW8b5NkO1AkqtwlTNhW9Dw6u2Efm
yTyXgdRcnmA2WtyEeUCrYc7l1r/r3zb1oWzYqk8mkWAF0riDCp4117/N52owF9BIia2ljcoMgpzo
OxOc6Y4W0boy9rkqOqV1ujH0d6XbIw1lCOFbnB+J1eJF6obmN/J35zkv0guesDyNoeoX0NhbRqsx
LtDXFLLoxdPAKQIXu2viFB/1cytZvtV6MGVZ+wy1ET7Ls1Se5bD9wI2fXs7gG1LkhmnJM+3Qbawf
GnI4a0sH58fcGQetcLVDVfrFx/Ap/UQf2S/RgCAwfJogn4PLTsf/nt/he7Oxd9o/ms8cL/noNtLZ
+YFrTD6mBq55MjgszfXqM/qwcKGBhYX3G0KyN/7lCHC0nhFANtytWfLVyeJi0XSWN1k5Z7NiZyJx
Gk20iyuiYzSyN/hPjJFGGFAirXq2nwz6qKdFZy7SRNwUYD1xs7hN2X6Klywc4zJsyZeRn4YuDAI6
/sQkkjH7s/6Ct0AQbmzRoR4Jv0zoYIK0glnvLLyjjYRh8StsfiMgTZTzLkQODRnO+398A24uB8A7
H8tOBUwAAOELv1r+TrZnhHKSMWgKbKw2/p8bNltCHyZTxEO7nZGQa6k/lB4b9QfHg4xQ/5raB1fH
OoR7+ZPjkiBzbejfS+Ey+UrfxdhvUmuMwL+5eNYBEsAntpbSoX3rNoW4ptEoaBzDd/HxVFyiPXMV
PqvvlHYHYskzbANsvkgOuetQSWjBazPTovUkaAT5Z/rOH3FgbrAOZeg75mUspIFJF7imeiQiGWbo
DnDUcxT5iKktleTgJLQr5rpBOwjPIjgFuVd8lLQavpCI0o3F2oiOHojD6L7wg1C9Zpq38rJzFqjR
wgmE2oeJS4MuYCKe9o/EG4xIF+EY4hZNcaiaT/wKUZ3e7StlEy06bKmF3sB8feq4I0NOynDY0BbG
utsK2JEA9eAsgtecSCwjHKLJTtH9wMSTeEdfbKTvFS5IXEsRuoA0IQOPOqZRi/+a9IRxZvtkxS6q
8eETnXJonALxFJBeATeCXBVYi5+Tt5Dh0iYh1S0u6t05lhfw03N2e27/AEnS2OeZyR+Y5kpzSguA
v/gwPciA4RP8OX04X9g2vr5g9iLOSWd+cE1/BDBxwFgYVK7wco39EG0N5UETLCIsIZTmQvyqgoUK
exkbCDiBwPoYNzIShcoQCD1aDbCQLyNM1RZCABA6w+6FbbpPPjhSq/B95+mb8sgIg0BQdSLKHpUA
6FG2kO9ZvwYbM+ONSKkRIwIU4IlLzwJnjd/pTcOMn8qE15mSeBTz4k0p52olkkwF18PU47klSjL/
iucLkrGlzpPswMqHAZKMSyv1tXQhV75BZPzF/N1uXKg7LJHiq+YBI3Ugry5FhkSZaTPFE3oSxBHO
/TclyNj+hMCPEmd0B2imPNik3DyBhAzMgtLF+FtDYOHZY14ao0ki8ZRzppCXomwhPmw15+G0Kc2I
6hCb+agfwbewaGpFeUbtHNE7ZywxlZnJEHm3O2C9RyZhgl07LnQUdkqyBpZVA82ctQkwEx4zR3Da
+aG4cbtSXcDRhqxIg40kIT2AEYkeovagrfJD5qFfAYKwMQNXpU8NFQQIxbwDApBwUmCRUlD4D/wl
VHl+w0K0PDiaHJyeIdJQwYgWLmjBLKHuFV1J5xFcSWJ4SsSGKJAGNstV/EMVnC/g4PM8/IemC7Aa
vt2dPMQ4ghtx+NCDoVF5duiZlZdulSO6AKCrjESX2k6fD/HWGX3y6qdDze3S1CA/f49oCnAwfKaF
jgFqN6nBX6ehEF0EUh7eIXhvX8zs9XlHsHgYe5wsf5MI6BcfCrC1dE3pTUsgAOHHbXryQesJAY30
hsUbSTlIMgkaf0+dTgIDehSXe7wghMknqAidi2P7AHKhvc3VADfJD6A64JCwcE7aGtjmxHAWRAZc
cA7NRaTKheJfWIzRc40Guq1LclLghQK4oKy4ka05Z2g8lKOg3MfhDswxjX0cd+icmw5CkcUTyh1I
Wo4pmbjlvJsZec7jBbeUAqmBzEOPlVeIlIg7eejkHaReuJwsigrHSroSKhoqqDg+vRo48jSQBR6p
38vbyDCJM8Mc73S0+5vcrEhERRpGBY7x95W1E/6wvLidAFkcjw9Nl5VPC0OIdfGU8eEUJTvLirth
YzRH/RUzO5F4DCaMwTJApwiKfAM2QjF3Zl2k6BP+1hywB8md9aD0t8MF6xwGMu1nGB/lCeRVevDx
7DtwF9HNvsvXp3EaAVDuNElQfBAxAfxL8E6mEfLhryxrcDJR1t1p5sLYEetc8UCQKfXpsLyuCN4p
9NoH8+BACFTRhAAZpesCuEhZCfTIx6YIjVe8DIOkTxQwEQvzkdE2JU9O5xSEZL3E5U/pw3mLLqpY
VxaBCpIELm90487EEuaBdprg+4BVtCTwWo7XSwDIVFF6RmMhQXOjHBssJsur/6pn/y/dQgHEOxvJ
DqH/xgdjzXE2bBFAGM8tQks+w3Ha0YQWvrOVSOCBKUSCf+GJgJ2z5r+cGH8KWKSRTPjQ/znglv2D
pcuRCnjEfF4oyfBIaMyBVnFQnLegrtUk6bTifoT2hGNWjGD3zTudJ6rr6orGhmqCq8tl5Hy4AcAl
/FC+8xzzm5qjiZ4I+Ah3g5+BmnDdBRB/xIIVutM7ZQdnx98oOBUSlPavO0TZPxClu9YPFRZxvuCt
+Uvwmewm3omwRZT6iwxwpIwvYfz8BWr7nt0gQm/p5vFLLhgfg++pdDh2a3nMJBDajHybXNgH6TOh
mLjI9+EK9s2VGGn216JG6y8hfnchAFR8YH3RiPwDZg/0xowvGFlU9nR/+COgASBaekOcDqfYs9XT
fJnxCa7ZLXiPDykYNfASF4ilhiwCX1pxRZ1ZQn8j8mAccJZ0NSARHPmLPfs5i+oyPTjgQEbwmvMN
f8FZkycwvefIpo3n58V+H+bynRNS990dcII35pWIK+IzR9TvT7FSuU6oucS5CRo++rkZXDa6mOLW
sS1wbxpcbkXncEpqxiqzC9ZQ/CVfFE2xaHKwo4tK+ZdkmHyQVDTCrOIjhhh5GYhIFMinWHojQooe
HJgYAeGmYpiEnij8Sf7qNbYAEZu4s2DPRAj47tsn03U89jLmXJRPn1oNurbBw7utzsA344WQFjAO
0n3+kA0ALcVX60bRJBGWcD7Q4R5gnSZqvCfDuQJigH4XDWOea1oOaKNpsRo+eyJF3ggxPtq1F3ZA
CjSKw+gU3CmoWew88Vz3RbPNdlhKdCPTDw3BNSxfBhN3M0pQ6bPECsYc4UfJ2Ss/VA56GKNusfoe
j+3/UHVey60jQbb9oUEEvHklCYDeUxT1gpA78N7j6++Cph/uRHQzZI5EkShUZe7cxuAGMvkJ/IBi
7IP9lQZJYaFObHlKGyUUIxRpfpEd9IT8cxk70kGpu2NI5ASXu6P3aRkST57suZj1QC/6yvw6Wla+
vkmTUd3qemfhH2GWpxgPADy3W/U+iYSzNfyubRtYAW9o+RtItb7vanMWvzOd1FRy62WP4RR+VQxW
4OE5MdazBM+hwPPQdgMtNtq2kohYzFpSUcknmxOLfe/SVpa563IooaYV15+JULuWGQhvqda7RUOT
Fw59d6sxgTzBDtsUskkWVyJxlyjhQQIFzr0Q/C7vMAjF6OG3mKZ3KVLLly/V6M8En3dbxpBFUog1
+HtAoy6uZQP9jc4Mx4pSko9TWX4gWqUdVnFRK8JIeeRF/t+nSFC7XVUHoK/5CP/aj8SDoKvdEyQx
HHWTnOPBP2ByhuwxZuH5okjofY1prxlYFp2/IaDS5tMR88oLzq7FEuocttnz14r5waopRAszUpy/
r/09NGIZr8yyjv+/r00pdldTDC/t78f+/l2VlkDq0GulKhFh/wTarY6jGZnqviQE2tVS1cbNUJUj
qQGNdlP00ACxCD4rqQOjTsr+lHpif/r7yBqyF5dKRNjxf77eFvrW6tKGKEwD2XoWvbUtlFnMqTjz
Aj18q1ow3Iz42bU0f7cOe7izmlhhzmTM4GaLLNRQgmOuesRaCJX799lA3uJgesJDDqGhTzgjYDRt
wH9Nyo9CDb1XH7ZoCTXF3EKsI521bxxMfbzXIEi141fw+P7+Gd5kfVgBgqSBsbb8UrfBi4AkPN9b
ak0Z74nGeGQlc4JRK4uNJaED9HN5YB/I1VurAsGPUaZ9GH18xEkgfMtK2OKGjMB7viiaZwnnv4ew
SVU0llArW+L8ut6ob1oW+Dfq/b9PdDFrbkVhcRJZ1LBKg5S6zg11h89/sut9LAHbuMByQyC+iFyQ
i4a3ybo0pPLhl+pbnSfjsZ4/CzGXRqNpSvu/b06RyC5Z4ZI06YO6blI/3BjkDBBbKpq7pBo6NxPN
+FTiE2AbnapfqwRIOKwl7y1sE86kEK/UOJTPhqUP1yxhzTQm8pncK3TUYWQnwDv9oSvIy4FeTTd2
RZP13wrccSPqSixSRvwiS6V8Ah2DmOMrw7QTRs5UFtaliUy0sobVndoyNhw2oPygKXqzBoVLd4pe
oo+WjHLjCUO8n2IIvUIJ7uH1vXFprNi49FgzqlpRrLuMW76sjO4tD62VErbGy+oqwzFMeXT/Ps0I
oMJzOtmmLdls1iTX1zYewSUSOdr+fRpbgeW2Y/eTB9XTT/CtFxUF8UUuQJ1MBumeBJiSC36PZtQj
OTlmvUiZyA6SnmSE/3eRqFT+4PqfbyjebvLV0cUD4OrpfBZWLa6tTQF/Oq6rozE/pDqZbZMJCJYZ
MkfM/DW9B6xc/H0nTZSdGlTRJ3knbqcVI04mdQWvVBn2XadE+2SwmwYD1lSaYB502UVOTPKmirQE
2Z0/DPvgVBWghhisESRcFpcg6H5zLYg/DAtiiJYoAr7mWL/gKpATlCE/GEkTTVSWpOVCoDjg0aBt
8io6Jy2eTRCwC9yti/GIF5WPfZkH3SS0MpzNiOUoc7I5/TasbkHoa7C8i5GdLfRazLPE4JqnHcKM
3iq+oDN/yqHUnGWFBmlMRirKsoI6SSzv2bQuaZXjaDU/DEqkbTyTxryOOvBP/Ab+HuQBEwFxfjBr
Fh/3LOxo3RmtKjji1pe5YRB2B09QREbPhokZaXgzYt/bjIkpIl+sop05I0mZJR6wafK2aUIUTQ7X
GO1ZBrcVDjcVlj89PJTj+Jbp8hDYXReGp4EAcLFUxF9Pb7514mUpicDOGHa5ITZFKzFqsDexfIbA
XSaxOjVqe1+FZTc0kyvk8IX7aJCJZi/eY1UpgNpr880cyEXPrVE+p6ztRCcqNm0x81LCEV5cLYto
Uqxgje5K3vWqKMKDr0D2x7TeeSrEpqBU13pbT67ksw9mBsG4XMj8S4pVwh2I+eDF37IwwAss8NaK
NwWnv4dICl/c8dBhW124pDXFYuel+k//LMZh+Olq+knyBMfLmBu/TdBiYy7Kxka1tOagqgY0iGrQ
b6IhgEUPseSy05a7Yn7gx3fNID/NsvAfhWVaWD1isVgHvXDH1vRoMDpEm8SmbAWhUyhi8lZZhboN
KmlXjdl33QnRMcrGmcghjQPFAmWLPzHUFov+wgYpr+OyUexC8/tXmpSXQZHoyRs0OjB6AVvRik6a
3h+IXxQdOQ/67dTJ/rGxopuYSf69rhN31BWkewZYDdWC9jaG+QbeJ/yGgLGhPDWg+kIE21g3MG9N
+9y1NFHYYmRW7dkLcqfQGuFKFQToE0bEM3fxKxqLlmxXbI+TiLAmNQv7c+XR/jVCJdxJtNDWY5CS
+yuqwr3AEjyp/Zs08D77vcx9yUolF26WKBwmU0OIYUEGSCdR2xkCNKAs5aZqiiw96pD+YbJJ/aq+
Vbk6HIOoIZZzfhB7ZTzqlnjL5GzYWMVHCtc2jaxNkhbKu0aw+rrudQuCBbdXUEqMTVi6V95PqMld
27kazoeK31J2G56JC4iYXrSh++lzlG4h45G1OaWwqHyDSMB4uv095Bjam6IYXcY+/YgDFIK1ILHM
Rj/EXHSCb690278v/T0Mk4Q3T0qcVD32+v7vIZnY+0IJr92/TwO/spyUYFoScWISzrzikUh1dvbF
4L8HJWiBeAmhW1dZ5eGJrE32zeMmP00VIgxouSD+BNy6ut9kzNoShkp0QopSi4e21ZuD0prJKhSZ
7amRLLsqTmlI//QAq17vv4+gn1Px+uHa7E3/MJQz4d9SLEdoWlhheoulg5LEpi0p+nQ1aguyqaGd
5CkVr2lZtJt26IEF529iDqiu9KETljXuKDtZnkw61/nDad6N8jaCCFeo0spXRf3YG2q8qYdSWeuV
fpESeD11Zpgw/cagwx6QfEip87tzMqFHG31f3GpKwQjfg0iFWSrVI7du7Ek7ERnzU+rAmFrZexhd
TMhSDy1i8isyCiVg7c7I+03oFfFuHPUB2NxIYdgxZOTwGPDM1BCjoYGYfOWdjTxL8/Y5RLKwm9oE
m2q1PPpjto56TznkHXPjuEQLoMijeqin/L+HuBZTCiuCJcNgyg5CA7hRKx0O0R7tgEAjEWpyua4U
mE/j5Gk7iiHMFFoK/KmrH5ZlRr8CTNEWTTSYjrlIVLravA7z/RCHxmVQy8gJlbCBA66flDYobnFc
k5VZ+PG5LwmWkgsVp0h17CWXAAt0kaBiOjUraqcqdziO1MPEfjTC4cirg4g/rIoNtsfa3qgxrcjk
FxZMF11wcdgzj34srymTvno/BUcilLtf/E85eWXcDwa+DIN1xTp2WUyo5gDOAjEkV7w5jXrwLRv4
znoJIhwO4k3Up/umIvbFkiFKF+0a/8OMgYd+VUCmPKcCa8qJy8bKZ9m2siuIscah68qCfCuUDGHt
nQuCY0EP+iMrzBUXnYI+s5qqfx0WNnA2JiBfaqcs0T8jv/sqWpVZnDR8TQXDOxNclHpUwr/ziHgH
yW+mo/Ztcevl7s4nMo2Hfie1+gIgW3olQNr1GRPqpnRT/zft2UdPofko6u+g/o7wfxieyE3a+BFJ
F/JYE+kRple/u8jhm8Lxmiinqrqa6d4y7lQABXQeegqUSzM0qkBbcKl//zSJIH+fCAOBDeWORF9K
hNkYJU0coEu/dalpwekYVILQpPu5wqVanXnJ9Z6vzwQyZYbh+G0Ng4GNhf01tJd34Z/lgqjl72E4
/2pskeu9qGAvTR++DObIIYDpTTo6gDBAZuMPF1E/IXXDCsZ6tGQo4xiJ6x4WZ8jZhC0uJhrwPpOd
NT/NNwU2i0Ncv/PD7AxpuzF/+Dd0jHTYwxVzBhwXUvJTfszv4UoFewZRLnZKhLJkScpRa574czIA
vXpvySdkeEiFoPoLFZbxM3u5P/PcOJ8BkegiU6rikke29QlajnG6L2By+gvCyB+Mi1u4h12E172s
2yGKGnwkkuX4gyUDcjZWFKO1g7Acrt2WpxR+4c3iwhcti10Pf1JfWteWbA3CtReqtqwZb6FIE6H5
O/07sBCTHIzs+jPPBFvEhErNRzwFVmWIg9f5r34err2/prjkBJ2YgYYznXTi/U+u5jceiK52GNbW
1feX1VN+Ddf8F0sBSKUQQGYbnBXv50BetJvj7kCpyB+KQRqaBEy+cCbM1uFSgL0COgMT8pq7YPoY
tC3g+/pb/qz7cBl/sMGnwlYOHeCSGa0MhC8ZiDkMrRHXrQXu9nPqr7IarsUns69JJ6h5NSZO/k6U
ojcpy8za6cEVX2defMnF5/V0a1aBgaBCc4D7evnYwe5FMM5ag98AQmbdJO9ZIcfAUQt8pHERZPI7
4e5SbQus+WhNBgwbOW4hkpMYF189wz2HBwU9MFrB5eY0WJIrkEWb5F+LpSaMH1zb71ybCFJxPq/6
NrTH1GFI4MW4/xG7uSnKb306d1tgSJKWCBH2/a2R2NhPSSUtkGORMQ2RhScgkZxt4a2bqEQeooCg
dYnnWA2oWW26cd3mDtGobfLmaWfI1/D3rpR3BE1hOwnvuCBKgHSHkh2RAELZBC2MDwi2rOaYYIyY
beLm5GUO9wE3HEGm8m1BZEOsL/W3kazHRf5rqO4gfw7qad7JBpelpkl2AQuAbXg/wForl9y2SASq
I1wGboHhi7VPGoGpIC9fkYkBQRyHOiK8WcMp1iTp7CdlXdEWAxOOxUNLDgJkF9EOqp2ILQDqnbfq
ByNGFgjJ3i3Yc03cA0jhlrAOP3/gLVEUrlQ8LeU9UDdRafMPWFj8e415Xm6QALPEF5Vrwe1eNth5
HEck8xESH6t45s2pDWHoIHXA/iXnQ52/inlxezTISSvtHj4Z471op2hoiBbysFYJhWCOsJD/dSGJ
CosBghRULeNQCEufqb1kT8U2FN8lfv5LYiLXO3r8hjP5QtfPGHHF7SlhWsdt6t01/STIX1DmceGl
thOwCsQ8BswcZXDwVCFwiPYIvyA6YdkdDsyoNvw1Yoed8bTPTPj6+SG4xQ+ifxVQLR/z5l0t9wup
Xsocoe0uDLcGiy4ztp1+kL5a0Gjs++XgR8w/i+QCUZTfWspATk9mQVzXRTvea9HuFFs2bSzqK0Kx
9A9HtPZ98j0qO3KZ9QD4jbtVwwv00jxzfylGq0Q9kVAhl/iLGCxK8abvJ8Leu1+eAmFanmPk92i0
Dy56MUDyuOBGGXP5kmtBmkf26adXT3SE+ELlmBcOnqrGTtlD+0uCYxfhi3io2n+dpPBSXnn8ZXS/
bf5pVTeuiaqQrEHs6AbnxTLBK4ZLpDAAgCvDGIgpNBl29V6AamVQAyFGsxbem/BsH7yVJAeTcI6N
DTYYSyTApADLOd5RxiuJL0nyruOLoC7wN6uaS2y+a8WLvq8szh5jSlIodvlHOW676gbjEvkEidVE
P8fJMQ1/EWara+7eLl83VDnjNRi/KuPeapgE3CcyRfUzYJLpMUHZByrxjRu9xD8Sz9snjvN9xHzi
MBAQxGnZYiA5q8YlYV9YuyY+sOhLmAojRDLbPHnBFZSYaVL0aaAR/OAs0UkrOagCRr9PQ90Y00oG
Lyk2mnRVxt9MdwcokTFZL59DvsGPGQfP2YrT9H/D8EcYv9UWe2QX02KLMoPY5cApOODwZiAlabZL
him0ahggYSF/ngLHsHbz7eTNrBDJ4e6U4qUkYN1lE5M2MaLkMkjrHID78KU9p86h4IMXfY6efoTS
Zend+cXxo4fBmuChqdwI3srEyyC+uuIb0btubATp5VmHoXsUzTWJ12a3ZJsgfLglVtH4V3Mv4//5
EZ2GdfJFTA/7RImLD3yyaJE9uYME4y5qXO2A+/OzxWzCW6EDyZjd9xuDuY525PLxalPyd64BpaV6
ruR12dl58JP02GglF21GrJbVQPXXf2uwga6W6VAZ6nBITGPP8VIrTg86z/OX+R4bFLJ1uXPNDtmO
fFOEmZjtkOcnPCXZroCSqXp0DKyYA5EsW+wi1DFXmaHR7J4GCWeJxtuxCM7szizOuxxsW4pG1rgP
hwHHghZlyzI+sjnyrnvZMva38k2i4V/gwCAWqCSpRyPB1ustQYVhQh+hb0Qd2swekNVH6zZsx2Hb
dxtshUsqy4EQWXv4IrQv0A+Nuh4fZBOg8dHGfUS6Glyaxh5hx1HAYJIH+1tbWCYuDsya64mog6g7
y+HFGv4pkl3D6uHGrMP3qItWmvaWyMeoIz3JFqmfhZ5hCWAERxEnOm1B4aT6kXfR9NEtbtueLDc3
rz/afh2Sxsheaa1y6EAIAuX3UdmGuH92J8f3TGDYN609q2G1zFFY6vxZ8nQ3gmbjD2vyVCCEYazg
nbNmH+TfXG2KRMKSFuXDIfY2Jre+Y7vU+2WOQ44sPGNCcjM8O7q9AdEwsda5v5lbHlGd3RI5LEiS
GKAK6YiDiV0rTtBnvWeswERs0CEhWRm2RspJQLqtL6x9Jv4xpwpuO1hvvAvio+pSt8D4RijcFLpR
Fr9X8sVHhp7AdbWyBYOKA3NtTF7Sh6zd5PyG7mmBwhuPgX+q8CvrZxmRIq1n+543VzO+ecW4UN5V
Bvo+hJchPWXCwYivYuITDY57XyGuTIjIIQ4IAvJvw98F4y7Hh1JlwJXLgj0Bd00Mk3JIH5n6Jf4C
n7Qf9SWCp3sbD9NX+kh/gxs6MM5p9VWNK3lT7SxbXzVrBD4LPLfs8ThsDKc/ltvo3drBdHgw1fJU
+lsKz4XyxAtM4/amiiBJFbZi5BhP7av/5VJozwbZ7mFaT8/oFAkr87fDfomKc6M53WaiD0eegUHv
pmDUBLMrXgx4kXfOoLlxbyeyHdyG50CsMm0ncYf1XOaj+DWlnaGsORZ1YW1S/qmr9JBRX5m2zmlu
OixSPiaqxI9t6i4seYP2KHYbSl/qHE3FEWaVQdvjKMXEpkddtUhgyQ8ugRbccJZNDhZFIZHOFlvg
uKICVNEjRbYe039Hr0J3BRLHhGWAF0J39ORdxIuWbQGmHBsX/PzkmIdb7LT7gn1ifizjM7uxBUue
ZC6EPZJjCm7Zrck4wCw5cFgiEzHR9ayBhDaNORnVLiAF9md075hvUSHS50EbF8v1ZDhsk0RXCawV
Sh+P8hc50AObDSYF6MhRFeA0JVUO7F3kpdBdVbp68YANWFrbVKMCKSVYHZEbKG1FlfRmV/e2WB9D
dTHQezOKA4yo5BPG7y/xBgKJnxgj6vYd/u5Ilg0JJgzGD3QRAdcdsiBoG/wpGIwa+vyNQEXVH7iE
nLt8i3opavFoWPoJQORc9eIf0VHjQI/kaYJFjZ/DEj03H7KIKELQL0pP8ksIIay55OY+ME4BlnlM
kjl1zMzVUNaykxYvjOI0UhHMVUJuItYzP/xGY9c/0g86Ohb18EX3TTK3yYQgwmFpKbyZwYJJZ4oj
v7+iLwMMx8GBr+CYg54b/wPwTfqGul5D7UMmBbsg+OODwBqC1wyDqNEQPK3otea+0MIXYEE1zjVI
/bWEbquw1Ww5oJno5yaLZ6Ztok3UrmB5vCOkwOvaSiSpbi9/4g4bEoX2qUyOCU3kn092qe4I/s4T
jmZD4AoZHcgikLvO/6mWre2pakwkRxBFsYjyIf/Pt52oc24uPf1MgUi11IJmaqsOF/UVhxEpkyLu
haCh/ZK1nQN5hdReqN9XIdmWmYOlesnyFkgCXjYROzCqeYQrWzYGNlAwGh6vlbQkBxYrdgppIaeg
stGHklNSClf8rbnXLA/lwtKnVlAW5k/2VUo7/aVpLueZ8cWWw81hfXGic8ZN0CgQnHzqn2wH1dn7
NzLAwuONBrJ1DSw+MEvPd2a/SiAOIVljBSOShPExsy4Xzb04T5ueAZ9j7eqPKXLaGH+JJccpHPDP
JFua/LoCzG0OPoh3mHN3EEtBjtyUjKbSjhO7HjZcBYpgDXjBR4G0avA9mJ0ZlsQLilRVN+GL0wjw
iw7JG5YDyWqUlxEa8xbqH+gDd/KKujp6Fw+agMB4RZgqZ2nc77uTEq6EJyC0Jq56vDhVjC5hAC2y
H1T7DWiuuZ4naaT4iEvEzFS5SOgTZYHtQI/GNXf9aMlPhxzf3SpDCjfzA+38g5tEju3yUf7SmTL6
UtjbSC5CIJND/Vr6nKcQEUyGkXZgXgoc50qXjYcOBP/EBgFvdWuFfybpzZpbTSsR1UjNxgKW6ASa
K7Mh/fI1Ac/xaDdJlOHLIl8VwJEE1FIRFq5H5nS2tYhjFOk8532IeRybkJbNpRlSoYGl5zFDqjdj
s4Ukq7aumjhysIIXCCICvU30Pltzw90Go+YueGTGzRZOUOyguHnWJ3p1uDR4Y+IwhYISa2EAJoQH
c59drfHKYAvjABcHBwPbRtgr0ZadsSIgY4AB6WbCfhbgxA6OC7LopKCPkZ3D+gZFZLkjKWnxaUD2
sWAbxS+u1V6izJnW0VZsJHkLsUYjyzSeb36m58hIcZkRvGcmb2el9zd/JOC1h+BmhpJcbdpE8na0
TsQrqzzvbAFCZePQznv9Dvd1o95T5fIqfFhs1gmr0hj/bxLYpAuBe/HogBbgnUx027zHYuqygjAU
xGvUQKscwpayBBuDBaTEW9X/LBOHLQsikOLZsNWyeJ3ju0wNyPsDtDnaISnHKe58i/FEt1kqizx2
wsjm+vVnoCLUZJTX7EdUwuoLr9IfkaMDejSX2IOyCCrJ8nmpL/+XHYuvwpKgyOa0LP11r86bCdsI
vOUvdjl6EaEigt424WCjsYT9fwk/olv52/72/Vr5Kg8kI1QnyhTu+0sj3Hm/dsauOxk7bZ9SptgC
4BJJctRru+HeX6W9SpDrsr7GxjJzipvxlTlkdq2HNSp24Bhzk8c2RZf0DD/Y9BJHeRLwfYhO5QH3
dE7yTfcMTvp5tmFlYPwLcAPDjbcrvOuxuWrlS0QeIAEdrnXKU1z1XDXeipJrxtuBq2KsKziZFXDM
QjjpoIV09v/Cge6AktKZGgzav8KScEW7gRkNCw+7rYzAM2zHZ0qwEhAWs+xFGM9246InqpKzoS8b
VPIfaOlSZHy4ikhIRADuz021MbWdZj4C7I4wwUYcglTXJnVeUJYGpKcE4ChT3YAbI4Z9jNp4Nekf
jfLpdQfu6ZgmA7BsTmFfI/Yvf9MPqjs2rpadAXAUluO0TDpXkKkclyLEds0WoI+37oDYi4RKGHcY
OuMWirSHl6C6jWFX6kph4mGhw7IlaechzsJIkKKXYiefZRc9hQoxjoEzgT1wmrwY4kA+SSlUYV4Y
qxD66z9CekjolqotZBRxJrj2TBqXCuISnyzrG5sWk/dEwB5stiJTOSC9XS7uxPpFAg0+ZaoCnX0t
YCs5LUZ9jQsbcZBQ/UDFMAcH6pm9zWCogQB8e07yBHLyYHiyZ3NEEufQOSAo8+E/L1sSeW0xhqyB
HntRcPbOhTLBAZidz2dVzWLNL/kF1tAjvw6Q9QRbG3aDzzF0GsxNEYCyLpRvcWSkuxy5PVNqjYX+
gSqp+qYpIfRDNZb+v+rdOwR4JuK/B4mSxsnEM2ZjjjZdXww9HtEpyiYYjEjuuUmhmmHAAVBeXCfr
27ji7sOJ3BAawoFL/heFA7D2r7fhfqMn1V/0sPzXfHEmUx6h/LSgcTSL8tJz9t1Sqhxw6yVPkzf7
+l8oY4G0QMNQyltV3+EEUwhbgwMUqQKtMsuXxeGh2FmwOKpNeYyv0bnbV5vs3J2bG3U72ALvWY1O
CZTsRU9tAuOCBbyqr1nFfmxfIxoWa5a//6/nB5eD+TGwJ67i0T/lA7dZ5cN4CG/qDwVY8ZX/al9M
t945IokgAnwR/WX/IQFNW7uKUle0zYl7aMGhi9PHk2q61UCS8fc6MAJQcL+ghsIGhDSDGooVkNk6
uJEAcsy/y2+2yvE9vBsuJGAYhQwn6n339r8OLrD3tG1+N7ZISe/Dm/+a3sRVsyy2fn4wfkkZhgCk
2AmWRD/SG+xgqM/w1Sc7vjdv+jdzJs4m9mFoqFTCEYTp03TRAfq4ye6UOr4bHuhiJwNE5Si/qPeS
LwAP/adZS2CbOFVKYH4Ob1r44EE/N1/BjZZprgMR/Kw1dW3lbEtMM8kfhlWwHNkxdLdGoD4s2odU
rOZt9Cb/anvzTf6rkrBry5mn6DSVK/asCJ49wfeQhhlqWIuev/Hv7v4Px4RKD4MJFcc2Cgn2oWpc
EEu3V/bJqzrjoAKglv1ogUvVhJcKhTb7R4+omw4PlLNYgVx3NEvUCO2RZimkjqNIRA6GIPiLK1Fz
JCAN4tpwMUFbGIk86ORo6Sj02ad5sbwSrb7RA/BSdIopjFnJ3+xWSofmb0kt9qkxsuvgVS5VcnyF
k1WtsjMV0/jGaw3QgQHK4ZtBM7BMr3xCYrEQ2OWRqEGFcxnrxpDgvIVX4bmyFP+VEEKZTmHNNWFB
tgQ1rLDRFzczNIAEYd0iskPw0DjZi1cvwlctFs3PeFQfbf3owWNn8cZcD853mWwbpW2pa8bEbK7t
Q/ydS1oQFahWYF8oUgC9wAm9PTwmVnBQwuacX6CSQThdyL/UmyHFOtVlsWKoxNZEk+Nx2vLGlH8N
z1dyah/FaQK/qJbxzt9l5+aO3xakVHx0IAHjHKgvPDofyy3uIrr/6jBiDz09EwKHrBnPmDDebuwp
dQJlRR2sQvf3F8U5YZC0UFbxmhmo5Zhv0h1QO/r23ujGz9NdfcCVFFhzv8YXF2nUl2yZ/S8fKuKi
9jeFv2/9DWsxoMRF62Lu4VCVsat5K7ahmkZO3aiQMtHl8UpA+/Hgx4H2RuEdvVcvllp17odVgkE0
EoR9d5824yFdE+b5pv4rEI/A/kO0Hm/8bFUwXYUK/M4X8K/i3GXewG6CDHNhSi7How6s5CSb0T9w
dGUb7ZsNVEMS8Q5azzYLfsXWyqnOCccHJfz07/xT+Pavk9O+CScWh4RB2abbR+f0yA6Y3eV//Vv7
WWH2g+qFN+2fDBcBiHl+2+f5/HYkpgAiCC/jLiNrYU71AzJGq0lyH+O89XhMXvobXYyM5anoND9c
+UihEW3O5ie+mSwH3grzrSrQg5HNNS/cuRdAzJIuze34WZ27TfEaJ3by8gF6GYHlI27nMmAd7OTf
2iGax5Qa9+g6+prHwz86Bjq/NRAMV4LBZ+XSeeMlRlIW5+q8s+CEAnSDHArDZVAZNnPgDrSDT9Bi
li6IcHvhxIBlSiidRM+EAOclvmV36z28/o0/AMMpCSGFQzjfSt9kkPvceJ5dsd99aXcIMDoAH96h
PVbgOAKtymeJnG9RK+uAQ/WJfA89ng762zk8KoSE4xcNPqgt5zqI0+2IKtNQqA1mdXhMaxLZuAPN
sZfgjaSyYWNqF52N8lJA6McUkRCydIEBBz+EhFPmV9e7H568Dw+RkPxEg+WUFw9KH0TlNx+XhmYJ
KPdiwt7PH5voor4nmbBM7tZ4QMwyb3aUntAzuRrtsXhVL87S9gGCk/6C8kb1jn2dGSOx4GFnl80q
B4NAlWbMJvFldwcx+2KKJpp7E+thnCy4ZMQEJxt1wLDRjsFjoKF/qhi1v/XE12iQVrdkdKXDPjL2
WrhL9S10GGyPdXTxkU0tlTJ1FndxinJxBxWjnk4JV4QyXyBb0GUDC6YdvEzFWhvNughXfm6nAEEq
dHrW+04cIHi4eISK4ZY/Zd7rrxbOhTiE1euuJoN624Kszj7srq7tmoognLMSPrzpEMfYuC91QI36
apJWm/ASMJBhXriAwZ6iKowdvkKlF+KEoDA8X3WNLUH2hyySXfLJlQf6bqRPK5ppnWFntzI/WVx9
CLZjl6TPxmtNJwt4kxiPXnSJOm6oFNDcVBh87CRp1aYsY95k4mCWFFF+iX8QyNd801aYurNNGDgx
OJbvylQvZE82G49fe53uYCLs2CUN/bSiTeEMnqBX9OmngvSxo8mJlhR6H+W19i+TwmKY7YGXpYin
h+MnT96PzJ2h+cbOcFjA5KK3GdxRXHPQEQYoRm8gHlxqfzaPXs0lSOvZIQLAZNSIrEMGFcTUW2Fh
FStjEtVN6Y87yapcJn2S/qr1NRTRlZwMbtYQmdajVAKSjfk/KppdHv8YqCZTfCrg6BBxZh06qToF
Xr+tskMQ+7+TFR51Qv9I7d1WzAvMEik6/xwRNIkUXaweurGz5ZQpmjq9VRGOM/yP0WSYGcgqf1sD
Pw1EErxJpnZTCwH9YrJLJ1fkUvX2/O0QHGqoDGitn5lw52emmsMMUZGlHudtwwuXcftRhSZFcPSo
MQHE99chLM1H31Pgs9JaePyLa1E3VjNrgrZwlnRKkHbcSWX0veZRrNSdmlzH4FtCCttRXhjczj6z
PYXQatLcRyUm555CtwZUCNmwBe1gcdyXQzlzOsSNMYIDaxIbktX96/KuwsakFdngtqUony3aq0S1
7nWqom5TjoXJRkUzr8v1G9PRjizUtoESETchSgbUO9gFKPl4DiDK0stVIE9RaPdThHckxisRUDQa
dV+Rlp1AQ1jVVPtmlXROUQDxxfq2T+pLlVhOFYI+lNkAbKi4Op2URxRl6REdnHwHXeRtmhiBEFpQ
j85DFGSnqPGcDfj7tyPx4LSyvVcdyzS+tJDOMfFB7ngSdPy5+rr27pYYb/UhPitjVqwky5GoGj99
OKBgr1tgUxqcgFwyIxicQZXY6f2RwPmitXNT2MgV/gd6NRtwF2j+y6S5j7idR2F7HvM9HEAnGwkC
kJLTGKEeJa5nVCGfAd9W0lWXRTdXdNYN4sCFLPxW6mcYrAMPItWh4RxolWdD0h4xzeLVxwqCUwdR
F65BGiuWIAd5B75QJlfD25ndaxK/pOieSLf+UJhbL/+EDdfClouEXT2+x+w0Sf6rqpDbV1a1r4mk
OqsoUKUNmxztMVUJLR7GHcySEc4C1GHbnK27FEL6BgbICPMbZSEAC7qKXd0d9PAcUqNwvCjreLYx
sAGeES3I4doDagVhBZuGRX00xTUlIJ0rKacGDW9CVQXOBCg9MWHeBA0eKnt/vJfCW8WYtabR2NQp
0WOuCLdZXI8gRuLh/3F0XjtuY1kU/SICzOG1JEZRWZX8QlSwmXPm1/dSYwaDaaNdLpfIe8/ZsTN9
nUTyeT+i/JEDHTR5te6pcElMojwnzmR006Rq15cBhD3CRcaJiJiLhLwNy+NIy7wpRUg2MC4BUSKn
gSHZ18WPvDyU8qo8qbsGL7Hubvq5xAjcQrjS2mlTykmhcAihPnM+aX5ZfQuUkJjXxAhWPgaDvYie
YJjffkYGAxzoltGb1gGPJqzpx176IPx42WWCG3dwXPfK8knepnY8i11rPT1l5Yud4mFckcNBLDmN
eIgTgg2N84ZuiB+PdbXE25SHc5kxCw8w+MJ8MqoEwFPGUJOfU6lf95osfBad5pmgds5iQZV5RcyZ
QOehryuPbPAYbkXxXJUsQYOvqGFd0vL2kuAiT2yG3bx2eTVj1Ije9hguihgupBYVNlXlbErieiUq
Vm7CSUUzj3XQV0Qsgrtk9LjnTYZJ9t0l5Oss+/TGP1pDkHWPonsAyeYDjA86lIdeBpvlzYorbhRI
3eTZ14bDhINcPsDZSrW/EUJHlEO/b28Ss6VERNlt3LzRpuNZGnZpSXHLuc+vpCNNyn1kgTdaFhjm
fb03XmnIpJd8hEtbMkKcrDFg4tSAlTbeY6UefOhBBN5FfmbcNvnD4fI7V+GxGw9KEpaKq8h7Z7Lc
NPenGKoI4ViQ6weFuun4qDUPNb/r2ofZh0wRXO0UyLY8ePJ2HPNgss5iwOOI70IGyiD1KP0SlJAu
Rm10IzlohGNdkFTtCbTr9E5j+Wt0aguvlnlIPBNcoXOK1ZGoSTXdbj5kaVhIe7P0NMPtM+pHnFhi
QUD+y1DVgi+JZvqzfGAZ4t0U5dccN5kS8LrN7SmxvJb2Km4CRh1CleSwI19YevQknEtXIw0rw0sQ
rTtgJbHCJhnp0CH5yFyDqnfUpfiUm+tNQIkx3CeeeohLBEnmHnfbPht5bvyq/jQMP5YfJW0IPbWM
O5qia0n3h/aqRYG8kvp8TWr4313XCe+VZL3V19W0FRRwJGEqtkhnFdF87NnAiMgPN9/Uiabz0jxo
rDPi/PkwmvdGCuvRsSrIAy9+8hHnZ0xbtt5kdX2Ia0oQpiShqCTnwvyOYu1a0rE8uRbhZBDn0BFg
RPtWgfDxERvki7fgE52waS4eJzn6z76AmnssXBcWQhjYPEfnUMT5DR5deCgMNiHoRd9CHkWfa0+r
QUFY6acyUgFPcof5j5ZSuQ+bCOzwiOBWkMEvoyDOfIlacmSeCOcCPjx+nfPfJqiB58iYuIr6+sei
ndLVUV3lWbLtK6BvBtAGCeMKNP4C1pcajq7fp/HOob51LietoQfIDZ7aqtkz1nDQj7H+LhoXpMAz
ngjN3xqP/13gMVid6UDeoleIvY1cC9MzOt9qj9PybuV/+jdxO0/CMVUCSTxlxi0tA1E4ZbrdiU5C
/q1+EqaT1AYavhQGQNLCWT1/0oNqGw4vezo4WeI+zxisMO1phZKoD5F+qISgbd9i0bPS1zrm8CFW
araonCZOiMy++DhkrwLT/rbcq+WeNr8LttNaau2jWv1thqB6TsVxssuWwyoeFdMXhUuJaBZnKkUC
dDYc6HRcrdPU2+iUmsGlVTNBLygrxzFxVMVHvJQ4EQnjyrmdiWNpWxZPSdwuhjgetUy5toFkHFMy
qWgOY44u5zPdOpWKdQNBvzf0d45uCFerRMy+/KV21vr/hgAv44IGrdmKo1L5AwcW5yJisNpuJS8K
sJHvap28GX6ng4FiBZFIC79L9wbdVrD5LRQxRSZwESQq3yvhUxqQm3k8fqvCyHItV1JoQ8Fys4lK
LZdGSYmoEzN6L8WjBFWdBzMGWTawUfug67refGN6twD6rBbS1K63o5oFtewJySH6q0url5jC0SQB
M7s160FMjvwYI4hZ6y7IoTK/CysiD/dNFQNmka23eRa37ippvxpEhG8WxJmGuYWpxuVMNswb3Zti
iu495JBpVNBU9CnYbJ2+cmUiGCoyMo0NRL/jYg1oSLboWdDsbLBBfDlU5f/vIr72NgYczYid8tWj
kLVtwb+Y/l4h43rjXYoQ5NhSyn1BZJkLwBHBSnJoZnwjVflHM3yTxb/BwfCCZIc9lj2YVc+I+Rdx
9vlr8lm81tlZKzk2+r5GlxDlFEk3uz9AYj2L3eaiDFHg2dETohMlij+3mfgeGAoQ2iTw5uz1o+Io
SFBwZULN9deZjIQyrPuvDHCTGHoQuWeWvQb7aLcWvWxkJH4QF2xk5y47G+J3qV9MGDJy2yDWKKiH
m7i1VbzXhd9GBxht3Sh7W2fqTNAmpMF2iGTM27xYVfFYGC7m4zKeBOOPhi/TOOPgAffvsS/l8nnS
SXLyS/U641EznzRKfJvJAIndGHqvflj8oARfz67Z5LV4h96phkfv8NETrTbQOwuBLmqF28TbtUoI
XZ0wXGiT8Dn4ZlDDMikBfPCKkEoTXqXxfbx2QLJgzVtxzsb350KTCQB16A3kw0i8/981vheNt4C/
LNsv41IVOZjmGOYqnVLSB/4SqQiVZ4zLTVNDsznEasAHUacfbPRrgbfwCC7KzvRc1xqNvCOHAE+I
ezj7KQK16qB4UZV30ROT26hGUzH4u9wcIkHQHLLcGePOMvzO8BbOFtNgUX123p1WHUKOIGPYh8U6
w/ko58x6qRYqgm6Tckut92l25dbBghvxUXC2fmZZqEmhAdKmhDouIruKU1gQ6tL1QCeFplC+9OqW
bGRh1jDXyntLxAzUB8o2iGE0NdxykcmY+oH2td+VXaj1bozOHK7wtsVvQuYoHWOuM1pvWvrYaluX
T8341kdeobrq6CN3mFqX5UeaHDEJ9AalsAevjtMQHDRW3AG7C5jtV/MJMtLdKVqneDbHbYA88A06
QfuGt6/1PST49Bj/f+kN5EaDm6F2gXThtDQyAgF1rwB+l9ifGANVkmai79EiIFQK1JQk1hER0Sjm
f+tgknfgEOzMq3lhCwEWWWE7SVq+gCAjFeHjqHAygPOhj+/IfXpCG/QhTLyc6jE5JtoFhEbrPzlo
Jtp2TVeY7yPwG7znLEdfZTz/MWOCL8Fle/WzRqqeUAymGoen3oxAUp1nc5T8rEAleBvlT0u9baC4
JAfM06tWfioLzPA/foknAZCSsQZQZK5PpnQtSJCCH5auC6yBBaY9RhWWgeRYrO+F5fPeoCSU60PD
IVQRICUobxbZy4xkg4Pi4Tn4iIQPklABnkVwNMQo3LW5E3BxyEGMWB7s8awmAQ0CmnYsyFNlKu0P
eOvy+Yoqal4Ckw7B8qNcfHYMIK1K3NeJNxu2rIfV9FY9mQEsXXPYzaEqnxLjMVgXxXBoTdR/af5g
3HYF9OnRo16uBNR+Z8+Ao8aeRlaiZ95FDGWNHUQFDT9YGTtboIg+aS3R6JZ9QyrcK2XCVupjc6+0
IAM4aNxxwur7XWh0D3s5JemIIdhmIenqs6p/KMpfXWex/EoImxDINTgCSmkrrqnXvmSz2A9IUi27
U73FvHLgicpdbF51I0Soi1e1zPmR3uqVzmw7aYIkewgi8TEeSmadyWkJxMibEgeV/sbaSIQ8cAHA
ns7d6vD5laI/RYGa+cvyzqC5DiHfA/ugtDBeHFeZHefEWiBKwbz5aXycSzAam0JOC9FvFbt4Z3Ac
8X7uZYUV45zN/sDRK2rHyNr3ZNBVe1BT2m/q1STznVTWmfYwhExyi6byII+h1XtwvP0YJs+72IbL
1iV0fE5JC0nndZ3Xsw8zrgHDKCy1gSpfzeYyUasx0bPzBKOTyNW6ozl8my3wbL/5ypIgd/SL5QCU
dena4yg9b13zWsuPni/VB4bhLsI1g5M1TJgsLT1tcEJKe+0hVOfS61tnNN61+ZRaB07TEe+e8JpO
4dieGDxY9NToJOYYZsOJZMt0lzHIUXwhec4yBqVg9zQPz4ciQl/t4uusgVW6ZPMnQGWGeMCYXN9+
8sp8G2RIXKlIgz8iKaAKRCv7M+IC8bRMHwLZYRucMNKEtXUm87dvQ5gZJLoSaV1rqBgEblHAcSgR
RUdvjXaOuQrrGzqGWXasxkYDs07XcnH5P3F2aSgN7O/LzLHNkWLlD0s9j/E9RaaW/KJUnafjUn5M
M1QBazoNoeh5jM5dU0/XnOc+1XmDdQY3RDwwNdcsYrzjbIbVrORtb6i3evyasQco9iS4pkyIuLel
p1n9oxtXsfIX6VDFHrmGK0u0zlnMTmgjj0v/tsvqihbLaz58y1+R7A4Er49hOfyshScJZygh1AD1
/NQJGaYzD+dCYaAJ9MjTLcjd+pUKKnSKDritErFskNrpLioiLU4Oty88LXb7/xGOLLE19DhsQULY
oaLcqlcGnCE9yPGnoe4xwhB1eMq794QxQ7soevjUEmQ14maElLxr4jNpZrjkxhZitJA2smxQvOun
BNODcbTisEsOW3+c+muT8VqWLwMkopbeGAdZ3/FciFx9yWeOPTiagJaTvxPUH3iHrBzWws3ac0yx
x/CtaVRLx8/NkoGsiNxN2Ourm62/4/yp5Q+JD+kJjwgHNpWtuK5xoCELAuyvwlU8WCVY+SWOvGU5
VxF1G/uqc1p4VYliMiD6facfpzZ4yr8aFxoxT486WUoczNv6vlmvWm8nZIXZFe9O+W9IX+X8biAb
juY/RCdU8+EpNgRnj8JYbEL5GeSikp3T6y/7wvQ6VDKohAQ7JbEImZLKvwx45Jatfe2F/Dia4mVD
o60EkWAb4mnMuaD4tEj+5b5Ynl6FnG5wiLrMRajOP3K4PeEEuus0jy8ucNoEehHAJtbJsa7sEW0C
8V8gRP9rMHFvR3yptmV2apG0e+NykvJ/EnzaYB3SBP1hetCsT72GP0lzOwHONqBtrEL24ujNyK+G
9FoLT01Ttf3JhpqDJ4IG0NgoDPQXoax7yvBbGVdzOCe5Iy/7Sn+2zEFSR//jV2totHcDsVsJ16YU
/6IZAjMNk/QsxoE+fy6UyIj3rPWepXzbb0qWH+EkmNDIQhZDBPYMLvNfkBPYS4W5F5+mfmjClgTU
TcLeT6TR/D8g4pVUfM5Q/aI/jq8yMWV71aAtysMqrBNrJJsrYYO9SLIscT+pJLNRQXMXeEBAmsv5
lrEnSfpXjL6wTwNI/DF3h4759jDWYSfBQMIAJAZoPYguwuoUQVzOJ00S+9FojgbuzgGJTYUITLLh
ynaNes9W3N6BhQ0Lc1p/bofTAJhUcqf5luHWpa3xKJJmZO3mG+hfuhxjK8R20M828say8CFI+t4p
KTFZ7S1iFdyLz8408aq1POKEJjdE+XH5K/jWv2skYxGhdDUXT1R+MwtW5k3vfhMIN5YyQIptclOG
uTIsaHvq/kb9G/OtMSIl+gAdStSwac51fRiG4CjgdGd0curU77uwqMKWZLrey0fimTGtGB9N1wX1
+twF4+HRW6A9yCEJ8NQG/K/nqPB6izaAj0S8I4CVhFczxnYSamjCW6ryTurki5lbqL6oHDAdFMJ5
yF/16GSQ9DaGQFRr/DBMb1MQ5R5W6nFlT1+wHT3WPpC249x6uCx5ohlg8cQxBlk1vHnYELejseAe
2y2QLHSTnpl4GqmT+vuoPGkS4LeBdyfB/Y35mQwknGcI0YLUvKuyt6S4Zr21Dtr3Kbr1/GVN62CN
HsUXJtDOSiLxdTI4U7zYQ4DQDRAJ+8H0ItFrTRTE4CUXCbNst51UAhsigP+fibkgHUMdCeLmTCtl
aW4eO7BTgPrgmbwoKEORybWJj9YU/KWV/O0ZOehG0almcymos7NRDoMQbPPbrJ5aI8T/WFW+ofhS
euZXUNjDPkm6myHi4jHNv6aIgf84WjsBnhilkB+vWKo9hpkuBv18Qr/LzIQT1MieMy9jqZYDLom8
xUYHVEcclNPXPCvOUF6Rk9aTnS+uXoVidsBsklTH/k8EHt+7LOxQktHqp/V+Np1R/O4zyq1CyQhj
00kTB6y4I2SfC390U1jVZT/MFCj7iGOV+AABaKCEgNrEReorhrduXiGHyep0PeCiW3aOSMwZeEGE
5dLZ1sOsXkVQzAkh3oL95aAIx+UJO7gR5XHPn5dXsaaRTkT94otWO8Ozj9yulmtVkdkBQn1VoW/4
+NpN8bO9oP3B0AX9QBvOGL2Vf2DcebUwq1mJy1SWWQxt7IjcxNCm55aWYvM663+szKXTcR5PlNiQ
yUw04yBWx6qiOZd3WhxD+KexeHK1axFUm7ONLrorOKU1MId9s92E7qAQPayPR6nypCVUEe2OuFhe
8NjR+Gkbo4vaK97O3CNx86uw4bTz65R86fI1at8oeFw0zolgig+MSqnuSOMHorW2Ocmag+g6iQ/8
dAB4kpRnPmzotCLVqQSQPc/ra8p1T7C0ggzVSQsbUUiE04tvR3hxYEbhRzP92GvvWeOl86dJDndE
LUHliSkr2kHqQpEEufVPvtyF1mE1YL/QSDZI2AKu1pPrPGPcUzj/sdiRttru65RN2RMaT03uTf0x
d1+EeTTswoPjROrVXHywfxgZnmKwUmk7aHnobCbEgd2gzxDdfESjNz4qgI2pIjFTvowmUkpDQ76a
LJRCpHL8FXfz5DXzI88i/AUr2wL1mVNlHlOCKjeb4yXbHFYqNil93ZX/ZCV/VfKzpfnOIt9yzmZi
UlJXmJ4LdPE7vu27n5yPn1IVApmNcBxPinrakwwdKdyaGSdmC9ZR5jKvzCy9qhPerdpADLRW0r/C
9FGTUJnTZsfZApRx0OhY6g7JPFgVGkUT5yvI7AqUadfrXiGUP97X1mloj0PNVbGPxONMLeJ2Z/ZD
wTKhVYkPXXwiSUjgydIdUFEtPlWjx9dfEx8d/AgqOzuz4qCR0AenVVweJkQ5rBd54alDOEf3sTl1
ljsArKMffcPAlSoOjo7UClftlFmMGDd5QsHr0lOApxq95jwf0DjncthoB/hcb1pxQZw2GQlFelmy
h5hRT/IPy6QpP//ghi5Xvm8BJ+5Pof+uymPekLwC0/pKe+wWWB8XVZBicra6vGgTqZVf0MN4B6pk
v1/wUZOHQ2Mu1Y6Nm2FceFWQ7STCGGTzrshYrYJW8U2Vd5/uAMAnlP2aiJgU7YNSmsykcx1K5g+u
Clh+Bdhg2ZAjhOIKU/WxdBzwoOmWY6G/FEBQ9pi1KmoAMu1fPYYq4gTtr0ReobEcCHdpafmB2aVH
4pljjzOTiP7dqB5F5Zzz5nYHYzyW275YdqIRVAWLOO8EVdL1L5Cz0e/UFaDARY9SFA9cb0xubJ9w
G5aB9gPSN9A3j8+cy7dRQgAUtHxWf40QzrPskaqMYZcJO9uj2iXRnMaEGjwYn5PpGKkLgy2q+JZC
HjcgOVV16o5PMxD6fc5bgbAC9I9mgph/IWB+BBxS+OtBOrywAyHGe04YyDcsHbWuI6pPHctTJUwR
yPOQU/0t9pqYO3EzbAgQffkZTWcwvlUzCiuVTZHmLoPFTuHpytqr2lufxdgy/SDbFanTtgFh+tTf
Rs+Y3Wu6EfnEhQviNjBdu2D6EqJW7uIQqVeGNQef4FM9ZEcndEbzv6myECvGMjo8UKmNUOtS/9oW
yLorIxTQYyY4E4STEKh0zOLxIfZ1/RgyTsJg0y8FyBUtEFvb+g1FWGzKTIa2ZDoYKXTiDEBin0jg
S/eLai3/ikvoKNYHvlciU/0OEEYRfkYaDQgvRTj6C4624CVu8EHrgcgiR9b6Uzeo9cd1/Nalo9qg
Q0R+X9f2Qozrtu+yHZnFcoxOZfQx7OBUw8tJipGDEhCt5xLfigIdAaiIx/ikysdhoXo8dorlgpdF
QDBbXEfpA1np8o2rh5BXPIvUHxTsyrHlSd3PSFEQyMDq4UbXK8ouzkt2ftq4UlBsshdcoDzkkrB7
tiG/8XkgkLA+YlrBZbeVjop4ESLkade08AiySjcqg4Fx2T/RQ+J2H1D0UqMZppJXIvJE3Yew/kcv
9lpLNMe+tPZmtU9kZIZHhRM2f9LZ0Fv4ZvV/CH4E6sZptWzsDSOVdKBKRg8q6WA9ZrKwFcKyefvV
jYwvihK9pgwNGXqBBN8DpGOHckDwsgU2m4Hk1BAsr8iAPkelPrNjSUTdkBPM6PrLrkv10QtIWb1i
FAk3kQYpmzx4s7UJDScEX/8mu7R7Jfl9RScBjaJ2F3FwRPwKEEvAVsRzxM5Y2OyEeY4ZMCFRx8ta
DK+uUhyHNayp5CPDvj8gxaN4E7AB/17vMyZAR5nIqbCwye6khFwx/Lzlr/7KS6/V3gRfn8OOQuBR
ME4H8QsjXyy60A5Z5WTKhanUTP82+tlUnG7wGYKxxtVvfYJpEAZlNy8QmJyFMJnEjtAz4NfbWRwI
E31bKyQAJ2DQhFbCAdW6n5Z290FAqdUwPKj/olUhTQxFKmiI+TCpATZDFiv02QCBvP9KbCMLI7+Q
34KVAaxL6/yUqGqI7n272Xgh6D57IlxMYS8wWBi7oNcm1UYDlpu7BQA7o90v1JDNSxdrvZs0rGLL
kPc6gcEfBRWRhBtUGeDNE9pVtHDUrlbxWq57zmdQHLIKWcs7ZL85FkqStvwZQz+J7dLOeDf/cl/q
iCowB5IXzfqm4yLeKQVB3sjleOAp5g2y7DDqwcDeT9jESA4mqn2SktRbWhcXsH8CFPZIUfPtjPMD
KYe569iXkl3bOy20MA80ywssP8komBB2ig6/Ju3gDC+oUUnJyzdPLw8N3kqCXop9nwfsml18mG/1
4mdbqCMpIGdDdhRSd9G/C/i36TGAzfLZBTZmXO5uxG8lhJ/byr7KhmcwLp9hNKfuwbSXCWeZyiPL
8rvNEZuTtdKnahucboanSy5MDRyFaO6Rs0Kz6/q+ICPkxAAf4/FDdC/aGffy4qRpcZ1jyRmefs3o
hbEbxa3YO8knt6cpUorrTfEJkNk28Xno3EmMFj5KkAqqpvLFxBmerkIEPGfSXpGCugYgBxIzxeG/
nEt1epzKP/thAE92EiB39GvYw3mX4RqF/cK8lzlb7ecAT3iMmfiN1eFaEgwXHUAEkIkJBxHTx9by
vRMnjeja3cn9XZEPRo6OlcrFDs4eZbYc6fuGCTAiRMzXcofPjGeD5OKaK5fyhGMKvELaIkrAjuie
w0ZwXG9zayI2Snp+K+k+e2ADBvBq5cl2TPZpAFfRr0UvEal5dVAqYo2vqp1EDU2zRwtY34s1O4k2
UD3qRZP6QzIB0gKHXmBMTkqKSmozQbIOuToHKtHVaCUoN6cUKveqIYgFuNHnH0/Rksu+l8YfevvW
qWFJddzgmNx0cAQGtmYP/N981Rf1Z+hav0j/JAv9dyE5AXDuMwEPBDzi9Foda7to9E/qB9JUEWfQ
6AutUaCZg0LlBik1YB4waAYalDI6FdBoxLGSWeSuPEbebdDC/Ngpp/0s4ZgS1gz7hUBGNS5OLEik
TYnaBWUkqBM/sn7eIw/OJfsJVZI+rmHtJhU+j2IuV3AvKwPqbK3fvp7/PnO6xmF9zIH8lY3cX6AU
rk4COIoGetIEZ0n52+5WMm9FNMAvKFK549XSbanOEFm69hTJ6KovNeEqELIMLicyMBHcpPur4jYl
3uFbO3yzAzMyrk/I+4dXCigbGdNcYPZEmU8fxckkKnP6y5dUEbw2j0zldN/FnPPLEBdUZ6H4FkV7
TIfDnKw7aWNhU5e8cgixXMgYK34Yx0tUeqgw+QwkfB6KV92BoLISNNvlduN9SMqn/taJscqQHbeE
m+ARoXkjA/MLyhdgDhSJIJTRtJEwL74DvcTHg8No+gFmklnixxfINP0vpEyi+dBo3d06YBZV3+rT
86Gk7h0v19PVSnXqy/ROOIxXeiyUTvyl3BdYRiYO6rcwJU9Orh+ZzuTUWQnUYSYEwRKogmCq27FY
LiSXYQfY9gqW4X7XesvFEpHmvqDOht3rHEIsD2KsU5PUx+6KP5YNnXN2L4uBWB4itJyGP/JkYwnD
1YN7hiDxI3ELh/pb8LQ7/4gsF2PHxveMFe+p6Bt+s094CH5GvH9YmKBKlc5/+q7u0icU9vIaSy93
AqnBEvkvFR0SdlaCLVDbAv5GKrr6WkEEqA/5HrsFLPV26Hfjn5ld+KW7M6elh+ExvmFy+2m9jFmD
k/ZZUMeur064TbHK5057qi4AGAXxD3BlYXTVYnu29QCRhyOcIon55CV3U1f5QyQSwtrmm5gltG4G
48YLZZ8h1gKn+llvCpkZP09jGLLkz01yGGNAcknV4J7Nh1vOrcF+YbrRsXxTcTzgokId5lEKJ9tR
44COHCtvBHH5XD+T8/xq8occSJuiSeIqHytil3a1bZ2NH+uO0if9l7jGJXUgO6L/i/co55NNh6Hk
ZaMs/aV+24OfI4cAS2UXZlui2OGDxJJj/xeZCDv7onooDRsn9/ovMJAx2C45Kn1Cqj7Nlc5cbAA7
yR8nWuCk0scd7qUY0dsbz536NiAc8fJrdib6PWPtoy4aI/1L805nc+Qz8RCTUCJmWfz1CynTno/w
Xb0gGLXs1LYOqH9Qdo52t7cqB+yAkHlEVVj60UvY8j9A8WkMqn17JHUI8atxKC75G5B3dKRpB5PD
C4NJpx0Vr/mF4Y3JFWpepov86vAG2IwOXn6MLhy3TuPEtnoh/PeSklL8Mv9NfsRXHAJMEt/jX6xL
2CefuZKYBq/4a5zUk236DW08W/Nnnb0ASYbdoXYlr3fnI/DLd3amu82nHPlYv478SntUbuRmOtGZ
Zp5L6qcuMJY73Xm4f7Wfdn2BVH9c2+9I3Gm8kv+3SGmX5bzeym8C3XG7IeIHNfgwbeRxLB9/o/fC
G+hHUj6TV94mfjL8xtrDgKh9DBeVLlS+WfGYHkBJwn3jI9/bjwf5XfCF0Hrop/Ew85/8vnrRiamf
xWhLSX25Y6A786F5jR/f8pPkUMYWpFeC/BxlP57iw4YTEI3FLftsT51/FM68i9EVYcJl+d+R1J7a
U3/iLRn5zcIdYh55XfQneo1e30TdwszzHJOj/Jp7fEKku7R/sVbwAG6MvNzimo3mIWJtJjHF4dXQ
n/FlD7CTRd5lvZvMxKMRNQee5GMhw7dvEjcr7eav+It1tl6fPyaybRlzKT6reV4khx3UbN1JYOfk
wilTrjUyKTQL4icwuRKxLkRvShxyYGXlGanTnxVFOEZyYhdqTLzOBNfSEOWJ9whOEus98QHAfUzz
/FoMcTHb+KSEd1Ra6Ay1A7Kp8lrdEakg6VYvJnASj1JNkOFKlc8bABKGoqW3l87HvbFkNu2Fxmf8
jqEClnWWgiG5QQsbFAJwRdPKIYcoVHEYhtxxFVFB9YuzfWDlRLLxxrrP7rpZQUIakfGiPci2wVZv
ym/WijK+ijcyKYynXaZUwpkhUwexN5IOKRctoPn3pKizk3cltXkCLs6lwfqgZO+9tCNqGT9ATrgG
3ak3ghY965AfkBvZlT8i/HiJ/uGLRWmLtuiILtbDEugRWuLhbT+sJ/lNfCt+69v8xV16XK/lO8wC
RWvz865/Kf5quLbjp8vnWaEGhQe2SlyGQ6WuVh+HsHiIwfAxD7f40BPrdUseSajfqmOO0K4XaiIH
APLM9FHPSunJ0nwfxvFDyWvdTlLoybQV7k1Mi1fKYfs53IlA43zrHvkBZRRH2rKHQOccExXPRJ6J
TnVDQ3wYGPF85Wf7tQw7cZtwPj1lAs8a9OgBC87pRZ4NIrj2tud4Hn4Yk4Eq+oDGiTMOI7IsjO8y
4Hh4E6Iz4rLMwvbwMuBms81PDKkuIrnb8iHFe+5wPjqmGus8fER/1tXGBvKMPUFct7HB+sWjCStM
/jhr1/34jSTnz/pvCUcg9ResIs0Z0/7LJtGGShHuHnQasVjyCv/LlUpDXtwEAtL7v6Tmvbfe8JGE
rSaTBGMSJjN9UrIFlS6/8F5+HZ4+4h3rVf8VHfsAHwTuTK++qyFZWP7aRnsskSf57+RLDu1F3/N7
dRTf0XX/xKqJgZvHqNS3ewoiQvghPdIzto11W4BnUj7kaCFXQ5KI+RXVwOpoPEiKn6lJSMDRMRzW
eh6foraFUutzGkBfzVI4NnovOXEqvoNS5dLr0P5pzc++pg+SE2CXSbQz22hRZ14Y1i7+DFJV0Hm7
fKBAPZW2Wzo7pTH1p7JeMAtlK2As8SiB9sQ0TlmLHxsdNsI4IkUDI3klER2iTUnR8Z9HzlkC3rH/
mHvI7Rz5YUKX2w7ahedVPMx4fLRn9zChyqYNgDbR/Eh6YRUCLxKrK4mHhjlCJV7ugF5jgSor4MTW
MmlOvM6D8NECctZ1ZXmZdCCIiQxVi6tE6q2vDp8HDl9F2VuNjFqD9aFOFGxUyFYjaQ4aTXtnCprr
C6aoiYfD2DFuqSs35G5agna8YIyjPHHAWPwrPrPQdldVJvMp6arvFcEZk9y66fOJsY04Cbw+F8yX
iIgI/qbd6WqUf2A/uvUuKo9YfVSTu/DX3rCHiV79hBCZr+2SplgbSAd3lo41LAtj/SA1uGS1Gz9o
3CxPLKF5S3NyKe/oTprYFfAFsRNZy33ZTsBCUX3ptyNLlkZiirabMn5Sbs2xSd8RAdc84M+LHwwA
pruJvJw5sny35mCqHDookMZP+WmYbVFnZXrpzxthOPWut5wVzcZ24ylp9iyBE3WiHF+c+T8YaSIl
bBDjseqrYV6GQuJj7J5SD0khiJFihCp40niE+hQwhoIKaJXTY69suTfsiFDNZ22sHe2s3/a9fk8o
J1P3cbQnAAGaVu9hOc+xxmI4+YB9I4+FwHHBuSF7ouzJxNCNKnPsmRVIJ9RAOxIEhisuKKiyJqX+
qfPYU1R5UeXX2HqI1qfJ5LQGeYpC5IXo3RcQ02T6VJR3JTuNmFGrOmRFhcJlfLcEb8OVpp3W8WAt
x0gMJaq6nkw9YVlOr3qv4zmmuGbGKv8fZee14zqaZtlXSeT1sJreDLrqQhIpifIu3A0Rlt57Pv0s
nq5uzMlp1MwAhURlxok4Con8+Zm9176g1gQdNTLVAzKr75m3AnNU2QFq+D+YQ8B8wc7GsbxNtTPL
rJ+23pb1IVPdLtkmCgLxNZlx5b02MR+eLOU1Ks+Cvhuy9QDJLrUz2IHxIcYcRxw67EAWf5/gACJc
es8hXjwuQabOxo13No7goO2n7sJDK/iqlBsLXyCR8kOLzqF5KTvWDhst/hi6uxEylDy3zdGkBPa/
yNYw2jtpMWzH6bNjdQPjuot3Ivt9YvuoXGmIRmKf96V8FFLWkhuFg/jofyH6nJvlleqvTOaBgLGs
4aQI+7C419kpBj1SX4m0meO7mT37QL5+mTqjM3tELk9spAvc7kXhemAEuY8dfwAdtgOV1eS7QTiX
0GLIFdwyT53QL7CgAzLE1I+0eBytz82Bca5xUE8pVjvzu/bx5T7J+UGAEoS+LV3DwTUyuAfrmGQV
aa+JzKBXPYk2IKfcMNvUIyI8p9Z2tPqaDJaipnIhJmfvH2tCS+L5xMLnzzFGk0ZNly9LpyxOfDwk
9nXGDqlsYxIhv9MnR52c6mh2cxjayCPAAQi3qg7Bt3QW40MUHtvsqQ23ZvPQYZ9xueYubzdJO+aw
9/RL8kg6Gw2PeSyxLM0xbcB157g/4hVSx2O8ZA8H4ZW7pu+emuydzqECcQZzao5bXTQHdudHgAol
jvVhR0z7T1wsyDMqdAA3iFZJWeKiiYtT8W6aW8BB5ku/TW+QZY4jJzEn1ot+yG1ogQuauwWkhiMZ
coH+CyTNoPFrvA2Pmk41XxlkPSyL9cDpCjfZdzrKNxpX7l3FxsJmMNQF09bbRgzC2C7QysRIQRdz
otOE7GqMD2mt545Kzkw9EogFzQOX8bK+j6iIEJEwWuUZn/WLcqOtBj5Zzl4KwyvCOVehc6XwRfML
dBfgunwWhYAhodVHq6lXvpKDXgqCLeUANRXx2HAaE6dX2wwFEqwKynWoXqbi0qJRFegm6dSJMARy
hDJk2mTMELTPUL5g9ynpuBaM/hgMVfSySIQx5xFbDY16yboSMQ+VI8OnGYgQLLuXimgkeSl7lIXc
lkyh+lmPTqnLeDhBHKo6qYpLCf2NDXYrDQ9pebSsNZptpo/U3QJBv9zk8DzXUEfVHGaZq8KGYUhe
rTHisXxNN4gixh+IgwgbkCwY0lkasSrNnj3zfeYNnCb6MuSJDsg9lQre5cG6kzWo6k4OqsibLQOM
HFaUfRGjPVRuVIxguTfSjIrVKIRTH+CB610UGfsnFU31OXYrBtvChtmDpzosrJDT8k9+D6pnavb6
XU9XqsuG8Wjcuhd+dVZeGYBMgnTROKOy3RtfyiuyMYCxCyK6e3UpPYJLfIsOypa8WdTZHO/0UTS6
WGEXuNCz/iIWCIpOnO61QVzOkWa7GtYBmAfwLbBlzr1ks7NQUZB6uxIptrWSzsovczvtV8F8Enn5
wn8JiQhTd7q58BAU0RsxeXlDf9Rvp4f8Ed9k7qJ1eSIUU+CEIzV1DgNVP3gKHoZjfk6uwg+XWbmN
aeex6nFZNBtueH7ChCBtcKwcXdKSvGFLdkhhNnKmUXAhV4N/G5/jDH39suWB9ExBzgNkE7PeuubP
GtBoBrO5y2877/Fg2nUsE2fPvdGjqPtWSOWmO+XF5fNjfCMjyYRh6C0ZyKq/yntEmjwphWjHXyK8
Vr2N6jxzgfvTFDWLW/RGWyBsATWrH833nEL8hnvRxsp44yGvPHWX4Z3KfiQg9IfszyvQU8lccTvn
+IRBDDED4O9iroSCxKmbneDDBwKmamfYmIE9xqu+c3jp2Rs//9J8E07EIcRvGT57YIkIWkD1Wm7D
aUP72Rvs1Pcjm2oqjwgvNbMU/lG8ZJ/aTbxkn9SYjN7m9vYHryBDbyqV2tW2wbpm0zf/5KDfBu2M
K4gevFU95gPoetZK+OIGQwgkkWW7RCnLQUIBi86c/p02aL64gETAOUAr5a0MAzAj02I+nY1eAvG1
I8oZ/gtNzFe6C/b9JX6SPiN86hcubDTsmobowfYNMCQLa1HcmZjpIJ5B+1B/IQNkBbLggof/GRWI
EL+oLqlbeUEsoGmW2X6vQC6TrUwE85yi3B0w7kAT+ihNh8KKao1pFYsCjl8RexdH61fJCI9njQkg
l6IG3uDdxBxPc7oOnzVQcIhFT3LBkP6It1ppbYnriiBFXgzKpk/xrfKv3Jq8jebBf5KP05mfYuPD
ssdtckyuwbVhUDg6xYp4SCTc5BaRMQAvC9jjMq5WUM5wlSTXzM2+LdQAC+2hBisjoIc/8vQstBmW
GfBERPMJqIlu5ZNRpo72bV672SOPPZiU1boyibBceB/zdQRakzoU/QjG1wB5mqs0Jyk6DsNaOPe3
aAfYCOJa/tIKDg5344cI1QpM5ze3IhdaLiyHA2dGOu4wSfBkCMoztn9LJhB2E4L+IDqSK4brtu13
Q/BNuV5vWL8rIbJTuzecmNmegGniwBGoFp/yzJJb4MtjCKB8BtVlcgofR4twZvE9a6LBDeNP5klc
rjOVVQv2nkvr7RgJeI3D/komjo5QM3NdGkyUMV1DWXIQbllsGzNwokvCipHZWz9Bvqbtg6uzMJ9z
NotIEJpkneTZioQfQt9olydiWiocmUiCthrgA+QmPHkTOFowincCExkivuIvEpDINib8g0tYZQyS
bkZ50xlPIWB27ik4Xa0TK9u0/ZZqCmfGpWsSVzoW6B5/11ri4hFX5SsN/mfAxI8Hm7pgJq1n27J/
qmLKg6VuOj7qV3XbEEvNMQbFtbO5wxNCpMCdvDJp0FFmhThyEcPsvdzlK/xsn+eWTHdhy2CP+22l
PtfBq+4tf5B3qlhQLIfy0zPv+XQ1vd0IKz9aqyiVWifXXV93x5p4u50R7cr0oOqHON8yZ+BjH2Te
023eLL3OSfyt12L7W5DjXUJ2ewJ8jJ5SiFxyroxsBQgBdjs8W2ipCKVYlTBbECXoMrQDMCFWOU4h
IilL7lSCC/aUqRSiVrzInvLX6TH9ejPYugBlG8GpCPMjaoC1wNM6gFDB7BqpCzv9OY49Fij3kC/v
ZXEfWfZ8jQIPRz4EoLGDNrKcjKPxTcAezUacu0a7QbtdUpenV0s5ekW1WGVc8smhoKltTj3JAfHO
M3FPbgyoK4i4C9tXEJs59H+oS2ifoS8gHx4YRF2wLFUlNkNmACsE7jK6OgoR8Cf6ymIw0Cyo5BkJ
feHAYzlQG07o7TCncrWEExLYTbIORjdA+Tq4DanVtHogKeYYypUK7Sy2PWXTdBtLQP6zjboDrl8p
/DR55Hgpu2Q8xzYfH+MBM18FuYMXt1TXXCQ8YPhBrGr6joXlgvOhb9YE3bKPyn3bZPtA6wltAhhM
vmHWzcJpqjB8bVllcH7CZaGybGUgOwiMnnVhBdZPmtbJtPYsx8ivMoonbhAoGgKTp9Vg2S104PhI
Z4fmC72XCqIdAryw4zrnvRcHZBQgZy6kRspoT6Ndgb8gR36OFO5UCWuiDHMsAtKKwq8LH4J/lSo6
En4yLS64Fdp4/BpbNDu5imvCVWhE26NBl4gyHG4nlRWE/3TN/JwVOzfgXH8Awf7VjlH/6KyF4CTI
tClrdrcJBz3vWLQOO4ebvTpQikijWxcunTVNb4ISJt7x/uuM9YIAE/1Fg0yuH1L9VIwXsNQkndfm
oi+YHOwbII75ptbokfaheU86WN17n8pmrinskFuMVnnK9kV4zk2HJ26JAwu0ncA1nx/kccPErAtY
9rgNIIvskRK1Ee4ihBy+OxH90KxqjhDzHlv3SOZSveQt/flzKXDC70SogB7klWY3Gq6gn4WRaIQl
aT9y7sbJocJxyZLAADx7Tmk9Q8BeM0saku6KN9E68xgPtFWUHLPxroBt7KKfUhC/PG6Bxkcd0zKO
G0SuBt4I7kvGZ9alBxAxYoCTnT57kfWD6kP9M/facBFhIQQ8zG1RXE2IFD9jzO/2FDL9NKP2IudI
N02VFFrdjrhLkg2aJlb1KvN+JpIA9qWN/msmhYyg71fZ6OCzRXegIt8Ybcu3x2zHRtSTXCHaM36h
TBqdMd9hAkpaV8EyRBlc2xGzHH1TAcuviX5AJIXdgfz3NVcX4iTefrbPMvZkYxMxmU95B6DrMane
g8eZAjsgwRzdBn2PucJtEOc/WEDabGfFiE+WiCWYugctRG/5ZokE+NnEdAqhLYP+wQgK4Me38x8F
8x9kIban6vy94mwPpOqx2boZmfOVkxtDo5axqal3mXbWVXQpSwMff8JRtVVMUhGY71R0xcchP/jE
fFThzmTqLeUH0ryaVz5jNTkYAE/sHEZgZBf+hsKKKTQfVBExhlmz3oTISumyUl6NLQuY4FA+swHd
NA8Oh5R1rt09RBrMYWBmsqAGZ/2AcqQfoEFP+MhyVJxDjZGvKdRmPU3+m1L5brZmWEgEIn8hYn2q
Ju/Yb9LTLUXbxdqSs2VaUqEzLS3vsmM63VHdDY8BORFn3CPw6T39bcuejIwWGhLGY3LwWodO/cHj
yiIWZdwLK6QU1t1PDwlmTSgfq04/pwiB2CC+we+gh3hu3lRk2guiblubERgc3c+GhQKz+rcBXpDL
q7D0BeAph9YDhHKxkeHGcVeB5nDwGQIoFTv0l45KO8IPUMmBYIi7wFG+5nFmArCdzS88c/LGnVcH
wnnk4kCwhvbEnFZS4pb4YKuVgXtexBkHSOI8NU5fsaVd8FvSEUTlr16CsBjetuRI1VCEGBFX1neS
rSrwVvFGqZyGmUiPlPHhtbbFB8MbR6RU684hqjHcvEygeqO+zEectZV6nFA/e4gvrG+dGK5FOpbu
NKk7rct38Ar2tS98elGDvqO2NclwvLz7QoBbbFU9fAsj6+krVDgWTrJKDuSj7Z6s9kAVgC+fWCX2
tiZAEJjUOQvu8DQRbIDRppN2JWQDY5al0eWlIe4qCjpC5onMcGVSbMDS5BueZbKGDPJ9ir7KCQnY
2qAT026V6i+H4Z7FlKxHleMkXlbHkRpeXMvy0agIQT8T7USKEq8ZIDl1pUQmCQlyEzsPDmRHh2XA
J5Q+LKT6JUL+vW/QX4ENZ9xFTRAs5kENAjx1ZbVb1Iii9A6LpPPAPjZnod0qTC7SxUiPq2z5hTEu
SN02Y68RUJ4y5SAeCrnqGmY7ElR2DPEyF5isOKG+jTUGTwcNxhc6AoE7em4jKPxmEShG0hk3sFVN
h+TlftMarjh+efmm9PHnXxJrL4PtqdcVe9Rw04UuR2MA5alyWbn2TJlPPbgWXHO8XcOcG8Egh6wV
HIVAkDZyQF5I4zb5USzuJmP87Gm0XKna4WjI/Q320xJW8X76rhSnZRMqCysjPIT9PDuuhvskynvo
IwTSwqOnLKDWsYvwWIf3vryZ3VMIix2FVJLvmX3J6bZRzz3kU0Hfo9cQws9SJTGKyeleAWCLH0u8
1sk9yT5CpHKMUreU1gULdFQ01qVsnhtQHv25IzphcotqqbG+9I6x9xAZsmKOwNz/mVd23z6bcniN
zf4gVc3zIMBArHxG1DSPAV7yiDf/KxGLYMXwDcgJURHKJiXdRpB2uLg41gSIrsuW9dCwSj3gdZpN
iPmwrm88dUn7m6xrkL4PwDCwhtO8NWTf8XIJqSFVZdqLKk7XbVpuxOmJHU83HAKoT+h50p06B9Yx
pGWTZyziW/hClSQHtq7ZnCRxjfBjRt5DM2Dkcooijc4OYPSUaSCzbn6cPumkZSXirZiGHrh8+iqE
SGFL1dwoFugYLcEBTytYZ89+GlA1ehUHgiJQHQZox/KKzAGVlkZQUYhULB65ltKXwtzjgosKRo6c
poMzli+iPrJJ3yRP9F6fqDzH9mz57rCujuFXLiB0sTu6KViFOwMFjUZljfiiIvzErWBTirG6iBDP
DcVXO9xKUJJoYQlCS2wLCQKeVODstW/PFiliEoxdkG5EjcyUVwvh+xxiZ0zjqoEhw7ocBR0PWMnB
E4LEF6VwRrITJYCwQZRFxox8j+Jn7IQU+EC59fSkIQ1ls7WZhkepPomFwE2/MUAfddcMgUNczNxW
V2DcjNQMdVLzpIFiycLVBPybu9zXr6F3yss74dyG5ObxPgkPJhAN8uCrfE3Ql8W2j0c/al6M2AKv
lLmysDYGu5gIkdvKdzlch95VSLclD/D+U63nkHdc13Su3ddgXELqU41soOlaaW8l/evgznwFf6Hv
463+6y2oVxajUgXGH013MmdPFNchOsSsy/b1fkiRKW1i+Yc5jgaQ1QNHvxuwF3ADssRO9tq4GCHm
8sLCNYByrqqsRRhIXB9RipVd6MexPzfwcJKdhuDKTn5MxfaRq9Lwx8IbcMDwOWJACgM6BTvPrpQi
JLLLkjgmuoM2PAfNkRAPq9ppyknNkRwp471rxJuk9Pq6DLnHRolElXB60lu2hI1rmemphC9M8QiP
mxkCaW9oltGkVZsMvuhrdLgw/GHsNBPy4iNTmunGtiqUl4bOptOuLTj1SNbw8G3S9FSYz80M41m3
lZtYIO5sMVxJFsQskiAZFtEvuDxaxwRWxILNTQ0lQ0e6uVAumttvx9uImixZ+57TvNVf/hes4x7M
XcBAY4+T0WsZ2rJVYDLzlgCxMDcW9t18LcCwIg1kxY5q7QOaQXKkPxh6FUyrQxZAhzK6dx0H5Xvj
u6xUQ8pXVv4f3Gokt7FsoeHEapztQ2XDg1DqLiEXUkvHtxhQCqI3tgBrL7OCfLEjBxGSLCpcho4h
M3ZmSwVl2ErJDxiyMtR/n0xTOYGMOZCHYZtDt6TDcvgqK9vH4IN8Em4Xhl8yrZVjNLhsTXHAM31P
sVPC3WhuFiQufS3zNJhQ2V10PDS6tA6b6WlUiU7o4ZbIZBfHWPV9rQBQYqG/6hugc7JJf6dPyWKU
e7ZVCXRzs8oeUkk5L4kN7DVE98wxGeYehslmhcTgJn+1pqWJAWJYReNGK/d5QTtNBg32i51orfV6
w/s+3hr0ghbBSesx2b/75UnDVTXuSlx8CUJXm/CWkEF4cbaydc+OFCkSzzykbTwFAwx9zEZelfgl
aY69fGt0Kp05fKFVV9xl3Bk6o/uCnufQAA3imtaIFUfci7vkMn3Upk20TnqIhwtnDN5u4m7AVdbs
GKf5RkCjJqm70AQQwJjLjWXK8qVSzPmKDf47WB/QN1E5xq6JpsPEVMUYGcf3kqPGHRDGGBstP/vy
3iSnW0RvzM57ybeRrZBlZ+IjM4WYAXeqz0pwT2s3JpAKus9pSNfEOQqsbHTOtLUkbwsq7engmbDI
3A53h4ai387lOQGG81l7CMi8eJ8zsJx0lPMqTlA2CgpSg9En7FzDjBARqphoFCzb0jKVzuXkBOWR
XSewIdCd0TaMWezf8tRpvwykfDj1OsrplYTc1js0MPi8ozKHi2+9YWcGADMwgiw5dQ2a0Gjv1VSO
B9FzyXjURDeHegEQqjuUPE0yjAhH4oOIU4OFVBjupGGQ55NbWeQMtK9knYqfAXypGua/WxgMDhkU
ODLLotTJ8NCzGOLiQReC8ETaVMWuABI7OWzj0rOF5JhJfr1ReJJxPXONSIqTx9qr3tB4dCFY7M6b
SbSm5foSHu3BM0O7DviRwyMoWcMusIf3TC9HstU32rju3iRIlKScJzbJijb+cfbDLCp4ulPggaqk
JoL0KIzrhsxGtDjIPGAVhahDl0xbiQqC6l5bIDbBJXHkyWMCT7zlRk7PZqJJ69JnMRJ1WAw7oT5m
vojMygAvNM3QUFXyP60S/Gzg4VzT6JB0Gfd0xVsaFX2+bCuPzx3C41SLP0Y+OlFiIRTs9B8lFjK3
GlSUYrhVcsKvnao4NnLxDB0TX0StYSSk4AmbsQZqW38XfTexQQN0HXej4IRyA5Gp3lUyo1CPmQ97
X1fXSMh4yhHn6hxTyM8b7AVIm/mNZQmvCXderu8VaAvszbj29AmvdiHaFqF8I0qIQuX6gs2fl0yP
hElsDj2Gy6nGXdCkQkzzLe2DdOrP4Whikmt2VkdqciJ+m2QtQQILwytVU0Ris6w9xco5zd+q5sG6
ycTsds8JQdCCQ1Z9tvKT2rNvLA+ldzBGm9wP4j3JKIVBoun3WLkJFohsRtniziCJpV5JjCo5zJur
QEckF6+ifu37W47tkeqvb7e9dS2KJ+4TWefqXMd71b/KEgO/2TjRYtLBqR59RCHYYW6xUXD57FX9
qmcsyLx3NWdPuQ2UuwpTrlYYam5682Fpu2HakkLVZJBLn0jTlVsgEzuVIcVgCOGOBQlNSECDUfYv
UbE2yVH5KSIyz5ceVZ0l3ZV63+HAyr5yIH4+7mbPspk/M8BYVr6GnE52OToROn0PRFeFpv/RFJbF
d/eYBDz1XS1YjXgpJHkTfCMNZs/MPq2g+bV0rn4q10z+Puh5ScCCVyP7X70Ab3FUZtcozWhIGIUe
8+1RECHko06KLVTTsgiHhOgFQShMlsR0n3KwM6a3PIWujxqRFGOmHvobDM2x2sgGVXQ8Wdpq7G8D
MQsEI1thwTRF/9B8DqEiQZISWOQ+ytj8P2rrQcUyHTvxXiCgEL2fkCJf6r/kyA7SrRI899FZtJ4k
UlxrssqCMx9wUl8F66xVuESORXXjdCdILA/cGpAP+sa2bGfkOj2uXtJ3uKbBA7XbVcj2fLZ15qtA
6QN+R+6dqDTpGjRCwixS+UIZBceug/7ScM1T/n1bmcDfK8IIEmbrBOtRAzLLUcwfDKybkYL0EiFm
6S+VDBJaJKVRh8XFsqlozimmoeGtApTB2d9hxQBf9NJj+OUtDH1ISf2ljtaxcgyDz8A7mzxYpPyr
FDBzHAXF4dkcBl+hdlTQ0/Y5f/zeVm8k5BbihzyHvSjswgWgmqggdPOjo34fsVo7GTrjTLyXrKjS
5pUhRlnctdKRez7CqYGkZ8faOVMeIrdtGPxgpcrNtFqwoQ/z7DmQmnZTmWwDg4AtuAB4xRufPU04
+PUAdbU+vU4/TflUREiJOE0LLA+a/FrChpXAHQmfOA1YcHoERVQ7Qb+PBpP+FcA2HXxjID5SST8P
VczZeqhf+/HYFcep+KYpUrgHoCMwmWHRHaTrtl83BY9BJ4rufXcvpw63xE+SkU4S7bJqJyMNtOp3
Kz1mkAbUQ09RUKWkvhsLj20kluqCRGgO0+jQaK4U3uVznF0Lpdm0/Nw5Mr6bPgBRWnq70KR3vT0p
cGsMBA4vgfxuyZu4d7N630Lxq3aQFQKUUuwsWmln8v1JOZA90rCOAdWXTIvCeE0RE4HiVIHR9yws
Hl4cPshhHITwppMpq93T+DpIBym91TKj5/fQe8TIyxr/JWPXBxKsuQd8DkhTprfs6CMGjDZkZk/H
+F5gOu75C9U96qMZqp1i4Km2kiu1D24H3jcZqjLUnNF/hx9ltNdKcYfwhqqjKIhfXWZHVm+6+egg
LqE2TguKB+aozgxzsq5p/EG9hWCXyqXh5IziW5J/xl4YgApOXCPriUITwAsr3Mmselk5cz0CdDSl
c5DdJumQ+jsa6RT6m8JuJJlHcux/Rk9eNtyPXr0TtHNLlcVBOgg3qdglKLcHFm0ITPE5FocAzbRe
HNTwofYUIQtJczWivpDUK5sk25rhB8Gmaronjl2bmbbbYUm/k6Rr+SvsD0n9nGmnDG+8xh683omA
sSewPy+jhJqmlVn3tx0oAA9KHbkXyk+BrL0FzshHJCtX4dv3bbzV4m6hgwCMzLvBh933rt+D5hwR
zfAczV7T6E0HiR0zWWbzs49o07vnUbnKmaOVOw2Zm3aWW4zM0VoIT6Z80zJsdaVTp6/DuG2oepr2
oZjPSfuui04cQpl+8JQL63Irkf5QeEyMuuqamus86WdDboEKVArEpQk5s/RsS6biEQOTqA20F+HI
ijZjulVn4EHMTLoFinWNJZBwosAnJGeWK4QozjqxRPX6KlUDh1iGW0xutj4uLMpTPJeh2Lw0utP7
O6p3BW5ueovD90S5DMO7nOxjzGEGfXMP1xQkTCqf6RSl8S0fYSY72hvnVpV/tiFLfqjCEMvUvVhs
G+Os6weh0hiiXniWoLMINlb1iFE4SRw7nniNqkeHsUBN7lUA8GylJBtf3ScU43u/ZkGJGCJbcS0w
AayKZSXf2QLmyqcqXMbgXH2UhuOzBAKQzzZvTRJirq1AkjQ6lLsXaUKsrkqYlJ+t8UMqb3EFhqv/
1IzXuEcB4zAjbK1NJh/C5q5685Qhj66Nf5j0XQFoTlzrrNdY0/O0LJ4MEIRa+qx627TbKeW+hWBf
fPfJ2zgdjfIprsHyfmSZa0xrii4jYbgBYgHaDYzCn5bldJswE0PbQD/csvDRNy3ewMAhONIwjhG7
dHM4c8IRwIbsV/nx033LPR1z7iCyR8vDUrPwlxEvI0cfQeFIF0ZW+L5BW46oW3Zl1SZx0fM2UP5J
e41nUyxtsle+afKJVEMTGL1+LpR3FI1W5nLrG9l3AIXPOzcpYolNGb55sGeSiP+3n9al5wYfcUFM
oixSFNWhrQoHuaL+Ig88eO+qz9qgvjJeunSVVodQ3WvezVO/mvTHwCofPYvmI0KnW1Ffz6y9rc+g
mhiu1NUyHbzAxQNxjkWYMYSAaqPd8zswexLqfY5xNMFIUE5IlZnJ96m8qXJLd1odLqfQhSgw5f2v
S7lP2bwlVDM+Al+jOtOzBOJhGNpFoiHw0L0rmP2k2DEerukoBFciyI5BmY7mRaiIEvZeWWBP1aPP
D723bkrg6ShFSECiwCE3BG7GtI/jk7DK0g9JvYnpBXlpxNOT9BGLDxlG9k8Prya4MGk26xK65Vnf
DzKHkJtEl64GP6998AgJy8OzVTP0aQPaeVP2qJMAmrPVG120qrK5qfc8fRFlmtTwWuUDLv1pyd/s
i61ZvMr49MhvsK14dv9svPwkDQ8dvGJdr5XhtZrWrFZr7VELd8bmOVUtp0S1ksaTJmAyCDoW1BcR
467y7atLvthLRxE5Xrbilyn9nQhDGMBtxyge/gnKfLvsIYSdq574MPyQUDyZpFREA3JK/OqRh/wp
mWBMveQwHPNzupXrF866hTVtDOtoIBryEcRLx6l0uIz1/uZrnx0+st4kJnM56Kuwd1XlnCvHgDUo
areoBbctwn1bquWcNypg6RTOSfJMjKCJjMU7+0DsImPV5WhgXcSmmXBuQyQD8D8Ut0+dSNrQIFrv
vMhKF4Bo7BCPiiag8GAxn+Ba9Kq33bmODDc+sdVuwEdgfkYUzLyuP+bBEcioFeE5vmIALOKnruAB
rB0TzHXh1DFEfi3a0zivhFgqNdtUJIYUeuQ285G5gW7FZ21zqSUVuOylmN3V0taHs+pdqJEy5UVm
L6YfO0ARP3w2vKGJ7HbKJWIk+D2Nr1PFbdZSaWYHGU8d3p/A9WM2mvuUs4w4lFh7K+JzaaIPAf1B
1R26w+RGE9Pfyyh+diQebMaSeE10i/MATbY2ibFsLum0H1Hak2eEw75ZqoRG0ebyWuMCvy5MpT0X
PgOcDkMSyVKTPXSsMBZJeZVTSsinqmxlnBovzF0kBKB8CP07fW6gvLL/Y7ppMk0rl/xKgubw3blx
HTFVvNQqUJP1RBBTSB6CvYC5GzZEgbEQBzby5x//9o9//xz+p/+dn/Nk9PPsj6xNmZtkTf33P1X5
zz+K//jP26+//6npmmyolqLqhqqKqqQaCl//fL+Gmc+flv6HaTSmMlQjkW2xU5jgApbjD54TE9lU
QgoOQYMg+xyYJHGGWV4C3VaNwG4XDP0lkpJVZApndlBTsFG1U02MQ/ZSjOv6F6hDDE8dsndxqWSw
I/8vr1zWfnvlpmQqomjKEM5FVbdU2dB/f+Ver/Wx4bHvj4OyBK83R4Zr7cXSZkZKJ7B2QFjiBT4s
uU7bewI8N3mSlBeRbIpcqbyP3lJYNPQTXX9lCUiRDDZXYnM1+AXbqDp1sWmcG11FmQd3fmUqvrWu
O+/06xP4t98+gvrXR/KZF2yR/aD5y7/+456n/O/f5+/5rz/z+3f84xB+Vnmd/zT/8k+tv/Pje/pd
//UP/faT+dv/+epW7837b/9iZw1jjkv7XY3X77pNmv+8lOY/+f/6xT++f/2U+1h8//1PQvKyZv5p
Pg3Qn//80nzpmVyJ/3Wlzj/+n1+bX//f/3Sq7+wz+GO+grPvOnz/63d+v9fN3/9kZqX+zVI1PhlN
0SRNny8SfN6/vqRJfzMMUeMLpmnqhmT9+UeWV03Atxl/s3TZki1D1nQuHkM2/vyjzttfX5ONv+ma
pYiWYhqyaIiK9Od/vgn/vJ/+49P77+8v6ferVDMlTdZUzdRlyZQ1UVbV369SdajTSS/b8SByGq7U
gCGKHJfAQyzkp23NoCEfkujmQ6IJ88Y7qqU6nMkgGGzsM9XGiplWxIb5Vncq7NH/7S39725+6bdb
iBdn8PZIqqXzHmmqooq/vzh5qK1eH1vxIEZQ+uWKxjbJ6BgNcvgmayhejd4wbtUUh0fV1951Q4C6
bPg+RvYwZnU7BvwiO6OKs5vUjaApxkiHODUi5Y+DUQFMM5nrqMg3whRkZyMm1YJcloNu5ojJkgZ3
4lA9eaoCRl9S3kagQOUQ3PJcY7kwerPSP3mpxFHDuFA+TYbawvuHAiprGqqu+e9uiYr+1+/JX46V
X++JKVmGoWq6ompcBr+/J9NQFH7clMNBUnsF3Td+kE5MmmuVCJjkf30KSaw++oinIb8DPnftUKPo
+NDrCHKT1RJCX/M4VNpmI48ay445c3R+a7vE+wqQLEnz5x/ElcgeOiIcs8awwNP2//v30CVZBJar
G7rBpfyXCy8UTWuKSuCSrEi9RaiKwa1Gy5156XsrtWmwSkEvoCkg3wF7Z4U+eMpWQyZMkOdSj3Ua
9s1o4OCatI5HvmgUy15AfgV28eiLn5KX5c9lcm/0gYVlLTVbrU3IGRGlw7/+RbT/8yI1dEkzNFM0
DUvVZfMvH4jXdIbUxdMh6oi8FkNrK5jCV5dUX2WgjASS4HgdwCGNXtcT3JqfSqNTnicLvXxdSGgm
qoJ7rmHpatYWCXGj9GRgtlSinhvqatSy/jWVBKNpir+1Zg+ipGDjiQfjliYxooFS/BjKApB++b8o
O6/dyLEsi34RAXrzGiTDG4UUUkh6IUIpJb33/PpZNxsDVFcPqjFAoqoySykF3eW55+y9NtqEQJHH
j1ax6eKW31NQVx+LQeCO3s/Gi1VWPy3hCEmYtGcnA1ODt2CIo9pLlpFdXxJfkxymWlEK5lBZAe+R
KDK1AS6kYidQxecO1/A/nz6VZe6vL3ieccdQHMfSLfvPG1MsUH95wUvEkix6RZrE6NBcFhAY085f
g27WDq1MHjPAmTkZ81eo93mT4MGVl+hQOvW0DSdUGrSdy5y2SswgslGgqjaDTVBGx4Q806fYD0oo
UvNSwJepERErdvZsDIhjY4hc6CBJrAmdpb3YYf3xXw5MvN//UrmIA2N1VVTd0WWbR/Zv7/9JkYoo
Lmz51CIzaOCbh2R0y6mWXTSxho5EEskLnVKHqo0XvTY3yCM6pO3K17+uvRoiR2xzVX1dcAa0wRCd
5Bk+XR0RKhw/HDMiqXM2yZLqYMsoCkX6VI/z9385DrHI/vU4VFVzbMPRKWdU3ZZNcQH/coFyJbSl
qHDiazwVEDRA9tgTiispFewhonSGWS4ORjuRuIBQSJYeQ2u0OylUBi9j1uPMZOL2PRvoKURGL2ct
kB91GQ6toyB6117+3x+X0y1bPI+2rFmm9rfTblW50Y7oSK6El2GwNzF2tgMjfnNZSHEVhyApOnih
yAJwO8zR/c8bTdLh9PX0FpgfN3QbqqHED9R6sxXatDuq02AyuOgW85xHanL458/MK/vvp5jq1lZV
XbEtWdV08f//coqbIKkqRc7DaxtbtGELrcKBiiFUHoKSoeKUbmtZaV8tEN6ZrbqKrVcfRF45DXQX
VfwmSYP6UAY6HFlx1IEBFJD6AQZoNKivnPKDrUHofBotzXxUadvRxAD7Ouj97z6OP0oZ0VqQGcgT
s3F+D7Pl9Z+P8D/KDJVyhlJGdUyZ5900/vbWCqIu11UVr8CfZ1ify8LVK5LFKE+03TT+LLqSfIfp
dCnnOj6X+jw9pU1Cp33Qx20RR+Ql4I+SErTi//zJ/twP/3Z7GzpPqcYTyrvIsR2xAfnLuV8MKzDV
Vk2ueSMJfcks2rwdXLvUQUgpK0l7lTu13qS0puQMjldhpgAox+5HfNw/n5tO3aWMv5UgaJ4WuZew
vtlst5v4oyJF7ttOCRgXj/yf9dhIFMzAbUN4HWUPM6P/fd+atKbBB6UN6V6miUmJj+ObiX2MmIhq
7PpxC//zseuUkf/+aBu8tdQ/1amp28qf+/Ivx26Xkybri+YwXkFs4aJlL34xVSPMUAVR/G2M7IOR
HFEHCfAf9jzjhhlf/qTvNZ/jVwe9oCAsMnZwtWQfMd8a0J/t7NqTTNS7fh/imHV1FLAsDAgg7HUd
gF735D/uBQwowqSFOivcI7n652Mz/2PZEsfmOJpKdeGoqiih/3pd89Q2y3I2nCdYsIBm2H9Lkgc+
A9JZqerY0HyjcyMTChNaA7eBgpX7AVQqYnOpERDfqt8cnEiSZEOOMKsnBduHuNSQQh8iAPGAvDj3
eiTKZdNjVINmRyY5mYlQeQg8tzeRsgnbLb5k9Er2r1Haz+lRTOC7dXflx5puxMQ1xTNKm0Kckfm/
XF3z76U9mwfZMlVVNnkLWexA/3YG8iVqkpj1i1ro5pgk/2GGoyslPRNxk/ObRAepQICbLPDrxDQo
0GNwOtvbGuDkGJFl6TBRfCKkowsfDd6Zcz99ZG95mHkzsvi2sEluEPk/ABbQUuTH6rdMKUdXGiCd
vsIqxO53kOmxkfpBpKmReEWbby0sSMR9IuZxfbo9aITQOxoxmUw01MGvL9u02xO35aALyNyCkW05
f6qQ0STe+dl/Kd8U6ub/4ylQbPzEpsImTf97AafaaRfWi+k8qc2zINYr6OfM4hw0dFfuyPKxJMP7
Q4qfwJbHk4I+wD7lIBicFQ63P11bV4vxWL1FCIi+gtLv4qPBkM2h0QmDnbhEAsNayHrKe1ZjVSIm
gPaJy5Cx77yE3g0zBZF4/Tus7lgfEJ4vK8O6lr9x2/PSIlFpgl42XkcDSiKjIkB18FChsxn6M4AE
XMfcSs4IC/iSQMIt+T7YgNEtp0yLAKHBnxS8TiE3pwfnAoOH/h7bB1gvyeACG4LT0IH+JTaKeOin
GI3iROYHkz4iQBA7EcS2XFWQ+Tz5BCHzPPABIIfA44fxzmCw8Pkh1i/sd+ARcQPkrB72Kz5VbLf6
sgLXhNx/+u6IKSNkSwhd8TRQqa1bkpxTl4QvvgvkOYQJ8+v8plUrDhaMPOmENHa4PfFGTt50g6Wo
wK94B8FEenWI0ZnDit3JFpg7bCKjgcmH8Al3oU822G6PAlW4q1z6Q8O3Df+oXcEH40wEDXecIF7J
PxoCefQb8Ga9fNnHqG8Vn2QPHSUco/YKYqevP/g08lWr3wVl85YAFYLOZtIgw2LgMgIt7Qs8vyJf
Yz6WOp+M+PnEKZTeh2P7ltJkhXtWMiFaLU/IwQL7JV+J3wMbQ+WWbnCN0o81X8WlQockMksH1yHy
9R0jBBnf/HSRXAesVXNxSAtkbYDMWBwFWCssb5B0OCFcyb52DYubBi+2S/QXIBCAP3wo/m6JxAcR
P/Y/rEgGnXnmpJwofwHmOBnPLGCYjmFdNB0Mnxt7Kuk5+Ja+9AfXIKH9jwhsFT/Qs0IdMVAdmiu4
ZWJohY+LASdYpPSJO2q4wV6dEWPiV11E8CSnn5uLGw1HBb/yyZPRCcYuxhVzZQxIT3w12xHUzm8J
WwckOc+3dkbvKknIKQQvkiw3KEQmGQ+0uXhlMDMjRNcQeeyE2ZC+k9liYL3hzZqovJu2ZEhh/rMQ
lCrpO5Ci6YqwY4Y29UnIOKKyFgga10haVZRU/HXUf+O6H+mYi5z6MOR2EwG9+iAsIePvhImcC8tS
Vy9Cm/eIPmD7qHfMC7Bh8b4mr/JXAugo3FjSpv003mG4wDPCS4WbdIH2EawhwBnqWzs8JORhAGrg
PP3rnp+Ow4AOf2WzOW+9iOeOvnXuSn8cuAVyFC4Yj1MjjN6cPkDAXXTOyQW+MuDjraypfmM/N9BD
0L8zOH1E7+IiftMMbusz2XKt5JPFVeZezcSOO4TMx35P4RiZvgiKogvCvcYzTVOVh4iuL+An/Fce
1w0mJXHbChDYb0FIHDDRgG1d4ZGp6QvPSCIPQEszEVFK5gjjqvqaY/YukLwk+L5hvSws+dJ30yHK
F1YcKzhx31BflCbvVbfGn8FznN8HLK18Eh5PUp1IduWqTsLhIIR9EuPaUnsBMhXqsGt405D/y9j/
U2qxn6+kmkeu/22DWiHaCOuLgv6J58pHpbziwtJNRZDArJjHA9I4jk8GPf1L2bxa4M44ZuJEUAu0
7J2gbTyNvG4kHJAG0lA3Ges9xSdSMR1FBrLA/dwxO9zJTwqN/RVald8ofJAXLhjPyAPJ/SVyUQ0h
VpUCYeeFAJHh5H/T34sHXsMgFAKnqObmw5/KDIIlB3CszpvXhemq5IzNvPY4vi979cIMCv0wyAn9
fdqbL0MB9PC3NqBT2bTvMSN6dDAPxFrxvO71Z5ge+Cvx7BqdxXUjTWwVMifCOK+vk99zQ9ziSh12
GmnjiJKBC/XAhTy1Z4a0YoOmwt3DbAcki+gaUK4UMSoM3D9fCUyPNDGM8RCK8E7jSv9J1sVXRFQG
ZWniIVUJ99Jj+V2d61v0QDlk7bsHwlNODMeGuoxDsU7SDwqbauuw5n4grYT03I4r6SEtK+ktuvP/
qAdQJdL0YR1QvQmgN+sLyxsKEc6UKMLQcoL8mnuwdEyUMmhG3DajZ3fuNDF7Y4v/ruHBLQ4BFnAI
uMpugBwIR28Asr5CwKOARW+RG19anDvvo8qe/IC9yf5KELqMqxAI9yfzwhYa+FMZrOYX6YMu2L55
zrjyK+WlvDOoxcWDhcfCqonOAE3hT4SwI0EvgBWAWBwf3wMWt/QdUxEWEnwTQlEMurF5spZrrJ41
oRW6YoKluhkEsczFPIIF1HbWtFvTdof8r018Bux8mdrusmyXpmuJzgiIDWcjw+aF0sxmH+08YekW
SKRXrUUrtWpoYiY3pTj1wTHQ9rJ9qDpYcj5pA1XVe5L2KukoqHDmaQf+rLQ1lzlwAgTit+0cu85N
fpGZGWsHO/lmhQXAD6gQLpwEWuI3PVaWLWgaJ60VC3Hp+OQIpvAP2NCTZ6X5kco7wk1h1yl/+L7R
3lhwih7hLeY4q3EqE4QJJ6k4IHgVCkjsDs8MBQ0ZuIIXJ9DmD2b0qyzdpdjHiTfMnoVKP/EA+kTd
ytL3uvVABYjca4Itr7DyrLWZuSEbLpKteEGsG8SLGIfgzMCRSrcDMlgVkSe+Ld7y1PAMubJ2pfHU
SoT0lit+BTO9kw1Tu56gJ9gl8hojMdcIiTm3S80LCkrj4i+f2Hbw5uDS7aApLGSVr7AMVFDASfKi
MgPRke709Jij/UNCiGveREt4Qe7fmB50A6DaALYTSBs9TCbtgHhnxqoNKwxDoswd4uXMpx0fgSqt
ZazWTebXGsWz4GUgXNV6L85uCjgXjN/QXZK1+gXzKu7YpPq4AFuAWgoCHlf1LFzknonNCusudwu8
k9aT/pilMebXa3shSBw1Lj4YMPxQl9dhB1eHtKpnHZQjXbhi7TQuMWPgeNwuFWD2GKQ7USwIONU1
cgxiljSiHJa9zfiKDS+4G/YxmEKJAOLgUON/GaS08o4VGFbIn/xELFohb4BVv7DX8iqTCIlVOHgy
zEkuCaHAxxG/OK4yrgfn0iU+soHWQXoo71zMQvlVGtb8vAwuLFs3NBDp28LQNp43RXOHoczX8Snk
H5K72X1oJNm4M70cMv2gFqFAI4R+dIm1s61jMHwk4wBPl0jVjcqZpaqAI6omb5Dk7PKqv1swjj7D
j4qp86quPzN8uwiuJ7+4YwlZjFM+sI6yiiq8lHCKA2pPWFHdAYGm5Bpg9G6k/rGeRdQ7RGghlAT0
SMheveknl9c8r7t2IgnRi8Dnym6aAK3wddK18QFq2iYBU8v8chQfvMeiU77RUmDHMA4w26BKbyxQ
BhiQMF02V6RZOepGXtwIlO+6gDPiPvSQOk67AY+z4BlOt1rIGuUnA+k1ZfuNvxGC8QVu/9pLNFPh
6TxpDFjw8Bur/HvufCAFcPipCynvWAGQqgRieZYsF0WacSrf0fKP0krtZfEKsbC3y4dZ2uBCQaTL
WwHRC9i70qBc9CQgDsj+S/EpZUKX6i3kCos9kuxz9Iu1Vm9slQ1qHMyOjpC1MYBmTgPuIucTsICT
u/WeWCgPsSb6MAYG8sYtDhdpAPJMg4hBIKT2lhWVGx5GAIuxRjuYPQPfbJwP8S34xWu+U4jOhU5B
dF77Fir3WX3SHNdIcJaCLMdYOoLjB5B3Er+sC2p9G4kQ49f+rik74zV8R14Piwkzz/CJY2aA9IIx
Xt/SR7MhXASeSZIWS/no58bFSBM6t2sNh6Eqfhk/1XOJQv7mNKuMkj23Fh9eC6uyDS9hImFJ8NLw
8OfyV5hccHsb+llH1WAhcTnOYGRk7v2cpLWcOz/Ed85kBNCmskFZP76QqBFVz3XtY3VzoJVA6iQU
gWdVf8I0amNZpKjXsAVXD0O/SyHRDRGot8i4R9C8JMCKeUVX8IkxmRV81zwKy3PY3M36JTO4OQg7
Rih9ikDPlXyUGYiKsPPOqrZahnsQXWb71m9rIphhA/fSR59dBhT9xckeRjfG6tjd1fBVm06z8pXR
RWtgv83ti97edbhHMnnOGZAdvqODHa5L0HOrHWon5BOCqJt/if/N505U5Ii8ckbllfF/qeyofssQ
7PpWZowQnejqVM2rLWAz1braUKEFDDVcsi+i7rWiEnRSNqzPmuVhVMqdfFVEL0lEtHDwwTnXtDOc
w668SvmFTPmBqOtsX4bXnJezrfKSyl/sGYC5qyaXwjyXgtxgPUXKNqEFS+SetsswagbPXDsS0Q1y
2dG3NduWRCfqcjYwMBcSd2LdjrQXAD5j7QNbNDrYgq5F71EG901yOvkGrxMlLnnmfXwPofbiOYgP
bb5jpy8yHrITG/8cdrK+AbkHdoD/iCv/n9toKpPl/2iPmKajmLJG21bXDeVvDXVT6ybSemYOcXma
KAOKs9Z9DNFr45wmAitVEa/e81JT9rKxFmNatpcgQSFhS7cAGzCPNvZTNlM63uudWfnqdAHvMAf3
SEYa95AJAjTRb+8XFLDQb6GblWeE9VLCK5M8lp2FCNBBiJJqexIziPHstCN4sAyPtrEmwmvodibo
YBle3mlJX9HP4oI75taZ11NyYTPXwSDQEMq5ekDGxUtaEa0t/oQwMV27ZRolD0Q86504ihFL5+hF
nU9SBnRxXfLZF/M3+Qv8L7CSWQvqYU1Pgt9qpAppewYhCEgBqSH3tU6mCfplrxk+bQBiPRrNU7Fa
0tINJhAuLmmgIaKidiuOkY1z/JAwecfEy5Ds+GkvF/abJWdA3xOtYYcv5riT1YNR7UnC4eMyfiN1
w1I9zrBk4r/189zPWpYAl2WBP2cAxmfGrZk9BEgYdS6gCp8SkPQ9+jWg7kfzg4yFyaHSFw2JHDgl
qGrs7Kit8NgZZ5Vs7djjqsCVhaeQ4IcdSLYAjOhNBM47kHhWpNB3KLRoL2TTZlDXEbt1qDkQJI8Y
WihZyTTQgLB60ZP4kanv1Jtw3PLxlWSdZ35XESrnau2pZ1S3I12Bs6yPNIXWnBR+upFeinsxexUF
WEwAjZucQ+qOlBQGP7GFhYPdGpplmjRR7aeCESBqBYf4lwpr6RMfVFm8Em/y5CIblXnBTx9df+hh
16kb9tDasGnYVagCsG85e4GWcEmf7JyvtgSDCgtwk7YIzQ3QI1tngNJP8Ps5NO5kN2nqTraObC1F
+gnoZuJVYVgYawMtn+NTFpPRRJjBKer3U3sF8Q55F58YOxNkziXLJg0l9VBzLqBfQrXH4B89wWnu
yOTTsD8jvt211fkko74fkLT1G3ZtS38u8D8ONPk8CjEdt4a5N6TDvGzofQHtwozKbh3u0vTQFqju
XXOK2lujnAP1xKe3beLo3lIqIrFlya55+QhtRg8nddqU4Y9CZAuJIBnJTHu+fR+uO5weyVuAl746
EtAhc3LsLd+/BCUlHaKAF+U+wg627HnCc3UXZUeHhN30Go0/HTz3APpH+kbo6qy88M4O0zP5yOG8
GcdrlN6I6x5ZsUKgu8mXLuFqx/P/izujHT86FnuYifD7IsDbBYZWdaBM26vyQWpIyj5XOjPsIz+W
5qR2NzpKjHtCkaNZe5GVSBZp6XFtJPvZVLbiiaCD6PxalDOxPKq2WfKrTueMlJoou5r9SYqvlfO0
GAdtvhTLBSNpol4Qjub2vrMPCOmG5ox+OicUUiaM0uubD0sG9nAy6HvN9mtY3yzUoYCAHNym0ZOD
DrLsNlpyjfuPfLgZ3ZkfxI3jzM+J/SHk4QRlkaKs7GtsCPnJHrf8oaHCxGRCTefKG5ZtRLaU+spk
ZVB3fKqkoX2/NYJDp18i6cC1U7W76TwH8TlO4EgABTlzs1SKzzZpcA6Uzd3yPOrnWV7rcAaNaI2j
xUpP9iQiesLqWKU3znev7pToyKlaeEzGLfO1YblUmui/47BupX07HSTpaNgvAUpCvhn3CEmrWCJN
Das1kQa88DGVmGRKr4bY2lT1XdXOznOY/CJ+ncsuhwgV3rLxPCjP6nSqjRthMCqYE/0CxSWjVTsl
t15Dzf1clxOV2y4GgkYwxPTWfMrdJg99rSAEYsNZmGvSLA7leKuyK7eApG8b4XDxuSPCHmrLlXOH
SDYb1rSSM3KrjOegurG1KRwsOohBsDvu4mHP2cehzYVhR9GS9CPvczIj6BumL5tRIUST6nLDHSET
ygK2HZzbsC2+OpUS6fTnsgF0eZ6EPWgXUvyp66E45dMHX4WlhBsFsw7JrzrNcOMbVBu+UGvZ6d2e
X42805utZbJ/NkEtnduByBmecIYg62BBqL8e4Jc1a34Ml7EfrpwdjZTNZNNoF8ZZucydCNmBrVXx
kZWAcpRDxtNb+RoVbvCdkzs50UjUd8hVKMGZ2VBvPMXJW1U3xAHyRBk4oae9KqCQxHmhlnKU1zl+
47EGcTkxPgbzTK2OuSd76O2HTZ1BIlignmdh9N/WwbN49hM61ydleGM3taSnsDxa+XWAiMRT3nsT
4ihyvOFrU9wD0wHT9cm+x6phVbnMsdOUFz00LQptfwBjRaxRIt5uFcrnnyrYyelTU23ZupU0POgy
gjzipuV9Uh7UC604K3Dr3mN32gCD0EUeUaBsGTXQTDFf6XsoFUoFIpTojK9ZKAjl4T1Eu79kB/XJ
ZIOJHZOE8dl8IzaBvTzJPvTvdO5oFwn+fCbOJqbhMogGdfBmfKk/OU8lM49L+5uQqLfiu2WrosPf
YoulsUs1GTawLRKB88xO+euDCuIUYyldG5qvyHzXDGzIFx005LkusZX8eYSAC3D8AtdE5BhHMq1x
2BabjroZV/niDSJjZ6XSECN5ip/CPc4Lg4AuG8Ro881mOiRolWQFln50y/TgSdxljWcjUfOSXfVX
FZ9sfRC8ZnacdMpAVHlhK7yNWLd3Kr7c2E9hdRCXPW7Tz4b8P5rq4a5+LdjGgnlB4VwxufVsuv68
YXWoA7wmSdU552egS5yWmlZB4caVm8p7ioRBA/vri4qM/G2ahUTGU1tjL+O7hTh0YVcm/jQzzVux
DnIkBPzQ7W7funInBejWCZ4G4TSsNDiG4t8OK5t5kjm56XiKqzU5bxZAPlLCaARjN1S+TBxLLH4l
zhQQGXQIzI1mbAlQ1eV3LqPIGWBu7wCf4ehQOYvwDcRGtB04U3MqzihB3WQbcAXMHyaNjFEGYbwT
jXEaGlmA4dE1FJ+PaAEZIr85q70JFR0XmREUoHZ6rdhKmHixn2484mPps2vrZoR/AL9uH2k+s5Go
98fCU6EWgOwnupqZW+tRKPG88ifOe/+QaYwRhwSPuEesvxsr4CdrzqICXiDwAlb9lG7GijsYRAjf
kYx7rn3UirATEXpEUxpQFV9AWjIQeSCSzPOp4lJ1w23O1/FjZ5uSZ2WaB04KkyIO12DkEJ6hivNp
BuBpJHPjbwjZz7Mry/d5t+YeFRGUHFwrRjV64REEjuCQT4THlzPBuaRelvhFZzX1GJ3loHzDDTd9
+WwK4we5YYTzfHDD8pyDLWIEZDI17FwiDVMBhhAXRpuOTP06gFwdJC9IVNSlPs9gHkOZRrlOc+XM
mBGaTWitWQdCurkgJJyzBEtCJbvVN7LXpIK5sgp4QGEKwxQBIMRs4ZMLHRFyCh6ArGJt1SceXnZj
4SL6tKF4ilJZDAr5D+R3DnDTHtWAmF8z6bOMixUQ0+kRDcfNx5CAK8qvdNqqvH74OZ89zx2Bmemm
Fpt0Br+ucuf25BsV3/WDiPB8tcNUTPIM34nzyyrIr+bOCGoc/WXHDKisniOYSpNL5VdOJ4aPaeZR
cwXWk10RPbvh6vN4hgZ6/S0DEgy8wTZglMI4kZkMviRmf93GIkEW5EouLrnOuIWEmNKdZLdAeUH+
ZSf+SZNm/q5o/E/vZCxCS0FPxJE3qqtzdayndBTRgsxkU6T3DB4JnaYWZoMBaPvPI1SCeKURzzuM
FTyB17xBMEpUMcFOpKPO4a7rmLOcZ0qz9EIlXkfbJSDFZNOKahz1ABUsTRzhe8JcgK2WTJuVOFYQ
fDTI6k0Eh4rGOUlExc4crrxj+C0XjRfS6HJ2CZOM6RRTedIBJVOF01HuTCY1DYCf2peQ0nCqGe6Z
pWuYJ/WH2254UV/l6WqDpIXEgOfHUyTys1IMVXpKtR3cWFyIF+dZY6rId7HmYxuJOJeOgSPrE2wo
E5DDPUg2MLP5MiFvoKFALAcdvj+7SqQjYbjTdeZtgEevhMtVoHDsNXN/Fi+KFc3CNneaTNLe+ksA
568Ey8vO02HuB7aRAdZS+Q2fD0/GuM/jYytjdPLMhJKJ1xxtzWMxxiJ1BQcs7KygZHZNxxT4Fe3g
z4Wyhw4lEWYKqx3JUquho0WFg7iEoOPhgmf6mf8hRxHT7uCHi4/VslvmLV5HjZ1isa4sqqdlC7Qd
ngbNYDMGiipa/Fuc1bV9bFO4QJCQCNkTRH3atYJdMXj9978Kph5oJZWJhI3Ts5lo8oMLEM0eFdkM
2K3NadVjWE7fTVgPFL1xuuHlwMwNCU3JddCkw/jK0mySKM883qBcXYeIUHkhEiaQ0BekPn+dgF0O
V2JFM2fNl1EG6D8V7OdyB6+CCNkY/il3nIio3sP8qTUWTNqIniawme+zinR2sziE7YnlTOIlpHr0
pMjAqWSPfYsGHg2DhrYyYLS+81f5lhaXAcwe0hka8JQwooq5NtpWgd1X+RQlCNPRFU42NGaAgi43
eWZsJjj+CU4OevYe/8FvKdMxnAduDqkJg0jvjSOBFiueRD4Nf6+kt4wkS93yh9yheXYeM79SmSpy
G3gyo+bZA5KgLk8Y8ByFigvrI1L28JSVTwAomJ/I7UVmaip/NSiSJko/eyclt4q1Ucnene6p116y
9KYuxKKyebYyzOtnp1ur9Y4bYDZVP8qA5ZwdBZ7f9PavMXsFJQ1A2bCOKL+SY5uvAcNgSILDg3N0
YRJH+AvvICnnLpcp9KxbFl+4y+SQ2Q68w7GE6jjUj0n2Ob0c7hwCFfBNaGjUBGJ2y4lgQJ5ma6hY
Y+QxTx1kUDg4HX8l4iI7Pwmstjr81ronjf6y5Q/TcxLfHAQ0KXRB4zOxrpjv6+i7jCFQ5CdVem7k
ZweP1/TW9xcWCXq9NNMTHFL5D+dYBg7HP+Efa1td2vAjQy4LzQeV63rge4UGI139ZdFek+WNGwKb
PwNVedhFEEMVn0qYOyxIGLYjZaMpQq9YUI0iJtEYt4r1tKnoFFDRznu52ifzPrY+HfR/7HaNbZUJ
e+LSPuZul2T9egJEj68pV+AZMaZqGFoNU47gZIMeamGexWCIUwd/ovK7r+6LEThsHXrSjB3hK6Wx
Fw/IDrwREKUsjkStyUHe63BMZm+5BtudxGJPfM4i4kH6izLu+o7ABA+UkRgx4epmxYBSPArQHWOo
zFiZ2TGULlV1rii/my2XHnDMZCAtWPcFoDiIYFscd46ynepD3VEccubOTDLrZiezIYIEbRwS+pQM
MgJGlweWCyb0ebWW+jULBK7ozjoYJAVSUOK3nNd8Z55XPibPPJedRzZNNixGyHIZw0wzuTegGA9k
y/A0dfyHtmU9zqDHU4UjdDJ8uPyomSiORl6nycECYjS9cNCJutHp270szKJsuLdrgBkRDYJsz01a
Svu8Zj5CntviUV6a/c5ZPjAuZ5iHOXbqH/XKINMujuIp+EVnbGAimhIdua/KHWHJHRj5jv7iWfpz
fzNeY4Uepedw3DEMbUHrDABwd6n1XKngpC9yBCxoR8+BbA01ee1GAN8Vy+klbkDzPk0V2x+yVQ6s
W6x33KcFjeeC7rxYf1h5FnwpPUnJzBw3PLvW/Cnmj8u2hrZmbYboxn2Q1yf257ZBeLm4P7qEMEXQ
9/ErjxmCAk4clWRNDzz0WP1QY/GtOQXtOxMsPlzODoECb3DHmH3dnh3uAmQz3VfdWpq85XNoxarR
wcxXqEHYDng8mKxzPNJFejIoQ5q9jmSdPR6vNkCQdMjwpjf+9MNLopvOHVTOmb4DmxnGC4g2tpF6
HJJPUkBADoIxYTwaT0+WecbXOkqLmzHBlkDr618SNgbjFYhvRlUazM8RTXpJuSUtdyjj4Us+r5mm
k6kVy08plOZQza9N92w6F9naDuoeIDU7cxsxVhhwTKJnYLD1jajVS8ie1EcSVORjgygW2kh1quQN
w7k6IYXxGOZfCbEpOICT7KVC1yLPzbEfqZNa80kuf8/ILCqd6fy1Tz4ZT6Nb4LWLhII3eeGsa/OM
a9fKXmJzE9VHJ9zR41AUUqHXE8MEhQSZNW0jDNztu2Wn9zr/LOEc4m2fk3VdvEOaTOVjL0EnWdvm
FZFBl31J+hlmpV2cpmhH8lMkoYY4LpQjDvhWH4uJ/hY0n0wWVfa2RUBIAFrNaL6VoKromHVHHZk4
4+c5u6Uwm1Mq4ZApD+EiuJxwKXTKCVVHIT9KSnTnOI5rWLrEBznpAY2CVopm8NTgIdLwj5MkA8uM
heUAAzM3tr2+lWg62Ndq3mO4DdnItCHVvk2TWhZWVhzUdQXBiZ8sQSjosDoInr7lVdaLJDPPVn6N
QvlSyaBagPup70n/meeZh1e3jV977NaMsykgVAZq+vikSG9696IJnYb2ZWjkbfgqnyHcy+Yew3Aw
PAkLvv0pZbw0X/m0Chb3OqfsYRFj0K9ESDUQ3CWAlctjxZaxpoqPHcSVAw239DbRIeXViveVoOue
nSwKg6zw1ZZeu17W10ADa03HqodQDMYtZlYkRPomsS06gScKm/E5cjyNf9voDbrXkjR7yWS0gCM/
r5hB2O/LI0f8OBK4k6PVmRn45i2j94TqRqMHg65aTxEnh7chfs/If2mtUzUBr2PgOgP0CyhfGTKm
EVoi5vGRpTy37Ai0hWK/p+dgktDwWnFyZYO3B1+lMj9JC+R//FkqL75tZpuU8MWCns4kwnDR6Nbw
a2R0C7byqs8LC3nK3oe3Kv9OIrpH6nvJQl+TsqpB+4tl8gMc8fiTj2h5JsGaRSTukbNNfWN34zag
eNVUIoiiFnbGbSihEfe2SNr4SiAFJ5CQCg54AK4TUTFQJ0zLu4TGQsUqjyE7CHI/MqJD0yI6d2yv
nxz4YuDYZ2adY+tmDAcmVJkly8sCE9ACbjsuxLMzup6pnc0ZamA9sxGHBdw1BPFyHhy+VnmfmOs7
bFNa5q3txBSeHFQAA1PEcKhYvTjsQHlYxJ85AQeQLpvQDtyM+b2t2quKLiCsEwGan0DRVkHhTgVo
FAaf6fCdyrcId9JzaRBwSc1tOnenZyKNMGbEp4jMkZlgyByiinkj0eTq58eQPs/tdyf4k01MdxJR
Q8Mj3Durlg6ExL+nGknWJp5JhbvAUII5RJtdmW8GY6XPnEe5cTJGKIz8cz+P74N+n+s78Sdq8TQg
PgJjyOcw26Pu3KDnp/Z3pZ2ZzFSGaLlL9W1WbpO0SdCAyslVZWNhcda08sEjIqEa0MZbzZPRXkbt
VlIZDvGja+FxcMvPIfJPYJcBOas9sWPFzUAEZEIa4Sy2CBIrFG3RQ+VU1Mq1IxogedjAf+XmoSz3
YrmH4yOA/cYKNK1bSmWVOJaW2K/hllP/ibOl8b0tVZxZg1AXeToSGjFJ33zgDmIZiPOSKTgHtwSf
i4EUoX0kKNLmu5S8ZZmvGfSvFAoQnCcgiDI2T63NbJzO90i/xT46yrducrGmcM9K5c9IsqLogUI+
h6Wh9sdZvc39o0I5RYuCyGVL+66KhzRdW+0z7pjOaJCCds4vxnG5DclDu/E3DDAwSkJljCghbX/q
/J4vt0pBXzl/Swuctdce3sTI4LtBJayeYR72MbPu7Wyfm/FuhYlrT3D0+isPxyTKt/iBzUyPv3XM
CwZCTV26O8IyH93mVPO0Zs+51ckvCK4yy1bEFCL2kU1P9c3Qv2uyRnqa+Nd+eshtLI6Eca/ELVsP
LLrj1aYCt5frnxNhfXY0JoG3BHx/qzxDcKjUa6xFeFwYGl0QgHbGU8jZs/XPabhyAlsoedya+LzD
ehss32q9t9vtmAWbYvqccCtq1oucwh+jsrwX2jUzz515d6KLIvM0m9cuveNyk7K9Oq2r7jgT9EWl
i89lNYziixP5xv+c0j27hAqZQpXdAuOOYFQxriWgrma51jzFyG/twKaw+JZosrMPSnhMjO+8E9PO
GWEqopUkRqxN8N1PIVdM5tnZjFcdYlezZ6Cdd9e6vs7TfujuTLVMQBy4duZbh8KAe3rgryiAd8ki
mqej2n8X8XcI+AMqTml+4rQkMfSmdciHus+QHxKQFNRQgVvJD0dQdN9pdLYBqQzHsLlFqMFltoQF
8ZPTsZZvifU2tJ+q/ZlLNwnFRM/Ok8vLSXZG2phsb9ErVqA5t0X10CQyFMdrYZyVhrWru+ssXx1d
2ZIQSfFHtvztjJw/2lI6+QHj/zB3Zs1xI8cW/kW4gX157b2bO0VR1LwgKGmIfd/x6+9XHF+rCcIN
e/xyPXZ4JjhiorasrMyT52hgVaOXoPxWAhO3uD87QNglqV6K9spOnIP8Oo5++SBYBmC9LlRXefpN
Y//DIgODUFWCuYaQe8A9Q8iASg0yFFurfxJSACz8+7z4f4oPF/vKwB2P0bgagLKzQczyWpw6fmCR
904S+C1wJjUcdkLAkCQ3wUJ7Er+jq2/D9JHJZtnV+K4GJBQQmCY/EtK3fL4HZozsqQ0YabAexJ9l
uUHXRP2vYbgWM+DwRxLnj6Y4DPmTbP5kMyIe4UOnYq+qGjFGYthtCcKMNzLoxPTgllcALdCDglqy
TyEMEnppQNUADGTWVV8eIcbxhl+jesW/gDA4nhNZGqTsaeqgxs4vQb2JervV7wv6lm+07sHtnmGn
t4Y9qiUR6Ubt2SfUonNkAO4EozopnpLi5N7m9vJIhgsIrX3bNc9x9qi0N3Szcjd63c4Od2xLtH5k
4mWC9nFnyxv+MSmvYHJHeKeoQeR3p146NqBUAmQ4ToN+VQ73gUKh4EvrPRbKE6p4oOSG+1h7g+RR
La9gerfCewkRCaaBKj8iX/21Qr0IPNA3yTKu+eUN4vGoGjou7SsCKJIo35FH4suYul5CfR1QFbIU
IOj3GlJc6gn0gZ7+7MorR4RKJLgtyiJHfn3EOZY64hciL3KIpyYXRgHJMOUFett8crPjR6BgJEqb
1b3KzjfUW6N9SFBQBm8GZHQ4coHy44IHtOiPvYL3m/+G0bPaPaPakw7Qv/2RQH/C9431xk5Flw+S
cAVCmazDcIuGbWKQfxMJ8TiHYeMI3gTYBxgR/jUm1ZB+YSbtDoiCUSOWs2NJlOidrPbIjzx4mV3j
Rh+uISdldcTl7/q7prwKUcVTeU5vGRuYlcx7KbM7thyDbPzd4JL8v+aMeYhodNdxc+O4b9wgOZ7T
eXu2SnntutcOuxXFn+DZK77k6fVlyI8gnvjQFWjpjgErhKzQqqnLtjlpaHfsQqYd3Yofu7IA0jCg
laKnsXSlxPG1lhTpfV9H8B46KknSrmmuyjx+zruhfFBkf69Fbbjp4yy5kULpORhymF09KeAJlr+9
t3UufOy0yc2ieZxCpuJoGjwxqjFp37TKuIfCwpAe8pEOTwK6TgJgCVo8aGkDHx9jGCpWqVLKB1o5
SxST+uS+59GY+JBGyFJJQiUFkROXaXS6/Gmq6Gk97yy1DEvni6BpsExLhbmBn591VybxYEV1nWgP
LZ21V4MxyldjofzqIQugGaTmAWsNpJXDDgRo6COcVKV6+SDbzX3Fr7wxCuD4ZSbLV/CEQi/fud9b
Mnat4Rg0TaXtlp41mO0y3wDWmvErFbvfXx7Cp61ga/yHPmrDdgwZrolJ264iqZE3WpKBF3XlHy60
yWlXoKPVwqfZmU1/0wSAZ8O6lX8YCSKzlppkt1UM+jB1nP7eKz1WviNwTe0anvGUno+gBLwmDdAg
yUNoPS588GQ7OJAwyPRPazp0ArJq2+LnZ3NeV1pja6OW3L3TmfijjLZUC/0Ybb4Ir9TkIGp6c6/d
EgRH2HnujSvY8IbirTZd/acNCo0c3JEeXne38GXT3aApbAXZ0AQngGi1nXRj1skYqF5T1rfvPehh
ZrF2Pm0BeuvFR2j5d42kBQe/k0kpwZJ6Spz+j8J0g22RopTQpOCA37/oH9Q593/txAmTz+Qf/x1i
n39F2fOBC+hfsv/8PyT2UQWC8V8z+8CV/Rp/JPR5/xN/MfpA2kO7uMxh1gzHNjXRLPoXoY8u/4/o
HofnwcR7WuzAf/L5KAo/snA/7EvbtkyHXfl/dD7K/5imCqkCCEt8hGLY1n9D52Oa/H4Z3inNkW1F
MfUJWYPaKqXZ1rSCtS+gFew3OrysQ3VLhmQLyj9Bz0l0jtRfq6Vm44++7i+7CkRCkBaZtBtPfJ2Z
qr3v6tiVawg6Nm1CWUGFO7mMeAYktCucLck/tu45Ldj77zvzrX/ZUzGoO4I1wZicpkzvmMzxfZzD
W8YbEoQTeUd0eQ90xYBHW0Hz+2i/90/BYxw+kodbU2LaXP4OQVJz6TMmV6XmJWUS9HyGE/CqhL60
if46pR/Yt85HKn7DJwu0JTuCQsTQ1MmC0v/flsMgQ0xAMtYPJbqk6Aim6xPdbNq0DO4QZWEtlQWb
74jgMyeqBUGajVzmq3rTbXt/T2SOqGxOE/2r/gz6YWMiV9lbLxaZ2GGTIPB4eVYVcWlfGLQ22U1x
YY9244nV/enc2admT4sskO9r/6BeUTD8Dy+NvzbT7znWxOecjddjn1X2yHgrmPjX4bX54B20Q3uo
duEzD1kQ+g+0W28XBjm5ED5ZndytVpBEVfqX1fgpv483iG78Ilu6pvUMjS7l+2V7s1v1bJDi52eD
rBU5hSiBQTaFTgeLFCtUssJQpU/zvzM0uYJ9L+ftqYndU7941rcYVtC/YwDnq1tEJNCjfRyJmqVK
7WXsjgrESQOnI+0sly1MGAH+sTS/LYgDcjZX3NKNCI9R0Q2+WlTsBDe8fR/Kxd/b6L8NTU53koSt
7FUMBf5EVP9W4MFOCB+ctFP0wnt5wVvNnWvIV2T4fCDIwZt8HJaWJq6P7hANnzxEo+Sb5Xi7qHpR
awDwJA1dbYHja9aROFAHEQnbCpfl5BwbcjWGkdHRWnMN8Awlrq/WD4MOpwflKtp3u/oVfYPiOyTt
dNmEp6UT9n5up25EEOkpgkdOt+TJuc5TYzRMj/Ei6bsGTbyWrtTTsEUZ5ASNw1bdVm/Urza0Zv5A
53yDxt59jwyvuXMe0EZ4AOV6gpcjXAqq5w7++WdNlmGorXSsVGal35HyKjb+rrzqflbX9FfR9A1G
abVEhvJOpjaZCUFw4Vjcl7zorIlJtzOL0gjod622yS18H/IJrZpv8VHemn+iCFU+wS27BsROsoZi
LwqF+/GZbhXzIG0Wv0Ucz0vfMnFEVqhWdS82BXXlvfQCLPquvPbJ2B5ER92u/DJeiS+p39rn6j6+
bd+0fQwGib6AdfSCtMKSH55xjA5PBRmqKF0X0dnHUxElgVIXFXrt6p5+kDe6bDbKwT2KHcGTvF2X
yyZn/Mu5SWvCawjJuqQ7sBNSvN6QCtkUjyJsAVJDCze8H0d1g9TFGnSEteDY3l8Zk8n/YHlyIsNk
YCcoTH4NfnFHv663Sg7pnZQA1iFxDhmLaPxGEm8f3S1t/IWJtibHcWw7xSzEqO08bbaBguJIYNTH
y65b3C6XBjjZ6Vqj+64hM0AdpF5uIlX9lkQLfm12IIKX0jEh7EKK4eOOKV1FGRLR76MEMfJi4Mei
x8ujWLIwuYBSPdUcr8ZCprYQ3qN9ot9etjAXYzny2SAm2z73FcvOG0zUuxQ/kO6AQ671p+yIMu4f
i4dsxudhjQyNYTiqYcjiRJzdqLFsubAi4orpdd7m9JFt4p256XbBr+pX/IAU7tJd996W9mkjnFmc
LFLfOuUgQ9q1QjIBFg146lB0zNaAq1fDTtv2YM3/cGkB2i/fs8rSaCfLZ8dWX0kVtqWD++CeqGhv
pLV8F7+iZbUlgF1yYUv2JmvZRVksxSH2hAsDqw1//knf5M+oLHHRb0ATL1ic8eHny6lMHVgmhfYo
9qfcjTdN/Cw5V1kKWN4FsEmVfGGrzlrjlSdzfckq772Pm6fv/LwqM6yBoEMyywDauoE6BPzn1tkW
L/LPGmizuaqOeGv1sDTW+ZNyZn7it1xQF4UpRI/Nh+wWSpMD1cuV9gawmJlduh4VMZhP+/bM2sSB
DaPhJKqwBiJwWx8RmzrwvF0l9+phySErs87yzJZwQ2enEkrCRqvFMvZj+CiThQ957hQwWzg4Njt6
87pyk+tUJEStVw1vTeC+snu0gGZVCBsuLPPsLtYNVeeVosumPNnFat/FRaDyNe2ueEVTiTMD9QAi
2qtwRT/7Jl4wqM1ew78NftrFQeqEpoJBfQ/Uf8RL0ODxMznQCiJK8Cd5G1/DvfEIZdmXbgsT7n3+
FMGDcBLREixn8CRtqmNHb8+Wli/YX/wY1cd7xOSW3gkzkbsjn33p5ARQ/et62Xj/Uh82ffpg9HX+
5Jar4AoaBN7jBk11R6gG6JkPRPCwcN7nPZpO5OgQItmONfFoettVlfO+K0/6SYTSsErdAwhfla8y
lb3FJ/n8Xvhtb7IXPOolYxGLvfAiSL9AfN6AtYYZZgTSfk3Dyc0SsfLslft7hPbUpZVdlEg9Fp0G
BHr3w1ezpUkUH/35aP9zUNOCAN37QR8KE+Cl7qJbymUH+0F+FpOZiK1erpB12KfQ/G/qfbOwh5bG
N/FilCoGdZQxbjQhTS01LW5dsxAYzT342Ke/RyiW9cyhwBysppUYYbVF4uwYPEI7BS+U+QYwfYvW
6bCmsg7hTg81yvZvjtGAc9/QTYUUrPB3Z+Z9txubRlwUBmVojYKms1Abm3WYZwYmYYzhNPLQvR+D
Lt/QAQqEZCMlC4Wjebd8ZmUSugR+aIWZiC9RpL+W7uJ7YwcGCndIvxM8HLB5rJYvg9n9cWZ0csIN
1zGLRAzNpYdeMsxrNf1HxeFf5jLnY7IzG5NTndZpVgepWB9vA6rJfqNHh34P0KRr+rCyVXrL9jDS
bXVfLu7/2cP327YxOd+5XCasHbb1PZqWu/bQ7QA77RfvVPF7Ph3yMzsTV63FUCEnJXZIgq0M5IyN
FnI0VPxcBSRivzUh6tBD2IjC+4X7c/aSOLM8OeGJHwdhKrYNPF2/jDv/V/or/IUQzE4//qRBDm3Q
2lyVj/V+OWpZ2DzTzJIZjDphC6ZL/c/IBJ+ycO5mf79NkYRUjoaYxvRg+1lb5pHI5EDsMsC8py8Y
mL3gKHjLDnIdlOqmlc4KhnIlcMTk3RRvXPU8h+gx/Krt0SpbI4G4v7xYcwNSFE2kgRzK7NOkgzoM
WmYJc7U3riLnzjRe/ysD0xRDaqqJXYnHtq6GoNdpIqiVpftsdhAqIhZUnUyFKvdHd2tXdl4grUg+
8Tq7pV9VPHO2CF1du6t0S8v/xl6I2N6pWKeHi2QepTRREUEG46NF3ag9lIvI1dQbcjXFGsZSf21D
TRbRlroJHoMDCCZagNZARCCqhHmyB96+UlfNJnoan6E72i1ntOYuhfOPEtN0duuofqZEmfiopgQy
mNBcjPhcrqcLz6C5mpeDSodpq8jhfC4FqfZYSLV4VSKpubNe4FDRT/21vyZQ3nLmYA19G98GdXXr
rfP1Ouavy1tqzoMKAm+T/+ks92Tyg7aSUvP9iOx5l9zUB2OvbPWrpWB3LirnVFBkNUhS29PXnjQq
SumIxIRiqgfPYrCwIyYyHbPR3ziEmqw6VHSpyavTB0fkxqnsCIeZKO4LqKqnKEqPl+dsbjBnJqZP
jLrV3F4TTwwZud4gVO5zE8k/YKgxMNTLpqZgDVG1gL3nn8N5f1me7UOvSxuI5NmH3Tp6pY8TpPFN
tg/21abfGuv+pn7WXuNbpMD3UB1GPxasz4/U1GDeB+jA0n08BX6Rt6o+vh/Nbpu9gWQ7IEggsoru
F33V8TLpviwXYOfOnqZoQmTBAqry7tY/jDkILFVUahr3m+49aVC6Fu1CqmzOzZ3bmJzvapC0xJGF
jSb73sn2dYLe1uXZmzta5yYm91tN1kNLTSYPxBBEnbYDA5EcjPK3OI+Jmf0Qrk2nbrZZXflotlb9
wvWnvkvpfPCslINAIoBCAKIAX/okPHKjekRuGmh83elg2Htz8Ea60PJQhdpO80YCM3SuJZiN7OFo
uG1bfUO6R3RJJV0KJWxTliZvJ8mRX6NOjWCPaH0aiawyhzDO8VpSb57X9wQhutk4d3UgO3QIZdIY
gwzs1O+J5zdwaGe5AsWlEfuxhviyXkmeuq4I60N4vvyGajuI/8CjG9bxAAr2G8fyKz2HNEBSUUmU
KUatBgUEnp9nnbwNR9sablTOXFFtMjUcaxliwy5VClTBo5F+Jqsce8VAiLy2Q/rgUQaBUwIRTc2k
uVVStQ5yTqRa+L9a0UNe3aMyWqWyFn6S9hVPVtPmT7VCX+WlawluaWKvdRtu4a4ZEiuA5KbKKmBf
Yy+HtGmbLpEfKlBSXcLHXCoVPU+uldGh6fmBA4gBFLUTDqtGdX0e+qhKZaxCVxi9C4G2FnhAkG01
VQvC9DCCE7obOumKS2GIDl6ryumjUkmZOsKZZ4BANXMtt+8s3hPNjzIqadbsI5QkSpi1EzO/tcNx
sH640VjIx6JP4uYxGYLIQL/OqzN5Z9o50mpNJ96KjZTZGKVsETaMQPXj+o/CCwEwNpmugnroLSUq
kdErkHw1yrygz9LsDLjgAg2258G1aIks3dGhUSCBUZsNVZTfNL8188fQMoPwVzCEBrwFCAyHtJ3j
XzZtVaNlN3hJ8YZaTam+JXqS6t/ztm3r711njmjEDjb8/aPcwOBdVbbcIXxsduZB683MeGiavtCB
EhfVcFNlfcj7OjfHAeXJMklrGh2jKDZ/kd+nWcpL0eg5DJ2cF8/dYFkoLiuenADP9jIfffPAUJ3X
zOust9qRJNG21tAXlmbBONyGmi71t14EBG5ne5JT3NtJ1A+nunMr2sWzNI+sIwfEpvNjsAyvB2lt
6wXNd8qYmLeW1Eruw2BoA13SiRTSJhqlWRqDhY5sxA6lyicGW+tOjsh3GpiZQ6udFo4GOjF6BydD
4Hbo5Zpa17ZP6ITL6pNfW0MGYlSus31o2do+V2UYNZkmOt37cUTowG3j3qx3VGEiekRy1faOmuGG
NPolup2/KBE78gb59+BJawaUQ+zOXtujmUZ7t+l4aUC8zHV5m1m915/KrqTlsDIl+pn6XBuarVP5
um1sNLOo0mGdOOxEaDtj1GygvXBCcA66k9A/nJhQxlZjNSprPWwsusEGRffu0kJDHFYNLVgodHtI
amhrDadvvCs9GQpIgLvYz+hJQQK4hGCwC2CxiRIrgRg7cdieD2GpK9KfslRksBT4qHr9kRlhUl8p
qC/5P2unD90/BsVFK+woqUGXO9cgVyu5ou8VdxU9NGPMQ/+hc63Y6K71RJfK/Mvg1Frg3OIz7Mgl
X9MFcsMsSzWQp9xQ/UrdJmNtFfpTbRHhjMcaAbjyqckzXRq+wG6kI8YYaPgts1AlX78j6aTrgpTd
G8L85CL1gsp3MurZryjRLHiHZDXzo3Qz6rosQ22qj2b11OgWbXhu7KhcsOpgc8b3burIZX0goVvS
qFzlEmLyOupIFpiv1gzUrL4rglB13Rs/LRKBRu5iy28WrrHZzMX5PTZ5EcSG4Rfte4brpwtT/rHa
l99AY1HQlO/I3W3jrfu4lLhbCgEmgYds/9/1nMBPo5j0gdGNpO0uX9Cz70NNly3NUk2KEFPAmQ+y
y5REBhaBT4g/VqJgC7PByQVCvg7ITeebyxZno44zg5N8jGbUakQSlMfVAFCYlhz3+bKB2brG+ZBE
UHIWOyW53aLMIeLFEwD3dbTtD7SUP8P1zdNtqa7xaTjEF7ru4Ex5w8u6PAmi/KYE7xQ5BMJhR//j
YYA+8D8djzAB2gRVPGDXvB8+jqcZSO/QrCqWCCQB9DCH/AoxmtVwjW9YhP4psyM6MzfZ67adG4km
zKE7sYXjilwWLe37Fs4n1C82+Dn6hhaLUZ+SPJNBTnZ7bFWVGlVYTa+75wBNbnutbaKH5AEugFUA
Zcka9RF4Ryh3Muilt9nnYyDMo3HHCxzABBSqH+dYzlMp70pbzHF67T22nHB74x7kl3Fb7JbD+0V7
k20jDwpp6wJ7UBl5PO+7G5EHdQWUNX3knbtYavnkTd4HaGqKCUjqc63RNK2EaI35jWhx4l5YOR29
ueNCvD27d0CuETRQ0vxU6pLqvPPSlNOQGz0KMgl318PCaZjdKL9NTF+eyZARIogDV7wNb7F0Qycv
5FLtUSHZWsF7um4tWKkhlTsJD/Y3UoLvE/nPIU5fo2WmGUUYYL9BOMMtT52/8OKcm0PDMsmHKDra
dFNAfTeOSpUHvFg6w7818/LktkuJeJXdPH0UnZuY+OB28LTaCTHhfMmPkGUd3GuQSNvwQHPZbjG5
tTSgiT9WhthGvBJrAiMx2gfvFqXVff3kvMCWBSOBAHFb6+i6X0N1UG/9xxBxBOjRqBddLeUnP18O
LN/Z0KfvQdJsiaX64mPu/Pvx6J3iK3GBQ52zDXZLV7hwlRfmeYoTVHg1KnmCsTYI4Oz5ESE/UF07
fb1w7D7DnyajEgt+duW1nhHbnkuftr5vnmEazukd/fUXonnYGZYQjUgfu6fXf6MuIBzzpzHaJEZI
oOmfEfJd5dZJ5zDGats8w7W5jXc5uJtub39vdtA5DRvrOX8QuK/LjmB2V53ZnQw5ddRa6Vzsqgp9
nsN92vxx2cDSwCZXgpl7KNLS2fPOPFt9zyVKOJKG+I28KtUFpcT3RP+lWRSjPVvArMlD0a9Fy+Be
+tneI1qTPUI6p6MmBZgNooqDubHBFXUbXs8FcqLEZt2h/aqOEOvs8q9L5+RT4kZsKJI/SNlqtvYp
5qgK8agTs+tX5je5uM5KexeP1yqU/5ZHciSQ9/V/DoB+N0o4ZWNXsafFA0dOJNVoMFqYJaQh8i2J
zHJ1eVU/bxsqqIYFZtfWbaQZJ8GUXruW3EX09Wamf9vLAzyRL5ctzNztH01MAijPCoIqESbia3pV
IEOMtujjbJRTZ2y9NTT/fyMI/WhxEjw1I7vHcoXKY63SNFJ5svUQ96O8WxjZ7OSZwJUsG+XBz2WK
2iQIjjWCNFROYPfJVggbAa9D1+BZMomVgFhulzAac5GLpVjiMhSq4NPwt6iroPYbfJuUQ1BQ0qGh
pZvB/bEwNnGcpyfw3Mxk1QIpzFu/xgw0jHayhW/jttknN+4uLNZesst2weKyzV5GiJ0bFuCCmcqD
ZultC65T3IzN1v9FXvFUo77UPo83/4a1z6uHYPuZtYmPCeVWzSwZa9VWHVYlCnlrUVLqkQ5ZA/d5
IlraL3YCzHnRc6OT81ZETp+ZFUbrTXntkvr50RNbW1fZjb2h5TlY0fkbbuM/y5u/FdOfm56sqMPD
DFzD+3gRaVS3BSF9fyK2OKJrtEGrY+FGmvOZ6H3L9NEJjeRpgUdrXC+IBVkKGbJjsm15dUb3y6Cp
z6B33OS5nenN1zRWVtjY4cG5t14c2H0bIVhHO5MLVxrsLlwW7TaHouTRfYFaDckX61l/ye7Tk7dp
Fhzq5wU2Sa7THyfepwqS4R9vLqmHXEHV8T2y95LKwOx7DZmz8SFVj8vCrp/OKLZspBpMDaiWPu2Q
MdB9l3EU+DkSVYcwR2jHN912YR1nHfi5mUl4rNM45WUGZuxolbzK2+hKuXK2tDJQD9gmG/z3/rLz
+XwyP45rEiHrYe+ADhBzGCd7wTFi2sHCMonN/tG9nZug6fnjMrWdJCAUYupIaqeNvw4qdJuuesVb
mr0lS5MNYXulr2XCEiQRhkY9O7oNDsED7YvmNlPQxyqOopCbL0JU3mP3S2OcHAxFkkcauLl4IV0T
FLuZCdsZp7Hbqs/w8MBIAvIBRmyBqt25KwWdvW9LS/kZCwR4npYckU0wua+meBzS8BGpXu5I464+
Wj9HQrptcJLWP50b+Jh8rkiRhvo7p5Ccq7iXoTbg7z4ub6gH5HxzrJYqNGnDdxiZnfZrW6w7K9xd
3qyf72MxwN+mJm5VTcJC61VM0URPEQk6YG+npV//OyOTiCauws7KNYyE4dfUugn8x9H4ctnE3KED
F0MgSB+kRQb045Qpad5VkYEJq1GSP9IQii54odUl6KD4NdNNaSEzw1PPVOEcmJxtt3H8hEKKyCzl
R+oD3a1oSLDW1r5kK9KjtHgOZhfot8VphqSE5caFaYH4k1e0Lf2ZjAP8rQuzN3fKLaYNrI9qOp8a
o/M0cWIwYSxQhGoodJQSkqDgv9a2t/S4/YQ8EyfKIEKiriNTxp3MYJDarWFWwhRI5Wqf7JW9tM9P
y2H05zT/uyU002lXp+d7mgxvykFSU4uZk/fjDtawL/HGRUXg1lrbdzKZz7HZeHdLGeTZ6wbcyz+t
Tq4bpU2CgutV7JBMiNJWD7QtOVTz4EJeN79sWCb22eHy5l8c6mRSQ6VoOBUYhZcWDt039asAOf3U
vzgP5evwJdrAPLiUdpo9cb8Hak7uIDUpKoGC41F5JCCz0Cne4qw2MMK/wnuLZ4QAf3N5nLMmz14s
4udn7+rEcLrRkznktLSvguSnZPTryxZmD8KZhYnnjUHs9oVwIxyS1944WpJ8b5o+TJNLmU9xfX3y
JGeWJo63aiuKmiOWRPu6Qnunt0WS9EbmbdIdtON/N6yJA6aAXviajrGUcCTI+62GXFqAziO0tpct
zd+YZ+Oa7P/Sy0ySKpgqkdEs1uF9d9MfkLKjP6JYB6QFxzdtnWxSaCYXgqJZT2nqkOwAVZQ5/B93
xxjmlqvGbMhAofWguYJr1kRe+/L45rfgbyOTqEQOYtdRA4zE8L52vPOcdmEYMyUbPOTZOLSP4zAH
yGvy6P0wl9dIU8Ntj3a5dTUe4L5DLvqQOYfle2Z25wNl0+gtVXRdm5ytQYmJAN7Plu6u/OhV6n6Z
9bCGr+zyBM6tEthYmzZWtNo+JQAAqTRmbMOiKcuxBZGqiraLitymAFxftjS3VI5uknXXZeJtc3KW
e/JFrRZgydbUjZveJVQxLluYkichOWcq5yYmh7i220GtyUCv7Bu0wg5I38Q7cZb9DWoGaLLcafEK
sYEviLJ163hFm9CuvOl+wFV1+UOWhjo5321nKWpZ8B1B3MGJ2pm7FpzUwmjnV+73fE5OdudlVqaJ
lStAkJr9oUfr20Zx9fJQZh2Iw2tQo3IHc80U4yyPTTIooIZW9cu489cgdg+ii6ndltvseBL9bN7G
WJi/RaNigs9vFsluUhdExopS0LDm3X0N32C8S/Y6b28HibknYXg5jTO/cL8HO9mjitR0Wepj1wdh
3aHS6eYL97RY+uk9cz6dky0KX1Njmi69SeEI36patVG8N2A/NSG+kc0WnapQVazdwiIKX3vJ6mRD
Klo+5FrIuOAnFUUpF4byFUXnU7pN99JSTDnnu87HONmZTUE7DRg8xhhwnVovUrz270W3cPlNegZy
PKib8hbqv41xvzBOdW6chmnCZaSB25smufPWa9vEZ3b1BxTcADmPP4I9oKx18l1evMVnDyAUAKZM
MEc9cbJZVOh6o8TjanXhZ1Rkr4Q9WoE6FgKhhWGJK+bT8p1ZmmwasEK+UvtYsm9QxtoYNN/7dBqU
W/8QQPmxdKnOBs2QTwEXZxKBdk6u7kCpKjMsWcCKlueVDl3qs+glCvbGg2odTARdFttKZ0/emUmx
smcn3m4BOQ7CJBVouPf8+iFO2gW3MpvDOB/X5CqXmioLLeGXZcSj9j46ba8l03fTbvInoAJb+O1X
rrRDsS8YrlCO+jfymItzO3Ftil+3VSIG6h+rZ6g4V94WlYFj/kr/HmRTi2u5NLGTXeqPg9KVf60l
PUWI+5gMVHBlxK+I3v39kgm9Lzb4MiAR9Fx8XEwLFFIfJuxXCXraSrk17afLJ2J2UGcGJgcir+y+
U0VGhksLetNhQAoL7tX/zsjEaXq+mfpOhBG4LzJYnqH3LpXsz8tGPrdu084jSoGWwQucauBkT+pj
ZAylsBL5+virLcJ7e4RMOFSzq76zxxs3z2o4is19O6AdYsrRjyFqqu3CV4gVmXiYD18x3ZUVlJeN
+Ap9P5CERQ/+jZfJ+4EYeDgku1Agk5Yb1+ft6uC7HJMGlU9F/EzlCZlzGpoTgM9X2IyQ0aOVdmvd
Fhv9BbLy6CX9c+nh+i8mHZ9NgG0b8jTrEXsh0WeMWX1fvDpX7rEmGKQBR+CvFpOWM96b0i0sfRqv
VMBmk33kSPnYAHL762lZ1wdIzFGqWYPA2LXQYrpkqRYRX0s2J1dwa2hVposwQ+DMPMCG8hqbgA+7
DQoJPGbkw1IpcS7r8WGck6xHVqYgl6R3m84duHiyPBsEiInYEOVEQJDq7HJdaMnqNO9RRIORlsJq
uXEfiltk5CSANtu/xmrId+1+OLjrfuHZ9C/M2rph2CbHd9pU5laxmmoJOyh6y+GpKm6TQ3TqD8g0
fFHLTXcMt9LGWEgbLBqdnNLaUDNNFUbDo/bT+amnW5Mqo7WVbvo3OhGkkxjs0mGZ8bWqTCKXNjJo
XXkjfnTmieQVZiKMJqa0dxyEc7yF8HTJwuTu76rCjF2XXhkUIg5Geq/I7uayf5uJSD+MYeJkwzCL
YkM8YiQaBVr/tpF6hLYPqbIANZlfobPJmqyQMSgFFAQYEkQc0WP4vTghUbopQJegd7ZBBWMZCDWX
oQBJAosowDnRkCOc7FnsFLpDCN6MI+B8IfUHV9ctJbV15G2Nvcah0ys8t7YQas+u2ZnNyQ1saiH+
M8CmloA+h064kp4ur9kM7oqbETJp3VJtnRTFxJ9IiT5orWhNC4/ys6BR0YlBvROqxVs6M++97/aO
qvrNYsQ0t1k40KYji6a0T4krr+ncOBw78fJUNB6f3lW3r/4MvqLacFs8FXfIDO2j3ZLLnptQFWpC
jYwPRqfvbCVBmeOvOKAAMVcpdM8sbM45C6BLFLi8BMXRe2R6tk2yuKo8J6fhyhzd6zjXD+rgLYRM
c9GtSrJMpimMplN5SiWrObUZNAFI2OQ54AW2rfaC+NO/ldV3/79cVpgd1G+D04ogL1va3oTB1v2h
pd5KCf/OrNHg5sDBTJJsihi1fWQ7mhQDYZysRz1aVShILOz0udsauu9/2pje1pLZ4jawMZxo50q4
RNY+4JF66yLutEXXaBFOMRd30f/jCNprWbWmEbpDkwAsu1gEuryW+yej/WqbrwvDWjIy8RFSbVlw
jmPEala9v+W6Qli0eRivaCraWAO6WS/+FWCR3WL+aHZXnA1vEnIRyuppIgDv1RuCCzAY7/1du8q3
mYBM5rfjjf+wdE3Ouv7zKZ0sYjOonWSXwuaWLjzvgKRnma60b/ZR26evXrfSf5RwZi73t4vrcRq7
nxue+MlKyVIzEGupPxSv1S3g+hCdWqGfLKReNwE9RyuQ2yO6ff62QjsVAhmE0e6Xam0Ly+1MKlAK
Ik6U2/iOuP9iFtdufz/8nSQy3AG6Rm2UdnJl+lqScruoawkfJhXeOiWV1Sy6//m989uE+PmZm1T0
2I5zT0znXop3Puo67/lj+0tc7dJb1Hu/IKb3n3YL8wg8H9bkBvf9LCsGH5t1pv4aakSr0nJ/+TTO
r87vYU0Oo++qUudZzFxtlge/rJ7oRPsjVJPtZTOzwcj5UCZHL7dDqRnF9A2nIRZK6AYsIrv+YIlL
u91n98AYT0uHT50/A79HNzl8EgWaBBQ1gOUHKq7tpj72Tzx7clSnaX4t1so10prcRMNLSdMJAhUq
0uib8etyCnlxAibHsXRSOHFcPkX70vISUPeCGtRZo+P+auXvNAv/hlExvk8+wIHCiBgQvu/pc0SK
LD3pB8r45h9gVHlGt0/GC1y1e1HtXmsPyKwiq/ZMY+sdnfwL75LZrXVmfHJiosQflZiGipWuOYjE
IF/dR1sjWSrvzJmxAaoiK4FigzGNX2JELuxEZmfB67c29QdZ/RWYS0YmyycwFwoIZrhJqLmRkJgG
06oz5jHNqAbvyfxY3I5HGErg2tVp4ZCf7KvlCGYSM322ODmZeemGZe6ZMrly+8GrVsFhpMQC/YG/
gSgdRNwSlvI9q/J7twiLKt7TJnNNIQpE+ORJ1+bl6BcdNMXdmqY3Urypv6nB4tsbRIfwdgiGAUVf
u0/BcdgF9zzehUTtfunUzoz843dMHn5Z1ThxIBvw9L1a7l0OoXC4cbbjaYT9Aep9wJWby97p4xYS
AxdBAXw9KjguFUzlR98uV2UdZggvwvWloekXrEupW43aEmBsgj1+t6Mg2ME+UiwoJqZbtfTMss/k
xuQO0XaKvWK/fje23YaqlXgBOvlS3C0+/OOKkq1X4HECNUSF9Z3m4+zS8qvMrWUdyTkdmhXtyt+0
q+Ro7sLTYjZrZgrxMgJQo0Gp9OkGHpPGNn25gl/vZ8djk1zWhkVbh8k+uXYeRJM7+EP/qyxvLy/d
3Jx+MDzxMkOo50CYkFjqcPD9VU1TWn3QHjT5RuaUINu4vmxQ/L7plHJloL4B6lXodnzcK9GYp52P
KBGS5eraCm9qhnvZwuyQ6G4FdwWs+fNrqbIyOdQiN/8H6CTZor+1R1AYOl00LBcCgEn1431TiihD
pQGTTYm9jwPSFbWm1C/nVD/CXx4iyEdBSencxtb/kvZlS3LjyLK/MtbvnMt9MTszD1xzqazM2qRS
vdBKUon7vvPrryOl081E0hLqPtbW0yMrSUEAgUAg4OFuQvrICT8JP8C0QRqTNXsG11rLpBS/3vDA
mWERZQJoJgxQ1NmoJVUC8GHHAZPfg0SdNDiMm8jriDSEF+5YOJvrYK6KMAdPBagSZ4ZEnHmxLSBE
Bx6DBoFOP+je/zJQdm56jwQdbsomm7pyGhjEpjAUVGJIyzJlcG6rtB5x/EMRD1J6YCvxkwPDaa62
Op78ZRDm8FhFggyhall499eTGW3eoDiabb4QcxMvCIbZ8kSBDnsjq7LKDDlofrWjF48yw2mvDw8V
SjWyCO4uUYJiDA3tbKW0H42pgsilgw6c2c7tZMSFtbKSF/4lcrRH9Wm2AmvKzejJh9A6qEssVhyn
HQmNFmAUxYfoOKhxe1WofC/g5ahXJQX1+lfhW42GgMzDlUd74Q6clwKIz7MqGxSLGGl1uLRIua4i
qjWv5hHkAy3/oQ5B+s7XpvEteQTcu7eF0I4gI7hX9pXFWelnfpts0U0ThR446NtkUz/27yiAM+Go
FH8T+SwsgQq9NbB7Ie2jq7MhOG/EuIEUNZ5qbayI3eMURUPbVraTD9kGzLHGlk6OxknNTOY5RxKF
RYwkpyh2NLjogMUm1GqUu0+EDkRuofubfAIOHFDswONfSc2RnbSQ+V2aQoQECgU0ZthYGtHFutzK
WdzgHbOSRZxwwaaBuMvgQlKPOaEkqt8yQ0V9JcsqTuklXA9K3XcKBU9hnC4DxGnI2xqaas7t3Uzv
JpEeFnVdGvOYS/MYbgWx5GbfupOD8g/ispc/BR0uLLJZ3YURUvd0g0PuUH2GDCNjR19tJvobqM2k
JGXCaQ2mtnFQftLcyjOALZgQJsmbzW9ULGi3ORuEuAce4MDOiGzici2lBFz+iNlA69sa+rwBX9pl
AFxCUzltrOCQb4Ln+R7wlMnEQbjxIUclmVVrsmSSqJINXhuJTy2+g0opciVuAQjAdzSO4CKEeT42
t53vFW+yK1eyWs+wExY4jGpHvbZKeXKZ1CMEFUQgcjfdj3bbPxmv8k75Bn4XvLhqj/1n6M05wZcR
F2b5qdrGG4CUg1dAAxi+R5+Ov4aPc0qTIfoFXPblMowB8uG5ha/3Llo60o2EwzixRsUEq6r+2j8k
tn8ffWU4PBnd1QaDMJUqSBCVudKmitI6AZb/POe6J6N907jv3NmetwDrnLk3Bpvk/olLMrpm1zlQ
I7XYFYPLC/N5EdBRhRI1avyKCtaGy7HLWTEplaiLJpTWUW/Po+JYFJwna/1Jkop416UTmNrl9tvt
4a+MHmbBO4fILeGxn5ryGbxdkG/CVlNKI7rri17e60VfubIv9U+3TdHZJVneC1vUiRXKTd2jGEEi
ZvhdBlELrnWECPj3uFrWJ/TPkZ254hapVqsY4OtKcCKPzaYZU9BE9NBtf5tRcq1k3YyNhpHProWt
5fhk6hbbBOiX7ZGpYHyxCpqP1IVOg5M028g3eZvAA5m1QeIVlPOiQU4jfUBIHCWV9po2asDegkHi
4gxaDFApZVZrjlCZ6Y7TJmSMcOUsurBGhcmp62U/7DHAvNCtyJeQzcW7AbpSqc6A7K255XJcVCAE
35VYJR3GJebcHsi9V01FvVgcVNazOTnObk0g+ZCFl3A6WG37GoYEcJkP77kdEgERgC9mRLvS6cE5
SVBXrJm8SpPIXlgOkDrWe4jIlLkPu40T+0fC5UyqHINgB6nbQ5fWEhDstS1YR7rafBDZ1BjUxeC8
GZcfQJ3zXYxHP/C6kCMvfBbQjIKOiYfAKVFYmtzpTgfCxmHd+FYjwNIoFW20qGmqARpPcNfR1kBk
C+DndJzhrvP4G/0gIsthqYgTJRF4vAJEnEi3Es6pX8vOEhrw9pnzc3JvpJYOCovcJW8SHUZt14al
4G1iPoiTG76PaP/8DV0VhsvRpMZ+ooyFX2ESWpsc8pEzDMAXtRsZ/L54XNtoW8nMrfDAvHyS7XnD
1zUqPiVygt60Gdt3sGY3uycRuHGru9EhFRI2WRZrtWmpJH0OuDICRsRsxdGZFWBvy20debnwWdE+
SVJrjbLkqSnncM1LHU6b28fN6jSjAw9qD8CKX+HEfSkGk18M6/x8FP0PCBGbiQ/cQ6xYWSqYt42t
7SYZ78zozBChwEUXMP2pGSuVm0Uz5t7yCFTpkHW/bWEtIuK+Ack7wInBkku5Mj6/z+QAaQr4vx/y
uD8ORfN5juJPt82s3GpAOobYJIHSCTGK2qGR3EG2RUYKFiU/ZvH7mIPrskEP8fAj8YW3ovY/Ya5Z
QXhtm6J8AIg2NFNIFe8yCHeNECmgRyWOGd0HuQ0BY/7TzzIeaIIkS+Oc7BkUomxc2tq6KSgZ6GdU
McB3l5blIWhnA/ynplZX4IxM7LZXGfURlgny88UJ03dZqmQJsms1Sd85QXxM0M5ye9FWT5PlMKgJ
RDtSMmvaeQL9DFeHKN5muOOjDBG6QIkYTyDVBtZOmRxyFyb1NMYHrIWW5QdQx5neRnLaCvgA2Zvx
sA6SKbCX22Jh+q+BRfACrLfdtd29NEgdX6kQRpPYYOEAhdBRMRfuG4U7yM28BUWolxbMA5s1Qmpj
9LU0lFENg/0r6izJJyJqRPT19HojWAUeRVhzunp4KQLkiwR0l5N+4kvH6TpxAMMnHIdAt7oKDZT8
29g6aXWsG3Bp3omAVKHMJNvZVkBtzRH6r9goUbvpUedpIIQJUjY0pfzDuV98GLVpQIoqxgPYl816
brwiAshlVFKH16tDr4kvysii6F9d64U9agcZcwbuYAGhD5Ty3thACSBLfbwIIaLnApQO0+b7bXcm
a0kflIhE4MdEDxrSESrWDlWSxlWBtW6T8ilQi7swREmpjcXNoGheOoLIxCg657bRtQD/U3kar0EK
6Ksvl7v3k07uC7wDh2EfuVMHrgY9mE6+XH/9J4ZAWYI7Ly+iPnxpKAzyGHj/AVl8Jz0EQrE1tN4b
835728xqUNf/MkOFhKiZQWE7YzyT+JBNuDoPtRmCCnnMHm8bWps4AnlVUHglr1vUM0KslDE3KTCU
BdD8kg8CWI/LmfmiRbyMdoqlGSp7UpOW66sRZsh2FGyUl9/CxNKh50SAlIXbsYkjWSapCKANcSJE
ExlZk9sy77+0A8/s5Vlbp+W4qN1ctnil78FPSW4iz7JVH2fcmCHlRODgkhMHFhhecANiBfC1Yg/p
70SlBy+E13189ZzXEdjLiV3fa0/yR6oCFAUaG5xRA2/zIjQGmUZXB7swSoUS9G5XIGM8GxVcsDJn
gVuL92DRjhyykiKYr3Et2MYTNLqZt5+1OLYcMbXxJrShgosdxklLd3ma7vl0n34j8n+Kl52E9xFl
+5fiScQ7l/cPtshi2NRe5Px2aGTweJhFkW6EMLaLpvFA1s/oJVz114UZ6lBWY9SN2xyuFChgnZI5
V5FZiTbTbahzuPX7ihsrTOJgFe9tZ5Hae3Yo94KnmjHIJKGFyeKWWg0wi2FRkblR8ZRVTzAZ1sFB
bGacOgDsFazq76pvikjwEZNJHwg1eyC8F7Sxh5k8694aXTGVIX8CAZXZG5N12x9WF2phiprEQU2i
NELHkhkPnMsBFmWIv5iB/t+FTlbz3//Br78V5VRHQdhSv/zvIfpWF03xo/0f8sf+/G2Xf+i/x/Ij
f2rrj4/28F7Sv/PiD+Lv/2Xffm/fL37h5G3UTg/dRz09fjRd2p6NBB8F+Z2/+8N/fZz/luep/PjP
H9+KLm/J3xZERf7Hrx9tv//nD+DaF7NN/v5fP7x/z/Dnnrrv79e//+O9af/zh6T/W0ejOVjTNeAV
UApERB8+yE9E4d+6oIPlSsErId72ySsqJBTaED8S/430D0+bKBLjMguBlD/+1RQd+ZHxbxziSBVU
vGALEp7cxD/+d9ynn2fXzyXBPPz69b/yLjshJ2ub//xx9fyAvx+cNUBKoyC80kMSzGmjgrRf/XXE
pXa0Ax2KM+KEq83qKfUKppq7SD+90DapiCyp2ezLDWySoAiB28oLDjhbER8JYR0hUkT1vQEVV/Ss
utPGkJCHmYv1WRs3vfPob6ADszjlIhQJVKT1Gc46FOMyTzogo3aibeDNVnpfuIFrMGqcV/Xin2aB
6gd4BawKdJpZF7rapzrMhtt0S8Dp8bEF8mH+QTo9/3ZvG4rE5+X90x6dKPlcLfVJWapg3fZ37R2p
/0ynk2oKlnDIwCry8P32vJK4uMyYaHtUxgTW/tCAwAEBHbWgAUw8yZNdccMKz1d1prMd4MaQbKqA
HNFEcWk7hJlcwU7jABJPXn3bDPM42IrVAZjLhKutG0ShAi9GeLABl8hlBj3FuQalYhiMt807pF2s
/NhvSCtbBuQM8wWY0qP8tW6ySoIDelcNWpRIEXKjLUUfUPWddMzhKcmmeUt26El0ADeqTfHJ8HJn
+qrfs/SQ6HPiPLMKdOWhYiVdS1H6QpNAX7OCzmUKwEo67eNxYBDv0ocrTJBYQ4YHklFwHV7OZQBs
3OhXGTaBUCtgEY+3MVpCIFtTbm57I8sQdebNc5SmnY+xgF/kvhmLRz4zntWm+ps50M/xAIMAbCmI
C2luNpAhqnONBjLTN564eLYDyDzfHsiZ0ovaV5iyv0xQ2VwgcY3cRjXx9+y+RKwiLz7aTmbvrJXg
DKZSyNQYEsqaVyheFaTIyjDA0mDxVndPOKbrTbYFe9MmZJTJyPTTg8LmVUEqTcTo6WA4l40GouAU
zORpeDTADBTpXqifcv9J0CsnLRnBl7jVDXN0LATNRZ5xHcxNQWIX4SsSVzfJcAVKE8iatH8LTn/e
wUDUgQWCYDzRQ0Y5eZxUIMrvETCmNLIT9XGcWeDAq7yY+N3SBOXevlZ1cpZhQPE22kyyGbp8bomt
rQA3QR4fu9bsKq/nGGfn2q5amqVDYV5rKbJZHCJSYKYiafTACyRQl7d9fuUoWYwOsg2XUaKpRzHL
GowuEKRtM/HAERVWPX1TQWzrV+MuDh6MnhEw1qcUbVAAsOq6KNFbuS9DSHtVoFcaLP1hAsl5jC5p
UtckGoxEy5sFfFkbJTS30HuBZwSI+VF5SK5HaGGMsd2Cwr/TsvBr3ko/8lpyg1g+DFVk5yN6kxpW
CF7besDoSkCegA4JMfhycgcFpEt9TEJwEduNWrqGeGcEstu0oJkteKcVGS1swlpcWVqkkr4mHtsk
0pCJkKRvfG68FkK2yPMeIpd15V85wgDR/2tw1JwabQrpLx+mgnjmods1oOEE1hn+uRqTJcKeDpQQ
8BTnNHdR5Q+LZtKDEiTpsoeKJB7+yRsyt6v/9mWU7POlIfFysTgwZyS4SUADtwHfZ/9lAoCiTzTW
eMia0/FxaYbyCV8QMmnQcYwV0MBWoELT76NDa/Kvsstvmj3PCJAUU9bPCAncsajxpMP2qrc2i41R
a3NscPFhdEEKpL/VrnCM7jU3eSheaiBFACDMtqCygVpRZyq7n6A+lreshbPFZ9AtY2ouKG1fYRlF
DfRc3WEsGzNh1bOpRuJfgyU6vUgeCWqUOg5mJP1GTRJxoYtjR00VEDsZVS5tk1yt8RSeQYWmmqKN
EWmyp8ToTBSgQLjJ9BmKD7WIN7hUDA5payiWnI7NMwTZpYcwm6aPvx910ewMKgwdjQPocrn0tTEM
6k4iCTy/I2UWHRhSQPgdbXvbzOp8LO3Qh0iKoxOozZ9pRox3KvLWYZWusu/Pr+IJ2MufIdaWxWbL
ZA6nYejkWgTMqKgDfIV/BZW6puR1MRRZiVFm+KfcKq/5KbfRLEQIF51vutltUVBG44sbv3FbJuaN
7Fd6oy2tU/tZKYZEqjWMvQELPel24QcgeED+AcxZZPeDdXuu18Lh0hy1r8NS0dCXRhy8VzddcBKy
2r1tYW0LyTjCZDg2HpDpRK6HPpaik1zHVwdnSmNvEPrHMRMeb5tZHwg8E49jpARC7SFehVKk1BHf
nKojtPN802inhjFbFO/bz52q8IZh4GoCmkCe8g09H0SuJ4MhB9VMZIqf/C0Rb2pNzZMcsAnFO/ZN
fW0Kl1Ypn9CMcCwgfQjJyTnb6b6+KdvWlKuKNbo131vaoZwhHpW5jmeyVAd1Nx3Gfef6x8kmpDPG
lhVa1xYMsALwJigikPo0FdocZN3MI8CZo5/KpqxzX6tCYGT1ayUVgBMElMtwUQZxAbVezTSGU1Ii
lZl2vjdvCfa9B6xmhB5cYg/s/pG1GYRuL2ErVmGXdvapyjtRSTEo9aHdGi36qoBXJYWA77WnnVj5
4dU7//nw/8scfWuRc7HMih4Hh+jpO8AyWgRG6BwInu9iyLbuho/kXMyeuFN6qFhZ29qdifSO4UDA
ayy29+VxkERyEsUkTJPN0DQmFB3Rw1o6+lazZmsCXVjrZU/GifUSvuY5kiRrpGiKY4JuMMl9YdAm
iJyaudo8cWBha+uI5TirOTA55AAFAacMvdHneVK0831Q9DoAKNrn8juh3AWZF6mPASDlZXZ1IhJ8
TGTBajK8ME3tdi7KBD2CpilubqRM1u/nySY+VNjTZgoZ0Xl1nOgzVNGyCoZyutzClRon5BPmMuXq
jykrv89B+NqHygnN7YJZceJk53nJAvisXWxANPWnVSqRkMqc54cc27K1px9lZKqH8ThZvnfWQOFN
0lxaBJ62I+3Iict6/VrfNgvzVH4xoDGKS0lWV9u6190n+z6xoof2SJ4bjYfxkzHaIlqyLNn7NG1Y
GN21YC4LPGE4QS3rCl+eZDVXcjFmPNSgfjYin+xeteHLPzgN/zJCB4Z+FpJ4qhEYkiR60oMe3bEj
P5v/wIiIRcQehPwXvQ/7sVWSQcc0DrlvFq1kK2Jj3zYhrM7WwgaJBYt7FJ5BNGjWknuAl28hl+h7
oMqw0Vd5MN704wjhtnDHKj2tnvK4VBkoPqFj9aoGqdUgAu4jnIPkKTpE20XeWGlrlhvFO5OEHcVN
bs1f9IYxoeujVfHuAzIrYPpodppCSjVOEjGj/M7f5a72FdyLGdq7yYaAgLg1Fhaa1Vj7YS2eot4K
DTfSVI5wdznHeAAyCp8jSY2iO1oTgC+UhUhbOyqWJqgS5VgGbQ4eENXsy9KMNN3qpze+woAUlG7k
bMvwGtaIqGRQCychzBOY4yoiPIQ1TN6SF9DWmLwr7KCIw+7LWgukyzsLlTtJnD7zmQyTQgDg7oAj
H4AoqdobY2Bl8mPPWrR1X1lcxqidkcaJD7gnDIJXzmse0Wy8Fx5jtObgsgDksjV99e87ZllxdT8u
rFK+0qNtNJF77EdSAZ7v1MrswTzkgnXNmSHbauYocRg281a0diYuZ5fyn0AFjqCRzqlGb8elOe/z
zyAPc+YK0GjWIFljpLwnHtQumEiSHyh9aQaD0R2TqvMfQdwNOvzbrko+nL7uLbLgK/D3nOmpQQ57
sSlRRh+ixCrSEC/wdQosSm/w06f/m0EqI+YMyDhOMmZynqr7tE32AchDLaNX3+QU3A63ja3tw+Xo
qFSmqKrSB4ULLhRSvJvycROGjK1Ojupb80dtuznv81DnsVbxNthIaLgf3PA32O4p2a1fF7+/bisa
tdvmsFagMA87/bdyS7SJuVdCBgHpc/XO4K1gGzyLPRpZoYBnzUcBCrugOnF5KOKxst/VO81yUqkt
GIh1x8ekDM1tym2yqfCQyp/EJ0Q2nIUglf9+ew2Z9qi91wdBVabQcTO1Y3yK0D+cWeFnItcq2vLX
f7T7gNwDYTW6hlETo6vPahGPTTfBQQOtMIv8vQwfwB/IcMy1FBDUecC0owcbOCv6YjjyuJBWfoy8
d4u+6Paue1e+qbv6JOxVW/G4CZSVIOUuTRFll2nDIidcK3gja0JZE2wuwPbw1BoqBRoCCoFsey7o
TCRXX7k0aqxmLnIzj7i3umm2fKl9yv3utZXiraBGjHfJ9U9AmoE5BjXOFY+MFKbQy8IUgcZFtvS5
+AKGnn2eCxZXot+knsy+F4E45Wyh7zfgmbBvu9VamQ13DlwdQV+ByjJ9/8/CDF8W+Io5Hyd0l4K8
ot4Ge21PSsvKo/IwfFG8xjezL/2BcMEWjNvrSuAFulZUcA3B9Q5PmpdJT8HXw9CDmA+oqtLfwcF1
L5WjehMFMyioB43FobeSH1zYo648jS7kQzuGmllGSmlyeniXJ/5pLhEkxvlFFXF2BkH9fnuSV6Ij
5MDAWg7oMkEF0YOUuEBrEhX8GcnbyI94KwIhe9KaYhJ5Tdq7opIfW4H3bltdifoXVslXLXL2QpLq
YcYrMpI9hId2q6PJ/x9YIBKkZ3KgqwQ94cVwRlVRMxNxm6evRcaCFa54B+IPlLuA6UC3BB2EhJKT
lakSNVMYIA2Ne5QUZduqFExVqRkbgawBdYJdmKJCgVaMU88XkW7WoeaqnGKlZWLy+tdSKO0pfb49
cSupja6B/YzwMihEx+1yafLGKKtWKXWzagqrydCugPCjCKza3ur0QWoejBSgs7+KLX4sBYpuwEwG
D7QLWbMqxZY1ILlarmTM38rGggAAuH8hu4muV7qC0YJDZVSiBE0fneEa0A3XuXpX9YUtS4kVI6Vp
K2b9gqI4IU8EqHehKxvmFBScqTVDElz7sxZjyyYyupESL0qqXZFLZpTzL6FQOHIfWFwCYtGWJcO7
MlwoyICnm8f1kJwglyuY1mU/DrEEz5xVp8XN3ExT3svVGVR2YCgGdytv9k3P2NJrECdSW8eZKaCQ
D8jCpVlVF+Mcfy3CV8fZQxY/GWH94FcffDluRS0x+8I/SHL5PleCW6ffZDBq/l3P1XBUAwpJXArA
NSrRG0AkMopzhUSvkaxSCSGPVpVbtYgY+KMVdBXav4A/JxLY5ICitkiZ+VLWdOerRvFJ3kFJcroX
X4YDtDmBgNfBUPncnMaDRBTjnb8/RuLHIJAjDLv0RTxI2kZIG0QbPSo8XbpPpJPBMdvSr8MzOFFA
AYSmPkIETVMATUk2+AO5i3e7GdQ0BNxY5Fb+OTV7Z9jym0EzOff2wFYOe0jq8YIOHT/SlUHbTJog
6mMCbURhQ7fw38iw0J5uE9ZT2Swrq/+EFxu03B55l3RYawOTkmdl2GgQA5ICmwfxj3agssrLdiB5
JY9SEijui3BguOia68AEoF4IDCLgXtQmSYZCqLP67DqDI+PBEow3xX6CdDwezAMPOdUUPuJ9Hm0U
zrCfc8Zdcn2Ef5qn75Izz431rCKp1HI82DRQZWB2nbJMULdHvO7JiQo6V9QVa09OvySq8H8chHgZ
aAi1FA+Gcly0itLSyu9pnbGWaW0QAsqWKHWBqgop+KUJUeU0zu8xT+TdQsQ/ggnMxEbyyvefKALh
dNv9r09dDY17YL7EKQVcL90NHM1+PM7kwUKdjK2mF1Y65Zs0ixjh4/rUvTRDTZ1cRZ3MoSfOTI3p
IWrEH3432KVe7H2eZ03iddYCW4CB4pULRClg+rqcw7DRQNWWkktoFO4VJbYkwfAG6S5sODMIQ/v2
BJKNc5kjXVqjkudJ7bsgJneVdCjsTJWBLjOsMlWdNESPTP8YlZUZ8x3D6tp8QgUTw+RVIHvpo5bL
gjDmAaow0YhnJqmjqiAsDU5ovGb4/Fp4BGsUWgBExA2EEMoj64a0PtUaiG12HNiZT34ZmN1o96Cf
2QQ7AjHT+G0NrIVw5HQLaLqfeLO/n7YRVri/PoNsnEXirsZCUes94n+DfkoAUizemC3RQEsWuLlu
r+ja3Coi8hcdtxIJ59GlKb0I1bkoBZRLy5mz9E5QtykKUA9pIIq7eGqqx9v2VvwVEtgAkho6tjzq
65f2prjPk7jDDGfx5xQMQpqemUn+2KWlJeWslHRlcOfAQjSgFex6ajljP+akYcZdb9L4k9wK+7BI
n/E+vc/SYHN7XNfpIBggcZgD6g5lBbw7X45LLEOtTgM0B6WiZLcTkInRaR5lu0w6K9N+NPzLbXtr
Q8NlGe9WkHEQr9nmqySoIICNu52ibKIiczq+2/Ag2zMmVoVgJeckXU+4pBD98+s32Gae6tr3wf44
fptd0cmPNdA/+rezHCgzPbiO0aQJB+mxSPpmrioyeEcvwspAOaLkJrPR7/jhs4qGqNuzt2YE57MM
egF071zNHhdJFTfVEnDtGm9JfGqK5ReRJaOw8nyFxoCFFSpaxvFsNEMrK6b/oh1BKZKaIUqVoOXR
HPUJW0CyYlP+mh6yz7dHt/IkcWmYcka9HLKwlGFYOJJXl2oXOfO+308DpPwgVGsXKG4/sdBi16f5
hdFzbF0ELS2boedXwWjeQTTtY0xYWE7GotFQTq3JDLTiwUAb2RzAuHHxKEmMqWPZoI9ulQ/iOoUN
PQXaJgjB7PXQRxrjnLkOgpdTRcUlcRZbqSeO0XEo+xWeJEeWNmzQVa77z7d94Twrl0f2pS3qLJnE
jE9bVIFMENQqqUWwbPJLetRP5WfQq+b7fEMy/eKpcOX99LnKzdRjheHr2Hj5CWTSF57BA7GalA12
m5o8Ff6nKdpq0x3gfZY4uInCqKeuIFYvrZHIubAmSK3hZyOskX5wbO32OdvwTlZZxutwHzmFFXn9
bobye3GKvuOOJ7xHr2yVlpWy7uVnEB9YfEYuVWKQlWTe79BCZpFqqmFNroppZtGqswLNmZJ0YSsT
ytKvO9hqHHlXb9/AkZiYyUE+9ZbhFW75EjriZ5bVc3HllmdRUQYtE4bRT5howtErW+AjhwxcA35X
/RQdOBTzd5092NyP2Jk2ip28+wfx0HxO8TRy28VXA89ZoQ0pIkqsVApDRIHSFMmjOUc54A+8mcks
kp+VxBCriUYoAFHXNInnQMFxRWY4vptfJ2fcToc0NEeAU1CjFxwN4DLZzVyuNDu8NY0gwbCGPSst
XGl8uPwKyrXbGiAJMP2Sde5tEDNDbugFnEbQf5ns7qm//0c9fJcmKTdGc3E6IN0hu0lwJTB4C5oJ
Ui4QYtWecmKdXOs+tZhn6sgU9DHM5YbM83a8y5BqFLv0S3eY99GLgmqeTUBf6NN/6R9jx3egJBB7
qddW5sTeVKtRa/EplHurRS8GyoRPae0zBbVVvegcVKxM8VSCB051w51xCoA3/RIdWW+LK8cQGKVQ
9iIJiizS95DYj3yo7mBradJdx23yqTM5PGTe3jcsI9TJkCSyr0eSiLmWvreqkxgfvfp028RaZLoY
CBX6Zcj69GqAgaR3pWgar+M2eQht7d6A5g3SoUffjPf8vviqMY69lRP2wi61U8RJqqOSTKA+QloH
/7vx87tKRRsUKwyyZpHaIIWa1GpfYhabNrKy6j2HstpYM9owVkLcxXCobdEEPjrryQmaiKDQDnFI
s1jZWBYob48nXu/rCBbaFDWE6LlQP267wloIXY5Bp1rFELoaw9cxUfJDfJpd9QU0e8ixXDQvAldV
Tlb8Ht+378P2J+vdxLh4Xl+YCEnbn1uKrv2INdfXFfFEMHOaueRw6oMkfqk6xnPmqjsAvkVI+jX0
w1HzKIXNlKgzD1UQ+bH2H/gMmhmle3sqGTbOPU+L4142umbMMZ9mrcSmkhyb4rmcH27bWPWHv8Zx
Tm8WNgaxkYOyxjjwbnwQw8CLYomRBa/cKzFFqBDJKPOjlZV+3OPzIRgNiNEAQAFE4U9WtARtg8ga
RJvN2rMCoMBlD8EUFHp4r7zq9qz4NJKyCvZIvZGIfvuxqZ8MnN2cl7l+bLGQ2WtRaGmQ2raJwJci
GoYUs1IDW5N8J1BPcqPYRho4haSxsNLkckIlZChbge0QoGzFQLvbZcoZqYkRcpA5NYfks5i0Dicm
Hh5mUfN85iK8DbXdC/4+txBAe6uWWwDzmHAOYoL+BE0iBKVAMoA2h3J/UAF0qj/BNcfyudySHmh/
o5eAcBQnAO/t2z666kALazS6tm3aTB9rWCO03EBLxGCJFZ80T7R94XdEiNcmeGmPmmCuTXDBJRuP
r12CcgKXv1X+wEFGMPa/gTBi2SM/X2zCKq/aUGvJRq+3ZHvgCt+Z0mNjiy4Kk2xA9tqmB/kJWPPR
N4HFo84yzsg4P82w6SUxMHlAYLqGkRCshC48rElARKM5Gc1r5OeLEQlGH4BVAKWkPBpsXOY/abNR
oRwvs2LLSrhHSRM9LehAwiMQ3RPRa53O5ToMETJXYF2h9Vsl6IrozcYGYfoxDkzlJd/9RpS52vRE
HxtYIowSDQtXDVBcKvEl3qVwLXoCMtNGn26WAcFIpIZBln9eOajdKaM9vv8GJ4VEb0DKOhVysqQK
hRaP5cBT4dHLbEO0yxG8rWBNz4nb7VnPwddBlTJI7fhMUxq1B9X1OahKd+L5QjJazZ3sgo4+tVLW
yl7l5RcGoeRz6ULg7UzGDE0p52un8TrfySOUMJ3Y1e0GOljzbJaPvZe/aR/sxb29tgYdYQuVm/IA
d1DgDVTP6D9mZJfcMNnFMJmiKpl/N76RoaLFDQAOgo6icxZfFv0GCAcS33gLhMgE7uiQDjeC+Os2
DGtrroPnWFxxoRCF4E3t/iTsJm6IAzSCBVA0k6CgOwam+JxAuwW3ndKDAMP7/9Ek5a3o/gDJVQiT
td0oLlFqIvx2omHG9znRlGDrna+t4HKQlLsmvlopegSLQmqFJyCYW8i2fQt2+dfeGgmpuFtmO0K7
E7iqwxjtVTjHcuLJGysJVRwCLbj03DxSSzxMRio8F5R6X+ovpGExgtkGDHdMkpCrUAtreGIBshKm
4EZkuRehli8AmpZiFBhLub5DUnofRiXOfpYm9zWCk7JDDpWFnVyP9XAU4KTyQ6G4RuDUd6olmJkX
fjbexKchNgWioig4qC32Hpv1lDVO6kgpDXkQo4nYj5qtEOIyobZ7uTIYdcXVQLecT+pKGXdqVvYh
5jO/Q1VRdgovsVKIrogE6IzTn9WfdF3toSaW2o+6FvpNNWNgwnF2i8aE4olDOPCzkEg0wlMDm0l9
tRZcl4OkNmSpDmk6kMkkx6Z0V0e2tOk3aN4A/dXD3RcfNEo/0g+8H7BeD67OawwWpQ5AqhQ0igIU
QHlRhIZXRQZCnaQglu8nUBvuJghrN+KjwMeMwHOV6MAa8GJAUIHvX7vqtBGlMdDLGiAmMH3txhjo
l6H9cnu3s0xQ7iLEAGmVA0y0QfoEMFVtjlzKM06ItVlDhQj4M2BpAJOi9rheymAh4WAki+ed0Ic/
jDn9hK6CzFTycmSdvCuxE3g3XNmQ1QCLSVtLMr/QBqwdjiNS0i52fbHNFDv76MFzNDrTViztTDcn
wcIzNXM7rIz1wjoVZ0JVClGfgHXCWiagYhC7YbXrSZciQUxJlv85bN965Xc4UVeORkhg6pCYBwUG
f+WdMl4ga34W4C+HeivYRIGGtJqDz/k7GNlt1r1RWIlpaAITYBAJAKRMqXX1/aYoMryjn1tP9XA3
pw/qlhCZCc780uVmCEFed/JtFvDt+kaF5cO1jeSvOCWvAL1iomt53YhkiYt3EN9BXFx40NDxhi7t
PXNJV6d1YY2KNqMWGhAWgrUWrVPha+xq97JdbXMnP6S71GKqfZMD9uJ2itEJWEK0EwJ0e8XV30y+
zGUIQab/NkZm+n065E/FS3QQTyjg73KdiHugSbv1woehRZM/Y7euzi4RGMFTArTo8Jx+GeQEaZyq
NOF+Ap763iKQP6IukX2vvrCT1ZUNg/AmgdQS3FbyFX+GGjd60vhgpOGbb9ywC/PngQtdwOo3tyPd
mrMu7ZC0Z5EAdEMUJd0MO0X4kHDfC+kUS4z653XkIYxtwPoSlBhwg1TmVObi1HYAPAD9U0InUFSP
eNbEuBpPM3DF4TsWQODaU7DpUMPQ8aQEVAydC2diLc5+1BnmIGXHxPffR1m0/HLcDHW0HSvOrPuv
NXDFt2fyesVgFXgEMO+hfHLVBI5gHviaBKupXx4UDRr0svHYiNpWHvqvt01dL5osoWGYyHmhuwf/
Xi4a6Kt5I+Y0wxSStyb/OmaQ2MxYz2bXZyCMoLGFtO4DJE2DYtpJzMeuUwwTrKkmpLPMJGDVvK49
AyY0VBANCF0CtUWNY/QTn69aHSaEzKwjxe0Vf1OOxUasJysIvtdZYVfJB4BIZiAZJogo7BT/X9Qf
m0H2qvkj///sfdly3Di27a901PNBHRLgeOP0eeCQc2qwJEvyC0O2ZXAECILz199Fle9tK5Xh7Hrv
iHKFFbKEJIhh77XXXqsvLrAMz5ze+EyQPIc3gA8u/Cm5X4KSndrwUMch6q2nuN+60IVcmocZ5KRt
sJdxZVxqo/lYb6bvBz05S0vtW6AAYVBY5X1zV3I93VRbHgLiuKzWvaTY78/R92OdbMehrEyrGzGW
tXYm+ADynXcQLz1Uwi61gJ59LLxZoGqL+Rwm9f06nRyr04Wu3QDqOHE/z1EB365a4k12eUirfC1A
1FDKC6yKhzMtL7zLj/QJTCusB5f/FuL0KYUsSaAi0oJl+RYQg4GHkutavQJKqkL3CrlbaO+mg2sF
xVN/zKIyzA/F49/fqbiToL64mOV8uDQaD0EX61o34HNMG5il+hDbvTCGeebkWaQrMcJCu0Ik/n6a
kxZ2QLC0A51spebQXpWrdrPgjpvsFfTlN3eStAikEVzMOM6cEb+OfOq0LSvdw3cJXMfqs7eeDyIy
vxYgaZBwEZ4jHInV3+/YXtD/fz2sfXJmJL5RgXiDh21QB3BXkEvRkIfBhQ9G1ngsVmQLd/oLd//5
x0R/DMIdDH+6jrtEjDNJRjcw4AVH4SHB3Eu09zNHOh7rX0OcnABVjVYsm2OIEsmTTDWogDQcLxE4
L41yslKQvbUuKyewAFi+NhoLt/Ezjvf494v+TLa9vKP//zCnbLK8qxR4Q3gYHdtP89PiNQo9nVvn
W7pZGkEvlhIuPNbpPdKMWW/UA8ZjdzmPnXW2WYoJKo/5fbKZsBQR568ujXpuUaDGDy4siI7Ydidz
WdlZOil3xq6b3ahAXNoVz7+fx49VVyw2JIYgwC5mSqgLvd/YJhOWVcCEaBFeuoU60acubGGo7b10
x+qV5aG57qvIeKKrKqqP/uUu4nMH+LsPsJw8v0SHU2nkTu9hvSxOiPqq2i2KzGaoUA+6uLGXjXty
L70b6+Sy8OAhNrIGY00Yy13pB0ieBukVi+u1unRinn13v0zsyW5Lcms22mViFwGGRWu6e03gFAio
9AnjwbaN3f/+VZ4LK9493clqgRWIx22Gpyu3TAZWKKL8rtnrp0UEHgDUbX/8N4w5PqZo6BSy0FeA
P3CzPA2EleGTEoH3cjGYK3+1mmH8KuAdvqVQQUKz2++f8dwuXLoVcdEuLZ+n3eC+8NOk9Qm62xwk
+IUfSnrV+Bf11ZZ1cLpOMAi8xRzLXlKx92uyYpx45YxWRTUF86rY0AcQMNMnqgJEMjhl+L2ywqRZ
GyKoL0LQZxbOQjleCNVoQcH/3w9uQUOj8scOOEmuDtPUbm318vtZPHebYwh0Pzm287bz3w/RpTBT
YdPgva1NFyTW7yU6vFBXZ6FqUP4SMb+eb8qDdyFN+8i9XDq6HBMk+EW/5kNHD0kMExrYk/eW0Jvo
gtx2sHKksW+GRfoGmfSw6Z2A2HypIr2FDdZdfSv+PoccH+NtvUJAaqkznlzwqneJnHJ0chvJlWXI
VWs++d6lVXRmraJ/DzQCtEIhtzm90ZuuZ44ofDzr1IYmrwJSmZvBuiTRdWYDvhvm5JzJs9ZJ0c+E
d1mHRbMSWxovV2GexB3YvNCagDFldGH9nFuib/4/SIvoRyeqasiERTuMCZ7hQX1+w4FgUyeu2I5C
0ebf8Ms9k1Ggs2ihVy69peiMfr9iW1nLbBKYTAs3b3d0ttOK4srFuX2Bn3MusHg30sl8JhJt/26F
kfjVm13ULtn+BeQtGnKXJSPPBNYo9vpLhmqgF+D0/DRbKFXLrkJK3yF4j6wJdEuIqNrFLTBusw7U
jF6U+ML7O7NmMBxwC3SHuMibTo6YqnEJccfcD4RyVwg6oUHoG2tTwvF4eK1psXHUvjPMbZ3duRzS
2VyHFr2U/J9BuywPtScAXfAugb7HCdo1McmNhuNx062zW+ol7U7AL2Rpmbo8z8vld3KkA6uBZxWa
b4Cwnd4cXHvAEQuNeX4T61v0Z8x4cer9/dSe2fRv/mzUN3D3f2hF61Mogc8otiH6FRvSPWk+7iuo
jf5+lDP7b2kqx/FtwEHmgw4xOAVQrDYHWHyWsDt3adiZ9aU1cm5hwrgCOS0cERgw0fc7Dpq7TA3j
CIQrHH7Uhx6MKx6oW7muN1rCEG4HM8WIQzzn8VKYdm4O8Ypwz/uLI+spmEcmnfuymXyQpJE3wz+x
Ts2o8i9JZX8cBv1RmDsbtfMF5ToJl4YmdyG65/toFxlij5BorIaQlNaFw/JjLIFhllZ4oE+A6k8L
V0NVQ7ENLjKBk+9qebSFCs0JnmFqWhdOdf/7hXFmT2G0RW4DOr642E4LA5ix3O4UYDuf3pQQweqd
V7NNbrWbPJh9BgFADXpoGTPth+iff2B9tfr9J1iOx/f7bFH7RD0ZgkA+xXO9Xzb53Dok7bGp2zY9
zLYbkdofQs6cG8Ocbtsh37Kuv3Bmn3uTKEd4aHYDvf0DBsSG1AYJKsG5Wb/4CqV7LWBPry5sunMv
Ene549mmDyGe0+OKFU2aGjPWy+g7t1pWW5C91rWRHIdeRXlx8ZCmZ2ZyqQMsmxwv8rQYwOfE0aTF
q1yqaUtNKY34g7leqIj68ZKY6bnXBhNftuz2t9b796+tkklVTmDnBdAAib0qeeDsprK8IOuuNH/h
iYx/v0w+nmAob/wy3vLwv2R9WjtOh34tvDJf7kUJMaM+ubDxzkS578c4uV8ws6rrUBxFsDkVm/4v
yzkS0/sJ/uHXWRLo+wVpzR8u8nI+RivvR16e/penM1tVpm2KBZll+VdB0GvD7IOtmoCOZZBVz6SA
iWFXB1VxwYzl46H9fuBlp/w6MOuaGbQ2DDygBIGNJ6cdjA+CPrHD37/As7vBxl6jEGzGZXQSkA1S
ENJPWJ3SxU6b2jRyJhJPkwjJnK2G7sfvhzu7xX8Z7iQqywBeJYBCUI5o0zhDhcyrIdfYXhjlTPC3
zN+/nurk9OKKKMMq3/bc3EI7H9KeV/MaS2WQgb+DkeBFlbgzGwFXHCgVS3c1CgInqUg5UMaVgRG8
3g65z4/u2F5K95bfcXIm42zEr8d1t/BuT1YFtMLTOZ0wxhL7NNdyvVCaYT28zy/2Wr1dzr8ba1mh
v6xASCJCsajFWP2q+OSECxwwX2UPMJmpDvKLD9roTRksiEQJPkAD8R2YsUDd9wu5s7fiON/x1SVk
9QzEhTf6y+OfLFWbwwArUfhIzaqaIJlSIkUyZMh37qfqwdvSm2Uyaj8sN2lcvibhJVGVM2v33fgn
azctEzWzZfyu2E6JH6X02igvaYp81DQBDRClCGQRbDHjOE03i8nkb4cO4jUKUVrPglIlTPm8yLge
VovmYIWGJFyMplrOvAunwVsH4elrR2cdjAzhNrUoHr1/7XXrJNVQFElgfeniZjscmb22TWBebYG+
qMKLF2VctBavHJiuwZb+6D43a9BB7JcGkvVkwxd3ks3vz4wzBCkkF//6UKelgzwhmTmW+FBLp+eM
GzQDkx+fY4jSjbMR6+SKbS8MeeZYRDETAkjG0guIbOP9PAxUQW1dcczDutkmTVAf7NV0zFdgnH2X
kElsl1IJBh54cFEN+dw2h9QamiVAz0Zge7LOvUr5TaJTkPd31RUodhv/02L8AuG6R3ap7HXu2Pp1
rJM13deEaUgiYmp3cuOsWQbCm1dCWR58GzD6QLIPPRBS5FauSGTflGu6Ke7sl2x1kSOyjHSy8hBn
Gu5CSUe2cjrjlvY7ITO5vOQen2HtoG8Dgl8JtO3ptzo2bhZuMwAYKygfyIXq8lsDwYfBF6WrBSmE
5NbJ624zO4HPd41QAmIgbYaTDIrkcbH76mfBqoyq0PkOUrcIquNy5C5NmNnzCxRWIf21VoBIq+uL
i/5M2AhmPs47Y6HPYy28X4HMq0bMFj7SgqeXN5At31k3S4FC33HUH3+/3s8s93eDnYRxYzFaRk4x
mCKPpQ1DuzEN0xTK0X2DttdLcm5nTnKUHp2lf8Xz8cZPJeRSb5hS08dwLOhC+7pKcdSRoIgTEnRw
GyrCfmfHwJ7zPaSjna+X5vbjoofvD/wMfGizQQzzNLeZciN1Uwqty5G/GPyHq/5++LHIkeC9vUVU
H3LufjR9F6YCCfxMk2bVwFRg8aVIwa10wVyHwOHFChMSw5P9g4IuoIoFDgYX2EMR6P16sTxVtEja
nkC06pz7VPUKqt9c5bnRHDxRcfeVG8iVoeUuZl03X6x2gNlAPBpyco/VwB2ax6qqPDMNYZxb9Wqb
1Iy19IohxRV0NZSW7tlapm4nY94kzCzu8hG9SHXUkUwMuAySHN614eixEsJ4fNSe85UnaT6h615O
QrerASdu4W5oOadZKH2SWy+JkfAhAD8c1Jd1leYZi3G3dpCbc+1JqjyCfEdiP8x8xLUUkCJ3d4UD
DdcybpOJNhEpFtHjaISBHIcbfM1d40jK0elW/jB2dhN6bjHC/risEcMHedFWYxNIiJxkm0rnRf2D
gYEno66ru9SHNSVUOyHvW9W6CtFZ4tRdCCJdYuCqcZNa/KiMxqufSZvBBGpEr5X/dVL4mNfazVq2
b83C6EBecjyutrBNnAC1FO3gGSqwqfDYS1WOTHaR7pwe/dUN88Z5Cgo4UMBGz1ayyONGj00GK6Ji
9KH6pTHN9+VMqD1GdZI1vhP6s5f1EraJg9ndZ4Sz8SDTSkAu32qp1d9jW02zvTEbzyZfWr9n9o0Y
mCy+FdlcOXu4d9c8x2+xerrldcZatYIhjE4PaWuxioU92CUenFo6kSdfbBcSC6uRzeMI39/SGrxP
qSKJeBCmXxYPg7YymYdTbgqyJr0xV3uvZAIHpQfsp9tDuGy0Y6CwLDl0NRiQn+2G9pjTQWO0MvA6
r0xuKzd3AE4OrjleqbGxEGnKIrGiws2txbHB02JXwGCoW4sU6EFYjpmZ7+lAHO+LpeuiXrlNDe+y
MNeFkchIMDDVofQqFJZhkXJLb905d67HpmkjToyEPTpzN6BsYXNBIN+oUtp4G7Ril+xYTIU/y6Dn
umm3qUrLkod8QK3/rpjBXbPwHbfMjqzpRQdZrGxoxBqamzXWvUxM2KMlBgKoo6AiRe86KrXigMal
BbOZwZ0bQPLuxTiGucMTGpp0UMN60nZJgnEsmLNJ3FI0NMytum5fGt7UJWGRmeP9hdRK/HKFb1B1
KOsm6xcx43EadJBabm1+9QH1zcVW5IQvCuBlljYQwFPmVGfhIA2OMtFMZJ851ZNt1rrdkkYMowG7
BTe1mvTe4XmK0HTPNLSu0XPfulbxgzKLuxSWQf04PqlG5epr78zUuB0GBWpckbqVZYdwUBhQzNO5
MMxjmplWgXYZoSprqwdHe2vCLMYfW6/U8045NiE4TYxuCCsiCAzWTPT5hHXfT5A0Kklrqjz0EmOm
0AWaIW8IwgaRNMd7SKiQT4AzSutVKpYZDBAR9LPwlElS1c+681vjUz3MWYI2Gmwy8i3zdMZXrASq
1KDLbSD9fZ4D91QzYeKOFg2jcTo1CThrLdrIyi+KSdupFrSLtMdmzMvys6s7DbmzsfTsFrR1a5o2
bdel06dJNE5RRqIcMW7Aei3Scq/cwmu7wIeofXXTu21fJKGeXDJ3Qe6Ogh97f1YgFZvFkG1gykSc
mIuckq+ymLMBwu1mausAnQ7U3GHhuenNUPdZfqggG1/8gLmSLtvYqcpNgt1FI6lnra8lq1O2Z14P
sglrq6EJWoNy+dzPvWZd2HVdqbsg8fK5TqHXqsj8k8jxH7v5P+A89ksw9cFu/hH28f8IXkTxzqJ+
+ZmflvP2n/BuRiSATkgL5qKLe/xflvPM+hNEVwDkEGXDlfpma//Tcp7RP5HgLz0LoIeCmWojD/tp
Oc/MP+HhBXVDqOECnIW459+xnAdUdxI32KgfQc4MiDIqyNaHTk2n6LF2Mq8PW3iSfMWaYk/GiO4a
W5bzfu7SRG79gs03htGLnQH+zCMdKvd6wtZ4TYhHwczV6K+WkOI5FF1X7SR8I6YDrd3umKjBuU8m
aV7T1oTgqUYdFRUABE8Qz22LCnLzU89ghtCkjz1V7h6SfJB+FnII/Hm4Uwz/JO3cT1YiacR60oUZ
a56cqq8CWHJj20/uM6qmh7Z3tstJmvftzsjhKDRkV11nfrEG+9Wy85emETtJuzgrvX065Ufeolwm
u092Ut7O9XDfDPwH6ccArSlr1eWBUWeHjtJNaTaHuS8fXCrupVGv3T65psK9akgRwz4icAQEtwr/
6EjzSdjZrvdxgaTeFVgPQ+BI8gX6ZyDyZdOTac8PPuTVENXkX1qQtey2esR5fUgLdz/1yXMh58dB
l9vEbNd1PuwHkqxMx94ZtQmxKL3Oywn+WxxcTAF/qLCY+T2H+lY/9mvuw34UyO9Dbrnf0e53MzRk
p2YrCRIxPZiT95C03oqbZD83JMPRAi5na5Qqcl2xIuYY+bANLluJ5GLWO5qnIUndNaKE247bMcn0
a8+HF+HOka/1iog+ztMiHkey62ucpCV6PymPKm0Gcz686NK2gswjUT+RO7TdPJee3uLWwgma8bUx
6A1FTwMf1Z09wNcRkd+qIfOqFORrlvI+ymZ4pyUUMVi+dWW9Eam80dTfpHV3K7Jx74r2KC37KcnK
L9rutlTK49TPu2RqnzMr3Ws7W81WeqchWQ4SXvFCOhM3aXYQlYbLNDG3PfHtCPlVFprljFBlNHeK
1597UxZB7Y0ggPH8JTOsp0T7a8f2N15l3mnRfXcS+4Z3/nYWeBdUZK9cmrds8HdWMdNATtad1uBR
arkTToG3LO6TelpnurhGgFIGLjS6g8qZQZcgAHAah3+2PbHSbn0o7Pobc0kOt6F6TV3rTnnpdspt
K/QV/44SzHWu7U9CD2CItyu/FHjcatuM4kkb4+3cgjNQKuTFFtuSYnjJvAwG1L14smEBYrTevcOU
H3JdrnHhf05Uf4VQ5hHiwd9Kc+ohIzCj0UvSF9fwr9D3CnlWQTVMj0cPUsGab0F0tkIDWqBh0k/P
bpYe8iE9OFMNgnUDgY9cj4GbCzscfLI3IYfR1bKGrFqyT2egCXbagTXRj3fQKb+qpLepimSFCDJo
5n4lqR0bttz2Bv9ca3mXjaMZ9/UEOje64u/lgODZl1itQ9Kka5pUfVxQv4hNs3sdnHk7l/yQOzAq
bxPESAhhNuao7NsuQeruuixd+4S/8t4AbatKb+02N6PGcTe9KsDU7vnz6Nbf2knBe7F09BGrGT23
NG3uSsci68zwgL4N0Pa9bSmZrxuEmJE5l1fcT6u1GNR4M/YyhSR44wfwPZx3PIf0a9GL+7bS9Tqf
5EOu+aowq/VoQoQkyX216jpEIESxuEkpIlQOfN+GnkLkmZqvrUQ9s5EeZy2bUBbyS6JpF7KhQmxQ
M5B0/enYNOaX2XEf/bTjMbSVk7ua+odkslCZyBK4S3TeNk+Tb3pUVz2V34e+/zZ37D5t+r3IBxUm
vNh4wrjOO+/HYE5faqdOXqRsRTj0g1wl2r4Tjfddoggeuq7RRBKXVAx1SB6MXglipsQR3Whn7Xb2
nUpasZ0rkRyUNjl4y/TWZAXoK02twgmX2KqgrF1N7cwD0y6vUpghNLl4hu9uOE11EvY0MwP0QCtU
iT0onTDgUc7YIGCp+XVKRwvEb+g3+nV6NdXzZ8GKq87uNlBbPnID+gxW+71KhBV1toS8ntpPAhlk
yKDPvhtSguJXPQDFzmApm9ZOdSA5MeFG3W2oyooNg/5kSPzyjpV8DBhcvsO+1FdTXtOw0N1zg1JM
PCRWEdll0mwGWOldA7RrDhYXx4z1TQz7SW/Xe/hBF5L7h6bLrrUWLrY59AOgC+2JHxYKgKsJ51to
d3oKYbBmhflgDMe+n58sV61NG9qztOd1jHYe80okdnEwTYvuu37ku5nwCVq0kBMAYjmEORQYY9la
KN8r/qCqAjUiTbNVn86rrMxFZODOsn0yRwT+pchlP3v1TDdGqmiQzKIOtGX9cPo5D1IvQU8fq3uk
C14WTnP+Q01eEQxEloFRkNtCJDwmtrejWZkFXpo0YaHMIe5y77sou3stDej6+Dq79tFRF7K8e3Ds
zttDJ7iFyDg13E+1p8ejTOfqdZT99NiiHRP5H2TrO9N21xwRu19W0IQuZ/Qx1NX3SUNIp2E+nC0T
Z1rP4J48zMzCO0sLg42BMQ4d0jjdfxmbktykij2ODhvikuCM/a9K+swkPRsRKrh3pG+3k4EX75EW
6iyk2yriRAVH7jnWMFyt8ybqEHxYWIU0E+u3QPA/MfEflAEh/O///Z9v4//hr/JDTHwvuXwXDi//
/K9w2PwTfBAK+VzU3g2wwBac969wmBh/YkEvRXngv9gaCIv/+MfPeNg0/4R+EDS9EUMvpMqFtv0z
Hnb+NJd2UVRK4BsCO28AX//vc938BfHqk6//IZB5yUy0+p9/mCfgOzh+6BiAShE66kD7AQD7Hkaz
WVLaHkRDoIcfzAd7722X/oT536HcXhrqBHQFz7fHhuMoMcC6do9t9lbNa6/y3SUmzsWnOsG3U0IG
WrwNtdRCq/WUwf0HGiUtVPXq8pLW9FIk+gVN/zCHJ2VzdAzplhe4KqD0oOGWZa+tVbO+iOK+aVaf
joMaiQlSPW5yLJ3370p5buO5+Q+DzjZugbQx4slVbYQqwuJfTqARUmXjfJxSNMABP5fS3IjRsMOs
4Xq+muGnEjoNT8MsqeyYDZrEhEj/0OMBcVNZjd67tWy/m66SUZGl7meWpF2U9Xax8d2+i5Rn9aFT
ItQpSsO7Rl6P3hnVN2TFpymJiZawBVZoXm59XIKjNTr7HCf/ivgmjYYWHWLaS9Gkqk21mrTpw2iv
L/c2T+YVdkkeKT4UsZHZMGEHX2Y1076+7QlrVpmnnLWYffaaTcT8UQ6i/66ElawhVMYC3IVZZBGO
u7+bwYtPyBx7Y07Dhlj1vQOpqpvKn18dR4BFZ1pImerZ2SGIVAeii2mdMIb+HMCmR5rQdD+MLS0A
Lg7VFn+hGSa5zK4ZN1RsFc24451t41TW2rimqjHqGLTS6Rk2AtAqowOogw9WNWbdjRJGLhHjtGV7
nM1SjGHHtV+95LqWLLZ7P7N0QLjpPNS53/zwWQn0D+KqLWz5SlmMccMayUs0hJXVECNQNlnM6iWU
8oTlym1tmz0YjzYnbtjNIxFPmLk+j/xWoo0MDkPZtHZyIh67JIXfGDPspotZ0hEWjKluvhLoZ6kV
wi/6w8oLnwWYfp7dko5MPIn9bGr8KSrEmK51h1DuAL9Jf4iaRCX9AdVJg91MWS2S0FJud1+adoEG
wG7OeDyqKlvPajIQ9FNZ9fq7yZfqQ5mW3jWsAxbosC9Wk69kaKdu7VgrxV07CxLT7qI+O865QKJK
rFb/4AhJVjzroHtlaSEhdi74HooV/g+7y9SOpeYUzwmvSSAdoIChDeTwSAcT8nRKUPaQc3v67KSW
iVjIKZDVkkniBOrL7LNDFffCnGqEdko29o2HONtel0DJlxbcJr3yxYA+oFrY9l01kv666EwptyWl
0G8AXpbHZm4MD11vO3sF2OupVQmQtLmxN0iQx5VmPniwCnFvO9nFZ9fIRVh3nbuv59J8FXk3fJVV
mTzUgAb3ZY9oKWAFPIZmqsp1J3iL8ICpGOStOgNo5+pwNlOiEJEKup9zmj5kShsuov6hWIJ2G2mt
xnv7iqQAvZkCJ38wGwApA2CSpAK3xgPSmCMufAb0zSKI3JbP1TA2nxydJZGcPdkEE1WTGfFMgBGT
CRsGuA4x1r5VT5vMTywgcR00MwYAPM8NKQEy5uYMNrVFvKtB1dZmALVTBo4a82jO3AElENvA7cK4
tzeQCNeB4Vf1g0HS+qnxcuO2ASjwMJlkJPhNmb5TMNbIgizNVchnACADn4w26NCueBBouk0DHzYv
39FUXQ9RaQwFEou+mzZDKd1rDqjleTJ98lhRbj2VTukagSx4dgWo2F6hb6KLwQ610N9RyO00TQBz
MpV9rqeS3NHBBZ/SStL5VWe0CUdSkNgA8YnHRoKEKUqNwWChqxNkzAOXBoKsrIUgE6HpnVH39bcR
zNZvOTgrK4nLu49qTZuXsTWHmwrKOX4AjktzBPQ6RgPMf6PaFdVN6UjrFpQyuZeAzDbCBLqQccO4
nYmXh7rWyWboaLoelDnGI7PGfVPZep9kY/rVnRy+p6xuvtqlgpy3IGX3w63s/gZY9rDPkEJfDXVZ
hFg6aTjSil813gxvGHtqX4s2Ubfca5BF9FOy0mk6fJ8RIqw7Veh1hzagdWE29M7pmb+leshWahwQ
QbumNldUwVPbnjLvTqcyfZyl232q+AT1oTRJ2C5tu+auawz1RFhlfQE+nsUjNON3ukffi9FbyW7K
KN3L0feOqBsAIyurYlNXtP9Ugdp5nNhYP7fC/2ZhI4fSJe2IKa/Gbe4ljRHUuS5Dq+lZ7BNaQfN9
gipa3KJxRAaz3Tv3jYG/TbnvRqyx2FWWCnnPcgsoud+n6phnssMhofxvE7w25qDKiCEj0yrb/eyj
PUYL1g+RVSDxD/omL9YVBoiGdMT6MLzskQtP9IGbgIRuYYtsxt5jA74uq03Jq4OF5to4GUVyRIkd
ulYqAf49Ih7Z2gWHapmRF6E9t029JqDY71sbMLugmX+wzUrEg5/DFqDu2+4lSXVBUQP01ZPwkCMi
k2AvdtPSGdvUnuoA5KjxllR28zDM0PDVbTrvxKRQhQP6pR+bIXU2aNjWaHmtulurN5CypaKDgJlT
Xo2mMa8TlRpRJhlyIe5+t7VJNkZv+M+N19RI1WszR7lmSTSw7ucDBCjTVe2O5SevaTVgEk4hflsz
gQajSjthLrwK3zfST9pI0tDCVt5BksZ50Lzh+4VQdD1Lb3RCywaWH1Qoo+0tcPxeh2xgOjB57xyk
iYM9UN2YlTE3NF5PjRKR3hQDus+DYu4sHird0s9Kz9nGb1AyDHrT0d/TrPLJhvAUNLj/5DXttP3+
zz+gZfm7vCbWw0ubiexdbrP8yE+onyJLAX0FZH5qor3aRUT/E+o3/oRQIIqT0JZBtGowhMw/UxvU
bv8EodxdVH0gcABFNoTLP3MbQt0/YU8GFhKiXGdpcaJ/K7kx3oP9NijIwH/fqA9ImtDasBBef2H1
Md4zWo+gWTgChnGKjjrfzGjVcRGYMIGKYI+7H8q2iGKrjgYet2YQkEQHdxxiJl+TVvk/DDvv1zYU
5KodE74TZQOqjkM1a/xzKmJsX0A4PSsCBJ9fC5ymoVNDKb3rPHrQvFDBnPgtAu/WD1FL4zdTr+8A
hFFARal0tqpzpf/ZBNxe3OcVTb43IH/pMLPaUt45Ms3oQXYkPdolTl+D2HwKK2CEV1y4VThmTXtj
NDNQpJnnMNsEolJ5aAfglVEdadV5GXRLPCl3TcZTETLiExBPLMh9AfTocdhFUzuYgCtMdQAXjnSR
UbCMPU8tz6GNW1BA1nXNDRFXeeGlUWrZA+Izt2Pw72FDEjF7lmQzm77qrmg2axb3ehA32JfDp8py
8lXSecCItAM1XFQtAyeD/7uBOmEwGERv3El2OzHjyhzLOoKF2g2Rjb+1FBDYoHMR0TS0uhuRxdwO
ykWxlpHt7LQvbZfS2IVuwppnZbpC8bJeZfjylklfrFJU9nPw3QsfnaOVQwWcayyjDtWUNuaj10AQ
9MHyWiNH4ZFgSq+IsJgqwr9/bFzXryBbNK+v7fGl/p8FSfkm62mZ7PZ/33+JrP0n0LLAC+++iEWb
tdNt99pMn14R7uNH/wVE/Lvf/Mfr22+5n+rXf/7xTXaiXX4bz6R4t7uXnqr/y96ZLcdtZWv6VfoF
4MA83GLIiclBHEXdIESJArAx74356fvLVLmr7I46caqvuiPaYUfYJpVJIoG11/qn9e+BjnCUZdF8
/x+77+qvgMflj/0uCuYfnIGspsP6DZ8Hro5w5x+AB8zgJTyU7JBLCAxmJr70J+Dh/IHuCyjkkg6D
SIoH/8+iEPxhI+4H8CDN5fo8e/9JTWCL5v82rQN2kCZMcqDlY9/627RelSwGHnsT5LSl16rIhb1L
8wEergjs+q4YLcsKzXohE6NyRi2ILJMGE7h/GX75fpV/H1Xg3vgGBFZCdoeuwnWyVVIHs3V0KDBo
hI06f6LJQhjd1nVwP2+u+dXoTCcLNXYf81pLP4hIQxtylLhedNzA9TZE27o4XyyrxWpiz/US6bO1
kDfGPpX7ZjXoSJpeELJgw6FHk7TNdzWoYu9XMhtomEcxxszmVcXqPBKhQ22b0C5MtmfE5ajcL8Zk
VSffWSYVWUtp3pSqtvfZpQ8Pln4MO0vHyZBltZVyotfZe+srwnKtrkFtbBvZA8RoOYf12Oj7eu7W
JZS6lX5n6mX7YOZZR+X4c//Awud2eJVWL1CNjv2kDTvb6lh7dOkN3GhUUPssxJr5VwZNGbNn0/jm
Acuur8bc62dFJHysqV6/5ypqC42Rq9lJKvGUHIeMIcGRa/e+mBmRc7Ja6hMjABvTjJ65fCg2eNcW
GV9vNctdhTmFmlOvpy3zXr25McsTOrkqlqWhRV0/G3FqmcXRVspoQ6Pd+pulhrdIWz94keXmvg9g
vB+Oq5Uk+jOhqLARHv7NpinOVaozsFqOaB9GrZJ7bR6yozCN8r7qNH+3NYxoQtLoTiVyYq9Q/Vu2
OX3Napg1/bCceXz1FiM/5t0wAEYPvnlcFqc/dKsZ8BJks3BpGqiZvhMPi5vlv2av5qCK8nmURzG2
zqv9e3TufMZocyrK3ULEFHZkhmzH0CSy7SxY1E/0WpdBXAM+eVzxxbnJMpvmV3MKjB2NL9mVtpbf
l9pKMZw0nWzbKR8dM55wJJ2Z7fSQab0/U7vns1HI5aarhb8TG31jZco6sc1i+tpDJkYpFFVUGDWT
lmmmj7PWwI5k3eZ9irksbt2pnr7YYu52o1fVe1kE5Y3CqvdDyLn+KTQb17RdkjrgDFqUWmUXoQPS
nuauaM8DkrTElo2TNBDpu7ZZnO8K7NLAADp48N2j9u5IfYGnC7IjKR5mrOdZsS8BN9/bvmzgXG39
uNQyj5q1HfYTyM5OV1kWdXItE0cV04d0eNxaq9Y/kMasd2bv1m/CGdKHtZR6PLZ2fwrK1PrcoH4f
N7uGJXJ9xPcdsqSwqNL6PMIAnf1NM25lwLWAxXcPMhBtggVkPPua+cvSXXTsk7Q+cGWV93bnzFCb
jv7E02Yn1MAucoVTJsKaipuOXyHxS2fad6kw9j1JfbsCe/qzVpbB3qsWFQt3FknuWc0OIdH4XBuF
HzL7imOZdc4vGneOPj0bj0XVBSzqMlSse6qLhk10t6LZqkSbC/KFs6x70Md2vm0re7qfMK0kLvTJ
myNn7VCjgGS5ctceraqQt0MwErrWKtuK8tRI37PW1TcRTbOx3Aad2867zBJtlaDfsmKH1ck/Tb9m
8FY+gJ90G8BYbTnOgyV/ZE2wxYNAq1kOrXidB329tckn25GM2d7DagDhNlMv7rpAQks7o+Dm6Uun
8uGsxBiQxlo21p2tOSlBoqW6C4K1vqsGyFw1DtVpsWdorMaxakojoE0rZ/Gt6Nm4srWDcdbMYPvB
AAh06y36eNvT1AWJZfrVHFsaRuJQ8wrEkpluM8BlZvs2dTncEdTvfFcKa7y3S2bbwyjbZggzRZIb
g5fMScFaqdXJhkSmuh/Y/OLdNtbiPqDdZLvOOKDCq6myXT6frb6XaR2llabMl9bO2C+9KIwKLGRB
2KTCbalZLQFW0DWHMeiW7+5Q4X+2yuwxmP36A6oP0cjazF6Uj+kF6dCNMhTz2u+yLug/mz5wjr4p
tywaqizv4aDLYgidrvcGzGte1iYTB+LEG7mCzT/5CjzOegOvi+xKcw8mGLB5yoyFd0kD0ECmNBRh
cV7Z7m4u6+44GzrR45UYDq4oOvtuWIkpi1iEJ9xYc6rpMRir4LmtTfWoLFdrktJrN1JQeyhJEu6q
AkHfcpECDorUYDfQoJf54mHMOKBkkTt7LXed706d9t+0Md2kfaDGdcehH+Rb76WDIMBJFSq2urqi
cZ7dNIvWwCDPLhMsd3C2WkjQwDa3dq6dvgJYd1UUCLNfdnkeiPds03mIPC/1+izC76QZP9hGXerH
wWtFxyJfz5GlddAmLT/rQjeDy0bz3uhuuUGbzIgLP52XY9oETUX9QVCbBNLY2EgnNqJLw95bPHlX
rUM/H6vNc5cnMToAgDmJSd6nk46gz/pcN9rLoBHYVBfbfB4GezvguqopIssyR4v0i4PW6Ll1226b
0EGIMxb/6tLt49RXqb1vBlGle2fwZRH2tmn98IppfC8af+RZFeLWL1vzxQ/a/qLomL4OYtZeTZ0L
n7gIepM070h66Ah+YXNNuXZ3WybNn0EJmhlNZel8tGTwZJENeK09Dm6/QZcOm7yRjpWn6GHMbd1n
VgsIsQ6OMCAIcvk4OFVexr41ma/rIoPnxdmyW/7p59DxhtEOlxG9gmJ0O3X61L53xiVLbykdE5kD
IFW1gwxedgCnKApoJKt9Y279I44w/bCmYn0SaZrmsd9vQIbuksmdWyzmsVm5DZw+L5C/CHUzLRW9
tdIl4M3srWGeDf3EdnPNumOOMh+rqk/3qne6g77ly6kK5uypL/z2Vsur/qvRz+PXqvQQTulUithQ
U/WBHdj50jfkM0eLUbMvvKwWYwhLQvNUWK9iPbk1ocqRT1YuJuK2tpMl7Yaz3mpBG1ljYew5A1hZ
D7I/f2m7Pigj5kMP7ZSVN09Qeax1y9uFLBHUlSQjG119dLd1q7gTdIt5kzWmTyUijK+Bb3Yn9qpm
T+kgA2KUZ0UGxMjpfnQ8Ndxtym7ePJEF1Agi5sG6kGTEa4oVIFArPBWTfSJogX7wO0ITO37uPBuD
2+x8I4Mq8EmueWxIZPnRNvmgOM995t1CM7SjQvDQ7tPBnaq9JwPTuhFZNz6KHulmaKnMfh88d3jC
a+GenTmv+7eBC0cFrw1vjTbbHDoCFD3LDXtn2Whvh3x+mT2z/KzHOn0yAglS39t5AhuW/yrY6vRo
IexEQVOvyKGRDZsc1MlUwj+gqEEOP5R+FpkrB5FnNO5rOtfjoecpOlnuZu1Ka5XHUbr1i+OgfN6M
xf9coL1iLyjQ/PoaGiS1COZrPqxTlvn2k29phDrwjaFbcVuoeYLqMJX/qG+lui9V7kTDsBXRVtrr
neH0aWR1HduM1lnbEcSGaJVB+G3R0/5tE4V2ascsPzSuI2KwKgh+z0mj7KJ/FYBuH/QpqEXqnAUY
q9vtDIFky2FWDRnX7VNXaHgPCdfFajCfcMEfVlXcNZNNrGyNlqiuaePB/P0YPqzfu6VwzxKK58aW
q3PnTFX1aaaD/rYxGlY7ERTGV9NbasI4/V5++KPm3woOik+/N2ltR4T/Nz2ZGl+rdl0/WaI61RFb
zGQim5RBwElXTx5KOerJbAwD8ef14J9H13DZ5GFu7ieEl5hiy5B1fkQwbn3geILgQkgzn3Qtc39m
TZvy5uxNT0q2Sj8LrHjf3Dbo7iylW1k0C6V9zySdU2y3XvtubEbDXhstmO4DKxvbKJ986o2vDy6n
oDMfa1fqB9q84DCsy/a5NhRS1GfrGAvwRXCYsXeTfhbj/TqwkteecqjQylv58jafhN2296hg5K1B
s39nZ6L+mprQe0LZw07XV1Hh08/d+1rvyyRwOu3sBdr6wdTof7YGQKkqjfVc1yktnDJkqIkhoI2Y
Vnk5Looz3WrzA1RMPWB4KxPkqeJemG4ezh7kgOEYTCaasPYEj9r3btv5NBoueCuAu793mtp7bdZ6
fWHCEr8GikNMNkixtweHlt0OSufJS7X21mI5z5d02dq7em3IcJT5yHGVTyjW9H4dX2qnn/ZeZg3v
Uyr7ndem02sQdIjHQHCCg6ONxYMxVtOrmS0TW6lbiVDHsmX2LulVE7Lol4T9cfaOfVrVDmhr3aW+
XrzoJASG3iD0Z0S+FO51tpNslf5Lq5lqf+HUzj5WHSZuuqedmjZ1k7VZsK9sa45GQXy/vrbaTU1v
/R4EyjiuSJ0ShCu4fvEmhvk8PNF7sYTQMJcv4+o0P+Fr/Hs1+dq3lOYzmSqz2zv8KntLOmbiVFV1
03osRbeaYY1ZZ4Zld4G20isTtN+sDBdvb+4On6bU5m/aUpMWV3vzk28W6qtv5vWrtgbdUWcgz8LJ
LfKvDTq5L1rqbqepMIKnrTHsmifOUbdmZxRPVbCUyK7IRggLpKzvtVcQuiek8+g1Sn6z0kU+5AO6
rZYG5MBY4773cuTTW03k9LmVs1yRXOP567oEpNrZujw27YijByrqfai2+bBprsZyQEtFckMjicRX
JVk9jocFe9frwgj3NqfkcHH84segKnn6GYB0i1K/cp/yJh/XOMNpQda/s7mxZQo8rUVu9U9dz9Lv
hTbxvdS0/MOfrfKxLGT7QW/UsKGDIpD4a59S6ia2PMVa6mUYUtdNZyQvG+2IHA4fYekvwaurzM4P
Md4Qnay8WbwOmqfdW6vfvGtePr2bPo9mGCxYbkJeDU7Q73TJkm6K7cSTlQW3TqejJ0svgl2Dd0It
11wE/WNhuXsrVdM9hJ4f+12u3xquWzJESAFrYNcmRzRPhHQjvzIy6LF8avlZDJRsZt45z7kqAIDC
gSErKXTFE/qfY363xQ/ZqvbX8FeA7wra/RP9+38NGTQ85Cb/HhkEGPv8VyDx+u2/EUENx+EfCFbI
VyGwm6ATG8jtH5Dg5UtsR/C9iwYJS+bFm/gnUWD4f8BZk3PzGxAEYfyTJjCCPwy2jRiAe56rmyS2
/CeQID/BXyBBohMwApCbDnBpo4Bigv4rTYAZMBXepHUvk6w/+76Kssp8xF2zhNmAt6SkZufZo140
52yrz1jfesxha6Ikp8o0Gl6UCfNULxeh6Oz9KjhSWsxYMRPHayYgRdfirc3Fj9LHoCVs8KAsAx0z
hi4xNbpnj1qRr8ecPKtCU6fMdGOZQecxF/YZK0Kt9rgQlj17zr6b26eG/VXDcD8X+V2h6zt3sU96
tdx3ebofhDi43XTriGcmp9i9KEdnZ9elzoHVLfFYj7tSEULWrDdIxsctb0Mpsk/LSNkw27WvGfVA
tstHgOsPqyEpofDufXbSjBdzeXaHnh3fVfN1xYw/+/Z5HtqwYGTeBiZyry3ffWndzynZzO29qQev
Q0c/PHvBr6l5SFnBE2ZV80AO4k1jZd5uGIoDzCm1fdjq2Czr966s96whGiKK37upg4z1VXPbBe3t
xWEl9VQxMthtDESE/ajJY4x4qFZ7Qi6mRSK73WB49aJjvIBjtYY2EqvFNgUXm1X+U5OdQlRrGuEo
FIV7LE8pm0Jj164wGPTTD6CrJGiyU9lbMQnfHpu1zkVXnYzS+FKtLWKBJfG0Oqr9kVHW38mM0FHj
PJX+wdvwGTX1uWJYH/PlLr9wojYo5DDpkbeMUC9u/rPosxu/tf8PZJfMz/z9Xxac/15Z2n+2d9/r
T/X3l/oLdfF/CVfhQvf9+4r07Xv9UXz/15oE6/AnS2FZfyDuh7vEakR6kH8xHP0uSab5BzDbtQ4Q
NAeFyZ/5syL5f+BFIEuJv6AvICopJP+rJvl/kFOCUUnH2ISNyXH/k5pEUfxrTSI6yXHsC0WK/FOH
FP0bdTl0KwA59ygwN/zCIbesotqN+bxZZGHkPmM07aGm/zTMqbX1iGpiT1bsN4aZnoTfZICVta4v
BnISz8z6SNZZnd8NtYsUu5Fl6r+g5/FVFU/eVtS/iqB2urNNwFZ7kLXA8zfNIu32si2Ycmuvr9TN
0Jm1EXeT5eWJYeXoCpTfVmniZ1XdI6O4RA300Yx2mea0C3R500x6LnZ6yg9NyEDTBvWTqhoVfHRm
jvNDurJWCbaTqbmdBwacsEGt8wYsYE7xOupacwRnbKedHNM625mT9Ocvs1N7MpLjvPr3noE5Nu4Q
Eg1hpzO/U4YRVazWF6ObMJSFqVvwHnFLuJCFzb/RZzXB7oxlaZ03S0xfpi2YonWEWjj20EDtbTrM
Sl6AyvICBVLvo0zOwF6Lww/05nS0VrFEAsHi4sGIt6Ub9xrez4E2bRLtuauMLTiuNTB/lHtmC3nR
Iee9OGcrGemF67q3XTcH9Q/S15sqcTvCxl5zeJFql/uF61+S1lz7pgkWl0wCx8YDGywXGL4Ruq+G
sF2EmtlpsG0SvxPFxOpWf4v6CZ1QJNeqsg5eaxR6rBvUoGhxpYG9GZPzzISde/r7Cl6k4jYzau+o
yAbIvrh5RxdaGlMrT1XeVA19aavlMCHpbIeeafhbYnuyH37NrBfKE42l7E5spKLe7rJxmF9nC5Eo
6rQRkNA2Urf+waJnuOS21qGbKtMXxkNhm41MgDxd1KRa3SGlgp61n1eaxS4ZpEXU3DLPozgZbP9B
FYynQYGj62D0KP6DT3KxVnzaDEHEw7EvwwtBhLzu6FgdYkma7WE5+qNom0hx8WxKvQuOEhu5TXyd
2ylvOJW5U2E2zhbM3KEzm4tIRNX5N+y/a+Ka2eyxHWdC+wTRR2aSFVlVRKnbpHY46IjPjgZyxTwZ
FgEglSOKwOQ115w8tLFwTCwEy7VBC810DdJk6on5RgyjVvYxemu2PQAsenWyBtWyHpWF8YYhfq7I
d5mqzXwQ+lQuJ2OcGiPasOVDcOSGq+3AhR1rj+968Z41cxCP5SqgGgM5uAtupNoPIkLJei+GKF9B
KQUN/xy5WY8urC/NGSWkV0F43k2skXemW29cLCNaRJcBhZXGwkma+quf5ME8Wetez6exf4BlC6p4
drAlJGWHK+fBA5lexqgajIU7eytzd3sTqNOXqJxENXzkqNZGtl/aWLN8rAkMJvyKdmzn9ogYQhu5
8AsQ18zPbLDUaeGSqXsjrYUB75RZyo9KYkG2G7uFQogcf9UAv1XZTrc+YqZplzkClMGYVTEmaInF
sMu0lQ2UhruY6rA6ASJovMzm51BkqR6O3Vxle0NuOYPNtqZTfotIYNSjvm41LdJmBf6Y+XrafKs6
m1AGYE99YoBU9jglvT8z8BiG0j9qchLGsAVYXEgu0Iyf+pBrFZexa9ig4pH2kBhsRhYRARkO0+YA
ok38cmcMYojlIpcPX2/d8XmpmqmK7c4K6IOqyyh78AOnvrdnyFplCI/0owpeJlklw/4NnubtC2jx
yjKqPjisQZ0XiWhTPmIM03srF3ooREsnCqnDcrp5RPdEGVequ0habASLacCLPPZTI3HApEGqImM2
N+5PF8Ylzpx8eUZUhTe1b81t2Zk1DroqtHLTUbuNh+F9EiOJZQvWAjjbzGu82NG6Vj9Q4ZwA+EVg
9V5qhLiPeZCtnyzlcVhKrgsWvLB1wbd+5H3XelFxUaWDzS2Qpba32YOMFK2wipYc1+GuQK3b3QKJ
+/5DiTO/DCs7u5ihVm3TQPNmg4gD2a/VoXfWDflr1pbFz5xYw/I+l9784AmD+Ja5FvUrC4qWb5Uj
C/vGyFjQciN95IY3i1Ev21lDufbc9rW77OgHrO1Isz5Uex/6jTVJajPNeOlNo71RnJFPst6gwu2g
JvAj1TRXsW9o9tNTb3WezR3o5lZcLqY9Y7hrKoSzAr45dgaiwigCfhdp3rZ+y8qqv5dkswhKSJdu
R1vO3MYAjFxZkNG1D01yVaajji1Z3qQ6mEZMBB8yarNzLIswCSjFSukAlpzdnEMtyjzruzbZjrwj
YCG1HwgeRScHJ2QhlstqXIonFxDUjsW6uPXO2Np6vB3NgMaf8QI4eZ5b6d/yAUl50gbsTV+RP2if
kJsV2bkCuXW05W69nGtXvwh9cBXB7xEuw1pA7KqA4HrAsF9w5Dx4MIH4IAnoTPoOoXVoO20hP9Sy
wWfS08NdNSxK7vKyG+7aCxAXBVAe7jN3+bIeaMBxMKRjOwIFopjCK4ay0U406Knqds6stY8sVQVb
6LOMwTzUljPIW81ZWZO0UhDWcDF620/IHC7sY99vwRYRP4y/Kh3XXAu3ocyN0C8lS8XyZS2NA24t
C4Z6FA7YrWaaLe9IxMAZU/FkhMrpzRT5dmlUrwAFaXDQSlvReNlB7xym0WZjOJHCZveKDMCl+/IR
jHwMa6qsm4vuok5cx0j7yC44QsPa6v0pA3knCSometpizJoCkfBsI1z2bLI1dqwRn7AjNzRYj7ga
F+E/uY0QvY6oqbecNXGzoc2wE/ZZtraYxDZn5vDsPaWN57Ka1GdZrql2p1ViEQc5IJ/k0anyGedz
fxHhYDmum+kJMrnUYim6fHtDROtAbLko8kllafVtibmVarcMfb7BuhfrNAKnc/51/n5cR05Wo++J
Z0StDGz1aEi7n3aTyYVIFtIc7FdLX1wVFllW2S+Zyu0hIatd/kzxMKhdDTBpFrRAuvaRGZn1tebM
FruxLZnFqgIUB2pxlN6N2nyVH/qJlJSHEhOnvFsVQ3tGSoS1vjl+OSviMOyh3q352pmnbdOoJeCA
2HGrdOx3s305hWQHZ/a8FlsuomXsVP+0FvPU/soza+4Tq9/G8fj/YZ/fCtHL3PHvZ6xEDW3z1yHr
8gd+4z4m4xKH3gX18S8+t0vy7D9mrIsrDlyHY4KoadLP/ul8c4I/XJcwOHIesLYRA/ZPIZjjoR8D
9AnIPr68Gl/6Uwj333C+/T36T9c9+m5yakHWmQRN72+xc1u+Ca104W87e10e6kkG+24avwqGJnKr
yg0DU4D4Ge6n6v1P5S4vtvTf8HVaYaAoi83k3K8akpvCC9qkqh1UQi5hCpo7DwlLu8zaR/zU28uD
7ZbHYiymI4KLc2orIzbRPhFu2m67f7n6//gl/2Lnu1y5f/WiMSlyzYhTvACgLmq6i/rtXxWvDQMD
2C+5W1gOz429N2ogjraGjx5ad2LXmz5F9rjhP67Scx5XGWpzO5f8PjmiktYrRWhXuX7GAkRpQNfO
dEkXZ8BmruQDtKYNkYKap1Cvk0lKoqfu+nY1zjQ2z4hsymTNuzM7SKFq8BicNn9xwsBID5sqIs1t
X9ZiJXE/fypLBLFW4z9T1phqUjMZUcWh+Zzk0WiAgIQv8SErLAccWmG9dERAGulJaY2KvXoZEnZd
7I1lQeg0Xl7SQhJDI9SWfUdH5h3NGQjcNt/0cjHOdt9ge7qEM7kUO8Nob3FrPME2vASF/+K6UkAT
sO2nn1hfiLUO5VhLEVucQMXOLKKZZJOQuIHIJarr1jPzgwclO1q44oZK25tqGGMUqyv+LLDo4Ply
NexZ+5oVDF8wFsyYf37pxnCHdVdcbpWg6sO08AyywZRFkn5mhV6hHa8fR9HbKvYlc/NlHdE4RcKv
5xgafnj8r+8ZnIN/u2d0j3PgsrvJsBw2x/p/8xXSBSHDQocYC9ISzA4FsxkQpXT90K/3i4P7+Byk
BD+MflxYm3+vG+/MrWI/ZSRf9M0vDE/767f2GptMmT+fMMRtO7jZGmWQ49DNEK8oMrHt/Nq8XT06
wi4w8OnlbUSLg4WwZQOikJiH7Ak2yIPbCLU8Z66unBNn8JA0mTdF15d1Lp9mD/OKKcXEkjjr3aFF
qYwkhNulRRfFmlgvqXQi75yRaJLRlVFV47zX62BvkqyCK2PWD7rZPadFYeyabCljrLAfBWde7CqM
66UeqL0j2GqNy++JTHK10vGkG9Ol9wjLRLexOJ+FUeHNMvFiXN8bYCluSDKLuNz8rCtPXTBme2m7
l2/ott31TlvM5rOcyvfc4YkDAYnwH43Y6jHVXG8VIUiwyzMaqvoNyvagOQqlVzeCa2ZIMq8PqzOp
WKqui9euumuv5pqy/jWhY1m1502+Tt8RWaYIY5hupYkYyBhe/XmoSFJh0L5etlWdA4Ka4uutmDnF
eBkn3fj67ObtwDYjUuWZFJm6g55CUKfTk75p3/K1tlh6jXbl8jGIkRu5Y+Te59e0hG668cvgi6S2
h0HuTXt9AJC9vqFISRtPyzZR6yaPla09Ns30kU4+aSpFv+2ul1BgFSFdQcUaKWonN5fdTSVLbCxG
vOrMV00w/ahc8py8hv+rzLc2s9ARqVq/cXqeM98SR3aB/rCwt14fK3LKcnD5DdFTP+JRmYPudH3C
Bl1yUy31S9ETrEcvg7BSZ+8vO25+XD8/VEAfxAR+rA7VLxhPiH7z5Pp92JK2nSltJOVziw4SIjPr
ze64WdNL7VVUj6kN9ooUM86W4FQCNRtb/6Nws+fCD5JgToGNB/NyTvBC8BNDoo+7qqzaHfrRFWVi
/mouPlqx2aWVmiC+PWtQNwjNQkO0z64YTtd7ua92s2jusPKxB3LmPfNlVnGF/vb341uITsXXB3Nw
D5lhjnvESvwyXc8nJzW4eky9cdPw7kGGU5jgOo+og+stMbSYwQ0K2vXPC3Pz9xgWiQGy6x4d4cBF
6RAUpmNRxQFtVpwT2IGi47uyAy+RLkX5eq8SEpNs/vjwz+8Bh+CGtloVZ6XEqUxT+PvD9wsS2zVT
L0P3WF6+3mnVtuss8aWuLCsaEQ3FRVo9FA2n8KDItZnHhoYvm7hVDE62IidgcGvSm+tHf/3Bf9fW
zuIAlN2IASG4vRaj9HINrqfR9b67/mbV5dvkjPexnFKQzKIGk8LQB+ZbfClY9O6tenpqe+dxG0u0
WsKMXahL5JposAmB4cS4fPv1pYG36OsrkjkuBwJJSy2xRQu1P1xI+A1xiv3UMvk8Wj3/uyifXBy3
R+/yS1gdvfTiElBx/U+d0hySnjzH6UJopGejoOTa5pp+lzn2lmSYyrqeWzCoRqRIyv9IDfG2ttzd
c/uSMZwk12faNQg6z+ZmP+YowDngWi/Jqo+GRKJGG91kbaw8LMBkqXi4UPPN4Skv9itD4JHMyCPN
NcdYAVNbs7MaK11m72hmQpoQXNtIga6fdqsPMpwrYki4Gyt8XrdldnM9tBfPj6fFHffEZnE/B96Z
VI2H/lI6rGD6Xg7lY+U3YZC+uSmfrH15mquxfLG29blouGvroVNv7M+TR3oGxOp4t9l60+w29Irn
uiMlME6ZC+7LloqC8qu5PInm5QnzEVGcrz+eIS9C8uxX4VpxbpnGeRxqNPX5/OoWL6LvUiqCCBIR
MHFdrjJZoCU3AmBrlvV9slRblJduNFFOJkMtEdFyRjj4KPJGIKwl5cm4NoDpNGzka/Vvjeb7e69l
gkaLkJQVj6dTG0T7awULPi+/vNbtOw1g7PohddWMRcmAH/99e7ZExgaCbdV5Sx2iLxFT+rzg2Avd
viWntz0p7q5McbA2gD9cNWqysp0ubPrloUMFHRe2TbIf5+TCwo+9MreHWmkEt4/uHYF+KuwwLiVu
s5qPzVzc2vb2oC5HlbQwn5umdrg+GdeDa542sDwnyVMOtsv7LlsnMPJwqPoYCUMVg3yaOw+0NTZ5
anepa9xuG32Vm11CTKo6MryLNKBf7jo0dqG+Yp9oaOio2tvuO34SGSvEKnFa1v+TsPNajtxoovQT
IQLe3HajgXb0bjg3CHE4hPceT79fFTdi/5FipQspNBoaNICqyjx5zAeGiPCfvH651Txgq6gn/nGc
cvvUtWNoj+VT6cCKzLp09h1sB3arwmMfijze1zaMkUbt9fvEumFBtiyNofen0p5OvZ2cRvi0LBmF
t5lHjEdOdlIg2OzqtmZ44hnDAXbrs6zm6xWgTtdYHeJLnZ44l6wtH0lM0c5ID3y1dd7Upt2QovNw
ina9A+Q4qO3bakTzccUqljp1OZaWdmjBO4yMhrxDeLXrtC+5PSkmNOZqFmwKxLVsScCpdBgqOBga
qu6AWQ2WNQie96WaboGSDw+d8CFrdJ6ReAbK85xX7UFFgmFuLpPjetsDQVJ8GQ5WUv1P6EzkaWUw
pHBwJRF0oOpI1GzZTwwV4XkNB/xx4Km6fXbp2fPrxNOumrNcNCKcoGM2zJDc8lE1wZ4X+03eiNq2
5oCy/0WefdA6LBzZgtyd7qtmYFstuMGROSZPc7tygIlit6LEr+wuAQ5gf8eMYtgPsWoFcbL8aHRi
+Mb2mKsYv4oPxaveh1qzALB3m8njI1mx4LmkJVRP08XJoBItjQOm1QGK78T3sHcPB9m5iT/FGTX9
iFrOou2XVZjtOM9YnRGMh3TUT5BP7GUhURpj53eaBUTH903Nz3yJ3YMsEeQilP9FhkrDnqUn3x8G
O1DcwufiWHsbW63dnQbRhLiZUfh1iyGsMhtjUOkuMvBMvXegUV1WWgz3WZ6CDpq/MHUMsJKn1L4p
TLYBRzQhdZ2SQ5i2mEYRIFR1Dh2bu76URj+xJnDPkr9Gnp+z2Gs80c4h71OL7X2yHGNfxqnuD3Ub
9ksENUv8tZVPdHfR1O8GHQrjetu6jAZcHKMi3i+UjQcYufk+Nx9VY9qOaW8PEBA1SEULpf3cnUyt
1Q9lmoIu5/tlKWa59nUaEgyQ0pt4Y2+Wb4VsxObR/ppzvCPk/5JbiVWNb63RPfYbp/kCEZKXfLlv
zc8VAvL3Z2gT46/BSIPeZmuTu1WUt8NB7j2aKM2YJV0Ssak3v2CF9b4tjgdDViKcxKOpAkiKQ0Ju
+p1aXBqMR6lO2RPl3qVYLImoVkASh/KSiwppdrZ3N02wYxa9Hsi2n7VtfHBG87xu7nMvqooq5dX9
94ZL/3u/RbdForfI9CINEt4LuMj/9uhTy65pdx0RB6KGki9yu7hPsRuN/qKYb3Dwm/2qq1G4lVF5
cLXMV22KgyxNTl4dk2tqJu+K2bNXqdbX1upv9sL2VvbQ0Ya4OsZqd9c5bvcf1238OZJ2mHmT1uxx
1bqJ+wziuT+vO6k8c8hnLT4wO0EGVJWHCqZ3Yle+ePCB4m3nPFdhzxgXWc83yfiQt6w+umMSJ5N+
C9288MKZ4fHOUmFMKsqNjq7Jj6y5ZOzc73p33CUZvoE417b+qLN5GGD0MDvMfZ5qTyzdyfe8T+zH
knBNxndZFm9Jf/iPZ/Q3laD4rNjeAKUwdNJFKNWfn9WjV7G6pIp8dWWZJSUVuhLT01WiAFaa2QuX
RKGHFddLj/Dd2lo2sqvYVO5lvZOrg7nrm0zfVX1jHEp8xuy4604KdWQ3EeUun7yqDSeqx/2EXbAf
V/YF4P2/UocNcbX/4xz0/Wks/MVMEhZMW8Zv/Q8qZFdUvRs2wfi5+Jj/f43msO5hCmDI2wu/5/he
ExCD2jsooPBMxgudjaNR3dNo945fr8Vdqs4vpYKvs1xlcm0XijcfGfnDBdXfgZx9Vy1Xyr24DYzE
wZ4aoqE11/lRg0lViwp1IDzPZxYib+qorjjdmeGU/Pr3h2eIBfS3j2sxliYlkGQPmzjUPx/e7M55
NlltephNYiU0Z/KVEgKiOCZKXLp7wIQubQ51FsGSzRbKYzEWQ6zhy+NQFnDiDJGPAj11QLBjsbfQ
zVCwZLtoZKfG7Hzge+zD1iJDM4884u7kFhBpM1gnO7nBAD6iBkfvreP3Mbv6179/zr972Qqwz9Y0
oqkx7nJU5LF/+5yDutEB5zb4HMUH/MzBT2CqcvwK6aaKkgf9dh0kE9rA8+rlTzPGertprWrs55TX
f78aQxAC/7ztXI7u4PDrQPblVRP7x/+8ZXNKYGSs5aaP++7n6MVJyLSITqMRNXSE22s4Y+ly0JZ1
xPkwwQaiWdegrWL7YEX2vadqxRmWNNqTCFwD3Rr8kpXpUI66xjS7U2LyjVN/I7fNKE9/9hklcKV6
V9pUqidxgNJ5ut2yfJdHU6u6+3bjrMCZknXbNO56GAX4KQ4PWe0pEUiOE40Pptf938Ytm/tQtWLd
10nbUTfsp+VPlsufsfSzW15UnCF9uCEGvooW0552Ufeb5f6Vm0KL602Q8vDZakULLOr1LMOysI6/
+mp5ZOVcZMPpDsaBguxDnuO1OGY0ndq9i9xjv+S086QQu9NGdxy/yfXSpdTp7QJS6GnuGszrwM66
zWHUpdFZ4tLqNneh6V7lDZIgA8LQx6imHlkqbDqLGK1Hq9S7YWKuNgPlCpyyUFSsZag7wHxEs884
aou4EmVh0xMlUTxn840CW3xbh/Ns0ti0ff8qGzGJ66BBuMVwHqpfCa6zCMy2nnGLze0r4uV3A5Ev
5vbg632GODPx9KApIyQI1jSEeW1ve6R1QTwkL7EdziZPUpbAS60ditH8qJgtXEsViLkr0/suBk+u
3EC31/xx5oftunxdbpnwM6je8AwQ0BIT7i9TE14Gkz931hmxWuLrTBqxZeEzxc16zowZaLFLlOeS
Un/StudYpwIUT4uCezrmPGnfnjibnGJY7nukiuGqnDDVSq41vL9iUuYAVr2yM+kH9pHaU4LfWyt7
N5xXqhyjRsGA5W4DoCDOAGb7xQ5xcr/XSzxsVMN+lWeJvaQYmmzZp9xyc2cFU1La7+JJi/hxv8sO
GK43Mlg8yIOgVKOriNT2IVbSZ1Rezc4ocZlYtnTbOc76iBebc8ZJa99WcE8NuBAWRI7T7KXsvwr9
2tTnEA50AvoElD4DvQcbmJv8sAOKJeKGssBZveVsuZN7NT9lkZlCmpj6lkqa5k6W22uX+z17K9yN
C8L0x+9Zh+g/C3VrT2w0Zsf0cUFeZiFsEJylkIg5mK+uc5IHiJ0Mdw1l+d4S9Ysl2kZ2lWmvCNOq
eU74bTWO29XAfF7gKvmSIvuLptNYt09ekptBhMUHBK1shINKLTWYyi16DZdJA0MYxVXUU9NCsIed
jjVqd84sLKkmDYURhvgBSRzaNdrI+nDz9dJgOSXBAqXkaHbM+AbmmPAWWjEg5vK0Ljd26tIygmBN
qFR4voPqQ4Jecb2ia/L8MRnpbNMLEBbihbkd6VAq9FuiJ5JruIpaX6nhh8h2UdbxmPPRIWXDm4b/
L1QVWldzNWBSqE2PT7SAOjMKJkrcJmg074Xe9VQIGKHG+buprc13UOQEfeO9y2MA63s88VIg2MFz
A6sZoZcMGWZ2dhoqJU46Nj7K2IUp/DjrXq8HCCzUihKxhJ3Qwm5Ddggwca7EQanQm+zRBLD4KYRy
dwSLSgxcQTBzOBPaQ0+2gJfh8nNVN+fOy4Z73H2+JMyoivd35IjHaApCGvSFgzGd5EeXk520jaqj
m1mhpsZELkXL99s1G5126cf7/mOK7t2s+0hF+eXOMAPz4SjfWlkZyhUTr2w8Cg3SztYXM5gVDaGw
rV1lI2g26Q/DzLZQb62PEWvzb+rtt7vG/XdJ8ce87R+FFeM2RzxrfLFxlPg7c1zzVqPoC+g0DMB5
IqI41AvSh4edxGDl3K1wp5+Tuv5SIBFQO2SXmVkQVS5vexrROHdT8T2O/v9f1j9PYkiqRG/qqonV
DmY6f57EVeYu8+JMtt8yGth7iXKYJvPZtBbQJDllE80qpQXOvCTH9G0y+4uuj8G/VwQUW/+oCAwV
3x289pnx4v3/t4rAS9ytK2AL0V5nXkhspA5nw1fn5AckkV0p2l55gsQlhw48UOTeoyWwdvYsGoUp
ziH2WNoOFulOnnDyq7dFOxm6+4rApDqaELuVFjtBK/9ZwgDdFczWtJcod3A32rf6/B6JZltZ6Q27
OGL+0Tzao/5CEwI8cBPbNIgIfbF5RMWPncnt4LLTaFl8mZBd3sbTMc2G9RZnoPs07SpIsIj9VxUu
CIDsopBwslmpddai9WXUVFZPhe1Y5ih8B12q3OZWAddlJBT5M2VHqwETp3B1SOz5WJ3BDjQ8CpfS
eHHj98pS4m/UfKobOPlV9oizY3ycO/LYxYUJHdgwEkto1Mb7Qhf93XM4FcaFbDKzmCnjVbGvFhPE
WYwVFw11UZ6Qg12k62M7g7BQzj5nOXdFrqBxXRKxkZpMOQkf89jrViPHMh4OCnTn35we1xT38Ar8
euacC/kfnNdaFgVyTJJFnH2cu9+zZUFsDp2rvoDJysa7SeNnK+nfi8p8kB2P3KXSZvogKOEv0WgD
O/5WpKMp5Y84zeUIz0vOXrwwoV7AfdAbWTCqviFQuaoQUsbNtVZZU3LZiWYFRSrntSgDZfmtinnx
XF9ICIoPE4fOOPIg5G9DG5nhJ7HPuuMAyjAQoCAXpJxmycvu7fmAdivigASI71vzVu5boxN/QFCi
U+UQAJH8wtag+o9G+58AgWZgeOrAmrAg6LB+/ly+LnS6bSrJgIgFQm3Z2Y8t/4mnx1smXhtDPCH5
aCViLEeGjQe+K182eZXxlvzWF+taD7376hr7P8+eCYkzAFz29u/L/R+MCkMzHPgcOgZammnY+t/w
gahyYPjAIvWZLFA5io1G7y16Lbu5IOY9Lg509u9JhTU+roNoNgWKp4u6Vx/MR31sNtwsIrg7PKhm
my6eRaDYNzwG1OeUmHlbYpcQA6TBm++gCr9E5QD9F9CUWdt/dc7aPzd40kJoI3Uo+AiXLIHl/E9P
g1ilGm0Y59/jSPhWuO5p9j0JYFtgzakDbIawUEKsfWWRN8DBPWjmfR7BupTYv7LqLz2Hp//vd9sQ
d/OPJpddVcV4jdcD2RICpj+vzCnqakry2fZJOX4xmZFsK2vfc+W0swno91GfMMXNJpp22TtkGaA6
rpbyyWwzG21Vl9qel/FUMhsMiy9RC8sDQjb5ciIFg/lhTjJiygQnRh7rEs7VLJVjHRob8lTtP/IJ
aRv/0cLTvtPYgqgK0ML+ey8ZFzGkfGbnzIoL+ybKOsY19XzCmYSxsrZ+6dDDjpg83aierydmFg6p
82D3ZuPn+TnuqvJpXl5sp35xB8+71OMyPHZ6h7lhPZ5GSzUv8l/xPDnMhuGyL31QZ8nPstaiO631
NWxhrq2J7rfB7BYhrXoe4tG5RXJR7Vrb+6UUE2qMyH4sJgaR2hJ6dr4ezJuV+ULArSLaYmWVaaV9
TOOeiIHSeJw4bbnmCFejxbP20wR7zVTi7dTT7uEVMcKZzumLZkB6MO7n2rphtsokbOGcWyLHL1ZN
e1bzG09DeNUr3XbE6PPOMwXaqQ7e1WZ6GmHBiWMcF4BDLYBFq3xitv9g2lWM22N66VRWYu1kjh9N
cMZXfNmwhT2tSn6TTm3sa0W9cFXWuqe7Uv12DJi5YIaJHAyRNzUfLVSYq8oZ+9djh5PeNL+W7hoO
IGGp95ia3TnNCjxHyXMhQSLvcxxjIDb4EVSKnMoyjatPA1sH1xy/NjZfcxn90gM2TBKoy3qM37/6
5SrKcxa7d8l4cGZeTWMyAw6UODMV33AYQtXJKRt4A9N9AYdkB4PzoUJmykQap98lBp6RTtDXajXu
0Hwe05ZsE3/ryC2JkYKjk1uLFbHIr6E8tfAj931f/HRbG3dRzpzUtX4wSA0Sp3pjCI43//qCI9HO
Bvwgoh0VS4mOQIO9qL4tw0AIhIskJtYPTWOFSe3cdBf9a7SMW2iR9FnNfbIskMo1FuKRS92p2k0+
+y2UqMr+bLPpBha2PW77QMMBtMnN3Q2pPV7zA7OnbA/D9DZSVB/Ru+8sgbiPRfw6oW2Y7fpUwZXa
3HI3a9OXMzfMDq+OQ7bC5uztFusATz+aEHt3SZqeNny+a1Pjbk4f/Mau9nh9q5e8C8sLTuAHdY7J
vIF1dAtT/+quxu06cBvHKWBas8MN5MgtTg4OHBmkQ8wp0pNmr7cb1OadVpQHb0nh5TjeTdyWmEWN
F4YQzETtS2/Mfs4Pr1vzw2oLXxmdv4oxOUT15yTyIUwShutpN+Xe/YYFEl47jMus+WkxOwCQxmQQ
Pp3QDPm9Hd04XRkMyXJn68Ox8CzyXbDoTYsLl/W+5qNIOdoVUUGYyH2Bm0PVWq+rlfxQesLsMvdY
z+iSIXuHcU06yEJGUUlyy474kj0pfPRaFRpJ84j8hq8abltw6sXdzkk5B3hW4hMxEtZTr6gjqqNa
Rj9wNQWRiOYz872DnoC8WTm1ZTslRxLy9mOXEjjUPq51AKHjahUYQxfeQ6yrp9K9V5T1bp6jfdP/
gPGzhzz9mNeGcIt9x3ToikrjUgGIRHCYsDUtl+RWV/r7ZmvuIqV6t/DOiLtiPy1MP8yyOi82hhxV
dacXzNLq/mZQJugBD2kUkXPDzNDFRaoN6lS9Jq5xhxT6YcO/d7Gje68iLkpVffx3SFyiDyc5Kop8
DnkK4whZewuxEb8yj8NE6dD2D/erDjn6wevSn3lDHF9qCTH88Dg33mXxrkoCIILmVK+fai0oDNyy
pzcj+a0lL5eqQjeKdl3XGKAjElGfUtd+qGL/Tp/+4tKXKD42BsDly2i+EOq0K5yv2kS/BHRUxMdt
aDDSxlsdXZUOitZcAWr9rRh37s2QIvzRn4RTc30brY9690tt7tVugVZyi2LkXMJ7BX0PmgTei0VA
yFo8IOPYZzjhC+egGdzOA2qhVIGWfvC2zNcH7IzBUqoxv2uRhcaqB6ktHIbqEnkXvTsLA7mIvJAF
phPxg5AqYVIT9I7C927pzx0LusGA28EVwoT4lk8fQ2w9Ottw6c04gJhOEmd0cXlCrmOgLXCOSQNl
y3zYjF+LMmIw3D1a9nLsHVxDubjZbC6KWZxjMSiBZ6VoE+5idVjFX623gipet9bzNfjsJRGQXtoF
rvNudk2AlIY2eURkr8MGyg+je9sbqT9ZmO+C/2+6E5LuwlFfHrq+2qsRtn834Am4qLT5Ts+vGQoh
TfgJNPejWZ4MTQ16Qkfb7WNq9OtSdXh9tL5hm1Qcgk2en5clbC3jUCdKs5+dwvU9eJfglJziZphF
Sx3Qyp26uggxHj8q2uZnbo+GdqB76B2R6mTuLAU7c/VRt96wbvYVxlwziok09qPoq24vxKceoogj
1Bj2jvu56AP5uhrBMa1Z7SK80UE3d8PAhMmyf42GfUK2eKF53qndK1JKGrh+V+R32gy6CW/O3sKE
3Jb0MBF7ZkSYUqXqyVm+LICMRN8OFl6NRF++pR7FqBUdMAN4HrlEDUOL3VCqDOohpdb9o8kAVWFK
vwCXwBw8rFr1EqvrE0Jm6m+F4ZDVnS2yvGZlOcAHY40B/2BtrXZHpSWXzDVwV1TVuzofAyMnNafD
Y7+sGID3YakcR216H7ZI3+nIM/dVM6MfKe5UQ/9lA72qRnPsVpPDufA3qPs0jfvSu0Q168hwsvNo
3qPK+LX05MyW9QA1o3JecyfCYh1r6N0CFFd/mujBdnFVkRHF5xmdt9mrX5x8PGuLvVf0/GlLgRYH
qJU4oNzrr4hwfFt53AbypCPjdkJB4zdp9yQcJDu8GsGdCBTXMtr5aKWM52VG5HWdVOeIz8bjON+M
Gr5yxstkfzZTddGVFuKmttcdQpIVAfBR15AxpzVkwr9hks+bAAZHXq9WBj0I4JrXfxmTFkSr/d65
NrY0ucHrqhz1PH+I8bbbsovLcArf8COjx/vENJnWYSoEJaA0vHuNb3XfHcc65OxnnjrukwvsKJKP
8tDm1ucRDloqLG/g7HYju9kdrrVOBQLL9aMd3I82Gs/2VqcXu5/OU7wClifuRS+odKiaNgA3C4lX
rD0yTN1rUaG+bzDoofdRtpGxOj5k5hEfrGDG0oX6MV33na6yt2Tax4ByMIOHRFxq1VEHJAYEML/s
bPUvWF6QbcbojLQxOscO/4WIg/C8oeqQ6bsTe8dcXRqbrjpJyvWUV1oKgSNuj1gQKE8dybxYho7L
uWm7+NnGeSw0cFnz5d/ahTLfuQNatHKN+70y6ICLRcVZxLdGlhf5W7VAiBR/TOpaveByWu6+vzhb
f9tpPfkT9I0Ah7382XZyDmB3Kc6EvelMi3GgojKurz1ioF1uX7o1rl4RzRRnFi9D/rksX9V5HI5I
nzDPj4rmFFmYRC4kLwRdM4gwE76k0/rxgEdVFcofsMCDZ4PYnOO8bOWrk7Gh9YqqneXfGmJ8V8+0
1/JvvQwWLtJ++lbdzuE+RW9eTSL63DLbI44Rpki/h989H3GUq9rofY3Wj17l6iudqFT1tanTk9GT
olY+ZulG1K2m+NUKDWt01iMzgDkGzlknCv4pPWhz8Ssj76p9SDLov5ndhJhoFRxZUzD31rnWhqBy
Ox9F95PrbMYuwEMr3TGh+JHBIGJKkRKe+An/5qwu1RP2qaQNjuykyyxYkV8oRB2f4fWMc9QWmsr2
2+WkFf9oXbtHiYXpkDsFrZojbmgca7ceUm09dnB34Nt0XCy2lrM+B0WHkQ7uUr6LdZi7ane9TZ73
vARprTJaSeIXz+iDUe8PxKcdUyd6bHtdWO9vyBbvonGZ8bgnKVtB85jFcThs43nVy5+Jii/0ZgeC
aZT0SITVEdkoFqIYODiwVPdOA+Mu2RIYjNqDh6M1AWo3JE17WXKedAUqjh2/O4kDgxS/bGiIqV/N
wi/C3W7XPHtnzzl7c/VglDY+ooRrCRImVBz2qAqAeOuCAU5LarLb1nVyb8F9VucJgnePgqCxb5hI
Qb9ibDnOLiipgixZTd7sDrXtxHwBVtTya1QZwBm5d11c/Gjqi6O097U38FrUWziohm8iJO87HXfE
xunCAo0lnoeWTwk/6DiI1DW2pKv7u6I88Ej+1ppTnxSPWeneqGa5V3LrNYc5387QNHHVnHX8vCzD
X2drjxB556jDk9neJ85nww+NG/M3k0KSiyMCOJ0jDe9LVZWBnuGNiX46xB6vgZfZ4mCRHnXdwLgM
XCtfy4Ur2V6tBJBWbTFDGrjZThYhxX/w5m7CvYTz1jBZ0LEF9zNLGD9woGFNcDunTJKtqCwPtdH8
qDkID/AqEST6cBYPmA4dgJcnjAGobKLJy3dLR2PSP25rfMUTjFCyNnlxSLFbm/5sZmO8R/mmhc2r
QT76OZ6IRahqnGd04VJ0KMlnuSEEm3QAOGE3TP7vx/YBazeCFVaLjE+Y/FeaDDmjsXVsmqiNfTzM
7IumEAq9YQ0QDtqQhpjDBUqDMZmjw8XQq2JF8vei00n68BAf60Gp15M3OANb0RziBdWe83q9kVzE
Teg4FBsRXVqWl8JVpl0UGya2aO58E89EWxg4hRVTF/lOrqu30BvtfbL10XsLZ+xUakp8Qc25t6io
0pAwpWqHqLG9mcey23Vuwb+hzous6EY5G/Bo/ITeddev0dMGMTmMtaY9tmV3WbFjurSTc9FQn9Cz
McqEamqEmLQYF310ObfHNgsA16YjMTnTDuVLjeGKae3m2nkrrTq79zD3mmN1uMeb+zdKyctIxAj8
XOrzKU2Nq1JyLKa5+TBr1EHjZEworaEaTMVkhB1RPPKejnqQYXfSlEZ3GPHUANPfVqiuJuNzUOZd
M2z6gX3soXYPC24u+28CssQx3X7EWRMDA9qGGv658lfVuw/VGn1qcNeZMsFi22L19xZXGJzxkspb
iad/e1hBWmqmAGLUZ6w1qSzu/CKlBRIIlcNox/PVVGEmP1Bcmg4TMPHVbm7fFkWkHCKbBtEAS/j+
DkJ9AXeEJ6ZpUeabRemTjPQ+TyZlytafJsFHmkarP/wqJTs9N7CAIOLoW5WEQRDDyGSF9zxt0Tkl
D2Rc8ukyecaxMOAIqjWUdrX1DnXPb3JhWkt+ft9BXGTAiwgV3q8YqZmJd+zS9rV0lFPsKf0Be645
UEr3RRJUJEBdJkRBrXgr+JJy6YEw7ah2Qo/gVxzf9CN7NaNU8XmdIfqtV3mFENr8JqrKWautLL+d
bKYv7LEMS/lx8pfLgbscPf8/oFB+8rp09m7C8FrOtuRPxnFHQcU1HeR1ZXqlPKvxcmMNFi+e4G+7
HmMX2it5g2EdlUDpiCgYF4Wp3j1wPjET+x6eyy9JNBj4mwtjkdxNFpqg2iASaNnglr0jaOcpZAYo
Tr7pCd1s1lR+YxdvQ6Qiayn7h0lg/HJqWxvqcU4S4sPmkzXiBr0svwYxIdCYOXwz/RERiy0s16yT
RDYFQZOcLRgEqJVwozYPkKpJopqpn8VYIdbjd73sQzlMd1AdIS5TAevSfedh2e0u+dmB/ukzg22I
P1fvo9KVtEYFZw4fjdjCNqVk+SkXRS0xy/7c/5DT5X7UXrd+u5CXWn7Pm3MxoEmRzCDY79+kZGHb
HrHV3W6EvE1+RInV6p3IpbVVzO/gSstJgIgbBomwJZ9hLuHLZez+8o7FhteFc9oeJBlTTvMl2h7D
YzemtQDIgW0pp8FyWrN6ZEQg4l2YjR2kZEbSARSI2FDMgQcdiA17RaNNIxPLd2frVVGA6CUrVN5u
yQ+PnO0Yl9sJO3d7V+InCh/OC+QsV8FKgQNVRXhlJcykCn3d9ZNC7zeW12XEd4FEDviZQlMoZ2Df
Ggtl+7KjtALwUp4nr/9mtlddhiGdAuyNI7OgrWWNqftK67FuW/Mkjii/UdFBxjGqyAgqy8Q2QiOG
z4EQQzuCiDDXYkzk8qbUbjUHJQ6FkiogZZ+R4D9UVUKAL+dn45ZUEOKnDpbxYqUdO6CYe4BET3vB
c5CEMXriPcb+6x1wPlH1TI6kGnChWWotWlhc4A/d2Jg7LFjGvXwfkubg8AJCU540IBwl/J7s2Xqz
T+LWn95wPCYwQ8wS5fjLVms2gjKcydHacFd3SbxNu1LnheG97egxQvkc8M9y9136LDcH2xNl3QhO
3Sm8dWp1JCDjsx/oic0UTE/H41RoNboJVaQYsDVLednwzg4KnKySmdDiAnXGXje8o3w8BRgdAg44
mt+HsKH3+BvM3vfyxzMT+rDTB0YMfOrBQiA1UWGeEuMn2jcPHe5m/M5Yf9y6lV2GbfqbNSFnWvmC
Pi45ymGQMLYft9Laiylc7UHHGK1nN3WCuC8phQXXKHemleykBeHGCpFWiBCiue4h5fAzGZQwdYel
J3gU1QoXWi3zKTDZUAQx+HvTFKoshZPYHeoOn5iR2piEsl2Cw0w2sNnKTd7sOiw4eqcP5Qvf4ebt
b8md/OkR9ha+NeUTXqA2A+YJBFnPps+4Nt/xnFP2Re7dyGFKlq2PHaEP3Ib6QzO226Zs3jVAq8Tr
ftQJTN9Uhyhgadklyo0nYyqTo2q28a6P8WlTmwbrgxJVF6RNDC4SGl4c0AXZWi4wlQrqpFNyyndI
jWnpRTkjLNSDjtpvjPUbpzKYNujmzzG2Uf6PJcOBZm5gtAit0IDwA9coZyd3SUnPltuEfM0z0tDV
CAmk6mq3kkWUQA33R6dR8Rx3CGPMnXaftjcRSY3HwUgo4sShZC93pj0dpOBtKmxkK9BUd4ZjuYHb
Ns1ebnl5VZqwjGwkSrzCcCm3Y4uJv5HgjMrAIPdXwgkkTV/wEEKmiO+NKORzF4WhEMQsk0Z2wguu
30AMnfXLJJqYN2H8iaV2UNm2Hpis6J0JYw9UmbFiglvETlvtam96eu1biQ2jy8CBeqOVYEIH5JYv
VuhqBaMT8UHk8peLUFUQgOX6naTKKGvIMPvoxXX9LVYoJ5Mwq9jCnKbGsVIQ1bKUV7wzeS0XIdeK
jL/KcQu7IceVTqxbQ0tzPy4DDGZQCBKUFrksN+7nhxzQySGw3C7kliefiw5j/2B07Vk+/zKPPxVN
x5xJFL+SR2PYcCb198qelZOsGocB0hIOMGSIDs6t/CByLCsOQ9vSTw1UExgY6W/btlCUJ+lO3aKX
UTDiWqDvZYzrm75vd5LElUUJcpEKCA+xitz+5YGk5vaxib2zXCSJbsGTQBPD3UZ17GpEjlTMbGox
xJYz+txGa6U8MFF5JNz0bVTUKDCh58kSATtyTq9ECZWUUbOg3HxvUga0kXlVsWRUWOwOttoQEilq
YriuSK3Z2OXLKRXgmJARQwQqcx67oywpJQNzrmJSNMcveczIXQcT3wcV5sb36YO4fWCClWNDwzH1
TYlyNUL/YmAuc0fGhk00Bn2u4NekRvqjYheVp5p8gpLKgOvGRxUDOcqzV10sNnn7liodo3yOFnkY
D5Hr4+48hRlO8nunm49SiEHcJbSd/Cd6s71TIZreRg8oXuhuBT3OSs3rSstElw9Vra+2LDBr80bs
kU4fI5buFjTsGd8r3i0FXsOuirNzDvwQ2cX7hIAqxD5m12prdZT3KmumFdZddJILndAMoJEJwiYK
rAoTI5OxeJVDgxZkD8lUw3AaH9l4jP6v6LSeiHDEdlgSTSSfrKhB3+zOusPGKDrnQiI9p6MXqhla
sHgl+6GZnSNic981lMuc6Y84hD3Lrc0S3EKpFJOnS2ENAL13uVDfStsAt+FBw+v8dEhhPKhOiUsB
sgniDXZzgnU6dz2Qp/PWjSDFKpnZKHQHh70G51gPwR/nPhTlnvpfOckVBi8Pk85fIxGtYRylr4aS
nbQpA10riBisDJNIT1GXSNmdoyHfSgyPfUrcYOIntavqzPdZnxykYlXwbraJaifts8c+T17wsly2
HIhG8LeNBbuSrIxCBUL+Pl2jO9x2vhm4slxwYUBskIwXHDfTqXjhk0Zny7RP5NE+9xt2U61gWdlR
/7bSdeujkIzAZy11BS6i8K1p9XDqoKwq9S9jMIYHZ46E2ohdMnbhSFdufIsI/kB6bwE7OB14CT4l
1UIy3uUNcaboClgDzpT/2OZxPuoTtIBGtBowM6+pScipJqiYUn8lXzQp2ZcMFE9Hx1U6MTZFS0Fy
yIayoNtCjDaYbXXjb8nZw8gKLSSWMTDYqyRsDfXedkBPMythVNDZ1zV3btqId7VW9ZAw3Wu+qnhj
ETfRC4aU+MjG0KC6mIZvgdeAeXIQt86zhf1BSGLEXt5v0xtfp94+yjNNLBIpA5JVUhU/m1vNHqZ1
yv8h78x2I0fSLP0q/QJMGBfjcjPA+L5oc0mhUOiGkEIh7qRxMW5PPx89srqqEyhgEoMBpjF1kcis
TEkhd7rZv5zzHYzqb9cn41oaXF+Ea6HdLV3b9ZM2VfLRD11ox8s3Wa4EpnpMpv9UJlky/nJV9Xr9
N+HEFH4CPxf3tXnghgp/OwubZdJJAis3gaBtacaNCNxT7XVPwoz3qenLq4KpKQX6kkZ/GdVyVsgF
nxHq/TDkCn9+2u5YBPARRgC6aOt+n2BLBedrZ1fpfD4bwrqp9VTurqSLvmEtDoefLEZerN+F/TBC
mNddTm86PVz7gCBzQDzVZF5eP4HXMzz1imRbd7/LPphstwZUQaTo2OvgmtzQ4N24aXEXLp6Zq9TE
sdKXULKSct3FK63Jorw6tgfTvSCheq2y7oY5wG/NGuvG1zqU+xBIUw4/bXM9HYgV/bi+c1YxPJK4
cLDN2uNzSi12NawvVppgrhyE7Pava111PXaudUTaucEGIOBd1bJ4mFiQLyqqK+JinlrQCAPe58Uc
eDUKENS5QWtU/haTXRW1Xb+YKUV9vva11wf+eoGVVfTgR2obSvGSBNDv5pfrUz/MbFGJrwB7lzu/
D4QBVEnYldtv9WhYq2Z5fjJFu8sEdp+Bpwx7G7kZ8MGbpBXfh9D/ut4a2IsMIiDYY5Diu7127lfR
cSiKByJZ3uYSUXfSdcEDa5AIGeFVlCsKsElqvk3c7pFHXq1y46tZfL2C5vH6Pk6ZixYef1k/nalU
CBVbxhth71FRoxu8vnbJAKZJX7wF5aK1gfWsZIRlltvrg7F0MspswpOVISqIp9c5mjhL8AsetB1f
yqUvsoCXrdI8O19/1cHwn+08JZKZSFqh2J5df1aV5uKkpSvWzeL/G1u+zfWd7jvx1RgBrTMz6+vR
f/2/6yCick09gFQHuRyDhmGkG6Bor0Z6NgZRn64nphxzjKzJPp2FtQsdBo6apB4eZX5Ph4NzOSqu
b9byN+nSC4yLSl4VpMiw82qc6Alw3Pz7uBAWSnh2Hb8tmNfbTk85yUhB9sVA8hY1T3kUrnm6vnDX
UnLS0AhCoVh+WM562VZdf9vIMJiJI1hHps3ZG452uUZ6ciMIWrvJrBQ3geT1j7iyJZoJn/MyrMZp
Z/RPPe0TU9wy3XayN3ZOr56jXtXn0Dcf/VmQj3wtPego6Vt0C7fwuoih1Lye49eH/vrnS6WKKBNp
UPzMYRYVt68hUebBxDC8dDQdjvMrmrMfdR6aj8mwh5nZ/+6ipFtdxjk95b4LlmehvAyolGjzMLFl
DdxNTxBCJykcXIRTrOVDaGWaHHVvLrpdPK/muPsBMRpVgzsrttwdWV2IO8eIxYavHq+eclqF4Sxz
hqvXN4sMNkRaLZG0yxF7VZ3qlJ60D/z7zPFur/ctLjTa/qvAHmvv4ORQ8u3n2km+xa31FQt5vh7j
157ZI4B4q0m5xs7G8VF5VrH14vmcp5zemc9vgb2SGKHMeGgkcx4jUxfp8IbkpWAfoLgnXYc6F1Hx
WLNj5+Z1iOrx+lWVcsfY246Qjb2nXuLSlFtiufZxz3eONCOfgr3mtR7z/P5EJM+wk2g4Ruryg2EX
iO379jHtvCfGVLw09KugzcL7bpF81Zk6BHaPY5UFVVGX7TFlNAbk7rUtyR63c+RJVoa1rbTh++ss
IEhtaJg1x3pvQrjaeQB7yMKSJ4muYKVz4lSaggpsYGVq+71C98+Qz/LcYmt57UOu6nDH4vjdGB1v
11pM+kvvQPwxF8yQfhC/M2ww1v7wZHOQpVWcejQwJHRFRHoQuqabM+aiMy0Xx52fkjFujfcRQUSD
EWf7OEtZz5IE1aT1ksoT7VObj5fhkgJvOlpvalJiUj0gCPBg3WLPmGpdnwk3XLtldrKIoscg1LOz
xtCijSxiuIvk2vaBbE/wvwfwC49+5HrHdG5+DcMUIgCARTG0yTmO/FU2wR7ONIkKnr+dk5Elll0Z
R9LconVY4krqwDRYMCqAUNLNZOqmrxYeUaYe2iJQa20pf5tGWz2I7ja0q1UlQ4nugxDHwCpo/Jku
jWVnrYllZug4cUxCBvfjMT6Yx7qpi800Gye34qnuY/uJz0PUfhHH+zNu+JT05kjc6eA8dGP9OodC
bHuIpqyZ+QugERbWilPYMqpdGQ8PTJgYWGv7a57QGGZq3tjGWB9DT+xI1EBnh1LV1UsGbsxb2xbY
InllSvygAwSGyNLHEUFrEauU+1Y+uI7/1Erl4QOdotXMfrzrh+91W9yUkuGQ5aHiby3jVXkR5CWp
xm2Dxyz2fP3mB/V7ELVq13gl8qacWm9GIW1pYhfqVOeHNrA0G0IZsnVj5GCjOxmq+FswgSvyUYYw
YrYesjKdV7YdI/ANJypLGCaeQajDCLYwXfo51k/vkRddWImjBpxgiZVt8YQN6RMH4SYPMLI3WQP/
E2xqgCoZ+tmQr+Bdv9Sj7ukX0nEVdue46JkX6oB1s4zWebdPb7sR6ElKn70lMjw7xM3ydXViLzuS
fZoSP8gXF8heDfwbAT6rcch/0GzI/aybFyDzq3kAuNFUrw4rnR06vR2yOwZdwZMdfXqIKW5UaiMf
9MezN7TBi7beg9r+lGMAqz5KPhIxWrcJZilrDuO7F5TG8znE6NaCXQOtxGjL9qpN59N7o49HZEDj
Ani5R210hHHJz/esYF968RMhuQfgKPgOvCWIzLTEBnVZAAhjetFm42079I4loJ2jo1KwH7hVh8bs
V1Nt9rcmNv8BnluWAtBMY4T4gVPeeMp5HZnhgPZe5kItKxKAfRPBJenPIDeI0yQH6OTZw72eB2+X
UEUhCKHlGKr3QlnEMy3Z8SJjsRxXXxkgbSwN+shsLD2Pdc+vkSxxzERdMTTjbKPbhMXgl2C40Got
XUFVQKnl84uRjVAZ0o1t5JxyyxTD2rZSv4RjLfct0dN7DMJbyDzhjc+MyIm9mggF9Y1R3N52kN66
EsNREVouZlGwntof2tuUGb3R2tPJ9YoOTRibe7Di4anxSyw0PIUcbmgsSK5MoKECxLN2RdCj4pG8
ECqIIO0aBT6/pTPyaue3MeDP3N8//UbA9f81Jvgv//g/nv+/JP1jHPr3FMq3pPh4/xh+/VfWP1/y
m0MJ61/gOnE8yP2B8C2B1vxPDqX8Y2FACso2vEsOTMp/sv5N+YdLixUEFmM+1+MO+Cfrn4wAFPem
8LFn8K+FZf8tEqX8ryYDicMRv7SgrSY4WcBv/ItfvfZLfwr6QayYR/jToQ9BuXInlhYTVeppUcX+
gw4HmuDIHWT3Xg0t0t7KTrN6axrG8ijOiLbSm8HmBD2aM8vJiyMi4m08N566/TSBiNmLDAYgD6dV
FuIrqhi573pFgibzmzjT20K4ecOl608ZpldzxDvZGfIBzLMZ/pRBx3g6TLsI80NjQD7LTBbTbPQt
dkBh4HPx2zTQ/RZ1iZWcVNTn9YbqEy3MEE7wnJMo8Lwb0jApl2YjnI1b/BbBtIc9wjabHftwdFNN
SKilSrbyypeNi16/SMQ+ASAfM78gYG+TFQPwoj7MWGPJXkmHMz6s2VjFRixfA2MA998XY+ltFRTb
ClUuuYlb/hws3lkXTgLdc2Ql33TWxegss7mkY246XnZ0SCeZMM5KyCngaJXZuTLMk+45AGthLbAn
8PefQRfLx9qxEaEQh4uMlwBeq3iwhBjG+8CoZL+3MDGlu6jHN3EmAKwGU060Y6kuIHZFeMaS2icb
Gw8ACmevV/0xxQQpGGUDlMaMViO4dgQwYTJFa6ZFs6LNi3a1b1nAFd1RG+oBigrn4WhuTFopSqWg
Dpqdapwu/ICBH3DeJux10YmmI4mQtmN32qEVyTMy14rci5v7sfcCxIwo6+Wz5N1S5zoLrWlcDlHa
iiIj7uSHQTRLttdkV8mjTTIOm+hrcoMXGbH/wRselE+itgSYyuqa9eA4KHfOIwcsSq2ozInxdTt7
0dVnNT8c+3nTTnvaPepvNI4FxqwGpdxxgLWsmSt6vtr7qGQUigzGeEfwDLa6AVtgm28s4kZgT104
y/jZqB2N97grsvjOZES9uAvsoCB5KkksRYCCsKqITao3dPu5otA1NrKFlvBSDH5bvbpLdsYIjJgc
jRGmGYe2q0HTQxJcFJVQzO324FxRwbUbMqVuiIUjfXtiRlujelzYwv1c98Nzf2UOgyyGP1xoF7ux
gHGI6TKjFy2vtGLXz9jz9sr2PgtaOyq4/Eo3Hpwig2gD96Xg5/aZfztNfTKe0lTyMQbwlLDY4aGv
T11NUiQLWtuRbbSZHODtG+7eVn9Phr5gfaaMXv2wWVRHx6jltz4jrRTuA1vaJdzVnMvG+pGrtvE/
eGC6L6etOmczMgGYwc359nicdKKs19SZ4uxE9sTkbdMSYv4GIZMJZZ78tIFvDc/eeMzihjKtGCFG
PQKyNtXNNE9Fsx+JoKwPIufL9k4i+byuufETXviR3m9fUgxP58Sw2/oA4dUMHlRP67j1GpTP+5xQ
pOYTRzaoaEa1cWlvG09Grw7BYu8d3RhMparzv82JXYOAcZJiOJAL/tjNc4EFGtfhzZANSXJyJ2dB
7DdZJMZjy4yB7bjq6n72VtRj7Iayos7kjV9NYMtkGpbRpTLzubxJzSLBWJlWqR45+pJ2ICx5Tl48
CGPxBgGe07O/b9gOr22mknjbYY90+tgqrwsObgK2/StmeqwuQ2AaGICK0atfjEQ1LdvlOTfxaJYF
2Pi+sZmvQOuC4e8XJULE6+33t8qE/720n/92IWTSEvjc/n0pAGaLRfl/HNv8vfz813rA/P2VvysC
0/H/8GGumyTscI2bZPX8WRHgqfsD+L/DKgtGE8ciV/Gf6T+O/ENKCSIPCh335DWq7M/wH8ehHoDn
FNg2pQR3+N/LIzOtv/imSSWyeXYkLBVs045l/SWQTAEsIIEld7+x8mXRXRHoJZ9d0aCU9NiHhgl/
N9TI3R0/vl1oF3FdhkcB5y0SPOZEVo1VvgvjguR05mnJGJ2i7IQ7Y95VfXBpXcvYTGa11UY13zbz
nRcqkxGPtUGpq1Yj+l6097g3O9/nYg2IK4W80shKroXUgJdmY184PiS/psBOUs6HEP4qUgqOGlzg
RxRglBSHNvbuSlshPWynG37fG5VlzNWLG4469ItLfnlLGif+P5wb4UNEejfzgvI84BfIhX3xVIrx
anAuQj0WsZntrCr7kCE5s+jg0Euv/CR4mEz4GaOx2AJ99YQ++dim/g+zty+mdh4zbULbdlu1jU0N
YQo1DSfcgx7UgyzsS5SnH7rK32bPRrA6P0x+kgIcJrG0ZRRZMWtDx4tMIaUAQtET5jP9UhLfwhci
rxrb0WxtUoOrg1jzdJq3Vh19Y66CSPeVcEuo9Mo/WoXxHpve0dH5V9q+usGw1WH5lArnLpkJNTKQ
GxkUdKvF1M7qpmEekAob0r/jnkKruoUJh8q7zj4S038ms/dQxOIujacnYfGnHVv3LnSMkxlJDqQO
3ErJ+N/MbqwWs48h3+uofTMcywd3mXwFY/zFVuWtSKZ7r7pPuBjwNAz2hqDnrY759VLIf6sRRfPS
h3nm/AY3+Vm7kHfNOeAU9L7CyP8RJ/ZrXeZfoaUEbrn8ucFBh3+ySmt3PfVIegu3+1mYyBugwRRK
DCBiWcM56WeU0A432beceCfsiYm6N3lsx+C+g/kYegMIQ1k+tPOIOKujsm1S4tQcvOjwaO/SHiaP
o1nq2hRyXVTvwf8uonG2cali65wCSju1rnqswzuQ6+GRFIiZWCyjpekk3S5gNLSZSTqowwJeR41T
QwzJz3LAkKmt/CLicmDQbF2C0blUsO42/py8kTJ6V9ueOCjsb0HHODWgKidZodzE9TJ7h6Hh8h3S
hPdx6ohpcAb7e1UQJ4Njpne2RttIEkDMCLaJl217KmTuIhTTEWYaF4O+wtPEvOOpnpEduSL5hL18
IYv8FE2Pjs0AxYsTNMFV/FUaMYP85Jc+JGqw1or9sUbQVE2jv7ELXu1FQJOP5THysKn74fLOxT34
gBErRVw+YMyZtlM3fwBW0Cs+OQkhdiYvT1Lf+En+hSX3IndeRsxgK2LGYCK4B/p2RK8AMaFJkdm9
VCbi/DEked2IgVuaRAwSy7TK+v62gzKwiktiTs20vWfomqZiG1nTS+/HsL4qwLCeml7jZ5txLqpZ
Qxzo5QnPE9nOjcpw7cWPAXsDNtrOPp8slsJx/lYsWwn6oM0shpfQyJkJbcQcxUi7yktyaB0mb+lY
Prd9ta9k8pkvWiDh3vXSt49x6x/mtFjHxPc+eP67G/E0lIR20WSwp0U6fRlc/IxKWUfhmZesSj97
59h14SWtI7ZxrftIJeAdDIF+ETtNVXsvbJWsLfmncATaPcsXA4cexW7NImQun123t7bNVJ/LlLni
dcdA4OtDPJ1D3d4mcgp2PDzATZj0NQq7xzgs6SpNcud1E52L+UIsSM56PnwO6/SDwmbj9e2+1Hxm
KszQUM5htlS6PF0fGCFA1jbOC1fdBSneooNHhJbW8XlgWomy/ZYbB626tzYT4nS6Uf4Iu8VWHSKu
G8pjGFjEXJbLfL3jDJDoWwLQE/aESFHrkxMmWJ1MTuOq079arBB4MNU2KPyj8KsHSbwaxVn5ANRu
wLfpr6YJRV9c4aDuXyFDYRSp4lUzqdeD3TFOM3qyqwhrOlRd9TRODmpjkrzXpBa/geZkfxYgOkA6
LayXkAAXbBdAnimyVi4z7HXSlTdS8hN8l2yXmVzy5aJKcMXAxjb5kEQu9SF+PdWirikWuVuFitop
vhkF8nBV2rj3aLdGHRPu9p12Zzp1Zct2zdVrNLHI1PMAj5Xc5kazbcWtNWtuP6FvIz+/mWlM19CR
nltLPZi4jSWB4kWkP8nduqtnXj0xoKJc/ClRKvAV1FO2tiqL4n1kFkZwmmchT8wITMua6sFQ+rbO
ed7JmiPuc8H0pgI8dNcYyTrCwwgMEqAt1nEylViE2jl45cZD7IeGmKEYQJ/VAJV/csz7KUrcdSP4
hGFaaSqU0ZOFeQ2WWuzGVJ3zt6Q1H0Hl0rynGbul8a7OxwC/GUcXFQX24R9N4d+Yw52DZKEdu7ci
Xh6z3nuq0UCafYHEsGTRgXuDMAIBfBl1S/NQwaZYC0O0K89uvhjBHAsDXgcTxud6QMipkjhbCY17
JrLaHd1UcBzTp85qqLNVfLLZk1QmX93mVbikBe6y7lSGPDJFwBzQq5vX0mxe8ef9dC1qfc2fNbE1
H1r2N8CHnrwGrU8845Ji3XzvkaMHnZqIvjL/XhbISpLJI97N3Ukmq1sjKfxN26NoFR37EOfJR1eF
1PA57CmVYBhxbZfNa80kkAj1u1iF744bf4US71WFLZ/Q0Qupwh+eYn8bezJACCPPo+sereWxBsl3
7LX3HGZztCWm+h5jObaxOfsY7fbWJF6E3TwvjhW8tziQV5D99sw4m01MXsWqG+x9GU8vYZJ+zU38
1lfTN+m9qjEcCQiYXpgS3Y71vDbTZTVGoiNitIJ9PTDemKTWKbupC74pleodxew5Qw8T8qVzE6DR
Da0XueQQNa86sNp90PnnSBWHLstecKa9qNZF0MqOYyVyvFLJfEeWOCTeOjwAVgrNqL13tY9Xr/KO
BuHKqxwr6T5chKcEyKVIuYhg89MuRVrc7qiT0TAklYeszPUPMksOKh3MY4uBTActja2MN+Po5wdH
9fs8nMPzFMQrM4zAKCwWf9MRd0G8syY0EaULOsqKl8xmhKED1yfmL//OVhSJqTwwXD+JSD0FRfnG
IPCi2cvgw1tVYFtWDgyhjIUxz03XriMn/OVA7jEH7j05AyvMcvdOhKbcGF534BJdJSL219wzNsZV
DhIXV3eXIkc0DAzN1Fbo459qeuGATKPYtb+yPPsatDpGTbNXJqrSWrP0CWTjrMDFrQfgFycV5m/q
yyadexNZzrhNFFxtxEmgCdONzMi/NT1Uem7wzYyjZt3NziWTn2RfwlDESAk3ukFl+qg5I6Kes6pk
pQaWvCNJzH3ObIYo+t7hXh9zxSNFvh+rwjXF46FzquPcl0+zUz0w0XpD3Y5OLTlMkfI3qUw+oolv
16RYNdwO/u30YnQuZVZ/m471tEnxHo8jPwmiFWVezyTJymiLPxr3NczzUzHnHMgLarnzjV+iboju
wykMEeuIf+9NDs1rn17Q3X4QxfMcFMHPkCRemp5PbH9cOcvOfWrzn4PVnauECeiQxug0qhYOfMKH
OhzLhzybXiZrZECfQhpFsLXoEc1ez7BBcICTcokwhUDFVUCIGa6Woz/Y9+F9kVufBorMHXiHBT5X
vPHhhSZFVqbdp+vqGfvapxFx4PLuPoeG9yYVechJaRmrYWxfxwFZRVa8Ym59Y8i6nSUPgSBdHQ4R
vKYsf4j4EbBuNH69gsbHSl+R7376KXOHsn1kIYlC3ozORs0V5sjmJ9MOjH6yf0BaJRkpBrDXAeHK
7DMfo69pEaB20efcsJAmP0iF5sXKORPQk3+xsEO33OhDhzMcjwo48ON3Z2SHxucqpNMIXQw/RELD
Q/QU2dElEkUwH+EHyl0CAaXHSVDz8AK9UEP5IaLB2fS/woCU6NxIv64vNkwTrNER6teBshTHVKm9
b7qqwF44xDEDNoXBmx8LyfEVFAam56U8F+1LItLzLJe3waXs0CnHkqkASkZMpiI4CSsk1sDeXaTS
2DiesTF9Uxyhm6ZGe9+zh1lpBm47MXXE2L2glZgPCm7CHhfGNgW1Vc4RkR09TaeZvtU3w4waoDIo
uVLmhasWjXdMuT1OXUY5gI7HU9k+4XY/ZCn52qlRzvswTlCVBcFTSABde+67m3rE19gZ+QMFgbMR
rPUbG7sbsH1CDI3xJUs0fmwrOWvPvFMlNoQm8J5JsMY//AZEF8+46m+x8x54UT7zzvnp1MRC2gBh
PXtPyVRwkzPC9Vt/wyoZT46TXYhni7dq0WmMkfOzrYdpu9z+a92OLzLh+Z5ohio/bDYV+2a0lrjT
8/a1KOtXL6Yw9lMSxfkoyoaSsa6/JhN9CC2dxqJKUcArbe519K4s7jjKZWaiVfA8aHft4djkON6l
6cDLlvSvNRo/wwNTaOX5jVvjACTlYQL7lfbVWzrCYFo8scw79mTlgtKk1u7L6DPJIFUwUqf4ClDo
GTFAp/Gxtsj/rSOa8DKxuCalNNcSPuTWai9JhDKOO8NGn6pepnB0V9qlekPCSDdkk/iQ9vylFgvv
lFA87u3Uyb0tg/Fiz9JUoclBBYI1tZfiQrokRmfvdZTDAEE9eyOo81WiViOmdcKtqR56AshXk8gh
wTVPQ+C/w8Wck54Q45ZbJYmXO9pOPmYvf42M8oYhakAyqcSHwDoQO7uz8vH/rSMTriCD8qfCb76K
xNubjvFjajgIOqcmWLD9tJaKDWX4Z6WyN92atxOysyYwLUiHWb8tGqQWQ+5dvIjnxU7UuiqcmCqV
fWV+C0ybbNmRKioO/efZ69ADq+CFnTwBSIl9LCPiglklzB8UjU3SkqlhUYDAAoNbHuAXcblqwGWz
S/Em1CoK34MxdDzjbbbJQ4fKarnJoX6gYmG9HoXWqYjll2syXu7RZzYaQ4DTjvu0m16c0oYiUVFQ
DqSp7kndAAASGWt/Npx1gfKNRM4fFRfkmk6O3MQp+h7EAS0WqnyIF6R/wZD1NFd8nF/mqHmiHzoF
k/ds5uZ9N2cHx6SQy8JNnbgkuFhjxblprsHrfENCMJ7t9n4k4MDU2xou2j4RSAL9U284/m9q1v+F
0ej/yZ51+eP8rNTUJFHc/b8Rli6XJLh/PzdlVfUfz+9Dkv/rzPT6NX/uUB3SzQPfpVSjDpGMSP8x
MWW7arr8j5LSt2yLYeV/Tkx/R6kLCGVMUn0Xjsd/rlAt8w++D+NN22fkGnhMQP9Glp/5F96lZXPl
WHgyA0Ef65t/zfKjV8ssFBtcb0Hfmh8h/w26lpkdISEbdlwzF8JJ40FkSbPOVGsZOSMFrOID4wZr
aSR1tKvMaJaPf38S/99txs52/N8/J//zK4rfUYR37+W/Pil8ze/nxHP+IPDRlqbjCMcKCCH8x3Pi
CtIb6YZYdfv/eBj+nKzb/h+EnAgpPEtADmTt+8/nJPjDXrbj7MZphGzX/lubdvmXCAM3AKmIf2hZ
tcNO95jJ/VdoHlvWSbSuQcpP08wMKUfbGFZ5xWhwGyOoxBY56nke8n08DMSt/FRWa5MYH1amH/6k
8EH2ZdWYk57BLeT5D7cW8fSr7OaI2RpbdXbLDRU5R2IwtIcxAkOP8AiCNMc8OG0aAhbE4xfXuOs+
Nn0o4wd2Abie2AF64s0eHek+uiIEkmwEpVlsQ3jJOC3sEuPuxHHY3iOvoZQqzK9Az5GEUsCFxYqw
bb6BjIyNY9x4DPvMuUX8ogd23+SRtwhpwmmZaiRSVGodwjoH7zs583xfGiovv7OMdigbREKON/lZ
kR5vvZZc1RPuLByOTe475V3mDG764NaOIOHGwGBzyaUdMO1zqoG/L+A1nFRsJkiCbH+A22hYOtjm
MowQkwsftEIp2f6usPkAOU2pDvdF7ChIo2bW+BdPJKZFXA8crBzuDPhtkFjZj9TFp7mv+tEofs02
SrYlQtNN7t0CrQMxlwN1sz+gELpn3x6nT8wZERAiqQCKHGsXo3XcJ+ZnrdmlbKTZBwKGVD7Q4Hoi
zvcj4sD3qiG6+FIJInJvKJuEOFUIOPUxFwLCHPNZJEeFR//DsnIYKVKbueu3DS/414DwPdwUkaqo
Za3EcsnHI/140+KcQ3WdtLMF8Un0Zr3tDSOMN7zfTKAgO7jiDLyCAHZt2BMxTUSZFfdMzrpuU/H0
tQcvq6lB5JCZzd5AVB1/ZHLSrbeOWB81xIdjrSR0qV0Wk2wkZ+/dlHYJES9dAGYD2cbfsrJDF5k3
QytODXudkQFXjFTYDVjVWDWvHcY8DSyNCtAiyjS3AC3YU2mi+M0HBaeF15culehkFhQ9fcelj9je
b4MECUhJpnm/U8LxmFXCjVHNOnHDkJHaMLnbitFcyRI3nkmdA4jwVpRznB1csK9nt0lgGTUi0OIx
KLO2uhSdINPLAcdvHhvwh+auQGbWIIoXHvqGUIQurMewancRbUGMVo+FNbW7IwjlbOJebRy14ILz
UTUPCYwSlksyiNHLqiar9k09T089grbx7Cs2WSuZz46xZzvMHJ+LHLJ4JCdxg9yH1a1V1t2zCUsX
frmRZ/UG6YPvn3mjBGLv2H7kTadiYj0BLFBqbDSr1BqaEL/2MhBqdW85P8YqYVhu+BXgcaxmBAW6
rsk6rBtdTSicLxYAEPuG6Bl6j/drRoSbfOOytCnsYuF6fBCbbAEG0/4gMxPgTuiHPTo5xyyH8E4Q
hsJoAxYGjVc5JvV93vj9sJ2V6eCx9RFC7jpswtkdVyOGJ6ZMZoYZowneFAMedMV164dET3di3Beh
Z/Xbltd5PovOxUPo51lfIl+0dbYlr6gi7hzC6Z105giMIXiY4lgmeavhboBHYWnD4Y7EwmWON7mu
Ik0LeTTTWD2F+HQVKXXMCvvBX0+cmdnWLzP++yIK6QIsNXnOeYCDrG7ZTrTVlk4tmh8BmLfNd9I5
kq1sa13cpVk0fPSGSL6ZMG46ms/IIcEacfIRO5z304EH++nmKvpk+6V+1oQzeJuMM5zxuBBxh/xV
+zWyeRwGN1bjkJtF2RKRzTZk9Q87NZcul2czv2nckheXDhtznVURVb1PbLSmK9tvpU+5rRP6cexB
b3XlwoOBmOYQJW8VukRMbRLHznrTjW6DYVTRY9rg33wEDl/dwIIYhzW6rpHesbA7vtcgmE+EqFI6
UBs67p86DryiYrwXDEDKCPOguYriyK2PdhANLpOaKV2SrRvZf9mjMUfjmslvyjB0apvBfUrZ0Fms
PszC3IFSyhi+jrqA4jKjujABHqdiuK/nYcwumsmOf2iCJrBOYrbhvas6l9ZmdJJkfkT7aofECxhd
tEMOIUgEyBGDHYgph4CwIjOtCzclumJS7MMOTjUyEaMIEKXnNSjPpFSaPeBM1IAx98PrLNuxOKE2
mbv7oo3JDo4V6u7Bioi0SHRlMvOzlth6F6VbKfMk3bRTXeH2LbOxXdmNRqUT8LG6bk31RPuvpbnj
5AL8WTKN4dR1WQGwK0O4vmeC5yzD7ZL4Cc+Qs4diRirsHa5Zq3fTslOab9sohw34M/ObYS4ojAo4
VrF3Svyoe1vDvzlLPmz1DYDcIT62CXXDutWsWsIiqj7GyfPZ/xV6IH6EJq0Bg4e2HdK2wOFuEF7q
rftO+vR+RAsk2yZPY/s2Da0kO0mzTeyGSR76ug9IkTRfRoAhftfagu+CipgZCFEdlqowGGrLxDyd
Jaz+oW4XTbXH9zISGmd1E/yrFLPARoadg1y/nvT3Uanm0YYoR3VbRF5Lmz67KKWVX+cdfVc+djjr
xrg8cqdDtoQopXCLeHVifkSdNeT3VtsF2VEaltcffQzQA4wTFuJvAf8JxQ6zkOxYVlAbfiVk16cH
P5+AYiZeUCZQ9IYiwxMxuMNRCA0dQMeGEd26ljkF93ZCHMDGCFLIiQiswu57Pld2fVKaZeSSkVG3
BDAg3yGzw3ZqD/9N5lWvIw1+fOchyu4I5DPM6UlHyN4X4pXZCcS39Bqwc7pkDrJ1TkAdWNYOfF39
o4t8LG/MoXu3exoDxGVMho3W2E1mnrMw9ZUZxk+JEkxTSjyc9SnqHNE/tuQbBYe0tp8jxh7NsYNI
kB5rmnuuxKBUc70tLZVxgUgBLeIS9tguULoTBcDRrTP5v6g7s+W4cWxdPxF3kOB8m6lUUoNnS7br
hmFXlTkP4Ew+/flY3bFbQovJOBlxLs6tHCYSw1oAFv7h3dAiaXAanFj4kMN4PTzoHndmbuqoILno
fC8fKt6D53uvMQpqIjpaY+ykLu8Gt3OJ4QCvBxMSrFmpUXIp0ax3sLz06Qy1d1QXDjmPsjEeDQAP
7smqnf/B6LDWuSudJoOHLa1YC9o+yu1AxnwaFhBvrH96YpAVTOLGTHl6I9CsoK545DpVjrSr93as
wRFPYULmAYqpfcNSYQ2dQKmuulBOVxtY/OQIYyFxgwEvEvrpKcn90oMHHiKRWqclst3EX9W/98Oy
984W352PhRzXupQoI/NboZN57hYRpvm5cinsfakq20Q+QuaUOP/CUz3xv+kLbI21pDl72s1STPb0
6IWe675vRkwvkAcaPenxOtDG0/1oRwAhoxyPFF6P89ov3mtmjgxZGuWcGm+A0aAXgjZlmTWfQb/3
KdS2YfTXzbbAUQAqiI0kRVMNRf6UUL40i88lIJf5XaUVAA1A0vXxJ9BtXYfKduyH92iDCs5JaUO7
ydTMvf9glgiryefG5l28+B07+qKluCw7YAh/ck1OqYLpUvjZv5wW/h+UNf5/u41SGLhwHX03/yyL
n83Lq+j6H/6N8tKN/zFcXlcQfjAd1/jPXdQX/IPwwE2YJvdOzlT/qVl4/2NbLtQ1/t0xeWkGq/1v
lJcPINzhyggqi+CiCOL839QsuNO+kG/XuOcCODcsVVB+QSmxMWWPNqeTV49LxQtDbZYoCL0Yh38z
BV46k7yGlP/n84p1QIlisMx0aGJWlIKbHf1xPOZz7ldUb33j30jDTaOR1zi1/7SiKP3HoqI627p1
YHMbpgHqkN/jorIBfLZC9EEv7cX+yMEwynb6tTFslnJxF1Nqk5yWKog1P0S0TBj1Q5z35fKvAuFm
j5RS0v92SfWM45GliS32sGDKGn8Iup76b8Bht/6hDRoMU/BV498UFaKvWj523+HXQcjzalwj7qiE
NM+Xp2+rm+uAv7AbAPSjWcDhZDCw+cdHO61kfnLTuej/hRHd7OfG+rCoCr5sIOY00uT4nQRmZA5f
yFbG7zSXnnUEFFNNVzayNv6iFxP53wFyUAcyKW10oeIcmiY8KgHSflz+lfs2e7I1VOvfXzQC38eb
7LiSAPGM4QOKMeNHeynFw+WJ2BonKlwvv14ldTeAwajQHE2sJ2QSATCnpeeiAeouCNJfbmWrD+J1
K3rkx8LxwirIkay6XaQNwTovk8/XfV3JBSkPX0bipjD0SDifJMKBlKFcDL5Pl7+vmGT8J2aUNGCU
9WTNKBEEeB9M44cIXJN+12hRCP+1KDiGzGNdPTRod/KmqNugU4QWx8695buJ/mBjWJqcUMANV+WU
Al+dTus4VMSIxUQ7P3FND/8xy/jfX2gqaQPCL/YtLokqXDytO/aVDrAFlz6ruKXW41d/zDGu5qcs
BDT5iMxEhhmklYjl0+URWqPqreYVYo+Nr/jgZYjsOlXj3cNARdLb48xVz1ii4Czi/7rczsY6MpW0
gbBDnaVjKgOee8rPSP0UqKcZVe1dl33Xt4SX0RAl9ZIZlV8HuZ3X+SE0yuLJBRv0fPnnbwSbuf79
ZSiPTj+ZaSzRvei1FRqVfuHulP45Qp3ZyRZbTSjZojfQAtUpqAWaP7cWYgh8WYfGAGwwdt3rwpli
9at+cBjn+hN7dQA5J3EptprIgGQFSO6dedjqhZIv2GyhhEI0CSyYSe1pGQsJpKxom1W/Ud8z9Nlq
RckbMJmsOXeh4MTSbpG70nrDe2hZyvn7qe0hEF2e9TUI3goOJXv0/twhTKFj4UWNcYKkbmXdF9dA
Ie5dOfvaDH4FQflbraIq82nI56W6bi2o6Poh1iV1uJC0NSQlFoqGhVsA8FhEaDAt3bN7XmPjje79
45b0YlGbzcQF3RyrIMrqMpqQ6oRdfgIOV9Q3RY6wNwVVp5v/uDyYGxlgPQW/DKHB02oB8xXhjbaG
qxrWQGJPSx+XT9d9f+3li95MtQsrohIcW3lpo0ZTg3Sxch0a/XXfX9fii+9r6VQDyE3qIPGpLPES
CWnZyfPT5a9vbANCif5qQrqg0dMqGMFfAKmJIyOZTsLDWfKJOvACZT6BHIZ4KyDyh0zWHn6ioT/u
7QMbEQVf9FXvShENFnLfZJ968L+HhSn+GvWF4juvOdrOXrO1ApTcAMnadSQY28BuKvSjUljo92Po
ur+vG0IlKZQ5bGvXLGTgQQwAcNC3ln+Kcgrhh6hKQFuYbSKhSKBEEh36bM5+uKFj/nm58a1YUlJF
PFEVlhYHDYB6SCtYXPjjgLrZPH0CSTdqX9wYOe3PlxvbGEhDOTPUmohCt8xZilax/Eq5UT3p6JqF
Ozl8jcg38oJK9nWk4Jlx6mTQ5VjMDpP+rZi7IyKP1U0pq6ccevrlfmwsOkNJCUhUxP28btoeGpRI
JE/AUo8OrscCXSt96W6ua0bJDLNdSMdqBoZLbxPk7uUTL5TYe9T5lQ0oqcHM0bWSksnv/BVG5egG
pA3T5/HtvIxd9utyN7amZV0NLxIQNXa7Siru5SNU/hIYpjnE6K4XuOd1Gq8jt8sYmnCjeHDSdjq2
fvqtlaBkhcJLRGUanM91TIc+Ixu+WhYPcDh2VtrWAlAyAiih1G117jCIeDQZcgmGO568WujA5Fqe
mj9eHrmtbiiZIcrNWnShUQfmUHmA61DONHtZX9kJJfQrFIZqf43GEk/qh9Jtqpuad4yv1Rwn1931
YO+9mnr4N0mme1xX8UiLkJ3Q5Mnuxi9am3S3Vw2RrtwDYkAPUkNnLagnQFwNkgS3jYyMna9vzPPK
kHy5dKnlimKIGiagNc0HRLyOeb7walLle6fnjSnWlRiPNSEBfLJSkyyWPwsd9a9DgQfi83XDo0Q4
BHow8snEubmYqw+VrfEw44vdk9hGaKsutM6iGbXgghkk8/h7CcE6o5x0k8OKPNhd+A5C1YfL/TDW
RflGROtKRONzn/tuVTLPZfoR7Oh3D/l64TUf22x8rAcev2Lxm02Upy8jjg+XW92aHCXMgRuH1Ft8
Kldpcu+n2q8lzD5f/vTWylJCG9p1F045GSR2LdwJ/QrmQa0ZyEVjB365iXUJvTVkSnz305CHwugr
ninGs510KOOaCF3Cib2pHUv+uNzK22Nk+kqId5U28CbHGHmx3h2WyTZQeSj2PDnf7gMCn68D0PWH
pDF56QkqDBZTzUlv5k6kN0x2cUj8Jby73Im3Z8P0lTgvnWhAX4vZwFVIxsfCGusPkhsGZDZDx6/s
citbQ6XEusZ7UGvMdhXgCn4SgFKODqf/q2Yb9PDrkZJoDbiosTEP0YfaWB6wZ4RiW4OeaG+u+/lr
t17s43HZWYPvjHUAbhcbvmIJJ2z+Cge25eUGNirFvCG8bsGzZVqPsqkCrVg0yGWiv29qXr3QY6ug
jon8sync+ANaU9bJ4Nn1S2MixGL37fTt8i/YmiEl4O1pto2mrAiZrka2pMVqrAdUsWPC+na2NH0l
5qH/9kMFWiUQPPx/iFJYM5AiKpx5eixcauh3yJfXy4RW03XdUTLAHPf+YsY6DWbGKvk2tRh/eB3R
enu5gY24UU3abYCfi7GmGN/pAL+HdnWqkg5j5dQbz5eb2JiS9anp9aprkxgOE2V1D4Dz3BSAgLoy
2gn8jSnx1r+/WNOdXWcN0MWSDiwpHHcg8B28DUP253Iuf2UN+niX+7GRyXjietVSXU+uDqKNuYhx
vrFHdD4SxLweu8iKntAUKE6X21nH5b+zvukpeaAC3+eD0WK8RCiCrmmaA3eV76iL39sobi8odAaZ
7Oxvl5vbWgFKUijawYyHsGYfS+oUx1+0knCfm7zxSZMdurWXW9laBEpiWPDEGFLMfoNJmzzUTSPr
zuOxcSfvbH1difqutXinzlhixL57W9cYGfsdGMfLv31rhJSo1xvEZ/2SxBz1aJr2ZWPfcCOKA9eb
9g6RW00ocQ4H2O5Ng8QyWxg1ObwPfKxAbYBDKyvj5nI3NgbJVfZ54XapYc4+KoOtOaH8ri+nyS3b
nUHC5f7tdbuKgr2MxNpDS8IEBxcI4A6fBjuipbTPgkL3lkeR9e25t83l6C/4maGPgGFC2WIuMbnJ
z0mLUXz1PVzSbySaMtDlG9NBW68wrc9tLDN4Myhdrnaj4fh1WBrjPkWb9azZKa4y2E495Ql4xFAf
pockxw0VSAbK5CPI3wFtHkzcLBMtu6XjXH4cfGTeUdxE3xtR9OFdAnkSR416cZGSiAZEqD0ORPdl
b+kGHKGkvu/NfLkXoVd9AD24ikgn/feldEHn6UZXfJdApT/EYwjEKne03/koQ3n06sL5NAvNHk9W
neX30P6W52GS3XOP1xTWcZFwPmTjkj9Fs/0HQg76rypLQLtgPfFHMcfeN9EV2lFv7SjAN1CsMEY4
dgPw2Q6l3TNoRh2JrqY788CkP1SOnt15AE9goGhIWJvLIj67seX91RhO/eSkwgeMpU0jNSofiGWI
aBGuoMVKnrRctNcBydlodWQLqMXQ6yLkTt3OgSLQuPeiSBEQzDXYwAczDZ2Po1V5t7ldxZ+iMIYK
Niem91w4ppxXSZQKOYehCP+uugSk8uXFuxEgrpI/ptayvAUmT9Dx7oyyvmvd9GgKoqvWdjvnr63D
i6tkkRIT5wUwcB5EeG3Z927nZTijQYYCLxdNBo9jnYVkgugt0KwpRDQEiBdtnIJ4ribWrIkDhbnz
Y9agfGMTUFkbdTuZGZKyJc4QS/e1K0XyngLmz3DE9DlNdLRaanwdxcGqpf8+bLB52tnltgZa2eVm
Sgd4V0dVgES5fnZ5oFs9kcEnpXm7k623mlj//mLLtksk2ccsqYKl7aR7dOFN3Zi8dP7w2hihgusW
zJoFXzTSNrrnYBlfBgnIXoh8ZvdXBAf6YfE1vB0ut7GVUZWNITcyWwPNnAeL0+N32Zluj4FE79U/
rvu+sivgPZigoDZDA9e97KxbXodeLmLfl7++scRUvsccDuPoziLDUML+FiJdd+xGX950HtQ9sRIv
ecPobyG9FqDmC2tnYW+MmaPsEsjxJN3YZnmAIU8EtnJGqrDEGuRynzZOg45yGuxxqHCk0YNOKVxs
efox7f5KRokqgTStc+OMOGwBlnbGnTHcWMqOEi1aKKfcFAtyeJh0oQ9cSwgmFg47Pu/pRf58uVdb
Y6YEjGEnYwbdvcW3vLAfwtzNP8Ikqn9d/vr6W99INY4SKXFuTbbnx/gV2JGDf6HRLCDfM+DVWZ+6
5bGq06bfmf2NKhCkpddhCcbSxnMh1/A0wUbUNzEHqCEFLXn8c8rjp7abbqekqu96Truj1X263MWt
ARSvW12MHp+Ragq5EuQTskiadpYJjPfLX99aBEoayOzWT8JSNIEOuhVj5MKL7JOHhhL80CKEfXy5
mc2xU9NBXbs5ZPQmsHynf0DbUMqfY2bG9YOnu254P64V4NscCGVJBS+2zDvkMOL0Yx9PzbLzI9Yw
fWOxqBip2kGRmIc5QMiN1v6RLEuuI0ISRye5UOUGtC9PmeN0tyl13WknqDdmb+VXvkzlGudWJCzb
OIiktL4asrpJc38vtjZWv63mowpM7DzKOJCT4x4z6AU3s2cmJzRQvySaf90ly1byko0LiO02ZhRk
C/F2NEnjP3J0Ky2M9grr/vIC2ViHq3Lfy3Hyut4WVAl8BCYx+jAlTqp5Bg4e/kV1c7mJralQM9EI
A0B2lo+eZTk8Q0nU3oWT7+7sd1tzsbb6Ys+eEJx2LS0Lz6Fr2N+HCtAR537RZavtoBxuTQqs9U5P
tgZLSUS+dNAU1XTvLMvEQWeD06+mLeYhwkNgZ91ubEYqnNUwgTJ09RgFkx7ayd/uwOP5PcijEudn
HWPSk6SSj7o8WiV/XZ6erRaVTNQWsCqlP8C10qSB6jsaj5DeB1ADAwxk/4jGrZfxPugMeyCyrQWh
5KRh8mIkflLt3GYAemBuDYi1FabeGjs77EYDKrg1hjOqTxkJG3sf5MwtcGjZDfqqxbLTwMZCUMGt
qVhEU6OFcQY7291mfuYHUdxDhUuHKxOYpUS/tEWVTnPBIMFYPbZoQeLbIPYAHFsjpMSkbSUuqpta
GWAb/20YUjY4Zyx3Kp5bH1///iIklwFVYWHheYa+W//Bnkf/FoMHd2fst76uBOGqNutkISUDzU0b
vIB1HwaWYZwuR8MGBhP5ndc/3o/ywtbDQiD74SBW4yLYAGNoOvgZaOxYchac3Qlso4llOJoR4qFC
sufeTYc0QDStCZIp825xhv3WRPNOTthIcZYSoaZEQTUqvSKgfOgTnG44/upEEn3KjMz5e4BM4+zs
1FvrWolMOEfQQxqKMLUlBcaooffO1Q3rTg+T8KrHYVNFkJb4NmjAaCjxWKiC8/jfPeajLvDdWtrf
l+dwoxer5uzL9UdRBrABmTOwRgoxneuUQIFzPYBQ0u9MycYiVAGioRhRZfOcNBhLYCC3ZT5BB4zc
MhI7q3xjzlWEKO5ttqwnGtBbt3+2B8cMNI5LuONl9occCdPz5bHa6oiSCNJkESSZcDp3WROjVFiJ
Ud44er+4OyO1NRlKMqhEOPdIqqfBsDjOX1msW489Rn5UcgtMKC53YqsNJSVQ36odJw9RbppTXHJ0
C+9jbZyx0agqx/l5XSNKYnCbyKWkFzIjBv4BR98p0+RGYHxUHM3IM92by81sTYgS7PDzWl3oUxqY
fW2drLFPj6PuelfOhhLgmWPlUTU1aWB7qfeIDS2atfDhP+WpdL5f1QEVDSoGf8pGfKMDrAx+SrQD
D5G03l33bSWy82jsHOEWaYD1Zf3Rm9Do0nF7vS41qZjPcQK52DZOwl6+siTjysKhN501pML81JB7
1bKNGRZryL/YHvE2XVC80JLAgUEN0NjzogjaKkzonSW0kTuEEtMUbN04tb04wC3wp494IPLA6aM1
Te/HAf+8y1OxUQlSIaA1qpDeqoNJL8z3izH+PZYWcqgh2gKe8a2F54rM8xdLW75ebm8jxlXIZ50N
XF6RXA76wQEyH/eG+aBbUfeHPg/XwfLNVXrn5cy4uJPkjcYrzYTF0nEJF1SqGm+5u9yDrXlXInsS
qZhQgksCgb4niv3c7Hh4NnfGZ2s+lMiONNdASy/ihWmRfn6qJqez7pO4t351BhDj92hlJZ/kFPt/
zIWhw4CePYr1weWubUyOCvHsMm2sB4dby2CI6U40g/apG4bkATtc9+lyE2uIv1FEUGGeBlpyNrTd
GOgM5u6e+3eJwTwGt91P38JTa06pZlszhNPLzW1Mlgr2RIAcUAtFmYCXkPGkGWP/zZ9Xs4/rPq/k
gCpH+cLNWQH4B/sPNrYZNx0+nzu4qY0r3T9n2xcZZgqlHcm6ioIiMz42U/HRbufhEOnm93hxv5Wt
tdPO1rSvg/eindqZOquLqYNUmlPdtF2zenVQB0FrWu4M1FYTytZeYEWWIIHP9b4EoXFw/CJ8H0vN
gjRT9a15ZSvidUcayxIDthKUWnRdBi4Sqdkp9Qtk17GkbHcOEFtLSon/cenqwXRm7Wyb3QxiVD6a
43wdahgW7useoHfHlQ456zOvUPgKyeRDXlj4Ac7hTvxt/HoV1CkH8i7cde0s2lWO3dCbu3aa5HXH
UBXQ2eQ1jomp5p/xQEoezWnR76SGkOpV0aYCOosJxjrkLWytu8K5de3ZAfCBr9F1X1diOSkcm5ei
MgrMrvrtVXl19Bxcxq/7+BoXL0JMpAMEK7QVziU+5+c6TFCu14dk56a+EV0qktOUjVH24eKfm9bE
Qrdw+0neaOgaopwcu8Xew+TW2lGCmMdBxDfwDDi3qMMEwzBGp6od++sOhboSvNgzSdPHo+mMv1GK
wpcfncdClNcVSHUlag1v6pYOY068mCWHAntIu+mISskgUOVnW9iZ562ZUOI3WoQY4o48h1PQ72go
soOojXe1gfjJNQtJqIhNZrblXTaJgibNsoOBbPzJDb3riHRCRWwmZTpIDVVtnsuM8Xtm9empsX2s
E2Oz+3hdB5SCmLt0Hgo2Znge65H69FB/a+fOuGr4Edp7HWZVjVQF7rbhWRrRk+HVD1YRPltgfy//
9rdnV6gwzRBhjDTy8yiowRJjtiPyB85gC2LQ8x5WequJNfZeJAp/rrrFLUWIys7yKZ7Lexzi7/K6
2qPfvR3DQkVpdl6TOWaCm7M/ptljVWO6joKQhqbz5SHa+r4SxSiiDNBS2B1lNtnPLYLAnzvZjqfr
vq5EMbZhI1YtDvtLs0SPbjHLIO6BFF/++tsXLuErwVt48zhP2MidET/KDgCEeBSq3emY1vdlZFQ7
mWhjhFTYpSiFNRpJzRpFxgDke50i/5zM+Lpc7sXW95XLtchiHIeLhh2+zJK7MMnejUuS3F7++MYQ
qZDLZGK0RcgWYCTmiPJOC74qdD4NZKQj0hrfL7eyEQQq3FLUXqql8BNYRHr3o0LSt32HOa/wHm2u
PnuMs62BWlt/EWppXmMZ3SfhOSdboIDe25RK3Wlnmt8+vEP+fP11xx9m9BjXkbI7684uG/OTTLTy
KL30VBZe9iTRztw5wL99qRKesjHbBZqjswsyKU6T5KbWsubeB8d051IFPzkIdd2h+DKf0hz3uMsz
tLUOlDCfS1KhhQT8eVXmRG8U2Fce3eqd/Jj41h7qdmuClGhHhUbP/II3QeGhQJr0RnKT40qys5S3
vq5Eu5lwFEsRgjoP3WzepK3vri4i5s6RbOPrKuKyGkPk9AEdngfEzs6hA/FryM38/eXh3/q6EuMA
XBoky3h6M8vIns5UlEusnN3QTXeKHBuAA6GC0CJEKGIXI0EMxYYffeV/63x0vXwNL/hxDiyU129w
+vk6z+m9Hk6/L3drI2bcdbW9iEg5yspf4hBB+yGqGiCq0HbuO8TfWhzRYwvHG9s19WMy25PY6ehG
qnGVJIAgt92Vyahh9zV0H32MRALd0uRno2j2+CkbseKuk/iiV8jNmQslSP+czMhvwa0SBTaRYev8
QJXXfD+WS7MzfhuvXkKFSkosM0WKeNi50vEQ+Cxngdg8GP9i/ljrsvgY4lBr3FVYGi2IILk1ft3C
kROOcRD/z9FqW3HCExeRt6hPrO4md+IEc2wz3kVNbaxcR0kcYTd3Y4UY6LmMcOwpjNWkANXY28sL
aGM2HSVjYHXQ2DwqchEy+0etix/0pL+fh+iqK4pQUaKI9FIsjdBHLQD+/9EgKZcddberni//+rdr
f+gwv14ovlFFhlFN/rmL9JO1WL8aBBx9J/2aLkV4sI3wU1fO9XstGa6qlAtXSYFWnXNbsWR4bk2s
UOLpvePL96PM6uuOIirM0OQdvaiLzj9HPjwjYS/5WdOw97g8XFuTrSRBCbi8jUC1n6dFHpPB++Tk
2idu1nsF/q3vKzcVFLvQ63UH/xzKHGW84k5D+NUO5U6wbn3eeT3bY9IBcfcyzmlh7xy8Ab8gPe+b
wyTr6xAawlmbfpF5HJRzpw5nyzN+2X/iQPEVEded483Wr1eSWjeYtt73ZBosJs2TK6swGJAHPSWz
H+2sznUg/rtULFS8IPZanhPqJZfRMXa/2giPB6ar+R/dZvrlZObeY/nGpuMoQWBWIaq/NWigSI+M
0yQHtI7kgJktdjQnkcLoFFG/t69upD8Vz+bFcSitpqZ4iCL4D2G6xS+JOPLOoWNjUlRAWxq2vNMJ
GAI2VGqMTqYFrxqtOi9Ovnfw2+qAEhS+G5VguEPvjA1n/dUKHfFBpyp0vhzSG3Ohwtgwky3HUmNV
NYtErKPuSx+5+KalihsNN5ktMmRAZ6SeLze31RklPgqE2LNiIAQjx5nPzVSTAXOrOl3++j9vGm8s
YFuJkWTgEXiMcvK5XrV/2+OU23eWnkx/LxlvBrdpNH8Uen1y8GpF71660Z2Iw1k7Tv4s4jOktj/d
3s+ax7Su7EdfM3C9KRyrx9tkaeyvSdt61s5P3Vo4ygUizSe7r6fCw61VS76NMvUxDcMP/OC0Uxlc
Ho6tNpSdf5q0vsgSNzwXidXf+lZvHyarHE5S28UUbTWhbKC5KaN0XAZCGcfrY+RHqyDqb4Ssd47d
GxnJVlJF5uHibs8Gt54Gg/Y8Hg8UUJbV3/MTHtrXFaJRVn+dtbPBWEKcECiEGpgEZvZUnbAUlDsl
so01r2Lehs5NDaOwwzOlDs4SRaR/CXVXfr48yRsBrMLdeF8vMU3u/XNmpRiI4GyFz5F7wOh8PiRc
hFojer7c0lY/lO3T9SIzKSbSNj4Z3k89ibpbUcfhl+u+vq6wFztnj3WDhhgq/Yi8Z9uupw996MVf
L398Yxmtvh4vP14PVoZTBdsyAsgPczk+mqZ46OGdjaG1B23cGh4lojHzwFJ25uiFK5u4dZG/ejct
vf10uQdbX1diGQ0YIfSUo5dvWtm5SGM0h+vQP13++kYYq0C5aRk0Gyn51TZg6L6Z6E3+xGtUe5CN
Jvfq6FttKKGsJZgYtNhgnae8ye8qPBgOk10h9cxk70TaRhMqRC4rwrmsStujVpbf21Z5soz8h1vI
nVHamAMVHjdaho1RD8Lt+eK4D1He5Xchqts79+KNNaoi4zyoICh6c/hy08y6n1BEfTei0HRXGDNg
FwpJ/s6WvzVKShyPKc+oLur45zhqfxZj8V3T9UfILnsg4o1LlSqi2OfAsBwjI5vWdVkdFxv4+iHB
+a88l3Xm+0fodol9x/zoDR6s0moPsqypNVxeyxuzpL7hO+Fi2cYUu+dKcLr0i1l7LOqw+Xjd19dW
X6QpGfpmlsaWi+28X9zISDNvFi0zdnbsrTWgfN3Hs6QXzch2quFtgU8c15SpKw+2M33FIWhnpW2M
kKoOqfVOY4Ta4p2paTU/x25eAn0Z5p17ylYflEyFgvmUuB5BaGn5XZRO8dFxtcDPYSBFVnwdzFOY
ysFjHjRRWBmvKiIqPzSj/+QX8n0diq99DvDvqrk21YwVO4MvGsrVVuHLUyVD54xBRbNztNmYBRXu
hwj8YjRhS7KS0cQTeCFOsZM8X/XTVc1HCDyjU4jOPWOA0GbHuUjyFOAHAp3XRZkK+YvGYS4GC0H9
eJjCU4zd/Dkusu7rdT9fSVG1ljfDIqR37udWPGJLW56cwbhOHZWiwusYpro5RZkLqmGMK4wo8X88
jRiCXLdqVHzfEqLC7zvMq9002dlpa3Fe9V13Hh42oktF82F8UzmNF3lYFXgfzRzzpLbx31lu1h9n
x/9x3fCrIYzpthC5dM8ybNNvRh2bn8a+rneS3Mb+I5TQbUxqFzW+Y3DptemTK2I8OMBBPiAd1exs
cVuxpUSu0Ht9rHFPPi+tZ7aHopriZ6dIgD9eNUAqbE9vuTu2Fh4Y3jj10WlqGkxdwT82O+t/Y4hU
zJ4ZxoZrRZQJS6+3f2CZbAVz5kV39bREny53YauJ9T7xYiProk5acCHYath7v/RWEp6gfaU3GFjt
IU83ZsFQorhyLT/xTC4M+D/LQzq27SEa6r3K89bXlfP2gKdT2647AJYgJy4Of2DzOO/M70aUGUoA
WCYedenEzXksuj7Cb1fEdwlOz+dqwipr8nN7J1lszYISC0PUZ4te0wmK3Hh+u6e5lj/8wvx1eZK3
xkiJgwxf17zLFq6eCIc+F6WX4uzriSbf2evXwu8b9RYV29YuZT5qKbUpxxU3mmY9jt70p1zyH7xZ
B7k3n6VvXHfwUoFuRho1wEodl6KhmRUY/jZ5fpjLWNevmwoV6+ZqIYyEivuJnAx5GOLiPBveCRPF
65KqKl1oTViy9Ng0nZmUxLqJ/Q5UFAK/1nXOFEJf19iLiO6xLsy7xuPg5Q7YGNe6e4z9fk8ca2Ol
qoi3zAQl40UEM4/d8bH3su+zbn9zoY7vjP9GzKmSha3Zpzg4c/Y1XevzVLbDbYlCf9U55p026zt7
z0ZAqJA3mXXoSHTUq7pFg0TVQFLTQ0wnLofbP5ntrXhQwjnEbTAvwpGHx8yPI+TxbDSdpsid64Nj
oNjz4Bl4rQBaxr4hLz3UJbCscp7r2tea39AbxPdorJF+DS2vvktBwvxpWRg5nzx/LK7jyRgq1APe
79h5ODycPcyf7v3C8ibMlsdxj9/w9hAbqqLWnFkOXlCpTZkoo7ji6bP9o8+NQj9dHuSthajkNFn0
5lAsk3cuK3ipNy7zh/WfjfsbflU4iuxsARvdUGF/NqKAE5QuyhXl0D6Fphh+FMvoPF/TCfQjXseq
11D7jSJBrMr4PUuGgp2ZPMRJ9/ny97d+vbK7t/OsOXVbemc9nx00P5ziuUVYayftb31d2dg9zGcM
HbzQOTYlzna+n0bjsR7dxd8JpK0GlFSW9I7Ia8R2zpSf/L85GM5fvdIcni4PztsryPDXVl8kyjx1
xwVdSQz4Zq++N0epn4a0AF4Yes5VV2xDBf2FyOzAT4gp14VZ1EHoAZh9kFlie1cuT/G6D7PgTc6H
s3+uUEQ5uxPODmWR7KlfbI2Qksci6fpZ2AOqrbLumOGK2DbDCmzemd51Ff53msSW+/WP9/Vc9K5e
2mejWu6cEC/jOBdnt5H3cdFGN5gxXnXINVTknxnjnjiEmn2GNo/Hr8bjR4Zh9IfWXuR1i0kVXCzG
VFsS/E7P4ZgPT/agGRmui9LHaGaZtO+XV6z/9oCpIMC8XVwzjkf3LOrSvhtn0/pbdE2rH+vBPWl+
B5d6/AKzKzyMVZHeXm50IwhVPB0eDmBRPBrV3YnHWVN2R1Or956zt7pkvl4D0pLWJFaoWWc8h/mC
VFQX+DGl7cE6IW1+43K1bYxdjObGivaUeMlnkWLnSnOWhcPDYehGJEW1xi1QS3Wtnay+NWJK2Cx9
g8fOBBnDqvLhNsEzNrBrMf5xeT7+uX28ETaeEjYez8DW4Hk4L879obf12xlb2zb/OefdYQjbg9db
D7h03i0NDppR88iz1nUwdUMF1xUL17gxddemZ4NXAhwfcbBAxKptwuuWm6po6MxJXjee5ZwR1K8p
FZp/hZl/nWqQoYLrks6UldkZ1hnnVnlCFbM94nqeH9hUdu4nG+tZRdLVU2XNHYpLZ9MODzLKb0NT
x97TToNU6HjvTO99nFHx7t3ZALZWg4qj4+DYNXFDTZL6Veac80wvq1OKF3V9MBdtSo+JyLTwkNWp
vyC231TTcQ7xLYekXlRPYyZSSGejHs5XQbWoT7wO6JzLfgHTnpKjA7gvTRGG5uq5p9m5EVoqzs6G
cgFKLnbOEj93NrrnzGp3Smpbn1ZSA7Rif1hsaqU57uInxI6GY9uOe/jtf8pab0StijFz9FLib89R
DA6b15+8OSuiH2j+IeDiof4rD32iGR+dKGm0Q+haYXiHGZA7HvS40d2D5mi6dsSry7BvkqUVxm0T
++jTZYmwu/tmmadf2M26N5pwPmK7u+DVzSm1Oo5ITDqny4lnI3eqoLUmAVCmJZ59rhoZGGH+nExT
fKiEvbeWN2ZARa0llas7fvp/OPuO5bh1rtsnQhWJwDAl2UGtZEmW7OMJy5JtEgxgAEASePp/9Tfy
7Xt0VKWRq2Rb3SSAjR1W4OcPsG8hljlDT+RzBCFANv7ffdmeW3WVjwR0jjT0CZO33ldPaZi8/ffL
ee+7X2TaXWxYkM4o65dEaPB257UgXfARsfqcUf/L5rmUvMMpo2E8z9EBthDmHs2hts42SMoWAyTW
dq6v0s9F30vgmpC6ib2IkSktnL5OmD4Gecsq7Mn/fk3/a43+25Oc399fSTd4osDEQsriUFFYXO6I
ULbLQyA6v4ZQS7nrt87x6643ynwjs2yqXeepumsiRK4CriGQVhEA6Tg4JsGCNzeVnRV845MF7udj
3SeQSkVKXMBbSUcwGHHrRwSn91bgIk8hNa0kL4U4GCNfzpv/vH3iapmyulk+V09dQnS3qvReKhof
WhCDPPyeImpzTon5yNvgvU16kZgMbEkB3ES/WhsOIV9kPFddTdkHV997v/0iL0nbpYKJSyAOHq1F
yNKl6gS93eZzA93wEsHnoO2Hq+5cbQZN9baOcF/P0EsOPlJ9eCe8XWL4Ymwls6ybwJ3F42ydzviB
Lk6zsAw+NxMKLxXpIC4NvlFkokNZIw/JVqgS/VOPZfupUWJ4CeJzMZz3Wm2wAPCHvmK1MHkcGfUB
KvSd5RXn9/bXyR3hqRRsRgsQ2Jg5+c3AjLvaPoe9Ci8he3Ce6xRwxfwwhrwuSpKKIvHBJwtZcXF6
Ew1PGqOwdxjk+mooVTd9ldFByerUChv9+e/g9t4OusggAIL3YNxhXmbptDzxKg4eY+rkG4TuKrX7
7884X1f/Ej/FxRGGEiTA3C0C9DzHP5HMdVAMDQZoBfu+5cjsavHbppX8buM1XD74zPdW/uJgAwyH
MTvu5sOa1vWU9yEUwJEyz/z3fz/TO7H1EndHlkmh1sckEJ6HU5LNVguWc+/TX1E88K8OIIWX//6k
d1boEoMHWi1qpXpGU7KV5k4io/kRAUn7WLaR+twhvATitSKKy2mkmAmSyF4J9PQwWgvbw+ce4PwK
/zqEKhm16wOKB1iVmPN6Wcs7iJslPxLk+h/c0e9sMX5+eX99BugnMoJrqMByNzGI7FHl/9QD5TwT
fnTxVeWrrrxdZ3yRzAOa9JEV9Hvb4Lz9/vrcLmkYNpZD+Kr4fTQOd6aLC49LEflwU+X//QLf2cv8
IhLAHjBJpVrRc4rC9J71lu/HTnwE533vt19EgJTzHjsZGay3YX2T8Co82lq0H5zDd/pll/C8Wvfb
olTIDk7FNrfQGT1FPA33sM+2u9mk5T5NyuaTR+Xi0DMeNU5BlB3QkbFzeV3LYSugQyohsAtYxkdW
Re+cyEusHlTGLMTrK3ZIcBjPuhtPrO26XG7J587jJVqv45XwTbWwwyykuxobOcIEh3+kzvbOgl+i
9cqu3EIbKn4IhnbctwtA5PEaTPtPbdZLEbsRuvvw6u344UyZnDIql/DrBrPjj4g87337i5PejhB7
JRV+f80euY/7O+6T4XN9AHb+zL9OM1AQOqyrBmnmvERAHvHf+mx0/LkXc3GK0fCGAtCMTGeVvrkO
WynBpR+iD776O+eMXZziZdi2UC3oSwd66H3elK1PgF4bPA4D507s48Ck3+qFmtf/fpx3CAvhJYyt
LCNpfZiwQ2vlkADXbqHMgCYrWbJzv+rWDkkP+wEKi0ZdjMzCAgOqrLALKgZp+ZJxuBHoHa1RK2Xp
SiOXNxEEy5EYzLCSLZsASk9gjbJT0pv6939/6Xc2zyX4hchZoZUB63mQhMzOlYEoun76nORJeAm6
qxsoLcGvlR3WGIO+bBtVa7JoaNwny4lL3J3uMKbqgxWBxzRzMYWa50SprfjUy7kE3tGGk8ELbBi/
0uUIUmT/IPr2c+Y44SXqrluTGLpRAT1A22YqYM5hTspjfNJ2zUdia+8kAZcie+uIon8aOEUbr713
lgNkRuVtNOuvpQKGsOcL3Y8fzuPfuQUuoXjMAoYUxYodIKjDrlZLaL6VvD8meKoPMqd3sotLPN7S
YHIyQzEe4OO0j3Ou2vFbGpTDlDPVQECQB5H+6FJ777MuwpOGhI62PQsPSnS2SIJe5EFP3S2DDcJr
sjD3wS5777VdBKqoMmWzlTE9aO8NRhhQFjFZkuqa5aPp9PK5aHuJ1INhvFn0ebutGPEe4b1RFjWw
JR88xDtxhF4kGr0NQMDSLDiQPknymkdxgbX5CLz7zlJcQug6vVU6wgj/APsrBUER96CDZS3gFoFB
6Uci8O88wqXYXUe6WMPWh6Lw3vgz2PtDHpdseP5ULLnEz7mkbnk/BOEhmpvleeRdc9tu/UdOce9c
dpc4+UUl7eYHHR6SdJaZHw26jEaT0mZEV8HXoJ6WBQR1Un5AlXzvXZ1//ldeIBkVrllWfN66ApLA
bZ9jzGw+GLi/t9wXJ28VHC6UjQkPrZHdjkf8eurEfhW1y+IYENDPrcjFuXOmSpJuG8PDRKrpycHX
+F7o9aMe6Tun+n9WSX+9oXmIaRr3eAbXOXm7SZJcB0Po+gysok+if8KLQ+fButjgakORdlf8sZpN
dztGlP781Pu5xAPWNllG5C3BARbt3b5Hr6sI6/YjP4R33s8lBJDh0g7jKAkOm1Z+36Vpp7NlduUJ
ZiMgSXzuEc7H5a9F6FwCbbLQBoe1C8sign/atefL57zzwksQYCzmSgMdEIJpyMdvFfHqGXS9D1ul
772h88//+vLJOohhGUqcMbHO8CYTulhhBgcSYBN8UFa9M+e8xAHGokFhq1YsMRnj5wE5ab4tU5VF
ZF2uiWQKlmtBe9Lj0j5b5j5Cmr73ZBfnOyZdNcoesVDCx4Nm8zSJ19SFps43mNdtu/9e/HeiyCU8
sOaaVJD/wpXkmLsKw1XuCNgr+9VX804txn7Q8H8n9l5q43nZhCgnSHAIW1g0Hn0Po1sQx5Vtd6WN
1bSDLkFDIQh8TlH/+9HeCb//MxL8a2u0UMZbRqWCg4SjJlpHUPMytp73n/ntwSVazsfxkgTVWfx/
09X9oEn40jm3frDn/v27B5doOSv7Cjpwkh7C2M67SdSvsOX0H7yYf1/z4NLMWEwT1eD/4swM8XjY
ApIee9V68BLj5A4iUp8TjA8ulfImBSYC7St6mHuO/tnkhrMU+keNbib+pz31/3eIg0utPJKooIeO
Lz1srKr+BHwV6KkmxjWdhdhFp9t7OaGdcCW2dtmybXYOJe5EpH8qle6WwtXlHNyLNU5p7mbVLzto
uG6A96EiLnMoosA1otFi0t9S8DaDLHINX4qA2CbbIK1g6jrIeQIuwdr8o2d3XcZlf72mrHxImHUP
8FLSuZrjJR+WesvmZGpxsY1hRpJxzUDJOW1S/xNOwZaptGrztl6mPBLubWwJLBRnvp4inw6A5A+3
6OtsRYoxVlG25XHlts5IS6Ys6ocSdmox3akULo6D6/IBaNxFq2+DCMi+bcdfC1s3SN234CSS6kGu
/reayrMxXvgi3PwbLpffhAmeDV2jvKXWZ0tg1jwMeJQPZr1RmkKGLeT9noAALSj8bwHzVXnViNMy
kC9RzeZCLdEXOK6abG7mOzuFj20onrsRWiOCIgntxkjkczzBjDkK1rwa3KuvtulEgu17AorkLk5h
1mlC9Zx07UudtvcL/n4Hu9W52Oi2HEaj0nzqHFNZ6yyM6kg7ZEyu7qUymh4qjhulqeztVoqnUm7k
qoaWMXr4LKNR8NCktssg0v2sYIWaDz6pMFWdpiKJBcn0MpP9ULm3wUIdWvJgyGwQGSBYqpNNN5nJ
GAJxmr02olwh705/DyV/CHgv7shgT8iQJJTJGMAfkv0OKJmgsdJ1B7Ok1+W4nTqbnuDs/SY6/4to
fjW3PTts3CSZjDo4fJeeFhsS0wzcpgGPOCz5XLc/5yYJC7twl00lVOrgW9Rc9TF009HYF0cYsvSn
etN1EUq57Rhr/4llfaOVTrLIhCITAjYcnNZ/1pq3WUO76sFW4yPEoRpgEEWftSaesgFD6Cxupl9Q
aHKFGbtlF3fB8xgvW45l22C02drMpcN23LQtMSDUScFs1xUhSrvMNOaFCvs0lfO9ICEgvQY9Wpyj
BLNcACZsUj9V8HjEeFq3hfDQxA4gDnyovHkKISuWDTPU6obaT9kYh+aGu/kWh+p3PAbHuIqTfD5T
/BfYNmUBS+mOaLVkVJmvHe9RP4XjmxXiJ7hbaAtZMeQQQ4XeMMUq2ir5Z1G93qmgDXcjWhS55PWQ
8bX9MdEUfrHEotMy+UyHvcGhU7/5gDoPKOK7mYcPS5fAcHPxV65aVJ7G7Y3g6R5iMe21n2mVC4bO
ZLmQa1d3/jh7fd/q+tET/ugjHBsM/tVhIAh4waR+hZVlgAyreT/oBLntIHIRm3RPotoWIWl8vnZA
L41jRfKo82+GLm1GzoL5MD/5YqbgWcbpw0id2fXwncxqhKfcBgCNrBrob10Zvo/K4Zee1waY1RnY
mFEK+KbxJe+gcpJ5q6qcOjB3E+rokY2yLgbH671x1uUhLAaupjCa4fzpgpz0/K6P6jrrovhtcNGL
mUqwTyDUjZ1ibbZAXOYQcojCpskmn9BOEqfREi2zOQB1ZGRp8C0EevbbXDZwLQ3LEPoj8zTLhxSu
jzwXo6bfpegaDbSUiW6dTuaTtKzZa0BJHucJ0cYGpl/ymKOHncdQfK6zhUTVHse/cjkLFvLSLLDj
jis2V1gGOh+6cOPHEcqyp2AagqOGVcl+YQ3HjRPhW5Te+lO7nb3iyxABdAOE4iri3DwJ185znpbg
mlFAJNF5G91wE4wzeo2yEpJnbAVGKYM6bXoXWNX+8XUtrs0IzEamh3g4DDCYLDg+VmY2YvW1sFQe
F0Njm4Uoyb8QxsN/+nrR18Dt93/Seqoe5mQUT2GVNB5e2GH4UKXa3SmGbDZPxNg/8KQiv7hbl6+V
WmOsbkLuhZftYYUNS4U7TjTX2gHCnalRudt4bvVwO8KQC1Y8IupJZihjN2ls1qNmcuv2FdHsmHrj
jtRq/3VJUvtsYH98QxxI8RlMH5so66utLGZ69rIYnfD9bqbJ9DuG0rnNarmN0M53EBncbPlEzvxX
RIi7ehVvkwEEpZ90n4dd2mSjGd9cOa2P7biBEsK0zWgQzF9GeLmdoBN0C6alyxjdDklEv5Ude0qw
gTKI/824vPBMcEpTxWinF0IlLSBxg563xv4Tifrua/LmsZGueaUfbKOAnIKo89c2KLFJolie4MFR
ZrDCobsxCIOsdyBLIIw/ijY+lYK+gHlp90kPtWTplDtJHY/ZtIom1xPsdbsJM3mQuTeEXTl/AX6a
FwIY1xxX3k/dyPuWoGsdzfGYAygcXjs+w/IziXzOxPDQDDC07IcJIHiFYVU1BXciogPuchzWCT6X
V0Pc3RnYkoLLUX7djOhhWE13HC3+wthR4AJf5px66TKq1ZuuUtBdXdTk1i0LgnpvcP+jCOmIPvRs
kPkQTSSDkepd502Vl21HcozMSeZT8NP6gT3LzuncB0gvBrv1V0M9/cRkGIZUFQaePbKTzDFzWCMk
/lOifS6FSPIVBmgF8MpfRwduedN56IYF3c9ELrCMHky1G5vwBSKwbVaHYQdsseLFKlaFZmm65D2Z
f5gy/AXpgCrTrXNFOpNjJMYETvNtU5gGSEDoEr700EbKho4+BiEbTiBWAD5qhLuN+i7BTcsaB7Eg
9a2KTY9Hm+N9vbF1Pw5j+8SBb8282Q59pYL9gvsNGJPydgEq9fe2+jnDJR8cAUyo94SO0X6aO3Es
a0rQwwenJY2SvssTPcb7KjDwZISTTlXAY1s2iPKuGR+GluBcTHLFiK6Hl0B7Kwam5mMC3vpe+vNx
QV14djp3lfjCtmAawRmAmmQuWh0/YpMtBaU6uWJpeC7dpfq1+Km5imrlj0Ciup1bq/lnENVjHg+J
/ZIsnJ1oKZOjk364mlLhnwJG+b2m2/BYwqe3yagR5LWUenjcQl7eQZcz2pN0qr8rcGWPcMssH+G6
awqDfsd9mdbqN7QO6l1fT/42SZm5huRiBUWhCeNmVfZjXgZN2mUzXREhxsQ/DYxDyS1R/fXillXj
WoaN+OqD9DqoyuAAYZ91t0J8+cE5uRY27TxHZJzsLfY6/a6rVn+tRuQ3Y9cgE2/YCmqeG3GEo/ql
CefmyfiO7vrFJWDHsi7HqiDvaxS6YrMe2HVCvNibVoTYsm67rfRYFpZF6nkJZXLqBlHLLBE1OCy4
yW+GSo5y79nQFlVTJTmLS5qDoNkU0BCr9hCDEhh5U7ujvmVXfUrHnazNz7Ek5Zuy2/bWrRXeU8Xo
LoI57Wsarel9io4gdoZtnw38ah7nvp33SVoOuzZV9UGadizO63yrYOGFzCJWAIiW5Ki3ejp2kwWL
jc+Q2WHRegKDuUOy4wFhxZB8V8PeNEfKsxXz2PMXFvjoesHZLRLNhrtxMVMhiVkxh+jDLwZI/Vyf
Belsu8bACUa0sHFEHtJYRMfOYAqVeZUiZFZlSV+0NOl0hCAPXN9NZNYdTH07CSfTeGyztNbBt8hA
zSjzIJDeNk1MTn3QdGAdjsGa0XKpvjR+FQ+YINtffDPByxoKdt1tYflzo2X4jcogDV+kqAY0fF1H
4QCgnSQ/4hYvcz+FrlQ5IdrQH00adq6QW1q/1uGwjLcyHMdxNziwBKFMDFW/XNaCfIfNa9mhPqna
b5K1BDyICk2bU7gI0u1kZVWZIVlnvGBtZbcTtnk3nVgC89GczqoWQTaysvnDAc5BKCctGIddHUt3
hP1kwDOdirkutAPjHnkqHafdGqZgQLRDXeWW24ke4V4AnQ4LT2f1m7bwPr/Wi2vKY1cuIcnkIpcf
MfxO79vYCHDFp6WJrivuIr+fNxI2mUTeV2ez4+PysHhO7T8GvfEtB6IEedKgtGmuEjWkYbaSuNeA
alLcWQomajCalGfi3pTELbiIVYUSCX7zY1C4rdyw/VoswSPBNQSF2nqGuwJo8ak6hLqOf3UQVF9z
kCnD4cZBX78sSl6n/YnbNlGngZhkzFRPQpOno5/8HS9D1oL+OaQ3QzghMZTbbPkD7xiYrHD5Qcng
U2Fwa8ZGBv2OzLrBMLYj/imdVA+fBMEw104Y93YvCQv5fom27RGUfcJegUrFSJqKCX7YsOflza5H
+j7sR76R9qEhE+YoamvKshjmMJKwup+aKV/oEs2HIRzZ8Bo01gTIMBmsSp5HLwP7CNE81pzaeZQY
70xQiDklNgyRxq0Qtn1ybbclp5lUYX+YnJ6wCE0vm+1KpR0Pr8puNMkd2gCxDLNOrzTN13QlOrMM
y5YBRxTBqNE1Q43ys59/1WPs1K0Twvg7GilYiGc+qGv3yhRr6rwkCQICUXOYnNpK2SRLhYXtLab+
zQQ9HIT3Hd0MKoMAMhht1pK6O060rABMR5oAm8e1t4hdUB4udx0lQI3iJsSprOSCe3hZMfl78hUL
yPezTTbbWxoimQ7ahqHsdSP/YkvLoI+M8UUmVpKUt8xx2hW1Qtw4DtqvS4aheN9itzcrNpWs0mjn
5kYTdDuEGq4SQJGD1xI2L7ei7QOdMbgCI3FKhKnxTCP0iHwXpm4fwBWKougPlcT29um0ZNFk0xWn
d4TWBiL/Mu51aMwfLcXyamYoKRcrJGvLY6MAC7+LBkKTE6VQ98uB5t+WDGkc227g/+XDguixVrdy
6YWBgkTS9VfKlH24s9vCFEzU5tG+xI0L2TPVDDEMt/nq8kVXSQArzS6uTpFgkDfmBH/sSoif05uq
DoYH3aaYa6LcLPUetzLqPsZs29w2xJH4ZJFwNZA0aOEEjiMYL1dgydmvpe6ib0RWS41ODdUiX4IS
w4gcHh6V3qOSHt2bX2rG7zA8rcffMAoJ7W+IruPrDfBN29GEpPKN+k79DAXqwwJEKMMysTm/3E0B
+GP3/Qa0X66jJCFfYP876yIppZVIqQKFYTmYyQ6XAeW4F4D+RodpGxpwjFatqsIhl0EosLKWX6CP
0c7fqwAiLiepqvF1a1IpH7iiE1wMxWz63aBUZ/LElYM7+cS0IRZqbjsQPaVjmaMr83e+HFd3WHrl
yKmLXPttqqSpHpZ1Xlhm7bqOV9g7bMycl2ldwM9EbLvQr8N6oFMb/mFjHfzWS4J/14dIEg+o7XR8
M8c67FB9r4hFvrdW3E4LeBpXVpghOI3Mb/6Kz+287ANeEnWLHROKR4wcLHpX4Irz3Ipo5buITtIW
7Rqglmc46j/gNKvd7yAA3PdrDVCTz9A+bvkhYVEKTcTYQql96booANAp0NAvbut+vuZGJb4IQxPL
XbRuo74RkfUyZxEnyVVH+yiALN6Q0MMYLigGUjRvUHkQvfp9DVu/X5Hu1qHg4zBz3EG27m4w4zbs
pLfR4Ax73FeFJV0rdmXs63RnzDDYAxpzFqG+FC12PeRe66we9cZ3STOn2w6UjwlFAkQdSIaJQjBn
tkMb9hqZAa9vqhYlRd7M6+KLwBLOdwAhkrtl6qQ8pBXoKNkgfY1JJWCIOtMqiJprZM2jOaIs5Pqw
sKF2RYeIj0os3ip5LRX3bUHkRj26Zar8EzBC1l3UTFQVcmi7fzrRVC8g6w5hXruB/olrINSyfrGN
KaY6ZlNR25U9gMMw/T7/EHkv/CWrnahr0hYRH6rvMZRlw8xHkfjH8KCdrzZaR2Mxu2lB7K07Eo65
6DT7A1b/KnYLZnAzyvgSXTXKamRH6AtW6nqDTEG/j41tmoPWYpQnaCxFWBTYjVqa23Iwcj/EaR35
rMExqneLhlDP49mno76aK6gnIeRG1fxgU5g35RgKhdGt3wawiiqnNwLQwxYwEChM3y30hEJYxMUc
43n3GnK2SMGTfkb9JKG8hA0IexRISU/+ZVyaGmbtqPijjEi+iR9zC6bjFwYpwm3PIVPTPgGjGsYV
WmXQPshnaexj3AyAIQkB7aKvXSOa+dhVoELtlrTrmqt5goLlr1BUSXhKITIM4lPYt813WF13/R7x
OULLcVYUUvQ4kMOOVE3Ai2a1Q3WPCwy20Q0hyaAyyKlCVx4JCAb+NyVgq2vuYGuBg5E26fSmBhYN
R7/FcgOxZfDDNUQUN3aOhK7u8wjX15zhUh9lliLbxMXdDM36gHKT4i/KBsOZfY9m4j0yuqHaz2gx
mcyabXDFFAEff1UjWwxPnKh4Og3orPJTT2V4hP+0vukgRauuhk4h9ljKPMrPCUzOHVMhjIWmUTAM
HQZRqqOZdRsDDz2Ip9X5EXl6N7QRGizCoN3RLmWZNQ1tTRGFXKDVunbz/MsIG5ACb1OWD3CuQ6tQ
DVw8DaDkD7hC0OXcAWdRhXsMTg2iIrhjTQH9MalPazKW3yWu0/q2haMtR3EqpziDQrJP70QqJ4C/
XTjabEyTpWAVXa/hp7H2mRnW4TjpNPyFjnjwBc3t+Dvt3RDh8lyn3dZOC9Tsu8k/nJPcIXO1AlBJ
RuhKx8qkD/Xk1iErxxjNY8lbGJOK+jEVEYPAS+DeYpVU33GtLNcNPPG+liQMkOJKNR1G7yfkk432
JQpoyBg2fVjtKanjXQQdrNtgHUqTISrh9HLEfDiWGXI9h2sTnPuPbb2bu7J5baYVPZLWmfimHqD4
kktLBNqH5Rbs+jKwGndsGuxAgLYvfUiVRVE0i5dOo3dRLgB97pq5IbvY6PnUYl0xfEjmAJunTDGx
1w08aCEkG+8nsa2orWHSA86TtveO0em5bHu/F+hRqFNbVhBqD61FZ4kT+j2trFd7PfUdJg+1TiiK
gg19YZpQ65DxJO4YeZRiDyPvp5MIS9TFQ9B8JUMJ5xEimy+lMuRqIxTbME3UbdWuAmYhUQJKo17j
BTFP0TsuMUGoljD4CVcoe1gXUK7PIfu5aTZReAy/r4UfmhuKz0WsGeuneNrYA7xGyh/BPPxRY1Ln
y8o3m6XQhT9ObglYhgtwRf93TREkSAwFZYZLCjO059ZzzIjrILKQ+ZqWG9/Q+HWOZgScdhT7tOL6
tTNK/7CTqk6G1+ZXFyfoxG8JNWCyogLKtkRttzGKlJ8Q0qWImds6d3une/CQISlasZzGZnRF5UHT
QtI6WZ65RVCfTS6s6ysrky7Zqbnc1qsBPvfrHuX8W+PlcyP5vAPPjt2Fke+SPAQXazcCWI9MEPXa
Ph4HE+w8KJBxhvNG0R9261Piq/b7xlhXpAYSVFWy1E/QjFZ/Rsxg3hJv6C/VeSSvWxe0uJLEXAST
7lAjdct8Va/Bo0kIhrySvVFc1LcAj2HmLLn7xlo558GcaugicFt0jI1wXerTPFxJ+cxieXa/bZ3f
zc5CNbCGHBWmRkvmCTpLcReNx65jKRoLsN7F1+X7DYXaLlXljzFwJYaBa7LfAi/RPJLdHvev+Q4y
EvIXYPrvKl8e400Eu2CDLYEgvs2W3oKc38XLj6CtyM2C19aaYL3uArcerVWz3YExQDApghve7zNE
8JVCVHynQSncaQ1PM5MMYh8REkyZUEn8BrZwlMJ7dB72iDF8NxNubyzMc66meEj3Rk5AjqiY55hD
4n+XXXtqZUROkU30FaZv4dH1kOLakGlBZWeLCtol5XM0pvYqDcIIx1KgKI9E+gYPbRVnuHv995Yw
D2c4WHPgP/tfTCFYhQrFS4wBR5ZCwjrDCNIjYzCk8MgmDkGN4tSwUX+JAt5caes1DGA2nEbS8nsF
Y6kOc7ZkPMBAbMt6KGv2AEIM/hEpvCgUvvHOrktdo2on5IuapuU6SSv23dbWXtcosvKtJ022tgYF
NG3U9uYTvx4VfGtuCCWvfdjEL8tSbl+Vrh4SHliQ+jH6GuQmUQPBC0riOz0FnaiunBinPJn7aT9O
0/gd3f3kixP18B1DH82LZBG4V2CgWUSzifrdJBYdfB2aHnspWObukMQs2UF+oy4A4VZQ7RTJvEMy
xXcLmdij6URagLqpTnVjPXLOVGaNikMozJz7GaWeMMrhWzF6yu7MWNmi79b2Dk1JdahDFRZhuv2s
kBXcwrm+/uLbhRXgGdhjPdNt1yuUNiokaR5P9Wvp2F2tJ9QwYcvydtjavINx1FmUuzpwWvbFbJrW
wrU8RqdYlWgsoqfuMNkI4DGmM7JiGQvOa/G2TqS+TbuWnkwZrRRt53PT//84O6/lyJEsTb/KWN2j
x6Hha9N9ASAUQ1AzM3kDI5lMaA04xNPvF929u1W5JXbHrKyssphUEQD8nF9ORrQ1kBaHKYQcP1oa
OYEau+x75ySr75hD/jJ1Bs8lGKaD6Q7RZ5Lp/ZEwh+amTa4MHI4P68VdZhOeSLHKB24Tk8kcTfp6
nq8NvvZcoBth7XwQlWl9tW23GdklsewHrknzxJwaT3pWP5Y2Q3PggRYBcqetojgqg3dxZx4vflMR
N+vHJmFevt60I5EYBfHPyxh336lqWI+GyvKwnWtnhOnrqaEHeDl0nhnRXL0a20QVB0+Mw6PmCPmi
L3H/nmZwbS3jaegRmbSb1lLD2Jd253rkZsSlWB1LS3MP5ZglXCQDBEcOJPNoSbPgJ9TouSz40mg8
unYTFQ70nlf3m9iIH8llkttJm60FItBzb6pESsAILTM3HvGvr7Wlk3tGOVdgg1QSUeFqF270zneB
8j9WSxOPbWU6e0vjQdhNk7xR9EBsBxb542pq7hnYrz/XSw/JZOR7ClvjgNi29Q10LtmIUWV3wiye
y1IvbuaszeHK++m1a4t7fPKwXE1HWRZam11daerARLZkfqyvzjZbreea54KfmW2070YeWKNUxrek
KPXnJZ80Atub/KtjZcWuKnSdyRhWAwHa8hYJYf4Qjvc5EN0Mc9G2bnjNVoDVkXDrMiu3YyX6c6Hb
09amoyqQdmleRp7wnE51LPZZ1hchghnsToV0mp13bdKpRFYfV/LcDkhE4lcJyHWvUoec5nbMX2dz
ULtK2cujNznNzaoP2iar0uZWNr0WLrXAqJzLMO/TdePWKTIjmX2layjyEXqkoadxsxrpDDCcMFcb
ZubeIjGct1Eyxeciku+uY1b3bn0FmaTRTkctdp1jPuYQf+A291baTFuVKTD+VJhlUDNyb5K44Z11
CpusVovnIBgdiBqmq35DtEH/HU+UcdGk1LajkxZhJmcky0zEN9LWHYoJ3PVFh51jm8u8U0Jk+0uT
eDVtvNrGpP0sLA1ZngydtAO+iRl/VJ63YhU331TWVJd6Ku5LsVi3mUE3TQfWdIIusDddOSV7y47s
FzqW5Ku99tFlySEny7StD7go1zOV1ckNykt9I0S1QWLi3mXMghtNq9VOrzgdfaPDCiwqaJV6jL6V
rgQ8VHP9ve4AWmYrA3Op8g4oUSWb1ar0zdRB/1XJMG7Zi6MTG6e770EYt9wXnP0AUYc2mZbPuR0J
T+xW+ziV0NhZxXkuYgtRQDs6B7tYKhiTdKvapdh2ZWduLURbX9N+AHjKvBfLyeUe29F8QUkvwzXv
Mr8d0d2gUoC1IRXT2yoUh8yNizoDRNaX3Mz6vebF+RGcIvH7sWhYo5uC+4E0tRo1c9BLBePgrHFY
Unn2re2gRrq0LkIjYgAikEAPpgVMIeF0OTm6fC7I9kaA03cnDSLhMVaUdvpAgePJSGR2mpv1ze0S
jUCX6Ie76Ju6M4sHzDArkVtwHRpZhn656uUW9Qco/cocliT9dk6jed856q1tZAuc1xsBnNW0W9fG
ueCy0MDBclXs19rSNt3qfHDTZGQRz81J9mLcs39NjBJ5sQNdth416KgDTnjog8L9mtvUfEZ411kd
qFJUBp7jRSzdQS+uxMYCbTLPUwWmYY9+xKr/VJZG7zuMpgfJGhuMYAfvYEfQxXQhfHVzL39Zrt70
RBDHEuW9dmTl8A42M/H9pGL90PFg2tLNiZpGY9E8q0Fm9wV216/uPKZ3RUoHZndVXEVxWx2gw4tz
2rW3ulT4ndr1S8sgsAHhjIOys7X9EMlL7yxyi1TmY0zdKRRxkbxoTB23OfFm27yDy5zdQt3MUAT7
NLG+xjq3ftSPyiAGJi9DSO8m9DyTcygZik+EV90useGoNG8Y9os2cUxgaIwjBlwEA+v3sS4ck+iD
zL1JPVn505pln2sDB6bXSbWZLILIHGMotjp0JpNIlvF0ZzPA7xcfhIkCqgCIyVhik+p2ckyg6dhR
AeqtHpzOdINUr5pTFdndqcuK6LDMat4J5ZEdXyV47HAInzDaNb5n0WKvO8YcqFjTd2wi4m71KBCa
bMdpfBcQ4euUQUe7RaWFc1J9WRcj/3DFTCiOVFZ8FO3kgY3096haXN8pojR0I/vTnIlScgx33fVx
OofZwGOu8AqG0mrot6uYu60VyW+NhyKpy+QUaOxaQFnNeDtef9M5rb54aS22HgFQD14ZyXO/Ol3g
DAOEW7raN3IR32xWJbDRHoAhKg8C/3PQa+mF/EgmTL0ZQrOcAEZJcGU6q76WHuPsuHZPHZhjOE+g
WIj31zCq0vKNDMH61mviyF89Nb9kOeH3ummmN/mi1YfCyz8NR8UM3s5zJm1j45qziQbFa0OzAcnp
jVpsjAYlXkXszWmOxr1G+vZ9RQtdSCZzxpHFrTaJeEHCwcNEKQJmnESa/DqsGbCreeA0KtnL3NA5
XYz8ZGozMIvOOS6ETmyZnX32uqYCO/PiBx396InAKrR10eyO2xUfWdjXHRwpNW/hijTpUKJjCIBa
Hb8qyvqmvyZO9c2Mng/OxQdprg7VVIy7KqM9ou8ajDYV+S6JSB7IY9PQjVTdcbYtcRpmFb8ahuRT
VQvc1hEmXllxtJ1yJ3oZS9wyUZSQhGkPw/3IMX4Ta+VrK+F2h2HFd5EW3FmrKMKmtR0IGK84Fprx
7sz2F9OB7ZljW/d1A2UqgoONlBGSNeTPnBVaQy5TpasbYZnOLe5596zs3DhTCJ8E6SDu+8xRBwuV
YZhKWYdLZ1XHQQBUWOOc+ZhKR+ruFThHjBbdykuDc7JwfAmNhkBCVAewXZRCOhGDps6KGru92ggL
VUFFU6gzVa9Rhg4BrZvwY6QnfoxCwlfYIwIN/zuDZBmf+3SUp4xD8DZzcnufzNH0VdTEFMF26PXt
tQXWH7tSOTycSoDMxh7XZ1ekbGixMjagIKI7IbyTd4jHEGHoRkdgYDTtV27vGwi85Y4kjQTlpNii
ZejOVRz9UJkePyHFsUN35DBUhp4dE2qXIBrJmYuHuXtIiX0M+oZk7SHR5i3YZnSCtNR9y4ZXS3Xt
Pe4B/NRUs9XPcVUTSVTNJXIp0lURYryP/LIP0GjtIRnjNLCT4T7teMMyUT7n02DtshSVPI+C4pqr
9wZ/kQWOox29km0K+h+rvYWran5Nr9KN0VHDLmmTIuBVK6B9bQvRZ/Z+ZVwDquZNjnrn1Zvadwuu
9eI5WckA2hwdV7+MHelMdjP7Rd48L+Z6v5JFFhoTEhfT67auNnzpXfHcCkUm18yYsazaXbOsGJeK
CiJbVuOFS8qEGTDNwK6dz6pr013naXpgmQDh9CIOfoUscpf1ybmc0y/uxGq0qqb1XcupPwVFhidm
X3ow0WFcTK8tWX4R9X71MLk+VXMxCJSukvUsx9ivONO+6P3Q77xWtXu7SOUGRsXez530glxDhIFg
E0l5sOZr+r1OGzKT12TSAgu+cacNQKRrF4/6RQywpR0bzw9o9ebclkwFlTCd3I+0qQnlP+ViJuqq
ZFAdxYJ5B+VkOSGyMQP8w47BVBt3eJXCgw8eRtaDpVIPAhXhG/l2xVsXd9ejXjnHLgZ1QwAYaTdL
XZoMNwvaTKX31qekeeRHHdd0f9WogjnAHPWilxgweMholNFr/WiIkGd9vY1kZEHrK2IWTK2a3xSV
VnuPzjBy49zlYCUKnY6z9vP90DgtRP3Ubicrz3fRGouAubI4AXUa52ye0v0ydSUjdt6jaqaKpNrq
ZuT8QOGQHoYcoitzmu5ZyXTcZ5qLDKXi0drl0ryvGeVv5h6H59TXU2itpXpyJrEAUfK9Qs/mVtVQ
9b909pJ8h10kCiQrpQDIJCT+C5RN9UzJZPMiEltuzNHKwrHWpqMQohn8espXv4mb/ruSa9P5ziAW
fWsuKZIxCmHXddOjUiV4LE/b0o+ryN3j7eg/aN0AteXtzFmiWcaYJJIzq5l21OiBPIFJFgjWssFA
1r1K422RRA0jV80mQpzy9DZyoBQ5dRpkFgycl8QbjF1Jju9D3PbCDW2ikUGUMnAOtl3D95KqeEGN
1FZw8+7AMr4Qd3da1lrIAIinlsg18mraQ6TVb3MsipdaivGcojRguVuRxpIqCZoaQEOix3ba0p02
pb1IqBDbbY9WObC1QN7psS/aIYHVSYQsNklWxEPQlq21vIiJmdeXsx67wQJos8mXkqEw4VYbAqvJ
TUBdO7O2ujGpkeUkrz9QtrrtNbbZYA1o3DEJxDSNFBLFg1OHeTWkm5U5EOinGNgUGIrHfWuN9V3U
2+4GptG81CUc1iFaXekGDcIE5zwKgGlGU0L+trVTCel3vcxvZBVzAc8mrMDGqRRgmEklYcbAPMFb
c8Nq3zIAwPIhjxJQ067iTQl6cB8VtkVj1yG2ReVtJ8pDx+110rvr9dqSm7YzuzuE7vIw9LFbh9Xc
rWWA8kWTYaZrUMSGSguTcXJI3yyKUWy/YQCvNkvhzRPilnXBQpA5vTy4aeq4ZEFjXOUFKZqojXi8
ddL8QFo65Pcp8NjiI+MxrOPi1Y4RIDGz1IZWtqgMlJuBbw31kI2wfF2J/A3od72kY153eyT2xewD
qPE6RTzH59BxajN6Hmqjjx7nylvqb0lWKrNEpDAV2dapYA2/wrHO485NGYYGmueXNttVa254YaSq
9CWLi/auJtbnKa0St/A1UPtLp6X8lDxXGZVsL3HLsNRrYG2znbsXeCIzDUE9u/WgaBNpgnIZkq99
phtR0NLxom7aKemWUJSzC7Utpz77gOa1rHtXd0Vza0YiKnYTOjAi6HutgD9wHCSblEpeiZLJ8DhM
o/kq516Y2mnLbNZna17E+1Tn6S7RWivUjdYgfXZ4yMuE3yQW2T6SVRkSszM8uchDw0Fv71m456ND
xMums+aegaO/z/I6QpjuxTPGALvazmMm/Aqta0i7MSgsP2gAflxf1llnoMjLhbY/ikdvZ7vRF5+J
DcwZ3ngDoz1/sxd1z4GY71NDmU+9Zc83loq9254yBcx7LYqmNWp3cWPzyB3N4XkFYoOQnl9HgQAs
zhEmV8mUhB70K7LMWfMTz8h2OcFN1xmRzLe8rh/hoRg3LZXfz7rWhOgR1NZzkzWci1o7T1aDUsPG
jD0p7JTajOyEaaLeiiyLKH11LWZXtzOWy8B+cRvLYZo2snX1b1CVgidsDY1lRE37dcgWdWhQgxAM
qbXtCZ2k1gUVymojYECvw2zsvY3msRHghOFh5xdtFL8i8exOac7Wh6JIny7SWlqE9/PYfaYCyFxH
WakHo/RSHbNLgaGgSLsZEY8+c0zIftqavW3cStgMcEouKPhZ9Rjb/bBRNZ01+GYstP9F9mSMbXzo
nKU8dEtjf89rg6HQqJrbakmaU4QW69GxhXM0EsWpMRlFz6HGwuLrymqSbZ1aDYl6htrS9s3ChoyO
smpC3Bn/4eFeZ9fIWau8ej12s1pfrQ5Iy7eXRc4+wZxRmEHjHTgM+w27yottOFEbds5IRR2de+9d
jiSnaQb90WLyZD8a3VCfbfJqXZTUdiy8FxdUfmekFNAtQ/oQSe2V+JMcSi5PtmTpXsqa+WNdVvdg
EWq75cl4cJG9hcQ5RhsBcsmWV/Pm1bdul51MVYlNJhAQZtWEgE2kw5FNAluE7tpsrOZbnabI+muj
2NWqb/zM6u+kVY/h2mRZ6KiRwJvRO68VE3Mr4+Im81wnaAdnCbWhdzHxNBdvNM4IhzZNYVb7dcj3
XTKFmYvwr+5680JOyV1VIaamyOulSEqLoN5a/0Ld2tsC1+9bqvECTSUopFz7CZ5z2mgEam7oXn9D
WHR2+nVnj5V7sLXmNNjOs4ewldSluYPqSc5c7wsYdIWXqIsNf4n0bm+CMUXjGIeemW3sqXgatfy9
SwTTGYQIbWXgpcnBsJNT1CO4wot2hn92/bjVxcFrFrrGeNQNPhyhG5JLYkFcWZvITAdGPe3uqkNF
984thi/ZbNvD2CTJU+rUF3MdxoAi3DzQzThjPqnvoxmzVx0n8KG88/4M1go90ieln7VWurFaZH0t
Jxy0Vmxu+/769LFzkZ6ZcN5KKwU341TZwN4pVGi9CxLNnmbmjcZpBfxuReqm6qxzU09vnp42YSyX
bxKVYAJxCjcdm4dUrqB8k2tvq6TDwNE24BZW2gYLrPABEt7crF5SbsYBM5Y5Ne53WUFsuTPeH2J7
zSNpV809RQPDkxNnoF1qTkPyX8YwmawFlao8Z/WycrNbsXwZpf3SmAWlEixN4xb1zEkJvXnW3OLs
LWUcoLGSdDU74tviTM174sUTU1mln6Gvi+yEd4JnIZT0ya1tkGGNUXGJlmxrRIj7B2wAS1986WU7
3+H7gTxGuxDMTmzfzKbS96Y0l9eJp/8TJFocZi24vUyN2xFXFTTYJPzBclto6dRAYNngIGqTNwZs
jGBxn6QPnSZ0HGlI/vvKTeZgqpA1H4EUYAu78X1As3hjYecblOVto8xAYNWN9xnSC44575nZFbmI
hhC9SLnXXZj+2FnGvTW1/feqM9Z9Y8QHfG5ni71lrxtJcckQlKAH+5bV+bOImm95HR8rJEI7iar4
TDrzGIJHq9Ab6+UbL56+WxmoQ60crn6dZtBu2nysR18stnGuDUyLSc5d6pYLAj40D8kJvzi35NBi
bRwsRNmuaYRLIe19rk32qfXc+gSzzZSfjMOH24j4oPVO/WO1uT4cw3MuLk+kAMuUvkV6nQS50izw
yLE5FdO4fqZun3XEYAPnQVI6SBxklNx4Vpa+qorMiWqktqmszPprmfFAdNwc1sz+gXchPi7ubPyA
+p9v6iQq9hXbIrJJMrtNwhD3w5zkgU1NzKWHnuRbevYh1bAtYsyIC7+nrPPkqohlR6Sl9aqMlZkj
ofZ1Fw29l51LXCxFQBe5+FGuLmibVU7t+DDnnY5wJJPyZS57+9mlvDf127pZzrVWqr2EaUx3eQse
BH0u0jvDktU7F05cHN3adB9iN54dlIY2RrqInLbRmbBsXPNTjtHcOidCyPR7gXK/DqpyngkmSsUU
2rJqMRA42nvtUK87Y6BY2LdiOye7ySzv0qJMXgd26r1Sav3s16k95TLPxpCN3fui0rURuyxZFkCG
DE2sEu6dwUXb+1M2go8prAnMw7r1hAJM2kFdrTqyNOg/ZrWktcELuvZioLJ7yjWAF7NvihM+hf4A
VoN6DO/UuY0M7bzmtM90SdpGmN26at7qUeKEjdD6jtfcNR4YOp2ZRhOZfrNRTh8LS/SHtLKXnUHS
NcqcwTPPiHjLe3P0qtBrJ8wNQ22etc7VT4yo6BJSQhJQryCOmfBKYs+X/VPFgBsm+hXVE8Jr7hr0
inkwNcoJ+3EogtUwIBeGFMLeXr5ZBvtfP7fDS5p42tZesqtvavLuMzZfVhwTsmTCLr+tivlH5rTp
fSEx70IpRs1npjdMEz1qeqZ5sjFi0Z51w0pv7KSYb+y2s4kVsnDVRfV8No1V23KN5Bvb8ZApr6sZ
DgTOvGTFQpsj5/8tRPSjrffpHiXviiwn7fV9LiyFexUYHlX2h7AqQJaEdWy1iynwFJheixHD1wvn
UWDe9xvV4vebQF9a04ifEPbYhzxejUcCW9Smb1HA65MaAlXokEeJhT+BcQh3crNs0MqZLGu8Dh3w
wlWpAJzX8puxlbM/8Lh+UqYow6SmhHSIUbIzm9eMPE580KFYeWgAqJqGYRyoAgZIcJYhiBCr3nW6
PS8+QhP9O8fQvO0L2iPssQPE1FjSadee2SuKOzBfb8tiRuY+HBDawQnRhXROaQ/o1iaJ/KB37oqK
RfNJdonyXSOCmaVJeUvOClO6A/WdrOOlXJcUMa/D8EC0T0jjT8ZeLiFYUz26Ra8xBbzzyW5MxCnO
ulsI5ww4FAVW1veM/I5nPlpXQq8o0x+K9cav5pxAc5Xo3I59ultUafoC00owCKRNKKX1TYwBkX9F
zqWpjRLJpHQvU64/S6ncoEZldTfx8r2i/fhhXi0qVcxqp6fiTtlVsnVdpH7gQkCfbCy+3pIa3SsV
bzJEmywMngZS4i63DomYdbaiocWY2V7NGr0+rT5NybbfCS57qwCbKzJ1Zp4o/S6eiOCd9s6MFC22
kefprdx3c86nmSyiln0tqZ+tM21OadAojJ5WS3RoZDUcH437gwcBxU7lXH6Wtqd21up8Zx7ublsz
5eVcAVpwWwxHFeNu7nJxR1WLtx9qrz2kaZT7XlO3rLtGz1GP3Mszkd5gd2IggsWptCLi8rJ7/VKg
Adxl6HmDfF5g8K795OlEjtG8Nl/zsbx2LDFClpX1NLACcoE42W6SqYTAQYe7siLf0Cb3lYRCGXC4
HYGgR37zuAoRJ5QbV6dBBvtfycBvQuLTHnXJED2+JaPmpkwpg3003al9IKJRu+VoXvZpN3ZsuO2A
ijG2eRhMyLcqhMEDu/oO7969h17oqNleAVJfWAy/KesfyOuhnFT1MCOvGmNhsyXxjJADiOy4Wmbg
4IXwmY9S8rls5An46Haul2jcvVKYXxyxlAFcB3d6Vc+w9dgGmkZUQHCr+6rkku8nmoguK4Llh7lQ
Y6hRCXVxZrfakjBLNymLGlBC0fOfs6PwWpVou6NkCSjsyC+zmGMGt6wKDW9eyUwZzD0JRo/j2uuh
mOU1n6C2zxaGuQBFM7ixgY+NtT65adPyjHbq1s6bYpv2cbwrIv02L9uzhpotMHWccd5cczACzhx6
gbxrSb3hi4E1DqKh7JGDldl+tlLXV2603GZRneH6rBgLp9FPUXDyZBNqw1P7PFVX8B9lbd8hnKnK
3D0Oq2s8DQlrQ6Eo9R3SBmpouRqm8xpou6sAlDNt3IFSDbsOVdZd5ZBwklmD8jN9vEVd/EWbNLHp
i0jzkaL1Z5PXPXSt8qY2ky+o3vtAzKivG5txpFuGC6Db+th7bnPqyXhsjP51dmS7zTH3ArtR4TL3
oJ+xRVd8ZDB9RDw07BWdGL6Qh5lHaCCy+Zlqy3c75RR3krnZIntRmyov1c4sknNkWeZm9OxHOx4V
m4fcO7lVbNZciq2I65i3o322XD7e0GEsy+pLl6PKnGxj2XRgBbaLYa6lVmBjokrZu0ueorHNy0PU
J/2zq8yva7fm6BngHiprQHyp5HedfmRGOb0KLJcLb1lz/O34e3GHFzwiZNzsG0uCh6XpoznP3Vtm
VTeOkS5vGLXyY5Qb8Y1uZF6Im5Ac27p7a/TcYHGzO9jWxbylV0K9d3Odb1dWzG9ZYapjhedhW2NM
fCw6HHN2hyg71gQqGdM2cGNYt+QEQHFLmD9IeN9kT+Okwi1ojXpgOOYtu0VJ7gIooaLwGm/S3oms
O2JPmXfmXSOM+1gbtjwZb5CFv3R9ctIzzji0c2nQN8iOXV51pHXDBn/7RzxXOYdoeT2plO/peR9y
rl6w5qI6FdnFIOyCRY4HaxMJTLKzdo5WFTbxsJGJwmkyaheay+3NqHpA2cHAPBnvnDVDiVeMPxxO
YII43HmzMGuGM/e9Tz28EUov+45zisW+II4W2yH5IEWu1xt9WPK7NB1ORelxBVhcVbHGC4FX9bVd
jWeeha82TOo2GiUevkSzwt4ZUWKx3iI5LdMt5/gK35nHmziWftY35kWaCUSgHj9jtuAmKcb16OXO
o9ks0y5elnsdpR2BDjWqnhXOcc3zgpUd+3nT6tWR2a292muKGsgxUi/pSHFAbyAi0I0V1fbcfvPS
/gdxIvhkkWB62ojCoYji0xphAEWdtAaYH/H+tLTeunTh7q3KmYMxLgVUIANMWWBM0dcaeRNCId+s
RQq31T8n8ZqB5K0X1rDr6KSyIEKLvrFxTvuiN0/FEHd+ksNhOovWBBVGCB/U+qmuTd0fIuOOInak
JwWYY25buHCA6IK4TL7FsO8piHY+o1VvtSBl79p4uedtEahXgV2Wn1G9vqzSKbaUiVwJn+LWSo0W
QWiD1C5Hx5ramEhl1ELjGutWt9b5VuaLEySMTS+duY5Bo6mIu2uJQ7OF7nW73NuSgdIcYdYMHx++
s206DPSQvFgIpXFc4s49oiyYIMqSdCvQBfJUmt7baYowms3FzrSGF5UXdy1woq8Axa5u/HRvGO1b
7YnnJBmxJE7JGhDKWXBVQ2Uv4pqb0T97g9ttXEth9bkK9RuDvbosGZLK9cWbCIBgw6MFItJg6G3R
7VaUVkHbZEDMliqZ0bpmtXZF2aMBxh8ozVBbmBb8OV+5STS9SG8TV/AmJqZTfOC67F9BsqoOyt2O
CU5d3COeIZ6A+CP1j5Rnugo70+rKnTa2mh4u4FP1zmgFsp9YaSTOeJ0c4K7sKosOU5yMRMnmqZug
0Zlb3kfN7OTOtsdaXqwptuejrnfqZYq4fJ9yRyE3MYpocPzaMaNxC0+e9jAOcuVWAz93wJsFoi/U
H+lfZX7/UbTS9f//KhYqGm3dNFyWa0drkYlLKZZ3Dx/Vjz/Phfr92C7xcw/eoq3zPAsbr7S+luij
ZnUCt6OVKKmX4M+/hX4N3/u93KOfQvniwlD4dlG5pcIS+p6hOtO56gC5ggUBH7E9ddrRwVc56RvD
fvPRDe3igOlFRnle9bFsdsS1zPd//uP8UZzUTzn9VDtwS4M97aK6Zv6SLQebPX2Ujvq2mstf5Oz9
fn4Yw/pv3zWNkSL3oOF3bWWVjI9R9GIA1qR+EVt4c5ss5x7XW7Tnf/5L/cFV8nOPXpy0bo4Udd1h
cwO80Io1HK3OePzvffWfGnp0YU7Qs926q8bWCVl5rL0QdfoX+V5/cAl6PwX6MQ2I2MgcXisFQYbm
VOAnAux03eiv8tn/6OW5Xgu/uomKTtbCQ1iyq3VZ0l2GD8VgJsySv8il/oNr6udKVa3SKwxxeBWT
9j4xxn1uNeHCODZpf9Xo+QcX1M9df5AoBflc5Up+m/nRRnCC+kV7MY1tm3b1f/Mi+inCD/nyiA6C
Uugud8AgFlvbGLAC+z+/iP7oN/jpKTCTzWE3IlsZzq5Ut93Xu4Wgih2KiSW0Oz0iWqRt/iIn8I++
2U83eY5eMrUH3pBe2TQYCrwuI8kIN0scp1uvKSugKxX/K/3uPz/m/xF/1nf/epT1//gv/vwB5tal
cTL89Md/nNOPru7rH8N/XT/tf/+1337SP57qkn9+/iu/+Qy+8L+/cfg2vP3mDxvY52G5Hz+75eET
BHj451fnR7z+zf/XD/7H5z+/ytPSfP79F7LCquH61Xj2Vb/8+0OH73//5Rqb/5+//vL//tjlreTT
KPyoPtOf//7nWz/8/Rddt/9m2hLdlDBtndgYbvfp818fsf4mrpQpZeBSl9LgSqjqbkj+/ov9N4E2
iOg9V1q64VnXUOC+Hq8f4nMEHYacbxZ5Ntcv+Mv/+rl+8878n3fqP6qxvKtTRH/8NL+9U/m+Jupi
A5O+JQ2PGIafjtW10URi6ROWbvctIwo11pf3EmcOrJl8omYD/lGQmSLIxDLc4jhDJIlRil1RRF/L
NqlCNK4XNLz/f9WR//y50PyykQvHEsL4uQzNlVq9SMJrDrkuPxzgVkJUlvdClUaIMLzbE2hx8GzT
CzuXARwl7Q5D1l/cNL/z2vzmZ7gmi/7qaalh8tQXBM2Hqa3JmsqNkzV79ywyZqB73l8cw7+9Q/+v
X/jn7rpRJ5IM2Ls4UJ/6Pjftpeq1t6Q6AAJ9L1Ln+VfX57+vg1+/77/zq5lkTEi2OZupyfrpuQAA
lJdRlJYQCdVRmtXRZE2x5TXkMGv+4jy7XuH/k7rz2pJbubbsF0EDJgIIvKZ3lZnlzQsGq1iE9x5f
3xOUri5ZOs3Teuw3DZGHyEQCETv2XmuuX+qdfz5jlu6aljCZVfNk/34fyzqy9CBt032je8+BoHYc
zBMARMhssbNqAvvWHI1VD3TP65kCFYgHeOCSUxrXH3ak12vN8CuamfQKQR6aDDAMdppFbWvfK/UD
6qO3KBSHgNK0nvAIeH+zDcifvN7/LdjmL8AQRZi27VoO78tXWnChNYOPOEnb+a6e73OLkXgDOLBs
KmvlIl0YpOTgOhbpOh3XHt+vqPcx+IIV4uZx3flZcU77eA1gmGZ5OFwlhLVj6WZM02j28E+4EA7j
fuXm8bhKqwmTEG+gZYXpJlKdv8q4WId5bRGWw22LZwg8VITbv/bv/AELjaUkiJghMheSfset6Pqz
nRywQZb73rFqRqNoRnxzhueU527Q46dQuJfM5F80dO9W+g6n5mI/VOjzSTF4HZRNk/Esagoc1EWn
FnLOYkynZ8HxcZ93sodOT80GirI85kaQ00UZcNGMDC8Ns7j2U16tWyZKm7yvVn5CB3UM63idTXIv
XMBWtD5nlGO3HaQ6Fe040igvvgVAMhYOZxug97tOlvRVjfS7QFCxKb3ibQpoArao75dzHD1u1DtE
w/lEE3uUyUnI7HvMJGIj7IqhfFFvOKoNtPpm7TdGFtwwwSkOteDkxq9Y3BEcZfVGR0myMC0Dmwdi
3aIILoOqGQpB91soM7sXjANXtHoFKrHyIGL85WbyqmfTXvkAH0Kx1sYk2NJkfFEG9mseExqBsjrG
logYgtBya6WcNoOzw3NUrwdQRxt2i6XnFI8qH9qlbgQ3g0qNZaLRW7NcUd3pnOozC4GM3nirhjHe
k9PSiJxCOuW1Azov1RQeCn+u3bq54XInA0UDAQf9JFsQkNUpa13vWObxKzqIJfjUxlHeU9aHP6o8
52Wx0eGV56Te6Yk+LJ3nsmz6zaj3b0EaywUfp7uRBAMPCBwWA47CRdrcwddg2jaLlzj+MTDAAYOS
C6YOumu+rbN1vH5d1A18rZlkI3v+q5JwASca1soOn3HKjMsmw+fUYjvIx+Ylyo2WO+Z+5zuNC00y
+sk4FC8ZZdhYDa2H/ocD6mSV0nzYppF5CF1vwJ4X3tpJIFapaB/iurhVIGVWAp+kHeXZGm0b82aB
3AojSnNoa3RIed7tDD1Tiw5HJu8W0y2YuehN3Mu855W+dSrz/j1lmbVS8zRM8hEE8Tqr42BZP2Js
N3j60zcsFS9sCGcFTMHXaNwXVm3McwoXaCOtzcRtYS2G3wjVfY4MWguFXqAhe/CDKcXsi6OXY6vZ
HPXs1FUe4NgiVIgQKGIRTXpHMp8uwBUUrUJVrwEvvMPkSE/Ys4qbtuwfThwdBTS+5z4MknsO+uew
wP/i6SVWnMb8llnus0hNDdusPZud8WkBAwMXE7/ZmXikT0mrO3BxZ7B4WrU6lElyD1fMWNEET5mk
+y+zTNQJyLHkKbTi9oK7vFgF2IBxOyCYcCP6QkY0Lph+k6jsPA9JhSMMFUpeeWIPPhJ/hAUiLVD6
yyi+6/ULnlb5ajiWtuk6pnNZbayj3BterQEHf5CyLIXZg29kd3RsEL5DfzqHcYFG3nA2rYP9WJRm
tPO7OF5MIrJx/XfNIWRotKB6gpcKZ1sz0jcgQER/THt8tcZrn2TYxpESTGER3Chthjrwu6J/IIE+
Q3S6RYElNlrpnHXba7cN1jFkj375iGDJQobRtOEZOHnGVGVsNkx4nbOv+bs6oU/JIV7fN2Ga3k1R
4a3p9C69AlYgpPHiGuR5w0Sw/5gyWZ7pVuebeT+yjO6Ha/n6UfnmJjREviCJ8lpnoP9cI3R3SgWH
ihtw8ENeOCB99hIdvVjZOTbkoMKpAo7vB1shMyTfEusolphYAVSC6bMwdySMaNKCqsTsFVHJJXhZ
S1sjAkw3kiHNRpZxuDJnYqmdlrcIDwYoRK5aJ2X0IxXYMD0NQSv0OEul4yoaPWJbQ+3GirKdnd54
ZlTeoUXTb/BTfrO9+l7RYsvGsTtZdGLSeQGc/AkmauOsk+RoISK6To396LPkQdJC4FEp3BseEzsD
1ZKJDAF48QLw362HPoz1Bj5EhYUlqUt8LHYzh2zEO60wnzLNV1vm2gqxE+5oKmS2H9qafnd2QyEP
7agdrditV22D2pIJ9y1d9DsbK9nGrhdVPr1kAyabGO/iGsvmXVl7l85DCNgM5nujnG6BL6PGtNvc
M0lYZAaeqQInclFc2LbcLSxWdP+eDdxh2Oemg+nKuGDAzlZWneLrFz+Z0RsT78VVR+NbmjpCFK8o
TgYoDYZKDBsTDOTZ3Jm2HK1bWwEWtNgz3GUlaE/nJSRlL3uROaL7Ji0OeQ3EiF8dYP0qdOjuMZ7l
36Am7KaTEE28bEuIBs70UtsRjC4qxqZgw/AF42EtYy6L1aFWBHw0pfNc+D8mPPtrObjfUiSn/HcX
r+/kXq+YM0C4E1H/+efS0jL+s94TSAscSHMmQB/3Zz34S91clCXesDaPeRPolgIJ69gtvLswMjZe
kpm34IXqRcO4xVBmjN5HvSgdyC8jnrNjmxdEUSk8AfTabYTsoXLbZR+wUqbQzs+yVGthG6+1HZjX
Ujj3Hk+66YEnN9VYn7rRPTpjVSwEzLb1ABQFU7JPa9mg219YLgN1rdug1iUfJsiWkwY4NdN9QFn+
hgdljfm1x2Xj3GcMe/J6PBq8TCR47UlJ7HeWRXveCetnp6ZkCdryu5O/eNFoMt1ncj5ZenikO3oa
GRQemIlSg5Tag4/UQ83oxoESH6AwkzDMQ1Au3hFP9Qu/CYoVy9UVjds9/PidZ0uYLtUWI8FnUqPf
ZtVk063WqZm8yK6FktWl5zZFwd3Hd5aZXdyh6/am7n5TZgIdJRWnMhKUgAHoZwbxS1H3Vw3vu/AO
bhtr+6YUeHh9MjLDXn2UsXQumlP08I93hCrdNPNOHOb0nNNpl+lhBGyPCYWmD/u5DpM9fUg/27Za
OWzGgVQRMFnrPp9nDFq41JCuoYcVP+y+ugtwpawNYzz6uRct8DEwQ6iLHfXqNY90baYSo+2m2Q8T
BuAMCiAlZ7ViyeRxgBFM87VHbr7QbVMsWjAmJQ4H7xUR0Nt8mbgQx04CQsBEaTtU2bRIC0LKXMvF
ps1658norS7jt74pCVzhuJhe0pYhYupTAyQeZZPBN1h1Efhf/wWkyk424bks/Bdr0k9dzaAS2Tcy
3uCQyfg7hoMFfa2DMrCOVPZzFpZnMGcJ8gma77jzULDYUIzTR/Q4kK2uppyZpjpVRyXkbeN0WxdT
Dmbf8b0fKQ5jROcLo09WfckNsDQEAmnGagjn7m2CoLCIk6NMFLqz+h2xWrQhdPzddLIz/RsF3oXp
C6/3DliARm9Y1QudWJy27C6xeyg4CuQtw11k/pyaHBimEHnZ/96tNvruByhAh8Dm10ZIkE6MgtEs
jwgjFw1TASze4jOSNhU9VgMpR8j2A7hDYXzE/Hg+84Azg8kHbUI9q3cAblH+722IEtkE44iZfLNp
0quw7WrV+Za+DOr6VnYIVbIeLnyJnUwvo+RR858pAEwHCjrnxB1xdv0alIu/tHGu5ja+hcQ35RKP
4ZXS1OZX5oP2fnT2axs6RonlwETnjYL+Cbibt7KwH3hudB5qvlVIq3kJDuKFvtfdFGCGMgM4wTF/
VDk2kyBV3yd4H6nc21MymBwlnP6oRhmCddTeoIZgfTTB7oc/rDrDg+nzMhVR9hrjcoqbmDcSHnEs
KsyDhXHjNDeQz4JNG+rMysawWAypi+GtCN+dFN6WKKxrRg9FIM2sOZYMnf0wZVG4snQOf4zXdVcc
aDWEG68rOMxkB00UnBuauwI1IuqBBqtcF3/UTr+VjIbXPxfuf3XPfmsO/bsf97Vt99cNud86eP9v
nb3tZz73xur/D3p7gubI/723twzChB3wn13CuRU4//V/tvY02/4HrTlH2C6HUGHS9Pmf3p7GyOsf
Qrg01P6n8ffv5h5E/X/wJxYKJYu/4ui0gv7V3NOk/Q96emCMaco5wLR0+7/p7s3ziP/tW9hz5wx0
gKLR49gonPR5o/5lIyaTFhpa77S7cAzs56D1QDlnMadX3m6MZyuArk85Aq9g3WDTi/+ub/Ll6i4X
5ssISzlsr6zQv19dDCDUkqHqMa9b9ENwxK/L3hf37IvO9pef5F9P7q/tLGOeI/36TbmdhitplNrG
3KT5+k3ZJS1ZoO5GG5QH8uwFHuQWQ8xufM+2kX4C437Ihc7ajSpGjjt4pmwrhT5jgv/8WX6vfuz5
VzN1i+Yt7UnXFV87l11dNZ5WpdqewTE2u0q2ib0PJ7w/y7Iqyu7pz5f7vW9IS4pHheuYLk+cbTtf
J15uG6BrarNu39DHBYgPoTAkBfuTu0wBWTgkA1ip+ptoNGPuD36535ZSprQNIHmuo778tnGT2Pjt
4mnfS8eaKFSz4YeP+R2y1tjgcjJUEe4ra4yuramyaKMbff4G8DJvNsGI5OZvHjX794HWz7ug4PxI
mwfOoKf9pZ+JQw0HtN4Oe4d+vFp2+CbOFTALahKP85OzskD3AzbjSHKskrZV58Yx8JXE+CHHWxE2
zVkNgVXdj5lKsTynvXgpfHzJr8gTgad3rYN0v1Cd916K0kNHYo6T3PkU/tcEuVu2Lm1/cKlqxw5I
CjawfNnHsg1XsoyCjo5gJK9plWMZrkognaukl2W9kmOI3TsIYnz9nhQgpumtYKBBCUl7jVhX93vQ
jjnahCQPXlpYgR7KUTf9IQtLe8xiO9uAX9u1SXlBC3GXA8NkDzMweWicOqDUNh2k7ChIzJ7NC4/i
PkwK8eax6dwb6SzHLSVsn41iy+oupW/koIIZO5i0nWGBrS26CA82b16LuKRKAYhlUhd/M0398gSz
fAoGJCBgLVYMxSzi93ViNCenSFt9Aq9BAoISBfEX5tSBQxQB0/6gJXvF8S//9WuD1YCX1eHlAeL4
5aJNWcLJraZhj4beemp8Wy3LGg5qFNIIrJ3BOkwFqUR/vujX9Zh3VZoG5Qtf1VTG1wSnfgoMLLGY
Q/N2PpsrqZRACR8iZUksT67ROFvxcjImFOcc48THny//ZWWalwoJU4Jtiv+pG+b8Q/yyHUycxjqs
Gvq+03Cl4FgL7mvDCO+HEVPbny/1RePw84WUjsEthhdl/ucZULNFDHJbTHuzULGJmM+1z4Ja63Gk
qrJxtUQkB7BszyY1W+7g5mUekuQgtxYEBSgUjG2Q/d0U9K/uv0Mb1GARYFsyvvzoVioNBYdy2jM4
am6tsUCdC4AOOBlBJp/oUCF1WFg91LqMTY+q4N9lw1/sUWJeE7+smbbBAISoJKz05jxS/PX2l+yH
Suhy2kdqstxVDdp73ogdjCjkejGOF1oPzswqeu9H2oBfJaRKAyGWj2H0WBoe3UUzaOEmQdEk3gGq
KdrVznERZgHbVrTUpPosUyvDTlYbJQe2vKCv6pqdUy0aLZ39RqE2YN0KLS1aNgJR3AKyKwp/TmfT
IZl0JAdtPvlUxjggIHk5JZgYr9E8b91WJpV+Zmvo4GlmJNS+GWkPvaZj6HfG0D73DaesZY6E9REC
VFljdVW0RP58F//qwXKElO48SWID0ue7/MtDbMUK49PUgs9r9RB/VxC77lJz2NKbLBbNuhkiV0fc
OLCAjgQ3xRzL6gSAEMEB3QNzo2mP3NB8//PH+j1k8OfjbiP/hfrJJBVo9Jf9p28jpja+ru/7Gvb0
QjdSZ1N3u7BQb5Y+3GmNuw9L41st+/xvrvxXpQ8caialitkyyNQvj9UQFGMKSKXbp3RkdjIV5Xfc
CA0/kD4Dmcuhww5QmtjBzwmtRYn+VOL/9BlZe7s/3wVzfoF+ecQdwVBaUAuDMMZNINwvBWcBAcVl
t50PpOXJYHKKjuJOEOxF1kkFtXboj+yS9aqJXXK3ZPFQR94Z/vAq19utDi1j0WJUaS1+TAdhu2ly
KI2mk++X27pwUS3APgqh0/z5Y/+M5fuPj802JqSJDNf9j0rV1BCaIrLaobLdw+s7Aea4T3S9X0YO
R+agIdetD5M3DNXB2sHMELpkZZWiJtoiYskoqZ3p2hxqB75y3Oym3iAeoNQn0HWxIhcnPwXGtDOk
D5wyu7EJJLBC5310rUffswj2kGIHbe3EofPEBY+93R8iKXWICuXFzsDzpZa2JPYuXyQKLspgNuGq
HFtnUUl749hwHIp0R6rhFaAHCELSyJYFiy8OT+0Yo19npGL9CDxDnAvJiuJMvlgVgfVUhoy/ilHd
myK6FThz9EInwWWI3ZMZDpfCIhMKufdW9MTvztqk1ZQ6P1I3vhatohVCKMDCGqG5F1BuPM6p6bgD
fBXuGpeoagX4htZrNy5Qf+abeujfK9c74S1/LU21TKb8FYvTCh/hxqyHIzD5G6Tem9hLb9CLXzQP
WLgekoNSupeqlLehbrw4uKtV4v/Ng/v1JXKEQ2eRI4SLSoPWpfPl/QXuIGtP5f4Bp6+3AkSWwh31
9GuQQC9ptTY/wFyhFwGdHoAX88zEqLC5/vk5/LI///wQ8w5NKc8eRVPo96WtieYUnaHxD+Yg6o0b
ecGTk3b8eFP2d+XPl53w56UkWGDTpYyHiPjlUoQkpVoDihWkvh1d6wZtLQwgsYgLp9vEib2parCp
ZugU1//+OyqOhZZylUGb+MuNjkZL5TiVXGyAKV0Sr2ikOLAUYUGyQqRJf6M9sHTqq6+LEkdfflsm
+NimhZJfZBxJZKQBERbu3mzsvl2VhpNsh9CCe8RkZzwY2N0YwzbesMUGoUOIH3VouQNq64g2qe2Z
/kILdbksOzr3eW+g3Gx5S5irwb9JRPiYR4q8M5miTUVXdfZZZk5dqCpSc8pihpaXUPcSKJmTmwI1
82p8n4Fm5j/qJEbjXCRt/t3wcDoXGgiD2teYI3eatfbKxANsYhYbaVfRazdI/xK0FYMe5EsF9t5U
YPqwvFBsbRXREU0qT1tqZsaUdARHdJ/1hncuMq2RbOKx961zcajUMOLZDaOesCqsmVTbBUvjuCnz
OjiOhQhuwhIdPr7W5iYKW4Pmb+gfVKPooNd+nd8WoQ0/Yqy0rWHCbQRI485z/ORhgl8TBV58BIc3
LnWz0cIFAJ7xKIxgundcr4enmfukR6Qh424PxjwyrA30Ik4dpR5s3MaMz5ENfoTN5V5D475rLdi6
mhE6n5YV6ZwEpuYjdnGYwcCoVq4YPEY5kjFOh8CChrT6LiIpnkbGjrc6vvhvJevPjZpi+7Z2ZLFO
NL0Hp0QjnoUt/266otB2kdLljoyP7r71tOjIvH/4APLSAeELq3hRTnCkBaiLi27mxgOw6pGuMIfq
oCibe89DMN0nJAROSfPZ5RDqW19BpMEkurA720VgO0sKSk2est6URzFaDmjiguprSKt0FRWFC1QI
vTwWqXgj4Q7s3NTyLwCjOEVOhbvEtQAfaEYWeqRIXHBvW2cBfhU1jTfhhJ432CA3si0pFdMB0LR4
6HSjfdYoZo/kbpVXAEQBs3qrxUbKtHOgHDxkeA7rEL+zcHDjLDBCsueCoYTr03sbEabRrV+mctWS
wwpjcFIrTio8NHVbncEQDhsr86KrK6Wh3cdoJ8BZDnZ5icdqJidWyTrm3wFVF4EoB3mwbkPXvgtc
AwVDD5gDdatI0IMopl0QmtYouaJHQ6dJioOcbc1gjBOkoMVhn+b5dSSP7yjBdz1B0s6+U+jAdhtq
agcYSdvUIB8oCvOK7UwOq7ipGJ0pQDjbwJPlY5ZP7LUONmhJJMfZ5/Ze5QBCAw9gsUjNKjpkxJ6k
mMQych0Zc8BHJ8SyylwPmiThxlEfuzilnelbTQgySVWdv0Q3p++nzKhmoJG2SJ3a1ZfO0Pf5DfAA
pHORfBZTDc4dgF8xszjqOr2iWYD8CwtwAZ1N7TwFtYlXgLhPl9HI4GklwZ8hdMKkxiAPXx+r0Vus
E9WRpyqAIj+pjQT/BOvnvjDTbAFFGa1FXXvrLtVAlnutvwMKHK8ACfpLNWXqQD3NXU+MJluz8rlv
jSvFObSiRl+lHdEHrurFa+eVgbUXUa3uRifTHsNQah9EEAzhmshn62FIlMGQSA/Mc4pwnMd31Ok5
gX1U6zF15L4dXJJOEe3k5cLNp6BcaHXYEjGiBhhjY1U1/kY1QV+vutj28Ye7mNhI8Ai/o6uubyIB
UgGUHMNJ2WymiJum+R5zL9IhbgLCLcUi59MYVz0ay3smS1l/Q4CB8E+DPbj692lAU7XD8NFbN5EF
ehdQmDboZrSHOTpiM1liIrXXPYk0F7c0iBDWAwikehOM30B3ucvRbQDyidLqFo3tttHKZ4wIqKy0
Z4+LhuS0C/GCN4HOwIqNZp31vezXoUtyeTRU49IhFuXDDYr2oS0RsQEZTR7Au8jPpurqWzJiGGKp
MufzJoQDqiqZNhMjF9J3R+uKzkI+5I5dbBLHG+5D0yg3jVu06wS87AFrIiGqulV+q4wRJUkooEUC
Ko4+kr5LlvP8+zA2fbIvKqdlzGOTvwod0gCCmWqa3NYZqnvS6AJtYdtRwmY4dnjqHUgFU5roJ+UH
TOdIr3UuNqhiZmpQnl4jUsn2vZbVh66yq4Oc+LDQZuOdijjgFaXZPAQFFpblbNfeCHPQPnojKw/M
tlImowUoB/i5NRqrvLcusTnWjx6+LpgkabuobMO3eEmjHHhQpbn7qUncdyyEMUQVFRA41pv21taV
gycydd9Sv7BmVrPEl8TbF8VkAK60UisOeFTCZaWX5V0Su3AsOAreSNczd8glrGemkv2TgcrAYN1r
kcU0lJ2o3zFIwQYR0xNBFUhHcol7rzZqcERmdp3Yvx4qxZ4zRCGxDLnjkNyrhkdfaJi5Rkc91q1k
U7e6Id5F5JWpTT61PhiBuuL/TgZNnTqsRrfQqhjOVcl4Z2gMAvkE7X7IjACgMgrArPfzBwDCclVn
OeRlWVF/Jln0HLq1hmAmjw5gasIDMG+1G2pwKlDBaIyZvRdBsmNwtwHahiGbFJsQSEYbqU3hAlWu
4JJcELBqt0EtIMYHshm/uSzEOtEANimoPBzGS+BEYh+TAZlBmPdrziNeigQIgYc7xUmx8XhrT1Od
guPrU8bDRcJr0Ok3Bqjtk8Y0/1LBHkBhVWBnH0vQu/QSeBp6e5+kA4m5dRWuiCB5sJJeu0SJaT9i
CMMTG5X6M63galOJsb4JkyS/q4my3mFpzu8aXZrPhWCaDBSKeMiO17Rokf8hJK2W0BujU1VpckOL
rb8jcRodZJJ8+LDiLhYn5DvlsWaBFcMoCnUJb2dRvYyTMd4MA6ygKi7lfWTm01bkeOcgIusQH5yJ
pTEs9r1BhoBujNZeG5thnIM7M7Wz0LttxjEziYBwtGVbY3fPY1QWMRToG9l6HPOsYH6XeveIoLFf
tL2vlkPehTfY+7KHuE1+uBnoADfM3Z3WAQIXfox+GnX4g45XGQ+Q06wxztMihp26cHtf28L+SK/g
otGRkSW1LsuxujqgVJexjnGTUU766ZoQhfDCFnvOtmIDOV9usSsk3zCZa4zckwQAQUYLDprlop5k
/jy2dnwu41KkC0NWw0HVvb+1QkmB19cc+4JhGLfoyxJaorBgOvqnRys3P+MYDUTv6NpOFlJu8fPq
R1uvjLfcGS2KN71dIjRyymgVoyekFY+VF3SBRbyHTqinVWmXQgBCwonfNzYawDwmGJ1i0X5zmgfN
+lS484oOlk9ecnzsGPNuwQsxGCdnAHJ+zK5Hb7hJ+nRlxvDo0MMWKAWtXLvrbCO4xj5cd4y+CW0p
9HZNQaKYh+H+5CkgAaJ1nI8Owd+NXhEukxIIffXJqVnFo0QJK4dM3+tpi6ogr+JTr9nOcqLAOecw
PhGH1M6xIywNeopwqk/B3kgxMWbZ1TS66WOy7OmBBxj+EVCvI7P44IAFsj3HSatMPJ1liAyuj04J
4uBvrWXk+1Bm5XssWRlhQAChWTWZyei/zMEoAyozwifcOnBPRg75fMjYEwQCsEeeOA2wwQrP0WnX
cRhfdmVqAj21B/+mxpzHodtQ4dqebcRmIePXSCXTC8JVucxkpD9pftqt2Bkx0NgD1wKYKDZgVEhb
68dI7txcUxeQyg02SLNJb6SHsIs/YQcTmf/mp8Km++b5+8TO4rWNM/xkOJF5cZCk7XjGxW7MpHjV
QgyCFRFZr2NF3h+A6zK8Gmx997bntRdVkblB7py1q+gN3ZR1bxzK1mgIEx1YzkgfEo+EeBTnCOUi
koUSjXNVl/m2TDRn6wc9OLyyHeoPFFXdbdYW4YpGE99Br4gkWGSuQ/AxkWzVdbLy7Bgpqd8wETJ1
QnmN/m2sUXcu6D13DwyoSlKxCdEOu0K/+g4IHRlqGvKSLFtCsMoAndT5Q1hZ2tYbY/MV9LyOpbrp
4Pn13kjGqAn1EBgGeTE5ueSlKb4FfoV83eqa5wSAVMlJUev3tQPFIoFv8wYtfWAaS1IDDuOWBV7T
CiS1+TiOMfVi1a4skG7rqK/688BDvEuJPV8Zk5+dJhhQn4me9HdYe9w7ZB39pnKS8DkFt7YyBRqE
xWRAtANeXbbwRlJ5Y+ROf2t4ZTPAHnRZY+QojacmGoy1lSTuQ95aFQsPFGXiQVih7WUqqgYyf5B/
I4qoA2eChrCWUX1E5BHdYpyWJx+J9K0u2hAAd9e9g8jSnbXpoFwj5pbX3Aeiz+IzuzioFKolzLvh
ibGouyPAmAcC88FWtLU3ow/6S4AODuJ82ybEmPlDtQqNKH0LDTMB7Dl2c2Rqm0kiUnRfrrGj5tOu
F7Y1Lin4kmuD3n5E/GjEiMfcaQ4pSMzox6TEaC60dJw+nLyJ95IJFKKeMQFiDceRBx+FlzoQ2env
A8eWK3/sHcIY7S4kbilGued43YV2VLFv3GZ89olkftbsst9rWO2pyMwCFtw0ogimi3Fq0npk/UgZ
dassWZHdbF9EkpZLww/N73FgAn0czOqjyvL0ONIHeQAPRJsUocvKDCY0M0XC/oEAi2h0V1zKiX0i
tcbvbZEPchFnUF0MgvDeDXMcrj6pVpvCscABGo63g0SCdxXsDWxh1FNk4zm9+1GAtISONvcETaEo
ryYihOD1b6pZmKgn9ARrsrYLE9ezmQ4fwDsByyCWZMHVzfIzRBh8lHVmQCDSUv3F8qwM/VcrjnyH
il2PMNZpqiGrYJV9n+YuHrxMaym8Nj3UKuAZBgO1rrzq3fUa1HXMWT/ohlR4Qn1tZVBjrYx2hBNh
kjbizY2N2u/7ZT2p24GDOckfKjvmI9Vw7mbWo9Fp74Zb+bdmXBYPUKjiJ60y1UOXTMbHhO8Y/BXH
JJ8vuySjD4V5GgbPkR84n5wmiZigN3n07XoGuelEEzF/8VaGE5A02PZpyEsPy0V2oJl7xdelw9vv
IxKU3+reIiWNyvPJ6N3qzamd9s7XbFDBiQ2gPpN1v8jypHkklSSb0SpG/KksTT9pnTY3LzXxlreI
URmqOohsZ0VbqoH7Eh7opUUqB4MTZJ9cUEklS5FTEWBirZgUQw9b4smCladch5nsVIC+t/oPlt9x
EzWleZzMSTxkItY2GkBzDp5EENyWXsZfxA5xhquSryyOKqt67Np1a4Ooysnkxu7dlhWLtxm+6IGD
6nf0vVPqce4n3/MpUtDcclMTW2sAQFB13UtikIdHpBxU9yB/LTIJ+gj6g1nXJxh/PuPk/pnRf790
OzLt7TY2VjEUotUQw6UnvhZgdBRdOd6xtcTGGyHP+iL2M/a7Vj+oOD/XU3YLGO4jxZEeUY0h5pzJ
bsadqfpLr1vTktKmWE4leV6DT86HaE2QVAreg+MEsAl5sNNZ5xJ09RZVSrs0+9GCmZAQv4rmipQj
4P+2nDjsGS3qDFoCZcRKTId9JqFNl3DGQ7mRelOUe7vCrVx8EBVyzCnZIJ25T/I0WpkOoD6rcViT
puoIPvzeMspHZscAWTtjJb3QW3ZAgVYsmDsvUq9kT/0ICs9ZxmmcsV/UI/J/lO8EK6Am/hQ6mmtb
a49F5e+KYXgrEKYvYxIIMNlE8drx5WNToVgRSQvlUM9ooUzoS6WyPzzQsLQSuo+iis+FFc/B7jDR
vQRgcWSggp9qWHp9/OLagEHh9SRr8iyjRcxCtC1JeFqNVvGKyuCRQhcPEllcnSL02VFqP4DnQCl4
CpX+A4EDI9qUxC+/jZ+qHJAONeW4bQ0E6qVh9Ns+iL7HIbKKqp/sBXPHZpHa0aXRJnijiW6v4lY6
S5/RwiLGiAkjZlTkTGb7MiUqURu69672bwgdD5ZtFasd4UhgFTqmK4GwnIVBgvrJBUPkKK2h2afb
+yqPWLYclCXvWR+POyaOxgvp0cVn56nsHZMz4ieYP9OCLD/oQJZpd4+5I3KakFq8sUuUXXOUvX0b
eqFxCeIsX3t9km8jsNZHBfp5b5lJJRZuawNaDCfrUkU9XNc6Uc22U7ZNxLHSVxEZtp+DkXbLzkM4
KoOI822ROckVxQrsV1K4V/3/oei8mhtFwij6i6iiybwK5WDL8ji+UE5LalITGvj1e/S2Wzs7M5ag
+wv3nuvl7W9jmVRmtTu9hTN5NdUSLtUq9LLu35z4/b6hMYO/1tcbd5TD82hkBeRymOeP1uBAntVa
Qb8EykYyR1gZx8UarE9SZsbTNBvOOw++AJ/pe0MkRC4O2mubyDFbY1/NS7rTTa/wz/B1mSHRs0Xb
ev9giM4PWTkS8j0G88NAJNQ5N9Ni3TOl3QyuxnGWsISpWzu8+cEcrBqNMAJOPqXu0BAQQawCaoVR
vJZBjBtrii3nNyFQZNMZkN0DYLCHYMwsKCTBkaWKRqVeGBRY4olC6PvOUCyCel/HfnFwREdbEZ/s
avjIBtAX3YikvarsD1SoOdd46K36QNzsHnKSn2IisLXzn28EfyPmEDxgjJxcxxqifh4+cg/rBfuy
98zVjCGIJyLk2RmiklhcexZ4YBTDs6Z3XpLUcIlHq97mCZjr4gXyYMfFxzTOkAwzIS5LiWXA8jXg
J/K1tg6f0TwYTJ3hYpmkWkCYGo3ILj28WVX5GAeSdqNvPvze/02JOts22nmBZPlENM51MZC1gHVB
xhrvR3/Z5517cPv2mAb53vIFP3Chb8BCqcQCa23g5YDDVz2P3fLhi/6Z9f2j2UsVKSO79E540WPy
NHmA6uzau5YcehEZPeM6bDVBW63LqpW8YK5hACIY3obfQrbvAmDPjlGjR4uq/pVW/9HTrARdmm7n
IO/WoYzVOi2UD+KFGjGoWXEYPbEUQzhYt8WSgiKt/SMbEz6qjSEwzc3b0tjpznHrV0tR1dZi3sJp
BSHHu4xnk0Bhhm2FGV/oP/0HozYcQIy9/2HJKr4OCin4okKQqeHgPCUQFjZEVBaMbALCLOL+n1Om
aosvrrwYHYSZqaxusQX1zK0JIwAUt+W2+ez7+I3kFz9qERWtRrJXqaCv+EuBLy3TTvoMHwt001EG
CzhCgAJ+XBFtFBsd/cQCP/Q38+G1pqjvX2jdAtxzGYoZLJ6bqumnf7U316e+HoyTDHv3mbGVuMhZ
I7RI+zmG2lv4zTN1FGOSOCe7g3jbbeeIcgMXt9u3w8yIhLyglel2PzoO/xKPuHMAZaSteQJ0qDXD
L+WgL2zpcvlSEtWpP7+hogsPxCUQ8VR73br04XJ5rHpQNrIkL7Ml4amc6fdpCIkJLB+0O6Zr+Dsn
NyupmbtlW9jeRXr8hgb8v7XrEjcUpzhO3NZ673qj2c+mPWzrlL7BJSKJwoiJf99X5lZ4mv2QBjTs
doCG6zpEPWKwqsrL8iDK5rlbFgS09ad0p11v+PHNInkZB6jdnIpKJOvC8Wtcqka6hZZqMlSSjxaj
NXZo+oaiBNK+GSan1stOo+jTKLfoK9nGfjFBTF5CVVVbQtOBW/YTW6IpZbCbp+myT4zqo9LKPo1y
nlCLyz+EZskO8YWx13Mi0FSDPmgtjIcueMqTGuH8Jp4atuC/uHkc/VwkfrDuNIKruTEhenu+fmnZ
67zMftpvYRonu74fS2a8KVu52awiyURsQxrrGFUcBk+MofwodMgilnW7n7v4E/dAcoKu92/uFWyo
NCtpJ1BGxhR6t3G2hnNYd/YHgcZutMj0K7YaXHSz6x2AnBPmVDNkF2TDrMXYggGBTxgEsj35Y31B
okQYaqb/Cddg8zdWj6nkR/JSrL+gqf+CWpI7a83BLuCnPiA6TTYMBzkPe+937Czv7GvweEXQtSzQ
bPkPZzhL2PQuefSn8B+e0v+mrv2zOqa76Fn0SlhT98j29LNwS2N7H4cY9CV7pTN36wwBhlQOXroq
eCiiujuQ8I1ZZALuJa1qlM/iOUcVGi0NptQB2KRlK8hUfTNBCqcCB0k0rGTH2tXrcKM3w/14JNbD
72prhQ6OxWVbhWuwjBpG5sBQb8Te1IhZRbrnsCeLWGwhNPIy2MQQ9Xogsa59z8siJppLZlstrRep
+JVcXwORW12Go5YlVqBqd9O7FmT1Yvlkb0oXN6hpx8dg85GhMmh9v9sRuxtvyegeNmPvnXgX5kjE
lXhZUPJsp2YIV7Rz5qkP4ASxGKvlxhWJyefosiKaJHE15Dbtu7yuf41a0arD+JNGKtZYeNs92xJ1
kA122Jkh2KbEobAfVRjcUccG7p7szOq13GdB/RsOvmb0hYnG8+7VrbcwBQfbtUFz0rAHA3Pvtfa0
d22qU0d1J/JfzL3h98OlDsL3EBdvxJc2ruHHdSvfrDuMk83NyPlKV2wZ1J4IT6iZfs3uCP7+vs96
4MIE/QKd6rwkWEnGjpzpHjD+RM9X34Pl39gWRvbUq6ICgPshDfU/j9dgZwTyb4IsHt2jeSOnTORe
xJBQAefl/6F0qY6ZXab7pm8wYiWJIKXE4rTCh4EqiEvLD8R0TCZ3fiDv92OwoJom90d/0KpYp0sh
JG2kTb0wzt62xP2yz+MgO4uORCdt1sluLOhBINYXx8zplyc9B8Np6aR1MUthvpRlzrJVNtU2s5n1
OHcd7RQoImgGI8VjM3TqkM3VvHGgWV4rW1KPmxhZ+tiFk94mwWnQ9Y9olyRZdXXdvjBUbLIoi5sk
ctWCpdFiiU3IFdFDC8vm9UgUERMtxqxomkIIud6ycQiZxaoDvZiAQAMtAgVaI3S3RUs9/Md5LD/m
qTCRg0r1GJBNfkA1MjGnI7ampKc90GUTvtbm9ks2O86HlA4j6cSLIfWxNVoFRHUhPYJiFyeAThkd
cJX4lrfx4NSuGQ8UWz+Y8EZ64IVaXJxsEBzmu/niPbLN5XlqxvgwcgCscwK2InJw/VVN1ltkOuF0
QFLLxnKu8ii3Q+R1fVlzO+PYYzagw6/ZnVllpzWgREEUTIUTYC1Nl9AXEhHoaZmSBayrnkghWNbK
xRiV2DzIeeVVe6dAnpSI8cqQ755airUqMwK1nykbdo6MnSOzQQUoIaEaNEnEjr2xXSeJ+TAqxfB3
HjgtrGYeGZfhs2wpvI90t/XTUhFRRQvAFEIJCH74re7nMsuCg2Q4SfAmD/6Q84JwZ4brtPfUPh0p
0xORpRy1XnJRRgpoIpiKU2pazloPShEi23Eq+9a9C8rNb0YtKV7AQHC+OAB9bSjSJRfwLhznu2sY
/ds96IHoX9wIfTFPx2Fx51OWp+2e4I2WKOsqP80xZ/Mqkb4fiYYbh1sXLhu4ZHbiyPfGFCZuNwzE
/Az08SYMeDY+Bey+dFYhR7qi2W8mEHJI8a4t0Z0bmcmRGUdbllcXCcezItFn2zh5eMrtgXJR92bP
2goDK8N51DF2N6RnnZZEP3W62zMlJXMAP9sLV0jzGuu8OriwEc9TvSzXWbrqDXp9Cwe+Eg/4XWlO
h7b9mYrB2U0Emb7nHZKJ2AZ72JTheLQGnd8sJYsf03syeo9W3QTAfU3C0qVYmEFpYKhvT30ze2+u
Gyew+iXPQxFYKBSQnnz6dUB9UcysKIbx3ts7RHxqElceLYLH3wJhQqa1oHOiXPMPzPPFEx0Lbj5C
pbLvGpv4usl7Z9/OaQ6YHZZs4U7jtZ2xd9Fh+yf6iRwUMCEABA+xsH9sGSB95qXVHZvKoa0LBlB3
bDg2cIkBTZtAzt4K/PAHXkiWVyTaWWf3rg4cujw5FqVYHpXjdv/ZBIzfCFSmpiimDDOCYcWv+PDI
ee0G34UHHrq04UMQ12emMOMX3PlwpHATzUefdcSpW5P9KT1kLJnDIH6szeVaGUL+84bFXMNTS0np
mSo4fMbwaJuEKTsLoi8izhXRBnyMJHCMhnFjwld9lXLkEyeWGdlloxoYgKYFerMcH8RY6EeC9ZIP
bXb5qzuQcEeU9YIzMiv+ALDkTDbZBJYkvQWwEFoYFlRScWCdVWv0jyazyUMfC+MxqFJ3NfJ6fxM6
MT/aQYU1V4x2fourij3AlE5PdrXIfVpBptW8OehXhXcpB23dhspzn9EpkChGoii72GF5wKzAzJz9
PMRIqz94C4eVbhx0+/HdS7qEY/NRNSDdVyGFOq1ANoxnFeeY6ijGXqvFi4+kp5vPZmeMbzXCJ+AU
tsWITvU75sLiuR0FK54paxUda+19SJMIkkCP+qbGhQTMARHDdhmdbF9gy2HMKLOvkDXEuW3c/iTo
aY1JU+waJEexX21wlgclI4ncvVl2rN6wucIAUbX848ts9uXIgsXitiA/cJGM4Xsrac8wPZ3rHPr9
kWOsfEa4glwcsYgDnKBP67XfF+2WLz7bJ819JV/3Y/pcMaPaIKklQr1vhhYcG7IsbFjOuGew4z8J
iowfPAAVaQ4S3LjfWBwCcHMfLTgPRyGl+uhmsz6FWZm9tLOfwXWeio2sneKJK4oC2if/6zmoGpom
F0jHrSaH7oTTyfiStjV/Z22dHRsiqw9V0HDbF46xnX0n349NmJ9Gy+byyRe0lLXr/5HvqS9NBnwR
sKW4Ka5egKtDxh7T6qePwWyDQ5F6/tmxVHqtGPacEFtgVB2y3KGe18F34pXWkUOw2BT+fa+pTFve
pqBC4BTHNhVcFn42HKGn2RKkiUwe6YBKLF9FAR44SRq+dxHnz0Pe6te5LbpXLVOSjqwEtsfYB9Vb
aJNfVAxGTxNCiuWmMaflmIAzfxdBm+xqHynCPA/fedPp99kT8R4vL3yHltStV7vvua4HlEUxM5aU
U72LT2DbCdSCAZ3tzAHbxgo9MaeFKtnIERHurO/JGRbXszB3Zjcml0a19c+CeAhCCzF3bWQl9rwr
HZ2Df15itesGkqgJrCHqw+GbWhtJwvgu86xpn9dwRXDrT5G4A2sRz8kHQMr1m1tJY+2Fo/UChZtM
Woq290FO9LkxOOIKlcjHPCKZ05P0bssy1ZteV9ZvvSCEZGQiJJWpVZ1DuzSeLCQq7x6K2ePUo2CB
ouNy7vixcY1Hi7zhMUm2WthgmH1bHBh1mSQ5tNXDyGZmL7q8vZD4QDwHMPyDYlv4WeZ2+9TU+fBl
tFgQ4t42jwQETOvKolMtIQuu2wVqnklrux9IejwHzOW48Gngh7IHJdJP4rDETshpqIZTZqXJV0m4
/brRnabaagi99pvg5FOsQh8PknPANbFW4Gr5aoQtN3SQ9Nxe445HGZgkwKiuugRjAHtj7IJwnyed
u/EJ0v1xcmO5toHVXD3fURffieUVDHFy8tnkUBBK4k7YUsbvSy3tnck3uC3Ba6d0EMnYRk4rELlT
bx+C1plvJgEOMor7ijWOx6Tk6nZFcZxkycaEg+HWI+Nje2P3ejcZDL7ZaJHMg7o8ZeQfTs9d4xqX
tCvGSy8wZ0PzEU3ENIYAilCrzxCyCU1Qp1gV+WBAj2llcqRZgZjPcjHyi88iZtMwqNjFOlHXfoaL
RBAi0/Leaa++r98nAbNAVGG48wAzIHc0glezdKw3RHLeGYjpHSeS4iTP4mr+jjOvPfHzhmvN0Azu
FN4WXhjI6ORTiyuS+JDcBOqQXaoqfYrFoL9gY/QPw2TWL81c2M8oGxbQLwUr/zCGA2cas9pRJnhc
F3XwUDSoP+7+9TNWuClytCLUqNOmxe2Ys1B2TWK0yia2YJ4ZyN7IftsYrkYIY4CAoDvI6i6KcQN9
O2neX8iea25zYFTHGrtEzT6hcrYJfBd0R3UIGFb09W3g6181zGuYCghWeHRpEz5ti6kIGRBP95cV
rHRRXUoXaQvysh4gtcyGB90ZyylureSyoNF89ogBDyGbx8kP0x2TPabdOP+JojGjIGnHHLoChfhm
yn21N0RhnGtsHozpiwWSRlKUzVfO8pLRaGmcp4HARy+vir8Qf/spM8xm1eqRkbZL8jbXR8tWjpFq
5GQigNEM032vEFbsIRN6187SMN0LLocrQu0SobIqYUsVgNUNsyt/CEPPv7zEZAtgdbX7X+simGcI
gGQ+gmdDiUGIVvFfkE31bfEr+9Q583RuSthWTO2GJz93Ayo1xif9g+/iWvLjXqybmUubwXKuWI2U
lAxlX299dqnFGsuufHEwOAHGLYv5bqOZj5OvrHfLNV1i7Q15TNuQp7ttFyxSVaXL33hISepYkHu/
FSqWjLeIlWQoHKfjsfcIsY6aQpZVVI5TKi6dbeYQl3svmYmiTpLh0HUNiYTgKLJTzI45PluoE359
3TScBdoCcmXetWlRV0rSfwYzqLKTlVRhdxQZr8pJN27lfMfWPCPJwgmXIonx3M7f4pmtcCbP9nTz
JkEOtZ8yf7hVoWUkG3bkSKQRG6tl2+Td/E97I5gkiWqPaWrT294mWNgyb5w5wNlTKQ3japFLQCqv
Q5eEHtcnXy0xAzbhVe4TjL0sbQEE3KUTXtWK4S83AXDnF8fty2+nKypjl7jhaF9mvyXgWAC9sdd8
7bM+8662ZJwXSfxv4mVw9r3VkZdLiqpK1xjQ6ollYz8nF7b+CA5YFMTxns5LVUCUsKitk9KL1Slv
/eVTc+51Z20zG71LMtDvpIPW+lw3jRnvEwDjEzYtQS/lDyF8oGSpy2sjPJzpc0/ruKO7bFEoQ2Lp
IoYpKLRYvPYSvDlW2ReSdmpnW6ZDIfeBLKrmxO4ZLIgpyQE4eRgBIR8xZIbpJjF6bJijDF3ELEjr
E6HGpJsq1eTBSZOOO2y7Jh/ZgnZWIPf5ODbxY6eDgCkJhiqS/kK/FSsNrDE/IiIVdI3Q4uJNRq1n
b/DrAZdAOi/SVWYPSHGaAWnFSo8d1PiqICT3BaiWusVIH/2dLbRiPUEJ8WCSAqb+M+eU0HqEjUyz
VnOLKnJTaKHCqMHSTKnlJqwvhUGY3y7OYWusSGVngcRuV5lHuN6LvbITS/6h9pTgv0RGWCprwwrp
WNUxF5njLrPRR/j5TDC2nX7CPENXlhkxCngqpzwECuUi/zcR3UhGeuymN0OYMvG1JhcTkplLrrne
c5GyLrMEoiFJgRPbHKDkBwm3CAhiZJ1FFXUZWR0vAdivHLtBaxmQdRAa2PwtRBKTTuiTs/HmUwt6
sGja0X+3U92+dyQSsCO30Irfb6ZGsOvtmATHfl2dCRC1XoemJPRzyY3aj8q8L9NdxuimY5da+eZe
MS4e73coxXHG9IgDF47Pf9oyVM55LrWJWLv/LIhZwrRl1fIewezV7ZM5ILzf1MRiiQeLfb8zHab7
ipQwG39uaWvQCs0uEp3W7YHDRJWZw9qPXL/hEVqV6QSDiNYUXONAXpy18yccNivdeAERmI5lv5EH
N6Rb2YQhOZ5Or/jovN4TBHE3KMDdOGfwTmq0WvY9289TKNsSlog32dWzXszZ3HuyKAK2PvHgnVKE
rcPaa+KGMTotM6a8FXUU8aQrR4cLIT9G1/mw/o1kgL+ch0W8rWYgPNu008b8Tvpn7B0CUkeR1FlB
7cao9TMWUCYfn/9aQ6gnhlTHFd0GypZ47QEhIuicmIwYDI6kp7XLGH2ECZjX3IQUfPYRSd10Z7EM
dAUh4gomrO3i61O5ZEGooiHvVeZFM9KdPMPTEicB777A5svuktYdo4JDqkHRCtZnBiDJX7NYmGCE
UM2crF7Cgx7z2ji46BCXl4k5akGJ0qh6o/lf0lu/CCUOgU3o6goFTeZt8yU23o2lnv7jM7Padz+3
TGS6diLxtZaoGD221+NiP6F9a9K3soJSc1kIPfc2lkO0KH9UaiMjMYy8PMluwaYfSrMjnxdbpEr/
CkKYZmJfVVo/zLU9Lh+9i3d11dkE2G0JiqvBjpWYnTnVDdhBEDlMHAneKPSPvegupN+npU3vI1gc
Esd20Xo8G6D4RzQdMTtBk6SytWUaqjhiK6cAIOSFueb3zNf3L5wofw5tqusQiQqm79UoYzv4hczP
UUexZ36GY+2/mHmPHhP9WUbyuhPP1a7vhuoLjbqbH2MvBcJOSoBX7gvWXs5R6AaiYlHQy25aPl7C
XKQDSKk3cBFvcnzL4ZXiiu1EcffPRAYABML0Sq91Sa0y2tT8m+vUAmo0udqNUtSK7XliliLYbBIl
uPIVw2SENm5p7W2rtP0T7kqmqjD4Qn30mLdXO53I+jHzjVTtwNSRG9d1aCqxFlUU3HWNUmbb2nry
EGfcXS1hWI3BIcxi97dZPGBZQmcw/sh5Ef8NC3uz82L4DI+pbqb2o7GT2t0NdVMzzHO0841erSnW
aITyGi+6apqPcupcHH7aqqwKBKQABBdY7WI+sOFQeo9mjuC+cCG27GwXMe4FKfxieC5V6BnPTFI5
YFVTNN+ZovJGBksWzxPzHsSxfcDqZ4XCdSDRr5/ogumTcA3ZXec8tCqcfpKgciQ+TF0JplXa4F/W
MC+EE1nMmftd6GFpPmKDmoieGxxYZLl371iSJSHWPk3JWHmwUKzGUcHIqNi2uWG7R9u2tHySud+R
c27a9Y92Q4t4a4O1xiZngoX4tmXFTigM/SBP6eT5l7AdR7nV9hKjXG6VHyBtJfPtRAJnSqKHbwys
SwoWhMSGFlaGdbLAm42MkjKG5RGui40Wsl4IPWHcUGsmrBslif9GKod4cc05D2cCz63IN2PnjPm6
yZa7+ATpLdWRmfDQtCzLs00wN312cnKrQClTEdR0TYUbz09daPFoVgvBRlWTqW9VV74VIQqnVVKI
RO1oJOo8WeteNuPHHaTRre1qrKZNbArVrVGVQLMcQ1NASHPzefo0AEEk61FQQ2864p3brTlkDYV/
bcMeljU5ftzERfNfCuHgdZCML9Z1F3glxk3lBevCt6dxExowg1aEpOALYXTKccrW2iwORKW7Y4Tz
ELFhaIB6+JWMMI0/r0vy7Jutrcr5pYxo9FNllLTxM7NRlVIAdtlyGVsf3TovTmc/SfeOygybhamo
QndbbGW/pH+BBbBxlY0QsHaVnJmzsYx12MWM0Hi/+zZRpO0Q6ch6A7NpGN2NA82BhMJ6ORLWWP2z
Aw1gLwF5B/3XbmKCku6SWE2e9psHO2W85wjfzVlIyL9ze07gqblVP10wAcVEuLESk2tPUQntxtIE
5jeWVcxyoKJ6Q1hQ6vg0dQM+5oXIwviF/slvDlkRm+/ozXvrcwadFG7o/Qt/v4iuNI5GXLHMQNtp
PktZsZxJjO6f4SEsJYFOP3eOaX/r0vV/uZLBUzoeWo+mzIaZXDpLHyYz1OdFdQhTq2xWvHxok2EJ
l554H4pOvg4piR9rYcHLX9Vdgkytdtzkv3hB270iGoPqz6oWvVcS3Kbb1uPVknn1mtOVbW06cwCL
lub7mov2l79G9lwMeIJWfedODlewxCUxz1y0s1YxGm6RuOu66LFz44pB1lyRAZVFPgtIZL5omBHa
lgZbk2FSDiEQg02wchhQzB5syMnjhgfrvnFw4naX0U8hcsm4/eLAuxR+T0c/Lsy7+HtX4A3DcF4+
6zLkt/PcNrnWY14ygUoSz2abM/TfMo/lG+PzoHpEJ41OZAktphKmcPqji6SbqAWnMn9x+yevEDOn
XwBlXX1EXG8/ij72tkFqddRqczPzqDrGa956/a7tW/PoEdBQRDEtaAcmdjGSLYbSWB1AXBMXNzio
QiY5GFdyoZobir47OScx76BW4W2qGpXGEhro3Ux+wO3kEBgnhRYHxvfFsXSl+i3isN44jja2HdyY
L/4pYunKvmKbt8vKuePu4unRoh5gpnVapovrDxsH8ch91avmJzBGK3qx9Wx8IblezVWN8P6VI3yf
eOcSOVb66OKoI4KeMtc6p+N0NOfLmNQP8Rzvu0KwssifF7IUCMxdWap7d5HQueEr0OadEmYYpT17
weXUZbj2yVZ1Md3W+td1igODsG3XknU00VSz5lL91vOKD7By56ZNt418nDI0GV3AZraOwtresUl4
ByPkGGhaMwSXXntghfNDYOQ9zNf+axx2DEn6EQzyufDCV/hB2z4A2qjflU2VR8ZiMBiPrEGf83jc
JooUJlk88ehvMsDjcJsyHHJyM8X+24jWSTXIr5erlIj8G39rdAxtx5aww/55SA3W1XlUGn9BSDIe
LgqOr8hiXGrMIeIOeJFZh6Whe/RovooGW3QaH63WufXh9Ir7+Nu+Y2Gwn6DeE5vZ+6yQ3Y51eu2n
r4LyJUcW06vf2H4Je4JrhV2SUxzzJ/URSbFQ+AYGQO02HV46hsC+canBDmaCBl3XRh0t5PPphTgi
wzvMYXmr0EOsIJREJrlaM9S0FSrttUIaw8SQhLt5NSR+hFT+TPOcU0ovdHEYVaZtyN3lXJUDFigH
EiXXqLNWd9xnmfsrn4huiTIxDQBE8NIsT/b4LgQKy8JYmxrcJ7sR32XqJvcc9jsPrTE+UhTam8Cv
vyEc8a8QID0S0qAx1fbWAWTIgKtdE2GKXoPxlYlbo4X2mSXPXlAhXOKtmHgnEJP5EbzSrZz3sYOu
oTSuls6/uy7AH2PbBzIU2EPytxvZQ6sB13dVLOjecAGgf9L+s5m+g71kX4Opt8o+J+Ues8o/oeO4
Vo6+NeHj5H7W1rGefjUubttk60K+dGGtY/OAb3psqQaOGWFTVYnxA48WX/c84ORPmJqTpl08iCa/
BgOcKVoceuVhODvqhMuU2PmK34en/YWTleFtsK5tLrPR5vDrMQzzLSWnvj+I75TbrAtbHNvNf4A6
AQ0nNjbfilV8tW3DXZKdi38zSQIoxmzryUOqZ6g/o/gy4g/b26n4MTW3Df/dpXhFWzA/styW4bNM
EOMixJarHJo0dFLGCeamideoSerp1Mgd65/FPrSs0crvxYpy42y0V8fbK8K74o0lDq08ie6evbGa
uWWSG7eFsB9rArfjrRf/LYjCfFJRGcx+1GIHzLbPX+v51W2u8/S6LNEABDx54B0IxYqTl2xl4W4n
d49HH1XMm2wea/nKwkZ156qLsIptsk/M8h3JdTPg70PmnFrOe9f5L/CvWcJ+3hTrjNVv1uBVv7ig
Q1I6EKPHlVxsxhnvS0c0INt1Bpq4+e7SmnrLyWe7+yJLmLC7/LnZw2CRa1ZlCBB+MNGYzXF5dKrd
/EQot0ifiLMjYs3ZtGGK+VijpOY8Hbd0MGrl9FUUGNmne+nK/pedKellaB8yv0eWcEsTFi+xYyKJ
Li6ySY9Ny08ahu61oihNarUDl8fDDzskjm+p8g+LSUxUVz9M7qswPusFm1yS8SLLfW3/MAtkJjTR
tDfvGeNybhdIuhhWZ5KRNS5ejqDvZhJvaU5tJJOzMn6Jedws5FUX5G86CVRsbzcydfNj9kNtZNdy
O+WE7TomCK44Qzk5bkwmzpL3WTTurm2rrTCT3yaDiY7wl/aT5Xt+MHx2oKmHLz4+pDCWvF6c/OAH
+ybh4AhPY3/DnnFLiXvTY3N2Rb7taisqK7WrB3HtBcKe1DuYmfWKKuhelEeM/dYDlypDIDZ+fPI9
FCbCE8B1gSRGJSiQeyQ7LDqbHi5OZc0Q2Mc1oGzQ0gx5xnMvqcxwQIjqLWNENxHiW+Th2qFq5Frd
in6IXODEjjNsJxapy/CDV/ngmX+t/kvVNSMNvoF5vuzNYgK5EM+Cy5VboWA/v0ieWYVJQ3HBc8ps
VUoY+NPUpTFik3ok7NCExdQxd5ducLXnZZr/0Zu3ZhQSbgfVJJ0TY8PGoNBbzuOETBfVuO1nmBnd
f6bdsxNp8mRxL028VOqh8pdmOhmjRMnvguUGf5vmjil/8HqSCSuSuk03ePI6e5cS/139BwcMoB5H
XuwUWH51CDWAr7M00KomI360JkBpFI5oMf0WVI9lt6g1oaur2fhxLERcmK60GLnaXQJmQOWTKJ8P
y0X2PNxpPkY+m2SUS4xq2vpLDNY/TNj7SqOQCRf/pQr14e7oIdKAdAkpQCgYy+Zeh1EwlysaHjMq
l1YgNEM+o0swOUYbxMyUaRXGnpzQCVNRgPmpCO29F5hnCR/uxwgVx0js/Crzrj6asnNtBTeWqae8
6h4zL3mdgvBGXqgJGRdLSYrZcR10TRsNAa2QRuSUjCbGAcDUxnBUU/9koF13DWHQV5p73YMPN733
vmj69YKQK/LtuySHTONwVnZUL855sgXNso36zbS7zyArPl1EWauswuZWe+JQokOkYBZnN+i/leWt
0wa0wjAPRzi46F9HDyUZWZERmTHdoQohXBCMd8Ur+jJk6Yu0nHeXtTEGD2Kqg6A9YzYoVqQuT8R9
J0dGf39DV9N9Bhe07T0rB5GShV2+Zr7kCBKuBVtXHVif8v3nwOtZUjGjeK5sZ42WALTECJB5hn1U
MCs4on6gI27Sh9JgAeKoxyy1vxrX3PTCf6DG39ettR/Yd62IHrvGov80c2N1d0PU/3N0FkuSY0sQ
/SKZiWErTKbKLNrICrrEzPr6OTmrGbN5r7sgpXvDw/04Zem6suHm+hmDTmQ9iht5+IlK6mIFwzMG
8w3aA1asEuv+DYHgU5Mzxi7S1apql8bkxaJ1HqrknafYmYiTyCmkCCv0I2N1VbO3seOTQp3PiIY1
aIt+G+UWB+GnlY8bYH5oL9oNM5Gzkpl4bgB7+BTMXSI6JXw0fgnzXtZJEc1J5VCrDeE+Yr7XXRM8
vjpdUk08q+0PQvgBG7szTXEAs8MzyuWkV+GXrKnET+naYM/lVLL2T+JzyeaXMuZwy2YHGxn8pngr
LlvdeE8pAqa4wTOVT5yVSFrp6uoG9xASMS3FUYidbr/8FcAoa0xxuFduvOOe+3WHcKNnqtRQl9jZ
w3diY76ZyY6mz3463UcSe40x7jK+UVVDfTfdUtioxiWD3grNzakgh6k4v6BFohZso5Q2XRMyjs+O
32t634hoMO0CBDxnqW7m+N2RhyXFQamLI5TvkeTTU+iwlwB94kdYRPBzlMNx0d9r7nCQchy52kfW
exkbfhxtCoouZq6QALods+DV0QVxCVdB+dDCTfNMBYYXpGXnmbhS9PdwHJ1h3KkJ9tj8CFhvV5Fx
EFr1AkAFl9TWypZAneb3laBXKKznUtJp9aYnhitWsb7Qxu2k05tmtKcBbQD3okOszNMJp0ajSrZp
3DQGjjHSic/vs/8QuXiEZXxb9OXe80lg3iKSzx9SaPduBlnSYzlXysAQKrdtpF0FOLtA6BZrYBHp
PZd/C+KSEivCzMUhdAhxS7WfFCFXy0OAPa67OcOiCSaRKAXkcpAQlreQw9JT87mkgWZO4Qnbc5qm
oQDe2/oAMelomdSFT1cZHMTAXDvVJ1nexlXyRYzoLZWxBebK1aiqXZbWJ6b8Z7fp0vC4xscMelyf
MmDk7yzYje41qTaL+QPa2OqwOlbWPx0cTEh9j0Q+ppv8UqAxuzbtZ2V3t55hSvIJCm2al+yixmeI
c4K+i3g0d4P0pnCDxoblQYfwMpFVYHaKcUSxFrP0wWtFp183Vn3Aqs+ytSTiQyeNddGVbSddkv4j
Wk9R2gBkA/tAQ/0WzfvWUtrQYBETsXyDiAtjaCCsh3QGuVOkeHjhiev3bmfV2xCmbPIwUCjzYtdP
bBHUL5pW7c5guzDjQ8h2mlnQ7+MBRhryq77+TtVHu16BvhFrctqBMwP371uaHWQMF/ML5C94QFDt
fRaHYhPE8ktsgODfyBR30wOEogy2fHKa6oZ3ZZYGxC637T1YIGblFaWXkoeWwBgdOlrBRi/KmL3Q
Kg8z+BMjh93k1u+TceQ/mUpsE6GK+/Pa7axsy14tFvcpVrroYBDOSNJzkV7K9onI/1Xntz75S1+7
CTiu28uULuGce1e6X7byVMQzxPumrmCKdOFoWNO1y66C6o3TaxGRng+y1V+k77En3Olhl6IAy8di
UyTnWpe30BJMhcbw2Z7Vt4LfzfJTKkdUjrxBZQzCaJMW3mx+TOuuisikAo868vyKQkBFN4lifOnl
8GjkV5mld8dekCyhJ6ec2IGqXeQsoGt4Wh3oBBYXS/2tkvcYNE0OHfpctPojN3G4m9C0GAjCXZF8
jath0/UriBuj/zQzyglecXTZNHjkqYPJ0MMgMreEc8RnY86DZoV0+of8IFYD0tpx5gUyUngHUTN1
R10Iaq6bdX0RaR+TdjGpj05ZfaR0J87+QuxySTDX/+olmNOtrL5qXIET6oFM3Kd5+lciNmsZ+Plt
o1qOnn1F+Dm6EvbgWu6tmZon6SiFXt7uCQ1wl3xiDmJc8pg/py9pken5c1rrMGOKpLoLFFbSbZUi
IBaqW18dG60ECOGw0ZZPjemqGo8C5rOlPyc11dAZ0B3rVoA7Lch7JuJeTG5EdHN6vNLlbNCaMPx2
de+LRhYY3FmX+IR/C4e2j/rs4n9AKDjkylv3LJ/KLv0EHJiIm5VyHCzIvtMxnndNcxTv6vT3tDST
VfqwQo87SzOfID/1OT0kRC5b1gtyK/o5mY256B813Ac1fTciP281DFeR1+Wqi6LnKMzN/CTsWaGj
E+iNMdLfVP5JIz/hkt3IuMmV+qgUd91YAgGKyNSo5K/+4QwO5CX1TDwhkKTpw7Fco2aOxGYvtAdZ
3VLjYIszghLUMgmrJyA+QiJfsbiyKck4psijpKc8qVCB4+RcSawatSIwtcjhGENkqrwlWg9J2frT
Era83YS/lF+02OA4Lz8i1bwrySf5LhvD1d7qB5+CEbtfJscsjc2CoTTkWo+ey0/aVRZ1A716m0h8
sivVzfKDhGBGyrxP3wTrPSwEO5mVTfe8K2G3WtvpXzYUzjAB8p6Xl0WhuzsHLdXxBLc6JdAMonGo
ulVz0xuTNzKzSyTv8YjxdsEFIb7gxIIPQug0rp1EsNzF/GrVe8TQzSqQLwx7Ltk4BiUy61AJOUH0
KYReU21J4+xiUqeKEfrkCwNtLPxQuuVJzLnQszDV3WcYHX8Oi1iO9EbeqS2nXAGxNqz8PLKOpRKo
8cmStj3AIPZM/FlnaE2UpMGyd1kFOmWZw6Du7JXmHhFkriXtDDm01zQYrU0ElbSI1qtgXiVx/VLx
J3Tr0bDOYXyLFDA488LrZpt0O+LqXL0/p+S9mB5V5UNTXLmIy/LJmv4pNG2Y0Wxrgwmjlg1ZeJeW
dwkZYR2yndhUj4po/jpbH/j+Mcv/a7W/iDohkmzPnvBMsHxVjTcK9vQsS89mxKAgcVYSjJ6Z6Rpe
ngNzgwoILUonb1pDGw3RVXpiBuqbPE52NyKHECUdcbN3WJGb/VR9ZcXbgpJbiGdB3kTcRbLqHCHl
PMPfkDDsdhAwSC1bCqkvNQ/nM5sZEnYQay4iGOn7cqD4hXEKOnGKESqczaDVX7sZuYRWMNlsvIR0
Y8dlsf9hy7xVZvMeGbR4WedRhaOK/9xcmkAP4e2w/xKXR4gQVnHnXLjFlFkWFEnoNujEkGMctqSu
Mgx+XrQeE4VTi6oDVoUOYp7z5WqgnupZc2tzzHW8KQzxbgjfZtHjPeHyYRKNLFEFhNRfxSt7H0eg
RXW5z8CndPqwlDELZmXZRmjKDfKB0OlBslx6AcXoI1X56zp+uvGb1B5qvP2rXsEDmokUyPxN8r4A
Csg2ayPNr9Z8M7m6dP3krtmOkcoFIgGeStpU7GObkKGbCEO7hQWyKY3xWLVvHUnBZIsTmfQHbyjm
BfE5WiIHDjTSzSzGGCNhaNiUz+Ns3mgQSgzIHmhilfJdyx+0elngvKbo05wObbLlhcHal0D+zP/8
Of5jJWUtRtw+1+lamrnmG1zBq064AA7fVPw1WT3sijR7BzGm25TL7nujO8qlcY3a6FTL+iNONBkx
oksdMSZtg2/nOpe9awiJr8So4rRdPekQhk1J2YXcJZ5As0JlZhIZ2gUAbc54ZihyaqOxn+aBWctY
/8V9tFmG6IUM3we22AYpxHiPnmET7A+k+dcwmBcdstukBoJW7OYKQVQq1EBDPaOv1otX7RaVha8T
bJdanXc/OWZkiavVMeqLg0qGQ31LdHKSUtWw7WyWnfSMhK0NOSkFd5VAJo7EIo/j0Is0rRGvJrMN
oiVDY6H/CfyrKLJfEGSdTrzVPNOq122IZPHxx/btGS0NlNlTlO9WBKLJp+roT0JFG6T5ns7l5jln
w2HfpXN06er0KhKvqnriQPCxKAcz2RGZDG+djP/DwqAyovzgYlXZ6evXNE2uagrNA3yjpzUDjoBJ
CsY2u7TQDHwJwds0GDxUxboUOcKybNbXMIUv3hUKWyG9IApCrDKT81e5wpRDLyUHrGKV2y4eX2N0
M08tZ+B3K6YqbamQDyoerzbn/T2sTeHVQreJIvne0axErs58lAmprNm6JdL0NZTlFwBiSGRheq6y
/DUJuR30YnfRGt7joVLthjD/LglkATZ/GJVErpInWAZa2qvMblb9YabKn9YDXUuHb7hAhOoT+a/J
17PWAhRPgTBUefMjMbS2AqoFgC5OcflbQz2q2umxLmxbCln+jlC9wCZPD+yWvriahDzGtzosTnhw
/qWqoe7GmZeTDhgpjFUqDWWWyImhNliI0381JFORHCw261udiL9hlVxWw9rOskHvnHjCAuhCWfyF
3nMOxwTzbn/lot6iLdeVbUxIetiwcLCJKma/0fRxW+ybMtSg6rCCwsCpO7iAILdBybQGMRjn9a1u
rG/1uR/OF3QSFJKi2cTtnPmQ315mCXVAbDT0WZgW3TDsalTeaUWnzgyqiYSZViudMJqtlP1J0JIp
iKd1D1v+ZKQKC8+nhaBPsi1+AHgeZvcwVt5MsYLvfNZ2C9gwT7IAMwLEeEtXzY9B4de1cQKRs5UF
6xWP31YX+KBYLCqoI7QjWSIZOXDXSer3tE3fugjxXpC6jySeN8DiTuvEW6uWnisT7V0vTbxgGTkK
Rmj9oC0yWEzZA877J2E5HGcCs7gyvDx7dixrUYBTPLFHi7tQlpZ/8AS3Rm0FeMP/ylS91DSAYt9g
ho/mq1QRHQONhAKgE0XsyLpa5RF2M/tL+bzgNvNmDnMe7nskmx7M1NFWmZ0dIZEfWQ+ZD8YmvVN4
2xy1m7+STn2NlvIuqOGjrbtu16TDXl3Xj7Bvd2PUB2Yh+/ozURyvT8E/DOTE/BxVE0r+QuK/BRtj
1eRmNc0fx3ZPvt5ri/QHXOIhnjA4sUJLIcZZcv1F+R/7JlX8o4p0cNIIiU/OMfDRv2WhlAnMZWCS
bLhfb+y2GWO76cD59sp++l+aCl9GOdy6hVxu35rN25N6z8WVJ0OhB5HSifeylXZ4A7SjmQ2EaLBi
OJ1ePfg6nVKi/4BHG30uJJaqUMaVqo9Fb/bxKjy6Zn2wQr9guK/ccFmDecZFWWKrtKNqfsvL7iIZ
K3ca3s+khP/1DCy2yb5FieZtLYGdKwECM0OgQEAi6O0uSa5J2uMS68Mtdot3bEYix4t8Y1MKe6W7
ENM/TJP8WGTd13PwtYBmayPa6+n4nXXcrqGxsvseHu2suwOXFdDDuI5ncS+pcmIbNO/EgGdB+LSu
ZvDlC4JD+etmrnp4vly28Il7qWXt5VHY6nRINyssWo0JuOhHvoqFeYIwLxDrfaFMup2YKE7IzYan
j+rNSsfSxeqCuDN3d/VJmQ3JpnAq1FfJmDcKB02V1Mw7RLKXUV4dwRqP3ai9DDIejHaE/YrlJXFK
Vdh3EX7cQh1tRY/3xLVIogjfa8RHvpGty2SZsr+ETe2maXQnePcOquO9t5r3QeJgmdh5Cp2B37+Y
dpRlnKIM/H+Uubg9apZOAmdKUrsL2ERHFfqLXNRvQ/58M/Xqrq+WMx56wgBWoKo8yGHGd2Lg0sjD
6B6ixrP5sn7aEQuInH2ZPTecuf4qouQumMau7M2jPofcFaWesuqQX2ExKv+KZfzgnELXRqlkUdP7
CkT8KDK8sW6/JbSMPipJXBTbhf1ppYkUcQgvSp8udM9Ve7OpF38VfsA3ITkQDpfYwaDGoQfbZHC3
XZkSxzyEsCXS+SozpHeqcRiIGaccvYImEN/vtq1QbEwdSmQTouaB+0hUh/ASmGWR1tN6FxIs1BLl
Z6Zvzg/jxX2Kh0AN7Shlfh3Q4xPAqsrwgynbF+o4BMqSQ/8orVPSlFd9sbgyG/+E6kF9ix1xiU7W
0KsNwydl4CSgnOb8J8T/uzJcCqPMBw4DUS5grv7DFuwmSRvMGfuSkucnKonhaDP7/COuKio0qjeL
jYoZwVxqzGOiKYhrot6wR04ftaCg9uF9CnoVrJYyRDd9faaJhoCTcnJ0rL2GWLgSl+MIjSVioWID
WsOBdZNijX7vdt+Wvtn0HJerD7zTBUuI1MIGTb6DhebQ/BCMXxBnbm8pl3RVXhQBkVeX/WjVA2No
HJBu34YpuUaT72q1YCPYXcqBNBUBXAuha+UL1nkj09oXgAR+KMXfSkFJr3wgrl/N6VUuyXivDCcD
r0HUWczxfq93vOaaBvu04sUm7cmTD4sL+uCCzM4BnaKcdrMtp+j57K6hfzkLYshySXkvAMLsJRMD
Be+xseOeErvGwt5R/pPWvxqaEEI6XppF/5rFk54OTjm8V5Vkr/pjTeFZfgqKTy+IT/HSYWpmAscy
aLIqCHXwCzz2qVwgN2Nbm16GQdqLLeMwVwAw144gIkAmDX7h7gg4FVFE80OjPY5M35SYnyQ1wVdB
nWvelDurjN/yAlBIoxgYLvP1a8kXvJrJeVVxAUfWK/yH7wThWhzaPUTblzwBSBB111GRd73MIcve
VSxPvRmx606cJWV52hvqgdYnr4SqltaUFagbSGu6qbsyZ0I+EFy13CpCsVQLSOTzZzF/xmJKCzOo
Cf03NPxh4G0XZ0GN933oCHUngBTi3E2g33SVuelC5FRVgz4SbRMT93Z9NqgXyQR9j/0zwF4dDANv
TX5p1VT4NLC5I65AzsxtzTfaR9nViOIT9ZFuSv9vMo6//QCmcVXYUxvaJcoVV+3UAJTDjvAngNzr
s1x8xZAJHQmgShlUybAlDOOVIlLDMpmPahaPc6liUjTPPKfbyExkhsLwipv/qVo5VU5FF9CuPL30
1vQVITqE6c3EhcCmBdPXP36DOnPRkB+Jlp2mxHioy71OX7LiO1Q/S3IGPTLShNgTl9iBpuxQjQiD
hXTMMp4Xafji7ukz4u7F+RhnrwsofIoq2OTl9SYs252iwzFszq35uuQ3GQhpXVzEUXGXSGfwzQKJ
PUuGHyE29Y1WaVeNxQRjZT4erfaH48RNYws/nnJI0p9ofmuH/j7U4pUuZS6SIRi0Rzsm+0y60NTJ
jt4ov5D6z8BZlzjemKvGal7EXissO67pNwhGrEjIZhg5HSVh7RN94cLzRWBZm77FZz8OfIZGKT9p
FUAwjjd4mwPmKmAY8S01qk2moFWuOvNvhie8B11rCmzRMDaTfQf5hV6S4V1PJO3ZkwG9zuDl4pWL
xJHAp0UsX5LiX7kOGyrOUFuQHPX5uvYyYIGfdOKVrk5urnk0BgY4lf9RbXpdMALUQ+wSC4rQfuOI
koh52vQxlw1MFSMrGEl8M5Ao8K3aQv2XmsmWtM6oiB4bMIS7zkNVwYqEogSnH+88SJfBYWlKHAvo
MQZx/QByDhftLtG2ad65Zbzr4y+r30N84VRiNYXmnU87My09mRVZW7wawKfo4/MMFfuElAbg5+n2
Ye8Zc6Uk/D7iFVKZLUI+/EnkcLQ5IB68acADUKpOA8akmLF51OytdJwZEJSkD1b4/EFvqSAzDhv7
tHqkwOU7S21tiPJvpsH3PjKMsoTYAH+552m7G/rQDU3SSIkoO1m/+JU+q06STcdowTKmytTAcZlN
d7Wm+kr3smQvKTExIb/GrPrDL709p+ZV72o/Hf9R7XYQRbRf9aG276aEIzSYIL0w4wI+8qCgISCS
/DFB8yw6Pwj9kydVScJXOVxcsmvb1fohJcgP02g+LCGjq73a1bkuehnX86pA0iIkcS9H8AhVJY67
uYBCVzbDaTUJ1Gl9sw2r52tgcZNMClK5+ZU1NpbGy5T/tdOxlwnokWKHhVh/h0thxz2rjHjfK97A
t00Fxg8acQkx8VPGlZJxAlrdyIiiOcSXnNmglpAzrhP24NaIR2zF3OV6MkV7wrI4WKEGa1NAsbHe
e1mMabeUdm1S8WbminKe30fsbOtmnTfT9A/EkF2qXh7t5/rOQIXY3RnfY+ZSDNxKvmmc2EaaSK+p
o3WHXv0cyyDG5rb47ZXpyAbBaE/qV9d8C4oD6GkceQ3xGq6dIvLJvudQo4Wgy+7afAJyyD5wuFtI
lpr6YipbLK9LRCTCScNd2h5bBfH7Okz+NG517VuedybbrdGvpa/exIVK5sJEHDZf1Eg6VekZJtzI
2iYq94lJCDQCTPFRY8ZiT0YgopXJA/t9m/JI/+kLlX8fUInXIgBqOqsXIT0YAgQ7N+xRBiXZLxlY
xt1Sb2lS4ITyRSWART2ZPvOJ1EJuuGA7grGTo5GzMRcuA2mmfxiDKgyWFmHmNf+s2K4RPgrk6auW
TpD+T3PtCqOj8CSm7TUtHiqeFwOHyk5q0OiBTt15qtjnoh22PFEPFmRtPW8j+YiiG9KUznth8Ir0
DDYTckIynMVnkYDk1MtXSHChPvM5dAQGUOEjlg/6/E1ADWgMS5XZI53gyfpf36DM83JBoWy1oAZF
j1zUi83TU7sta3xqfGPDHeucrcrNXu+Fbbpm3pJP5zyTrrHwIkK5TfSH1b3JvB5hSwMskj1EdmgA
tVDZA3CtsfizlM9W9eX5rZbeIz7ypoUXgKg8+LS91l4KzVNBiUpBhZNivTXAF5XNNPuSvEO5GfUs
0BLOkREhT7lxWt+IlFsrj+ChyD8lCjJ4XfY35CB53nNzYrTupFPDLgDhu9jQvFXvC52M/FaX6cwY
vBknKro8QPeaLMiuajGEkHpy0nqr8cPuKbByWWmzIUmeMe5gAfMOs4EFQ+uKz17t9GrOPiDL2PLa
mXXxLpFPRnwA9FhbOEv9CMZQ5iwdYe6NUR6W9ihX8EWe2WIXapQRv7JG1GC9cBsbBtZB7pz6y3Cs
aZIigZjee/WoJR+T/GLyfFdbFUAMReHZjw51kTfaAmFz4vfgpP0dBwHtnJ1q5+pRl17j/s/4UjDw
E2g1dRjVv0SSY8yH2b2o/FQ5ov/aDbstxUMAZmkoRx7BiL7bGLxabgp7b/IrGustX6YwIjtZyw8v
Ta4L0+DkLLeSf5J5j9lrtjeC6kl2lz8n0c2L706+pVWgmYcnkoLX04gQgk6zMeX9SKNYtsMwjaPb
/X9dCh2BjRImelebD0Z40YYD62XOVd73ANh2YkQkdd8oXvnHZZsAqNLta4OrKxTwIIfiRti7Dehg
ZUCS2n1U4C+dDxJiRR4iZu1aKA8Y7hZPSH+6moqDwDK9KAmK5mb0JxniMXZLoLSRMzyR12Q/Bnx6
5rUutur0tkyeJH4UOuZFj+xE/AQlIebgWOIqwLFL6jPcKcWtWQ+S6fRPu9uRN3u27kvjvTKvsnyQ
hF0zequ6yTX+Rsywh7m78kgXGGKl81CyYfJq3deQl2pnKY9AOAbJ5zYEqlVLtqUAKArI9TFOuFfb
1LwSCNeaE4OoslyUCZWLnZbdgurDVTtyMXU0lhc9CzhbM9+EZiuC5Zs3Ib3xchAqdPxQSmETzsSv
bzrx4GDCY4vOQduquFbhZlAb6D7hJvMu7T1M9wqNa/CcSu5DwDgL7nPemG+m51PELErmDRsR744S
7eQPn9ozZ/LsfvWRlVZMfYBj2kOozx53L0wp75F6XHp6Vv5EYJBcbGhudVWkOOZxO+rfS+UkWzfT
4LTbhvNRVH6UafDZvjtAJFN+FnBniS5IgSBn5Eqy4tSrjx7w6wpPT4yVA8TaTb+ue9BfjpZu837T
AVcMcdv3LCIzUXNzSTml8vCld8MmrKgnSMSbIi403xQeEuGx6mn4Iet8mGrzxs3o+cqpf9UCuq4u
1TsjltoAKgZ7f5Mfjxitj65nqrek6W+o6LBTRWIzSlc705MfHLbxM4cxcTkjZmbGY5DPoV8oCxbV
arvgTLGeO8o5tWdT+zW5jKXcMpe0ZJo7jlbiG6CG2nPXmOC3a4qWrnpPHIIsigLBKJ1/4+HSFPRC
FDYctVh4ewocs+mqT14BTR1+mu9A7ArCi7WgcYLDzTgihYel7KXkXeU3i2kZ3yy+iWaLiV9UHCLH
HLoHsz6K6q8SH432V6WFt2EoL92eQ2b5i+Z/c/mNIQK2/CrYOD3xi1T8fJl3uOLu5slpndVDEn1/
8jMmF8sX1Ga1ZJLwQ2xf0Sa5t+xLUwers/iNjMLHCSK8Rk0rjoHyGsNA0M7ra9KzKvblwgHGOtV4
2HzuNyE8IH5gpdfjLvshgaUNjn7ESQuOtLJrT/8oFwdBXycN9Cfuk28D2zMewYeJUCQ5+MlaY98i
Rb6OVz53/HGYq9rP0ODefeXyiXJQghmArd4cntcBAz6GWz8EX6+2Ub9npGAvkRC330fwXqONgA9p
P0cbLkMS4l6gMP6kW/qQo5Vfuz/846WABYNmqsHlwqHBpmy2AsUbT/83ZAbxmL5gu4PtwhVzuRV/
ONkM9NUK3hCfdqQsmzATT2t6F37Do1i68OCmXc0sKLxwkZFxfBzSA/PRymHfYWqx4VDRrJza0Wn+
pAkiAPdh8i3BE91GEjoKhW+Xej4NLacwsfqN+T1/5K9Ya3UH9/VXh9mstNNg2kEpBCtYfha4pymz
RJlobP24bPPHwPdsfE3xkdovRhbWz8u6yRNeh5sSYw6bFRoDToTL4m1+ARMFeLrHNP+e/pPbA9GH
pNwqFflYFuH+QvbdorPOzeWNtKOITdtQlZW+JgIDU8AWF/1Jqy5zYF2AS8tcl78Jk4xkvx+S6dPH
yktUV5ixkGdu8+CzF684BXDnNlBjYN9tk9mRz9ldd/l5WW/WRv4jPNz8kVJYKfaOdv0ZezRmoYlY
64ULAsZb6aX8DLmmpB43h235HTFV/8Yv2BxUOBvH6BdjTIw+xBcyuybGOtaLF0wbi3iB80aYt7bD
swVg/Wc+Gbxtc/gkNgcbdHOmU0V5a3e97qxcxo09Hg4Z6wpMHMle7iQRRu2S7rEdSjjukBbirZzZ
uA3JpmMwmmCVQg848OHtNDBnd6P2zOS1TYjG7eP8ug6nYrLX1/abf0TYnNpXbXa4Utev8hR0F3gR
hS9j7daDqduPrNqdTD1XrKIcaocihGCuxRVd3fZ0U7G+Bb1fnKwNi2vMwTwggmATdMMftNe9PoiB
z8F38TrQBZNtvHffxj+2iiy+X8hFNVjmObdgZGO0oVJGwr++SZvHeAUjKFU+whgQ+jjzLN7HN3bt
yXK2fnLrK7tl4zmDNlLYdAoQfgGC6qAc/XHCc60qPTa/pbHj5tB8IkBb37nkFAjn0Y68KpKkvb6T
eRKivybx62Un+M3r/BwXsf7b6n6eg2i8DBp+dCfeFLmfdMeOPy3a6if2h4uVYIHYV3hMt9VvImBP
czLMpndOaPOe3Mt98Su/t980AJIOkH90kgwY1R+T5FNNSmThLnRELcDisUKgIW/VGZSdIpddQ3oC
DoIp3WvFewMZWl14a2m+KAABhrtC7NZpybUl5p8og0vSTqbCvkxnO8hD0XUeLl5ziXgUX9GieOWe
ythXEJlAHlvDb81hOGGnp1WhNT5HTUFK+yYwxN0uIKgLcu21DtkDIt+iaNt6dkgzarZSFLR+a5RE
3C9GcmdBWJfHkoK3mQ/7j9KdlJrfkFKd8jRz2yLQwoNgvvAvRvdPbE0boCg0wS+1PACLcfXe4nbJ
0MbDLTGeuIgApbyTWp/5C+T/RwvfkZR95Zm19mYBWe1r81ud//L4t8SNIigvmgo4oPjSqI5KA1U6
Cf19VXzgqQLryifkHfVH3UGqPIIF4F7zM2ywpJBn4M2JqY7RYcyQhIvn7at5VQe4I+U/XI9wre4l
RuXe/AP5Q0FkFmS94lohtAeyLxOD5PgDhhvCYBjELcMs9+50bxLNW/E+LcxOo/WadzBhzf611t3k
nPP9M+YcmuJuygrb9OeVEwZw/4hxZ01kHHI0bmg/nbIR583cEvbCZSFITIrBk1xJs0ikQMhfTqye
Ws5U/rOKqzCfeYsxzxmXsdypK9RWgL+DuCkZUyHEYUDPqXJs7+m4nuYnw7qr32MpP1AHODLIyFr1
0gqpV1RU86lYfaH8SayGFRUh3yq8XP/MoQdH2N1HSLBrx5+apL4pXdX50IvCaydza52SYyLLTqju
YTewBOg2wFkY3ot9KPPBHldpSxjenceVMG1PNAcKzJQCUjZ5rKj/CjG3ccgNhx5Bk5o8roz5MdPV
3doLt6ZrcdrxqiE54jZhisldrAf+v/qHSprSqrm7sXHXwRTascKGkSsKpq6AZL0I2Wf9hK/yZEVr
23GUQV6v2kmpKi/Gt2X0zUvKRFcJorPAaFBHc2P2lBsAx4RhhVaF+wm0iEj0J2Zlh8O85X0r6+dh
+VY5SYQUNx3oOUPEn0eGVSQGZlC5MyDzopBy1WGjoQzcv42peNcixS/jciNJv0PLXyuoOt7n6bcz
ubykAtem3nqL0g894gJdJ5t60o+ChXeDD1SdrjtrUnMvtoR7lXR3endegUA7EYlcYis8ZKxKK4GD
NIQcEfcEw3qJxH9O6BhredmIBGfh8Zi/mOpRL5/exEQ6tlVCpIMHTeyCtmh3kdWQ4AU1kin7HjC6
KGCy47lsew3Tz4LQVv5SEUPiB03XDP1pSBwzZeHO2A639QKHQQUX1NyBLmxbejR4kxYEGCzgKeO6
MwVzZ67pTlTmhyqD4wvVYx92W0vJN7pRb6xZhiopneayc1d4zzTjkivDHEPqAb7sO4ZCF/QjVwfO
+bp5XcPFnzOJrRJTOBZTliwSFKaFqctQXnQKuWClZGbP1GYdur74icZjnr3lVmtPwy0qMODU2QGE
HixtNGwo4uxy5elUqdymEpWdGX7CJFEF3pTRHGiKhIH9P47OYzlaI4yiT0QVmWY7OQeFGY02lH4F
MjSZ5ul9xguvbEuaQPcX7j3XsmAc2PQ7UZScHRkZ2xTM/EyZ/S0P2kXGTNnXx2vf4USsRwowAPtj
g34Ow0YHEIKf6p+fqSsmonshbrn5yymwakJvkUbsVHNWwXfMMnPRFjuryzcs3mcwKu8xSh2LhJW0
pHtRp1BdK/OahBrERESDk9vxLBusI3GIE8h3QkVBdSdL8Ngnn7liUsHsxmLQdQ6NMiE4PC2SWAgC
4rO5gJU0yyt07hjlCbAkX2pmNOHa6+t7MOY73VB7+XQKOCHT5cE3cWS5AidV8d4V/jdRKds4S9dZ
9unyehvHWFs8qlnBlMVdaXidhswARU5CS6uj7ClQ9nTPuVlrHGRMmJwzuiSyNvI7NjQfl+20tsLY
mcPv+MyZxqwxzpqrOh22Xm6/wAVpaBV2ttyDKXBoBQU0iQFTnsY8qw177DXa3s87fIETYvH+p0nc
a2ORNtt2y4aSUQNZG9QN6guxjIDWz4TJydSRLw38t9oFtFUi9o5GrG2zxj7abXwMwvw48H57tyBs
j2zlmHIjjOJVsjs5t4n95pndDcri+5gQmu19ZTFzIZlxiYnZ06UxkTxQ8JaxqXSxUpJb9N3W+Ys/
+Xc7D37LaFjJCn0IkvcdWtYLrHPQR/LNAJ9XA43xAB0aaJErE3X51Mx1w1pWnXtSzH1RmFNFoIHD
LkavjuTS+NGZlI8ByhnnG2hLPdBos2lxGD9quYeu1t9L542GbxlIntBWgRs1eoybvQPf3GaH6BaM
8+uFiWaYkK3zoPK16UFoH2xABtEhNKn2SOJZNG6+7t3odYATgzzi5ubJlpDfn5TOLVFkN/KxaT0z
64bpGkznj8IXm15MLzUK+cxDI4zxlbivs8nWs2a63BAAoqLytTCw+MIp0hTZH9GrJsdvvia7zKDP
KuCwNVetGVrq5PSsaQBVWbgImGglpmAVzWqsBgb7T8GhocY3EtKWHaLQoFwrM2ZQba46PaIWtyi1
fM4aDTcAZjF/OMErWVdCW6cYfsY2mHUlJX1KFIqNs41aLrrFWBGdct/FD7djSZo/fGyPrjzm45cu
TuPwT8sPxAbzRBmbDLMNoOB1QeeMRm8jBUMNdilIHOc2qy3Rl6uod3eJfQd/pSJitcwSPwpvNTon
GsAQaTycqlkUajTnnBSE8iKHo0ziRowF/nUMCQFXjnDuLsME7rddVtYbbr9FJS9OLhc4BxfFoBDP
BVjf0Wun+t5lspPCbUjN9F/SIUGXnX2Fg/p8IJYDUEXX8dcqshah086sVABwk/ELeY8QX7Haz0pq
rBECUDRBGRjx1EmqbyPHZhvXBwuHGSitk+M1i6iSJ533JPFR2XMisu6Y+YwTsRwiCklfiHtYOGCb
R7+4lgguHP8pNkkA84+rWI/3z3Ix+ElB9rDNGLqim5H4CWgtnWAH/OLy3SS+taNk21cmIUPmtOyj
56TdZEnP1ZuyWuJKddURLfJyYB2WKkVqGYpK8oJcAooifZd1zFQNz981TETcZtiiQgB6r+8iTIhD
aa4oyrHwKKq9vvl97g5Zpywq/xh7nGCsdQqXXXSZvWZK21tGeWwr/55WyW0a1Hbs20VtJGfJgLxP
hqPL3M/Rgd50sEgxa6dT9u4Z4l8fU5qL9l2AsDFpIwZ0mpkV7YUnr6HMX8jC2nrMS91k2GVBui1G
Lq2onadm6yxyhAmN6a6TgHNQVFTfjdgiO9k1rVykLMv4KwCRewSULMi1vYHp3Sdxhgy838SELuqc
L6rothErWwwVB8AC8LS8i2sODwfgCw7R4ciK4ikXC9Lg4WoS9XCa7d3eZMUT5juiS6m00u6WJ2ix
8TdWYOxrlIfA/hDMP8LnSF02v5Iqz2ec9v/KQ+E/iDZ9FMzD1thCMgCTyQAvhaSL4sJNzN30pFdM
5WvmfTcNn2kKsoDWKWy/dPT8afczhTy9E18QRBS47pT/qOkXn9nLqmLjXqILBfUcvTVPq98EvgbQ
DmKeFfnROGthOrTM/ljEmyPDfibHpInwY5kCuXLdkRQVDONX08kZGsF11BJhxTtot9FWI7J7LvqG
XOyc1gbdlF9RQNon8ZQmXFDdzVUlH0HA2E0AysRhGFvbvHEXtvxNjX85Ex0DowkoBw7SlFAa14Ss
ig2BgUsfOTvh8hdGPRUN40SxcJ3anlWMxTNg+V95rfPlH2P/Inv3ezIi+Z6h1bqpVBrXGt3OJS5z
NbdUP64qpZpTTqTigirERrE1IBStBvvUOB4byd4L7yLwULZ7nf9pAYtjUjGB9TZQhw2uSfoA3zBY
ME8tioZxFNFJhKw3NQZ759TSI/IbxeJLXvJG1ID/t6OM772gfYfhQkObxeHabMyzg/d5mbuTu8kA
vJ4Sze4/kXuxzG9rJujJZB7NlrmQFZTFro+4FrzGD2lhbdr2cOyZ/jb7sUT06EzXIgpvkUs0mard
O+BoY8l7w8ViEVeBWteHnG927wM8Y6ThkK+WU0nmm5Oa7tIgXejVmzgd/KbJDplyrNXgymdouicg
E0WAGZF6qWPl6bdJJp+my3k2to3z1qtxWpBH5u6skSSzvLE3dhZS09FIrpgFByxRPMX2oeeq9q2Y
SZxVWyHWp8A9RKRsnWI4iSS/II+0Q8JhklEFB90bvxOvsoyZ8SSpiiS8d73LIlybCjo1BkM9GC/u
tKZ1Nj6xiLOm7VxMQ5VcBkY+zC2AiJjnAYMV0eiuSRfNOVAtw33z0gCfoeN2TOUKHeeRHP8clzWh
BnV0XUO4OuND13DmGR5IVzKGMKR3r4CAEE3lWs3cAgGqv65Do99pacgJq9npGsGgfIdPnV3qKcXd
jtSaaWRm28HFJ7F5LqcmWNuxP4IoGQN8c1mTLzKv5kkpA0Bqtf+eBvjnK3biy7SKeQ+SvqJiGbFd
NZYgL8EBFJQ1bX01zGGqkKZhtrYCUZ78MY77ld1yFyPAxSyiKIcwEvecNIGxNKaRWRCf/o7XZa8C
ij7umfCLX4CzF4Lx3OFqWqZx/K9pUwZAAoYagQ77sEMOECMJfqRNzy+U/I90zfJRBVYK5L6tiNRr
Lb5wUbbJdReUd2f1RNbgQ5mkGl45AJiPhHl15qs8EODUw8oBwTlr9PYDC3k1E+RwLXUh24PC18s6
y2UqqJuU3ZFEtFZb9bnl7lsGzVM/VyffdhZ5/5LEgKOhu/JVccyjZKW9lyoudxa8eFCUprYtBrBb
WU9Abg/BFAFZr6/BuDOZhWWpHn6bNm+FFjt7QqLge3FL8gKVxek3Ypslg8Naa9IZ912KpNMZs/xb
5E12JkY72CPZx2JvNypZIdRAnk40zyMIHQaPFejTD1/jS+IMomGAGJfI5YSJSWjC4hLjdLjnbWWs
upj9tOp6jMllyhWtbLprI+Wl6vXwOQbYRCfQve9uFIVzQczxnqzutaacI77aQ2eN1lpM3rOVCvPv
2NQwgcfN55DQQ7lxr2ax5UMCCflvs0j5fBtQDdCKzYKwTmdt3RcnBftxNiTdY7TigwsolhOlQzFD
buMBThbO95gFVo4lADs0xLBuuHSNx7PDoYhLSyv+OsWGhrACHHeic449kdpbPoAdkM59yhzKrIim
dL1XuPFAgsN3F4/ekECz7iXsiaeenBzRV4Qqn2Gmf4/SfbWkdxuC7FhPHTBvPQvXNqOBn1zG+bUE
toqxnj9f5QOylibw52TwuXPLt95SYtAXHlzfGUTGaC5RlSyCwnwEsT9AXKADyEOjncsuf1ih9xFA
uMm8MsKO6YyI157pGYAlZkFdMKG2Bj7eXjTaLHK7tR91iEirxD2beSSOhcCx7hXDi6crDZwc4q/e
wIcuOqqnIUUVkxLWxC8bZ5XBrrWz4gcY4z8yB3KmrTUb86icaM/tcOUbgEpsB0wcNfw0J4ngaUBi
o+la3pJM2HrV4GlZVirxjpXPVoonRZ8TCRVtnLaFBeX199bom3UfUVr0xDXuq7j8gifRkCBYgPGH
AY35PftKTIK26rZBh1XwrWl0PtpM50P2SXOqYci59aGvQh1/WlGhqPDO4NCm/Whr3Fmw/9ZWrxwQ
Ow4m36H8nYapnXFkv+Lld9bT0GWHcWCsP8Hx2DAvIqGaZs0IjGphqMn86r3C5w4dIetEYcBUfwLx
E0CFiIm4mRPbbiymHhVqKpyCeVTkMrzKKu1foqx/ViHUqk+7YzA5r3k2LWXpvuVI/i8VJqONofdY
6B1/WE5Oiwx3EhsWimKHro1rOIw25CvxsEKnZcLt+EBbLPMtq4OSRABRHlRrfJlGtMSWUTLb9UFg
hv1XR6D1rDTBeIRt8SKZuVl0DzOKuJ7KyQSd5LRw03SkNjoR3du2YDlsPWN/wjDkCwpvYN5rGX1C
NmyYgH4HPh2NNZQHzdR+dLt+wzDSIqsjo4PhSrHS8/AaORwGwTgiDQ/FI2iwJk5j1LFXRHQEaTsk
7EzAHiMqEbWRc8GnAWPaeAI4WLPiWRpnrg0QEBLppz4QHqxBvxAOUylEmgWgmTqmczDQ2EJKvviS
utbOuwvZG2LmGgT3taL9alDqL9p2fPd8PdyAYsrnUNYSXNNIadkRI0lSmL/LBE87IUXfSNl90EoB
AR2yGhfw/Pe4hxl8QaRAw5mU9Slznv6/aACT5/TxDH34OS0VKR9Ge/Ed2n9EU4yVBveuuz01kRw5
erw/iVVjnuW5s+YaqiFWt2+pBSYrV54+R9+JD78PeXwEWi107Cj8ExhN8nk2qCHF1SLt5KcjpRsR
Bqk6WjWVGxxGz740/adPZv6lT81n3HLuOiVOATjt8aYQw54YPk46WSCAFnwWfZ/Tukn7kLBP3g8e
KB1Etu8xu/zQNTQ6kko7a4BV+A55TxzwmCR7bRLLSReXZOx/63i8WbXHiKNguRiXJ8opi2329OK4
2ufAQzlPjfHPjJwDmX2HAvZ2XBi/qCP1t6jREA5JxEZ2x6qTM+Ff2RfGOiPXAaIF2Y4uw5m54lf/
SWlqdNC4CXLNuVpJtHN1xveB9nQLtNepL3n88pDoSknYlp0kML9bYlLUePZqRE9D17I9d6eHVdMe
60if2YD61w5LNQh2p2bdPNL8K4USzfQYUdvjp+OySoqIA+4JvmIkSQUyiMMEph4lJjIH3erPRUJO
RIrahLyVu4fhdNP3+k9WRR/8fh1VOJjOrnK3mmPe3KCRLFp8c2m72h2NQ3a0R/TylvKeuKLJ4gqF
u9BzvIBDSd7DIaTfGV8izP5xEL76esdL46SP7dEnf9Ghb3cqv7wR2ZhubDtNl3kwqZ2ARnG1m8q5
+Emnzk5KQ1fp4w6SPPhQ78+wWpIDKng00BZY/MBjan9dtyBuxSjrhSUUS5W2y+G6xi2NbRAcNSHF
jpbXWzU6ItvBHtq5+XQTIsLElD5FQ3FytZ7K4GnSc3qJPdDcdeQBWq68F5GPBs0pHpGVhSsja+tl
57FOAm+UXf0hlnsSwtScWmpOVhwNB2e347Gj55vsrFzF59cVMRvshuJTRumn7vrjIspMuYhL1q4F
4YBCbyBF6bpH+JMALJZGz+I1/HCo4ytN/1ENG1XYJayT8hG+yzPciDu68NZZFK7y8mR6EGWRlLV8
+bzxDp3u4Jp8+xAAt37JdSb2saq2OGzUso3UuUnLnUE3aVsJm2uOpjh3D21bv7lYKBpx863uS03a
OUQ80o8W4sLx4kxqnTlE8KoSP8WUfPbxxOq6XDdecXrigQeHVIk6pcSylVw3BnwoM4EYMv7P0zkP
5fTec/vzh1DsoJuGpETZn6tq1SfRpxWlO4iDb2FzlliSG31FbNMirBqcVMa8a3cjcoLJIZk3YiMI
gKExl2pk5m60vwKRnKVfR1AcZfBDmhlsw5deIXtjlgfTA4z30sh/EiB+vgfmq34U8jVti31BKKPt
PaA6zQPDveg9Rcb4yzbvNER/o8WCW8kF9eW6y5u55pV7dNVH3zy27I4LsdKYnBlhvqbCZTXvHcoO
n8wNQg9yQxxHC6f9l1trKddUhacov7H3T+zw03S+O/urJdsvsz5hk84B5jOWJ29NS+8JWDStoz8f
xgUJbv8MZigByx5VeJeabsDK6FuWTW/NR9KqU2sjm1vtEA4Y6KuUFa2L+GdENq53Fz/bmzR3GXJI
UoPozbP3EayKXdmnAp5SmVsHat95jrGpxbINP25euZAueBQ4+7aYemcjKshooDoFYalXtJ06xCKj
WzvGJqUL1ejeA8Rr4560A34QKcZiG5lbrNNPnPw5dF6V8ZbynOqyxmKuPV8aOhO5k2A/pvSkVUhN
gBPFt7Lz6MoSpsb/mi5AMtodeMyZGcLLtqZl4NrroDLm1nNS79gYNZ+oW8R+FHiVh0MEjs2E3J27
OYQQByl/XqFHJSqOPQJyKO3Xm5a1gcNkLfrX1N9NJN6L/Cf1mVXKiK8IuLTxlUA0XjPdHsVQyoQX
XD1GoscT5V9glDMbA4AFDtx0Z7O8zoOvYbphptpDc2JYjtjPlo+S8M2a3UWfhVubkKuJzgx9U87H
c7ayYKUN1Ur6DYS6fyMZkSERbAnDPc/dtcU5aM7ewEAo9WaCZWLCe25m61i/eME+6wYWEW+DOsI+
Rv7zGnC+m37IKx+2kgPIyz+nlNfiiL1bgr8k6lu7w31epPVJk+CU0LfoxTfZ5HMCbGcJ5DC7bPeT
zv3jfGmSasrNVj5xEaPQjpN98WErTOUDlkonXlvq01Rh51f/YK+vshIlnf2nB/TrjC57wOH9U4YH
v4cCdD+lLCxzhlPAEl2Hi4p9f+A+CLNGD5OuLb6AXvfmK2Mhk4jOLfx/qgnlF/LmN0XEqdTZWpnA
9vKnm2TWe9EqaZOPtpZoFvvP1GvmmWcsR31FAreDSg2OjmE1axHz1SaSwgRq4XSop2iy43jYTepn
7G6Wt5MWA9jQPQ7PGQhxiIYLzaxmH835mzbhqre7DRsIzh6k5O439O1Lm2MW43PS3J98fCO7gCXy
q21SK0/XvEczYD/gHs6wQSyGvnshjsrRwTby0JBw9WFyLlUJL6PM11O17YaTwEJoeL+15W1qPUVL
2iHIwm1TI7wotRMTg4XObHVCtIu6gixotlADWjt7VwmbhD74wAbdUcChWB4M3V6GUTNLjHFNXMUW
SjxcEbUgZnDWMyKMEUcYmba323uEm2EY/0asjqKJbvibV42lYQXn3LDf03zr2a8DkH8vJNy6bpiC
OuyCwkXZg5tAP0H+CWoGSkKqsoGFCUJxaqyyZiiaeNe+heNRHuPm1QNuJsWllcMaLuksFAwuNeBz
JVM15Luu+ukGBc8EuZQRv+sxGdZThGIqwHtRz/Lg0Q3GPBqZD9Jamnq1Sm0mF164w1lMGCCYEqlt
ASy/ZF6HAcTfYuJlFEEQh+XOC+cjNvOjrj05k1Q6Daqn5tvh92dsmjT9I/DrTVtBoeLwS8JfNvcb
CyZBajbb1nuvwY+ldXaYhjfCzEj0/kXYYRhcUMWmYoph12jDL7a/abxXkyYzxwk6MKBj5hk6W0AU
QXJI+30AL9PaEzPT2Vvi6VMEQfa5zX+G5KGblxA5kU/R6hyrHtcMczXEuDmWL+BA8XUMfmX86oQ/
Y0NmYL0oaLbsT3yefoiWjvE5s35P/VMm4iDrK8MmWxEUckmShzLRYL9bziFiGG0pvok7IfCAcNh5
459HIuHEsmHZlaeuOvhwsqCk2W/ofax0J8XGYBspXqfxPgxvcYCsh4+anGQf2B5copc2/OjaD2zP
s7B67Yb+zRKnMvhFsUNYwkwpGCQ0WrQj+NJsiL5sSv1TQcKi+te7/Kg7HYGVa7BJ1iwAVPUmg58n
OEsieEsAsKfbSi1SFMVDT5VFQVxpgj1jcerw0XVqLQ2Hc4SiL0IpoD7lcDMNIlnzl7hZjMQDV8kG
WDH/mqAQd1MU/xrFPPLcAGDt6WgoYClOh50liGHhk8OkofXGToTawvHHjWLvzAHWPStREkr5htOE
b8N8qQxUq0hO936C+vmaBb8GnGi4xoO+tdtNLd6HGivSonqOWnCCXTTvYooViqxRbviO6S1ACaxF
aqcTvOJn77b27WVfOiKbYNli1WTmjSmrTbmK6BUrpkTpcNL1twwBUSreSJZdGPhBzBJlJXMevXr1
jVtdphsJg1rPP2xgvunZoABRGwrCgtsqDg/xiJ462zusp6d2HaffprHpxt/IA9yT85PA6RqR9egR
rOUJAVgVx0gl40Xp01E7stoOFYpvMCN7p2Brm/blxo/QRpZxXS7kkIKeRuqahv6WIjfFnQLpzOte
x5BhT6AD3v8fuRE75B4TahOiWI1bfWGTPRwzoMyS+NJo2ZLJ27oVZ7NHnYCi0OiHmi20DZIA9QZw
SHrBxcjEmQ8YXb+9s5ErJcFn5Plr6SHErqmXHbhAIiEzLkFkg/mvRTRLq7LTJC6ExoEriBlGF+eB
Pls4r3TwzAS+Q3e6JmJY9ZmxDAN9rznIVCJ3E8fZTqeX8T37Mqno2I89cmVkB7QuC1N8O9ODSA1G
KuEOaNxbjmbKMNTabfQ1gYKbnpXn3EC9W/ZYyfp4Rfwwo1O1hGFK0BJte7A19XyvQwkT8d40IQsU
0wJQ4JxDCVR0M8/Lpa47MzG5hPtEq2Eqr370RYABv/S3GvSTqH88lMIB8wqrSQS8QIE3V+1hrH0A
tZmTdMvYuXjRsSTERvORUp2J7u5MPjLE6Txa7rtMjAMG2pnZlV+6zlbV8ckZQ8SvDRrJzilvmz3U
HxEB6rrZLTyd3dnwGHm0a7Na0Wa9+dBOmDItqtGD1UvO/FAG68w2SRCc5jnAuthaB/CysvxG7US4
Ss8Qvd7kI6nH+Clk9Z6bchUUOJOQhpkQAPAisJug5LSa8xBUp6Z0Tw6rNJ3LyUXbzAzspY1fE41/
DFrM+p3PcPl8LET7RzI7iAb1AtBgZ0q5nLiggtJbO2a1keEwsvCx7lbi7omAWlT6R8j7pkS10JN6
Z6s/kt1I+5jLvL12PCWhY/7qqD1BRQMCTI0FhJ0FmJOZjggOSc+yM6AiGacOK0dZwh+xg7XruKBk
8O6gXdYrrpqSJVAbHyQKztyn6aYnRXyFdIZBVZpwlsnhNWIfbifG3LQtNtQZiUvtkrwb0qeDnjzA
alGrcF135n1E3KgzmUOggI4ZIayghui0h4H7F+Xlzg0TqjlsOGH4nj3HC762eDJiuaM2vIHzuHdP
AsiVHeHR6QlisOlrib0gDokguz0RWrOaLBG3dk81wMvxZDg8oDmwE3cVBX9OimFgeve0eoVEYxUx
dsgBSXrB9BpD4SjbbqMj1hLWi82B0lN81bBx86BeuPGL6ruN2ZAP3OYfeF4ZEVMrgQ1SDesBTj3g
7SziiQf9Fv6XH9SnFDE1+OeBtr5FwE1xLqAmcmYsn9V8PTRUbDcSl7HVsQ3hqKFSGhnw1fx/YQC+
mi90IfSllVD7WB8yjgE8IdmNHcwgRLjn7RpU3zyW+l2XYpng3atAVxA/NC+GcGUhYCfnxtz4Zdby
/UcQISBrBgh8K+9kVQD/FNqLqA6OsWsfojaj9gVBhbCF1AWSDx4tglHwHhYgdx2GxEJa5b70sxfy
rC69EpsyBfBhBAws5DVrGAZHtcqxfZv6zDSJIhCw9yazRBj0l8Z86u1otuyHy58sIivwWpVw/DjE
fZkRrEUplTaQaL2XgMLcL23WssU6xAscChI8aeWQNbrjIbL/xm4/oMof2VVmZwc3MzolZqnw1aON
Fb03GmTsAS9UfGztt1S+2g22k+f6alOzThVo9ur4wx+iS69/yOI3sp4Lue6Yu8iny+aYl+5ZiRi8
/TLghk3q8OAqLKINYQvZ2eSvEZm+Boi6ZGKINS89qdBeCrFT3Z/p4d5Qn4WNLMywXoqe6bsr1ikR
ODg20icjLVQ7y1bHPNYgoSW8zGdiQfhTa82LQZIhzB+78bY9C7uZFyFxqNCWnIt630dXGYhF7duc
VhSvpdASJroIddOfPI8fgBaWERZJh1E+YoZPU0tvQxleU99ZA5PbIn3hSvYeZlfPy5yk9cwiUxQt
XUuKyQdJQZCpDKyk4z5J5bJz650riSxP926zC3Qicqb2pYohSjKb0btt6HKL6sw33RFpMnTWsq6u
7qDoW4Ap46nOR41nGtd1i/7VuAYY4gqZHIISikccPAIrOBs69kwRLMba2gq9WOXt9AL/AW1lskKc
vR5xgrr0TX4TgBTZtV1HrYI2PEMHGr4KnbDz5oP1GWoCPkKe5BjByRS9dwydMxtvHYlyZGksM/nl
AQUYKP1D79xRVmaBBnLrXDb3Plj2APid+wDrOGDNMnLrV8gyg+xRdmc3uze8cbZHby5WIvkc/I8c
nKEBbVCb+xB0ZHOyjXMPF1d6SJ2dt9R8J80OquGHTDU2lHdFYdR0vFMO3n7E+lRepZon6suPMaH/
q9XO78w52zSk10tVfo7NOYZC4pWEFF/CJkR4Cnxra2bHMLhWxoXQN3yCEJmx4qBXiJHlTto9EefA
e2kwJjQG87rOXsgAcZZ3Nngy6z5aYBcna2VBbA2JXfSVfTqP0MaBBAcL6QCTYbHMpLsjMizgLx6m
O96j+YgREdmlbDcjsivf/gv7d9q7ntExKBLwUaj3xB+Q5V6w9KDusR5u7i41/TdEvMRzRzF/bQmR
CXeoqmcaLbYFTpCKi6FhVx+LACskb4wrdkEswXNS2iVhANwWijXetVv3hHyjqE73jfYdENsVInOY
EazKx/1dyKujXZr0yAZ6Vo/bSS/RxgLugELIKH+WOjDlHLjAdHwM26zxhbQ8KtRhYcAQBMlqiR3s
3dh9cdQOPIn9tIAmczX2q46Q+f4SKkGiHwcTqEM0x/OWlNfwWa+B5S08d9E2yOhY5vverYjcxZO6
5U78aiC1fbQqKRJD/x/EYEssEJDm9dkelpbVLbsRgta8mrQmn2H3dciIlsnXc8/35wEOovX3+ie2
ySxO0WTi4WyJErtVPrv1RTI9AVAmhduxJd8ZDC9A9U3UFvFL44D0YvkZ/RmhJzxsQ0P8U3ixgsKH
OhLx5ZiE6y72EDZYvw7e0Xx8Omr71y68Zvg/pPvPTljUEhHgMiAre30bZt+6gEU41gQVJ4tICwgq
yrdN2GwJbUOt1m0n7vXCVmjQiVehuMAVi+aEuU7Ns4sNi08il91eB5VUWDv7OVYs7EtKgFfqYAwu
3uPRx1dTEs0xrnI+Mxb+z/XdUsOKgV1vXpcjGXsTCwnWpei5AxCMLubfBhVHTF3U85XX+s+mfDRZ
8tWn9Tq1j71zFzbxPjEuN+vimO1CU5sMXqIkarctfjsdf0zxp0OY9AlBAsl0ocSZs4h88cDtWgqT
m/2MDjTAAGaLcLRZ8PU8lxyVPoUX7qjomfrOfGIYf3AAqIi9ie8dveKdxHVACzhNgPxqfO+VjQPi
nglAQuy2AuuoI83tph+b2XolnoU6L758yawazAcQpZAcjQKFIBTEIVu2LA0m7D/5nYuvbJp92wxw
+6J9+Awcfc7arJ+OoRUZYly9nMFU+bl0bmSj7xUAPGXPAaIivLqC6pk59r3JnWstBbudq2W/jTUL
bZYUQ/rWuv8GBH11GR0lNWnM2RHYmAgBO6nhx3V/DXlL2l8qxQxR0kDIgdRJzPMvacTdJp990qOz
/gZPO1hsMcfy1SUiwcX6ZZHPGMRU4fWXizBM4ilgAyLz1x6qYaD5CwDDQeGtlIvQH/WGHx2d5DsN
gRk8XXrq4NXXXPuWbA9CZ51TibfUGMMydMEJoM7yLIDx6VIvrz3nq6RAbKlGu0dlFjtkO29Tf5ba
hQiKO5f9DIEHVShGIugbLX9DdotyHU3NM90lx+mnfyQq4MZhSqu/NvEnerXZZHtoaf6NZLvXDOcE
+JlILv2GfUVMvkfA7GvTDUewf5nP3uCu+ycbo4eJuVujjgWBXEzTMk5okwWUGOKjHWYxJnY3X1UX
lQzojgf0fgNjemuW0HbIkZEihcBTa5mEN0ymS2y5gkmIys8dQni/uOQCHZ8NHQCLWVWHeNMzjLPz
VETciazNM+OzxnRLSMO1CN4kmYyCVabBz0DOV4/ZWpCqgpCNsfa2c/hw81XbYhgamYYQdKWGP8Bo
DIK/Iqv7G9p6pWnm1glZOihmI+jKa3Tu6K7nhvwdQsb0/qcnbxo3Clf5brQPFiJSG7tvbm8H8+Fn
jyyCsyW8Zh527QHBO3uQQzt99OZvLWiUnu8D8Q2UgvNcYe4vX2pu7BoDUEKiU2bLZWMF/Gfl86Nf
Zp55Lqfs4LTBSg79sgmtmbRujlnfyeqcyclbkwFGcY2KlOgyQyV31mKsGMYl8vqVU47niWwah6rI
S27GOB28/jHq03dQY8ZqdNgAv6n3qLtPMIJ7M/ynhTyx0Z6doCZfhIaR0XkndRhkzbisMX+VKDTL
iYzr0j2O1i2riZwrX0LGEJofbJO8WtrAthoWIHpsrxp4mQl1p+w3oxoeOo+EowtQ8T+hby0JekZw
8C9niOVnDfVmtJDhzrL+nt90o310cbuwVbkcHZhVYTg3tW5RDc8EYYcPj9VTb68lBQS7aBI0eERg
Eh87+R9H57HcOJYF0S9CBLzZkgDoPUVK3CAklgTvPb6+D3oxETMdPVUyIN59eTNPrkuCAngYdjgA
MI3i+gBXG01kisKfiS1ESqQzMv2jgVeyjIC3aXcVgcmfN68UouN4N4jZVVzs6jp7haUA/4J9FUxf
/IjMHrVOAEBZlbOIoOcwtYOe/ADZhCz6Z9WgEgbpJEfCJ/SttRCy89Ot4Dwq0WxBo7St+wfM14m9
FRxh7nMQNOGrlJW0nl2eYCUtxoxoQpLng9ipw1G34PJypUrVcUW2AHR/vcR2zC40e2by5JrqKx1v
IqlymmtXkvlCO950bFby5igS3Uy446f8THBPC2yUhTX7740C+VQO/OeUxQ+B7ng/lWiHY+IUMmec
fULJvbGuUogDgHV10HxV+b+cqMRQ9Ju+3hnU3HH7wwRFH0ABnakiRRzkCqKtvqNgb51JMsBofTNB
3EjTZpOQrUgL853XEeGT5q6UyuDGPTfsMpg4BXLrItXJGtchYWcUA6Wp/59AGOrjjpa25GgF3j5S
UtdIIA5wKwTez4K4x63IKoalMbWm/CSHg9LyhpVKmUTpVP6KuXy2SlIpHTg6rr7lXp8ReVnKYRsA
PxiMVUqNFcY20iXlc1TzXddNMm/sJlq3YqxQlZMRnTZI4VYd0GA28yfMhk5oFFR0BEdftFCaw39N
Oh7MfF6j0T8nifk97NNtWIBnSrHQ5eJRMQYDE7L4F09FsC5ZFMlVtAvCHPO278Ec8+4dQVDeHAY5
o+BPxE1tW13l+uq0peuG2grrQMkvljI8cPXg84ZXxl3YNJCaK2+HNeM9mkT9ZCvCpV7/iwXs4Tnc
Tl3OfzBtvmqdM9Qcoc4nZYutj8tbx2I5sJAGIc9gCpnaB50Z56SiLzDzFG5/hZ0G+U6Hk2MPtHQS
dOO4yehiyrMziwCO6VLA9TmQsOo5f7l2q2tBYPvhpbQtRcPZT3tUxQwrSV9y69dSBGqSLJEE3bcS
TlHNdKkwA7qcw4KdSeG9kNiv1nJzagb42vDea1xFKv0QsaHjSEoPqqo8RwCTFAUOdHWNbtMam15p
N70wbEdR/BOr4T2F8okyy1OqmzsVMmKCOCF5dNBW3mfVUjTYmjtF4YxRxQajv3SKq+ErrJSbinEN
UDMZuErEAhvjocG+7pXhQRWLu6pRX6/y+bLog+P5z2bkAZLJSNOern/TK297neaYfQEmkIZVhSOu
HnjRoPHjdwm4+PRJ/JspTPBlOLG+znKN2avZ9yPqaGHFa6mjoyYatYcl+CXysOwWhJ1x9YFzEeyE
DuVFqco7Aj+fYRQRegX1yueQJrx8MCif8PYWyEONu7GSjfj0M6NYibAMLKtet6b5TVcWPYMqQfZy
C27ZwoxOzW2VPiS0zkQKFfiA5rmWODZUFk1CZrHOT1KMjQrvK03kDgGRQzINap3q2ZNXsMgUW+85
6ImTh7eSDzWe0woDV/eJleFDomdbiq0TRDa3UEy3FCF7hDN/kcYAMd0aYv+lZOhbMysBuKNZ+1uZ
rT73cFx7lpP5DTiO2C7+v8OB6410uB+hCpgjCW01Fz8n9qTgfTmltQELRlUXqt0U1rc3p/lylGkY
nbUjp9kWqxR9PsRmRgx76ajuwgAXFftgOj4KB5A2NCWMG2Ht/2UKk7dcolCp1iEQi3/5OBDXsZh5
yFWSI+uyc9izQDTnW06ZWb+qnLwDzAoY9z+pWt7QuXyoNey+NQoi9Kd3N6aDMxntSYbYqrTHsrFW
RmQSw1FBjGbcRWjmrQ0AFHrHchisvSqbqZvlOvVpHvcv0PtqiQk4jS1C0hAeBhQdmWeD5K9pIYDw
EcOaLTupQlGJQr4RDzJkLe+zmMyM5y92ykACADC6ngUGQdQ/asN6pOK0k/l9DgE3HKNOy42F7sFM
C8bRTyeO9eSl0aItYc+0dG3fCiK1FdRihE3qqGrya0jlH5kccAYT5KJQ5wJnFNWKXFJAPVF5KZvq
W7DClVyl/7AKPweRazjnyXdUta4ydUQxlZcgi6chmA+VNJ0vWv0BOe5UTJz+YiY8zZbuuNYXjr3F
AZVr2Z9VFRdrxJk7os/ZQpGJ0Mj623wW8R+36UXX171HP+GJplUH295NhgcJyHP8haUyC7Ugp9tK
oZOGn85Egw53Oxb9FceHG6pJY4+iJS+bCJB213GWKqoJvsozHvhI6YA2tfxLK8kc1ZLuu2rcv42M
iP8wajALMlbNfmhuNJUrdzSAK8nkQCQrqPFHhw8zCn9CsX/QtqVCBIp3VWM4MnKqlCtYU6wc8zxg
1wqv0sR7CIlYM4dLMUH6M/GCADCXaSwR+DR4XkujCiGkfuxVWhVkuAekjvwIiErd3mklKjE882h5
KWOFMnccjTLp7JD7sdbEOuznKFjT7KksxrZFCcz3TecNThBijciwUgFHNGwFFbAX8h+hHABdMvUN
4kKVJpZO+DhImJDpW/o6L/OpRNRGk4g1JxPDfzixMK4j0EHaQplYGJQU4CjbZuiRg0D4M2aP71ka
NiBO11TaFk0JVbnTyVg4muJhkkoTbJRMcozoW67KVAyIXh2a2OjjqXMlKUKPlBrZ+q0nhdsq0ZLo
nJMMdCRDiMathmAGV7RIIMQO5tA/dKvlDeCHVqq94zhOshVpC11g51Go3o4veDzNludjGpU/os7G
zswwdg8m0XzREAxXHEhNjHl1bdWukZyeRqFt0Ql3SacKEIRBo7yKKJPvQ04ZfZEp4W+aaPI300B6
DoauW4lqA2m/xX6aBHBF6prbpYLpJYj4IbVKy41cR6LIhEZ15Yg2LD6Of+GEyFbI88e310zetAoQ
d4mPeBdF/Z7o3S41y+ikZzVkGomXRFgXKBCsiIh1g3r0rBiJOfEtviS2d00namyDJd2RCVAexSx8
ax4MiCJWZkguTd+CIXiA+SjNtBLO71iHWoa/KSfW3abfWSwoyyxJSdZafbMaMlndtd7QLk2DeVIO
A3ZrdddlL3XClpspggEbCEPS2NMmmUeY9BWJ34JJD/pyGPTmCmci/y5Vxd97hj5DGSWAw0SZNq2q
4ebWIprgQq8E8id2D0mhfKBTrq3crsSWF0TgE54nLSMYHnqhpt6nITsJWoiKHko7wqgfgKGWjdqQ
bOCm2kNRkfvyNpnSnu5blYJMWojCAd5JxY00j01+6G3iBmn3TOKSm7wggKT1dgWVJTUYupryYJX3
oD1W1mcdQVoQWOLO+RlOqQkQW3QMJW/VjDPwoEAFnAILYA0MplQeNhkBer+KvpoZsDD0diOZt5Jg
iFSPXxk/YrufKU3Y8QkKkpFXAl4hHJWLqJCWUoI6ok/JSQq7pydACW+jcNvJtGv69E+AcjS4j4GJ
TMHeth3xp0phKaAUvNHZ3F1MeXBlKT95gwJECfMtuyZ9U+fik2wKo0vAlU5ppn2nldiZNWSDTBy3
MV/KYGh72cu2te7/sEsd2ZalZ79R2LznBCgrZp4+SwnelOp6oiIqSYWbhr050wU6IXqYI3kG8Gsq
nKBQ75bQbcZo/EBmX3kGyz/VsKklhqHRofwY2o9ipGtCLedKT951rNCbQHF9HOp7qiWwKjCqqfqm
q+k7qwoaPpJtqNR3pYk2cVLulJwAZMRyTRBx+gZxc0kpl+3RVbQQRd2EAoZxYeqMQxNhwG6SX71J
uR5O62FoVrzK8cTHF7UUnKbs122Z3LKenBXkhAIUmDWx8cQGmSCWpUhYS8sy7o2iNguL1AYbm4CV
TcRiBgCorEFijbWucyeN5Z4mRsCOQq3a+EN08IEzMUTBx6KfAEWY7xv5xLAz4vNxNu6xDZMWUOHB
ksvsxPhk1eytSUNCthFxY4ReQWQ26onnQiNodX0T8y9QE2o5BXFCFdsjrY8IBHH0itryJ2rGW9db
EzD1jAk3RP4eoAQ6Clnl2FNmFqNablNdRCC0uCdbAthgSnCoGUKwUWM92/ICexkDdNASIWUZ1EzC
scxoOMneq0n1aFsWAjTywmLB6SO/qoYKhNujL6ec0H669lk1fEU4qDiRxj6xUXbfbWsKdqWrxgbg
OREPUgZcXJEpxRhIM6+qbzL59KDAs9BwyJpWC5TGJPGkdOIww6vvQ9gfDKUalloe4qoqAg0sRsHe
Y5bGUeRQe16VTlGMpnPV4zROtMZtBv06ShT2WKXnml0lI7nq9KwZ54nusrjUAHNz6ZETQrQyHSA4
6UJf3oSjedK6YU2L0radxG2VpgTysrkee9yZYfI7qO20NBos4PxjGjooB2MjtmZhdCkx07EG6z+J
fqyVSjxoCtNhXrSbSCsciQIgcAoJYAkY85Vm8D7y6UTGMNYa44+gj5d6HPYYdwI8Eyh8NTIL20Es
zV3Qf0lyjCE7OlZ8l+fS16KjBtelCGjBUfqNRDcoW21l7s2TTXYEhbDsNPVDKfn5GHVR2GIqQcTn
AlT34buMkV7Bzjt+GlyRuDQ0a+bDKYzOccU52/RsCfpEq52JgRz5FXUuCjAKeRqGvqjiXdRX2Gd6
7R6N6aNVGshcvJArydpSxfAbd7RS1uQ8vZq/MYp+Myn5IgVxrGppN5WMW2GZYpgbSfq1ckOOMhqd
vGop4EjmO/iGHoyrwbtldq/AmID3soICoc+L2n/8bZ9aat6UBkGDFLgmWr8KazEat5ZtgLtSs47y
QH+P1PALagjxLnJDWo1dfgqHehOLwg6wjLi1hvFXVbR1y5qYLkV6FWrR6etoVRlkwEYhWdWzEisk
kM8Rhwn2/5pTeGti+R7DOGy0YIN11CZ6j8cs+kOow+lr3IOY3i2BChiMC4faH17S0HpMwcFF1jCs
6bA825JYuQS4188UtvTNupNzgjz53oLGwkWCHw+fY78BSaUbG7kTVuBRvin/+Ypx+xIWh1LmQXtQ
ho7UFfTCCcuSIWs/olw/85kcWLKbo2DxC4z4akoKdzAs9vIFsJ7J/65UCj1YLIATfzW4KiZD3Fgt
ZDa16VZEISrk3oAvFThxkylQn9G5GMFatOWKMWiNFAu7y8JjmnndMWIm9xpxm1UYKcqSYByOFu+c
TmOJfBfpa2IwCOgkqoCkeFCLZ4sVLicEYj6jS70UPwwaSlIWEjqEhS6LV10qIB1r6kk3NM3xLf9X
ZIJEt181zdwHFexTtVoPhHhE7Ku+pd9myUObxN/Rlwgwxn9N+auHwa4L22sxJGdxAGskmfh6+Sm5
Iv5acUq+tNBaZXhemRax68LLDcDshtCofgMKQzvEI7nEH9OXm5yVhKUDSZ2YnRLTzfDyFqRj1JH3
vJjdOxG/aKauC/otpzp+6JF3n3TNA7ZgHfkIAaimWxDrqxqIpwTNmp2mcipTkVst1/QEiS6s6m/q
aWcohdNzE+iT9Cs3sGcrgBF43s5Jq23LQf3yawo4JgTIZAzpEGWjnxXfwlgbiOYCTBZrm0cK2Fwv
2Ac5Kw41duOI8ZjNKQI4vjthUau/GXhMDU9hcRda3LtgATqCmpL66pL+VgbjLROGK7dcHopcu2ul
6Vaq/DAiiscEshQ9Z3PV6vY0KI7QETtpvOZDbrV7bSpbTx3nrCZVMYqDzv42efspIlR1lSZdImmG
hd3KF4eNlIwrkQoGk5IzzFl4p+tNYqpkWGBE5xxPRWwdhKTeFrVmE5PaBtBayrTdAlraD9zhBnyB
zdw4H4/8qRaFlTSY41cZQ3xq7AFAwNOtwmLelHi7+tZ60riEGoV+sFpeeoNQ2wmbGFGCfJPh0NMF
4LG5tPE91tylaWumd9VpenHGEC96ohW2jpmil7S9FDEJj5w1YTqtVT4PDbVxQ2I85ACA1YS7nL4j
IFs28SGbrA33NW2p++UXccIlh+6q0+rrXARr+L9R/CTKTtKoXrbat4SSzg/F8XCgSz6vYRldF2N5
ZRR2X4igWvzuqdXNpWP7JhJUyKDM5PkAlolbBDr0tkUUN8Fk92HPM5YQ16MIgAKRZtNHSOi9+Cbb
5/rwOlPL5zWVrbsid2QJ3WY4hzizPHSeCSbQBAC8EmYMtb6yKiz4lQ9+HRdDRdcAevVghqWTGeIv
0hLXVvJWBHyFbSjDphvi8Jck37PUM5VePVlw2jj5qlPBd/I4fHgRgdYhQLBFLkZj6tlQG4p1FfMa
1C9h0qGEjRzQgmRl/XefZcE5pUtViErOh5FiB3KPeEsJoQ7VRLmB9V0a1boWByebxq/UZM1V80ew
kOLr7BOZELJXHoJI3AiJfO0KKAf9mOOJZdpRDM7tXMCOEZRCeSWfDe0BwZtiSj8IXmMXw0RPkZLh
09jKXFFdCPg3hZzEkhchtgQZjSmFKlwkzTvnybQi3HVSyfsswFYYxL3wmMZQaoUhG/ZdCG4mx2uX
hFW2Bvq0sSz4W7SWKzUGVEEsGu48gBhx+xdmvkpbfSMRbVhWsKeHjESi1MWniufOlQQWRB3pZltK
2nDLXfwvDfBOeG3mr+o+FtbojLj2jOQddd0FqY+ZMUaJLhWxo+8o1DFod83aT8BuTV7HxJjGFAx2
2qbA5WPnhMwXOs/WQlbYXRN5KZGNC5NxAwm/jGl+6okhMBrXDNPzSIG9LaDoJ27WTLkKiR6l2KTi
QeDymj6a8uArq8nwCFizekw/6KpflNxCcgb8vmXDPjNujyMCJjPlDCpqMaSP0V/JGh5EjAfF0ave
VbAD40VQ991SX1WXILk4s7UrHDCAAmerviiYpuios00iXo30ExN17YerXF8CsH4IPoW+MeotAJxu
fFJFVhQnmru4g44k/ZLX0LugHieVXdYh0DgDCzoWT4WIYfozlp0keHfCAWdECbaXagmzOPrVh5DM
/20t9B9UiGkScPSKp4ngyBNQVlIw8hp7g7xD4gd8L0FhJyJOTFhq5Sm/scjCHSEmmKNtgY4UyI1Q
C30GfgxPjhKcIwUBBDWBQLsi4apZjJdxRzol5n3+QQekOm5ScKxQSbQ1/Rx+sirZFFZupzv85NuN
lmPHdcpq3wfr6B//x4YOpnE1kVnUl0Xxwc5/nIPxZGbXWkFRuNsYu0jc+qRxjXW/D0l2WNwFlukf
uE6QghqXI8GuAxvuL4NuR/cpiBot3xv6JiGWGq2oKWHXEGRfc6uAQNwhOvQV9ed3xsuIkj7rnx7d
tRYL8lFvILWHR3hLKpt31k40AyU39aRQQcFkiiFGs5nkWGTD65Bpbj8DJgNx34ZnH0jE9FPTScgq
QnYTDDSyTW0RKSK+faNinttD1jXgJMjDVaf6LkYj4wpUW6cx/JHUFWp2my2UzgnSgW5gp9QPUfVq
HupNCk6BeKF+vT+zsRo+9GTJx5wDploL+OVDjq19gMuMjVHqTITcBvgOLkTaVPsc6ADAroNaUKUg
VZ9wtZJ4X06H5qwQdoD7Uj5j3hndb6zfyEkvm4LUuVLh92Frw196b8tXml0l/SQa7LTD99DinCsO
XsSr1zZCHCyMj0422JOAYLfURoc2J4ndIVm58Aqe6qnnB/XdQ1HEQC3jSliWZKJBwI1cCZ8Zae0A
bPgyfrJumnw7vfbiSize44M0FUdCmuL4YyFFBB0py27uzbOyaIwFGL1Q/7UHnWMsX+KU0niuN1m3
Zp0CKkXsbH57UHJJlrNFUPDmuXwaxb8aPClxqsGuDdKW9IS4cMZId05gGjGfUqkM3oYMa8Xp43Cv
rzNXwLpqD2/rMycQweVZPWAMAoeMbmv9M058Rrrf+XP4UCCJ4EFbYaaVrEV79XCzvFgxlVBVCSc2
Nv59ov2WuVLOUJeB1ogee2l+na4ebVJ6Z1c6nm0cAYDLbvFPGW/03+xJzstMT9FxPtl5D+JO4Y+k
ho6m97/6A+q6aq6gAWV/Ac3KHAUUrN75ZWHBqhu7eGAJbustCTG2aDfK3NGyeoODmcd52+PwegjY
VCYbqT8KnAYXHnYTA6slYF9XoATyx8Lrg5GFj8iJjJcAsx+3bu9EYJh7wpF48XbBN2Ujug76y6bR
gDlbHd3kJqBaPMHNgFKilLkWbFRMChtL30XdRXuFPoenBm1rabL6B8F2CTw73FcENsUdD7xQf4fB
lmtyFQDZXwZ7loe5o+LrB4adb0u6osvXeBm6tRZSCuLMrPZ2yTocwy+PB6OSKKwD+udVrOtcz3e4
YhhcIjCVTE2weLBYwNqaFnghX9aXH7hzDwJgkJimYhsmVH0Fbo+lYoR45eDNnjHaqdNZdurwxE13
NeezzVOG3kmKxm1kmxy9LrpjsNRpNMpIUDzRR5Sn8NHkfAtbmGCagTOSemBmiD0weHAhx8RC8F2J
9anu93J80cZV8YYDSqQth9mEYznfylQV6NhIcdMskn03/81ysaeMtIB9BeZoYYKmnh8Pob/TRMJ2
gA+9vxt+VNrnvSWOaC0iHoQvaSHscSvhouwiO3tn8k59wSeL43WiuxJPT7AkWo6NMfwpJ3v65E8H
8zcQXgyd5o1eA2yv+sCHVmub3HQnTPs/NB0mw3KCBLLVyrWlHvEboR7wN8Y8LOM8fDPSIyLu9Xqt
7sEzF4zuz+yTaBWxSHy8KicSR025Z9iYIyz1JuhOasPTodD9oq6Gjjrg8ieE0KnjnAOqaTrmxbjz
QdGUI2hTWuWxXfcvQ/iX44lteL1wcu8B4aUqIbIZi4zLgJVfpDlIa8a5/WM/BEgdG4ma/PXyRiIe
X3l/EFVWWnsRMNHO49ex4MJWkSMgUfZMy7XxRQ+YQzFhOhe2Ljo678SDUt4lPsIid6+zUpzNp4Jd
l32c5IgBZx62rkuGu5oqGR6rdIYZI0uu2n7lnWiym5tq8nUDrga3t4chkkf/InprHdphyCXoqza/
Rn2fDlsh3ZaaUyT7kcuihv2IZ/pbIhlqbPn5RC/WZCSbiCaBQqMGmu1Tiab/TyIRwxUopGgydwXq
3gr17ONF5UkvxKtGz9twzZTNIDlBu0jHLVLOMQzXIdq+on5LvC617qxHuzE8CpxczfhTK9TQt/fG
VJCT5kIDh74cw3OUmA6rXXbot3N3xE1R3iXsFmGpsfchBZoupE/ExvQhfjBB6Hw84Sgf/L+YGBZk
9GbLw1D8gXsp/IP6D0ksQxAkpz/TDBYiYQKmLVSqDxU/1D+ajcreVYMtIivdEmRt53UQ9/WR/cii
QN5P7eraP60/AWZ6ffIt17h5x5pO3GIfPvPahWyVs4g9W+bRVxZqi+N0wUNAgKMBzlLvimaVlZdp
A1E9VjfydIpTW0k+SB6KzbWDHfOIvU1t8kSuoLkpBUFWV9h11FBhYAJ9mTr+D9rWuCH2lzHEfrSj
Kz0kfaezRYh28zVLXof5o4WlDCLkXziBwFhmBCZGl4qYicdLW5XtIW63bBxM7ZBJ+7za1V+EwlQs
Y3AK2DP4YNaXoAEa+ZH3L9G8YfAPmu3I0Nu85M/J43iKb7K1LTRuRLuo5RG9dbBkgkfVPepPvhat
eBtQQ8S/9Nyp86sbKBqb7r5yNI5yF/NyvCC9iQLLUm/68LUDsVAE/4bVh3zPiRaecKMyIBnfJF6U
b8O7GjThnDT664Rn0W6B+cnVRt5PiR018C4OIGCFf0nCF/1bGy6PxwzeE4jIMUn68lacDpAoFop8
VOeW4Ok6gDcvnmp4STEFmdDgt118UHjBNnwL6XdunkLzozqO8Gh41ShMWXxtfNUtQRV2kCOgHCoE
+x/vt5z0JWZAVdtnya5sNoVQLaSHOd8q0Jf3mfFmBcjJQoPkEO1NeW+oWxKHYZ5jC4fru626g8TL
gYt+DPCzOrUs6zMXxRgNfjRdjOly6wI/Dnlk9K+8/Bz07UBhSOTQfIpVEQyEIt/JIyWcRh0+Pgly
4SobPrJgydwEX6Lo7NmPIN9NVrXhwwcgYNgWNi0gA6MbQGVQ/5HcphSAZSenExmJKl533511ZGIm
IoWnvSdoO+FDhDdj4x9NcflaRAJOekjI2JbUc67tZNCWGMXRKvz6XTTpOpS3Obb4ceo+A6J9crQZ
/J01Eb9Ce28+c5SR8RThSWu/2Tijv1asU1wSxjObTdpG8hqjJ1mWUJHPUtUsCmtZPMgLMy/j+2QV
Ajb8ZRg/ALs7rlnNVkNbEUveA/FBm+8gVE3cMlx1yj9DPhYFpn874R8yqsh7RvCadU7+XQdnFVI/
VRXGuE2wp2AkQNB+WA/DWFZYRnMO6XV448HqSN7CyOF0kSk4ZnYPu1fj/7DWBHakHy2Gwcm6GdJ9
KI6kobRfA/wDgagNb6tuAgYn7tU/FrM5d0CI4YSGWK3zUdK5OzbpKrmWkQvvmNQBe14OGilcZXzC
sc0OtzJbgcliHpNmx7U78C4TkJoFKDZ/oFr7ib/hTKmtwSH3zo0LeWSZpEKzlyicoD1H3o80bswp
ntVUPIhTU9uBIYvhUDtII3OZ/M1sKxsrphUYTP5nJvxNoguSn9ZealbyO9OCHJ2k6Kh6fAdUrCAg
DqfBfwMaoTqglh6tdbW8vc6wj2WdO7YRUXp7l4n7ekA2vfxDDB7U3fNW/DDK2KklaVkXd+ZAxdiV
4xGWdoyBWRp/ZpEsCuF5A9Gaq0RpB89RJ6/sNpWKW9SO0gYF8oH3mRPNGZ1QtBXJTUObuVD4oH9r
wew6uwX8niGNZd1q/OqiOy8oNQDqOGKK4ylpF7l3SL0XraqYbSzDTupjp4AyYnv22XPi8uzBdtIY
zUCplAdB3Y5vuYIPtouF7cDMQd2qbwOAMG9cIqbmOHBOYnvQbqqyDPkBiz/EWikTHqvLEK9z4kS+
BBnHLlJbBD5+p7/LHJ4ikrIo7WvZZjT3wyuKS+d/itKR5o5OOVGiUEtcc7MXOhXyNXgdDPmI+npL
sFdM1vhAFy1arFM/kZDk2iKUBHw2s+M2BHHKIN6eRLq+MewjidZ2kT0HtM28Qk5VAgbTkSn8MIRr
VaKwBk/p1PzVdAam3aGYsYg31ts3PB3HojoPwtoo7lLaUq5EYVK/6nu2SW3hxtlXFawrphZaY1dS
1yx6sLazj7mnPl2YQFgUmDp46WeKsSz5qJRGuczKZp9QYGjWdw0Al1V9y9bEeQGVPd3VGD5wT2cX
1XtlXnhSpGztS4pdoE+a0NkXullexoiW7vEWq9+GZtrzElosBFwnyUFvyJPPcWUsQWZFMPCf5hE+
H+dh8qo3u14CXymdVQKSIZFTMKUNUD4yKxOZfz8jkSY9jKr984G3JeNJlb7L4UhdsNFwL5g2Qpdu
EsYei3WudczbtW8Q06Qhp5ftQiTuHIp/QjDxKfPeSdquqGR3LPrl5CK+FuOpUODvegY9TjlGRclG
BlvoylMv1ZPa9vcRXOSijqofPWlZG48XYq4881y1i7bF8FuxgBLL9F8XFJs4CxIu39ozCmNKzIKE
2wOVvpKuv0Rfe4Bz4joaPwbM9Dhu1FVdyJsJrkxnYocOPN7mYIyaap+Yc4Y+eLDFpICpJ0g7yuqX
IohnIffcdmjindoO4lJpc1QQpLayKN5iO53aFtiNZVIP1feK7LK0kx8tNMYkavD4U0TEMiAL6EPu
GCEvo1mv55ZgjzmSPEu8iLE+JXKwA0J3FvrOFTCza1UKT6Re9XgqfOR6sdm1PMXaD54YirghDLCp
evfBIRULPnaxQ6Sp5JSEMVWm7ljBB95mUGSJiBACTqpsMSC2J2m8Dmdj+V5vtpxdgEQcD9fyKF4C
w/Z+fEnct7NJFxYCy1vk03pTqFQjnqhdkSRkTBgQ07Kn22lsvqNBcyZ4DDIMI7vKvls2K2QHtXMm
HoX+ZnQfuvDVC6dEWGUxbTQXdvelfgrMXdI5LT6omY2z5rJR5B/TeM7H6xS5YVTYU32vvU2MHX0A
Q55+U/eEaWkrExij7xO2XH6NuQfmerfJJQt+PetVTAy0KLFIEeJzyHUsFl1oJ5jSPmtk7YHm1l3K
mlU7KdouUzd8jlum4vkbWw1smZQQ1P5ttG5Ve02ibp2ptwoZbVgppauPu9r8rpvnJDggZ0KBX+4O
mHcoOpEpgmX4JUzPQLAOWgTc336v4QfHyiW+LVy+5kaERcaxWffAyNypW1r8b0vZe/StGtFGL+0U
ryd0aLf8pqfvxgozWFDS/Cr/QL9ci092QMCj9UNZrIR+pV4wWiLAbOAA/ekHcTuc9G1/1cQF9/ZX
FC3pXXcJVg/b/AF7Mdk0bvgcL9qt2Eh7dMQzUC27/WJu4nOsf9HO8+nd8x3ZBHNZ/uAMtEfwFHRX
2vEOjOxPfGC9c4PV86TufSXugIg7+R+eIpuZBWvFqX8YylJmAF7iJar/gtoJGO7oWkrpS7XzP7QT
dN2J0OISu8QL6icll9Y1PEjqIQVREO26Hx3ZzzXf0bdyINi37O3smtp0KDjGPC1CErw0jnJo7fBc
XJNXv+Oe6BIZcKKbd4/Xyg6z1LZ9kHwRTiaK57Y8oAV/qP9KWxnJinAoTtd4zyNhY7i1zQWy0H48
SHtQeUu6isIFDfIIxSuVaqlhl/2EAHju6MvmnQ0OaHkECf8n/alsTtmbcDb+VZ9UfjYb8RfOMa9H
bUn4fkPi56at0ZCe0YVYHBHqY2MDFnSLYsvsRVTPWFP6NXo3vkwGJe+bsXeXIm3giDyrJzCStatd
GP/oUMlA/sOpe/t348UWdEkw/yO4mXadnagz2qYbYHB//j0c3fFTdqsVHzI3P4ibwoESnhZ3xE0k
Wu9Unvt975oLk5FCd61t/284oHFDLuW9sGoO+VeIHx6X4a4PHErHMk7ahe7mW9q8bT6h7bI4lmeC
Fmcdcka5xFi5MXbUmWhOtRduzGT8WvNlvJSOM1rizU9bm+VX72Z+cszvm4P5/o+j89htHNui6BcR
YA5TiRRJZcmW04Sw7DJzzvz6XuzJAx7gqnZJ5L0n7L12dV4AQ5FCsiHlzrYeyVliA8n8YBOwj3G0
E0GSF+GLqYJGIBwpLDeGlMxdVs/xsYGx7TB0BtyB9mTho3JxQzrdUbFRZ0Y2tsWttesfubcQ9+wW
77XNuBHXbHkkplSnSzjPbwt1NUNRSnC7Pcd3Mngcisu3+kdn+LFjgvZORuPP8lF6ojs60af+N3+3
2/rEKoKtV3UQ3oRT6Ohf04URjDN/xU7sRT8wfd3FRnS2ozSX9rWvH7JTeagxC234QPawtvbGufTy
t8HPbC5fl2KKf+mWtB6XdovRXPLkHT0ThmMntyWxEWvLXsgVfQxfJadB27klTdtHhMx2ne3Kv4kP
3Ml++zv5l47MgLT+Xj6mI/AslpZfpv1jXhQXwae3qtCcxbFuypu8WyNhUA+9oMlnyLGpaVO32BpV
X7tHvnlD5bd8sPiG9/ahfCgv4ZnHtL5jiAenq3gx6ZceNEtlp9jSgXcD0eo+Oad+40wbzUYkgPho
V+yiFwhfHhGWTmRHf1Rc7BbZ5O0FN3zNX7M3/kN3cW9yMGm7bKddZ7f1ao+3+VR9GMfCZ9xx6j6t
Xw5zpoizsSXaelf9MoC3m5fJr17yrfkaOgA1oEgjgKZje5g+4fR/a2LBNnYshzy1eEPptmNYhFHI
5RWG+HpuLvU9dgKbSpEqGykjQojeHn/Gq+UMnuGApfktPQxSH9UrDxYz5H4zXSXGdMfMT8/YhHba
E1TSgXGiF/gIpZBlb5h86k7vhOt+1mvrbeqNq03aX7DX8BxLeLdPk+wIDp8Ti1Dkfh/ZV7O5Fi8a
OZx26FJrEA/HiLC6Yn8Zj5Gn0/78YkpJyC61eZ656alU2RF9Gfw4OJPIUYtD5Zf1bp1a7Yf3djgZ
wxvJYkx4GbYHr8w64v10iP+VLp7sr/CEexco8p3i2bTFC2N5Wi1+8DN7dgfVN4xNcwg8vi3Guifh
xniYxpn8C5To7Ba2o5d5/OraP3ncyTKLbYzHKL9uIs3LEwOvETsTn8eZtccZeCYf+suyi73aFZyK
MSTF/kH3A5/Qi9AlN4xrBVxL60EfWvY42du3VHa5HIwPrlM6tgkMCHovzWZ31z96XjTBQQQlq466
F/d46knGQLbFMUSKHYbikBmsPxy0O89acQh9CX3XDt2GCCyJ/o5B0h8fJ7SJMHKgNe0LZ/gnMC0e
vJExsbTNXKbGq17Jnu3cnmqGZZvIgaf15CHfcrFthqe1zRhkf5evJvTn/fTWXo096YmxhfRlm96V
1qn8hiYYEdE2h4Wqn3TDIbv8ghMeyS5HnvyKYt6DDg3Yuz6tI0BuD9bD6rZrbSghEQ8vw1tHflEI
CNmwgNstHprl9MFYmcEotbIbfnMoMvD+KM/VdXppv3TCL/iWTEfmZ4SNylDnJPvBUcBOhID9WbxL
h+RlZGy8HXkfZF59H0PFJy12P2wx7Vt//S9NI253mbFt56FOYvxuczG0pHm4NL4xkhos+D7aIbdW
PEPaTYmTudoalnDmkOOR2Te34cyVwfzQl+3ui3aJN3V6qa4We4tvTWIJtpGpKPrvMdvMDirU7Jq/
qfsw3KFsSJBoYhJ+i9b/6J1IqVzdgxulfWW2tikuJbEHp/FRblHOPQJlo52LS3TRr+0jP7FzY62Y
P9h3IX+ZapfzlDGfeI2PRmbT9927++SEWyZXkau6zG0+ka/49RFVME4gV9yh/9Hs2cuvBUvmreXz
iO+gIaMn3UGrHqZt5U5uKtrie3/AZzmvRdOGRBMqgke27/3ydbjR6r72XIdEi3LxvUnOOzfNfdlV
R+USsTfaSRybizdSO25THouF5YpMnPym+rXeAbIE0X5GlnXL7wYoJ5LVU7u9cclD+bkwBtx0FB0z
4dDbmCFLuKXvdZmZLkdOZ2ZDPxRrW8EDlxq4rJ65V8oTcdTr1a0waXhQ3zgMdTjyBJf3Ya+55g/s
ruMa4oJX73U6m7/4z9BtzdAaj8Y9enI4aI5KrtAmPYCltrtDtgOXgo6GKvcLbuFO2dN+ySY1B4Q+
lu/Xys1tFSmyx4OwPBgNQOaBKcjmjJCR19gnMMmjl45tbJmcxweLamVbKg4TgZwZOvCQjUUS2KY+
iC6mgh03YeQK1+6B5x2dGgIKjA2gBSU26hsg9dJ7uJYcHGU+DmZPIsP4FKA736ScfES65Q+oO5vR
5u/vXTg1N+D/3/N6dTYXfJwH6EJoIqkxIJpteAghdPEZ7SaPAyQnJ2ZNuqVvYLvKMCr4IeUG5aQk
+e1v/FEsrvoE9CNwKCzZM2BkuGI52YYi/M1v4sxfy/o9PbD/NYh/NRzmmAYVOzP65mD1ToQARWRr
YA+TOxlHBtdAegdu1fcs8qHys0Vk4RT3iO3shAPpMbI68Zoz0+KucAkLnj8W6Lis4XN7+JP+St7n
V0SJsFMgEWB0qDh5aci2qy+ACG1ClKLrwlSbV0Nie7Tm8vbpljSiO3m8+gdlZ50ciUgmc6MnJvWG
/J/raPgOqL9xt38AVY6r/cQiHo+9obzg0lcJWoX7aZgfYuvHCKQj+nklo7LO9zzQDYO1OSj3Pb4i
RYK8mHNNymR0mZPfNMyp2F9plbFhel7cI+vEbKQcmVVj4WCBAmRIm6QtWaxaeB6LezC6/N8sfg7F
Dzr5mYjN4k+KqCZLG6tQJZ8MFQ/dhj86I4ytlTd4lFhUj0l2jdtzO53j+VYuH8x2tlnhxcJfqiEy
c8C7CgMsZME1ay4o9mxIwlnk1O9Wi9ucXYRGzDUha5q509hoS3P1s3T9Y4BEkLcvAYNhNURokMEJ
kXI3hbJVk73ZC3+rwqW25pdw0mGUSZscRtnAChGdGuNU9SPKcEEsV5maqPXGhnYLr053HlgIEg7k
lmLzKRKWt7HSKcJTk+kMrzCIKCM6R81KfmbR2Jdi9WUp9deyMLBrrBy9EsrDXCIzG/PRIRLbvSJ2
rryOTVHIhDJZAbNJ7qpJFvnM/LS1cFS1w6Khk0BkYgnVWWmBKM4pOk2xV35FA+6XMSnCDvzpHWTS
tp1kF44UL2ncC2cCM5W/TOGnk6w6F3BH83r6FUQgiUKMmyAKPsyqfS9EwpeF7jEExLK2GmbSSC4h
nUiQKPLhmJAWWpGWFCsoXDWtQa8Y699Gzsq3NEe3ROG1mdQF6NPccdGZqByUMXd6qC1BFBnfesNW
TJzT3ibLrLDrQX8JCNUAZTJwJ+Ae0zpKsh4XyIwlU221pzC26wRUQvRJtFA8XjM+e0z8RJiOe1EU
bonOLYU7zutnjFvNMqM4CbiOzSDZL+hcp9IkoNK8pWr2zGWmIUGqfA3kQwpJd9Oq+bCAKtKTkOGf
FiAE1ecJqSRnQInn7ZxFenUw9Qg03tASfR2ztrKsfUqEWtCYzwSvr0SAyiQN/1RlfE+lAZqzyDA3
EV4A8u+tlslMDgBmxf1MSIzW929Abh2yfArRe2RLDbeROXb01WoYhhcgwp0o+ZP2V/ExtfHfEMKR
50IX+hU5wcxfeym7jMzckDOqu0QqN2YJhDPjwuWhStiMpZ3G7OU6a/TvurTJZMUf4y8lJBuprrzB
GiBtfvbkjcXaUyQkppssb5w0hK3gGSB+xQtNBrvOULwqwlduchV2wl6E15O2FrLIANN7jU/gNzEZ
E2CJmNl0pC2brXrlyGIn0/gqccLPsglMy+S9hH2iGbwepYsOmyD2GMIhjVhfOtgYobzotI3s8rvs
PrOeRBiJ0p8JMFMcZGAWGGwVjaXRLPaQELlnhNss9fTwX5VxhCcCp3D9ks4TJc85r01vXg6ltJPY
flciSiRmBpWf4MkQ2R2HwXvDkSKzRUnYngg5MyztGyjRow5WAJ0F4C6o/xQz4UNY8B7IZe1WdX8x
UigydayUWyTMH3WWsBUxL5xtp3aavWYWTiMx9FjfkmMu1BdFF+xO7g5J224lLXqRJ0SjXJYh6WZ5
Hn3MmvyGKhLpxPReSf0X9mGObmqLzHzvahzcxf+hUmwbuAMYd98yldziEQQDWNpDgUWqLUQSp/FP
T4d0hoho+gE1SQB+MOg1iqJD0ZyhCavF6wIx3BqynQr9EzWRHv7O9ETCekqgOc0i69sw62+DF7A3
fkJsQhr0B0L7zrEKaYvKBtkicVsnKeD9H1IC+iggo/qc1deaXyDTXhqCMFH80xQDsFW1K86pvEO4
wko7FT4nfEXgULHP+HrKd8heelGX67DydCHcLhTHBHkzgsUiSYrLpoqMrSGQ9jzUROQxFSvpkBPJ
qw0UKboX6tj3IC9qxanBj0fPUfRv4OJ2ZaVA6fEDmptA+Q1y66AjOhD1k0QjkrFuW3oSjH+yEk8x
p0D5ttKQGtq2dBq2IfrDdOo5ganOm7OISC8mPluSPhOu1q7h7s0ZtVnr3DZ8VMp6Ld7BAgmJYtf5
l8JqgEosfwwttApaXEaD+sDG9SIOaClqUtSpn4dPLcLy3T1EtgYGadW9yBMb+aTbsEsE3XmZ6TKK
40jXpjCK5vWVI1aiuUKozKfEPSegSJaUfc7qKtPfkhSJBmdLOv6TdfDJ2mVdzFaoTdcEcuzC9Lph
zWQiY7jSvaZYRASKW8Hov2SwocKYbxWJQiKDQc2+Y3opon02la8ScYuBJXvJiLCg5GtRWJfg/9+X
8Kna5FtiesgoTI5+RMC5RnIbKRkmbUBvfxKYQUFeYBbuK3R1RtlcWgiMU1hggAMDyaJxKq/zkOAV
esqLKyGLE8LPWAFa2J3NDm5Ff4LT6og1bDHzI5tCG2MCuAyN925mYJXWC7Zn8stEbHFqLYAfYKha
rTuTYHC6hjTRYfFrgxuHZWL/kifNdZzRoWIIqcLoy1QpnwT9XVZ7PGsV4gotPqXUj0Mv44XDL3Um
2o7TSIAbuMr6Q/xlqd2NEkv+YoTCI4fHsqLhwaqMNjdODuVk7qt0fJNk6xN0gBvn5rKxcmzTZc5I
JUI+VsRvqVpAO8OOCbabpSQmDy9JA9jLH/VIfINmEIgceVk1H0FyvKjF/NPH1VPVFF8qOJthc29g
Oh6MahDt0epeGwPnGlY2Nazfo7R5jgHtpKzFO5H6sgRg0tEtLONXiuphZbIWJEyQk0BSg1i0jkY+
YsX4CGwHIo7mClSAfNpXC2UQpt17Bxmripi4Jm2MFPdISBgSmNUSpAM3lBTYmj90QI1CT9fEAOmh
FWGaPQ9Lwdv71KK/RlFPCevdCse8NWm4XinDYOx31SdAWqRptQ24gL7YHrlEOLMKHqIgIVnAM0gx
ysyfBSSVqLxOGWLRjtOKjqNG94H3sburfIDhbu72yDVwdxALTNJF1+8q87b0L7pyj4N/ETFcXGjA
M1m2apjzfea14H6nEKM/wiyQgBIbHdZ9e5X3cs3XBrC2Ty2XAPkA+RFjr+RS4wbWPkQL7ZELoG/T
UsFNlLSoRZcLDA4+UzBawVBQdbE0SF4X85yol5CJMxWTPMGNvszskRbrHSZRoIAlIhx5jZUfp9cy
BEyQW9Qf234G/XklZY0qxR4qZMn7NjgWlkvSAh6Kkl0jWtvpteDQLVhHqvv8Q8/3YO7H6phacGi3
Edf/8mz036XaF4BY6ep3NeNDFBIyw+NvtAVdtKdjMeS3CcagthXqnapdUnYC7BN0VwUmY4Kz4s3S
dVfg3xmGtqn8xtD10ZhKLktDtSf3IHXS/hgoR4K+HUM+aOWDKIJNVxIsYB1U4b1R7+mMyd+TOsKL
DoBkx/ZPZohb5IQ6onyJdJSvcJMKHh8WLrCoLG7jboGdlq5AWmutVgO+G20rTYdB+MJ0ubKX593I
h8iBOaPF1UYP8dFCXVlT9LCii1gdcIhXPzVCTTrKhS6h9GhkWphqWZDbRXmRWB2kxzjyZJqnnHxT
whfxdmOs+W4BFzbMXa0ew61qE1xsYxjbjM25zdQtLRM7ZWH6N0aU/sE5DvEkrxUJ4huibXWeBbgc
0y5cnFx+zaGxHlp+DQp1ejtwKBv0eYqP0pBnup958xj5tY4wnUftYIwHUVvxpCCRqWryN8UX/5Iv
0CbBDRWwGqG5gRPmq/votHzEqIPO2HmsFPfUGU/HfIbbIzOhRlWBDLL20sUDuKN7uKhqemhG8Dl8
JWa/fDz82qq7XJEapy4ix36PGJvS0rDNv3xfvGPqIFoUFR8EgMQZqvv41OxURyLnGK3XSW/8PmiA
EJtyOshUEV94p83YJdoKC4MZYk3YtL8FohebTlZ3+REGaSYfI5NX8JmL30IvwzeNR4jUp01juUG1
zQUHNwORdaeM5AA84u12/gyv/Vn6aS7mL1h2FsmP+MS3I9xKxIbFhfC2m/5X9ZCmmf9G/xAwETR1
RJOJOGK5gPXo/PymcM262I4sR3KnD/i3mi1dJZiVzCiOSL4ZCc8Lkvkvdt5L4w9UO0X2JQiX3LTV
3Kl6R9NcwlIXRPxk0v+NhBCIn0W6l+VjVlIGbgxxv1KrKJc300nGx7a12NcQC5zDmnNZnYf2goSA
eQpD4y9StatPRIOd4JCmjELI2qzygckGiC4J3znhhODF6w1RTyG4yB2HbJh7xAjCG99zmq4A0v3q
bD83cB1RlzrlRyQ4cXoswlOn7Zp0nxSuIFwb8UK8OcOIlJMpcJFqQf3q2P1Cz3ibPtcKhZVd5oPo
k+lJRApHgq7PmKvRdpYkHJiu+aVod4VD8SzOqFMIQAUp6FgeidMUlAmhEq7+F4Uu7wkLFAi2LCOi
q/ZCRHK4JfDBlT5W4fcP+x/z3/CUjoJf2cyQMpzWDNEZKIUf6SX+C270XO0f1b6JFl8lt2JLCmbp
MvCGzMFXPSab9h/CTTo14v0wCuq+su+eCmHaUPySXSBtcwWBLscI+hIBBNdP/8aJme41VgzPmvKF
jPX7Qg2d2oCO/Oaz/sftqDG+f0bfRGm6iKpu0SOH0P8XedGt3rW/vbhB0gtL/SregwsgWoi4Z9QT
DOnqz9lTfBP5nkN8o3hLvILg3S2/jeHkfkxZjF0sdGiNtNvoF4/h2zyQNcZE3ELpsUEIyLlC6AzJ
1dNTv7R+eMJhQOlqkobHX3+W+NxOLOqsu3I1H9FKLWQfIN1SDKXb0FM8/gAKmHodmpLBSFQoxSyN
mCtflA8Ib29MVvivL0fJW+4I7Mz38rU55f9Gri5XwwjB9B626A9svkdx6BxaPA+HMfHBz5CFWwGJ
fdx0Dh/F1/QIXeEkncanbtnJF9+o9GK9wvPWSx8uwJFXNbi2O+qK+EA8340qJPru7vRTlr7t3yfm
rxwJyyNj6zlj7nFUL0BIqhzSh8HdSuPOA8CzqJ7U/USrhokC57JDyZ1xgNq8o8MPSjTmDORpwB8M
WG56KokGe/M6xkdt2RKDuMv2xjXwetZX9b55rS75iX/7gY1By8GBzvXC05lAzig3mHA4RdGjouq+
EHvux8/oDRPsKj0NPlnmyCi/9/MxvrBCELbRoV3s9geUGOT+U/etPwWEoFwXnyQ6LV71ZKSMjEtp
dpJbfI8fuIsjJMa1U96a3xXSvLdwm2E7uU6rKXCDADs+ZWScQckOTtFvtTPO3cW8CinAqy3bsHbe
kcjKI8/cHDDgYthC/KpQpTGr+h2fKQcXRy3zdqIrHhFa/U1Pti2R2AFKNhc7jQT7ZhMDpjX3zE6Z
tuqMGSuXQlWZ7bC8o8eqitd8fXAYcWyq+d6ltIkehAqbBFwSlOr5CJUmHs2NwtQfPBkW/F66ZcO2
wVsTEYU1KMiqXcvyEPim1l0f3Kr5GeMdG4qw3okoEB7EXm8ilaN4n5qPvPoHuS6oJnwTQLV2KHYW
0wUYYw/xD7TapN5pI193ZhN/vrrXmMSwyE1tDXdSf9ajf8OqVoFc+hUuvhpdViLwICCmW3XTrt6e
NAK+CxSllFaMz61XcXhRpAcEdjU/BZnbZx9SwRnBYRidWjjbEOQGP9cvMS6Bnltzau51n1CO2BJD
ayZkG7XXnKkXGTXhVmMXxP5mVpEW/0HvdY26tnFjTyVbqIHSkVFulV5xy4Ys9mSJqKIeIx0KEdaA
2T0QKqqhk2q8Q39AwnkSrHvTJ+eeSD+pe0jKK8i5lNloUTD+YDbR4epQ6MqEIEKn4QzhD2CWYjoY
YmvnymiXpFWMDerimS5bqfEjSNW2/0dbZmTuTDfXuFqNlduPO5f4oemdSAHu3JBqDTU3xhyHqXb8
NEvEYB+m5AktDHRHnp2GQeaaY8A7oH+L2muBkTlweyrx9qomHpKpTORGz1/62/BMdY9CfBKdmBUW
W7dugsJHuhGLiPAU1AeLy9hsjqV0kxakpiz8VuAaHjxd4fQsgbEj145ZeYEkJ6c1mjn6iuB3Ifkh
UnN75B+KXZyzksUUKeDEPO/z9lOBlK5ldhUvDmh4tzPpw43CEy3ynMjizNAvdNUzbPYVc9v+LKhX
BSIEMt+msIOf1XfxM+c7Zns/+FGBmXNbaz5dYSC57dd0xA8E8RujHNKMMkdT4nY36xWBfcDsbJ2Y
uAqi6tgW/GYnksjyxuqaF67+Ez6IVyhuBd4sCAbmC1Vq9mXpNi/9zLKKhvGK6BGzDb944kc8dkxz
//GKs815mcgcfdCrAFJhNoltiVyY1ai1CU/tMbv1++QR4sijjDtQSyEDq/3O7T1GjLFCoDaYcb+d
cQFDdEBRYbxN79hPcl+4KwzE8fo8Qtm2vkIsibd1X+5VLlX4dBY9zVZveA8HYcOVBsYCX6Wr78uD
umfRgm3B6TVXJNjm3O+Cj8FFpzkBm3oJD6y6ECkWVJA4G1adL3uDhUKgOLCCAgW5D9/Kd/RK6bPC
7aOHm+kfKgKM/pINoIcuI9gwMErjrXjLj4jM2h/2dvmnymbk2r0NbnZac8uQrDGiMTekpQUOKjEE
uj3bhIN57n4G+J5n01FdWfRQdbe4fjfJg/ALrg3inlqu/e/axWiPQejCrJl1aYMbfd5WV3Q1fsXl
8sYZt/Cs30jUBOOUoEN3dQcKKAIvrqR96xVHOAntk+fBcNUX/Sc/rQZJSHA9wg35SfuXqDvrVBTO
+MEooNvoN+WTdIY7z/2OEz0eMF3heVjXOej39iVzFUc+DW6M4m4ToruFn26PH3DukQS7wcEs7ewo
HJPX+RT2Nk9W6XTTNnhQ8t8q0BWX7hzswiusSBpJvz2bMDe29Yt6Srn/n9U5RvO8jW+sB9OjtidD
DoMlvsXLAMThk7QPKEQ7VlWCV7OZ38h/bMPJHvQDG/HNLblK3WF4EQmw3/ZHzIjCIz39/yF8ynTW
lB7L++RHlx6PodPtox9GUazP1VvmzYzAt+1+GQGeblusG4xK0ivVZ/fQiBcCJ03J80iUA8gOiNdK
hUnB7U1Wy7vogY8z+TfcsnPmoc9lTABZrOY1HOabUmrXTiX4j1FPRGmoQQUsa/NsLoubYg5P8DLE
4acOz2as1aOIIiEwJVdJp0etnuLg1lbCLl5/uGbbqNEfxsFOpucwyvQowKsyQ4TkCshClHtm/yYD
hJxLX8bKPUDj6Cgdp4EF6hBS6EPFHZXmbMrGmxlmu6BCSpHSzkJHK3dZxMW6aa41LRSwrHX5qZtO
xegRHUe0H/FTQtvFU2hIGRuBTz0hyIOHLtk1ImLbY8yDMTojZDo0RflHVHqhdu4zA08CByRtVUvo
iN3fDdOV1VuCOCvKdwOt34IPwLrQRKa5E9MdaVxv9lyEu7R6KxtGv9W+afeiQHN0gAaltH7UO2L7
wH5fyVuN+RxcFIHHqbLNWsAfD4DZS+M9loFRY5J9F1VwDWRSXIbsYlZElgznqN5PIoOK/axj0gOB
vZUfCKypulfpqrQF2NEArKd3VA/55JcrPO0Wo+tCxAjMPJholwxfMFxwjE4V7NfglzZEUewirQY4
QKTrzAqAXpcZbVuwK0Cci4t6C7IiC9xi2WGo3xEwCrXzI5gZY+4oImmkMPIxeJApkCzCM49InNV0
dbUsaw4223jTOrcLVOWNFn6H0g1TT82yNc8JzTioFPCWOzFxQGjDlGRsnllyFBQ8gdirlPqGab8C
5zCOjxQFHWEUqb6LRc8i3tVMyDrwDBC4u95iHCQpqEuVVP7trZmkiM6OTUC/RaS66ZpxwDYBErqA
OCandi/rE/kZ2x6JdWCx1plyhf1KTIDruvJVo59G0jU7kGTWM/BtY3AGUq3zD1Xr7zjrZHJN2+6n
H5fq2Qig9EMhtH4zYgeeVlA2/jjyViSjlV5LuSUsI1UfYTPH/tATS20YIfgCvQ1Qy7LsnZPqXzLP
Kqb2QQMGpYYgp2cqc0MLSQGrVQ2jV5WXH0TkBK44kQDWlHONrQlG6BoRbu0iohhe2okFZFw10u+U
9w15vj3BdRIFYi+qw04OayQwMRauLBWJmDN687XrZgz3JSgRqY6765SXnHe50IfMMzsiISRZVo9G
PobjJjZQV4MVt/yhLoHgL2UEYd5CaKMYtF/BxLOgdQo5tbE4L2zjOf57eRHe8lxap1slJDeGgAbW
66yPPtJkyMlXHNu3LmlEesbZMHcKAW2OMWbmJam1HHJSZmAbV0HEt4b5FbcZt4yhVqIf5yQZRnrM
IK8qJKJgTa2lFs2KNDEPXV8yI9NK+dLoHYIlAMeMaZlWcY+aDJnkKb4lgZVdM4WQEF1ShHIbwrtj
69WqHlHlbAD6EEvzRJLPGMOjnxKpeBHzgcnByEAu7PHQdis6Uk672a+sCIqTNj8AJU8xl9oAoCLP
y9d+ig0aMoleak4ZbRB3UB+iThH5pfqi/JCzFPytlrb45BV1QC1YzPdSqlD4iyCDGVQXxY8Q8kgi
Lpgi/gJxpS5NmtDWbqlaxjOe5uwajh2um7mCBC0nKTVJJVpU17ORvHR6RptVKcR7APEQ669GE1ZT
pGp4LVR5qxSpEqTKomjIFPoT/gfnSdrlnLt1PeJwDHofFIqJU5011Fsb1gKDxwxYnmz2mH0XfI55
puunuWjjxxIS/5hN6W8gjj9zzfI0VDvlhTQopvNNmdhK2d+VaJAPS2D2An7Kqs5tUnJGtOUJp0WR
6ivFj1TUz0JlvbZIpPU2SQeYYRL4t1IeJqXozbJUt/uYQIIjZElOqyQBm0r7k84MEOQyc0zT5CpV
FYZ/UcueCq6hfBW0KrgVZcW8r17q+R7xJDut2JES2uFEDhbASOxrAQ6OrBZBUb/z3bGREUFa+5kA
5ITpsbIjszSwW7NIrlFlBSSCZuCfijkkXm941iobFfiBrF1Lq9tV6YLqC5TNROTZqxhDj00DCPE8
/g2QlTWpUGvF8zC38aUJgTkY5WgxcU+J9JD1gnTomalD2CrLqS7nbI3RJjaHRMejABcZU5i1etDH
KT0MIt+8NevKc2yl4ikFIXnxks7UDUMKybx1teqprSzzCBvietQHZMu9QDCcyEFxJZA9PBtiNp7G
xJD2OQx8zKWY8NS4HV0hqFv0mLxuimaO+0onF67VzeGgNEJ/JmKvezVbpUS3EsvGwbLGHt39jKcQ
DhbKF2rVQCZkjcmdBqgGhBTJb0DrlKCSGQaqwccsAU0SJ4kBhEFPLRmpSeKYvv4MGUlPVArwFHix
bxIZf1t5BAdBRhIjtdEiWTGeFWSUBHE0fstaHoBukt2tLp5eoMe1FpdjzwPUICCpypKCoU9Wq04V
yf5AbjiqPbKrDbkt711VhmdxQTsTsBm2JzZod24AyR16sO+we0kX6QfJH+QY3RU4WnWf6fG4C9NB
PRXVpH5Pqox80zLwVY9L6BT5PD6TZuapLqPAYG7dDMjwFJO6szSW+6AszUnvZ4iyc4FGKtVS2qpe
8syuNU1kGuhAtLrNz3VWAi6fQ/gNVbYazcYcy6okNNkpHycmTLgpwckAjUy8vEaqt4zwHWNVJTKh
EqGHxWr4mZczY9RJ/oimLHBSgrycWZxRsQQD9t0simtMwgjnB0WFlDHAi+iaFg5fKId7jk4GicUM
bWlTd2GKK3pJ4EAJA0WiBcQikNcowbRS0BhG1rWMhIq2Jc7He62FKNdGlZOzy4h6HFNizLgkKAQb
RrbDHJhI7KIyhvVNYgOoxYpxXZ0JF6UadHb25KAraYcMAQXJPIXZv6aLy3QHZGv0Ij2H+VGS46ZV
ZXQTRB1Nr05ynKEGE61OB/uFKyQEfTWV6jtMoxVLo5tMg7qkmhx5iNLTpEcWqpqMVe9kVfqBKrfC
7FxmF2oYtpctacKDrLEP0VNYaOGgsYhMR5mFDvVSf50lMTMgyLeta0Vtt2szEddgDhkgH4h53MJ2
hzhgzOwqNwCc6PKEFOzNECW0ylB/UUenAtKauNGRCAZy7Y4K1tu+AfSFtKEETMA0JkFndQyaEOna
GIbumA6VWzeQeQkREDilZuR+8sQK1Up5K8MMi9FYLXjPkbDEjNpyMzqZEJ2dfFSwBgxheyyGHst4
2VZHCNi8mgtpvOSaj+J3VgZ3+FvpQwkM9Yfw9u4D6HvkiwKc/kij/g4pCdxAQntUiz1/VjFZGlpa
hIM/IxABDx986Y3UAoTbpKRVRZumlGuIrX30aJJCw/gSjfVBaqzoTQ7CvxEd1Fqa4U/MMn66tlif
hfH42anaLLiGMtKp6yxQZlJ9Mhz7OmOyMHwmfVzswiSJXYm0mV1imEyIkwYylywO1oNoJmvfKM2X
qXXWkXTR0FOHaDiqeowPq7dYljAR0cPgEdeLydjFtEgg7RQTM9uUoy0YRkm2palZlY6WxSdddvNw
VKpk+JVb3tVtLWXE2EzoQf4hskocqzK+kkir7X4cQaeJg0Y3zfFyVuLFKr0AFhJOwJQ8ym5g6yOC
S0oiHF0dDYZqo/bioqP2YEEo41Hs+yo/BovS7tSqFK9lCXuO5V6cubJFDOUSQuDNzIyFZz6RPLEN
Gkl2k4ilp9xGps+IzVAJeZMQb4ZaNvjtpGGiqZCUl0n+H0dnst2qrkXRL2IMCgFSN67t2IlTJx1G
kpNLDULUfP2bfp3buaeKDdIu1pqrf5jQIN0FmqRIHu/xCmzYvTZu1+/CuMqO4TAyyshGWhGTLK9a
65IXo8xGzFvjjCwcYWdfd+TAqjwlHyOLNrbw1SaANg70z7XuIwWMpMqiZN/6oXzMKhZi0K/q7QRU
est3f9sg5N2XE0w9cIzY3y8pgxJX+iNbnMo6LQJmRTDXfPBzEPwSRlW/iaKGj1VN4j+RNd6FiK5y
h2qn+GonJkKFiIczF7S7c1qAVrLIh7UeTXlUY1vslnbsXoJiRnScTN3KB4OKzmlSZzt08mMp2vzk
aJaqYT8ytiGVvKX4npZtErtQirFnvgcjPr2IeLoVj8fwvDjjd+OPmJzs3vmB2ZodA893jr65tTmC
nwtMXPhj+cwDG1ciFV0CNyZSW7Wb2JC41LiAZowFHsPLRbMefTcge6a5tQIu8dPoGldZbTlgxMbo
geMDEUqGRhm7K2qIjBTGKcutV3vyFNq1tngfcmIGc0dap8nNq+sCEXBFisVzjCjm1NlJsvG8PN7n
c2idbCJct+3s0lI3RSDee5UkH0S7Ti8FIrWdJWX4k6QzOeGxiva8knBpPc1XNUyocLupnPdKz9Ef
TEfnITC3JbeqekBCTX6UyGK3cziETNg13T5jgZfK+GQHut7IysHtBU9yM01cK2zy5yrjQk/0IH5U
nAUP1eLzmifsxsnzpPPF0mg9qNq0xDaVMACXUiJZRQ1mWwvNYwDtFRxKy57HjpOCRaMx1lPlA+ZH
ipGHm1YxCURHM56m3p1B3/o39KQ3oaXAr6z8pjslDbrUzE+jY2C1b3My6/MYpxNtf7iEsLaT4VAV
INSSBHyl7YhxC8vdJcWyoIyax+qXou2ItpKIu2pv4v6RBLFxN5gUVHrfTPJKotkMh6L6N1TG2ozh
Iv/lVRHvbNCiJ5OMzpGZyXMQWcWT1fvTfihq2mCHG/2adqr8GbO8Y1Kq0FRpGtaGKW73Z5IuQbAb
SibxbZ1+mDCDvUAj/M3ZAnzEjqpLRBf2zqOzrEO+UkwOYkRZJm62GVEOR0Io9X1GYsC6o0n58Io6
PE11yiqfwn5G1KvBGKkZn6oebmsR6dxGez3VE3uPIHhs/CZ7SWi5ep7Frd+lCc5nJ3qJMnwRlogE
2buuflgcyz1MfRlfhFasqzLbADGyIXpM8XKKFod5FqGdYDqy8l0Ke/HZf9rTU9LV00cgaVMCb6l3
Y4PzrRc3oMrsOczZRPy+BAEJOANR66CwWcVpi/VY6iCDjFwmbU0rtoDXMCbJwNkbURMa5tjJXxyl
JIWlLRggz3T/8bV7NFtQqxrjsf4L+4LZS5PjeFcMoRviLFaJ9ElPDUSMEK1qPkRr5fvMXgQh3DHX
pfaXX8up5pe2YUVaeRqIuV8v1yqA24/Puht8BKo2IJlpGViHBjXQLidq5+eidMOj7pX7yMV5cbU/
/SfzMjpLmLnMxmcbDS9lizf3rP6nHGH4ltqg2DLcIlI0dTDKox0vnnjGWgTyy99UIPYC5ItRdSEL
xF0STBLIZ+/rVM1PgSxZQdpVQuoNsI6hj8JzNKTio5zG6pSNTnIO7cHZZ7VGppmVt3ACKgN/LWeS
W0cy6jdhH5qT7fUcAh2qT6/mJzT+bD7l1GTAWm8SYj+KcCh7gHw5kRkbzDBAmPhbMnR/h7GPXzgx
g3fV+eqh72IgPjfJdtUOzRtFlr9rmwEHnwp9RQiRqF89KdKL7SHS6pMYUmmVmO1o+mTb5PayV56P
mQY2r67X1qBBMMmsqD/k2GrkR5X3zXnOwKXR7qHJ8YY0BeYK4BKMlTuHCxf9L+ZvgWc3WcS/ikZw
NRckBWbTGBzMHOHSq8xvHtdy3U8NOMK4G38sQThpnlHjc/xCS2sBCEVa8lSrhc1ngDip7Vg8u3qm
vg6LE7hq9RfYif9qKbc/RdIYDC5QMcj7IuWSbxkWTsBkzXYs775QcYnhtZggdNwooUC9O5ZeHhFs
ulO/We57J0YQ4YFcB4ytUpGc0T4MKnku/eHPS80/e3F4NMhp0yYfoemhm1lqVKGKpWmQx7uys1d1
2G8nw/0YFkRJgrm+s4cYz5i3pVJfFTCvJi9/L5eQhb1NWhwUSsJUkXhwNm2lvbyQ9kAhYab7wMwg
cnR/raz+u1YoXepgG8Y4C5fEu9ZFD3VupLagjGo2w5gRgDW2+SZgSeMwVxNtdAmIlG/z/MUnFGDl
deiG5ip66NLqN3IRtfIg9v7y7BJ2EzgcZpaESGMfC1jFfIXTvZXM96AVoNSJPeFimwgDh28QfPoW
laA8yIC09QwvputunbA54Ft4ieL00CmGY9p57wN8p4s6WJcJqWJsQcDwWmSUDnEPiCVcuUst55wv
PVfPeD+ESD1bVg5zQTx7jlxq9juaIFZcCUTEaHiMdPnUlFgWZ1ZvrNgEy2TNO+r13rXrxL6ym5NV
4BYMDaN1BdkT2US445XGMgTyhJyhSzBxvHuJe7L18poLH01htooC/wd14o6mZqWW7rm+tWiSrVWI
nSSZtz2iX4GBjYnNljlC/x0mcgUL+MDoiwr2pguJxocO14BXdA9l0h9pAp8dz/wFfvyYIyywCyzk
U/HkLnGMuzTCHiqw4qqvMWlxF2R4jDqgqI79sNwWaOrPS25ovObQFwNYo8es83ZkNeJZZry6dUFW
xUm/s1AxafjFyHpdZt8DDFJvCI7BRCKSeCWfJ7EfwUi2WDasoDvbKPJUsBxCj50mWR3DC+MKmBqC
N0CtJzQTy4fjv7f2T1ARRYRE8QilxirvO7mBdAEzc9+Tvj4s+4C+Ygg3mEdYcpF9iV3EYdJQTn+T
+WdgqoXXonoFGGmpkyS4gWDjJIY2KuSXQU0k0DF1jfeZsCy2KwUJZbkrOqCRBGra+bJT5MiW9lcq
Ccv8dDMm0MF1KSGLrW1738Ub8ovuguKbAhqV2IN2XlzWAxkT6GKDpcq1n2qCPKhdSb/TvzVY0/S3
0d/BwgUxPWQag4XFa6sdRBvwgX9yl83VoNkaZ/vFLj9dyKIU8ZveRMi+xS5Ddhfj7WXsTU1CKNvK
H5kMKBZWU/mflXYbNqV2DM8S9ThjmqPy+3snQiLI2rj+TEhNT2GWsVUdn2rAKFQ/zjsH/V1KOK+e
NMUzawBAdZNPtlDz4zrj2eCZn2JUhSODyCXcBai6GXhlLlKz8eZoa/p9WlID3zYcaFxFfEkmsG8/
wL932HDWDgjGIUKVcbvPihuV+lui24gsVtJCPGTJbzjiLUL5IB9uaItbFEA33rjxsPCptuLq21vc
YwUGJGZ7K+to55a5t7P7hg242lKS8CrHe06lkoOIAWZrqr+lEZc5BfeDn+gc83X6QX9IIQ8HcvxO
YS1EmbuOLJabyOzCPmW9mhIryjscRlgOyPJKGGLkXEOMq2mfe665CEScIN1BRYwNEMhgip1mXDyu
fyxVdQjd8aIo4cfFW5c2CvCwp8Yv5w8PO9YkJZNq90ys4efiuGeVypOyccS2y3Do1bjtEoYGM7/b
jb9K5fBvyP1POuPH5Yb44yZFoMS0u0ewv6JA9zZSB+IUkw0PN0m+kfGObs3vQO5QPmMGF59JC5oo
LwQNycJB6TQWdlA2GmBiF43ZsoiWE7nFt1kx3XayijqcsrICa50GZzeUXJWB+yKcmzo0GBBUcT8O
vhfeWXNkEJr5p6BrWV775jIWxAjGg7wbBmquUpT7ToZsmRuDmJIwg1v0EMfeBEQtLUCAyGaB3ht8
z3a2lzQslYcBOvGv1hTv9DyyhWJulE7ezSv02mAllCPHaxL6DGYTBbOT7ikaZHKIqwZCeneNaphv
pvsYRlC4Uz6/VaF39nR3jEgVpPmEv+9FXcvt4W84mX5rJ3tQsXzs5uSpV+1p8AmaYiaybwEFpx07
ONvzHt3MOmQq3yQ061QMe99qLswa7r0QSVVKUjPpm2HdIO3UGDB1FP9EMFVHSD+2l30WonyJB+8t
I1jjbqq6XWDrvddhV4qmfSDSe1Lb1szW1gHJI7aoPkfKC57T+lEAKZwxHOgcP1FQFXtSjQ/hAOiW
Omo1othswmGde/N5GFCXYxDqeHa4TxSC01yCBORSUkO09bh3Czae2U3N4oZoksijZGxCfnLxMsW4
m2v9nJCNSA0QHNgB7CWP1Z01LD9yqfm0vJfaZS4eEfptx17FJNZnhhit3YmMFNpe3miv1P/Q6iCw
9uItu5ctSZovS6+PNObXRUsIfIiSBSPtAFdmBko4cP3nyQ7ucx9niENkpFYXEoh33pAdhgwKlqnv
Wx8hgU52ZQlQjgqD/uoQlNWhzYnYqeDNtMst4fdGDGgjFl3mNVGMY2fUNM3C8Fi7X0Manqn8tgzO
vplJrwrP/aWC2gft/BoV8V4pVpxMgDZtUfx4HF++16xV5BxNgi4hYhHTgm+nrq8B7HrmBtztuz+p
8mcfDN8U2ci+l6t2+YWSa54oTZLW681IrNMxF6A3FVNEbjX94Eo0ogmjFVnVv+lMNqA1mGcHDRuN
ULIeZu9G5az3fZF8WD5Ol8xWR9dH5Ed490RE1l0rKbULe0NFuKFWOVnWeChiEoMrnpScnDc6/m/X
IkCJnLsDMYLUPA5p7XlzJTyHgshGLwBDm7XawQnjn2LEWIUPjbusrNd1XP4rsuVCh/pahv2TbiP8
1xaUshEnRJiid04YUBSaRDRC4/ZJ7tzp9lHNGF7jEXaQJ64LBb32a2gNHGSe++E7839LVT0WOQpf
UjH2dVZNYCfNjzvctkqzdyRB9yhb8+pnkThrA/lDsP1bJT4TEdMzRI2jRO9GThI+kHmT23xHHsMk
jH0MEto+o480J1dN5y4V69pDVhLO7r6ZU6oSKf9I8CoIveLwZ0GGtANHRpuS5GecB7+zh824+Jc8
yehs2Z9Pt9bXtz+VghOlYhjMqc/1Fro3Db8XwnasT05YsP/T43UqGZjbqXXsmxq9hwPUKEZYKqFq
txl7X4NpIBPQ7aPS2qmFA7mp3Y0L/YeconPKgILTp42f6GWcn3HpuTJbftwqZ5Eawk2BZ5TH6cDk
Sz8UQ/CShfYOSypLh2H8ZsL3MDkKj1hsJWtaH+7uVHerys7esfWunBRyFfHnc6w2fqh/Al6/IHa3
ZLB+ZEi7hD0+Sbw/q8Sbiq1mBAT2dOzOgcJ/n2GY9jv+tCxk8IJJgx295FVdppO0kY+K5vZ1zv55
tG7W5hHrVgLKYcymd5PZ1roM0sepAFSVJ2faj19Rph+OmPPVUKMHbqj0c0EgDf9n8LLf0q3+m1qj
GAEPv51sHz0fHwKhcHxeQpLxoClob3Bud3wYIgJcZ1zg5FGCXUJFS3EN82Axz0wOznM7WndlyAjo
hgCt5hF3zLJcfc9G6N999zro9sy0HH7D8FAUaD7y2WO7Pu+jEdCaYNIVxegTdX+ZJm5x4aSfFbRF
y0KzIZozD+xDnDtvdd5AznatixMvDp3OciZnsfqxOsRqJDYc2Betwbdta2SZxkgEJ8FyGlxMma2v
FgB4wy6f7GPnOicHS6INKJim+8WzgFZFHOGuQQ+e1nLAAVz+lFb8wweGGhUlp1HLvWUV+wgfaRvg
mKSUmf18Z1sx2mYz/zGR2nj+shWpdLilb6PYKWPaYwlsQiK/UvoeGywvxRL8I6X0oa3FYUjAPwUJ
lVAR3szcM46BWgJNoHcGKwKIJE96d21NrBeNk31rh5bYcmz5oBZGE+xDcRvk39GgAbm14pn49FMI
n25lqHDyadyFxB4wQ4atOt+w5W775ofIOhcxvFZEzJj2xvdvfLwYHkYGxqmrMMDvPshwu6T2cOat
D9exRI2WtckmMzg0DIRVkIqFM6YbP0Bw3C6tOdVVexBsC5s+AoCTW6fSBZvpq/KviIJHi+ntrhPR
Z4a4h2Tnx2jpXq3bUVTP3TsZyAeJiIMn7oEFA0eBSt8wbALrsFV6JVLiF2MbvCVs7e2AOL7syBrN
YYqQl1gvROqU6jol6hiZ8UN01Y+5edk7etdKtyeW/48LRFXobdO9XXjHlFLV12y7XY31x75EefHD
NubUdsx3DHMLuINJCtqvjcw6RcCc1/g3zfzAYXbz4TuQjEVxjTnA7wIMZ04c39vqZiVsEPlo99Uo
+awmEswICnBR5i0dokptaawNHaLSeq/a7mQa+z0b/d+iTQ9WBDNyzt6LEuKPtDigS/fXxjalsVl2
0r9YJKuyEt5343iMimkf9sEXzvGNqa0vHbT1Q9CFOQqdLv5oHTDNDjTXuyy8rZRhTU3EXOT9puwc
eIpEa2YuamroHipgpN5UYsv0CX1j1+NixMqWDOonGMw/S4mZCDz+7UEDkJ2WlDUVsjhIAWJl+R6w
R8bvvURDLBexadllh0XzopX/SukDRaYb6fPNBA+oQFNHUsGdRz6hUNVJlv2JbZFzlxBXCiHgqTbB
RQbLQ2EQL45l/FuiKjSTDSEODCeuK01ZgPSBtgdHEBvXk8I065Txq4860JY4DjP3Qwpq+CK5mWoc
JlcKffbI/CvzrXWTEUtEnkAaeGySzFPWw7cn0q/sOMEzLJL4k53vGHdmkcVoXuXK68meMfJS++U3
cUlftRPuGDX+ijEE2Si/qsy5zEu/WShiUo0eSyYX6QMuNfrqWc2rF7/l0gViim1JOj9pD9l95nbr
6+eOPLjQnkOitqa93XZHW40njY6vBlgYEV1tCe9Ql801KG6+MeyYAtv1MjFFGJqn1JqvCoGPIc4A
NcmGBJZVBlpmRpc0qHbt0ssZHpzES7e0pTumbbyoycW19WdX+PdEj+4WPJuxFoTLWSfTzu+MVz/C
CadYTk9LI4gawyJebEzOXi0wrBTQZ9LwYhOKGBFN09L569islglLotVcMzN5iEStQ27y7zmNfluP
FXCagpwI1F3Wd28L2OyyqvfDQBHsDLTElcYY1Iwny3PO9H04QgZ1xcE8rkZMuaXRrHt9QVig/Zzf
8i/q+L6f3HMx2keRosm14ZIl8WGkSmet8RIN+MsrhCGrFAPD0LaPDmdG6SavM86nyaYsUbdNe2Bz
XgZYT2wnJA7E4MJxAAG1NxOdZpt1YE20QSHEz8fTPTlzsyW4Od0pWPpVkcO4xujj6fwtY4Zj+1SE
Ew8KMiN8jmNBpGkXJnwMWfLEWiY7FJ3X7rxOnm0fBlYTFM1Hxr/ewwY1klR2CnoofrONoUIv8WHJ
+GcmDWp7H1OMHjiR8qkSKLpp/JXj/3FDpMdCgO2vUlLeve7Qa0TBhHMWDCms22duPdPvkSwR28Ox
C8WdcfX94jVYMlEewe71Y7InVL0xwqanSZj7/F9SJET1HHb4sQtHn0KHOrLL8m+LeBwxDbjAQtg+
oQcOt6Vv8EnKzrmnTF89Dy39mnhCmccIrEde1c8U3EwHDyLNPj20EWmaA9jAehFBlsEIS0OuKaeW
dj7PltkR6IMKgitFca9NY/fV9+Mr2Sf7hH4uH8ZDwEBinL3oOQ2LfbHMf1Mz4j6UzFmyTjH2qZGA
dh2y9puu3p5fJ+kaRsrBuyMTsBlDfI8q5+JXk3dpQrb1GZZlluMOCKUZ4MkSWwiBs9fMIMcsG/dY
NBiYpIOPcw6/+tq/eOGwT+f6vsCUImV+z6UL3z4DxZLCcImT5V+SqXJFwJd/GScQerwDR7Ll001R
4d6rlLWPJ6iDnV/cuzZQHbcqLgtSKrAOu9hmz8tQ8a4WDL2Y+LVB8SU6Ephb6Rynwn/inn8IUoaY
FSqBrWWUdcxkQcSwgrHYOeUbyz59SETwSCqSyw4ex7vQ3Tkjsocwyl2fL58J+h8OYswNrnHbtfIw
ixWTmra+Za2UHYBt6gzA++BJm3l9C7gXnoJn0zobr8HfrpmfJpN/KTvxrpz+VWHajVkdbFNklS3K
RjK1TxR7FIUDpZYxYp+EyKbDPoG37aBgh7SKuXzGW0AbbQwJt31JX1iTEabtk1RV84X0Ze34OK7I
dl65nS4eWZcEOzgehwjzcIgDaFbNlRvji3rtc3JiagD1XPGrpRWWh0bJAS8J62iHaEzOdlaiPv/x
WHTjOErJevLia1HHSB0tLbeJLjReZDRsg2RiHEx2vWJfQJ02P7V5N56aNGi2xjXvuYevK7cSnDhI
3kme/mvoMcAFkSlU5wWRuhX5TiONc9RoYlfTmmkSAI7thDAZUDJmo2KLrnZjt6gBeiDOYfjcNNSc
+VD7+6RVbybAoZYoNCMwEw7ebG+aIfvLW3YsbTwCDi6vomCLQOmDTQI/q3afM+Rh9AjNWjcwZIQ3
cBhqHMPBzAtcthmfNLLRazxG/NGETi6hucqcGJwsPyze8CptzGBN4X6bDi1FXm0RHOKxFdZrmIfv
NVi3viQvQ9bdq+vrA5yReS3MeHR1e0tVLwvgJ121Djx9DlX/WPdsa6YAh3qeU4ob479M+fgi/ZjU
piJI4Io69zJglhW6NlzIMNDrcpFf5cK5N9cc3kMrn1M7eK6sbGexbUhjZh20p/Ru47yvQolGe0St
O/XRBwfaJmHOjheDTGLDT4popbsWtvOQjMMlYPZFlJR33/d2R8hSOZ1ogRTAmjYkUbf6rqR7MC5j
e8GlwE/jXSqFCb0iOEIZb8Pfag4sot0ziqdvX00fsetCvo6WHaHv4SZkR7x2EirlZbgP8PyQi20z
RNIjOlCOocNiDRZlp4Ysz7vvLEZtl2D5b0k/6lk9FmBi0mBiobIwwZdEw6J1YSji+/Z+zDg+kqk/
+owNTMOSs8JsXZfyQy+YorM4+3QoQe0klVzxwwtd4t4vQGrPLag55S+b/Ob5SpIxfij9Nt+Flg3A
bYHmWCbSA4chTgtMZwkRnRLBfqDs2i0ct+DKySpkCsOGDYU1BUm2gxbBWUfyR50HG1UFgCTqslzV
AmltVuJcYUpJqR4jmU2c98ISL07bv5r/D9qd+G2a05OMxGvrZGpnp+aQ5bAno/ulhuXJ6CBW2bym
tW7/k+DWRaWfhwJDohIeU7T20ngS9hCq8rtCcbCq0PoLwwG7MIk+kdGMs9nptxnCtBj54jlOA2qG
iCnPVDkRSG7RsS5zA+TK/AbVs/70hPvX8UXcuVH0pWswfgobYRpc+j4H143p0PjZu1U7HVIJMGzl
jZ5IsN8uD5ZvIm1fsink4eDCShTf+lR/hhVmFj/Bm2xu9+koQo5UogWShJmWYEHgL/ExuaWIRyVC
O2x08/DsN/E+MdW+VcmX7ljKsOZ9HJMJib4zsjC0BMRs917L+L1kF7crLdTtTV4zcgyb10FWkvyF
1Nl087hvbiddiKy0GiEaIq5baV+h7HW3dmhBrEKIHot25ybhzTjRu6TDJUwFKrPsZ77YLM/Bysyw
7dr2eejGc4oxxa/LZ6+y+J7L166dH6owJPKvwriYZuzoYZjfFWRywyp0jp2YiYqHCRXBX5n8j6zw
H6ob/UdiwzAw/+pmeORMP2kB/cMjEiqWI8pevHjh7O3zWsbX2RFAgcVLTrYi3zV0RH85SnJ8cnqr
WGJ1dJLqNPRluG1MsV0c/iT7cSYJ0ip/LGsG/80O2kWjva4LSDPCVcRiyOkpR8TYz/Vm9loiwyIg
qfmAPND0Uboidfw3k80bMrIfPnU0Wfk+z4AVgLjOVfya9WHHMgZhnWaCEZXvLSEi3Ui4nw5fZ1ZG
eHqE2N96hT6fdpnJDtbUFhxG3qXP7atb8yNWvUuRwfHHABaJMLPFHIUsiIVg1vnaBQnzVDE/Ww9d
8OS0/4d4k1s4w2aoNZRTigfKg71PDnEVUzwxRnqUzkyXSCMnneKYAP0O/AUfnLuLEM8ksf/O0OMD
/VwOkstak3pMro3yqhUCbwRkIxZ5vGU+CCGEWNtA0JVJka2jiV+8tMnPUhpAoWypYhAX7ThuWs9e
hYptjIHX4IRmq/T4VxX/WsALwg23ejCHxgJl2sWPHcN5Ic1a9rzBC4QKoR6prrGg2oJCjce1Qy1E
WoV96lkfpXN3iDxceWM6fIR5celnVIoVdQfzjXjXxMt/TTxsBXL0wY2JeCRGNGvi78FJcHw3VbHJ
LDIcmoGRie4ZQzaF5jxjURkiOuaahaH4rzK8s02FY1u0UCaNA0F/wNtb9+2mkiHxYXhAe6gZ0aDO
dWO+LOc2hkqcoxtSYebmLFwGcJ4Nv1gKZlxO40Cj8dvjlEaXxbVeheZ1nuW6mpjclqAIwonU5onl
evjVDKc0Jgm2L0qNz1EA7zh6EAfG6tql8xo1lBlxSPdnenAsYFS3YFmH4duZJ/1PJ7X8Ra0jSAYd
re2Ito8pi+n/CsRxT8hdaWzjKI/JffNrmLP4SwC0FXJ4LpDZbPIxst7aqp5/Cplh7rVLq70vI8v+
ytAMnPxpmQ4Tp9rFHdLudXIn4MZL26wsXcITGTwX86dj47kS9UByc+fUGyeNoEP7WMGVHUUHKEnc
GQmm3NpnPyQLwBlDOvSPCxacTWbQmPeq+s/2Rb5hmTlj7e2S36r28ZfVKAzbvoTO3DnEsyT9e1sC
v7WmTSpxkmQJAZYVqdgrYSmQcIPBQDXX9ePQUivEvUE3Be3NteCbjIyaGf7Hk3pPp+yjQz53n0mD
GduaaU7xybDVhJ/Bri/d84EELJ75tFtU4txjCXLkvo3nU78sNuyLjDTbGp9ScYtyrlKoIXVJ3eT6
kPBiArA5YzRMw0x36D8aRmqS33hXKoIAA+N7PIRjQ7AicTx97zPJZKlP4+bcpANJkW74fP58Xy6P
9uh4yX3g3f7s3lJ01FD/wlzB1q+tGOqnbaX5vOrGZb7EgqsUMTVMHwohCVePEUKQ3UiXtkW/iACO
/Nuut5Es2J8Wp3QZUSfOFuPa5rZC6UIqE8MURPcMxB25bcm93uUVI3+RLfannqgjmHnUl7l0ntLW
6zZ5Fz6ko/5ykcUXg3dQXXgZQHUOPaP5vA5/ce7g7hFMvfSSHBBQvkQlsQoxBonJGx/rcqi3dCew
PgxJdilW7F6WONzFp49kYLa1w/q5fKSL+J0luxTfwMj3NKnWfh5fUn86RCnczd59LpboeRHZl8p6
iuBun8TFcyoR7xFwnm+dbtibIeGCrjbcMunORmGa2O6W/uhe448zUr9VEo5IKM9uTuzKwLZxHuuH
BYEnutqP0nMfbaf6CxBAYTRqrqJr6LMaznv53CyM3jPHfYtygbTKvZgK1FDuUiSMKfuBtr+yi1ve
a9UevFSi0XGj1xatGwFVcKgBd6SqBRQ/e/OmokBbR0JdLcuKdqEOn0eHnSp93VseT5uhdd/HgSCY
tH2uKKPueg/Ps11w4mcx+XEpktl7nxkSFxN7/CXFl5Nq6aJLGPRdHqEiGasn7pG7iHWNQ7qz8WvE
Jy6rXff2htVRxhAWo041UIKO/iYk68voki9a3Ft5r6hxrRUK2H+xtH84SuRtm+tuEyJOkx5yrTtc
Lc+A0LFTNmOO3T/nfg8RKsleLbAjE0J3m/0ffWqGCTVEb4eJYF0sPJlO6qC/JXOp7PvpLc9DJu+t
AC3vuMcwrsMdn8k+V8N/pBY3903YPY3EOTJ2bNdovCApmC1Mzr0WxBNgPltnsCVFZTEbykCAWTxS
Ku2YqgyH1JXrQotPe0wu6FEpN6rg0OXFcEF5usI5qFgaE5156+AqG61drPgLi0GsW49xaJyFF7x2
iMutKtnZdfY3x5wESTeC6+rxvHZevJIL3IwCB0I4UxLV6MHGwP4SvfmvF9TanHjmNDjRf7MvHmXM
BAQfJEbM5Wa890pv7dsaLi9oi2UQH2nAn+pVZ18O+OPj+i7tprWlHLAfrvOhHJQkgYuWmWyWMuSv
I7a1czj8i/i19zualPGQFBikVHKObopSwKubqADn3eTBtcvSrTfVG6bxn6OeIAg1+KHHoKGtaPV4
pPjfDAjJlwKLgy1w2dXMyCzbCvZNXNnMYjr72YksVEx11T+4LW99Yd/sEE57yTi4GnYDY7msEh5T
MlPuqKI2tnFXLtkyft09+z7gC4n4S/AU9MxRWMKsHDu/N0istBP/+Nl8X0WazZmzzVIPBuinhLbR
efsm6v9q2WQrj81BzdCWm/uxwHbK+wUqUP3kCFs6+9FdYKSTpbVU2VmgOpXiq6akymKAU0oCWvFv
4ZagV8CBs6IkBvdjxgiICPxQCVzyEP5m2TygCdtQFm26DkZCFNxlgbPtwv86i7hD99do8SLQEGXB
NzuY26EbB5AAxLHSwRYW4uV/HJ3XbuNIFES/iEAzNMOrApWsYDmOXwhHZrKZw9fv4b4tsIPxWCI7
3Ko6VQ6Ej2GMaA5eY2OEY4opBhWwC+jvoBaNYAS7ASzuEZY88KmpAHUtx4c2B4JlgXPgKVIly0FH
CZXZPoR1hKJfbeKIKS2xzgi2AEMxjzpP09MfKkxMwfDp0NHHiWNlcBCObCCz/LGyDz6dqWAXJaku
iTq3OPo8DLJGVW9qq99OSqdXwPoaNI77HnuoMLd9Wd8a0AQ8rX5OliOt2lWf5Gtp1ACA7/zOaMGb
kqA5pq+m+zGAaxF6XGzkfgUti4jPynGFHxUbXO7QocBTckvA9Y7/SBztlFqk3j409i52n9HC0MMm
3ykkA5xxm8H9bl8ciYKhXiqJ19/ATDJvCLNxWD6LQr1E0zqueUwNqopAyCCte4wEjGMeET8Ir5h5
MzzWBkANjB+S7wDA2dbByazm52r4UJR3WaTWpxmXOj8Od65vZhr9ptpbIMu3EGpRuHBnWLXCxl6D
PfQDzgHInTuqt/HZE88EW9Fmuu96/4jJ7ZdGbrvUPm31AHFYY/OY0MBCy75YOMJS6CAz6c7MMqD6
QjFEeCgxhNL/BKlNrs28vToaDUrVi0XjIJpSSZdsOPOJzumlaAX0TfuT3XmXOxc5HSb3pEOVM3G2
2h20rZxuxb1DqNmjMzgZLlWeHpJ6RtNgCBMdWvNDn4GmzPkhmbtTMwlGJ/iq3gOEF0n3knPUOkbv
Gw/fRjo9Z7ydMEJsIgyGOrZQQN3ner640D0c6rozuK3YUezqUtViXaGFWsM/L3lVRcf2s07Ui07Q
w0FTprXS2c0gNlLxNcGI4vFb4ERABkJagbyKBMOdVUb0i3JJDVlf75olykqvl/6qWwUE6FMIFtMq
H0uoTLgd2uIno7GPLyxbnuEAZBm86b9ev0ecOE3QZ7BY1+iQdfccRFxzAGPV2mLuBXbO6tdVMCV/
MXKt8Gut5nxAxF4QFcXOhWpeg94y4BcR1yO5H66LUeeM111tRzx6Sp7Hvjv1Y3eK4t+Zy0OTzJsx
hojFZkTSjSbc8BZj3NPIN5Am3vXZfbRpKkwQ8+UlDHmKuNjhYeAZx2JHZWnqdoxcSTMDgJPiMYYn
zKucWb8JeIXJerAgMguj3ip8FB7XPmNydmoIIZ5Nd6/zDo3G5t7cQxXTpgVjNUbyBCecU/+sZdpH
MXp7lT9xXj/XLSAdZtUtfIqoR0d9zZIfFeo4+aVFbXDC4cz0XicXiBeWoF1rs1OBfMZ62h6QqI5z
OLwPKv/NG2tLEhqIbHh2AmCY4/MUU1VG6EnDw4aV5DwP/9MR40AxiYcEwygynACD2b8cRlaj+i1j
fWU2zKH0YT1F0VfdmL4Wpb/hUD5YJsBoPhKuQSv8dmdhg2rH7jKPw21MmH7Iao2fngHIb28OD1X8
Vje/2mydUpwSI77dVSipNRX7EV9dHoWnyXS3do3uGP9UGn60geysmV9ClyKYmIOK13y5bXQagOb2
jGLMLvmZk8m3KEd28w+9bSGOpRu7PXhZv9cgR0ixmJkhQxn6qwfrr+0/OMKc5sjbmxwxokTRThZs
DQLI/Fr8K8Ti2LQ59EYmMdhHpSVbI7lPIMUcpt/1QByn+1UI20Zh+0r+jPIrY/u3WCHkfGPUeYd6
rMJ7FondWJ45kbBxoFO7Lx2G7ax/L/ILYbHRpE50U7R+xdyZh/9imGc7w28BsbbXHjWANVY7r+Z0
gbiOJ4bi8CzK1ez+zfWLKK9p9llHZB1pozPjTTSCv33M0RsoCao5tmYQ+22GUiXzSS96cKFWx1AG
4W+o5xmmk+uh4mJDNu0t0bJ1Wp11CN55TFm5wmIc0Jir7zqB/OR64L0g7IbYjUFEwN3FxOeuR/Ic
K6tmwBd0Cbxu+JJcrPC+7ys3Q76v0CrMg+TwOXO6XpNFgDcP7iLipO0NUAJRfzh5u+GPC6C7ax8F
l38uCiv8Kw5HdPmZhJ95/FlkjHRjtZLMqYsEOMuu9B4C2MSNXJpdoXpMPWesEa9QI68VeVx8JQph
x+OrTomdgcsLgbjQCdvWH20A7ESkOyv1HvUauTBK6u+IZpPJTq9LjJt3qJLThvAXqTgECY7hJbyI
lWrjfeLiJENJr8lUz5ABSkg20ezdTdN3ki90Ouid+U0p4YNC2LrMMSyvPy6MaaH/08e/iDIYk/w1
1lx3PISgXCrzSAh2M+PrJDvCUsQr30NwpgmNGZrf5FiUe30diM4f8EBYoBM00gCKIZ8evIUhfGvL
o66RNBV3N2IpOqoop9XkrbNRP/IaEFpf72mtZLpmBhSN2TG6kuJPK+wurW0g6Ofzk+NNXCCTf1ZP
xy7eEWPkgmm4+TqiXZRvaxuNv5YIfmq8RxWfgBTfdCDClXrOzZesw/0NOEGLLqltrvKgP4z5VVWn
OX71WMgisDSFC1EuhZHKyYv4e9OPK+aExcSt5Lk3YFUbgNr4lrmVrEcGSU7CiA5mqVfbZ1A8eQvk
DiYA+dSW7vl6iTXq7UdfQx3wTKpRBLk72nHT4Dy0zbXJ/9WYZ2bVPOi0SY/hkyqTl1wbfGziYPd2
LjsdcV0/qVJyStQ0WBpmUWZr8Z64EHqu6acy+tGYyPcWThDh7TSJyujmW9aSBHCi8amMuIRp1UdP
DVwFM8yfCjs/tyT5HIZftkie3O7WGPQeF+AoyR/hBzwH+H+IjT0o8d65kJND41F19TkRz6P5Y3II
b6q3WpCmdW9N8k6QjfHoNlMnq41vHeXGMtF2uiV3siUUyRUippAwXdqMpPbQhxQC8l1MtAVrifWu
l7w1SfMdNLHPZI8ugMx7GXAHc8HfgTIBsM85MmRWQqGFSUq7uKj5acZk1I/lVaOAran0be72xSpg
TNb30UaPb2H3VgR/mPFa41QImtUSajSJmPVO43Ps3/RgH2ZxNa0nODC89sMhLtutwCXf29oeOL1v
5frOcqZNj8iB16GkleShxaFeu8HblGi+mMVBMsUsq9+p+sSBs00JmzXGdKxTgWrx3oZPTv6wHHdD
THXzQAUvJYb4NzVecHiZloVfvo1Pecj1rIb1WvPSzVxULI9zH5Y/yCQrCyqDCr8xwG9QlshZJphZ
mbwP97HHKsYYLjcfWpqoLPkzzd9Q9A9WT7MT1o42em1oJckwTzpIGTZBgnhGF2wa9njgCY2ouT/g
/3dq/sl0AnVnBwJRsRTouPEudbprYsOJHbPyYIZPMzS0mu9uqjjBiRcFoioXny2lfiRdnMeZOaDJ
0NLXXcTv3zwFP9q+Cgdw0/RhiGs/nt0uPDB05E8A3i2uce6ch+YRZD0HtFUNP7vL7nPFu2lCv4Ti
7eAfxYGcjkwUB5JHBx2phKXAIfjlfNKkORvpIdII5KQEPpyR0LC1KvTqWS9jMmatT6hrXWO/sMWF
jmQStbV7C8U5JeZJM1LzzqseSL6Zrea82rxvYkT6oTZMe3CTj7L+13DDMhSsK7a+qvO75ks0Pvok
FJoojNijOGwFF44Cqn/jZtMyisAJCVNgwgp8wvMmkDnxv0LI5r8Z2XgoFyS5KpDzLp4KLyCbRmqw
chR47dbXsJwyCDy2NtVEBCzH5s4Ybx0BvXSYAvcabUa5vS8IOpAlJ0bI5SZIbwKChS5uTbi4tSOc
SJGf2tw2QMXL5os7ax3dKnUjQ7mtaPQW0KyEX/I6Kf5iu3gO5RVDGpzeBqoUm3k4LE/BSbp4FeAq
8ect7YEKCWmcLAWfeLL8nucXR23C+5ZczBEmjJH6hbadGbtDEhsKnKGnoHlq02NfbsleyOLBxtWM
SQmk8p3byKaddqPId2bziFJg5Z86n02Eq33gx1oYvCydDm5crBPiC2XE64Yjrja8ZuUlrTkftf0G
2/whyZeaVzQE4zOYuYJYMwrp29gWvlcdZ+jCM8OVqKDfzyFfM9DU6/EL8uFlBT5yNnmZ4etXtIGd
KH1Bwtt7PBJF5rEelusOE2yEk5FGAd3pf7PoJETp94jLE+76LIUqQPoAZJvuUgKSjoj/iUmbQPhQ
ybsqDy0dO3UMv7ewHts8J0pGWxNH7AyIfWAdBA6XUeZwjaabrnXka1tsoOM5nDbpEjcQZHA+29E7
EEH2DTZsWitjzdvIgC80CAEOz+CxumegQlstxu9suWzsznDhPL0yJRs8vVVi34QSufp5qt5xWqFL
rirIqUKOm8gkkQ38IANHLkyCPaSRBHU+BBTYp+v1MM4fDtW1U05bEypIkHjXWJ7T4OV/AFALC32u
KDC2toZ6M2f8CJx9A+eUM5k3Qj7bsbsk3NELCxrOtVBXQC0GRTe0WuImPNrUEHjkUxNSPQioO6yD
G4aOPIIPEuQ+aAHZ22cOBZBzszMDfhqW0qsh71YInGwGljdaAWBUzy+KjvoLA4PX6Ndh9RXOGh/Q
Ef+DAKpTjznFVTjDiCBAYU8GXjJ5tm0ZbYhUeIziwwfbyxi6Z1VzGYt4aUUZ6kudaXRgpdkvBKB/
cZD023ypjY5ynHcabsg1cAFsEQPjNYwrZGpNltnIWrDz4rmt5G0cwCCpgEYUD15gg7DjNBHeOWwk
LdlWvRU7jLKL1u+exBj8I8VNZySKSpuZu86Mj9IKDwnuBq+jSxQmDfBFj7o7EeVXTHu8cPGxc7qd
5Q0cJ62FSzu313GeeJNqkqdePUH5t7Ff9vF8SmRGlCOvaAU0VLHtcu2Dwc6+lEx4p8UKMNn0h4UO
B02qxoWN6t8Kk4iZygl1gXJhmmYEh3y5U2rGydDlMTKmT21i8uVQot2Z1qdDthV7HEcuhmg5GzaB
kJG4SaaArBpHo2TFytNNZH32EJr1PtiYWJlL7rbkgigXVeYNofJqlN77OIZoNthuMlNEWNEj6Loa
9t95EbKH6dtlTklQQU7+4A3fDFRfPdf9CqKpxVeEQdNdMl4zProUa+c69JgoYza4kEq4ctXTv3gY
aDvPaAsL6+aj6mzoGMTMvIouzQGjiduldJy13nIqImtQ48RAQ85mCOSp1WyEpb1WsOARZ+LKOZeR
+EYe3TXcYh0cUIVlgGNR/hDHz5WtsUkQ4qDmxNKZ0pB+GQN5iHCNmw50CNyyiXsVGkTDwn0ZKfnC
k04mA98h8J9IUDatcdiaw4vMrVPX32ISC5bihV3iQXovWOywz7dj9TQGuPKJSjloKNpPRI+2Zmd7
huyfbS0gd4Ipwynq3sHkGYz32p3rmjALk41j82S6A61wTvseBI7fw4vDFG0gPmLNhcHo0AZhJgmG
6OnWS+duwNmPcnnWMu7FzLuj7IWoxWFIIUVoPSdFLLPmeOFKtYnr5mTIZwFbA5cnDQpULOB4ibnA
k9DjJGIiRHHh8j7SqjxkVrQrJ/UqieZlbInjIqo31gEwD1E1hupAMBOuf03jbAdF0igL6AyLcMMa
m3xJw3oj050nmpQ4CXYbI4z3KaUuXA05sQwPHS9tWTGzsbca34ZrONupee3bexu+QBPwSCVzLQyK
qxxPU3wzmnMNTDoDL1UyqaSqaLKh8CPaIrH6sBl2FTbzFH+OzqBxzAfm/XDo8TMnsG1tSNKS4VZv
fSpoGNWrjisusJstTp9tNWTnmcNipn0t3EcXh0k9nBIm4AjsKyMHg4+DsSmG3UTVC/f/k6o/B63d
2sGn3bAsENSF4zbHHA6TADjyXmcMQ3MElyFcFB0kvgg3Qy6nj5nhsUWHZrcEPUheFSXvau3HdUq9
DZDRdpkbLZZ+wlhNS4go4vbDILfQfD3w7uCWeHbn6C0T7TUnNbS80cVMXnFBALnFgSfxUIvuuSA0
LVGDc2fYY1c/udOPggHeV3/Y5Vc2xNpZwXmpqCtFC25IRKcdlCMsr7piGRLjlsaYdVzw0hh7Hbd9
ZTiPylsCK7O6WdVuar+m+K0aSHi37kWLCTZeXR61uLGxbVsPY/eRxtcI/jWGzFUim60Xtvyw0dft
fp8nAhhyu5HE+0wEEEAyBA66dSe917BZGvGswuRT5kBpu8NPbdL7PJYN0N8wPFmW2oWt+TskGQ5J
8ZA48WujaBTNiCemAWtbZXTzphvz3WhYzJgrHc4FB8dy4rjEWsocbTiC3nhqlX1WuBsihloJ+HWv
y/bWmPw5sDFZyJ17Fow3F9pcGLTGOiIqoWEzwuMszlGlk840NdYAsRWkyiPmsiIr0Y367Sxhq0UT
5dhLnsJ8MKUiJq19ehBYmAlx9InjSoC7yE7gIjk5xfEOhYnTdlocUw3B18AKu4K0AWk5685EdOXa
TkVPWAoSliUU7GDaKrzROvbL1uoa+PFTpf2E+rC32pam+3QLAMnFuYsME1fRG2HGLxVYCw7kwzYW
G9/svGUQOde97gaUYEEJkaiUgNoC1j+DeC7NYDWm0tZlaD2RotjLov6oJMRMc+LPZOGzPWIkyoM/
FQ7HupO4r1lzB1p94nDaNyDfu8J8lXl4rSIynIH91ZotqbTyJS37T7B546FrA1puRXUt1afGULeU
A1855kYyozZvP4OzElb8YFyLlNYyHUByOF3mKX8qMfrIjP52ZfiOitbNON5DvnxCjJsg4RApXAC9
auHf63jadDPZoQT5Uat8ZbFnZvqj4TYdUR4m+FmE8yCrig8jgz7QWKd6pEIgiYa7YiCFCSi8Stt8
jrX4pMMaMsPi3FdqGfshssGiEIzVy4C0TmLc2s4m+aFtEe2OWlj+tfQpeG64E7zoCS5KxvaM86IA
ZZxHWVt3uM+R6ABKOjm13RVBSrsiNu7mv7PdfSqwn3E6UMEWzAqoO0zmCkmpa+N/woQ0XbNCe8mt
6jxEzWwet1LPoBLI4bHqMfuLlgKjPDGrg2Z0fp5OSJNd+RaZ7G5J7ZckWtelWMJTEhquWg70Wdv9
w5qG8Q8D6w5m2UM1eORl069AA3kf4fGaU4pYzXp2zlnM9ctSzS7UqCzQAus2BYBzg6X8iO5Cf57g
ujgmNYlldW16feTaZkz8rXg+m4iDeGXrG4K2ZNEhL02axi3QYkrMc5e0D0Wdf0xWdCA7jw4zvHuI
iUHYvGUpLeoapkByTUeZJz36gMfapO1qh8bPICQp37nmny3Na2zWNzwJ1ht/wd3JWAOGXN31EahX
RGSTeSt4YTPXM3oQCDr3VbotjL7Y93r9RQfkOVP5jxGpkxEaZ1OfrE3m6enOxbmZtPkb+Zhj6zjL
1G7Z9vs/7G9+aBv/7FHDemA/lC1KzagCn8y+T3RuM6O52q48jUo/jTWcYq285LP8E73z2PTBsTGq
f67B6VeLGgMAPNesYdDeWDt2bj0AmIqOAVxyS+SvtdvwAEAWnJ34IuL408wnhqT2Rqf2QkvsQ581
u0ww6XMCbJMyeZ96PsGssHC2uyYIyrD6QaMmNbyoLvqt1rv64lTx2evsnSOMD8AiOTGk5AMP0nEM
1Uaz9AX6vOoDAjbhi9tTqelhEq3KZIfvZ9P06T4G7OyVmP6pRy2r6R+uqk0eBK+GudQluEdqNklS
W0wLkgA5IWcuE9TaJoqMBwr4nsBHGmu79ja5oqGmYyUE8HvDN3imaRK9hXNerwAtJOW8zzzub6UO
dZ7Dgpmkp8bLBnDx+X1s2ssECV2zlyBbAZXXaxq/HPHMkYvKWYLFn9OSq1BIhWQaCLppgkoDHfY2
UEXctTYrsrLB64fgmbPpPo1gY7r4pFTyFJfJeYqao9M7y1QX5oqNuuNM3iWKrBcQCvSfd/pTHvWX
TkBTt6xtaUX7zrE5fai17sXnWlBUNIQCLQQmFkfS+EM6NdYitr44YfRoKvyC1aTjVUiJusz6pR3U
OQvibEOcENSSZ3LkN9x4gzWUAhDTmo6zo/1onVuDZmhvg+fwzzDgrxGeSvqYz6GsHqyYu64x0wTS
E9LHffxUy+HVHOifKKEbr7EBfpKbO8MNPNtJu7SEdl+WjtSaNfNralfvBfJ1GdGDAWDkMbZiLDL6
plUo9plhnzqv1Lc6qyrEN4zxo5tgkUzSbyHpBpHmsA0VOa1U5Get7fBHomrhKiAsYRXS2AKH4zpQ
vQ94yJhoI9Rp03eonGNM/8I+tqcafddM/SFbelG5TSSF/YJrtdrWzANw8KQMu8UnsFlqDGTYvuDu
79d4xvk9SO1s9BKdaupowiprUmWa9h7lNSvQND+oBrMpr9iqgEW3Jn/HqmJG9Y534SVWnJt0Rg7I
Gul1tMZbNXL2KiVec9vsD6KOSI1pexa+g+vWj3NA5ZyLrAvYaSnO4eM62CkRoRST41ZmxLVrQoh+
BxGEHaA91RPN4Oa40fGRr+1JHmstDbfNnIgNoaelcCa8j4ETU83UMQNFejKxZWxxWkLw4V2Tdo2d
16O2pW2fo9jhTO7AJeByloQDoAMp7wYdyVLjOtYgP6/aPNy1A3I4qRYOkjbHr5CfEYXMQvWAaTBt
ueZKDIjjcTm8yAEPND/xXdYodZgldoGg0Srqpgn5qBHnJMxptEqE9TSbEeVGy9yKgVFww5PNCSb+
rbkjpq4JElmd2QdoL49BEppzA5MAWGDBTzOSIvNLTysWLOF7Mjctv2Dx5kZIYrFFMbRnzPnODkYi
tKEHF2uwjVUv+lernNn5e+oYwh59lrP9kIGlEw9Bl+9dvXPQ1bnCBhJmI8JdQvy4dK/xWCw5+kHd
w17bWfEA9GkefvTY+JwjkCX5nLCe8MHow/g0snA1lRPC4mBbNVRyVlhCXkHtsJwPDg+iNfP/KEMI
sb1j+05epDBfRsgYSHT4BqWe/40JsBYdIhwvFVpdqCEPeEPVrdkpuIBXHBPqnibqEulDsB2tZJ9T
m67/qz0KbZwcHuRYu2+e274UpZP4ZFEe2jIHajDlb6QQTrM17HRZPDt6vcuy4Dm1p2ermC9hX957
8koW3FnItv/AzF0rKX0tpO9aHxDYHc3dVjao0qAiq+m4j2ET7Nui9AsRPU3WwklJ8UYm7qUm5Zx7
nKngi/vDWLMcsedV3POIGvxBT9XWmPqvinbvoGdrHuZ039k6TpuBuX7qHiDbngodUAbiM5tLlvhR
tegkS3R5DDWHnL/HqI9S24kP30tpJuuXhElnXrCQ3jxt+K6jvGDiIK+idDCUcnuEApJ+UyrKZZWx
Q9XpJwfgl0syA4DxzNAs8McOfrHF5cRk3SHJ/hez05Apyb/INd2SIPhnDhQXuk3CIuz8Nm59BS/6
Av6cY5n1YAdkYuOC0WaormkKa6R3b+NEUxfIepoIDTz3PHskZbAf6IAox7hmEG9YrH+5iQ1BDQQf
QlTLQOA/dTVe+aZRTCjTHfl+zi9Jjz8qj1A7Mm6A5uTtUXYPcorOddbfdVeS8OJkjgyxziP6fHDk
PVZWerLKLN9bGdWfdj+d8eoWdJqKJ1gIO9voD8D8b8U8fVfF9M6RmU8GCxEq/BDQYpED6yymtalH
2kmx3HA+ldpwE2SG3+H1hk8dcOB9vbQDeBXSSRzPJcdpypX9UYd5DbU5fzD19GnKzeRSxGm9LjuE
otaFhhWBZAYTeZ26ztrajFFYdrjzjYLJjuax48wawUqKu3dBI15ikX9KklhkiRuu+0r8YnNHIZDt
oWwGxnZjvZdSlk89tcxk/khCq4QOxq7PWmZ/grbPRtUHT7nvQyRAlGV4b2Gx7u2KqxCTzHVToW12
uveUNCSSYowmqzQbH6p5WJL+GZ5T758XOewztj9a+GeyBjjQvKzN9I4jC7lvhunc5mXR0vQf5lA3
5U4QUSKPVvh64CfE/Z3U/CnRhntQiFNgyQtj+o9wFC8c6ljZCH51BoreDD8uIEe+UhOTyGmWX3NL
AQcU1jMMkB+Suq91wREkp0hqqPU34CXoKCGlH27Q/BUZk7EVOMgIalNqHae+/4ocV27ZpLo9JufN
QCklb+lI61U3bTWIXH3YOSy2yGLsC80q1AkLNEbLDH0wcYpQ+ZBstFbBLrOqh6IqTrEHBEIyLeV0
C2ejmKyPnNvZtoFSw4w/4QLDtaqqZpIYNk7a3p0+gpzaT/4/WT2aa1y5qz3cbRAY/7HbvCf85iBg
XiAkXCwoepphDPuxYKsFjO8PCePIiFeom9jdRxfsQPGizykVbXD1cuVcbMnlGCswF8jnIOhYYmli
ietnMBgE0wymPqF267jnJUZ3Fpn7ocMIQBIC0g9daWMF+t0sxKMyLdopJrUNOHkjWNY3O6WPZhC/
8xQyZRA4dKHe6Mh+c0j9XmofnMZCJZleMsbvnHwZviTzdHUc62noltICLfhlMsbsn3yj3dofbjts
+Qx2qQtkx3JvLAGruDCIDVZ66MNcaR9wUj+OFWLeiFdiy0ya0qs61k5dy2jDc4muVgyQ/NbAmoVM
qHb5PD+nvH2Zh++hSwgKhvZ0ZX4lgZxBxkprTEhmjs3JNkW7EpqadpC5yR94wVuiwUwpPHwcLc9D
YNukPoxsZ9NRu3Bm2MIOdVrveg1e/KzPn+7gnCz3LiOOzkVsf/TgvTcur8vegnbIQWpZ+BRYQoHO
B9mdli7gCmFyDAgmcsRi5EbAGd1NsLNE2awdQf0BTYHdnBGGGx1gY1FEypiUvTi1VuU8t1E94vxi
ue3x0XAGVYJJZo453zC99SiwqGjDUhxWI6wQ/+bJWpRQ77uQZrDW8B4aynogSvhe6yLHiF3/om8T
aCPTX6aY2eLwlPMwrCOTiW7TEd03QJmYvN8ER5O1FnIhDTL7X0od9Rps6SGCF0rFGR+axBDFa05R
RxxK38DOxMeo1hxisBjgDtlgCZbbtk7NY4vLNxPNj51EP8LKFj79Ux3S982f9a268xPmK3VMoVqz
VDb0w3bSWXxT80mfsdMOKvgxMg6yWrZQ0txg5444AsDOkqjTcBy48SIQW6RFomHpE2os/MQ4yiz2
49aeMblpQJdGOgrRrxeY0sKvUT59zngGi4VSZYz32aMSaZTPyQTUxAh4CxModvDJYKYW+9gyb1Ed
b9Vg3ItOfeNVPkKIxSumio+mEdPy+P0lNYpJRPMLlXxz6u2LnmLRyNWLvWrS17Gcj17VvoXm+Nt1
vNmp9J4A+V/zoaHmKI6wstTzWvb/wxE54jVV+UwnBPfH1pcorGOM2kpCARKMW/qolX8Nncz8G7kn
U0wUc5QVtO5Brd8TMUaNZh/eBoP6Ltjt1zFK/j3Px4c4cwo4XjTzgFP4BsX9TL7xD/zNVzc0AQ13
5qESNixpj6aWRJ29odxHSeFzGeca2spLIRwoE16rzpUM6scoEmcwWNc8qqF5hvWBXWpjxjXDM/5u
4kNPbYt7d4rjBZD/HRtasC1d8+Bgf0bPEDzxbvPjce2cRgyLdofKX4xc2GkFq1vaNPHJLbmkNyc8
d4NxYozDAV3wOwT0h8P0V/tssBfciHdi1Gkc3ICe6qmrKWhMc/mQWiOrv+PdExAIJJ9Zg0bSSQ1g
pYtmF9XOlNg5TV1/dZ3qcUonxuAUhcOo49GY0eMoW7K+Ncu7g0v32946gu5gLo6rbL9kl2ZG234e
IA96WBmtEsJgnDIRMeCjAcgy8pZCK/1tqs0Pt8cSlVXy6mraP6VVOkNN1fopIsYqTspPGPIxakaK
mZMwajjctTF9daJpVSn3YHKonknzkvILnpKweo7lvJOi+4wt43OiDAL1WDLPt76TMbpj/rnTV/Gm
iv4E5oIm6Eis3RR4ZELX7jRvW8JlKX9tJHD2zHLn5fGmUhzzs55IUN3H904axBQL4CFy24jqVIzT
zglQHYx+YkpOPNFz5LUeys+2j0CthdyN5gENDzRVl8yv7mgcA33EwBIb7zN0ttwMtlHu7dJ4fk2C
9O5EdFsVX66G4Vg6pzlNrhNjzMGhg6eD1zraTyG4R0hYtO85bI70L2Yz9l9v1/CGBqr9EB0vokEN
ncZhEnEQowxdUootEqE5mRykRSxJYYtg/y2GT+JZHDnbg9aQGQWXSwDlyOZBB2ZJs313LvPpmkwG
U1T1NseMxXO2HwT2qsz3ymwoJ+8+XDd58Ob0rqipChx5lLHYtvSmZ2lx6qgh4KBxyCjpqCvjLUWF
bSgmEkyDqaJtfuP5N4WhjZL26DHWVQndZVT9TosgnWb0o6Gd7ZSr+2XBtc1w7Xun4xEwqL+ctOga
zOFbVHb7nCW6yukHbgi3KvOY9BzyBXwA1xR+Vf7p5WcJsrQM0/OQ4v9qqoQ3kCd1W5bO2XMMP+n0
72kafYezm+twv630mu7PgM4bbrBN9te51r6MUsZZy4j/lZvGqlXWPcOUVaJPxPOjx+AkqOjx5QEl
1nCrms633X5ftuO2KW3yuhNmUmtdDcbLVI4blffZRuvIbSx142b7QhnbWxxPVz32XsowPgdYvFl+
Lx5V3Ei+kGo0+CHJ0Y3VlgqbpyDygB4s5A3WZGrTMjoMVEvpqOz0a1dP4z7JqRo0x11fR3BqDenr
PfIXPRIXzUCtEdRqj9H8lVMkZ2BEAcOEObOO6nUQV1+ssZfZYzzRjHwOjjP9Jdn4KyMnA++lgUFK
aMCuYoz2ORykEN71uUVDOJgEEclKZN7J8UAEVGP5yBjZ89O+P2vS/ZhVXq/J/tzdnPSxge8wyMrH
qcRvH1IhymHSYt9EUtFMqBo1hHAnBJ05N/M7j8NnB22AtgafmxX+8InQI+BI+ncSCy6sSHxEB3/M
k62d4BmDbn6mgiveaDV4BcUgzYm6K1eGVSfU0cPUJxGPOjs/JYTS3SA/wE8+mSWdb6CmjA70xX8c
ncdy5MYWRL8IEUChUChs2zvapp0NgqRIeFvwX/9Ov4UW0kgzVDdQJm/mSReKLbUYBHJKGlZSr95A
oscWTLgjgU2+auLoA7gy26qtBGK5xb8pmcjLDFYRvmxUahvKBGJDSO/EDLU9oGSjcxpSLSD3MgLZ
L7dVeEG9XAkFf1LOHF5mV+Ooml4FZ53WwUq5FCcuAA83vSz1iZlNgU9GyOw4U5yMBZGI4Vfn4v9K
G/DZ1EnZm3RCxssM/wUHsW4j8xpUJgx+DEyhTemw04q7bOL61KK3NC7VUTmmTIudnBCHd25vUeXS
DgkScffECzgkl1o452gZ+YSpa57Ko+LWMVnLRbS3hnT56szqNVTinBvsAkvAHHWp2g22AeZY7rAf
MspkcRQwyPQa2uBUNRzcrv0jlgu+sMST0NjshmIHz+0yNMN94UGA6KmFWNpbnIL5VqLEQ9v513hh
GBQ2y5FBxmEC+41euEMyoU7CPQ/pUm61CpgxieIX3sW6VwwX0/nNxs/RWXG0kThkkhb4PX4jJqtr
PwTbnyw78H53S2gefZp+fbl8MZQ6OLp6g/Pdkypuj2JMXzrd/YKzwvNth5SU42TlcWIHx7aozjRL
bTu7/84njuCY467ZAmB4cv/GOP4McJqrwttzvqN6PmuLjT0H7Bx0oYfDybjAJSv10tpMhPrhw1HQ
LqQRr9EyXVw3gYzkH29NYp3ftytDAwVOQefOlK3mx7j5yVyaAJPGerB1j9U+qj7DzP2JTHyb2d56
DGv/GcUnXBvH7AnhceHI4Li6y6Nrl8+g276riv+tBkllqwbsM1whroFfPXUmK3ZjqZ4HYAjMCMro
IaLjx3VZjv0EAhsJCikTsnUUPzEvLb/nNv+1An7+NCAGD6aXyOBtjFilZlOqeJ+ZecsEBpRWdvUQ
T6wc6+uE+3AsCCH8mdttSAbth8e4VcXz2S6aa2c4DXIHfpIQyDrQ0UJY0MIzMlzZfGjSYUee4WRU
c4/P+VpK7CgxV1N8LIwKli3FWegm9b6GIcHZGJtlUZQMfPJNBghw4hS+7luYuLG79hlDpUNzMjGr
HOm0wxRXJ79anmvpfKTOcCf5l6aAMW4jPxu+y0oFDFbDpzQrHmIiNcs4/lsm6pd6r+TiKWeJSSB4
4q76OeZyZ3f4C+cW00HPdD4V8mrfIoGeee9btc0NuXGqEnFeEPhyMw6+4pwIF1sjanAcyXsGu28i
qh5d7X1QDQcRjW71CRUQy3QWTnso0T/5GJxAAzw6UUzgrrlYIn9dUo55ofVc4Zr1ZwYLU3FCdD4o
b3wcyuE59NoDdNGTS+tMHbFy4LmZOqoyrKg4zuN4TBGsgl6wT9A/OIqrJ0vMHj1iQnfqa0k1Snyy
YnwTdvtsoHeUhfVFM9Rnjehg0yWggEUytg5v+z/TRi/75NByrYf80RmjazbCG+ll8diV5SbOqnWD
6zCt7N8ugD7rGRfyFpZTrJTwGtkaHFQznMqKBryZqmA0LTwkHSRcP/sk2ENAc+h4mzASwEir0nHf
8uAUi7pEjn8Xh/Ojq8hWef5flAc/PaMOxu3ekxqYF1HNIDGeZJLTFpnAwKY3DgBjBTEa9NG9PUYX
hoC35uv/rHp6cjC9UjZyXnp+gmWMNhVOuSaabtWN2zgjmEB9Ig7uGCZsHV5y/kwZhcz2pieQ1vuG
aHypEUaGcL9k01WGDBAGUx/Hzr/rS3kHuvErZf4WcM+u3ORsueaS1YF1K7nBUjJeVBQf/AEEqq73
YWa9uDaPTET/bUL6C2DJakRrXGVsUhHXGEz7dAulKZXp1dbrLEBoyzzAiA9f8D17eyeChJTdkGBO
syjaGuPjhG0gbBIAsWzO2Kv0iRhigmJRvC0+E/UgoEMFK7/FEoTlYOuHGeINNKpG9g4DDSoOBmt5
Z3x6niukqHRkCjZd6tHdzfn8PtnyXU/pI6rOJk7Gy9yOW7sE00WTIn1tOIVBhvlzws2dCx/GWrit
mlY+0GgZXQLMb+Sb1910hQR/UQDIc1vlHojNASloUxUyeYAIVt+wjVDkUy/5BF1QbWY9tw94LCKa
njAuuAI/pML7fvbhFqxtbNuPC6yPCxLFLew1pZ94a/WPqDCSL6zbv7TjCUbJgpxLrga9icZ0/tSK
/JfoNYtH7d+iuIVroGssnbtdJAu8VxPh90GvXMpMeyfgY+phtH37PZJxSJF8KzQBuBm8QISBqgY4
gpuKtyDyHKIJw3xVJdN7KsqVh6xNlAZ77wwvkJP9wu0pIMPG/dy4SD+ttYa2t26y6Y3cxa7BNxoT
rre77kEnTw593b2yH2zso4tbH+2A2OP4kVeMHvob9BfDj7w1JEEG559NIZyfsVkFCfMYfN9gKNiB
wtUIxPLmxObqhmUsMJ9caLBkywOxYub9Yrc0vLAdCgQGjKJQ4IiLVTDYq75A5gvcDU2GDyV94sqm
ZLAu3qwoPROpO8m8OA4hCGXe4d4aOXd551RN/4oReJSRjwNvWOS/1jo6JQ1ju5H1EsIsNYG7ufsz
2bItQUMwP2MWQRsiqlQXUl09fLOGHzyOsYZ9Mjf/PHwLefAGv3JnQ3nxPfcVS9bGBN3v4syXWhZP
UU0eb0m29GldaaHb3MQyEv8Hr+9R/qO7Zvyr7eRgnA6QyLR22jvsK2tvoVCiohq9CjhNMihfYQ47
zxQqY9Jc6XCkzweSdK3WOr1CL0Hpo2G0rrZuQrDOCy54MdcMnLCaTdmdsIpXrzHeKRzYUCzbT8/E
uHdpOn9kAG1fh5xy1rq2bwYXooPEFlCQCQx383wnquVOus05TcAKjJhaeR7d9For7MFu/i6xA5xT
k6U0iMbFHb6ofh/Gts3TE3HVY1yBmWwyTxqnHUJ7/j0m+W8AiAgEz8QAWnDgJ4C9Gida1mBYWNe0
6YfvZShixvPDeSyT46LkfG4z0W/xbD5wjedtvX0kKnZTwLrtSxs345euzJcww4+Y/Gvbgp6Ne2Yd
c0SEDYusGuUvMieBrgFkgmPTKKe45ToVYWff7/KXJsqbvRigUcUUUNwycTocroxQjr4HCbzVHc5L
rdVwH1hB/IIbxPqnx1Gd7L54a1wv+9AWjhK23uoc51QqLaUApCoUAEQWfddOm00R1+rUddUPdVbP
wqrxmmgvP6bJpF6Zaf/C5P4vt/MAgGcK5TIIaUKm5cxUhP9JSpUnlODx3HIMP9ZFWUJOJx/E8Ef9
s8YhQ1KN4IAvN7ow22SKGZ68fz1PoKdrb0LWDIHY42P4rhKa3+EKnNk36zUEvT+I4uqdewS/e17p
S6+XnzyZ/pKKvLKuX0uXYiqWB+xpE+dZXsW9hXXvUEy99bk0sXdQSWOo0sq6O92Y8amNA0qRe5Gs
qxbNPhVsjVU14y2Lgh/oeYTEEp+7CIeKGTmbioFcgSGsJMkgZXvtY6lN9+ACZV4XFde7uAL7Uw9T
ckevS7KPFOwgmZ2aakFzaG6AMVU681ehy1+7dryHrG/bSxqMT6MrXewHWfGn3ZHVanJaBoYuzv1m
YCbnRoQllIOdc0l58j0PC8rSRLeYBT6cqnFwZ4z0SUI4Rp6qqrPia2M7ZFpWLawYfgXSBhCT2dH/
1TMqC5iVOmmzw84tSIU75pU5i9pSvwj4v2kRi4OgiIltRvJhaaQmlh0cndCptyUEzee0E/3RDyhv
Q+S9JqmkayICpcCv8UY28atZxs8+IIzThcJ59GwighIUCMfRod+mgenJn8n+3KYFYA/HFPNdBJR4
F8/xmTA1jhTYEmDd++VO17LbYJP98i0vv599GyhubKevOvASHq8upYZOvDc3fni/tPNHu+QtfD2W
SzAFeJPChTpIYkgcIMPlzjG4yHKbq/vsYlCdAh6gOgba7YVn1xQCcn5Onrd3X2D4MuZsJFS3gpJt
FS3mqytTjhwzysLsh+6LXkiDQdxcEBiD57i7DXsC+Jw2HVFHZ2GyIycudY41+2t8R7clk7hEg/zT
CqwpFNkDIACTuo8JbG3akopaNRqHwAbw/NYZrzZ+Eroudd/9F/q4YSAHlbcIdEuoXzQvEUfDQ2nF
9ZZax2/A6gFlJw20n4zzb+83/jYWRbIi6zwj1nFp9CLNxSiJ3X1Xu8VdPet4px3j4Yer/kVwZ2HX
ayqWloElOS44ogft8KAaRMLFM8nWzvLoGkBa3DoTjZiJhVtW01aw4qvdZMoLVq3dfaqufAhKBLxS
kIsHUtIffDG6UDGlOju5U+wzB1dc6Asy+I3GmpOk8MwbphDJBFB1yLx/nYzcQ2qW5qNYyh6vcvvp
K7mDzXEeipz5V8ab6QSXYWw+LRe5P4+YCVYW6eMMFtRRO/RAGhsnygBtcIW49mCVKSOtoPrzF6jh
I9CyFeNn517V/UuHveiQ1+kR/xbXI8LoQMXgi+iofx4XHMUIUb94Dj/qpv1wLf3CVfXKwECsKrQd
zPHgoIaZ/nA7UwA7STyN7g0E3EftD8TNApkvgcDX35gG7bxscsGZ1JQTraED6EGofs1OAjJBmrDc
neT3A1vEjbenl9HWZHbbmPDJkOvTIHMKE2/HZxzlq6pok4vEib3iKuh9i9CFpDMbmAELHT9QssQW
GxWDVKdj/DC98ynd1S5W0kHgsw8KSWioKnCCShP8pyyqd0PntilqNPll9ppT0C24VbI0OSln/sey
Ea7shp8Oap31YdiTCbSXa3eKCXfV1ZryoyuTkLcGBMha82wDH5g/uQAy/C3nz86q1DaakVUSZKhT
FHP/EC633uLWVJijUgfoLWs5QduYExprbSi226XUT2ia9i6iZoMnUjK7bN1j5bvF1prYeFCpFG4w
h1N2RY9RjJWAAiOyKFq/Dcm4HFwpj5zBeEq6+R6rRU1WGVplbRYmeBUYc9M/4n66JBzP9zje+0OX
4v/UKmp5KqS1CwtOczRfcBZNxwKINielwE6cHWuGd6Fofdx1JtBABpZIHssqrC5ZNIh9NfU+NRg5
1oK6nkF7Y8o55gnh3dQWOP0sfsGffEZsY6zeeoL9ZES94IDSNtFZphiPBTCgsF/51c73CKG1VUGo
BGfFbgi88OQv1bKN7JQRsWOffR1Q4RlMEVmdGOsAbnbnpht/e+PNTx5lP07OxIw1atg6beHuPG3m
PRxnvnI6wmHyu9hcSWfwbCS9ebY8gocCYSf3p0dFXgWCT8kAri/AhGW2lPe5dr3f2iuaI97Xbk1i
haBWthQbrq3kIaZR4lkK8uNSz8mzEy7/1X1KrBC36Ms4LPGTshs2pvZ21Yr70Ga1wCUMATLZN9y0
OPWTqmgsm3N6QMeWnyiMNf44fMiJVt+qKenoiHrvz5XdjyPSeJ+aEF4NZS4rmpThesJe43LjaIav
aX52A2grecnfpglOJtqu2u2sMxQ7kY3xKTO0s6qmkLsa2tcqpeVlS6QieVW1Ac2YeoTqnOAtjl3K
q4A+CK5xN2PQnId7KwORD2+cWgxWEprNdnYBCzdht+DymL6bvoJlXg1E+kq8nYRGP4fGpgPc8r3X
QWim0IGNIsylb6X9OuGEBuaqBxq4hM0XNW/cDJuOyIOK8P1DKN+qxq02ADmpVxuq/uSMwaeqw+HL
rcG2a6H+8xglU/7hXe1If8zgm1ac4F6xJ3tAzCBuulPGloKB/I4SWCQ0uoRWU0+2mqm2eyDdZj10
UfPr3KjPhafTI3/WUx8lT7RCMrmRTP0EMfor11CzU3l8oJHuW2vktGEAjpG6DiDCPOZFITccDU7+
lxTRdJRlePWQbIEVMTSQgOfpxJrHKy2fwG+BNx2LcCLPrQEp1PDDcfiK+8F0H6XtQBEbAPqUoCt4
SL5VMjJl4gKLk0/CmKdDY4ON+00vE1TVpBnxVriYUycm+VS9tVAjxG09S6PXOdAnJLURS1haH9qC
xrUqYGHwK3U/scEXJRmVeSLGULVNzGqMhQKbDaPuvN/NWfSUBf5PSDEpPoQFenEWspI2DvkspXeV
LJsDSnq15aIOulRSq9YN4bOnnRAhhCbEqfVLdrSRqh0xjx+dYx6pVfVQ9KQ+TgsNRllBIqshFbhp
fYJ4uVtjN544C1Y6tLalNwF7dE3rf+pkQaotsugCIph3FvDcW+W1Hd1H+nUZG7mapxasbFnyakZl
+5GNkMsZe0+nmm/uU+BQWhiysvGFERP6ruKEafdVda08WCcUUeJomqIzYD7JmlQymG9DbJVueIay
evKYur8vWLOBOBiuP95/xN2oKO/sexYMyj0kWbUcS6RhX+U0hdJJh/AcvNghV8Yc4P0Rvixkg5gm
TCCz5SmWybdNN/jTtJA5Fm1/xbAN7ai3UcPc4iUbas4eYoTlM4Y2Q444+ee6Y7hDkGDgdIvpZnUe
kMcEqJKpOH/zEeKo5xo3szPecQH8dkIG6Am7HlCdm0YwTKRw6ik8FWVekY5SD2me/UiXo40/NYh6
aczgyEStwNUdowpUdc3t2mbrsqCUrUXq+T8wQv612sFROT8j+7UH6ebThtIGuLIsc/fNaL6bPP4s
+jl6isuO1hunvyvS7if1xEuZxH92W1L7A+0tJL6zDrqepE/yn9Opa5fbT3ZRUWA0FPccvG+Oc74w
BlMPBeaWI1ovj5itdgzKGQgVTUDxce2dVKR+2HiiPXFxLHIcxjZhADfC5NNbj5IexMuj8J07wPsE
p0d4GJX3Vg/+R+mDvZlzQMqjf6f8ETc1tudVN+PObn2fRgErhOUW5uVXFhPgjRlUJG2jfsUgxyN/
SZqpJkqx2UhAGdyqnLxUPFlRPuzLuWxhkNkE7b2CIiE7ud1umbqguLT1IXQ60N/5VJUnSAzqaEHd
P8xLTdmutWQkV0Ps3EQls/2MzzxFplp3VgmqQwhCzs6ENuMQbpB1MJ2cavqsKvUPzeIvEdQ33vAs
QsTWw8DJ1utuMNcUswPbmtj+3ypNG+ne8nB2eDkTlihVJclk8kf20H9kBdFNIl7jHDzpWd83ikhu
KzGy4e/4L6jM6f9A3MSpnhU1bbh1gAgMifnCiBKvp7ajf7EdnqrM/88vqf8QbkRCbG6aR8tumYcK
lJW89q7WrdozaT0s4hTTHXFoO898y1xkhBcfaC06xLD61wOtGxjvU3zhwu7XcyWWXTlN0zXClcOY
XSZrzOYoG9p6kjqwd/1kKsqheA+qvPnChlS9JkuJlxu/C4oNTaEiGuCQ6qA5Jth4mxVk4+TNznoN
39iSJ4LKzleQwc3xdMXWrv35dRgxNa0cehI3kTLTc0guZGUVTCa4qzLftMFpSalYnqYbR1cowKhK
Wf1hyqkhQ651rxg4xNYjg7W5MQA3FkBmMhlYS2C8MQ0MWVwSq8BiGM+N94i6/UR6a8JxTnY7iHFn
l8zHVm1li98Fv9d9OhqSP3Bymco1LjRAOciMz6EOLaDidA8FrmXBH0HY+5kjs/d6z/uynHribTaP
bUcOBjXTMPNRty41Vjmj8YYEaZWwqvTlwj7lGYRjHjR+HbxQ6c/XjMsokUwcsjEWfirsyuHatAsZ
wabEoNlGfB8yE8NTRMMQE8f8Lm6p7LPnyL7iDaUoI7Jg18wVYdIptZ5VT5Vz6hQ15U1MLPMl7thK
hmbH/Jh5Ru8TYKNOYM2o/8XQv7B1hYJQ5HLfkR3MfysB9QdTuN2jYVjbahhYWBrsLAHzCIP1DPtg
8DAH2aF0zVna/ltXdsACDX5cIRe9T20IBDAb+eQSsAnGg4fD/Zvbcltlm/HGYS9u9+5CYY9ovQna
j9ccDbUFvKZUqqby0rt9uEdpd/bY3e654hfPCbf3zVgAoSzC+XXydYMJkI4W3t6NG2bqMCpRnIS+
LTdEsIkqVUi5HgjYlQ7Uf76i5GWobiK5g9mnCbDYZ3o8+6QhqBfARNb4acT4GmynJ+QvpaDqAhub
RhQKiWAzO3eescN93Uj5gj7K+ynlbnFxDlZkVE9kk5anJOk/LZG8lxZZC026BJ2eRQH1x3qkUHfa
FRJZIUf6WhVA9Rm6CljOoqcpNiIcIjx2u7GJl01kGkFbEqkhwjEp+Pboz1I0Wri+5V94/ekriOE6
+mnwoZGYGbLQv4I8ou8MlGBiifwJlbu8pyHzI75FXGxz1F9yZiCIIuV/U62fQ+le+zq1kZmKnOR6
ap29KELmEJ2FcztI8Pz49XkW3dfoeAofEXB0PtgeonD8nTcE79uo+4mbrN6YcKIHlZnaY6+a6uLq
4EaYkOU5dpU52JkNxtTDkJJZTsdAxAWeZTH+Hpas3/dNIz3UTs8+j51d7LQoKAz2ynlXW3PzYshj
bg0qxbosuUbWPfjdFEtf4s4AkYKOLH2NRcPqC2qZprE4y7w7UkDSpviPEvcihA+6IZZSPNVD74CS
qZAKVcYBmIRm/xk6bffklaq6VXAE28aFhlFG1cDcPMoPdqX8D2l5pGlEaz9UuWVO+G7Lw5SZ7liC
JiLeN+p1wZEWNwO+tT7xgoc2LjSUx8q/pqnVv/i2LI4hTah7piPR1m2UpkM0j185QPZ7dmOOKrjm
bZwKXd99zC5sugzXJCyRkHLfyeBRkKbah5XDVJfIzqFvktvG02CEQMredtSXhSqnNnhpf0sTW7tW
AS+ZIyRKS/BxT7eTKrlu/Zi2003K4knjElxc5lpO2G9IZgoajzdlG310DUiizCPxxY8gj6gjYCNK
glF5sRBPTKqXMoj0NpmXt0FVj2lu1ZB3vBAQgaF3kPkYSQ+BFDCU85Y5orcpRyqu6g4psCDAOvt4
Sue82WirC3F3QpUHjPk8a+9rGDFzUZZHhoGQIcSg4WmY9HEO+h870WbdufqhrbmIjLreQA3O3trO
Cp5CnwhQ1I0YQLUxLGjgVztE671lOzfOKAYSnnxmpbZpvvMBWw8Yd6QkJ812EXsHFCaCeASd+l0+
Jta20ybeFdybb7yhBARL2FzMIqqrGrz5vqN9wMNXw4WfmKoFq2VypUtdpajvMx0F15xqDE6HkXb/
0YnCmULR+0IIAq/2H8na9oc9EjihxuOziwa6a8hgO96LHhP8XiG5MWs7AL3pgOvOC+KOFeQv2EFj
JqWGvBCdtIQ44ZDW/etCr9jeJYp0CMPpRUaLCzh6Ka9CmAxWDCVB+6q1/p8ocQ/sJONW1XV05rrm
gSyxwjtbYClLgszbZP3w0JD4W9eMBk54UbJDOA0LG8hAAWJCTjZEbl45nV29GdmSmrP8nm8ft4Cy
+MZojkHXwdD5kKsw3BY2GGG/BD9vpciwXscJIaosMjAeb28gFHM6i/F+IoCwOmHrbGtH2k/WyBSb
LonkoNMRgBy7hftLxUz/1nXuX6k1T2uf9OfJSm96ByK1DsywMZkv1g2f6M61QiqCi4KaOsgQCEJx
V+xF5NcPRJHIBHcYYTlcpwSmmpioqxsfa/oMNnbJBsjv+p7Ecc4sQ/VnCb6VgFZ9h30jXFk6tk9C
ZTC7PMffhQ67rrE7+nFT9Kgg8F8mOVykdvvfwvLjh2JW+tWYAlqmZRy4Kjn9tDgDY2xbMHPIWFNC
nExRvI2Q8DQfLPGGemAtJGSl9ki1MWxJdU/1ndrlLV0aFjfcu7g2DhSXzj3LlgBYkgVAO8L8aZAu
6XTqenDAReuhTl6w6F5J0TH1BE1A5Uae8FVZNk2GrV4uUS3MSnrtbzLVfyKoowud9Hcz9QFXXJPz
moNuvvVBigPk6A9RZu7DiOCxZDa7tY3E6jRnCQOsRW+FDGa6RW2Cvg5Gqhx9bsP4vznkEwx8hzng
ZgHE/ETTn3UTrZ0CxpPdnWIv5WrQi9PUha+MJSCMZKmP2YfGQz6XJ/zs30KiNqSdnR2TKHuuM6He
uUzg7r/Ra1oZ1ceuGJyVYQDLcTHYWQaodUg9FeuBH26XVn/D5KeW25XbiVHKO4pQvJe+MXsiV6To
fKR2Tai38m+JtrY0n4F0LcrNLfecxf4fXK50x8p8oaT4Jyt85xAsPaBJ8D1/tRf+8phyJ5V3NBzE
e2ekH161+VcTIp5zubGJby39Po/T8cDnUu9d5EeK5rzywMM6ov8wwwVnpdd+EDAjNSyluILmjUsR
w6ZQMCbMDHxbQun23GYHv6jeW2PYbaZ6Dt/cpKc6a8AJPtraItdt7Oe0lWQY2McwIJuifGyC4TEv
Q14ClmcCFuWh8UCwWE7+1XXpPwiYOSk8FheGM2ZTlR61TnT0vA61h1tgaKpTMrfy3EStR2scPKxc
gc8H//Hrx563rxNUVHp92tM0N/2mQCC/3Y26TWNwxwzUD1888oH7KuK1TG+g2n6K9TV1l4rTuftV
4wg4iow4QJtDwB3tgvOgLfeOKvKzpRMbwBaI+GgmDlbqd3peSdtMOYmduXTOHv1cmznU/rkaY6Z4
UUNPeIB9Nq3HAbJLsVUdL5utUKs5lkLnrtVFIccT+vYPZdQ9uyoccGrmn2om4TAOdb0hsPUcBaHc
6JJr65znb7k2AKD9+nuS1VcLoo3rV/LoeS2ghRyF1bvRbNIfiBP9WscgboeJfi0vk79jkPwJCzog
k72HpAnhcwFyf7Ya9NClJRoHsivaZ0ClwcFD5xuWlmYc2k8oTJg+OAe+ALj6lGOv9wl+V4Z9UElS
FBcmAowpEoQ6tAbZ7iRkxaOLr3lFRS86f4DY3/vBOVM3HzzT60MVYuuzlxoDYN6F91WbksmKYb7Y
TRPtjEnASUNpsEquMYX7JGKB5CoSLLPGfc/w/AuJsxfgELaKgnT8RA8c2d4vVH/ckOghY6GBfrc+
KEbT7kFR3NfT+E2OCsAIiGkKHJlSlVX30/QeHylzHMzPw7HI8q0ngle/bOQp9CR/1oBs2Umc9opK
QRneDGF3yOry0MqbEd8E/iZc+DbLKX+L0R0/9RzVzGYx9PvE69ZLHzxGnQi4TOXiJ1vc54BqqBdO
F/qdMiB/JwdE+Zluoi3OFcOaSXX36Id3qS7MBhwLtRGRfGMuRP5Q1MGGawG+DJMHL4ty3yNCHisZ
0VzujJhpsiYrzknHLbUJGp44ZjAX28V+mdqsmMLty4vMxgeKKjgwoCspVmj8lRq3IqyTpe5+y6Br
jpqByS7IWiB5yuZ2bax/2ClumGBYEGiROG0yOGshzzPhSGLKoU2xb49VaPCWS6IjbD8p3C7lvfY0
e1vCjPeujVQR2gmVvaJ/hbb0rlMX9EfA78kNe9ktQThdVHej6EI82GXl3K3o9fgeRPkYexlgoooj
QSPVeCgsTZyuweUtFtC8lE00iX/yPeRSLPvpbqnCb7qkmVByMOCugQGumhhxWxyV103DeZ+LLx9D
NRYvnFqRMBKydtnUnmh1SU6mT94h4v5XWTByHFs+UwtkP3PuIKhPpQLdAVBrHKzJbmfm50Cq/wpO
VPSYsLfNobj1MzfDZz0h60Z9ggqb0jxFjZfgcVcEqFsFGzEjP0L4AzNMaqFuZYW1ZUVmeu919lUr
Ei+TZdUN+3Q7bkrNKQK/SP7YSHiT0TK4ICJbIEX2Y9aiY4PO2I7j8N5W8cGNvGcuMnR9z7l7njKC
cENXZhufCMqDyptfb8bw4otKrS0rYNDv/piKI720qeowDDK8TL/aXSTgg3vEc3Lu83ng+8QG62id
lcBolvISkr/A0Vc8zrfeodKqR1xb9cBgDoWr8fU5r9pjq/JkhxyxKwdjbRkNFjuoy9Mq7oDGiVtN
qc7jk0hK8IdJA5ErQ1TAfPE+9+U3gJVt4fvho+fX/9ppweAUoc2ctJ9SEZkgQs8BZotmSsujrAEB
LE2/HOogAiAWTGX7yCWfWWaXFlRR2OP3GMTmzqFQHDOybL9aiZLOil7+W1q03jyCasxNCGtPkP4N
WIpg24CUyvOq22jqenjNSnNIydfs6ALlXFBUwZkL+nCQbdseHUhdtNVhGS5L58PmhEOBYvnXJ1UM
pwafY2HHztsk5/AjYSy1nguCIJ3b5odRGPeeKzqFiQUVFHWMm6+IEgsun28xMzX2U5oKjKN2H326
jPWcqHlx/RubvKVFMG7Bxk7W3AJ245I1IeUewI9Qod2adIt0722aWNzHbv/hpuU1R+daCyzd57GJ
yMClkz5MpIG2WQIHL5Gpf+742TaTCBx6gj1Iw6w6gC1+LbSJDSPH8hCIojrXmil0GbPXZX342fc0
0riJjfM7ozy9yKmi4XtwdEv3oc3wsSCPvqLpRz4MlJxAtGmdg0i7r2rJvFOCE4ygh3cvjSmRZ+zq
lTna2WGeyXGuS69uoqf7zOEAHXdBfChiWWH3IX/sCGaRnQzcXTIZgl6p++CWyXiOZqP3E5xT+l/8
L15gWI8h6mVHLmgI3QfhxwcU+C930s+YtJ99Ef3XWgT3mkWUyLGAf+yF5rfbxT/viEGIIvyeempn
4qxxHkZoaUfbn565QP9wX5027pzi2ffcLQUt1tHBPLWNl+5gB/F9ErPsoE2nF0tlvwuPzM4WFdDx
suhPGHPw5GWGHDuSE15ovKkjzPIYXul7r4T7EFsJ/WHc47oo7TaRzIOHlPE364OTPZubSw65EYuM
Qy494tDeiKGjnykC/TRA8bijGZFNNQab2/yPo/NajhXZgugXEUHhCl7bO3XLm/NCyFJ4W7ivn8W8
TszcK6mbonbuzJUN23gyHVQmJC/CNR+cyLlPsfhvYY+4q3IIj6MFMteHsgVkhX1o5NnGgY0gTc9+
e7Fq53lOhrfQ56Bqhzk+4rDDdgi5mzfuuK8Ch+9MaHODqrl15F21HYPiiRJ7+kQwEC97V5Qti/fT
sFyTq0x++WUoWZOrE9V9S9EYUVsd4dk3Wd9WdUepL5aRIBTPTheevXQ8lRXr/y6jywBhLFu1IUaO
ISL/L+iSCqRP22Dsy5Ph+93aGuobZiyBNjHtWWdeBgQs6hiJfbdD92QHqbMdgCWsCzd+783myUvL
6SLrAHqMbH+s0iAnsRhW0TmTfTEjyXVV91f2bJgm0wJNwOoYcRYUdYl/e91NAUU+oRpvgzfs2zGe
LmU0PSST/YFBEPUzxGMgPWCBaaF5dBOA4xHEcWTbjpW9++h65UsizUdVYqjmsIMBqeUT3xjsFbKq
bszCjBhc1NB3cYOAiTUJbQ78M8AGG9H6XOMa+Q9q6sVAXF+n1bQd+5oBtaqGdWiU9kHb09EkN7uK
3Q5NEavwOa0IBY8jVkwcSMvCkIV+ZDI4NvZ7zZKTX7N8E1BNFvxIvJ5qQx7ShuO5gDKwYo6nwQeV
esXObVEAneOYOi9p10Cty7lyNRa8oBiY0ibIUFu9xcyQVR8lJAPEWou5IW4fwHsjExAmC/hCsraY
CUiTk99niyFIJva34wosM30DTMJ033VTfAvy2uvM4Zjx7Whf6fqRnca7Z894p+fMXCducQZ0Ty5o
mDZdhtVwLqQF4R1jUUgc3PbGlHYdtCEvMO5Gp/0qs+DKbgRHrWguzTzgLkzHW+l3+dUraROlDYRN
GmtrmiP/DWH+UYbiVgnQMvbscwin+ckIgYiS+LC2rPgRrjrynQRgoJ7Pmu+R7/+OVnON0ph/EoF7
6hX40t4e93nkFKRI6oPL1YR2Duo53ObblulzwrqHMnjx23c22qb4YrNK6nF2eQ1qcGNhw6xhm9Fr
ZTq48QwKmXKrYeUwD69gyu7oxv5offJR9cj2cLFG9VPkHRqvepmhEyECchPIFQXLDk0jHlWKnurq
rZ78AxUb8HYtjsQ2DrYkLu8bhXkdWvypUuJ5ro36DmkaiiD1Z4JvJA/m2Zfmv0KTccyj4RYTZ3C9
CZQw5jaiknBWoedgA5JsOPBZjI3OGA9juKGhV+6VoNYHw4Og94B7WmUOt8pQH/HQvDZeBBEyxhOQ
jPqvyvSbJ8WTH83PQNBeSTpfyBvkG6ByT8aMKbb30RLncnIPufDZXISxfTRcfW1ib99Y6jPQBc+h
rLujrTo6q4T1HC3+K4ydaENN/IdISXmHAV1bciv/NTkfedhy9gqeH3HRcCKCGKa+U237XTXxG+fs
52BxUZ/LHGka9npKi4yD6nuIFdB1jnrCJzxAOuH/WeAGJN9FmXJvvjEthZukzjQdJD3945ksr0kc
GXheqNFU7JGPEfLzqSbftCH+RXF1ykZDNt2ECVtckcvuGkd/mlP8hAOWFgott6nnzdu8icQ2IA20
xoi79X159BMnvi8d0zvZcJ/25HHg9QdsHQvcwPRkpsGeXUGL4VwzxFjTGwDjP6FhFInyOLWRsZ9h
vx+IG3lrMStUJKRIp1/OeNihpzCRRIVLT7NEdX/MvkUKcb2XBsM843SXbDw/+FehXN36wngp8N9s
0kH8aNLjWH2yJ41r+BbY+B+cHODjPDnvnUKowR87vXUqeQUThgKY5h6Qffh/NmmEKkzOIc7HDb8t
9kFF7IR9MOdW6qOuqzFoV1nplr8RHiNqbVj0zeouEZNzFn5xV6Pf853tTpU32EefVTLTGm1uQ4dX
Q+pRvzpxfphyWExxaJ8GadPZtdQVLh+hNQq57jsTAohqt+wyqVkEi+tN8snp6i+6BekvU011P1c1
2kpHoybGF1bNpn0xrXEX99RBjS7daQNR6JXRKtgcg+tdKl+3H1ykDkGXVN9tphsK7NX40AuJw88p
7Tdr1jRn2XI+xTjf99iKgw/OTHyBbTMUT7Mwsj0sAvZbTY0HKKaeoOgI9nmJkwEkgpgZ4WfZQUWB
7F819TM6GpV2WBJR53IHf73HZ1Y19rTLbJ8eedH5bykghLsWUhAVwJgRDMt8YGRuv8dKI+OliVX+
80ZhbdNRfA+52Wzq1CLzW1Gnmo2e8+KpMD0Gg1P9Nin2VkoknqmlNE8NEsmK4Xn+RT/AcDGyuKlY
BECKcLHxN5nyPtzckheu+4Bv+TuNm3ACyunW1TeFx4vtElIlAyIUz5K2wcEh7qum6TnKyvQs2SJc
DNf2H/B3A301SkJwpSlijD9R+ilGthKqtGHt1yAvcksHN0fxZV9Z7ogwxiodhVAqE1eebvWvl1nk
L8K+KYcTkyC3Vbv/SbQtn4qEcawfRg/bDxXFpY5nHF9kphK4cOhM7IQ0kS3UZkpn+WIKUGgYxbyE
W/AIsa1ZhNzITi2MuZhDRFxRRVE1POtysYQ7uUVLczY9UHYY/eMFInHbsgArqJVMbTpuJPvdnUnd
nypZhzlm1AChKog+OsaGVSqk77hBbjMebFb999ZSmtvLiU7Oqjr4uVxyc4aCWJFr966ZTPyN0VIK
b4o/u8V8UTiujxVo2vluc8OSYq2C2WBuH8gGrPKKaYBRcSbRqYXeNVQzbhhn/KWOMgeuSkBiVyqw
VUEbM7gHuGm4e0+JurWFwXCq4nnrRNm44v1d8udF7AugkBFcIqlOpoa3+rMBKTKycxLSqE3nNGKn
wPligBAr0tVkT6zf8+AlkoH+nKaC20rMbW9Wy064jk9TNb92xPqJHR8LP0CvjwJ0wbn5KOhrxW1d
35V+/tZEnn8MAxV86Egw5zgEBe6ptcVjh+bLESxU/GO3xBrttAvZeTfpEYogUwOUHwoa3dIgMWL/
gKvE0OlamFaHbDW0tPu1KvxuXd09jniFKT2i63ct2jE/mHDF9GcGEhMq7FTCjJZ1PpT7IrABCmr8
Yk9dMykuJ/V9CgaOm22XbyrNCQzdg6jmTCfAkI/Jtu+okSzaNMA/mN0FnWdtQJfsGxXBYFXkgtn0
U5YTWdfS90D3NvDinQ6GqF26d2bswFPMDeT++JY5zB9DBemxsewXS5nYsVWqDF67FKJgvgPHZrG+
4+rbso5uLNKA2LVGzcska9/yuGPKbZEmwQ9UDTOGVqQ9geu1fEoQ/92WRUnnQeZ1vLoh9tmmX1A4
LsBIkYE9Uzyy0ZmexybU2Bm9r94M3gjYYIIMGJtYQOqF/DAQoGQj7rBNAdhrehuoCw1ys/PuVMOx
KHCv1X79VFvolJpPggcybw+ih8FIzHsgJ01Ut7bxnMwOdjdnYHkY8bcGdBOQ1ssYnmEaBHIJI0Ez
dzsK5NmmtMTU0AfUIeJ7YpiK7GcwtZsI8QGhCJiAj89wq6saYCDRJXj0YbXTOntu4u4GgGaifJeY
a8jsTJkEL1ECUQ99yC3DX0SbqcpwkQ4DVwgH/1BrsE3g5Kpgf5FYTY7RLG6Z0RNtwPfVZkTh0rb8
KkVDH5CUjwXnLHjgc5F5lD0nA98yp2yXHqRlKZV8aabjtV9Vv2z1xEZZvFQb2hOUNfW3Ycg+0yz7
w8i01cLj9oT1GzNprGerW0M5LvBomTZtudVcEzJD25w/rbhJAsCw1gw5oXKZB8aUqBQzQ+0/pYzG
zjZIclyJQYt1d4vjbXqCvIKIW9u5c4diQkMSJ2z15iWaJinf6QKcUfjE2/vZzBswMpk5vGO7awn7
AptMcCslA2bBgi94EtgUDuQ0u8FZcLKJ3Rq+s3Vfc3DVQj2ZSst74cY/o22/VGN3zxDj8uJ1XOw6
vKKtCvd6FWQwY/2fLmbd0Usn+yRwgLOny17twh/WlSHyszk5yw0NE2y0DIpOy7IiQ3ZZz/Cxr27t
jq8BF6EjQACcXB3TNeolQlIRGl+F2ZMSsMnS7UeLbBjh5RI4G6vMIyGNiNYjOqJRoEaDWviBqhI2
QpK9LT1Yzc1r2DmSq002GqrhiogAFY0xzlO8lfE7oOHs07bo8cZbaRLRxeXh4z5Y5QkGvzjAveFK
8s2JXWWPVlZAVihr5x/7sJR6OM0vHtLaZ4cOQDO35OBHsWEIM6oM/mlkhSuXtf6O+1oCvDov72z+
Aj/cBsWvbFq5p2563lGvFP2mtjd9D2EQ3YsRt0bm0k3MXtzd+7VPfgdphEpwFlY8bYMXbO00yu5i
3IAfHSGWB0Sd+skdRLd2VM6WV5ayoMoEu9ywE8zXL741U3qI6NjsfNrkAQ8rr3ko8qp9nlRQ3HwW
gfghBuJQblemjyFHzBufYHMz7Xh5B7UICnVquLtKWTiaSjOn7SGUvHCqhJtF3c2g4nUmrNvsdXjT
KvqCrVVuAVaYu7nuN2Ihe+ZWYJ3AXVBUPM4A+HPXYG/UQOlWaXuaCRmstDY4ijJfYVeD3ej2GJ4q
PTiM8k109vkjwp1jeg2HINq58GNXXRF/lH0Fm2WBsUf5wldfBilPj9lapTCLCm3Ks6xhu8UDgnIS
l3pvC/9OEL5BTkTOn0XChFHYL0NFc2rCMs7Oeo3nGAFINz0ZKRu/eIw+WnmKTgKFkJj0DPlZMgYr
f+SQkwbXAECDC9oct8WgqmPtAcCwF2JfLpyB8hhs3s3/o6SX+X8mHv+NW0YPgPRp4ovSN+gUVMcl
1EXFcckl2VjojSxLY1IlMw8Bq26VryG3Q4mdypZ+g7hCG+4edDEFmBkGdnKSjSZF7zjHw4p2djlT
9R3ETvBMGVzxr1gWV8VSzSHH9Gsqpme/ZX+oi9ckHzLSLB1/HtdYYpbNd2EiA6DJRORguV/nygAl
bPBwSJndc4y/N157SmZivv6kkIvbHhO7lT95fvE65xUp8zjqtngph0uQAQiWmodSuN1edMpYBynW
T8Yv9WJZ+nWI6CtFbViPQrxxW9e8HEUanbKSsAMLyjQ/CiNkY64ZrPcM6Nk18BcSV4tekXSlv9Op
BRg465sLiIZxrQ3ObR7M6l+O5Z72WQ6Hwcp/nDKCJzsNDyFROvys+jMMkZby2QnugVPGDxQT15t+
TJ6TAo4Y6yWohUtUd2DGOShnCPdmza/ux4svvxyRwz3Z7yOYD2ul+FmFwR6IMYTdeClYpk7WPUaZ
pznoKKlp5mZPAXOw6u3utyyMn8KFYeNJ+JxRzHeNOxDXrCw8h/5EjZY+5ZJ7vMyhwCSD9YlrAqE3
y//VMXHBxpysdRXOb8PoYpWrn1nsQCBxor8e6RsIek7p+tBbVzfpkMzA+m792jiW2jN2lmE8+yH+
2cFndznaC17ZsuLtHFTXSLoL5Dmlw8Kih6HnEOzwp7oWdOJR9T8eXZZAFsl0egFZzbhlcjQH6yVk
d8V2b3gNx/yZWiiXz43FsJtWf/nc3tUhupfvZw9YQRqGTko8KeHd9+1EidvInOVgp6N4bKA/CGeq
luJTOEF9mPCNk9xW34UoAbgL4YFvK17BBTZ74bcDMSs84kNABWAdEeyvQkQr3hZM1ZKqeYkshaeZ
tGnZiH+djJmaRsq40r80tHHt43Y7YYOEWRyC5xCucXWd8tYlpPwL3wOPZyOiL4BmhxR/6lP9Z0wh
vFGW7Bh6rADG5nT0yjQ6NjL6y3QPTK3UcEPBfz6URg/WO3QShv5hOHQ1VKt8RsZScZac+2xKDrFG
FwZECkwjrDS0DziT686UfASiCA4E909BFI4rgMQWB3Hj4/zK3926oyKhrq096z6BXk/UNW/u58gt
rrKT33PDM5D39sIrCJCB6z8/ZZ7Cq/seh/W9ai3zMqnc4w5Vc/dxKnzSK8Pr8Ro2uvnH7YjwuGe5
P6QV5L8IqCQBdJbr5VAPW3wi04mqeeygzMf006bBPVMm6jrTKtlEYbPEEvKUor7uiro0N1OxlKYk
ZB3ixUKr2uCtmqLFWomiS3g7unoxA1BDoIGIkfeG3y+9dnHV3yeDzi6DEz/5kg8jw1Zz9M36ox8K
zcpVotqFKlsPcZDdCs+usW3TTU/c2vysFQ01lmd5D7EcP4yix/9Rs4uqu4PmlGE7y08MA47WDh7l
yJZq05UmwpobDMzoPVItN+J5n0a8ZLJuqBnIlXcfDIpMEXWzB9MwrFeP1vCDh09glcfVzzAsjNnC
lcc+yL9LqiDW0IAfKiL+aRN8uWyntly3OKdzG/U4nbDLZP7ac5pfbJa4Pp0Gbnef1Zc8xSYdjMDJ
ENaacilTWuaaceqtNT4ThdI645mpQdgBbzKWsPK8cSsOVjHlr5Y9HFD0I8Anff6gDMv7YKYuN33d
TAeLbOqDM7Z/XYVFN6jret/YEYtEVfkgA2kh0FxYzZQolZE6as0N9YvxpF25o/cz1TSPx3zztrFt
vDcyjo+e7X067DGBAvjzUfLd3Y6YJzajF3zSVfXdRTF9KxK1UuKGQmWrXr0msS+56w9bVy/365Ys
aBPZw8nu/Pgf6butFXXY74O52QxNNezDbPpS7KAIm0X1MWgLeWPjcIZeStuTNMK9DpGuWk8JvOaT
PGepYawcmyHfHqIvX7uYed3hHYv4g1v78lDzcO35xCTAr0KcwkhhBcI8jov0q+/9LxRodiUT/T1B
25VXKVx2RIb/HiB03Vi9d8fYqCGAaRX+KkcNV0+2eFeGodtwu/bWtHX3XH96BVdgoPsmZ4cRE27Y
DZN/sTvBI+7RuRDjIGNONQqPbB4NI/0m5kcEn45kUhUWWWXLEeAw5xNA0INNsSvB/LNtjQ+F4b4F
QemlRyPwxNKmPdj6ni/BLZiCfYIniUI4WEmTenLyhXls7LMiuTiGejZL+yZSr9xE1MgNMTR0YXHm
6NK4Kd7bq3wEQgzTfhzmRyRF5Hxsmyp+tahT8YqSF5tD7sHHveqCyV+CBrDIW4WGMMVwBDwADWHA
NqTN+8eFYFHBUwcxFqFBi+AxndU/f7ZO9oI6npERah78rKMJtxA/fsqjCMNgXWZQsaHrerO5jZL+
3q3ifyIlaaWaZ650bMWK8YVaqsOYs4jDFMYxXG5nmmVtYLG4f52T65rbtFTvge4+/2fP4JIjf9br
hK1mBMSUFxtzp/rUk9di6JDEMOHTuYF57dlVQdXwKc20zauflZcZy/oGvzXaI0689WKJ/S7GkIFD
9WfXY80Z8YJdYRTBasidZd/2FQHlAsPgP2RIyrXbCXKtm9zTO37r6I/uAeEjCJirqurGvewHjBA2
u953dsF/jZce8pj73DzrDwLY+7KzT1WQfhRN/2wV+SFlaSHhzwEJil4tYrKpYKjNc3nMzfA49P6r
VeWgkk1gQP2QwcNIk3Hr4dk98PrlEsEFYCXMybgXZfiAsf02u/p7ooDuQLQtobNs5AzXz60pbT5X
8owg7O/dJhcr12adBDH5D7IzNEGiYHundcyVC9h8zeZpj89FbCY3rrcklZPdEFePJOL4l+IvmeYv
NHSFOxxU/IIzN9rqPioJZ9AkBX0/JQlWJkToJsrIN5Tl0BjQTd53BDrnjRP6jHHrhj1TAYb1/qFE
mhcfEnJujz8eSr2TVRXZNEqaJAqdiTLo9/IwZ9ZH3M/vbg8JpccZYkjj18t9xEuv+jOrKNwipMKB
1fxNDDHBJ46bB91Ef00SPetcsiYP3ky6hNcLW84OlzcIT9rKoTs6GXBlBFjNNrbJHhMhj0z/TJLP
KL4JReSbqWcsTsXwlCcsl/kLPoFHM3hCzL1JwXUzMYNwI3iNooZUXvMZxQS7CUTzs4dYRwduwWtT
tWfT0d9VJ70Vycc/QxMRcOvkeYx5Mzt6sXfGUMAm/eaKKd257gjnk7FzA1UcDwqhK4UyRBQhucPw
XkC94UpLJ/JDOY3EEXIsJ8KxWFsNy4+TOk/EaQFktzudLRdnt2z3cYygGlaOu51YMz2SrYVzEWTv
JuHFyC9RasS8NtzmrRTOVTjuzvWairBYfyMGexe3zFwwnunmc9lg1pw6iXDIa4YF5RoT8Y6yk0ep
623Q9cw9Jvyz7opF48kmV0rW411Z7jYz/JNwLS6s9YCmzCGn5GKXq0a2hpZ5Y995nWbjUetia3Ed
I5/Ozze+GCGckT7kZcZp/I+MQf/oTCwZMQqzt9EBv7w2ttJgASg6C9ShyEjYFs3JFtV1GhBKnfFc
28BPhuKFJN+Tp/NNajgVENcGDytkDmsOD3QG6k3kpu25FcljWFpY/OqR9zx3YaHni18V9npImwuv
M3yMJbG2QV019wFDQpyRCwUqiebPuoEh5hvhbmgBHORpdR+b8WMTWA/sAhGqsTjl6P3OoB5pWthK
vJsrS/dPYeJ/59rmA0p/qF38idvuIweu0Cr7nqzRrQ14eQQg6t2A8lyDHFlDeVvD72pPqLJcmXEk
FGtfpPRTBGcTtgXf0aurMGpnWXIlabwYB1m5TJl55zPZ7inD3gzwz7eSjFs7+zePWktavrYqNJ7m
RPh75bV85cvvSvt0zgaYo2aTPbU1nW3lnPOCFH3MIBLGwz7Lkz9vBkiogycuam+eJ19Mb/olqbKj
xdta4wCZ1/MIotAMy3e77HCzNc134Ljt5yxjrnGgFvllon1WC/tgwy7f1DZbj66K1BUx1T7aQ/8K
Fm7XZ3g6WsGjapnRzWYu571Wwy1P8ucekd2tCTP0g1rSWN6FHshoo9n+AmkJzpHdPkojY2Vux8cG
PXhdyYAqeiWv/G6AIcvm24poAEjGXzmx1QP522zrVv6a5E5IKj0mLv+xM765I/h13EgHnCj7sjf3
FMd+mYZLaCL75tm4jOMMAYvPLkeIXNtl8KBNlR7STm2b2t4bBKyIMr3MXvha181XHAU+pYHpizc4
V09U0CQSfWeaBf2B3XTGb/oXY5TD42DBcaurrSX6l2lOv6Ae3kISC0uvDcKeLc+AQu6zehq4wSav
MYMMbpn4mhE9mCK0kcLSbzyAdDf4w7UxS2a4Sd2rzqUphdOXHpV/CdIJBn91TMvxWtPf6xca3czs
H02PHU6Y6n8CnPaakeDfaLt/MoDeG8BRPodE51wTL2A2Vydt5tR18Z1a1U7yNnfUYnNN3CrT91fw
xgbkpxLTF9UCEZfFFnB7ezI8rHNdQQw69iJECsVCZLw6ncFqLA4++PDzlYn/OcYAL/3qvufqgJFj
pBIY+4SEpeBbBsw1r3oHU0CfHtGmojJ4NSjrLunTlw6Rk+IHoGGAOx7A/a/tOAYaakHGLU5RM36G
Nm2KrmfeT3o4K8u+HzVLD9UdAJ//LFIozWAdbhO3vA5Gss3b/shFZiNE9hVx++VDLwxS4bhDAosK
DfAYXGhplkJfiI69OVJh0rRP0Sig3w84J3R9SabgOy1jbkk2wdvgPbZZUNvTk/QpwLOG4BD5yZ5v
yHgbAzM5eI1trKM2DtdANr/mcfH2OXG9y/kwdiB43FWAlL4WWZ7j9YVcNsluV6caZxQX4GHGhpcU
d2bpv4Wi3rVwJBhDuPwyiW5Abm9szR+1DueNg1t5i2ljF3XFa52VLzmd0+s0KF58E3nWLdVJBBCO
6uQNyxM2qsiFm4DgldbzbgpLiDlUnzhTsSOgXG0rWHZgdK6YRT9bt1yPE/Wi/mRc7IqHL+n7K3A6
NB8p+dvFWJwFkYMg0/Q+QOQHhnELEZi7HjNyVldnYMHZOvRd+1zn0dkZXVTIbN6TEP4sO+wQeK+o
gPCznyhIt/1ov1m52LBRDdcDJrLVRCsUCV+d7GQjXsjt43Aq+Dw7/5IK51ABGMI5n5yculB3UUA7
mjuBATFyDUiD/9yQwE9QViFizTtZBhsJrFfG/AI6ZymS5fptiLJtOGW8xzwK6Eufsypz2wdOYrot
lgLulijFZujtsw1RZ+XZAnRQ7TNOLohpgh1Z+ZOMEMn99iON1ZFw3Nl2e2DmPsVKHcZevFAUWAWm
l4JOxc0WU4k9uaweV7Y/cXCmn4OaX9SkiZZwEVolS+dBKKxzaAhSpP4z3bXHuZXqOAGH7sbwfcYc
A3xahzs8FFhcO2ohkJo3aZyf/Fb8pS2v8yI8doXxlpW1TVMhNtp0wcfoxOfHBFk99t7NC5i0YSIH
Xv0IxOYYGN47/twze9kHiRtiXfTzi2jlBIMqeRYQPgputcQ3T6h8uASEZNtVlJsRv4tdKAngtX8G
u0SaeTLuhAiOTufWG9H1SOHqmLDXzydqJVTAIBZnLs7y2j/jero6lfgNLOvmlOVXN5PaDgkW5nnr
rAfDO/AyuzgVc00+PM9hKA7z/5d7AE5zpT/xKdB26U9YWPlXoeWSlafztb7W9tL/gp0VMcnc0DHx
UGcFKfr8N2RIGhLEmZbsZxElT73vfQC0wQHbR49Dos6D4m4W6ObFb7sdyudjjJ9v23Tsx/C9/vCN
Yd8LJNaz7ZMoshdTJCwaJHdJK2mAINIBO+nY3PtzBVMaf4xhYxRi+12sqFQ7zH12kRV9zgGqo2T+
7NGCmRzCxxlYOy0uvBE6vjD8HQ9z4v/iOX2t7PQSGu6pZW3BBQ8vkFUxFEILxBTRxa9VjwN6Gqju
BeOBWt0QmMH0zSYqQBwU4kCV+bedRWxTU5aFA9dS7KMOYcwNO0UIKsUlEOIh96evyK2uNCv8Vmzv
mFnjTYzV2wLBLkL3DncTlu8i/4ErUa0mMmZeYT0lfk0Lsw4oOVmM0UC4ugFuKxe989iXF5G4F0ER
xFwwIroJlta4PlYJXcBT0z9x1X4YfHGoK/kQOTl8OG4RKRCHIcGgmvK/WkYjlaU+tRhNrL6aQB5T
Sz26aX+SEMn2NLsxIc7JZyRKfoTYPuNnPJoOKdQmcuv1CE15PQK7SoOp+m4CBjolkLgRLM4YfPo7
JWh/ybz+S9RsYaMFUljnlb0PmhTjbKPP7El+x754g3xFzqLsfW4r6mS3ngRr5FwBl/trJ57+ZNaG
51w6eydtnwn6g5VPKVhATDdOrGPVGsWSYjyD61I3jSc3pgFTBWcHLbsrLBRf2gtiOIErYx6fO9Hd
EMI5bdrk4BglkE6j+zPxMXVhuoPpcUCaeAUg3qwSA4ceM8xHXJpXa4H5i2Xdkii5nW37X4sFVSti
u1gHI7e9N4zuheXcrfKMi5ZL1wDFi41uvyC1/tadg4XJ6SmsJo8PtOXA92Bam0bwZPrhuKPCmZdr
7FxD9rEia/6EiSM3oHd8NVT1LTAn8jF4Ql0fGaBIsjudLKh1APp5fBra4qt3fX9tmVVwJFbSYItS
vPLcNZ/2K7aU3aCdX+3n2c7TZbiD3fqQ5V6DPZcMXUTYkNkfXTyG174mPkrHcdhB7qs5fGX12Kvm
BfcgNIchKukoKV0Mqmgw7Bg2g+Py1eUEoNJg3iP2FnjnYBfb+N53Yyb2YR5ArKWa286LkyRcHwiD
RAEFR6wsNpyg69HrfnTqpduOBdKOxTGMJXhu+9oMce1IkPuQ3HlTAweq/hfFlneSc9OVeirD4tpS
ydzZ9t6ezR2FCc0mDUbwCua3ZXOSq8H8SQVbFNkHwBx1s2c8vbULcNyQR7ovZ9Yn5IeHJNrLFguJ
EvF2tDrYBCQvtyZ+yTWoz2HdxyRq8jmMdoNL0MTiOasiChmnJjmg9b/EbUrP5JjsetPaIcK8l4F7
NqNs007D65zSJlqKByvKXwJr+uXF+hJM01eaWlhDe8fdzzY0ZgETVIfOpVfZ1nf/P3+LYktKR+OP
xYIT9lxck+qZx4t7SNeRefIJCOmzjCpIyjXpmxTOhWV9JAW0O8w9V3LpuywPud/RwqXS4pK68qMw
0yffMtUJvz+3vkLdZ6l9Yyfx0DnQIXlZbTterqvZN3bZ6OzDrvxndNxILfWnPPcuVQ5vxn4/F/ll
TE0QNQRXgADIzz6jj48snyi59dnZA/blDQ1QR8o6Hs0+wEVl/bY2b/0xw7ayeAeEl50sId/DaTgM
ory5WV/xYmV7atLlm+d5d4DKsilrjNQuGdm06Z6DsLnhBt3DJbPZY6VsCVOgOArZa+3jg70Xtd6n
OF3KxLw3O4hDVnfWqvw02vreHV28nGTnqOakIxAT8ZBfEJ3/6Mza9GFyGTrYMdKLnppWVCs5mx9h
TRP4UgiKuvqeYZqdR++9T0R163m2ySwjJTGcciUnpk3WjEaFTCB+WuwN0DKk+8/CrMxvsKUO8Nhb
6qelxHEdO1W6lml9m1G68abxiuKsOsvc3mvVfE3aw/zoCUhTeeWiMjDPRWA3eBuN696ynhWinFWp
LQeI2nce7GvqDlyWdCwv5D1G73AzmKR0CS6AlK8ze51piiB0Erb4Z6YMMZmYkB/Mp8z0XAxkzY4Z
CcguGmToqy+vrvas6GcIY3V/N039FZu6QX8qI4YV+M6SPHw1E8fcBT1c1UpbDyYrwaMb+vAtoXc8
1158Nlv7yxjts5FPNPkWICqKicNYVSDJZN6ws8FHOjUXrlUItmrjEfHzpnnnGvjobGvPgu9ratQv
lSoJLi9OjgTkiU9kftUjK4MmfU3K6j/OzmQ5biRb069SVusLa7gDcAfaunrBmIMzKZGUNjCNmOcZ
T98fdBctBmlBy7tKU6kyEQAc7uf85x/Gg1e7t3iekJHOdRI57cNqApwegocuMXE2QAJLqUs2r2qW
cGe812Mftwa/MC5zwz9E44zUQJFrBKKLB2p4Z9bjg2t7B88liqwt0kufSn9Vz8jTMMV7Difgk7qX
DwkO9GkxfXX9+Tbq5Ff4zvsMHdMFmYXxahLN45AYz4YNSG13vFFifLG3Uaga/cD/bjKygluOb2rQ
LqmsGHjBx+v2NTaUG4S6nPwI4xk+QCutCgI1U0FSyOB/17FUZHIugi2FFGz2MeGrtfwCT5lslEBe
w9zf4ipSrIrFQRwt1khv1jAYqdtm3Rf244Rrxro2SCCCVO1C+IRlXz7SD2NkwaNrRrVYqqtgN5bq
M3a1X2FF0HuqF5TT322R/3LnAAEr//eKyt2qvzCYBcAkAtUvvYc+Db7OGWSVjqg7tSzlwm8/EUDx
2QNpJUuJ/KhG426PhGOdzJhD1WNJGoPtb3ujBUr0flcuA7ophGvh0T+6DdBnw+gxcJMrLBpb1NGM
USxekTTbEelFe/RHcuAbYIY+dxkGl8NRN8wKLSvljK9/QbuBm9Nzds0dzVCpRyTUVTtgLY83+0DW
kmtU9/nIWTeGIl4TSLGuzIrMVz9GGeWUkKXgdm5wwdqkdfGkrA4UVVebQU0/zaZ/HrNxuMjx2aQE
XUgENb7clclmAFlFrKBpmBDFBJCBVeysZPwtLAuDDOJOIuzK5aS+BxPC+Xikh+56H96QG5GoQYDZ
aizhkcxm+tUIzUPjY/aMf86Ut09DF2LT2Oc7gOnbwjFvbLulIDWnW8fWQP4F2K8iGAKI/9ofJOAh
yhDwZ1qj7s6uLGCJuGPpEEEYt8PzFFno2XtGeFZrfFU1g0QcGdegPLtK4kLgZcccC1d0tx55hLl9
rHrzSHz4Jqvma9qDz30eMtvnxISoPe8kIgA4rPd55eA632CVGaD4mlP7dznKIwKACVxivmZqh2mQ
di7iXD9DuIYtE3ovQZBfz0C7RFNAAjL1VeXWwQ63/K8WVcwksnilWvOzKGBeCmSGLtRJsm6CI94s
+3H2n5OiAfEiOEML0FP32OHKedENfrC2vGaNNR06rYRAPb8id6TdUoT9RAA2saPSohtZsBkKvas1
qlO3JeC2TtVjCP2UYSO/B0z2YsaPB7cDUHhw1JpXyFy6Bu1tevPJs6sfTjz1D35E8m/ZedcQDjGD
xPdamV8QtG+nbty7il6zNfyjV1n4GDORwd80htEA/lXPlwWZGlCZCPFyZsx+o65c+/D1Ltw0+ZWX
7oOR9gTVdcN10Fi/dettyb3ak9FwYzOPaTPEyB2z0KEvCP7uyOrIxfxEyq7FgxY/RdI82l0/XtkS
KW5rGuVFrSbrUxMVT23NE3J6lz4DswWKp2pFh3+vakD9BOdcR3c/ieP+MuOzg5JfMv+E1mWyrmXL
ThQOCV5YjXOHC/bBI+nJ0+jbRef+CjIm+/5MTChG+YbjP49GfxcRTAR+CkljrA4EVj8C7oXrKhVX
lps8Q8iFpj0VX91KPPIfs/A4bL7FxGQEktQJIiEuB06MSE13tsNot9JzhEt99iy9/peFBSdKyRGj
UmsxgsmdH1gjo2zKLttKGMfWgfYBZa7ajCL5boZ0RZPEgyFmeg1dMDkEE4B5OcC1DoaGQZObPtdZ
/KJlNDzY6Cq3jRf5+6aC6KRzPj2ZgzIHE06NciC7daGHXWVgEftw4Mw1yvwZh/w77GFuhygBZYqq
aWfKwKNXbN19PdvtV6ODUrig6UI3Fe2tmV4GDQ+kEfieYp38g0odVX6EwULkWQERDF2zwVHawEek
FLu6wdRnisWhG3D3KBCv3gB1FtvG4tcaccd9jdAXFUFAVwEDgi38FizJp7z6Ftp+CLvH/AzCbV1j
L1HtbNJMRwzY5k9tKQzmohbC8yITcp9OjsUonKTMA/kn2ZOIW/DIWX9vUKZh4eIc8TDzae+HYRNC
xX7BjVpeYp037bXX1i+lMzT3Ne/+geDSjjxNUT3a/Zzveoeg2nho0JN58U0MfIVXGokDsBsebUbP
t1mfl4QcuYxUUVfTTWOSy/oUBjq+HKpX1t92BRVlOpH+5nlNtu9ppXli+gnRUPfgdt1vfHl/DFjK
7HpbhQc/ppNk6GIc5WwU1wSL+Zvcane+M/0iWh2+QNw9W5VFrCq9EWng4TPKBtSkJZLoGVdy0kHB
oisn/dzh1wk5O0dJWX8qQVfQz2Dm2GOPt6k1spQC5xcRsW9F7TpJrZe0mYpd2znBisCMHb6vzAJH
WywcxUqvW9VY+UpFwU/SJpsjhAtitGwT0E56PkyXzq4f+orqxg2R4oVpbl3ZyLo3vsTdTDh+e0ic
3HwgzLxcu7rB/ZmRzFMRejNwKhnBA2kwlPac1HUZzw9GnGAelhZPJsY+FypTHqCbooEjsakG7guf
/Hm87WPrk08GGCl3AK4Q+YlCtGrgktaAxmsJB3+omBrIUxDgHCBAuy5+4KLNaKbpRw4vl3Nh9B85
x/HYaKFVtBGY8ZwM+VVXqvizg1AZskhPxWMZt0lGURN2psC+InvBw4/j3qwujQlnM2weQ2SlxD5A
smMpZODhdKU/ameAUIE5Jqhl51+POcdwkg/tbpoo4dIkYELapvj0euIgpxhjhKY79gJopBoSH7FV
vxM9A6W5NmClqPkrmjpMcProBtcAcoWE8923sAoZPWs+Woz2ke+YSbQrcVi4VmmH2tj9nJiRs9Yw
l3eDDwbvGyNjuXwYttncDxc6CGlKZ1tS4StSq9zysyqsSxMx+6bMm8e0yb4iXJ2vscF7KlEwreWs
MbG38TJLhZl8tqKx2o5uG91hymduhhpvixJF2T4FzNzpyMOW2Ef1YDv2dwc76o2W2HlYve3/xG/Q
2xkB/vsNM9oKG4cbbeMQ1ACpAQcAaow4QnKi86i7lPjwkD/CMDiiMX4xs+ZTMc2ftFV8Tiqn3xl1
VoHexh05n3T9dq48UAgiOYJkfGhqs1qHyrqRuhc3ojPJQYoEGniDGLSmSA9GrZO92VADeiQtoACn
QOz0xMmVDbggQpaOoT/Www5Wjb+STHM27HvMi2rKisTH6SkMJ+y2u4cM2ohLnkEWwNlWcWRAsufY
gweVkV2r8H8Iy09B4ODGLaiFEch3943lPHBoJxtSgnL42dUtv3cRZ1JRzMNDWab7FPvGlRXHB9PP
JwohBns+Vt6XLvZpq9bBgsYrwU6UMqFECfhse8vurY1jtj5/7O8zjLI2mbVYbXcpsTaqewY9na6H
uJj3UZH2qzLyP42NS2CsSQLItFDp57hdNhtGhHmF2r+OiTXm5HTXHHIt6r2W77MjhnYDuWcx4ImN
55ETjSpeFFeTVTPvhLBP4USM1lw+4JdaX5o92hNk5Y8E89IT18K+APogri+zcB7USIgpuBi2dWxB
in4b0ttIoiEMUwa69bHHZGzlhe0vXHqLfVEF+ary4x+i6au94RkSbza3vZGWba5amRP+7USPVoBJ
W+CTn6rcov+aauMLokbnEp+nZG8wqyKhTEIAcqMM49MBYBmyJH/ujBg6pmug0mNzqYtAfxYTdUyG
n/eYqHkF3LxExxbV1Rz2pFLGuCc4FaNOdmdy5yiZx+Yxggn8olUtiLE3Edfn+XRl4bq0ZntMN4WH
c/IQz/Iz4hT7O/C+fsFY+HdJP7KnKosO6BfMg+jx5IBpXN22EYFNuJvjapRJCKGovJGIQP3sv8QD
/dAOYwx91VOF/sAkqK9gnUpEAHlVEwngJhYNp2LxqcDxvzITFJ+Uj7aO6lWHPSoCmmq4OeLZyjGs
hkPuX3dezxQgMSz44IEiOKzXxiGZo+aa+aTH3MNz8fTpPEUktA0MFythPdKWDD8FppP3bpDy0iVm
DDS3McZzXaNe3LplCjhY7bfSjScm2nXyNPZA+6HZtvdGkahjNdc2zCiN8jcefYeG32TC2OYWTXgs
0/qojemnjGxxIGaqxfpsIn2vwZIKnXgx/ChqXJNKRvEoUVpi4EiI13deM8Jasrz6pc9c/uuWwAGC
OG1EsEZJ7Wc12UDNipmcbS8gWkhqXrMUEARDUPZgsbySmB9eZRWttINFyY0bqd/o59xtWNrEB5iK
vsGVdIg1g094DiR2UU0EMRZditpzPcyGs6nC6Fc3lr8c5LeH0HIRU7Z9fy8a4xqArbuPTNAhlTO7
wlsm21oJ5SwSsx/lhKNDmHuMXzzGQT5hQSuv6scvcxFYzyw4HDSdYN6ZKLj2YEjBno+oD7atSbQH
ZTA1PB7UW4bU9UYMqbPF28Tfl1mgtjYWJ3AmLTDYxG+AX0fnZYJh/gXFSHaNJIeu1/AKXFDQLhzS
wY0ObY13p6qjaF+PxEKwzQeLQTi2wi9uUhuXPdmr90NbMkzAqw43E7YUzL24GhFg4VjeAeYpfF/l
tBsY5d87RqVufFbQjQM6ueqw2eFFD5d92fWXpaPD7wzLoaBVkAbTrplu544LAzml5rHVPQlws2lh
fAXFbEn2BYMtipldq+hon910zu+aQtF8Tw7Vp4vOpFUOXXZBlhIGieowhg2+flMQ/EByGR0GK/g8
Euh8UGT4PjShw78w0zZB1eURmhOhglKPV8YQUOn1I9hGWmThjiUA3uUEglKnAS2V8SQWbv5wmdlV
fbvIebF0Q7CnaRM0HOpbhrwEPEldh5tEz0RpNXUClcBDieHbgXNZsgrZaw1nPHZTSlWLa/IxdqP+
umvlvULLuZoHWdL+IoUQmA9ThSBjHk1pbxwJsSi0TcZ94LvInVsEHZWlcZHvyOFdCSvrL/F2ii58
6n/YlE7L7CrPYOUOCGn8cpKsKcNVl8rs5SWmnhwngUmtn2UprgqhGdD1tOZYkXEyC/MGJ3k8/g2o
8peC3PtVZ+GeboJYUsrG9jMTT/9OtiIC8WnR/PiAJUTk2smqoZJiegJDGtpCZ+5rxMv9uk/RsV6Q
RaLcHV2pTUwWbAM+0YZsXbhnuCc2fG0xxIoL9OfeleZAJ2wRo4zmsphS2OkjwtMKdaODkywOSXmy
VxW6AQ7Fwmh3lBHj9r/IQGyLAbd6yLkZJkNz8bmCTD7iWVdgcrzu4+ZXbeTPjTNcRyV7xJyQY5KT
DE2sZSKOxIyzZ4S6r4DvZ9nf//tf/+v//p8f4/8OfhV3RTqBOPwr77K7Isrb5j//dv79r/K//9fD
z//8W2lbe8yEXe1IU5mu1C5//+PbQ8QW/J9/i/9igTgDvOOYZS6T62mJjLkEF3FysMCYhOrzV7Pf
Xo0ZkGszorQcWt6Tq4XxhKFFho6VpEITvkZUkHFPSiHD8/MXUm8vZAvTwX3Ls0xTSPP1bXU9JPIh
caJjYIuQ8BMRu/kusthcL8RUdU+1OYaP5y/53pMUkuxyAXApPPfkklXWYcxdRvGRwwZ+FGlVDP2I
a4Vrznkr/vkNKs2qNE3To+Qxlwfw13uzwW9SR8oYo2bHu7D7ERV/RLUEV9tbdTi2r8/fnX7ngdrk
ckpWumRYbL2+XoYCLDCiImKoThKFMGBgBiDkENGjTzpARaIT1e3PX1O890gdhemNa3nagxvy+qIE
X8H2bo342IfMi3eNdLCiRhCIwHWjzMR5RmMZfJOQT7FQThZPA/jcwW0AFHFZDZH8AdZIGE9Nl6Eh
mKEmp1aJ3W8f/Mx3VrWteAnYE1q2Mh3x+mfG40jPJNLkSL5huymGON0yvwMbzph88CFoxv5xv6+E
stdwTAgR6yFJuh6VPfs2BJIxd9YZxn7b8z/svXfGQchLsyG8anXy+CQuInoOxvgYISR8xnU0uqq9
0Skv2qacxU0Yqhy/ezsChT1/4XdfnOvYnralVDYV5+sn0kP3YFrnonDNrQSMsQQ1N8VxcDpcZ6sl
Jh7TtMvEoIwo4LUjTDWJHLOzJ8sJQSIDikplAx0aadF98OFIZ7ntky3PMQVMCYB1tgjv5LGQOtKO
VtiHxzRWHHSTF6DLW9xfmbyx3892j6HXED/RtWZXAuVMu4aei3e5dMb02xi09g7riP7edWpY1xLu
BlJBty8B+z0De5LGeJAgTsfRTYrn0plMvB4R3u5jYQW/LUQZn8yIgrBV9mIYHLv0Ty3+lpYSu7x1
FkuMsfnWZKQbVTgZfZdaYQKSjlo/RjbnTCImsh2Uld45BXqRGBsB+DX4huC1Q6HStA31UO/l5mWL
IHsnw+BbOddQgwyyk6fJQQZaV9UtBTVZXgpFhQXpfu+4If4eZeUkUCxEHjxmRaVuadFLmBNVcehb
XTwlM16MNRPlF5VP8ddae+WPyCRdDdMg4zq242APqxtaDPqVft3Nid469Kx7e/b11UA2Gx2vY6+b
nOhKz5+Ho1lJsXZdxLWDDRsnwTT0akb8wajIEui1JeJH7PLLZB+UCcFwRls/mtjroJfGwiA4CKl6
Du7GxO4OMypZbZCzFJ/ZqIy91IsQv1by1zQ0UHRNUnoV028/3ln1ME0XyIeTI9o152tpV8hGsSbE
Vxy/E0jevbWtugZSJ13Jvd3U8T3ENmhGviJoldVgXxSDxLME55JrYm/8T56ZduuhdMzrtM75sC03
GEvi0qv6yQOaAN9BDv5tMIr+RU2lxisP8+a0KcefJgrUAPC4RiBP3QPBOu0uaavjncLRYw01Rm6w
c9C/EzS++zrNoJeRDffoFJIxaz8TtNZjmoRsPNDztZ2M02MxOsPNYNcONVOUfsFET1yKBCcCVLfI
cY3YTR/MsQ/uGpmQIV9iabMy8g4bBHpeGpEsbvIDyaEDdC8/2cAASI6tTBpjNzgyw3MemS2ndz63
EM4WYFujn7uIawZiF+7cQI0xot5k3EOKJ9BX7q1VX+XE2+Bp6bgqRfWRl6vBMIa9rwJ3Xot2Hl4A
druryPOhxAIAwlUL5aaFdk3oMNGaYJFqUqvUT9tm0xFbsXW6KdtqkapPHbaEt0ZTzwfkge6h66v5
R51L3KmMkRQ51JLd1ke/cuv3uthko7dkSLrYJlwktRWhO2oDgyoW4xdQLs9OmFcPZPJgI2ej3Zyd
yyL3huusnPzvxdSQoZEQfJETw3SNZ6q/mzS2tBFsTw+nf0mueYI3Be6SpaQn0R2zlwhL9avGzjiG
jDCbnpsGmnhSqkXTrEK9CtDP3dhZgPORP0UO+URG2i3QR+f9yBrIiknV5luHzYLl0iUHRub2Hv3s
cBMlzvgcmtyQ3Tnml3nAOGSN4sm9AchofyCGbZKV2/mA0lY5bifUM4zvEoJxBjl5hEmjoAgTP7g2
QobjLJnxtxRVrT44yt85ihxTc0ZKVLQ0qSfliodBaJ61SXSUfhIn6xapBcbE7nPkYR5h97V4jhum
LOePoTdFoGvbjjZN7VEqCbb716fQ1JBHJCfpHeao917i1H1QePm90JjWq3nRUZ6/3Jtqhcth6WGa
nHcOzoYn54o9l3xXPTmdg3Rwy88tOX3v4sZ7HOB5/Dp/rTclh2sr6aIZUo7r2Z44KaSRYhZZPvXG
ocs948qprfoO3mn/9R9fhUmuMi146B6l1slV6kwb+HeN3kFB9cA1rpWlvxv90Pt9/jpiqZBeHclL
S0BDAAfKkdpSJ8uDdB7dwBf3DnRD7baTDs7GQflUBZ131YziTsuxOErMi2+DKP4uJLlQI7vmP61x
+RXIWaniKDaVo+Xr9YIXsBsM8wDHI/Xah7KGOZUU5XfhMuERrKEjqTrOB4vmzYcByULZrBzKEUEf
dlI7YmHg0EMHHtMsNiJaWFgdMFp2VYIWW1Iorn17tlcfPO+3y8cxGVOYUgPQUdMvf/9X98AgJvYC
M/bI25yK8HomdY19sU5TRFJMpvQ+bY3q0RhSMumhttcMU0a7Iv69QKq3A1rKHwMXKoumc700/Saw
P3gsf0r7v1eEI0wthcSiTrvUr/rkY4oiLywa382wKxP9fcfgBaIWZBLZQL2TzIQ5QcEmlwQgpkmu
c0++W/jBj3j7QTssBEZu6Jg8xtYn76YDLEmIe1zgmyjesEQ5ZDLpXgeTJz+dfyPLVvT37fIL+Yw9
i38sveNpYzzoGGFAZKiDF0OWsZHeXvR0XKjgOwQAE5R34BexJNDV4sbDMv/+/PVPF4QDBiA0a0Jp
IFyq49cLolcuXXtg+XsUdTQjScOuurbqKvigM3jvOlg8Oqx4xcdmnTxSkqSScsaJeh8XLqYTGDmR
P+5X2BOfv5931w87F7vw8iFL72SFB1j8gQZjZDgjuDAuCt10lzIw/HibEdgLvxqXejCOJmXm3OJy
QZKGsFtGEoyBb8//ltNjaFnKjkMf5AhPmm/6Dc81JFxXkUDqnfpPdR/4a6LR1DYZmbjRJAwffN3v
Xw80B/8Fx3PESfMlQhhz0YDnUkrM7a2wmW5GptsfvcZrAC8t+cGz/gOm/L14lxtEMGhK5OUe3d6y
x/21m4Ct9x32LOnRht3qzp8r12ov67EjtnH6M1vLf3RSt1cEpPUciyCUUYbxwoCs6NmeHxfsOF15
JDmQ4kQnpkhpyGHtGh7C7fOvQrz3bGwTKjNTGovd72RbwcgGYe9Ehi8TG33j6XInvCTZSBsnD9st
SOUeiTsoe8KvrRQxCVZxyBfN2KGi5S/chI0ga1p9w21kK1HHH7bO8mQnWB6mLUnPNqFHefr0KBzY
fZ2ggjeK1++D1VgpXSDB91k4pN8JKDNwuUujB5H1v32ZGC+VjbsVRkLqGj/a4IPH9adkOX2zFDUC
DO3PebHskH+9WSdtnbIu/fQIzk2YSwV7c5kHlTgOmUNsPZKlJBiP2ASJkZwJO6xyOBdWNtxh/wEg
ffgEU1JfjYTF4FeXqNo9wPcJfmMNCn3ZSJvkpyucyN3WNCElClQUL5DdfaTJA8HBFKpB+jNsbaz+
iXa/SZqUzJ8YbB0WGZskSsV5Il6UdJXv5xfK6db/55u1l88VsEuqPxjCXzduCNLXS+K/9zUk6T15
4vBjsnHawHU2tucv9d6S/Gt7OMUNSaNEciCQ4qQy6A6mxeyP9APqR/aswxIV88H2cHrU/Lk1SMec
+hL7mNMt2IW/OvbS4BOI5+jK03V8RGnjXVBIwiGBW7oOU42qq7Kt+86CTHX+dt+cAMIRzoI7m6bN
5NA72Z20QZoikvYIWh3DF6gNVBkoxoqp3p2/0Nvn6tBBmK6jhWYrtJcP7a9XaLdCdp30YfTVifxl
NfH8RH/NYM6chh+NLuz2gwf7ds1wZ5ziDn2OFJ4+ubNmiYms8Vk/jGa1EINUC8M6LiliEZVgP3X+
9t454bg/SiObXoP94hTdU1Nsh+ie3b0sXO+hlnVJVJxWQM+jq+uvvnS8ezPJul9xCnwxWvIub0hH
+uBXLE/x9Q7x+lcsb+Gvp1xbfmp0ovb2VbwYWs2B+WWKvWZjCoKugzQq8JHLSPkZAMmiejHqGVWI
XWYmDswluw/Ki/degbKg3YA9SvrNk3c+qTz3565pD2lttFj/DTaHoDlu8FRxr87f+UeXOumN3LBn
38BmBb1hSjZJqOvtlEbg/n7Zf7CST3sElhW1maBFMqmdmKC9fsYpJ1Hf4KJCzA45X3EfJZvBy7ov
HdwMDMFKBvVJGXw+f3/L7z99sfQmLGTWFgOU5f7/erHajlvyGGxjP01J9tiOQCF9kfnYxVd583nW
VnskdDfcsEP900Z6uV8KYTpBalJFP/j60vCi5tgRZX50o1pe5g5NUJz2Yuu6vdifv8v3Hq1Hl8Fj
5Rbl6WkLDJFAVclCJv4417DN/0AaDI+xRehaZdO0y7Go/GDDf+fJsve6bH4KFJre5vXtmWrWc83w
/WiaQaH2Xt5R8hMGm9+5pEHctdgXvCRjj/YVx059d/6G39kV/7746awCDBQUbqihFuIV2+2E32FB
QZ0Y4u5fhBC2Mq+cvfX5i9pLWX+ymCzIokA/CmEoI8fXt4z9Y1O4ALbHsbK9YQsXAFAqJVJTjrjZ
bqoSJTChhx6RwkTb/5zGNAZ+0zIFz8Yk8XcTyflLZxJXxSzD7b+iXawG/Hx0EeMs6sz32TgjVJwG
Evc2VTaO2GCX0dPUhCV8PchLFAnk82C3D12A8psq/XtLr31bSmRfF7iX5j2Q8hCQUFbq6bfpVWLE
2dRkTtPWGIatoZGg2MENwrvneDTcRz3m8beii+dPvWGVeoXBfhV+cKK8PapxxmGAQ1sGBMs/Xj82
IFcBlpSSPu4kVzEk1XUZ2QoPFEteNYXTX2Zy1JAwYTfVWkcf7O3vLRVE8bYCnzAJiD55aVXY5C1O
Ioz8sBB+LlX/y1nsVCrlOwcHgdf/4LOgMLAsl/KX9vJkl9MxcYREb4UHrOMwSM3lQLNvTTusITtk
b5gsplYY4qfU6Q8e8ztbudTsOOANWrFrn2zlYdgSp0i+7V6Ns3OdY827MVFaEWuJVv/8l/Cn+Tr5
EtjWLNe0tSYSRi8P/a9tVY5qCn0AhP0woEyvdevv5o4aLyTDiQA66R+An0csv2DFemkyIRcpxKpo
p9/NJFDeFnN9c/4nvbMd4bCJjYQG/OLBn5yZkbbxYUpmDKA7sStyy9qUGjpbhGf4uhR9xeFZjd9T
fLzPX/edrZfrOi77gWBbkCfXTbyh72SRGftCm8a6g12J30yJaUBQ3VoID4D488P5S4rlv3ny9On6
hKahoR13TqfYHTaYBaJgH2u00bqhTCniFwLPIvjPId0dQ5e9o0Z72+L4/Iimv96Q/9xu+x6L4fM/
5Z01x45o0y8zMJZCnQAuSVZ7yMny4FhhXLBt+gxyCnz28hjgvPKPr8UMnTGsq5eDjvr09ZojYrym
jlfhscd6foVvTp5jg9pAwJyqOL48f2NvXysX4+Be9nnw3NNHXKh24WqhQxfC9crrKDWSft3Oc9Cu
FRwtqP8YaLGYDf/x/IXfDJ0pRF9d+aRiqds8FPSpEYPXLN3YZchzbayfM+cGAbB+hoW3ljdRRBp9
5j1NhskAzhUNM1hBcOEELy7Fi46xVFJ/8ALefSauu/AngEneIDJ9i9AFSrSxrzBj23j5QK9bugnO
2BPDLEu06S7vcKk9/0DeLjEFodhEYQ6vh7P35HlYOqhts3TaQ5F746eYWfrnAZrbAYPAafM/uBRN
Hcoqim/PPdlBy6qzBkmzxQ5qNs9FKt3wmXRL97EutC8ezl/sDzr9+iumeZSS1o46keudnBRgBGCo
EPkOERGK20Q2MMRIQMXc38aHMW+xFFdhv04rKKGNEM1mrrGVwCa33jmhoe8LDBW3snPDD57CciC+
+V1MLxjvABnQcr7+zvraKzsozfWhp5LAslhGiuhCJ6frOf8E3r5ZbUraZ6pzC4TztIceG2LgiHXI
Dp43Bdm6dQYsrjo0+xhrjcjXzl/tbR0AMAyqRwFnwcE5rZGHBrKEKKEaEZfkbIkjVJs4Ev6miXq5
rzrV7c5f7+3XwvVsh8Ex7Awl3JOqJ0JM0Yf4UB1qswgZ62v/QkcTCW+TrvchGTmbOEbP8c8varNl
MfexlEUn8PrdoQVjEMwVDhHv9aCkgTrUi9UBzGp8NrtB3xNBZnzwhb7Tw2uTQ3fBI0FE6OJfX1UR
Xm8pW+XHXs8wh0rCD2IG0Cg5WkyKevUVx/oX3E9CVC1hzVI38w+2pvfW7P//BTSYr3+Ba3iNMDMn
O7jYkC4yTcMh7M41ffXBA36n8uFeqWepNSQWmWp57X9VPsgTDLDd2jsAVg5wwn3c8vl22XRLeauw
h7to3RlarkGkdO0P/V77IXFadjdvkV8J2FRN9EHJ+d7KBt10PZP+Ggz7ZKUNFZGcPQZRB2+CpEWE
l7GvB5lt5zAmV9QI+5fzi0y8t7Rp+yS4l8lxYJ/sXKJtq66eVHTkSI6RdDRqg1EptvnESW3wvOlh
zSJuyvvquRscDPuF1e3ikHwArSa6pzoq8P3+E7rCSRWQGbRycYX44IN/Z01IZiYQxjx094zAXr8p
PEbMouoZLrcRXf6S8hmuEgtd8z+/ztJ2w+7jzGAOefI0CqI7QyCU5BDnqX8c1KLCDdzsozHe8hGd
bMtcRjODgQPnkQb0+nbmIcLb3yv9Pc5z6pufOLBxHGwv4IWExEkhzyfPDYrPRSUr/7LmO/8IR39n
v4ZcuOyhDHlppE42l3lEZVxADtvj3JGvoMIYOI+16gZCrvH9/BJ751KwKwAGl0kMzIeTm41USUJH
nRgHhFKg6G6Tr9H8YKk55fGHVLq3bT0nEI6VEqotdNvTxsmHUzR1c+sdYMAbxQrBuz18FmmaPCKP
dL9CTUdnMMVT5WzatoNYFeMifMT+EoPwGqZPuO8RptwkQITXjKhQPDVkaq5EXPXTxqP59i7a0R4x
tymwK0hbzz4K/Is+4km+fWYepyjHKINXRdF6sg4BIjIkGQMO0KFBwg+IvxjXUzPO5cJPB6o4/4re
NlxcjiOGkTJAF7TR1+sRB38x2pmbHxiBzjiuIM4q9ykpjISq0THBhnQ7/VIEZJqsUYFH8un89d+7
3cVtli6bFaLlyRIxiEmrzS5OjwgL3EsX5x4E9SbuOeTF3p2/1DulGuomjjaqB4ag4k9D9temX6CT
IugJy7WiTnS8xavJXUfKNJ6KWZIjQCzoBiyYWEI5Wvi8GUGSX1hMBh7NQng3cVPDgpKYEtyFGKJ9
9N7fbv8eQDFgPbZZFuxA6/WLSCgyzXKKkyO5KD3OsL3AwHiskISWIiXtkOlln3yw571z5Hsc6TCB
OQEhizvy9UVrga+n0ergSKJj132mL6uujVmSDV0MbgSL083QGcHs1Gj6Btf7VuYC5T8p80TRnn87
79w/BQ8rih7UZLc42ZbK0nDdKmoxyIcsvWlKpbBdj0asE4vqAZX4tDt/vbenHwQHD3o8+zD7/un1
urHvm4BleZjLxrvKwuJhxL8Cp7Xxd1EMxFiOg/yAwfTu4/ZgLrEAwTagnp087iifaq3i7GCE2qj3
npssSq9yIg4ydMzO2JpWkPYbd7Sq29LDYfgKfNtEJYARzEcf/jsfHtpki4YM5MHh23v9WxDnp3lY
jMYhTIf4cQbdI7WxxCEvTf0PXu07e4yNEoEGcBF3QAN4fakmjdGwz8JHAmYTjBBqd/g9ko5NtHQY
Vbf97DvPeFRptbZRQ39U6/134fr6zOX4AbtnAAfN1jsdvvX4EXaDaURHoB8B1bANyJUeJW5NFoY/
flesacmKtcBJjvBtQiOmsF5ctEJzZWaddaXi8asPtWNXdkW/jS0ETJhyyYs2TOzjXBE9Y/LvX1C+
DceQ0filcupkgx+MsWL4pm6iWPg7SVzpRecTCEAqybjxojz5VXJibaK5949uFfj7jhiINQ4vLtq3
yr9OESTS3AT5OqxEs+0XxfNkG8NdjhkVxlyyPVYpPCMiyMNP/4+wM1mOk8nC6BMRAWQybaFmSaVZ
lrQhPMjMMyTD0/fBvfklO6RdR3eHS0UlkHnvd8+pSDJe5KFioGgiigQT030Tw9QEcZGEW+64edcI
mW1xsueHlAGHw+JEz9xmwJ+FXm9pgEz7JfQ8kqKxe5uRuwTwgeOCqTmH2KzXXRjMzp1QFqQX8SCr
crs4bbGjs8l+LC4F/j3vu57X3U1SWWKThG5+0WlMlrPBdhml6huC5yCvcI2SdQiTIdDiBtgiY01v
Jqt/l0hFIWJGj9rmWb9LwYjvZjy1d0S14RpnCYFxS7aAigcosxYHo65vpwdIIvpuMiAQmDEzZVNt
iR3jVeAlGP6z3Gr2ISPwCzno1QevRBvEKx+2gG0PDRQAxgp1H9FOEjBGiE6VyDWm56S5mgyGjquY
i9fGmQeBmhrdXCPyYz+arK+IGC46BPVzS7YZM09IzNrQmbzSOoXCNpIzQR9aJvdAb3DKR7p+nDz1
pE18QSuZ6msGCGO08v28hRPfHIbanQ/1SM6g0cvusvojj/ecaBdmmXOdpb1x1JUVwpgYLYD2NBHK
jKAQgpH2SqbMfVWUNzfEaNW1h0gZ/5L9AE+l2FDVzA6dVvcHRKTDPdSR+Hc/thSeGskbJa2E+JYN
hnmv5uRmhPp6h00jvdDzDJhfPV9M1pxteTL/cDsvPA0Z7E+OStZWpZ6xry2Uwj5bi9nXY6C/zWwi
xoxRdHVJpx/naCwheep1EJUwKSGdAcOZkK3qIzF/u2+cC2vCtMgcVCWPjJI2u2gQyRYEh9hzBiz8
xM4w3do2apZxBEuc6dOzQTpuY80ulCdLb17mtvUuIcni6cs85DBF7cUkpXXzKS7t+ZiSMt5kcwGy
KO2jyywk2sjVsB4dsrdBH+mM7E2xQGGbYchq6/mwWMRYEwgaWIfq7uy1k35kWsTZV0nlXOksanjG
7nI95E5xyRrXUQxP9m2YT83ZiHrgcIkhYYb1yaZG/XOs67i5GGpjDGRrztuGEfFV4ezsVJe+ZBXA
iomWILoCt3orNQ9Hsm6eS9fBHq+NPwH2jadFNN1F3vB/dUXTQr5xy+0sSQ3Qv+sgM3mzttHsLqdE
PDpX5aQl3zBP21euN9Q7RwljF3EIvEWZ0JyZdFn8peApOM3Lt8Qdte9kxs3DJCqeS3FR3MdJ4rCu
sScslqgvcPXKQ2qCxind2L1S5jBfAzIynu3ZrEkwuzX8feYpmrZjDjTWXspa/qKi+9K0lXvWctkF
PVeSa1gARZlX2h7Hxo0dyfiyK6W3dfXS+eqg9Y/yOnhvh04VbzkgHPLDzhIO6VrRKedjb5Vyo9es
rbqAJ5tVTIIsefuDoEDzStjD2czVGO2Rh6A5mUmb5JYYv2jQ/9m+fXwH2TZ4eyzGdHY/ppeRhNZ2
IhjJGewQgKzOSRlMdiQl5ej10G3W5ggxvVsKrMuQHCCVcRu/Yi0z7utwZbmZ9dxSDbF7dVNgdX3U
Kp0yfca4JCMPstJTf/DmHlMxcvTnTs944BIojAs0gAo/SoW68ov3+l9Hcw6yaxyWpsFaAv1Yi3Md
EwmjZ6SnuA3ZD5IxH28lkE7xxRnlnz/l2vhz1zORJP/9fgMx9k2EwqWiHaUBy2zY0XILq9Lejw60
P9cG3ZaP7Y1rNfZpMDxeelMX3xoR8e0Ul8vt5zvHf+2c2FCYOqd3h0rBh4UF0xv6iU5pv7YqIOVq
gGdZ6BWQNyf5ahX/fYm5uKZH74JINmeDD9+cecSuabSRysDQ5Pfd1CD7xD2wiC92w3/3K8in0l/l
hlkvtOV93A6OjL7BO1uoA/H2CpfosdNNtWsTKFkMnC/1U8TLydfwMG50a7yt7McWcey+FE0NNQP4
RVYJ64vD4V97dMbMhEUH1rXJmvDXvf/d22GATg3rmzfngpZXmHV7kRqVgqBl9OO0LYzYeOrDWX5R
Cv3rF+Zi0IGkQqiTWuU/ffhcgpVlWjEZzLMrPNe9bm6hh2vbyq2d7eeL6e+1zWdxLKXCte7Eid+/
/6zIioaCViPnkElkgMz7TNyMwFdowLo9htg6YwBp1xTa8kvqC26GZM0L5K1iszowTO4GzNYX7le3
3D8WHhxbCNAuO/e1Pvj+z+ry0kDbrhyMrzV+N7eP5k0u7Zz2BTTbLqJB1c4u9pY06y+dUvU0iMti
6+JhC+op/IE7u933+eR+cfP9HZplTbjEzDi5UAw0P/YPW0vD8ZUV+alN0+V5QIh88MhHwv1L+r4G
HQJUKeAYAQNtjlM8pOwmk3PNH3eAExNfY4opSNFm1uJ8ty0tYfyzbgVUoRouxOe/7T+W0bs/9UPp
Moz5xTOJrVAxKLY1GKZ6MAFMI4Ue7N3nHyX+8XuR8jM5y8K5pqf/4UFhuPiPramTx1khRNxl0umX
fS3dkQNG1cK40RfEYODcXdU9JW5LtGjOPDJ6GjDwMZZphciWsO92AMMK7CYpBZmTtM9v54LCAfd5
C+jYEsV8n3P97wodutwPR7jaTKqb5QjVG7dZwDxhukocM0gchW1WWOqa3HlpExtCFrb5aF9UsFiV
bIqcHtlUQwYyteQ5qil8bT6/KH+ft6nlUkqnmEIdjerGh5pCJs3KplBfnBjw1ff5aBmnKaXyNxEi
2cSWl+/gixvPIoR85GhNFchwjL/4ZdbPePfiX/8GEtQMMqytBvlxEegAmkAgRicEUstlJBJth/zY
3DF2KuD+KKBZn3/rf6y6tWFlCl7IPDPdD19aEL4UUS9wROAYP4dgbL/bejXsXC8xv7jA/1h0Yg0u
0D2nVvnXSJbllFmk6Ocfc9qZJwBvUU11dNX3fv6V6A//fRWhNNCb0skoSPRh7x9HZtw4iIgTMP8L
FI3f0ZLETCs2FA18Yl7yjeMRXOQI2B5mArRUfcD2e0bEJo3VSaKaqTnE82j9FqLkIIl3AZDIEmaA
LYh510d8rdox5+x/lTgFYR+v52BIEn92rvvegv2mlqnQA812aOjmZldh2xsjaOPpGL7pbaN+JiNK
6M0crgBaoPptANTTuiqs2vnZakOXs8CiZH2hAucuBgnAKTeKdtrWxB0R7rijfc1gsPbo1bF+k+v0
ygFm9oDu4wxShK+UhB8WhvryrBaRGIEN1iZ35lOB0DHrq2sDmMsuagYKOOW8LUJLL58n0OPmofWM
vghGOCi/SqrWVzzQp9ulw5+DHqn7jlFwaBFPevkvs0O3ccAeIBlR1Z3i0faGxdo0Mpa/vDR0JNwq
UKPbsbep0Y3USp7awmVOfbL76BsHEVsi0AaTuBcOlSvSzd0MaiYO4wHuSUbsOPZwVvgVooDhvnS0
Wj/D253LI3u+3jpodQMyewJh8FwJ0FS+tCu8GHVjo0dFIbYleOq3MJROmmDrx/9M2WIzmU7/IAAm
dkFnJcwlQToo7lvUSKgyYOBHl00+9+xPK4Efu8iZN/U5iOFUSqQp0NYVnJtqgFmA3kA/XsDhRf4O
+BvMZG7PXbgp+jk1g5iBSnwbDsCzHUV5hsFBw4T6jn5sf8krvlkuOtHE3205GLeke8S3USzRV1Mj
dIr+cS/QUKFYRXBrbb2/vxcyJjIo6Q/uUdT6ye2XX1UmnuKpxwLfPeAbuciM6RHt4VPkmcdS6/CQ
xfmxrBl6Bv3/o4mo4C4CFL4RexY0NMQ0frgYd9DJvb0c9drPCxiRHVP/vq0IXiEGP5Nbea3LqUKw
x8/V0ZvAWbNATpMwnMfItDZ5VOsB1ReErbUXJF1ZXQ9iYbcoyqM5Dhdove/oHu9F0Z1mxdBGPlYv
PePZON24/ga8+qFYOTfagQx3tokjIGoloawgtSsbgrZ7G/Pq94Fto7+xbzt7OoxLwxR9XMSvCwMz
YA7t02gqeJ0FcveRbIA219F+pEdJlQbrHTiZCs/oBEUnL7TLytaQHN/3vbs3FaPIs57LIK7ycwcM
voQTNEDTkyS4IShvk7XAQFzpzWvqt7rrkcWICxtWlK9bVJqEsa3Nah+52i+5MJYdcSJvPPxKdhWe
tDI7eUUWPxZ1fS08fAPG8Kiqsmcv0IHWqZ88qBi+nXsnBDxHgwrcwrvSj6D8+3rNfKFrvCl3tU4g
ESaWuHQWpg5dv4ddf6ct7n1vo5yHG+RNZoB4kUJQuymb/KbLoZbH2tFoYua7ZP7YLfZ9qODhLUhG
9PmKsZd14oiQYUzxU9zHrZb4qxcdjNGVKHtG6WPbBqJgPkSdjkqiPMGhfNYckL1Z+Vbk5UVJH33p
O7gB7Ujfjc1UnuPL0gnBFNOeZzSIVD37SbluRyfjBkwcgdEVYRx+J9n9LYPuJcL2GR3yxhVUsybn
vsZvC/kg/sFzfmeMoBxcCPYcYX+N+nChx+Z3dp9Ua4voQGb6hkEq/JA9uOhw9UWTHJaAcHsZPY02
vRO3bW5tO7zB8/XdUe7GifSrRsM6raYF+ikwiiDJwNsyGLsl243sBfcSeCsoiwZ06Amde7khBHoL
+FlbKfP+KLO9yrSnGDVHO+dP60bHHqcfPdLAAvXQIKNzN1qHwnXgoTtBllsPruZetTGbDDnfVXU3
UuzEwzKrnUcWmBjPXjnmlaYlaEHzaauScTf39s4uepgDCIvi8rmxy22qeTvOhJtiDLezsTDkHx+w
7tyKnJIN5GNWCdH8BEq9eSrgly5uecW/cc8GDJq5Zx7CSp21SvyM8+XRgCCu8nKrow0c4um6oeal
I2gcCHzq0/A84d1LyvgIIQVuZrWJh+IiHLQfNGFLAGfdOa2HK4Nl5FudFaQUvCxtOI32dKbUc6pR
znklgxiGpl4tL965aY5AoruZc2C93riloncYbREsKnpuZfswY7QxKFcwjLW+xyebPpTHjeJop8KD
Hqkmn8k3MAvWPgMQ4MzdY15pZ0crYc3mdwbiyM4Eu68Eu/rcuh01GDcRCsbKunBSCwdo/TZ6lCoa
c7rP6ukiwVUlE+vRru09vmZ+DtvdaiEmsd48N3X8uITpTY9nNg3jLU+XwHOqu4UjcFjVP5llJKtp
hi/guSj0N4eqXIDPx2Mwp83i15WkvLia8ZIkpIPM08KdknPktegAKnNDXYV2YpoodA7WfayNIjBw
DeMz0LamgDSetsM19eCXwi5+TIN9NeEL6it1YrPuoq7pYx6tckdJ6+AmwFsELgir2BZZdmhdfevy
FQF17XJR37U2ekBRuRzcxpj3bnrdt+ajMamN1q4cPyrVYX6odfd3FKVBVXR7VWbQkFMsukPtIZps
rUszBRiHfBYCunqUYM47N5y5O+xtjsbbV+5wROVwLloIgKX3yLDeGSjqLb/9JUMaY+C42LYUMiY6
AubGm5fXWkkUo3pM24czbwKBbcq112TBHZ6DshNLB3vQOFWG5AFoJgekvjpnFR24FPh4nFJGL69G
Z9pERs7VGi/zEGKgNZ+Q+l3p64ZQ1fkFVmrmaZ3qKNzFDqo0GX0qHQdJS6VzAKuFcXxUVn7kV9zQ
Ij42y4y32203lW3d6ISiaL+11cbLp5OZmgQGKgSF3UMm3Wc3qo9WT+7FiuxLNcptI6KdzeCmlRYc
pMZN0UUbQmJHYAUYL6tbYbRc5iGA+3Qi4bwtyxZkcPvKz3ufxYChy8w9VvKPOYJnDNadIUFG7bkX
5ZK+gmQ0Abo7P8JYLSxm/ber5ZfKKN6sBeKu16odsoONm8w+5pTnaRwSv2tpQqXDT+DHxeWc8Tif
jXCnL+qI8fQc1tZ11swXibsQ12vGPMiG5ZfhTu1psKwYrhWlXc8OCIViGsgUQB/rBG0HBFBUnXC0
+Hlo/4Ak/t3TxcZS0YEGH5CcOT6QzmSDniCnWwQV/GFkdwYfZtfp8wPz1hirvcshLZ4gbQU8Fx7q
udlJxpcCbUjiC5mBnEVddZVLvPGuYNenBiQG5W/QNjxtKksyIx32mzF3bsJZXTcJRwHV1Czz7jLS
f4s6/zWW+g9Rs/PDXhE0dndR4BCopDz0Ezt1B4HFSDmNyZNzX+AWbruMl90yvQ6DgIRZzTcWumYE
cTNzwMU2McDwk+pkTDCKX2IhHrM53tmURMoaEOM8kahBXTTZ2qEfebrrS3G3aN2t6YAWMu37Jo9H
n9n2Q1tON8yIW3jcms3samfTrXlLyreeHW5ZlDczBwm+5bZv7N+L6i7mES5sl92Myj7qsFriHlUN
BTplXeOSOMrcHX2L/Hi6YK5jHCQw+2Fnhu2e6PydSGYQBc7ZpbzMbOpR68WD1qFdEDK+ggUSRH13
nRnhdaPN39JJBXqY7RG5PjFicsvoy00o3V3qzKzC4ZqWw9a0nRcvQwmBVaRzjPMqrHNm+8pqh3PW
mrthwc8Sx/lvlbe/spEh82K+pB95XQ94YAtDBsKIzlUe0nGrHMo2AGbM8MHxipuip+GZVZdYEDdF
EV4rQakcCSLXEtN1OjF4PB2Ndj43ns42qD8w9eIo7yUx61cSCVeVZd9FGN/DpnjWExi+xRzdurBv
My1+ZLpnT3Yy95M2onk1fuOYOQccaqGIu7yOvG+wcun4AUSGDGD4UwtU2x7K+2UQ14S5nyHB76Ad
mJt24PmqlRrDEpDCjH6mPMbBpITuWEXl1utUsDaFbd7QRcYeMeV7Z/iWTb3x0c1tFMAIWTPUVRcY
zmptZ0qDYon+C4bmb9dcWAVxfud5PWbLHnSb2Y+XplFNfpy4bxKRKXzUXRYZZ+KIJwQlRwe+VmxR
SlEa0lNCOgEex2vNjE6RCncA8r9VPT8KrRLOec1vnHsPYz0eHIZXMHQFc061sZAlijxT3VOTOVfU
I6ehfCpXan/a7Qt+33UvGxkxy9ZZDmnWbD8/4/+jTsIsFvV0mncMZ32s8ZckxGpHb4fjYkRiR23P
vGtrVk0orDtaKt7+84/71yHqvwWFD/WylJqPSe9iPmY1ElKjVt12Er257whffFEloWT8jxMbQUsi
0tTnBGXl9yc2J0t5AoUNOTjhlczxS4E5HNS94QNEM9Bp9lpR+VIT9r0zUiti2KtgfkubFq0NqkxP
z3DN44tWW+w1nJAyZt56cYh7xBxjsFUeYrSkTfJLsxh5v7ZFL2ipCps34AgH0vZHUa1iu9GNy/Uh
y1Chyfb3JtfKElBsnrjlxsQ1v/hFOdW/FRrz71q0OE6Ak1c9GNgH5KpcKkhCgfjfVvPghgEJGryk
Ybv0v7Fktu2eQmvvBX0MQxi8Fuo4f5BAaIOxEc28gx0yX5Qp2oTNUi5Nt7bQNcbzFfKxcmQt+rxw
lzko29i+hkSBmmPhTHlRSVW85WXP4GVW2vKKcMafA6sz8+PxXLH8pXTdcle7BWNyRsKctc+kGLxL
uL4RpZwhhYA8Wh37yikbqLo1KxZ0W1dpda9HunHNSJEB9XiR9WXuqohNp4wS96BldEr3Sa0NqW/U
bnLTjqp4cZxp/D3EI2RZ00zcezuvhzdHRFHCNx+duzh2opuodLATy3lkkC/WOOMKBkKuMJ0mDMcV
RLsDj7nLjLiBV7xm5OzAjXMiGINy4WzjRwwKQPofGNfe8F84r5MYq/vUHtWzkGp8nZJJc3xdM+DZ
Ci+VsJ6rynBoV3d3KbbL0umxvfQAEr4RdOy22TSuPcdMjkCjIRl3voDCJvzI4wsB3GbuJPWsDMpF
SUqmmPO9lvIYhK0HJ81hqfhuhNuG+P+p1xSPGV2u4pHBtcszTaU63qgox2JOaM2hDKHwImFRaL1+
U2giZhRSSU7w3gQXfJt58YCAgprTZeIm7rBJyTbeLa0o35ZZy/sgbFycBOgSXkc2X8/El51TTA6H
M50na+fYjabNccjO5z1Fkjr0mT423SCN6Gf4oa20x4LfEHlmP8okEBrJbYDuBGKDnKqhh1JGscvg
PkHpRwGM90HCffVVxfJfpdH/3PK2+f6WF2aKdgpe/zHRUvNegA/hMJy9KDrdr1ZhVsxwZoDcO0wU
qcsFTtqBo4lYu/o91RwDO0XnmeqL8bq/H7Iew1cWZaOVtwCq6/1fZbXJqDfTROmoi9nZ1GOKPIih
04OKO/Gc1d1y+Pwxa/6V/RIeTVuDuDNlYqpWH56zNZSWquuXNd8JQ2jTLI0DHHB28NolyK+pNQEk
u8i6PsOXbk/Ga+eYg7HpOzVfMHjnIWLrVX0dJ8V6ekjrHr/gWtMLOm7BayJWw9sQhZRGWwZ9pyBK
5gzOWWqeM6K/eL/SwTmKgcekr+l8yIb6cnUZF+tzJAnZLH/+db31Z31X7efKkuyTvMYgxdKjen+B
QZZPsOJj49hOZEpxhXUuD14Ihs0SVLoDUNOc6/GbgSN0CUpaJS8QJ5wdZYRBXx8yjJk6s3EVJYs3
H6KRlPHBLAnnrQGZ4inin4CQPSiKPzHsmBt+MPXM8K3J4tab4iB6b7kY8fl9M/RJhlcMv43dKTGA
qJdGQW14mMOFoyFxjYCRxmIIBlfE6aZj/O+cjQa6Fs0klkS8qOCnwcT0kDjOUgZGk8EQb83RPCVW
1T0vdWU+5N5S7VFXhNMJ5GdabfQ5DPMLoQyGuRdvwNUQhxDjfKlMhGtMOWKCrjueW9RQVjBtw1v/
OYetsk56Oy3zUlTnPQTQsn1ynVTrDiSOmZ+m2cmGfbAVLkkRaTrviDK6A1KNoNnsijUAI2X51oHA
kYGem/OvtpWhuU1qEIu+JxVWlFly/EAbRHXDabP+SRcWm39jRiseJDN717wsk1/mWNjJppsG9cuq
vPrQW9l8pZVEq4glG8hv17rzfe9QV2SDSETMd9Ug2b4PjndpL/F4bU5TO+0+X1Z/J5fXZcX0My0k
IGkgAt4vq1GP27Qkj36cJstcrnMUP/OlmqoZYwUkyhdVLi3jIh3iKt4SnF21MgeDBgTQaM9ILXP0
MotSaEPNgq6Xro3G/ed/4l9bHP5Cmykp+G3rNkd8eN65RtF0Js2CY2o6Ok9aCyOF1xMqyjrv6fOP
+isVsF4McsIWzSD6W3+6fv+JcQ8F8ypu1xLsiWir6rW6H9DFb0iNo05OpXOaTflFfOevpzkfSRKB
ZDbTYGvr+f31R302p6RrohPTDOKhrmm8k4kUvfzi+fGvq2isIEU2Z4Ty/7TB/vvVaFsbbuzJY0mo
yt1AbJh+VSQkiT66Hfavzy/kX2+D9Vv959M+fCvChUnY1Q5bfbWM2EmjhG2QNMsRtWaqLc9xsbLy
P//Mf3zDNd9NHc0WBGg+5gpI/PHONuRwxKg0b7rBkldRno8HlWXhF+/g9c9//yw2wOXplmCmh1Dw
R5phHrY0pNBQnthNp/u69sQxjbN4ZzJl5WcZJZnczsVjnwMz+fxL/uuT+VQAktytBri698tl6IFh
WoOVndrJCKfNhHol9N2aCdJ9R/HuWpjgm/wJcvgLm5n4qyj939eYnJnLvJRHQIsI+7qa/7OKoBOE
cdRHsGelIAWGoi+TW02OqMpSfRnqL67z3212+YfeyIplhIEI/4d3vGzkAjOqrY4cUp4KS1d3smL/
gklZnoWKJ3+cwWPB3BRX1lJDfNXV/PD5Ff87RsPfQISG2UUa/YT+Pjx/UkYy5kbnb5g0UT1N9vBj
Nmfdt6amwRpIOdtiWIeSUWHxmnXkXU+tJihJOQQeQcevoDF/31mGtU4zkN2C+MSR9v0voKrcolEt
eUT1g3ubq8jZMeKOoNajXdT0dn/1+df/82D4z1oHvgopkSu/DvOQi/kT7/rPTz5aec4uCyNsS5dy
q3nOuU5zvm/bHJPuZtCyoDTLgxTZM2hKXKr6jtzHFRMGzJT2Ae9HoA+V8ZOoMIeF4lDH00GrZNBM
+aMm21Mv9Q1onVuGIlL/8z/9zwz+f/505rRJPVkYMlf+jM5U7/trRXaDzDzzA8faSMUbN6fztKAz
nDfDrDN+Nw1J/+YNmLZ8L4qcV6kajiIhozTDjmSJushqb1F8BVKBwWD33Tkh/JD6ibL61xiZsXmO
q7jrDgk55BiXfGFjsEgtHJKxmN2fmVAQr6uxolaY2qg8MT7N2zRSQ7ceMhhSaIqiOw7MeF9it/O+
4WU3ITGbZfwFmvHje20NNqy2Bl7v66r5SAgu4qjVmkKQdrPRUKfTOJ8ifqV9aTnpFi8Vte9IT764
eT+uVD50fXFzSmN2ju3Fh9kMjHSllzCswjmFjVBE0cdvrSzfFUOubWaaMV+s1I/PpvXzWKGMH64T
49bHIIe0gCn1yuVLao7hI3FRV5Vce5V6Ye4+X1kfRy3XjyIBQFGJG4IP/PDVolYMsd47+rFI0DPs
4tSocUCaVYYz3TTDeygk4Wvi2G0fsMFL430uDe3L7Kpg+b5f3ihNJAOfnLa4Nz8ubzLPpTaTEaee
hgB1O5WGOlAOMSh3NKTLA4Z0dCDjS+L0hN29tN2V5BnKrZ1ABt3U0ezepQbEoo1Y3Onm8yu0vgg+
/G0ms2YgSHhwcoHWv/0/T42ok5MsG9uAclMSKVmpy2SzZ+U+f/45PIH/9VH0wAWyc0+sP/37j0rJ
L6ag48wjSeKMGcqx4Ug2tEhCuqqmw1dle2S64yYMC3GboD5m3FhLtj2Dqv5YLwhsi56aLMyOXR16
I0wag7NyOUx71pvactqS14uX5XvDTe9mFzzSsCQNqemxcXdk5r19HEkM97HD61a4lfOM9cw8VBHt
1Ror84ViXuubzpjJvi/0Fry522wmHXOhoaHy7ZVNb7dQdElbtU1WxVDWulYSjIU2I9UelxvXyx0A
Ae1yM9VgmyuDCSMI3+o2kuN8ENDZLmZyEGsCrblVQjyHyHTX0kTjHorGLK9dIy83HholIilibjht
Re1lE5oUzDLDarYKTgnNuUr70U5VvPNmGpkoAezNOEjzsV+QXyHlwU2PYtkLrMFgSqWd9ReTvcBP
w8wgF2Q6CRhOOxNL0BG3sUDrHEARZlJjdng/2iV242kGAuPwfA0IdI8PDSU/bFZGVF8NgjF0f1K6
R29Q0TKaQ9N5LetcPizJoLaMNoc7Uq4h3U9YXphI1zZNTWKokk55m4hJOzXoZn8op/EuIs2odhyW
pztY9LyMYoPedGzgMdCn6yJHC+cVqXcnBLHO/7sXQjsz4XJWFZMTmYvZvBHoSsMCm7obc7OUEjic
JuaT5nnPZTarN2cyjWuN/F2Me7Humx1HcPi+fW78KsLY+TE6RPK7yXpjE7BWYOVTWUb97zFurDM3
jv4ESm/YGmYJaLm2Ms7EKhp+siTQV+ryN3XG5qnTvTHckCdI9pa1jE9lYtWPoZD0GXVD+UUjb2wr
TBRTvHk2gJelCuVT22XkWnlORu7S/s3BGedDhoyBRiqRp7Fc8iCSxi+rmx3oQzSvW1epF3g53rb1
mIkhMI4Qe4GM7BBWZlPjORuZi+R+yRlPmhPzWrOb7LlAgkZZMeyc76PRPzimwKXcJC5Ektj5Wbk0
uf1GwfbewLY2IJN16VukzJp+hLTJQ6IKa6J8vhijyYSUP1m+7qyObOyaL3Y7E/VjqFduSkw8iM/6
RH8gC1xRCiSsrbboynBvZOxddkvWoAUAFeij/CTM3VC+bcL2G+s7JgxJmG2mRlCpVt93eVeeTCcy
Hylt9ifuKwy6dfni9lP4aCJdtShSBDqe+U3ETofS2WM68wO1uXMyVBFdzjV/JyXP5ltB6IauRvU9
ZFLBtxBMAot1c9vXjRpL4lDZ5JHy4XEspzZiLmsxYj+kqrKHvNE+xX0SXlYpmWNCbGZjbWaru2Ra
WvtmNFwrUk9toLLF/EFtYPFNvGT46r0hGKeetr6Zd5HnFwP3qlmhScub5Hvo1emza4UgOUvNpjGd
ONH87IWRWPzBSps8IPjGFI+rsispdaalugRbbrowgFtgx7oBBmJnXMI0b33+mWzybUD/FwlRkRtW
4LgZ8KBi7KLdas6ieXFbCt51byp60SlwPS9Kb0XV24dJjpZfKKVvHKvKLgavRiNSVN7J9SbaAwYa
vngcfwLYjw+ibtdeWtW+tpZOIVM5aLorZ/yudGPaDlhO/IQN8W6YsEkyO8k/PDnkilXL1ikIM8/b
qXTG4II4xXcHLNDQzLmmBvOAiEDtcYfIc8o3FCrQwgwAL3ajrIwbqrupjbm6bs7Md9JqHCQz/LKq
uoOaw3Ybuso644p/GkmncbmKq5qd/3cNX8YFWS6G24am23pR5WwxchtHO2N+3jKsaQcVw/3OjCSt
2bZ9KYwq+jZ7pouHbYEAnUZhc8pmXCA827JgNMTIHiGZjL1LycvPtGy6nFMnv+k1XYeXURCKKOkl
4aZMQYNYySULn2oTryyEsNPAKtDKszDLK6BTpyhGkxrl9KXddCqP2NVIjPQYf9OIizIO3SWNkYSQ
kiBhWJa7KB09+j0RTIMWIvE6TbqDh6lv9dnqST9G2cGCgIl5lZ55lDUSf01WX1OM5VwTYYvcRFZP
MCuP8gAmlUHyuWz3rVdYNKvpMbLqSQKosDlagDXgPIJBpNXYuVuZGs5V0TCeRFw+3sMXLGkR0Dvm
1XQziCJh6AMjrVli8KidKvmdo2a8pC/QXI6lpW9A8d8YiXPrKPLh8cJHF7EzbHHzhX5BOPJVL5aF
ym1cnLOo8V4FUc7N5IJILzTzqWdShXmnLjzSIrBQC0+YCQd+CWYmqfrngx1oik/Kre9Lbb6i/vlt
x1q1FU77y+5r4m6GcgJKmSuDK2toCLTlj9aRpNtl/dLYKtvC/TEh63kvMz2DQGneTyu0squutsSt
bWY8myPd2ilR7P5H2nksya1r6fqJGEELklMm02d5rwlDlt57PH1/VA9alVVRGfve2YmjLSEJggvL
/EYPnXLXzi6cUFv5k3OHX09j98fiIz8aNmmMjkfAttbqAZ+o6Bu3dPBNp7narqaxGdjEMvuRADdY
9aFjrSPdEj4JTufB6cQKvnMwFXc6Aror4OIO6Z2u6h0giwmrGcN67ZzuVh/jdlXH1mOCWeN6zvRD
kCfFOjCZw/m2mmvXIFvv84DoHORmuKndBAKhaaNsEKvhcarmRwHCE13KSfdgGLK3RmCu7MrN6fQI
e19PnXqH9EGyRR0zWAUD/pvpjPInstazT+19b+nDPTjSF2bWlacG/FEc4MVpSsfdW1oDUKGUKZOf
iINGfXzD6CPcNlHfHcYR7JbDV+5zJfKYlvI6xPO8LtzsjvQZ5ZlYbfyISSMu7niOQgjKfaZWp0mt
TpoNHjimcRDn+XLVNHcSHtQRk3l33VnIl6nJZPzQktBYtRp2R01ifZ8bd4R/axkLaRuryYrLpVCT
aB2BJNsTZNVNWqk/aVvzzdjiWLvaTmrDH+ASUEa4YY/Yzb6CD+ekaclvpQP3KSgJtXIeVmWsD3eN
VoJrLYZVh0DRyi6NR62ftZ9qnWroqSX12szqjiaoyc5mFSQVVVsTv2Zc3KXwAFqhu4I3FOC0JS70
9nM15CY3JuWpEEBtLDt3/DDJCkBpPa0rN31p1Sq8YqLwTeRujpnWWG8iffphCmzS2xJz2zQ3saEI
pHGN6SD/3xwMzF17ENe9FfmUnW+9WbRb6o5yNxfT72oktBBEoweoy9s2Nvu1SGv68kAHmpHhsznK
K2FD8YKmanpGJx9y5Gs8Z6z3egLIpc5asZoXO3bceq9dqT2O+MMA/FG0VQYVx8v1div10PSlW+IY
7k4K864YjBP0EkfDBKpWqewZmmyyEcE0JqpYBeNeiOlREB8VlaUBZTfH2DJLYEguCNumRxASEGJl
gC4yBM5RQZoDOoM4yJq6ep9S8fLvKoGfyf6hUgzb0xfQd1Hzb8hyeChTV18Zqn1op5TpwuJx2Zaj
cSS3V9bwxgu/VKq3pCCG9Ijbe3IifloiM78vQ8ZDEoOgzvVg4crP/ENhaXAa+KBoxunfnAk4LF8I
4L86ecqDegCnkaY/a8cOHxsZ3alu9ZJzOa/AkRwZaBkrq8wX0y0dSGNd3NodEpwM/5gAyypYxWZ3
3+E+AoSZ4U+twdsFKXEcp/JqnPrKF6NtWn6oIN8ku9rCKIqJiytK00O1N1oP5dT7oJKdB9POFJwg
pb0D/JF4LV1Bv0dwyE/yuL0umpoHbTHq7S33twj1313FZStmG0tdUYW+2QfNteiy+hu6GrOKXEJv
vFTTTJMzn9ZOI//kFf70dg7TlrlbjVwl7nrg/vGdstwCtEIxDdpDo9CISqceLkAOkp2+VD/Bg09T
LKhJ6zwMyNFoqGbXtwTWa11Tuajxjkj9WyqjX15DmmYryuU/Rtr1XtqyRpACHA1z+xU60VXDgOoq
kzl8ZBUaBkjGxHd6CaA9L3AnyHo0fsys2MxKczRjc1pbFGk7S6PkbNygPFGKpYhuRc7KqVVzX8fZ
xsZXPFIGPq2017G77YINbro/C7e6r2vuE0AIL05V59i6K79kkdxCMrPJ/GIEq9vxW5707SPm8FdN
j5sugw1IAZC1LaAdir4JZn7RmFtYf0RYVxpqwMBulqcmweMhyro7R+/FuqR15i8aOmu1gMdT50m1
0kxgUTZ2zIoin1Itv9YnarIcuMlD29bUMx1y4yvhBtoJ8erszpSuwvnXXhpUumc8vb7X9mhdZTgJ
H/l6zPWUBIrw7ZZxemsFuYdrtHldhjLdgbjk90EvRiClAt5ci3orUFZcC5u3B7FuXqkGbvSNbik3
uYuTfQTywONll1vH6V4CdLsQ9Zf2RunInGWr0RDvJcYCCw5fL92jTnJI7hQSc1LyqVAq8Q4ifL8G
nGEee7tCeEHLb3Tqa3QC0kew6s0NNLJxwUkCYokCeD4BWu8zKR8C1s85Cnt+5xjf3EohUBlafx2X
5pp5mXhC7XkRK0duI0sBbsD+Ifl0g6I/BBmASzTGHNIuu6ULV7srJ1ogbgh4bKQSPJpBhWymG0br
usFK0i1xLlJAnnlh5PYbzaCAqZwp2KJM/A1OobsaK7YSH0RnPVRtfic7mW+7ueIvQABfdalEEmWq
d/qY/sl7SKaNGHzsK5AYDolXht70lCTGQNWWoHiQ2FQaNFRxVQdpOQyYfkwTXFgZmQ1uTb30VQAY
e9SqFZz6km8WqiIbipJTM3DZAJrBDEBO0UYtxbekTspVSBON+xacstuKbJWhDOPTkyh94vEfpWQu
zaAhxqKuvcv7HOAsYcyymxvbUYJTIepfQ5haxzqN/6QSQ3hEz+prNWkqfy5E59tCHri/bTDgYlxN
+CxClaj7VUjbx1sUmH2yi3Y19+69HiY/+6AvfLWVqifd4IdS6iG/L0LSnpQnHOFEsaq6rs2mwByn
rtdaYV2HtENoCGd0bd2s80s7It6LKfQQseLbFHq2kePE3JrazhH0UIwytVBZs5wVuIPZ73D99rpQ
K29quzgBxu62kJeu7brONug1VJ6DYWUPC8wz2vYF9PWpiOJnorFzqmtaHWQE3A5df4ez5YuLdraH
J1jKfcZj9qWR4eWskqUWN8w+CLGN7npT4N4HKWwpVK/eclBJq3kEshUrMaqHSpAe0lBV9kYO2LAr
emWXF4a1wuosXUDJ8RrRj5dRcF1GU/NjQLPA10sVV0e7dzf82LsWv7JtZCp3ddhEW8Ttaw+DlHGf
xmVwD6kaY5xh1PZk1JShhWU+KTO6ZlPS3E1cxy89LZ99bc2LjxXHsDfrBUKThyNAHufYOgpZUn9o
AfNtyq4SYIYjTBZ1CVOnVYH72LnSXk1tulRKZkHhYciTjZ+6H+vut2gOsa4Er0Sd0AFEAsywWoRJ
VmNsLedeFNthVO4LN3yYZkDoOUH8iTTjVlGKn1PinEyADisO2WPv1kwraueHEwYU7CJ6K9TiB+7S
eH4XEHcy5uNLiC0P2DyAqcs7xaOrdaVaFOeiTPpDU8EVcto+X4VV+QRwrNh1Kk5i+NRGu7HM1QcQ
C2iX4JLo65rSrKs+cjco29AlrQL15Izcqhrjg65pey8PqqtpdMMtAARgq2Gn8FblS9ZNypU52Oid
6LSDLKaqK0wade5NYMYkhNijowG07TPXuM0i/cE0s+t5NoVvzNP3IireXKdzAVrr37RlQIs1+o8c
BIqXUsJ71qDkKypzmmFpRffAmlx6hEO7ryO9BUeiUCWkeHZmiPOgTONlc74LaP0ZeRjvgH6F68aa
fg2ifO0aBF/A6twNQLFJNrrel0oi7rV8VjZ4H+Rb0eg02dCaWFso0UAKaG8Lm5OWNeV0EOZgrYO5
2weYx62mLrnNstj1BsNS15Lz+yDm7DVlhONNegXOwlYFrYvybq4jfOXj4pWZMWanznCj074Eq9jT
H86Gg5OSJBZRy7AY5MHWTrQ7PVBCLsSi9dS6vO477WcLZHptmVAPBtrXfH8JFo41/+zifMnLWbWx
eHYVcQyt4okr5BcdrmtFIanApMTdUekU2Krb4zEcLGgMkw3uTmrmAfnPlC6G9pI62puDPKDH6J+o
K/JK8VAhB8aOMelTaLfxDVcNNM0MQCU0bEhYFiLlTa4n67of3dumM5OD4kS8QwmMXoXHBZNO3wsZ
VHiRYH5jmP31aE9yrXaFOGlzRoatgKYrKLDjxPDTUKlXVZ5shAkSYHKLH6CyI38U5HKBRmrIVDUm
G0zumwjIZ1q3ja+l8qSYnfkzc0vaMWg1bU2ExDdDzrQ9dxEmKvvGuCUCJ36iTQ9OUY+HOcqylRE7
P1KbGD2XyrYEpajO1U0i82fEY9FFFXV1TZVyQqLtNxL1IXAkZSQ/R/04Sap2q5gy3eILOfN31bsu
nv9MEVmFbaJgE0FR8Yy0n3ZMQhuct8zZV8wY9/m8HjB1tR+LjHaaFPK+GRuOOFiEnTvVtu+2SU1l
ia5WSusa+ZooXAd9coND/Ddw/yWFW9R4iPfZnggoUcE00v6RAJvTXN6GGNWNYpBXvRKbp2jOa7TP
4E2US5e/cbSA7whTvbrS1u1ovLoTPApEyi2/6I1vUxY1W9JeB2+wwPTLUtd3gEXkOk86sElO9CoL
Lse4Tqb72Q4ZOttGfxuZKR05pED30Innk4uz0LUeapAwBrNaWU7qkFLa8QaXqWfCz3c7THUYdPGT
FVvxtpX1k5UhowTutPacvLB3Vo5QJQ3bpHyc5zaGvzONJ1OM+coeu70CxBA5LwGByJWvijbJaymy
cgWcG+JrL76TlzxoZY1MlqKGa4HwzNp2BsXPqc68QqUxkCdDC0PRLjdZusCyglE7wMxBGM8etkYq
3JU6IkkuWrQT28S6nUrHXsXVeLLrufabqaJTa1zXkQK3njxjo4yQ0zw9yeTWjJMIpamBjprldM6V
nU74rjWsos5gXODRzdNDS6MV2aOw2sGNCVYgtdA2C+lcUcFmD2iZMaRBs3HdOZi2lWpToNbEwRJC
FPuoYRCcFAic0bkPbpoMfkjsYv9MD76qV0abSbpkFt03rRINXVEjueEetEivBns7jeqwCxumUOh8
WPrvJDWLK11I85kmFypp1Vhfle70R7Pj5jrChKLW5uplHnS63RJ9d/CpHRcWPake0Jmc9Pg+cOvf
DAVB3dsjFMPYgTRrKAbg/yTrvMFNwtgbu7KdDglao9spmjvPYQD2M1Qr83XkK9uEIghfYeuawmui
gRE3yiDtj7gxr0y7rdaUg9FRz6P2CDNLBeuMQJ0L5PWlVKIGDaFikneTGSnHZgRQHwyhq3kaM79d
PoFJUPop+9b1VnMI6SF4GDsMj2NSttcRuKs1UnyI4tHX2gVN4PiU8zBsx7q9McHVvcUm5ELI5/1B
z4pgh2cBJNgRnQH45OmBKCPXYe7QJM+VPxrkcjh9geKrehxtA9OgUMwtXMrDkpxmrIAdMMpXNh0S
aXBH6viUoof4OKYRBqxGFB4jMmdcSY3sNHFV5a6ir61aMY6ks8CbJfkHTjLmLQJ48ZYmlOFlGVJ5
pORBd6+hVUN3W9njs4rCHIoQO4FJ3WZ0rfhQDJbh6YjHPuIc2tOBMmvfoaP+ZmPk+R0d833uGvNu
bMAMw5En6iv176hvjbVjDgqoS4Wmg1FoK9Ckj1qptmRttMhJTn+ZFbzIIRMw4NHLW4kmNHxIB+pO
Kra+TQWs5LKpYq+w4+zgTpYFsaeB6dMs9NUYoooWKN2GjoG+y9hZH4hftq+FlHuVbv2ClaQ3jnwr
Qlo2IWvSOCJuZazmvIuvtVqEKzc3x1XXa2IfM2V5znv8p+n80RdR8NHzIqdM1x1/EaiOBlHZduOt
VOtkFxqjyhHnJ6RWpj+HupL7A/016p9u2Xi3uDVbXWE0miVeOYwE5VyCJx6dn2RDtSct5lzwc7gW
crO91XVkCcPBpBJAvu3o4qh01Oo6fZQjPHOlLupNoi/ZXWDJp4IO71pB7W8HN1ec0GFAsQ8U+QVw
wCc4BBP5z8VOimG0a59hpKIxRWSrydR9VhtQD9I6EQyKaPmbPjmfeUm1ZgH8nE3aQV0LVAnBpCNK
sPycfybtapVWdAqgFrc11r18LKBNImgSMghqT2G8e8uVbK9JYv1RpWzqmuaS2Osn8BIbRNqioY1S
/wdLmwmGQCng1uwnI1Q3I6393UQxeW3CFYKvnFMjz93gfz35/wSDAXgE/B2GH8BCzwVmxYA+QQcB
Yz/ZxnBVoE2yT6FBJChKdUwrqsbJf5hBGMfEiQiClzHnVXgBjfcBnwYQZAHNIjyKpw5CMGcwh7IL
XGQmEYysm4Sly1mq+bo0bPBhTqIYG9fiomVgAEfPKApl1ZO0ijVWk2gf/LftsFBZBweiAndy0Kg+
t54aNNFBZEXIrCmczqS/QnWY4AW/VhQ3vjW6qcbZVxX7CBPslVyC4dfrn5/6Zf1lAwB7APkBbvH+
GLaZaDRm1hk66vYhd0z31uirwFfHIHr5zytpOh6sC/rSQkDq7MBPeS7hkTAQTfO4filUSIqQQSb3
3pwinDD+82L6X5M9w0HrxzoHH9vp2KptABBjmvXGfuzIsSfACvQTuDaGt68XO/+O2EPQpHi2Auzj
xjh/hzkJBSY2Qb63KlfsSnUQsAIHgl48+REMEzKFUl9/veY5Sos10ZsDI4c9AzYj59GKttwynwap
iz2TXhxKUAsPk4pEyaofBamNYlYXtIo/fUqUtvBhMkB3/kWk/xOwqsSIASIEM34tqqBhnMwbc6zi
I/0g96YjnGHaoxsXDs0H6/X/fU7iMnBGSH3nBhAlmHudzN3Zx1LoDLuYYYxzSwcmUtfGHNG/oqra
dgN35awVte9K6WzgHhSPX+/3Rzjp3w3/vx9ydnzNujXlbDbZPp2C1CszyKmZNVV+PQeQzPR5Um7c
VMqbLs/AbWWMSvwU6ZUnawqL29ChYLvw5X6AFPOD0AUniEENBjN5/uVOA2HbKaa9wkD1WzL21bwG
xuQ+uRiwlNsRAtWtSNsQCmqVlcaF8/fJaUBTChdRsYBL1XOjPoRfXZT1m+zQihml3MYsD3GNUEUc
TT/avsC2yIL4ceEdfDT85ZnNxXOdrwypTvsMwFdhhpXUbSqx6eU0wnzvHb8vEwrLpBp/dsisvJmV
jCh56HDxqduIBmjQOQ9I97nfYYLRaYoSyg5KEWOY1poMHGdjjEGHygX+H1coPU05DXgLleC6VaxX
SJHtL/JZGga9KRY5u9ag9eWInAxyFteycvUNTekOg8K5DR9KoY/g04hph9pO55S2Barxa6GmEJdk
5hg/wGKrpOFq/SdzcBYr59pEcMGlI02TRl3lCBAfsjBkshhYRrWB2/Ar5vTc1m07/Sxdkdu+DEgh
05BbAtXD+WUC9XYw1bp9nvkliJVqFTyjkYYtdLZ4jXTH4MVJI95it9KfRTU2RxXzSMofcIYy6ZIc
AYZarotGjU96Vpk+aDLxFJY0wqsoil+7rpsQCOqzx6YorZOZxsGt1raFWNs0r2hqzW501EhOX6J6
aHZWgV3uztZGJKGbfDB8mDvdiarLfkZIaTwZpZncAvUC9MP2txvEfIdtB5rxGKRJC1yMPmpfmunv
Muj+dFNv3zhTpB5Fjp5S2pTpCjTfzNQkn7d92UwgNuPgmHUINnkFf7y2odRF9G/5Z0g728yvFLBT
ZZvLAzyp7g7dq2Q7JAHcL0raby1krFNTO/qp6BAN8sCAyOtYcbRrG/Ww7XKeVjrdj71alaXcMngw
croqXX8VhlG4DRgK/mSYOiNC4EYU2sxlH0oLZO4FYK722RdPzkjCwB3qYtj1/q5WpsyZ7BY30NIY
KRyLuk9+Qx4wr0PdyI4BmNBjqwbQtopKja4Hu88eXAMBkKAX/V0RoiunlxldH9ec+8dG1cb4Ng0Z
4jI6tl6ZIrrWfw9RsPyATOCuAMjvHOmKOIfT5OMs9xKBsp3mdo5fIvF7Mynh6JdqZJ2iVsdmjGLo
wsqfXY9cGCjoGYL7yl3+/J/LKpCdrk6aJeCGynKHhD4HG3KjR4lKc0Gp2gvp/BL9/83muaaQoFsQ
zCZZAMu+X48QnQRd1bv7IXccXKckBYxs6Bk25SUzM/0cP7ysZQCBIIHVCIHn1C9F6fUqpdF3qK0s
uu5jBN10vao3bukaa7T2smOPkDefohusMwvN0thyqG3JC94azXCRWi7Tp7zRi71WYPA6gsZERGfq
NwTGbi2wGIo9uMPzT5m76lokiLJveicL//uWWTawYHi2eHdBE3m/ZWC6YgEkdN7HNGEqaJgddMYZ
KySG5gl18td3h758HGdvCIQucv6oLxoMBs+WE3YyWOVUB3ujyetvsOvRZ1CgjT2mzCBgiVv90nrJ
gkD4ZgsA2+sCRExXBYAA4B9zX/zO2hycRZpqN7jjxC/xyCY73C6nUaj5uBojZdEOseIOl1YtIadn
wtVaP5SxiCNfVJiFhVmvXEDPf5aXkI+Bn2cfEfk8p9pIM8oCjSC8012jyw8arhnjKU4TRoF2h8Fh
aJ3UHvoAnNO4xFOR88twa0YhoFjIHPVSeFXISXy93R9DFSwyOkE6EqRi4b6+f7nQ3JtaZpi4dHJs
MT6w5d2sG/IoCtBRDkIjW/QxYOBOyNX8/6189p7HGKMEozbUfTRkzH51FC0GnCBWGdItK63MME/l
+qEdql/ieH2MOcszwy4wXL5MDur7ZwZsPTRWHOHuPUcIkKDmXpSjBVK7Mu9tDFwPXz/ohyKWS0AV
WAmC0if9gyzzfj2gCEZV47m1t8zWlV48kbVgodCNLxb2C/qxT5NQW3VJiiu2Fad65EGnsZ6GOAuV
n1//lo/Z4Luf8vfj+yfchgFzm8zCvNHFERh4jngL9cJdoVSAbM4IJ7UqWnv79ZofP2goTuiCkv9i
w80uvH/80hhQ+8n67GAaI6PzMYr1X/DF04evl/kY2Zdl/oZ1rjDnL1npn0crcql2CA6ke9JMWqXm
ONEPUNwxU3c4PACW/Xq5T3aSt2nQCICqSHG3BP9/lnOzZgwmkdj7pi/uiomUElqBQVKih+F1nNOf
8ehkh5uvV/30LNlL08tCHtbBHvX9soqJxlKQOOlhKhcHE5bYV5Ebn8YK+KIOfRtyihxRbIhG48Yd
W9N3bfLcr3/F8sbeh2i2+v9+hH5Okuwh1Lq4bB+cQuEOGjHaIpNuUYiYqWJqG1DWRGRGCsZwsClD
TO3r9T951VD1F+laBGdcMIbvN2GcQiNRow61xa4AGj4Z2b7KgC9qaRxfKJ8+WQqqEwJ7GtSuhW/z
fik6/L2Y+zI7WEHg3JUBMn6Lrv56nuaL9m6fJAwOI7hlHcNg7GGdPZcOdjHpZZftc6vvo3WnyA72
H2QoJvH48kIVsKql1T73w08nxe+Y6lqq+hbdBcgIWlS5tynybgmwTr1VVvTMUGlAZ3/CBtsOzNOQ
WOMBlNL8E0Um69kqDSgENpJN9aaIRNSdOoZg8r/vIKkd1CFKQfZPnJ3YMWrDyjDdaE/ym9JDQlZR
wY/7VYSleuFcfnKZ/bt/5z5yUdpOBQYtKf0d/N5wwBiQU0uKedFVq7cypp5iZjVtWuS6dl8fyU+C
3L9LO2fnRJ1HDU7QGOwsaTLcaRapcuZ5OuOvrxf65NuD1KMJA9cvegrO2beXqjq2Gw59yDyucJis
0ZIHOzb6WhSC2EM6z7f7bt4Dry43yiDrC8H8b/fo7Ntn/snVSTv870t9/0G0ITWAVeuYFTESZfDU
AvV4y8siQBkc1RdlkzaJ3ftIrjWgmAY4LKtEneJkgZp3QOBGDGz2QZhVj2Nvud81vUL29Ost+ni/
c9ioJ/SlpgGbu3zT/4Rm+AKK62SuvVcEn8pmcnr9BzYh8qrDKwWMsdYkl7iCH8PE+yXPkhl8nIAg
5K2766ex8DHkFodsMuAsjYh0ff10ny5lU1qrtDBNOizvn25qUMuXqKIc8MJOb7JWGXcUwxNjwSi+
oDnz2W1DA35JWtGGoKV99u3OaTS7wAfJVrGJAhzBjJgLKAJWPszcdzmavmgDW5scWTWYLWPnF7Ma
XEgUP8mcXepSukmaQ24M5un9E4PBDLIadadDArB6k9EfUSU0qjkN2kPeatOW6zbwaaaB1ZNlt45T
t4QhrBWY4CEJ9fX2nx+uZSIhBCWry0gEVdmz7y+QMjZrq7X2LrD3J3NSx6fWJIf2seAeAdxhK3kp
rJ2nGsuSqHMAf8JenW04iy2RpFRx7FTsO2c2QOuoC+Mgw9avT7MDwjti1aKI9PVjflyTC1qAbF+i
NjOTszffjKndYb+AoC46o4dujErVp44gTYScUMyeQzULEBnzLutCunwe4OiTvlv57BLksqjQ5iu1
/ZC0xkaPsuiYD128nYaivR9diKF2HdlbsJfFmh7LpYHEWSBncLLoLC2hQ9XZb2v583+CRyObqO5a
JT8UUcVAGREASFu6Ld3//lYtMOVMkjTUUDTbOHurKVC5uqtqY69GVbaDc5GsjQKVr5bv+1tjaUjc
YgG1+fq1ngePZXMXIRqmSM4iuXCWizsyzRMb9Npeou19pYCrecKdMrtF78V4/Xqpjx8KSxn0KSAr
IaRxnqQ1SHa1Q9Mae9HY0x3/mbXCP34iYMTKPk6SfPv1emcvjsqKIIElJn4G9Ivc8xcnq2HUs7xX
oWyoQeO1yPoUfgLgrLiw0GcHlA3UGbFga8R49P0JKZA0b+M6VPdKrkA8zdr5ripmdLZn070DI5Kv
swXzSSZEhzWxuwvfxyfPiXU4shEmsDqOz9nyikwFMgm2tgd+CB4VRurESDQQQCS/3tBPQoBmUdlQ
ty19i3PvxQJhJIIdviRG4urjJoybqtzpZWVv2jK3knWs9JVY9H677kKM/eQRuW+YX7nccUsEer/D
Upp9IvD84FWaQwb0OMt/6oOZv339gJ8tg1/SUpmTSLFl75fRw7qzwgYPjNQQiFY48Fnx8Zsc1brw
PB8/BTRzloLFWnRd/ldk8p+YQjeoE3api73ZWB2wbdCcUJpYFMGsQoNXOzvIGPpfP91ni7q8P4vB
DyXJeU9XMN2FfF/ae3Sn6mOGIu8j4lMmGHJ7SO+VkcbrhRWXzOPf1BCpBFqE5Pq8Op1r+iwzoaWt
pkOmhAfI5qBNE9Tqodd9F4rWeJqEmJzF2g4QEDq8Xz/qh5PKwhTh5CeI55AZnyUIQaLADZ8c+JkO
yN0iadClpmO1lUA3NoPeR7vCgYf19aIfQumyKN8hRmJ8H7zg96fHUnE2o7MTHuhSwZWf5lJC18Mi
bmuXdC0v7C2Tuk92FxkHGingIUhuz3Z3mBMHAKEMgHdncbCxit7EghGtovi2Jlg8V5rUcl+GfYaC
YyWhgOtZ1xdbLcyLCL70TP0IBT5oVwBrUA1NZxSx/GrSxufZchtwtQ2gbq51+diPNXObqR3cPyqu
nHu8hc3IwxwEfzYbrfGDNlvRIzr9OganqN0n/lgqJD8gg+FiKuZieszwNx99acrgKh6UofVjI5e/
a1QCTpZeMRuqUSFATFfGaee7GuROTwyRCryo1ZOrNtGn73nnWmCiNMan676saENqooAl1yeRAx+g
1QD16lAVbrteaDAAXB6QArnwKpiuWGdAm6B8BjOCVSziYG+wBToEejWmTqs6SgbE3B1teiP7oduM
F6m4lyp2Zb4ca+1BYPsZMIFIAZ4xTULInVEftHUdwMqjJWZcZzOuohvYZ/CKS0dO2g7fwv4tDquJ
Za2kKbeJSMxkz5Vgteso6aHflEEMCLeNZltZAbJDu7kczNc0S9DKjpXOOQUxpORNUvRUx0NRFM80
mhwT+aswLj1qd+c77hLKHfxjt6OBZ00xpG5tvst4aNWbShQN0LtutXSX41IKEk2X1QJuHsz0CaGY
yvKaFPTqRu0qZAAi60Kb+0PUWVAH4DgMhFPYMeMspmKDXcqsKZQ9wHF9G7mjTZ0nyoPVt92adCC6
kGV8wB0QdBY0GDk5Dk0YBZ8t2KBZEKWZGR30WRHXxhTH+3FsHlUMFY9BXv7pO5JY3c1x/0WNNKiY
nLSx012IQJ+EPgRxEOxagjwAnbMIFCvYqg79EB+oclHvZjxSdMdIj8or9Ctk6BmMWr/DQQ5/6XK2
L7k0f7LpAHXYd0o0kDvnM/5eL3ujsZ2I3o6RPEsjil4hw0ec8qqIYetNbXwBY/KhMvxfWZwlCaJN
pSIo8T76BU1TGiE2c4cqqwE+AokENo/OtRFbim8DkV4bxlaWyUFU4Nv7FHGAr8PvZ8/MkxJ5TTB5
H4rCFvyBZKaq7GfI2L4qEfvv9ClAiNIyxA0i0eWFvOuzBW1duFSidLE/xPvMGXLJFAw3MD36U0o6
9gCUy1NW1w60LHiIXz/fZweb2xsFIg44Ge3fN/BP0sDrU+0usZW9jqwfjJJGrWccPxzlWwOC/VRD
OMu3hbK01MtCQTHMTmm/rM1aIoqtNeJSJ/TT56ftsOw4WMjzvDPXIF1rTRUeBFzLjQI+YBfMxhsD
tMyHpcPc6usN+JCdIbzESIrADKiC+uhsUpsBr9B7vWe9tuokgiw9GS4SRLG1/nqhT88yuQPajWAr
NWCG788yuqSdILvgKCFbEK2bzAneajWFmhb2eraPOqRZN4bskz9D0M7pKjQWm5pqUpPivyaKtku6
RkZKGsN7Pw8jM503AbUwPiB7I5OVFWVqsRlMMfzO0RGZPDuosbr7+vE/CV2CZhm6g6hWUhqeha4m
NLlskyg6qFPAtB+QvZp5gGUWYDYiGTcj38RGqmH4lASyGS9s/ienivABMBKJDpqZqvF+7xsmwKMz
aOEhcoo/HZqta+hLmKW3hQVTLAj+H74qYMMcp0VDgwHKkkr+81VpiprjIs1XjLtNf5PS6WG4WRhw
O8AmetCvwK5JSHfF1PO/9IkrNZmRAxnb/NJP+QAstukzUMlpxFCO17nFYT4gjhJMVngYS3yIoNU0
0OAYXT/ORPpXWIvaHS2P6Q4auCwwSlm0REtmd8mFV7C84H/T9mW0QY+P5Blw8dJher8lmUmXFl5G
sENJLHsB4lP4WTlYz72DL8fXZ+3CUuclZZfpaK4zZj9MStB03qyqOYKzRnJtxplz4bE+dqqX58Lk
EOdBhxnOeQDNYWIDIc2jPWhFC6Ol6Edm2iUa58hLVGonVxP9BF8FFbliKJB9xy3spRl7Z4vMjQa/
vGjRcGsv1bYfos3f7QYWRJeLthrY1/fbjS+tg+OR5uwsJU9+zHRyT22DQlNdQqKzB3dCcd5enPta
Zxe5drfOanBNX7+H84Lp728wdUYy0M7JHM5eeYfUDGYng7JTzYVhGA7JscSq8N6AIb4J2iB9NjNR
Xnoh+mcHjfTYWnT9lrrp/ZMvB9Chj5gfICLqxLI+Ao8Io3WMw2dTpI0nFKDzBp51QLtAlNeqO1wN
dpq+Om5J3v/1Hnz2IkAdaTannusMOMX7n9M4QZRjLusg1m1opwhV7lU6pMlW/A9n57UjtxGl4Sci
wBxuyc6To2TdELICyWJmsZiefj9q90LTM5iGFxZgGIZdbLLq1Al/WAw0r2RMVj9zrY4WHPC8TbCo
X5ru5+cPca7+6fEleAi6EDhE0845j0dD1siuBqdGFelAsKvtEpJ40fTYhllO3GM7Oreru5HZDt+q
UqVZWCAidFNqeErC1m1n7HFst/rd1G11Mw/KRUA6s+t2Q6EFQQU9LqzoQPHv6JzhTZML071lV9vf
sfzMHBqbZfCbbqj/aHqo237+4z447aDHUQYNOIJrx/HtC64JnJauqeSo2S3C0rPfXOvALq4FIIn9
/2MpOmpAj2kZvUPHj0613oyWfzBaS+6V1NW+LfGRk6Z7Sej5o7iCVitZIDLxDJfOIetIeRXSbmzk
3RdaZPRu5sKNxgGxbF0OFlNvCsqvfTxBdO8EMQbGnizvEMtrCHY107GdEuQVYeVYLUW6BwL8Qqr6
wfHmOqEYAOBGN+b8xSs/jxv8LRPc/JLlVtPj8qZi6rspETbe2X03bzLH1S58gvN8bd3J1B7Meh1P
953zQgyZCDXSCqFx3iDr1Ou0JWF95s6lTshHu+qvdc6jyJJpshFdGx8a00ejCy88G9p3PFi/PC2L
L91YxnmCsv4s0gSTQRtlLeHy7SYGMlki64/MdeNV/p1qRLZ1piU+FKgaXY+t5+/qybajMXBuLb8Q
UVpOWmgkQHWDEXBc4mjujd+YuMhpaRbZk3YhglgfPWCAViowQ+6rdxkNTZQZd44pO9EyspJoajzz
ufXoL4RdFcRd1OQOal9FabovGJLm7jYBuvFkzkkCjM9itBQWJtIBNLCKOdm7njvKg/LGpME/bqKR
4851Vu/dZDFfizw1rqpZa753gj4IqhOQrkIych/wctuqhwDtCz9Kc7Pqwjqnz4/9DO4y+OJmd2bl
Ba9xb1jtZkln49Vr4tnbmok3xlGbT3DPLGXUxoUsa40xb5MbakTdJCysQrnueU8SDybZ2bh9nWSV
jftUefNWYuPyJFtLO/ioPWMGnP7bQM28cBzeTy2p2cioIeVBbVkdhN5unKRFVbTqO+1ggOjMI82w
6icAgMatkAjxwKYTP1Gz8I3QlT22Vvmc+XM01GW6KhwufrqTuBdOFy69j14HD8Noy2Ce6J4PSarA
zSgqG+OgaO55NO+nfNxJqH6gTY0SzkYby6kMqX7r58XSYv/C+u+DBPybgKqOZgkjIe/sSpiyibYa
rg/HAoBvS4HRy3Lnmsn0n02i4AfSV1/5FqCksF94+/Z7kawO9EV9hOfqHsAaIkaZmE7ogMp9+fzu
eR9t2V3gdWi/kEXz1d8upWtzsPb3k9OkHKbiEt2+PUi4GD08eJ8/ByXX3iZeILvP131/8ME2+OQt
TCzJHt5BmdvOaMtct45DrNRMspLqVbSoAX8va15sDdU8LE0unKcPsqa3q65f+K8CKi2aBqARCBNo
H+rkD7O1hfOfo8m0BLt2ib0bbUT7I6UltIutdHoprcq+8Mb/gOvenmooRh74bXYx9fJ56tbnft3V
WV6evNgy8g3SenF3gG/uPvv53I+70W7hnsgWW0R0GBPzW51VFDMz08N+P7sZXyhPpXrsYx8D0Nps
2OgT8lKYTaF6iuZcCq88Gv2x++EKZ3jWfAmmpVd6P27cIHF+e8gvbjrY2hu3K7AozGAToXtM39za
wE/tTqXdqC95VXbXzFyK64yh4W83zvN/+05oXAs+cMWT7+fGT6In0+wKkaJwXlTwZGfzmIRmI2xU
ZUab5m3ZusK4r2fPF1sKFTLRvsCJF+ZI0H7X5xyJHyYCRhaSiVWPC2JDSGLMujXSDm8bH409r4y3
5oxuMw63k1Ns6i6e/0mzvBLbflqm6eDmmmGg+dIijpGMc6nQcABQHc7oyQ27RLOKU2wYAinupOiO
RKl+Qiik0P2bVo/dn2IcobA7rTu+QsjUfzdB7jeHBKEi5+iZrfMNfVULoUmRVnnUVJX708LLCEOt
dI4T+v6WKEKffPzx8xPy0cnEWoBqg7EUN+TZXhWqlF1lTOIU9HN1jc7qhB5vXWxmS87Xbe+VgArG
/AL56X1+QtLrEGJpSoPWOK/voLckFZ5A8THVh/Y0GljOkvoFdwU2V5vPf99HS4EWpENGGkqQO4s8
3bwI3cfA7Zi6dYMKj/QwZcSFJKwU/M0LofvDkw/fGtQRQY7s9yykNgHGbrNXZiefKyL5yqit1XdO
vdQqslMk2pnlmOw2jc7J44wPT7nrM5PZyNxUarlwu37wZelVAP6k9wsGyj37slYrHYXM6XKE6qhb
t5LL04tKuXQ3OYOdnct+cx892kkXMuuPXgJDv/U6N2khkQ29DX/aVC4aksfMi6Yh2GJI1mwqPzER
uaU74wT9L7/V0mPnATqcZhHc1T2Jzedfff1tZ8FvvbwxCHEA4SFz+vYR8t5YknbO1XHOXShuAGEs
JKtoEnkXdvIHF8yKMwQtQmKPreNZBsOwTA+CHKRZT6VjhKKJQZk6KDTkcZse0L3V8gufdf0/nv+0
NZ4z+qYPZZxDKxyqqBG96+Rke4iNyfjkZXpwpYvavVpQj5+Pvt55TPBQd/z8nX74U/9a+OyzBqJB
XLO2xKkfPG05NejgGQjsuPa9lcdufSUquM8X1vzgO5qrMxS5AFZI7Km339GaYr+N3Sw7da49/lBS
YNqoui64BOV691Ihdq2YNUbHjC1oNL5dBxpks+iobB9Rl3BD3+nNaPBXQMfslLekmPe+rGomhN60
L6b0EoX/XYz6QyuDUMxkjHHtORM0Q2zLwS7BPqK4hzSqRGNq2y2u+2UcXfPx86/4wVoGgCOsCqDe
0flbo8ZfuYnnSQ1oNKqtMLMKGmdNp8mNXxUIxXYqGS9x194l08RdEAfrW+VvpLRvl/MridQiguzH
2VYuAECG6ygq4Y4e4gQ7fPP0GiVPprrodTge/iAX2ivv9g/16IqyINGidQTZ8u3yMzpmreKN49tV
+ve0hfInbZnNCwnfB7uHCphMGkmkgDnb2SpaqTN5At50rI3Be5ogyYaDDmHHFb37IOx0vJosN9vb
VYoKDnjLzeef9N0YjN9Ibg3iCRY9JZx/tnurUSbOkMYMlIPOPRTCu6M5JrEtJp+wzWzedIWDWKSR
Phu6MqBSIceORealOcVHLxv8JZ2sVQaERt3bl62lJtd6blrHVmDJGRoqn56dCoGvz3/uuzjEryV9
0OFr2yb+2WfjEL1O+lk4yFKOLRhlVAmbX7UxugE8dqe/6eg17T5f8H2ZSgva5EaDmg77yzl/v/To
6BFrnXtUU6C0MB4ni44zYt9QdFsfXhiPVMKgsYxxO85BdjKAkpirlBT6nRQCiE9OY5zb4YXnOp+O
8N3xueRFU6p6FvnU2xdeicFGvdRCUKPTrAP+GnXkLPOtO1najckdG+E2vSDVNxuhNXZGlGCDcWHv
fRBOiJwmsYRtF4AvePsIhpUCKelc8+j3q18IAEMx70UhrOk0VFAJLzTlP9hia4MJ7hIfw2Grv11O
BVWd5vCGji0OwlM4SOX/Mw8iuJTIfXCiHai+NAhRh6A/eHbXTR2deSOIQaMBs/0ZZxaCKTGqB8r0
aEA0S3K0y6bCZB7/B0RdL9nIffAzqfyBMIHWgId7fpKwJV78rBizk/yjANUJt0fpmpaQurCFPjhL
tIPp0wKYYg50DtByDaovjRbE0c1seY3zenXIpv4hEEi3BXIUx/++YymNCZKgCflz3vDxqC6LFJOG
Ezm09YOBq/fFlLH1m6foTwjXYZuuJ17cHJCA1KjqSLJpUHuu+PH5g6wR+U0Sxa3AVAMxYhAxq2LQ
231kJnXKtinjI1KokGAW2wQNFyDKXKLGWi5yeHRyP73/fNEPzsqKiQUs6iGx8q4BnyxB5ow58jQB
iNtdYlQpfeeGGXKDSvCFa/7P2T//hTQ6kQTi5wE0WrfYX/e8lYx2amD3fTTb0v5taZpx6qo+e2ws
1IHRivezb3ZTZqjq4yBgNLnxLDvG6pvCGaDl4YmSPGV6jbakQGv2KIamyLZAR+wrT9IN3OJ34r2U
a0s56grMcS6wKt6/qrUBxrAbVC3w3XOlFCMe9bHLGijvXoEieV4Me0dk2EcsrbhAnXifoYAYJHdH
z8cifz+frgcJ/lWNNgtcojT8xwHzVr/y1DVDt6zTx8LAsWApk+Y7ZUB7Yen3u5ClqU8YsFGtmOej
3gGLoEYIZFhizVM7WCTJ90nR1YTSH2zYuzigq7m/8Grfd+vRN2SaayIkgAIJFdrbnYFgiDT6OM2P
JQbbTxq6hFE3iwXxF8l0H27BJndwnsV+Ow2HJdU3pV08TQAGNgpdd6Q6Gno59SR2/cT20AB2/kd8
3AoOo2fHzl0RwUSJtw8Y62hYG3WqHwOuk3rX5W4d3KcTkg5HFC+qLoLblX39/Gy++xRnJo9nKZQD
Y0vkChaPWxZxtWmDBDFCs/Gm37rTiCXKRoRmwT4ohCc+X/l9rOdzcJmB5OaHQ9d8+2t9eGG4LRMS
m9ju/Z3CZTi5TjobB/bPF7I+Wokk1fdXmgxZ6llIaLV4GWTraYcKyhlK8HqzvCSO017PlZVtfcbM
FfMMm+I16AJx7fV59sMp0NsJh8ZqEV9tdMveW7Vm3E709opwGpK+PSxFpaotaqv1ixfMGBz3aVM9
1jR/gh3cF3HM+rneosuhrts86G40PgXogtZRyIsCmMeP2fVFfvAWf7iSoxtfk1UM/T3W7NS1vcB+
B58OpOE/fx3v2xScA2Ijij/GWmGeT60MxikLgMj0ZMdCbFI59CF2XUx5Fqsqj8ILchi6hXYH1LW4
W5BuiVRh/FdkEansOv0A+G7r7IA/D/lXmC6xevbTpGU9vOn3CCvgRSKZe7Q3MQ+QHutRYh5BG1tm
19WQ/eeanuXJoh1YLqsS1vmcFppUo7mBEiffarw7r1mmF201lcZh58VH5vvCO/9gB+IlzdVOnfRn
1vR2r0utWZzOr7WDxewNYWyFqECUKvSsL7RlPgjqqGMw72O3gwY/h6uBBGsXgObpKYmbIGqgEB2C
pbla5selzEJvNsUdBvXi6fMt9cGtxeXOH/5aud9n2WmvulFgNoo7nruo7eglQdg307hPYrC3ny/1
Ll5BBgITRum66ueAAXz7JulBtpWWy/zUqOmrN+L/IODT7vGHjvdt2udXq6LR/vM1P6gz1ykKNweI
HK6785tDOloeFzFu9yKo28fRSkgfTKF+5Chv7nEWz/IQIUSDawsLGcAZFezYjezm9LZMa3Fp737w
jfFapLanywmx6bzXihvYKC30obm4e3XX2au1murc53YubxE6nQ6WaUH5ZFP/94gNHIhxElhmGnDn
Z9ZxZNqRJVRHu6jnekNk60p0QsGgXDgu76uQtXlrwO5hNMuPPLsaVuQbmtBSnHK8B5xT5hrLxrGy
iRsavSFjF+tt30WWxOZwv4xqHnayU97vz7/6R6+ZLQacgJqLOvMsXYAMntmZLIuTbqjspvF78wGs
v3jVzcJ5KoJx/t2Pq9B8OkHH+3zpPyzkt0ksLwByJQPRVdLxHCnfcZ+M7lAkJ9k71ishxbdCV6dK
2BGP7f4mM/NSP6K+Up2Kwu2zsKkzHbGuHIHtRM2I4NiFzgw5dbQXUaFNiSyZEVyCWZ9rWfkO2oU6
RYTHTgRQcf6dCttCoskcwD/k7X6ch3rTZ/hRZlN9P5ZYzmro+ZYL/nqLe2d74qbl0K4mQ4fCN06m
1LVdlxpf56r8XgPpvVYq//fzF3n2Df88INQfCi/eJzvqLKNKak0yYjPHA4SYLNljooCbkjKM5Vtf
tiLbqSCztI22gPIFVoZTyefLnwWrdXmA2Os1C0t37VG9DVbtUs+53ff+YWaPAGFLAvc1M1O32Ot5
tbYpIETRcAX6f6lZfnbh/FmZEp6MBxUS5GzOwqQnstJIQdSdkqIqklDYvpwjFDnUJXWws9DPQuDP
aUyAlw3oH5/z6TWEwIsG6NUBfcvq2McxUkR47uC8KKwLVcNZzf6/S61c55XFRWf17EBqIKWCLsvU
0clN/ToLkv4JNEM7HGZTg1M2TQNX3ucf8INfR3+HQTo4ZtDt57yqFpfFxYtFcgQSg3KrZc8PvjZU
B8x6rAtn/izmrb/OBh0FNYGCDOmhdS/9lRDNJKTEXj07oUZvGtsYGvkVp8t+RhDKSSNzkYv1UIwW
lgZMeeJ/UGmvzAsB/jw15CFWjDuARyikkDfO04cslTWuD3V+MrQ6OypT0MzLGV5J/K6Ooh9g99t4
3zVpM+L6sSDvO1rqx+fv/E8f86/gt74JevAgqxxG7u+jvxJlwffw44M5NFm2GXBT+gVwCqciGnF1
RWOxntBCNDFWSAeGi3hBWdadbqGfdK3AtbgHMbkMOqcGEcALffX3AQXOgU/NzC2ITtf5hkDxRWts
E/St6H2oO8qNravAki1Oz8wxq94JrjDTQSGPOnHz+Xt5t0FoNpIqgwsm3q653dsNYujL5I0ZRl4t
U/lNUFdTZHpdd93Vrrfpuww7LRMBZE3HICKJ+0tgt3enj+WJKKtUHeMM1z2LZaOPCh4VtEebvc33
Pro6+zIYvrQi8enjLJewWe+34roefcgVy+G73nl56PAJrWBpk2MKLFSGLriDSI2ASaTrTw3+8cXw
rexvFr3bqv4FXO7g7z5/4ee3MG4AK26O/jc9V87E+cdOF29JSiOzD61UyJVXwi6hWdR9PofEufSh
9PXhGrtM447dgpIpup7yp+5UyyuQD/UrSPP8AUVy7740O2OHw+0lUu278OSSDYPrIxdb7+HzLuY8
TBr1oW7vXKuptwpfSaRebLnLpX2JMfx+KZvCFaVCes/rhH89GH+Fp0KZOtxnPNtsH3QJLyF9EVht
/kZV/ZJE5rudBoeIspBxyoq+pox5uxReQ8M09qW9S7pBXQ+wbHcl6pIRIqvyyg4678K98u6nsaHp
QfwBB3O9nM9apxjuZ6KCZJeqSdsV6B1i0dPJnSLrubSlzn8bnBFKFFK6P6xrUsu3v831AB0CR+73
qM1QJGXGo20138dKvdjo1kea5qq9vbhXE8Y3MBIOTob32MLmcYwfyQICvvexDMBk9hL47/wl0BNG
tGQVJmXWw7Zf//1f37ceVtJmOi1XjZEY9oyTu7Tzb4Xu+voLQxDg4hcO1/oV/47yvPL1klk7AMxl
qVnfLuh1g+hKyJb7KugtCIHLacp1tTEttJGaen5GIui2dLXbNBmvFRqM+Mo1p6HGQvrzBzmL6GAA
yVwAa4PiBZLJzfP2OXjZ3O8NEw8eo9uxYncNGFtsjBIqOp6eyU021/gXDi1p9n9dmsuEUG7REkAz
6bwRA01uwIZj8o4N7MHHZq7AxrlmjDJ1oi8QlhnJO0ZUppWNj2+ajReSm7MLhV/ucc4CoEE0DChv
zz65PVaznc6gsMhTFyy3468L6Ox/nVm7Ay+InIPXAVj3h+ZUxxe7fx8h5VeIPLqS3CZgOs4yVCcd
sJWsWrpkQhvVJp47bBxlMC7aI32nMr7tl4aJMS5oc/XoTXHj30sHrPXjXFY92CKl50/OVArIA9LT
gPX4czM8fP6Bzg7Fuzd0dlpbOePBIhz0fEZQyWD1B96DyCHnbNSE0syFD/JBPUUSyDxzjXxI9fzp
YP91CPPJapiz1hrTN4AmbgajLtDzBNiUjX1ejS1531S4tbTGV4l1Jk6CMDjUNDz3IO93lTYX0VhS
E7sxWspzhd5BLGUXpV3lXnjU96eGvUMeroN8t2mqn51e+jrJOoV1jsoW5kM2pSV2AwzuunBZzRh2
3lTLJ6yTchz/8OlOLiTLHy3PdBDlGHqmTLTONo+fuFppt8I59qbobRi+ZYHoNo5BViQI9o90Ekvr
tKhEm7Yyncz7/74vuKBwy2FKQ7p+VlZioyQlvvYOglfD8D2hMp8jJ6k7P0qCZlEXEr+zKvLPLuTS
WePUH8mys8wL9BzFgT85x65cisPouOl1KTJMw7B43Nbp9KXJL/ZH1xf4V3T+vzVpy64yK1wI6z32
1070k6w0Exk7aAF5zCanVtNEOOD+cKkz+tGPW9t5Bl2EPwH47UJUG+iONizkyAFH+wqIaGimVnI3
ljmOTVNrPGNik3/9/AN+FPqYQCHzirSLTux7uypKwEFZDjoHe8heEZbAf6nEi8uhVt4YY9s8d1AC
EK4Avpi11SXsADF+/WZn73c95fTfQTGgxHJ264gudhDnsqyj2VlyhzyZOgyDnUWZXoofgeLGwAVL
5U5U9O38rKHT8VChYopWo+MPoee31F6wtJKNY6hgP+CN9ixny6M4qrz8Srj4RIfgmt3Q6hUmzl6q
XwE+ar8qgbP5to2L1xxD3RtdigCbwgbfY9pNuPBJgMKTPl0jLOGNGHiJ+VUb5hXQ68Y2mkn1mDdk
y6EHQewl7m2+mV35jJKF1ebj1je1/ht5IUp6WYMo/6xsbRNrw7/60s33SRnXWPNV7uSElVuZGK8a
2lCCGUJPKOzJ9LBiNNpsQsUjKMcdxFM8h5s2KZuDGqfMiYYhgNpGRYpvluxwzsQvfskaPFST6crM
nRGl2srVDjjylgj8V3l2KhcTWk5TzK0Kq1pzvyxA/fE9RabkOp1o2kdWEeOeOibaSsnx1Pi0oNBq
0b/thnnjmul0E/R5fFDpOBa7UvgYQ4p0TG6DASOncOpTKfYtjfF5lwRiuTWschWlHvPrBRyzuycr
t5NNoZD739lKZt/73mqfsmouTzMZtBnVU8prTD2nexmGOCPTGQIsYjIOHV7ni1k+DzgYYRDp01zx
0TGIKvT+fwgNF+Gwo9R4RYC5v10crKrgtBZ3sCLnFv2SUv9pTHl6lyOa/d2zpf2QVLXIrmflmUcE
PonWatCyTYePS4SHUFqGKVLn0VIsS5iziVYwp7azm1F/NUz0rDLs5RWHdEJX0ut5D+bQ91vcPbyt
Ewcolds+E7CJLYJJH4wDZ5MpY9FChPelpG5vNf9Qiqn8Zs5eyt1Ug1l3FjPC8Bqjldayv0jEdPCF
cOO72u5WD+60GMMp8ypIdDUnFAUDcw9G3P+RLrl97xWeX+5Lqt0nib0i5qhK++roi3Y1UKU2jJEF
1LZeDxBMQf00zjY8q4kJaIAFRThhGfqDuFOae0fOaXA7F3Gx4G7cASjtsWgDKo+y6hGcafWLfWU9
DIae33kjbtuhBdzsa02vJAt7MdlfmZ11OOLh/Yt1LF6CnJ6hmI6klj3odzmOGl6elr9Y+7HwKjwU
MmWFeqOyHUB0H+/QKXGhRsDv/V5rbXGfremMjcT3N0wu7B8V5AVUg1tP/dTsGJ+11CyHYqccHT8w
tM6jgKMRqnFEHFzJ7pdZ2LCYixzoXUgqX55y9v0Xw5TDgZ57dqvFQf4gfPwd6ZO41W7StfofLCFs
pnCu9pAJN0lDOdd4TAdI7fVG3m21TKU7tMnjXSaDBgIfee2GBHN81LI1X62Zq++lT+54p2v68sB0
Bsrp0s/ZfOinZrmyKnyyNmUf5w9SGhmGDGAwA6WjgCP5VPh1iVGXEVmxIAsHHf8FjTbkFADrm/I0
obb3tRBCq0Lfhibke+UMLywITnGFXRt+cgSvtsfKopnswT4lWWXs/TopT6mXe1HOyHPvZ1m3tVal
dRxnaJu3ztiEFaDpPbOf4pAbdvnDkDruiDEWEL+SSbehGueFwtvXDB71zPJ2kPPLABcGJ3dCLq3h
S91507Fs0RsJqv5XCZN9Yyhd/CswDkxDPcuDI4mkH/oeuvQA4+tdE+jfppXwjNVvqb0i2WldMaVE
r1h31JU+eSleh1n9iuNTsbNiQzz4o2oPPn32TVMJF8teFzmKsMOrYtwx5tM2jDrtNErrquB6EOWm
SJP+ixMk3n6wFBL4uL0dWittQ5T6GamyOTEWaeC+V6o7MjFubPC3tivDZpzFky215IiejNxig3yg
8Eyv02KIDzr3cxwFlUquYob6hITMLvem+0cwidZg2Ksiu82UMu8CrW0f6NSJq8yjdydk3mzLDqeK
USXLFkWaMappH9PIG8yNspp8E8czpioOLr2h1qPRhVuqM06bucObB1JqFWUe3oIDwJ0nXy7BU9xU
1kNDK+aa0BgfdWnlB8z0+Mdqin9oKWq+QwB5z2FYduMXqqzDdtLNKJ/aZW+UnfM9nzsiUovvDCwd
vcGFJxlutFTCizEbfSsze4iCRc++GYXynlNCHNJ2lo3/e+qblKdtEVGS8Gss5RDyZv6KRGBoj6WN
eWoZTDpW2r28LfSFz2QMBkb1WX3gTsalUXfG50TpxknUwv02LJgk3UGfGryTl7bVz3mSOp5IjVqz
Sj151Jkv7xGgnI5zZrsHvWtvEQlIIw3nvz2IUN8MR90st2bZaxsgfP7TPEHDiTi1BdQgb+ayFCmp
TizT4Jeemstp1B0ReV5d7Uxzab8tRYCwRT+imaPiTm6wJolfvGwc+o10WzfYjl3LQeM/oAU01nHw
Pc96oDNk6iNA49qMYnCFX0Vii0jxbewoH8ts38KzOST+kt4ufVmvBCWtjjoaVRFDK1oa0zzn3H8w
Y7a55yJZBQT80MNf+jK3udp4aVY/9SBjXmeTm4V6ArxpqLqk2vaZ3e071dGQmr3xx2KSH6eZ6/1q
Ck/fYKOUPaV67piIpchll7f1jSbhNGaxU/mh5Y3S3OGtGtyTzxsqnK2+Oi6yxy1mhn84zjH+daOe
qxJtMV7UOC3iWTmy0ODTJe6DnkqZbxZ9gOeKJgHaZbYJQ4ohudhofjn9znQHpynqkdC3xO+cUik0
smR5MaqOq3aE3Y0ukoN3I9TTiNsyIRYa8eugt1jFD0tb7bWMO2EwkKvLRpKdsZuMmtvUWf6d2ZYH
xJ3t7TIhaeeLmo53DgMZGrk/PMApS18MFSfbto5tmE3aCxzlpo0cdL8pnksBMjeX34O8+Sdn2hi1
42JtNW/Kf3p575GlFYs4dZCyTovbqFAf03UG4df9cbHyfjciPxogx7bML2blkP+ZKEMQXuEZQ+6t
l8hTpnabzNaC9hPqAVvRIjcukxFU4yJ5D0nrPWGqzXcYCqP9Qogy8NfIVLyREAVhDblrq5+koorg
ytRdqKWtHeY6IRBHW815XPLKPMz4IvNwUGmjqgmsHR7EMt3gOuuUEY6gXr6VbVq0gFY97bRgTbjJ
C8f+ifGOfpiwltum62zUmlEP6p0GW2ucXrdMNY0tcCRId16Vz8eFmf4dDvMlzJMUUTuj8DHjLNsN
SeZCa8CFQr3UXXniaaHvqVxrt2bm4qG51PIhqP3Hou//LfwmfupmeY+MTPaKuiqaeDAxC4nDXCX2
Yze0u6ZUS7Nd/ZV3htNV9yKYnpu5G3+A/bXwa0U+AwunwiaVHVO1bLyR1HYZR/u2KfFa7YH9o7Is
ihyZUT8ZGnw+cS3Bx2qJQHmJBg+7zsXpKZmsG7J8wW2avcjJyo92bWz1YbyRoJw2dJzKq7Lg/Zu9
m98R87n+6tzbW3qb4MOkPSdN8hh0yU3QGU+WHZtI7Y0iCjB85f7Pvg+5c7BNjCDpoDwyz+BeVtg4
o62zEXF3XcXQ/+cmpZAxjP62nfG79ie9v0fc5mkyzQ35lb2t+uTgV9kLs+J79p3YJ0OGJa/vRGPt
UW4jg9M49gam3gPn/mHK7SlinPvLsMd/PEP7vvaDInOa5DW0Dz7LoJHqCPsVs9IgbMuieySzSYH8
uHEdmdKs72IzLRHnc7MIZYqZZMQXeyMoagJh9TvWxiHSg8WFVIBWvN0Z/1iG+NXHerVv4uGrZkHi
xFsy7AOxrbT6WBCsjm22FFurTm9GMQ6HCdqmVvevzmgNe5lN34t8NfUZrXt7CHLcrXHnotuTLO2x
1Mp2O1mTERFfCDJ+FXrK2hfBcAB0L7ZGkg2buZx+2KJ/JjF6IpW7b/ukj6YElOrgJ4dBiit38f4h
IbsiXUDtH7DDPgaktHErTdvAlHJuJk7sjhmGuJsZgUSJTCUoFquJ8gZAfVwwRusdHIXTW7+dnsS4
kMaYxRMovR/OwgDSmsds42ui3UDt00Md9DCXX2Nuxqn7R8+8fGOyIjGBqZxrfGkUUgiy2Y+rE8ES
8MlajwzdmablIDPFFZa7X7N4+b6k4lvsjIiDFqjzozl/P2oFqoeTGA/5mGMWZ883Qg1B1DVVvsES
a8tXQo2ZIe3KwEjDrC27kIHhK+oWt9WEc0rqkFkoO33yDSC1sVE5oTsa1amFor3RW0PfLabERsmv
3WvPxkJc2foO+a/gxKCnuzIq0yBZh1RdtvVVIuzfte3Tkjbdqz5ryDpTLNq0PrFPeR3U/zJqiJ8c
KbSodgsUFzHj3k5J+a3Sql+lQQDGYTe5r3xPhYNotl5Zcj57D0lbMcLV1uPgHizTq+FrlEH1ZjSr
30Yw7hydfSjj4Kgwy2vdXoQpF/pJmf5d3y6KW6q8TmsC2tiLISxRjtrKAmv1su/HCL+cZ38ZuF4r
076SpXGScrwF0/NPbwCB6M2h3caAHaPYm/MvGtyN144pFh/Jf7EtPG3bOH1OxuRHbpffJdTaaO5Y
itL0oXSWx9GUdG8GOAO4SIZL1V4nyqu3NC3LQ2whL+mXRRMFiT6GrtB5RC+oN25e+yTi9kOLX8Gh
nvxH5iMpOY/8ks1avO/l0ty1S+8zbK6L2z6pb0AYfCuLhf/fiLLHnHV7t5ghKfj+DVwjDHC15kVz
qRNoUnb7upb2LmW0HiVu7oa9vtjRjOF4m8CCBkmFm7PhfB19FEfHvmH0YdvLtyYBcmOkqRHFDYWw
DRGizpa7Ma+vxexdkYRuGDg/9Aha0lbIfzbsVwDiYm8PqgvJMPWw7GJ9Zxqyu8uMqb4D04/cTlEL
4L3NcPAoPXaxqvo7y23Kl94e/4ey89iR2+ra9RURYA5TpsrVuVvdE6KllpjTJrkZrv5/ymfyWTYs
HHgkwxarWDus9a43oKJUWsa7tjZ9EYGnB4snbgroxKsiW8kPy1AUBGTW6YeoKVhHqijcnndbPbaR
1+T3RYsePBHFl7lt2pvRuiJAx2z4sA/XPSDUDg7+W1vn32m1xoOWLpFQ9EOprxlsIfjNmzL5YtQe
lvb246XZQ1dTzmb4lMY4ClU7ezY+i3x8UEYBUzYtH3O1qb+Usv/qZl6pyFI3JK2qCAXkLZ+sLsiu
jfWwJk2UqduLQpYU7qvFrqtYmErHqLo1+UP6LpXk3A/byFjRIie827r9YIyrr1ExB7WHwR+++tgk
VHLxSYsjRpvaJFOUY5f1O7Rzr/Zo31nKeC+8OnQcKgTwml8NI3h4UDO+wrmUr67inLR62Xwsek7C
9g5Ktlwdd+aBa/KdYNSjU7N6jZW4T0h7XaSk+TNRt/dQh4sou2UaOOoy+shhd8zrqByneVcQzpUs
VPSzlr1OrHeV4ydIjQFsflCOuttbCNuVp9ZV7gldJNS+KGK7rYO+rZ+JSSTqiTXSNJCm1lI/dL33
DX5JuKjSowy2PtqkvGd2tKu7bufYyytS/uMyywtn1/dZQkwvkMG65hGhzKl35rcSwUCQF+p+dZPQ
dLdH6TJDtPolME1u45wRFlliFjvJOdVz/Voa86Ui1RLIJz9J07zPM+WH7vQa8dHDDvvpPBZ9cXGg
OWpWdzT19heQVhsMVTlfM2c469n2S83nIcQFoGdXdVeCXH7Vgwz4cs9aVWMjZerZDlZPETo5AsHs
tm6Fx6BRwV5PkAbqm2Z5ar3ubdKZWOCnGBl5/gFijA+D+5C3ddSlVs7chRZ1Ns2Pm/sltJT0gn/p
xe5T7s26exSsJj/1qhjRUjg4UglJCj1VObCL9KBmpmYbe076fXRhazbWaoSeO53HFojGIPVxEgA5
ReGFel0T+DtXj+nIKWTn1TnTEPXpi3dtHbE35U14PBx0a6TVqL/Vo/swVMlFJj3mqkUamqK9XwEv
SyU5lX12j4z3om7y6Mzua1eWz/1QXbcEfMeSL9OqdaFQsRWbAHfI13lr7e44aetb23evtFEq5YLZ
nrx8+9pW61gs+swWKz9HI3soJ6wXZXabliaR5favON/fwIHDrNlFCOHtu5am8Ton4jiO1UOvG68J
8IGq4hGhu9auUrvHFl6BjxE4/CbnU3R0/1mm/uQOfra18pJNHVCnkYWapXAt6frrVIs9J933Qc4D
NFd3CpRFjzlQSRnvkw9ztgn9cLFlBx0xAk+xvvS+ecbPP0Jz/5LRB7hFAnnDRXHR4EO1s7PBCwbr
FuqIw8aZ2f8+xSdgMpKTnmpK4DTL3aC7H4latyeu4+Yd/6pzUnehVpZ7Cn3KmJkz2/GSYHCdlylX
rlueuqceBuVr0lL7Jy7FgCXTSA7S4RqiYkgJpBmtLDlpNFlcAel46vT2Ja8VZz830uOOrM6IMJYb
rXeOHNEf03X8BhHpKZXZc1tv2CgoGfuIGIbYGZf3WqYYUzrl2ZL1MyYdB73bhntczrLdkrqxktl3
GB50ob14sTezTDR1XGJhgjR4She7qfpmUwyRI55BhvcOmz0+kP1Id5RrKxEqxrdRaaYQyZBO3GpO
oeXkDPt0/GWnDrdEHVepQKlE/YgjaGR5dRWa3SLjbDZfzdblpmxZTNLrzomjimCeVFoIVWKyxxEG
iJaeVaQvJOjapMz1Y2g73U9wGT3IG+skjOUkpIxa5I4DruJhO23LfYF79jfcCJUdIG0fYGcjo0JJ
xTVTkxi3781n/Rk76NnNvdyUhzRpt49MuGu45Va1Ty0HSqRuzIrhG16a3XVJa4bpjB2SS+n8pMxG
fi8XD1APaYrnb1JdyP1F2Oxnam3FTVG3F4k4NUqxsX4uTL0IkCZ6kb2aUB0HVX8xJtGEK1lSHuCv
XgVGp62Bs07fu6xsLroJrWj01sbX8Lw3h+QRzvxVJSnnftPYZ/3gAk7o9rxdCDZKnxER4KqHyJam
7WGumgtX3RICpsV0Gle3mu3INttmp7KIg9Scos1V+9BScSbYCgfcDVgWo/NO7oohiYETv0ABe25n
aw3aMrnNTCu86c2le75hcoE537yh9VmEXd5cvbTKqfQWx7fMBOXGeKLNXihO1IeKMOWoG9NTu2jv
ckgeyi4BW53LvVZkb4sOZOBquKXiLNdjuKFcS6DF0BL2R2F1D4Tt3RX6ZsVYaXNM36qhTr0AvzBg
MOlNBKD++qk1xZtiaAkOg/o9SSF3IzBHaPXQePFHZE5KvKY7v3cdWFhDPuZasrnr1WU6b2bfCuFu
YWGsUdmuZxUk08/qVbK29W81xtytOcZGn1yZqB4TYT3223wW+bTnbFj2qA6GnZBteRpXBim+0SYa
VljJLXHWxacTkjazGz3dmZVcd0bpCvAU7btTiSeBgkQrBOC2KJuQGTX+nvNF1MozhfKvVR9fmlmG
2uoUlO1NT2qzcWelW2ytZeSW004V89WB7e1vS3J2AWENZb3So35gqc3ITE/6BybrRMvpLTe08VgD
aodbX3uX1J12zGjPJohKqApXjXp10Tlp+LIdV7OeJ5FR9k+iVSPM1oj1tOWhUmxQida5Vvn8c62d
a1IbgPPyNAl9Br5ee1ykapORj62c0rmhN6PYMUIhBqhxbd3Fo6m25w3m930PnYcNbn9Msla/TVrH
uZwaxmOOJjsoumyNMEMfriR+q36nJcsb9dYW5erE32R14wU2Rh04o2r502pWUXvjaqsAr2HW8cMV
pWH49Zw9OQVtZY2PSbAs6Q8AJc52mS071Z4f+1JQSxdaAdqdvmX5xum3KVdufdLfK5H7bsmqS9zh
wQBHAq7Zih36FMzxhGbad8s0Dy/pdCuShTKGEiCU3xlgG7NKxJkYPgcZXPjAAdIIkywxd/rC4pq6
Kiy3Rd7PusTlrmvNWJWW8r6JzQuQarFOTIGV3WZbUaVV6tEypRa71lZ8G/Huu1SKVx2nnCXamAAo
vWM0lGaL5nsTwZwGE4xLSzf8pPd9H1SU5ZGm08DibVV5ETRB63PDhAmf6GELQT9fK9KvC+7i3hEZ
F0SlhrlSi6hwUJth1+SeFKeCmC6LNGpnTDdbaecxXlAfjCIYhdcKPa3XDdZedWePDsegneodskBX
BnWLC6hmdM1TnhL1lgylw7WovMpsEldEnPnz1C7Kkz2J/BljWQKwcReIezJO8QZvswD6CJXNBOgY
6BY53OjxaK6ZhkfmzXtuMpvUx4cPTB4fq/uistxvqSyHvUytgrQlsOUpb41dnwgZpo3zPnoDnhYF
yJjV86Ok4+D4w+BMV2txrCCr9BJ/QcCiBGdTblb1RyLLLC5FZxx7Wx1Bqplar3bzquurDuYx4TdL
Iggd7mYkMWPn0wCYXvobdqzQgtMcL9ihkBczUZ0IAQcJpTXO8ovGuZ0meh0QH1HvslX52VNGHaxK
0uHZFth/bhf3GfaLx85O30ec4u5qptwEkdB1LGPDSM0xLmDi0w6DzG+2oWzxLOVeAtcwY1OeBQzJ
UOirN/rwMV4HxR6aUEnG/IxiHdmg0lDGzKdWG45ZVbgY9trxqFhne6vraMWTcjSRR2jEnfqVGO+c
2t7VQ3PVGv5qm6muXRBui7iw4nSO53zrA9cQoBk5CRSu2h7nrk79SpWnDTvFAHnzWW15p87chYYk
2Lw2SDkaB8MILCnTUPc2luRsUP6MzFLsZfrG1EL6bud93zYZ9sL6sdnZa6m3S+TY8qLaxVkkI+qe
djt77fyVD4bwq3E5rVo5+mmmZqFn5ARS1emBW6YMkJFyP5kAY312Q1qqc2skF8tqDwopFgBvAJ3K
wlBktcdDVpmnpBuriBPjoe6Nk7AaVrQF0I7en5aAdbPeFk9HrT5oxaE0hyEwkmy50dHFjeicc6gv
D2Ca/Q/8VO5zNbWifEwYCIrxZ68xlea1o0b/UvtuN3jDXs3yOBup/73NvLRzRwNZP2bYP4M9ZGqg
jXpU5ulHPlaPlBdPll1CNOg4RUWmnIyNz6ZWVeR0hERPszjT2TnfzBlPUcpmh6OE2jZ3qjEQDl7s
YjaVQ2kXx2IeljBtuwfNqe+rsQlNp3vGBDWeE28/iOJSmUxsM7W/ThDtfBNvBbxT3pLEikxV7lSy
MYOWHiPYHNESCFR/yzXjSy3ng0J7b9UcsWRmWVAo3IsxgE7DhfvmmMUrkMYhKXOVyU17z8xR8/ui
/9CW6VrZZeQ48xHm9HfclswY6RTBsMq0M5Dm+9XQGIzAW6gHmavGXV85foIMIqj1LSpY+JeU0iIy
zST3J1vpfDGIU+W2b1tmysgxaUhu84mm7u7rWdmtfMyxGQx/qoa4GKfHXpG2zx35MKbaK2S4J6sq
HiFx3fdF/UtZgGQSQYrgkIPul/gBu1RpXk5yn+X0dWCqHfkp+OdBdGk+ZdofGh2XZiuhaUwcETWu
VkW1PXwYwviE5cOaxJ4Zbgn5J21B0EQ564e+r8+yqRjKkkjT1ilN6eCOhzpB+YxKE0N3jLYFSgcu
nHLwUzFdt84MnW3mmjLmcT9I+lHbWl5Hzpx0drVAo931K7s/D8tGIOLw3GnFM55LgV3Mh5QtqPVe
3A2lyX/EVIn/OjaEeaGlbaHWNJFcxAaI3pY+nc4RbfSnsLVzaVTnVWz6MR3bPEw079BJ97po2UPe
JHuq3biSBv09QyKMF3N/pckNdLsL1rm6Gwr+QNX4U+oKMJSkPVhsn7klnVsrji2oEsy4aFtv78cy
7vI8v6vB/zm9cGdMrb3iNp91VZ3oBcAO5LybRHfxGNn5vZY8gB999r28a2p3168UKcryDMT1fVi0
T2etya6hAyyLbJ9pOmaPN+zL8l62WR70Ricc2DlytH52q5EFAzXPNDZ3SWNrN87RFk5u+pZOCoAI
vO/CME6jPUJocvXQSJQfVTK8IfqisALUIPrG83FiuGR873nhdNqEzlRsXNRgbMdvAn5g606/ypTx
eDWJ9gqjNIlmS2Ni7CwQJnG+8Or+IbNgqmAoE21auStTtHf2LO512C3nte3uvDGt7xwp3vrSYdPZ
UAK8ebqpE0JPce+NjX5stWFnpMlJhcSgp/NPNZetv5XzxSutWHTL3rHrvRhaNVhz+yHTxwMSGFaf
l73qvYg3Zd6AzDIrmmuvDCckJsfGkp+Mt8AWEiBtqX3zslbSWpBZ24+MmHARWZ/ZI1ZcusqjSCdK
77X22VRM+NDmdG0az7dF3UFCstbmBYPfjybX+4igUzLwBr3H1zWz49WhjbaH7kW1p1/Io1+HvIyT
jlPQaJzLUs+vWeq8OW0BY8MG1l9x1mA2kdEd8+J5ebTHxqnvuRIJr7hbtxRYv2/eIft7AQFDj3Ay
7vVE/fKc9ao59kU4XRrg3/eq4LzvGxtnZ6NAbLHmHmpJ8qJaI7/u6D6pkpKT7BxID6nnffNAU68O
zQAzeo+avXi2OvvsLj228arIA6+EzZUzzBvH9edgiTOMzJ+9rU9+PdSvuTvv4Oc7um9Zcje1zUnt
U35LGDrarpy0T9tqP+yCumhwISwIUFQfzm6YdkyNEj2ZwoomwBzng93z+Y2lJSFufZt67dOki0YP
CP+iVGmFc+2jrLWws80uAK95NyQbokVD53eC47hUqgaxTpFh7q/hliQBXbl0Tq5hHzVzOGgbuM1Q
dYeh7b+MNL13GuaMQpn2S9l7wWJ6dVQu+s/CBJav5K0eIBWEY3kFrFYdIDrzqPZZnI8Kh52+oBpz
nvLV8vuxfzetKnALZmpZa2rHdYE6lGAY5sPSRN21UoHIxcmZg1NUrO38qXjtla7vQ2unH7qCv6MJ
I2vw3By3DNHFfc8UFjNUiiMH/ULefFQZxJ8cmow3YViKbg7e9Fjvazc72dYMij3p/c5KrKMtWKgt
MiBKieUtrzLr0g7bjgtfBPDuReCK6QI481pN1i/bk0e7XIM6rX+NGtzAtSy0gNIx7Av34JF3HXi0
jMiw3qe8isBJtGNlLJ8Wk4qoyMQeMhGJYxrwWJ49jsgS/NSYDvRJlzSzv9w1f108gouT2UBuoHyO
G6m1lUhAQex90jIIoS0dw9Ze9p6aReZA7JaWDHHLPYQr87FyVius13SiqOY2B4A527hqRDItPugu
TlCIDorTXBqctcJ2YHJiA6uo0/q8wIDIPWw4VEVEue1By8i2KlAnwwobLMdA+8oi7Pr5cVO5c+lF
8h0we0xf/4PrZu8RwhvUPaBLKpy31GQObdjLRXTmc6Wlq19YdsucvH7sOIGP0ES4LBhm+i2Jy2Ft
0hYpTIyBQ9SLnjnNnVGoD+sghz2l1N6siqdZTx+rwViPKmfHYekRXmfmry5l04jciLaeND1unLuV
OYvfe8sxsfU34kPfuX/xul/kzliNjyVprzKvHhtRYac7pl5ceZbvSfdpM6r82JYNu4mbVFVVksqo
8gKNSq8oy8eqyX9xR0ZuV72q+ab56+h84jO2U5pmJssq88J2mU8Ff40/ctnNmtKEXNPf9VbtgklC
I7rZyZJQDL+x2z4Yx9eRnWfMpxcGvvlWX6sRGAsC5a82l0mo8ZNDO/MAXdwsVGnv6dEfwVAA3CbI
b5pK/8nVA8Cag6ctb72wm11lNrfkWz70Sl8Pj9WMb5PzsOCSrdXlfrbzB6VIYEjZc2CQc5rWKrwN
wRhMEW9Nh/0+YfLXEb6CrwLC+NKSv7pOPZTAUuQU3m96djGLSQvJENd3ygL+pa1MHK3kvV6cFmUq
1BLHKa8lXEWf9EHiqIzHpKnt4zRnJnxgm+tuYHKnQxtje/KdMvyg114/p0Zz0ER6WrfsQ3cnDLFt
B3Srx5WdmfdLkjgD+ZS6PPcLTJqEk87QUgWK3dKE8IXAcBMwJNNb4KK6AanaY1C6xb7rvIVTxNaB
X7xwMfGK26x110EeOWqYswQIUU9erz7mK/PEkkO9mfJ9urpvbLkjljy3itK+17vhB2qza29qe64u
b+8sVrh0UEPmZbgWFdL3POUwUVuH0HvUMgz64sY0yfuaJk5IY6+UrB9R3hgpAPmTvQbEjofCmSQQ
oPWuJ/jiEgsOvbDNh6BeUhCb1dxxJhF1vDRgAEMLVqCw5o0p2yF/AANc00hfxFHb1EibpmfGTTtq
1jBdSz52N2G34fTA4ZV3yTple9D77aG3UiVQ+2SHcOC+I6+4wM4Ojx37RweVdV/CJ/ezOXvxtmwK
KgCgvIcPi4F1I41oLI3sYGyqEbDvD2PjtbRd648tyei2nLAq6g8HyNMv0ukxMxlh6HA05mE6UsVV
fl6YUe8wq/I0kDmNv9k8t/30NPXlcc2V/Zgrd42m3QlS48nF+9K32o7K8tYRGh/SSCmAk+UwUhVy
aVPnTHE1K7B/KpAhpLH+2Cz3DBceqgkeweTgfVHa/J58sI7qN6BXuOq17flNtx7bVvslNP2K55wR
unO20/TywxvnayMZD7BGer9leedehvSm9fZZCViVM6IxFoca1vDoEm4DQ44OXGNEWYYzPqIndJIU
ELZewbnW7zC5wi7PmHapweCQjJXYrnUjpNzYSTf7TNTiouXwdegrYCd6X8IFT2xnmBaMa3cZnVPQ
AbW9EIy6BmOv70ZgiKnWmMtu6feka8+N2c+B7Y1Q1hJnRxsdq1q5+SMcZXj5KJJ1K4Lvxb9pFiiV
4uyl6fyZylnslwKmk5KY2oF0LzswB0Scs/OrEd1dqfYXryn3k6Ue65HTQJfmuz43ZbzMbRcPhlZB
72lAK4e+u0M05zDr7z6YK0ZJ7T50FrFZqzCeSm66i74ovyC+Pene8KCV+XkuXMjwVac94ll8787j
K6RPViD+UhCvFo67Vf1sDXEvDVzAwQCOuBPtCNM7JSVv0R7W4tQZ2Qs8QOmTEFRFUifQE6PwUOnc
/Ly0bBaGsg3s4PQnNlq1r1eqCfN4YNmNAshiVt2ox5OGDkX8dNAC+tu40XUlZv59TKwpTqy+3VdC
P9cASBDkoJrUaxNQZAbQP+6tbkGU52yRopi7IdEjj4wXygqLhISRi7UxKHm6tN0BEgu/mPv3YqsZ
C4ygl4oKixCFp8/UvNxpCTwQ2NLnEbs90iaGG4DjzXmUu1kwjd4z7HjPx1pjCFO1Kn1pd1tQaLW2
Lws6by+htIc748+K+0wS0ac+tnFf8L+0Ur5YLayHpHasWw2Uw+9A0qZXLbNV17ybDe2q4pMG40Al
kyd/ZqnEybo42H6Ibk83hA0AiytFBwgXgXh1R63vGoV7e9LnR72HejMv6L2qUds5GZWqpTfTjVfy
Ug7qYzPQU25jYgSmZMLJECkYnAzqhWKce7dcglyhHNS27ueSl4+yUX56M4zetkSN4DL9jDF4iTpD
+9XBgCmz+X1Wx++zqF6QBmX+CodrS1VIZ9r3yWCKm+reD9h5KcKFZo+PVewpvFitWz8IRzRgnTZe
nLsEtZK1yeQcXuKxx+rKl7S9fqJ175uJrZqetzfX+2fDWb4xhWHxMU2UWNnClOYot9T1w0iqgzRy
0L6s+9RbjwFSN6VfZPCNvrXg+SeNbm+t/WcviwNU/ncz779ywzpOXnsZdHtvlvkJX+5HGgt9twGh
3e7JPQIY+v+1e4G8QdOTGC/Yv6SUpbN6TsZsR2jEcea0pUtrD9iGPBpGEo6jKv2VKBtEG+2PZC2/
G7zTmsAmSrs5thX10Z3sPWq1g2QM79cW+EUvnL3mFbD6lHCYmCpBqfwqBm8MiqYgQJvClsjELsyX
4jtBBnowFG59rtCp+IhymZAa7S1bvOdIcel3E6WWjNDgaihCq2DW5stO9t01T2gn0YDGnlzoVOrk
rpIQADaV/lKBobBCKgtkx3i5q75mgLctaZ9wm4Cc4Q53aM6P3pK+5317HD2qGua/hw2q6J0+lW+g
P4GCn0ncLcWE2z/0DOm5dZDI4aROcodmGWhFLLDWFvvQjMaehToHiSfCotE/x8Q+CsW98+jOfXt1
9qRB0Td59g2edwNVS7pgMLXCt/r+JDochXGL2Wlg82HRFcfhBj2WAsKRpVsXrG5oyB2IFFu1fnYM
GM2svhiWcqH2Xg6FCRwMuLFrViYCk5lyeWhrISKA1gmGIgcaAdj5kc5w/qHn2FYlepk+j14qA2GV
BRxy/VEMy3XOF0FhmSzeTerPfaG4nXboJZjxNorysihivhdCwz8tI6jXJ1l8PS4m/mnoWZ24s70B
/0mZMHRFLcO6ULuvQphOnGk12clJpv/AEM254LBbPwLDw1Kq06cKGGJPVyOYb+tiR1J5GtoM1Q6J
5RU7IbLl0Svz8gwnbfTCeQDERERMysOqTY2IlhYDudTsae7VicN8g5JeqCTJQOmdcH8ToFwpo86D
5Yj5BVw0C2WqG2+OTIpjZbWQMlFqozbR+/dsy+rDPI3yMOS0Er1OAF47NVa0VIl10rDA3XiIbKFt
1m0PJ3soT0h/Fwvnmar8IcyUfqtKGXJ2Rfu5laKOV2mg9hLjsMusof/RJvC1MZCZdDPIjYR5r5Pd
lxVywFwfzQBpSnGqenjbNFg2WjI8d7qAzQvrMbthZ7ipQ1RYnKineInJ2TIvpKB99xqlCNwMOKVq
SgjnpLtf4e6Dkw32h2s2Y7x5iUHUujZAKDXSMnYscwxMHG5JZZbWsl8147vlNeZR6ef6pM79yLoa
liGYzbmmV7zpFIZ2bHZiWGXAqcAw3bDbM1CAE3XA3AdASUGpnknGhdAagRCXp4qBTETmVhMaCMr2
QEf1rqjzUgWANRjcbAO6jqEf710oC9TSXh/XeWc+EnGSxmVppQGt4QCkLm/Tmin/srcessMslZHb
I+NoshiyhakJPw/4yXyct2E44R8iHjCwcYOb9xSLs02vysYgp0wycgqq7CYhqSpIJVYFD7htx+tK
vOfVkcvXUqjV2TFa98ayoOYjYYupowWsqZvifrbS+c4slYV+J0HHD0Z+E0ynNFhKDov6r4EVfo+0
jT42b9MYKZvmHlUw0RB9V8tpKJfvStUBQpSgm6aHEK0xpzU25m1zYmxz3HdpFTDBpwbStOIyBlax
cP+plLZ4MRhCYuJQPjkdMwgcUbbzRozm08p3CPFxZff+t4z0LyuK32WcLmAHZgY3i5LfZZydSR1T
Zb19sHnPxIe7U7LTmTxQ4C5GO9xBcpDnFaezK4Hk057TbHimqvNedRLALzM9gPaHj/QvknVE0apj
QpDXXGxk/65sNSnHMaTDJLwn9OHUl72ZR5gvmAczH7f0D8rkf/v+BpjQX44wN1Ph33TYnQ3zY2gb
91DgnsAvbabZtyHtoVJVjmytjy3P+ofJUeYvyBsu4+CBeU0jC/dpxE6VJn71yj9J03+z2HCwNWDb
Y2iAb5qJ/clv9iGkHqejNUzuATNYUGEyzx+6UWtyWLYDZQSalzb7g5HDPx7p4oPhoII3HcNw9N/N
wJOUsx3NVXVMnQqcXgXgXuU4QfbWmGLR1uZ/euI/ZNN/PdHEUppVR3jZbz9zaosUgYBacR5hn6m3
5hrNTd8/sfbqw+pK+wLn909B5v9YWzzU0y0Lvy/SldC9/31t4buD912Bnk51Bdg+xg6BAnb/MAjM
F/97Z/3bGyURAq8lTbVc1boJuP9Hf95MYKTpQIiT6a3ZXu2r+eg6zYAnCoyuiVnD/r+f9w+9++2r
WThwsXVwYP79efSwGiW3VR3dnLRXQfnygKC/if77Kf+wLbg9hW+jIyu2LX68v38ruGQcFh0+kqtY
2geSN0i3Y1ECm1bzJ7k5LuAhINJkFUn830/WboLyv51Ut0d7Kn5a/8+z4LdHN41It3QhgXFMs+Y8
bdCly9wTsZku3HsqziOlkOpF7Vp1P6s3MgCiRDJC68UOhiktj64Jxe6/P9Q/VPh/fSZU8OjwOUPU
31T4dTp69TDnaFPdRNslSWaGC15sF81qI4OZymrMcU9cqTv8+u8H/9vbIPsSQzes+di4vzst93lN
pCNO88e0GCB24+mLlmqpY5TgH/1K1uqG+VRQKzMMq23Ko6pobOZzuInfo20vY7Dn6g+/0L+8DEfF
1RMKH2ajnnfbEf+z4kcCXZV+aKqjUKfhIWNOf49Ft3yBT/Gejd2H4qkS2rA9hAVeJH/4Jf5lZ+Pn
Yer6zaHeJu387w83K4bYeeGUx2rV3HMzyi0uOF93ukj+9D31fzm6HA02BuZuuGo5v3v8C4n1wZjP
rCjaPyuw7UU5afk6MWidKIbNykKqx2jgWs82SRNw5Gr9xSJhYwz0fkgPw7rlUQrutdPRyKAXNamN
R0KlEHSXrU6tXEhUJ3XRxqatUcVlbvcd5rcnEJEixADldeKWQuiFabh9RnaRij/8lv/6FUmcdWwK
KI1QrL+/Thcj5ZIGqDp2yjieZv70VnU1E0x7UV9UKF4B+tb5D0fmX6Ynv21xwhkcVjSWj7ic/7bF
7YmidfaS8iiXFRd3+OuxltoykiPYJD8n1Ja1pUfm5u1ixbKLw8qA8ksfab0Mq7GvqqBtoGDV/7C6
/uXY402Q1HIrlVT193ujHrwSnwAjB6Ue57vqpvwtpsyguZtvBxAVCmYcaYCXz/93UoiJsRN+ZdQE
WLlSGP12xCxGr03C8srjhKAlkBbqT12Zfzl6j8e7lZunYmJ7z8OYnVALmTL/g6X7PzcW3qN4+RPF
o+KZ691ezf/savwalawxKv1gk/agfJApCIqNi12CsUq2Pv33sfbPh/GOLTxi+AfLkd9DQrQ1lyqS
TfeAYB12iawEJBeGUWo5OK///ah/rnAeRaGFjTa6cpyR//69CsCHdrVSvBogK8Z4g1j3Ay7dcdMl
4vP/ODuz5jiVrIv+IiIggQReq6hRs2zZsl8I29cmmedk+PXf4vaLVVJIcb+O6Ck6ohEUZJ48Z++1
8aH0e3qW8+79i77xhiNbdFmuTUG5Da3r5VUNewnAG3nBCYNJjiwWL7eTTuhixMoD6fvuF72C5ilm
FnxOLWacuo6Rgjk5Ao7Gibed1sTztNN/zVRmJRO4omxYqwDy0My8/LsSBIe5HEyPH9VafthBUx1M
4XZyk4lMf6o9Ed1nQuIOe/95vP69uayHvGMN56FBvP7vf71chlGbsyMW74TxzQvnUclH3XSA6/qi
/GBFe707cSn4Q6A5yYp4FeGBQ1VbAwjzU+B2zraPUJ0Vhe/QMmq72zIq8Ar7RXYft/TeF1HaH6xt
b9wphQtHGp9agfyGiweM2Liiq48mw++95lYx1qQ0GevyVpLa0X3wWF/XgiuDC9yqTQgNVf1Fbb0Y
lchbozZORhu0p1Ek+E+Jffoo/+D1quhwSDMtxiGUZcCAXv56TK76ujdbtP6YM9WxJFDpe6sG/48t
OwliA6LxD2vMxA8XP6D7wZK8fikv9wouztSbK6+HV//i4lbbeaMtx+Dkdc2NV+lkXzMYOGYCxHQ7
eh8w9l7jjtall+QFj5MmS+FlJmvQBE3t0UY+LQVyN0yiWB0J7wqDtlJnR2dkz2TBD3uyi4PdTsVX
EUTFB7+qtf5sf98yYd1sjKCqyReSLFwX2yMFXZt47ZCcDR07D3Na6l1cCSMsDa8I67VpIarhW65U
xcxt8XdR0hCCXNh//uNHy8oFx4vvCNiu/2ozNFs7oRaAlW8DYPqN0p9RUxOV18XofHv/Sq+icNj1
AFyBt+LtJFPGXBfxv9aH3khsE0uZf1qqxO02iH8jpgNDi968qurxMZMF2apFD8yCXrqKf5ViKf/Q
DmvUbcrUd/XQaqR7CQ26p6BgWLqhMyrA1gROg/qEJ/6pUrV/VfmTf8zzLv3+wR28/s3WADvOTA7w
E6jPF9tMsmT9XDfNfEKxJFSYBZY93zeNY0bXkqxCZOtmtLjbZUqoLiRW4WBXFU7JYApmFb3v2X6c
owHPTJxOjGjMeR0h+U3XdHvbS+b02qzFcKhkQMCU5Q/Wt75I2/nO79tYnN6/l1dfnOTXhljHfYBy
E5fIMTqETqStjt9dj9YdCWH4kIZhOgxNlG4FTMMP3vdXSybXIwXUp9KmJnzVmlmwKJiY2v2T+t8I
dJmGg2ow1m+HyP31/r29/r7/fdOod+G20hq4xI03WKhIm5r8UyGa9JHSN0JulHY4wIjSUNWygHlZ
icjAThXFvqQdJ7yP4glen+q4ZZZtml689hwrLxY103Fye8DdfyodkYEw860nLVGz0iyRR1sEBnn1
ebWXUzPeL2sT2UcvRo8miQFCoQTjn0P4/pN5VSfxJ/EDALLlUGfJywZZoySOpSEJTn4zyGcG3f5d
EZXYdZy4OxLU3Oz6SdS79y/6743+vdTx4Qd8867kGIBX4vKz8ZXEEzxTnfUiK8ngswZ/L5FjfbXT
ZXnoEuDECPd7IEh5k1yZC67cXZzP9nXKWeoOHovdHsdmSq7jJjAfEnp0ySarbPkY9Kn13VVx/ENl
NOKwCVnmZwXKrNjjhPHUoUzo5zxMcxbZJ/opWR5OI57Sr0E+Y78p4iRvtzGv5rJx2ppW/xzP6rtJ
XXbDYRHigGU2boCyQYwnZdrt9zpHVYzMkEUT7IeY5U2dsoyHcJy8aO8kXnPD8QV4gZD2XZrzCm7q
aFbzpvaHWm8GFaTmuatLDKl14Zr3Qxb3jzOutXwr6WcXm5L5n/PQOTS2z6NOHWeLmBJnQ8o0EpHx
1CS3kRG1/wz2UspQ9q34qIp76+Mho5OyndM/EP1/q96/lum4twZk3kZwslgLjsGUoAmw0KXHamH2
21nRfRtYOQGPibXXUWDsIiJe/us5ZX1jSPyjAcBqS2DCy60CCg6/2cgYyM8Skv4at1yVlGkyTeeY
KFPjg8Xpra2JaoBNWLj0HV6Fj9mWagCQkUNH0TpcCbhyvwWJSIDEkApuey/yd4Ph8u0OTiZ5FI1N
pKK9DN3qkZTLfW03FUIEhbvr2LuF0Nt49PJn15jtmLhHLaONaSiNHnD2+sPIz2h9cAuvyjeeGM+K
PYkRPZCziyqxbNvCLkQfnNgqphlwoxc/Z4GvkQo15dhsy2h2sGlCZ//O3ABf6/vf+JuXh1UHZMsE
pCzWgv2vl8ZnX+zIHA1Ook3QtVjs7EmhYtopo7nLc7yTKGbzHS0V54Mrv17SfJMGsCRx1SGA87K/
jkFSRXHjB6feyheEK7FCX+f4VXc9dkra+85ADwZvzGYy9f49v3llyNkWtGRL0OV/ec/BtDQ8Th2d
WvSYV/zW1aEhpeWammrYyUg7D72N1+T9i77et6mgCGR0Hf6N0vXiy7CayR/KoiMx0XURQyvt+Q9L
zrCjVH4BW6f8bwkDrJoUaiwGnkurk9PkxU1C2sh6ByUOptFI/zB0JX9B8MJcjunOBJij1YICeAy+
C8aT/gc3+7poII3PJ/2BzBsPtclFvVXDHZhSjnonRxPmAoMzfkStGJy9Kok+qO0uf0yKQ14hcp/x
/7PuXXYQZCtEXiosMoXf+48J/uXhlJed0SCC6NN7WHn5UVuW/ijhlBKb1+Tv3fHfKxNlwFvMvCaw
10/rr09nIrfCtxR53mNjVTs3iedDIPI8RL7VnbzZnELDS5dDZdv6Ny4bTYCw/pbOk/u5xfl9chac
WPYoYEkRt7VxMyt4FOnAcL+TJawKW0JyqJbAv22rtrvLQDPDcpX5DR7t5FNuqvxToTLniMZ9hD+V
ofF3yvZnCueIRtQ8X6H9D9B+UB91xfydDEjEwDq6XacyYeIMZ8dt0nBo8T4uSdqHhdmTRckgfYOM
wPm2VODbrLYVYdsZJnpO9AJTP/PRQGU4osYzEL81TOWGKYHyY88KgbuPzVcXHprcuCV+1POK+qni
TLeNPd2g7FFM9EQsjN+LG2AQdnu9nVY2kBgA+Fm1i5psrr1zNKB5BffMjj06HWZpe3xCe1Y+Rcgu
mZ8rSsIRId2Z7xcHDRGgeHPpyY6hmZZm6OoEJe7o+p88jh08ZDT5t8rI6qdxTTObKgRifZ+Y22kZ
51Mclc2TUaXWzTA3K5opRpZTt/SRo8VfjmaV13tpRn9iP9I382JYx2L2oke78Zs9PU7AHwUD1EdP
28ufET8F6kEhbpwMUGOLlH3ZGotCmG/ElRmmsvjEgKD5NJhC0dC1ph/zOACxcovhy5j2408sismZ
sWS9r+wuP9sNr0YkMwQSipAsmaAAyKFbhiPwVBgMRY8PuoJrhwh2S6xHhFitjPTBKRLzANoMMUIB
9OLeqwWYFptjGk0RDy5CFl+TIDftLV36B7cnXy1LuuER5lu2ZRarw8R1/sRE/538SWEBkwX4y4n5
nBsn18aYFyHMP/vkoB7ZYg3ugF/O5c8aYSYoC555UyE79xwEjH7R5Bj5+hrfvO9t6gTrop1P7M4p
7Jcg6uCs1Eiwjihmf3PGUrx/jONpN6wjzyiBSTPW93Gvm5PWhv/LNlzgsdBqCPJw62FEbuzoJ/KD
ZhYaI3jIvQBzs1V5q6Pfb3aZipjcVk5zxpUyIa9r9C0K/WjHpO7HTOPkWLWgImhapyccrljY/KTc
L3BOySebTBCc2bjRXlHe8Rnqg98xj20RlofwBNOjbvzyLreL6Q6MsOSWV4cfX0R1pyfX3pXYQfcd
fn6krRFqhCRCpx90Lt1zAdOkilGbJobZ/9a6SYkGHZcvBmqRLfiYLrRyFCMV/dBzZakfnd/9cjrs
dQzLY+TMNQrZEUuWZ0XLPecm85Y5xC/YGF8QuJaHOVbJCQXEsB9iq9j3LAS4PzMKWKOZkzPoG4BS
6GsQf5pwmDQIQruOPIiNZb+T5vi9dsvuMc79VEA9aI1t5jYZMDU63E6E0c8AuLurGkgs2YgoCOkg
AiCLlU4NdrgsMZwn29kV04qDIP01oTin+Pf1tO+wKoZVqoZrtgTYM20JrqkXEKjQ/D9haaO9MyBX
7A07Dad0jm6DNB1/SrSUEwRc39gZuu9CTTbmPknLEtdzRPsFbhDtl1QiEmqT+8kYiX+lUpaAzDob
JWrn7yE1/EZvnN47Bfp7tpQhLGv7a8vY8OcCPOdOFUm0sQ3TupJ+2iLiT71n8I4A4eL8eXTQuaUg
RUIF9mWj8mzYx4bl3shaI0yN7R4f81IcxiCBFmITWl46/J8YsBF3lDfTY1TV6R01d3aImzbbiU5B
Bi4z7e867NBn7U3W44D86VwCW9krG2FeUFU0wyOM8VkCS8J1E7ToWJLDmcZKGDHz2Fpd8+AVeJXa
gRAww1SPbjAJQIeG0T+WIG9g4vrVP36q7UdGO/ylY1IDvaVd0CB63cGbtXG3rJ+hFfned9AZwzZW
Q3Ad90sfDplTEp5iyWNpwbitiAPYG81g7dwSnVfZRdamMhO19wCWbaVaBNaBdDgXiWr3wxSke8Zv
SQjcLwEkh+mlWyLnahp4SZxFdWeaeVjPg8jZMcBb9saI/N+0++RY5MI+1oPhh0Y2m2eiSqqb2a5g
u1gW9KSIlbvt8VcQyboc7cIa+a/TTz7n9TfitQJn2R1qxA0bWjb+V7xM7c7NiRusrQo3UJ6bn5wR
lJ9T1UvIWaV7LAcf+kRjYzP0i/QoYZ1yfHPbT7YPJ0bMabYlNimdNyIlO8WHhmVva5bqo937/XYJ
bL1vjLHZj1XioV6tgN/JBAzikprjSr1bgx8CifNkNjZ55ZqYXKUTFqB3wrnBMWu4PLdOpYwerWXe
uJ744y5ImErlpDzAyq62Vqb6vTf37ZNOU7mCUeQ2cI1yz2kXh/FMkLquHPPbbM3Wc6vR3ZbJ+MnC
tnptudkXXnGgJHHWf/ZBS53M2siRsU/yvrXKahc5S74PYA1vkReR9pBM/oNlOUSkdTp9dAqre+5L
C7NUmWC4oLSOcIuOwVG7DAJ3QmIsQsaUHLAQ4VU2ooytlZVqqDrvXEm7fM6nVDwzjlmlZXYEy9eb
RnWfeKP6Snw6tsIB28o4sqNn+NLDdmpxdidZCwKDcQHC4ym6RSCPzDa355CG+HTyLf1ZOaq5gQnp
7Pqat8dnk72allJjmQN3rmVLqlbMrU1oqY4jZ8ljEY0QAmC9x5uGbNcrv1/EP84Ewm8wdYl0upkO
qDacr6pvnT2nXLVPB6kOzjxEuHCxJNgBgJO0zkbcgxP+682Ada3bNCrwQ9kJ2DMwhnHUDu1D0JnZ
E8WhdW+kmGLAzqLpHWI8t0EcIJGlk8guP+yC3LAw6i/1VYoE/NTDTz2pzhzvAyWpUkYQIxMJv6yt
jdj0XsfMig7aozJsf++q1Dh2WQSfTXTY48Q470wQBasbaHXesc50srDvxikub4yiNu5HGzG97lZf
6US3StorRdxZilORSDLKGYKGAqPtkXFUekppnGx9gcistBhyYzkU19naNq1jAkXaoShOmadwYEyU
P7WWeKgQrX6Ss8ufFkTVfUMzc+f7Q3NIpp4Mzp7SzhbL116McBIFIHF04JXcpXNhboFz9HfO6MQ7
lFfGLutcDKWLFQA9SsQZh5gM/XzMd+2S5QfWALy5hC5v4waJvNEKBONm7jxETZGFLaf7T3rGY5dD
bN43tsO2gup322gIRaI05xDAS4ySu9JPEBKtq6JRKMJLzAjbHvQCvaCy20PsBazol4wbXNg/m6JG
CK3bzH7WulOHNM0Rjaa5HIGhRXo/los6g0pBNT8MBZjoBPdfFBtoIp1lh55tDCvL7h4F5cZNlgv/
fqxHdcVCABmEbwCCR4dEu8FDCacz/oHTmwILEnt0AxXBo6zqnlCGw9eYgyI6tPRFATTh663J3TkW
CLfPBHbqk1cnoKdmQUN626L5Rwq7sOAsg/gMzy2+453Wh3H262s8tbwc3uyfUchbu9KEV4jzcDjG
xgBCwq9U/LU2Vu2bRM2heme1YZb2NfQpl+ZWSatAqGo/SLfemIsPX3UaMlj7KbcfoEI68FjmmwRD
9Z1LMM3Gixm+LktnkktTBt9YUKMlhHLdbRshq9NYiXbX1pzcZp/Ba86uCh4lH7HGUHQoF/AKyGp5
tIzFfzSKHNmoXRCGbQbBUybWs0Oc8w4Oqr1uHOFfoapl3XLmhS72rEk8ceWIylctrHI8RkTB5cgn
3Q2fLYFNaOsE/XSEtNIRHAv9XiOEOMg2M47QM3Kw+uMY5lnvHqw+y28WYj/DioZwSGqfxM4PnXaw
CvlpcrU6jxGGbNTEyT6rMW73Ufll6NAnUFL5V35OQNSMm3rvxmZ0yJY0pSajb+boovsD0WM406hO
d1Ir85PhYLdgi7ozauUf8YIMPyQQo3DUs7MHXAN7bokgrSQtlM4FKfRxblriH7Lud1UE8uAPfXSo
YlzhRSXVbmTJCD2Dr8wGzP1jnCoyLtaVLOir5TMbtPjc0Pn6Ohbs8Lkexnt4N8ad8hww0cyn41Cb
5X2/JHoj0ZEfZFV7N0Y/F0+xlitRuWUPF0XEsS5KD9Moa4CPEAHGipiuOUMwDJn5rimrvsLCmqpT
AQzovsKIu0syQRdKAizHIMaxMYr1VZ3WdWh1nBUruyx/cXwCNkhCwKfWAnSgNBbHxHEjEA9jsaNZ
6xxGXAyrGwjGeFmazxkS1uXolQEkF6VxewXwg9xs8D5oml9OfekKsIWtOba+7YJvuejz2HPtL1Oa
jccuAngZL1rDwjAN45/320mXHZa1+SA8utHMmGn2vgoxbSHDV+uXnkr8ZSZxTs9+PxoYQvsPM91e
dZb/dzGJRnS9r1cDkYG5XF6XnBqYJatlC00VRlowODeqSc1T2rUJZj+MdkCemO2lI2/IANfnx/u3
fKkdWP8KsqpJV3MZSKFUeNlv4cTSWzXVwRmHS3p0KhjEFBoIMnYTWaMHf27xcESdc2roxfzHhta/
12YMwiiEf0Vv+PLahtkADAJadK6Yzf3KWMRYzR0XwAjmHgyy79/pWz8u6alIBnyP5ELvoiesSkIF
bCXKs5oH877NoXykhoivMqNzP71/qTfaZ+yi6L3W/tmqInh5Yy4BwktvMsIpoqKv8TKCLKXMdKDq
Z7KpfhpaCHwpgm9r//6V3/xQfEoUrBsUupdCxdhSwOB9HZ88IxXGyQW+7e17vwTa8/6F3niankCu
SolPLC3C6pe3WC5RNkqgL+chTvQ501P02aRqCIvJwZf1/rUuu7y8J/xia/Lu+o9XeiZniNirMNgc
XSTqDI6l+9XRjTyUbjI8DIvjfRBgdpktSncXrTFyCB8xzdpgvrg5PUDWGN0ZwbGbEKtRN5z3K1XA
BVL3eQJmKh6DLszwOoSCZIjNMjrpD6zK/T4NCEPMdVsegCItQC1oR77/MN56t/5V+SAVpk3qX7zG
wygt2i5sgnoQtr4aSaoC6O8X9pe+dHLgnoOKvzCCnZ7fv+5bP7hkBopejsWCmenLH5w8IA7aCxCE
SNfLNf8JJ7Yc52OjCnv7/qUuxyfr4//7UutL/lcPOFqKFquprc5N70xXCiHIug0l5DFgYBRa3c0Z
MAkiBj4KsX5LhuKRzYJezJPwp+yLwU1MGzXNEy89MyyGtzpaAs8N1JTjbOKzip1C7yypigMMgVUc
ALKnw6az11bUf6DK8dfnedEIXwUiwpQePXj7shE+zMukmpmjHrFny3NgxDghGcpxmp5dJ6E4U/WQ
byZJOyDsqCq7h4oAKe9e0dx2IAm1M9VzZJPaKXFA2dvEpQF81k5p/jJE2z1EFQ128LTD6pp11n4x
s/sogJ1QTtmK2SZTsYHCfXI4rHwmhnN6UFg6SgzGEWJnaF3RT6ucY0hp3lI+R6OAu2obPUICs2ud
0O61pG4ahl5hfi6dQ2on8nNGWk2+AQeKt5okgwhcyJgF5iFe5rHGgYRTHNB0Tb/eWwiYxn3kaDi5
VlrJrbK7wqO2dO3p1AGC+zkn+eciSryfkQG7PdQyz0kUnMb4Gs14+WmcDUG3YFzzh4wcQCb3A6An
nFxGRJu8bKDadRCXyZNjOC7ABhSbhN7ideSDjV5j2YszGQvez3zx5gV7rjaKTxMjiPYL0g55UxGu
Fu2wBjOA10Wmrz3TdxA+p1XQQkwkq2DvJW4/36Xe+Bgs5Dj0FQep//qtMJ9Z9Te+j24KFdXLbwW8
mOvHzMRBevQxIVC6uaoaTNWjZakt8Qjzru2xE8RNWn3wlf4r6Hz5hlIksS4jq+R7tS7jcg3mBkaO
yxzaWbzc2o5TZdtiiNC/10tp3ppuM8MJWSb/i0hU8D2KxOQT2OMm/qaH5AKIPSlpv2tjBHiFKNbf
kGZCUw5v3JLtF1jICXkQyn4y8UL/bMoinfcJWNLT6HmEG5CjSdhL6cnhZyTLzCJHxke78v7jfWNF
cAOkYCy0TN5WM8/L5wtuB9oKErCzR2L52cXBBYBND+YhJ6HkH5QOePtVsoBWpvvtfof9ShBolQ9r
IO009HI4vv8HvV6G/7WnIFrx+Kd9qbIdLXoW1JLGKecc+KuduA54P8d4MuoK5937F3u98XLzXIT1
h6Yu0acvb16MvgkxVXCGmZYBu/sgCOx0q42Byn/vZc4HW8wbJTHXQ4iNjZhrohd7eT0rSRaVRZlx
mubCQilQ+DTD8WPaUWbBiSBBO+nAaxbodnZzr5qtaoB0vn/Pbzzgv/+GSz283WLHRQQIebxMJFHx
JL+kif91yclGef9KnuB2Lj4gZj0BtiaeL56W9U/5a5/LkBhJk2CwE6PKqggTRdP42iOw7BdgPh98
UFeuOXjeeKWSNH7EbjufutiaHzATe2uQznJXZ6oG+ZgJ67uP29s+YhWFIO14Bk7hQj41ucNQaByC
9qFQEDfGJkl/xdpZXCToRo7lF9AROUiotwc4E30T0shxb0obxIjpi/p2idd2FqYQdd0Uyw+/EfQO
irQxQGN0zaGXoj3BlY52EYqYcF66+ojNeVm2mABBldpFewoSLaItaTbp0aqTeLe4A2O8idCcq6Vx
mz850ZANQZSWjfs3ANJPc9mhH0RH7No2JwjGGl8ZPSIRBghvAToQNx+SLgzHQujGAx6hi1vwjv63
WZTGIYCpeoX92/hqe8SK7dNO2TdjI9S32DM4+uJeauHC2APQ7fd/0dfV9/rSYsMz0SMg7ryoG4sq
gnGXz9ERd1PcbswuqZenJJKTf//+hd56Sd3VRMmI3EUWtL5Zf705kWUYCMIX42gErXXmyGwcJhfw
EbQM9/9xT9gzCEYnS9hHRPjyUtKKrEhCsD2v/MLv2lJ0v0gpGKbd+7f05rNDK2+hccARYF08O7iG
VqtsGZ36uUXKEedGd+2Co/lg/XxzQf/7N7r46IKG5Fm2UUJZZl3sOgZxiXa702wzVepabAFpMRhb
suV8OlYRMXgDYMpR6af3b1e8eb+8JiREeLhgLg+/XoEWwHfT7ARRQmZhLvnwgM6yrUBJFWQRpQj7
8o0pY3vcwBsjDAlZiN9tHOWCCFb9k9n2kDfbqKTc8JM1uAsgDv3LCES3c+MAar/PajGDPCprooER
SkR5aC2dvBsoJHH2sxMvBynbZfngt1yf4eXCxkmNlXyVr78SsE+yQQE5WglPtai/pVM+/PaqHEk5
NaDzwafw5qYhnLVl4/KSsp6+fEGHrLXt2g2MI57/7taKvfIQkG8azgP4nDGyhlPSC+B8ICZ3eeCl
2zRFQP7+r/nWRilWC4QnODRip3r5NzCVjsechuCpHEsv3g6tnMOJpxuiDnAhepndw/sX/Ddt/PIR
Mw2y1m+FS14qkeqy5hSr5XQygW4W55wGoL8D4TP6xzb2axgpwVCNuw61wXw1gVcCKtE3uZbYuntb
fmnICax2YpiT8sFnLFDtUKTVkuE5geCAPD1rPrz/J79+KdbmnXQoGKlcXpeLBX3lwoT5sZhe5V2j
biViBPEB2Cw/o2fzQXn6xnvB9daa2PbddS1eP8C/1kjdgkd1RZqdoXUo8nlcFPPUVCgSl/rgajJu
RbvIrVlNghw4poQNKcCn9+/59Xux/g2c4JBt8rc4FwXUYgKIGYYxOVscj0hgRknz5A5R/8+gwA+i
jB/lB8v1R1e8+BoCfstaaqs7xRMnDpO35PNEDwr6UuD5u8mMzA+qGHw36128fBdX916wlqPsSHjq
Xj5pMDE4zZUnTz2WkY2eR73rowEJ/dIG+zKf8qsliDv8lQ3rT2s4V7YXH72lKs++HLa9E1lHv4jt
L2WtvSdCNLJtmgvMvSDOf+lFzGEbEzo0E4UmrGHH70XENevaxjf8revOxU7j3qqV4d5WhY8ipxb3
LgGw26Y3vI3unRMobRWWDT23AinBAntnY/vZdkG4BdS+Zfiqf2ZjeTU5sADqNPM3nAdSWJtOtJ2d
5XNrySvbgJMhxrtZ5m2oGKZVZhySyzt/IVT3aNjTUdRM+2NjHRV2KKLqqLwvjJqIk3Vw2/0OvOTO
rwmC9BIRIk49VD3TQkCEXC2ayb8JvF+MaMmtDRKfqdskC4ZGLlUTX6dz5I+Rf4q8Q01bZ4huGGVV
kOhsg0ANIcG5ww4yqYgrHneA2rYffOPBHDhgTfhC/plHaDk7KJlwTtpB4u7RpnGC/8hv5ZbeHsBM
dbSUB/TLsBWcxq6ek8c5adpuZyAdbXaGjZY1wIG/fijZVZRC/skFI6aUiB0C85Z+a+MlPeANRKvi
Yd0ABIjLzzDLZ+KTxRd0VJCmiNhj+FRnT2MffbeNmkxMmvLQ+odHJCxfYTQExGMkv4m8/LqSI9nV
au8TJgb1xc8qDgMM9OSxJSCUtWqNFM/7em8t04j+yTwbvnNQkxvsmqSszk08IAiDeQ4XllF4SZ38
jznEmlgf4uWTEsx0QSPrQChseccuKfnDhjUptWhAh9PZOTCYLK/73tXXVdl8K0ix+6x8tyJzLskP
o2xGNtQoIcmPMkyN45Wojd/z7MMfNJnatpoo2TRrALpNdCHCsV7qPaqiclenwtMbfOtE31RTNd2M
VfNbJLaNgRwp2qbOjexsCFsclFP+USS37iZDo59HBkaSk0mKSdl5/l2dJ+KzQc/1kM+rCsjIkm9o
17je6Pxi/GQQ2hIP4G4C8axVw7slPGQlHCf29mLpG4296J44NeNYUuNQeRQCbCO0Ko2+Dkuuxw3C
XLvh8PVdQB7Y+5g4Sl7Y1iI4DZeWcNT8WWZO/6WTSfQ02ABO26A+EWMuAX513WNEWOx1v3jmyc4t
/yAxHjwatm4AtsGh9aoRRRFHrW0u+POwjbpfUydLf4yu192ZgYablteEh9aB9y12mK0Sla3ivcQ5
04VeVI4+cEPYe0deeoJENPTlFTM5mFfIg8yrXOoObN5sjFvArnzGVUETEXyE/USsRLCzSUTZOjDx
oMEX5Zbvq75PTC2ejQjVTd6o+je08GLazkNrbqXAFEK4UAYxscg9hqNmQ2pXmyxPsTAjgk55AR9r
m/AD0s+XG6uVy51nDB58vnj8FC1xicOnVw8ArJIDQgT6cro3TtFCamSNZehYlLXxcyIW9oepIgPN
p3LGB1CFa1qycH/6mGyfGI8vu1bY6Z6paXwfZ3b8iP6THKxIg4Kv4u5XJA33ytWDf90N1nQN7xqV
l5vOz4ZFBLdbklkyWHW6cbrAOyQORHJilh2kXgn5gLX9gxl7enTj2Hgilji5zQhxubVtXnAKdxn2
Mk7Pvk7af1J6Jv22sBv9oIk1wMjSq5sgbeBQR9L7ZqbpdIYUgt51sMa9DR9sq4a8eBw6ILfIJL16
24JIZZXOFpK/RMknqNs+XMoaAU885RDYacQz6e+X323KDFw5dgAPooqPdd95R+376g8G1FvaRcBV
bRhzzzEhV7e2RpFkQK3zCJzL1R8o+X9UTp4OSEHaUlNJxB06V+C4cthD6I8fp8UpjmNM5NMapm6i
x3Uja1e7bv2IxTfkhDL+xqxNIeVYcw9rjPMvmgbvuvWZsqMbRYgJ5n469Qh+2cLqB4Zn7mfiJ4Od
m64xcqXZAbo2S3PP4ImwIDRU1TbKZjDjI4xjQPGAxvLdLOz5VwTfjS3UHQnok7q6ysBI7lnsG96g
qa/PuTK8s1llI/k0nW+DeZPBA1CN/kjaMAgrp7TcTZsJGqoEi+fG0dImwdS2O++9oEqeCm32Vpgn
+MUA5RU9Ap0eYRquRII6ZusmsT11w+F/FbvSpMCKWKUAATk6z+DISjhnC4hto51Ibhnd/hw7iJe9
lmXZjUFTbUpoaf9AvOmO8WK1zaYnJGaVNWhxvZAI8C2Ytfg+Fv5440Ud6qTSQSSwkcLJt5kTD8fO
6Qf4kVDRMOnDRkULsxO9FXEozOzbzvNQy7Z1XJCxCHBnl9VdQBw4SAHIm0OS7dyGmJsW0RFKK2oR
g87vtCXdUJBh4A8srtksnuVgJMaGVPIWnebS+dsRK+xZVF55lGmVhVkScUNtE3UxH42Of6lYZZ8b
2lFbZ3apQ0wgZKSjJajDe2dlBcaPjVNrSgtwtSQSHqaJs10U/Y4Xp7lGuXGgAs4eAb9RRMSj2sdx
+y1y4uIwZMH8iyyM70hjP7ciuibO+OgB1d5UiwZKnV45nf6c1+5JDbq7MtDi3kdwimfs/EiQjwOB
DEcRpw9S62RbljLd6LZ9tge227nrUPEg/uMIAPAZweMuBku0cmwPVuo8LXZzinveGgoAHkfSTURr
rbtQ7YYiq47QHWF9iFrQvmVpG9A07Uke/WTr+bYZjHlr2uqOSOCvMfaSLXvmlYVIQg7opebxRzvF
hJs27lUaW6FOYNWT77BJ/fqLm3hPY2t8ScuxP5DBdOv+H0nntdw4km3RL0IEvHklAYJeEin/gpCq
qpHwNhPm6+/i3Lfp6KoeiQQyj9l7L2dkMj8TXd7B2N255Ldtlc8bUKEY8TQyopMRtUtqbFHG//il
dfes1IrkYBxaC42Zb4WaEGdLreo0AiQZU/SCpi6YjPjIE7pGZ5+uhAeAfqnbsPI4KEoibt8rw02e
XHZLlFXCwtnkqpaU7y5W/Qy/u2acBjhNC+biLNKKKMXZ83eZCXa5J5wYKRf5bFmMhGlPnb0FhPuA
kO2E55wlOlgcrvke69pPtdrfXqmdJjQBz2aCCN5snHOBxkkAL4tbMz02gqhJEqjfe6Htciv9KXtl
gjQwumsC4Whj5E53cnvGE7PT3ecRgDgI2Xa/VubrrNzYqtTFkMASJHct8m7PYF2VTzGSPQwKS7nx
a/LHDfInNpa37FuvcXeVw96o1+sw9WY83kTsVOxF+DYqeBDlp+1PN+g/3iYHc95OEz8NyuzMjXWv
+tH66gG4f1FddbfNYmcV1Z1T7G8Jd3zhpKPoNzeEyf7zMCLgx/xnzfYYMgh8bgt09Tg1EomqHRE3
F+u8RUMfOSbnh7AkUxgGIA2CE8CEcSmrJ375p6IaL5qf/a0n97r4WALLeVcl7V+rlHfhGNfikS3e
JrEvuuc6Wz3CXa0fVapDO2VPqtIiGbSfHVEUNCT+ltQd8cLt+6PP082Ha0VAue/uDGu9wPACDuDJ
kw0cXmzKYtkNVL9TShAOtQKpRGX9C14Oy4b5xHX36ZT89RWl+bWaZ4iumtNFlfL5jcWhmdyj4rHk
7rCfkMMdx7oMrWbezZDRR2K/Sa48C488OLMOs6ajs8mBTuvrAElKlPty7RPEVe5bMFI0MOK8G8Du
Q5aRaLwcHgJnIcI2J55jp0FbZxthe/tRpIckcP95K4GazCWaKqcdmS7U/xAm/G7LxvCrMUG/OQLQ
G//hyTdeJg8KQ+L92h4Hto3bL+zU9EuCx1aY0w51ASo9/wpC/Xs15W7tSU+1kpeRJOUsL85yqsXW
yErs+QQXPWiwF20J4qKYw2Ts4mUQf+Yi/xVjgpObDmmurrZtkl3O6nlL5gL8DFmqXZCzeuV45vMJ
6Bf8agD+2H4FOsiuYiC7dvTbLhzRz0BMC25iyULsGM4DdQ/VVPFoBb139SnLUyP/tvPhrW7y31x5
33lAC9SYK0GkjGaS4ALrNMQrw6xfHPqyogtaw2Rt/Xj0nG9knZFHcAHxRvO/etWHOPCIP+gsyHPZ
QuSjAIYOn30o3VeryagAbaq7KkDLP/E2t0xxQ0EUp5Jsa4lcwuaQpR3XaH1YE2gvZgWBoxtMD+La
+F53S0vVXX3k7SL4OKnztA6rf9urX6sK9E1Bcv+mJ4AeJaH37Y/ykD9eljaAaaGneyDMyWZsqyCa
sNvTiqegMkyNAxzZewMbI2kC0o4HIGCekSNIH55JXApJwL7OdrELCjqTtf2L2/4+WTp/cmSZ0IBM
szDeL2pAcGe1F2csvwaLw5i6+F9n+Ak3TXtr0IFuCCa1NnZFJT3p1VtptSfbwKmCSzIuEX1GAgXO
bhHdazY7NxIK0fhyXYUN+MmtVarfDmn0pl+1k0306DAsSNs1NLqd07/W6Cm4dIsz6Zgsbg2+mCAf
QVVq+9JuLnbWkw6aJ2RJ2peRnycdCRzIpI2sv+4OSPufTSfJo0wtB03jcSrzZU/yxYHf6mIYEKSG
2dzm0Ig3cyfqWK31X8rwrZ3Wf70ax86Saxfys2eQKzTCnZde2Nr8LgmyLd3ny3XLiTB2ekbVDXw9
fsM2pA24m+czA3QE+BMDN8jaXqQ10K9lZ0kKaTbXG7Of6J3xF59px/SrgoK1IfTIOWAQv/Qkw/J3
gXj17nP+mKmO3f6xYJmG+oNTegMRelfmyRAmav7MSx0ciu9PR2XK/zxD6w/VohlojbKjpS+vPXmv
aed+IJoeL9MwsjVFpR/qZRBAgmqP5qOyLQN3ucM3PKfVYm7dptsrG5NT2XtAryxYjIPGnASLBB0H
p3poKPneDcFOAdK0GxghGRQC2bwOek4R3XaAcoHvbjUPoCp6YnfD0AyPBlS0TYe9LFu1y2SZRwrO
g2VnpybVLuRmkJ0Mf4NgJuh0I7nHquUoxES3F55CFC6b/crMaY8BuN1MOhSk3p7eZED8Of/LK/Hc
cHvYWvZFgfJRDpwIuOKf5wB/XtYubqy5j+NJjYR7LHvPArdqLBCXzO6a9TNmgsDZFmhKYZ5u2qGU
+7VIY2zFe3JU3v3GJ2JHvxRKbvAubUwNeYpudDLKbP5x8ModjinQGmu6L1vvwOgsLIV8RQj2hvQL
sXcbORSXJOU2qIl4lzdGiaGoJSlta3iTFz22MXvUA8eisk9C1Du/4HOkdsQpMbhfmSZf+sH4lyfp
u0K8+TAZR22bfVLfh0nr3IQpI+6NjwVHW9n4+mayV8TtUH8fqeQXpS1vioIRT+ctsBt5GKD/bNZF
HZSecuEN13ksCJBcCV5xfzpYkFRmcZDPEMOXdwWjCm9lEssFZrctZ54tpptVdhuLKTt7s0AEMtKp
6FnKuhYL3VMWYPdo6nHAPDGSaJti3xm52V270COzAcVd8mUmk/afX+sHfEsfVmcbtI25FYq1PXST
9ddwq+lUK34ZCEOhj+0iV/UpTY0nUXeXZWj/w9LEoE6/Lk3Nfxp/l8WYOzT19B97g9NAqGNUkV3o
Ld5usbUNutKvBQFvV4w3QG6Qb3T/V3EJq9L9U5l1nK/Zt6dpwW6hZgBTPG6hEH6nFQlHpcuFTJED
jhdZcquAY6/9LaVU8u3F3ldO8a0wlh0ckTHWINt+Ixv3Ucn0JbOW9OI5Az6bUhxIIMs2qRqdvcNq
JjfGo+XKa+GCXUlSeSjMzN94HV+nvc70H+tH58x/KfvcsAoab9PZcG7FerMX822VRaym7mLMdh4Z
rF0QoHlvNT787dyqV+UW9VWZ6q7bmfNu2NVd43Bm4rT6eG7qw5JaZ5W44ToMw7EyMUM00xwbg/VR
BCKBD+EUmx7HvjUE69mexXfj2BefEh2DUiiJzAltzzlUOioik1SPqK6tUMLfQ4oS21O2I0gumpNP
WXmvZJ1QXtZRDx9BObDRPedvbpV/UbE86ZXdQjAgpFvWBBi3Yqdkh4efIsYfZmYMFbbXAlddMJi0
Zfp8pXt/Urb7bRX2djYexreK983WT51u23gxxmhKpufOwqeFUipuYNXpZDW6U8sEp4lm/F8rYD8J
ls5nx+5NwWltprhDPDUMkFSmJb9ysrPEXkbA52nN3Kq26HDSHiEpSxPdouAS+zWpNPjzNcBhvExD
ABgWmjUKsiIKJu+g6UU0W9gUAavTVzlxWoiDm+rGZpBADx6PB8aA19nK4rwfTn3ujbAu0ytuUg9U
x4jiyIx7kxYEeAakBJTnfnr3kTStnvcK9Cz20vW4ljnzdrRMOWErhMXHynG2wehRTph7DpCz7/R7
AqfRzrOj7ogM2MKY+so7n7h9zgADiV+TRiV+TWU7caKlkB81+1DCOWgzxPikvh65xrcd2F8sz5Tr
WmQN1tk0+nBusA+iZQjkshk0PrqyzU8eJcZYlc+JXBjcJrcG7eaEO5T3MbZtl7JUXptlPOaldzHc
FiJWwiMNOYGeQAw28495m3vGNTMAyEPtKElMUT2SgSzn1Bibh3c4B9PdxnjeeImH6jIuzNcr7bc2
JMaWvEY8xkawl2feX6CjwRYDzU5rUUyVS1iDcX0k1Fd0GUnZkMtn/tprAi6kvui1fIC1Dgu0usbl
Um/4h3zwXnsmbzUxlnUycPA6l6qfj5jtTrIHd+EH1xGgqkmrMmEbrUt3r0Y9nEokuaO6muN4kIZ+
MfV8nxJ/bdnabizME3I6g1Rw7CQz9kBVG+FQt/uGCH6sjYcqlaBTlrs+yT1P33ZNy3uDwKsdyEal
+s7xkuyXxOyfirpYtji9bp6Nbt8qj8JrotUDNaXJWdutXWIfZMpDXpgvRTdcqnR5GfXk2S/1nwmH
465C1btpOvlHYZZNBJW/J0JNJ+qpHs66aG5z7sTYm66UClNU6mXc5LYXiRbetNOhvpgCXJPWsE34
Dq9qxRBBxt5zUtKQdvr61OeTvDdBdZy8togzl8mWX0aZX8TtqOKky95sngcfuW1rTOfBzliYrKGa
+xMKrJ2meZGpWMtnpf6hugQ2QYMXFbSDTXHZQvgo1mTbwuVl2Bula3NtRsF+BR/fDKu3oTlW3Zee
JgD9iMhxOUrqmTnTDIPEnHHQZYwKGdAk5lJxAGiv+GUjalFtWyLYIcyC7snprYtRTslR1zDdpwKv
lE8YOg2tpF1RCbuhNMg5Sv27LYs2RMRHOSACnTFG9VGzh6OeEue2UPtB5zxjV3KpZPEDy+BPj7k9
GhKm4xDEc9pi+ezI4OYq/zGv26rMxRrcGrfGCXaO5G2ri/lo18u19dtXJrrGsVPZO+PKBnxQxejN
GKstDtHtRP2CocWj69S0F1UCX0vLE6IZwHMd7EohvtMA22WW1ieQ1rtmEE/pGsTSwj75PyAdZLkW
0DTzzniu+Y2mOYmWTjtCNv4kPQE42LwSDjSEJRFaY5bioaZQ893R3Mxrc6zdB07EdS6+zHYrWhWY
M9+59RgEsPYAueNS8JN6AN3V1L6JByWVvqDuRw/sHhNjPmgBUxhPf+oWCDLTRAo9NBpuqLOPcgOl
6imRUKgLCn4XIefqlNaVSCKbkSbG40eMbaH1T4g7vpRl/ulV5bzZdQdjIsCFjNW15qOsKJzc+tZA
5U50QIasDQ6+U1Ff+Lulh4+FpCidJ+ckAvUp9NzfY4xxwhZ4PKw8almbyeiLCpZTKh4FocQdm7N6
fEQ0hDxrEQjqV121X8OKfX8e9YKUCOsjaZEnAAbaYvO+sv7ZJ+zjic7VHHL4M5+q0NutRrsvdOvF
H/KVKl17X+wWt+XoRGoe9p4GqwCqYzQXZG/2gPPCjsKYkYqzheQdA0vBFelQ9WYDe9dslOuBCEMt
9Ocp7Drm72Yxf8wyYc0k0d+pxGQ1OZAUozPn8qq6DpmO7iy3pxnx5gsD2jcufPh+Q5uHblf/w4kH
bZs3yGUhtlmEtcf59ea2bCu7NvlKra4JbYZcWzOobioYmLY5WlSJHin/I55q+WxVebCyFGKkd7ap
YDZT85stcxRo2u+06k86GcNLl38ED/FzbgZMBpNHVm25ngZz+nXyIDhIUewWwncWaT+ihCEdrOYP
iUbWJalhSC7t9KcAxSKYSDhFP2yl2Tx5c/5elOVZZss5K63IXFkypNBf3HIlciP3mEgu2laCXAMq
eiSp97+sKC4OK6aj8Hlb9fxf0Fsx0RSRbncfhgmBJyXzCm+3eRoR3iByg2xMgKNTRgCu9pOXfrfp
o7gpyO/IbMJ9H3Nuy1D/tUX5nTkdpEst1ozpVvXdHS7FqWAeN5jl24hPs5ZBFEAlYcxBsmed3ouU
fGAsfrFb41RsYQoVcmbalL7CbH2SqnprHtH/jOLTrY8fdnFJsRqYtjd6fsSV956DShkC52QDuaBu
VHfcR34EMGIJB2P8HRoKAj/H3uAnnYnbtP4RUv9i3Nef+olDYoKjVIKl3XoP8HCQ/SN26BCorADP
CZIIxlvHbljIa52h3iWf6GQTdUIckg2sr8WkRx7ezRdlDDjrD1zEaJL6fGi17K66LuaK31pa/6y1
/kWYCb9h89TgejWW9WlGujVLnjiLTCpYKN0Gv9VRBfWzXMe/LT2XM6f6VurEnKzqyyavBOE7l1Y1
+RgRs2Q3pn5UpQoOiRXsGrni5+eqVxPTpSrDfoCP5scbGUG4n8IdoD4mRTz766vmLb/ByM5sHtOD
bld/XFuVoCVXMHY2o3Bhpt9BJxTCPEI7ZtHn26xJ2bNqTRDD2PjUHBkPQblvO+c6Dir9Vm3PnDw5
BJr9GmgQTYXIuz27TjBHGHpHM7k5Ok5J1z+kaVAeBxdZlTbqn7i00URywjkVMgAsDkdRM3XQUoFe
L+t+JxYUJMJql8Kb3nssFqw12kO9yHsuuicAWGTM2PN5rk2W8SQZRVPgnroS4ozp/K0K8rkL/cR1
Fa6WPM/io0HZtBnttWH+pp0Hf/7SsyVGLXxfEXTEyMDfnSV4Xt31Oiz1kSkW16ReH3WnDIM03eFc
iFdywt2BVCEnXXaqc1x2Iu3NSaYnUxMkj6D4HHoUAKRAPC+82lvDIZNiKWMmUGevz6klAjBckvBg
QcQJtlB3owV2sW99+9NEThgXTNAYCL3w4keQdC9CFddpgdyX2q33yR+lygmeCrDlhanPEbl8sHcg
nkCrce9lSwNQrUkbNYxPpGFQOARQWLymOiCD3olZuzbKTvdknb9z+xE7BZbXHdcnRdqx3STPUtc+
bZQjWK2Lr1W01zSXxNwlTwtZ4Ftn4uLjlP+Htv2rrUCVzfrzikxlD6BiUzyEvPTFqm6IK5iN/Zo6
mIFhp7iPccGqjXgkfvrMuOlE46RNu61qXODVDBhRW26+bof2zHy8wcVZMS5jucOCzenE52iLX+Ts
QaSzpH5fGYpBcu7CLgUAibzetMdvp0uPPWctNva/BcZrzBL/5uTxpi7OzdPpuO3gKe37qCOIaYNs
G4K32fJX4bFy9e2ZN5F7tPqxDOr/aFme+zE5w9kMl0D/eRCQtkwiNzJtYTS3p6zMnhffojaypg9m
lthLQIQUim0wuQd/3QcTrmFjMA6ZvYXzu9Ez68uwJYdqz4QpKX6mYLrhJKflJBqlIyupLqZrQZaE
aSW/apw+3HF4p6c81U4RDplktOYc0hw2TCVfzdrddv5yDJDhoD0u4n5p0QO596HhUbNAaiTpdapp
OvzyiEWghMe7vBFmElqFehR/1vtMOonnSRYUdliWU8wzBmhKlBfpBK8ckRHb2cNQiIts9J/hsYoc
C8/nyFcHYQz3YW1vFpTzVOT7hBgGt1HndC2IyWm+U+BoCOBZDri7vLXPhWGHwShPnTLiSdGUaco5
eDnVLjZN5pFZJGwSG8bmkdUXdJ9OU/8HXYD9df8jTO+8Gk1oavPLIw/En1kXDNV5bI1d5xp7x+Y9
7wUb0OTs28Zb7jun1dY6iO9ICnXhrtu5Wp56WcM60s9BzRCOZ5fw2YuaDLoL7zhL60baaOh1zj0d
M1bIBDmWuhcPMj/1ikQMolowC5/pT8AcF4QMjjwVbErY385CB+/ApmqW0O2GIs4ZBcwO1muRXFsS
B9JqvaeJGeqYwdlIa8HWy7QTq9ewI+fPr4w3K032ddoeIfrt9K5/GqVNhcrp0A9BqNkc5vlSh1WZ
hJXGSKJD6kJgy84Tw5vEJD75vGx4xMnMqk/Qgp81JO0bw3EJyOzBeuvFsVJ1TOjWmT43UhjmZzc/
oUIkujZhkgUQtKz/ggqlTp1P1eq/pI57LMaOgdcicYEyYH6MA0caXMbrMMSnN/QYZzq6AxFbR8Ol
lBFq3GKiebKUdkm8/FxPRJsFxbgZUvWvtpnzNvWZL/FAONPZkU5cKubK3sDpkOTGWWPwR8bVofHX
57lGXVC71UFWrdz2dnKvClQYSnd2aNUpov3kNc0LUJFEbRp6TSTtSAG4tldtnnFFaf+RI/XNFJdW
GwSvKBDGlWMwnoWZ7abVYB2ts6hlgshlsTO0Qdsx3GFDgoHt2NnebSW+YLFMQpRpHlw4c2wx90OO
vY+pKWHHNm+pJvrD7IvzIsStrJarkg/1HXCu1bhqKnvxihmYM0P71jboXcS7LqxDzs+ZEFzq546P
pay5jk2/5yfhuyvUn8Zow3UsvnCu7Es9u7KZ2Koyua+Qriiq48VUTFHF06y0kKidsPe1c2ma+Dbt
awXWb9GTTxP1AQEi23J13rtuOQ8mUaqTtUt7qm2hyS03VLqdTe9eoSNPh/RFkWTm2u05gz5WqfUP
uVYhbtKza0zetYCB7LQ6feDgPVWErcp82rH74qLL9z2BkJZPv+EM2sWp2VPzrL1aeXFNHfSFjTNv
knbytiUFKd2Vd2TxcTLdQO7Z8kAY0xXzwmx5A2XGJVg6hyJnG6w86w+QOSNW/H8Qk0JUWSffLZHF
yRhEowUtEwhXEWpZ+7ba7tWahou/0uQKg8AFvdW3RoDRNjDPpZ8FG0dZ1mXWubXX5HWwWLD4GszU
ga7G7KYIb9//R1GMPBfGIwyudZNnOtN9pvVHK4OeYwd/BpP4sV57cl0yhzU2TiKhpw424B3PAJIF
22/rPemXd4y5xaZT6lT16WvqiWuSDae5Kj4lc0+PgSbbuxfSN8W26sWyNcrh7ts6mQdMryoA7RSw
uzy1/82eC1V7eClBIvKAwiYm7SZjDyGTll5lsjZd6d66nlaKUghhBcw47Y1IZFB6JDSYGJrVZP6x
SSXx1pwQj0WjDXp0U41d7cy2p4wizTNDq6Z1ebfV6QVjsnrIBlntf0kAz3lw0Gq6IlxmYT6eara7
Y8R1Fg+luZULyYSrXp+WYerumch2Zk6jPrvqkK7zr40yJVRe+R+PjblFmfXcQjI3PC0lnG6FLQUJ
cOeAiSEwMDV3zMSn94WDjSwoTGgToVh+Rkgsoph2I/ppAKOMFHRN1idNdc9dzYAusI7TaP26vq9H
tUsx5hpk5WEWooFYjSfTsI+kDCLt0VzCEYQTo2yekMMyMp/8nBVshUarZ43Ja1+T6iRuetN9+oV1
LuBIWzP7oUJ+sNP6lrb1W6E3u1JtkExaVLuMFeuZVY+M1KD/6SB/5/74TGr2+zoiegA/z+mmACzO
2zmHXAhffI7murkqRnctoGpI4caVbb8gIq6+VSu9mt4be9xkSJnIeQ21WuygOx1Ntx/Zs+TPFnje
SQ7Z3pyUGbbNeiiaR7DW+I7K2Y5yt9xDF+Dnc5wnsJeXVGvPHjxzRAlc/ih2F2pAlhdZ5TLvXXwk
MY5V7LAxzZFY8g/dn99JVvzP7M0fvcg4OduX3uYcNO1kl8rqtrrypSQOpbWcj56JMDKENJpXpFS1
FnVwhO2+fBkCJo2rxJI7Fd/G5BwsSUTNkoBCySQZTMt07RQpkFLskmC5V8H/mrlxm2YCuEUxf/o1
zcjMjtjoMhHrizhoBpapVN6WWYPEaJ1ak/euTdzdCpSmrrO3RU9RI3yBP8A9vKRvZS951AenDclK
oC2s/XTXoT/eKjinUaK6N04EDGG+TjOPhzPY2m2dhfCQ2p+edLXzpK+E47mafMC7SY+yx0+3aN5z
v0hC9BDGpiG+dNerNt+R9fcB3jEmIqiMCH33w7Vh4rcqZze0CYmZ6DoEPA2kOjQBidxXXvJCz9Kh
EIWIrE1HU3JOK4XijTr+O1mSaDLrfd6LPSEnfy02RJvVL7zLWiKAJto9bCifY2GI6qlUOTlliDQG
y/mdCRi8IfMgAq13GRNb95432p/0DQar/IjHvzgRUFMdezcHU6UEvuZFv/pDtxz0sXlD13SBMMfk
3zKf5Dy9rf4IDCmZGxocNmqWd5/BSWfEfbAyIWVONdXzWK3P5DdcCINrttLCxyvWa4V8B6w7AJ7U
tRjvj6+lvfBH/ddVGg6WwYEc7Qfp2IUoFwWuzwyqrj6SwmTsYQzf1iPophlOPuNMND0bZ4IxLAg/
bBlzDQg9mAW72yxgz1s+vOUpn39aOumpBMvjjIgF29zOUVBOaAWX4HUZ7X3u+kxC3GzfkrEYmT7C
kNY2fzTR3nED3g1yoCOcAkerZHVqEvEROlPmnwmEzMjyEy8BGvxuEp+FTh/mUuHkZf3FyQLleHEu
j6igYMpFRDt4VzWsd9qOaeuDfWdbypG7Zs1uYZEapg6shAyx3y6wSDiFAr3+YWtL5BaaLDJb1hsZ
0KGkoEsAxOr6xP6icJe3xSg/PKc6NkjrRTsf0Stv9aWPU0Pq25JtYiUdoGJuWMxwSj1k7lXSxBkM
bRLL3+apHo6eMb3Xovwuq+m/PEBSZ03BcZ2Q/+QUAOYSvNN64UGsgOEwR0ThuREjZJzaRPk7vOSt
wjcu9yJ3yJclVjCv1NMymGgk3MhqtYriRydLo/GKkLRXgjdF/iRINGoNcpf0Km5m47fsjBGXmMcn
VLZmaDM1D3M/Q4Qg9DY2Taiqq4/p3baMd5EYR5zDp9woQpZ2iHAf6CGSbtfbMK4v8wyHGh/NicD3
Osz1KjlXxCVGnJ7dblzcq02J6awzkowxLViLczspQc2YuTphUBI1h02eHKro3FahX+X3vDc+zLaO
anAlte9ePIl5QbNNpGnrnciiZMObw7qL2uPIlIXAPYRZ6aNYDpD482Be9I7fpx9sAL2g/zZS089+
z1LAzdFiBV0wROacLGHjs1YffYPwu4KWBiTprAcj/3UiKy0wGO345JUcsAVZJfuiaLj4ppF5/zrB
dfXlD+axXV3YIeHVW2tYwnJ2/suL6pR4JPsuA+3d3AyHLiWdoCmG22KVzWa0jH1XWP9cL8mOmk7e
WQaiYEv8HrG5aQFRPic7k8uB9CqiJ6+ZZ7H7bvwNGV4a+V1MDB4GdpNKsximL9G1f5jtT3zfrtzg
ar27PcZfx2WzCFz8n1oIoMJ/n0eV7zG2IUebhbL+KcbltaZT0XvUdk4QkzGESE6ctcz9S1jSn4QQ
KC+XsWX1O2LOtihJhkhPGvWj8vE0EMmLfDWvXhNjfSlYmuuasXOlc+5r13wt9OJslvoT+WxkPzKk
O/HtmCGf/n7NENPPJZaE1OInW9z0vDga8SPpi5jKi8fVzJD3zNNFRKXejHCn5us8Jb+zPd01Tzvl
ijfG7IKSvKiKpqf54vOKep/IbqPw+yNyznDxi7MqnIwFsvVOWfRmDP7TnGkHenOxMy0SjAv8dowW
ROiht2IiluivhsMi1aJ/Y7JJMmxe8j3Q1x5yr0OsPw53y5aIu+xsX6/aURsAUM+o4HNzvvnm+FOD
MJCssBEn7VtnhEOR5Vs7o+8SXlFuR7fBUdnRBCV8tUbAzdZymepqpHQZKFvNzyrtmA+RBkFWrlGw
UqDcKpJubyzFU8Jq6jDKruS0wdmZiOysDzmpz0kIfjfdaE0V11b77RrlP3JWjWOx5AQmmHO3A8v2
H4OtKS5kvWdd8i0r/VAE5S0jjvujyboFfV/GaC79GhWfUePvWSrBCk+1aPYCMuoYiYv609TsLykQ
RwovTzdranzh7OZHKbszWjKKIiPZ1UQnk5sbLYbYL4O9l+byqpxObhaNAWRg+rHfV2+jPf6jRf4Y
jflUjs7rVKqo7uAHQeI9IUA8uC5yFrYu+dBboZV2rw6WMuSAPDEtYGEWso0edZ777NmTvdUoGf3R
7Vml46KgmD1bGQrNUQbXNmMzn6o/vur4W+yuSmqWOc/sCAQhe3caglCO/btbGuwqG7iIpmQpVUkY
CWX6nlrVf7nR3GoKso0q2htz2dhK2kMAPYIQwb02GcUO9jpH0lp/DCW0Gbu1aBaX6Rt/Sb7peLpY
uaVo/OgfauxcxZLxh3ovzhHm1OlyEgkKvxkTjj1e+Hfnyje2w5yzrui2ss3wOSUvGBI3/pqdOl8w
XiQt1oPujgUgudtVAj3SML8ylyw3hLZmyF20dUpsJz5AUHMgPmpy+ffB+Gvk5KA2VhCPa/O19NlV
yzibpGv/cTHGIBhtfzzPCbXcGo/zgIjC1tQJ79ZECLfzORiELLr9tBUVOxtBl7oE6VfQMtZtDHdT
N8j9PcntWzI4R64NhPCDSyl0hnqXef42N92b03lImxuEFHlgfUEV/nUHifa0tuzY9AbjbJSEkWZg
frZMjdxosvqXLpkKkjaxWvQoAlgBGgcVJK+lM519b+Qjxk/i5NV2FPkpGeDXB+24n/sWBnr33JTi
GxA2oPOFlnGqwIqgqtnorfwshzWISI79NfnvEsnefHSVz5aQDFgWeZfAZzo+afkhK+ofIMhhwJ6l
SZb/CMN5tWf33pVOlLTgQ2VQvmip8exKeS4Td58bepw4PvkLOaD7GpNdgWsADSUhGxYdHRJjFUM3
CRvbWlETJO/EVx7l/3F2nruRI9m6fSICZNDG3/SZclUqqdwfolSG3rsgn/4u6uLgSFQiE316GjOD
6emOJBlmx97fXl9CAt4V1SkxE2Ce5kGBpbRqtKaNu+kJlODNoDLO/2kW24ARBofGcj6Fvd3z1kfO
YnNTu+WJAsJ3hAs17OeO74uERDNCFCjDyQEGe4jM8kfbWHtdJ6EbpckR/8YH4Rp7o6KlXbGDFnZ1
MhF0Gg6JS3P61NCFUJrmvYIAC9vhnmvPrtTsfyEoExZnsiO/8lCHOv8kl7r9+DlG4GfhFliBm9YH
8VAG06abHEjWcfhgR+iJFJBGh+szfllHdq+H2Hdup7bSb7mgmvvQ09ejW6IiUz9lZt/Uif65M1gB
iePe+Fy6Mjf8xq/4CsvsVoGKXWnKI4YxR+7UiGeKQh2N3H+wadiklarVbkBc9Ldh4d+IfraCTVH5
pSaJKs4xWA5adIO4oqK4jn5pVObXGmQ2+nSahig5PdSci2u3KB59rwK00ZgdYkCPeIer9/0wEEJl
QkV8HfFv8rvTxFfZuL0NJjWbhQMBsXiLXLYi0A4Gl7gtOBZKq1coWHcAuP4Nfb9JWuMWE987NXpf
6YNmA2lpe1FREu/Y2TOUUyFkTNLfHpbkgiJSFCCntMZ7c8K7hk69Li+e23L6bAYGWhqACxSYV6yB
7ZiKcc86G8kUcNka6UKAYT/+QLa/URrYcl/gzeKSZGnrO5vuwEdByIR0KNcPiGUhgzYTTjxVRDdK
GO/KPuxIq0TFKopKPnNqr4Fbn6RXPrSIY9tEv3Ui/Z/mFn/dsvzrmO0/NuVgL2R/tLOWsh+36Np+
ZOta14JSd/mCPOyzTTadCuNtqtTGCV401980hbYNNY06BEsjCw8B3UnckW8sLSNygxzkTbNPQrsp
7ew2sct7B7Mzari/usQ7qCECfg5PaINY4omL2AOluNVA+W0VV9EtocOnKTJfJCUe7D4G1GJazqVH
pxTRtpRMyh7M/Ij6GljPVFO6cYInzUx+tVLztlNdfEsT8lhm9gN50P1U1Lei0rcFngXkMNr7rpMv
NRg4IEUBPWl5jnCwosmixja2ORI9kAbLDuTa7nqf0iRYVMAmnndvClubpdx3KH3XeR+9+D3iR4DT
tGaeEBdsbW/6As5pG0vytGW4Di3x7Jf5LcoTQFn8eE0yt0tFahRXzJ9SJ5VKmoumE4UWebqleHAb
l2FAArPcK9065UPxWLDus7J+gPBOz3Hy2cmrLeRzSmP1XEaNaF4Cca6sZzJeI+hicOYpk7Pz5X1v
FbdDRA+fRFCVil+Jp0iQJT+0OLgTveZx12h+WpSFxiyhxosCK2l2dt5+8ZT2HRwPyrSAMjSW8nBo
2uFnl7a/h2J8tCLtLvTUnp7/bZgEmyIxUY/T1rpKWu2v3iBcYsJ/TbiUrye09VXE+0Hha6EyMvnF
tAfLVTuO1F1Hipoq+I6f721ZkJuMhH4fGNGN7Pxp37nszV2Ncs0dgBgjpUBQ3Zg/8pjdIcsSZM0Q
i8SYx3QDgV2umnj4PHVxf0pVn528WHyXufFctbQ0dOax1S2I6MiqIWSQ2o2sn0FOq7iqEJT6Y7P1
3GlLEfGx5lp8z10O9Pjg/AppFfnPHCKa6mesF+xLG7LF3Oj/Bl+g5b2D2jH1j75IqnvDHupH2kfa
rYppwLhMKThHZrANC1okhDLHWFqVurXfc2Di9+S2mrbr0qg4uC1D5TKwrgARXtGXS1bAm7HcBZUB
zkxEhxItr02mh085mbWVNunV17Qa1e/J4MAd/ZjWHLgd68HAbSvNIkVmzaWdjYTf8+Unn8kEH34N
YgBLd3ScS5cUS58mMJDBmjxOtXD/VQHQXXJcsOmi2PihYMbtiIBfEvwJVpF0m83l0c8gKqRuzoAI
7EFsEtULtg5OTVZfa1p4ImpCdirIyiE9J/XhQT8OfVZO4VKO50CMDsrMOtab6q5gOc7+CDyyoIiY
0jJdYzHRdCR9ettl47H0Cu2zZRIBZOXwSBlaHIJkMIG2x/lBy0mrAp9yt70I8yvQio8sHOBXYDos
GGM2rM8Fzig1XbwpZDQewyKunl04lv46J8UzXMG0nIH/eB5URZ03Li3dWvIdO9f17dYN4c37ol3X
KFU2jpHU6ynBgBuvgeKom7jEsPUghvVMdmefakqdSe3KOphpRsuJh48TXpzAmyBNLmhHQMIxVUDp
dSpd00cYPKpyQ7TpPqmmEvdda3aPYpp95i7PuLPDzljYebpLZwk3a2t3tDCloG5Yyfs671qiZKva
jgWFQMW989AGarwypn1mkUnssmwDWzJmmbuYYEYAyKtypH+MIfR3d41lwPqPM5t6cDkk6UuKJi9Z
eew9xLmEwXOauuqcPfAJLtMWehnYixD4St+b7hym4AvH/aivbHS5FZWZYJr7tehn3QxOO0RIeruZ
3YkZWICDijPCQLDd5MRqzoa11ccSQwKEXNwDQloe/WrMJi4gmMMgjiitYVPXbkdWVZusW9I+/k53
+8j+pLfy1aRdn760gB/MtU4CK1hbiZyb62ajJEohXUXPjBb8S42Eu0kZ5g8EmJHL9UmKCX2xGJ7Q
FKKNdZLRpxAjjR7LS8ePXYqxcfnox3n9EBiFQ6ob8hntMtj0JNsqdopvnq7afziIQH66PCnObP98
nxniyIR0hL3chaBCg86swpMXZMOPyUMU4xbEdpaYxBVs0Zn5x1aDMZ1t6xS5zcVUIA3sZh3WNKek
SylfJYD4saROaknrO6peeiRUEjxMUyvaK3vtmS2G0o2QwjQQtuFS9/441eU4u0WM+bHxetJjfkCp
fECPdWWHmXGbi3XNUa0buqmbtJRYi52MNsJk4n6M2bib3ZkRwLr7VHdiborCWWMErN2PdDCbV5bY
uddqcqcAnGijP5HzF34TK4zJ6EJBNmlqx5OazGzHJE79kCoZPdCmb1gHKxqHK1HDuTf6dtB52b8Z
tLMIijWbe1oyhCF12tiA3RnHlrjmxX1uflozXcuGo8TsmX/Im4Fq3cwqva/dY8AG8wyJVJH/Gbhg
VZRo/l5eC2dOQ2BawKIwhIUBzX+8H6wIbPahIMhOWSno7swgvJglyWvpGM3sQR2s1FiC5GkpRZQW
9gx0QES7yz/i3Ock5iMqQbk1z9n3v4EAPkwyE8kZnbzJPhd0Oo56FtOXmHxXmWOuGtEmV8LNef4v
J64D2olJi3xLtxbrQwIpqVr6oo6N4WEMGzoFB4E9hrSbtlnVFGsQXWl+ZQotyVEEuFLO7DvbcSB/
gpV+/6RRkvZNmYgUEQnJgshHiohWxEfGqVI6QKjHF5N18BX2V7ek1+EIaEVKPaooHTvZC6vxXpRR
haQwRuSHmfOAx0407WEHJeWa21UX0JNQu7QWTEXib13Sy8ahbHRxhda8eHvgYfnD5EidDdQhnC04
XziVJU1hYm7WKk5uX9e6W13L3L+pK4KnThuoTl2eIot95nVAG1cdCjgAE219MU1HOSZNwrXy6ORx
v8ZqTe3gquDrQqJuD30XOaVnpbumisenyyOfe1THNbkoELnopGcWn0zovWf6yACmCQUoqdqJVuvK
MUE8WLTzYlSf7y6PuFj/r8+Klyonk0PMAl7z/YhpxHpo+8k/DFwYTegdltDwb5Ltp4Lq35//PhhG
4JKgXNddSibvB8stuyenzo6JtQ0+YDbmZz4Fg6DAsTyytOJKHHjubc5sTe56gHNY8O+HA8yWMa0G
+4CQyCfb03sJEmHqB9mTZ6HT3KOHQKJ++RkX+8vrC+XiIXiZIARxf3g/aAdnbUAr5R0sT/tL9xCt
FQDX1q82OBTOza0BoO/L5THPPSgHv0ltm3/BhXw/phWqJFReJg8sU5oTiH1pcMJ9DPcqGsLazNhf
Hu/MpDF0250fzzE8/TUofXNoJMKjspfE7gF8KbIKjDb2jUCw55eQwi4PdebR2MIMkwCXM5go6v2j
tbElu9IJUAt0BZ0WVcpS6OEJurAj0OnqYnd5vLOP9ma8xXpAn08SE1bhoYutFyHTgT4XoXa+ocsr
4dq5J+MYJCS0PCSOS8K3m+HvTJbPOQRZ6Z3kBGSuoXz5DWuL8dCXsLAuP9m58YSApsBdEP8Kd7Ea
6kjqGsUF/QBrAyhFklILFqFE+6cirKP1JAzGK2vhdbK/OfjmxWAI9m1y9jwht5T3X69ONT/nwHcO
dElB8eb/SgnEdiFXUYkxkE3YODQNge5+osAp+htjpMdw402u766EApi2Yrpr6G7t+Ovlt3FmmRqm
6+LE6wrg7vpiyYBNVuVEc/EhM+3gWSFzr1e9VwEmAfBwR+rI3gFW164Fk+c+gulZmNI4LqO+ZnDe
rBxa1vkGomPY2LbvJ3DkKxHV/UPkU/of7MHZXH7Mc9MZeKtHJsObcwCLx+ywANOdFh0NjmfFvdEN
VUtbfuHSwJJ53svlwZYZgPlzE1BxAWDPZbkuuamyzsM65GSlHxN7xzU8r/THgLclupnRi+DXdRrp
3sFAg17KQb2kAtnvKsIPirY8EV/xkz7zifk1ZN3QlUldOIvJV+DW7SETQI4jgeelGVAyfnX0ZWi4
EeqUVdAEFFen/PxGF1OevZ+E3wysJde8iLqolCfQYuLwVPlldWtjK008C92mzs34p1IQ08Yy9UBm
wabIrdrC540cibBprAmmOjqGfeDs0IRmV4Kacx+HeIYsgWlJXbeWWRG3VSNczi4+Iaf4bJRYhG06
EbDmI6D3Jn2foNvQ/ye0sOpa8kWj8Ifeg763zzoCqssz5cwygB0LmJ2dYfbAXkzLZkCaSsIqPBoJ
oJAC44q70qZS3LW03w5VcM0/ffFRWOZkemebG2w2CDuWnjNNX4Xa4HBzrFrl/Ywnj/KCqFvchC8/
12K5zeMYOpckk4jbcnDweb/fSVGZTScSpBN5pX6CeqNvMqG1mF4evXi+PNYyvn8djNHm7CpkdMDo
7wfDG64LtRDv2Qb5dQK4bkzvB1Weas0A1NV0v6POaDCNw1P+WXaUBrMmaV9wt0Gd48ekPjZpPxa/
+yG04z39K+Nf4Xf4oAZ6OzxqdiAfjTRD5xA6DjC6STbT4+UnOPe2sFrQ4RULrvPO4gFcmNKjHery
GOlm/xJj4QejLp6G7z7s/mvWPoug/vVtCWzlTZv9HkOAxZRLDaY53A/vqNKgL05F1mDyDeMNH6lc
TL+NxKGKWWmxATl0Kru7//6o1pwewW9MgGeef92bfd9Hxzs0XiiPFMqSu9h2GSWi+LPybXO8vzzW
x8mOr4TDpZ7th/PenF/7m7GGONOEC+sPkbjCFX0Ce7KCSFNde6OvaZ03Wx2vlIyBMG0CQGJO/JLe
D0Rlp8ilyp2jmyAP3NNkL+E2aaMPAxZvSWArJBG+tnRPzerpStAA3qSfBnNw567vyMGnACgrVXa/
zmk4Qeq/z5oMxyXadqfm9+W38vH782P57MRaFJ+pDLz/sRXz13dgLqCd8WnXlThM5jEIkagetF1v
0b6B1HuanWqmzeWRDfFhoru27XIacBBzostlklaHZTfEHH5HLdH9e6Rl3okiOIYMQwOgFXoLSMuq
r5M/dVrZEx0sYSnotUSastJbh8JbTo/HfZwY+Z84jJ0fqGooawNyRC9v4mIMVpgyrr22PFn9cobe
e6C3qPZWRa81HZ17bpBs+IL00ntZOHg7Te+y+IaUoHGfAaWV9LSF07gqCsv3IEVpDbYniRr3fdQm
T4ApO5MuD29EMoRCGoVWy+m91l3ltCuz8oujEmGPz2mgtTGHhRkiajNhmaxs3eg/kZkAAMmlBBQ5
6kGxcstM/G2LEoGpFcjqhzC6ESGxS8ctKkEUjyuBAeftWAvKxXTPTDu0dWAwVGyZ495uCgAfTRkW
yR2kJiN4qPDW/Tbpsf7XLDPjLrcbRFkNicLfRR1Kc5Wrtrnr0LJAWWATwH86oXR7aHpcAtZjUHRP
SB872iVGr4J9xA1rj4B3ukmyMHM3k92PDT5NcXTqaeQstuagxIMeD5SMfQisNo3/Zt2u2T74oiCb
xn8aVk9zL3bLo+i+Kf7wW7KbRNFrsCIiy267qU/+tSMeIzCoYWeNpuHTAaiX+J3nFgrSyUG0ipMw
yuptUyVJs+qIlb4VYV/f5ZqFXMLJGlTIZUGhfGvFWngHlkIlu8L0inQXxFgyrWBdUlxN9TwFRZMN
xSxs8jrg3E2IK6yFb8EmaWISPLU5AH3SjJYmdEiO8qS7ZYjEs4V165ilSTO4Zg7fL6+KRQjgcpXj
4JFzsvr/F0ffr0c6srLMxn0OZp6BZjTDtv22aYfS3VZ1SRt22+RXgo5Xl4t3+xVDgl4zbT4hAcHy
LmklY2ipsaYkFGaNvunjEuiT3RkC5bkfwXHp7fFG+Bro/EhFQBWjNnr2kCh8G8ph8leepfybOqJp
Fc1C7fg7smYoYsy4rL4rzIavwN8X8StviBT3fFaYJIPYsxYnlioDtKIl4q2RHDC9lgUNlVWDtRcN
fbcx2v8/Yx2Lp8ufZb7fvn9H3MFwRAPNyIHsLA+PhDMs9ZyUjlyvNpAcZ8hQTIQTpd5GW1EKkmJa
4P31fTs9jjh0X8mUfji7+ERwdHGDci3aiazF9Zuq/Jh57MtHDmbHOiqHSsYOIeF4zfbQOLMnuzoZ
fRz3BHZ09uLtpgiuKhXr/jFPtQFhTI+ecaWxH3c/Ql8o+ZP+XRgRYoqMufhEPn5HVAEl3MGPER7X
ZKKrT71erjPu2t5q7DtYPnkWBtcKuGdWChBEkjskQtj0X81O3pzndKsFtcCd75R3jb1v6KYhOz+o
8EvWsOsdIyPLr4kWzgzJVYjkBF461JNeX96bIa2SliE/p4KqcZTezNDrW3TD02e6vdFlSdO/kij4
OOvI7NoWl2K2BFbn4mPIHBtCWO/BySygzLZ6iVUTYOOHYjC/1w7EdddW8DoCNtDBhkZ5ec6f2xjm
YMmiY4SFxp+LvWjoSHMpUzvKoO5PVRiDTG2hgOS5jDZ+kI6H1vHR3eUYxscFCq2sDYGvJmZOt6OX
3acpXX5Gqq1HpGgO0ussiuIr6aLlfOUjsDJRADsG0Z3xWlt580nw2+C1BYpTaKrQSoZtE/zinKxQ
oIfJlVhpufO8joWW2GNxcIkxF4Fd2yhEepITL0nR5/fgy7aj6ok7nFpyHYAkpNLG3V/+CssAbR6U
D0Be8dV2yVss/VHUZMkQTJ8AaEsuqDJCVG+4ACa19hlQ0LQNkqzZlEobrlyNl7P9dWRnzlnwEzCK
X4zcZr6IBaipo2NVAV1dILLgOtAFK8s9/d+tOqXEFOXxyvOe+6LcEe35BszN9EN+IjK9UK/97Kix
uv/w0Balcq3xHgt4MQcyvQHCtNT44jIpnjzfRTnj5E31zweksOsip1a73AI5wmwrw40BBZJaflM4
LvUd2gWiYjQAQuDj6RklBNGmM1FEV/XXMW/yr2RG/Ef4ZO2jAdnhOcNr4htgQOuYhPjeBEWizW2c
IfWhKoAo3GqI6xA6xyuCxnRntZMN0cg3f4sGTnwwVEW7muIsppumsFk4WWXArC7GX6HdQI+MNRz0
YD+U3T+RJgaojan3aJbPsoexHdBGu1EvV0ld03E7FviHrkoXfvTad/McLlNW9OEqNHDd3BlphFAe
paf9HGVx88gvUz8RQKOzhO6RbHKDeX2oiIpvVZBbh3Lwi1thdQ7y3Ew9JRboV2Z1tB8wo7gBntfd
19yYYOSYNNP0EnHaZHT5Y+nBM3CwJezXgd2YB3Qf5jf6XLEYiSuNFh7MZz9FcTtUu8vT4tysQCrA
EteRrlCRfb8X4eYJq7zPxNGFsrAhFqGT3e7GtQ8q5coMPDvvJef8XJWlFLoYygPLUJeagTpcow3B
rKxqlZLyRh+fOw9mZl0ztTy3rThMOC6nhDbU194/Wicnt5GYqhyjQoo90J1+03t+vBMp4EI1Kfk0
0Z93JclwblvBNocsL+oi11iKBiJP5iQ80YfGXocgXyncbDz6Zvw2griuQpIAHkJ+nzv1lQ3t3Jdk
N5lDOIRXxHDvHzeqHc1KUnM6BlHb7IIWsVkU08ht1LDnLk+ac28WSyrJ9oU1tr3MO1Vt13s0i8ya
X83EzAQpRGmH5XEq+26H/ugbk9/5fnnMZXKf8WbrJ52EokliGWf398+nKDuJUenRsYPGWuzHqo+L
TUpmvdhEWuHlB6qI/XfN0up9pHTS/11uAV0cYdmLg/CUR9+WX0a/U8Da11yOz70QvMLI/lJ2nz1G
3/+2GAF5htfucMyFS3+HGdb04GbcRpVl184WBMzUb11VFNcimY8fnddh8WI8XopuL+d4BfeuHbPe
P7io+mm/iKfPmCRVO1A93pWd4swHeD/W4txyh8aNSdCQ0kJciVFxXRlyJQstxTCyi2zvFDkC4X1b
42O7k6BC2r3sVYCPWpvgMwr4bO6edMvbWkPyf6Vqf+ZFoEtDDshujZbOm7/Qm3iF2Qi4UQ/lYexS
+RgQzf2NGgqTUzyMPy/PxDk6fHtnoQpJYQsT1TkRyh+LhRZaaeU1Pap21ylcG7s+mcD+7+w8u7Ki
hXlmJMagYORxZ5CvKdk3D9V1bdx7RqAd9UzpX42K1lPb0jpY8Er9COlwI2xomo7uY9spX5TQixOU
3/A2ijl+N7VM/U9J7EEEDFMn/DM6uteu5sQ7SRHV0e/vqywGeV9qPRbc5dQ+hn5EA7yhp1G5EdNE
69vlV/dxnTgk8P73geYHfvtAIsg4b/FijqlAlCsISDXGodKuj4WpaPVMQr//WmUGfM3LAxuLjzbX
iqgAcOwQcxP+LLesNFbeMJKkOvSR2eRHp3WSvzWlcjgAAlLfPtbHPgQtm2XRpwYtirV3xmE/UlXP
d6RaQnqFh+yf6VfW97qFeXTt980x7ptJ9fr7BO27zCvuwoZYzN9Q2X5maGF08gMBz87xssOYAmG3
u552e4+0CSyHmsY/QhNgnsT/QGqvfJ3FGnr9DZaHbBjUiE4Rb/F16rB1lUdaFD83LTvoaSHu9JKO
xYxYcX35eywmwutQ1EItfb54fzwmfUwFpkob/AOW0va6tWxsqULQuvR+N+hQWlo8OrhglwddnM3z
oGQ40CpKg6uNXHrb9UZHYiwoKXoFOZCvqIYw7IJjFA5cwAShz5qLIaAasDBXQh/j7NCUn8j42w6b
5OLwwtjRqGhsCI6xVuO8bAiIQGBpHA+gWzyaN2mY6PRXgrpFnt0O04AgDnfe3dDRuRhCXvV2csxk
tALGldOK3PNXV3VpTdYqDjL+VvKKXkxWoKe/7vJbW4Rtr29tPnw9VzdR7CwzF60fj8J1AxhiIA/3
QWt9Qh6V7vJsGNaxAZDs8nDzKbJYCAivmBY2FU1y54vd1cjrLrE8PKm47gKqJ22QQ4Ax/wV96f7W
egfnpZSGKJ8M+CGfMQeXhz/ztEQXBIuENsSOy3NkqDVJq4QdnoY+THf0/WIMVIXQ1Z0hRoBGR/v2
8oBnZsZcPDEtIRzq5ku7UarGADrIExylwWUlc+/1FAI3fY1qBeO03k3ZGO+TOLlytiCg+fiiSbXo
5D8IFwVlgvd7cdDn4ZyKiU922TcvZknDU+8M2W/wtwbK4T54MqZSnMy4lgdRCPCRolXbUtblrizH
ipsaxi9QMQg3YHlLMlM6VjgbM+NetkpyXfwZvMJl2tJgaYho2gRVlqPCKsoSJwYhIjr72W/vamsK
dpHsqR3Wqgv/dMOo/e5pLiq2Gr3n+knRTYX1RWH2J7cwDZigaY+gnNZSOFceGaLKw0VKQUq56UUz
3sdjTvukaAosxMagPcqiHk6DwuYFjMBA71HWREcvDORdIHL1o9VD+3OA0fXXcgpTiGFDZpKeLhps
JWAcc0omtnp2q6p7AW6Q7cNpKr1t2obJ91rkFmhTLCfpLNeQWsIXa74OuhwMfNTSBNkQELQTBxws
paZyn6PcMj8B+E5+1gO1oVA32MQRbKOS6Q0C9kSrxBcVAcrb4KTNCQnKOjwRdOoHU4b4FETK/ykw
irmNYzjpeRCBT3GM5iECWnrqK0xMHK/rnwmWB9w4G6Bh8F/ho/WlE//KjToJd1wR/ASACr7ZFiS9
XRU3GGFkMqynG0HeflxFyMyC+7jAkQoBgbkR9Pg/TrRiZ1dOgTOHMjrA+Xo2ZyQ+JEVLxa6HD4s8
NGFXi5UZ62ApZO971+KOc3PdFXQFoYIhybjc+acuHyfHDHDQUZa0tlpWJjMXrQMDHJNfvmbculQe
z3smJTgye+RoUcYvFeqi0Wa/aX0G4pWRgpns4WAp9A6Kv8qBSEH3TL3vbWaT4ehchLyPTumG7rOs
PFpgL28w55+do9ZEjEEGayES6Kag62l99Q9dl2k/6YQI/9ZTOcX7KdX68cpgZ851m8OCRDcr2KOm
8H5TIXtjqKKljzV0Ym9r15hup3GDCnGy63XrFjHUmMy5Mo3OPCHpNJ3YnxCP/PE8zd5ElbIYgOQN
La1XAAJOfiWd+1hSg7QUmcv//DKZrg7afCQ+1geNZ0FSSjQSdIXsi2kr+7RbgyRpnkVCYuG/D4UY
WDJ/ELAzd98/VdE6zWsO9qRijS66MJ6037GM7E2QVn8vD3Xm0Ju7iDgyCVC4Ri5udtiAStV0bXUk
E96B3lKmcZcO0bgy09pcO6QBr3yxM9PEoTuNpa+TLKFQ/v7Z6j5qQuqy2jHW6/Igx1DbpBVa8EmL
1N62gVkH5pBcESqce0rXYW3CmiMKW5bFtbonw9D29B6gFtg1bdQ+uXaCDQjHPfhUt7pyJT3zkJRR
5pGQAdGmtXirpSHVKMgMYrHIs64hEVu0nFe689D0kx0eXRFmxiYpQQD8H24Ts96PucPe4ZAXeP9+
TSMiQqQ9jC5QTGY3w+Q0L2Ncj/UJG96w+Gy1uuqOboT71i21X4hcRd7YzXbA9yW+9mNMBnsT0bEJ
oAFzZtmpcEkZLTdD0J8musv5HPNk/AOHR+fJBluFMtDw3b9hE9j72AXLCrpEQ3Ve+pr1Lar84IYj
UpyGdph5lnV8ZTYs4kw2qfkqSuhFqZMmwuWFqzErB1FqlZ1ozA2+6F7kf8JkpXwY9RAeTRi63THP
pMDOtXaA81V9me8vr7ozv8AjQcg1iJKrgLv3/iPp/MJWNUl8DMXgNifDoWIP8Sv1/+AbV1agKsKs
2Fo5aSNc2kgqnjQzF/GVHW15M379POhz6MmRLmfkUiPapnk1DZYb4hQytM/8m/kF1yL0Kk2QOn9C
QATaThqqf+gLfBqzqfaOqadpf3K7D/+Eo2/8c9LE+oEIQZ+u/LbFxj7/NFtwHaVWhvj7Q7eh3Ri0
iegUoSrTLjYDmJnDELk6VB4B6PHy11jsDq9jsQNSgOIGbDMh3n+NLA8DbcIS8yQrn9ZxrDfucosu
xhZU2hfS9U+Xh7PPjGdxv3Os+U+Xwsj78XI4gnVll9HJKUGPrAGSJH+8JMKWlX5S6NR6a9I0ozc9
llhNlwb0GVJRoEfSH21ymA44c5TcQF9qOiKfktbDyQIHPWCrbR0YlGb6Hg2G20akODo4pDcSypyx
BpmHoSSCnvF7WKux2seiAc3s2/bU7Aou4sk2DPoReoub6kjeQ3wXqI7gnbyt2mJ4AKMGs8sLIkB4
QA7N2R4g/2mlbQ7UlV77bEMrCWbmcvIVcFRgE/WNxUPwv1h145NLCbNfgR+lLXIhnxY+mfdc9qOE
q0ImvX5PT1TWAuHKBeQ8w44iCPfV4PBUev3JHYfs0ck1A69ftDtXJWaLLMw8CShDeh4nk42u6vUa
/yaS8PvYbgYROEcLEh5M0dgxf5W61uAxlIcJNDorwOBJpR6FIyyqwcbEWQbaK1M1PniXZ4i1uBm+
/hgs8uZUPqqMD+IECAU6Jl3SOU5mKuqTMVlkUU1Y2kg8641uoLCG2aABYuXGgoN6OoLgL0uzNncE
nL3a5ljqNqu+6oT7IrOhN75qEKV+2vWAYxAsC3LUpt4q/cWIXGNaSej6qIcTbOCZWQltj1X4Famd
HOaPjPsGWJcBM15CVxeB0ESiuxUdBUOFfdfBDKQefXZSCLF03XajvqFwAC8kMIg91xY2u/ZPuja6
ZIeINPxdd5EOfAmEd3M0aH6q5jZaGzsPC7SEpUVQKnVRjN1ewrnpNgqHzOIfSlr6Pq8s/KVSeX7P
qAEQC5L3Qka93IcJeXJHKyrtiLdgdTsGgb5Jzag7OFP/5Gc+sHYrFjvbgBuSqqK7g4yrrSa/vzb7
Pu4ItGKhZp8bdy3KwvM5+mbyJblIpygatWPBLz0MrJ1DJA4FFpobJ5quaaIX0QlPzWj0m9GtTyqb
m9H70SjvRmGlPO3YTy3G1d2orVoMCLa6AxMkxbJi29jWv8tT+uOMnsekH4vJzNnrzW/gzROSVsaL
xNcQJvbktnQsVWh3M/NPNRq37TgbFXQSnZsYtGsnydmnRXiD1seam+wWu22q8Ww5hi5HwWJaVXrq
whMJwi1cAm780zTwimvnePlx5wP8feDjEn+hfp8lJvOp8v5xbWeUdTDUXIZSS8NDaYqyWYkvpmsz
50wkMffUIdggTKVxcfFeCU0IVUDunagSe5BPQ0irQyqOeGhm28LTfvm4Be17Oou3eS31K40Py3k7
R1IzBgSlu8fla3nnG4ch9uJsivH3MF3wubhl3cvK0HZaP2Rb073aobkMC14HnMXV3Gc5OZeBdWr1
bUjxdTzUSdGQucDfl53b2/lNfa2stLzJv4aJdO/+z1jL27MoVOEnXMpPtZO5LyTpt6lLqwlOlv6N
63TtvyoLtS99I4AxeaB0bklnYXVxeSKdfWDmERcJHQ2jtbjCS9+qjRaR2KEDVLodZAvjctTLzxOf
9MpuuFyivFuXLiqCEv4bh89iE6pYHwDmQxDwCKs/DXUT/lBqzNd9aBin0VD2j8Eb8AX3VXflIc9M
I6YCG9JcVrOYz+9XCwrDkYsYI+ei7XeqpsYiEi/6Pvg+EZDb9Nv//FLJaM/hP7V6gAmLJ9Ua27ed
OtAORjsMZPmEb//AzSaAwow3k3XlvZ75hOj/uJLNxIJZgfr+6WDcBXGFi+2xV5oNotDQ6Xz26+ae
6RJdUf+fm7RUoimrIOyQePsuHs0YHKeI0X4fCzmNdzGVWsRsYXXjQ7CN14anVXcJFtt0hscAnSKk
KJbA1PXy+/1wsZin0ix/kRApqMguZ609+JFPgC+PRfpv1CPclpOBZGhsjOu8tL8GKWwsh2h0PVgR
1U2Jz12nUeOaaUmrbvCCOwQ7Vz7DuUkmEH6xY7GMnKUGBbS5m/h6nx6ydGrzleUU9je/gy5/J7zI
HQ6N02rXymrnlhRNQBZ1ehYWo77/9AXAwaESGaVH+DzjAROHSR2kM1FZMAInOdZpr3wcngbyrQW+
Udc6Mc8V7pFLSG4ZswqaXfP9D+hSTBrzQnDsGiL0diFBpfEcWk+Y0NQ/5WDiGokGyeRC/gqidu0A
copMQ5g9hhxgvqdd8I39x76mhFueyvMM4bia28/p3qMF/v0P01IDV75+8AF5dWLPDXnYljHJaMNB
L23YFGD8oG6vaH4/yC/nUf/3dXD5fz9q6PY1Io5OAnTU8x3eUTFdS+HY4HZVJrJeSXvCZkNFHrBa
pVUAF3MNQbSwCm/f00eL4L5JPgGarKxNhClXjgdspv8/zs5rx22kDdNXRIA5nCpL7ujUHp8Q9thm
KubMq9+nNIvdFiWI8H8yGMCGS6z4hTeMaz1uEu3A3C2Vc27dHZJSrkGuQV9h/gb1QY5dEV0CyCNG
/IzITxBtVa9Ca7yBpfzx/rG9EUs48hEnYOFBZ1EuZwdRJfiCYxCdDAfI2iE3/OnFdMtG2w8hKIMP
SlWBlLb62MObI7bslFRvxH7t/q+4cU6h0MFtQ3yFCtYcEuopwM/GikixV1QMEbQy3eqBkv7q26h7
tIdw6dmbTbEs2MsqFaVWZBBkEnD51YXeB0GlepA3g7yUEEBDF7uuQgYcTWRlWArYbg1HDqbCSZQE
yTnsHbqcawnTjY5wMgjT3Lh4CRUvPmjoBb7dn8nZGTt/GbVx3lOQKnCBZ4e/x5XTqzSw1bnsMKwm
ArWvWjd0+d7vCX43sdVhq6fn2HndH/jGNwLXIrkwuXCB9s4GrsfE0LLQSI4KvnunZhigKba6ePUr
y1968HSW512kLT+SySS653WFWOTNls+OeyX1bZ/tEtHQJMFP4JqoT2WSuxsjtMuPduAlPzLRD7ta
uMmT0ljh565CF1ZxKvfl/ofPwv7/+2MoppPKoYt0bry+y3KGpgrTZohwas39ftiYyKSj3GvSS1y4
yW4OJLFBIPCAtszv9biLqsbrdfdQA5X9GQ/C/AMQLdre/5xb66hpUtSCIrZsFF8eDa79zETZIkWm
NG3NddwGvrOmKohAcUOoaCwMN3stz7NngTo3ENNDY+JcFXk3exYO6Ijb5SRNOdNIvdxwRqydrCo4
5EOGNEwQ9F8is5IeLobV7+9/7Oz2Y3QJd7fh1RKGyv+5/FjKtZoj9QOPGoQxql+5WCu8DdQC2vIA
DmbcVo6HPWw+oG8WKOpCzHTr42HWgu5VqXtShrwcXkBgw7q8wJdK0FjYZ7ZvP2NhGP9udLc0V84k
6tcGxX4N+P9AVHf/4+ckFTn34E4JEEB5yOBNboV3cz+6DuyTKvYOuHakH5PIDNddqWN04fvZ57Yd
n+A0ocQetu4TBXFjgxeXs9NBDe2LPvg8wvw8Un/iDezs8nj/t924xojRiRWI2UHezcv1Y0yWmeDs
e9IHXE6BpAdrTymNJx/44S5m3uDdGX8ZtP+3G2DCgMg6N6ln1wpFsVZRsE85ejhI7bpe9zGxjv2w
XidA1/KFW+x68cFgw05D0pt3gSzscvbtPECIAoHrU1GiDjH6sLnLJvqlC9AAFEy6w3DmsLpD9c/9
ub0+4Wic6a4GEIRChTevU9gRwB5TjGDP8jHceLml/mNpgsZYEbev94eapybnKX0/llznd1sMh7Au
9bw0PFWdHaxSlH/XzWAn+7Lr7cMIOxZjLyT/W48soe7QzyTtVZd+xI0PJvEj7QMsLYMLebG++xHo
IJSJnjgJ5GyM14s00J+bBkcY04rDTTDhx53qPe5J2pQ+hIOHLC707VUUaNYake1fKc4JX2wYXM8o
+/9lu566HAk+ywAICq46FJTL32Z2Aw9IFrILAOgdLbvUDyJXokON++FfBllyKEkPtyQy0nHm1W60
yHon1TGQ0afUDdZ9apsvQjUAkmA895n+ZfI/DChbHuA96Ohcgau8jhfRogp48iw2t+YX1icPuNAK
5fwWrGUxLLwls0vjPJeyBEfag7wD1/nlXA5aUVdDgRGfLbGFxCNfEFtrcLhoM9wXIvsZGyNr4RKd
7S05JoIP3FWApVF8mXPLKFjRZjaz+GQWVfAs1AoTLShT1YDhVFsuIU3kF7wLfM6jyRuR00tqQGH1
8gtLCPFa43MtFuMwPar6CC86bv29bdTxNvZ799+F82vcGlAHrSOZczaSGpcDYlZjN56NrEedFsWP
odVxmIaTLWgExZPxPaqCHMU54NHtKof88CeJ1PFnZMbxJ31ShbdWyiB/biuxqIQyuz3/mwmODbQE
eagtuS7vzrTtTMC0ckxcqjAb9oNrKvuKIHsVOGVMvWFwP4aRhy9N2ld/7s/JLGY4j0wMRm6PGA31
HTll70ZG2T3j90Cc9Wun+FoF4t9hwvHH1QZzleQi/VqG+M+oZu9s42oqD/dHv/XdEGqomFF95VDN
dkDdVUbtdFzeqMD80kpYTGMjPZpLK5wecicnStOjYJtCQFqopdw4XbSMeS8IvqlwX9VSnLCHQEOm
aPcgqDTFItbFF/BQ2qWNxTj2bi49zoUjfeN4MR4NC1IZqJPnZs67ya6NrC0NwTI3U4zLPJIi+peq
bgZgMSaOHQuHWe7m2fGCJEj1ClVDsP7zgGiIRTG6jROcSgX9ldWgFiZ9WL+GIvp3qyjvesIuh6uY
giQF0Ms9BBk1baDDKUcgR8HGQ0Lx6Ea5OFpxr29iPep/xZDetpQZ6oWo48Yq8sw4aEQB2kI9e/Yg
K5i3UR8k8+37QlnhnFxvEN8fjoSI6QkGwLgtnWkh4LgqDXJJUp3kguQN1uTYl5+r+JzMSK2SU91Y
3qdWiTqAcUrrqivAnflD6bf0vnlHukkqhecECjFVO/T7NRfp9tiElkpCn6+LcHLfQmPS1OP99bj6
hYRg1B2AhjgUBijdzRYEUILv0lIRpzieENJsXf3RyolvSzXrVzicu6tIRT7LahwgbSkcXbfDU3Oo
UU8VFs5tZmZ9SvNkYT/Or/vzr0Jlha4dUk90BC7njWqLIeIsEMdypFqAdFy5byjfxiu9UfWtJeJu
d38ebh03arjkJNCLYAHPBpRtX6tIXXzyUt15bRtv2CVegpKDpD3eH2r+bec9IQN8tFLlJ86GavTM
ybN2jE+NE3HWIvDW3ToZChvj86zSH3uoL0sBwo3zTdBLpsNjhnb7/NihRjuGg4kPsPDL/ItXlZAQ
rUl0SzSt+bexbpxvQ7Z2wc4CLL9cNwfrQnQYp+aYpk71LcshuCC0aaJTLr21jSxairPnr8J5QJYL
OCSxFlyHywGj0R+spNKgIXZcmGuhlcMD7U9pz6jB6dVCP34xEx0If5M57dv9lZxvmvPgqF+Ry4Da
4ea8HNwJs6gbkKs8QOweH5PAxnE0c53dOIkf90eSp/D9/XweSVY/ZGf3GkQD1SPvwaHGx87O7U3Q
1P6xEQlyMiowxqRPk1Pu5whP9ZqLzleq5wvX9s0v5ekn/KJe4M55f3VLm9vHv/JA+SR2HqoJCfFd
j1k9MmcqLhj/y3BsVilziA7mHOhq5qqaeX7lHYvaaTeI3pRPZeUpa1Cxwef7M3vrywCfwFWhWU9I
O0t9lRToXOyguhE0Eppd1qrz5Np1M/Kyw5Xa3h/t1jqiTMkhAYADgHh2PoKozJA2yX3w0lnx6IoY
16VaTR7NKhvWeEzyLiRt8aYjJr5y1EZbuO1vfSzcFmgn0JPlSl5u2EkNiQq9OD3iV413ID8yVtb4
uIGABc6S/7n/sfMyi0zvKQ5aKnRrqQ41f/28Eb14C9rOqSpz69EIFBt15NGbgm2jtdbP1Maicx0W
WVMckslHHR9RkOANHdL0OeRlgBKOSM6ObMrIVqHiAwsK0nhaemturQmgVYdumRSymWN0wywdo6wo
/KNVGPojaUzzu58SbQuK1Hr2zVT5VvMeHWPAM3igFY6/UD+elwr+m6b/9wMAvV2uSgdlWjGU0jtY
2HW95GaMHg0G1gTXGibPww+BesIm1EbMzZKXuMqthdM2j4zkMsmojAXi7aMwdjm+WjlOauQeIYDb
F9vA74tnoxBiXboWzR7yvFXSDc0CLPXWoPLCpl0H6Ycn/nLQQAyxZla+fyTbU3YFyOh9EOPlgSre
18bF8cxVp6Uo9woBxZeCL6NFS6Isn6lZUucrZan6eBieEMgSgO/C3q9fB7sdyocGmw9sSAd/+qrk
dqftfCtRi+9mxuuxG/Q6jjalFndLwjw3epaXP0ke2XdxPlC2IPFA1R/zJCmafdzERDmxTgN3RSED
PLxJw6R9oLWSdXuwWankhdk6ht2li9V1HXTGmwdPM111IoLmsXCE5TLMHh7ecnaGjItAzcr3993P
C2ic60abiqNaNv96ge1vTctBT4OtsraMVKywL3WwTg6zDzb352EyqmHhlb3xxPPwSZU/8Iq8QbOd
YqS+M6R9LY6Tr2E/n0bJ3nGUBIU2+7stUn9rBUa5M/IxXbgtb9CSwc9zVfOo6VLFfzZyGYBYLU2M
y/wyHKqND4Tra0VqzM05ZIa/KrFac1ZIlqn+T4AOL2NfmdA71faTCU8+XtdF1IO/ygMM0mPpBdwZ
fXlMTZ332qqs5GsjPPWz27aBtwpUQKMB/8q/hVIhitNqg78k+nx9/Ts0HOhUQYDmrVPlmXy3mKZA
sLNH9OrUJV36qNvC3w8deHXM/5b6jDf2NWPR2OSxAc+Mg83lWCKwkKRoJxjIbSYMHNXAFm6rxi0f
fPxHD34QRmI/qEi/r0bsraAc4oieH0LIA/0uCSYv2+GQJyrMcjGfWLjxbk0E+FcuHoNnCXD65Y8b
zBLEmJkkJziAaYmgbvWHnTe+gTtf0mO7kWCxf86wc+jOIOTk8/Nu0r3ErESle4i/OJF5VFqs9dAo
zDcjqnovZlXka6UpOjC4kVKkmyTM069NHrcvU1PYf6xmqOodvS/c/hQAaH/XWOPlcYAFcLD5iRIP
PNvgoLnwbG0z/1ik+fQtbmF4rLoJvuPCfF9f9oxDHizdg1ze2dkLU1jpMCp9lx01NfD2iR2UKy82
vhhBbG/1yPmhUNBaiOuuM5HLIefT3uMwPDhDfKQBMSZbiGEp4hG5FbubZii0FPcd21b296/LW/vK
k3VRiEzUKedtLRf1siaNUpQbR0vbWL4Gas9QgqeQVu7CzXxjSnmp0QolKKebP4e1RmkTTV5bSi2p
rMNcVW2gC9R12rQrobT6zx4YvL4aoR8tQUyvP5KQnBapei5sXPWgwz5whiIv8XpUoKMGlXA2pWm3
L+jAKgtlgOuhJB6R7IaaH5yFeR4QF1Rhy8i1j64NH4wmd/5Vr4PsaCE/shQFXYeBhAagyHhouOu1
ucKIAj8ACgDntFFwh1BPIV5J+3rs8nWVRGC3ENjYlBFeKmpTlgvB0PVmBZmnAdgFAA+Nad6YSsQg
SiUPgbwrSfPS+8TTq9C1ih9ocPurogiLhYm9flMZkJdKqjCgZDKvLua67qPlaGJvZSXjJjU9d13V
bb9TRNeujZ5SxOSL6ohi9aJC4PWaAkTEiQNtJBQYUHO5vA8TSxSmSUfmaFnR9BlN4GI3WE71ojSt
vlDyuzGt6OwxGM1sUMlz9IkbICE5Rr2AkWpYT0E45Q9D4yiUb4vW+seOgj5emNdbHwcMBJUp6DX4
AcwuunLQEgVVRXF0zdTb+akncJksUvxR9dT5cf+ykRN1GZpRQJUqgrxfJC/G7IWtVAHEvMCLXqnS
wj4qCM/TsFehcS3c3tfTCNIa8g51QEqERBCXK1ZOqhEqse8cEflyqpWuFt64DmK/+qXiLE0dMJZW
yvc/Tr/eoXTOAPHRX7Kgjs1RNRgT24rRRdMxArY/PHp9Sge11dLpH0uxJJncK5LyiCpyEp6KhJLv
qnNHlFXUPjH+Zb5Q20iE5+arrK1TccJ0g6YmnBfF21g5YmorvTNa/aA4pYYqGtozuJ9jgOZtFdtL
05MajN2noLPopJmBjW+bbTWv8VhP5gZItFusYRqUSwDKq90jxShZUinIBzl1TtxUce9mRhT/aKZQ
9FZqp8afiayzbK3jM7dU8rwRorGurKrEhxpSvfVyXbEW7rQYd9hjlVbieehIJ0TaZFvNVtK9aqXR
Hg83ZcXOjY4OYvt7/okJQQDNg6YXhR8B6Q0LF+HVDEi9cvBb4IYlT37urVSJrFFUbZzoBxj5M35O
6qbXhvAxCMr69f4Ouz4+PGEUd7AplSWtOdzHi8JcCyPHOoKnKN0t3p3mT63V0K69P871u3I2AMKX
i8YZKKnZLAPtrSdjgKJaEogUKHGr1gYEePexo+gT7GsQPsY3U0mNeKuGQTpsKBx7v+//hhsnWBrY
ObwvUql97okyxsjwplVoHnM6mhVPS6iXm1oVgbKKPRxlpa0gptELg944whKLC9wVdKUORfdyf8Wl
Y4+5XoWnaSiqtwa5tvEQkOh9rFCb+IkYueastEjrqm1jQ1Jeq0FRxdRtbXfc+XnWPWlenmcbjv70
rVNefcQxEMQIdLuKN/aQKgKmJLSlLSYfJgAqEmJZTXdQssgGv/ngdqHJMxY4DyjvGkRiNJ7UrVJ5
nr9xW7sbVvxLPWWOHOfogxtWffSoJbldAfpvbGvbJ3UpgP4gG8GajAiqJ0FPaFwUtmz9WkX9x+zd
iap9X0XtKqgt2IQ+2ucNaXmup2Jt1Xrgroe8w49M8yZtE6O68inSkPau7cL+LrupT26qwHwMqHGX
69RSMU4axjitdrXtOwXovtT7QmiHQTCQwDI6NG7DLaeMsRWh4BHgEBxSB9A3RVVJTQ83VgVm2yGT
0BPJLzxvZxDlxZujSysSDo2kZ9AnkUv+LplpMiTRarsEF0vRtMtWMCOxhATfkL7UjaeG6LaGDUUB
q471jQgNt9wgODqWeFRnNvUrI6g3uZeE3zS1g4NlgDRDAUSPbOQhmq6yNr6uJ8machXyT+nYY6PR
xw7iHlWo4YwJbrtHgNsq2+GzaZTBQ9liM7MLraSM1nnmIvJe+1qGUicemNneSVoT1ZQG2u3Wj0K8
zwdfAeVCMaFzoWGnWWb9qrHsfrNjaRqXZ7pukK8rXXmcIG5ru6qYigpFa9X7pmDH9lnDcaABMUz7
Y6UmnTAWlJuus0X6ouQNgBCpjEky+eUE922YWhQEBPV85031+/wQC4HpeeaVyDfF1drgfjyKzPzu
oqCCb1P7oTYH9FMSo6NWlKvJB1rZ7n7hKDPqxbLzMNEzJYvlGBNMzU4y9hU5fkMAZnRgb6fQ0OEO
xKOrb9BLjj8lorD+EjhMsKaTmhOyUXyiguAal/Pge0VtDU2cHOMwFEL24gZSNtWpQVCZSPT+9fcR
9vMUck0x5/NGTl9qYIMVNTjVeCs/ilTk28BD9Cc30/aHqzcLT8/VKyeVuHUA36imQIm/SocTG0Ii
yo0no/BcsakQYd4XSl6JXYsl15IuwdXlT3MKsReeOfQgwNbrl1M5+DV6KNVUHcu4Tb+EOSrbhYFg
fac0sjg1LqH4r+MKBqRsBkAFCV0MgmYDNkHX+Ej3T8dpVEbjhDpJdgqmsP2nV+Pun36o/I+OUzsn
FJ3t50nvy4+mMdlvnTpFL8Ko+3/d2Ot+/uUKwytggTUSbaJzkGeXk2B2mhFGNAePVOu6D3rljlv+
svIIWMXf2GNrLqQeV9HFbDy5Bd5dlBYmJKmTBN5ReE6lbdXMn7KDTk97SQ119sj+p2ZAg57ePcnj
VXnJzNJOh8FmHVr0A1ZoGRXHwEYBqqYJuca0PN6ObWPsamvSFhUV5EK+uxbk2FxU+G8QrdmSl3n5
kVmeYVkX4lcXYdyorILBBAhgVXBeNwV8lhZ0Y112G9vJVdzQgrjriLE9bTd0FIHCqHpC4TL5SxU3
E98b6bnKOtNg5xRd/qYk17s0nBBYngJR9CvaOe4XywjaaZUHWlmsjKpL/7m/t+YNHGqpnGQ0PyRv
kT7SHD0TB25L2mFNh1rY2oe+tnn1I4lR24B/Vsa1nae9gdpfJaxdkmjdy2hlefSi+Eq7vf9TZjcL
v4Qgk4ye9SB9py99+fWDJcSYVpNxUKZG/WHhYr3GkqXcjWlsLzxVMm69WHw5FJJPZA44CnBXXw4F
nmBotLAyDpNnp7vBK3HpgOaFx1bwMSzDflfHw7DwDl2PieISo2rcndww9uxVsMrBsIfaHg+xXhYP
bmNUnzPF1j/HWa6s0PKoPvnROCmrv51UchHwbnwwQEda8JdfajhZKqxcYXl5HH+Pg/DeIqUSb/QN
m4Ve4PX6XQ41Wz87C4jD21A99MKddpWVe08QUu1D4YX4mt3/rNm7cN61oJNkR4ASG/fH5WelDTGt
MJFEr0aQS1ipG/Wbm1N9b618+mfAjHlcygiutsy5KEplRDbbEY++HHGyrEKrIhMRdiL7TTD0cHPg
Rb5Cf+4OrVa2SzfU1eXIYZTMf64oXB5IRi4H5EUUQ2uJ7hBEQVbuLQWPto0WO/S7UZVV//ggkNtd
rSh1TEo72ksNl+spBgWDGCfGfZK9Mv9gZA3RwEY74mCrCQ2Nruj13RT10ZdQ7QxzG6lOuET8nD08
rCpFfSn8RA2K1HZ+A+hVbIyWXXfIFnr1T5ow2RORSLGwkjcmFtIPuQBsQDSI5zeem+ST15moRcLU
gJ6RuHV+1GEK7mwggwgZTunGGWvzVMf1Et32+g7ARoWyBSZZ9OWuiNtBCFhShHp3SPSh/IoqcLwR
bhHvsbisvjtmlP8IqC5+uX9WztzVy9uO4obMfFDOQD5jHo8WfjGpbhv2B8fqm6/YamTdN5Xy3rjC
0qN9SLCqf8Njs/tCoUh/M+jHquuyLb1vTeSgbgvbgbi5SHcGWoUhfELfUVZlG5VLnKxZtUEuP4BR
jNwplxNczukjQWEFKg6k/QFxyeGz6zYyGXasehVXQt2CxSifAzfq14WCt4pRC29BI+HG+LSiZfxH
AMiEzTKF2G87gXgIHA4gBKgtooKXb7JgnB5GF7T/SgCbRwrWGIf2WOZpZ27apoiXNI5m16hEKjuY
nsCeodtE03iWpqoK0pVDNCYnO0cUOk8q82kKfbTUYSQttNBm2/E8FBIfoGo0Gj8oblxeMSMsnVSM
eQwcvYq2CIGOmEyLEuewNl1FbY4vZRio+/vb8YZkDlkciH8ai2e5hNmTlLZtp6apBzqdypgDUtQ1
aI1jj0yAU3Tj57arnbcoQeeF+mef6yslbCnqxyW+X2v8Tn672eQ+WWWZKKvaVEl1an3ofw2F4Umy
eJpgLaoo6QerH+ungGpAugkUnV51VNak4U07oWFdhd2TA3m6Qd5G6YpHM46sYQV3Fxk9JxkIuZo2
wnajdqNHArY82ZJ1awA5s5o/UkrlazTEnbcN8YlP0HvKApAmflaDc0DgKYPCCfdoixljBksothk4
HpK83PmtWxorCvnej7Fr4xeDDb+Qoc0ubrmqMqiBKyIvUxDYl6saQADMHe6uU9QP6qlx0+mUdkm9
pR7l7ISSOQuFldmxkeNRJaMRg2AMMLQ5dX7Ikx76JrxOOkHxys+tcO81vbZtB987CKSJ12PidB8M
C7WjpHDDr/f30zyCPY8PLkCGcZhsgs++/F4NRStg0ah/SB3sYh2lA3xnhO2jfNVF6vRRwcxSx91S
lFKkW7KnipJjdaRd71sLNeDZ23L+LbxelqSI4R06P1FtYGcFlnzRKTZM7OQKP31usZFc26VVr7tM
Dbc1lMlvFZJZ2/vTcOPa4IYHbII+nAQtyF3xLmnr6qGu/SQPT2FXdyeUP5DqtTGq2xfx0C585eyd
Pn8lpJkzFJA8ag66qhBqB0vGWACzkhe70fIfRdAHC2nojX0MJfn/z+VsH5tj1AHox6s3b02x5bAZ
GxfNpw++ApSmdp0vfz+BnBtZaJY34pwh0uKSl8d1GuGPoxnHrHZNqqudtScZ6jb3h5q/yP9tE1YK
Ypfk2c0JOgAIEw97IRrgWFIcusT2nwZ1zDdV07WbpjMgFXLgHtowiLetp4fbCBTiPqmJ/cBmpmzj
7E+D39IK08JuRW144UhfLbAMj3iF6bPCyQJfermZuAZJcXsRnMC7OE850kX1Cj8De8kZ+erqgN0H
GZwiGRUz+tezcdwa49libJOTMaYB7zzlwmY1YoyarFM/MdqVPQbVsIHbX3/1ws74d0LP7ePCYshc
4V14REWRbUrKjWgDkwqo/fJjC3yAPTOFfF/EdWxzZ2jhgw5pq9pw4dAczEoxPrp4LmR7F0HZryG2
zQ+akYk3tUonNPP0ru93COIg33T/p12daYgXcBs4zmjio900mx7ICqM7CQDirjuon3jF9R2XWPSl
DpSlhse53jGbBcbC3ACkj6yVzl7l0BkGU/geYUdmab9jINMnLY6b9dQD2sTEDOWtlWi9CjveVIEO
WDqtjVZNGv7U3Xr8mYKXOtldm4RrC1XClwLoCOzfqFGyTVToYUglpRt+iW7qPvWidXN8dtT2t2sk
qb/T0B9/SzPqgGu17kGOOgbmtLhPtvZJq4syk9KHiziCs2jm7JNJAWhbEnHhOTnX+4+8EolXD01u
k1h2q6bN7zC08q9hrj43ovTwhnH0lc4dtC99v97Fuv7W46W16aK8W8hnZystQ9+zHDMLTj4LvPNy
D0L8GpICnZ1DYYSevXJDx8lga+kNs+B36VJXfHbu/huONEQaLEivp9lwhY2WcET8cWBfUcEUhffc
+Um4UQtHf0JN3930mU1r2Z3qD9Xfy+lT0YW3w0aTYhfs79nwOBdKg0LF3puDKI6pOlFgmoJ8M6h2
+EJTZvjXcnN3O1VpcLh/os58t3drDuZErjXACkR+aArMO6d+Yvd123neQTF9tTooaTDmwOeByL7Y
oZsX3wNnVJRtGVZa9UugI/2iALP80FtBg8FejsfC2hhqcWh1q9cPXl1NOZorBBIfPAv8/St/Qd+j
351WpzZNKqNYRXpsNT/FiKXLhlKqsUlGA1b16AsoS3ab6ttoMuxmKyLAUGu9i8e33FOBaY7tL2So
sOQ2i2TAdC0s6bVpriOyfW2rxT9ZbOu/IIwN6VqvjWhaR42a/U4sJSi2GrcVKOTM7bZlPTnKJsJN
rd9MdViPx1KsBi7+Z5qq9okIF/hFtJkytGJi/5H3Bc+XKt2BAvk8hRpildPJir8LmnIwJIcWTfZY
Q/HQRZdcKoa7+7zs2mJL8xKo95TGUfGhM+0K/1bQlT/7zvdenayMf9SRqX/LqJZ/Drop/NXgJdmR
yxGubmogHMfWMsM3EfEbd5nfmWKdOFpJZZYMRl87cWk6a8T/20fU6KPgoa6wyUXj1Cnzg1In1Xro
3fLZSXQYAqbZlp8mzI1GXkqjM9aofSXPrh7U4xdZ+HsMIMTg55gYCCre32CzAFDuLxBJaBfJNFKS
JS4P8hSWhk4vF9BG1ooVir3Rg+wRvXS0u1ZTq7YHdLX7PW/Ov/cHvrpBGJjeHf/hAjExWLocODdd
trYXq4fOqJWnFuXQcl0arfoDywN1d38s+RGzQ8RYFBOgtErt39m71AvFFP2ITXqLSXK09isVMAqi
xA9Kj22v5eXuJ8J0Y2HUW194xvjTDLFIV+Wfv4twRVBIdZzQPWQ62WqWVdrzQJBwDEozWRhq3so8
LyPeJtwSBNMU+2alAGeKKseuY3GCONF/CIYEeYeuNZOj37dFR6u6xxRGn2LjO9QscQAlHOZrAEjK
I4IXtrG3RxQHVyDya4scurPDhVrr1QXOakvzcLjEUgpkXhwsRFA7CC84eBla0eeuzaMn3q7wpUr9
Ajo1vhFPph0Z+2Ry8q9WN1FJ+PstgBgFWB8COLqqs3ChidyxbsD7npQkFJ/obSLSpSXJtp0AL/nR
8F0f4yUbxFvbTpbO+HbMbBDUudwAdpvok2hVRG70HMdGmFGvfRfUz8Qq3wTQVa4tfykEk8dmvtUB
rWB6LJ9mdR6pl5PSR3rrj4eocTvkZCq/bA6VNrow1+1+QhvVR4/tf5hcNjlJCOg/VI5n5wt0b5Gj
uusc8HbWqiMVhnLaDUMofpdDFv1pYZKJfRmFkJHur+os7j9ve9idktQCbg1I5+UM47WpF7olwlPd
KEm60cdRvAKS7Y2FBOjmOJYEYpxLFHNmxtSplUDXOjmNRae92lbvPjZ2Xy2EzzcOiUcajhox/UWO
ilzbdxeGpgMGzzQUVyGhQJWxMpgKWTmgjeN9pG1vbou+DPAedJxPiFg2C4t4Y+fQWqTrAtJZEkpn
VwiLi+RyWMRHlJmK9TjaXyCmexvsSMZ111XhwtLduB1pWaOoSvmcu2F+I+SdPXADd94hNydn5dA5
ONp+kx8R8LX+h6Go9kC3Z2uSDcuf8m5eg8ZSp86H6uXiQGuv86Rzyo8dGNy3vGt1e+Gqm38YpBnJ
kKVRK8Eb121B6Ch5qzSsYtZZxzIop6NGr26tJdb4d0PJTJCsl63vAYEF7ja7YPJ0rBWR+zFMWLhD
q3yy3Fcg4iEmSOpQfL1/1ma787/BqO/qtHgA3c+DYC8vKwMLv+Skh03VbpjKydjaZoalL5sxfglK
t/3kjn71Zvhm/zrQcvrbMg6gcaiNDjcb2tr8iMt1FEgCozyvQXFUjBFJinqsZLW/aD/f/9LZCp6/
VJaJPLItRjs/tu/2i89TbkVeIU5unvkP6IjWxyakMVjrir+7P9TsYjkPJTcMVzXNXZodl5+kFy1S
j14Nvj/Tou9oAXXhesi8fMl/ffYUncdBE5CJA3YDImOWwaSN6uYK9bZThZ3lJnOLaBOEHurcE6c7
Hqrf2Dj1CxfKrWkk1qJ1hOwar//sVcgrYzTrBEZXWAqTDLV3vwlc32JZ80ZD5f5E3hyMNgSVXZp/
SMlcTmThYYpUN5k4wWwqsm3RhNF3aA6hA6Ztyn/cH+zWUZAyRyqwYSji84vaRsOx1XodIrgKKTv1
/fiTGajmNhtwsg7bygVkqSUo9AzVCfTjEol1FrOfF5O6D6EFsEA+djaxmV6H3siTehq8oP3QZIa3
jgI6Lkrg5E9q1ferRPPCbYDy1fb+h9/YRlTo5ZqyXSHEzDhMta9EPtCt/FR4Nd2MjovgMILqVlfJ
VAHg7AetEx9s4oFvfz8w4hREcFJVjDzscnkpNUU2qhHilNiV2CSNYuLtUxv7MXHHlajrak3zd1jY
U1cUVu5XGpCUW3g5sNObgxESpevqSZkkWdcGlq3ZAWI0nrcyi/AVIKj/GSTtqw5tFWmgPvoYYTL2
kHXmy/1vl3fAu5BOLjf/qkxAUGnlstcvv93orElFVDc96b0jmbFCVb+Q6NqvIdAU9GWduFnq6d1Y
ZwIRiEfImLG951GkW7WIG/S8YZHuN79qs3BXiqq2217DeGwKJ3ix3viXanzn7wQuLdEREtQ2D5e9
vB7rgOLRyYstYz1pubuKLdGc2rAuNh4G80e0ApTD/ck9P/7z2T3rScjSNvz52ez2mhqZfqmn3MBp
uzcncnfFpMaR9EmxNqeuHVaOg2XdxzHFz1MBkz889D7qx2s3dUZad6GbrD2vydb3f9h/Sv6zXyZx
oODliY5ow88OW4aprFX2qNqpwlWbldCGAZsuYEy9yIp0m1rFkNMyqYJVYweFDbOoK4K1sGKxE0j+
bdzazf1dPvjmHzctPSwQKDng7Omb/wgVpXmrqGhIqhpt084Yte+BbbUvbWZF+5GT2G+7KigOplu0
H9A0p2ARDY35BySCH62CCaz02kVwC+ItOPevBsDeF/x9EK2wCuWEnqHyWlNW++iaIFFQrHIcsa4d
sz5ZKAPt2jqMakzqhfWCTlD2AX1KbY2ylxhxenG8nxQ92i8uPU/czgtGR0SPZKLJImc7kmd8Lsu6
3I+hYfjbpvGtXaNakbrPtWpYQ7s1fg6GWw/UUljZlYj98aSMEcLTFJPALpnxxBn2+6EYMc5zwmQt
lLSR6uD/h7ArWZKTZ7ZPRAQgQLBlqrmqq7t63BB220YIkABJgHj6e/rb/ou7dYTd7SpJmXnyDBaA
1QS19WfcI6A09dcp/hPNgQJhOrBTl6qwbXIbW/ewIS80ZxQRvpupqhOyAzwwG9kCwvU4leByM5lW
leZ3L5niF7PU6k+jeBuW69jrh1SVvevJhmO+hk4S5bAK9moYAnrqAMgfzg29hLV1jkeB/7Vmms4M
HwPN2ajrJ9FO/WdsSFIiPNHJ1p+Bt0CYKMk5+q7HMnfCgChBmzFPgAtEu5g6SHFdo3mT2QoR91vV
mflgLXqSt3jwqxcpoaI00TA+4BaFCLFpNE8kGaoPwLxIyrFucOBwmr1jvxUfLDQP2aJ9egzx3D3J
YQR60ATr0Wk8g5j4vhfIaIgDZMQk3vDLF3rt700iZ9xhI1pdLiAjPsyqpYQSolraFJEsYoMkd1Iq
Z1OF76Pa1mbXU1mdYyOdIbe2X4sRGPddqN67s0Vo7KrFvMVZAo80qPe7uH9XC1FDIWnSdEXnRuoM
HijhuxX02OQA/3GHgFy+Ib8oHAJ9qp0wuTGHDXvIG7YjjWqYzhG2zIcxdFdMq233Bb+A6dkBD/4M
riuwFa8edrh76k9I1u2ZwWb8TJhXy7TreoSUw2fB9ZAvGmq+C5uF3ZNF2CCTo0th5RRjiQoIZo4O
NfTmKlcO7QvbNN6JjCykT8ilGVQx4IVCtHslOHA4T1/A+Y7UkRBQ8Y0Mhi+IqNkZmVvzfsbJf5ch
lFhppCsWp/HA9DUQ1LsnMHNFKOpUu5dwmuRXzQa/ewbBYRBpN/HApM0W9a+LgusLUJgE+WhmnK+w
NUxIEUB86WV1RMAT6GpS7Rksffp8xGsSPgY/Nksq3DkEbrZulL1UBm4eTT+6I3gIbPk3eVWSe6tc
AriNMNqlYnG3Fyi/ycOCgH1sNUJdaw80FAOYmGdt7/MTHUJD0lEuqpzUAPFY09GwAGnOE+AqJFCA
1Wty9HoXyjMgOQUL2IZDqKFjmePutRmo3lI4JKF59qvl4aCrfsbDPm457Tpv7xAzh1ixY6BmK4Ji
O9L3nwzu9RveiAgJJ4yKu2m7XqRgp9tHxxDggoM0/xJV3NzwgwyU88AzcDRHLs+wtZi+6spKgOtL
s732I9oDSftFZGsMgfse28H6NFHPwk4Lgr7U1Mb2d2MRUQdCB/JdqVi9Q+LO7cUfo/oYe448JYEZ
Xut2/jHojDQkm61/UCTpPirE0BcNC9oXysP4Bq1KfAlg3bevvcVtdo4R255VlIOs4XilIBIihkFE
/i/4N1gMSMHHYKgoa9JufbotfCapJwk9J5Nu4A5Oo8ssRlGGy2iLiNouH/QKQ7KmIcEDjUnLkBPp
c57qumNriuBIeYoQcVgtVU6gjKGD6lNX0noFfozvYAfmYXf0aN+SbBBm3otkieNcwhXUQyZQr48J
mT0QH7gO6B4xlKufChgtNqDwoHPMg0lHp0Y3qqToMm4rVGp7sE6aaw/k46iZqD6YUSgKJqhRwQwG
tMxt3YVmOuxGmgHRj3PwruCmDDc/ZEChg+tSRNS4j3GlwQkRpWHuxXN1MdBU7jwCtimbvXAHQ7bx
DhZh/1ojte5MdUX/EdpFrxqippu7yegeVDaBTzIS1X53BOC4Swcnk7PTvTnRzCMMG5Wq8350iJvW
hsePbZzWXY8dz3714hotYlKLLBRk/onMIP8fqBIAy/zfbhHEuR+DrB9j4/+Rj8xJ1E2QV3VH5Hjn
zOJcE/u5KO97hlvo5tDusITDZdbzKyKGC3gWvDkeqogvf5DRu5O02eKvl3irM8+XFzG7f1Gmb2Cf
vxqYC0EZ+kMj/YMURZoBe1tTJM/+TYT+sjQ6B8Ic3HoEWReRh57fIQ22wVJh6PZcJZ8rZVln7Bfy
XAnkdwgBrZKgSe00nyxyT8UCUU0n1M3v8KA04tbWzkOR6rxCScZJ8jIp9wSU1s8EUkZI1K25UvO7
6JI70h7RDrFswKHD/lHnhssLeulrJUmZ+F2uoHZC1nDeQskF1/Q4p6vcwWn73Ev64MP8h1BznKAx
FUl4Nh2CuZ2wQKDtv2QYjwQrgx4UcmQCyRQj5Wcl6ZDJsL2HIBhQ5R8std/uaF+QrAaLKfoxJttf
1bXfo9O66dJOtwFJbhmPfuAgkLkapCzjRmXKDM8es4Xl3sm2vvhBazO5TSj8P8y2dTl5Cq2+E5TG
UQXTPbKcLTc/Pukn4nj7XrFzhK0WX2T5o6roR4MsYrrkmsTnBYkDDvhpGVcwHQ9U/zz37Unbudhc
s+HCrOjKQGTj0bZjUV1CbXYwifBSS+dn5UEpI/3CxTI904Hz6XWSpx2e/aIn49GE48es35aBFF1S
vQwgLECMBwOvoI1SPaF2O8F+dduvTceZTQLcfffJJPDZ8itcxVqIPARvTbjjtwXxCu7vzk634l2H
wj1j/kM4YO0RNDEIzvDn7k0tWOZBHevhd63QF2QYzS9Dw2WqF3JzKruDBIJn8dRfW938AlczKeKp
a4vVkr0NeVahPV51NGHFqCb088GdgqmQodAd9cgPCoqv3Lb9a+vin4JVyYw2DfRJk1cIvFJTB8fI
Wr020ZYhuSKDucBvn8IBb6bmzrzuzBbnqwnmfzON/tQwV1Ku/GOFk4m1uwABD0GADt6MrAoAH1+u
sAcT2+O4NmfYdO1WOsiUB/4ViGKdBbK5bEye+gBmc3KxR9lXB4aIAcvAFoy29jKOVQ4Xm33grQc1
B49u9Aq1Lsd289OgF09yYX8EgsexCDuCmvOJjeuTBR8VjP3vxOGlN80lSMr7Maw5vLLd3OHYSzD/
EPldFoROWSfhgc5cF4mz2lSS/1xns5jTHaQZuWOmksdwpAxBmrdMYjJrzxMK+dgvL3C138VxfVhj
tfMxU4V6yKrQzZW1Kec/7+8K1WJ8nH11jZ3tYc1yqNBz6Anpfy2iciJwz2ID9Qz2QEC6g28n4jfh
6o8k1sd69F9HB5cTC6IsHOo6RX+2m5XFcZHnwEUjJPQnSDDH0V//LiEp27k+VaQtfUjZK8N3U2v/
gBheMLhQJ17/Fy7oT0jV/sajnk0T/RXYCFtzl4P9GJK/Nh4/DOVgB9IDJOFPYyN3Ph9gD+8iu3Gz
D4UIxbRh/s2nrLS4aMh/G59t61xZQtDEt3bEmRVXEsgcuavXEML3bh0vdMYcNvJnOEkfQW7+iqsk
4210GnG/4J3KUtgpplRMj0oOJazZr6E0175pHk3lHUF0eg+lX5LQeda0L2XdlCvXiBfk6Th3hdow
t4ZJvi5LUeml8F35j6p1XxFnzzTe2Ljr36Eq3KHjvS4V2/c2yD3rPbVJl9dc3VsN2XJUQUi7SpJv
LNwBd4ADrxV7vvLbAPvdvloL4i77vm77bPb0yTfdaxXhU4mHg9pgRCni+swUPvqgCT3wBoYWUZDj
BezdW9NhOKgbA+qSsjF8LzaeusZCVyna3PeTk6flc9Mj40PKLa2SGsV7RazRKp+j0c3n2j0MDdvL
pvtwWQUTOec3Ohm0cnP7YLOf+czsfKIKSxAzjTqML3nn9OuVe37hrdMuHEkWrP6Z/9xMEQZZAuO7
bRG31dos9rEdC5Axklo9HxI63n0RFzOMhLbGzSEMWbJKD99NuDyNyNyKWX+MdH/eTH2rpyYDWoc9
/eYipVT1L0MrkkwmwZ7qMZO1OjCGJ6RexJ2J5bdnf4yYPLA+F6SawqP3LUG+nZE4su5YqmDNXU+d
64bciTfuAH2+MKSSw5wvcFPYE8mUqdCk/kRwBseo9BtdVt76jGZx76/1k9uwHYpi2RJIR6W42ap5
AVO5hKT5Xs3DW+IiklGKXxYDFq+2fR/3Z5VUr60jnHTQshTIYA1NshQjloeOYoeq1nuPxSTzLXQH
bvydRIjRBcU9Cwn/nHB+0hh09GzaEOqEzKl73ZK/4eDivfLdCWAKaCR6HV4Tw0U6ROyD93zfSLd0
O3H9edKmiZxpLHbWqHxwuzY1P+WCOTRzh+qZey1qkffYInIEhZdkowM5coWqyNatkAjYXdB/KI9+
cJe9iDHINMp4ilRquNB3he18XYLsgIYSHqm0deCPOA5fCx70aFuRwDfd57A+6R7/SXc9ESjRVSfz
1p8vcMzbhwidwT3I/W68VUhRx8gUefmio4PEAwx7oGNTuYAozJX4gMvmYH6lnOymrW+yZdHfGOAP
wwzrOLjOXFhNPqu2fRrZ/IFJq8HoP79vcKeDcg/0MtB8pRyiDJDbnnGsd6K2yzxv3rk63IuINqlZ
OcmFxRakRrRQwYWGAtuMl0m2FyT5Fduydhn3eAGqDDpcmUHFAFxWvcE+OK+U+w80gmLVyWkaMaIt
E14C4t7kHH/Gnr2pPnhDHCzeeD94w7LzBsn3XhlayKk/RBacjUYfKg4q5xg6gH3qfMOLDGny2TTk
BepegNINyrWIo5xt+kTlAJGcX9LW3fnL9I7PDz+8KlbkcctuyCNvvlcgyk8/yDkwIoVxC7B7Wbvz
C5GqbOL1zTeMFl2rLh5eZJgmF2sokXNn9vjFn4axPa3x9gXVh49M9PjvXA2vW6S/QIQ7OaH99xN3
4apBQyQBY6wVNoukdXLPsU+tbnE9RrQGibNHJk2XNtwcOj1nS9s+Iqb9/QQ59Ix2zqEDh3fFAsS5
5UWcdC/dOn+QyD63MfwSoMH4mmL3IJ0Yca4/ZCO2azGgpSHp4tQSA0eIZUgTtGGQ5bJ0wIFJodN8
qjReUUzXJ73EhZ1IYUP4qiNWDcndIVhOFZF3Du+IsxgxSy4xqctE269Ft1dF6SdUjqXynKsz1R9D
DdoOXK1pzpkL1Zcspp69qUmj23PWQ1OFbwFh30aDO+fVu5HgLI1G5LKr9wr9r3bx87o5KMDb3LmB
eoLBXikmc5w9cqktbPYF2uQ8AkuyF4aVuCnItdD8VzUkO/gjXpwaDb5p/iZt8mkl+odog+FeNLh3
EQtkYOHbrHSUeyMKEUVGHI9FjZl0KjCd/1hffsvayXyTvNOfNxgT2EG3K0lJ0nvgF7K3IdEDAv78
f7Nq9z9SXBejCFIfQjy03KnhXUBZOvXxfXO6Oo+5fJpqgo09v1NvSsNwkikce/d2NKromxlfgG4f
U9NcZKckeDLxHgIn5IL5/VejxvdByB3oeU/Ix0ngeb/sCVFeJqflPmOEyLFxLcxiEPUm6VXb5XtY
4aZpNSS4DNYj4Trd1iQ8iTU8yH6Esc7ytsq+jFyk7woEv03t2QF14sd7NceF3zLmhfks5YvbDq8w
L0EmUuTmwWiGFDqpR+z3hxGMVd/Te1glPinODhjzTqbfxuOqybuPbvEn87ZN20QeW9sgGAtx78wh
D6S5XvhSH3k/YviF1cfodEEetwheV6NEeq13VWIBTsWDI+VBKVVw65MBplH8ztwa7VlkTpsb/AKX
6xHR+kGWKPV5QnMswRA13hr/BvnaA/56dRaOIJPNm39Fsh1PE6iUs5CCl7QAiOyj8Ddmgjbtf+Qt
Qo5hGuNoeoN7AS0OGlp3yQNNv6zXliZgNK9giRM287lSQQ747lfno6DHRH3BleKBEoh4adwZZevn
bqJHaRtUmWF4Hm11m/2tHHqFLG3rJfmyhU+RP+Qhxw0UDSnNSh3wjnhSxr34oL03IdQD5Qrls8Ac
fZESbbrkl9Wf4G4yiX8Ofr82gE/7Gro99pjNnM7CKRwl9ybedlw82mZ4a9z2PRj5nFo5FlizMGyN
0A5CRnzx+aQLWDuFIAjS9tcUDLBVipFqsbQlHNf+aebeYP4wlZHeVOobeg7nMY+WFtNNPTy189hj
uOXl6Mzwc+mGm8tAjpzCOkddrlEMPNShJsiCProNCDt1nQoTqvmQIeRwnvzq4KeSEh8Qf+3oMmqr
Lk/85dkJW8Rhy/F7jpedIQh1dPQRqjWa1Vr/WpzIFHAvnnIsffAF+qAuwWEG/1h9W+r1CbLrv6DA
5yzo9gE1OzKZUs/xg27wPEPsVjp5dElHp3oZt/rCpXuOCHpFaMrOM2JtZdjgP9XO74hWGfFN/Dit
mrHL/N6R2BFELtQofjH0tALDGa+25vrCrb0RBuaq8GTJSH/iOByWY1ht5Kd0gFC73q1XQKB8mKx1
2n3HcHUzdRN9j1HwZEL0aqTHYLzKWMHkxOlTLgSysCZwp7crRvWcBJydG04KD6xTg30qCEwYaH+i
AsQXx+KzneI5b8Cbw2YEYZeRg5ab7yqglHmyuQDOgVuJSV/lGp9YFKDTiVI04GGOtzG3wXZIFHsX
xJkBGvJvQ1FbxYZBxFH1oZP4u/OIKVZ/SMf7DmYNjG3t8pVtd1ODEbqOt9ALrgj9yzaAFB30AG5s
r41lXhqO9qPyhrMvpl2gCXqXsHTUlpNtYnssrXCibGzOydZ+dnH4J6ymOQO/qUppDfGZbqLcj91P
wJlogOfMjDTvcNm7RAwZRuUzAPbfTUXgxlo3OzyZeTS7x6317xwc7dJOSdqG9XnDoUpnTh9ABtD6
ePbh4bTzFu2q/MnSkzMByheKVI7IKHScR0zFaY4TtPws+JqMd4IK4q2fK2j6ybhlE4lOvtOc9FjB
0zpsjzQ2O77W596vngBWn/3e/FPa1xmnwWsTiqvu46ODt1CvwR/ZVKDcjoCZBM4REfbqwewTEghk
fIEQCe6kSEXfsIvUfZ2SekMBtutlcdiH74R/w2D+HSpMZkS6F2CHezMlbUkWnAgV47lqS8Wc+xiL
O/eHOcX+qWyQNl9N/pRvjn12AFmBDgXzRmkORMsH5/4LqlGfR4blnUI2eR+slyAOzoFZSwmd74Y1
E1w7WtC/5DeM/v2sDuib4d4xFvSMkoDnWY/YwVcmR4qo+yWABmdm8hj6Z7QXzeJj9YON2hhiaqg7
tFzTWsIDNiMbXH3juMSdubKKfFsGARrSdAqfs78wMcTf7fsg9Vn46UykjIDyQzOVutGK+CwNqSXE
OP+iesom30fpcupMVuutqWORhtChinl9Vy7o52s1IglefpAFigwnji8wvM8rgyXN6ok77TZn7ws/
zte2+uM29L2GL2Nq3GEsOGzw0AEO0TGqyd8fl1/IefyjAqQKxJ59gSOssnoa0E1teABjg6FkgFhN
WG3BWgYVUPwAxN7E97O/XFY8PWAK2ss6QaMbIGIDzJQwCyN4EnYb+gQBU9RCRMnDsZ0pYX5+EYnX
pFHH8VmMgyx0V5/gbliSARlEzaC/Mfhdtth74U21pEEXXwO9ouNd5QMpI2vhheKOVwf5XkT+qvxk
jw0EFrewUoBmc+AphDpnEsyH/3DGMMwVuu6lng8+qjOeVQodLe4J3+BFHo+vk9UYoYXMuETPjfyk
50DKk0MigDUmeqa9wpEG6qAicsfh+OPb5jREOg8MRgsfjH1T9ecgmM8d3LAgj8/FbHcuo0/b4t3c
dXqDIBKDp3/3tDjAO/l17bt3+qNw2sbmw/XCq78BkZChs1ceaC50uYIk/rA1HqdRYeDHmUMLXMRu
k1fYtgod0nTY/F1D9WMB9ibk9Ebxcyc2YA040YvLzXOt2j8NayHB5NtfXrUIIudF00XoABhAeycb
+vgKYQ+0AH5BWpeloajurTuelDfWKU0U4i7iF2/85LRbsxb7yg41DcgFfk6NcchOad1iKl4g5MpG
WDhBw3FbB2yGCcOTM07f/bzZHGQaJ6fIZSu4bdGVbqRLu0152B1h34nNa4m/A0sws8ky4fRvtSmT
xT+85TbAFjAAVEvcD6V5vs4L8Gy6PFjlP5zBgd+Z353jWT1zp7nYxiu7djmFFVpU6cFjgs3OYXD1
ESrTWxyPn9BXZ2tgn5npHgxW38LQ5wT1wZPJMWnDs/C9k2FzEfntwTOdV0YexoAEHtO9+2ohIsj4
0APM94JfIw8l7vRyGDqsvvj8305Z/gKWjy1RCKVy0Hx0YMQP04hK3EQkxZf2XzMQZJbYog7sO7Ys
u2FuTMr6oKRLhX6vi3b+Sk9dgj9tCX2CxF6nKyKZ0mXp34aIH3wA05FD97RZ7vXGn/WQHEjSwgYo
Oa4T1tdheGtc+YL4+X9wRn3r6XCSMrgOvb31ZgUyH+YUV3UBlyaEujtT9ZJjVbhHomDJO/mOrM58
IPNZV0HWTGK/+ubfGIH0NGzrO3eXBFKv8FFX8GZbZICsT8guuDUn16zY8KjXGuXGCWydh8hGhDsA
9C+dgHrJR6ecmgiLL2g43yG2AfFk24DL9Pt6mkEVGMyODSv2GXNyXyCPlT6Bd62s0V+gIU/Rz/Es
EO6S+a6DNbmDkbfp0cCzvXCm0xQEV89gg9AE+DBW9eXWCu2L/uwBauvZSbLewuEXcRU0wX96mnPJ
q6KzE86aH/xp42A4hvAiK7tEn7xp29UxmsvKF1lSCTx1FIyNhGCfyuY7Y/piDXIm5HhjBPjxPITp
0DrfbgJ5d8Pqo6Oc18EZ/gAHuwaVypYZuSIDMB7EWKNq+/4N8q6cD9tBqg1YyHJi1vMgXxlT3tRo
SMeda/Ur1q4gJNcsSPsB6EAvb2BgX8D8+6NdgIhCDQdEHe7RLO84rJPAYYkfnlPtNb5H6gav1Ypd
74q4aVjm7GaBtr4JC8qT11km/wzhvzvsp8aq33tbvKSJaxF+FjYHpNN9B764ulXtZkHXPrrVM2nS
zL9bg77R277mkKUuELRVBiVj7kU2c9FDK+aMzbts2H1LWDnPkOLzAKborui+YsX/Tdv2FiH9Je2A
WcsKlBSKFkz0+x+q2ebU+5+b0Uzo292/IHsg7Hh008bC8lrMfg4F2WvfiF1vGFiAChRH5nS/Qsc5
opINGU8QQg4i1yGRcZKi/3sCNceF0VyUujAdzCYmbTGr4SgYHPo6NbwiyPwUR/UJARnlbADv91Hj
5MD/voia+zSGHherl9ush7KC4wJaAXVw1iBJ3W7+o9fovErfzRK7Yd0fHDy/uSF6di75gI1Z6AFD
SnIA5Le2qrGSiVMNuiAidspt9Y7Tj5liFWxnUL8K08tyEaTYAEOGP4lUDbMnb4DXJBJNQF7dLcEb
CI93xFg9WjvtI+Gm3kz3tu5/T868732/4FBDzWHyDcsUtFcjBReHAiVLkhuoddcmMN9Y474tzq8h
RuzqiEcVH9oJK2IC77SkTaltaBoqWghFzi3YB6gBP45qUHPNCVpWXCx/Df6BnXevERc3KACHM4Yf
3XePqQItcnFKniRYX08ijxN+wXb9AuoeipiDZRQ994y9gaZTztrmThVCK7tcRnRBEk2+amHXIIGN
LfE1mVRKf4zkpN5NCV3BJnECxPaC5wGRq+DLiYvpF27+tzfPv5VtcAbbzNRwHx06keHDdVOEC31G
uAKtFx3gWf5A0UvN1u+8qStEsj1VSCdGiSpBYtkvwntCxCW6OHVmPlgPBkUynnIKS054upfILS+J
opnj80zP4D8p/h3KKefNAvJB85t18dFs6y/d/xla2DomTvDmcpEFgI8wjjRviELDvqS7JmhxKoAv
w9bm89CeoNPL6wpeIqS6kGXJ/WmC2tUUSFh4n4koWeOXqlkuGygAQyDfNjkXjbPkSTAXSQMJwSQr
nbKNPENbt1c9uGaLb1FmqjREhjV68HAPxAaFnC7nKkkyAO0EQkascKnhp2gJS6Q5pIlGe7sBN9i4
d0HmeAF/jIzW5j10hoO24uCDugVT0ZeqXv9pp8dz2GZwxEyN/RBDfYGg04MtdFAs1rsum/8sm+1C
Q6wbEJy7c/16x+OuXCg7LUgjIthLF9haHmLu7DqdvDNrMtCNMrwTd9X+roRzBQ5QqaUAjeMFir9z
xf6KxT9Bx1elPsZTXzt349grUlZ+dmJfofsKOGJ9WghemkmFJ0LbfbUdydT32ZbAv14PT/AwLTDW
YTezfKCRbFACMZyaUX86HLokEFgUmIb06nPM51hM1HH7bzXxV9eI6igkLx2d/EB+R+tBm2qDS9JH
T22gnkfi/IRP4HnR4qmr9BXBL3/HFkCInXfdj1cNXYDQDPM329yUJeZGx7iEVPAIjiOIRp/SVvk0
zgWZww8npPCWw8ieWPjfJaF5UBV8A6gHlLYeZhsfG9s81xHaG8fBgGXwNnW5p9+kQ1AvY+AaUOxm
o4s2eHL0ix/L18WtPpqovmx9X7JgeFrj5GVbHLhg1Ps5bs/Kg6HegiW5dPaW+RfF6leIGp8IIHGf
DGckyTwMGvFxMJk3TDfoNVMOTmY6od0ykb2BN3ncBE/rEIg38B53hHOZKwtAKE3uh59jJZ6CcDpY
nyDlMobzvXptN/3q+u3zNsQZmekRwC9WIcOLRXZGxOtX7E0QsybNp46GQgSqtIPfYOVRZWPN9qoe
XrAlw/Pmtnc8goWzYPW8Eh8334GprbOpvAazTlfJuyc6uQsY3jC71f5ZiykHwfLIJhiMTgmce+GU
5QJkapyijxVQOGbji4QzKsAGdB4VD5cTJeMPLw2zUct6fLEAkbHjA7RmTxZ4ou3QaADcjJX6rWL6
xzrJCY1qwbwefj2V26IYsTMd4DkyO7/aLTwsMo726Mh/GRNeqxWYAUQeE6wtc2as3fV9hCMBtNgf
wstcY8TtE/G8IZutX9pn3VXZQMExcxWS4sZ+PwVNBvh0RyuNjGs7MPjfiBwikmeokJ5cuDRaR57p
YtLRAheLoiZ1HPHSNbyIhvAZuvvzXJkrIG6Er47kDvoTKDahxN4gwXswCA6ORhKPqUaqFbbdJzX5
pWgFFgHwfYoI2udgx/s5X2bxTG2NRoMU06D3Mmpfqghw87jmYaOfajF3cHWsT6KPpsIlS7H0eO3l
iAjQSfZ8ByMA8GCR/Zucevir3f14Cx4zrM8PSPdLdm6MZQc+0Y3nGwyYoL5zUP2wqsHvBh4XRmhQ
Uf7TPsRBx9LAwikD0qqG/Qo2kL/TilJcudHq34k3/XVAca37oYy49dK2Q2UIEBfezkdgNJeYITvB
x55iCXY1Lmr/7SDns/Vg6YxgNZ/471Mw2twNxg+vVthroBVSWB4gtfWmOnF24IvgKDDh1JsG6IYA
uHc76xyvSEFRf7WeU4QFPDmgKf0fZWeyGzeyret3OeNLIII9B2eSfSNlpnrZE8KyLPZksAs2T3+/
LOBelGXDRg02UBuuMpNkMGKt9XdxYF5Mp1iEXQ3swLjG7cFs1WJu3a2V4I8LPfpaKLeqv+tJiV3I
PqZStS5uPaxl9BWvVESHjP2baDu51Roq0SkwCsA9WA0x80yZF3vdx4+ps6XxAdsqWFFGFq3NoVwj
ol0JPOVbsEdMw5PaZryY3tRWdqaxWfdpf5MUzt4kFXDpGZes5nip8dpa5ZOYF6PO7j1UaAvc/Q44
YbaLupSn7EpYw0UsXngg0EsbMREZpc6lG+dz6wR7oY2FGPBXq1mTFV5yynPrhTLhw/pHKFnvNA2X
CbpBb+QbZegTXsbYSFwHz4rYwLChFi2g2BTZLRD4vJJWSQdMN2qqFKMo49Ew5dqnN8jT5Ag9+SrU
F18NAj5Dj8J9zrpF0LuvhQWOGMn4bGb2Sg/qFAXTJsray+xjs1Ag4B28YBfMzXKqQGvNkV6V/tWi
9x2hxuiMQm2y1so3AljT/Z6xyPiDbZ/GtSsL+6OJtNcuk/ZqvuvLLHovQsP+YJZZ/Kj9LvtmBc14
63hYBkCWnrJXYvSaCa1u6P1okYjvbBcv8EUOUtl81b3PPxvDVItlWUp1KigUb7208pDYl56bHzHK
dCHqGsZ8kFqZB5kb1Esaf7Nqm6BOBiS0GZLNeVk+k0sfz4vghx98s6ZLWLjbJDF3dhj+UMFz3iQr
xUydePG9NwCjYXVA1zzoZTd1J/Ioh1XT2+OyiHkIhEUzpX93q/4xGa+AZtMdqZJus65+FvB6IZsy
vok71FDTGYdqEpVtm6MD4rkrGQR6s9zUalyn+IBXhb3y6vjUjv22dvUKovHas4zlNAf3krGutDs+
HEtsUDf1iyliUjTNwIBVswxq8eYx+CFszNtmBSdY2p0x9IRTGQzH3u6f2dsZ6tS7Drc7WHImSShD
cxsJ4w3Io12SILIasUzE8GTbsxlPBgi0oJ1u4F8ZjA/UbK8BfwPG+cU3OYkvddBsJpAA7Q/FEh7k
92bUFwzLv8eRLNZx7xyZyzJMij6Cq9M54cNDGS1nBFOcLmtos7xNm1SNeVUT4WsGIfZjbOT+zIi7
HW4a3Z7rmRYopF9E/rdkqryBDLmqAaZhfYK0W7RP09aAVUIz/RhF86mR1ovTJ7uqCI7IiNayVN9k
0nydymadN/mJL+i9gUALcmz5awjaC9/LtuEU3uWj8RR1zWGK2XmSqWvWZMSchgTrByCeuvG/jYa5
cZNk72a0a558jH3jGfM1qpLonrvaGUm/jEkIEbRErV1uiB1cOmn3PS/ntTG5NwPDbY5pDrb8AiPS
YmaCI5mqERTIRTHEW78M8dhNaxJx81UdlKfAUVvkA9suNR5GxflCstZxqCitC9jdTAv0BA1B9Esc
+cDhGeD39Rm674oTLj1FAx9wTk8dV3pl4u5oDnqFNXa9cKgn0LLeTqX4YUU+xTZAd9m84Ud0Kgw2
YT6ASdarGnQdzHM1+MXTRNOa6XbvtspeeB2PIlL73IIKaMPutgGQrUo+1R2igIQM6IVpN8d0bmG0
ZKjEVWifoIlu8p7tx6BBy6PgkMLzaWcY0Xm/dAXcnyL8yl09l/h3OBao5OzdMPl5zDusyULrMrUJ
DhjwdWtIgDlj6prwP6Y3UDDQPNz00BSCObjzrfBLhjguiZp16CZL7YY/+hwO/UB6e1o3e5Hltwiu
l4GC0zTdTbYPa5A4Uk/soyE4+kW/huwLcMLUwWdzLibzmM3WquCTWMIG8W/mioF+5d0Nqjm6TXGT
WDUm9bAS8+bNTvMnHCwnUI22XLdRANPkCl0l5cbGSNPGBT0BJSLMidNqhJ4SR3ft6H8TRbmFxLSU
1nDH+bEZ2nqloXYY9Crs9rCqxqFYTPocMgHQ/m1rlBetfUR4Hh+vv1OdvzZziVVOJF/8nJ2d9IL1
NM9rl+62c8KTrdz1YBW3xPMggnpUVRqxLsoXqvgrXQriU8XR1lHJzpEzbJRyYDj1euEy6DNROACl
nQOtHiNR1gs3bpdyBCLEzKQeOPf60Vl2MWeQ9ouNslP61+AcGq+V620JuId6U+9oM5MVQrhNM02P
A5yYuQPYigJBcENXYLm4rO0UHZwBDb+Z8i0+zOeOF51EYle49TJsmQYZinPX5fRmCsT/tL+UsTw4
o/81CeSd1RsrmIyHvocsGPbrlHSA5WwmLxksNpXqHYSj1dhHF7uy1oPpvNU1zOsA9mBnUN529U6B
JSRQBkfri29CdC8i/obRTFcgCCc9AnykQ7tqrJGhYXjmNNnWecMuIRbjmOyVM22awd/WTGU4hVcj
ypNIjE+eHMCiVfsGrLW1dcveWr/MRMEtI3Auh3pB62kZROmSyR8pJuFhIhij1sarndoPjKC2BNev
wiDfBtSQpBYtNU/fCeMvMRUj3HyoYT2Je1eqXUEZHOj6BpQGomz/vWig2vXpdJn8ZNOnGaHz1WNO
77fQjX1MhwYezHAb1FjsNM0574r7edzxgSVbPfqSzVbZAMyCSeNj01tfHTm++RE4iGbKItoCqnDy
KB1SfREwQN8MPUAJb+ZFR6dAGZd0cj5GSGNY25CL687TqZ7o05uWr2Zwy73AN6tS9lYn3rFs5TtR
hB0R2hBkr0zSUEfbHI9sBhvUQ/C4cjAcMFeimLBDF0LdqdR4wWxsndXloUnbfcKfgdje5qI54b68
6aSzYL7wnmL/wTG67FDSiCndDQksOi9QzWKYwGhLPz8GvX8xwyv5ltpHd4fB7tqFZemHSUdfvBT3
c+3umc8dJMWI8vuvpVH34CUGMywzeKkd+1LG1SlrQ8bR/TFBg5ar/ptpu1wIAZZj8DFHHQzAgS96
xOinqFgXjETfMng/yyHKwQHSjLCCioLAr3lO1z6kH/zHRJb7yAx3LuNcfvUjCM+bdpmre63mlJIU
0RDyCVaGAGY9FoxHl47RvCZ+fCyt8ZL2jJpyTVFu3uDYcoPKgs7DiZkEKvd2VH64NPF6XZTSeGy6
7EvvBGAw0bE1mQwwzr5PrvoP2dz5mAALp78jR4KWsuUDCWFYxFEIfq2XWJGCeY/MgWyokRuv6cUO
ixqLvcE42i3EyBlqU9tCMazNOt60Y/RgDVgL5jpuVqoqr7ma9rQNlbNtIKPCnIGOX3/kgNdTnA+L
duqLpaztY4wX86IeW8BodnlqxEPQBHrp4Fm8bKB4OLp6n1Px4Q33bgBLA+4e9+E9Orn5QP1zE9nZ
R1UOJxzgFui/1kGr6bbtj5T4nAW7xDmEMZBUWKx2cN4aOal1DWXO1uXRNJtuo5No3QbNj7iUtMI5
sZZ+5EQL3yqXkAlXET+Nf2d6cqeuXftdeaPH8mnK3ICBnrfuGK5ydrXu2hi7a1V/V5rD2YFXpCo3
AkMbDkRV5VtlescgnhhA+rdgxEujMChBebeFYg5hW/oanZodhg5K8dx1mzoNjw1nDJjQyWQnC5FM
0kmN6MjI4MzCkwzF1yyyyxVkqu3Y9s+j9pl1Bl8xJVgPrXUgeZaScoYPQpbOKu/bd6YgQIWYH+rS
PVVyHpdNUu1cJWHYE9dzbdrYr8sAyZuH4PAKfSUk6QAqbWNPvU5W8ew1gJd5Zd6n1Li5yp7sIV1p
NCE8yX1ZWIvZnx9KDK9Wyi3EJksBTnD3xpN4b1W2AeNpWhpdfhW6NFsjH65v3YKVjPJIg2YPwUNq
9vhTxowZ4+LN4gyHZrVO6JIyP18GnvweF8MtovpN6qb3mr9FAFL3c7cxzOZxkOmPLm72TlTfhtl0
9sL27MYlHYhzRzHI+Wly0kqXsjha91n/ji3vR9kl23bITuWU3g81bHrbUy8eYBm59RsDG4GVybNm
67olrObYw5DuhukRscqmbIfNJCMUPBWfa5yKt8atbkVS3IFUrropu7OinLdVHZJObUFCmcCJ45x6
L5nvhEzfIdPa0fHaAYWTdcbjaF834osZJKyk4Yun7SeX04E4o9tKOd9kYzyGjOxE53+EkL8usw3G
mkffEdPvZyaMuW5OY8ydibleCB+LxxG7j1U0OTbzDsVhVj4Eurkh2W3AnY4FAmnLXCRV/zQMdbU2
bYb6GVtBVcFMtyH0tcWPiJ+z7obuUJXx1gjV0W3dU+YbNwa0nLQ24D849d6Mqi/1FIBaz9nOsc07
HXkD1ATAyxkLW1hu+lvHzxRX7ZxbVEdZx9goKv+jyPUOZORbK8ZL7BffjHmY6TMzwQxrrPZWSrln
Nuz9cx2vixkTZN3Zr1jyD4vO8NxVT+sa5/HGFtEH6q6bMct/ENUarhCcPpUSjYwBwpUKeSG4iN4F
ea5Vh9YCi85XU8GMdOY3GtYn3GweYlGZK6MdLqFlvE+T/Zz3I5VQ5mw7kMlpaj/airF8L+wXZSU4
23UXt8GmzWqQLpf1Y1jCg5+6h6KlxUfBcw+fu1vPcZahqLLHtRPYHraa7ndd6HMZWK+RV4qdyECP
4mZ+JdjmVIfDdkirl6owUJBnb2hQeHlGl24qUeAQHTxmqNHYrJMVngO3ZLpsZ5yjQqchOVs+9Tr/
3rcefIFwX+heb+bUWWvoOg8Sb60F3uIlWE69afxA74tx9NdqxBeceYVjluU6GSmww6aaqDTlYfB9
Y9WkJeMTr4ZokvioHyr7YNrdfRJbKzmMHiohUtnDnO2r+ZgHHOC0Z8LjRhXtY72iDSZw80HF0GZw
jgPEs22OxjDmF+BE6TbOzs69haitlTM1D7MXvbR+2mJhx0bc9HprVnpjqIDtFTGi2ZT8lcMu4Zxn
9vhc2QQIlA2tHqy6Hf/NuPMJm9i6iJXoPbKPenTLBQwNSCeQNdXYmWzq3WvbRkeBtBXguzmkfbYe
Igdp33zbQTIPTfC8Kma4Rdx3QvgoNH/xTojLYhLVqQDtGBr9YivqzB5h+yIcy8MQZrdy1FtO/2xV
QLnBl2aNJ9OP9Mr68YaNh7NboSxFi8Nxzbbm+SALLg72UGHa7Ah989Wp/FMWp+/CmXzqZu9QqHBc
mVFQHyG9EkxAyxYjEkhwwWbaRo4tMRtHWQwvU9FdzM7aplZ/n2V6VWb5yS0mvomRyV/+4BXjMo+Y
jSfJCtPBDlYC1WsK4OFHLXCcpEJVFtxMy1gkAnoO0t4X2ww3dWHdWAX4MQAUI7iNCfsStJdM1Di+
xxFSbVIxtw9wLUxUojnbFztPxZrne+9XvW3diCrb0Sa3m5LAFaiNHdw2yGpEuHW3WcrIr/PScXX9
h9Kk4evCXUWTBnaeHnN4N4vEq99Rrh9c21tjDLerzdShCLbwKoNRkMT6ANst2CSjXgg9PAm3vvNY
xQs7AfkUSfQ9tfzVJOKdfd3YGHp8DZj8mZ35GMWattYryx1iw2HhpH0JYTf75k/xxRe+yzALmmtv
z+cwGO4rZZztiXGPMbtse8HRE6RE45C7Lh0YJ2Myn3KPoHFFvm+KpNkW5yiSR18wsQgQ+SeK4LeI
dISlim36tZYSp3ZPwTgsRrqsMYvPpOTABwcjhhJv9+Wugsg5JuVTmRsLzBF3iWi2Mh+PCDle2g5A
DKfGo2eO16H2rjZQuzjNqe3DjbAbXone6ji7lAT3YcCA4UMc4U2RzehrLPOcQBxgcWfP7gwQNA/O
C6nXfNHk4FQTNaApkTUUTvaWBvicW27vLnECVKsGE8tajiurozvUyVMrKwS+rnjQrrq+OVhVU843
2mzTmkm1rjtAchvzBy/65rnVXk75Dtc+fGDinuoIhVdnrfGr32j4odbU32N+F63yLHqmYTyXnrpJ
ZnA8GRs32sk/AB3y5Tij6FTIFTSHLHp3b/DjlV/bV4VouStmiOa+vvcDqztYGXghO9OG83OrZPKg
uhaGqW2LPewMvl1RxRtEAQajHDD2MDZ3WchNULKx9GJXLXENvuFZ7p1Gbp2se/S7sVsXMED8tjwo
c6ItMm/gsLzbon0l5aNgeItKJ2vFq5WH/E42W0yg12GRPE5wLZYT7JvMllvPoZPFRm5TgI/Omv7c
sr+60DkT0d65mngAjdcqBIitjq4DvaEblkHXfK8UlOkwxDePvBZ60kgtiIHrFpC7SD1keNLo/ras
jZGGwGSug7aUnXeEPTVbCTkrVnlJK/XDVpxZCejfsowxHYuyadoOHZWma+svDsfvogOK6Qn4o7E3
2BqaM9F/5DVxmDPxfNW291DGM0Vg/zp3VASDv8zM/hJdlbOYHJ9QkfYrMRRr3BO3EO1vFY0bUlKw
vrR9LksfiRB+7uH4bPXeJmP27ukOKpKZf/Fi42xg0azhw7nmeOOMyfe+TG66adqF6Foh3d9OZPIs
Ot85ROL6PLxii25q3phR8ZXo260ojJsKRGMbUwrAz9NPAtL3ssbieuHo9M3B6rUukcjG02s66lUf
aL1uU1Ev6jh9nrrxthSwGO1sxNGmuLLxvG9Yy76HUQWbrJ9+OKP1Qun3NTInzFWG5FY3epek8kHP
jI/HangH6+rR+Y0fYrTQkNlPtUc1PaBXYkyobmuENSjojpOOUTcYSG29Bs2XaGhUSJqsVDicWlOv
Qy1fOvT/nVDbqNVnlVU4/U0ihZRqhPBHaFtCZZtLsqyh6tSb2pkgROlvAtZfATbkcHiv6zK8pCYr
JJEN4lGPrEBzgMpT2/FTrqxHGfivqSm2zJC3I79O5lcaXaxCsg2Jzqxn+RyTLLswEVGCJ23tIb8B
PQK6jA36jit3KinrM6wShhjjdrblWTvpTVuIZtXC6GTuf5SheS8COtW+lVQhlXsIyuxxsHtKrEnd
44+7TULvNBfDNi6goDXKhRkEYORM87LL/DukRqQAjAyqvOgY1+nWldbX0Sy9NW6u5wyaNNxTBhTB
kN/56kdcQa3BIeOLFaNubmAE0/I6abBsnJlBR/YjIKhtJSpxHyKqXma9zQFVQRBpAXyDK21Fc5pj
vQnTq2VybveMca/JFmgUZQ+Xys+CHaOfwzQEj1NZvpgu8GSYrTzsCibBMZOqEpRDAOg06rWhOo6l
eXBaYzEK++LOeAoEDLhzvjwt3ya7OM4BliS29dVqXfwO5fvkFc9jIj7qEOsDwlfbNL0xSF4t/f7C
+nowODqcOr0RwcBEyFjPaBmyoL+0LYftbMSnsZff68HhnbY7aQJml+GX2AF4l2K+NJBtFninf0QJ
ewHdOh3GEYobxGiCcqJ+BwJwSFr2Q5LdGCfDo5sVqEy2brE10oi+FyShroxGfrd0dBuC0I7DW892
b1b5LaXkk+cXFyOx+ObIIhI6eOg7A4c3dXZta0l3yFCKqaQz969hXlIYFDuAutUYeJfI/RFUxZlE
6Z3smULNPH2L8i8mLWXhD/qlMuWloU8pQkTQY/k1ibpbEwk2Ss0WsiXgVcs4xvdsZxkVSGqb7mvq
lWscEB/DhPQI1dwys4mue+CtCqcHq7Ye66CqF1FaX4xpeqBGH5cJaSzk4WIZEaMxtV11IZHoUubD
mw/YKOz0HIZygxUEgLSHVCmfu3w5wJ/OenDipr2xOu/MWrmJlNxGppsc/VDjNZAM/aYei6eC08DL
1NYy2zXkgeXsZesurt/DueGNh8ODa3fULlHzXkCLtXx9q02Nzg8k0pfqMA4Q0ZU+uXDG1gP7EoUw
gwOIXlKNN3ncrtyQlVL4DDJiMn6c4KvBeNZozHvLrluG0WjvbaDiGM/7yH2WRIExXgputYjMReTN
h7hDtIOBw7euz3a5o5j5mpCpc2AuE+vpnhMgmoZlFMLsLJIb9BZLzDggTSAdSaBj4Kf9TRvVodLE
3pA8taxJSwlk99YrZkQIKrFoiLptEcVnz2/PFZsBAcUfEYIqVliH5FQON26vHwmZW9jwrjqJDrSz
jn5vrpuUKVXkZohB6x2aduSMmM3F9UNDE8DfcCMz9oXa/Op0zia2olt00WuSaWB8ol/w06stRY4G
q2soZNPyrb2ONziWIE/FuzHD9iIKXoMheRkL45yH8xrd336yEgB0MJ9wOkGmegX3PApvOHQ+g4gr
KyhiP6/7dQTkl+eQW8UIgJxa+zy2v9ey3Ije3jJ0vDiAfqIhuJv0Kh5Alq1anR4yOaxSHe+yNESt
h5m55HCfWnJ5Ay+C9WpvjNi5z/L+BcXeCyrxfWxLtULZf0J+tJOFt6pdzNdAyTMTlbpv6+fWCZe6
Zv0WOXPRYMEafhW18aPHCyNu4zXrcl7EnkZq5dFZ4dhWhyiLC3FvKnQeamRcP7FsJtzPmEFTwK08
PNkhtcptUKg9F/4SjDnaixruvAk0WNS7NHhPvenDEwm4WnTb2hL/LDS03nwcTfE6FvYhKXwISdYu
xEunq6DrxuMxTenmVFbAAnO+uZL3NvPLvZJQtlz48C4GaizVm4cAoZhZQLnK4EzALYaN3fpwz/yB
n290N9rCUIsybvaLk+BXR+DAtk7OleOyRxns48FyGvT6HwpgKyYSpvulZ1Z3U2nS5tKwNq1ehcDE
VhOfVNq/ZKF311vRQ5dZWwMwSGKHNesOBnnFjlO8T4CPVZVt89G7kG23n+aB/tgo3rEYcF74ouPn
cEZ3bo5PPkXrImpzuezc8VLXLFUPjMYPsLinO4xS8NVE8elRUrNySw0zQbzSFOJ+IE5XFQI2Jfuo
EXAUTZzJ0YC7MSp1MbCDZiu3Dr70ef6YThEwFeeaqDOePLHQVIenKnm1R7VLpVw5fYh2Z76Uxrwd
1UR207QPrkJjNPbQGTok22X/kkibxtpeNqX9F7/G39hxYh8obExNr5EJwfXPv3+7T8qo/d//kf8n
oU/MXWFjmAyfa6kshuvM6eVD2bAZ/Nkoz7x6l/7bJ490BBej1gCTREs43j852v+6lmskrl+M0IJh
YJtkck1MPlTZzTZwbd2C/VBbXGQbxjMkqdStTyi9Iuc5QG0abhwSu5xbzkD7UgymDJcoN8pwK+0Q
toyqVXcbxl0m6VRmnAFzvLM6dEI1YGQXyl7tPcu4aswrL/vLbX12feSu/OsT5JZwAcQn/+cn2JeR
LAMYKHtbZLbzGo3KfY6Llsql9DOpUOnBI/iLGeJnN1qu6ZmOQwaXSd/tfk718IsYFQJ8KhA9XPSW
NUmc+G/VcfsXI9/f3Ns1NdYlPU/gmhl8cvOMZl0YHf4jB+U2NXZiTofsMxMCSp2JT1eVi78Ytn5e
jrgxY3eCWv3qR0uayGebXd/FoY0wmH1Gq0blqW3QDGzkIA0FLcT/v3g3mlev7J+XJPCJ9G2XTDNs
JT9nXAdJG7Zdouy9wuIKVwxgqBsRloy7dRoWeh0ZMolOo+zUD4ehF7HsoumLnSOxncpJIeEU9py+
2shiDsJd3ydudcSVxLj3gnH6QTD6bNz0hidhQDexM10w5zQuTeYN//Ezvj43TKRs4YAG8W19+owZ
DfSN6OpgN+a+ho7N8N2GVyhAFplShsPmz5+y/PVTthxELibuA1wTA+afF73V+6nIcFTcJZOPdVFl
tRmMZ68Pz0xUI285+eb44iS1Va8Z8ySPom6DaNVVAC24BdG3rTH/LdhinTpy/vLjzF+/DmJ+2WpY
QLCSSPf++ccVAxPPKbRD6JEDGlWiRcGSCPei5GiINX0iExPPCS8NGAe6hHO9Iuv0X3K3Tvx1JVLe
cjOi6tqaXQ1TQTVo3/ASGRmISj+B+T26cZLu1dD6FzdW7JhjW4R3HbTos+3GJHT4jAeobjrbXv3l
uf/m1jwi4An5lWzW7ucwtjCq8QqG23QYXGyo3BZgFDGufQx8CmBZAmeTsvnYNkW/SzKm3gAvzBgh
IYHyXv8vGpOwbBB9/fl3/bpPWP+Ek2CP5mI7/tneH9qym8TKivaBdgQ7HgE7i05NI8Fqg1N7iyEc
jb8kLcvP/mkseRY8oXR8t0RMW5+XfNkwvMmtCR1cm6fPdKFX+UFLwEa2jonPokpuoN3DE+sZa9aM
n7EFpPHKATRObYb5BmQptFJ/e0WfLXn5XSTMWrwdAluuX8nPqy/zLcgdfhnvEYwgCZtriYmGjaR2
JFqmZ47nTU7ECZUZTHI8L2tR8oX4IS1nxhzP7ClOepnqmQEQspOh33Zw9kP4Mm6qQACqALeRAIn3
f95AyGxySfxg5xW/JkMYHuGgda2mva2UXuVxCumxUiOqzMT7yxP6dQ27Nh7/Jlu8x8MIPtnlVj1u
FyTfS1zMOiQBgjHK7dQNfw0u+HVRuozF7UAShheQKPDpOm19td9LPTTywjDwgu7HGuF0oucPs6rM
fl2advyX3NPf3Zp1taN3STvzhffpkiSQ2pGaBLzbwMSnsW8yNuRxuvz5a/v1kOSXswNYEn4KsVPX
X/GvOmrQg63pGNx9h25w6etZHYt8jtnps3r750v97hn6JFxYQiJMsz4n1/p14TOL41JBC7ly9g3m
75Vq7zp4qE8izYe/PMBrsfTzeey6GN/zUV+tlHl3P9+anFqCH5Tw9jADEZFHchO4yL+pBvpV2k+k
GbT454ZF+5dCQP7mzfmSc5PrSl+Y9qcDDeg0aPHHcTBUMNr2WDq5Oy5jqErTktDvBvY60zPxo4Bi
tmPqlX5HzDfSxyIen+7Ighol/jupG+3wzEJaPbklSsM/v4tfNxb2ew406Uk2FvvzmeuVVWdOWeLv
g9Kv7kJp4JJjmXl2N9ueMBetPeuLLDuGcH++7m+WG8EA5CKRdiItHtHP78RxsXe2owk73BnH2Erg
HgyKCxxZ/dUW0/l1U8cRE+NkQfln2iy6n6+lekzxEOzmnG9BW68tcMFr6+ugKy8sMldXRRcY1YY5
rPPatSht565BOJDNGhM7nwVpHzBYdcaloaEfEW2hrtOgxFoOc1Ee5lpHXxVi02oVI5bPOc/jicG8
E8/HetTzW56nYF+piKwYj9JIqFUN/A7HqmElFqUNuCTtOPhuch4N54xxDC1wXLMnU4aM5tqV7vAl
CVKsFsY0DJKjNWQamQuoy8WnDlyEJZDGOGTzC1pM2BdBGtcQ7SbXzXZZYTdvetDV/YRd35e6b+rn
UETjDz0TicS4WEUv8ZDE+V/W/m++ObAY4bLvX/cU87oH/Gs7wWHH9jXDjf0ksctkwCGXSpXMahzI
9KU2YIzkljpkop12f15Z/7zOT5/7T6/7Wmb+69Jx2Svi3the8KxbtM3NyrkqiDKFe1yL//wxEFc/
iSsGMOjNn6/9u1Xt2jAhHAmFxPscZgwIqK0u7Ix954uneDIxdrBNiO59M7Yff77UbzZR33UCtpZr
wBTl+c93aY6GnczamPcCRvoBOTjcf9NwN3nrJTAiIYr++Xq/KY0g9NAH+Db1kWWLTyVIObkSX0j0
3ahtRbd2K6mJ14gmhQNIOeBL5JmdCMEBO8zpMgz71WJMifNb5vZUl7zuMGK4EuMSvfrzL/t1C/MC
UmlYZ4Qm+Y5//fN/ve+k80IyOaLkkAd4xwoT878xYfBcOnN4DhtojRFNzF8u+kuOs2P57CfChJ1E
bBOlwKerZhPFE0a+B4Ug6s7TBIPWFDxr7QCVKhc1LUwoj/Tt6wDG9UaFGBJS559v/XMUyfVHmKbE
4z0g28j8nMrThCYu+L40djiKeQ+a7NFVVgQ3g9s6Wwe+HnsR7LAJ1Qb6sbL979WyLyyfmotEtYB8
ik81Q6nEAPe2MvaIEtQjSlg068pq+5eYVbTGMTd6KDUGhH5Y5edcSOPsDG6FDqEe3snTCu2/fH6/
fhNkomBDyhfBh0zo38/vJB2EYOvGVRLWi32bYne/mxUmjOWgrpim227//Ph/+dyl8BiYiGub4oBG
fbr/VBbFMKbpjHdFbvlLuyNiESu3+Gp6Uk5vf77YLzf3z8UCek/JvvnL3jK1TTz3TezvRIihD0O8
HhqwrwBccG6oOtdf//fruUJwIZ/IFSk+nZrtNWFCQu84JD4rWGVYxa8BeyDkp3jm33djY/3HQCs2
TfpqybgBLO2aFPjz6wss3CjqWaDWMDtynHFf38KtZiiX2/P7n2/ud28OK1iWLJV8wFv8+VLIupvQ
nnqUZSJES0PgU/kdl/EU4jZA7J+v9bsX5+NJLAXOw9zZtTz51/7kwlJKmsicd82E3BJaxqxvrdZX
d0HnUVdlto0H2J8v+fvb+/+X9D+9Oww9Jd6ZOgdHD/F7wrE6jZYu/srLAHPgv2wDvxz13BgnHhsB
GZTXGcnP91e7EsPtpFQQ/lyJoKLukYoWHiD8xhJJFa6wiqxv0yZmoB9bI8D4n2/298+XY+mfSpZ+
4ufrB9eTEFvocRfZw/zYez2J9WaJFFw49bdRJv1f5pe/noSsU86Z/3dB51OBYcVTbpGYlR8qiWeN
AuZduyj1dhkOrtsxqYqtN1f4zys8tFCv+MnKMKsBZ4ckwCiqKR7+fP+/nH+ffs6nXS/OoSNiaO3v
aBvgAlReXDwm9jhBpHI756kZOhtOU4QM4S87xC+nz/XCrmR/uOarys8Rp2H0fzk7kyY3lW6L/iIi
EhJImKorSeXqfF0u2xPCLX3f8+vfwpNXQgop/I08uXURkGRzzt5rWwll29TY02XL6NjJHC2B5k82
QHKSPae1EXJZ9Nt5SCadQRzmB6FThbjxMy4Odnykwp53+PQbTt8/2ue07Bzp7OvOEPeh7gLCSbBs
ETpi39hbXr6Ua/P6WfLPpo0qh4Dvp8jZqNr767oFJhM5dbzWOFndOLReGNXo0Tgfc3oks225tia0
WJHYz6AzImK2PpAhsraQnFFMbj+gNDNuPMWL1yPVzOCzcGg7LKaMCdWlZte0v9Oard4GpWiIVTsR
7femiCI8JaMwbyyfFwYuy7Si4WAxNbKknb44F6aKoY0l31Gq1I7mEZIPz/ffiJzGwOpZs0odn8v1
r+XCoOUwzh0KTr3smeZX/G42biAZULDLKaiqInaQ45kdOhKhm+26a4e5Q2lkeIr8TCN9BIw+iscg
ld10Y4a+dO+GpRiwfD02rdnTn6GYIfxAr7xDPuk+4HM/ffZjsmycGBiAW00Z7QAK39fv/dI75oJs
WAx28GeHMrYVehh2rtq7SBz3WukC8LOxC1LjNXbogqMf1693/rkog9c6Nw/4vOVyfzR4VUuop4WW
ZoxNZG0mBKH1SKf+TSWF7t54pJeu5grTsakXsy9dBn2SXRkZcRH7x7FR8fOEm/ChVfgFcne4lbRx
4VJ8IhTkTJO70+Vip1LgnXUbLfePaa/nQI60n6HRxK8+W+Dd9Ud4/soI/6JMQmgUpV132ZQD0pDk
cR2OB8v0gl+j1GE1FmN+9JvIeaScn954iOefByODctDcgmH+EctvcpAyhdjqHCLcrpuy9yw2fYP1
rDyBLEpv83UpMcergQoz9IR8c/12z/cSoA5cKgcma4qwl4fM0K2AbzQyPVQ+wV5W50tyMWi7HjNv
sEBZpXL6UNdF8NjqyC+vX/vvWzspHDDbcm0214ZkzC7rRMDopqAa8vHQE0b2ObFhjm5CjQCNTW3J
Kd1hNdLbDb4xNJB6kjAZNw2O/I2bK35mN6WYqABxPFp1Yn2ljGPQsg21eyCdLr16wH/jOhwB1eAk
RFKOTTJJU+DdqfOrjWNM/X0YUsN3ysiAHDia44/M7tKIkjLGvq0sRoA6bjKNADJiinU36r+XBppL
JpuQ86g2xGJCkpMick6V9A04SwZ4h7i1XSJGMu9k2Kd//DjJyhtP/HwS5PhEjDMnSBZTNpCnk2Dn
9WVhxiDO086UxV1fy+xlQmH2kMdphEXGyjtIHHpnD/8+zEhQM4mpIUmT1tfiwqVKHauNBvdAcBWU
IWlPoMldx9rkWWXcFQJpLuaU8b7vBuPGbvXC1EE7lQYF/SVO7n+boO/WHwogOejS0j1kbexswxyP
RDZVGdAPvAHXB/TFSwEXZkvEIeesf5vaAeEOVtwfIlich4gJBjREMQAhgf18/VIXpg1F+ipNOjnf
nDG/6Xd3RScc9VoyJodcDuOXpszD5wD72crIEJqX5VQ9WBpKyTqysy8enpcf1y//t4W/+HTpJKCK
mVsXnAPm3/fu+ro2dQEtcwF5zynig6Xpk7bRSgJ31l4VG686BLGfTUUTfoVQR73Y6GdbsqKGKCV3
yqz/ZIYoagrvlFx3gL1AaJFgXtZs7B2UoshHVIDnyP6lKD98HYRs8MdgmndXzEberySpiAwaPBy5
Ky2biLRwtKAtt17WChdzQTJ+hFGCsqwaix8ENPk/0ZN7v0sL4P9WF5kq10EbIucuQDgmKwO7+7fB
m5yfCgTDmxcjXFq5QVLAtSCgptvHGvb1WJjiY0xXGr+h28q3uDLSP6rqCoH3bkSvGTWjEWzqsbEa
CLDNSPCRzPDg+b6R7LlE843iSF/R/gC76YjkGYHbm1lmzq5znekxNMxK/0q3y/7Pk3HUba1Ma/W1
mtzqxQ5jDnm4DCIeTlEUT5XrEzAI/coM72tKpDnPPSfxKA2lz/mzHEHgSUhYN8bdhfWCYScoSLIa
08ReLMSR09p2Tl7gEa2J91D3TndA3FntqomQigQc9Woyxs+eZZY3PuOLF5YEbbkonFwSVU4HXElg
BL1pjPdtUXj1hxG+ib5Jac8nW0iSnH3CzPFeyiIJK+DKnfnx+oCX9oW502H/qEh+NyhiLE89htGj
XKFvcTAbWsMrbMntq1sYFRwqRDUiVwIQAbrLDNsqAUYiA+mtpepnUbQo72IvSJ1VOobGWxzBjsI5
a5CzV7vOXVylPxOt/y3IzIzYDdPmD2X8Q4KU/g5hfNwCWtGBnWOBBvTWfpUeU7WbZOOr3pbZQ0r6
08FKQGbqegneVcag8lB79PdowewDyheSkTyF7x30hspsG8uDwrqWtvFmqPoaopA7exQNF21frq8Q
ZP5p/dE6Sl2L8ZRljPWVOY7NS54BdjY6+aFXA5Y4oGM728vDlS7J/XTMmIEIsYKYIN3Jto7yjF0i
JVxK6QXwYjPhrBW0kS0G2nxXgkOhV+7QTIF+h3tC9Ic6gHRVRxNNQo5bqy6JmsdSj+rPPGUwyiL+
mdmA3d02ESuoj9W9THEllUL7ozRIcHEgpyfUeRq+D0NHMkzjo2XOQJPZTS9026HhjQR35CgI7/LJ
DrHnEM/R9sRBpGlU3mPvGXZeorEJcXDZFqVRb8rB+OOzF9o5E6oD3NYD8Ebb+ajLIrnvE6vcFjnh
iDlaLtzFrb+L4sl+am2XnIspB/aqDy6xADlnHh31oAuSJmZiSwcA2j7phiSceWC+O7/5MAQWwuqY
MAltEtBnVYNtsO30HfRziO38+cpLA/K9AXMiocWvoSce2SMlACzOL2hZbB10TAX9MwHQeifGYnjt
hyb8aOfNeOTRxx/HsggfDYTD0FIAzFKzMvGzpjFfLNwR9CdAjFg4sGGC1Ub5AyIzxpkbCbSrZSi0
XW3n2lbR2VoFSapW5uQ74H9HYAzo/u5y3dQ+VOEknrE7WDuwZ0xfVaE/i9in6RgoyGCKGMnQS+OP
REXa6C8RYrpkxQDImjmPqdDJEPSGGudYlLS8Qm1G2k7CGDZphTdOdh2SbNP5OjkIf8hDk89TPAKG
9Ek7QPM+pV/IhyyI08kRJomC/D/X6YND1iDvLREeklhIcXkfd0b5HNL8/4BmQfuuVeXM2g9RSvBB
BxYESPxY+qYWYgSr1jSvqUrdtT4RGhNqMLtlVg0fO03X7wKs6YdyGt3HVGLDsqwEBwHe+XWg/JDK
OOwi9gTpJkTOv1Ys1/daDPxPcv6HRpMBABawTn2/IzmzwPFa4zj94oMd4xsyiBs2S6JR4wr4eOQW
b6Ov4kMSxuYu04wST29IsivLZ/fUVPwx8m1Y+o2X7KxYhLsYrataz+qvNepGuaGgQY8iIG6ESIHM
ACpSTRECcmV62WYoejtYV2nWwULsW6J2EEeAXAHYrlewaTOi7DaNE9K6b33v1SL1ZqNGPCzIhnvx
5vlV8YA5Sx0yVspPFXrnvaS08EpO39dQhGy4SR6JvqiyxVRYYDj6EtQCl0Gapvf1vFQNfaPcVR6h
GVQZ44cpE8Cl7wKOGkTKDnGADjnVfERWMn232lh9ryd3+BOJmrK8kfR3k9cE2xjd5irtBPR5o+g/
IDAzPmfwq3eWEYjZdJFuBtRIm17rPpVEsEH0h8eFn9TQwVAhMzcME0t6XObHNDW+9DqYwglCOXp0
IiuqDKSelH13h4kKXksMAnoC8GuhTs/FL2VjOdYNklRSTci3rhp+VV4XbccU9onRudq3XrnunUGw
353bB/FnP6enaBswIi0EbM+1ZgjazoB0u6TCdAFPa60Rlrsl3p7ZxB2Kba8Zxu+o7CxAATg7dk4l
2j3HFXGoo4pktmkYVoiWmo1eNcQ25k3ebyfSh+6M0CLyayBRpsrab75ZTa9B0sLGrL1vY+vKXa+b
2ZFxn0NxKT0QPUmNb8gFMOkUpGAhvt3q+AzIIrW1O1EK55lueveooffYarBO9lXSTE9a3gN1KjRv
G7YQyPCNRYTLFFPyJQ4g1VxfmC8coxB+mtRXDA6y9AZP9wVGXIZw4xII3RpACFIUf8Z9o31hCq03
Gbrify8PvL/cXynqu30vQD9NM7MwPlBkmwAFIuW476XdP2ZFq+1LmF03LmjOdcDTnTa7fIEudG48
Uvhf7rhIA3FyG5tkBH49XvWy4FVYXmjcDxZz3poNuPUk9QHrCEfb5iu6tPbN8+rotVFQP0iNGMI3
P4ZitArC2f/d5SG2oUzTQPwObYf3A1ek83H04oFlDV9OlAD8X+mpA8QoLN2gWWkW6NIex3MVhN9q
slJe9HxsgJaUffJVcpqLt2VXuY8kudnHodAzf+NTYbuPqCFgrUKNo238XM05swXcKmuwpbHGBoS9
QPOdGzXj8xHBA3tX6VsUVktAemNW04uR5diLlUeK0472E0ECaZf+7NObp+rzrel8DnORcwsEg2f9
GMQeNcnsUXKMmnb4qkRKZNCEdgjnw6i+DpFePk1gGzcxqfA3Tpznm1JGBMPeRMNrUfUzT0e/OU6R
nxCpcwQHprNXU2pbDT+adLCRXWv1cLSjyixX1z+582MuF0W5xjHemnfDi7OnnAZCKFiCjmarpfdx
FuUpgqKx26PJCbMb+/5LFyNZBXG1Q69LLMskVVVRxNRVeCyj0UWMJ8mI8HrX2dnGTHm5fmeXho5l
WBSpFfoG4S4mE6C4Xgt5VOxbo4NQoJtp+D0yTSJWxtIk03eItH+uAglalchX6OZTJ16+QOiRyprc
KD2qCs1Mo8DyGZMlHjo9KvcM5fzGHV4aMOhGlKvoddC7l6cDpodo3IZmKjD+hx4Li+s8hIZG+lVQ
uRujaCHQJ86/10Uw+qPfpExMNRzUxulFa91pdcpS4ZEil3juS7MF7T60D87oOTfOp/MbWs6WVAQE
Tg48KsjpTy9V6qEY09ggaSEpi2HVCmvYMBtggZ2G8pNoI2T1ugvslHCvb0gwyYv79yH0/gfM4/nd
AmFPJkF2yRAcXaKxEJ8rjXARUPORyBu420T4XL/epeYo5ab/v+PFmB3FOJYy9YKj3Yj/AgN6ZZpQ
ZKG8FcEn1OS61lLzv8huvd9B1BQHawD1HCpASLbqvFu3f2l8KYTTSGQUouzl80fd0EY16VTHEqHG
veuScQjWrEeig6CmAIlBRtjvKkVKd+PFX7gwQ4uvFviLi6hhMbAdbxhbo8/1fdKQPILEOtg0Im7a
nZ9DhPKDac6fi2+87AszP8oXanCWSQwMYpPTl51AiepNEzlQQbzOAbEBjeAscYBXcnAZipDI3g4Z
Y4YSOLlxaXte9xcjnWu7tIRnhaUh5gfybqCFUs8sR7OTo6NJMkFbrN1s7XODggin8phAnzFwSGMZ
Na9EEVCRgO1Y4/hgpsUMM8uAfw7t1L1ID/8nnjFr+Byh3/Bwu/cTFMXKse4joqOatZoX/YrD2yYg
hIMQoEElBC4BV8LQ3zbBYRjJlAgS2DgrixRDrMfQwjI4KTJHvCLzzlxLnCM/NLfSSJCQoFYR0jXe
B1cG4YG499A/xjEAp29ZlhB923Oc3htaKh5tsyJ5VPelY+88uv3PozS1dJeinC5mNi6gY8sgQKHz
+1lryTl15QEhSNaJ68gnHIYeovvYD+7oneskvGEMTvfGmOpv2iiDFxRTU8OZM84Jeuyi6cbe7eLw
oERKSRjdC73H01eEK1BLhA3Ty+Zm1kK3o42L55hqTV0dqEoHexcZ+EsXcTq8Pitc/Br4FHQ2JQZL
9WJS6HoQuCpu/IMRi8cuAEzEFKE+xHTOdnHM0S4mLe7GiLx0ty7SU8ulXDoXhU/vNoFzFxd+j5uv
bLR+TqFTiCNGcjn3DgVkAogGDtcTWbKgNODB3WpuXNgpuMgzKbzrlOfO3ExemXRxBvDi4DlDCF8h
b0IivWyrwqRI66G4sfWaV5LT78+Sapa5U3wX81Jzers1KVhsjyb3EMY0Yldj5mj/JYjTiu31V3m+
J7HoeWJ8YO2kh/JXF/nuOw9qrUuaxIwPoH7JFupJniEaIbbGtUUJmZpiFmNGvX7Nv63bxc1RacUu
aNqoLc/Elh7cDERSXXhsO1A+kqzDntYUYBthPyhJkrIG6WRtVijhsnKuuOIF2NQZCaq6yJ/1cAS/
wYFmZVuTurv+2y48j5OfthhmnF1qCRBw1kBa/a+pL+x4WzQ+0Zxuqn0uPMOub3xM5wPLgkcpkQGi
2Re2s7gikvKwcXJVHQoqOD2xMBGpozWMvruErNroxoZXnh/4LJtXZ9Gpm1/BUks2b93MoYdt6RgR
0VcRlH/84QOT5LYkILe6I6UHhpWneYJ8t9To7qy+Su/CpCT8sOvhM4WocT76kz7swLXCKPcah3qg
o9OeYlFM80+qlPpbHY32YxQPXs0JTbf6O8wR8XckIoT39mld/fBaPUbaHIv8HgCYRy1YsgNe+8SI
QExxXc6/kobPTeHz+co2PwC6Wlg6+XSWMpWWRESqCl5/cM2KAB1RptWW1YftnEzB52HuKKqKeJli
Zkl0zSQ2TebJj5ZbOerb9cGmXxht/BbOVwppEGrJxelbQVzSMUt4h7ilYJNOqtg1E/5xwwRxSExl
9WoPNWnguh5ALAOqFfF8N9Lrgg3N9l/k2mur1NFIPY+JVPIo191YYy78QAYnG0B8X8x7S72CU6dV
YbLTOQbFCMSokj3cQ1iHye8uDNuPTtTdUiFfmPiYZNnRc9gVswj6dOKj+GtDDskCctQAM2xMnr32
UNG80m/MsJdmIa5kGnOL0VSIHU+vRJSsQVKsSA74ANt6TW1CC4+4SKC6+HX73QOcWh1x8GTtxzKd
nFe3nIhxawaWP3YxhfnJKkqQ2nFUzXUSaigk005RoW68gvPFlvH67mcuHogBcke6RYseLijE3vJc
+7+CtL2NsmjUIBTGX1S0xcP1kXlhUkJ+h15E8g9nyMWzUSKaYAqW/sHThb/DW+PcR21FIpg/ODf0
ppcuxejHP46xkAV+calgwGNBhGx0rFIbYkgAjkdz7OZHRWThjcnv4qUM9DCzGgRN0Tz23i12ZteX
iBdbyvytLZ6siJ4Z6iWCygqQDtcf4F+Z7GKNs9Flzb1EHh/qrNNrZW0Y5xPbmH3X+2YDBhsell3F
OvkLA6TAfT7o8UeBbcy5D3Pg5tDIxnaAEAZpckt+utuvh27c1V4rAELZSn2TbZb3a6rWdL3dshME
EmYt3DUQPMK+Nzos5avckhVI9bq17GM+Edy+HtOo/ZQX9vTJCWrX+B8Gp4PrCzs5ViwGzOldmilk
BlmTrGhEXbajpBzuPKrXK6TQCAW8Od0h0W7Zci59ERzFTEobuET49/SiKSqmuLSC4BBbspX7HLTv
bwEHHjSViEmbZ/nu1JepxMH54/pbvXRll8MQBgmF98ycB9i7AdS7mNphMyeHuivqY2CUxqYbwVur
JEMV3FLJr93236U8lIpQmFiMI4m4fTFqcfSZgZZr1WGoVbybiz1bX5F4U3lyVkWH2Y2d9vkMzPeB
vZGhK+nEL9VwdjkNXZWT+4Kmq/mv9XWNZl1Hv/R/uQ5qWMARXIQ5+PRhpvGomaWhI+9AwfA7G8KA
xU/6N17Z+TfP3bDR/Osi4biyOLn7nUl4txEmx9Gd/DskEOGLIfS3pC+NG3LMedidfvHzlVDZWa5t
6Li7T+8n9Pj29NzjVERr8cGgER+i5Oicj3UYZMXWjBvbprmZdh9E4vXmP89teDr+Olc4+bCtWdwn
yTGlYVeD2ttGmT/ndefuh4KAIQQg2q2Vc/5/Le7UYiRyQQabg1bj9E6l03IYGsgt1WiAE5KqRWN+
h7ukrTeCgKgQlYLuPplhMRBDZVjaJ9WWkMS90TCfaEoxoU1xRWOwM43mn1cTfhVKTkDNxNacUU+M
ctCxg0bYakKf2MhS+dofy6wqmsld59yqR53bxjiTgMXBGMkxHFPqYkJIezuOWjPzD7nftfsW3/eq
j7T4jvQZsasUvbcy0UmaCQEEe5ZuAK3NbsFlzouSuBMhChjCnveRSw87gmS3V8YQHbTcOQwsDFDo
UK/0gQloMw3ThxT+NV1azf+W5LdUlvPqvBgKAq7IX5M+c5RcDIUcLiTYyRZbke7YROMQTZ8mNJyj
0nHvLSRC/Y1Z48LCyjYUcZjDlmEWNy4eedRjQqTSq+0H6ZnZtovY/exqzFpvkr8jwLbTO39nSs3/
6SYhoUoEjOrTK+SduNv20i+f60ptbEDHzqF2ko5sVj/E3qHXzlTCVrR05xhwWAYoSJefVZg0e0ST
YwnbrA2s/k/S670OATAyf5DTZDu7oeqSfnt9pbk0maB95mzsmBRgl5N+5okoHRJRY3Ivp2ZL2JT2
vSmJA7Lt2lgrGqMHVw9ANPtWp99SQ10aUVSUkDQqXOGGu5iZXRNYIiLy+BAVHanaY6DsYev5wUDj
28otyPfoHqM7HoH6AW1fbz4NYNet/2E+paCnz+AdzgLG4leUAUBLQgL9o2vkMbWeTHOLA7Yj636y
arYXlIRAJaNG8D8oNcrk7vobMM8Xe7xrqNFMG5QKZdjF3ibVkCf3hk0BUhv0J/yxBE9XoQdaNm+Y
5zfKQTC3YhQWnIkdMEdpXo6fUj3VKziuYGoPWujnL2UYOT+RGkcm0Lys/elFffOxDsCZr6U5tC+a
QGjnafUzU8x0Z1PfHO2R+BlHEZyA0/XNUVr3JzT1AW2e8jp33UdpzikwmjM8OnaDjyRXcjTwEoy7
h7wZEKEU2eQlB3bASXHvtQMt+45YxHA7jv0ILM4rQRhWdQ2Bm4/My+6Vj6f7QzHUZg1vOwZpXWA8
Nl7B4dnD4fqDvbAiW6CQISAgzGb9WFQPqylvmwwJ5jEFVLM2PbsCrWprBDzA07l+qfOBjNUReSJw
5bkhpRYl0sCZuCEkloe6JlhADklwB2+RYi/0pmd9onEimCcIaNa/KteXH69f/fxGgX2xGNEsMmdb
1eJkA8pXigpa4b7q8A+XyLburZDze0Vx+taSfKGqwQW4jBRs3M6WZIix5jARVnEEWqcfONmSEtHB
eNRlaGyA20cPbPfaTV3rhFRlCtbxHP9x/X7P1wLuF+wEBicme3gqp9uCXpepSCs/Ptp+Lx5MeIh3
UzKBvfapyQqbOJjr1zvfqFLHUWpuxrPSm0uVcNLZKTGsE8yGwiQnQXTO3KNo4rK7caHzyZgLYRBE
4U2t/cwf4nrgXTOjS49lZaPrz1R9NzoArqEkJauyIzRATEhh+q67dYy8dItUqWgAKVRSHLNOH6lW
txozi5Me8zHuv06pl4nNiOxBv/HqLvT5/jog2StgrMHks5hsK7ceMn6/d2is3ou2Dc0OzGk+BUE2
a1bpFU/D4Bmf47bxP4f1aLg7p03xJDoytp+myOuw3ZJuSp7x9Xesn8/C/LDZKoPllrqlvjjsEUeF
6YhohUNHZJbapLVdYupyAjgAMhyG/DhZKnDhzJXVHSwWbdiAuMkRmhX5SNulqn0OwklLHumE5+bo
GIH9KxqcGq6q3gIe74Opt75e/9F/XWenu6LTH72Y4mr0bRMWzvCgjdkUHPKqoJBdkyFadPTGxefR
mJo32Nu+f2xE2B4KkHElcZAFvawGWPSL3iQlwaNUIp1HcEFzgluQjeneMxrSlrXI1+84TvCiYotQ
uLUbJVRYS/579UViIq/gSvI+CEdv9tdv7VLV7P37WNbnDBlXdRxCNO3LgHRwUtE3fia/d6EWrFOp
/YHf/MZcXB2F240kQpCcSuhCu5VMCuSNTklOxlDrH5LUMeobo/jShMu+BRMITROJ9fH0a8kQCesF
JrV9bDgI4UPsBfldPrj+TxXH9CmvP4q/SpTlW54bJ0wJczF5uZDVePKCcJDdoaV81T31RB/oTAdi
cB/ChKLPo9JGn/DuKCTc3auqQN+xFufTBoa+pja5KTL/CUqOU2wIiGaNztHohi9do2xjWybCfeuD
khgGVE6Js+W4DG2DqFC/0OmEjlYk70VdZvUe6qCo9y50d22dt30/vGq9IpMW0pRn3DhfXZoKOV1h
8KQrPZ96Th9x6pFTBXQ+PjCSAT4kUM9bKIdW464nIcX01KOgT3AtR2X5aoRuYt146n+bi4unTiGa
NW7eQSCkWKwyThrFXemXKRq5cHLuwjjrDjoHmzcMwvKl6zFmrQtFHuo2MMvWgDwbt0R9pObbmIuY
TLxKFe7a9omb8OQ0g6r1sAOSTUlwmj9Qvlob0VOx0ZDeW//DCP3/IXPW0mfBQNI8eGofpDr1dPS0
JCGQp0UyTN5ppDBfH6Ln8ByUL+9fl3H6ulRL0nZe9OibRKI+dC7A73bWZ4bJRjRTsm2p6Qtto9zy
S7Vtwq6/sXLOw2Hxshw+RbQTCv2Y/LvHflcwM8llHEfLio6gWQvitis4mtsRMfet9vBfBcbySjR6
54HBntJZIiAqhjwK3gJIbQ5yYuIFfuB8YNLdz77JDmxyP0p1Fwnrs950A9LKCYE654rNALB6HTm9
8/n6s7/0pdDTMbFQsXLzyZ4++qEgrRq5dAvnGLnCMQhCi0xtgqW+RQTiopB2xPASIXn4zmlTv7Hx
PX/upkI7N6uhODhxWj29eBKpaGyl5ux9N6leoU4GH2rHmm6Y2s/nW65igZnEDDzzeheTgbACrTGG
xD+MtTsnNqvmqWsttfH6Idtdf5oXRjLKGyosM9KWI/iy/99RZKbuFabHiTTidYYWcFeLQr02bP02
iDIaagCFwPcE962O9fpbn6bmk3R858ZNz/PL6UDjh6CJdCkmInFbPtoCxaQDPQXVT9yN+moqbXK0
lRu1byg1+5/mVEe/b9z7+eYefa5Ac0APzoG/uBhK2shuwIxVcCCmYzjQOCDTMBIV1S1hbrICQro7
9lD+prR8jQJiYS3pjz+v/4jz4WzOTVPUizpVaDQJpyOKVcVvxVhlaEELbaeVkzwWKVp3dwTQROZJ
t3fyyttkoTpcv/D5Gc5Elgwnc+5Dscgu5nv6zqUcG6mBHqu9eF2qhGAXCTDeftZoaDz6HPGCdY2H
CGxmTCzmh8widPPGRHZhqL/7FdQ+T29/crIKw9vc6GCBeSi7CbSA0bTdB3co2Utev+ULZcX398xy
d3q1jJi6Fmuitqfp8iyijmzgznBeCasnOzR6HK17N4Jj6jVPZiv/hzvlfI66Bw4UKKzFRx25oye7
hLBljc3IPqe4e1/ATSVleppuzFKXXu3/Xwq+zelt+qE/4YVw1F5ORqBRtjRBalX4Iz9ZuORxY4jM
+pPlFRQ+2/EQncUBcvMbP+LC9wz9Bccy8wcy/7/Ux3dLVG56WtfpubY3O49w0yxrHjQr9F+N0eqO
iD5uHSYvXs8E40XVmPL50pbOdB1ooavBwZV4zjf0twd31fqJRritTk4WCpA+GjfXR9Slr5eSi0GX
harLWeez04PBBIoUHsORAFTUaB2+Ya1KnybUN4TrVNrTkFMr1Yq82l6/9MXBbNMfpKckdJ7wYvYi
xRrjXzD4R5VTQh1wK/2SBcnAtiqCFwpfnA2AzO2MrFMv5DDGd/AQnRuD+tJDnwXeCIUY0Qzs05EW
JC4UQWRaeycISdQpimE4tHns3vVOG69aO1b/3ECnbMuGZ249IRtbCstFHYaqp7m7j8xOf0pY1FBS
ZuMLWYK39M+X3i3SVAoEdCZZjRf3Ngovdw02N/vJGuPf1jBWL1NcYHkz0jKvN0oz6i99S1AZUuGa
BLnrr/fCTgOdKFsNdgDIKJYVCkuGuZVaIjmWedB8JhaNLL6cU1F+Yxidv0FAIIr+HfpyOcsAT99g
j8ev0StLw4dYBQQ2l+JzaZb9tvSIBpwC898POvP1mHod1K9z9/X0eq1AGBUPo7dPMrdMyIozKXgP
ZXlvUteDuxXh4xwj6/dAZerGxzq/sNMdBhQdzlaz7IbGqJgfxbsZKfIF6CmThk4WEN8Cl9HB1D21
U7vDuRhn0KlndnY4wKy48TLPVzmEBHMvh5o3NUS5uLJjlaMw2sSbiTJVuRGI04ItLmy0dq7I3Fud
5guXY1Gluj+3rajxyNMb7TDKQ2io/CMFbyJ99ehzmQbtm5b6w6fro/TC6HFMljM81pzWgUueXkn4
pmhdDMf7tO8RjDbTf7gUKNO7YbQdSnkLffeX1Lh4hVRJaFowBYCIW+qmFHJpMcRkMEZhS4ZRUILq
nojLzB9DU0//S+3RLFYNPBS0joAV4K9TwnyzEjf9KJHIlWsQr2T4UG+tnwKK9sEqiO14E9OZ/xMm
cmj28AjKVWqGZCEVwnwFPkKYhHvfGVa5Joc63dmN/1hnWv4YtGZvkcmeFTp7KD0wPjhJW6jfvTMF
qLYLDW92IYf4+5hzNt203ViLrdu7SYnOuffjwwi1WKyMaDA+t3ZifKqodZPYmTXKoebZluF6Fqr3
DwNOvN9Dolp7RY5b8DV+JfpnJ1vf2MX9QD2GEvWdMxD6virMIvsvmJ8HCaBgHQPgtpgKgJRsY00f
f+BjJpwzb5rZ+Ez7VluVhaxgGZt6jaMsmOJH4nuBjKQSEt0ugzPVbMOezflG6w3yeKciFRm4l5wA
U7AJmbu1i776LNnHjhuJN/V7ls/PNne7x9ye6meGfqvWw4iXDXt9qh4meM23vE0XvmyOpowIBgYL
g70Yhk2nVQUOeggpwMa0Ta257Udd52TM+VyAoI9iHfN55mB6vT7+z9cIzt8z5JxWrU6NfvFhA5/u
SBy3tP0YNdavJoiKT0NXw7fzU2V55PNaQ70mmoJouNSuzOBG1eh8o4euFR0UTTTOwsbyoFiXZqNr
QY2RrKdVt+p0e5oecCKb/j5VvndvtU0UbMPCzj/F0xTuHH285WW7MNegnaFSB52G9vEZTqrvI0eV
YXjIa736lDrhsC60NHqk6jLurz/sS5fiWXMA50roceaX8W7+Nhsfv5OW5McWSIhYOVTnXtkAYXuI
PVHdmkQvnIyhVqDUM7ABsGItq564BqEiorw6uCTarIu6lt8j1cpN2Et9ZxK9trECMi3Lwf09Fn25
CQsNOFrWubvrt32+E+B30CJBkUWhntPa6W2z5MvKGG150Lz2b6sJsNd6HDUnv7t+oQtfERdCwYzm
grrr0pvC+HYmXIEw32zxqQzNHke/0R2MNHDvxiHD0dGpfwZgk2wDsQspLF1xVpHFJja1O5zwQxwd
KpJ/i52yCjaPduLg/Y7Qgu2l2Yv+ETzI9FomuTneeLaXhpSFHYcCiG4hnll8vzIZNeIFHf9QZr2+
SvQUOy4E4Ec3DtSNb/VC84KVGJEkZDmwrdisTt9jAoF2wnRAgSNBtAN0IdpE2vRRjOEPXzT3Mdls
kC+GhyIElJIiqqCbu7e08T4U+h8C2A61UhStzXrasP/cT2QRkgLuPfcRFJHQJTy3KpyUUqvpMha9
fh1b1LWvD5ELE46Lq4HwD3iLoCwXB+hxgitiVDYQaVOOT40/NGta6eNK4BEna7aw1p3npWvTTKoV
x4Xh+frlz6dbHiETHjM8bQi0A6ePsDZy04/8Pjg6Mh9Yur3h6BSsPasUfPqm60C3sIjZq0n2t056
l+7cgp3JnnzuOy/rZHJQ/0fZeSzJqWxR9IuIwCYwhfLtjdpoQsgm3iX+699CbyJVd3THndyI60QV
BZknz9l7bdXXxSSPZF9loc/5LpyNst0yGSmvNG0cSF3Gszu5DYalpBOfnHveWwTWdicIMI64QMDO
vnkczTrF8XSk88YEEfQSeYeW0hfjkzfivVu8nmbZTlG9+ecK5Q5rQYXePT46DRHLv8qsNcb7NnXW
PEhKg2YDXiCXezdN7d8UBo3YfvwTr2/cPxWehaaQnhxdT4+q41z4hGFAayfzD6E8H36jdOheB9+I
Hqit5JU754QMfnzBt+v8ekVsrpijmfSzvfx7a6VwK2c0Ft4v3XYvkd9bA2InqX4SoO6FMQX7Ze4t
3b70zO+2Swr22ApSuCItOXz8Sd48YnwQOpG0tNeMMZoK/34QOwZjt3gjRUsdy7BCHrN1lqRXAcCp
6rnqLahZciZ7OlbPqLU+o729ecQYI+hrL4N+L66J85NgZRbGJM00OmrM1+5iUHTYAP1eqz85DL3z
C69uT0S3iJAwiJ/d79wwYzjIOpo6rScsolgzvUraVMk4rCzcWv+v2xqeYvZPlis046xeZ7fV15dF
06FBApPR5u/40sut1JsnjVSwzcw5MZTN7H+iG3mzr6zXRObPKXdtjZyfcpvSLry+BifXZTLdL03Z
vui1pp1qK6r+6wv751IuV+N1ZYC43u6/qiJX5bXb+xkRIbFKrgpbahdWIgBZQzSIbjDtEv84k5NX
BFVvtp+1VN/+mLQXGULRiLKYRJ133UwFim0qdf8Iwocp19Tnzm2Dz4kcTfFVmxr3Myv8excEm4Dp
HskILJ+zLaDKLZvUuKk/MoXxtpPV19/8ukmfFCvSYUir9uG/vpS05rm3a8eWPe9NoJnpF32yuOSu
4KLbjxg7rit7edE9jTDsHLciuCoP0mVW1fMaSId24+MP8GZBthwordiU2XPe6R2YKT1lCaP52ObF
T1K63a1VxN9HKNIpEbK9vms8cvqiKBX/VSfIhTnbrxIddlzK+38frH4llFsxZyhVGHlN9qYsh1Ph
atU3vBB5FPpRogPFmjPvUaQciD/53m+qUS7vMQ43ELOxKp+XvW2ve2ke5/oxNzOaM9YAkySbPSK0
y6a6G1PV7SvK4vuP7/Z7j9ffX/rsbWo6gnXKQdhHrRtxfAy+o+UgW0BPhmMv1HzTEFd+/Piab39h
lPqYFFc83zpiPSuqhhZrvLmU2QmxjfiaiNb85fKcB2ZDXHlupVSn3ST20ink5uMrv91x+IldVsXV
CY8N4uzK5mLNhNrY7jEheeVWIfZ8SNB5UUTlzuKBGpDesZjI+w7aKU6OqlDZ88ef4G0Xm59ZsPfi
h/L/GK7/fcpw39sdt9QAFiaR4GCOao/EEts7xtErO8urg7nuozAZmYwtNtqIqYvjT5yz7/zqVLUs
YzRC1+L8bEtahqUi8Npwj8OMxT5IVexPYee31HJ9ahUPEkLRZ6o+992bT9QBE17YrkSk/PvNWahd
za6B/ZVdCVkSZ5J4cJQD/nYh/mNg7NjRPGCqAbcsKnxxMPU2CqTW6MDMCgT5W81QfZDXcfeAoNbY
xeWiwIHpy6uba+D5tAlKa9v4f8gKzT3JvLSblKU530Fo67uegCaGXV7dICc0ihAnihREtekSh6g7
tSLg0vJeE9nwUzEXE1C8eCtoARn5UVu08UhRammYZuxql5M+iBvLlUSIZN1c+DeGjKNACceZN6KS
abbz8ql4HOOiD5Vb5yeST/tq6wxWfqN3XVluDLy5bmghzuZ3rzMyILLMU86lu0zWz5GBBhyKKnFj
WIfSIq2GlsSpSPMs7H2nPaRTYgXGOIiQQcR4C3xR26aVaHZzWovbTBL+p3X6vG9K0qpI2imfadaZ
+6TS7JeVmbSLMbOE+tCZV62qCFymrRd3Ydn5za5qNOeTJ+69554DJw8x3gVW1/POUSEisEMUhEei
vJJDHhlj4AFjeOCk2u69zo5v2Va0XUPriozZ2N4YyWJ9WvqePYPQhwwsdOwr3G1c8efeGibP5VxN
Znxym7y9mOi47nNN2WRjQceMFgwpYT6McFiYqYWc1PmJBf2/SkutQPcxJrf0lrZxk7o/YrchtZ2M
CcRordrkY6VjVFjRlEyPT7Ec+7BVuqR3CNSpg1wMbq9GbQ8p8KTjuAU15jf7WOY/c+FOm8jpROCC
okBbm7pbAOzpflxmgClmvZxKa66sIO5BXDejFW0jpIl3XaQPO2M28l3BU5aHIPFKJ8g1uwdK6ER2
UES5pOTT7E2Uaa+zTNJAi+2Z9lElHwp9ELDWaDEMSaqFmZ8VmMLiIkxHhalZq8STLcdhAzkpu7Dq
AuJWwmAGgcAmdVilCAfL76CMpiiAzPo6NZV1SGXsnlLV6vsmkmT4tpzdcxfISWOMxcWCg/HJrMvn
ynTbnR9Dni3xAoTU5sshbcl2pZvt8AsImbwm2mJdrjMLMr37hmzIvrw3EwNG3VDoERrHLiZ4Tctv
m3TMwgnqYgbNltOK6Wr1rtDG+tIZLW+rXF5AK5+8b/qwODAthXahsqLgZQcD6xaxuV0JmAEt3271
aUeh2cfzYXAF4blzlb5YrFtDkCbA/EJAPNbWhhATAhuvTlYmoxV865yifP713zaK/z+qdP6Za7BX
vNmr/NYtWtZ//4Cql3C4Ua8HufH8fHzKWwreYM4TcumMcr43Wn7UgM+6LAF08sL45LU5q0zWT8J0
nQMyWmw+zp+F/a+Ku3FLEMd2QtJEmU+vdY0MnGU6SZ/wbgncV6QFpgFHrfb141twdkD7c1163GuZ
sDqC7LMuN+EBBOEYSj8segTqzYLuOpxiqiT1SbPhrCD5cyGChVmVOFIAaTk7MZkkGC9TmcanKMKG
Bt7KpLK21U7yZgbZmr+wDDI/1m7x2TTyfFlcL81gj7MhpiKsoOdFp6NNRZ2yZxxSy9UouXYCU8bP
YqiaAKyBfYFBrwcGORPzmJvaTemI/yjx+vMJOJauxGCPvznvqXeF6tSEg+PQt3YOKseJiia0yqT6
jIH4Z4n/q9Xx/yv50LXgsaFlO7/NihugZDvNhyyuSYHrBnPaL21t37AkulaYgJvdRkkTbeqSSZSo
W3mdNdPe72o/4LnUQqvIkjs5ttmVOdcgq1CQ2s7h44funWeB52BVKAGhpytzdt6qVTX6yqaXD8t5
2ZWUJCfYQJwm0T8ujyYZzCe/Y5BqAHH+5NJnh+g/9wf8PFioNeuAw9e/BRKVl7RywbMgLDUdEZQv
SZBVuIXmwXI+eeT/uGLPfwwss2s5jEGLc8fZxaoWT5u1zIfEb6yfDmT2tIK1nLadFzQJKYhNnFc3
hfLuqyl/GLp+O9fRcdYnAKvDJWNtynU/iJ0I/mkuAyHr7WBrV0vPWXhcQlVZl8XsHiK/vjTy4iEy
55tkch5QeG30vLjyCeSeltelmY7tGgAEm3Hmf00LnvHWPdkIG+38sQEaAILtEuJdUOrquy3B5MDh
P0IM6wJVRddG1u/MZgpK8xuhEEeqx43DmN3r6puFnEdTUlfO6SZW/X4a6qt27rdmOVVsTSMqeNt9
pSeT7T5+hM47bH9+SDrejGuJFVwtSv/eWywDHvG8/nygTAXx01v+AYuSs8vsxT1UmWC1jG3/wUwa
yazVM3Zq1vIdcwH1mR/jrNBfPwnvGlXXSq7D7/jmk4x6BOojOnSzm/zwqKWXkxJyaoM8HvJlK7RS
lp8cst4u22xIq2p07d9y0FnfsL+2C81gXu0sxngY59qmtSj0/jTWtZV+cp13Xhf0Ims4MWENpBmc
valDF9tV0TqIDBLVHGDWdSOGRsPZ+W4iP0sdf7ss4NRf1TGr9Agr4fql//pSMzbm0ihS7YgRvYB6
22HlG4p5vpm9TD5gXdWQFFajW++biUPmJ1/1nSdqvad4z7n06os6OztlY+RVBCOOB4FZaTt4Hc2Y
pUvrA9LZ4iUaeSWgPvhXqtFEWDt9DtS8VV8LJtafjCTQjvBV/1o5VjXSamFas91Q6jCX+PdW2M6c
WpZNSJ4tRutyMDJzA77bpk1D3mzcu+1DAwx2owwihIiLSr7Y0eI6weDVK9B86a4nTCabIpmSsDRS
awtOWW50fchuptZ3rrq+yS9Yr5aDvyzlV37c9GTlHqqErMoPHo6ICz2Bvs0g5Ncwuf6uwTVx0WaS
oZCioQ07etmIQSd4nUjX3Ui2biiKpTqaWlvxCnbuzuxdv97YbqXwhEYWwBtaSpROUg+LZbDiQMqM
XnTj+wAaxpq8p8E5cTq1v6d1C05XRPZemXGxRY9lbmu/FJeAG4ewa1uO66ZPz2Ys0hnOYZpex3ru
79PFqHcLDMscxGOhbqm9h2NmuAwZCOA9kgTBk9PiGSadIvOCGAD6ZjZneYm7rruk0bkETWtGu0Ef
K6r9OrscMr0Mm3GmkZAbwymPy9+VJn8NfawObj3+Qp8GEImUi1PSFvpla0pMVnpv7jW9pWarYwuB
AOKuXrlqo2GUwF7DmQeCqLZlxAupHO77pTbV5THuimVXoLcLHWvoDq49Qc3TcIGmsh8DK8/ULZCm
8Vqv8rURGrWho+PYz123Oc21McX7rtedu3RakmvU1GrjUdhu8yyzzQ3kj+TaaSUHUAKFcE44c69z
Nz0XgtQoRDi5PRKXPE+aqww/cSBS1zjo1cRZxh6EtQWjsRpkHBXKBdtgYLTzuB+QAJvkKTvOaRqF
vQeKjlvBXIZA0yedmz740GgW3XtxZeqES91xRigKuQVTc2E0YGmXCba/xdkqJGCHSJDR9T7ZJd55
jdZwCuYOVF/Q7856UXlh6EPKjnB0vF7nvOHqp0zp2SFO/SciNgQxnoooBAzbAbKG/pNu49ki/ecl
RiqFJg36JQyvs8Wz8sYyKdrcOtorpMwRnOUS3R8/GQuYa8/0bK1gALxarxl7I7s+qzK0OSpcS435
CeR0X/CLtdEXEbmETxaNp6VX1qS6yzJf3N2Sa/k33Aa6DLzRb39Nkz5yBJ+aNbGlT5ffS2FFj3ae
O1kA8kM90C6YH9OecAVMOLGmduNSp1k4KCcz//vNWt0JVGUQMQDcna14wtZANmLyOzpmRyLQLNKf
RRnnrx+XDWd79fqTrBxERLWCDskbuYcamF87mrMcO3+a90Xi1oETW+Ypj/wXzTPb8OPLnZ3q/n85
9k/MQzZxe+cQIz3tJicnjeQolDntjCZ6wJKXPbEGY+xuu2zHTPmz3v67X5Ga015HfuhVzp553W3h
8BH/dixts7iZOwBkodN7Ytw1wu5vysSu/uPZ7s/XxPsPqQ4I4qr2+He3qluGVV1XO8co6tCjjbXT
jkejTKbnpJyyeROVchJBjx9U7GgZO5+9aH/s/eevAHwm0pAJhcZRfVYOwRLW5y7LrGOOoCz6Vvhp
QjZFNJftNYs1kBNaVf4vZXaj3Dj+evgqUtFugUGmh5IZ366GrSdpChfdtB0n15qCsbeiHllukW/j
ToJGr1VaXLQWYfKovkls+OSwcF5+/LmJK64WVCTyoDetW1Ji+jH11XxMGxQj0QxdlTHjliAJuFRN
AW1RyXu/E23A6Ghb2f2+IT3okyLoDw7m7E5i1fOZDgDafovOzDhjxLElHdgEfj1djzG5YFHTznOg
jfOCPo9IzPm21fO4uOSPsZ5o7Y3xpe4UaxurH10ZkpRH2gmVFobrXnZesZ9sbvIFPa/lMrZElWz9
elZXXWVoUAjryPfIVtLr+aVX9XCha3WuwlaU9S9puQXCSr3ItomQPcPGCDAs6ug8jBYJUcnNzNQn
3ci04suKXz7dlLKdZaAVTnE31MDyr7Tarc1jXXf1bzfNnJea6Gh9VZQsj4PyUisE1Uucgu3EpdgU
fsOWu2BQYYLrSn3+UovB+IozOC0PaRoLLzBIiMg3ddLTF/x4sXjvCYAdhW5oHU7Rv13f7L/q36hd
Cj9ZjP6YpHF9k+o1R3c7tkORZckOtC9OOFXQGxtVBMOubcJl0t0gtZ3kvzWjeBTpUfAcMm5GUf3G
9uBMrhjwqvXHKPemq3JJ7U2nLHqjtK+hKg/JtiodVX+yA5ydNdYXgG4TDYp1KAqv6+wl1gbPTWMj
844+hOAQFlJ9zKwkehReln7iC3u7M7P4r+0RKn26fue+mapUiwt8IDv1XQPlo0fZ08Ln/kSddd54
4huxmUEKouGAHexNP56CzHbqNeqaqu1aYtAnH8W2yxerEuJrPwPHCVXZDHdYXytxAE6yRcy6//ip
+mPy/veNpt1G2wtRHEJxbuy/TxXkDNGhRAEAVfmdAwLRGiE8LIk17GZrmL9akTZFFLiriSe2qRJ3
iaFiVPSF1dphEjfK25a9MWv3mKBjAlsXdyRYTWDWz73KyPZ03PI5gCSUiBtIw96xk84yHtximtx9
Rw4QVWKV1T864l1uE7PXSHLTyFZBISHLoHcKnJ8ff+f3bjy8VEQSUBj0twm+/azVo75i0XCgdtW2
rAgUFEY+/iY8R/bhYvFsJYWy4nAQuNMCX4qqCcF5ih8ff5K3BQC4WGJl0D6tY5HzzbhcGlikfQ+p
1CudE/7M5DgtvfdQRvMrc4Di1rM/ZfG8fY9WEA7vLYSR1RtwVg8agz30ljfEx9yZ9G/kScnf0p6+
tVlkfbJbvC01MNetYuEVvgPs+WzBsge02kCZNDofRtVvym40Ofcp8cNB2uRKq5s+WSLeuyDlGzcU
n7JJCsq/z7Lv5xkRQqA/9dp172QzrHmVifvc9q0R+kC0dh//fO/dytX9RTgzEj12xH+vZ0W6EdMF
jQkQ8eIfE3WG2taEIyGTcyf/8eOLvfOssCAgGKOfhRH8nKGUiqrw2tXYpRIg9SQERZ59NZX2xPG9
kpOkiJm9Z7oGmvnJGvHOlaHDIRKgycP/fw5HsIqpNczR1XBcKLI/dS//xWQ0uzAMTd4zwtUPBX/9
7CV9uwjj2EGtterrGQqct2KXWldtThvlJJzYeynjwvzSzjr0Nznl7a3qNP1mkb0tHvxaRfo+8uNa
O8A+kd9agAVdmPqDi5IDKEMRzogZPsuJfudhY1TBfuyi7+I9OtuPoqXpvdFBhx8Xsj2puXB2ApoH
2X5pckuHof/kV3jvemsGODamtSvurv/+r+3fi+rEAZdenLqCYK+5b+m6qj45euUcX4nKzz553t55
uOlYrqwWHjobwf2/13N1aMHEBBUnWtjRfJAo9WAtiJkgDK2pyR78+PH+Y84824iAHq7kZJf1gvPw
v9cbjERkZVl3IFa6iBayGQkjwBZWf9X7kUjDXrXqdkH7LwODhp+7zRen9rYO8VHNVnOd/kkfSxL6
TL/uCFYlu/m/3xCmEliOEAGvJ7azhbOXkz8bgmRyskHcY2QTkGZOiBHYQofNxzfjnXvPhszdWE3i
FPxnp90sjXSnsQnHqNypcII56R2c/xoQd1cNav7k1q939uzOY2DFj81LhjLgnDfJzD2JEtV1RwR0
/sOg04iDH+7gajI6xOJMBqPA0LQSKExVHj/+pu881bhYuTDfl6XUP1tC89SIltjSvcPMwnPlTmO+
0Uy8HAaO9FB2S/zJW8Sf+rYhwkzpr6+7Ljx/vUg+ya+j7+TiYCxOEwzl1KGezg/wDzcEaF2Yjrqu
dXIJAPdlgZicC/JTHwu3X1nnW3YfCGTzTtfSsPJf81S86lS7gQYC34rG4Xqqu420yHRSuvNFyifb
yF54ORnqxQebyOZB4JpBT/3iEh1XMWPpo/537VNftBopuWlBcmzmXCcVYnz105vU0VLGHfnLHFKK
yynLQ7wZW4Iafjit/tWxyxh2sD7vxpJG4NIuD7Ze1Bssns62yLOLei76APLf917nYDXp7aMt861U
zh04sT3H199avBSEEvTmVhITHLTxfBln/imfyztwFEzlje6KuRAqjOU0FcWlk5RbxEOnqNYv/Uq9
LJ17l0tnZ5vtLm+8ItR0BDMOjksmQo0dyqhk2LLU5YV0YDPOeXav6dIi0NHYlti7yqJ6WJbqbray
rypb4xiq4+BwsnWKY4d7unReYi8/xElLxKNfh0tkP0PYuQL7cpdE/W1Jom3WrN5GMj38znhyFT7k
JBqvhafCoU2/yKJ+tZZ2m5nDpvOLA95PyOeu3gVJSs/chu6nJ5t0ji16+fYzuqksdCpLC2xz2SZ5
XYUJPlVfabvR0q9JBG+2BMfWULyHe1pJTTjn7v2gV07Y4iDZlcyTaDm7m9xK7gxdm0l5IfkzxyMh
yGA44XUtgmFedrkXISjENMWHGZ/UFL/0mnOhx7iaKajrozkIgsxXcs1S2eMtxelXw0te7Gq6JRLz
YW4Jk6sWJoIpiaV5RpJMatDJpXMRjWgq2iY+oOA+pAtAvoyAvr6E4CRQV5plLMkAE2pHQu4SWma+
LmJkoJtgVXnzfi9I0LcKRwwn6BddE5dJXh0oPwhPdPTfC8mjszm+MhD50qUt74F+t3SSzEG5EWI4
ea1/YkhShTnhgAEa1nCIoXLnU7Qts1kQrb3sxNx+yS15D4oi2SSRotmdoAghyiULonKh+aZmFr5u
urYYugQMgbu1O26gTGmfnZFW41TtRWIP96PdyF1VMrf3Z1Lb/NHkKiBFIrZSHjAOVeR97jEZm6Fl
zdcgr26NMTotrcjxji3fpEuuc0dXJXSgg250aW59a5rCfpY5gQhoaPKoK4Kl1EIV0TZqSZad8CwE
sYue3OfIA/L7Ll5if1u42AyjjjjWpawlH5pflCDWUO/75tJyqISbJSo2sd/pF5HWimuDVFOMLIu5
oQG9kTP6n1nXl4NTdylQKRvtXSVJRJw1OvaOle/WCK6DD4owmNuWlD13/q5XQ4rfj4efwI9bo0he
Ktu4ib3u5BjFBl9NHGQm/4AdO82XpzX1uVsD0SLdfXJwV+xIB1dk2OK2KDX3zrAROowy6rbT5GW/
dE9+cZwm2UzeGhTdywcb3pU3imPKJ7ab6XeexHcejCUzwnFol9aP2jSPduOMwUjTc8uM6IdM8+4Y
QzfZgqqONzGzJKrVhFYyQN0GOeg+q/XbPo3qgzvqBODWamF0RPixjvegr4y7okqPrmP+bszqWvjI
kA2j+Nku1oYAoDsolJcyMy4iybBiTBw71NmtNukyXMwk/GgNDQkrL9H2dVpADmMYFellNVdXSyEB
TDEqC6rBuk4EccF549rB0HnAfynug1LVB9bgH2VNHmXUp8/KcV+qWt1Fynr0p1Sn/JKcEs2D9CrC
o0y66lw8MNkJYvpcm7pVIrSkt4REiDXkyxC9SvZMaOOt3TpZ5V0Jpz4MEcwtaW9TlZyyqBi2hj/u
uti9yIv4B/ngGxrTR6sZCCFu7Z+dO+yxqO1H6gJ6XJG58T3OkE2BfXfWqu8qStk0IsJ9oZt7aR2o
NgurTqZ3TTxSF0dX5QwVNJq2ddvcemWDR5dMgmW4BSAaB0Qzf7MFmjSXvn8VDd9JJX300+GhpeY9
Kc+Nw2wQ5cbS1OPktXKfeQnJOTYLke2W3Or4os60uzxKGGosX42R9BHXYVHrluhioT53m/pUplKd
Std+LgcIpXNSVuHiR3Dno7QKjFK1YanH5sGunduVs5k22WUi/WdyoOlC+HRp3ePEwwEAM/mGITbG
cdzcxsm8tdrqwbPmA9vBoRXmLV2KZ3Ilb+1uJnpTvvjKfB1c47HqizSAukQKcXsll/KefmMduA5j
W4ekztq81dXw3Pdq22kq3uZ1V7G4xZe0Pa0A4pS9clx2pjnuSfzxgk5UYmtSHO8mt7ynebBrc/dn
bHOodhwJ/CVTQTXO95Pyp10/ELKSNRfC6y5wF3lhP9peaLTG92XWn3rbvIZj0AQoJadN6okXBMuP
WgV/boAqEiy9O3II6sC71jaLw6RHG7818EMw4gqrBRJr3iXxi1OOVkBAJ3TFAX5ilWGMqIos5SRc
0xesfDodwpLXuClooxalxdSVWm0IHZk4m7yaYaxnkdwhABp2RVnEr2ZR2YGTetEpnsrLnoHGbiK5
OUA8OASU64+GG9d7bwBv2xLgG3il5e1sYi0DZJFpOJneT85jQA9JIwusId7pTq02BGwfUoIAAnqG
00XeqC5woxrliM5xJ/TNaQ792utDu/NujbIj0LGon8BK4be37Edy7J4IP7aCPsdU3vhrqEpbPCfu
dGOq+o6E0mHD43iTqqwPWhCXYWQxV0Ta6oReibZxasBp1FrZheja7I3A33zV5vxtI+OLTtcurVp/
HqJ4DmLCwquxJzY5F8sG9+ZVKzICsuzrpnFuDTN9abzlSizaBfjAGyW7a6nX15rUbkRd37KP9YEy
zMdeqnkTi2GrbPu7mN0dS/meybcW5InJCjTY/YXqyxtY5DszJul9cFbY7VztkFXuox6aQ5urJ1FE
P6luDJxFzrfGqu6dtL10vfS51/JrRuY33ly9ishEaG/8auvolCX5r9anDNIUNhIpDqIo9rWUO7yv
Vxkd2xAPOyEobfvKevTLIiUtsPz5Kbd5ojyjZ7hOVH3WIBxfDONp4UOhHc0DtyuoPCP+I6LhYhbv
kcTg5vsMJS1A0r/L4nTPMP9Xr9lpaBrptLOWSISGW6A3b06Z592bk38RGcMvuBTjNhtj/doUI5R5
u3+NvZ6HQGfS38fTlewB6zVz/GJEhRH4zPqbuHZYfARi70GwGflmWAtiIymWh5GdLJ/KQCsrMAIw
bbczytLASpbuCI/o2+wnP5tmvO9K4jqsVgqYV8aXAXH3Zn1gA2/irVWztMNh4jkwEHZYBMZu1CCc
56ZaoDiYwyvUEo6kVn05xuoO1OJ9O3vXjdaui4b7VV/Fr8DH9IPMx2O9NOm2LtJhA2DzUFjziaS8
KEhm94gf54jU5t5FXbwRbSSDMU4P+jIdU3/k0W1mjK8a0nB3jsYtS1G5l3klQkeLfgwQOTHHzITX
lNmTntu3ooiPLOS7xlDXajJ+J/PiBpAgOjQWEIRj1/iJHso/MKmAPQFzZlfPlrdxFiTvuYuiIat0
yoCRe0sPJjBVNG5GJXf8EkMgmvzJccuB6fwAzbsmaLvriAoZbJwMmaVdY9f9WjneM63eB02uQSlO
v0esTcImC2cXtcaxsebnCAbGtSVltcoRqAv86qqJ+Y86BsxURY8lp/iA6D/WUK27d6h0gq7Flmg4
cRgNot8x9CtCNrLhRhiDRnciN/adZf6ykFTuLLsSey2xbxZRpshRhHFlwrIMOqt9ttyqCJzS33P3
VNCNGpHuFeC7PO5fhrqft9UajZmI8QspjQl11sLgiuJHZfpvUWp37QxvVg5VvI+t7pBNjN3A2OHG
kt1hnPIvIh9+NTSntuTT6ztCN2llMKNripTEbQ7R5G1XUPYQ+jFYLzcRT7RlI6zsyT/OHW2Bsdzp
2wrBEzo74fJzcxSokjF+SYgvbwPNVt61JeZiq2ak6hMV6qUzjR7aFt+LnvNGGLcoqWjQq1ie5smT
B4+cv1PU2c1Xi+63eamx+/hhVZG1wvjV3ED/t8iANn8tmfszsZ1sl8Ao3nfAuq59u9WepVbDnx57
/c5IxvGltNtxn6eZuc/jbNmm3vocd6a7t4Satn06DxeRX8iMIalhXE3jlHCgMrwBVxPHixt0RqTb
uAjCA6+fvE3MfPM17symIT29Jyl90ixCspK8u6rjiBCIehjuBqGs6mYSEwV5bprDLU5DdaM7ldz3
hvzl8GeEGcniX4rSTW6INo8fHEflhKMb2Vcr1TgLMtkbMNEtfZhHDSLqGvq9VYrxYHpdt6u0KLlN
+rh6mhKn3DM1nveITk1uuBT3LaK2nVUims8lSby2F+loVgxB1DuyIYYj/i72R7VF4fTogB+hjmdo
M5gyOaE3jX9bZG5ei6IfHgm+hmJOBz471FOjbmaof9u2bH2EVZOLJcXSpit66+RqA4DYDp3/4uhl
uoWAPp1qvTK3VLX+dQSIEhNLFT06Kqp3VgyVM+gXrdya4J4PZqNHW1NHiTczUj7MhWaEjAgL7D+e
ZK+XzpaMLmfbdj0Q4hhhZq9YMzXXAME9+99sTrBHd/b7Dcw8wlCGbAgWs25QY3Ee5CAswtIb0pOK
PYdz3mLdL6pBKaSqHC181+xgpA+895bYKJvc+7z3vT19xWTPEm49zX6jdj2V9K0aGryyEq9AMsGA
zRnjb2wWu5PRmPWmrXJ3w3mteo6BzFHriPnOw/13F2cJH2YRdCBM5UKrYCRw67qxCkUzdBd94lm7
rtKTy36S9tEfa7V+VXG7GK3HPEevlxDN+bxZut5Gjilyzjtp37wuGNR2KHbTq8Qb8n3U2GPH/sFC
zkIRbStv+h9j59UcOXKm67+imHto4c3GShcw5YtV9GzeINg08B5ImF9/HrR0zqpbE+pz0zEcumIB
yMzvtXGQaSLzOq22kUp3tNZXaTkcppLDSwkm880JU9pwrAJXX6pJG4uO7acRCPU16Rs0xZiUpoCA
pII4HWU+Dg3BPXGYHuix841JUtw+WTgwNeEtyxmOCd1fpOW0SPN92hd7Wq1Zx7PxwvHgu602jwha
n+um4Tyf3/Cbn81x+WqM4bajVDOQQ/tJWpqvXLKPKN3tTSoxiRDZ8iyl6uNU4oMpivGOyKWn0nZ6
T+uiR300N9Uo3TJYtOyM4zahTk9tJdXteKB82S6/TMH6m2gbIo0/6Zd9qCT5aUnTg9LW18hMzlo3
vOPeCMa8uRIq6lsyB760Z8bqu6r04Um0QOTVo7pI2ykvyFRTrxDYGyDm0o0KJwhxUfmZVm4sjqKe
sLLXvAh9eRS5X9TKiVnmIqLyW65gyMmavTlKl4RHS+7pAhv48W4kYpYg7lZMwUilp+O06Dv0TVuV
0gevWSzVT0z7UVrUhoBtBXmKeZjN4sGEE8Sok7niR7RceNRbtecok+wSrfm0ZEYRtEMu1jRyulVc
e4vx1trlDQIIf0kk242MsvHkcVo4cHYO58zYmYWbKGr4Go2jqMFz2smjWoipeXCenEw+Y/d7sUJd
9oxxes4LVImOM97pU7bsF1pCZK3YNUn3WUXDlpyKUzsaSsBpEbhmHA/KbD2IIn5CmMLpFpGXFFHy
YVhnWR1PVlQFSde9KQLD3ZBw9C9n7tfIMj/tZTxq1egnCsOE0QJNVLqEuCRT7qq62kDKPLZ2/+EU
2n4YpnM7MAws+jVmGHQtERuervA3lnZu885Y6wSTvJtVXx3lqqk3jV4+wJzNbkjf3H6NiXJbRkiv
1K1sV7X2axIxllAUucnwKE1Dw3ArbYQBKlVTezRRT2jNveqNlXQ27dVRldr4vqxDq+kHSRg79uBn
Wi1TD/4IKUnkZ63qmeRauXpEJ4Ua5gl7CWBkWBR4HS0RZKIgtxfbYjb5fZGftb45qFFNmIcku1Oo
HGueDA7roztNTAXT4rzgegxKedzYWvLcjvJD1MbfrLnjvLAU29HogphYTVfSKAqizttFeF55Q1xK
9F52t32h+pbWM9Ix0PZJiZjTpD0or5g6s8AZjNuFU8FQNcHABtIVTdDrUUIweAJntaCvX1TxAvZ1
oW0uoKDNJxE28SrTereN7D50ugdLouMQCt4clWfVGj7QVh4GCWnuWN4sCLGzJrqzp3wjSlbKmM5S
Xu94b6TjZ5qjhElj6WhRPOJnQik3namDLKMARQ/1GkXzVYqWo5zqpypRAzHkV00Oz10tP0osJWmu
3E7h5M2jfTbi6q2R061dNHTTG7PCkkUMnKkXmi+te1JkF88rWjI77Y5MN50MBskbnPq9zewNvRaX
ObS+K2EbtAnlZI6ynG1O+FsswQ61cw5iUOFc6oL8ZzviHp+KxbPT9jqjTyb/RDQAONmpb3nYcaHR
w4JbfhjOPfFILO6NuCE7+bZ2RjqGWhG7pjx+0Fob0QGjX9UkI5MPF9quGxnMgHAPRC4HdA58xwP5
Uif54OsDLS6klaNwLUl9MVgpbpoyynfZHF1wqzzbjvTGsTWYCum5taXnPMw3gxORzJlwYO+BE8vG
PqsqxZKNYnw6GHQB1vXSN/P2tY7b/Yjn2sPy7Rxj7kVUvuh4bbZeL5MslkNaDjmSKiV3cCf7td3y
7mXapopgSYTZ3Mk6f2jOYqtREhObri3JXxmAsWv01klt668S0XIkukdZlje1QxOsMx5jOWau79+k
nnUyrq550rUuPlBpRe4CcP8LTQBzUC/JCQ9s64WkqsklCmhauHNd+VJJbHPteTnUeXJRy3BnhuF7
WGedX83LNbGTs1CkA40TG7slxS5irCpSZ8/h9M2JFt8pOXlnjisttWcKkO55YQ6fnrO+oA9+Zkmu
ArWyj2Uj9ciY6ovihBy3CNTL0w2VUjxhuq/W6o5aiV2bOIFmmnyxdlRDxpCx6okyUe7idc+KwG10
aS/QIBZLfBBqtaHQKiD288OI6cFtsPCRFLelzcafQLmH9gYhyDUtlBP2lU/6Gj5jufILxS78UYk2
tTzsSvqnMtcI0cU4zis5s4Fd5u+xQYHuohqHQY1TP1oMiiHZbPNKwp8j7/rRvFQ9lF7Ymw80PDIa
hstJmdPzPElbi9fcWh2LupG8zDklC1iSYYti8YVnettp2bFg9iOKz+ur7Jjo9eCaw6j6xZIDiHeI
HPTijJAnBhqqTgQJukpDAB1u9m4TZuBQebwgpw6Hbi9o/zTzxY8Uuw6yJbvEfbVbQlaJVFefidN3
F5nTSW2lHNua+9FKz8ocPgG5b5hWv0dpe6AG4Ufc7afeJTcZwxT7tA8KEziSckIBx7K4rOVGeCY1
AwA6fAoVzJqRDj2lu0oxfRco80iPkjhr4CXKtW2qaxc9CS/IVE+OUZ7NyVTuYH7dMutx5T6PS3PS
kzUWTN5Zxr3cSo9yRvhSNB9mNQsQEmJuhrRCnh+IynoumwaEJ08vXR5zz8AFOJrvZGKXcvZzmiFY
6tidovTQj8PLYIJLyuMdldZB4Vgk8jR7XHsULsn6i05aNVxV5LfRY8iiJZvNQzfLd4nVpG4TR1v6
21mFpM2izjunzfckJ92x296FOVoeh4ibLt6IiYE/SR97vd5OsbkrSnhCS9kqrepOGROhyH+TqPFn
/Cpp4+y+q5uNeKWfyc66EnFmtDAPi16J26IJE2vNyE2dnZjD+Fs0hMyn/5nS/RO5CPEdKGYpTXWI
MPlFOCCspCFMLwHeKH8sZerCSpslooWbp7HGdrPR7PJgiiS9/41o5E9489VBiaSL3/zvmoUyg1rS
zSU6hKYqLsJM1bcMY/Ymssrl/j//lStL/Atpji8eISytl2gJnF/kCkDNHZXxfXyoIvLrXDIuKUdt
qzrSfiMT/JO/Cak2KU2r7kOzfs0/Kyt6OtQIB04BNfGYaN18E7UMhiI3f0eO/9mvQurBdUOt7aBq
+flmiTNGlwItwEGJIvm1jw3nbQLE4GyYhstvBM1/cmNyi1iUDqCn4Pi2vpZ/YeGrrmq13KL7rwin
6lgvpagvUmPkzW5KkGAHk1oOy29kFf/eeIPS/IdcB9cHyqJf2y7ZxTsjqckekAxjwcIfj86Jvldp
2WUJNW6esKsQBEudIYiLvmGMLdNmvi/hqOEnLBg/ks2FtLdTQx28mszf0Z+FOma/eaGmpf777YXE
mnQSSwUbRNH289tj6QLGwSnSgxgq09em+Rop4osP9vDf23YkjWiYGgoPE/k+jPoj4AUFBh16gl5R
vlumQp5fus2cKpiVfquU0lYtlm+m0qRe64SwlHF/wtN8HNYADruxSdyx9pViu6KyOXmAG6RKu6sl
M/WLFlqNo8FWWGMQtjK5aHbrjhrLLKjvfVGPu5bwX0iR5KgOYk9H5QOQ497MENbnmFbH5MqBmxSB
tty0nfMIVHEcG2M3pfCy0WxhGJq2I4YyV4um40g1YFRWkIa64y4z3MlQnAhL+VpwnMVTfFdM1WMD
RnfDzwBvdchPLGpewvK0LOYtxWFB3mh+FpGPS3GadhhK50rOUU1gqkOSj1B8JV+zPLMh83o9OxVW
86km9mOpjqHrFEnrcpggSF2tmTaQ/RcDQRmAWIGlDAd7lArqCsMnYkKOadPvF0W/a4xmB0w3cBSN
nK0+mTvJkXLPqqf7de3YjdY0c0NJcJB5QSpY3jXhQysVNy2VFs7Kbzty+phmMSl7SUdwQ7iRJyOQ
kvKgOMs+M5qjU8j7WB9gNWMEqXLe3VEGuxnt+Vj3ymWKk5WCkh8mRd4qE21MfTu/cAzekNDl2wKc
345uBosi02G+OlW9NzCBwUZkm740d848bBeLIpnUUPZQf44rAHLQvjTPLSKBJIGIVmMraHEeZHVU
HyIJzmpe2OAj7SgyZmAzl+RTFGvf5Uj4cl+bN2NabAwiGlzAIU+aEZxmTHTNLDy5ix/7qs52jlbt
syk6qQ4+C7U4wjScp0pTsR+lbyHVXq6miPclU8Bo4cb3SQw/gRj6JmqM18pBZBOqAiMHfCC9CqNU
3tQkK7et+db0+Rkz+0WFi/LHFo8auhtUKHG/bddj0AiD3pvlYSjao6gw3s3qk8jWQMcWClmEh46z
rllmG6PI3uyibp/UiUNb3UensbY9zFwbHQ4MaD56JpD9GCb6XQpgwXuGPr/QX4QhfcRhtFWipyZc
7soSFWwc3upNrm+LXEkJi8i7/ZDrbwR+bOgQDqJepPumdm4kyqRcS60Sv4TESkiRoRr8Q6bkpm/h
kQcNbGyOdygneibNeNNIa2RKBCiQD8K3Z8cfsm6zpuL2Yem3ZluB+RNGHC/EJfc9fueZiSyem3yz
1MnJFih/FCtYosWj/XSPFniJq9uO9Fe+0NcccY2SZUuc3VfGErjaKnfZ2HyKud3JYnhYWv1sCEKZ
l/qtn5p7qpyeU1V7RLjwqhu0BKTpXbaY92ZvfFdnSNTYPJIi+UK6Dz6BeMYoDj7WowhGGiBLza0Z
AZL3E9NNI6halgOjT/a9gNeJVJin/HvR1qOPtvlTRr2QT8MKcRX7ODKOZVVdyT3A49q8VZ12Io3o
MFSD5VZdt5Fbh9JTkb4IMt62UtWiGJiWS+PIrw3wITYkBkqYQsFQWFBE7k9yI9y5y14VbXgsYVRH
kX1rRFuCfyne2Iltl1m3Y8mggY5BhBVj2/wwI/vAU9le9NF+RI1yNolzAt6IrzgKj4BbkdvY6YOZ
LBKtRbKn2AsXCP2KS+pFuk5EW5iEFgZgPOZSYfkoc31B3F1I+KhnpMMzhOmhjTslaBT9KuVUhKrl
NpUEcBrgeq6/K111MqKxcou6+Cz7/qDW7aEeJ65BswaoXIxYvJGncZ/W3dGYENtD2B0JXryCXh1i
MnFslS6FUjS73lLf5d65Jz8Dp43hqnVPzGqOho3UpmMGjoYU+C7NlqsWJtt5lNC/ik1H6CyKmemg
OVCNYfkoxmVn2jUMtpXEPHnjRZaWLdFnz/Is56DrcbQJ7fAYKcnGjMc3zlQXJavOodldOfzcknbq
5RW1zFCwmayd51R/7x1r6wwdZakOtl88T8Z0PySOPyUkW8nlJUez7Cla89pOxamaFBhkLtUw2J41
GuREZfKdai37CsqdplfzAuLvg1Gg9wjvY4n3IxcP0+y8lx2Ivtp8G4vwm5PPF9wCt7LV3BQOUuNq
OWMjfWxx9ZLHMrt2N1TepCFCyrA662pR+pIIPTkvn0uzgixbkCrAubhSTih6OW0h5nZaLq3IXoQS
K7qtmmWDccFTEoxwLQieWw/0fBg24VdpC9qsBFrf4hpO04+ePHYjklH56KVbi35lNtKbskQuxyys
hAaJIsOhHcXeGCuvSqK9jcbCNMpAE8lxQEYuqaytkRb7lSKeyEmCy5dGdmVC4rMh8VYbmCsStQh6
Yd5XlXrPur11imk3DiNZLatxlYDWKHWOE5QVIiWsstlwSEXYbbNiOGpSGLAFvuO+fgrl/Jvda7XL
EqG5tmq/xU3xVNWyH8/06DrVY16bT0WsnWmuRJbEUj4b2rHM4IjgNTdGR6B7PfZAq420ASw8pNII
LWjfZLOMLM68zDrVe2iQvo3wRPCn9F4CwZEjKPIg7Bp0MgQ+U4i5DW0kCg2bQBS+2IN1LAbr0oxx
ECHCqaPhYpRTMAk4whCgJo0KAyjKelLRb5ITW/thQ7JUo20V9kzJFGi44FfcJpLhRkvjZNIv2hI5
FcJAb6xi2SrymkTVH/pqCTJb3StpfW2RRVTcwqlevOPkOxEAZ7vh6r7p5OmyGKzIqQo/11ysqH11
LGnfj6G/aFBjlK3IBXSb0oHdOiSFA3K+kYl0hO8x8P9lEg8LVeVAHpEknRxpOlZ1nLkN836piJLR
2YIWJdGkBVPao7BwsQ7fy3N+tLA5x3TZ+QnPCnXbL3OquKoefRZyO3qz1eIHRgPJuqVL4Q1hRL4Z
aWi/gClqLsoyKpDlDSKHrvpQM9mTyPfL6mkXzhXCHfU8dP2xUewHpW1PTTRvh6jx1ErqPbPWAJ/C
6KDryUcoqfuhECQRKns6QzVvsJdNX9QnQKX7gcNbaiVPCueDlqZAF0oAOSMHdYCY4qDo4h8T2H+9
T/8dfYIkA3Ri6fr7//DxO5GZsHhx/8uHf7/Un+V9335+9ue3+n/Wb/1/X/rzN/79nLy3TC9f/a9f
9dM38fP/+fv9t/7tpw+Csk/6+Xb4bOe7z27I+x+/gFe6fuX/7yf/wrrOT3mY68+//fFeDSUHvrvP
KKnKP/75qf3H3/7Qcf/+17/++H9+7uat4Nu8t+J79ZG8/fodn29d/7c/kOr/1SS5F824qWObVhhh
xs9/fEb96zoSgwGsuIO8lpxR7dTHfJP+V5MwlNXD5xDyyV78x186SqLXT8l/pRtsbWEDqGD4tKw/
/u8r++kS/e8l+0s5FFdye/uOv+RnlTdpOljZ8B4RS8L8RALML/MlprOUliCyEgpsQH6SseAXzcNk
TekJDV21x4uKWzMUsk8GXrfnMCVzD06qh5CXYcKwd5JCOCQLBcqTBJKE4CSAv6m4Gu2UogANKzdk
dN0P61E5p31+S27y7BF98UK6fP84GItxJHs5YFFyjiOlHUEJaskXCHRKqQnPXZl7zaqTra4gDSpT
I9/qHaOvE/fPQ1vtytD4XdT2D7Tgf2GLH28LA7CM6QwD55qw9PNcOQhnKJKGgIpeNm5a3Wx2Cd/k
EyuMLkZjxc9Rsrsok1qEmbZx/PFeVTI1ZYoikm2WNC+IyQ4Imy6WQoJytUSk3rGPJ8SRd13OOYPG
oEBXVI/CBOWmF1rvYyFAj6vEcjBlym3ch8U5snHXpUWXbGH8WeYQDqCcRO6h1XEZFNWYbFGtfZ9b
e9pEo/QiGKhOjixOE71BSGH3kc52jTiMCSb6XKRkyxmk2hda/GhaC1zAZAX/cu//8w771zvql47Y
f7x11G5wU61GKPXfwIO2guKIrHZHb63BpMsWITOR5nQGksJTo/LUTcrN+mo/l7PYLAPqT/L1S0l9
0/JE3iSlOCtWzwAeiUcnHKMb29xNHeLbNZrMNU3+5rKY2VHQK3n8YwdSBaUUkafo91P1OzP3aiL5
+Vagg48ng8Rzkm0wuv58K+TykKoT4W47a/3N5pTsGrOVfJnJY0uG81OB/RKndL4rWqH8LovyZ8/J
+mYahkGyPRAQzzvZJj//8l4dBhy1dQ/pwlQoo0A8FH3+UK4X/seNMy8vItXYr2KmATVJ9WvUO5lP
Q1azG8v5y+QC7Jk8N5IkiXPZzLIPYKTs/vNF/4GP/vImkQxnmdgXiZ8gFuLn18kQakQl4SQ73iio
yFFa9vEg+XFDMU6InjXubUw5NqkoJbvCRimK+5kT9m9wzTUt6t+uFmZUGdyK2gjS+H416Zh1rpfO
ko/MfRiGyxtWRZQaLZqtYZLTgLvwCuhJG8AwHUxF7xj32s9WEIWaKsaNZPT3UYa9IzXZhM1FMXeZ
CP1GXbjx0valtPapnm80a36Nq7TwlAaeeGzHTWHJ+0oSL9KoXfrMPAnJwstig3kzIBemSjbGHHOW
WotmpvJRXkLjWNe5QHxmboqqt4OFGCQQE5JuYUSfTQEdkCwRaq8ofUTD0m7StOco2WbjIV7/qy5D
253tpgs4/zYF9BOeewpJ65uBXiRUlV5HnBaTckMKJkDXXrOrxieXTntWjRlKDIIvHWtrS1dQHpBd
woFKU8tLhUnFTaIu88JYj46jgUO/nuNss7JFc9EdcZ6nt+hwoqcKkiVj69vMDi4GZ7DPYum/MIrc
62Z8XfPx95ms385mdNWGpQjUAUAMQ/43oLICDeH0kss4YozvY9xm/ux0GosDwbcV96pX2Lg1Fjp0
/LSCm0pi9Op9piSkzpiaHwImZLXebBa9FKglM2T4oeRiRj7bcb1HH0xWcDYIBjEENRbORzjcle/p
OOdGhn1ftOoXup31bBndtn3/ysaWbierJ1dwCBndZMl1DO17Wm3jYmoCMapeSGcQT5Z0m/DX6db9
HDq3kqPeW7R1bklGHt1EIEMpBEu5ns3nnt8v5Yp2oW7XnEo1qETZU0/QPc8pNGA6tp9yM7x1lkOF
ez7sqSLllFcj1KRMRwaW6MHhlOimwpPkEzvynDRbTZ2dmzSqC5cG49FV1PYGYrAO+kK613uaxlUO
62vEBEUyj6rSPS61cZryehf230PVINTDyb1BqWMfFT4UoLhpnX1bxJeCND+BEB1AF0mNOXRmsAC3
6GZ+nOMpOadT+WZreNFD2XyVxMLq3WP3n0/Kol2VYT7HUvttcRDGyBIidjGWj0Y9Dtt07fuKT7VB
hm/q5BaoHqb9+iGqELpptUNubabf9SYuhjESRWDWC/QxJ/VNufReJZbwzD/V0SpjNNLSqzzWBOir
as/92cVXkcb6NtQYVC2NKHQHhfcBvPp1FF11SWM2aTMlNMUsEZaiLHGJBnmdV9e+FIFn6bFdUfNl
XJthPqL1FOyjrlwwvyB7OY/xCHiwCsDVRoowG+U5qVzgvVlOmiqeePj6zrhE7ZgjELP8UmrsrR0r
eIvy/iSDAIhGHhAnKGSKqfPTRDqSN0mM6wWvC9EfglFqQJkIrGddVNyY2Yw+lcQ2l5dUjqZABYfU
jb7hc2PnfiysSxhJHPMdiG15mPZV2X+XnLHZdGmtuEjpUjfG8xoBLk/o0yubLSFsd8h2lcl4ijF1
bHRRv6dx9dml0XSvsFTl8SgxQC8vxlQ960mPnEAiQKs2DfEqEblT7bIuJAdnbgxfjdpsE+vKNwBU
pMARwapO/oXxePaIukh3g93tzHlRDmNlDLwoqp9swJYwDNvnTG5f4lQQwYb7Qy4Kc2tX4izZrafF
chEktiJ5vZPUN4gVvk2UcqrqMn70hDuiOZVvTUArN0V+4WX68CzqUfGkJYs8u1PP4VJ4GVIPVEvt
qW25b/qXvGRaT3pJ34RJrKKxUFWuIBIISyI8TRN6irY/e005xmLqi29VJGGzIo5aWQaIvdxsuZXl
Ng/gAnGuqQLz30IIWZvF02ZRiCm00mqVEc8IwcRHFSIHKWQymivrdSr2Raq9dMA8rGoQ4rh4XaoR
il0d3SZaeWdV0qOFB61LPglu9bNcgjVIsCJGyAdUoSEGldvbeS4bd4b4vgJKFPy/Nqn3oC/VxiYP
a/NQ5cIKVLDagF7zTZkjjZGLd46etmtX+H/6BLV/v8bjS7d9iVhWlezeF6myIwKw8SZCZdgZrXOO
PGQTMsSvPU979sqWQTwlethZ/FBF5qA5w01qkbKqpIJ9MF8f5NHw43QjaKQn7c7Q/daOnienYfWM
mpcokEU7HeYgtJJqK4mWAbeOd9lCxluYj15vclaRo8d01YsN+ZNsWfdWHd4XTvjWtDdktaW7cDFf
Mwu3BuEICFi6AEdv5yuR1fh9WxiognU/viQtiZ5DPX/Ydd67eV98y+eEuWwi20UQxko3N7gG4viN
UjqoFns9UCQCifQh23YVTX8KqeiDlp+KyW5216IZNMR83GziQPMMG548YIvQnySVnceJ8gvBK4TZ
1WqBdgT1qtmf0SMiwx7Dl7VRAysH0Dy+NavHuVkHTV6CibACbKQSPKMxHnoJlWJOlATwWrmXhHWv
k8K4cbLqms3vSHGsl8UgvlvBMq8mKL5IP3e7JfnQ0lQF716AVcL4nJhTC1Mf31XN1N6oSNIdQBSj
K39AX6M3pPGwMXjCvNaYu4BsrclTkKXWzmtsQFLpmGF9CEeiRUYkChsHPuEUYRwE5lweMU/7jpE+
WyQou2Ca7V7Jo+JcOZPlO5zufG4AHOiK0yLRLLbtVBFM1DgEQkXmuohuR6EaaD1z2xPKcJ6WFEKA
CGyutsml1dtkoxaDcQTv1E/DXL4mq3oGs0d4yutuW2cjIpNZonCUWkS/GLQ96/q7ExuvQ2WH20Lm
ji0j2zw6qNS9carfcwsocQVNZdzgqrLadW0vlbrQbXVrDYOtzq09PNqj0D1a8XJEL2GJHSEj0HEw
ICmrdNdkxqpfRK1jpR2hr/pXOrHBZcTMaGm+H9QEPX0yNq5dgHU6eXlrkd1yrsvY5wlkQq7Hr7lB
Ua6yVJGuJLfWqzINN4UkHYeonreUc6QI/7llGyXa5kpmHEp77p4oX39FgA6iFEknIs6Xa7UKaoeR
Y8Wkb6o6vTedDDVQQqogY7KrmfFjqwqQcUf+qHl6RohWRBp3tBDJ6FjKV9r4AvBH2pB0Fe300crl
O33qxp0RgmPjtfrmTNoBAYbfy+FDAeKVD/MAKcQjSSBVRkS7Tbu4UpSHKNkv8YzXA93N2lTzFDEC
4HTBz0jVl6rPLykHlbnnYtRfttAgw4aYgGjrJLdL61kadAI6+0ZusFuqr+nofGvs6qFKPjJn+FT0
8FsPQcyWBeS5yElDyZL8gdWZ6UFjbiyJwO1KLFTtS2hSPaCGqe1laikHrQi/6Ap6l4f+WxZrWAbW
PWKO+4OSjqPbI8oi9hKJpzkflWFpXH0abyRF0YOxEbOHZvNLa+KLU8Sf4XKRlPFSlMP3gt45cvwk
O1AqWhmMqVRcY8RBphVj7Jc0tiI+EyWW3o4O9lLHA52/M/PPtnHb53gBh4lytyzHgGNyY3XAO5zV
nGPVuqoiyfswwoKaGVsiP+c1AKjcw8ol7lQ2kAwIjGRE4/5Ytb5atVtSPO9Q4SYrWnzfJBm3tPqx
EEpIMCk9DcOjPIcv6HXpWg1JIigVyEZIZdTGhXAFcrttFk1XA1hQrkM2Ut1G1yIpx4G6Npfd+ga3
4FVxsBQbBTR+QkdQHC5HMVmnuZm/hzKU4CTf5/r4nTyKg1hGmoCd6dAUIcOGaSBjxmBUzZm2xvQC
s845R5xJSz1Fpr8pHzhnDum3vsDNNzgnS7PPBKleTQcAtqrYRnkGvjiTTqD3xGaaEDUmEqZF0rnq
2WlwUqQE+XiJyOr1cTV+M2bGnrS2iRhIDMur1Gze9Ajf5Jns/kioj4PeZEEnOxGJyjiMCyHu68VE
ATaV0I46h8u4Kx+6HPHywrB6N+jj2emEQvpvh0iwx6isjly7Xu1g87V454zZzuxYrXO8U5nOxLDC
u0VP74OOcjYpCxOGuBwCx3nPo1HblR9zmBxRUDquLKef9GWsZi1zW/DsuDrODrcRkuy3sb2mNB6b
vJvOs5MjqZwyH3GeS9z1vksxPpizQj5rpB4rVc5ZxOxDz+c26YwnTFBCsOD/j2VfiuuC7ZzSJdsI
zY0+ZljsNcUbuO/rBotPoVtfudUcQ0Fiq47Oyycl404mH3/XMh5o0XA/R81zRmdDyvq6+k8uvVW+
qPODTg4i/SBwY4KDkVylHwnYPLGSTSgMtzVidOp1onpZ1W8R5hAxgqDUUfLuQLPNFltsfsrJBR/q
pPb5bmBr/eDQZeZVZHk5au228NYc6aB6SNz9js/mQ5FVGDL5HtEV0cHKeGRpDKD/+NmZaXim1fVB
adjnoVRqb5Szpz6ZGxf2ewFfJC2vJLCW7od5Y6np1Z6W595GsIGWgWoCkgiyerkWBxMUzGmdZA2o
Q86W1ew3eIeEElSNhsts6SGpeuIahMC6wPK1qNT+VP3sYYK7kZpKOoiZU7xuFuQjKD3UcpOQFVzm
R60pPtJw1lHxZ3uco7j6xpNkNI+Gwerv3GtGVXtReiZqtfOLSOxZ8/hEDHgqyrPcUpcOM0nz73hl
1L4LLdLdE8MIckLS7jUJx3yoRoMvVuwh6ZoJ1lyd7vTFkyqReIsoc8LE8gn61Oj2TmUD/eXk1VsV
ltaIdaXFF49pyayPitVRke60nafpUrkjMbC+TkRQdW0UYttJjp0mHcb/w9x57ViOXVv2V/oHKNBs
utdD8vDY8P6FiIyMpPdmk/z6O5hXQKtSrS7cfmpAEKCqVEacCJq155pzzEYqgUP/op86qm+A+Ltj
r42osPaOX+IQd1aj3HULsXW8fKeIRc5BSezPGHbYHsxUzE81n8POijLPWEekS17Tl1HwfhsN6xoJ
hmNS9QTIR+Oro+GbX+XQ7B2tu5bq0FP7XF4l1vRQJunklVH+UE5Js++kw2OcnVy3nmyEBU6+un7b
qNNTUUMSwURQlho2iDSTp7WcH0UX3SDcqr5lYL/MUUIlcS9f6JP9ACH9ojqbyjYUbBrNKz3hkA3S
OPYqWx5GyeGfJ4rr2YgcwdpNrNM1sIySUbhZtFdr5vk38wIakQY9aHt3rAsXTjNaiFYO5iqFzaik
R6XkV2amesyvPwpkhJjsNizfRPezUu3IL4du3xnKpdRaal3nL7uyMDb3IzpP5vhPQIWyHXnpgXdh
Pe4BrcbcPr/Yl+OT74FlGCU/XV4pu2UxPBqMuiA2mNiLSvnQ1fYeRRpDA+EXdJJs9l2w8x731pMe
H2S99JwEsUSDL4lQyiAH6I96OUX7dCyPzdh1qM0GKmvbPCe6XUGKgB0dNeWjTTyGt0z00SGGS9aV
Jz21vbZP37kj150RWaPPordCI+vSUFUmGCXmc0ctub+qbKTQeZ4G2zpzkuFpOqCU9QzebWS5ROxV
1xO20gVWJmfgePyIedgzxiIU7+ZW7HvW9hzmciNQOOC6k9CxOytYQCoajJKRdUaiyMc1xp5l5teU
/BQWecYrjmu8TiCdqnlxmvH07lRjvWpNjthXkAcUsr3FjBLgdOPd6/SAs+pI86Df3eTdd6np5oFU
G24fvoVFQ6ynlKBHvYmlbdPO03waX0Ll6igyeVzd6jTjg+TjGjx+lRbGG/waP+ms9wTgCjbC/GPS
SVPY9czBBm1mI8IdGVWxr1eYp8YZN0SfO4HOxXDJZDYekrjFCpxMgdJgrxZNdJlakgA4ZguvqtOT
nZZkK5r3lvZZr1Yxx1PO3OBXqypUARJCdNncuCPgkUJn4NW79XMcYgbTcmDyBafDs2GAs2g/lbPi
D/H0mdK3HrA4AJBiYCWodLzoo1790pXM5AY27ik1pL6gnKddU7pfFKONOzOxBnZD8L/nxtkvBD1x
+05a9xYLVr2DXF6S1eAh8VAu9bKbFN304zY9ChsbfqPqz9ogNExH4qtU9ceq6EWAaf2XWZ/rCKff
Ml+lES/Ea+BTtEp56CciiBNTXuAo7k1rLY9DYQ2hopgnQ20oR8Ij4fH+VZexDVQCE74k9sndu0Eo
7AsZuB9OJzkQUEakEFvdWSZvKpchw1+o1vBkBM6Eg2A7OIJlOvyOnK2+wTdPbQMpkWmkKlNLgrYs
v4qpdCGdRQ3shUHsMawZOPv2VbmNsAXFUVZ/mFv7qqwD6Yfhaa3QV3Gx8vo7RInDgN3wGqkaRGEs
RHuTDa6vmzBfZxku7T2uUxVZgmuQNvun1owegQjdzmv+PSwbN0fhX2sPkTpi2krbZcv8AMGQaaCN
9pMQOXJwaR9WmeBh6X/0NVQ23X2zack4qPq+7DkfD1mBMCzxSiICA9exHN9Y6DlrV+dZZNiwIX3Z
np7oN6vBr5nqHfd2WrIf0kZ87S1XHPS5zvmiy3s+AzGYRId8Vt4Xa3E/owRRyUGBX3OTkzNhs2UD
G8JPQuynoFOK9MoYLchW1L0pa9btTDt5Mg2TOWTJbpwSq3bS4daC7IMqVR3oe+8ZnsDbciTbWQon
JVyd1AEPeHD6RNn8U+o7147JmjOKecKgyh0cIy8OTdLc6PnsqZqbE+MueDmD3cAMauADW4690dcA
2nnNKLnBKQnBjmQRY6CdQXSy5bU2xXqzLnCl+pbTZVmMNcMm9N0krh4mjJCB3S7Zvide4WHeZz4h
G7/K4hOU/OqZQ3RBBch2NOs9lJb5rHNqCxg00PUTWO8VGU8rPin1No9aDo/0pWES6W1GGCDKEuNa
mKVR2CgKuilHPE+yq0rNTD/xcHyotMVDMP9etPzGmSeSVUlYTpxSBuXeWGvcS+v0OFQx7jmwPzut
zb+W+CTL9GweUuKui8yUYEiyG0zc35hqMG9py8iJsm8eRv3cbEf5dWMUr7izg9HJOPEw1IKORpEd
hvyCfFWUflZhMiqLEjDCuK40D4iflkm2doDSBjpQg3M/Cd+0p8uiGc92nH6RQ9uXuXOJcEUI5wjs
m6Pd6qJcqJxxijqCbhw5OE9GYigqordZfFuYPdyi/k6ZzEKsX8WOpsROPDh9Q2NWooldrYL7N09u
NtxPONu8pmesgVbnT6ODMGBUYVOqgLKUhvOhek+N5QRq1CLj72QrDtGMzPHaHPsxU0Kro+6Za0CL
lgc6BhI/krRLDfk4H1quyEVOYZcOpi9ZLvqj5Ci+yEMspr0xOud6TMOYK1B3FfWcraHdzst1BPCW
mupzbba139A1FBiRtrNjaGZZpxXkZB5jgagEhQMj7YSLscqyQGd7sbInDHiWzntCGX1DpCZntIMi
Wvt5Nh0IXdwbxOJ3uo6vVq8ekG3ZLeQ4B8mXclCE4J50XPkRqeHdOhiTN2XjU9e5xqlz8D+hsseM
ueahnQusZ0t2v6x0lHW5Rcrd/u4G/bZ2CFCn0nrPujkwBjkdDEOeKFBE2I+wkS6F6austrTWeohE
+hptTYqzc17dKTvPwCB22TAeF4ukkjO3DzQ2rGykGK5rBTaDOtEZ2PYwsLQNg0CGS1dxvjDTj13f
7XiQTR53xrBX1jhlP+DWHJXRNO1q8Wt7Ks8JPYfETP3ZRBRBzWJHhoPeK9v2udBG381+mrnj+hPR
MJ/KRMhRSqGytSvxJ6l8hkmmiseaky3QQqlbRND3wH7hY3KpzzCzAdoTgKKsmOl6r/A+d/oZ4rQR
dN3yYqjuLRc5lPyOZzPsL5oRCzakZVFgToI2NnDjeEWTVVSU6VdeD1YDwRRGtrETPAWjjT1XdDz9
rUg9ro69n7QIV+sMbQ+mhw8SDLqwbh2JQNypifPNFLLsnSV3/WiotmhaT10HZkUsrwy/mmV7w8wP
vFFwcZvO5FVr0fItZU8GRxk/5aRgtIUM7PKQstIifK3ejtpL1bF6SVmHe1Wm+St51ZOLlVa0AsGF
C8G2qrdh/olXak+QK3mt8vGuGctf89ypr0MlTW+O4pe1bisIcHONkQIyQtm1pyLXHnW3u8+qt0jM
T8QI3KDordPoTOqJHhEPCKCCbyR+qrXMN8f2m1FYEAkKyHrUd6nBAkxJ+RvRfVD5R7zyozROJb8b
fwEoEdiAI2y5nnJXUQ7wL2E2mnm2l3Y7gA4BB8G8f8QFSiQYKKKXtHjqOL94FX73zjgaEVQXmTyS
EJ32U17jLG6LcNbkI1YHepH6+x7VMrXgu2AgwI6ASgBu4B66OIotOz9twBGsljR9LOu8T5P8KZlt
neEb3czGxJeAveZe4GLWQDBROdZ1KrbZ9cacOzzKY65c4hZ3o9qiv0YmUV3QBhQ13sUdB4lOCw11
IHTWVxBxJP1kdOTh2T+UqmTPpCz5USfio2rLdamLNzq7XifykTvdpoaIfluWpBbYfoY8LyoojsPz
y3mapDHwu6p+3SY6PeKNJ8fuGt2ZDR8oSZPNRvssaXck7vVkJmMUtikBuJgFEXuwnTuC7ilH96no
JTUr2XBeISJyz3GjQAfyqsE6D4bwGpU3iKaNeUBYg0E0jT6qsjK5e9FsKpCa3bTU7wqogAIrvnDz
t4JYllfaCUyysbq6bmyG6fZtNKa+MhIVGJGU5M1p1i8ihOh3JQcwh4dWo72U7oglOlVIYbxJajl2
uux+qgrW+qpX9ytDyK4upz2zNXAi3WDxww7Eco/xdrJOJWOxrs5wSqJkbyg6xgJntTw1XovDED02
jvYLsbM5ucutpqE3V424khAM19iiABX2jC/6idDoZFyT8i1VilO8kAEu1iEKpxWFcDJ+6BU0vVRH
5mDb4zWOPKQFMCLKr3SivC70B7bfme6+W73zgxwUab/hFVtwoA4KqpU5hXUGE6fW5hd3UbylUTmZ
YjHbQR87x0iQSxSxSOxeRclTrJiu9SDYY+oEyFOMcmjp63SYe2Q3ZeSaHVe9wkyuQ17SFdqJanIq
WqTeLtZ0iS1ZA0TKmdQ3ty8veeZbCLPFQcM96a3DQ6u7JwyxCxe6QAMz6wcRSetg17nYw6N/I/xI
FBzEx8EdHgYp83BkcPP0THlsKdHTll7uTA16LfsSMi0xt09J4KNd2IaN03wLqmgIIvWNpOK86zeE
FfFa4sqd8U6lgXOkatRiT9tzvtwyA0nj2TahHqtlvDMQTOhoOIEN4GPqwBTgzSWsn9n+B4IN2Rnd
bgoi95NGHZ7sTZkGQikxMaExz1EJrK3vc0TaCjuq1u8F5cxAPAUShZ2e0GyHfaNNRiiGGZ81pTIo
dOp3gmjijSUxzi6Fj6JG7fsc3XRL9t5I59yr/YPtoB7rLcYTKQmYdAnhBfIsI3WKXh1B3OT0hV7W
ygA+E6xCl/8JZ2pvz+PnSgEsKfnaH2NStVBk1SAW1Vb3tUsS9FHNwuCbmMBKlfnesiz3tML72WF1
e+cqMDzTlg3uV/IPU9WF6+i8Ovz8+ch6X9zHKL0c2YwLOJRUdPdVnrxaG3YvV45Yuj1DKZ8yp35L
wEPE9JrGkQ9dlkerTnhZ30CwU7odY1f1uWSxDg7CkRc1uXEpqQ9zsF2cxfuz68zMdfEn+SpQEGIB
DGAtD2NihHNk3s8pn2IO2IFchZu8ZA8TBIuHZH5OMZR7JHJYXvP63ZmN3gFpmAzCKQn4VVl5mj2/
DDpLdmI+DAl5tJdZTfEsajuwl95PGqY8Yt/FDjLf51r97AueFXLgqoePgvM32nICdEeAQFBTAqnk
MimELY1L21VPLW3EAdBjLucUC67Qo4PJhNBb2nuF8hDMdeaEnCG0A+jOlI3s9FIl9bjtDU0/Eu0N
QAxoRhzh3DmNjkXHacKZsApWvTimigjMpQsXd3v7tSpcVw3R3XL3aVZkQaZXK394UEIt0ohkpN9R
VrBQKFnopS5pWqn9BATIMqSMgYUlSsYGEWGJ0Ni5MuY7xanv82Hi5m5Y0HHQ2PdpBWgIB01dcOMb
8Q8y0dwpif2yMvIa0zwecOrXzI5gQ5vCmKhAVn/U6hhSPGcdnKo+YYLiQI9Bo1GHbA8acU98bz72
NoqDXTl7anXAfuhUxYMJ/qhTJg5VjpcSSa+O2dmQGMzG4ac6zpRszis/11XAJ2d1xtGRn+faXOKs
5jFcmmeOKEVQa3e91c2YrpTar1X1ZP52ONWJ5pWLgwcBFoxmth9lspyciskoNefDiNMcV0l9GYlf
78guZUQ8JCsHrqY8ZnuS0KFRVdZVsYbpnOcfS8Yjoxvb1aNYWQ05Nfidrd6DbLsUCgKRLidSLTmb
XUyjnH060Krjt0Hx7B5WXQCGWSdlS8ZCs0c2Xml/pwiuc6aHZbSQL6viCvrPPfdpc5hzGaozqg+0
yf5s4EOb5+y45JC06BIw+W1Pj641UYImqU2r1xthrKo3yurOwnAW2MSJXRZK+95wf8EuDaZU++Y2
JCw4s9OPc+XcxCjpgxtOAnclVoD32OEV2lLWUxTxS8Upw0rUxVPBCQHvbXj2ZF9O3FBFTmfHDiwl
aCaYIZLrN8ppKCrWnI7prCWluDBv9l8F131IQyZeKpqvDqv5iEuhAGlA8V3Zol24cMmk9mG3qRby
RgIn6lQoKlb8YQyNz2vXQAmcgpY8od9r5ju4JQknZlQDsZoZxgc3ujfwfciOvFbUGTsJG9mHk/ec
WhiYdJH5YBzYPypNENEf6QJBhTykP7vDAs0DZgKg5I4J2bJZapF7xKe4pcrU8l3rkw9abX6ukewP
fQdKqbrpZEnxeF8w3/fGsU3qp660AfiaJMXcpDSPeY4uOWu/quW2hxyM+Re11dZw2UJGxBfcDfTO
aWV3qaCJ7Fym/j4H3yMVF+PHUN+ilfU7e3ThAH0oBotOeN8LfXPyifH9ykLB2L0zxArcdlrozmbl
KVn7sMyln7dj6CYcaxwETy44a5crPHirNOccDRhjx+8t6JXsNhorlAp+YN7SKS5bUHxQYweAK2JO
XO0JxNVRFukz7/vD0OvGNVPZ6ZFp2QO34FVQ9QdlIKYwO9OpaUQRwIlsvKG3PxbZ0GCCJ8ZrxReN
cb3HanX28v7IqvszWub85Kzxu1EAfKUd55JW+YFZDDV8rV4aWtV2nAoAr9BsrFrzm9zSZqpZfsUD
Z9Q8raRfyc/BpumOwxRnP2SpoMTCGfdHYJsTI0HH5hRvy67X488DbPp3CiYK0JPZLTI06+xpi20o
3Z5VTbwzRfa12eZDrmaaXtU42LwmOwqaqn2eQjZvaiYgt3QZKDO2Dib2O17aWCFIm231kF7X5BMf
jw1oUlEJVy1HM0uAbBTpWQGYjosUk5Ox4G5gW4Da85xYhLRmSeDDjXGGCYVsrVpHj26eBmy6V58F
a7zFVHZCFo9Mcs7VzQODgqX9umgnpvd3wK+ZL03eKTxGxhMHxTjAEqROvwpR01OpqveWiySMVfed
ladvT3H2aJTuUc27h7Sjlba229d+tYoARe8ouoZ3/xSwBiVZR6bviTHXx4ASanZj4BWes2ABUVI5
0tjz87lqRGUgIzPUCKeZMSAMkugq5FzZlt/ptHy6bn1kDYA1225/uXUExSkJ016BpWqBYM2MHIKT
gnUBzzxbL57n30itj52MPvGEXAGs9iFOaHx5CxjmOVrCRkvfE1U7AeLE51TiZrMVPUhsGn31iKNK
KpJnu2k/Z6NZYHx0P2SdvqgiLULKFGcfRPntqodtJd91az2LpnylNegyzzVqQIJQY5g/2RviV6fY
0tbY5qqcNsEGcPLvedE6lvkC97cfBfdFd6NWGLD08qVYIJzUHES5rLQT9UUaRDdt3+VbRrNEUqx5
FIgSqM/UawcHfxqRuyGUC56e2jS/FhFfkDBn+A8rSpiZjoHgndsv0Y/WmXX6pt23pjLJS7ll8RJV
R+jf2X5MQWHPS/bqTgwDHPSmoIgc4owWexDHZWGaYelT+Hej8en2Kcayuv3Q0h+z4Hmb5KhwwESN
ggasBF4gMxnIT3dWbiwCTPbUPw8EO6DClPDECisktbHBsfPUL3XneYhtrtd8fRCs7niWsvBIsH71
2gsUPaPqwzIByzSDdEF2e5WpXgXjwj6PhMOe2zizkqMNoJxHBMegSo+8jIxH3LD5SE1OoAZZ6KAd
wsxQ8/3YjvUh0YfQspoA8FvntVGPMqftGlh/51FLiE3n+tH81BdbxZXEsxR44udiI+m2ysxmVU/x
5WCriUyOkQ1E6axwNzTQZphOQmQ1k8ALaH3+IfYh3c86nB90vbaFAlDAaG5H9oaOmySXUl2Yi5P0
TNrf8SKlOEhWZM3W+1iXbRU0TfSdrmCVVdyfrtllRIZRe1WZFYTgkJUntXJ4NC06+NHidm146Vsu
Kzu45aFhUwelq0ymvcVqi+T9rkowIylXRJTprBUOorjD1j1lN4qta+X9xNiHxRhxowLMVXzpsqh2
lHBuGlh0JKE7B/aqfs5l4lmTBhonjt9VY9B8yFOVP1gp2W5z5oyxLhyBaVSNBQcNcVBMjcuoQsV2
bZ73EWKgaNOHTk0OExMDXlrKg+vR+lyM8QVf39mQT0anZxfHlHgjxZYGz0oyMXuHUBLOjc4KsIue
elckvj3CCmWzMXm1SDbHRvkKNKvwWfWVOxkZFEOwRjANBaaNdPiU4IXhoktsYgiD0ZpOQa2IfI/x
koeTiB/rFDk64iWXFmCvOsp4l1Zt9qLomcEkKg0er+jMsvzXGmEO2uIbbjvfwjI0bwvRDJ6C7Sxg
XS/9JAJOW9UD9bzxodYTumdN/X64xuWo3djpL0pU6htpDyTodRjTBlCDmcS5cEYMAameYiY8Nolr
7oZCL6+d0Ty1qT3tKqm34RDXHK7zwXwaOz1wc2qtp1dz5cUUO3if9C3Ql3D8BKd5/f1nf3+n9ImR
nknwMU2CPVrKnYFhaRePeX1kKyJxa5r5xkf2tHHGS5HgGBjkVe9xhLfzLI8Uxz4kXHsXZx6pCSAY
qQwrq0AySmIekd0JCJ7d5FRU4/AAdND7HceysTbA/EuyUxM7PJCS/thpy8+Yk8SJVp29ImCXA/9S
oQULe/87rzUnvEyAr7xam/adjrOA2YbYU+aoWniSGcoXu7+UMei6lgGeNzHG8+pax0/8v0SYYHhk
xsnWx66srm85IZWbKclgpA+gmYYhzTZLGB87Rm6d4xBjeHavFulDOaYQMWybRSXaI9Y9Rpm+jMQF
b1vlqawIapiuZHbhm2WIpH6ejHfaoD3T2/hsZ2UREvk05tm6Avlpgllm1Dlo3erpoq/281S2Pvt7
EvXTm8aNc4e70tz3MvuaHecytkbyWOTrh8L560wy4qiW2WNek+wAgWbep5DvfAALd003pGFjD83G
rMdIkKo3MPrdUw2XPIzV+OgafXFsK/gMcSuOZtuIGxL33qiMOuNdDj0C9aRSyUz8zr1VQMx6/vgV
5q7vDn0O4HmNIbmB66a6PBt4BjUEwOuKj211ZnUsHblXajoCqlEjhSzcLNQx150rXcWdW7thpTa7
UsOkUbM2HHH34x+Cm5EsrNKKAXhLxGaEH557t5Td54zwL11EP5pVppmBZxD9euxWkzu1H3zeR8aN
NgwHM1WtE8Svza9YDLA60NM112YAgm6ZJ+ZMWfH27DeibA8wtMdEjBzMgTI+mywJd/VgfK/tVOJF
lPURdCtgapOV2qCLYzvTq2AohhUs7ty8dyY+3rRgx9ny+Ow3AAzw/sjj9uXoZwaVSxn5sP1Ax+3f
LWZj7Kt0+vid6XK3fCKdVKd+5Q2TiSh+GLucKLNM4S9nxBzIZvp2OzbHTL3jeYkpxuTpW2sQnYVm
fv3+i+cO8aS26jmEkD8HAxE2KjrcZWOCAnOWxVduMUou2UYubDCAlavs2AlxRwAOKX3DmKlcsWeQ
E0nNSnXntpzHR2W14ApG/pSyfYQcyfqGXs1dY030fjfaqTbr7Cq2eOSaNXjklpxHiVk6x5geEbSO
hyljbm7TT6KL+YOp1z5N2X1Ic0UR9G033wF3v/Aqx/Mruge3Ztv/O8IYsVpGiIwPHRFkQKrlft6y
mVE/cH3f1kj6wTJTxwPPvT7QdHVReQ9Ddminc+lS9sLuiHRhbB40/MkZffQhCGf+cTovl4ga3Y3O
YNGX+GApgk6RZFY3s9ASVN2k3Qj00TrWxxtrZH2f5uIGqTfQCsu+5zo+xZuKt0xYrOaMkD713z+h
MWuA57i6VrcXu2SKLF9pyvFoF+7nUMi7MlPTm1iLEckKLOGNMPa/L8Z2Fhij6YH5qXDRncexDpca
6Jk5uw/mRoomQl3TKndUlCTZKcA2vLgY7+ze1C+CbpG4whqjSCyIGwb8VMj2nGasHzGl9Z6ghJMh
UgH9kyUqxyJAJYC8OWWWYu+0y5Ox9D/qnM5UGb2D4vlnIO6fkei/5H2//lMk+6ku+c+fKeu/JLP/
Yxb7L38q/K63wHP/51/1/2Ngmyj1fw5sP3bp/7p8VvlfE9v8X75/J7Yd7R+ObRokPUlFbxVyZKL/
O7Ftu/8wdV2l88jlHADUjJjjPxPb7j+A8zlEWi3Ntej+U4mJ/jOxbf7D1UhwqipyPAnO7e/7HyS2
Nb6vf8mjUk5OutIwiCVvFdwuoK6/Ri3lKrGyzPhNRWi/Nfv5MOyWfX4Xe/gW/L/rhP4TBebqptA1
e2ONkkLV/63UMDXLIS5t0QVE4Hw25Ffqjw59KO60+9WjpuuGeexvqF7//gn/+jXdP7q3MZbVeoam
Eti3MhBBHeIMCJkk+IS4q3f/8qv/P+SV//arbYnSfyGsYSiKBwIllIUdnTA/xCfX67EIdLvc59Xx
NwnVv4aJ+eWZZJyh7v2+VIAi/vHLc1Km/t5e2iA7xof8lIdyL/b6IQv/5kMZf14kZJaFo+pCtzDF
cM399UOVbM8To+/bQHqqt/o9RfQ7xfsafcit98uh/Z/lf39/rr98vT8wfyAuyQLQic7XYwnzwsAZ
it3os1cI+7/7Wtvf9b+zxv/+tf7IGlekN1TWHnVQ1LuCcgVsU36xV7zqnO1LDwcsSvYOB3TYPmGN
+buf7PaT+7989Q0N8a+XS7RkqW02fFKiVNwQhp8GZcgexv/vL81e4z69lYe/6/nU/+22/+tv9DfI
4V8uUyMBOYitpQmsqxNqPuldvBENc8EO740H6vM5vvZ+e2TBc0pGn7jGJbv+v9wsDq3Wznb9WuSj
/8BFLGWCXbDi0097ba8HHG5eMeFf1qDc969/d1UJ5w/64Xa7bHAKsqrC0oDP/fHlGsZrPdWymsan
kQQG9t34VJZ5HcaK3hzHudEqv7Ls5L7tSgJdM2qJcAtJpTL9aBhtURiaSIHCWuYvpFFNOsEJInuy
W4d7fXIXw1+TPj0us2E+lcj2b5YztmRliXHht2SLD3KN3DIlqx9LJ3QPxxonPwdYsOhQtkuTSnu/
g8rLImlQzEuuD0l6yCll/GFjshOUsVCiRhq4GsDQNASBCBp1Hbs5NcU3Zacrvz5Ny18XPlAQOSbm
RF1fNjwfcFxoeoMzntGZOrZBaV42nqCF8j4tLHXw1rErruawIOBIHBM/rJVBq0+N5U529eA7jCMs
DKL6vi4149NQkyY+jo7BSC0qh+Y/DooI0mhqHVkorBI7/mukqmWJyGgmlZa0NALywgtVu5/k2VzU
DinQdBeC4uzRMkIxS3Rgv13Yu742YnKGhL7CJO8rFEPDvmWzYFFJR2Um+ge5tnuMbennSh+FFqgS
EzoQxVlerSmde0QjZNddmtr6S1RPYroT7pS8p/UIYokCr02cigwW2ppLxscjAJ++yUyMFwS7+YNO
kGqvqpT7RGNhPI2mLG4zzeqQ0tdR3Fn0c95mhEWf5KgXh6kUcVjWaPItcDf0eC5o6rxEBSFsEnI3
5tZwIpCReyt491M3FBUeRYTsJtdA4XM94kKFbleYbXoRDSZ+UZko7V2UeqMYO5BMfeNtP0B/oCXo
yRoj635wO8ro09G6ZKNiPGCCaQNdg+bRjLN2E5n9+hQt8RxSkdQh7aQ5UVy1cXbjEjGuGvqEtDlG
WCuPHQaU6gAFpby0Dt5VLORKIfdaT5+ljGppQtDIS+2nY0E48TXoUlQFGmprBrYxKvYvSBpDzm+4
h4z3UvHd2C9j26aE4UwLym/sJstC9k0tiYbN1Fv6mSLIl47SabeSODBysSzcEPsWB5zetXPi0duT
38yU4b7g4v2olgYP7JBIv4VruteXOYUW2jjOD5fGLcejp5LzZtdDlNaSzN6XVMohYUax/sLIbiYk
6kwgfNzdiH0zO73FiHGwkwG4deBa7GILdcgs4/RsLFHrt41JraXiSK8f1pq1uNqEalv3dCyJbDQw
eXaNExIk3IjKBel64Aw2K/5MPMZGtkWPFPwNA57Pq8hJ60dbG8QyubS4gADju3VbxQeuxXKQLhS0
HLvrGPdxhUXLvtTyzptVZXzpYzpZWPlLn+Okdqz1tHlLDdSI3UT5agBVz6agJKOVBvPYuRh/Jcod
HtlV1a8upTJBVLXdIZXjpD0mwP+wUlsm8blqcmFQKGw2WjUmQ6+q/YJTHxaHV85Wc2lVkeAkynSK
JjXLeiLURBxjoEqC/ZB6UdYGBcGQcdl5Ex7Z2Uu47zVfqvb6NNSOcYqjwgpMrBInLCoEcxWeb9gG
4gqydLdFnIf5x5TnGkEu8B1Wa8zgsmdISgH3ZXeOMtdRfEaaKPettmT/Na5Cpoc13UpY4fyLO7S1
7qGqUXjHwSA0V3X8EHTihvQhrc6AttxWTX1btkankaZXeorQTA3Jo3BB/VNvHXF1dySgjDZP7+aJ
sIrP5KPwmzMB4nARon55hk5pR4Apt3pK7WXBnOfKxndTKb3EigaiKo0MFoXKS9clQ29iJ1iGFS+b
vnahAdaWvs9sfOcQOl+VFFVF3baZrr5yn5E79xPmOqhE6pOWx+UHy6zYb/tenliTUJDgoNNLHG4r
N5ff2JDKe+6MXVJsenEF8a7DqRzObsG6UofyACP9mDWWdp7d5qlfYsfrR/0ubRzLbzTnRPToHdKX
4NLnjB3lApcfvLEa04Ke7d1N0NHU0jmpFrCJIavMe4qWHTDnhVl9TcQYt/aJ4ZRlLptjUaOITRPj
pmurd5VrJqcuategj1jsiUZ9m7Gw8szumbMl+rCoaroho0J5nEYR/UJvHX1Fc3+tGrb0tFLisJ2V
8nEsJ/pGInzrXprYcJrGSDlxXGIphMxM2ZLmPNYtnq5ujh4Qs14SvAm7MWkfdZrujzNXxC7B/ueZ
InZO2gwK1nQAkQSywfGk6RQPCpMfvIWp+H2ChUefU1NRtIIBGP0cj7L9DS+NVrq57R4oyJAHp4R8
WgglPVCXwuqHXU/8cxZDRKNLqfyIbGoF72hVU417EZf5einSqcRq/1+kndly20bXtW/oRxXm4RQk
QIqSJcuyLdsnKA8JAGIeiOnqvwdKVUw28RNvkoMkduVgsxvdu/ew9loTIGrIgt/rR5iXNl2TsnEu
Sn892HGdnk+hotyZQMTj9VateF3H/ae0Y4YUTVV/nEBqoC2ff8K1Ul4/8kLFzTiPqjJr6yTIsA5p
0Puo5DyZY0RRB/iMSfXEtdoqPtTUdTeq3cu7k+JQ1HGApXaRnvwZc48oWVCNoGcx4kwNRftxQv70
Oa614LN1nPLXhInqfcOQ36br1BYXz4CnVs2IWI3ORyh1DI20Wvm+KMoeiH99fJwGe7pP4zKCnipn
yPqhiMYgeVacNusOCPdQOE2H8rXtcqYB4Uv9XCQtY4OT4aT1u+pEGXSsTSScICdLNz1IaXnb1lRN
9KCOxj1IjmTc50eduf+gpT1TlNWBylT6ox5nldGuQgzlgam95gE+Gp4hI4jfAfay/TjsQLpaZe5F
CqQ9NBzK+HFEoGaFoEpZyo3IiFSVtJbhW1vIjdo0hY9UIqjsN/Gj9XOOYqWNDgsHUXRNhrkWui8b
xI5pWjPdmjz/oLPQHTQIWJ+qq8ihQZtsmEPZwD6RbFK3upuVdtxVi9dJiiETMpOyE2LpuiIsUYJ0
q1ApzFEjaLlo74zX6o/gK+SrnrpNtukn0JKp5p/eS1/Xknd1Zty+zI8wTenEgbwKhnlVSKcpWzC4
Usa8w0+nzx1ZbvQl9eGv2CmPp92w/wmE+2HOV4ZPICPKx2yrvlrvnXithnD9kS9/xpxOne15Vsp5
OUQUB2mPoxsMM7dnb0F5DVskpOQtSmXbtaVfJysGARvQWkeD0R/E7qVJq9eGMgF87MlJCyUNpAvB
8ZkBh8+9dfp5O7+f8x5hkxXVlsH8QXnGlgrfN7EGG1jjPCNiFV9GKqm00LZ4t5fbZhZW5Mz1LBMS
QlWHJPByRfB6UByGeN4zUySW43rLXDMwyx1SgitVmIUFObaFnAuVspmKRUj0TrWmHTXlTRXnZ5bd
W1BdIAh+ezULJ9OZM0pLMWTNscTcdZji1NYh8fSmk0L09mfWrBh4+8LCZ7mwMO/n2aHrmyGpTyDr
8Szhh3qr+AiGfgBUDg2ttacztgHvn8LP5Qdf2k3sn+4rz17zbvOnv/UbhKNRMHAhTSm/Qd9RGeFN
Hb3Mg+Lqa7WRKI6gmVwB93edP+J/U7gzLtYvVIHMKS5AGmG7gQDfnSt3zkbbtd8hbOK+rXk5dS61
XC7VkhU4SiwLlkZd04RCEI+TdioGxtJPh+y7/md4X3y2Tm63JYSBNHFb79HDszlOPsEJaCc336z9
hOtyHr/AVNANgf3OlkU/y4RFHpZHniz5EO61Pfhlynnp4bRW8rou/lzaETYWeF5vIkcMTuHO8LuX
yJ8fD+3AiLkXP60W2NasCfsatJAz6SHW+s2wnR7mvRzc9N7aAZH4tnpgrz01xKMKTowdNHVDLIk6
ZEgjE7M5BzbYDQ+JF8LS55YesMSdfB8+RSuKGgsFX1D4DvSq+EikQlRheXrf5t3JpI1NJrgldQK5
5AZb9MaeTu/HffZ62+tce7YLa5pQL4yTY90Wc9O8gD5ZfS2BZCf/cUVvpIhnfieSqfSCYJxX1Hvh
fbPr9rT9XW2j7vt7e3N7Qddu9HJBwssaRUdFylHbQl/pzyQzPwGP/+O2BWV+KYWLff6FNOHdOVUR
g+cxChVAdXeOP9w3fvSBCcn/wYko19Xky+XMyz3bu9MwWeYpxZbhyhsqfJvBedbHnQEHjEcB5zPj
BBu4K7rSV0offbfVgvLafgpPHy8GOVfFD4Cj03GPv6CJBFbloyHm6/aeOvYmXg1V1u6AJrxUzMOq
qIvzEef+wLzq0x+wr9FIQvby25r7WroCdM1oIWmGJeOoL7eY8S+1CEpQVkPTbezsgxl/6HtzJYJY
2sZzI8J3LDM1hHZphnIFn4bkGTWplUO58Npo5waE7zTEkxmkMgbmmBqc4gZyx3fRXt6bK6SvSyfy
3JDwbfCQekR9kdOfv5j9g5OQ4ZYIKYzvbYN8XclWwpbF63ZuUAgZmuiE8O+JlfWbyUcachMfjEdr
Jx1i315Z26ot4SU7TSDoGXXJQQi5we70HL2g3Xd3jDcQN3jViu9d6F5aukb7wEAiSJ7Dy8uTBz1i
G5tMDntMgjDOL3827uND/uq8s93sffV0/D55gDXvVk7Kwnm/sCocxexYGdnQ2wVhELhH3rOjtje0
O8re1sbawW+9Gzpy9l2g7m9bXoqIyC/BmjqqZUMeLTxtyGZrzTRiGWDRPkh+RfJnUOTg9p7Ng75p
nqOnZBN9jmkWM2wIPq/91NXfoTFb24HrCOKybyMc4YmqTN4mb+3A3oNaDI0Qt3N18l3zfrzX3t9e
9vWFubQmnF89DYpcqRRGgk8fmDSBrvy71AZ7Vf/pVO9z5pBum1s6w+e7LD7p7XjUGwnc/JvzZFvd
4dXyZB8Okvf/Jjq6sCUklZHUhGo0coJPNFYVn7Edj4+4GzYwSr5PntbszR9GeHl1XVMVQ5P1WRtO
MJcw4T+gwYLUIbpxKBp+CtuPCQKUegeF0u1tvDZla8AXFAIw4NyQK1zezRgBFIqgWukheOkf6TDY
sSfHKSNCxUrEsvDaXZh6uzZnb3xWWIWZaEbplTDKwYh5p2R7eUsn0y8DZmmtJ2jHo9O91P60upWr
cP0sXZoWNrSU4QyoAlYJ15hFiZSuNeIVKwtc2cq33vHZ+mgshohFsT65jLf6WEF7FJqvfPcKUq3j
yne79m6XKxJ8qhPIITOSGIOEkMF1Wo6edvp2+2ys7ZrgQRUkVo/qiV1DemsfUh49wtt228RCoepy
HcJ7HpG4paf5UIxMr6Ao9jNDo9knOb7TfKg2DtIGJrgv0Z7RFA9eJPht7hRP+ZS/U//5m3j5SwRv
CbOmVk4Ov+R4F++Ra98y5blDWPxpHc+z9vEEV5lOw2R0FhwSY/VHOuR+lP2iMr7iINeOo/DGV7Wk
NFo5n3kGtxPZH9E+6N7KzV9uf8O1YyK4kCgHaKcCo/VG09mrZfsxjceP/8mE6OtRdIQtfL6/eaR8
NuXqHdx79//YhEWllMKhrSgWdbZLR5gkXVLWSt54cWvHcKUVMMga/m0bCzVo6s8qHD6qwX8pHF4a
QVfOhC0CtvjGs5/tQ2e7FGc8irEfm1/JNn6SVuQ4F/KqS4NziHDmk4oiyAKI0xsPIstDsGs/kj15
gByptHORdtEjANht9I2m6j+vw15aFhyUFkinNI6xbDmf9FnjB2GzwAJ33n+9valvVcnL19Km8mTI
6ADZb1f4co2ALQKbyZWGQKD3yGgYc3xJatfcRV+nB+tLRNE52LZQYCOKuX1IHxWv99GRPqxXiOZ7
e+uXCC7EoQub27rOLzk67zOYQ1HYM+DasV5lfWAWKJj++b2gyI2yK8VUeT69l0u3T5OlRbVFkdt5
1EPmUprvtzf37f0Xl6TJgIwMzTFgqRX8c5dTImjNoPHknYFI5E/N7z5m3tEP3ykfIKdyiWOhGDpo
XvGUv0valVdu0fxcjUIBRtdBdQqekjEd5YhydfsWxFtPo1cdZPR5D5FP/7v0ppr6G6zogIO2GF8H
fC3dWHuuVYO/JKQnfb7cYYX2OZQRZTsXcn0Y9Ya9+rXboB4Nc7+rAKz5F9VM+9yiiLvMVDkINPRU
vb623NQCPdM+J8Znlf6N+TgwjcaI1e2PrM7HRPzIZ4t0BLeUW0qZq3AlQGYSvuah8mLIya/Y1Le5
ER9KJBBpsz+a+afgCJUi0hRuHv6k+eo5+j155C5RzEc2cNzHXbKDFkJz/18+SA3aSaxiopUZZnej
s5oAXCcc80aBfcJhk16K7ZejYeSos1ctKDhG/6FOAYSDwITvbIYNY0zf+m24OULI4xv6/1Kyml2n
uGkGwE7wo5wNxIEvT0YXGMFIh7T12mr43kTqCxwqu8BpHgst/xWFwNRDCd09xsU2xwCu+ylhuq9Y
eeTn43f9I5BG0kz+gfbz8kdIodpOgTTCOlU80S5O2Iai+K7muEKqjzVUL2Aabp+WheDFZjDmb5OC
kytTKOQYUOfL1pSHYfMc0Hhbe7eWN/e3EWFzI1gldbWVW0/dFd8tf9rDQOlCo8PdBw+8dgGWUpOL
NQmxEra0Ai7r1ksdt7yb/Vv+A+rXnXZQPDRXvNs7uPRMnO+g4FNCZPNO5Ap8NGX80pXh42Tbr5Cz
QG3gpytfaykCmJ9HvCe6Z3y2+e6fRQCDxLRUlJwaDyTqx+SDSh8qeU7+0Mbt9CF7AChLaRMMQrll
aGlNonvRsZwbn0PHM+OoSQFECDE+P81O5JXNNrRpCxXPaL3eRRvmMnmZTWglmODcwF8HJQX0MEzN
+2sV3oWbQgmK5hBOA7i+GHoxqyk7IEwbHHm8V/aMhnhz2XBtyfOKhAt5YUYIuHpIYBjVwgwaRr0G
2XmurFz5hbh+dnYQwwBYUy1ZuPIO2ojy1E9YgA9Nh5ZWCZ9qRHjVcOUSLvjXC0PCRbfhaUFtWiaC
gxPAsu7Uyb5vm/rFjnZ56EPXcftWLO7c2bqEK+9ELbHMyLr6zPhV5Nk+avSVEtWC63J45/RZTJ2Q
RnTZoz0erQRKVUau1I9O1O+icvSbelpJJZbNAP1Hz0HWDdEpm6VdmiVMkV4lmx80yBRIkOBW+vov
9sv6bUX4PL3uBBDOctIchdEwOAzcSEbY/L8ZET6KzLgfhOdK42U8orb1KT7d3Taw5J/4Jr+XIbhe
8Agw8DLDB5KfMYLxc3I/ucHdT57s3XT4a9zkdMeU924tQVkoINIMObMsuGFL6cfRUrD8V/cF3s5D
4CPHvB335orHVxYv7W9bb0qHZ47QLI4xM0lvtrQvCTQv4NDxfep7sAjHD3m1Mf0KtepX9TH/eXuD
F28xrXkCaIti4luAe2Y5yhHcGlKjQS0WtHqePcYKFFr9+DGREApBG9RlOnM1bl+8Ami/oUKn24Bk
hIiyafQpqybSBrgG3MKdx5YM//TOfJ/xjk8Uktz1oZBFBzLDncCVGNcwAAVpdxUa88Y7KeGdrIIK
b7KVO/eWb1y59zMbwmktjlocFhMeRN3Vd+0DfWu3fAnuLLonnadt4CDYMb+/Oh61uJ0O7AMmcR4t
8/n/n33E0JEbHhangfYNhLiCOJuCNkjf/JvbfmZGcCmFlcKUwWyUJ01IXSebEMKU26dRWfxIiA6Y
qqZrOgN+lyvRTblrkFWbCxI5tPhu6Re7/L47MOt5sPflLtwa/8rDnJmcf9L55kXHuGJ+pfGOD85L
h0DCDg35g/x+Hvs6Ak8/nOhrK97Rk7ZrszPL3+33aoXvFhVdoSFiB+vT9JirP0vta2F8ur2ji57l
bHXCNwubqpcUCxMnmFFbov1a+Z5AHZoaweG2pcVvZ8icDz4eMaVYCzjWcOsULa5E38n9J/uQHOZp
qyT1GVSHLtvNtiD0f6wYXQiWHRB9MxyNfzNEd/n1VAYwnIQ02Gt9hFoc5FxgNXEhANhBGjrrmewU
Lz0EG8mHN2rtjVg6rZCBOTTzGDPVRR3LVs0Zz6iOlB/M5oB2PHzVVrnioJfOyLkN4Xgyv6JVkImS
758eGsbsIZwBdLFy75YXgjSrRcQ4NyUvd7FWOoXKY9p6krOfOa+HYMXAUqEEz/TbgnppQa6j1BgL
mCA7Jm/c5B6h1NxHOmrDC8MURLHNd0dpzejS4Tg3KhwOWxpr2UHU1tNhTGjL8SWo0aBLu2eEnrYS
+nE6ZJh6C6mo0TwFlvbZSYe9k8FpmuT5uyjXHoe8eW7TceWqLH/T35shfFNrlI5MwfC71PS16J/L
mWXq9Pn2zVi2Qd0BUCjuVBSlNesSwAoKo96g/1GMxXutjXbDca3KsmJFEYBTctgcJbPAChSObuI0
W0fRtzNVzH9azFusduajixNqE+0oNd5wrD9Fhe4hYcT8SQf77W1Dyyfm7117qwScG9IkZQoDDGnZ
dNeZqIbYOuCANPoRRvl9DEPWisHrDXQsxs5BR6LVYSui/6pDo5LgdRw92HQ2gbWbSliQ9Nfbq1o0
QkIjK8AwNXQALi9fazJ4WcryzKDX+CZkXDXY8sFYaZFd7x1LMcE5g6w2mGoWnEjFrGbco6TipbAo
RGO1tfoEVcVxO0I8GuTPt9c0h9+XodalNfVyTUz4FtVRwpo6nDbH/HsN35402JDJ6EzdoN5HplD+
edvmtZvEpqXKMAs46L2Ld6qpQmDY9jQikKF7Udm6p1VU3fV7fWFCvFDHwVICJ1ZQZdR9zd7BwFhv
mskzN0e/vq+9oD0wO6lt5I/ROip53jJhSwnG4Z20TcAFiqgPDWtQFk69PSOj261Vb3Vvure89k8k
jxpKLmswhoXczoHd1pg7am+psJBhhXF36sqoGb04deVvxhN5qj+3dNtDw7hF60JPvEEK6EdK2LwW
ei2kdxjXNdOaocm4R8E4DGqIzw796PGdN8nQ7ga9+xhozt1gycySPUb98Y8xje5OnfQKNO7D7ZO0
cHodXkPDmsNpyxTbiVMA2SDXZfL0sN8YTKmF2ke9Onk9fNLKGLt9qfqMUa44mwWoFRW+32bFPPNU
aEHVOtHkqeNGYTD/V/OMxuiP/N7ottAQfQmP6Gm56Q5im9vrVa/OtQl8xICaAgS2I1MPv7yuNq8/
UpqMejCfsEPt4l3rF1zW78kebjESvxFWz3sdVns6NuEG8D0T87Jv+gyNIu+3Uui53gfh1wh5WtKA
wTj2OvnYT+vJ+tI8ZmgmuIM7wbP3bEJDt5kYaKVbsLu9DVcORLArHLpaqY9mbnPDJAnqKCS7Moih
/4sJKkyXG80otpQdKWVBxz1BYfMC3ejKt7yO5S5WwQjPpQkmyvvWyhymEQ+Kr3vDXgtdFA+e/4LN
tV/ltef/uj4yW5xfLgcxH/mqqIm4ELPdIezIaNB8Jq9tNtUfGelFQi9n8JrSDV7r3XpevXxOzuzO
p/osHDAcqUwpnDAtdIj3FlOx32Kv/NFDwukB6z8Q65BVjD/W8orlHT6zK9wWSTct5mzMkduiQPQM
gcU8mJLEbvoZ0qqNvJfXehxXDknYYeFGKF04NacTKz3etXczNh29g33mr6GMr32+YEe4AS1gf+qQ
8xtz0A8A5Q7KQ7Wzt90GggLjkeQNQDz62M90Mes1BNbKGsW3FZ0DmLxP2Ja1YZOjGF2kd5lh7CzT
T05+jG6ZtgZIvoq8LpcrBq4R88SG1LOtpZX6aQvxG3VfCnHb25f+uvAk2FEvD2oemWjAI6Hq2d8m
nm2o5OstDO/32p62Z+zNIJLAQWIBBK+0XePLedu4i8BBsC7kWX0wQP6oYv14Vzzmfrc/+fmj6sbb
Nf95XWMQLAmZE0LsxyO8ybMjkDfpL8WfbwYin4d+a/o1WOjVqzj7S3FtpMVghZkfsunlCjvLWDwo
SGK+If0kl+q2M5zdaHH/oeGI2m8lmhM1WuVqpK048qWjc25Y+KRpCjFmCROkl/A824f09H1Yi0LW
TAjfLTg1EPnOfG5O0N216jH7YqA/Wh/7X7eP51WRma92vhThq6nwHPRmSFDbNc+TDaATNphZxcrX
xhe1TBDAOH29bXHRg56bFFIeZahiSck4knK5Qc3Tt783O4lbYE170KUMEK9egnmzbh0U4a2IIE2F
dYiDMs/3aA9AcSMfzsuNsnE+o1y5OrM0b9q1PboCgHM1aojCwUxBWxSFNYB5KTLPzFS/a+yVcGX5
fPw2IRzBsMw0OPAwEQDqKFq45ct7XXu6/anW1iEcQrOLgiid1xFUP5v0fQAj820Da6sQTh9DV7jg
ng8T0D00raOn6xSfpi+3rawtQzhwXWUf29rs+Rx9dw89budCnlOuLGXpBUO8/u9vLpwxSXdOVTKn
2NUsPX36IKOZoA6fzPSDPD3UyD5ryVqovBS4n5sUQhEjHEwF0uSRBlzxXS52zTfmxDcVAh+ZzIis
q+7XARdrNoVgZChMFG1yXF89wJZVRK+h3MUPDLTFPnTvK8W4tQ8nRCSnLgoBY7NAlKIRr/g603bc
PhqL4evZHlpCTF4iAtNpBZ8NkmrUO77E+/ETBPzJu1EjkqxUt38o/Jkzeb2LubiVtmrp8Nm9FWYu
n6+AmsWpsjiW9GgfpWwDh7H2AYaM7fhw6sBTUJjf4IzXp9cWt/XM8PzDzkLnvFA7toQ190a6VcYe
hY5+xT0tRj2awzQzRI+mAXPDpQ2EFrXMjLnZMtqtrkEj8bvhK/tk8zP97uwipDDf8EBrrn7xFp6Z
FY4nszvIW0+cGELmQ8dkTjUgIxc9dRpieKgxo9ybfh674c/bx2hxR8/MCgc1mQhZVasjxovumhZp
D1iM/pMF8ZweswhQ7sRhKRMaRX26GcpPty2sfTJLeLXGNBuNejaBpmSBzu8XE3oc9/Q8vdb38cOx
8as7JlnAM+JW1ooQi0EBzB5UQEBr8gfBR5djZVeFyQ7OeKMgRUrBndNX5CIPTbaxvv/LqODcpHAN
ukSHr7rmiM4oxOFj0Xtz1prdaZ76qqBatDo1eg2qItjSZYhPmdjR1Ssik2OQFE3wl8NGVuHDjFuA
nHin/jH8gJntG2TyZePO86ooPEJRvAX25Tpfp5V3Y7Hgc/4z5tN8dv/7DvW9fq7P0pX2tG3oScXB
Mg6zrpW+61znk6nQ6Q/cAjl219kaFDSdLVpvO+MF6u34sY1XytOLuQNVTYvatEUpXIT3yPHROCYM
H9CfLHIvNv34PqUF1bnVNnhBrh7tsHXUwdvsgRimOSiv80WYxrpiATm1clwmqBx76UP/PPgUdPcI
yib74jHzGhKWYJO4ULnNqLfEzd6BoP05TzMjPrmNxxekMrZUeldSi+viJ2fEcWQKoMDEIIkUbmEG
R1cgG9xClTFZ4x7FBnAX8NjdHQ9rKdtS9HVuSoghJciBoH/gzkG6fBeEpKVy9pxY2tp4/ZJTPrcj
hJFogI3HouWicbo693hX3g32nXNiajr14135Z/69eK8oO+VPdDB26yHLom85ty+cd6em+5X3b75l
8qGv/Ktkc9pOENW7M+vv2it0jUo1GcmzmUgxHBO2z6sK9hSXVVoC4p3nSCNjM9dRGuKyiFv9vM6K
u/D8zMTIFJAp2GNQODOOXJp9Y7BA2UQ5J7O+yRpK9befh4XDoiiKDSoONpsZ2H/pNNSyiJJWxoZi
Ml5f/Rhk2IyT6vm2lcWdOzcjPOAokowhwtWUYdHwOYA82iFl9cF00Y5HF301CLueYuNLndsTXm4T
9lCqFrMvhPKL4W3Hl56Gbb9TP6fb7lWBlxYay8foyfFOW5jNnh1jm/xcr2UsxILnP8MWwtAisQsj
R/INGHPiVqhJF02+g+Brq47p/vYWLy9ZhycIQgGVZpmw5DIDOjfN9CSq4XInPWU/g0Gqd9EGSmUv
8vVt72d3ARTAKP7CUV1sKeDeFa+3f8bieTLgwZ1BnTS2hAffyptqUpzZKcBrj/QJKpLoqjhI7Nj/
FNQ5f+IzS8I7P9SIZ4YhKQsqaEAuvyen1FPXUuUlJ0OvDPgao79cQbGL0nV5T//AmJMxxZ/ueEHv
k3f1PV/QL/wQ6eO1CHtxA88MCjcFsiy7iWaD6K3uuxftPnwGtPFg0y2SdtnTEYb/9er3/CQIT+bF
KoWzU8FwqSUORvsN/YVNdpgzzvYwo0T6H6tv4ULd5swafYZLn5Mh55C28xJnIp2ZacZCKoFKEZSB
iMe5jbJZMzl7sav10fQzLHUeKBSpNiQjaXsVLl1PKT4a4eOI2t2g224bvfSnX//iApyZEl4lQwql
OnQwVQ2TS8zoRgXNxTZaCSiW3gaUo/9ekXDPTOVop4VFgQ9s/ZMlV69ZYa4ElMtO+8yGcMPGvFYS
tdQoxPohHSAw5361czzAIOHHeQxjXBueWXSXZwaFx8g0EglOavauy+SNYnybum9j9N1Yg7DNV+jW
aRCuWJahEZTJmCkk+z1F39gtVR7YHAFXMCgns99nw5p7XrzWYBgc1AmQsZGFoCwzBxSNRmw2TrOR
gOvAD+oqtrLynC/7qzM7QlCmZYig9gXfLPhkaBudgY4o2UifO8861B/M+9hfo8VaW5h43m0rNMwj
Bquj6SKu5KWIsk/92lz6wmFUTaQJVVVzTIt8QlhYbbZjneTGPPfXf87IIX/OjUieMf9/6EJe3y6M
zRG7QcBu4fYvPZTc2YPcqQwEGU/BLvfhiSsYi5n5GefkIIYcYROuPJzLC/xtU+yVSZCkDnmmAOxS
GAw29tk7dKrRCLKYmvtfZqyuP5zKRtLZndkw4ZkQNjToh0hBlrv30LaB5ByOpRjsbX932x0u7eS5
FeF4JLHZZ6lMEo4OoitLT1r8+baB+VNcXmao7lgAvaIlFiUzSiJ4WZWO99I8/NUJU319XTri+gm5
tCMsJCiOZHfVm51hm3cb3ctJsUGHUtnrffQjkOGgZr8eyy5k0aqlahBOskyG4U3B1etDZMM9zsFo
rFN4AIdnbULbil3kWIJNHkm9Z7YVpk81HEgwxfe7+iiFL9AuJ37elNUnR06nvV1o3T9+g+BCYdTS
ggYTY2++6KzgoFcSnfpcHrxBQwSyRrnWyxstWBlDWroY87OtzcPk5jUUoUW3DlUkcwayHj+q3rQP
GZO3mTys/5ccb+E7I+Wgg31gmIsap/AG5Y5Fd6SqcZjtprzTtlXlyl8riv6/5BfdHQibpbvhyNS8
G61TXiwcZtvA7TAYyIm+ImaatbK0ccK44QbPQIIQnveaD2pF3WyjuKFnecfv9efwVzRBYUkjYM2Z
X7+M6oV94ZBrURLUBpy8nhE8J2kE7hnG/jD7EibqRtWgpI7Gf/5gzSZ1DRycBiOvWBhxTjoyX2Xb
4deBKSPntyPypImnsb63LH5NrGPB7xHMQ9uKW7JgcRV8O709BviTI4yfJoc2R4kqVCJUROs1oOl1
NMPKfhsSa7tdmSACn6cdZS5kYPPqUDv2R6ssJhca+RUvuLIoscgL0fRx6quk8yTzu9OjqxbarrzW
VVm8GmcLEmKYstCSepwwojgIXxcfAfPB6v1i5a9BVv1z33KxecLrJGlZYrXO/JX6wVWR8VSPK13Q
pS2z4XNyZHomsJUKF70OOq3SI9Qz9eRFtd7rUrvN83x7+3Va2rJzI0KoGeVSaesnjKT1cwDAcmih
mE4GuLj4M3+/bW0BPaXiJCFbpt6qowsj7JoVVaGFTmDHlFf4ARUXN9raUHjCb+3Pwk3rkdLyJv42
KDiMAC0+FC8weKyfHec5miR3PP15e1VL9+h8UfNvOHtmKtsqdVvCRqGV21hOn+Uq2R6z/Js8Tit1
qvnnCsHEPI1M/Mz2mVfQExS465MKUYpXGc1zXmtMShSn/2hDuEWdnGmUgiMeGAMZCbXdjFK4cuqW
3LiNDBFCRA7FC5HvrjadnBSUZRSBtgmQ9uit7kFOv+vtK4Czp2Mn+7c/0VKMQmTyt0WRD8g+RhVq
m1jMC/eUQmGokdEHfiUxsz9uo/t6c5JXh4EWoG0c9zOrQoE0NJVORublBGjvqG7fFK8Qf95VUBre
Ze/mCvu0MTYIARAt+MpKZLtwtcFSEzeDJmYOUKy3mYFj9VHeDF6aAXIZYNOJ8uoXMkvZZigKPi96
UCtOceG7OoSBtNJmCPMVdcAR6abIUQLU35zcuBuUNPLyJKof80nJ7ybZOG67Igz3UmCszc8s5JW8
ijLDo0je8QexDgbZXV2i0TnAWtA+yB5y7MftTAGBAsL3DhG11WL7QijE1hq4Znh0zCvkv6IamRJJ
FQbD4NBWqHQEKLmaQXxA+uPnVCvBNuqcX+WEqtntw7zg02C30XSgZ4y3XQUIMzfmpDXJgBqTuW3r
cgcv52MQrJbeF0AKM2sHhCmMbkDzLALdnAbNQqRzZsypfmjvzE2FHrJrv5/pMIstHYyn4BVE38oh
WmhFXZoVHJDdp5NUzWZnoufuDom2neXNFqPDWjy5gFO8tCU8SL0xqIw41JQjTqWNpn2ymywEN+p3
pfQlHbLNaQo/G4H0kqvS/vZXXHDlF5srvExKnISpkmLZqr5YgbpttbVay8K7NOtI8NjiBNAbEAII
azLM0bRLWnoSOEi1lQ8nR3sexjy7nxo6vv9iPeZMvERDlTaz8Apqx762Y5WvVg6I6sjda6NaazOD
10SppgbqGyXPGbiCoqZgJNP6voji49zSs+EZ8qYHxCmCbZmB1C8O1R/xu3Cnu29l4dgHALXeTF84
MfNPQNpuVhql2SacGKZxVGRBJEDXilG5fWoajxO6nvtUbcKHph+Ud1WgkCYUrbI7qVOAvvgw/OP3
k9/AjAwR6FxXEFMENbWS3FEzLqZx6jaaTjmhj30dhC8SNe6UID01pNWK0QUXe2FVzBeKTm6ODCfT
u3dP3sw3rMjuPJ1v7ca7+l3oGysGr8/vpT3h9VRqK0AyHHvVqG8zBgs3DZJCgHos1U1tsEq3D/C1
W700J7id5mSOodElzB7Z1scyRP5cziJPaa21icL/z0bSBYONBQpBUQCh16WydPQc2M4764v2AKvC
xkQqNfw1s4avCy4sRN3zyv62J2pfhv2xsJBc/MuhKg1Fg5keCWlse1NBbzeTXjnv19z48nYidkJt
hPRZnDAcTkUSZSHbOeUa7cvpAZ0T14kK7/ZXW4APzYv7bWc+RWfRd9OXuqQO2JlZm2e9mNrYqaiT
b0x3hpIon3k3PK135Q95/69OzG/TgoPtyk5CXWk2HX6xAC3PamJao69YWXiGL1co5GhT5cAFomJm
fg9jCJnkxJsbpnMVAim78q0OkW8yeyVoXr5/v5cnFCJauE6MocHZpupjEeyL8DWOZLfUVlA4KwdF
rCuj7xc5YcU1h3L3EKrW/TCZ23BNE+c6NL3YxLeg4+yYTEcZdVCLxWRoDVJ0LDfTWPnBKdhJhfwj
NaJu05lr7B/zG36Zrl0aFVwK8l5S2Od8uSGJXyWtsLeprK9WqBa/E32AuXVDXU7sPCh1qtVTxwYi
37IzK9ei0vwVqsNN+ahlFOfrjXOn7gAhVmt3/M1ziAsknWcWYs5JEZe9vHxZADNy0PIYKvYxeYiC
U7iJ6hAZt1YZg418DJCyqbtP9lxWQPPtXR51yUbLiz+KsHxG722kxYQCaRaAdIqKoXgmCEU4VIEL
YNKVF7OS660k1YrrpHbv5pmVIk9WI6OZVrN+mxRuKlP/KA84aj1NAlClY/YaZbMQ/NQOL1ART+6o
GKefg0yXU7fz6i60et1F8CfalbEk/WmUprMSwF4nXlRtEAwDYUt8Tox+uSlyGrb2OIQc6ORnFQRo
g46bwq7dNGaCsCWCXvGAS6cM0hwbMr839m/BXs/GTUZyGmi1VnAihbXzWKtT6A211L8EYT9sDVXr
Dmmom36Tj5FbzRvUOqP9vrEbNJDzfnwqnTJcC9eWbjbJw0wGCsUOHYLLjQCzXsf9MKGNV5ZuXgZ3
Ye64hTGtbMDi+s/MCLfMNs0E5TTK/NoQV2g1tbYvobe7AidbciDnixHivpPRlYoRKjQTUslTgQFU
5XcDLnfT9E6wSfafb3/VpUvNqKZm6TNA5yrSlU5WmZ1kdfBUlYMKLWNKhX04bqq2Wwmzlr4SNX3T
VvlGxLTCHS6IM6tYHgcvVJ7lVHMrJ3Vre/wXl8LQQYkx4EyjROR3SuIRplvG/r28nnwLqdNyfCfp
FCbG1zBbjbCWjsS5NeFITLXtoEWGtdklMnOB7DZFTbLIEGin/kXZAK6QhsPaaNjiVp4tUjgj1kmx
B73AbKQRog4Mzdu2W+UrJ3ExBTFMFX4bU2d0WqzsVCjH99VfsNWOBGiWr+ofMn+ddvyaTZd868yS
SC2r1qU6OfHbPg5biNa1bfkCrcdMdd5A4uCCstg6d90O9Swv9KWPt+/A4lf8vU6RZTYL8uIoydHo
hbAjk10+Sp35x20Ti7E4Zx4YI6wDBjQVlz4q6k8BQo+8YPNJQTTZL/tfFOfu5qC4if1W3x71lQu3
eLUhVLBw2Ba0jIJJST9J/aCRvR1BC0jdtKtq60U1AngMg5Va7kItBVjYTKgmo5wFp5twueOmiuK2
Ynk5gdwhDuJ6p6pj/bktrMofs7TY6pOZ/Gm0kXIXO63zQeICPzRSm/9a2eilVxGkNSmzRdKjinmz
HOtOnBk2rxTY1PGd/d149SWvCxlgZhK1cO17jtJWRaQ4X3E9S8cIIJPMi4xsBVCCy0/MIpMirHCl
tjXGn6owCZ+ck2mvfNV5J4VQCOwtxUAI1yi3XlVbaoqBiqkCJOiV4L0yVs2PcQqbPyN0kI/QCEBq
0SpxBPsmBE7GdjCkyl/Z4tmriT8Br0fgwYsBDEX42NmUNnkIINdDhstPRyivZdsLs+BRheUnH5Pt
gJYFAsp+M5S72LA+oLO9u/0bFr6yQqkZ10RVdB5wutzrqs0tM43nquiANH18GmGkLsrH0Qrv/4+z
L+uSFEey/itz6p0eEIjlO9P9gC+xpTuxZOT2wsnKRYhFCCHWX/9dz+muilAFzpQ/5cmITAkkM5Mw
u3YvL9QdesrXGp3fiLmvZjzt/ouLvZ4d5veeQjbU+ggx3rjNHyVbIzhYey3DZUdS1nkq8Vo8R5ir
qu8eH1mck+cuBEGGEqsTvhEjUBhBVhkfEIDAmBWSwc1ApkoFoNsTH3eyi/p3bkOsBx/o7o3kzZq6
7lurCIgEAAynZO9foNxCkNxTpzukmKwE4L0PKoQrqhyy7ecN5M2JUMMOwEEPVjjTRjO8Cu07TESs
vnxEl2dzN6VWXceeN8sVh3jD8ZEiOzlEiM4eBNvXpuHmyFdBjB06qHbaxp0EMEJgpl8v9N/fxv/H
ftT3/+tf7b/+B3//VstJcZZp46//OvBvCsSXP/X/nP7bH//s9X/6VyJ/iCetfvzQh6/S/Jev/iPG
//f826/666u/7IQGr9VD90NNjz/artS/JsGTnv7l//WX//Xj1yjvJ/njn799qyH6fhqN8Vr89u9f
3Xz/528nGtr/fjn8v393/Frhv20yLr6a//zH11b/8zfH9f5xQi6grQatCGhERiAafpx+E7j/oEgO
RyCcgkAAahjYMkiL6+yfv1H8Crq4p84oXERRPvntv1C7PP3GCf/hoE54YpIK6G//eaBXO/PnTv2X
6Kr7mgvd4gVexUfrhASCqrJLjQNAzxALR9Bi941qLVRMPGtfD3rtO/y1Zf85uoEWdgKaqlFb7B50
CvWmFJ0LpiTb2ahclX/LoP+YwvzMhoz4WKWQckoKNReboENusgOX70pF4nXM+XN0I7/EAlL4FAnJ
RKZOFGuLH2o3v85S/yfz1oqSS3MYrphVXSsDe6QJrfXP1G+fU8vf6Z58mMvp4wsz/Peu/x922TtN
/eIgCHPl8wbtb0lkMeiZT++G4u8xaf+5QqetfzH0rEDATpH7Tizbfk9TnOd2L5/A//bRSddIMxeM
9OQZL+cYaj/Kg97yktGVlbMROgTlYi3CaC2Pv2CnnnE0qwLl6AbVvsQuQPshpj5Oc3o99+TbZetv
fHNVaSTbdMT61yBwjwdgl2PLVmvZjqXlMXzYLiwLXfuDmwxtA+qzNvwgymKN9PL1N/6f+2u4cGCR
KUS1miR08r9lTrlH4u7G7cRtkJdbPUY3Uq91Ki+8h5n716hqBKhrkKTOBrRcZs0nORCyEicWttg1
PLlGtXLiaYbBLU3iIM28TW/P9e08CrZyqX59I/r3Up2keF+bqedCHahmARSy3WoDbrpPyDQ9lW10
mPPhmFXthwuMCdMYxhQq7nSZasKDX4tGx1XT+iR2Myt4f378N3cc4xvmVHlo+/QHNzz0dvk9VT6o
tyCLFjrlu6IZfqd1ftVIcXV+LuNj7M81M8wrzavZLlUVHsjIk8atdr2WO0tm28nxnh2lt3NeHfK8
3HAkeajFV+Z9M+a6EDp6vVXtOM80agusYV//nqfEj2nGd+Wk8F1grfRivGnOmMOwOGBAdCvDMDiE
qvV3WTlfUU+12/MLt/QCJxt8EXajgQ2uPUnYWuM/zh0EU0Zgdxy/bbaKek+XTXKa/MUkXk/GsWKw
hCDK6F7n9QDOJz7uR8XJVStssgIXXlop4wyppE1I63UnI+iQkWqapv8+W17z+fxrLA1/+vmL1+gh
2Ugg/h0cfA+kYEJ8GCO5ou73ZlTBHhsuHwZCkcxSwUHklYyhUXE/MfIOrCMX2qnh6+j7tHUFavjD
kNFbUpA7y52uRB08RlX7t5g9/vBA13B3kAtpn+UkPHSj6L64defc8xQfyOfXfiGYmOAyH9pw8wiZ
iAOP2ofCjq5klf5E5+rjyaftmh6RBb/sRczvwjnviUxTTAWSiyJOs+oODUnOSmxf2GhiOPPgehnY
tPzg0FCvRMY+K0NA5QpKn9qGQtz9/GotWCoxvLrkUdhNaRccCsrpw5w6zqa0gvDCBTLcOZzLJprB
B4aAFFZbLnBTZgCKnH/00yP+mWj5w4zMZOFcNF2Vhrl/iOwARLaZc5WT+nsl9H4gSNH31eP5eZY2
wnDmvM6U8gPpH0IbmYXS15vSHqB12Yjr8xMsvYjh0pSjDpcFFSbI7adAiz4uQvb7NGWbIXCvUKL5
ezWaP1fM8G3ICDWz1/n0UABhf4gKnT/ajahXMuJL62S4NbU7QnRRB4e2ygFW9ij0G3hk198t6kEb
9PxaLdmrcXp3od2Ow+zSg1cCCOt3I9uXaBlaMSkjqf/HCv1Kwb8I3EWqszEcmuDQs+DO4/nPrAs3
JB8easd/DEb3MBfus9/135tRfj//RqcLwBtm/Au2+mLKrq8Jm+aAHmQT1aiB116c8RbEBIGHorHt
eHcOcuIgovXKnSiHbMXoFsKkCWgvSaZsLw3gPWMePHUKilIF5HsAYwg7+8aG7rVsUV+bPcXWLvYL
e2eCUOq0sPPSr+jBL0XebmxNWkA0kSlasY0FA/wF3XixkpmdzgTKIvQg3Ll7RM7O+j2CeFbMRLhG
VbO0aqepX0zBmWPDuD3/ICGlACBBC2GgKpm8YO82kFz2Un1TouPqvGUsvY8ReAINSr5+1vTQC3Vb
jcAmFzJhnff+/PAL2/GrGPPiXUqbs8bRhB7sdup2lEzuTUsHuT0/+sJ18Vef1ovRi2LWnZ1P2Oxn
fAa1m8HKBtT8qweUy27OT7G0PkbA6S3Xb4rKo4cy4DoGOWS7B4zE2RShyC47wEw4DFNCqh7Z9cMw
VnoPCJmzjzq2BipaeAGzcZT33CNWHiEeW9b7tCYHNkEwL7Uve3j7ZMQvtqCL5pIVGcJ96xeACmWg
5LdK27/MOm3j5qAancke9KkH1lr2NgMq5SYahgrQ2fTvtQ7+EY1t4/pAm7GeODRYD44GksZqm3Ej
2WSvWOjCsWuf/OLF8pTEiehol/TQ6GBTA2VsC0vE2oXOUeduZi9boaAwoGN/voZxvk+iVxD8EZjI
RaN6VhbXcyueGQPzMxP5e4uVV1xOG9V1fuz57RVlACEiLeoE/V2vsscKXWfCW2s4WzI64xLAZmpL
MH2TQzZm1pVl1dVNGfYUOJR2fLjIMc0aH1KYXJOUkMOk5Q/IXyRpD33Lpr3s68pkhIA2hy+dcCYH
2+PD5yEo249j1fe/n3/4t8MiaLpem4WSxdCAnMk7jExam6qgQ9wPzXyR0QGm9Xp0zy5sh1aWd/D1
rGOnCx51nf0IFUi2Ult9C6a11NDSaxjuCRBaWNlD4x1cPug4msitL9ZIxJbGNvzSIqhtWjSjB21V
2T4f/PIa/Er9/vwGvG2gQXT6+Qu/5JlKHZpjdIFNKPv0Zi6Gn50QX84Pv/Twp5+/GL6jFObj1/SQ
2tYPleefC0Kfzg+99OSGo6cZc1xV4slJWD+DtOcYOj1kEpzL8nDQJnj96NCKzYTMODmMwnM2WZbx
OxEJd3f+6ZcWxjhOyzQbgtyT5KBrBYUd5em4IOWP84Mb/dn/CYIAALx+djIKShueOgfmW/02rP0t
mi62LSlvPA0uroZsitTfz339ceqD/TSWt36FRs7zs799GQlM4EXfk7kYVe0dCl4+KA3pY8IhUonm
BBdCv+fnWNj80PBs2eHTvMc3+wEVtwEAJ3fY+JSfpCLctZTAwg6Fhk/TUMuBWr13CFotrlwl7J2L
yHHRgR6EhlfPTcAUiKC9Q+Y7311evrOC+ZtMs8fL1ue0bi/8TvE6jDgkew6DXQ2fbYJdIAEPvwgv
7FdAzEvrY7i2gnCKwo2HHLgNXRJRgIIcPrKyPEs2ZDh3rQdup0y4BzWLG+F3ca4c5InDGoWV8m91
G//hJKHh4AySJ44HeznYs3ePXPRdZlvPc7RGXb60PoaHk37IU9YMzgG66FBk68D4yjpdrlzHl0Y3
PFw0EY8mD4sS2hlkKUfxNc/lysIsjB0Yh3Ltj2XhOo2DzAX9ETHciWpv5bhZGtrwW0GGQDaZIkjM
T3zjcOuH7Jyri2ze5MsLleq5O0zk4KKjfwt5qnarPOVeodJ0USnOBYLttVtZVcTypmDuIXLFfd74
X/pcfzz/9EsrY3isdBVCNaiwDnU7Qu3FbsJ4Gu1uZd0X/Ck4zfoiHkz1GILioCQHGrLqWVYs2E0W
7d6B7ULt7b7+edlLGG47N2UA4smOHNpUheCuRWOfBB3oSlBYWiLDYcdmaMsK2p6HQZfhVk0uNA51
vrJCS4Mb7uq5k9vkTYMDGWm1XQQxpv3oi5UDeWlww1snW9U9szF4y2oaZ153AwLEDxet+V9hRbwK
tKPhrRH3dinkT2PKosuymNCHem04+E5mHu9OX8u9S+Nwoj9FX699HS1YpUlZ3euo8uec2IcpaMIb
7dZfwIiERvWp4Rubr9XSFu4K/mn2F7bPWgZgkyPtAxXhwePu3uvAEJQVKx/+S8MbjpvRoJVElPah
UyEkeKxRxRa3j2oVPLtgPP7p5y+ef1CkaUaazkiDZZUPeME03uluTN9fZj+Gz1baS0NvsLE8nfSA
/G1at4uDrol+Xja+4bVlHfWlmJmN1EUGTUQZ5HS65hKsa9vLJjA8t0bywO2idDp4jpLtRtsNL69Y
LdJq5WBZ2ABqeK/w/HBgjpgPPS2/dW72tRmDy45xE96k6wi9w3M7H6q2cW8jAiqNznLXmmbfNE0P
NE2vLcf2O3S+6Jwk0UCuM8bfF0SgSymML1h4DG84FrKyqhQyrO7ZrMG5RF189o5iDZv15qpjdMOv
qFv6tnat8t4qqVPFFfqhaFOh8fiyhz9N+8KrqNv0fYCEzz3rkMWs09rflShUXzi64VRWlwoaqJLd
CzfLg90wg/YWYhjUWTP6N0MnVsfwqgBwwnK0dJOkTn4F2NFt2ABzZ48NvYqKasWzliYxPKurq7nx
adYkbVd/LbtxzwsQuDFqxzV0hvfnN+JkjH8pyeBNDO9ihM11rmWYcDHfRoUCqNid9oy5t70/7cGE
t5IZXLAns34MIKhuahnKhIMx7RlQgQ0fi/T5/EsseJpZP+5m7lCrGmVi+2U7xKpUn/uhcOMiL/Sa
xf6y/DdWyiwfN+4AeGlVyQQivZ5QW1VFRzuqZQymt53qDr03fRHVZwq98zQvttBej8fxh58D7oZy
QDFme7vqjrXAxea9a1053q0rpxh/6TpwEPcgVBP7SjwHeh/m6R3+ADDoqyVUnI/v/eBxICtB721U
kOf+ost/4XtRw32JA6xOhiZ7tPvsU0/KXTNbV3y05y14zm69Ltoy1oLHr0bjnBT8oioApjaiijuM
/RxGbZCwugKZxxS58cyz9o6qKlvxmiVDO/38xdtBVRIqPtMYJqE/3gg2fA3T8P15M1sa2ggr7pCl
kDL2/KTzo+yKtlF01dl1vrIvS0ZsxJR6cknjOiNJmgAfaGn5zqmnD4yku8se3ogmAo0qZLbzOgEm
BX2t86CjjyqVzSWnNHbWiCPgTikb1ThBMlQQqOfdPXHSyxbGLFSnHheNXU5B0qDPaFexbPyQ5Rbd
Fc1cfL9occzCtG+FMnVVGyZMz1l60/N8nL7bDvI1KyCshc01S9B20DPVWKlINJknZNoJ+mWbXuyb
zlYrh97SFMZ9YKh5Lxsyk0RlwT5n6qYfhndFTx7OL9HCafSL6+GFX/WDW2bMaqJEEP1pUtPXKLRu
i0He+qG/8gYL/vWLS+vFFKUQlZjmOkrQf1rFtWPL2LOHv0ee8O+E04lG5XVgqCbhZfmI0XtbXUd1
fg16xScIDV92wJlFYIg5klAzGiRCtjUgIZk9RLHHHfV02fob/uvqqAOrhQySvKXpHUVr7ib1hmhD
fc7vBzm3K468ZEamI3tOTxs7jxKvlR9zkOzavLgL+nIFObOwx2Yd2BEtBS+tihLlOtYXwbXzU4D3
beVrcGl043u5Iinu2y7OFyg13Dak/iLJWmlzYV3MGrA7qcorWRUmSk3sXThOM24Aef/Rcfpud36L
l57e8OACPUqhmN0wyUN7ipAFCVP7xsFtVq9c9pYmOL3bCwejtmtVTIIXfXRBqJGXAIxkvX992dOf
Jn0xuIKssiReHibpkIgWrAmhSNeKGksPbviuACeZCxoXP5EllaCTg6QdOM4+XfbgxsHrFbJwubad
pA1BHzu6Ooh5rfILN9Xw29kZsmmweycpSwCKrWwG9TDjK0F5ySgNZ3V7R1ok5STxBzXEZQA2XAkp
yriNxrVSydtLD9Ky19sqMhCV9U7qJwysrTfdXFub0m/F/fm1f/sFoM7xevQcEJ9CUYwOJMUjlCNZ
jL7Ka0eplXDz9qkF3bnX44M3PR/KHA0WjdT34EE51nX2zp7CDVCB+UXHFokMt+176kXo88W1EFyA
/j6ddfgtrWWwtgNLa3T6+QvHCtEdia5tWiYtU90dbQeyT30h7nnv+RddT0Be/XoKm01RVNVllZSB
e5e7YxWXUbiJ+jXG0iUjMvwX+qohqHH9MmGgwtlnJ4r/LG3XsDO/eAH/+mkGPsbXj59GaWZZYVAm
zXQjXSpifHSBBHbnADQR5zl4yMmNX40x/rDpsUb+V9jHEX8Zp3fa6pHqt7Yo1V0HhYoZ5zdVu9YY
8/bnNTGZBJzcaX2GZEFSAA+TtuBPspOuKGNJ001fzrvLvMgIA5YvaZBqzFJXMVCptw7Ahg5dOVMX
zM8sKDvox60Ydcok0M1d6Ya7mZ9UpeYVD10wDbOWXM1V1epgmk9n0nM3t07sjX6+Pb8wS4Mb7l+E
KrfVRMpk9IQbo5FuugpGx7nM8c0qcluGRem6YZqko0y3xLbS66Aao5XzdMF0QsPtg853JofzOamC
sN2EvhQb1UdfomwGZ6xUfFeHI115k1O4fcOBwtP6vQgxdgYi1ya1cbnp/XKDxgi6m4ahu6pLMlyH
VpEjIySr66xlwcrbLe2MEREGCBN4YxCEiT81w7u0mL3nqKUXVXw8YhaXo7C2IFpdFfhYgdS4ler3
dr5G4bnkD8aB3jEQVYDdNkzsQft3dUGnuyBsqiMbir+p7fGfbxViymNlfQdQ6ZAWicyzXTW0z7ps
vlvpsEfQ6vyPCl3a9Vzv8+amTpHZ7H5c5C5m6XluB8fPZZcmFBFFbsMqrfyd7VWrfQynS8MbdhYY
x71N56Fz06lISDeQo3Qj+64jyMrWaKzeAoMRxPmEdi5Rsn0hJrUSwRYuAWZpOpqaVHoeeNJ1Z/Gt
9Jq9KIZPLOuyDdKpKy60YNB/KU47YTF4blckE5NNDF6TadNrOl7mLmhHNxzUA6VAbQXJ3IbV55nW
aKWFPk827C7beSMAqDQlReo5eVJpHoddce1G6hKkivcXfZqiaezGHnWRsLDcdpn3Y0zbj5c9tXHu
VxZo3QennROvBKF2x8mm66q1XOXbDRJ4cMPRQdk+ek7V5vCGD7g5WHN+PyOKjOm9LuRhmuy7svu2
mpZdsh/jDCe6dsjgpulxtnkZhy3x4rqha8mhhdHNMvUYjL3EGTgmjj2LeOC02VWBZCvWueDWZpma
zyCiRSI0T3DK0vvIKeZ4tkIP+fceyF71JMrS3/eqSWM90WFzfvMXzkezfB0y0oI1w+fJJNEWT6x4
KKA+Qm4k8NPztIYUXMiWQ/jktefJuSwaFno86cKZvyO0Gx5o2dS/d/2JbJdCUlAOxzTzr04nDIjx
D4DVXJ1/w4VNM3tcHbsrur6drOPImsMI6pJS+j8vGtqkggpA21hOFSMJH2UdS4f3GwgSdytbsxBw
zZq5o/IiY7M9JrOcPjE2QFtRRldNFIEpT78//wYLx7BvXCBkZs08tRjmAJcg9A2BRwE1ItmgXXeN
hOd0Kr1xWvlGeMkkjBWAFyeRNOtuZM/S3ax4t5vQV71HGSPfKJKOW9bV9koScemljJATWXTymtae
k1lkd8SXnxzSJNF0YSj2zRjjCegCyF4nikz6Q5pC6TIY2pUNWVgtaiQKotLvQi9odIIm13bnSsvf
RswHQ1yfO1fV0Df7nAoSowRRP583gQX/oKcneXFrVWMNKmoAQJIsrPk1Z+34zrGGbOWbeGn0U9x5
MXoGhKIV2E0LdhLWZYDthv7nTkoQil709CY8gBFXT3WkrSOVIduEs/VOlfmHi8amRtDyEeBTrWqV
eLiTlDHEqES3dQcUmFYefsFQ6ennLxYHCgySNVMbHklD95Sp2IdYoMXX9DqW1v708xfDu7nvzxnK
6cnoTPamCHp729B+DR6wcHKYYjB5MYQ5q5zwGFnPfL6htNzVzpPVPw58XAndCxGQGqHDrz1nYI0X
Hue86zZzeh9JvR19sLCJ7ub8Hi/5mxErOBha+jkT2AK7eheU5IHijdoMYA3gWm76QLrxmHqXgFLB
sW9EDk+kSLy6rnVELwS0ettNLdY4bhb22gThCDcarQHn9zHr3dsxmB5LFezOL9HS0EaA4F3KxhpJ
7+Mp+VPjux8A0pUNXnAAz4gOFqSThg7CLseq5ScZ6n3dVz+kU+8ve3LDge3c77MaiOhjZkGtMssC
K9bVKifaggOc+LZeuldJXO6rglrHls8HktfX82xvc46mzoF95t24EkEXnMBkFqIdRCKCtrOOjgQx
+qT0fgysK4IiH4SrLoKlgmXJuAf0fcRZPXnWsbaGZ8vmG9AsrpzGS+ZjODFhedpP+Aw4NmGNz2B6
A22lz+f3d8l8DOf1u9aBejKeup2qDeveO/pDa5cr16+l7TWctXdOVHfh6d4YlXvXKuIKghgAlCDx
KdtLjy/juO9DCsmzFL5FtPfQK38boon3stPFhLbRqJmqXuBorD0KHZ1hvBcIOZCnWgmdCwtkgtvK
cbLKocXGghIJ/C7zbZmGN41g97pFm0AfXMQ44YF17rWf+dRlhW+P1hE8XhscOtuT/V9kQCY3ip8q
VZA8io5jP5E4pLkNpmbnc4PGo8tCkIlxKyq3aTo+wIrq8dqnFhgILmruwboY1t8WyuWWZ6dHHYid
EtYGoiIr2YalrTVsn8wWadF2/b8hfxLfS9zScbjL6nam5craL8QFE8s2FAProJJnHYG2p/HpNPRC
stbksJR2MMFsXsGo7ocgwskyPqSjs7XSOHP1rqv6a0rHBxZ0x4l2RayGlfzYwpr9BdnGgCOoq7xJ
XNG+r0X/yencZ3BbZhsFAZR16YyF88AEnoHectABnVXitKCOyd1s2o5d3m5ZxQSA/yuhdeFeZGLM
WqXbSI6VSrLAv4vQ1dc60HuGCFE1tleh5o/DoFfuF0tTGf5Ncd47jufLBETOR96Trc/VppTuO9bq
68jPjuA2XTmLltbOOOYoH5y554FMisK7Z6J8iKrwKJgq46kcVuZYsgPjvKuLNB0LMskkoqzeoqn2
2fGnYcPKod4zXG86MD6vRPglFzIiQGkTd5grYFuBeOsedMGaHL1ltXVZ4QfScK8jb9OD5rGB8l5i
KWiiTai0OeV8qb8YMUbWwYh8ciMTDyIbn9R0VGXtbiAr7N1aYCJ45/s+YsL5OL9gYn8Bv6FIONk9
9sSteXVdFp29xS51h9ytxu2U+3pPtQRP3awuw1oQEwtXSWjNz+DlTNpqGNsdt1QexiUol+XKKy3s
vYmF4yG6Xi1l4XSnUHahJdtE7bB2dVga/OQ/L74ceZA3Q5g2InFoTW9zEHO/k6JP78/vxq9Q9UZK
yETBoXvCcuc5hbdHH0fxEBXkekJiLoDSVuX/jtJM4zwBx8ssioJz8wV3djCL813nPdEijb3+6+m+
N7Y8Rm/8htCbMrPe+1DGCGzL3vgZhLrXPg+XFuL08xcLISV6dFPNWMJnJ0JACofH2cnXqrYLocIE
0xGfpVYazX1y0tMt7TRRVnHVduLD5AYHqvLn8+u9EPVMUB1DA0LlkrxNWsLvhtZ5tObhqY+Ku9bn
X85PsbRORiQahM5tUak2oegQizVYdGDs4vfLBjcihVZk8Jq8ahObdd9Sm9w7ZXnZc5tAuq5DAgbA
7TbxqpA/hNEEKUHN1oQlFvbX5FOp2x4LYYU9kl+til278mTMh7nckbQKwd9a600z9N7Hi5bJxNbV
0gE55Kk6IUNLxpUHeZ4w9caVs2bhW8ukVnEci2gyNVMCvPB75RUPHfSIOr/7fv7hF2zUpHqyskjR
ATyCgPbnV4Gu7k4OP4btwcmGaHt+DkNO9o+CsEngQpsGneo9z5IyTaKoRLO3tcvSb7y6yQVU1Qpn
Y3E/Hq1PXEPYVkB+Gu0P/upH9tI7GrcPXZGo7wcA+3Kvuw8svZPcvydZ+Mlvi8u+yWzj8jE2XQDp
Oys6NmTaD2p8zIfqCrRkt5C5v6Phpekmk7BF87njnUTvRsZha5NGJwePoD5zfqOWbM1w+NGdQNmi
hE5mP3znuNCa6ttt71yWwHf+AsZjIA0VrlUnmRrLDeMyivsqXfsse/vhHRMsB9UQXDL9WQCM19x3
vvgAQsMbfCk/nF+bt40INO2vT6QaK184OY5myMf+kMJhaAHCudlCEvSqDlazu28HdBAbvZ6GRiP1
08kSSZW69vUwsGxTWYyt5LSWRj/9/MWxKhx/QCtTmie+6HHHd/imr6o1wt6lwQ03y8u+BRJP5kkR
+Oict0IaVxldA64sjW54WNWiGW7oszyxvTrcKzSGXhHZP5/f3CXbMY7Rqq7DTNSa46RrEktL8Hv3
YEeYV6LD0rMbfiUpDQFEszkAwOXNyL3PUOpdawww5Cr/E1wdE+GGnq4SOnYhT/Tkb6qIxty/BpXT
1go5uDbz7SzH7Vy6u6j+oNEC7KN3oGqgMv0Jed/d+eX7hYD568XSMWFwBCyuhQp6VLNbEZfNTT7u
3fReDJBzwl/6IwTkIBvo8ntdHyY2HFFfuEYXddxbcyzSaDNX37p53hB+sPS0cYou7oInpp+Ezvak
CWKX/ygLsG0W+07pK51/nr1Pw/BZpQ8jqCvFUwheUQyNySbn04zPc8xm+e0mc+bdqP3NgC+cCKDu
qXg/kWwHENpeqfTRLZoNkhO3c1puqbuHPF48Nns9gomwlQleYop0HJLb1Po59slE3oFzbNOQbNt7
QH1l6qYY9910M1nywIrgYKnxCkCIZ9Agnx5aQePk/Pr++rh4a31PF50XfhtVvLJsDwbkZeoqxYtU
QbstwQTpzR+17cZT/dXKCHrt9tj8GZyz7gR9S+fboOe4TrvYZWtJwQVPMVGDQcsLy+U1T+pGWnHb
2TpOARzedOCVX3nbt29vkCJ5/bKtK9FP59oZWoHGO5YChJGPc5yF7rs0Dw4OWwNHLL2KEQw7X4Oy
IGpYUkwNyk5uqWIajDcqgC7y+X1bmsGIiHYLaY2+nVnSe7CFoudP4cgyuGD04fwEC4HFRAoCNUty
QfEKPHLLa8abfFtGck15a+nxjajY1FlnzcA/HPsI5gSxxGLb04xti6Jdq38snKomVDCorHqyQJt3
hBrjVVfwI2iT3pXFcIAKzu78Gi1MYcICLdbOkCGqo6Of2tcCqCGw9d1mVbWTfft4foqFhTKBgT2a
jXvZ8vA4uanaudkdYo5zbaXk74kt/xHjTQyg5/GqcKY6OIKmfN+1wwN0bZ/EUK+cT0vPb9xtZNdm
TUpYcCwq8CU3Yw/+mFOcrdcIUt/OA0Hb5bVLA+sSefVopZCim/SGVfO3QszXvRNs/bC7Fa33O9M8
vShD45h8NdITAEm2hX/0gjH80vG2gEQB7Cxa8eqFHLdjKsfW4PqVQ5Z7R91Ee+BQvhZNeGcX5CdE
cm8ESkuAOqcHb1K7rlhjwliyYvJ6BdOsza1Bj+4R9f9nzq2bQFsblMmuW+mtXA4jDPXGIWMiBgnK
qLk/+ORIymgDytavOp9jOU83DRP71pohjRGEEAtT6kLPNK5FXWvn8JFiOA5t9M2OpqvQr7N4CtUD
b9w191+wbRM7OM9Fatfh6c4xhHdqBNzd959AILpibEvDm6naKBdez5zhSCc7SsBgJErQp2eRjKFn
GzgrK7VkciZccGrCEAluTx97t9jUxbyXU3qV6vomq7u7Kh3uilE+6QxdlcHwdD6oLZwtJnQQ/Zp2
OTeuProWLnWuO/+IJvvn+bEXrNkE8DWg70b3AdHHkmfX7UkuLXfpQxUCkxausVMuPb9xvDd57/a2
6+jjUOnrubMeu7RbifcLNxQTvQcNQiZHMerjVNcbqqMvCG5XeUj2JfHuge17f36VlmzL8PkMAiyj
ikp9ZELs/Sr6BFKNB5/X2/PDLwRlU2eYt70e0yBqj30xPPZ5+Z345T4qputMltfQzI55dBEz/0np
9XX0ihy3mwsWtEftes/d/+fsSpYkR5XgF8kM7XBVbrWlpnqr7p6LbHq6RwhJCC1o+/rn+U41TJMy
0zUPKCGIIAg83JvukVT8EI/1RjXRErlM8F6JkKTqJuvTWrrzOSjL2yG2sMNUZdFp4voXjoTseYbO
5kG6TbkRLy3mMYVi2iqHfAhZh1Su1VO4QsAsj6b20BfV9/sGsn3AiC0LcYYJ5McqxYv/o8OYRl+b
V6HHsNo5A+Na4UxigWAhUanKPPndW/WUFlVXPMVhITc83eKFJsoRXAoRwNW0T28dQUkc+lC/LSFv
eX+FbIY3JrACPj+NRdinXYxLrtsd83Y9dBAvTOJGvrClrA6j7k8t+Bbuf9A2nVtAe3cRc+lYijou
m9TlGUtmNYuEDuUW+4dtOreN8G70IOxXhF3RpO3ykKGMvOjqyKBLM7cPoJqkfpN0y0bjmmVvhbcJ
vvuUoHzoQrdo0qLxjkr/FcM6S7zvFc41MYqa1XU4DBi9vGl8Zk7ZwCpQgLhvBEvgMuGJDJI97SBm
mfLBD38GfaV/enRarjV0Uv92Y4lWL99R36ChMW9de212N65Cmmmux9WTtyzCQ1dR3kCLKpejv4sF
OoDe7r/tofyVlkUwdWksVxEnTSM90JtPTkS/3V802wyMELzSnoCl0Jfp0PNnOEUqKdkFrwRr7r//
O55D+zGMQpl2uO7+o4NR6oQUZBe7JWRJjTDozblfOaDvSkdVrs3B72b5j0tif+MwtyyMiYV0V52h
C3Jq0rAamzdHZRHKUrW3gUqw7FVTXtGHBBvjbl6nYe6di4CAMLm95mhPpp134RloEemwEc1tnzKi
x41AU6GbRCN6/Am2sDeofyNaJdn6gXJ6kMLbl/KawMgVDB5OVeI7CEtz35+LmCdyIRsh3WYO/9+b
aZZEB91U6BREJy3Y9MkBbDBb54Ul6pn6eBBpyiE5lCHvdMr4bxFV8+vSuSkup5/ve5ntA0acoDlI
VDwCVyjQeJx4TnvUrnON1vBx3/iGF0cDzQs8Lsq07wqWOFM/JgOkux8lJ/EGnuoWcX5zDTThhVk9
+l7frV0688xPmNA0IQPao6B4oJxTRzu1D4QJ1rl/m3rx0f0AsTqVhl3zTxj23+cayl+7FspEGDaa
LzQWa5+Gnjgvff8lb9VDkYkNX7PsUhNeSOuw1mKtMfwoPrOxu4ThPqyUa8ILw6pZ8TBeIkALJz6M
8/gtd+hxzqY6iVX5sG95jH3ExTC20ivadOnISxGVHyeEpc6lWx17tguriTJcdb5yx89bHDd5n5Q3
NqQmm96mvjnI3AWtmbcegrn9Fcb5ASraW68hFruY8EPg8wYQGTkqLYI8X5IyYkF+qBbcPvYtnInp
qGPmiAlcAiiVkRSy2J+AEv+knC2lHMv//38f37u0zPfHeuVL1aVByE46Kp+rRv7cZfL/W+rd0LED
Bd6wb1pUKjh96XsAytyM8qvvZ1sObTmBTCjm2s9tVrR1m9Zxmx+JM/uHkoXNsfRV8Q2U+/pXLtj0
JCbCt1gMLFdxE5XZiZFCHavvUq+eXfaVcGgOo3V5aIm8Vtyb3Lem6TynOi2hHzfORgZqCfMmSlN7
cbOo2VNpFrJHMVTnsHYfunmXfETgerfd8c5U4PwbIdqq2tRFa6p6HMZikQNaKLpC0Y34aNloJuOd
F7kyvPFLpnkT1Z+Ix6dHbx33caG5nnGICyonkHivbSpE7rJTS2eHXnSDdHbj+mI5pDyjNEKaxlV9
6beph/bJaq4vbk8yNMhQBMm6+H7fY2xrZBzmrePVmpZem5LCcb7quQlSYEu3yq2W0U1sZBQDkOQz
xHl/yZqE5P0pckSzYV7LBjVhkBNFz++g3TYdRfNEZu+jJ9tLFTsbBRfbfzfv3aOzrN6wtGm1CHaM
CRJ+v+q3WF1toxt3IRKFmrdybtNIhH3i5eFj7DRf79vUtjC339+5FtjI6jEbsxb3Xu4dsxgMa/TG
sbNkHrnc/4Tt799+f/cJr6oCArLKNuUtWkEuc04le4prOmzVzW1zMLwrAkyrJH5cpqgIpCqqnyE4
uiSdM2b7cnATnRetboNyGtx3Ieu1GNmLo3dJQgWuCc0r5wh0yZq1qYPL81McZG7ixGL5tGvpTShe
N+kZ0OwcVQ1/LpJ6GPhBNPHG1rHY1UTiZZqDJaBEUYPJpjzUC+OHwtkMmRajmkA8Hs5DB6BPl+KZ
Z/leyR6nctut/t/DtMrP95fHUl8ycXiSQbEEhPMIaFX+AkS2hLQj/dNp+y+ZPz3rdj5GWfOhIjvP
MWJs1D6HuE6PVsC0zLqzG+V/Nnz8cX8qNmMYB0DecDr2EQLcWvZHCj1O4BX3pXgmxi7PQerWhJ1K
27ZA70Xse4cQvKdpPa97HcxIv9uYglhiVgpAGOepr+ZL160bN5Pf52DQP/t39PF5LRWDrks6r6ge
uu6kTlMdVxfQ/tCj53n6IDLMI251t7Fevz+LidmtEIQN59CFb9Jc+Sj2YQcNyxQmeSOOLbSD7tvb
Ni3jxKm6spgnB9krm6szqBLyhIri00Sg8VuNbuK68pE607f7H/u9LxIT64daX1DwrEaVt4t/ok1C
JCAOXI9hRDaW7Pe7l5gov6nJs4WgbSTlvprOPG5+cYFa9f1/bxv89vv780cwp/VK3aS9C5i+HL32
3PRKHu+Pblsbw6dXUld66lEB97P5hMvQg5LiR1+Nu2qJ5D9keMhbWDmPVVqPRf+CzD06xFMwbFTj
bH/eyOhylc0TOlUb5C3hsQ+qFxU2Hxy5BZi3eYLh1itvQhHQ2/B9c9ZR9acoyB8Vpe5Bi3LfAplw
v3Ya2kyXqkm9vjhKNrzUc7tR+bFsHBPF5zckdqYCga8Z+hIYQueVZs10vr9vbIMbDtx3U8Zqn8i0
cWV3itWKxpkRrST7RjdSxly4SoUl6m4zlf8gCXiQ7T6uN2LC0epQjNU8LyqN2eqeSeYDp0jVVrXN
siNN7rrCmSI2zLeHBe0krMpvJU/1Uvjdl/sLc1ve/1bzCDXcdWnLyRdo9Epvuqmdy1PmyfOCht6q
cT/OKtpoXLVNwziOAcmlPY1w6pBR/t0NzUUCA0/9YCNe2oY3/LbnHdi9GCqFwl+Scf6zDN+6fKso
bPFaE4PGi3GNnBDRXvfx2zjOz2jI/6Im90HtPZRNDFpZYBO5cryVpYYLUdVnFgyQTZzKpPDHxzrS
l1Bu0UZYLG6C0TI15VIVRZW2GiBgL37ovF4krBB/gwLjxddi3zFjYtLo4JVeLiOZqhHEFIkoRoG3
XZ1t3b5t8zBcms0xqAq7GNqcDZU47fUPh4o/ADb9xVo/HaZxI+pZ9paJTcPLG5ugIlulsuovTpA9
Tpq/MO5vxD3bNIzTuOOrXDxyezEm6jTkzasUwxlNKN99pp5Y7m0cy5ZNbGLSuiFnQw5VHVT3evE4
ZlwDCtTxR+jYfsrUzsSVxIafi4ZoSKllDW4pxfpSTKpDD6QYft0PVpaqMTEhaA2q0TVKw03alfk1
9Mb22MMQcyUeu7b+NPrrZZ6jh7bxz2zY0qK0Gcg4tN3FcXGXyFVaSfqQB+4bsNYPMZk/Knc5KcY3
5mbZZiYOTaPFMHfKgqdTvHztQ3HBFe/TAMTr/aWzDX/Lm98lfVpG4YiuMJUycH9Pq/89CuoPvets
3Cpsw98W793wxTAKKGQhAC9V9g3EhV9ipPnK29K7tA1v+HpfenEcLpVKaaXfptX7K/frg0+CjbTP
knuYcDN/pD6kchuVasU/Cmd9Hvt2C5prG9vwbx8q1GWtapXKLGc/vNl3vkyh6H/tM6txfIfjWhd9
TFHmkTcQEG3cbD6HYo7QH1eKvn69/xnLJExCrFVUUzBlpLoxMP2ZO/UPWWcb8c82tLE+S+C1LNNz
lU4R6NT8oCgvNAAid98fN9angHphNvZxnpaN1zzW6Kc6Q+lo65puCQ0m0CSKnRHKME2ddrpzLyXY
3i9tPYtLGQfOkawhELGRX5/uT8XC1UhCI8lxGlnyEUXhtJBx+YrX1uylqBZ58vOAHrUG1ATF7vgQ
yqk7A95UH72o1i+8WfZpIJDICO401HngEHnDmzUkkWwMD/O0k7aJmHBDpoq8KyI4oXCcNlFzheYV
/yxD9IF67ssyOBvraNlwJtZwhDhKQ6A1kk4AyCdCzU6y3FoX7lvJcs6aUMNKSIgaxaVMFx19yZb4
HIKMtKnlMWN4ydz3DSOWN80ItaMCLuNR762ZumRCsjPXQP+v4daFyba1jYAeC3fSTR6C+Nltv3Hp
XkeypiwrDnM0f+St2jg3LMYwqfxGkoXuMix1OsdlmZS47SR62xiWY8PkddM8rhVRUqbrUD2NvMjB
TB8/VeAVum8Iy783gU3LEkdDVuNWma3VeFFkIZeAFnpf7DJxTUumpAd6d5EGpPNRN6t/5OHWO7Jl
ZUxQ07pWHhr2eZkuzhpDTUAnOR/+AgfVh30rYxzYUeB3Q1Wj0hGDjybp/aY61Nkm85TFyUyGN/C6
QceSo4yvWjB+oR70V+eoR9Bc1Yn0xl1vWMSEMfWAb3gez2Uaj+UQHFF/L1aI3en6274l+s/RVOol
qNwakMHiU54NRwU46sbWsS2QEalLvUbl5A11CpbX0yDF68LWVwaGxoQsW5ht2zeM4wjaLHKpY69O
2cLOnLFjKOhFdNG1cNd91/rASL2jWNwueEGdVlH9WvDGmy49j9blcwOalezrLjuYMO1gnFxNgPpK
Cz24EFCuqdt8mOKo2ioqWqKEKUJZSfDsBU1UpvVAIS091E/QJ98Ss7/F/N/Ub0wcDfjAgM6ZxzpV
A166HQcHQFPJ+ZoPkiYjMoNDlTvNgVXBlrCyZTomhKYofBxljajB4BWF3yceLE+5s44bADbLfExW
aKjUFvXYOnU64NVDe9m3UVWP4+IctRKpGMSzKtp9NE14Ef33pWUgaxSIAGdcRUL/Rj+dsJVF533b
6uY2725E4CGOnKHpgdWmI78QL6iOYxUGGymAxQgmCK/tvMjXUqGeycrp6DIhjuPSb1HIWk4HE3gH
9SB/CAWqdT0jrzyv/oggAJS0lX+8vza/f2ckJvhOIoouUUyQN3sA/2TYnu74uV/6c6tu+qbyMpf5
CwG/xP3P2aZjREOsDkofNWofXR2+1TpHA1YgEjA7biQxtvGNSEhG1TlRI/GqHDflCZIP3VOtpH/o
oJ/59/0pWNzCRE4BJt/VZIiqlIvqqfPkVwCYroSM310f9Ug+fan5lqSX7VPGxp2AL5ulnOrUWZpv
+Vo/QhYlEUH9Ernzp6CXBzyzXe7PyrKLTZgUn4Oxo1ntXLnDZggVadmBEwJt8hv7zDaV23ff+WBV
o2wANbU6he7iCZDJy9SS12zsTrxynv0wPOHCtAE4sk3FOM0X1bGQZDBQmWffWM5emBy2Huws+8sE
M9UZ81CxoVW61t3fQpSPedZ9FJjCPisY23cc8TobyhbDy0I4yZr3LAHwb9nXG0FMKFmEVcGrFKtS
lAtvTVdTQBIsfNduxELL8phAKYcIIqYIy9O17d8tRTMivd1TSvHl/vrYxr/trne7aJa6WPwSBeAg
rs9siZIVVFSJ7IK/7o9vSaRMxji2eG0Dofkqjbzxk5LBi6fmt3bwHm86fRsJoWV7uoZTt+46F7wo
ylRqhoc1UpVHOu1spST/px55t0KoLTbo2y6QbkK38OBopSHC0W2BBW3rb3gxBUNgV3dU/L/4hOBz
JtEIBoti5x3UZHvTruBlk+dlKmgDNnnpZgkew7bSJdu/Nw6fdqSe4w6IQRBYPnKoHSSRwKVljjb5
MGy2Nfw35Lydohm2ZQSqJJFsvvV5uHHDtf17IwMfx2ZSVbuUqSpdjv6Usj440zoj2fCKjUPA8gkT
TOYwz/VjgSKaM7jz64Dz4KSqaPyoZ3cL9W37hOHBCjz7Sx1MsLDfzydvbegp96b+sQc53vG+E1uM
YCLLvBVkNr0rcaEu22A8VJ6KQZJQ1SBXuf+BW1L6m0TfRJdVrOEtMjCRjlO4HuMgWk5zKMMP8wQe
ttDr+oOskIrv+9htId85tB/H+TrGGlcWlV0jApnBvD60snoO5+ojWho2Ip9t0W6/v/uMCqXu6TwW
aeuqz6hE/NMN7sYMbEMb5/Gtwx51965MuS5GkDBwDwSU/VYjpm1DGU49yaJxohF7dlDs1+h1pyJg
TxXRO8O1CTGDmDODgA1uJl7QPPtgfU6gA7P1MGvbSYZPExTEPQVByDQsUKGGUvEjKmPPuswuKwR+
dNwd72+i35rAZybSDLKbzdjOuL2jbeRXLTINImFR7Mm3MLjh0q1btnEbhyUAzKjordM3wTabRH5r
XYx9W7h323LhQbV4KiiBEu1PIOV/yvz8+1huPVzb1sU4i2Mde0OrWAlwH2LEBAE83AzJ3lU3XDcM
Ab1m+YDTIER7hcMkObGab7Hb2pbmNqd3S5PVfcy90StT1OjfaCc/xWX2ra/iPe9MWHnDa5eGCypA
yZF6UdEfyqwtjkMIjqp9G9LwWoCWZbQIHAMT1Gk+LWtAvkKVbJf2N/67cQyzUEqOG38NnIAar1FN
9Yd8aoZl5583vNZFAWfuNUDdLmEAdg/XVk9br2QWq5qYMYkmBnSOYGFaTb6h4eMxkuFnMpDT/XW3
DW/46uSi0FyD/zJtZVknogfvTcT/ikp+vj++xaGo4a8d6EgHBGGR4h5eLc8KnUT0GfF/2lL8sn3A
8FjqOzMwMjPy2yDKj3W3hAeweW4Fe9vy3H5/51NzsyoGPU+EsiCLjhIo2YeRZT9J3/1zf31sHzCc
tm5ZBSWpuUwHup77bI0SfyavPSoI+8Y3vFZDn0oVK4HXzp17QvO6fyq9JjiOEoq09z9hs4DhulHe
hWEYcdyRKvAQJTkrwl8oP4th4w5pG99wXkcyPwLQq0y7xQ2Q7eBlcGXthuv+9sD1mQkgk30YdEGH
61FU5h/cVX1qG403wflBtcWnmlUf7q/R79ExPjNRZOOEB9Si65HzDPSwVt1p7OIfY1edQWbNE9fp
nms+/4hz1iWQ6ni4/1XL5jLhZGND1wiycXXaZ8Q9Blz5xw68EQCuTeGGcW5u9p/UF/My/HsaV+UV
t1yO8BCJe/8MYMPJ8fLXFiRh92dh+4Th4bEeK3Cp+rA/2ok+gm8aakGkyC8T5+HHBaWd8/3v2FbL
8PUmWIouEKi1uBXumu7c6UMfaYZ3aC/O5439ZvuI4e9htECCIlB4E/C6N066f3I8sE4h+3p/DhZf
MaFkMfKjoi1w1QGxvT62vS4O0Mbb++cNTxcV1TjZYOyZOOtDRjR5GrRCeT5rtmTLbcY2nN0fvFAs
1QAEpFs8UBZ9p6XzRyGj1yZ0t45U2yIZx3XuxTzHypRpLgIO89Zr/J06lH+6b4Pb0fkblzDRYpxk
VTuGXZ22uX5DxAHXm+eJ576v0PAg1xHV7Xa6VOG0pddt2VOmCGq4TEILH7h7UJnnr+A6Lj4Aol0e
PbYpBmExi8lh1oGbuarA8YU6Hnj/en4NY30ErR0EaccNN7fNwnDzcS0dHgF+lSKFnY4iDOrH0GX8
GKnN/geL4f+DJevAUFkBU51mQ9wcYqnrwyIggXjf7rYJGK7NQH0BhBHiB2ScikMdLn+NvZRg49Pf
7n/A9vf9fycjsl4qRrMVRqCjODgRWATRgrLrXdpnJoKIoN+nrKNBpDyPh0MxgZo2yLI3nhWAVrr+
Rj5iOW9NJFEHtHYgxYSCMMtObayOrt+9yHItE12zU9xu0WLa1srw8WVx6eTFRKS+aOF7RaAOC+Hz
xlHx/17c3/i4CSUSUAqMuxAA5wZwOAhGniavOxTuRxl95GBHcNQPMc7gfGDPsz89EP15FcFh4F9V
Uz7U83QQ7XBZgj1oCJ+ZPF1xR9aOElxa+6GKn1gRV3/0nPUbc7W4fmic8AuE6FRP8EROc3ou0TNP
vfk5LIcHNHIfd21sE2mkpyYiwhdoHMqaLjy0UUvCwxp0/i5OK5+ZkJq8G4XyFV6ps0Ad40ieC38L
fmnZ0Cb8sljnlTgRAF9coIYFCkwoDBXiEkbUnWUyeuNwdrxxXU7V6g95tnPFbtv+3b2Er1Gz1CWO
ydyNHgV3X1xWb7yYWo4vk/9rArFL5LhdleqMlOB0LIZj60OIx6vc9sSGKD9MHc8PSvvsss/8Rlrh
+X03lwXMPy2sACU1mZ/nlWYbqAVLJPgPNDMORDwIhTI5ZFwgJ5fLUzA2xb6qiAljq1vwPbS4gKZL
Xz/WqDzA6Tcpjyx/3cSwjXQFHcqCUm9fLv4DzeM1mSHsc9q17CaGjS8K3RkN0iDRTI+BOz9osnVt
tv1x4ywPnTgWfos/3vnlzx5Q89rdTEIt8cgEmLlehdJl3eBvRzm4QbunJiou0SyuYh8BEcKF4V0E
pJrQMCpLkBgU/JBLPh7AeTM8MoB2Pu9bfOMsJ0Md+sAQlin4uPO3tcMbbALqpmE97hvf8KnIzfwx
KLIirR0nl4dx6XqSkDAjfCPbscS9wEjUqV9PUR+WIqU8e2lC/ur09Yvyqgtkh8/rtDdyG+c4qNFx
skL1IsUlrD6Xma4TDvHhjVWypGwmvkxqUhJcN24JYYPKRVA8sbj8p5Dznic6n5mIKa5mHeZxXKQc
GELPb35OeS4TvHdtnM3/fwf9TR5iwqQKDghnFcOH6VIcgnCekkwhr+rHdGXZnzd8s3aqrxACPS5r
/KJc7xBo95/aq77c32YWZzSpD2NIkrGqa0sQDYf0L7eEWvORFqH/h1g1/Z5FjRb7wriJqpogNpVj
TJGuXqchmjCwl0gN8Z7OXBjK8PhR1JPDeFikuUd5fdDgRfxzrZZNyXXLOpmcLqHHulXMVZFmscoP
bdj/RE/OH7ThP/Io3ji4b//1N3vBxCrE4Eyec82KNIRw2UMYAZnv+PXP+4a2eYoRr/IZzStryEQ6
98OnRuZPSxmCcNbfWH/L+picbDJSzTx4XgFuvBj89c6zGwWvtfAPQ7BVibbNwAhYnsoB8aOodE9L
eZ5HVN1mEfxNsy0qBdv4RqQK8ZYpmQYk3IGQC2iz3I/NjDeSfow3rn+/bzLxmYknFWs0QZzAQS2d
ucHJC4mb9rlef8ZZNJ6UdvgFfQwgsM9aqg6RP3mHwWvRG7dUu5R58Q9uOeO7tNPTY1FrVeCOuEZf
HS/72HnVPv82UXTSX+gQRbibV7PTJM3o6zPFTeN0f/v+FtWIP37bd+/+eNW24GhoYRzZ422g8dqf
uSx+VMUNtBx+ndbopVPkz6Wq3u5/z7IZ/oOem8ZlyRxcOIIuzPzjrPxRvGWo/EWnduynaOMzFpf3
jLA1eagiOnrBomXNt7UEMEY5+S6aMayZ4fJ17occtLwF2EjYF9UvSxKGXr+vDmri5uKFBZOoUW1g
LRHnCTjNA5PR31MbbUGTLCHFM/ydup0C3ANNmreQ4uruA+lYUlL2MUOTyc5ZGD6PJGvWNHSKtJkp
eMBkd45o/sdAyIdd28iEz+kpADasQRbXFOET+GJ+QYjjIYzLjRzOsktN5BnItPB2BoGiVK9TfLkJ
jB49nbmnfOzL8/0ZWKxgws/QKTfF4JwtUvTenGc1nnzhf5cReFUzd9/18f/Khe98O16huaaWNU9D
HZz9Jrg460bEtf15wwP8DGzkHI9P6XpTUQedY1JU4WVClgXGh53fMBJ19NLVQ1WA3AHEYOuxH4b4
EOk5Twonbw9ZGW5JLN9C9O+yA9Md+ql14ipzrksAOrm5vDGQ+GF7DiNWf4xpOECMEG0J6xrsLLOb
pJVAXYU9PNC5VmH0Cex+rw1rP97fVZa4Z+LSylJ6Mgpm5zqOgh/bVupjUzQb5TSL1U2aM9ppFEdz
bFGE0m91zxUAgc0r9JTepKIbjm2bwO1W9W7P+grUtq3fOVfQ+GdJ1nluUvfuFrGmbfTbzN6NzmNS
zt0inWvcBu65kkN/Qm7Sb+Rqlqhhsp2FnfazcJx56kvvXLfjmPR0/Ly208ZZbblZmkxn5epHZcs7
noa8e+p8yLSVzaUOnE8zc9+0t1XDtS2S4dxB3fr56E089SYCPaOe6CMN6byxSLbRDbdu6natiYtJ
DI2qDpp06phvv7raRjecOVi7CldtGJiuS/G1BIT1CGr7bAOfZzOwcaqJrnWJGIUDYbwiPGIjvapS
LUe9kA33/b2HURN9lsc0HqCwk13LXL06Uj+jNeoE+IZIRrL1GvP7XURNEBpf0YTIOHeu2i2/Qrnt
hU7qoVEo/g30o6O6Xe8Z1MSjzXr1onlseOpE3oPyq69Bvzznsp4TybP+yGnxtifk4eXz3z5NVS7k
DcuRTtO0nrTv9w+SuWQjE7Ct1m0rvIsYzK9pGEwYPW9/DOHPpfjhuVd3oMch+2ff/79t5XdfcFxd
8M5FNoks+CUAjqYIt5oMLBcjakLT1BjXbuQ6HP1cWXzCNZKdXAJoaY3S3VPpdANAKaR97So2HvxY
ilMUwx/12HaXXZMz0R2oKbcR6ONBZdC61WMmaPjg8i483h/99/5ITRgHiOlLSirmXOe6iKBNBR1s
4GenI5AXzcP9T/w+oFCTum3wc5/zJefponiPlRHj2Z9RPbo/us3fjXC1RJD2WVDnBEKIPo1y0Ec+
e1dXNM85HTYWyTYDI2g5LrZvG1CeUlLgrW+su0OmwJh4fwYWE5govEjm1ZQ7AQxccVxOP6pAH4J1
q6Hf8t9N8jamp3ieXDeHMrSsk3zwvvq83agK/T7voyYAjwDPxJwSY8+heJjC6Tue01EsAApIxNPb
EDrPMR3kxjJZDG0qjOop4mVAdZ4Cx1QlGmH2iOpqe3TE2D1PqIHt8zeT1w0C3c5cBl2exourDyFI
KA4BJV/u29pmjdvv7yJVWUZV7mmZp6AejxJH9etBD95WVmzbSUbaAUl4SKTOWKJhkJ/Jor96OI/G
INy4TtiGN/KOvGF1G1SVc+0ziMIHrqqfWc7ZSzHSdqNSY/uE4c0UHIBTTcY8lQzqv36RjsXwgk6a
jeTAtmENR26QWXqKUOT29fqPdJpXX7g/qzA81+v0B3e7D/46He9b2jITE7wGDgQ2la7nXAeIkCVj
mUOar3me+fx2f3zLVOKbm7zbSRCuZNFQVXnqh/NRkOAxW0fwkfrFp7iVD2UrL/nEN5I2y641qdA8
7S4iqzx25RHEp8T4QF224dW2oU2H8HMlGrxy30SSv60yi88DeD33dDj61ESs1QUdp5Iv7BpLVx4U
HtGPY13lyX0L2CxsuAOAOEGLF1TneuOap2X8NaPVWZB130MnNUnPami5dkRNzhVPLPGXArfnV2hX
O1vAcks8jQ1fWIoppqvrZNeG5esBgnVoGKC6OZKlXSCMvdVWbDGwiVij0DSqHYV8fInq7tEXTYH7
orNFEGYb/eYd77xAr3FeVBpeVneQazrgtjWfG1Zt9sxYbPyfd+zaJd1a9exao0czRntpq+dru26p
hFqc2MSOjJHvdQGem5B90QdVjMncFA/KmY95NR6KngIQ7m1EVksWbgpORcLr/d7Fp3pveboBiEZO
roPqD7WTXbTj/LzvFLYZ3RbynUFa0ouuX3yK7jE8RnUxfWoX9kckvSXpXX0uOLmsZMv6li1sIgen
ecnxsrZmV44dUBbFp6zgdeJ6zVM2b5V6Letmyp1GoMYGUa9Dr6CMOMAnowTi2hd/kWee8VeAc7ak
cWyTMVYOXGuymPWSXWPdnmUujk27fqMFvcox2leUpZERbRvZDkwQn10zFb+4oj97U3YBmvrLfeNb
vMXUPx2kw506EgwCdaXbJQKwpP7QMl7wRI9+sLHFbD5vxF3GJtFxz2VX8O8OhybuftFm2roP2QY3
EhAfxXxXxyO9Zh6PoqPL/TlLlFTN274lMqKu2wU9b4BFupYlntOyLs8e1roNz8Ttq41Tz7JjTfyg
h/tP0Q0Ru6qKpSwvTlUrZdIG2estMyh6/8P9qViWyoQGLmGxLmOls2vfupBjy2SQLyfZd02+MRHL
djLRgYIp0GtkM7uuQ9RC9KAk5xlPX8mcj9G+ZN9EB8ZepqsALBTXXM8fO4d8W4JwI2my+LMJ3pvW
sVwEWnyueNR8yOLgRwPY2Up6MMTt9DdTrBOyMHWWjx27FhAC9t22T0AVmEyIFxspjs3ExoViXcG5
6qsGFuBdfehUlV9V6G49zNvsazgy4DeyHIVA+CY3FjjQmjQiqYoagF0/bvtpI8W0HUm3yb07knjR
9s0ItvUrdVUE6Gf8yPwFp5D3BF2N88r6h0hvnUi2KRnhI4tc6NkqH9VHX5T+89gSGqH0qzL+FJSx
G25UgG2fMaLI7FT/4+zKluTUleAXEYFACPRKL9MzDR577OPthbB9z2FfhFgkvv5m+2ksD00Eb3bH
hNBWpZIqKxOSCmMAR1t2728eJbRq8l5Uy8su0zbBgYjZLJ/62Fgp4tqQ5FAzkVO/hbt6u/e+ycQo
wM2ZlYovcdE01ckZmHNwoVJ5yZplPO4ZgG/6QMg6I7RByVsMsbwczDUuO9h59e/9xleQUb7p+ZqJ
c+0rAg0cPGziNlyQQ9vq5qgAW7sEtq0OC/MIlHcCcZyTDtLMfcmu4+j0aZiWPp67PTfbuoa8baO+
6SXtOqVp7vhLjFAbvCHDnE1PRV03G3HjWvM39/bKerplEjkkNZa4JEFBLnMpKT0wJNi3AqyVD5gw
Mzqy1F5apeKCTiWIRef6CsW2XcLMrm964dTpMzlVnY1EoTgLh34XKHjd8I6/xf3+znv6pv9NiUIG
pkzByIS0BgjXVJxT/5Qjdr/pmGc2lSHUyJ5mP/mYlkh5FAAiWGTDra3M219Yaov4HXBZSzxkbJqO
HU+VDdxq50yn+9t8xUxNllvEclAh07Ahi5QRYJKXiuJlz4E60L72DV/J9TJkOW+XuCqX/2rmnHJF
/5OB935X8+bVrbKXCpnQDN1PuTgrp+3PhZMvHx2EwPtGYF7fxmRqug4s6jGd5HKmnezOY+VYp2nQ
G65mZZHNWxuE+JxWCHwhEUN1Kq26C0skHjY28MoKm3Bnuy47Lmi9gPzBGs4F72lI+2Y61MiKbkzR
21GQb8Kd56luHVmVKracUR3VUkHVxvEOYzvGOd+H0vCp+6eP0m6W121Wq7hUsjxINyeXAaLpG4Hc
2hoYYYpt9XViqwr3fqeNBUz+qKjcV4Dsm1DnysENVi7BHDtWln4YZt4+DFm3ZWJrXTfiBKuxE51V
TMeiV9bPxW2SL0zKLYqjldZNhHPrBbR2rEDHbuq7Byxyf+BCbN1V11o3nnasoqJtQ8QUIxdCzlZd
MeAwyNa+XNn6Jrg4Bce002QDFrUSfXDqwUv4wcXV6ZtkAZRJ77ugtSHcPv7q7EwCdwYpQT7GFfVl
2N7uxEzUG9nhtcZvv79qPB0y2SpgNOO2cDqUsKoshjFvASXWWjdMyqVzxaDZOsQBRKnOIJ1WF1Kr
fcwQUEr7s+8zJBTybGIyFsx9LJslAoTnaOlyY2pWnI5rnCwSgMNhaamMZZn8b867T15DH10qodC3
9fy+9gnDsmit/ClBOVM8Fs4Ty+iHude4Y1vnYbb/u797Vj5hQnKtacFrjTPI2O6ma+vrd7lTHLqB
PZZiMzv49t3IN0G3uukLD8/7GMZU6bMUZXNyWOY8TiSgUVAKL7SLnHwr7HofNAY6y38uvYXNAJmC
pYrdosvO2TAED0uXb4ncrM3Z7U3klVFA8i1Pswxz5i4BCcuugFVnc3cU1RCcgGGtN07Ot99Y/L8w
v3zo1DK4fey0RXDBo78XgnVSPGiX9eHtcGtSd+NTK57KhPtq1qZ5CwbIGCoA/0KMIa7QdMuGjfh+
bcaM9XCbksjWpyLWin5MEicNWymRsOLl99ZvTve38oo3MeG+KOTm0DmCQUISowvzySohxwDA5v3W
12bI8CYtwKWJZU1YDD6erCG9VukShFzlW6mSte4b/oS4uvKDGt2HAXXvXE4Qx6ebHCcce/ONW4TJ
k+nK0lLpMPex8Nt/ymq+tk3xjAeRh5wV50WV57FtQcA2fLg/WyuDMXG/vgsheQ6S+Rj0P7+6fmpD
Dv34jXBvrXHj0PZlPzI5MRGrAkwjiFTTB1qDtXFf1w3rdi2SJgzq9LFT2D+khpC7gqPf2fjNQF65
DtWhREsUQsTdkOQR6MZZEfolFT/u931lk5pgZZ0pvCPMSsSudAD7zFJWlmeHB+B+dwNIb24swMpm
MgHL4Hunegl4F7cBNmivuX3w9dAdc2to4nLp+dmpguVop748qZIHx32jM8IF5N7aMsBVKFbzUB91
Sf9TeOxywYh4v/0VL/X7Bv5qcex5LPBAPnTx0nQh1CLOvu7+5yZVBNWNjaBhbesaRu63HhRpGtri
EyiAgcp0Umdf7vd+be2NYEFDJhAwmbKL7Tn4mFPnJZDzz1z4G+/kKz03Ecs9KCc1lHq6eE67byrI
RUgtupWWWum7iVjuXGlxj6kuHq3ZOWVdqUKmGnoGde2+MJmZWoRDbk+Cz24dl0HqhZ4u7VD47r4n
Wd9k6Cy9Nvl9l4gXi9nnWlbvyzr1Tkrob7tW12ToLFF7N1YWaZGPcqFKIbsTae0sDMTO09MERXed
DhwvB0dj6+X8Mgxu/Zh6wad9vb9tqleWhaBFAkjq1THn1lnJ5WiN1UttpxsQsbW9aTgGFFSDAdJf
mrhgwfealmko5vzlftdXnIJtnPslq5OJSN3GNHA+eRW75jS/jo4eDklRPtz/xkqAbDJyQu3csXOp
EK7aoBKFupL9BfU49AiKjiYEMLQJXeGPnytNiuP9L64ZnOEsuBqpXTmsilmKXJc1Z05oDYkXKltv
ndJvD4qZGOksaHXSOLyJ8Ux+SV314i/LN89KP+lcnAcUFuL298/90by9/syESjuFg+xv4FaxzCU5
gecduu6D3uKVeXuumImQThNHFRI1iLElyshuxbH300eXpBtHwto8GSHBUoApoh/RvMJ7wcFHlWos
Ze2ckcUDIwvLwDjOPPYu6fc9tjN+G+crYwS+UbsQysYzE7U+9b5ThC63Np6x1ubKsEQbaqIkJWkT
z41XhkhaPPm1eFrAXbwRQK19wDBHD+/QCpg6HEOMyQ+WlPJRJLYXMVmwjTBgbTcZZ/SNJDRNgryN
Xd6j/JWP7mOu7GXXOcq4YXldOi1zMBRNXC/Tx3QgnweQju8yAxPjm7X2goeBso6VU+cxCHKTU6Fc
tTHzKyB1ZoJ8i3JQkLCWXQymky/Q4YlGmf1KlvaZNuWP8pawGempEO2Jlx4KIubP90e1suIm/jfI
Xd/SVlvjnSVvn/Qg+c8JCIdnCZbhjaGtrLiJ+p0BTrMnL6njIm+DL5xN2LsVQilnY0e9fZHH296f
Fmf3qZP2MmjjuQ3Kg5VnH9O6f8qdErUcJKomscVp8fZhxUxBZ6sCs7NT40OTsprQr/qztp2j21ef
IUu9ZYJrs2WYYODbQNB6vI37PLFCvEXkIXjCLvdXe20EhvGV/dRJB69pcamTPoRmkoZoEu3Cphm7
oxwnb1fIwEzazMHxXZlboooXSOiIawV9xe7s2rXYuafMioo+FSih7poqrir7wR8gvjAl/+yaI7Oc
YpaBU7rt3MQCJTUhCGPfVd4CWY0yex6CLeb8lVU2ocXtPNmya3Gmek4zy4NFCLIe1lwMn+4PYq39
2wZ4dQrVY1UmhCACUXKeDmOp5QFvaltKiWutGxaHbTMRWztVXE6deGiLob34crMcZK312++v+k5z
y+P1IJs4A4m0AvSiqM9TC7m1DX+x4vJMSLEnW3texNTEPBh4yAZJT27nkgup8n/3zb5hwzT1SDVk
qo5JW/1kLrFCx0u3FJ7Wpsew4YHe5AoSNN7o1nr0IIB5pGQodsFSmAkpxmbkaoDwYqzypjshHqse
UOzQR2nS6I35X3FCJpy45j7IgSSpY68bHkmLsJgmP6XiR6rqT/cXYGWJTcrLgc86t3BPjCeW/luP
+kiW6SItsRFlrJw4JmhVFh0kcFBVFifWeASPQNQyebC98Zj3869kYB/2jcIwYjKkLE1VV8f9giSX
4Jfb0Q/g0MZSr2wkk+5yFJZcUj3XMSo3O+Rza63LkFets3EIrMySCT7IZFoxr1zy2JJ6fChbfzmR
ERwCvrKzT+1olU8gXt+Kn1YGY/KDQF03BxN0kyJNyr3QteqnJOf7YPzMxNxO9ZT0SPM2cYrK7OtY
taBSSejOsMKE3E5BszBkIuCroS2dO/LCe/I9KMSBT/VGhmBldkzyTjHhDjfqDg6bz83Ru0XzTeOl
p/v7dK11wyOppsqnHGyDcYXH9SNnnX8qZRlsbKM1WzZC+jHnAnUrI45KBbrOSYGgPPvB++HHrs6b
MLM0FdmQNpASaOtrrQF4r5Fs2vB0axZwu5S+OsnyZrH9NunKuM3pwcrcY1b452xKcdQgPQCBx31D
uH3+1WdGPRYIG0kRNyKTYSVaFRI5nO83vuKtTXit5XA6lv5cxG0H4XZPiqiq1NHT1j8pWfbda02E
l7+AuGhcSB6PVffoefQBYP2HAZiH+0NY2Z8mxgtPL3kn/TmP69wfuxACFVN1LALabBWXrs2R++cC
gM6dNYke8zit6mNTQ/K3ae38sEy0OS7a3wcTBPzwz894SaHTHFq2MQFHzaEiOTv2SOs+7Jslw86G
pApQuJfmcePpR8CH+pMNMfR9jZtoVC1n1cmapbGXTM+dN14SuWxx9K8sr4kSI0wNCa3cFFhUSJg1
YqGHTgt6vD8tK+7HBIiV/sSayddpnLjVg7LIRTkd3qi22MDXOm+c8f5YQVMGAEQg6Lx/Etm/q93m
676e30b0yi0kNIWwbA68dzUHl17TR9+dnpzK+nW/+RXNAmbiwkD6DTmiVKTxRPT3spHhwtLQkz86
/Y8l3BCAjcMI9RqNX+9/cW0pDDPrXCW6pLWsyK/kca7lo+t1h1Q3G1Hd2lIYUbtjzbaaAjTfqq4I
QdY7hYVlbyGm11o3jFcUgOGCLxQWkDX2x0bP/SXp862Yeq11w3iROh/b3OFW5NnN+5yqOBmD0/1Z
XznETIhY2si0TZVjRZZHwOsbSH6uy+KTZ2UqdDgUkNIx+XD/UyujMPkwnXFO66HL0rimdvI8+HX7
xJ282Yh3V7y0iVLWlj8T3XppnPvIr5FGfaWd/79CTEcysl2MnszEpGU5TK4GMDwmrCla5LYD+nEA
384SZssi9p1nJtclEL1TQMbZitJ5GedjhpMgOQZ0J9slM9kuiQU2IMwRNlPqA/ge1JC7GNNP99d4
xYhNAWGiJpJCDcmKyiI934xYZul7fxw3It213WoYcZa0HvApWGTZtmMI4egm5Fb1dVySk+0ngAME
O6G3uMb/6V+pK9mA13KcO/7YP4M8JHuYIW9/9qZxS190zSAMs2bJCC3aQVpRo4gMg0IqAKK2OIBX
VsIEp2WUT7mVCStaygxKdcNTVfYPrS32BXUmLi3hg1vUU8GjmzC3YslzPYOdtdD7vLUJ37JnrdjU
4OCktn5yffZfzfstZOmKpzDxWo6jIM0uMivSqAgBdP4JBGxZSMVwHYJmw9etzf5tyV+dziPtwfeU
zklUlvVjmbIHL1vOut+lXO8yE64lM98dptTFYbaMSGSneXqx3HYLrrWyL016RhA/1gKPEjwSfdof
VQJZIuFlW62vyCeAifbPuaEVdqWDwkogMwOoXjVHNpWnil+S0Q77VoRT8oEEZai7JeTT98AdnzhN
j4n/7AQfdPmDJecc1dH3/dXaUA0TdDmUnvq54VGQ6C9Dlrx3Xfb9ftMrW8CEcdFhyBMF0u0Ieu3D
U1Dz4UjybLgMTbZ1NVzZySaxcCU88GaVsHHizTYuh5A5SOizxZqKfARIBrQZxU1Ue994bj751Zbu
aCaJcN0kqlTzaM3W41LIOFBbefy16TJC5VS4SbHUPIkWvzrLrDoEXv0N0P7/7vf+bdgVM9Fdnd9k
JXizkqhhQ/dvUefjZcRRG2rIL519IDdPeFAsDnUT2Adk6raeZn6Tsf6NHWQmBGLyqAwaTyaRonlY
i5def02m/Ji489marCPYIw6ZBwFf1R0VQum68g9e9VCqc52VSE/EdvbdZfGULtc0AbX68CKDeByz
40yn4/2ZWTEBE5AmVdd7grIkIsJ+AEPGxxmR+IZ5rW1QI6bPIQpX5pCSj9iiP7k8hb6ZBUw5nb8U
t+fI+wNY2zlGUABlIrbkyZJE3kRfpiJ41wx2VM5bgL0VjMHvlO6rfZ9MeCOpuAyioexf6na6Fko+
p44XT4XrhRk09UAD+/P+UNbWwnBHQeu3NrFGHiVFkjxmUNz8Ok+p2nhrW1kNE4bG6kmOtQBj/wIW
EdGkuMiVUV67XxOlNs7ttU8Yb2LzAhhxabEgaoPxcQ6yq8hr75w27GkGEew+T2QCxjwbD4ZltgRR
0WantBP6WKV2dSRBQje21Mo6mIixtM0HK0NpeDTZogyLHsokg/Je7i/y2tXahIt5y9CS0h6SKEjt
rySzmyizkv/AHtcf7I4nRyBPxSUXtEFZCu2fhhTyEPc/vbKXTXbNCm80yu/sJII0zT/Eee/NH8H7
h8rbBgoO5CR6e+NDaxNoGH7h2LTPcrhbPXB5UEnWH7SLl+P7w1ixeBPzhaodR6CwGsvTAOk1B6gU
dxaWXWRLtpDMvwPZtxy3YYperVjtDwiChqYAb2AfQl394MxxaT+ktAlnvzzxLFb+zVfn/KPr/gRs
6gDhjUNXP1ORhf3CDwgzQ0fYT7k6E4GFrcWxcj9Y83PvBse2+SbJFovcb6L/v/vrmZAx2fljBrZl
BOTtJy2QUn136+bEqtMoUDIwVxfioUg8+6K1fPF79oB3NVw30ndFSsNb//jW9nYQELzVE8MHpAXJ
b/znPHKD8hFd8ZP2SJcPFTwypV9QzXDGiUbS5ejVfuhbW6Tiv8PTt75rBChjpvpS11ixElowqMYB
doAs4lhifJU6+xkJB1Q3ijEJl/zEU/dI+hLMcews2zgX6l3eeIcapxL+y7V1KsmLXX69v2F/H6Zv
9e3mL18dIl0Kij9rITyaq48aGpakRxUKLK9dlmPF2hBnflGem4Y83CIDzz0L8FZqvnEbedsaPRO1
Bj2LZqTzLaBv3DqEdlMZZn6xZeurW+/22VeDC0qyNKJYoMkhf7T6R2aTAyl/JPKBuefB6yLRvTRT
Ek7Nv0MQV1l57DRi/+aAXQc6y423md8X87em2HA5FhGpC4qTWyiP9IJNQnSA8yVs5ttz35eW5E8Q
aa5rG5M/nOoFeozq3HtfeZnfpl8nEW4bWHtSfkUlQLgk/1PijAK74zIFD7dw4raJmgUUnPS2RbY3
7trq3Ozo1fTl2pUKRTF+ZPnthXelPBRBtoUOX2vcuGxBnD6ryjxlUeLlz6Oezk467vLCnonGU1nO
WuZlLFJDN4e89t+RUcaoLtlof6XrJiSvIxlRy1KwqJSfgYt4LkG9ed8c11o2PFQt28T2i5xFVT5O
IQQjHm3avL/f9ttHrGdC7mq+OCTQHYvc4UEFfsgy/yBQ35t8F+6Ed23rvO87hkdRCakbm2D2vYF/
tyHNemSB/66qqti2nSRkM3tCRXcX3v/a2ozdTuJXe7SqwdLX65pFLC8sGJA/gBYENAr7Wr999VXr
Y10p0KV4COho1VWnvFwaMJGV/djt3EqGb0gcWc+94/pRMYDHxkqQnOUBWFzvd//toNcLDAOeu4Z7
GdEsIt38SyVu3Kvui4sDrkuTjdVem3/DjBuw5zPicC+yIFJ8HikNjjJj7vH+AG6r+IbrNAF9ZVa0
kqSpF4mJfqyC5qMtJQqSvI1LwUrzJpwPzO1tVjLHw12DHyxruJCEPnG1JdSwMjcmpM8akYT1LIre
tyo/ZgJUV0EZ7Cst9EwsH+cpqwOZo/MT+3cKeBpSdx9ztGdShC5VSYSegMuEQqkVBlwUeB0atq5J
K9vSJAWtHLdvqwl75qYmIR9TooP0WPREowYG0Jx3c2f7W+9oa0tsWLDrBy6beeVFioS45S99CEmU
+5tzbXkN22Xp2HpFhaZtxubQngY8Iuhq3873DdNNpJhsiydOVHVttOTTM6nqh9Tb4l9emxbDbPPc
aYdejzSSIztqPn6s8RmSbJU/rE2NcUcJcj0yyFK4kT01Xmg1TewOBds3NSaQD7Od22PjOlGXj0dH
jqdkoWfa1xvNr/T9LxBf53XS67QTTQs7LT19zNSWLP3KrP8F4KMQMxl45kZeh2Lvwq2DQ7109Wkp
neq0a1OapJMCectqoJYT1aJ7XIh82nYKa72//f7qMGyLGagPUFhinwxXgKBfuLOEdM4e7vf87RSa
Z6LdCA5xriZNImg6fS697NpQeoK662UO0pNV0Y1wfG15Dau1vbzrOkI02P41Pagc0pOlY5ON43Bt
EIbZWm7nWJRldqST9kMDiGaiixiPKEdvGR+bdmeEa+pVSyHcio7LAvOdlqsFHkiQp/fpsYMO24Z3
W6kM8UyuNa9SSzZ2zhIRrQ95Ro5B5j9COrIK+6E8MAv6G0730ifDA6PJR4irbsSpKwtkIuP6vm/y
NBBLlJEi/xQUTDthUoPSZZ99mxRsC95+Kfe0inTBP6K89kGwYWNvray+SaiWODWArWCzj1opTk1L
H8uk+cztJA+ttIW0+7j3WDPhcTZHdggY5jnirn8cAonQq2P/A2JxiyNsxdhNbNzg66WE4BZmaaxn
FN7xZ97pZ7wDvNy39rX2b6v/ypksFZBe4HhVETByQNPYbRmNZScvbuZUl/ufWNtIhqWD2mHkSLsr
5A8GimtzPx1VlW0xeK21blq6bVVOp+05Yq1f/kMU9ZqQWX6wC2zhmaA70BwKL7DlHA3cko822FCu
TLj7mPM8Ux+aLyPNqNdhakABzwrrATSaG+a1srAm5I72sq0gvKsi12rzEAokh1aTn64/7ovZTdid
qNpC1WmlIpbyZ02s9wOUEOpBbQWMK+tqAu8KZxS9GGsVTZNzS+iW01kzXF7v78m12bmFxK+2fW1z
EnRlMEUsaI593j83ZQKix31ytJ5JyzYJlyddPU5RZuNNFdVEKAFJR7nvOmki71gzyoF2dh8pT54z
YsdkVEh16OcsE7ty057Jx+ZQj03VomRUjEN6UJ19Sf3cCdOEbKSa1pbXMNtJ0EE52uojarXpgabB
B6vIltP91V1r3IiqhQ854MJuZVSO409ov6So8sWr2b7GjZja4pONCh80LprpR+sMdWiBr/N+2yvb
0gTbVSVEKeEaZdSUeAkuBA6sYYHrb7ayAG9nuT0TYldRjcqnJJWwKt8+0AJygpK+kIS/z+02ohDR
LgDkCCtrH8W09xfqTjV12k8YEV/8/Ezc2rqgYHOL+mhloU28nSpbsNVMqE+StnzPKPlFgunD/aVY
eaYzUXYLsmtaobI0SurpyFV3GT16tIV8cGFsro16hH6rTmDlHm4C7vA0h1M+qPvI7ouoSb3zCHqi
qRm/OcX85f5o1ibKOIPx+t6X4HXpI8fPYujtPAsQOt5vem3PGpY8eknWAaaJ3mcK3BZKBKDNpSUq
Jqm9Ec2v9d6w5wqU3qIDY3JUEK/66HR5dbklTPYZtGsYtCpYW3mp1UWjJi9poy6DNX+7PzcrHTcx
dtQGv3fVpl0EaMN4yjMJJgjYwUbHV2behNgtSyeQyUL+RPbZd+jiZCGx1SfeZhsmsLIvzaIqP+G8
gYJgG0E4Gji1cz+qE1PJxbK3XqDW5sc4huFrSqRkVRNR5DggQF/Kq03qffyxnonj6+blVng8d1EW
8CT0Ow0efeu7O23Rxqz1/vb7qyCizEpPCEWbqLJVeRqzhT6k/lTunH3DZBMoygLZ4Yho7oYwd1G3
5UW+zq+L2GdVJoqvmahTID3T4NU1Q7kH1F0ku3iEpVuP6msZNxPI55ecIas64AugQKkClAckZw1e
5UF/nbgb0vLJsz7b8pdoHBC+9A8ENOht/tDl3gFMC2FgN6dKAoKsHvtsPmAHuq4dsjE94I9onR0H
9QP/stIC6LkXzAvdSseuWZbhEhyvXgqX+VXk9xZ659chgwl0clPGY+WGamL/Er1UZLF4HQHTcW5F
cqaWOjueeCRLewCt7tdd/sfE/914uUU+tDUyh6N7GaV3rJKFb+yfFffwO9v7avt7OudOMgw1HD8i
rLFlj8Xsf9cs+RbY5ZaPW5sow0PANQddOxYYwVj/65LivbYgz8RhBxVzQSQBcP2GN13hAvdMBOCk
uqxmvmwiS72zbe/J75xQzb83W+19plyd5uaDy1pkSKcQT807p9HwIkDXBbxQZRPptEZ6lxQpO5fL
UAz/CkXm7hf4A7fKRFZWzET3FDxBPhD09SAQmT75TfKBt/67noB2kfKdiUDbcFu+vdAu81J2HQYw
1/VQFjkUqbdF2L5imCZacqhzELWzUV8Bn8Zby9zSk2zZBRT9+661JnKo98A0Jn3iXmfP/9YxyAIk
OvKaYd+jmm04lsIeuwzkPe7VstiJKvuZTflWfdTbxxE1AT5kSQPGmsC59r0QJxUs5Zlju4b3Xcnb
hkhNGqjJlfBYXDvXbiQoYhI/+9w6gAbnJEf7M3SYf97/zNsLTE0+qKJhSeO2zLnmXaJRXD9ffSrF
sXC33i1+y9e/kcv8LQnxym3ZI/FwscKxt7A8vB0aQNb4WViC9toVwQE8arP72XGLh4mSh9xOw0IX
YY8Tqmp1aOvPe8bpmXSImeMXmrRJGUnLOiUF/+oV/XFasl/7mjci5pouSpCC62tZP1XCfenVcnKn
dgs08vZm8Ezx9twNJjcpLX2VffBU0ro95SNqGFhF/vFQdIMqzIzse8s1Mal8KedpJMVyHexzqato
GJvzoK1Q2z9JSv/dNV0mReJIE4FcWblcWQdhIreBIIQ10eqcOm250/JvU/l627WgudC6Xq4QNREH
Vc3Vg/RpsREsvm37nolHZXNiIcYd9NVLO3qdK7D06cwZN54l1lq/GevrvtdDEHS1B+IpPHc/8bIj
EPlZ9PH+5L9906Z/aVcHPq4sQjrXYEDZRpuDMYK7D64lfjjSuRRtFRfpvlJt5Bf+HMkCZbAECm3q
WhX+8MUHg9h7OTnqS6Y6EMxIXffOw/1RvT1n1GTJdqxlrrOqd+Dp559lWj1Jd9nwHWtNG0dsOvdt
sVSWc237uQ9bMrvnpbD3YW2oKfbMJ01dMHw6V+FmIAm1xRyWTr2VT387BKHccEzB7JagLhzUNZ3V
IdHBL2dR/xut/sGmfNw4qtbOEOOQbfKFLWPqO9chmZ8AaI/lTA7Q+twIqleaN2Fn9QiRmiXhzjVV
9AJqszjXdZwuW5iPlRkymeC4Fj5o2xm7ViP/NA/JGStworwA72awBUha2UEmBm2qOx8iJLN/hTre
e1Ryf/S0v+Er1mbnNqxXvqJzm6ovGq5gzY3/vED5FFEgZFsAo/M0rTaC9bWv3H5/9RVGNAHGjMK6
PPEN/K0vmTf8YwXO+b7xrjV/m7dXzbeqDMDCm7DrIv3nbsjHEIWlR9qkl/vtr62xYcEWhBmIC9KC
K9KGHyaXP/RL8tXx2CWpxa4TAfypfw4h81uro+3iXMuWOIAwOv9l1T46BxoYRkyDCYokTaeu9nzz
2Jn0jz3O6Y21XSl/gDT3n123qyZleYJAFozLP4ZAQOlUTJ/y0bqI1D8o1l3yPnicXPdCuPPr/oqs
rLgJQQO3LTCGulVXD/wgZ9pa9lOdQBU4V2rcWPS1T9zOv1ebqugc121aBcfaNx9naX+3Pe+bX/m7
3hqpiUNLKwgmWHJ0rqOarmSYL3rZElRf2a4mDE0sHtNcT84VVL2AZM9u+y4bah+gH5UdbIV9u28R
DKvmgwLQmWAROg2sT1Iy+cRqh5wD37U2PrE2FMOyxcLB1s8adQUpDJh/vcI6BohuTnbftcdGBtPG
GbTiYU2WOSLzGhxnQl+HjNAQSIo5bGwwxe+bKMO4wXBaOG2Wq2vN5uKaMae/QJd5vNH90Q0rXNut
ho0P1B+qOWvdq21n78Z5euqUc+QJe9k3AsPGeW+3jmbWfPUmmz/xTE8Xx2uKK5HJFnXRyghMfFo9
5R0bVTJfUTbqPVW9zI4QluJPPu23tGbfTqdRE6NGOO0QzxbulVUP9dQfWGKffEhXl/avklsHXz7g
0fL+hK1sqL8wa7MPbmxZ40bXTGNIJz9HRTfvN5491lq/mcsr34RnFSakxkDyFFJlti+sQ2kF9Ubf
V4zOpJpzhYfwhWIl7HFqj9LvBSqdx/7KW66OrT1sha5rK24Ytz/NmVvhsQn+Ix3OFSvoZ/CiLy+u
HvsN/7E2UcbJbQ99hSoMj1zLUdMiFKDV/L44TG3cdn8/Nv79OkFNqjYunKUSs0+uTvOuJuVlBl7J
qb7otj1V/XBIa+dU25+nRpx6lK2IwAEtRBemOQ9Lf+uStDZGw/Qr1B1L0VBy1UiBfvw/Z1/WHCfv
fP2FXqoACQS3wCwevCd2nNyo7CyAFsS+ffr3zP8qP57gqZorV01SAiR1q9V9+hww6YYx9YtLwcPm
J65Mf3Bp3pACw3PyZE8/Sw3CPvqsMyceTLcL8ruG4doxx1mgInwrm71zA1Z1Jecx/Q+wrfAq8MeN
U5prop7tBc0+YD8ebkZGuHPBQW9M4RrcxubeZmgpGFNtVfOXEiCK3zrP9etVvmCNb5s7YmbZUDhP
b3i2hPXOwuK68H0NaKv9fPQqyJin5RjEZKCHpRxS+IRLJ9c52PnH/l7j2UQ40hrKbUMahObRs3UZ
dT3gvbb7gIDvvSd9AZX54qrSNF0zv3kMhbkJiIcUeBA30p5vErQdWolfNfV1x+Raw9OhtOpBtjSk
XXOmaPHzj7EpD21AXj5f6q35Wp30RDFOOluPaZirQ0/3i2Ep/jR+FwWOIVF2SQ5ta8eujN5zeTVZ
tTOkYQ9+y0k2PAHg+hKlytboK5sXNgME0M761PO5TCvUiHp7nJ4+n6ONwddQt2aCKI9C+JOKojU3
AbRuv1Ec/JcwMxsIXLTO/O/hOLUKtE4VZJ1a19L3DnTjbh3ccmMEeJBzQ3fYS1UrFaHULGI7G8ss
WpxOp5bvhxescusLV8lDq7Nm7vnYBVYfHKfFZFFIrqRHoGuF0hbgSVmW/pAORetFoBtCh2thbhxw
/36+PhvH/xoNVxlPMasYh7Rw+x3R9oNtodVSeaepny6Qe21N0Pn3v+KXARao5Vj3acgmtdPGVgCt
TZcO/Y24Yo2G071R2h76MS1tBhhiKMSBtI66Yfl0HYyV0pWdQzBk9BmpR/hFt91Zum+TKij5BS+1
4UXWGqWGD6Lrun5Ita3uK9Y9AeibalJAH4HciyK8CXlxSQ91a7VXpt63fWgUFAJTpZwRbdahgDQh
ZXfd5AfJNHXBhSXfWJQ1Vg6o+xzUF1mbQhv8Hm0ofyo5H7UTfvt8027sqDVSrnQy4dcSVmEYy/dV
Y/p4vKw+uDX6yqA7kP3wjqN/w6KzuXercjjKzmPH6979vDR/WUMYAnbK1II4uDTgZZzyMVm6Seyu
G/28IH+Nnk+Gg+4AvnwmHs0j0NxCwdqp20v+9jwH/wgR1nC4c/Th804MqU/Nh9aTjhrfOWjIV/vc
+ZUR+fO671iF8gGVrg+qkDHF9cSJ28YbE497f64bfGXPtgHU0RmxBKGgLnQrSz+mHvEveNSt7bM6
rB05uFYd4jwYeFvehJa207YeL8HttixrZcFjTxzWDnJEgL53mb/siwVqOXXQvn8+Nxvjr1FxoQwl
ssIFTAvMNaBVAw9gds8W+7rdv4bFwbD6UgpMvYHS+a51BxpLyq3rpn4NiqNlASI7m3QpC0YVD0MV
odnkUmPaxrquWe2010sLZGN9SlGPStE8PycWN+OVE7MyXI/SvMi6oksFCex9iyLAoVDeJbPdOGP+
j+DqL7dQZqU91UvQpfVUlruCDzpuluKB5ryIS6ATo6ZlfrxY5NIDt/LEa5K7ZSC4jTN7SouBLeSA
GBDMy4URT3njWAcfvZWJsMruFtroQ5PkKP4lzUguaWdv7eKVhbPelBUgx13qiu7YkOGmbszDzK4D
X9I1dq6fNVVnzaHUOCCUbpg6zjp4bgr3wfKqKzfEytAL8LbbnpsjMEP65x7V1un71A/Vy1Vmvsa4
oUPRrRZ0L6dUDXYMKZspwW91ZAWER9c94rwX/9pz7uhBtc21m1SjBmrR7jR5wSMR5XUp9TXCrQDZ
gGt3SKcX/kL2whnVngKStfv85TeM/f8AKn+9vB2gi1MxVFFMWA5/+tbVP5syvMTGtzX6ytiDsOvR
nICLPJrG+59jWy03rq4vNbhsBHlrTrjQBlNy0EDVOnOKWFTNh2Dtl2IWP0AIecm+t75gdT7ngB9b
KC4gwCtrdOm600Nuzdft/DX8xgiKXGGHI6gG8MNEPimHqO+Y8/H50m6EMGtKOOmjT7MK2Zh2JWUR
tNIhiqk8E7XK/cYYnY/eYC5kbjfc0BqKUwqgZXvetqk377k1QZdKte+N4vZ1UdIaf8PyMB90j0Sz
tsy30g/v6sLzLpjvxgqvYTcEAiTaDWaT9sXcRm3m3dTSvZBJ3TiO/pcDzv1/RM9uU/m+SYdKOhEB
lZJro43m/+XduYG69gz4Ep0udiDhh7W5BD3Y+qJV5M1L3/YkiDDTUjJo9Bq0AeuWzxdij41tteaF
C+1Qgyd+7lHeIyRCPTc4lLN0dkw39pEFln6ermVsoGuwKJnDwTgQGUrn1uEPqrCao9tREEvW8hL7
49ZsrSx8smk/WKHTI3nW9DLySNF/oJpSX7DCreHd/z0dqNcGo9Z2mw7dGAAnY0H8gc9l/LmNb7jA
NVLU97U1SLM0qRuGsx9ZRjSp5L11IEGO+oZP/Qun0Naqr05py1hlvwTZmDqFrJBwouN4yIeBxEs4
msQKzfKtPhfJP/+sf08aWaNIoYtRYVFa51Sa0U3y3iZxZYYfnw/+708haxBpg17OeloG5+Syewhb
J4qRhzMFHhn8HwFKNp8/5d8ukawxpKOiqIh6eMrQTRFn8geoP40X/Pl89I10IFnj1fyG+NALw/AV
PYse5NGkvUMx9qjGDBFR3W195sk55tlwg3Tk5w/dWpXVaV7OyzAY5iI7u4xFFxHQs6e1ZJeIP7eG
P//+VygyF4WfMerXKS0rreO6CdwJvGi8v7Du/7YVEq4MXVpuZU8aWX+jsz0Spr96242g1n1Upbkq
CUzWsLVcN05JsxbmqENr2YeTmPqYZ2CWvNIwVnduJpXuRyxDCj3fB6G6V59fUpbfmp6VhUsXabFy
bofUcqY7OZklLpfmjWRAKcjsy+c7aMMo1qg1US/QXqUdCi+js/Pm6lZ7YQyM61UZarJGrY0e2CLK
EKUWz7OeEHY+qelSbXrDaazBarrMOXroGuSDXP6ryru7QsG/etNNNulUqGL3+QRt2MBap3Rw3Mz3
IEuTlqH50k5PRc4vOPCtkVfGq9SIAmCQOycd6oeMT8iBh9f5hbUmKXfIpMo5c05g10O1tPWOi68v
tGhv3K/JWtVdhu2SU47BBVcTpOHyr2OPO1xFojAYo74t9pZVIXE27aXKLoSzW3O1OrN9p5ltSGTJ
tLcnFbV1EO6Fq6fk8zXeMLQ1cG3JmCCOKc6j2zsIxiWtHf5eCvsxcPl1bRjIpPyvLyW9bVWchfYJ
kmtfQmq9sF5eiGlDDPHfzChZg9QK448l6L9AFysqfp8TJBV1Wb+XZVEnc62LZFTlBP8q2EH1/Xzh
qRtLsqZPQ/mxNAvj9km14ggiiQTk/C+fr8fW0GeT/+vcaWXrC+gcOifu+F87otKeQDH787E3HN4a
tCasafZ8UP+eiJg+/C68Nbq8mxt+SdFnazFWVm3xys/KDNOiO+fJNNUDKBDvbT3EMJZEaojgyemQ
5YZd2LtbcQc7T+JfkwUX0peliw/qIMe22PqRV00WWXZ4WJBYpqX3bVTskWoZ58t0cCm7zsesoWwN
5MxFzT37NFHrPe/mQz+Hh8/XaGv9V9YeQshMBxJDU0Eb9IM6EPSdf34+9tb6r85r09ABARq1TxId
BItHnt3C+ubz6gK2YONUWiulSlJBVSMg9mmgYt9MDRx7dmzz4mC4uYPq8eNVX7EGsRWjC+a2Bl9R
gULVy7M0ED0yqd6Fr9hYgDWArRmIxUAkbp/CJU9obt8YeYnh498XcHTL/u92BbTDHZSDCSrtV/T9
9vkcmflFGBHxKody3YVl3vqCs6v/yyogCmHVCPexhRr5ajnBn3ocr6pTkDVszZ1BFtwUmJwcdYQz
9Di323iU/u7zpd168/Pvf715Nve5R6tGp91gQR/S9Z3dkrciuW70Vci9UOaPvRTuSVd2HrEszGPl
ZP2F0TeMaw1Ty3N3JDaS0aew5999Vz6TqTsYNl2IJjd865pXrQ/qcSID9k5n7pi+H7ovgEDEOf+G
m1xe/KSSXXBAG1a8JlfTJg/bYcTu8Wv/pgq90xx2p16F77btfAkCdZ0VryFnoVVJO/R7k7peOKC/
25K7rh7DnW05l+gSN8xtjThTaEaxLe3gS9ThDEN1sjrF1BlRRBDEmar+UoJgY+nX4LMgWAph5CLT
EBz1aIwMvgdDe6zG6brjZo1AE4XrcyvTuF5zKLGCUPWdCBR2PreKrZc///6XzZUCsKBgsETqtpHD
3wDZmtrvnw+9EVuuwWbMNRCnmTD0WLUngjZ+Dy1ZtTWCzuDCZt1wGGusmRf4aEmo++XUgvk4cVoj
buQSkAtHwdbUrM7iyXIl95xQpEMv7lpX/VlAsB3ZqCB8Pj9bb786jzu6SFZwUaaNq3UezSpTbZSB
gO71uvFXcbdCL8oo7VallWqtoyTQ4/aH7JJ4wMbqrjFmUybb0GulSYWofgDd8kKE94guqvuJTVfV
JMgaZqYssCvqqVzQsAvSsNkd7Mgt6O6q2VnTqS21GXAt0MuJ8WVXT+IpAHHeBaPacKJrAFkdaLsB
lr9MA4e/KM9OdWeV+IDgvsm9r7bS13nRNY7MboPAQNbPPYFnk32UVLYnrxHMjWyBbOh183TevX85
CEgvwas5jUqbEkSC0BWb9hULL2nubdjAGkg2KctunIzBBrS5Na75o3X7dt2Lr8wX/UQtqApDk3pQ
LwDR1sRitx0vYK223ntluwEohGmwkBKQCvqLlvLoFvaVQ6/MtoH6CXemvkzHpQLLolTjAbQ6lwha
N8x2DRJjnSemCbfitJxa8yM0Z6CM1aPuHanQt6BsCamL8DoTWyPGSN6DnhPTdEI5LlGgGo8gEn+p
VLbhnf/Do0aK2aMj2HiDHooVHXgpIM8h8ffz3bM1/Hn+/tr2YqHQ4XEMKnEU3jMCjyMVkP2sUU0s
ohpeml3YplsPOv/+14MYNJP6smpNCsi6OgZNmCc59+bvwu0uXfw3IqE1foy3hRR1i6ny9a8QXOZo
JxjsvQFUM2uHiPaXyDs33N5ayrTohqELMzyH6PIGD2nKvT+++cq6y7Nfny/Lht2RlVGHEEhaZgst
Xv5YPXpe/hRY3iWvvbUSK5s20nMAKrZkirLo0c2duPDdtyW88rhfs6pJZrkKkP487bxyAKm/8HdQ
FjP7zydmw67XEDLtTqysIAWBPv6ivWunoUt8sBlGvrf8aXlxKV+4MUdrKBmSe17I87A4Y3y+M0gk
sc4/VMt1VJJkjSXj9kS0Ah9cKqvxz4izcnHoddHWGklWDRCctoqiSLEOj8yyZcT0dCnFuTX7KyPW
ojCUV32ROvP02wzNTeD2B5wR9xWouD5f4I2dv0aT5VQ4zNKjdapEgcRHXziJU02X2hG21nV1Oc46
bc3Z0mF0T79UZbNjpN9RdanTd2t+VmZbqJzKzODunbtZ9jBUYl94POqqLr8lc3XBBLZmaGW/rTUr
Pw+GPM0G8tqXNQB2TXfpuNkafHUq93zyKKNVlpZuPiVWmd+5Wb1ciBc3pmcNDAO9Cs18gExPFmue
3dHVsd2xNuJlEedjcAmKsbHGa+6zkow+WuD9LF2mQiFNCvVn4/IgQoPdl6v26BoetnRVsEwws1PT
FYD+edw5gj/kuo4AsoaHzQb40j53ghNo/vWdWHh/tKAWkXz+7ltrsDbhfKa1wO3x1NBpQDDhkUhU
ENRlXQtZUdXuPn/M1iKc99dfx31pGkeOIDc9OWPzWi3et9ZZkgnsQBe20tb4K0OeM9Y6zJ8DXIkn
CKZ51hyFuB1HtbzEP7SRilojxdoGPDqQLA9Otgr2wYB2TACL3hSxFqgWzl8lkGSx9rH83Fyiadv6
qJVlB52j6sAGI4dLm5vabV8gX6MT5S3XCWeRNWYsAC8NSN+5f+pamxw6tYC2iRB2IaLfeP01Yqyu
HEtOue2fBITRkNSf5R79DerrACrUb59vqw339B/g2LLUxM4VOxnPy7zXwUGLw6MvtXOpw3LrG1b7
ythQ3ywh1XWqQdNIY9Xk/GeHChuJGxuw36t2r/ufmjytHZkBKnhqzfIrl4pGZhjnaKjMz8/n6d+f
4a6r8lZtQDlFG/cEk9uJpT8VfnswRl2oEG8twzky/su6wQPrlhb3vRMd+VttmS/ISV2IX/795mRN
aOVYjJJz+HWasiAD8Kw5LMA4xZkfXsJvbT3h/PtfL18G4cRYPXkn9Lmr3czAKRn1Q1a+jgUyF9fM
P1lj6DrXK6Zi6r1T6c3yBC0eXEqsJjjOXPILE/XvNXDX6AhiZVL4CrHGUCzkBEdVYouGS3zdB6wi
GXCBO3SopXeqWxI8uW2nHgvTeTtRNs3T54/49weQNY4ONWCQAiy1dxrDIEyadqgf6oWZS7Cdjdvg
mnHRdhbZiRH6wiQYB/YFHfNB/+Kjhm46LsNfDfMhNF+SqvnqcTRkfb3mo4AAXG2uTpaqqPlyGp0p
SFxo/iGdzZcLa/5/94//AgHcNY6ONENTgIwWHyWsPnKr4BSUxQeXzWkgfhlRHnRxOb9naskiW/IX
gDfr2DbiHcLv9/OY8Sgg7Y7qLpowSAanwAPxwrrutfPDb3nG30E/LKNME3NiedMdp7oXEaKcEmcs
v+T+/r3y7hqnl8+tqMuw8k/txPV4o2ZonNzQhrHrJGbc/yD12qwGBzRzTmDFQyNc6fX9XgRudgHV
tvX+Kw8ChIWTFb1DsbRaA19siqqIKFPtx+eb6N8eCiri/7uJGnuY/UHW9DRpSAyboS1TMXftzqN2
fuERW5+wOuecvJ7zpdP0hMu6A3Hb0T9a4Jy+4P62Rl95j9n4xJ4RWZzKBT1BUWOgeJyNgfvy+fw4
cAT/Ds/cNZ/cAtUaVSAbebKbvD0soOQGGIn+xILsbEmDPTbWH9sebkzIEP+3NZicZfaqDHlbHP0U
SvnWMu8jd/h3q5lE4uf1aSn9m4KHKvZAYBYOnX0PNtTbxhZdHPZOFlcECDpT5Y/ULr5PwODGgNT9
FszP0KIDk4LEUBUVKBk7YvrdOF4i2wpazuWbmeYvvoMgu7bpK6uge2H4dDcqoHioBU8RvPY5fyqb
KgNOuXopW/CCKbMrVfsCZuwnOwuK3XkcRtih4nZSLDLJnf6pmqt3y2NVrD32rsGcIe3qFCCtQLlz
QAfCsW6br3lHTz3z6ii0+31ToGXJcGRk8kR61YH5eVyiZxotiimldhhpvyDR+b1zb1n2ZARIvm8c
FmU2WJNA4HA7FqB/KqDZ68qHvvdPBVpLJBe30vUeeD3TyArLQyHJba+8iIvlNPjBjnvLLhizm9xv
Tnkzn4xr36CL9xW1y0g1/f05Nycs+jIN/rvm7X1Pi/uRVo/ImfN4yZZHW2bHohzzOCz0TwDS9ufp
FaWjdrQOXiBjLKLFlWLnoaut1dNDCOuJs8L9TsGuOrfLfpI0DQb6vQJttBeMz9od3oCjvesCj0Vj
ZkNgnS9DYnT1fp7pQYyPBWlxn1DF15aaL7ZqdqCcO1IQpoNJeYjaUUIZIuB7Y+oHbdv3opl/hUFw
l0va74bG/TVU6oaAAFmx8HWoa5CaFXtA6HeQu48hjPwrKLK9ySzArPGj5lbqLBVqk4pHWT/k0TJL
cOQUzRdSomlvWZx7SzgvCIP8CG2rv+p8dCMTuN8HlusHm3W3jtNC1oa4L3YorJ3DcLPOehCmitz3
90NBnuqyeHTmQidu5nrHQbvWDp3UQyIqpwBwya0egV+jETE2WvWaimUHnABFzKqx+0qEutFN2Tzn
LUgI0N71ANnox7qu1El1pTwEKEPsOr5wrHH5PSiYf7DAsxuX1IIq06wiW4sfnuqCvQpUUk7dfurd
xHf0l0xMcyTqyo1NRX6FWuzC2X4UPn9W3PymoP+OA3dsoxny4BInBBCyB0uK7sBni0R9Vh7tZTTR
LFF1bYydkmGAiJWOkeYvYhpa5Q9c/F/yBsoUTsgPs8Ve0RL/zYVEwIEJfRjHHqwKkJCyrf61VfVh
DGgRubN4FuhpSpYm7GLs29vedX/MZ74PJm9JIWInbHdSLfauQLNSXIf2kYNfNKpkcagBzksUha7W
7Mtb3XlIdGSWF7mOMyVeUOUPbe48V5p/ZLDeqPe7E0j1ZJyJTEdO55/wbm9I8ug6ckcbr6kHKMCd
GYlF+Wh33b27CDeZWPWrsosv6HjlUSHICHhQ8SB7YqKiGyWGXfyIzS4/1WJSiWhtUIdU8mCj3abr
6o+5XubY9YI5nhV0v6d2dm80PCUSJeOf88YbgukL+g2eeTaeTJ/Bnwn/K/pUrWTpIQZRsz8lzzsg
euyobD0aQf/2hF7PN6/m6aTDV4bUr+DmxTJyByKIBK5DRXKq2kQCKlV5JUSYxmc0X53RBMMv/Pff
hTeGsV1nFcjm6uYbxJpYhNu2jkrWwVUsQQiJz/5J2XladVOw84x3dNDjBl4sQCGp0D98aBoknawO
Bhp2EbH8fWOR/QjZWsI4vAVagkZ9hO7pzcwbFWUtiO2WuemjCtiDeM6BmUEGTx6bxbsbnRm6Hb4Q
p5wQN+5Yfwq7ECTHAVhLnbipyjYStEqspXwqF/OD6fkLBFGONmmQboKwe4k2gcCN6wxRbdD5YEHp
+LEM9FvP8yNj3TNSL5DzW0hMKMRRZbF4x9Ctf9ttt0RoXpl22dnls/E0QBAr031Sl9kUBdnQ3XnQ
/wjysn5YijAl0B70veEMbUX5L3Tu+ETCpHZpH5XSfnfJ8mMIINOlRkial6GGBTtv6NSdDggk5RHN
9qCKDHIKqejhofMrG54hfGJTcdeG9Yn29nESKocMYL/LVP1cKPlklAgPumVB7OeLinURHBSaVRtL
gYBr3PkOiD9n9kA48m++aoc4COQ7I62Je6mgCkF6L7Gq5Rduwjrq5ukUmOXGEz7sv0SnAxR4+rgp
LTfp/by7kXOTPWsO1QdP40woqnGX1XznDPNNAGr4R78lSevP9JnKJWoccIFkyyC+9Rwc+oVTQvMd
C2czcp+F7AUEFffQ/sz2LXfEjmTdEgtVOzeGez9HyxZR3krUjjpviAKvey3mhUd2PYVJRaAIYXyN
KuLQv9l170Z5Dj82y6qJybSgZEblb9eSbeLZznyklGY3ikx+7IgWSLJAHgnAOjsIzThJC93pZEab
92GG2EoMQN5D0IE3GAECTG+JXZfczW2WeH3rxzMKBCKs6wQI4w+ATG9geScLOQM5MP+n3U90N+qF
P+puyA9ONZijOzrqvhxI/W3wh/o2K2uzQ+cmdquwrUg2dvXCbb9KAp8VURDOYolkiZR4BALsBVUV
WYXxaDNwJboczElG9Pdgsc6iQVL4LO0VXtJieLlzq7HVaIgX2UODPol91UG3wxGkLWMl9fA6wp4S
3gSOgpvQpkY4LvLdGIr6JQ8YIlAIdiakcDtQ9XZm11tCnzxaL9/GWYm9i8tUnOdAdmRUWH4kiYZb
M5U0OhonSn8LnvnRwkovqQybIUVhyycu2v5Jh65T7nqSlV/oAkmisgq7x0oN6Cm1oEj4i7aO+OZX
vpzRVqPmm7no0fhk5zblSZiX9ojjsyieJjMdOsK6I3ShythzRvAXCyoB1HDotFNz3rxmJdAtnhLj
kVcu/22BcP13wcFFh6bM3Nwv9dSbKC8oS7I2Wwh05+qBR9LU/nwutXaH0SP1bRhYYteGootaa+h2
eeF7+7wqnX2HiPUEBn6xYwvndxJiSDsH148D+G/LdzpQ62EMaXsfVkrc27lHduifXXY5c56hzBtE
VZaT71QF7iMuclBYGTjCVFjbk5rdMYzG2lZfR8SnscP7/Mws6b6qBsFHY1Bm9gKy7Hy+BGjfdsfb
uRbFRx/mbayG4t0ZqqcmM++0cLDuOYQBcKlAxDbNH2h9GPdK+eSQjfJLAAqCCKla9Q0NRmpvL8Uc
V0EjE6GHPIMmfeM8jOC9OdBzxQruD4kZOvso3PLsC2H1GBczyWWq3JJk8TwxO1oGe4YUefggMlMk
RM2Iiafe30PFmt5YTq6jIZ/d10J1/m0JOt/YberfZHFvepfnjw31oGrXsi/9XH341RSmgB66MYL5
GVH65P8BkZuOMoRj0LMa86gG50AkRo5NV6IFE2tl35HZWFFVF/W+4616Jc7UnBr0dKdVSFxczusH
y6VdZOjc3wD55EY1H8MxIRn3YL7anNAer/7kfKnB2T7n+xrk8JAjKG7wXjxq5kG/Ej6Hj2oogxiO
kcagE9UH0AWRO1DUDN+U0znZrmCAFUb9uUQAxUS2Z9j38RIUfoRyi4i8tsQRE/AiaXmTxWisgBGp
tofoQQg36/bdj7ZBeyEI9yfQ7uU6yZjRP2TIfgYtm+LRzICzBQR7f6H0xp+nh3meva8U+wucW61A
a7xRB1RdnirZfbXzrovsxc1eQSWCQymTH9iRoDdyPXVypXXPyoXvuoE1Cc1khXnKNQXtWEcB3Wqd
I6HtHCveFKe29EA8ajwS13hJgFhbO/btqUyVNwjcuGSXqLpmydypJvFqsAwoh7JYQpgVPFZUxC5B
nD5NgX909fBB0dF/cHjzOLfIiUpl3F1l918ReA3fZiE86BQxtu+Yuu89xPZV0YjE06rcgYM4uwl8
90XmJEVcWsHvVDwu2Vi/69L7sEUrQZqJRsysCr7jE637oWnmQ91Oz7j/tlFu2+hoGdwnQ115T5FB
O3QyH3936Lfc1T39MSw47rPBHr8GU10lfgUCTiRJVELyaXx2Fk4Sl4FNVp83vyQ5i5aqI+j68Ye4
Ld0pnoIG2R+c++Y2gKoyT7RdhPccFAYHO29/8FLVkWqpjDtdUVztnKqOPAF+FASGJraw8wGocvOk
5zX9zXhTHZYCMfUkEJrVje72pTUWR8fiYq9BZJy0OvT2dBIBHKVLd9CKBOZldj8s34D5yYzdrSqa
Iply38PMyN89qvZRDUkrucBymdt/EaiV4o7RZcdRSnUz6mFMaOW9eaVuYG2ODV2aGlfCMsG/tLcO
OpGObqZeMm7Q6+46A2MHb1i8jw7X+ttqHsxT76PO7YTS37s5sW68ogRdnpXnO0Rxv219LhOF2ZL0
huY38+j8FFbl7LTld4kWg3cyU/tWAmmDkr9zP2AvpBolsshoI/dgrxDYSayJRm95r+bASXgBp6R4
Uex9XKATf0SHnYsCyJPymrO4Ivd2OG+yWHMbCZBxsA7odPZvvc4NI75Yy2OJIzGRrhj+CCnrB4Et
e99a4PqMKl47t9BagKv2vG+6NQaMrwR38HIiB2eq3vqu7VK0XuW3ymn6H5qMDVJ2Jny2OozZ+c2H
P5o67g0LIht+OCqDcfoe+Jy/+TYzcQ1w8G4k+bPJXZ3gxv9qqqmKJoPMgJHzrB77VmVvTh5Qsm8z
KA6UuG1wnRVR53WD856XpKjBuYLg2Wp2bjfAYdThpP0/Vrg0GjmHYLR+4t9E8WQqPTZtZDet3x9p
rUP7dplnOH1v8MJdNfh+1GWkf5utqrnr0XF0hywwItRSyP/P0Xk0N44sQfgXIQINNNwVhk4kRfmV
LojRjATv0XC//n18lz1szM6SYKOrKjMr0zkbcBePgt3ti1myQhp5ym5PgjyuR8fGLHxXeqPgNqOr
HVE6shgt7GBySMEx9Un7bae6uCrGr5dlVHp/8LSliPebnq/Kn8Us/cXM6F/ncWNYt2S/y3oVP5Ky
IKXvOimzAhVWg1jsJz1qYsP9tKy468+eXho/7APMO5Gty3fpLfxd8z3GVOgxxkBm1ajW33pz3Kli
nuluVXkc+apxMBiKOBPRkLfpunaYLTOgBWq1YNBcXk84zChdtyZkZq65v1k0JocIAN6YsduAndov
qdsetjWPT1rfV8+2LbyOWzIlII144rny48zu31LPXr9Iz5qwJGx1cAXdyXuWAZzl0mFjG7AMZwet
0gor1MdMS9Eo5MWVd1k4ZKyN+EA28fajMxceRJJUnyxAsL/huMTLHLRyHMOidsdI0jqW4dSSK8lg
spTXavLaU2LkuusXttTGh8QjETe0Utn/6FnzVzeHZCe99XclSOGYac367KatPe16Z9D+Kac3aLrW
PAHazrblrxS2+9gZntX7btdkH9vqSl9tqnzPmcIvdd7HhT9nlKxl89LjGCdZMMyT5WcZDnQSpUEY
Ywh8cYa52fNuYShWOAnrbDqCoaWKL4vdLHjsGMojhIvWNwG8CYuEESLRV+YnR1NGsPAwA7asZDhi
j5WGNj/SaWNV/jYJE2Mjp07D2qhFQLCC2tPODXwIs9nPI5hi3k5s581lTqPtdbgRMwGWZ5hEIBGt
aKZgTArx5fVpecx1RFMVMUhuoNEnPzeT5z27lqj3pTE3O0IP2BvIvHYvG1v4uluv932I4kE6Ivsq
it4LcFNgkJ/jcnpey9X1ITqyB6Z4ugo0C5HwHEKB1nb5R7S1+ewV8XRZ11q7egAHFy4KE9RobR/s
Om6CNmung+I+9BWy/6dUG8pTp7vaTq1pUYdznxTmIx6YOJ0k1dUc0vWfbmh1NCausa86sTx5unQP
bmP81w5pHWRzPu3tJRtOhTmBNiRgVH3aZqfFyObz3MTliU5oeBp6Bgvb0BK/T6fmzWim8jnpzPo4
bKxtlnM17ntPMx+ZCOZQd/rmq2ppgtpB4XPTq5u1ApBlhewDNVTib8V2ayA2yjth9rXfsEx3tSuc
OuNeahEplwrENvX8u0nirtu2eTdZPSWjInS9LEHqMjvTQiGmLcjotEF9th4cwsmiQjhzlGfqg2Dd
4tHc+mFvJIMW1rb5b5g8Koc2w8akWmntxiw1zrXl2Z0PHHs/GqNxTo3sd15G3WcTbgu0RUuPrbG4
IH+0Ntc8JnCuSpM5qq34U69IwJOTJnzbXvNHIefmgeCFv0ysjW/aqRPp9z0rtk3e8bMvvgTRTJCN
SfPCfTE8ZVma3qbRaE+xs2kfpT3KH1c44pZg/QpTz9VnDMP8X5mVXMn0ODu4mIr5Lvau3lY2YbF0
DKKe1gT6hpmKKuX8YuWuFZnziCl5svRf+pamH8m8audytdYHwwWfTNfa8juv546DA/ArJX+avqv3
umLokUNH4IJbGRibSn3fbZqBqWozfzP2ATJ3Y2wK3xFNeujGHqgyk/EByZO2H/RmCmMazV3G0Qe5
FO92tniXVZlPVZsSE2jhN/GoiIf3tTipGVnLMqCF0X3dsDZu2YVE3zxeAsRB05EJvAtqQ/w3jBUp
k13xUWw5Q3RfpZ80mGNQtap76LCyfeiRbkecTZagRzk8JFpKDJ1mpbwocqM3mPVb69litxWG2tVJ
mlHBm476DyB/NqZNRZR5623Vco9avxjHhNTEXT3rE3+EeXszqldTLt0+EV0eykwbAqx99LPe1AQr
4u64XAdzsaiVuQwXOdr3U2gBidKQtBgP+pNqPF9PumVXLUDP9tgpQlzjOTLiPLtpWMjXfr5p6ec0
KYqRrdJoMxMPrKluge5LW+5w/Z4Du7GAURpnCEVS2RVYopF+tW2R/mUEIZHGmbwkYFqcoylnHDfM
lCpXkwRidCKjb8zSf32sqZuZwYsM66J26JjTR3NC0kq7ZD9DxLg/esLxbvnFSJWymhNZXNMfGgB7
Xzvlcsoc0x5gXurl29Cr9mUd+/m9m80E25C20o9OXsN6zCDfLUtQr20/yxA3AmfndVXxbChi8LjF
aXobGvQD3yiNYtCoS5vUzY8Ow+av9DQftVTdW+4K9zbbNSBIuUxlGE8W3p9pXh5UvOmfTjbztaZi
FbAJHg5Ske1lNUGRbfVoKq4OXyTb/KbFZfE75VhKycwbX4okRdwme/JKwfn8UXeM12kYs4tJmvFH
nyZDNLjL/0v0kMe7uzDn1bPG8pzVY3GoE8+g5+vJCyTRjwexsXPSaVYdtuOcFKGlSe80j5SC0amc
jykv1n1i2t1e72Lz1lamfZxzt8gJTHPTB6/IQC9SJeKalbp8qsPMtMQrb/O8X1xTq8POztW6k45L
hV8tdbj/hdASFcckHvtnUaTcFHMi9tAM2a2y0ubUq6oKFUHoiDaLY+aZ48Nsb8sOTbn1kw+dfm0F
QY35usy/lUT3lzXaNCMyh3U4ZkIDR1OxLc9e00+B09XzUZY9YphqKHs7MN3GeW6cv6tY1msZW27g
Flyy3aDwpi/qPHQqAz+IQT5UnfdoVsMAOcYaZY1nOeFS+2WUDwOJi6VWvmQqHf0CgBsg+GrK+LWK
i93YOCdHyQYAs3/tvLXxQcYoShJomBKliiUJrCT5MmjIaTK3QLjWZ+Hou9SRr9gxBfWkfXi85nRe
2XG2tZOkCwPjZzkSLmtwdmyUnLZW6ffJMKg8Zm7uj0SHEh2nOCwzde6H+GJTbgnqHsOuTGRUQgcE
MsYmRQnewz5Muva9JKQQK2LGaQaRPJ/+9qb5X1/arC/iP63rwVqMH2PeHZuuvziiCOYp33HeQlku
R+VqL1nDTpcpiv1m6DROIlpz5tVsOnk1HJrtHu9Q8VJ031pbz75Z9J+aFx+Guoj6bjk5dXVbtnRX
T90xnvPHQWp2YNQDxLH2H5Lg8+TYp7hqn3MvfzTmogM+RNy86B8AYr9xVj26UvtN+pXGKqUV6gdg
eLQYQS1G96ic+eJgUvJgN4YZdY76U0ErDKrCJdfaHt0mPtIYHyVXv5qrZ2/TzpuXRNVQvXeme1Ke
81Ip2+MslX9yDXrUNd9jrQhsq7xOsZ2EnpluewBsds+sOig2ywlQqJV+yg3rC1u7NGwm+6Ky9zrF
tbfk2xwnx2FOfqWs/bqfIt2CCDM1iByrX/aZZ+3n3jmXRZvumzk7u677x8jGb4c38UCD3vsET1xN
DI7o5YOqG4+dva0gzTb9KxYaaEOIlkzNOVQJgQ7kSPxLOqOGfWXixLkmhybZ3totaQ+0dHE45PyH
Q6udR7t+Stt05/XuN9kC1U+/VX8c/rHXlubbcYdwssyvvunP90MwsBDksggxbniWT81V6+CGvKz5
rU154Nb6qy33ZRWs5BtPj/hfRiMvUZzSQbEI4kKEuLsGBULqLYc6n0OR5s+r8qLZqCNptaESenjP
La6JSzUKERYbY42gZ4KqwtK6hFiVkvc0gW3WxvjBnIev1Myvg5OYN2y7ayhaej+dm7NkTFAesc/Y
mtHSu3+HXhxKHkJWMMhu6VGpNuwyE6+T3Gwi4erejvieFYF11yJerd4bO7nZBRzXjFcCo+kc75ux
+WS9MebRLa+UNTLzOrI0dMdSgT7UL207aHvLmNtQd9eRO1wMRzWWOnR4+UwCpB3xch9FqeKdLYcs
8kwqV2K1LwDRWVA4NuE4yjLAcDhHPLD6xBumfKdrzCDO1jVUk37j8d4XyN0/67Q8OcOyWxrjnGQ6
7bqtQd+TCZmYoY4voY8I8JinUo8GK8ZD1XxpXPmD29gFu5WMc9hiDT7jqhkfnNhJj/xgOrQe8GGS
geEnRtz406DDhTeNtR+t5Nbk7skw5cuQjDfXMgiJXD70TZxl5oYDTS2QXqrwsdJBWivX+oPmuws3
qsE33+icGctlmdfIcNr9sI3XNR7AhBJDC7Q++5EO041d/4ih+5Px+ADpRbVHTzUEDTic36bN3oMr
zOz2e6rjZz12bUgw41JPw6NY7fRQzd1vu3pGmC8NjGulc5n2z7rbH4fKPvPSjkEL7pUAfHjtxS5U
enaX5ikvFECBqsejmHAk3IZ4Dxrb7ZWm8N7gEAM4vG8m7m+VeBA6WQmmC6o7QpmutPF9N/7UC+ab
q/hTmkakVy7FUCR1MA0Qdq2Lhk5k+kNaN1FVDOdJJMXrvExDOHNPzXdBrtO92BzjOCm/R1dHvGkY
l6K26YXmZ5QoO2FoT1KWD17dfaq2vLh1ciTtxN4bvQv0HhdtSLoVMUGyPaWqPmNzVD1uDvnophuw
c9WGk2bo/pTrxyUmmoeSkwEizn4MF+lbfRuYVjVESUtTBfBbr+zAlFCuFSJo4srXddwXqv4vM+Jv
uwES7ElTszqsygCGWfcis7uWZphV63sKhQEOFVmLUDBGDKVzzz2kc3s8xKp9K7aNTr7RQ7cuc392
51tLIK4alkulx8fZHG4QttT/zeVa5YGVDfsOzTJPEWTvo5tUL2Nb3rqmfEnnLcX5a7T9xUgZUvPq
pxmnNaR/fHCGQUZ2Vgl/6aqXrag0f8ZGcU8D6txKR0LmDXW0kBHsyxIOKEek5mdt2gfcbA/xmEVQ
bxiX2cb02bN/d4AMxvo5jaoJ2QVTtz+PVhlk2fYisg1KI3kinvpz1lctIBF451biknjzEUe6AwJH
/DCGfXr/qKUnvuhoaCWylzWjHehtIL1Fk+fcM3ZWMXWneU0QN2RQf4VF5cw368ltu7CP289KOngb
8mt1aJCCxMqLoC+TW+XI8dh7/aOzEcCNzCZoSvuu89exw+Pm5LvcH/XwYDrrU5eUH+RWKR+biDd8
gTVe1hgSViOxuEPiGwDxV0djKlxi01z74qT1eNA9c/MXz0iwiszrwE1wh1rx+7e8n0mLd+yJWhE5
2u+Zml61ttnV8Sb8TJtoLcrpn5Y6/zkecGnfZEDClQW+xFJ1pOTq0fh3f3VWnwN+jffSXlzgEQje
ebH/xU4SJMW4M0t4GulFTFmXpOuftKyiq66a19ij2gin+Os46MM9Tzb+pjTG3ezsbXRRtMZlUFT1
X+Gtz13CBVGv360nn5TQvooJHYPpPrsrydYyX69plfWQAiO0OS6itO3NASHhfkySJWRfmK2zcvv1
0vEOzx3RTe7tSV3TaXUCz1BHh3fCKjEfbfV8C8p0/qeVOPnVhfklq6oOnHxabvbS/WqVluBO2niH
2ew1f6IFzOvqCYSn90GF72vVb/bUXiUHP/bmLspdHecFbfxYVigjOZpvquAVKTlDfjwJ/eBR5EOh
O0+brsG86y+Q4nuvzd+LnL3UIk2vhqMzNtvWH4vGrOiNZyLYvr1CvJXcW+bkvtnL9FLq/YmrlOLn
gsdNst0RA/xvzPRL2kzPZmyBpCEj6mfn0egAz0msYRJqaHKLjsaq1eq3tdSNP91okSG1Gkbk9d2b
7Yn70Cycl7Hq71YGnRG4a5XcdJWs4UagaljidfS96ozDhZ4gFKsTiHpA4pcNTVi0eK5+rFI3P1mL
tXPxdvW12uwDodlGOKcFYU9jGUdD59xMNMwBqzrwbJ38qBANXkywR98GLmY6KMDJ6aBcenEVTgt/
UVXYZF7xqQUeWJIwYua51E+n2XmWgvhGaoGBxx1UyWvholzbHLt/YoJCE2tZXlh0tfm5pahSvGxu
PxeEwa/oWgoTvE5boE9rVmDSdmv/ISyrPgC24sjBgS5K7Oa1iN3PjU8XbLqcH4EoinAZuvZUGNzU
Q1ahyuoUy+9Ngkxg1ZGSzBTiTCzPAvDnVmt8iSbO36xquk6dq93sns6t4fhCiQwBAvR4R6qie5gS
kUak5ZQh4iLnVFBx5G6S5KeVqHoDpC3as54AN5Lf4vHOeI2vT3O7A1dpgxJwgrxyYgHpYO2XpOr6
k8KNZ2/3znrq62p+JtW8Dmh81oB8i/mVBLHt7OTN9k6L+9gmAAZmpbjSPQh5rBu0fcOU92prMrl1
dXHzSv296brk3BHrA880Fo9Ya7ksECkH8m0mRrtKWoatXn7P4/LcVJJEdYeuTnRSBey0FgQixina
aPFrZn0NGzGBmOgtjrkpfYBj6eg7pvJbn7vzlm0zM9gEvlVq7bGhY79YMREUOXP5obYdkJuuHFHg
EHwNm6TtBb7z3Enac9xBfIFtnLtYPrHm+q9f1uWpz7xul06j/qRvivkDoUFUm1a9y3W4qsqiJ8JG
Irn1qLiPhMXHX+6c169Cr1GUWU2yL+uhOzQjkar6yDYTbZOKsoHNENwn5d7dbFy4cqGQccEP1XnT
7Uts0H3LgWzNhhwljxin57qWG+TPMEKMSCu/JbVtFH41b2qH4ZYOKOl1/Li5vvwXm9vIk4H9Z7+5
izBun74oI5IyVr5bFZbq5cpkyVj1EhOw5+dL3rGYVOVnKKlrVxv6Q4eb5LkeBn6kzsSGEExau2hV
HJ/KWM4hy6gA7k4qdoJApd1Qr+ah8NK3phz/JWMnwqxFCNBtxoSKJu53gLWFX47FyCzTZUxRNJ+j
h+JschiX4sH46zqF6RuW+Sr1EdTBMvLD4HZWiNI/PsZDMgAvgyp6nlGGSy3aEPla8VxMWu/X9dYF
YlVF0ClYSojq9VI4Q3VrTUirfEUZUabePX6JxzKYUxasFfxgs5TPTZyg8lra9SBiIz9JQ0kKETCe
v6AjSoMhG1FS9X2vYfwd96hvRv7F0Rhq74l97sc5jtfH/H6Wt666MqEjNlwE1Lac37W5f/NERhbz
Ju2jnXoPRd4e83qrqyNHZfl2jZxP3+LY+9UknfWlZ2PrhY6zyDXoLKhwHy7fGqKmg7PDYhUQDcfj
1q9tqaPxNhzLCdHAoBLQVr3MAR3Xho9f2+jvUVjaeVhZFdtoyOKQwc5kvpd7UDPLCni3cutRY2sW
HYG13hWcbuw8yZr6j2hi/FvYqJJ4YOSrhNSIYUSxvg2DX0qhyOKuVZKwY5vZrr+VZZoGbW/zDNa+
z746S3UDhG0xmkeYDeNk0ukskSd1RbBCW3UA10YO9Z7LxTGRZeGtwJjoYReNWaf4z9ym8kuV5qDQ
UqSjAxc7yOWQkf/4vizDvehjPJsfQD8N7exaEr0f/0mp8f0b5jVRJs431KYVTL3lkbMmeSyRh2tB
8mSIhZ6vyAoEB6NqU7orzVTy4BQOWAa3BNQkPxnjoSXtwjwCNSVPq9C1W+s2Pc1939ttNJRTebLN
ggXCCWLhzeFhLmeyF0rXd13Or68YvitfS2ulh8o0RXpBfeRerZpsBl8pPXnuU088zFYB+m+ta5MF
cW6V/yVlWb/rKGxsX7Rjw59d2ra9GWxCfluaomoKtl6BpOJqlYwlKMaColY58e6Gq3kURRcphNlp
w0lT4MaBlqS9B4iwduUeJ5SUHTtntltKVrF2gdnOSO6gO5gypT3BSYkuedTl2KOOnO3qrXTEcMMM
FqXmnOX9R76AdZ9STUNPN+hxQfpXvaUmWCwPKbSG2fpZi2RrQ6831n91Awnl16noXoa1d5DzyZrs
s6lmImP8plCLsc71oE1NIN9smdw0xMypkjQyeFwGNmgIl7tuOPmZ5hskStrz8Jk4Jdc83NCG0mTl
Nd6lhkaVzU0rZZzGnvO92kQPVpXnq3bSDAORkNmmWhrYbJhWQaOkXYGH2CVmV9WEaEJ6KOJMCdx/
6e3U5GXpdCBsBM5iCJU0eB4I1elv5bi6wwGzgjzZ9TTvnT/bSpIHUDr3pZHegDpyPY1hIJ9yS4Re
NSNqaGbH1615N3vCU2BO8GSRcl1A9NhieAgs8jjnqHeSIQ+sfJ4+u6kyv0ak8N7pvpTUBZLz/b3C
06b0pLnuPUurMt5rVeb/QD4R12WrB1eRoW+mqXPvutRGn5mOzHqugUrKXB7quJRVyAyLckdmY/W6
YmRmwv1NQjH69KUOI7TAh9jNNu5pRa3Bv0fwEduUbttfAopzM3KU7fwHxGuNUWemnB455/begc65
G0PopEcBJ8zbjlOavVWua7II4ebTi9ewQ4ciFIAb8tTV9gX03WNDjG8eYCntrGFJ5fuziVymQdrx
E0VuqRUe115rXdt+UeuRoZbHV5d3kXi8qPw08N2xUMl7VUIHCxQcSGa218EAoN+vOIPB7erdUgW5
NxywltDLg3A6A/pWbFxMxAnUnznBXWkooGC7QzriiOvbclZOYJmteKmM2MDXqpug9LmtTTdUy2Aj
z5EDWwOgC5BOhZwAij211n8NlvnRrpuNSWMym8U3cG36pwD3RSEG+m+EVYWeEi2n2SeneFCzFYBu
9yyNllKxFRT3ozqjFOoEK1nKelVD3Ujfu49uux5lT/8IB9kiMXXoP3xval0Lr11NryF6pFcxdLCg
IRuNu1ukAzivhaAA2GnRqz7KRtMokJDqpghGLV3u8l1TB9bib3huXOUa/pYprndamPgxnjouF8Ou
2tfYNoejcBsYsZln+8fr6/XaFVr7Z/OsvA/WVS5GUKrCIlIimQCX3BUKBlgiRmKrNVJsflOYXR2a
rYXhaYtAPfUns62TW1zpwr5aojeQrpS2ljzF9YigBUcEuQcLRNGS6GbrPUyrQObYtdgW3aypiv3c
HNGBKsUDwBBI9pfack7jWiHVvAOYHuKle1uVAi/2D+k2/3G28l+hqBbjXbWPgRbMrGnf0LWjeMjL
v422vmg5PdWUcaW5nQErNW1fTMY3ynywTN5ZZXUdwpztSgKpo7pC5jNsFwbRM8zTcRPGA9T8Xuq2
DVaW/3Nq/TKP4lgl84GVoH0M/YvyUDCDFt+uhgODV8rDMhi8LuMfhPToJSqUFwvMu2OsMxToiAyM
VAIrzy5tNr122LnOZv1Je3tzvdnYeTOvRFFIZzcgP0Lxidi5uEIqv+qDGWmAIcIar40yrzYdBxRe
x8SDyG7hLCXs5OhmdzJBDAJIsWE3zfaDzrUZQDJe+yxGr5OOyJQrnHDbrHlB4XHtR/E6p2qfp/MY
Qqgx067ueGClafWNYTuZafo55s6nXpdXt6sPrtZca221fX77T1CiQyxKJooYeC1Wb1SUPEQTsASu
KsK+VSFDHWrqhdznDDcwIyM7HpXtSQzrdDSQthf5cBhdxMpue5wL7xV8H/TS83ZyzA9p3zwLEuED
RycWmfuIVaXkeZucxk+8og9Sg0m7yMFaO6VFprlVNG4ZLQVFx7TGJzOeTkPimFGv2p/KFEdO+E9i
TR+T3aGAzhCKdEYMGZ2caQjeDZ6tGsWvYUFyVAjT2uJYowSVq/5+P45oX8aIZ/kyO3zIDuPLwIRy
CZMeRVCCarwvxMt9Q6UvvP9M5srdmDffGccD+UWxWxV/dlPdsUSInfSwdfNW7uYUa6Imzv6lct3L
rbqwZomCS3tLs/UvLqonl1+QkdfjpqUX81PHfmAD4zoxkpLXWx1yR/9dh7Xy80nsF0a6YO20Ppy1
uy5Mf7VQtSXsJ4f6qK4bUtW2dE1/k8NX7sA8EXC5cwoU0ExNJ7nMtMQcUBswoVXm9yxssMK2ekPY
8oHsuNl3mvYyDuxN3PemgiFnXIA5R6o3Tuc4Q51oNJoK7Gz+UHl+y0oXXFegZDL66dDNpCU0ABau
cxfhJpGJbvMO6SzCsODzLbs66OwBuej3BEhsXkzFD/014ggk38MnOX10IAYqmGW1DllvPW9LeYpd
51Y71rtHAFlPvYHibx9LLe1oRreX0q2eXNN6kBManphwCPTk84lf7T0dId3Fmj8MFep0NgDWbPxM
lLX6jnPfM7Pa5/uBoEd8HQXzUaKGvV1oCr4zBo1r1YBQvnht6qTZxXJ4GBUvYDk5iw8oG9Gmpn4l
zH08Li82fMORm+IVb5XHssATY01rv9Cm3/tjQWoOpkt5jxigSV+edjDVV1CsF6mnz8Y8/edg2NBA
/DRr89mr7iLdEv8aygRSg1Cbtl84i2Nhyqe5HVWUlsVpVrO+z+qJtUYQqRUKbBDFVz0aP6OW88FZ
m0zL5CCUeSuk9419RgjlikIp+zQ38a7kfO7ByMO2nS5YefxnWiiWrXw3lsPfFAXn/bHGWXJcSlcL
0HKlqJ3Hz8msnh3YNR8xvg/xjuTNZXQdqt/Sgq4w5uRNv4OgIp2uVpHubHt5sBU9VlzvnGz6a0wx
TZmWJFFXAUJPmP4R6zYe89E+qmW9cy3X9Q5w0H+8qjp7zPIh1Bm0I/NukrxtyUUtdRYZcrsmAKnD
wA5l0n/WLAQSaP6RTdtTYeUVleCOCqAhLoyDluXPpOzmd4VZpJb0kFbOA63y3U9EJ2B99v6pXHsg
avGCZKyPgJiOLAfA7bLp/e2VMUPqugw/xP+2B5En5dFLlyrUJ8+MpEkBo/F9Q9YbyDZ/aNzlzb0z
Bw1GpFj2pcbwx0nz3y41ItkZ0f0DeSC1paUdkOtuvjQaOlzrWpYOju/VYem8iwZfZq1IFEVZf+pI
d9o5fakm+9J2dtRbyUsjqtd4QYjnZkcp5h3W7WevuLetuXcjZGKX5RY73mVxWNh2mpoJNJcFB9+w
u8+8yJHb5Gfj7h3cMjpzb7y7jQESiFE3+0mntRE/MuZFstrdUOhnq27CqUlRDI1HoDm6uYQ5vRv+
ZOXEkoCV+NXa7nu+obUCnhv07ARnH/mQZOeI5qDM6bx63lPbIdv0PJLExv4XEuy5pQywWf1W9tCt
w2hLgFsrdBqOJTMR01p9TlOnikqAAR/5oQyGBAjM9uIP1rvChY1KsoGZZ8aYPRreh7E/sYOU7dyt
xhXL6E4YJIPolhZGkonHso4g8qi5xcxOqZb9x/7FGakQxNvi3ux1FSGALWZvENVVwk6EMx1zb4m0
Yr4lxXLLWguN0XjKPfuMLhGsJEl+2woKgF/8zVi9v4ll7LaOPoENiKa1Lllbcn2zRdlKlD9AiTX7
BKvbPJE0865W6wcb6pfcpa2v+Pnv799cmXvJm+NM86nqSGgymDfuvnNauyda9iGeB1b+xg4Y0y7L
iL+n8qsJEamRWo+Z4NtazVyF7P70h7HI/8N0f8FcHK4sGeQcDUuzFxhX7ExLshc1dS8Msweh9dxW
Tg10im4+np/KuNqLSR2IwUYcqK79Wl/ZqPkslXtcmu7FW6nEygRf9tR/g+39aoR2RCytPpcyPrpW
fRHu/zg6s+04kSWKfhFrJTO8FjUPUmm0pBeWZKuZScYk4evv5r50t5e73XYVZEac2OcEp0QcIoka
c/pEURZRZu3KRr3QpG8dx5Bb1kbnL13LlETitVwJ//XEaJIDCbUHvy1264+J4n9IzCr+SlNPHhMe
OM8LiP/LDhxBV202TEbkWz5RffJJBS6z9rR7lFKcRjt4cSwc9r59mDNnawfzvXTHR7fhzEFFm/Lh
idbnIxyqn549EZnT39oO56pPzL4eur2c5uecx8zgaQmDta/i26Tk+qeL9NgbOJGcoiI4yMv1GTjx
V4FRYEY7NBOLDoK2zb9MS781yJXbFrsEeDGVkvSTR0PHrw3FSlN6YSSLOtubYbVFPi4/a8gs251/
fVGFkZ+lvzINrjzv1xEN5CGpneAyO1b+pVlGZfrqeejUnRQ7HMuieW/L5l3nRryrUzzOimAvqucq
nC/or2hlzbXwGlyQQXGF1djlA/aUAVkzzbHYwy4YAZVV4M+8vZVxEFV1qDDkVmOOiF1vjamhMVMh
mpCmBqgOaQ3HzTdVjtVeO8mV7Wi8ISRm9dmTpC7CBJYeQuXgndb+uXHaOTKG/lDoaedkwFK0dA+j
IHPPIwIrUf8JKjCazyndGEYJ9VVgvdCfTtVUO7v1+91AogG+G/8vSN6tKoOfMvYPabgcza6IlGz3
FnOyDX0PZ7EGRh+2w0p5L/Q0VSq+Freb96nJTL6y7zY9SByYn8tAyH9v7CtjeF5ye5uPOVWJcE51
bD7lHgdSGef/MoU4URlPYbXQo8j0kRHsUQ3j2WrcT5/vNuptN3L8ZG9k3m79t5uEKa/MH1IQMjDE
nEFvvJ2GCsZi3nlVsZtUxX6HxN+l+Binqtui4UAmUiGWSt9GKP3RqQjDVW+t0+UIgPF9Rtaqh48g
Kb/iebhTxOcr9XBwGXdAUiExrgnq+fQbsCpm4nB35+kqwInAX4f6nOsghN1zD8IQzy2XKYD/47y0
ey+o0M98PPJ1/dybyR8BboVluHMhoXkW/ahj9cH65i2dsTckDzf24W2eFIfQRN4c+uaA1+MpDtvI
1VkE8L6zhwAkOnhC2P5aMuPFp0NT9Lr8TnbOHGN6R2iQqthD9O3sjlAC8b6kVpQxxES+EAeZG4Dd
9XFa696Qc9ceSrCb8BkrRuRryEZX2c7OzYrbXDYwES1EIdK0VfADuXzkcbstgvYwkw+xtLibFsI1
u4bXE//Iv5DnsKQCrkazhHFEea6h/zGPFWn3hwGiEdGxA3Y2dFggcipdyanQuIe6vShZR5NLgyL9
5b0y8H3VzkNAZe5l/QH//IsWyT62Wr7nJfyNDeM1t4AmQJCcGpnP0y9DIQ+2q7eo0lujtHaTKQ6d
H+xakW9Ji4r0CNVKBb5NVHYkw+PaWyJqk/hq5PKha/pDEqPMZvJMhf3Q2hWwTnheH1pIHER49eRQ
TTbdcLAzwmpbvesHa2bqnxxUP73NuTpC+reQX2Ok5/KCJ3hlCfA6T0Ci9k6n2bFzm9cQT/e8eGdu
723o0fzgQMKgkJ605WBWDWpGwrzxrn5uTStK+I7cQXIKpDsfkLxBfpz8MdtMHA0Zt3rbID+6svei
qcRznBus/GwOrg7ERtvNdr1x9Ghvy75/6cRyCGLr1V3yV1SgfG+bNvozkSloUdl5dsUWwDzEP1c/
hKUiW6C3/qzm11j7r2QmHYk2OnQLc82MM5ILzNxBehF4YNMqrAarYTIjVJt8E06aKLP50VTxJeum
13hIbogHUyTS4pPopc+eObjvNXfpeu+y6DUGP2VGPNpqY03jyfKTi88g0eUuYp53LZLxkXvpT1OG
D3nn7aa03oem/4FEfV2EdUZG/RFVcZzcbllp2sNCIRt39m+Qx6iYY/+YpWofQ5/2Y9DvwBDaqKsw
lKMNs5QYHBE+fT08255HclLYxpBBa4zMsbVWI2W0/oLayhteRUpZJLk3KoqVOxqiqa6ucagA4UP0
hBEFz9nmVJlRo/OTNZSojw7MrfAfsqXZ1a0LG8n7bPF6WjQ8pldCU792nLAbCqoxCvV9FQz8EDt4
tTwnbCwM0qf1o8BZOwEmGI+WSva4QkaAEfwG7vAlYyLvMBe4gnPe8uW/3pWnrGURbOvtfdujFF42
gale44Cxh90wyDCxWzvDsUfTIXQB4i3Z4Rl657Dzc/N1HvA4WcMpaMUllB6GNNvbCis+ooevKcd4
C/vUG6gBuQ7neB8YC3yUd53p2dlAwRy8IFNpujJjOJJbMYJpTZ+eHb+1oTzgeyDWIT9YmfqGFoBr
6SKjSA5VITdm5v1Ia01a+rtWE27u4j0J0nPAUceDeXerO/I8g+KhA1IZjoyN0TQ5vPj5NZ+vWv8j
fkxpb2wMXI0ugMn6wcfzcm+cINhM8JzNKlCKSW/9ovqv8bud7hcAwNLbWsZ7Bjl/zVT1V1UkrujQ
3xk9ltfhz4ySWjkqPyeuXVCyekfapySylyeHDyWQabfriwn+R04YXZEEcwfIXoaR2Rti0+XFWztj
aDfeJRgRuo8PYIj4A1z4DM28Lxr9XfkpXTx4ySZxQ0SL3L+lNo9kLc+D3V6w/G1aJ3ly+EPxwJ/r
DoRLhR1KUbkreIrhA39ZnHZ2Ua4cYBXVOR/dyGtVi2bnJvVl4Wjis34UZYq4W35THL+TNxnCxlrf
goKoK3cG3pUmMXAFiwvX7yHlVW5CmMumYv2rPSGTw2HxZTmSPVQE7hfmeE+7fN8v7i4wnN36ttli
ID+mu9Ze/Rgm9ZfocE+t/2E+GBNN7j8+mJ/Y9a8LL7wR9o+kezD1s3YJGRKJ21EfNjv8FpGlgosB
p5JM1qWpy3O2fPMgrD3W53r31al37GrxLEr54lvOJmMOv4ZfiBIFprWI91LbrF2I6OxyHg2dv+tG
ndoVWE9BfkEFzli4hyhvZk58tLHVc18GsGre/6/Q9QQtddNGPsJaVXFtsvtE07NG3ZRVm0w037ps
L2VlE3/E0JV89JZ4mfqnqP3/qgBjcs4ACLjZ26g4ZZgMrQvvswiSne1Guxcb3vlQyxl42IPK03gj
uFftFyHnW1f20ChBZe/KVtTvhjc9U8T0W/xI+8lF32JTV86UdOkPPTAMttf5aC3GsJVDQztNDuOs
TPp6Q0BqLiAkTCERqTznZCbh9wpsu7lujmWj6wMq0XuX958QbAfIYAogsQnGJBIZTU7FxlSFq8Su
AM4q5h5RHc5reAhkWQ9WlWXtrWdhc9TaxJVMmnyUcnx0KGimSb0MWY+ooyk3lvB1rtu3wkLz7uUR
E+JfO572levumWET4MR+ETWmP1W67LuSErMUV4W3MSL5GZNGNt1cCNjAMp4rTE+Rrp1XzcE/08y3
paR7Y8iDkajm+ZbHQKA0V6a7yWc61dBou7/8+sTZcHBQsGOhCAt9CnEJafqHTU5hg7/kmVjSb43B
isLGfmCAbmwyRTDRnP5TNrqzmf2osv4z+wNhDlZ/zMzuqSLylwCXV9Mmvn5KkiPUMmVhjQ5jWeVV
zj2Qdbc8uhCHy+K9WI77pPGYbEQTgFEM1IXYv+B3eQAxmvKWDeUlD5o/hTTcU22MH22Fs32YaHUw
OlxNzgkMTfm1o4YJlvGgDbk3huBVl+Nzm1cP1mh91H7yFmMvY4DnEcdTYKdtVf6be/rL4mkM3fTX
UN5u7VO4vlED0i29+qPsF4o+nNaWf0cezrBBDGBKVGQIxkXd+5veCehnR+unwrdQWs1lsjMId+5Q
G/aoTscrZOGhCrzP3ivxSUqg1tHBpm/R0uQNf+c3PTXHtiG/mLktqUTWevIvLyilaoto+EeEc7/3
e2bn7EpUrWXe5IJj2O4w53lJzGxzBpWRfX0dVT6eYlmGm/Vkamq4ZLt/9TxkmSKp/Y2LZ3sL7Rjz
v4wf6T2gSwtKLYOyiyhiECAhtigo+W7xjVvMzctyyK23pM0udxeYMz6WwesdEBqdXxwDWk0U4GFO
uOSXdgRQm70Jm6hwPukQEJ6M7J8oywve80uSZ19CB3tG7VeTneZcje0xCxzQyuSPM0LdhkaA07mw
HrFBH7CJhYy5/A/2uJ/scoGWyTQN/vxY92jcGE7CwXt1dEVOmvFX8IIxpj3aSr25nCiaoz7RNgY9
c9lVMtuNnWjB0ZuTb1XnZsL3npIvhCJ5YCXe3R/kC8T2e+OgyeNOucXJ8BtkxXnWyKr8G292aV8t
sl5q6hj6oIT8lpApTqwvDnrA7C/It+T3KCIG8rREMg397TLYTjQlw3ZVGd05uMedoKYfZLcDDfvn
dYqStQZChXu++0v9mg/Dt7u4ClAHJ4HqEHjk+EvPeSBRYjfk5nEtQwY//uFp2aWue9GGEVl6IqZx
fa5CN/zOA+6nKnmp0DOssDyVXnEKZXyeLLx2pK1BGp/N0TsVpf0wtzh9sb+TfMKUYrYT8ojLKB+b
126ZiODyr4SWJZFXBCOV5NRHhl/dq7SF8c2HV/zLiKBTfUia3ACWHWCLYB1p7/O/a/PnNf7zgOSS
lvrVm/j1OZ8gBH79HETSA8pkuE+nTEoPL/iZ7CBInNB7TRomkot9c53pUs/Oo278J9MqH/tgfJ2S
8CMmrp9mrLtmLaXT+vFaK8uiqLfToHogi/O0/u7Jq0g2mUXA1RoMhW5oj+22Z4pmUfSmUF0m36jU
y8uQNg/mSLIcUU0x/YgOsj2zpmq3TOGJSu9JZvJThMEtMWEMjU78v7gkAiLKhvaxDtrj2h/NVOkO
s283bl5FA1zqNtVDbM9Hkr/Oky+vTovQSTXeh9aVd75+sGwEu65Z0oPoYMd7k7c5Js1t5zhjw1Sn
LbZm19WPAWz0scsUoT3uMOxAM61HnYzJQYo8veo4958tEpVgc83lPe+okDGMiZPSeLr3gWkkf0kg
wFjHCuti2+op+JPiPOFhScb6odYcNnpuTu4oSVNSsyCqKVy7HfngAjmrxvzwOOE3nnIfRtsiWW0l
Ki39m0qQnoZLYZUB2EsDgUhtspCRwlvP9NviBBOJ/g2DGRm5/+cN8TkODf+GeZ+JGMDMNo8xK416
fCHidi307G8njl+mivAw2aYcVOXsnMtsyP5rwwn2g5IhWsdpnhAxKDuzkWWie9hQqk5HDfXB1Cb9
AcBVF5vM1E1N87841aUNySDK+uRgzCRqjTTZ688k/fDBH5iBeBmcyyL+i9jxEU7OUaK0EnfXGBs5
URhVcXILBZkHsvzMpwyjXNDEG4ucJTU236HvXLKeZxhfCFBqOr+3elD72Zi/Bl0eScK7MJR49GHZ
Uyf4VUHzWcrpkcS+31XqZp/bO355KsWGmALVv8F3JEeqO4rOgXloqtM/mPLfAQdJtnMqWOWCwLOp
/xtz0dk9I5fE7f9iiGQyiFxXmy/48E9T5z1gE4JM6/aY7q8QQuP/r3RyiV7TLL5NknzWLpv0NXSa
oz+RVQc985SE+irQZItm/BKj/uaoCvZen92BDq4xJFRqr+aAeSvb+cZgsGZJkPljqfzZHXwAjtnq
yeLxd2AFT7EhxgNC6ue02BdySDAx4gDa9vaUbckz2g0LFz2Oxi+3ym8DWEWk7IxB3xjeIemfktxl
Yj8VNRmJ6uylM1QCSQPb3FCfOsbUlgfhv1rHE7P9dkXAKdpCv3sph7DmXShNkEAa68bvCRMcWjy0
HNsbDwZ958isAg5pUDy8dnymMDMPRjA8OS6VQGySU0nkAd+oTaiHctz7rAQDASpeQNNzU5Z/tJGQ
JLgk4Sn3y+4qJcYde7ZWezr7TdnK91/c9F/9YgVPU17dcLkGZ29eGzrY36hv+4zkK8kIk5HyhpXs
mvJm6mk//VPXOYRqNNVLVXQ/CmwNovUBUvGGtF/icgWpcxbmhymo9DZZquZkTMX41xKLOHhLEhzG
Wpj/xqSrwk0aQ3QKSyNlBB2jhhIkVrZhdc+8ShzCWn5ISbodgi9VL+tmN5I8101lF9WG24h8njjZ
Kva8HPzCejfpft/FzGNoYEFJPfN1NIffClGXM69OHmSPAUTWxputbPGfn8zVXxuSANKEsHvy0mYZ
dVSmR19oCqDAe041x+U0OkR4pOZ8UoQQbfg5nFxGT/ZPET/ZVU6wjy5eLWZhlIz1tHUZdaWzYmYz
28jDBt/VuFTjNUOjeR29QO+D2guuosT4nNhzS/nrnhenpHsaB2JFA6a3t6INnlplEuuQQ3FbssS0
7GYx0ZS1GQNTtbesoFBeRoekvEXGD7wsBcPn+aWeqdWTTv9D5mF2MsnwBX84s6kuxPZQTNL7JQ7/
fVDdHcPjvQF+IN+phIdQJEkJzagjHLK3uE1ICRmoNfrBqXYhseSEHaEgkAc8HYas9ukow5dMAKP3
vkpuUsmvsrf/s4OAmNaxAbUXrCCs/KZ9sfPxUwNpeE5yHM2l4vSgoKcrvxRqsTaTzB4nieVeTZjL
8cxW+8FJyNPyemYZhddFk9ZWQ1oY/4U0e2iyxD2hCt+nxHVAqOtXu7SWKKxo7bEfNeD8aXFjDG9f
+smyP0If+ii1mk/wFGeXaP3PK8hvy6g/ipnpnJ7r4nMe5zfLGu++T4yU1xXNR1fl8tra8NoyTBix
1cwxi/ZigcqfUNLu1hDkh7ixLyqVfcxZjk+jHeFyzNotoFiBNlxrLsnAXdqzqAcAb6O9jn7uMmVy
vzVd1YMr8gcjALc2kvLQgLNtsHD+N4ztr6n6A+keDdFm5d0qM9o/kxxZ/W/haKAXmWg9SRnjXtq4
TOWSMX9Jyv6x76y7LrlE3BFVA4ujjEKv/rJT2lxnGJ7SdiDGrf4dEvELvBnsUHDIhXONf1W3PBll
fmtKUkPWf6iymlqQco4koSfqHphg38YuwUHtuWuGgdXzZnj1ygGRrka98RVWA+JizJfhl8OyJemm
vdhp5m4DfFZtPh+HBJqLhEW8KPFA8XeUiTwI3fkVaEX4nLGO9oTGlK6abBn5YWB+h8FiPPUQbGd/
DlJ/S0LlMkSt5qSinwa5I2Wm2wpI8EtlYOSZWWcUBZAVl7oumQ5oxxuwmCq2WGT4i3rPsK92Qi7u
YZmS5mlq8/Kr7ITJxA2Ak2mw8EXBrzdjuQpNAz88E6/6Qxheec4tqX+J28KtO6Do+zS/ZKU9O0bT
vtpsxg6WFhi6C83iPvWNajn5Q2JkrUHgbItHpmle5p072xfvSs0KKB4nPV+zHs/A3vVhmGNxKewg
e1RJQh7K4C7PQ/Yv5k9TwvyU1rerjOGvqzvmOYGV1HABo2h7/AkWELDrCYv21OQvQVE+QxFmoMVK
TST5Ecjzp1yNoPiViBZ8QAmhZzIn5Z5QBYpdYrU8vhWxPdzrMqsf8LC/uarHrl2oEv6sNpK9YsHV
soODn/5IpLcaIj9SZcj5QvaU959uRPCQ6gFDI8xX8J8gYkpG5FeWm5xjhBTgbGKZVTmMJIXEIiHz
BlHEqABmvS5svlWLPmcmdNU+YU33AcIAQswVf+Rs6ARdz2G7XazKN5F3jGpSd46ZmU5Qb7gvY+IU
2P7wp5kzcUo1dki5qKXBHS7CY84CgRPpCeroEg6PpGuZwElmHG4xNwZngqA1oS2duCZqxus2pP7v
OPXWikPPjs+9Z1j/eX3L8ZwVEmfbRFM3EEJdWJl+Zu6KuaDB/DvPGL4MCCjGWhgYntMSOWI2QmQC
1/WfYBypTQMzdQjsxM7W9elCKW9KwHRfhhZglPglRREPBhM/F82q4Way8QJcHBTAnGYdc+fU+8Nj
wdBdStXs6wo4pJmW+ayIQt3wqYbPyxIDtnIuHzG3+19To+PHMZzkqUL7iuK453q3x0afrWlJzgJX
3Y8zJSgFdq2Pi6j8yF8UdugsiJ/n3MtuOF6Xs4Uf7GLXc0bY3DCnUWGlqNRglR/YdondNq1/QwOn
ue3Y1XQsw3jEoOCTp5wbBsDYXMRrNFr/gU8RPdCmi4wGn93iYTMVt5Sn6IZhMKbFCqSz9yuYS4Ut
HcU8rOaba3uEE/kU7mfbwUz+tJQzYf1pM7ak8trOj1p64yTnNnwuS6X2fBisQioGzz0F4wwkE0sz
O7su80j214uOSPBqKuFOizL/VkY9Y00iFDDSU5PuZlcJhlAGEkBoLSNcAkjaPoV9e3D9ivshQ5B8
y+glSccURG4GTjH8BKqlna+ET42jZx+dVNVG9d7EqRFsKLXYkzDnlnoMRpXFp7GCRoIsg2/qyDTC
Eg8qexrqrNQPY5vFLimVnk7xjTohQ6Ya1DQzgpVAclfUv5tjNE1Uhxwb1mKYLIrhdKShzwNUMXZJ
K6/Jmf5rG9txiYOUabi6uouDUFYQfhgZS+jt4jZc9MOCtvEcg+1GlpgFSEWSyf2Y+bo5CI7MbZP0
CM4xR1OjGvXsusp7rwKjfq4Do3gNbWQZQIr6UGvlfIm2tDdNnueHjuVRDy5Rz7tEoUnVLrNdO9HU
LTyU3sdE1N5rtZBlp5aYrBjV+t8S/DnZ1GPfuERyLPZwGLgYCVMwg3yb2223cwM61LjJ2/jRd/vq
qkRKzkjPWsrIa/05gnlYVyCEOZ4VnPUD6BgHml7QbWTgNn8s26teSxofzPY11jNl4gPBGnDVRiig
FMmN6dq53lkjbgscfB4RKYqN2WDsZIGJ8S+JNcGvFE79RJgtaR62cm52iJuvbMdiw7jL3jV+ICKV
yXbjtWZ7sNNYvGNKmQ98mGv+BwV+VwHIRDHp7ht8pcgJud9zKIW/XRwSZIqeuhmNrrgNHX7PR0n3
epeep+ZdHhINpkhQ39uJ692tho2M1CDlU2iSmo6DWb1ICD/mwT5e11SCcezxrJTZzgejPJCZZX4l
nD23pMad6LmyQ0klvejLgSHa2ozxz5NDanov0PBT9FmK6Ca4G77Kb1YfGFjhzepiupn31BWK1CSs
kQd7AtJAbyLxgqKgOxWZ4bykmnWqohfl3mG+9N6URQb1no3VQWYoO45hdFcDS12xCWtccxPe+F/P
N8L/xlGSbIJ7KrxKV5LAjwF6q3z2Udn8xncm2Wp3k/wbdECdshd3Jp6zL8rt4JT2P38UxjNeBuLc
c2/cZgKp1EPp8I9B0uCUdt2q5XnEEucstDbuSLGxh7i2toToATC3rX1MNfBmK8hJcVosmhaCwt7C
3btNF5O8AtGow+Qn5d+MS2nPgl5UHHKuIs+XxJX5GB8MjKQEjdadEW57i8kW9hV72wZQZHFaMEOx
HISNdQTjaTkS6zK5HV6+tP+ww1HeRe+n4zHwmvk+p3NzLBRkxjHISdQjlJ4xoqnITVimGBunN8n+
QIzatJNZkj3GWWf9EsGBkTTPnOdALMkT0QAtlsymPLiTb6Acj3o4qrkjvC6me4bqGJTB7gRvGX5s
eyiqfUtT7EA3jv4ZDrG+Ln6P6tt4pKLnLVO4dh7Og5vRutkM4zLX+ZmLaTiRykU57jJsZOWMe3Sc
gflwQ6BqkS/lwZhIPfUYYt7LGd9bxMW++hV1+NLK8CuHyV2ZE/GSo6kQhVEvzBiUdrdZb3gPbY6R
ny+ZoJdxsbZ2HvtwsurXGcPyrAxTXOFxxUc++0RB0oJS99U5XcEmw8y9Z2Vpu7XcKtxmyTrvnxLv
bY698dWZlje7EsWtM6aBKZdf7no3D1CKCB/dpl3Qv4Z5wLwnkGO6JSVweqy1gXXHvKy1CrLo9DGE
DGmtCYTBpBvJO4Lq2CMwG2sADvYsLZ7r7N0Wwa4j+T6sG9LAYyL+nL+t7Oi4Asg9tp5TSa8T7jx9
d4wcQdIGcs951ri4Ein23jJi3/dH2tl6i/6ItSdx2i3P1R5UktFfaPO/QjN2+vHDYrjPo0o+Y198
54n+Gtn2MLuTuXEXsTGoEljJBbGFZVMJN1ps4rdGT2xV2t3TJLu6TJ7Ao7ljXvCPEJtmRrxvkeX7
x7Boz77RPw1dzMdFBsls0A12+6Jvf5owubP9ES9ej5csiMpB/s1s3FZN+hU7AUsX1LJN8WdwVNE8
xawx8AhDwaO57elNK0mOdKmtl7lnNB5rE4ta8sKk7bgUYc3NyC6KVp8keyNGMwV4X3aCxRUJD2Xp
svR43qskuwg9X1i5vs8JWseHeO+Cm85YnaB+avKtF53eTbOFwumuYvwzVn9oUS5lFm7zjBlo5Z8X
G6gwr5DiCekD2UUIbsd5RYmnV0PPNBqytfZz3uNkIbV1s3Rud+rcwHmkKSgJQk7GIJql3Vz1wmKQ
gmmbooiEiR2TNHhc6hZhJqmccp9YhrnvTbFs0aIIa+t985/rOvKem1S1Qq5lKcbRjUpIVhjqIb+U
fcleB/JbsQGTZ0H8FT7pLmvnO9F1+TFwgx57Tx4/N55o6coy0KaiIcbCHmdQUd7sTdM3/UflsrFh
oNo9WdUw38pJDt+eg1xc2sXytHiGJHXadVgCIJBWZkO0D4lbNVfFcqUnTXQVVNuAUjPUANq2J4s3
0HeCtLxleUsdOcJd6fYxUV5+wFgX7w3DaI8DIRibsiaRsFsTIBrXtsBh6/w3q8phj+46R0HP+rl8
INM9tieuMBvn6QL54JAUO/obZmpfwlccsgR2F3ujXyA9VNyLc8Gyjx1Bb/aetVTr7gBbnoJmHDBE
duaBeFgD0Q43UuqQpZcS+37xAsKFPL9yz11SJwIrOXHlueuHx7Qsq31tI3qPU9g8u5OneTvyxP0i
2YB9IVZVOl/o7OaWOLKEgSwRd4vj/DaTq44ElQQR+jdmj8qDtwnriXt7kNuJDEpST3wPUUVjCYRV
BcP0032fJwwmJZO4g0v86oayiqQSpx42hj9+KgvdycDxtgsyifObOBNKfJ4scjoNM2L2m+7HKidI
kn2vm7xGAy2NcSJzAk+bjLviFNgdGRmll1DYZJlegNY1ZoYhWZadLfz+hFHav7GmyvvIx6r8rnn+
99XAFDQD6H6fAsQt/sTLR0ziNx5oORFqnc3NTi3Gj+zKgpOj/2uSNrDN8WmT/W5BQ5X9vaoDc9d0
ALGhNNtdYzBTtkfzB5Wwj6CE+91i+9UpKD0Ala7xtgGw6wNhuPnR0YK1IiIT2J2r+g+WK/tpaCa0
UU7Z01DaxEQbTK+qMI0vgmvxe8xFG5UzyAJkMiHpQe42sMCEBCcwN5ve7cUldij1jKwEn5qb5kmq
0nrvBq4LKwa3szPxTzRN/eySu8ZqmNJnpYdKI+k5AqldqFemCP1JMChmfQDNp3ILubeEY9A3EKzk
Jw0AZOiO+3Ge1FZgs7va+Bi3yYjJUHGTXPD6g+MNWCtNk6iWNnWmG09zyXSmYKUFFqTp3Ntp9ZfE
vOo+KbuNLJ14FC5ufCjSUT8vWUEQypSkWy1rUEobfqoKmjrSDpWZnXb1LpY+plnRiRepmxx7/tiq
Cw5LQDM23UZk5qnD2LMsaBgde6cSZrbWaM78BPP1ZfaWu1UUxr+wL/vDlLXDtWcvzJ4ZpXiI8xJ+
m+7gQsABhI7L9CAcw/GBfs55tQCAd2naQTSWfBmdqZIvo6rrdz0k6oEgR/NZNtwKvm1jp7WwTzwM
s3K2+G2N5zpug61jp1B7IRF5eExwfbgd5U1jzCcbLXdrtos+z2UmiXIFz1HJ8FGEQ+uS6MvkJQsA
DvkmY2dnFoXCUmcouSlmu3iwhqG6lXFfr6ekPHRNtlIoZheFMYtzqmCizsPWJJ9tvtbbNKfjbydc
nnUw8OrdE8i/gxoIiAG7iHCSWERsLl1HbpWw3phw2/tktL9tirjzQLDvBZs/ziCDcAKjJvmQCLRy
VxsNZiQXJ06WBZQO1VG2MW0KvC9lJS6JXay6PYoShuLXZNB7L7EuRTB/zx5/LDugkK2dv3kwvjt8
ULEcI4egGpIEdwuzbRZ7Hdq4IvfHPaz/HAYZL6N3zLwv2fnsVW0+EV6QeMFN5la8wXtsqziMennT
Uu0aggfA+P0iIxanxVWmUPzmm7FUpBeEW8w2iDD2RaMPEROwmbn6vACdvtS8GOpx/bs9wwRncNL5
/1g6r+W4dW2LfhGrSDC/ds7dypJfWLJsM4I54uvPwL736dTxtqwOILCw1pxjCnvYAypFmWrLkxmn
b2NTXIsYwZUQ5ldMTNAQOZeUE6aCDKRaeqQuyl7D3BbdvMnh3K5iu73UbNlDOL5A8tjZYYnSOT6o
pHhZ+IE8H06WQ/VadeG06jCcN2mKOsClQWC0D/RsaoZNNbmIgqIzjJI1DZY15fQtNcSXKdjz0fp6
WYsVBW8slS4bJ0FkzU/e2LTpyC+azW1mFbsIxOXGMKsXxiqMrKE5DA40omtjD2uRXps+2INGpOsX
vkT2gLw5P4oURn6HjgZseNcRzFfh5tNLKMXYasn0twGhchOiFo8j9ZOOMPtDZz1DO6ZjgHhjyLGJ
qY3lQtlSoBP77n1SDw9GE/PND0NyOMhbZk1by4nexcgkRuUHwzEPjRmfjDQ8NDM+CuK/OSzGF0J6
xiP/6/rDZ8F3LHm10YjUPk8B4el1F1P7Za4J6yjEFeSfnWXZUQYgWP3po9+1+KjUvAGPi55K66Oz
f170QLJ0QVNIsIcJPBJNii/EilVUuEB926k5K5O+mgavAjrE1gQLDCrGKnR4E3GGdWLcKgyaehmm
pv8yZ/Mut58LuJ0pKzywumOwZN+BNGFpU7NObIgfS/VtxO1qtj5zOpQmXy4pMxePoAFwhYhnY5o9
7D2uEZ97xr3LKKHAsnOjTrPTx8jamEv7wm/y+a+9oVZhg5p5GvHvCqIU0IVOiLL9cAtKeuuBe/CS
7BrgJ6dbAgnZjUw6h4O2Jda7cEAkkVXdWzAULxxx22oYtw0OHRVXt3Bs0Fg0LA7tvA/yG44qivV8
zeS/z74iw9oszWKC8OQqMcEb6x/TlL4n00Ayg/0Ho+IRqsdHUGeCfcZk9fsbEw1RhQScB3YK7INf
DE9a/5ZMCFQVGLqi2mXGvLdiG40A6TOzrZFJxnpKgq98an5VjfFqW0u/nQbvXa9IGo84PPmri23d
bWC4MNb3oZedzCFwjw1iqLZYXgb/pUs+TCgSqwTfstX0H5ZO4JzhusUox+5joxEsnXwjFpeQgJTY
zVgzBzEhhhvlIbObfNjyS81ei1VmNpGm4uDwdzOPMbb45ZxOeFhJVqFAC6MnqKbG2ekECT12eO+g
CAVOxpLKMiK1nbcuj2/LiHqHU2BXZhLRrbzVen02RnThHmZtSoc9drZnTGOYkNrMPYYD8d9dg3zV
5b6iF4JQ3r1Q8ycRgAdHC3oKGxCD0TdaKlRooAfKH2ybejVk2bR3R6hIoD4LNVwb10dLMzMZrVG8
b6oqQX/ZSsZGcqh+DW0oniifl0MivBJ7YdpdzHiUVG9czayQW0XsQQ0Po5eeOqlWtOc1vBTOBg4Y
xOb2VHPCOtZ7QvQMeaSDsWwLEQPNA25OMCDy/cob3sDwXKB5n4SKYYm2+2EBRjLaJ+RblGhBT8et
mEn6w0VNQ5i2I7ccFvx4l2nxAT0NzHzalTuZsQ/KxKB+bp7CBc+9BAKxsTHLrD3mxvs6dq9tp+v2
BG0Cn/hrPOAXIKKLuqVfp1X1k1gz+RE0AFl74xTu+GwwJo/D3u/RBgrpPZGfzL0OQjYRMojskzg7
Yf15IcZgReDfSxWTRUUaAGqMv5aBfj5t8ivnCoZFcWk9oNuAQgQDCg91JTdlwg/oPQc9EjzlMTHg
gjq4mbH2cJYTrTN/MZH/7fnEJkYgMEi+q/p1oE/HCtXiioiavwNPv+3SpgsNbZeyUGCHW2Nu2CjG
3RxPyIlGj/5J8g6BwFjPMmNBt18RPX8QQKdqQZw5ANFr2Q+G3D8TeLDPneQSm9Gdzs4zF01aZ4Go
NkMeX+PZ2wVN96EyPrFx6ZHCTNW2YceozDLbYmn+gSFyYV6xUXyFLVEn9HdOxdzR+xRni1Ia+tCn
nVN2SPM8hYTwkR5GLwwrETkQKG3L9OpN40eoTNKUepslRGBgJlGtG7QWs4HpgUa9uDP8AXa12SKI
YO66eN0F4YsAhtxm5GiGYRdvK3YNOB4hJ3o9k+Jk0Zhe4hf9JkDya0XT9LPY5pmrOUuxgGhAaTsf
uS2CA6iCvRiHp2icL5KXX7YEJqGW3sTB9JL2xjNomXTjRAvchok61ojFSjqA8Qx8nWGFPr906a+w
58VAnbkk47gv6aCFEakTLYIMEorAzWfYaNedcnDEj6+DTxe1ZPMZRyBaoXd3c+ZMQAd5sqsRyFzM
raNuX+sabKuKjdegQVDmopQY44k4lnz8ST0m/aYVbsnRIzrFg1gbyeZKZxS06IKgtonSvWNYT0QE
viWae8Vxt09qxMHSatZQLHsmUcPVRsbumVyImnbazaC+bMP4dIYF6Xnv7wuO0IS7TTvSxxA2muom
xsTR5Q+TXoxkh8tIeyd9c08HleDR6o3R0cEZyp8gGM4+9/DRCnWpxxbA/d1eu52fo3t0zqxaSdZf
+ZCoOdaTmppr0E5iOza43DthtXQG7WUbaK1hEMafo7HcljJgLKX+1oIL4ayUvDWoBh3qwxxXJKmH
D2LbYZm0mLs4Pmov+yZZofs1oPY+x9Xy1RKu+qDD7uOatG7C6x+ZbL2TYzfhl0yn6FWUDpimMEa6
GaPbARTOO4ookByRQAOIUOcOQY/WMXlEC9jugclc4GB8MZAGMVy2hhSBahg8LzGRXAojz9YPBmvV
ED4GPZkbeQIFvL260mt2TFwqAO78BKGsp8LJQDk5hE/aDQ+mOhcWIOoGpdoqTHA1SYdxaInZJgg0
8Y7yjeZxI9AFgkjUpwfTPAQxgHdG0a8jNYFGDiRwDVPcRsZk24hvhMzONYKaLRfCZEUSKqMNr7R3
Th7+Q3Lpr2PHLhkJLBf6E2+xMskzUiXvyMUTAjnis8I90Pb2ewsCIY27AYW5/BOl0282pOThJuLZ
a8J3omCf6UMfPE/YOxUCxx4T+yWJLNAA1qYJ7acCMgsjjYPThOBKUe8uiAr7ODJWBaFGexDwxrUU
w4wPC821hSmA1Tk26YPuxrBp5xKdBMMGARKfGBZaxGG8V3zsdoiGPkOttXbd4Bf6+dfA7Z7k4n3o
5m9MQqOEEo81G4ZnJvOrpHnepOqU8tpce3od09FcQQIhjMVMNX/CeiyORn+F/UeZhzHNNqRU/cSB
l9EXtfNsD3aILnwJJ2HESxMghC+r9GRHNrV48kZPwcMXu5jb3gx8GErls1hcYBQGfIreHBhwAF7i
i5UvcMdLmFYzo+mKp7VNDtHsHOsu5doQLFuzd8otPe+n1Gqe0CMHx3CcgL00YEuAoPAdpT+pin6V
ofurCVCLN811qsuHM4+X2EPh54zFIVbWix+I4dtOnVdIelutI3WDuj/SKeRWENxGuTxPLWm2FvF2
9mL8bqNufArtIN5MRn6r8/bJL3yQ+wa3JtJXMuMpK8xplTKDDfOC+ydplnsF9t8xplvumvWhE4y5
0v/+0kJipxtn7ZGtmytBevDGFGnygEDLVl21kU2QHeZBw7gL5qR1PG+JcqB5NHQMSGfsT2QFD8O7
n6QdgEQf7Hr5bk3hB0Ks7VJFb1WDZJB9/d2z5QMZwKlL4uOQzVd06+dFhTcmBd92xcMxjM5OyeUD
Yctvk/bGjun8jabeBmu3y6wqg4aDKC/IrW0O4lY57inhVtuhrU1Lihg64ox1105oQ13jVpqS7eLq
1oZlW69tR73VEI4aqk2Zu6HOu95jwy83i5eRf0bOkXBj9GMms5hY+a+YGP/5NrW8Ha1ZcSe/QIQP
he5hZB5XYQNa4Mw4iy58AnLAZLbqdTmTeOeTlKeTOTPdVkG+CxPu0uFwpUd3DfPkGAjF9R4BcDws
0Mcc0qDi8Q9dGUgL6Yvj5GeEJb8SrEubqi0/mxn+E7cAKStYKKJhmmeDq+WIAIPxz6zIv1qFhbes
ZxPtfu2Clfekbx7ipScgQfXuoXd0or1nQb0hQArxVVHSUBjp3Rchs6aqMnYC/8WOcSTCIkrYW2WU
JoCTCDKdF+m+lG0uqB+YBaeT2YCJLQVX5YaPvUQ2dPT+u6ZmfsAAjvHVp8gB4MYg51BkhNPwhAxM
3piyx1imWtnufC/uDmPuZ3ihYPCtpyg1f7duhXVsSAzvwelefpZl7iO+QBU3EEqOmEYDmqqKGOTM
cbv1nIfODnMkIFViXGa+F46FWjkw56NoWKPJRjVp5/S3XLjcnuUPxTpB5bLNQzO5Jd1s0fnrxXOT
tsY+GVKY4t7sH90RgLxcqA+TMfBPU9SjGKrM4mLC/zmw3djbyAvROo2q2qPtkFuErO5FlQaMEsem
WJr0JMIA1E/aq79TZQKA3WnbbsM/XxPfG+BgdEV6Jipn2pDhQXuim11MH0n1WfcNex/IbWrpwTi5
2ULYck+aho5q3rttDO7ZDwANeYP0mFmqcW94jHsBmKM4ZDK9S8pEPaqeJ28wYhShoWs89TZ7Eq2b
lvVk9dsQltpWNkzGRoseOlOIZCvskWBOm43ankCLWFnhYS9zGlAvbXafmvGPAFvA6sq8gxcbkbPp
IFy+eJqg0EA9WBl07rbDUozn2hHBRRoTwosiKO+zKvU27tDUSFRQAzkHtbrimpJ9zl4X7Nlr+v2S
hWo7INmEnc+kz8o4S/02KvaxGf51OY+0Y7fksfRhc6AHX+CHJN8Os4lV3doXM7IBoDHL4mmqGELM
0TbX464+5ALsHiUdM4PtDoLkVQbdT8+NCE1A+M+Oa/irXnvwQu+rn7JTP+Wn1CbZnKbozqaPFsoW
KmfSPVBNbN0JlS78CuIeLSw1kUg/Zds7qzLqtgGIxtwQD2do/ijR4nHG0bCatDmxjrRJBuIeyxjP
CGA/03TPOdgc5LspWe3Dl41WWBu6Nm2qnJM5+tR0w/C2DMOMApm0GiO5VL7OuKkZdfFZIFndFAuu
fm3IqOD2or4/wRfftK7zMTfZerLUSyoqiAPJXhBo0QxMa932Fbrz38FFG5U0XEF7XZXI+OIt4SUn
K9SqjeuU6TaivNhWdOzq6nfSTQ3aSXla0uwxZ3RFW+8ZVtN9GqyvTs3Pw+hh7+dSmhOs1KfetHI7
41sbU/wlfRF0gxK7uufKufu1i1Ym/+px5vVGsHe65ibo2TVgZ8iKSi4LxCXORuyCKQjwpHlyPftW
jxbedZF/djmDIwBQMAwv9AJfTbjA/iT8lSiSvXKn05TDEDBVxXDRaI9xaz+LUux8lV/1/3dT7pMC
9H0+xXSSlmscEJyCuvp3MXS72J/uoWlevbplGdRfjWac9HJ+D+R4qcIu1PFHJpD1MtwzDaEn1uOR
HNQJndsJUQnD5vEXTpFdWcgjEptb45l7G7nxLrQl42d5R9Z9F7S3PERFaMXg51Rx9uSk3qNr1MP6
z/gy3QjvbM9dNoRcdI0L5Sje4oY+3H8sj7RBRtQi43cK71W55H7w4DF7IoeQmRN6uqjpX+Il93/R
fGEWleTFdUKnFQxg3aLG+7Iq6yjKBTyURbWywiEVvHrYcnhxELaV9G4d4zkSR2I4bxnnnlVW/320
A4JBRxTARmBGTQRRJik1jpwWJmO+AlLQw22zKbsprXvmrrTMrYJRbOyET4IOGkGt5Iz7GZnhMGBd
o8RCiqnWkzNyF4MSJSa1B8HlcEZ3QAOon35BMnkBlUmqtxexHWshS23aO4v6A0r8ZkqJBgsL+TlW
/loE476AKKLpWQHeW7f+PaGXg/kMMTfu17rTnHeBuIzChOpPVq5uLLSxma9dZ5n3/QyaAhNsSmdz
dJZtCZWypa7BvEmkBq1cIORQX0+MGL7C2YBThRO5zrccMLvMBn4dIaeJ7JNFZjtz9VNvED6yOPZq
oMlTMPo6N7G1bcfkgzjp9QLmgDOBI2Hg1mfpVPG3oVYBpm1ms5ab/51ZzREbcW+BISskrZnKfpUW
eFq5lAdth5Czh3Q/0bknTQqnYSIZSI6UD1RRXAQMXW2a5ZeQ2cNlVIwBk+mVi7CwzRmTRb68Vgne
INWfRvg2VNUKaG4BUcN2MBlF9aXFNqPm9Met5Fn3SNQirphFnv4bJIPL3dqdfzdD8rhjbCnh2KZ7
RNc7FXF2NnQ1W6E2ZoTWu0+5+dMacmsQBwBj1pGFOcER0UtYLFu3VvdWjnA4ixkaohYpq1tlxxtU
hb8U2he7wKsuMQyMFAqFfC/H4qRfVxIl4H/eaV5fOUI2QZG/RYj14xlylxNQxYHy588zl9rAdB65
1IG/dPqDcB/I/paP5S0WAXdewBFGdjQrfVtdtpxo28bBzkrD6j8ujZVvetOnUic7F4FPZF5yq4e+
Y8Q5gR3tJsMK0dghObnMfrMk3QgVIYwMDnHuH1yuSjFScPJdtR7dewpG89TkwVPtWjsMRahdhY0t
wumfakF0fWadOwJEVZ8ci0gwcyPLEPDydEfTAiuiCNaO5JaYhMtHls20ed3g7KMAWy21817i+1kt
Etukvawt7Nt6heI3WA+8/glkoVnhtGFlR5PaFvF7xUE3CncreGy56CIIlu+Fg500Rw1jtQXE+GDv
WYFzCPoEDKDTIkrA+JJQfpm1fQQK9UgAwU5d8DWiBuJ++0pAlI68Z0smRH72PkAY3z1Z/4GCh7GY
5a4fFSk8nOskZEf4bEhhGmWl7maq97FA7WRryD+42gz+Lj6wLEUHW9OY92aSJeF25lQPtrNpetp+
5JfQmpHhn9bsmLKnf0sSJenieWv8+Edpgvplth+trBqEbe3Smw3sp8Hpnq3WPrd4DmmboG1vcyb4
6hK2tbNLWRRtX73SMts5IZWSqjB3OMiFAKKtpz79CBzcWP7onlBMgeFGScFFo+YWMb1FDndV6kWH
rQcYS98emcTtzKn8QAQBwCsjBHmKsu/ZT1lOPTlnDCTZ3FHqN0X6AiPhIIl2BS4WvEVJc7EIE8l9
6UGJ77/9YcTMDNV9a1sx73Iu/3bh4pK/MyWb0s5xh2NM303h9NSUdFgoj/QRy1PcfEPfuwi5vOWm
9whc2rb0gwuY53zmrlW9hX10mZT8GlxzXmkP8BwnpIQ495AGVR9Yz13nkSkfese6LzWVaSa3HTmZ
MT4A2TxXbfenojFqcHquCKt+qXTwpBHcZObvK8VJWhfiyW36e1gnnzM92IOHbP5Bh8JF4wtdM7Sx
kPu0PWd2PNkwcJDLzZgUWo3It+kmowQrq+/Yz/ZFw6AR+i1icPyTdISr0jqGDTD1oAzfekTbK8/X
2UidWT+JII1usYFHklv/fB1rLlC9dDcCAdGE7IUVV1JW+tGGImLNwPpQOTFKFCQdIy0MYBjp7Bx8
XQZObRmjtvSZsZHGdKE3LvbFlCTPzH4U5X7g5ndQVS7dZMBLpW8vn1xsSexI+nh6EZOgDTtKaCd1
nUHvgMPLzNWYSBJ0u6vZqq/GQ7E6z7kNZYAzjEiqI4sCiFH9SZEvmH4IYzdP9GANJmxBmO8Tf/ka
mhoZ7DS9Mt94M/wkBv0CDXXkuldPPtfF2EAH5N0KElNXRl/+Fo6/GU2bJkR3H8OUSSoeC5trNW2c
W1o317ojKcEbbiHNlRVl4EEM4xMK3Go9YGHw26nctEgqKEn+5B2eVSo8lFDPvZQnA9Q/9qLEe+kd
g49aisV+VmgKzki3Fk2bct7qGEJ4S//lMPBe/zqVy1hryEJG7agp0fu7iK64Z2bQo6W7x61e/gqI
RPjwJBULrXncWx+VHDHSdAmNzIKoU4w33p8mjp9LWAMgJ397kMCkx6Q3nR8IjDRRar6SD/qOvfeZ
0NHnFkJAHJE2aFXB3essi0yAgWs9MNc7vUnrMSwkEaWVVrehwW2mMeDJWpBt8I+hzT8OyjgQ0UkL
j5ztJut2Vgvt30ZVg1aDKVdY0Z/oDoGarg0FuMEti2vgyJ2V4S655BxB5Qitwu6PDqVKJ9ofbBmE
2tSH2MgvE9d9LviXQBNEKjRRsqe+iQeoMhMirMvU5B3TFmolPELzwY2s6DnCzMTdgmwfrzpXQvn7
pc52wYggrwjtbCPIHkxq99TLLvlxFHnyYmleBInTaavbIfSTey4vm4oZK4L6oPphD3ln4oG4yLLV
eWmR+ixlMe6ABkcWlVJ9SrsF6FIJILEtjpUbhhgZyhrNbGvk7xo8wRwMxeTIujCzFE4K5jW4xKim
HaDcFHrpSPYM9T88xa29LF+OW13Y3g4h+d8wuY6+yh5jke6yYbjjnNr4iRhPYLMb6K7wg9LC3Wbk
zW+gohgrWhIJxz3zEm71gisHVcTBmhn3uvPy6GJ6TlmBQJvxCjOYzolxdY/oMK7pfJ2cKn9NyozZ
lTf+KEQ+B/pRumNc3c2oP4q+/RN36UvQUJUgi9kViPxzfnPotMfRl08MdI+LRE0wjXn3KyBHj9oR
Kt3EaHcUGxwN987R0XApXbngUjnZ52BUV3dK+Ty9XVTYn67sXhbN/4nY6kEebPJpvjuxcQDncAZL
t/e78dzN+YFm72sfo9SD5lTAVtOE7KnTotGUgrlin9Ztuip743aO1ytYKwmeoyf9zqIol7XOHWCW
Ng7AgvqLqqpt69Ggy9s3UlU2Vub/s2wX6be6GB1eqzRnmpblJVoMgixwMxIzQlqGTAjG6DjtbZNF
4GxGZOeVrfk7pYPfFSsnCln3b2P1k06fJXAJmdMK497EhTXQDsfaJ6SqeaS8QuGh7/XR6s4zTdWy
nVY+IGIlwNKmgFXDEEZ8NEw/TVPf0Ul5G4UBue2mPVEPlES6tVVn8dYLqGGniU/FmPbglT+0TmZe
ulvt9HLdeP12dtAEJTjEV/YsDi1xG7mRH0xFK7PREgZ1GAUORlczTOIG30QJcK5mnNulBjMO27k0
LErNzN4EJjSwEJ8Ek/31AvNbMs6zp/jMJG1vaRx8gVtqj4OD7IYawAUQZQJY9A7htYhVqTxRwXR3
6NhkovlzsM0IIsRhubKHkZyiNPiHtIcafUlw1jbqMtq0YFu7Ya5dWI+ZO1OmugmbLEiR3DWOid/q
D97+bHooLBZvLxm2kwPJCGh85kItEIpiKfpcxHSzXTxG+jV5vFVV48tPDPhJ4sEqHlaItIAZyRDj
puzAIdA9N6L2VRHKuRdxBAsn7phTST62eP7X4GlsW3ffDiTUYdGDRH1AV7xNzPA3HqIPNm50dCOn
ZY0gqg4AfMTjm+1bd7+d32omV+48f1Y5R1cZfgQYz2DFvxQtd8jJoYYVDZapLmvUczKDslmmHlmP
aoYfEwj2l5R2eCpGEe+sJfz2y+6nQvnHhYgtbRzyo3KqMxk+fBjZDjctPlj/bvHOcqEeC+i8zDDp
yY4/+t1kTEPLTuElL69FkxwrP+coUvEjNdsZRv1w1l/lglqrVP+Fg7N6xbWWah/yMIamj02oewYc
yIzL2OWmHpbZEal18VFFOhrJMB2Qq/0HxPpPgGIX2kDkUsj5EA/uuSWOSch06zrGe2xne/1ATCGC
HHY91AhXr1SfUH55igaxD+cQvYt1W/TaYtUVqOAC6gzZVR+zvl00VcCZQfKnkaoDgziUtcGm7eGo
vjQgYFOJaPMaYPyfKgIdSvsXQLWzGJ1HORwHHh15RM+JEIWI2DZdY9BfN9bLPPFS06NexI6FONtc
bhUjDOdfVr90WXrO6YBm3ENzkCxBVLOiUHTxuyMbfIYrKD4Q2+Ji5JfzGkpMcOMtjQ5a2B5QkeGv
ZGTu39Dtr0tUZDltl5SHxuvZ4ZjBuggWKKXZ5vInXmZbMqTFhtfvLEMenW7Z1s1XjnB8QmDgW++T
99E5P/w+q653y0RrmNfKY0u3GuIDShh6L96FFIKtkxEejBaCn3BBavsZNBm6076drkfXRAMxrlNT
wrd74QV70a0DNIGXpaYT6ZIgSDyKF695O7xQHHkDN7d+/BNXHzkYPv6nguPDD6rZQgSJL86DqOs/
L+UfXnqBUIvZNRSbQGtw1q41rxRvduFiHNARbcrd4Hd/wcYL/I/l0cIApRf4QBSgHcfXRN/6/GNZ
ZnsbcHLakJ/pPpKQ1n364+Acw0HGZl0Nx5J9TP+LhoFJq/W+4+gQYn+dxTGNfW5MCSIoLrbWC5/C
jOM8IQlrzK8+RSI/HbNqJTs0/4FPFIom7vbPqZw37VCTTPpXMS4JpL9aQK1501fIjHde2JD+7wtj
0ZjS2esvZeDIYkkiuX1WVCWN901MZ8AHIY96E+IHGmp/AxqY/urj7K0U6i9/Khpxs5kGDE5+UGjW
hPZtEZ8eXKbuj6ZOeYBsXM57jzvaAms4sAmS1K3Y5aQ/Gb2YwvrDQkAGwFP/Hp4GVq8EoY3+YDX6
YjXncBYWZmtMMfgUyAzbB9WC0+Flmn+SEiJu6W1Yg8b43EpaJ3oBkqdj7rIKg0i/a7BgkDWy4e1G
wkH1KGkhv9num4suzWu/A0hrFuXHaHxmMUNCcWjU2wSbEhXdMYEk0lfAZcTFB1/sFJRXhOL9/wsd
512W/GbVL2zQ8C+MMNSUFhoC3Jg88BEw62zvnTGw/glnsJlRoO4kCAVC5YnXrPzs1QmiA44r4BVH
10jPikx1CgJ9HjWJvbeQ//JLtWwViw8ZGcQrxckLv6ztA1pPQNcYxfKzfYeWlPpbJDgLrGrjtN8Z
syLWNK9Pf+u0tXDryqPFRsHs/dLiPiF57GD486lsCFnsuFJoXc4AAEcsv0MPqHCMCT78wzPVl8uv
jkZ4nn3w0eaqOzRWtrGGRb/CeDaPufWcsDb8oN4yFNnqR7Ufw5NTfGTdjdXJq4BuduUF6MdNL97p
mZSnM3/AuH1d83jNbAeBmdDGe61AxPITKdSkcfqg2uU2GmyTwVuxsPjgBPVuCQqgIoRDPQhrwQdd
LyvlvaLBGRVBxD5gNlTZytnxlBdsl+wNjfOjf/moxUeaqcHvncs/HYQeVAIAds1zAdWyFd294ANh
XPzBt4GGZmtjPGORp989apTKB/Fl3UP5wmtPsOQQYLpVXnT007K7wZHZM6duVnwuXNVp7vXevcry
b3L1GCvF3DDJ8XhHp3Zc0NDp3RhH34n7J+ex+lps78BHmdvmpdT3S0ljOoJJbsfRJwOTNh1uNRre
xFAbV7pHvgs+rSW1TjFyx4j9Oh2KDS1g7PADF+d33vzCRzsFn+TSrGYup4yxdkirN0v01JLBOo7J
IeYkMWkqTnBtl5kakEeurH9A7q3ID96GghOE7w37sANYs+ezGvLrYH/pb2Hs5SkQxDxTuKVd8kgq
cuZKg1kNb86sz3pz71sEFOih+8aEsmvvDVccnbm8x4utN0Zj6N8Z/SOhS2lYY5aK8+3gVhsWCdiK
rXCPxD6SxCG/+eb/Q5sNxyntfRTGMA55ikY2/ORVmO6rx5/wUv1aJ+rJT95Eyuvh74QtOFNUrL7X
QTnyzjP3owT57sSdqCJw0+93OZzidM63afgRp4RPDwQRKbobKAn2dKJplkWwLgGtxuAVdSmrn4cK
mBALtRHVYwyAhiKm0scKTty10+84cfIQlaKHBFAwve13NZOrmuNjHl8YB1zSrlgZ3QeRRHqfkEcv
cLc+ZYSd3EYIGi0K1dIOdXTRmf+qFwz58iv4RjyhG8d7Lyjgey0vxtRZZNWPwZynpQHtW8OetYF8
J5AvC0YRNrIksfZQ+zZR5FP6NhsiuTa2Ef6o2CG/ioZNSXWQFvJgNfWT/gvV0KzYcT0z3+fIuKN7
jpMtwOTK9fHIJPkwtIA6rerqcDPg5JyxL+tzgldqcXkI4HWMWnBNjtQ0MFnIPfUPLtM5LUowhJ6x
Y6+WqfUmov7DrcwzuPLXSuQfi70881FZkbWe2+hLPxrDQjHNozYz5YrL5j5Y3ivspXVf34eGR4pp
ra5j+GSliXaEnwbDwhSL2tXMqPL7F/joN4525WNBMRhDAkVtxJGGI9RZuS6UzqD+S5QVEXnMWo0L
cQiHlAN69rD/3cZAbcfsMi6nZgQd11q7ZjiatfWkF8kA3Qo1JQg9Tu1uRYzLgY9An9ETNy2jftJP
jmo+aTyBD4CfPKJByHL3YJFcVNFTLHJxNCK1EbgvnIH86YD9ZVmW06Dafw5a6HXStj+Eeh3aIni2
evcmuuUch8YGfjphq1BQ/Kn7Zgx1y+f6dx0BRK5INm2E+QCpN3KbwKlEVTqTp+5kOLOjZeKvQPwa
0wWVlXsRgiBSEphOxpJ/mmF8NCP3VI3iLffEPYl8d2XnIFYceZy85Qzv+6j66hjK9IPMxD0ZPgcc
/48UTEcZ5j90bPmuLPtTlt0ZQPi+jaKjzQ5Az2yfAPtY4Xpaz0F+txzJm6IV7IagX0qttmNxdA54
P3eZf08mT47j7OJRkamR7H1HsZYjsYOSt2mt4eQ38QwPCcIFx2ExNxa3J8Irp9CYV35S/5G+PLtG
+zpLooECp/k98VFkqbm1e7K10+7eNJJ2w3g152xcG6Lf08g8mqSme421j7VbErfPc16iSyyX4KCk
9VJAadbF5YQGjkHPAQvz3mb9ygFHLRdkr5xubvttkBKdigfPtimukfnWsm/yyOrtOGHTwlTeR0zN
363m0+SpqUz6xDu7b64+IiJSmNBosqterQo92ZVSWdc03fjHzNWWQ3BkaQXs8ww82H3ekNHsTcIK
nB96OKsSwWNJk6Ppr0H0J+k/OPk4//QTszBIMsHA9/kT0aSM4XQCHeaQ8JfNxF5n/flz8szGKSlN
2YHpzDEbuEn7u4YaU7QJjq17lz/pM4YFr48Ooxp+qeQ15xfzr7IT66WW0D1FobRT42ecK33L0d3B
jqNynr6wzjD0YiiZDevY8vYTcQDW/MkL1Z8OW6HvQ9CHmqcra1640b92dHgaVDrVp4MlO0MNXoDo
RX69Vh1zfHGkxiClgMreNIuz21JKyvcZoIztUDsm6upRWcx0FdidK/E/ls5ru21di6JfxDHYQb6q
N9uS5f7CkdgJeydBkF9/J3LuU06OFVkiQWDvtVdB5tb2TGDMg95tCRrbWMNbBUNm9n7YtFvBx+Qh
1VcmJYkZoPRiMHTgvoFIgShxzlLQ8c6SE1VPPRaY/8YCg9dElQItgMLBtU/6908IF6ViZw3fK9ok
24ElwXvwMSKGP3Z/C/MBe4c3HtZNGC97rl9F1Mbwl2gpSGC6vZLBh0dxH5V4vBD2o8vMosfSm421
9H/rY42GgcXDS6Ear6oyRgbERWmjTWxfuSccoXCmkXpw8j8J+o00S3Dy+f7vvXXdpv/dAmW6VvDh
aY1s/42ryavD4ntMICdReo3cJUx019n4zcJwMiaS9rHMCar1mTE+sgQQsutnS+/+tn0A3j9zYwbr
XQ+TWhrINuXU4psEWOSNxkfu5bugvFrl35DKnPdMkvvCTB5KwAqUjFxX62CzKkucbVkFgVzYTC6S
cyuiCEd8vh+zBx4JuubWxF/IBkhMXnhMsh5bf1yB4dIemF9tAlxPJ8LAphydcoWEAu8MiVAluxqg
2HxGXRYCdx7SYjjpqrSsskc1ZVsR/dQmJmgkR0B1iqfmYSROljVwIL3ysR20hT9ZrPAMOCrq5TnP
WGz+u23GqOpmtdHbhINWRY/LNkniHfiSls8MlAdgTPuTzoGH2Hym543yR92/YIG4xmtqm3tPwg8/
dXOoSvwLjEQngyMieJnEO7MnzBXKd2Iki31ZO+sh+Hf+6efKxIPXDIxVImD8VjPsaj5bNmdveseA
/b/OxG93DB5pchlfo11pnjI2gVIvdTYEVfyKcbHv4vKU60OxK98x+4GPxyyOlZg90HqEg/0Q+vYu
49sabYRmhpJpitas+HAIofVhTWFNaE7ylYoOafJ70vc6eNORzpjks3ZisdYtYRJU2yodV2Huo9kq
7xYoG740V8brkLnYnPJt2/67BiGXP8Ik0QqoQo4dk4CVbvhtmhm0GEvp3sbRv+ljwhrUgyiSAySC
U8I3AWDQ9awnBEYjDKypHXVgt6fOLpacMPIeVQZjPrV3QGAbwafK2iN3lOeQTUs31ewsenuPZLTW
f52oaXIainA8KWxX+RS8Gl+zjf5tufLX9B58R4TX/9Yh1nibIWy2KeVLCvagN3696455f/xnJmzu
avfbqvr1wjGWkCXALlOa/1/JeumxoFjkYWdu2Za50/qBVtGmpc11+ZPnNMHe14YI0TMFkY73GA4a
Mgq5CvpFDcj1wibB/+LZWCjYOMtxQoAaS/XagwT6+XCI5LPuAQKeRCw4rtRK/B7ud53CIyzvevOt
WCOd9Z7zdKU8Pnqx5+YTew8XSi9UXu07NjQJLQn5HMY/HqiKfnhNm4AjojrqVFsf7BogLt1y6kod
cFRfQrZDP/phLc7y3ZGv+mTrMAtPKKLZ2CL08HygtGfuTKH+DxYpPueJIkM7wFt3jRQSToubx1sd
T8hF8NAruteFWdYAxA4DWUMBFr2xPgMDfDP4yHr5ZnrMDemJj85mxqfmzhGdwF1S266D4Z2mD/ou
dYU46D+LKt/kHsqNDwshoAZX9P3lxKdDA+bofmHbvA4bXAcBPHwokuNRgxwFO51JWoDeBB3v6NTO
Dpb8NpFfiy8wXEPvRRPBsZCOL7ghwwQRBzWRzo3hbAaAp8+8hkMdBiudQoFFwc0Phn3BndAXhC/S
up+jjVyCPTrMH5P8Q/+X7lDwJ6fEfdSXJPKfFYe0PjD4svronilxWRP/BneVt2bl+dWdHt/xH5Tg
R+MfpkR7q+4fLSohI0/0suSM1atBf9yO2lzZKXPQbMt9Yic1JsA0HlZJYZwNvBGeXdjd6o0DtC2G
6O88uDxNPFQAlAL3z2i+9RjV8z1YD3Xya8FLZ3LNjcVJSSnADAUa+I5GPc93+uOzAqukeHS911KE
K+5jBUzXZhCH9dnX5VuN0Oj7p9eoPgk0yAYQyCs1iKcXMSsbkckWsPHfiaTputwrn/Z5TIyzxgr5
KA4tqayLDXgUEwlqUmdtGw7e+DwvnAWpTczDe5i88db/L8DGsNJIVE/GkMcNo0CH63VIYUwKyNhU
N7qeoIt3eZsIh5k+e9eHAdMGuDnXrsbmiZ3KLirEVN8BqWY5xzRnaoAbpi4yiLY6cN08mjt6l4HH
RqNNDZDZeHQl+3a816YK2PxfQ9tn6IeGjdKapUXiqAao9MHKPnvhuAEkzXuyV8pt48O/4t31uYpO
ZcVgHWkH1shcf30+OZE1v+i9kRuIhtjakDBNdk/hfAYFlY4fteSdl8WDY6sFZn9VvfR4TmDvEkI8
lVvTsddhPF6dyX4KetT8mmftBZwaYV8HGLdQjyMCqYl9WGVjiooU1lXQwI8aBFYSAeoUr8DRKUqT
F0lLIYrqOoW5hEwZZPfZ9+e3wJYV4YiifiRNtD/4XftEcQgIlA63sYzZelPKhXbe4UC9zfLyYe6A
VbRYAns9plLevSzS4wRjZyUrJjO6gNMLSnn9acHikZ3EX4xPny64t4fXvBFcCB0aZ+8b0CHZlVQ+
kODSaQbAwNwysqeNcMlaI2WqjgEGk+W5MCs0C/j/ePFw1cD8xPzAUsaeze06YkPmy/5BP226cYR/
/9eiCdFDxv9eP5+sLH8yjekFARMGRmP3FobhpwxQNPmg/En3rRstw4rOfpaeIOYDJDh7NeSXuBWv
Fb4Ya9N7NHvrglP+UYFqKp8ABtUePUAHuIePsag/G3d6D/vkFGdyo0t/3bQUFFqB6K/djB/CoIwT
RhN7/T/nxiItyLfuSQoY1Pn9NWH2oncjyuGzz/bsE7f9zPD5ZphgLGwLUPEwVk3qFuqKylaWiX1F
nnflei4wiUcOgxQwSTEnprPhN/iYpi2wa0nr2auAMWA1KbziY+9latunISS8dilu2K6d9G2tpwVu
qatdBuVDY5WPjG0eyeQmRkgeHanSfRSbqCBailnP1WpIL3MfOILUZvA7+5aX5ZOsewwpSprmOZfB
LTes5jvGAxuVvQHKCSaH9WFOI5uAthdYueHwjatUYRnbKcHEyihqxIPuW59m94naw4RAhVQG/Waq
CNkEpEDM8Fj2FG4adFRdBekBsGWmgRsC+9AUpHPm3El9VtbChqcUNc//2jRL6bWyjnqsnaixnvWh
N8oQkEzS4cDNQE49zRi3ulVssczmflvnyFpamknbN5ctCUY3x5Dv5KTCny5wjLMoxPBTQtLelRc+
nDxMgwviEcPnGFtShYsCE5oY3boBY88qwi1W1ZhJ0Z1m828X4j6jMoK4sMq4DW6c3mdEMXNjXPoS
VqEFcHt1wmgbGvV+HhP/2jCuXJtl68FC90OChQKGjIQ0yonM9XryF4Yw5qMZyGc5ja96nC8r7zb2
CKoVnsAUtczwiJvBMvfe2aMWn4wL0UU2zphRwPKgWJmc4SdM7RIpAvx25x2HNjZRMqzxudR75hhg
hNyXmxDuWoQsSB9KGm6cqttEl53OEwm0Wig/vtRU3XjxIpeBjinhUTiUwvb4AVLNuc+Flr9SiLDM
s5GiMsOoUGA777zAsrs9PV3qkcWGuTmrxgDEhSW6pX5jr7csfEd1IJuDYVe91Wc09Q3FyDahNJSo
ZSiI3EwPfFC5wgZaeqIj2JC7SsE7tze217zS1FctblDKNN7MUW3q8Ft/MDN+a6j6OEmn5EWjARiJ
EEbR/5H0cVXlITpLiOODyzT3GSvEOdYcoGQ/wzTpSWlEgAlzdCD7jhK4CK4jtB8Ma2ng6pWZ+Kyi
HaNm+E9YdOIEmS/lc6Wt5CvOEP3WActyIBSHr6lHQEiATi3zqKh/FziOuDTIGmjUmBiv0HWSy6xA
/wJCxi+Km9FgnKB/TB1CjT2MrzXXUODVVMgE8U1CNEa/bqsZJIHbEJHPBh5X85UT0Lc+oyKtfqbo
ZmMT0DLVXXd085yBuRaewQzSs2KfarXLjWcKAd80cLy7zUh5u6whxrAjES1cecA/FCjSf9fvTO0g
IY8SpsXpSqxLDRGMVkr/qdH5hkxFPdylhE2IS1DJC4CkQZmlfxiPL/pA0UvPHMiBe6F60Od2ps9k
1H7SRP9W5YcygocvrAOAwcnDPUb4wxlu7BuHu2rjB950YBan10YezDs8CpnRk+SezW8YDW/4hfpL
+SW2KlSiun1KxpIKX+MRd63ZVtF18tSv2IMMi3lUykLrvXnP1DF3zatrck6KdufCzcYvaT9yQBdg
FLyHAsFwBtQLJeBbqJ251R8SjD+LxnoYu/zVCOUbnZAqyMohGI+1zHuGaENHPDNA0sE7xy3fgtsN
X3GN0+GbzdLWbYL+yGYm9/BPYA5y5EoxEEFODza8C1z1Y07UBucKxCXvEQMNinf9yGrguSrUvwUA
OBJCJuDSApq7sn7V5U4pPpQZPSB0uRR1c8QTZKOvv2f02zLHnJ4LCZKy1VcqbKpjjEZT92U9IskS
yZYn8aM30GvfEdyuwvqvjxvgavCKp4Xi3Gdi6gFhYkFhYUifLxCCkxdURPBSAvlFwaZ/V4pR37om
zMDllwiMCHRnwCMbs0jbVhzQUR70BCLmmOtQ60YjbEeEnroEqLESQXW1Ntl5iSj0N9o7vgoNVAPV
pStPMqwvUKwfVZL/6ychTWx7lmgH2BmLC1wBSlsFLtbBe525ffox0+tNj9hSzmc9CdUbUItf8zj2
RM4D/Hmtuw9s9K/F+J0LdddXRG9ZeqczoddY1MnAZLkl9pTz+p/Lpj/10XABWNLPpN/kPNDuTg+7
m+adMUUoqtdO4tyUJXdRLZBEyBDvZK/fRy+UPv3dKeOBHXNpZp6UWy560GUQ2WIraq4bk17ubAxO
0IBXxCxQfmrY2RMz6tAvoSlhyywIaQYE4Wsv1Q+eCZxfb5L1GwGW6eFcbmEmQMYx2pZqZ/JDXVcX
wYSvCoha5iA9wOuEcUXIrsOm2UUYACfIzPtSPM0czmmLXUDVngocAX2rANJCd0x1pB8GHjzaJjZd
0pio+ICDEtHfYSZrM3C8IeYV7DeQ5Z+F7HK/PmEtAb8fHRDbU21GRx4MfYHxLCKeGEfjpkkPGYZ3
JTt17YjDZHm/qwK73JbdCaU122fWwd1a/J+2JRRAJntArF3AEz7XNWZ+3T2z/S0+7xB7wtbbkhHO
+N75ahOPLArj0ATdl+F3d2vCqguOUzN7b4a9/NU2PIkl38SUbC32rqyxby3B7zhQkKyRzDkmus54
9CLypNuNhlMrf9zNhQl1t0G5VqCyseqdmZs3y11oNLwLgxZS0JtjwQZtU2r1TvpBuyQic2uY1iFr
B2zO9EYzx3t95qKV2bfY4LGhH4R0vxOTToNVWLM7MJ77d7xpgpbqDXcXcI23TRIeA57kMEsVPDfM
vTiDU513Gfi7yW1Pho87sm5j9Eapp9L6aNaPQktZ1dcTQSzOoZ3h6k+8ceV/CW39pcLsR6+cWuIm
M9WtIMJyWgWTd4dmkBqZc+vjLxDbbY8HCrDCwcHw75JG0+cYVJcohlne4lrTd+ND2QdrfZP6Kjuw
oehqRIMyhLvtWDcEXepNgaYwRmTlF+6ZnIy9Pl9rwkohrxu/rKYCk60a4OEQxpsFomeABPdh/upX
aIM5dHTHyjqCU4NBODwjJ9iYMcxR/rtz213PIwaqiVAuXeszEz+1Tz1T1yWmHljoZ1cCR+A8sav4
7yb8zlwbQyRyFuVNw3jcdE9ExPMxQWWxpp7zpL/EkD0IHE6b1nk0mkc35+1hGoAtZIk9bJTv3VKj
wj60vllMLXxLqs2kgXK4h0CGEXQw/U0tW57LGe2b7RxNQaXoYoWZBQzkHQ7ECakhVwIKMc+jG3+l
kqTI2XF2bPzpXEGr+NAfa85RsdAg5IMJ9aXRlKaKPm3AQwyT4lUHrq13D+BEXUPr7SziTkR+S04H
+6K3XBi7zIDPulbxRqbCADI6XCJIf0mJw2IV5TivmOGLb8M0iKtg14zjX4JXMdbtSPK1fPjGxBOU
yHXxdGpAYhnmb6Uptg1rMa9T2mnEgV+qztznEXbLAKaE3Bcq9ULcE66B3LwiY3pPomQSzyc34/Ni
v+Ka48NscwA15KHsK81erUdLK45jkuei/iNvCID2hLVP8v5RQORRMDZEP18KUh0XKnJO8NPkFUho
fKaffuoiUYPLyG5IhsCOo84/OWnxUwXhuMVBf8A6ArVlDxEkHN29P6blPTEFzrdwwQvmwWd7NiwY
IPAPjfGOtdHalEhPhhGD8y4dflqOHc6HZ9Mt/rS5ghdMEkLvIKl1mnvnuO9GWTxGpseFgmpO5rM1
7tCf5tyeKr25fX8Ye6KRwu7dSQkH6TqHALfF3Pj4P2I1TBBO5MYwMKzwycEWXR+pHQ3Hvq3G4eqy
382Rl68X7KFXrSKaETVfHUvyS8Mni97F5BB3NTfDrsMHm3Xts497rjylIYKhwH7xquYCasUJEgFV
mtlksS0v/qpoQrmpHWjDxtIfK6v/wPj8qE9yx5RPFCnn2Fd7MKR175a3f+Re7G2X2D8z8sZkbKHE
HscN+x75WyMc7ZmUD9fZS6dkh8V7hcU4ymfDGj8rlI3eBNpcpruAupmAqTOrdWcJZpeYO0VhdfDG
8RM+IWqT5SyD9K+bABeiaeLpAXPmU9SuzoqYM8qwwf6C4gwdASa/N0E70OulNgOwkPaTFAYEhhXs
vexPXU93h7IGHctG34EEt2dHxb/aEgKu196yxIVhNb3LORSw4VCZ2nykwGMRJBaCQeZpsokXZDwE
xqIcRpx+WXrxaxb2ecyLa25z9cA6VtQRP2OIAKto7tgSf+oWoMssOqgFJ0We/VTnzwhx0g9nSD6m
G1VvVEyYPdH3Z4QuSGIEmlz9W/pW4d5ZdtvaiO6xk1wd8onaDtdzPdkayOomh+ZY8rtjKoZYOt+5
gqJcdmyRmBozu+s2o0fiWqsL5sI+hG6NKUy3rM122i1Uu1ExbZXZ7GH+YzfGIGOBm4Ju+123LElG
K+qlhxihlc9CCnisOoNWr1peg1Zs8NOMVmlQfGfwaaIm+qmwCauxsrWoaJXsXto2vhpYdgOmU++w
9wz/ipmFksJL3rwU6o+prqJJqfJ3fT8BHQ9bdOi3EsjfJuy+I6E96jeAfOjIQVi6re2jnC7+4E1O
+I+5yUNMZPIK1KCXqwhKIy5k3FGMcAz41poAgb4Gs71sbVsflWwvLqMcMZjwkcP5YVIVcirrOKQC
U4ikxuSxdh7tdvrD4uPOY5omZsR94BrxNsmTq2BIObYtUxbIBXQz+L9HK9+QDHvoffA535rcYlc6
f6Fg8wS7KF5mxn+17+xrn8zLlDsTT1pwFWDlEmKgMafRp5UbSCPsT9FOB+yW17gsXFt0HL7EESOM
qCxHyKs9ZW0XjOCuiUcDMH8shDlJMYb7Vk+9AAnw6/9Di5tiTNy+AxZvIoKGuOyRnDe9Ak6i/Pc5
Mm1oG744aMdrRmJ4rPmQTPpzhGFF5werlm4r8vYTs5QSHrH+vXxfkqM3lumv1PilE8zWrtm9xz7R
iCHsI/1aET2mPEaOOTxRAyAaPiv+b8sxhk/qZuwSnGlavJqDEhU/FOEiOCg32sbi1VIKcHD8KWnR
o9Z8LjL/WcbAlaSOJq2zbTsbt7r4V4gbDJEN0aoZgU2A0YF8M4lFDT7765noQiHwgondlYu4I+Uw
S1FZ5o5Hcgntce3jIzwTrJLn22TG67wGWWdN0px1oADRlBNWDDRNF9TRwXbdJR+H/Wh4H8RQQtQ4
cSUN5f5FxwznWF6yeNz3RneaBPi/ngFx6ECi4A/djPCHBK6nBgqcAEeIYI33CpaBMb5Ry3bRJGEv
22AFh7VRvgkxj9N1CvtjC1CA3ShVFScZF5KjBhscIqIoqpKmGkHlsFSgObGZA+nHVBJmr4uDuk/x
IStG8ZA3EqA8wAvJqy4ILbiQ1ksz4LJIK+Ha1LnRj4VxsJF5Hw0FuAkpqXKngc183tmzOgNv73w/
I5Wzx8uB2ltN17Dpr0HH4LqLgo3F+TtgnI/1ifVkaRuSUfUg0cXWYWLXAIUU5XAZsP0cDFrabm6P
bdgfpgAvuskC+oOUymSezxz8pNC7LDO9can0RKFs5s9FGoceH1GO3XkdkgqbZd01QLa+4sIRefC5
MFloP7k6cYZXtYP2C9InFR6T2p3LWcelo4h9qWl0lcKpojLbYt0Kgg7a8tWe04veotDpPqfscVHm
r/IlvujDIFDuxS2SU+Y6J/hj+6Jz8r0kYmE0AtSKPGiDCg8z8BmWnQdnLOBgcaRmmidnBoozkoak
E7cBUgB2XlcLFplnqOeMyXo+Wt9ev2zDfnoUHM5DQGmYtscIVCHuMubqNFLBeJm5MH7c4XqB2DhL
h0vkw4uAP2thSpNR/aix3hpqKnng4Yi2R3z2EbBgEDMehZowLKNyrcaz50UbWRCKN8ZEylin1rXf
OE0/Qk7cIPAv/SiOrbgnNjZDBTAFTKVTkHGKNgnlZmR+ODaqrLC4cJP3vk1yANqwTTt3DyZ97WB5
zM0msrKg/QMycTnZOzO4ITzUaRV+KUAdlulkWReTiz6UGIVREeB4twYW+FU27UqX27qIMEfr6CDa
woaKE8b4rUZoKoh3iPaAdZaoFdyDEzkL+1lb5sZvvZr3ckFc0fCgmrJ87/HcRT+xKVhXEsbYYKEJ
YKo5Dv2uJPpMtP1nU+OxZEPOgUjOXSutLT79Gpj7LjGL7aX8tRRfDnpZvQt4kfzMF+cWB85HPGQv
PDgWLUPlEfg6N8Ur2tFs4zfvrk+nZ7v2C5q7tWulu4mKg/sAFIAhC9AmyJuI87OcsZXCpQwJg4jU
OzeN5Y73xtbkW+i+IKR9QJt75gUAdx5bcwQiWkX+1uwc/Anchyqebxa4ybXmi81zAA9LfOT1fK7H
ZvxOWigHpK7tXdBKDbEYjpdSFmMSz1G4WfykvoS09utyQvnhv+HfQlkFK9e0PhrT6NCwYDvDlEA3
PIZX3w2qa2b3cfNbDnO18x0PqxNREYdpzHcUPJxs6rc1WjU5i/lXCwU0gRww0hx28kc/Vlj273L2
O6j9sxv62jHrs83bQ8v+MboaX7BL9UyoHlHPzaA9b1lh7jL+MSZrEzhi77bi3LGFlDzgqxKKA6Ee
7Hn2UA//CluS8VD7K/8pb40/xOT8dkT1K5uKb0XbZ3fuOoc/szggJGGBgyK3UIz4PsQGFiKAfjRT
KhJgdoVLjZbMx5JK7rlx+vm5k/ZWTJa7m+PsycCJCudlheLY3obSueiA9Fz8Jvvwl40R5qag+94Q
C24eSNkbDjJAJGLD9v+SqZV+2e6YHZclM/CI9Bk1CCK/WW+TsTzlLifu8I+sC4UhQCUVTHAJ44Wg
xBgnMqhkE44V46S9vjKSlz32br32zTw+YlkJLkxIqy0eYh/1XXSNDOwtsVGpw+6zUTirt34ltyq6
4dgHVZthBx6Z75hif5t9e65Ec27b6aYCChqLLn2LVPvbxfG7U8zGLGfiq2AHYBiQTgPXm3bkM/1O
oVPjTHxJZJg8UXXt0VV9e52X7cexwmYA5DoSY7XGw/qMsOiI0RwYA0uhh6S6i41qy7ajwMi6Ixk0
JEkNAWsW+4TVANnRhtMUq4IzzrpMc3EkkOxmTxxP3tQJ6hdXm6byCOuKR7gBLnJG9ZjJkVSKovhq
Babe5vI8DjgpVAKEYayyhjA89aia4NQstmRQZTrrwqte8hA/RB856XNbciKbvf+iEKIU9nCvPO93
Khu5i6KIWUKKb/XwrK85yg+dedmNxEAZH6TtUfxEmMGTIEP8jFlBCLepm5Gvx3FnbYy+Fxu/qDir
cc3F6QPeNRtY5wxfym+gJLDn+hO044ApQ4Hod6jaXYkWDYoIphdm87vzW+yteVJVW8Dvb/A+Byz7
qlx1zbGnTSbGf73kQY8GfXCkxn4Brnr08MCHBY7Ul+fPVgqS/DyBqoWvURCqdZQEWNx0RniMsU7f
tnJKMckBPprD8Wp7wWkp8gfLHQEg8dVMGRUjqgq3U4ChNGYWzXxpRrZPbNBfjYSH1SRvVw2IJAaP
vIwg+GiK5ZYW6UaN+aeos2d7gkVctX/iYNg0ZX2pXDzvZuUfuAcZkD72pzjDn/HO3ORK1182Hpto
vJjyJStLyOQtnDM+Ysysg7tXt3SJ9c7HPR7GEYyVCBMruvD4zRTjnnMA6nd28Vp/lyHE8wDSRzWf
gjwE3VhOflfuTSf/KiZs902vOCBu3eIRsasz7x23dibqS/GSVxXJatUNb/39kga/InM4LPX8HRvW
qfTybaMsNFCQ9dzgNZ2R71AutY1Zr6cg7nfRXN0XAZTmtfGfIhV4NxoWxIm6f4tsBIq1f2bWYx9c
b0TMX/sc+AO19ZLaVMJT3z0wmLsXnkJ+5Y3XmUwCiMEsTotovzaY2OSbfFd3y0+oNIeMUQy+mW62
ofc9Z0bPXBjPTLt32L1mHAN74OLcU0+jPb4nUYNiqXgp2ro6AVjSwALZTCZSPjjXcuNECulOu4s8
4toAHJEWghiv48E9jvpFDJs3jUt7oBoQrNzK8bmq689RZRW2vOZBx2WdTBi5X4JLEooe1Rv5H6SG
8fBh2Ov28m4QiiDw11oJfGt9c35FW/9kW96VbG7aNy7ILnZGBsrx9EfM2C86HRcHEeHeiWiAesf/
Khb3YclYo13OiBSrp3NMYt6jhIUE25kdWqjlks7saqllnLvJuc8i/xaVBek7hlymOsxoJaI1LJmR
Q8pcHrLIt3YhQo3vuB/g37tWT7z6Av4aKPGXCduLTdLtkfa6ofFkY5ZRiI1PDZhFEM2G3ENzNVRi
2iQSe2tPfcxDZe272mVIzROLBh8Sd+A0A0szOPY4q6Vpc4XumO28atZx6i4By8hHrWVGjkViG1Fq
tUBqaTAtxFPtYZDEbHbE6OSD+FNk0V8x2sfA7X/MghEmp56IUvCLPJY3iamjQabMykTpmcYy2ZIB
+TxU5t6De78ZStiWOZxPNPOciih7RmDCqQ6zE7kb6aUxKZZjwgk3iQj/5hh4eS0V6IyWHm8VtKQE
4l6tpn30Te/u9ikXrkbEWPg+4HjtJod+5oFpHBKAaQrZQaPQPAxJzcgiIgd7UPi+NTzLZLPC5I+j
6CyC8k3E2Jx1Hga6U/DctPaPHfjhdQlT57EvRj3zGB7bxrl6aql3YFfXGg/mVRyCvrP7RA6w5Chi
n9ivAGY3vmQo/RsyhMSPSqYXTUBAqlKtZexSrc84dy9K/FNK+o2Fi/hivkXVgpaE4pzem0kOtW7c
N5U2/V33wxyuFgOn5MK0r02tq5W0nFaucK/KST4zNe6jsJ/XfTU8N4TKnL1CcnAHzbQawhlHyD5A
09E+G6H7xxDdzfGdp9qj7aox9lk5g+pX1AkXZ/IPSwYRTzXxXjU1ZHFnxq8/CPFZEd5+4LBoMJn8
x4rChNQYjH07zBcc5i7+gFFSNaAqdqc1ESfHBSKkG+DW1rE1Izld932KYU2NsxBhegzou+n3HMhd
EsWMP9NThSDb9fBsszJ3Q9ThU5iYOymLTz1lNKh5C8/tgb/UJqj9qzBpnSzRe98iMV7y0uR4wIDL
ZNDihiHrB+ffKiJL3PtjZupPboC8pYRFJeKOj8szkEqzNUSWPUIGwxe1pdt0kRX2OZEh5R6+zdHx
2JyigZDtej2HaXFStceTgjD+GEiKfadmS2NpJB/EkNR0SMy2Q0daBwrHiN4+/0xdID8hsiOj8ZVw
5D0sm3O0oGjPHZI9y+FjinyAS5uQ+WKIfxVkk46lQyJb/cwRwceS5XliirCq+vwJf0S6vcI6hwZZ
uWH4XaXYX6cgQIYubXqs6crSAHAPl0/TwToSLYTmSjJT7bQdBaQU334vg5rUZLmBEMbJ15ytsjoP
dXXtbA/BY2AMmGKH1qloqgeL0bVLBu42IOyGMrS/dA4DH585stNl18UmKpslioS4/VtO6oFkxRcL
i8oiM5jixhR/QWFkL1ZqA1CUPKX1GeAkGAAZHMIoehge8JsoS4dzlGtRaH1jEomRmqInni5d4/0V
sRScLO09daqFpB823RG/9bnzzhQuHG/QfGsiPlciQBiZE3PViHxbWPQIlkmuQtvlmFm59BaYhpgw
NfGTHgaM8cwi/gJ7OHNQ/a2dgSa5PCVGe9PvXpBo4U/+Y+z2pzSh/HJAmVxlQvwojzmG1dEyowdh
FF0Z3c1t5nurv4/+p4OTG4N2jybkwYYVa3BktLb3olIcPZi43Nh53hCVweuZUJyqQ1F7Gy8OT3bO
/jRAPGoyZkd9/1enQG5t0nW6+LuB5JNzBq2UaK8o9eByTcU+jcka07sICbGrukxep758qoT9q847
0sy7rUKOT1JPgcpLfuNQAK8iXI4yny9aWqK/fe8HJ1Ea7x5hmP9ua8a5WsdiXCOd5cCwKNO9amPY
M2hS/zAY3sWpg4dlwsCr8qeN03jND/NO+9VPBww3CuXtMU9rTkBXsBSzAV1Am8ldJp3gMmYSh665
ZIYZ9cosgJmJn9uk0WDvcx8ra+wSsOOzBC2WhfNbD6JOsGtAFHGW/63Q75PT1rqXsSID3HI7PJOU
8WUu4Fi5Fbqb0OpwmcgkY0F7gXiduIQGOBjgjsnwGsswwuMRFLIzpz/lFOQnlbooJ6rB2NpVLtfW
YnUbrJDk7zivAvyTisk4BRCZglWBsGJfyonkTtutgR9geZmkGt/CTGTPqUhxKcEKWJ7EVInXpgcg
naIOeXbSRDPc/bGJD1hV1jvHZ8pQuEl6oilDGD1J62rMDKWxV6T/7vz51S49+9Cn7KMQAYYXm5FM
3VGpmuUAZEece9I8edEfDJIQUnUn4iZGl2cV03zHWhmYWqr+YbKPSiVbI8sIptEcPxQa3qo2jJfa
/RxU/VGVn/oHuJce9U+KJMGYyPBf6xDLOghFTCm1nUJRlVoFiT31r4YJf4pBcM5f6+mtdT+8htQ3
Gf0O9Oy/gsTpbhQ8luoUZt2fmIBxi7uHlFzvIolzCruz1tDovzWwMRw4dz5ssDCCMunvyup1wK2j
N8IddCgDrV3VPKCZmaiEl+SY49JSRdYO1dQ8vSpslPzhL0Gx9CYfI3Y3At74BGDgWs+WDYHYv6vR
2BfJX98iidj58mAN2FaPwuwYtO3W7yPQELhNnY1mpQWzAO+fxIv+gHw5q+h+J1V3hnQykAGSQfJN
CuzHgmhVux9w2i0+fAkYFhAuDjslHXBr6amAa9Il+C0kmq3Jk7xPBYm7PRJ2s/g04dZxd3LOkjJJ
XsoRJDqALxD9j6Pz2o4Uh6LoF7EWIOJr5WC7yqHstl9YjuQghEhfP5t56pmeHrddIOnq3nP2eZz4
EWGh8cqzxvEYCjBF5UcIORbzELiyHB3sIsHCVP4uLJIEq5PNh8gH5wfOE1/TbgHGTiBlAxhjQu75
A/1g7fMpXDRwyzfFL9qBzqxPbEq4NY927i1fwGwWX5nLOKQ9+aq+2lSWbY7QENzwVkl+o/8aidFZ
Pr6KhANZ/qIctyf6l4zAyJ3ibISQ0dD1XsQIw1uwKK2SpYfMA+UR8e8Y0CgNKZznLzyRBy4X68UP
s3itqMsfkuop86onbmtHGKGcNM2pl91x6voDhoOvMU0OY+XseKrKuLPDl3oEJlCdalXhC2Ls6r10
CSivh3nAmO7v+A75YZcTh1CvnSWY9gCxsulXgNNBet35a1i+64YPGQPcJMr1slBc+ycYnGc+kYpD
l0bROjH1ZRA/QWWgk5HbwYS0XJ3M4Voy+ODPcVoTp9BwQ9SYEGm4O7mNOjSs970fmkzHj4IWWs1f
U6cdN/bH0AAORfVOolv27Bjw3euUgctFcVLZtCV5jVh0aYsMPwIgxf3XfK8wOxnWbxlc3bxcR3Ru
essCrlLJQ991JW4jvK+VJ4d1ENP4DJsUr96Hzc+4LG5TOxuL6GPSVVdAmNZt+bv8dBZRchIheQHS
89SpcteFH7psNjaOfIdQhrrM9w2ZW5p8AF4Wnk/QGg+xeVu+5vILxARHeXsylsEOo75lTJBoHqK1
rC5VwVOwfiUl1fJ9LJsLSL939odu+Y5lY9/mBN6p9B/NkYn7/IyR1XLo+6IQCJrpqPg/87beL38N
z3nZXPhDdLXTqd3TOCXTtV1ea54GYZCwx8xDJmDIdJyBy0+sagC4zVvfRHtfJHd8ibmK8AwSpdK+
6iai6bNbXtjAmhEGnrAZ0Xv/XdZDaiUj4KvoaYnHO8ww+1WOEQBuZm1s09zhjtbE/xbhWZKbexOm
njnWOHV4t0Tf7Me5+bWy+TVN9deUIAUW5MtAUXY/DFI6wZkelJ63RlVc0skP9ziHHXIq7RA/CV6a
xAPnTXqkKcNz1UjvxFBsuyBoXOIzzHp+pfRgVWu+LJoUwnrR50c0N7W8paWJDoj0jEAwQ6jsfyrC
05XT9ItM1KRiQCPenVNOerQV8AfEzzSiM2yCY5Kx7Cf7KxP6mgO9LvMMBwTTR0tfCMxYCVvT5obz
NVlwMZu/3kXvYgwtcDWMxaPvccMso3NrdRuC3ncDGhLP15/IXJKz9jIOntzDqsDHT/ApV4j9KDJm
ZW59o0Jm2i5n+h7keXWy5MKr71zFfSSds62V+BDRZOfu5z5gwFxsBObWUprWyaihVBjjlwMmnqPp
NSG6MeoqZE2wlUIynogzSNbWiKUZauWJRO+TSejkTK/UFFCSJmhlBnDkhsXUzHe6M144j2G9UGYO
/bGZ4sPQxlvd4ImU451lMKg31KHpyVcO/XHvzI1/HqhjVOqYjxWjkykzOJ9Q4kXyURnJj+4ofZaD
tKbhjAjtVCRsR7lmRsLoIvPm81yn+3ksTn43P4sZqJQbXZfQ9Qq8rzRSSCI08gI05sYMfpfd3eGD
GegtHSxlQdMC8IdntXp3+aZnuCahG67TSZ/nOd9OJhzEoGufhePSPtHTJ56SbzsJGP90a4jAx9Ft
L62bP/ixdWv6dmsyKWaUYGNh4qQIqpcg7F+csj9nSNhNg1EFpqaViszH2BqOPY8SJOG6Sgn/NcE8
mSr7FVZ19mNJgCWqxzqqhp003juIouic3Dcp2QXMwtT4ezT/ODfUZDS1HbJ3AZHTFwZPm+8Grr8e
AdLhRBqlZs7QRxyBoPteMuC/Y+g+csH6G/xscemFLdev7CyTNy+KkLW2xVOk22OX6wdlpYe2tTem
FkceO3Yc3EpjdDb69q7zEdZh/TxEOR2DAWMET20XN4ucPHv1reQ8G3GAbTit7kLdFCDiSMhql3fZ
KEt5CG33q3OC+zgmRiNVyCQzJoRiojLsOmw+hsvdpeQx2u7wWHco8tz6wOO6wa0HeTu2G+U3eywD
q56qVcYor+TQnqucPTyu6A7jJDdRr1hbCo+tIzKuG50LWqR7sYaRWJ/hrxHmiwEly5mtPTqWbp2Q
utNCRl0X1oQdeirP8zhc8EJDpzOK5F841UAcun00LeINCeUOA8iAvE0Q0eu++kI9CmJhTw2MWb/3
5CEnrgj7P0QUGxY9Y70Atp4o/9Gw3nVp8+0MEVhTFn3EYABkZUvuSOki+ClR+ZId7KY2QtzkPmDo
lWd2g/0Yh51EskfYD10BrBtZREaJmIInN1XtHqkZ765H+jzysBxv5ZxcrIDKcXKhN/VbGY5PXtNc
C94US79pVf/Lx+kQu8AiqdNg0wTHbBhefKSyeCYufeZyRaGzNXsb3YxwywEfwxYa+f1OuKfQHk5t
nt71epHrB2TbI031huDguv1GW7RmRWqcIsshndOoT2Vo7ydPfE+uBlGZZV/cjVFz6v4yxe5P6BHB
1A8A7gJb8JrY0dUrnTfdMbgHLrhlhHFQtfuU2+M+TYJnJxnOY8R4zDRfkjbakax9D3aQzgG9xAbV
X28z1F/eobiUv4NFZLQsNmYH69iOUKHComtRp8YTDpf62LXyTnjTY+j597OjH7skfA1pERd1eOrZ
tYc0uxmIS0yqHcJ+qZssVLEJ9rsZsKEn9SvKs5Oku+3peE0gB7M3cZ7ZItdOLoIdz8dYWWR04Fsh
QMrVaNzH/K8sGzoWRvLFmOHDb2x9aLim9gKoBF8qICCTjRP5tLHJYuuOiF8GJTm9H91847bpHvyE
uQ7BXLdwUf2DX6xfUgD2K9MEWSNyB4BQwwUxaoZja6hz3aI4nFLJpML1Fe7zJQGqi77dKaIMZLaO
QwcPslySS2a/6O+nMWs2UVv+WXL4GdPmDusoCStjD1vXCyaKsP8zFLaOLYYfx3XcDQ87xpQ6u8+V
b6BydVrmz6JTpG22tPnkNO9odnqAHXu57SXaYzn4DHEyMlpNw++2moD1LVyC+RIXBhNF3SRU+Lp/
K4rGOMcNZ4hS4bFrorNSch80isQzd1dFbK5IIf9VHZiZji6ZYKGTLXEgGOaEF+zcFB6CgyHbZw57
gu1IuQ9h9oHGMQjvKF30nKn3UjBh6PzqPW6xU1aO9Tg3OW5FG2Kx48CloUFrCXBzdgVreAq45id5
+NTmNaqiuoY7qupLalcO4rsZZ1XxMU+alRVE9t5StdzGufdEUBrgDrNdGXX2aUNDAOGkoRxNraI1
0jLLBogu7A6y8NJ+H7tzWToXW5k/JcyAOCjv4wzaMUOCYd10ZAS1jCvMluKjnM4yas8YHpG/oVtr
9wM57tu205hfI++OlY2WjtCjuvsX+uFTjaSiy8sL+oH7ucqZjiuZIKwKjJ9Zjf98FiF23a1X1MSQ
akwukshTv1x45Oqf0wQuw3F15R6+8B/u6RQ8Gi2B3myJeDyunYExfp7faX4/KBNiUU2a0XoebKyQ
idrZfMfdBOKVhIaToTGXCkhifuyT2Yv3AQ3Id+lzVgTIqXjZP5vE+Ux6JrpFox9bMvDSfvhVlvFQ
d1Lz+joxjXjQigHDSkYEVYELkmgkD8Bf3rUPoaTDIyCkaHOD/3u74Nq9uVzH+E6jzv8gKfwkbQZe
SRTwKkJiB826Jzr+PEF5W64/TtC8ZoWCT0KgUN/TWy7yHY0itR+HxkD5AKXRM8TRUJJQCIoPigmK
D9xqjRNsSwZAaV4y9qKZaeU3QZlJ+tgDBe/8RvLz+6Cid98ry4Oea4arIxPtgnaY5wccLOFrNFbf
GcLKsOrpcGQvo6G4Q/uHooMWXhvEDdHdaIRL4jAZNUx8/Kd2oVfpwrmLBl3sBXs1fA7jA6S03omU
vsNk0+IFaPwic7HzPdrCbpkTztvu9UDkqgiPuTltgkm/tP7I+KB6SixiHEpFdvvcZrfCYLscoGqA
/WdR+2SEqhpZvAcwxUG02AekXQrbc/aMjp4Ms9u5WR/vI2o+dFvTpjPMJyXbpR/QH2Ix36dJfSXJ
4IV8iWtaqIsf5U82Qba6xmgy0wQ1Js3fb0IWCnh25EjCFRxOwsWtuEQOAG7fAuymDi5nXJYarS4a
QTplfTbege/8CPkMlFO817O62GbxbUKBBmkMX89KOJmhkRqMywYGjEw5DPxert8eTeKGv3wsvSzE
AcW81T7YfJNmQq7soiHxk6eY5a5YKoIdp3HVIadGjUwL60aKB9DJ68MSQZqG1pPvjKc0DncGE9aj
yT0d/+itY3PyCNfpc3LORpcQRStE+uwctDv/OYiPeXXpSzsesr8FMSGKc5UmP66Ln6F28wl5mKCh
h++qs9k1+55uthvgoSHOAkEo4iG+H3OK70svP5oJLX9QSRavuXWgM02/fmQ6RJ7HSqkIi9CAL8WP
wIcWRHBifngdDUw/9bCfapYEC2xKWyxo9nNhUALNGuCTNfvrssxo8omefKh6YP6JAEDaa86GTWkB
3w3i7uAb2tk6HlJuNGEE7ihvMUf6b1wWGOoM3mnAzVgNBSOfAj8lJe/B6Mf3wOwYvfomAvPhvku6
LeP/neWQIN4rxrCInXLzVZfIbNIlf25237u8q9DKIZkyyAeesmsM+zte6sgwM8aNE6QvSRlcsGc8
lk7NTxQ4UD5HbsZTRWcdbGG3Dqm8nFmm6yk2ORsNaW58CQC+Brd9SMoF5CuQjXAaei6xsYb0ooNp
jcUX1yX8Y6Rwsus6BuCOGMekaR2VEruS9QrSkNhpkGwaq3aSTneGaC9lZT7LiUbJHB3HxD8kfnFA
KfCMxpMbhyAZmGTWneJWhYRebV1Ax0Ed7DqJKlMNJPIm/X0ezy8JP6jQyblpFx0KZrTEocUxoS2d
rRtv4zpty40WiozEcXgrZxYJKRCZEodQ6K1FRaHn+AI4XD73qBmwCsFAXrhccYwbRQEjyGR9bhZ3
loiK7dQyIXNzcS0M65i6ETIj/zhm0UqE064xTYNJoYMZFI8KZT+jrCxN99OEuT+rxYijJ3tYXs46
90j9oRU1odjMCkSKyz9MiMVNHiLisLMYGL2UcbATrQo2qp8PUk8PqHA7Ur+cHtlIe2Ym8RP46XtR
Ir2pRuOQUcXhsBV04mnpxWmuCLkNIH+0RrqNY/SkcaYY2EM33VpDkXHJb55NdkSHtIQslyP9/QW/
3HTC2Yaxz7yionNilvPE5zk+Z+n0HKYxI+jh1lbBi5j78wh3kkNKnG3qYGk4vx5p9MCZqPUyS65U
x31MJexLoftZWAhXtG0+FI619WnjQ15fhWi3VIn/teM4a/onJuawX8O7IAzQAVm7tLf2Y0QumldL
GJyeMSA5j4uzPxgMsVomJ+XscWks1auqTACyAZLwMao/MuLwhjF77LnQLNk8F+GQG0x+CLB/mfi/
NPL+kqXRE/C35lX8Y2hMi0pcQtZiFsw3M6jthyqjw89go1qkFyQ6FygAc0aNTeL/pRM91Xqxrrr1
K0MH4I9+RwcIABu86t1slju/aK+15zKBgiTB9Qjdjdc/wcd+g+xPdI356ijWrwRxXI5UenP8JJrx
5NSZvcmj3H1vPOqyuJ3vbQcdY20n57ErXjsS29ZxzxYgA1zxlqzCY+Q3zXnOQ9prTEFWyiduzBqX
MAtjRVsBULntY1utyz9K4SdBdYdXgB8urBjU4k1b0sjw5FexW54bonlYniOgCgtbFbGsPXnimXLB
u5lsDDNjMa2ZNGibGNQE8rhBxQICmZ2By8GlMHrvxBXswxODBfjCoss8SjbNrkFlCxPJm8VNck/x
4nHvdc4+RjGMW4p9cw5rbvvimDV0Jjo3P+c8x0LG/xhL0j1sZjq3g4IdxGkg2DK3Kmv/OSPRuuxD
BTTSMt177dSShdthsbZ8ILczZpoiPAxedmgy/7WDEx4VdOdtsPybfkFN2/F4s+2ZDBYrboengt2S
m36/jZAIu31POKMF3btOf3kUT9iAxNl0zCPCGiQPAKKfmrqgMmnjY2xFEdg3ElcbmZuHIQ9+dWj5
jM5meuFEBqO29Y5xZV3aQJ26BoVp1BCyGvbtOexR8GZ5MZM/g1DVHo4WDbBIpnR3o+GvDIZwn7PO
5zCH8uc9RTajEuQJTFcU+hnfWOy+XJAB+p/JKDq6pk+oCHocFEhQpwi1jHT3HHCpJJFUo3Q1Txzv
Ox2jdjOSaZ0nMKJ7J/32UeStFM7icSFWtHlIz9MAxQMmpyCjalV46uoV5p6OC8481/xryee0MxfH
n3dD43VkRh7wdnHBz1PBAGguTkZIMlA0pxcL1AZ/Fi0aMbEuWystiuqoexxbdsnK6YK3KCmvU1Ts
0P+c7TjZpXl9N/toNMvZgTPcIsHUon9xE2TsUWt5GybXBRArtgufz+SvNKaGY4obc7rYpduyO2qX
gPZekP9cWw9xkRJFb3L6IJ8tqCL2HjPRY2s2GKjb8d50YhhYy7UxS9wXQnX3tR1eZFw8aPIAYI7Q
AOg90GIVg7G9wULZyLIPyKRSZAZ6ZEOr1D0WqbyO2vkrEZ8n8kEQyYgshqaGw92f4zBEztzraEOQ
x3pJ6kqb5rmpQ07NxbkZpKQWW+G7q/91JXNZd2AOijU8vhnUJG0LXGD094QFndNZrMtspKUc31BN
boagfRuz8lyOQbYfWsIb9W/Zc3As27j9O1HJeTGDjcZmuVT1naZf6jOwmMtslaZwKGTYfrqReWjN
fBuG5YF8dmAglibHqRRQC4gIr3w6vAbSLAPZG+gqamRCfMCOWPeYg+SqqPntuloSF7zpT9ao7VWZ
Pcx0qcLc+AhcCKcL7pu3Y2uXy6AtusRxfKVSf64M+g20jfHjWsXNYqBJ6tJju7xHAjM0mYR5Xq9J
NP2SWM1faZXerIQF73swWWzrG6vVWWMHm92ldU/BEgeARJD4GR3iY9QtHpIEIkk8WF3tRPtfoMaG
pQ84UIMZdhg1BLPagFB5lI7aN35558XzX4G1jKmmwSAioJ4m5izI3Vd2cF/m24GJcDglD8tnmTTh
3ZjE26m7yZjMLbSVQMYei5mcFp1cq3kCt2JB31vqk6K0gAQMTA3QkmKe7K/h1Iw7ldR/eVSyCond
1UxFCYbS2bezCDTZJaMWCEz2jjT1XMfO1qfQXy71VmJshMWYisgVksX35qL9x6EZFzS00ezJ7qwn
4w2VyNZvMR1LZEWChEtjpmvTqxMRpzuMhq9wRQ6WGaFMwNuIS7PuAH2ieYWm7jwsL+RUYRSnJisN
cz8M4W/eKObAdBQS8VSGqB5SUPx8NEkS7lVnoyfGUZRjFxwm/zxm444V9lP1Mcc/N5uS8GDPNwnP
Q3C3AvWAbokXpS8tLGGLQ5tupTIUc4TJeU6M5MkIJHgeGfbc2C2GrLUP9CgyaZmETBuSSaJRBR6F
ymyjsaCxuPeTqD4qk73La4wL6pZXDXdhU05tegexO8WgL/ezH6LQCeZ5E5fW09RUDwN414FsExf4
pY3ncE1jFFqBDc8HAZZVpAB1fYMNEQXe2iE3fUNkq3voHdLeWwsFIcrJD2uK7jszofVdV+ZjAlgF
aRWZIRXwfyr3C+hasiTMKto4fnurwGKZMIW7W08T2ue7xZKFe2m4V3m4juohfUfCgGQVpUKCOmLl
2h53fzZsd9kaOlB1jfM8VsieRx8qcPXmEdZA3DL3G+AayIEYmm/owDMOEwxT6viSmy9jRC7FOGzJ
fLtm9J1YJtg18ksSI+WqaR7axVejyHsv8NabRXbIsvqzmKynGAUEknnm4EsTvPWXtsXwHJcM7tgc
b06roXv6d4030WtDyMBelE3hjg9sn9u/LaV8J6p/uBPoM5M0zJc/yNC+m8dvyICrynwJjQ4w0t+c
qs3kRDdJkAsX7QcrjShOWhqU8SubyB4vA/Z9914EEGTpQjH+SFb11JJC729LRrI5b2QruMpHdwIj
/3L1Chogg+hFnGBYzAyvw+ie6wpqY9wPu0g9Q4uC0hsnD1UirygimfvXqJIxgoy9eAnbkOm9c1g+
EZRzp4JV5kL9dOd5pzj6GD9wqeRxDim6mxGsToKMa22jx15njbdQwuka0M3YFb7xikvzotFBcT/H
1+zeRZmxsBPYmQyfb5WWAg0pn49bKBQS1YdK1Y8VYPFsDJCIYJ5PIZSPcxDUzC9jby8j8tptEnER
o5eBsaM3fi8T8xQp4hJ6QpXr9oallgZCcACMBJXYffRH786tQDuWc1ruxdx+5KYnb7Mk7dsz8ZxR
QRfAWeg12yk4F6nsDZveobKZ37et3685zb+BGH+0TKxxxIpL7trEppCgp7L4jAj94lTFq+w8tbKz
iW57p+W2cY37DNuiBA5FN5fm9ehHa6MT9P8itslYZXvO001dNLvO88y9HbHJ4pITum12btRQtPLA
vFo0YMvb9yC2PsGkbsc4JOgofMyiIcCSPq1U0e/datijEF/DuWFgh6PO7m8CT0sKRE9lzVVohCEG
1+ToLiCb1k+sU1WNRwXvkFeBSdXAZTaf75mqryUpt4qvUaA0VXb/jy7xvmlIxrH9+CUpxnuXW0Cg
yMVZ3O7RXRVFB70cVAbKP2mcE384SgyMvJIZ3DcnzD/t+c2USNx6m5tVvUNJtIoJt0gkzcb4I3by
n2rM/jA8rAh7JmC2zpeNsHkLimX1kdGJMyq7tIhhvVTBkjFPecmAoXc+vXSBRSYST1qBzRAyarmt
mwgTtsKkwJG7nYviosyJcT0h5Ipuvs6hUEDHsY4EN45k/fQ+AjsgNmb2qWxQkgY1/1QlZ7wHZ+XG
37Fr7LRERZ5jwOoGIqmrjrJ6uuua8dJE5tHFByshEKwL5vBsvnfcscga6NxtTv07lsXVYgNKdP46
sDpWgZ89xL39SThWtOrYDssWXlk2oaEnXSjno2m/NKCtxV/BRYdLb+GY5RKN8sJ+z0MOZQIrBFyh
5thG2nboAdG4/HVt716XV5+W7COmGnLA0WQQaLauGusmCNeZp5g+LfgBZuFWag5b4afElrRqq4V9
s0pxmGfNnkWEiFmRvlHJ6bOxZ9L8+kcXrd7SB6b1N617XoSVtwwraYY+ZV321/DQNtiHrVUQFC+x
wo8H2IMeAN+L7ypi05j/rDSTZdmKv6HkBaorxKI0dV8yF0l7v9D7esnVFaWiRyRI4p/Rl+NrpxFO
vRNIjSoBbwcDm2JtMA2deuszxwS78EnjQv51ASGtDLDcTgCwJjjF1zh4g904h6eUqfPIZDnyUqYp
YXOz8EdCgXR8819neFsd23/CSf5c4g2PUCnv/BHnei3pyC4bPIB57OXDRgb6PiMGxWjHA2Zekn8G
ta+K9kSIvb0FUafNJc/L/Sp9XBoVumc/cejJs54sTYk8SFAvCJeXhzFZj8z7mHuAvs/APYUzhQuj
34yEgGB2f9ICUuFyneCmtgdwdSTvjtVqf/vG8B42wb5dYu/LFigdhZ3M3vus2+aMZ7o42tqR8zAW
06vlhhuk26elaxriKjJ1x5Ui4gPuTHKmuPtXTsh5mVMBKJaIsQ+zENZLxSYcO+jYpRveyzJ+nG3v
Bqptn3R09kanesOWwkNz54JbaPU24f+j/XvHVPwcUToG8I7xMINQISXcLJGjDprCJu3++YNT7Gxd
oVzjlBqGApVNZhobO3E/JzkBg4oGmMz5JZiqS8S8d+hI+TRZK0Fpqpc6KChcbO+Q6WHP3NJlKIpO
S5B/IyfzRRK7W/BAd76D/Q5t65YEwRAIH39OwzeBGUsvLWpvKX95B3G59Lthn6h63ju0NHCIKB7m
MFAKwfCb5F3m2IhL3Pl7KRtpdz0EHFzh2AB2Vo9IOa7EJH67RrgO0vLbNuSFy6JQxTdBHW+OG2zr
pLxJqaOdHAd1NBJ9zWRynSYmLHIgf7GCgG6Ep0CRkqxGoOLc0v/1Lq6mDGTU0C5qzvGCo+LgY3Nb
udr4IhyIy5ZLT2SWqAF7Jv2QObrK2dideob0Q9qKPR5kEb8PHrjMtCGmxfi1Q3kQujlabemCf5wj
OITpLlroE6rpl/hzMl1hX8HMIaizq5rPVObFqpsmTk39ZUXBo2Iesooqcmhz+KUonkiPkoif/SJ+
ISOgW49YJo2OBrTVd4hRI+PJY2izlI80U513rMXbyJJsZgFs4gqFejXE7+5CgMqDETd6Av7TOFum
eojF+Lws+8TJ3mXkXqPA2Q5eyimCm84NAaXkMqSt9GXkQA9THL1tVL2b3vQ5pNwRRPpo4a1CocQw
2SJe+uBbABYn+hV2KD5gs38vabDL8moTcsMGLg9Wvl8uUssFpuZKvFOR+26QMVMLnJlJwBLlPrUf
QpZlG5GhgWDgIRp8EHqcHZCxp1us2HYIkw2QzECLbZuzQJiNoyu9YrI5h5y7ouxoF/KCIWALQNUT
xWkh90dXt3J6RJj8mps03Nw+51LSHIMu+Ismujmal8MlpU671n2UVi+j2b4bpbd3dMlr7XJiBuPe
jEai47rXQhRHhtXt2hOVuBuR/0ERxkc+QTjgak9/vy1BCzYadWSQG5vcU09WpW/cj55aSHxmCcgk
XQT4LBOPSUb+f9M43fZVCfLGMUa4fwzYWl5h4qcDhFKSWPbWOBlucCayTh9M2V4LLy4uHo3/RCCV
JKRybccYJyABYoi121UOW2uJG056cB4qEXf4j31gRBqzMXmt62WbLDGm+WRTp3n/QBv6pS4Ivgwr
1oIVhHukr3sgrufGsj7N0X8wzZpuXUcfpRV4gEf57PGpxritF+GOQ+BV98aln01aW/DXMjSl9Peu
NqE9qFhA1Cb1Z+RXZ69LuL/X9VNHizCYYxj0HUcn2qnE/tW+/buUnq0TPdgGasCohexmxSez7n8s
Bcq/plk/ODFBZvJgl7V/NPKWt6f48TviqZMCy2Vps2TaDUyobyHFe5iaPoyO4Qpa5sd2yk8rAtfP
akRgQ3feEAwEuVUOg4cEI1x1PgfNsqmjsfqDTIgjGOIotAz7tpRWY+ndu4uECLQXThl3W0tv40dc
5WscFlpk92UY7uKpOdLMH1aE4ZDUmIPszSaLqbptn+gTAkde4sUI8kaet/IE0stRUsl3HRNCO+9e
ehfxotPfzEhdyOU9LC+wDm1ao5SS7sAmRQipsF25yUKWieon8BFmsAmU+jfo9jsWxc+gMSKYHpQq
U9+Fiw7IGNP0rhDdHQBGnGXkxtAgRQDHvTfpqddr2/2xTOrjTKZfgKj41trgrfQYapuTRK0SgAPn
g+vpozDgjwEa0hmp2UrXgozZlTPNTFXCZ8srn30dIGuOvUdtIsft1Qg7CZFniAR+7bARVwNpyPV0
9YEfJm6BmC85iak4sx/D/hbRkwP/bu06Xc0OFj5rOmIlASSbyMj2nppRnGQPYT1c54SrdGTHb9oZ
iFRhpgTCpH1FUfuChelSNuM569HSeM5E6xotcuuwwUXT0WhljAYXiViRUK84ifGqoAatUq/7QJcP
Bn9wEJAOe3tJWOmCu4YqI4KKsNSNBsPdOsMHW3TvvCuocAgIZBYw5/BgKlNjSRNX+udveYgNcHJb
4qKj/DL2PvHuyA0L4zlHCOtUJkAIizBTvZ5K8dgjgYoTa9xWyofqYfK/1T3uJlLRGfE1qPMGJgSL
PVJsc270m9S3b8hAIuhrVLRRH+ozwZP6ENjT2Qrdrwle5uDR4tWYrloW56hRLmbdzc0ZaA5dDgg1
Hh9pjr/VPVEaVoFKbCwUA37b2VdR/U8Cdko8WhsBnH9oPmtw5utpSBhTMKejo3EvBv8znOsLki7A
Rb54WX4qhcJ0lbsS/XNEmoVgqJbdd0FI97BYdB0nn89hNSD/XDnDdJgS64jEpVmlEpzG3FyQvQck
qIWbdM6vykoeFmmc7ScPStGJplDAZnOOTYvgKncqDi2QCRQEVO3VogvmWzrLtn0xAQyxdRKfQJxD
xfOzTPubdXUsRuO6jCgUnAyJkCCcGF0aEEPbjMK4y4KrvZwD/UdYjU+mni/eNIWQ/KAgZNWrickY
msXFasL7cUqIoGBzqOx8ocbi3qZ+YAwVPnPGH7CGk9BefPhIv8x02NF4vWJBRfyT3pljAA+GgC4G
JyO5BktbbrnY0gw5a1VeK5qNFXv0sldHLeY9e/ga+vjkoDnDXrWdFmXjVHyLINv24bxJ8upq+Pj3
Sij8tBI/wqRAcBD7tzyjBS6XR4KD71nOWH78nAZFBIEmlMYhnpujcNXOp6QoffM4dCXQvBLzJFul
zcnV2C67X3OtGvfF7YJ/upF/yx6paQkuXVZGvHcdIibRdiRTMHLzBYiWhBtxGNsPQZg8jtI9DA2i
/HhEG2X7T6YbfUVD/dyq+Mu0BdN33idRh4fSGZy1H5Y58AjQDn3bk4/VB4wP4AdlsgSbZD/w+tJw
wh0vejK2OowWuDGuHm1+ZrJgFZcqYWikYjLd6V1dlsfGpHjKNDAAqaL75drppFG9jaV5Z2pG4EsG
lW0FqJTwy+Jr5pTJCXFK4QxAEHg0fflYFFwUY+vMWmNDSeNNKmB0KmHvsDFiY6FPkFTerzNCCV3+
S5Dlu8gIfueUa7QbD8dQBpeEJ1yPnBXIZZ69LjiVUfLaYK6vtED1BS1kNO9paZwmJz/aBVM5HAQm
Ey56GYflvzlMrPoJ2YgX78MB67GajxX6YV/oW+CEryMbBjX2S19TCBeUhJHkvhoar/3Sk+jrr3j+
NCosP37MEOY/js5jSVJkC6JfhFkAAQHbSq1Kq+4NVqIn0BBo+Pp3eKuZRXdXJQnBFe7HzUPdpw8p
240l83/Ixebv3ZwqjEi9wRauxfPsz/uEERmwDj4N4vtQTISd4bdECYJpOubVDtSuZO+mx+G6UChl
MSsHxDAtt8fCONIucbwxwhKhT1XdXNqkejKNuvf8BXCve1rzYdfHkUHIIevd+7wXwDLXl6LHx8ru
0QaBMS3sK9Tca0aMF1jydFfzQKEdx3jXp+79MOYvFc7DO8CjxH125qV0otvaCQXTsDc+AQXC27LS
+VuCC5s4GXhFvZeRuhM1G80xM48BSbtxEn3ADiHNI3ru1PAU8A+AJH+ZmtXpBsvzzqw3UhxrnKSk
BERhch+DZFm7kbKZfpZy+u6oe9V6mzf9GwNpUhQAxNRdRWGdXmsqJ4YQPzK1cVyp4uD7+WdSs5eJ
3Us7jmSDeY9Dh1TO9I8NlBiUuzuL8IQBb2OV97sgNRdL8RnjsNobgmrQWvk7tkEYIkVwjuYmRIjb
PGcu70JB2+DbkAI84qdhyw+I6JeGUHAGU19t574zRGPMzmE/j92LjW0VFEfyXDGq4kzlpigBXtT1
M7o9ULEW6GzGNUJd1gK6bMR57qZr05KS4BhgJdhj72bo+nk7vSb5+NWmyMZ9zy7PXhL8v6z4N+NU
VC7ZIhlPi+eM1x4HJHUC16Kyb6KmEx97M5/r3Kaz5fcKefVqCTTOdq6zNV5E17+HZjwECTRT3gBk
pfBde5l3Kvml1xvZ7fRzvqS8K5ffwc33oaOR85j+Y/1lEx4/rxcFU1xWBTh0cQ24x6COvozBWhUh
LwzKgl4DWuIdvq/9/32XusuxQ0v96Sb6ftLmp7fdXS7bD8cmx9pq2uqW6CymOSnHUxH633NrGAuM
BBZ7/WVEomas4Ua9eW4bChhvqd4RVBzaFadWdg+ccbgiRtzqzHihLA/1LfSSe88ySG5a4LMWpqUd
aIqJQq0bqXeSH2RfvL66+9BTn0tigclpqs2i9L8+U2zXOiBPaj52Du3U2v0mpbUp3eDsSOfoxGxF
TbV3zPTSJiGH9ERPOa+qCdsKr60Jdm6P/2ypHRpeorfZuzWPZYFpsERv4+nqZZnic9tXn5XpP8um
te6muAfyZ7sOy+iuvO+WOAOxLVkv9vopsasXFnDMEMZP3xOPWYAKEDL9LZ6Kh6RTrz0AFpp0B+UF
z9LgmZe21GvSWftfHspDGuCPi1BvhlKpQwkYNyU3cyvwxu6jTjwJAmmdBcUxghvG+Fb12HrUNwDn
kJNXBXT77kiyTrJdpKQjLrxg6/gMRes8nXCPgpCzowQf8kSmAey2cXEPfVseqU0JHKSYaeqHAa0U
ES7tbc7I0pvEFiMTID/3rzPn19gF0SJrdAZTx+RIMd1YgvEVraP35Nauw+qnpv7tlnOCIhnrm744
PgtSYzkPEarQHP5mH7Iu1ijiFzvJN2CBvxXSzb6PPrGHohthI1PJ8jYI7+rx6plY1AZhxne5PHgt
a8O6InhyoBZDMwdvP35uOBDaRb0SZnpSDeL9mZOW/SEhjPI8COfA9vlvhG6M+IyDGHmNZiNlKsF6
yK/cbkvO5LXPut2woGYOOUN6oFnQCMAJAVkr0asIkOsCfICUWGlH0RV7t+ZcKpfmoVvoZIIp+c8Y
67UOsqtxRcl0CyEAu4dITCRK5gAHHZhTOMPGUsI0okSfeGaQ3TX2Xapi+C2WcxDMLMaCHYQmNIG8
wxiVYtaRJB1jEeDQ5CwuFtx781cp0c5Z6Srm4Fe6s22ITHC+rNZ5HHmaiVl4C+xY3xKrUXfK6e81
fCcsTF6/V9CCvNSBekwOOIuAXMpnj7eS9iJ8Dvm78tVvGdIeU9IOWVrD9uDbqScF2H58rNL+wfNK
RALNfHEds+/7mXBltH5evEs7TVZbBbPDHVpcmy77TmuJ4ysO7/t8XsFYPavLxKB5C/9fhYwuB1Yt
nZeqyV7UODLr95iwSYMjpC8WUiuho/7/AHULcR1d8WFGFHpy4twaWq+8MKu7WZn+cTqa4kQzvHME
wPaEGVse2vvWIaqnGbGTZgC3Nn6MUUvPZlo1AvEjh8G49d2WFiv+EEn54Mv43BTuN1oGhBQ9BmEp
tD6PpukOWEm3IlTMzKGn3qcElJMf3QFVgpSI+7jo/IMuic1k4l7tSlBhj5Nwg3uJeYABGCqsQ5W3
KxAjLvZDSXuBCefF5dhrPedNduKLxQlGksyud67LocEe9SXJnQAXp82SfoKXipDp2FXw5hcwDCGz
twqHexPuYofoWmj/OxPXb0njP+RV84gX0uP5Qyc6p91ZFv5zyycYRM0ZOh99HpWMcIheoT0iiSiY
YWxoZ+dOznYMc4aG4rRuDjvpHFAc3EKc13qcHqDXPQETXhWtFfYEbCIFoeUa63FqAyElhKhCmYum
wtWYkJAT4o+Ah4Qwjsjz8r3nlbutGCz4ltqL0NtaiXmhWvlhKPjNYJEnv1xtcjkD73kKPwQm2o0P
QBpoPzjIpg/2hZV8a1GuwREVy2n9hej/EgNiwWzp38ZU7mo8uUXHbCPu3IuLnL2I0qvMckx+03tg
qpNHR4yFlXgQwS6hIV3H5YEYhPpZ7LpgbRF+h6b6iFzn5o/LZ8EPKKSd7chZJXouAOdLtRZP4U0y
N5xYO7WZfIQidqgjCebaQp00X1GqsZtH/Fl1MLaVYxrs59Sj0EYqHr06Dyj7peOx8ZkuLMk2Sd6/
8nkuxZI/D3n7To7rWTUzwTecxaFd/EDx5k3sn91GX+qheYQmAsg2KE4pG5cnJVHLNHPoUaLDvXP4
3KKtQyb/rAsxZhU8B9kBifmx8cvL3C+0sG3NkJqRJwNCueed/ekirMwK631ZgI9O05oYVSbTJVyy
T6eLup07xC9xkJxaf3qKfPnUu/Ml6nFgWSGT0MoQgThZRF2EAsFJMN6XXnaq+4Ew0ZHY66nC6yYc
R8PXDlELrSrBGcwSRmuLAEfUSOuXXm5zaeJTmvpXV/b7Oimf2gA/ujOI32iZjmHt/XVDttF1Rx+P
4OElmdIPh8jcxmGBVo/dqzeGjEEL+TUKcbKIRncn9c+u+nurUz+jKA6Z11znqiP6hW0+C4JHAy5q
I8G83YI6EJRjzYPHup8bl0SgIouxEGtxmlq1d8rG2VfDzJa8mPLriB56MP6LTvvrYuhC56q4rfxM
7dWnpSqOfpZAmXXT7YoutVLnxbcIs7AHn3Bxzm8deQx/EUmj/nt1iu4HP1G9iW3/pwoRMlRARQD3
7P3Ie6hJ1goV06fY9WH3RD8yH/9VDl1HG45vBSVXWAh1gDGT7vKQPjhJk99ajRzxw7NfE8uSoWDs
IRGhuA6O3SCvZUy1XMoVQ6i/xirGecxyqRqeGO391m5kbTJTf5UTckubHCHt6+ytGWs6NDaExGJy
pTzNTK12dmOhMtgpDNW9YZ17BtVHIv2T57F8CqQ+IimP1g3l88hFNM5wlG5/bsLI2hK1hHTEBTRZ
N594w94GXCmg/mqIdmI5OpAWVtfk1gg8hZsQwEXZ8doMu/SjzOUtbxMXREINVcgqLx6XGyPkxW98
PGlz8B0u3cGtITrpmUY1BrTZ2M2TR7GKJidDSt5ymOnwo0oC/ZI49W8feTc1dn+7Wj44BROnAkDT
vurn/18YT6Ms6ebkc+nMT4evyVLDaQyHv4Qdnux2vudFsOU4OWRcwa7IATSgc7+voCZJgM+fbqke
izHHj1j0gMGcnyghay4YL1XCiqkwD7KAklp794snf20Lxm6UdBd/jYktql/k/7ic6urYF5TQJHpd
bFuxPauad+2SiU3Q097BODKV6sd3FgBKxvsbCobWMJH2Y0VwBzDSR3f9IyFKyzn712LewQ8LvNCM
8bjLm/F9CVflfzOd0ZNu7Gl4S1V3WhClx0WFnmTaNCkRJ0g6qIAKjtJBLePOmdMXkIbuXcOklZkp
o9IYdbkK1RoCHmzmBgST4OEeGJfX1dM09s/rHwC29YqWixgCFJesI7clh2sUmF2f+sd46F+WUJ9V
GO/YyUTbuINcmsY2NVRChh+yK5Y2xvpwsxnUK4RpJAMyXhee+CrQzR00yi1ZttCYPATgGCyZmQ36
lXcFmESpFXqtBKU1skLX3ku/rOTOBJbICMSb62hneTOM/tQmNs3L7eSgcUJZHyQmpN4fJEhFgVA3
KzJwNHCzLbnj8EyqV7tTXfSAVZC+dYhiVRIel6e6ZhQkwvShV2KdG6BDT+ILSMe17SXCVv9mSGdc
rmeUehYMudGvX9oqkcVVIWFBJamTxQgeMPLecOY3NdljrNQVdm6ZtWHMi00qNhxD1k1bvDuMsTj4
TYaGZnGyrSA1Lscbrqv6Fo1OWG2blkZ2a1kF+hOj8Oluo2FK+7NJfJF8GafO1Yrl8FgcZHruwuco
5yL+9tqHooy7Y7UtR1FpERmf1XoVD4UlQ5ttno9pd6/nAP2qTOjXWL3LVF2jYDJvsHal/JGxnXlf
nojr+eJEXoR3vx5KRQqQhvFHzJq7ShlNm00bG6kmct5xcjLQJtmIi2Zkf/lKtJfHu8MeEDDpMVTq
DABfWQTj+SI4po4ebCb4TaHnGThtz6dLEzEhHoAfPh1Lu+KOph0P2qcoMm70JygbaF9Mg3oEtTVL
6oYsXaRv6HnYRHKHEBWTM35oak6mMivxppbWYHifgt7J7mBUkMqelRZcqp3yGQz+q+IynLa+70p7
P+iaCjvE8ihfOgzLJcPtNsTs1+RgTg+znQTkGVe6ZEiJxCH7GbRVoGkInR4BIlAJZcL7LLO4RH4e
C4spMmwxGGStFzD6zLvuTYnWG++b2prCKxvShFt7MJm9bLyAT7micTsr+tPqljvjaw5YnpqNMSTX
/yQUIHcjT2LcaGXSXZd0LWyagO9iqHFZtBZHSJbna9ZukVl4n2cPxMJjneMi+6mh0LNO1rO9aqFC
Tyw25jlfl7wRJvQwXbbCBAvxz4kiZBwbna0320EFgMrgIrGmxI0wtZMGXWF5/MgE/HpDpsBmthgx
snYrRt/6cdzB9q4NIpB6fIF3qeZ63Sy7mGSlQ7D729KXnoMpYlZi+Bx6zvePrpU+xqg2swhZbTUX
CKvbJEbL2ea2JIZnY1pqOwwsTrUIPmqKL97irqlq59Wf7a59XoIhbCYkhf7U3uOFtfSbqIDcHHmG
J2DIGiJNhGKSjePkbQuXSw2Oq7Ap4CmhYrWoO3dsFlSaeLRKDuigAooykgVj6vBvghF5wWQdj9ED
DvGyee+KykZz0NnNbJ6VDp3gS3Z901FJEgaHzGcRdrrS3WJRtX/ThrHD97T0LVELDm/Oce85Ze/M
rJaRn/1oLG3Bux3XRfpJQW+Pj0jXTRSdKdTxlOpYtSzHxs7JLf7KhIC1veu9SIfQ4jrJfnNKsqYM
9yoJxfAye65D68xpNctmFwVRMaHTYF4eE/mAOiNj8JuQNH7qR8ilPS2LwTrPBJm/3gNPFG0GV63R
UcWefyrD4a2PJtk9ZSWzM5dqixxEkvy6yZEhzppKkrSYWAPetbs0Xgrm7d3AWCwj9VFkDplrrgNU
ZItyI16dmJw1GsKwh/5v2OYIlsGcmSwusAO2bHjfkTq649PozN7KVUZMFzAxty2X2TB0rdL6DCa7
jw4RKfbrNz6W7pSdU4vPQvpJXQ2QqjhCViYNiK3W8h47FeoaPRzqWkh1Ttu2H7EA54ZzFyym+im0
L0aMCtpzyc/SIm2TPT0dJz/puOUI1EWYOWJ8ERbgPBCFDHYzEkOTuoltndrcxiayC3oDoxySHlOj
I/OKuG3XbXZnGDamgUJu7c0YYrtYyvany8aofOzEoFCUOUJOSGgLD9d0uOHQ6crXOvXm8pm4q2w2
p6qtDcPneaVMzVK0jGF0WJYPJRMcwIKT6ZV/6TDRYvINAjvA9BSFkuXqnd36i98QthDIDq5nJaBG
ot9LGYRYsod/um9kFq99qZ2sudT0iDU+B7dx/KjASg3SkjAZFvGzvZM2w3bFeZCCigdyOHQHVnjs
3n13iCL2wRaT4nUSnU7qCb+VgKoy5bEmTdB02TwcWtpTXo+LqGTn3cELd6lxDa+VdfOYKtzkd3bj
WB7Iyzpug2LbaVsIlF5mhu9yrInG9eZ9NkfKq+9HpXOa66HwPF1vpl7MtdkalA3jfLCSMez/TVga
FPN67GXp/CKmCSXOxR18YNSPVlw1ublErtJVs29zBkC3rBHYcw4tyVTef7DFhGdf0JCNCaDpwPJk
cTO2F3gEw0wAi/adUySBvVtsvywZz8cQZ9ZkXEfn2jwaE81wwPch9rJyQLfmw/NHITn2zOQoDpaO
35kSsKaX6gMXphCE01R8WwCN1T3G9Cl4nqwapSv4HEoINifW2EfuwfZkTEftIK8dkqeBtByeuWW1
jw429tFi0JGLui5VrZX1B4ezXTMEDNOA4h3CFdLaO1becYqBAOHyXG0Hp23i/2I56pgBSJvUjLMK
jemKMVppCkdtMLBqq2cCMyQtG7imclkKNe0EmG/H9jPTj22flyg9K0fUY771jVWVHnrHnFs8s0hf
gWw/jKSvoqIoYNuGFATyUFSE+iREiBpR3wOdSpId3PKWJoGsWaDhaWi709fUxU3/ncERXdNSfOov
eADJ0oHIV3Octp+FqvTyDzdUtOYutfFkBQeEAazVgUZhkqxZReOP/E84QVue1DhjVd66PtSPihOs
rK2PqSpJkGFaklcw6MMa21Voga2293mLD/s86MVrMF9YcJ0Xo7X3Y4eE5OzAOAQAuyR5IZMfaCgO
3N91mTwmwivEB26FGRMkG/vFeY6d0p3VqY1SiBkY1ey+IVp4wng9HSz8ivWh6buKeHkKvo6j2Bsq
VT0gq4yjvxwkIHwIUszb8NtlP4hpSM3Jv6azhg6DJ4+4t1x8th9N8IsNIWIlBpGVrBmUxnkE4ypX
YR2/J3XfA1MqfT8YyVL0tRjRY1gybWPsunOLcc30eZM8mShOlu/ONzJYDpiObKkwedm4ybcwlmPW
FE5Uu/IBnXqSDzsquApJKkhzh9jZOB57JgQtoEbiwesIK0PvtQijG4Zc3VFotl/WKZqKCjlHPJgu
+i9BMKCcu4HDEPgbEzI3ZiYeROO+Nn3nJifd1J4ajtQDriU2EnJ5dysTtijbzsBAyk+YY1v16EDj
Hf4YYRR5tlmix3dLwKQjSdgZh7jYua1SKOZDMwRvUQnE9G+aSM0bCfecJv63LhRoIcbiVcWLG2xP
H/yEo60zhIYhI1VqL2io7IxxB3GSkY5qJOPlIvq/FcivUlU8eNgsq4+0sTtbMr9Y576bZLYVoWuK
8iIGj7VkvUXpgStEhxv+w/IZSeEccECgGLOICQtH1oT0Nr0Q08sEL5TTv47KKH0h6GlSNUvruW8R
4dqeUdWuUl4x/FJu6eSzsNNy+e6xCiHoq1TIfcakTbvtFYR3HLnEdqaWErDbAnRRpzmPCOhMAzI1
WRwz6CJ52CEcbP5j4St0fGCSLMsZ/y+ppwtwpXB/kCN7ZdE/2nRzCgGdiKXzRcnqFP9FDZArmOQ8
6BOSai0i7Gs9RkYWkyxmOwRbI99J5h4oOOXwLx3QBA0MtblSfxbXtHsX0Sjoc2Ie7T8eO4uGnsyE
IVuUCce6fLdsRce3sSMvQ0Adg0yB+dNjMQw4vcKsxqqaw2WABNtXdRHd812bPN+Q8B2xrPKnuSj/
pUwbgU9QSjAjGhzhIv1dksmpGarMoU1vOSHL5KmYuZZoJnEEBwk5v42zFOe5WILuHLhAuR4lnBN8
SLpABHQfWzNYmdFdBJb0lC597ujuqtozJxtlPfxH6VCc4Xu1nME5976pV4/6JBmMg4MpSkg7cVcW
q5fIn7FJOHnHbbPlSoz+F+8XTaiwmAvZ3/LFl9iNojJbv+VURnMyAHBKoaOhWqAbacHL5WDwkkjX
//zWirDX9vaauieLstJsyPDI4UdKgnm1ICZJWJm7OmnL3KYgo4zxLxNoHZNenIw7EvG6yyYU/3WJ
eupbB7B/yEKSsW++ubzjgJeBGWp2jrVeQNpIfJVwEdicd1HPXerQGez5NDwGPPKE4Po7fjWR3ecm
q93gWA04TN8CbOcYOE0X2O7fOfMFNVmrUhuC55Q6MXOXcuRwt2tss5u0jeYHDVMnbkGnNQi6CWdE
qUTyfUwkXBCEDD6ORQP63NwFKCHWPHMHZPLbSKO50LdDsgsrmFOztjxSHQg1Y/zSIhier2VFNheM
iDZCFIn6uyy7J0AhATkRNnN+7nDmpDq8SD9N48PcymD+VwdqpT3wpKXhMUvqNEB9rKc0q85+JHxx
89sGyNOG2eKYAhljs1tEd0VbDNYvlmvBAVjFqSQ8h26lAr0SERGBYztN0SjfDVU8usisXX48Jgfo
i/egzykB/Zge9THVQ1Q+xQyqpi+c8WtrE42+ICpRJdUyU9qTOBp8EygxdE/sP2pD3GoxF/lWNwna
xDu+iCyd2FXlZfg7OEWPVYqlilPALR4Y8zzWvEpctU5Xev2vHk0iP6cB9MSMNX0Y5z/oTqPgLfOW
TqFIqIVf+Fx2bfwHEn8n9Wcuk3YG4kKV38g/nJgRnAF6MtfvGT4Vug0BOIYsRTx3AE17pwhsnH4y
P6M9vRHIs9TIeWcVjv84ewhJgyKY6p98jBIKqsCLMlW/EPYQy98hkiYnQcMaaMgDHQjxELYqGCzI
kIEmr70Usm4EU30k+PCPMm9YNSmgX1b7Nth/xjwLqiBFEdWDKOiEu7QUG1bLyxOlGEnYd8rLRcpA
z/OnIt509lzwzo6VMAjVcqFH85LSs2Zczj37MXJAgpAo9AhxsXYZeL81Tp+MwNM9IPmflmTBP2IG
zzujD5Vl59WDjNK0fmqafDaHWMQtNJZqgEdFhSYrUNgzu/9bUTctVpIJ+TNuvgxvovkxvGzTe+zY
taAKrIw9P0rHT1keMNVrG9I2SdtAIZOjWiHs1amlfmJz4nv/WbrrE0WOU0Bfhb6rHEezq2zpT/VW
dzhAGGy1VkFWOOtq1t1bUfOmwAE55oi5iz4X8aXTsRNj4I1xa5L5N776GR3tBg1lVh4gK5K/siyq
DzdTUlFnMnGqk6sbKtc9eWWMP5VAIavfpKRjUBwwRoHwPzGqwQeQJ795A5WyJpzBJU65zG+2U7jn
mbXwDSM8PGw/ox53Mz+/Ug36jybBu29HTbx+rV7FtLNr/JuSHVjqRREve+dOTfnYFzBYa02LgFcG
V54JchwkuNwAXnQyn/aJPZElaLz5QcrSXQeCDAdbCbVF+FF7atf3+jZm0PFg6piECuVMfA3duYvw
EdAxLdusqojArWXnkqLMoXLSuZP/F3tJvHdDWLFN1HX3/hjxtNEGmJ+Wmf1hoLH/yluW2rBkFSsi
Bwt6vhMmCO/z/1u4ysJ/Gnx7Ohem8L/bkb630mwVaE/iLVAb9OV9Iq4NwNBbYFfNl4OxgMlPPgwR
D4ODm49dMDPjkalFGFeAUJuk/TMy3XpdmObtwAblJ5pSA9G9T7st0sL8SSJeg6mJf+dQpPlb1czR
3vOm7uSCuYa1VKBiZdH+ELc0nkQCxUfkQGx9BfY2crLFVXK4MNDK3T2F9bRL0qW71WmL4XYO2GvF
pn0HauU+SoN6JxrsdIOACmfSYNUk0MoGZhWsl3Um/M9aiuIwL8OESLQgJkFN2nrmr0nmBWsIQnaL
M0QHQn4mBaoVNcILQmV3akMwmLjDA8IknCG9mq7C1x2yaOLgINJ1WRM5NVInEPusjrF/uv93XPZU
oZXnbEGo7mSl6C0rbGd/UBNf4iXGTqWmv7EXPA8NrUYs6WNBBavkkrjFMQKHyGIVp131WgE+WOXW
g2humIb/VDlBXnlQntZ9aG9ygoQ9eISQ3iZK8Ij4ziTKjhFjwz4FPYIHA2gFXy9rkqysHxQR0L3t
00sGHQ39fE00C0prgCfekIQIJCCanxIPRxgo1iDmM9TtQQ7LWvIxOooWoH+2/2ubBT8fy2FAg730
scBZ26KfbxKLypKQU8w7GEnvgRblWcywHprQOnizBOwzbtPI/NeUmAMjUjeI/MBdly2vMgkPa3K7
kxIUJknE85jYdPGISJhOJM6uXezsuqw+cqq/2OxX4IEQo9Sx3R53ynJ25LGtUdfjzRbVY9ZM24yH
ZBb/kuUrLhCYgf0gX3ob2+XOMdlbyf4LFfNM1rED19I9emF5iPhmGdDtK+dXR+gxbbF1KrbuOejI
Gi3j8ofzeFskzb3qUUYYoN4ViSmrwUvYwZGmlLZX9TMOdnx09ce4lsAEsWN6QQAwNY9S4FtCirdV
XX6cQdIDf1ohcY77AkWK+MMl/bAID6YB2/DyPZBscGhsVvZmFQfV35Xzd4y9XdoEp4yMJuEQAzUt
gocynH4HpYpN13o3bsZb4o8EojpXWxA9tCwHzsGrO4UXx7LvV42mznmTQIe5qA7/jEPyeRfgkyoX
/4PM2z9NS7IyWIloxrnvflRzcpRTd+jgRhd9ekDtSqXhvbpg+KvRebd1+cb5C0rYELwyf2L0PkWh
2A2uQvnIrcxIDJUZ8mYLBhSsgRHula3HzcLsq5fOZ9Vnr0UYvK5/cJXnBoWC5uNihM+28SSPTJSZ
/HwRv7Gtiy+yOY8W8OMCyohmt4iOH/RxsvNdcVeHCBZU/7xkX6nlnOFSHupi+mWgeITg99RXb0sg
dl0xXuIyOUWsnAnXjgJv60fzZWIbNfnuZ7iqNe1S3Q2aQKvQp8IfLEb3zR8xhzesrZfErn+aekTk
563hFle/5sP4/OEpdki2i9lMLcdyIaWTnOlcFOT8wLgb+c7s8ddH+V8TO5QXFI+oVt0MK3VHvoVH
4icGaZztybHwCkSP01c15xx4w6Yx0wHF12OC59QFysDdWJPFYzefw3rVOYBAxIHOr5gX2KyEs+jc
JUQhZul7iezAa6cHhnzPQnj3YRHsWmPtvJlIbgSMzFw2XVof1qW/C6hD+P0DMrIvwmFI7lOHmmdt
Qt4XM1XLS060Ql0THqoVwQCrHD1reAuYEkv3ewUDSTfcon3ehk3K9rK515hvE7eCzI/EsfwV47IP
M+/JhgbvJwGy1247cNXS6ptY94vu8VewaWCyd/WbfNPAEjJqPus0OcQkWqxSTaiMN+aQd71vHVwP
5F0FxxztWp0Eh/XAmDi+Tfaf27Y4iiWHCtp07hUGE2wkTPbaOObmkaFjCe/IIGu7Hs2GRG3mm3PX
P8xwU93E34vBBhhdbnlSz5Wp/n9/JTBC2GZ9rp+9Rw63Ak0AUJItzdnI6eBE/qapklcbVLmYOCcx
F9qr85WndL3m6WSu1OLwXMOTSrxn+u6Ty7FAv4BEcr6Vtr8SGbfo7OmV7B2yli1+nxNz3mOjrb+j
DrdpjVmJsw+8+WvkpVhPxKYnj9d26rNNtxSycAJp1X+jGrwEif2xYBfll1xJTXzZM315deK83OXk
B2HNO3O998rKCOQFpR54B/Z4yOsVOLeJvQMr1oLeiK8KXPCzP7noDOyjVhq0LZ4G/r2OQ47Mvosn
HECHhI2yO1y/kxlkxPr1GhawzoowTtlNyB+2uic/+F6wsBisLjUjf/6FVz8ZnmQfvxgRXEsN456V
POXD3RCMrJajw2Jx2kxsXYGw4Dw6iTHcrv8fDOlZcJC0fr3Hfd4ytZhid5NJ2n/UFMEEhwjvGsIR
tAnlxrXe4RPcKxMc1jNtPbOyOoB0hZKVVzjFAD89/FBq3DV0G1mwrASYP0XUbXPkgjnPp9ODneT4
WN9WVvW91g9ZB31rLJuztt2jwWu5XmvXBeWYQi4cnerZVg0GlFQcbGabd73ECW14qWmDWMZJatSa
o/da5Cxqev82tPNeLRCjTdrjqbXldkgi3n5zHR9N17+lfJggn3dewbdlWc8BGeqLWxxk6NwK8Nge
cHtH3TMk2pbUFgk0bC9A54p2twevYaXFwSYUeK07iiLZML4E5Okcxrm8lK23WR+42ZqxN8bM6NJY
05DMvmLCHt7L2j2sCoIya2/BGOGuwvfNW3ka5tM4VGd0mO+W8x1RN7eNzQsVa1LFIAe7oD/M5xVG
UI34fU3OopPT2uWmaaaCTHakVPxsKmQOYYShYx5+eQQg3A18seTD3Fj5sJq5+RSsYTzsa19e1rdL
l/Treh+/E2P+Dl06esDS8p/mWaJHSk5ylp9Vo59y/KQL3UQyFOdFUaNgFLgIpO5pg9h8/dE60p8s
O482ykzGUemfXISH9a0yYRZw0vbaVetJbnZe/NfK05vDQ77SuJmable/0frZ1vuerLxDkL6w4dn7
3Jyl17+uV5hdy82VywP1/qEtrb9pR4ZtASO/DarnWIfPq2l4vXVZId215CDYIbl8qt6vp2nFCQ+b
+l4BzVg/WbwEycbkLKCMfcoJ3JDZ9Bd5EI9Lx0uNWcwIMKsAbWpzJJXiHRPZA6m/+6zF2IiGXUB5
tMr/cXZey41bbbq+FZePN/5BDrvGf9UwEyRFKocTlFpSI+eMq9/Pkj1T3ZyWtKsPXLa7JRAE1vrW
F96A4rM2XjfNCGMoO5QFColerKxi6CpyC8UAih1jjnaZIO6j1fiIY5EmeHeDAVCULNJAPqe3umUN
BMtKnG1ud5eI+qx6HysOG73OwliUoBBFRuvp5kYOqMkhLylTuRD8ISOAwSgX+ynCJDlP3JHHL5l0
hEkXejpxACJwI4bohCeBHQYOem/N3u5pFIv3EjQd1SFPXVxOAVkzdpB7jcBx06K7rm2sOUijJAOh
Si//VpDoVrV1GYbhtYgO4tA0NOdU8dQKQB90YU51py2avnMdMo6OsQc9QAActov1MglUfIu49hbL
ZNTUp4XRaqtB9ZD0QwMKE4NhUHep0DUBQs/4fzXCizco6ICoEvqqZcj7LrzE5S2cIiGqr76KIxgp
iI1gIGKH+Z5rj2W2Lzt0FIi4TLJmyYDmoki3Ib15HOtT2jzqHE9VGx7aFHgSSwqVQbQlhVJEvLbS
Fqn7aBul8U4Cfl+SsRnaN/zYUfQ0LypATFGSH4rssW08SBUWdS8OO9iir9JgeixtbzUSN520Xsq0
ckS6I+JmEQnZbcQIONbxm0MhA5x7Z190MWmyo83LaVw7gXRdxdHBnEIMiXDSqqwIkTwMvqFAJcQl
b9B2I0fYAC9QECksP3JxdHI1u3fDXjRyfOaXtH9BHVwkIr/DmlCkP7rT7MRLFoTFMB7WKKTNfXq5
IlAmaXlZhf2DNzlLkPouRw7ek+pzh4JBa3cXuadtxbncJMk94ACh+sCU5FrkJah+fK/oobY9ieZY
o+6Y3crk/bp0l9g8kwDFdUNHC7i7E4GsQMKla5g9cEVkqsQLNhtnLyILo1KX1sybDJYN7MFKnKXQ
hbA7wcmaCgeI5j4NuufOVPu1hQxKmySPklCMYZUyW92KEsNO89UQN8CMLcCCiB1r2cD0FlgMBSd2
96sqhqiCoBPWjhiioMmW+8jeFQxDkAOiTre9zC1y+K+ydmhICRgnos0dvuqdQgZV04mc1sQCnyQS
3aaV1Wpu1Qp0PFBv5PMuRfBvc9xV+bcoLVt/2uVgKVEAft8uIWbPSKbuxLZmOrxlpglmSIWYWOnX
Hsd71YyY6ThLkbGPiCMpRBmx3+lKnRRYwLPa4VTTUsg/Xr3yy2bVwYCkd7loa3vf2YeKakrwJP2K
ljb+amYJpD6Ov9mobOpWvlZQ+1QsHCSGi8Q0rofJ3Jbs31TGPGRKV3anLQPTWImCTx+HuUqVljbx
rmKKZFPbMTLcDh1EJEh7egboOcnoP/srJyyPEuIE4kRrEC9u+cJWeiHSwIh1GoHYM8kYk5aqFbPW
BcfyvCDkK3H4nWHmShy8YrVYEUqGvNUGXKNYo2F9Z6TNMjUoMQMLnXJtIa6nUkeYVEllCTuTPQoS
fR8P3gGwNvs72zhWR5NM35jQBxnA7S08kZzkpkT1SSwFBh33IlzE7H5LvsxFs81rViivi+ynq7qV
pCiwnLFeAeyFyUxjHwqcWfKyfsGalKTGWIeI2ATttGPHrGv6oSXAbsujdUL4ICdYZcFwIcQPMlKu
REo2smGAKdeW4ucw31344PllE/RgehRbgg+RG9VV05JUHHEENhfc6WMcSKiTR3OToXMGNVYYxSKx
gmNYLrFwTM6y6Zb8W0n6E0rIlHjZQisi5ojBwsT4jd4ZtsJCSEboUQUCyKEP1q2Ia2nobFjLLATb
U57qrD+ljXEwIhAv+UGkueIYZTAKHRf5SvGkyQ4nNOEgPdGA2eXxyLewNNakN36DzuLaARymlGfJ
4hBfl3N8a/T2Ba06BDNVDA7Fm07eehoviULErq7yrF9Kk7KXnUslC9dkhCw/TIeQcXxPUurBxKf2
RSPll6oLETvbxryalGgpsn6JkFiwAouqv6uoIjAK2+C6uQ5U5wazF+5aZW9yFPKQRVxWKTwwsBBF
jVmPj6LIlNLxWlxKbDqRGXmkLBm9NZFOkQHGISJnpaUykKgvKFJWVdQzXPUYbCS+m9Lyqez0yLgU
0pS1kONngO8uB1NI0StZ+g6Ax0GUR46Kza6ZLjQh9gqQeJqUN50qHoTxiy7Vc56Kk2QbEV6VqTrg
t0NodKotB7Qbctaies8QtlrbeAOltfygQ4l2iIIOci0BM+aZQTvNQHCqyBzmR5P6YjrTVQQOx6oY
fOSHQJVOAfqIoVFepRy2DIe24j0wDn2KPQNnncAd1OjRQkMjASLIAHntkSUKZjirzjwQhZajnz6I
ngPFc6A4Ozny9iIgiBAsWwa9x+JkeBGeKIS8UmQd3rSik5CgLygaDAwj1jBdNkg7bSN/fNAwaWNk
dGQceiUKsCKhZuW9kCSsVLWkMRUfdScD3mRTKwyzPh3vGxU8OC2NIZ2OQdp9w6l33fSA9AIr3elO
Th5muJkm7UrOW6csF8EU3otsCsAK0jtN+l4dg4sVlbsJXWGWh926zdNL7ICv+HOT50U32um6fc89
tXwe2J0rzSlXNh0R1gTSgps4QdUQegBCeYgpTN5LJKjgbNC6Iikl4a7SOGZ+bKSXFvOR0lDkfWA4
G6A2DLqCgxz6h7bJvtGP2pjl320KjyApyFuiJ1hP9ptJRVHIDVl0ciRRf1MHz1VsBuIhKb5T16ei
KBV0zS03rqZTqnbKQsTb3G5fFD88gExxNXQKPMe6NvPWrT3wSsinriN6EPQWF1oqHUVrUSSASZdu
mNogpTHQVvM89J/V0r/AhPvF9hjdA8ElqNZ3ZcAsp6kZS8qDdhSdGqU2FiKdggSLI4rGUZhuJiUH
dwcRWHM0yAQlcuTRzqOXOaOFvhwJHmOuYi8WPzEAcm27vWK0NLNl7bJ0JE71+j1ha1EXriz/TsRC
Va7unRxeNp2nniIwQH9GJCCBZhxbr3gVZXjPecmo5qQ27QUqdzitsc/TJF9i1LIAH+rWMUN/W8o0
RknNvUiPtUQ9AljcEzwOQx+9ZlJwRBFjz8et6RQ9MrxcmLQQEBV6tai+dLV/yowA01tZ/z5G9aXN
Ps40tdlA/sSrEMtY+C37Rk7vsx6epmFtyng8GuXIaYLrtmOwDr3k/aEBztsphbF18CmVw51hWZd1
ZO6kuLsFjHlgIvvcI5X7XnP3EMYwIeO4EMnA+0GNjid28ie5KXYIKI0rHJ5uURK8M8ELzlt1uqLL
uIglDepbvFMqLDHpzKvU0A3QQtH+0LQAB85k01HQCunWmJS7bRB1l0QTipMqiPoXpcEvTvTziP/I
HMQOvbzCADk+yjvHh1ljAYeZaYYB89a7Cgv4rA35T1QCcpUQr02NlaL4y7oAsmLzO0BwT3U93mBg
xqohUbWGPLqUHPg3KF4cqlbIlRj6Syjpm7r14E060gzK4D7Psr03RA99h2JRw0xBt7lsHuDtpO1I
8bdQfN6DiQlNXmxCswxvRUWV9OqVz2pJS/womFOfmra/QczXBNxfX4ieEvQpegSUpqI2AsrKXEW+
Qg6O3ZJO9Nc5AgwThT6bc7loszcKiG9ShUVSnj11Y7RBGQ/V3JLhpYOgHlT0XW9q+4pg1qq1NSug
fSKiWaz9pnuTzPo2dJq9Z2oXBq2g3nZWIzWdlWiXMOnW4D+XYuXkFiLNem0dNHm0ln2uvOZmfBmF
1aJxUhWn0+mo0UbsA5/JXLkStQ1K7I+h0WH/TeGq6/FzNrQLi1Zn3znUhLobaAXgxxQREwVda7IR
HbShIkzHFRXGI6ogaFRhTz6G94OpKvhoZ/dlBFQIAMI3sFu7uub12nGEP1CXPtiJtINTc9f7OH2Z
EspMRt2vhZECCkTalQdGSKnC2wEs38zv6ZLgIgILp22ieRnAhUzz2qNWdLAGVqK3yUnuk6x/TA1T
9DQQla2ZLiN+HFId6W+2jmmfNGCcE+avmQGuHUTDrYknCggYOEngO2YhkAEYbtAisnpfjwzbwLch
vVjmj6NZA5VO73KzAkjUM8TMZBWoaIkP2xQk2GLaTOdFjLdM59Y0qmhThhNkadBBjDxMWVTOhvNm
FTBDAhtiTT0+a9RUgJMNphvy0uqmlTrqV5ZSP4h+mEiKdUC0ZPTdXkfiVcq6BXA3d8ShzHLi9cBh
xsiZZhHlsGgxD2VGaGNZWFhKK/oWRWt0nhuuagG2SVQE0TL/Hq3etW/I4yI00oeqTe7MDndc3Amg
wQNcMSuUUYifmFOs+echCpx1VSFcGXMkSswUfMS+bCgtUGCYpcdgDxkG2zWi3jSIqMO4dxw405tc
0dajZd84HZ1nB46rkqKrYqmXGrrkYDI3eOTQuUx57DV1SxZAa0tQArQwmUumBk5U64IR8RZqVgJ4
ixtKhmCNlTk+QTjcMOFPbwDPrBWOCpoJfG6wsBm+tRlpVB7tR6s4qfjtNBgIxJ2BGhLs5okGOzVM
rjHa8ziL1WQvjvuw749YkVgzEOjbjl9wNC1bSjl4ctrFKdSxlThXfQ8No6hx+pVIs0RHDC7FFvzC
3pek9ZDTURycFGnXYNvbHbsi3sjJsNFIrcUnsvqwtjLiU006nUsjVD7HbelxeH72kmjmwdeHjW50
d3qrPQ8pSvpOCkCYFKR1/IMPk1nwWYOZP8HVTmVqbNMiwouhEzJeOIFvUpzLvB6om9Bh6qC3zGuD
aasgqrN67nGOOY1RFyxys1iLX1RS9TFCLmubybbroDxBJz46+mTcnk3aapuoENCcikxKG1rZeCGW
864QNEOiEeo25dyulWqPkvFdWzntOkOoDLZ3sMOOIpnhafQQKl7KAchktobDRy8BwfByFdVtBhgs
KvbKWPkbQJTlFYVBtE7DgCytDQ6tVri1HH4nLpmig1xf2aG5rDul2wRJarmKXt81iD2jHiK5VoIR
m2qFF5kfvimdeT3JErIPcLuFkiJ2N4+ZVyQoFpb7TlKRf68t3BbZyQe6j6vAKi+kOrgUEiGVnTyi
878Jy/4qQTIDU8BjqXvPuUpFjCkViGdPvott7WZMMP5rB4syTMEFROzDSM0Ri5k22GMCyrFQDYK8
Px9kFE7JZ26wU8cEgfJWbqbL3nBOJBJ0hHX9dSoF07/NrqqwfauDft1OiBGHhq0tEmfqT2KWXPn0
sw26CC2vBNJ+1ZnPvM/HpEVsNkbYi4IXj3bpmcJ4ZZs1roik/it99E7lFOyjsLwkKG2Voj61TLpE
/9ZiHhTISbbGMuBCUidGgmqCsXh05ExFSHZAZbahg6iol2PTvMBUQKhEe5PLYF9HyChqocaUV0sW
oPRA3NiEmmBSN1iec3wwusFZ45q2G2KK+CDFUI0HGxlLGhQbCfvpsR5d6BtzUZKJldJ148rzK9IX
HGuVBMb6SKEwBvJ1ISEzYFDtibEI+J5shmHRZcpoHHbF7ehD0Oawj3pmiWmclJtaCNe3Gfg8tfdX
aRccYjVeplX7mGXJC3d2XZmkIXiQXKiGjNRvs6ib8nsU4YRE50AZ4i1618e403CcKsgzYgWo3phZ
2rqUwCRL+VYehyt4/OD1+aoGvr1e6Rr8exBuRZW6hiZDKdpthok2G5tY75FrC0YJedF4b2UB6Unz
UvSMc+swUAR2BhABCm8M87LGPnmZfKi05jZtGUsA13+QDHLhgTG5wpkNm2LdZTAZ9WaTOcCqxhY+
A8Aw7aiYSoCQvL+1SVp6Fcm02nawRG23kcgxxK0FtU//TPgjoNG28XA8mpd+LBp8zhXGjqsgR5TD
orpII8y74hRhlz4i7sHAWGaBfklsZRRpCTsuCALoGdUhLge1TBGbWc/AIuHVON9iWkFjYHqzIROr
oUeo1ewG7DT0pNiafGd1LttpufUAbd0Bj8Bovg9cVY/ha8sP4Ri9SrFOUyNW3rooAXomGfialKM6
Cws6zFLKaSZ2eKwGJ03VNmpBm0KxBzpxcox5BbKvAY1yRbsqIvO5GcpvDGAfwo4uOLjLY+hb5gz6
rrHvlIwOo+gsYTCI5015l1cwRxS7JRjo4AkaxMXMsnmaVC2YAQ1yJSwNMzW4xIn3iiaFB7ElNBBh
kUqK8OhNHKCYzaWMQxK6aEWRrpsxWRm10TFT7W9NVE7msRGVc89ED1ixoG6DBnrNdPuhJpP22vTA
gPMR2BxUe7O8IAW+rNA4pJsgNUKTCHCYyGGnanzyFXMSferLjkoz6Eg2DbPvF13bXjRqe1TzDkU4
WKew0m54yls1LG+HxKKj02FS5sh0i2kwJrJyr9eAiBvGGY6FBigYQ4t0KLuPrOqaSn1twoDt6HV7
ocdcQEruKjW8CqRo24bO1chUawykZS1R/1WSTmxHw5SpHioxBSywSDe2Oh7KPhEiK+XrpAFr5nXW
ZdIaByRuT5lTuZIUbBmmHiZslgT04wKl5juYSwj+ePnBQ1YT7zBzrr67pIVLtaUTBfjuIaqNDbjr
iyyz0ArLnyfif2vKj71h0/mT9xykb4bZ3oRMFWYhBINONUfmFeaFl4TrIWLMbJUocDAuixIEw/L6
tqr07+9rzU7KZaPmFrLg8mnQNNfpGC2Agu3mZldjahh5EP+yp6iN3DSR9rmlAEOY4HW0SUoHIsiX
6KxnM0rbY4pNCMjn4UbBNX0m9/5rOWDtqjXJHMoZX1mW7sw4ixbJqD2HWDkfbBqFaD9sfKj7Q5aD
F4GQvq6stlt10LtzH8SsqarYK2bZrs7t71lG4y6NO5murwxjC33MHASLE/U3faEN61bR7tIkeS1U
JJ0bw8pY2DbTrypYwgMzeeoWWOPBRtK/ax8YBexjS92OY3Qi6QlOwHpb2MHto+INr81QrJRaxvs5
2xJWXalHdgm4CoJqxcABldX4NfUWiE0MSYe7FoWMWZAq+rfCGpJjFviQp/uJnW1LKB/aoABO2ATY
bmAgczgJoXczTmhB2n2MfVFSYdI1lcYKd4bquS9G7XuEdsyuCsvkJkFZYl/C54oXOhJ1IJM9wnSt
tLxSI2bqgR1NNN1keM0tm9bHjASloZcqFG6SRWiMj3acF0BhwN8YGHCgdO/jf2MbwMAsz7sm7vfC
CUI6EhD7R6x1GGCzmx90Tc/dsZz8G8lCPkAtJST2A3QxUcGJGIWWyFOD1HXyuyavmpnSdtLDWJvG
GgdBf21wJ7PAMbe8jIvaSdEsNcGagNOHZ4jmA7NsMjx9Gl8Cp2eer6DBek8ndW044ZNcem+DPSDZ
REkGkXoZwLlUlHbnE6WhN97lDBeivj6iOFoSzaOR07NCByNk/NhvGri4qB2szDI+Zrosb3yzfobK
/hLRIoeQesIJ+I7e35MtDZekCZtOkZ4lR71pU+h0RW0bO3Vq0qsUQt4Fdxded3V3hYkX8owJ1gUJ
gmGOCW+9ULpbNki6qcgYoA+QmtIwwhrPU/GxcEIkLunEOuTnM1lH6xWVyUtHg0ueF5q25j8Y5MXO
c4NN8SLp23uQZwCizOnC1qvHiJXSdPH9SLcM/tud2sH1VdN1aWfrxDCfbJuYaAppKtrxCBmB8UwY
NDCx7iZQ3BwIePSaKlYBTJttY9xbEZWmZsrLoYguBhW9rKKHPxR19rExsEbGNSgOKGdLIzXdTJWp
sM0MRRkz2/thVeKmaon+nVai2Upr1keKOsRBGXjPq9I6nOjWqU9KjAv0g+z50OzApaCIoszMWr5i
nUCqj42lNVH0oSRFBzSi7rI0ax0ykfCiya1q8zossn0nlwsbKa/AJhzJVXeN1OKaqLRNjOImNbOn
cWiunEB9bOBBoVuiuHZdH+hVXmLvvfV4Vr2NoEmXJsPJwPuJLDrTZwM9843dKwuDiRc9E2ON8Aiz
ygpeiZxKh8bJHzJQGw0EAg934KkEPlUY3A5c+UaysVLjx9HTn1sIeWqJtrdy7w6Z200RhsSUZDwm
sXlr+cGx5SHNEOSYUKPBgAxCN/Bk6UZujRszQPiUMufW6GR7ZUolhtb8QuHc5GWLaExRMiUfV3aj
MRiixREnh6GWjxC510pu7xlo0v235e+RKW0GkGGAJFnCIO9o/pIT04YsWmPnJJ4DWSJYQhU82lL+
lkn6tI+MrF3EDe0Qu9kiNLA2rA4xN1jZzEJKOHhe9WBJ+oM+9i9Ow7BdyRDOroTue0OL3pYXEaqj
EKuF41p+I2fBRh2nDUpAlwpA8Dl2SKepQdWEkVM2AwFNdmiXBXqPBjTDNLwcdZCLgV/Tex0PUmmg
6ylVr4kJnLFPN4kJiZDOGwgn2XvUq35Nz/aBUHoMpA7gmseDk9RrCaHsEXe7HJdEBOV3o84IXkyZ
dSWSKQajLeuG6UjjMRYCeZj16HFotFKRZ0yYdwAlM+lCZSoTRgyyI/82HJj0hm21Rwr80NoTZOsG
OmydM4YJqydUnKZ5NtiPqmpeF1hbziAPnIS8TzHKcHHTZW/DIrAKmryjif2Hs6ZTcBum6IAB6MY6
QGKeZfNgwxil09x+ggmNJ0ZRPyIYsovj7iYLQ5Clwc4u1W/2UD9ksnXDEr7vUsZYumeBnJWIDKN1
/PuBqryCbMqEdslNNfbWBrKetbAUdF8HvXry6gwoQNTLAPYKBipQJQmM0v1YaRKeAcjt2B5inH/+
8R///s+X4f/6b/kpT0akkP/I2vSUh1lT//Wn8ecf2LGJP92+/vWnpEK/03UN7hB//vJ8BYeTH1L+
T+P38pTiaO8a1SEwi4PD8LVslOfPr67/+uq2+fPV6UibFNml6tZQr7GGI92CuDf7vYuLr/TDrU8O
PcJ+LFRGSNFjYTZXbW7ufu/S4vv8cOmw1pFaSbChdKDZbIJcyzYaFPXl51e3Pngq2s9Xl5QURey4
Qus6QXCko06X43o5mCaIXI95IgSnzz/oo8ev/vxBvuTJXlTFquvX7THt9UNU5b/5hJSfL42sYqsO
RaC6ekLqWHvSVkqwVfr8vsXy+MWitM8WpYlsU6SqtuLmqfetUNtlQN+ArsvGggnyxWd88Gws5+cv
EEtsNUezWhfV2gSJXqxMCeef3/8Hm8qyf762piGmokKbESLvb1iMaItpTNAxJ7KtP/8EcZe/eEKW
WFo/LNBOZmqRtbniJoF90JRpW+j9XrM8muk5valgI6IedMTt5x/3wYq1zvYx0wVq49AQbS/k4EcU
WinjK6kEp55iWxRcf/4xH72Tsx1dKdBA5cgqXE3ODXmBNmwGmDGZrMXvXV987g9PTbcMpi95Vbim
En9PMqTtsB384t4Vsal+9UrOdvUQtzZ9DOydjWjY2WkDqqtGCr/fZ2UyL9UIdFe35uxwEwkEr8c8
Io05SH7vm4mb+uGb+aVGx9qKRxckzBG5bbSii/qLb/bRyz/b6k7c5KauhSM4WiQ2qmxRNbCeknhZ
4k9nnH7vC5xtebmjRtc0f3Qt9jvGFVW4amwsnz+/+gcb0jzb7BaaYKVaS4Nr+WO4bgwtnHfapG1H
p2m/WFsffcT5nm9Ki35c27stQRGSMpIao3oLFTf+4hV/9AFnW543PJWV7HQk9w3tR1xFazSnrebi
80f0wd4zz7a4rXlx3Sh1hzkaGNbBGfCsmzBR+fzqH928+PMf1mfYKeiK6CU330j+wWqMfBWOQbmu
ahLU3/uIs80d21FTGlrdulGBomfTKRuTEUZaxO7n1//oAZ3t78gZ0qqvlNY1jRFqX5dIKKKhXfn5
1ZUPdpl5toMrhLkwW5kaN0gZbHorAeyJUpC//SLPpiWMQ7BfQJbiVWFFc6mZ5qwH2Glo0IZAXdWF
DErx83v56JuebXgbNiH+LWaKypp8pcmIZuv57yWE5tk2l/zajju/Kl0mPcOScgrDLm38apt/cCoa
Z9scqWPD60zI0o3ngVAOGd/5PtJikOpQCwKTl/dPkoanuhrbzhcv7oOHZZzte7yxJtWI28LF2tSa
5QYKrnaPEu1vvQrjbNPbigXW1eJM97PJnukNsLo0S53551f/aNEZZ5s+q/UuUlDOcBXsavPx2Sb7
b8m3KKW2dnCp1s3RCw75OC3KEOEKa4syxCIFGV37xabW9K3O3O/ze/kgQhhnEaJF2jFtO87maCoP
sZ1sO0+5KoRC7OfX1z9aHOIF/hCCbFWWtTEyclcQOGVEPLN2bObI81X20RmNAhMQ3URigBazH+NQ
DFke9copgRC/RaUG/emsi+kM4GP2piL0AuWk/G4CY6Kp5/iJkXmr2PY0pl1h60Q3zcSpsx37aahv
kdqX6d0hKpUic+4wNmTsqBYOnzJmnYOmtzFFwxo6s16uAaAbYDEH7RsSS6F5youCofBQ5MUaPb+Q
kUiPxG4HT0NWLazf0BPDJbMJBtGXTHyoYjH+ECCJ70G+hSGw3x4LQx8nBBhj/nyS26x5GjI1AuA6
Tb3uwXENkNjCUngsu+e0pEjEwiwDh/T+5P/jpxqzfq85X/JirEI/aM7+9983OcP19D/F7/zPz/z8
G/9ev+UXz+lbff5DP/0O1/3ncxfPzfNP/8MQKmzGy/atGq/eEA1q/rsKFj/5//uXf7y9X+VmLN7+
+vMl55GIq/lhnv35z1+JslmRWUT/U2WL6//zl+IL/PXnBm/nP5io+39c/9fV//q9t+e64RKK/i9d
Nw3LRugUHLDCcu3f/v4b7V+2LisqcGzLcCxxImf0YoO//lTVfxkGUhKOKZsMkFRd/fOPOm//+SvF
UEzLcRzVtLis8ud/f//T31nq36/k112BXwU1W5PPg5rsg0QLqk7epTVu58KhOL7/4Un880lf9RvE
lc8CGjrAaQYTV94pQK8mE8O3WF+OvfdFO0P5VRgR1z+LaJ3VoIYQ1/LOf27NWfeKMEz71N5W3wxQ
ifSLZgVfCCm2++CLWu9XYUV84FncsuUiUltEdnalPy1L0TR0XnWUIMFGTtJeUmg6dm+fP7uP3spZ
BMs0BZ0zDDd3kn/R1CeLCeDnFxYP57x0Ed/hLLXJAdSpIQq/u6atFz0CE45xCWeeSeZXBaTy0b2z
Yn+MvqGGdkZfcu/p3bBvmLEgrT6r7rFvjU/JpniCdy7mCK+ffyFV5BO/+kZnKQyB0xvlokB7rU2Z
SZvrLnTc3so3Rtwd2xhqEfMrbfA3fPNHdEP4xsUeEtdVBl+MTJWRdHodob9cNDKuQ+W3oS++WKJi
pf/q1s5SILR87M7KZXk3GNHDCL2iYaFKAM0xwFqPvv3Fx3zwwN+PwR+OOyXplMbLeeBB8KRP93K2
/fzRfnTds3wHzVKUZGtCgwcEOui+D/Xd5xf+4LnoZ5EBFOOAQAg33MKciuR8rjX3udAdcwDERl+0
rd47Fr94+vpZfPCbHP2KZIKkor3Z2nQAmcIYfZwP8cEOBDsAadkYsVir7ZGY0+BfJW4uGytfaW/T
OFuOTMFBlC17mseA5+bxVG/bjBmPBc+qxA0G8fu27dapLy1DPTvgu0zfhzGh11ebQUaZEfdoBwSm
ZrPOUH8pImb5THa6ZBFUd8N4b0vhskl6N49v6/qpaKIFItsXo5wdW875aOgXjWeBwBsu+iFGuUGd
49OxHGguKH6DA1a1zhv4Ot6u16Q1/Zo5dhCHRNnp1nFCWVsqH5HYmw1VuI7ClxR0W2PTfLZw8lC/
Tc59BFi10arLz1/qB+FYP4uOWU9zyJ4ieRdPt2Z2S7lShV+sF/WDqKWLFfrDCo+irhKCMfKOSeEs
nVA864LvSo3cg/Vm4OhStvlsKNnaaNSEKKi1YCKLDM9WudmGsbFW02dDGxHogecMfcQw9E0Wq7vW
imjfAPEcVCAM1WJsu+XnD+ODo0I/C7NZ7ZdtUbHCuw5ST+emoOvRa5xllCZ59TCR4ce69UVM/2W+
S1AXOcKPj4dtOkyK1Mg7zfbux0hZBV7NxPcJVMtsciRU296UyNrhl3kcq/6iS5k+4PTqm9ZOCxtw
f8CGIZfhWnWPFONT6aAFfRtRTuGCtp68DjWA8RH06ryj1Zir9jyKoIsy0NUfdXRyzKYFdI2EVIqu
OD5DFcYhSJjNsvDGj7GAQ15cHShiTYwD5eteufNs6IMQgXKMzlLGm58/84/C1dlBgFFZ27cpzxxa
9syc0A2J159fWf1obZ8HciWZhlRS5J2l4s5st3ONlMbRX6XoEXB6xMS+66/18qrB1yF6UGoXKAXi
MHiQIetRgbkN7ZcJe6UUzHBb9tsovIyAY+UTVuQqgiWf3+YHD0ATi/GHXYKgoFYC+x13JM0bX28O
kfTy+ZU/CNja2UnghBFIGibNOzoFdt5ihHKImYnntquZ4RdNlw+esXZ2KKBGGIVOz2nTSMcQpqJ3
NJ3siyfzUa6onZ0FzBK6uB5ZG9Uq23ZbbRMd9ZN2VS6YIS6zdbga7+uvzp1fH/raWRwskiKL8HQg
DkryPAJk0BmAdPH6UuipTv3vRVvtLCKaSQYIteZTmuFel96k9opY9vnL/mWrgHCinQWv3OzNKfch
OUi73oX4tChW0y4+hOtwXiz7FTJX83TV7+yv2pEiTP3ioNbOwlfplDbS3gPfBUnWUJfw7WzgsCWL
yrxThuGApTJD6qcqh/SG4HrECN85ePFdGCM3HXrzEJgNAobztiuF/sVaLdVl0hk7w/QQSbKWmrAx
zECETs6s96w5MgSu35wgOGLLcCNDr6vTZ1C5Czvdm5PQJrTwP+XoXum9KWBEXxwKqniAv/qiZxFK
oipPUSOWd9HeOzir0I2u+XCg5w3psfTdSGfySb/u9+ZGzOYBEUibMsdiYwFWxExn8bfPX7Aqtu2v
7uMsnJnFWAM7SnngC3udnNIrZNa2QB432mbYDTt/CSNlHa2CBZ6DK3Wl7qEaWnOIt9mlvIH4u/r8
Pj441dWzeFUEXoJIuzlRejazvo9XXdfBJPqG2MDvHQnvD+CHiFg20ySpXswxHECH33b+9ed3/kE8
VM9iFTYdEfucfCQOVZYL2lwPOhKwqo0waD59EbQ+COfvydAPN6/rqOSGkQcu0n/pamHa+cVT+Sga
vh9zP1y5iKqix5RG3qGMv4wv/I05jxbSvFxgnbMGHzlHq+CLd/xBVFfP4lQ/BAqexip6w3WxAhuJ
W421U/Xbz9/DewL4i5X8vtN++CbwtapaC3lGwA0AMRVzaPFLcMMrBJR2njvslVX4bF2DWm32xSpe
hm46rzYnpDa3houY69Lfwjx5sdxsacyHpeaWe+fScssbc4XA2jz64ol/9BTOIpwfyx54YGeikoKZ
WFIAet7M6L8aon+0HM/iiizrWKWPFZUOpmRWfDPIJyMUCpHTXO1fv3jUv44Z7+X3D086HLW0tQY+
o+geeinFNCj84uH8cpzKeSP6Yj/mLWGeVO3YEgeqRXzx/zg7rx5JkW0L/yIkPMErPpP0VVnuBZXF
u8Dz6++i7r1SN5MkUms05+jMmYYkzI4dEWuvr940e5yM6u02uRCsMmvL8tKxBDfLYYIRFisETlsI
eijd0aH0OlymBa0xQEi3mJ28EuUXXzQLDkWNbV2pwmK728rn5FRuVat3fDvEyEIt/LG+rikDFgIE
N0tqepXCTA4qROyKYGiinir5eL+vF4brb9z4o68ZvoAv8vRg34eWBJKSfZFe7j96aQ38bbU/np00
Q9i13WRAbgNdbed2cEQtvala3oa6nB0dsNk2kz22vVZtx1aw79x/7hnh74HGq1UExyN8F3+WbXZf
2ZLbunDv28aPDCJAdu1f73/l4hiYT/gUeKO6wFfydr1rH1UrNVNb1VHlcQhc7JYssjZ5pklyIwJy
s7kPkl5FyxJv6i3F6vayPpitRXee3dihXZjxRrDjU3sZr8F2rR2Xxt0sfYgBeuxohVem/rkX3sru
+36rLQw7dhYHYOsYerKKKNklW7EDa6Y4Jv6wsppyUyffaCh2Nv/hq1+C2oilYrA7c9yBwXT19zAF
2YlWdsahALO7/xVL6TM7m/+JH4wwSRdHd3JVTrTu4j2pbnklm8zpf7IDvNzTT25P9+DJrwy3hTHA
zgJBAGJYptRouBz6k2CITHayUUf9O5XAGgAILJmM2TJlZcwt9D879d8fU9ivAy+McrxOZo9t/xSj
+Oh+04nTCLrVR9Mb/3hy0VZlCwE89tlabaTaF8iZ+At3Z9oHpwVGpX3j3AS5So//zLRnlLviL2LI
SFwKDX/piR2YlVM5XwBkaILWrfywxcEzixxpEKK2LBZGV3gAWmHc4JbWhM+uWb3IL+2luPIre6Gl
wMHOAkcDhkdTinhRt+2tYR890FqjbrzjtiCPX8kl0dPn+43NT4+81dizyCGMXMlA+wvnF5NuspOw
O0I270SWfJIuFVpU2ap2ZMI/4CE6g5x1bZyVFy9sP9hZ/IC9AYeaTbV3n1w4Cpmd/vSUopvfUhN+
TFZgofLXDPVaS7TGeL3iHkdP8ANWA8HNQcbj9uzvQUaCLCdljiYe1XdGmSrm4bpJ4QichEblv6DK
T0TVSlif7n/uzaiG183iTsxRzmupgtkiuemAMu8Tl33826NnkSYtuwJKJESaCFfOowc3jMHNCmkl
df9dQv4zQPDLZ2ElTj0V5uTI3XnC6h8fIyZdr5cFzPS1wPwXoR7BS2bBJML5Q4HSFsQumAvIBi9u
7rfNzSCF585CSQ1TzMyDG7IrEoJisF0YvP3bg2ehYBBAvkYmiQcXQIpvvHrl2GVpnMxmPhWaNIIH
9OhmgZug9ozJzKrstfs/eunhs7lORb8S1Cl+EZgi8rAFasMzPNZXFoTfTP3WSJnNaJTTdz4ICsgI
vHYbSbIeqFDTp04DeT4Xc6BOXwHj1IBYgPgfU1mBhRx3SQB1YzbwJtdHNURV2DYM/ZVfdHNF5FUy
m+NhE+aMQPGDGvXU5D8epHlQMDvw/YE5ZwYGyXMtrC4OSy+bzfAWLMeiSZPBlWC5u2XCNwFGgCN5
r41pm5Hqoy2nrwmygQHbMyjNBZtoOOgy/qlrySwIoA5TCooEnxqmWy/58JsXGP/826NnAaCucLna
TEMS+CTdAx49TS4h6hvuP/32AoROmk39RJEFiALBSebh78vAunJsAzOf8H+gi6AgxqyQ/aFIDRZZ
z/zQwKMT/CHfNwswyToR9j2Fokk8fLq58JBnjJFEuJRj5I0YCCttOwWLG+OaTP/8j3wETs4VdEKY
6wGLW6No0w9rqc7SlCGzMIIiJ9jsUzw6NwujNvKDaNIHxan2cH/R7MBhdzBu36ZGsQ9X4vnUa7c+
ZhZgxDH3QN+a3jgc5eExAmJIhpVsvfZJv6dft14wCzJlRIdMniJjh7Eeimepyo2eOhHE1wzxNCao
bFWIP5gMVtPcaKbST6Y8cp3F4ZI+TMFr6d5JK25i/xDGe3FMTb5G0bsY2DB435Sssg/aDyqupD9L
rTELWRTQPrVCLZYLPRjq0B+z9CvlUAzICSshd2HszKsOcGfZlBVcb1wOxkJ9/c50KzKU2xsMHoXQ
f4/KRJIAXWOzwQUQwIL16A4YCDMwgFTVO4Oazzv4ItnNvy1L8/KDkYOPwlDgrFhpW3h0fQX1k9f0
K/NrKQTMqw3CpAC2JUIvAAxsittiQzeeTbbFKXZCkxjwyH4hL3An2Yymp72HxtqB3FLnzEKPwEkj
Bc9qdMEt11FuqRO+Xun3pbRJmQWNMkkJJ5Y5usf0bBTM6Iop2Z52KGxi3o+ci6+YBQ8VaIRKBmQR
zQZHsCt/xXW3yRrVA3dVV7pm8R2zcMFADgETXnF6B6iaz9UZgdccTbg0rr/j5k4AI3kWMdQoRuFs
6fVui6USFzeRycBPpksZuC7DKhw+4Aa8m43UatzJODfjQTKsT9LKJy4kRcosBBRS4de0hmKhRZBi
XtusNgkdnZU+Whhi80KEJkJNd9D1CDB2b8GhzfAMD73Umtv32Gi0Zm24TX1+I+rKs2jQDtgD5Bne
M0WDIziIBvIpG0grjeL8evU1U6Pces08zfBqH0Ni+hw9M0o9tRWd4g3Z6qBe6I15VULHMmFBYeWF
/PfUS/xbKb97bfVyvzduSyRwKDab8FQW/m/CewDDl+QV9v+gnpw52Jb4lX/OS2hMS5jNHrBCaRD1
mgH57iZYGtsDiMtqapiZPgeNz2OUtHqZ7UP+sejPowpvNljFcY9DBOED5CcKLPD6qDcZwEtQvLrB
idPRD+Fz7zQ8SrgGp/KZPYOy5UGBtQUJ4IaNhGfcDq2oM9U1xWIBeAJMgmC2sfLxv0fct/puFpFg
sZBSMNimITLY1KoNqLq11Mxt3CwapRFviCbokk5x43G/ubml0TILUIoahuXgs7hLFFPw6R78AJQf
qbGS5hPwYPhLw8avfQOUdmUWLE22WbCCDVvtZagDdwkD8ghstNcO8xbSBHkWoeKwY2HexODgRxt0
wQJ3wh01+NHsiQGAoC66cJ5hNueVZpvm7K2OmkUkRe1j35PwNhgSm4PO69h057ZyYV89a7eDnETr
nGBfftx/3cKMm9dQMGnEDck0LDJ4ZsgDvg2F1ALKpu8/fmlxn0uLhXT0ZYAPp3sdFI4bkVHugyPZ
iKfUTveMqeqK7euCmVrJnlyCb2T0uXP/1VNQutGOc+mxLBaZzNOxdznoOkWYf+ByTO/oY8L9SCi4
v/+SpWk1FyCrSS1g14IT5amvWkPUVQtOVA5I6CY8juxyA62eHbmFvnbYv9RhsyBWggTfUhENyo0n
BUIFthTAlm7XvmdhrEuzMBFD2JTKMb5HPvdGv8Np4EdxbJ1P4KM31Wl46PfwtLTuN96vUOVWF80i
hJcU0JfWzeAq0XsS5jv4OgppBdLQI5GvQIRbMJ0zeNCuI7WGg7i8LwnK1SV5E4LPBuT6BveRdhrE
bjlwGLSDVYO6JqvpmYcOPKWfQQKeafbd90BFHRTe5ODZOAKj1dYs3OJGQ4Tz0f1PgfnPwnDj8c//
2CbCyqsFphenKzC+M0YfJCrQLIHyMNrkLfJgflV+Nbxv8wOM7uHBBO8gLUhQMapOrtewzco3OSw5
VeEj5sNNgOIuoaBWniO5494rgHPiRu9rWMeOeqpIZh11INtsGsY3uiyyA1rDmx91p+1jyZ7UODGl
8oGVW81PvoBg1mjHXvqBszi/OPswCI8TzmJBHgmg9ZcZ2YLhF1T58PAOy5MQA+3IikYVv3ahC3C9
GRJgpr5gZGzEWY4r62PhPQNbALYgTCxwOA9nEBhBaCR75ZheL+pdlm0BONcmy24YEkohRJg1POwK
rUElZjBRHEqiCz7EEsl1lE4KvHDBdT9EYDIUqQr/xaM3AEbii2YMRFFDnkL/gDEJp6TYrKraFJqN
WGV6AlOrlNQOgUtnLzPm6PN6UU7scZwec09tQE6opYAnjfJv+yBpthCMAYxUy+kogFS7VtmH9Usl
rkSrhfMjaRb1IcgvJRihIguORViOsNiWw36i2Oedpw9w5g6KdNuRfzwvmqvFPSHOUYQx9G6WvabR
XkKlodK93p8KCxFEnNa1PyYC4cJibHNMai8E/TFnDZI/DrTUZXia/9sbZmlo1bQsMLEIgdV4rMo3
Od504XuydijwK0u5EZXmmnEeNasoM0IIBI/cGHR432iMVuLGKbJ8k9FBrbY7A56EuI0IDYDOcMME
l7GVb1taMOcSag6+o0Jc4O3BLthU2BFP2wZGZ3AfopqFWxqS/Qrclo47kWkrzKwM7cWvngX+TuAb
CSZHOC3Ve2Mwfbe8hA7Aw9qnovMbmENOb/R0xF0DttwG7zCrG/GFlfo/QumioFxG/QFWnY0B11LQ
4NHwbAofl0s0wNvy/rBZCtFziTRlmlbE4RKEQvVL57+y5cnrWA0XPUgPJI1yKBVKnsLm5/7rFhZq
cRYsYHHc4JQLJzRpZisNoAXwc4Tyby1NXGq0WcBohjLPxKAaXNXhbc4S9cRqHemQOYXj7wQbDDXT
O8TPwuP9r1nISue6Yi5OBBRw476ODYsDDIScOsR2AZo91JE7geCDr5is9JOwsJTOlcZyHtYt6sdH
VxF2BOseo3KoYzxlJaOjYtoq1I+u25EQrjrZEfWcGtY6SJO1Cib5eQhywGBN1rRZBwRYp5pSC9BZ
+6W03h6IIzMTa5ti8a0a2UgVzkziXZdVKxnN7SIFkG5moamX+0wg0Kq6ivw52TJUKMGsUl5vRqJn
wQdpsOKjbjgqAhCFHvj0KBdfDAGhQRlQ/o3aFCCC+Lh0cSwJlDT8zcDfAMQO5oh9cpBZB0SHlYxl
Ybc0V0P3PUOoWuNiT4TQj9GEVeXwlLzdCJ9z7fMoen6OHG3av/BbwF2RCYORuGsMAZphgDZXbskX
Fsy5+BmiSJIoHU7viuIRXls9a4KBFY5Wz8H1dePlm/vjfqmZZikqAKhBANdvXBR7m5LCgAsZzv0n
L2W/Av/3QukDnEs7Bl+gMG8yfYcFoopaPKq+JflGyc98bVUeSjEVQAueBrjG1n5o5xE8FVBy0Ydw
mWyrQ8DhGkSBdQBKLQKveRGZd6+SdTgPmsAt6ypJjnlqSV6JyiFVF2FVET1F0qA1yK3uf8ZSA83C
XC0qvTcw7OiqLA5NPAv3MPcffLvgAnNpFuG85P/bpzBYG+cV2D7GW5CfDv0FtkDjod0iFzZg26dl
tnhgIP8UjtQiprrS9QsBfC5NJgEXMc2U7TXJj1d1hlds/OZ0/+MWWm0uSvZq1PoG5RTiyGeWn5i1
5ItTptFzY/rNZcljzQLko2JDTzkeiIRc8+kl7t5S7gjrPCH2J3XyR0Zhje1w3ikp3s4SODGAbl0H
cEXCQ1IA4fomlAMKqIDKANwV/6WMrM2jjIwwuj/8wP0QXhjvSVfqKHKC2PS1r4GQo2C22FVpRz78
5FTUqKu5HpLG4GS9obr/k7duSB9lH1s1rzUZWM1V8Msbvj0Gbn3bgJ45CRcxBlcgH3WLbM+OezBA
6+G7pk4hWhzzKscP4Xhiqiq0aPdSkhBouPxJ5coT48fHTgxMCY4GMvgGXL1LW0dR4rOE1KWK4I1p
8Y9Ufh26YxQ9D42JYiw1epDIW013VDb89pl9REDBTgcUSSJbZMA5LfAzjQdrBGgTMUHrSwgDYcED
7GA/Rq4I2XcPbNJRBpZM3kdwqqsFYggi7PVbVFJ5eoUDef8DtoRw7IAnRf3Y1S7sBcFID4sTGnEo
djD3Hhtsrv0Tmz2MgL15G5Y5xJnjp7uiPA7lQ1hugIwAJ9ToQHnpidVHGzhLKhHAFHDO644x78OA
9xqLbiF8ZdgZJ9FuzB66tjTKwhCnisTqKyAmCO2CSHSpVw7gcbwMXPYWyM8Btn0Vc8b3i83X/cF9
W1sO/4Bpa/DHFiDiE1YASgoJ+rYysfjZcEE69s+xLtjQV5u1LTrS2mZg6RJ1rkSrhj4aw3G65tdx
fYSXJQ/KR/M9PsuGuo9PvU3cYBu9Ca+BXa1s1hZyL3aa1X98X9AKEQfyCFI72Ocm4JZqA/bCig+H
UBGOxXWw0pALEYidLT5+JwwNqQNc66tgog2ZLoYfGXn6x16arT95NUpsoaCX4OG7GQ75Nt32yB5V
W9AjlziDAx67ff9dt6tNMCJmqwSTe/6YE7wL4EojdZjnzobKS5/+qvRRA/9YyzROv6YWABVOaIQW
YKUm/saGgzHu/4il1pytJ/BMBsEOaAuUl7xSsdbGHoCf1f3TUtydjfnWF7oyZ7GaB7vewkUW7mA8
iBJV/Zu66gVpqInpp/NGjcIKYobPzb94gUE8NS/kEFMceOU9Xtzx21jdj/7KIF+6yp+XbZQoJA38
oMf4QImiijQ5jGDOCm8YnKUKSEq74bEbnah8AOp6L4w7RnllpE9uhBqT3QT5k49TVpalhyBDoZ0C
BEX1BA8VnaEEbiu2KNCVRGqadbdWvNks8dgajEAO4rq0bzXJt1h/5SRj6cGzCVKO8E6OUFbrDqD/
FANQUmCJ3R+Ltx0L0GuzCRGWQtzQqh5dxpE0UFcwYD4mzSNkrG4IXSvFOX/8e7rwtXZyzE1D8VZD
zSYAvIEzUSlwRImSb0N9AbX6f9Nz0WiscqdsiVUds+3aGdPvgc+N1/0G7D+iZAyL2P/VWPpQImMk
AQ//RsEaVNH/KfxYs49CPIVqodH4iPbA0V9p5B4McFhDLkItDX48ONP0MChHulePuDwaPgugZcCd
DzpNAccVnndFsWeqg8oD5TTCZAzV9m0SG0My7kYKLDQPSgMB5Z7RRRZIY/GjYT+C6jSKFkoNFf8o
CYcgRJqxZq2xMGTmBSaqzAxc6k162vIiBi4ODNcGzDSab7XmbGcZtT0Xiz5G+TRcpuIVsCrNyMhx
QuPhtndSysJXwm5tIOW2ni7gcvkfhRK/4+mPjhQkWWCAMsIeiP3Mg5Occyszd+FQYV5jMpCkYBrY
ZbvC5yA9N7kukc72HzmYq8O5b6XlFsL+r8r6j1+fNb3PdtWAZIQgJx2Q/2bPLSLF/Ym8dAH0qxb/
4/FBFggArog9Sn1LjQaKK3ZwrldAAPLxkpJ84zQaaNYaey4KU3cqTGAQoEHhTUOZ/FQXAGCB5d5M
TAZA7VbWuqWW5f/OUEYUmqWoehxcAve4UkGd8zNcQ/0GSWNUbOKHlY+fHndrUM6imN95sShxWNYp
yk0Eqz7SI/wWtXID9M4xXalEui2859Xf87w/mtiHvXghULwl20EDtp3u1pBm424NB5EWs1lNUqY4
eONr5rUnIcOMQxQjkxRewIR3OUfA3/45Oabf0SE9IdF3+j3rFHtloxrM40obLozPeU1KLgCsweT4
OvAddoo1Vb61DkgJOtzidd5JtqBIe+b9l/0ePt76xFkUAXOkKYIGnyjTL68tdFW+EtDGCpBcFDjI
q69qvlEjHHXjrE0MziSAdVn8TfqLhEseGFJiq8haEoXJfH/l5a3go9yk3+dw0FerAU7aL2LdwjX+
yDAlTpVCs8sOdfY88ocxPwWKKcI9hbMH1GBX8WPUvQ/5mtTmduAlc0G/ACoSOPEN7k/qdB8IqkmU
tRrc2x0EUtDfcwm8Q06VeOSNsvCajaiCQOHOqp/g7Vo4HrZgfz9dkABbqaanT3G9t0ZrMAE11mC3
qsOWRqcQC3UGlLfIB+jvXUOyepW81GazlJUvRL8uwynBAxquqEMdxuwrA20hLEL3/fdnhV4u9SDt
TJGhNAEPNwO9d+CJjJuEyiDaQUJiT/U1V66psf47rMlc6K+wSNSUHLohIKRxlwhWroGbYm5NOb/U
ULMMs1eHBOhhfEzafIByPvhrypKl3z0P0wylask32DRsJAvKWBPKVztxWx2nedoPrl33nklWyywW
O2UWrmGmj9NvNp5eV+ykF1RGGxlutVBoa/JWtaFaa7IWDqFxn3U/3iwICAFd+HsYAHw3VIISTYqx
Snv0NShz0O1XMLHW1t/bQZv8V+UvURb428F9emO0Y6/tCi3Sfu7//NtnzITMZn4HB78xEfFsFneA
vvb9eriuqaN+BRU3huxcsg/Xf4YUcLZwO/AW/GioNJmL3gnXgGeqAru3r8Iz9l8myTs9LzxAbKAF
AsQK3LwCNoJaBUvKIToHAIUReFelezV464f3vjTScnBlKOilPjWLQR1h5MmYBYdoLbZbKYUeOx/r
UOPCINfjDjXQ+YMqyw7sxR05krQhHi2hq49tAnKD4vh0gHPfIAD20GxkH2egKQ7wMhxejYIdxLzV
B9KjiAAA1E0mO7mw1kK/CdqtFpqFJ66p+jTq0Povbx+Pvvn9vNsG2oMP3eT93l3IK8i89iBnVVYI
1BBD5+Ut1C62be+uP1/3H347ASPzqgGxKtSyaQNIW0bVGNSjkryA+mgGyYeYfY2jff8tC/FjXkAg
1Z5QdiWqTjIQ6Ioxs3IGwpEIt3LyJRle7r9ksZ1mUSqEsFTsI3SEizNTrdJGtNWIELXN9JXWWpCz
E9hY/nWiFnOeLMaT8BNG8LrvpZYcblrU6CcGY3IRkLUF2DKwbUOO3WMtnCLUv+1ugGP5+9VMBVdJ
EWBEVxVq01cnSNvKAFtIHObq/7LpaM+i2N2NvQfSw89XAqMEjlor3TI1/435MS8BgHCP77kGP1zm
bN+CdEQBfOUhfOTHgzxYP6lq/9vJGZnr/3llHAK/91FjqMBKFmc+EpK43ls7wfq9Ubn1JbOZnnpl
BXATBlhhtBawgBv853QyqImQP3bw8oBZHva4olFvKarZYY9n4YxSe4c5Nr7RW2nQhWivzFIWZgC1
i/Fwo+4RD9ccrBEK575HtRqUYx0GnywDkTisqhGWRseUbPy5q2nyEeA26AN4YcuD556A6acwV4ZR
9BElamlKtRJATKmgRhT2ZlGzBuu1ehY9xZ6xMoSmBOZWw0///I/fIMh511UhImBtvHwcHy+nV6Jd
H1Ym9e+N762nz+IGBW45VQvEwCLzbMnHgQT3FAjRQcheWPW7zwc9BtdYhI9xJkpmAeE0uNsakGyM
xAM3th2DzlBr+MWielPgnkTSo7Zuw3SfWXSJ+/ZVDTwtVmXX49qPrn2PqwdoEVgUZoedCetsLWrI
yhb091b8v5+izPOYAEJ+zyvUzo2EJ4GBSyD0Bh6g3Sn5ahUGHlEOhekjB4pXhhGiQpAGLjBql3B/
pG6LWAY8/D3iRSgRogqI0W7LFTyuZiInynFtgRslXBqV2agPKNKvi96WYQxYCIWmeg8qEH4SYycd
Y8g1p3PhWpHK7SUKjsR/d34ZQ28ncB6+iaW4nIJ4AgtHkZ0YMmoTey5WxhVbt2lI32i9eR6FtTDj
1QZvEulTEqCGP8rMfxzBs4UjSmEnL0gUe3buJPEPUfnKAz9J4bHaDdGeBt8M3acVp9PWboRNyF/u
v3dh4VVmi0YUSPAoiLB1SsEHxr2PhMhUPCSqC5jZyuqxtOzOi0cGicg1Zihs1zRq9MaofX9/Iru9
Ppzvf8PtXiHzohFKoypJBNK7kerhDOpSMys39wtXckA//z2ycn8MFa/7/eVT3h8ZSDKRNWCngRNL
WcvMRDtg82cO7j9ZTPFkXjhSwlMbmFAc8oVdorHZe99f83+yJMGzZ+uC6jfg3AnTrkm6RMI16q9y
uZK/LawB8tQ1f8TfqojZqE5GmOxwR35sDKJcaOYb9/t3KamSZ9G9AsBikHgs2zhCx3FxZI0OmXT3
9ufrNTCZjX9kTmsnS0tfMo/16UCLlkMH1O1WgB1+sin568p3LD17NsdpmNAaRs64KwkZk+0ELQDo
XWCfKExHxqzVaQMkcAjfr1C0CPelliKoCfmWb5t9zo0r2cHSbJnPeOJzgI9jq86SFyZ/StdwOwvP
nRdghGzIqT6Hj+OLp0zYBKlzv9V4siBGI/PaC7ETszQBTcRVMf+o0aQ2rAzBLWR2QHfhXqV/9S9l
bZXSQfR04DCLWGOwsew1iM/k1swryycnITJ46NgChwlAmDLFxkiE97y0k13o5N2+jLcyMRTUOqh2
Q3Rg/GrfjoHuDTVAxwUV20YNehDuU/J1L3eiyGwCXZF1JviinFt7X0GrMR8kcqvIaESNv0aAU/OW
OuxS9TGCucpPCR6zAlcLEyImQOv5c/RFxWtu0s7sjx33UuB0CZue2pZ/SmjkoP+D46O0EaJjBOY4
XAxTolUMeLcV1ZtDV+8SorcMvk4rkSIUGg+R+imSoOmFRoLb+Ke+OWWeVjQHnCACUJHIZiNQe8wb
mxmtMuKd8lEAPf3sC6wj9rAr4/Jd+zT8KAI45j+QGPIvtdpZzCfuSIthl8gX2c8wHZBT6tI4bDj6
qagtGGS7Av5s+U75aUsTqLAk2kanzocOEKRsY9woFzgHleVJkj9Z/LGUNyl8euEl+wiQZgKrPuZC
MsHOpPfixJ8bOypNTAj6GOUOslZZgiAf9FqQsbUCyUr1JkQWAKxQ4aulyePJYBNXXwT+6J6BPxdB
VwPxrQbpSXrBD+sOuIEJcF8NZN0jXEx7VCLAxriCZHyT+ibfgYQLB+HvrlMNVXnpMS1jfufjzG2U
bO4nLrY+VHjwn7OkLy6H14TOf1QWuxNjXTlHip456o4rNTUzO/hM8vtR0f323JVvcQfPi90QnNvK
prXDUHh2aglvlJkRjiZlnO5cDVp68a22fhl9MwmAidWCVx/FAFQbA2PMje6SuepzSY4Rp0+/oLTB
KBdf+rc20CljdiepPhB4IqO2gQe4uHWSzlCyDacainiE2lSQzFI0pGcvgOV3eRAHIFIsRdXyjxBV
7aM5YJMaOx24phrPwUMMRyR8uyG9VXs63Dy70mAOCaTSqg7iX51v5N7pVcevnjKMoHhb4aMv0J9W
9NNLgazX4JSh7mpPy/Mv4GwGVmu2IdTtxpA9xbi/qZEAPnkeqKmAA+2JeCzKzej5WhmdK5y7ECOC
i32qRbGd5bsgNuDl35InHB5Jzzi2D15kuNuV9pAa0WeFwe+DJWJUo4lL0y7HH8Tk0Tjv6J9poweV
AarpUELEYvQYOdJFVYDntCEmwv9k/ItkQYUUpDoHwhln+AD1tab8nrzEMLlVNp2C6efwPznsP07A
3WskRmto/rP6gftzn+qKpKO4zFMf5NHsW0wndMJOqh6rxMRw5eHw9JV3Gw99nWjqC5hdZamxzZ5O
P1jHC4KXlvsqKmfsbe8J1DCwSSsbUNn0O9kooc0qOq6I4q+ppHM4oysAJ8ZskWq7FvVSgMHMA8Nr
cmNQ7grEGYjUiE+eQ4JvGc7UefDVw2O1gtuEBOis2YYWnzeAMOtlqHeQXQUWwx7E6i2D+B/8aWnv
8zacDGAgRCq7TPUS5TEqbjEPZavDJgJjqGuORaUzKMjBv8MBUKR7VtVMYn6Q9RiNB7SojzfjuKla
TWkNwsV6Fe16/gzvRonZ5OlZIPBCO1adm0dmG23is/8ZEZ3ggFDQRAFRwJZ2SmvhZxSAYfmGQDcS
gj2IOjhqdYmgE9ywlzovQC6Nwh5NGpwhOoixHclfXjFge+u2UI2ifgcnzeXzBO1EIKheEsForn2K
CKQrHtRHcHx0BAXW3xYLRyiiye/wsUegYb/lQefciGrTn3tuv5qnFKLfERb4Jn6XemT3KjjXnDnW
ejY8KYKDeqfoQ3HBnX7BEKgFCBE1BD0mu7Kw7PwRFYMeQe4VqZY6IqO1n51iBp1OUe+Qb+P34Jhj
ZMeOCkVAr3e1mcVbUbFTgN/pcQRRWX5LPK3OtJE3Rsfj9eFaopi8e1DoJe23IQPb9W85xq6qTjQy
nEr12qIaQHDjC7MDhOARxjE6/sVY1pVplUQKO7yk2KDxxfuY7AoJEoMdpaZ0Aev+OfgaeLfsHfo1
NjrmOSzYjC4G8s8vtGGQ9KzGSWyBMS5QTQxilGDBCpI2BqsIeichgcHcr1XcmQIPBPKAGU5LQ0U1
ToDhsZ9ZFfjYDX5o0iAKytROIONrQsQLvtd43qXA/7Txt1KGBxHXaiFSeUk+j7DHF1tPlxMZa/B7
0ttiHRp1IzmQERzTwahYo8RtgxmJD6V8qMPPMH5qo53kP3j+g1/vQu/spXaDAitAJofmkOfXIj7w
xE4Ttx+3efuI5d4cS6tlDaqaeiMdWmafDo3uAyWeIERU6k4ca2NUD2UCJxesiait7qHk6LMfwr+O
3AfvvRJit97r4L1yzU+C/0/hbLbJzTBvt0Nyij0zVXaB8imiqqHY5jwU0v4XcpKAbQwPv40nSPpU
M/WPOaqI+xA2cZhWAnvwsBlP8tTgyBVXHpYPdGWMBVjxvisoS3oY6TYQaJLH0dvHfLEPBpjJxZBt
xdlmbC6sIOKXdvbY57YKo8bWTuCvkdl1kei52G1EEevIxwBccaSW1tgUD8Bp61mGnU7/0THVBkdz
Zo12xoLPVFuuZB22r22YaGyqDLopNdU7Itk9S/UhkTe0+fbw7aiSBR39mAiqy7VdrSlwo0gUTm8a
xF1RAh9D1ij7CHCfVjOC5jHyTg1PknhU2FPCId5gEVAYAkuVVA9CcV8Q5hhUjENq1BsMj6DHkyTC
GlTvJIyDLuEMpgfUk9ODCB8CT9q0+KJ9jDQgsXFHpJORGBIc9IcRjmxYcX1PNHwk3pmE4jSm0zgo
TWmSWVxzbDvoo3Bqgfodp4g/E07UxUjelhRneCXROoqu8lI9F95CBtrgJNeUptVSvtGIj2VWKnWB
7mJ8s5q+i9lPlndG2/C2QjBiRsHNwt8DMiXhzapFOorERG4ehSp01OYtqI9q5gICrYkpp0c9SF/k
vUwLlD5ywDZHRkIik6fEKuKnmM+NsDmz4v9wdh5LbiPbun6XO0cEvJkCIAj6YpXKThBl4b3H05+P
ijvQZatUN86gQ707tEkikblymd/Uj7ExvM6WwfYRDlMVygBpTfRsiW9cAEHT+4mYOXEoPcuFwiQ7
fAgVw84mHr8/KHANo1BYV3ngRRGHLbXDMPVS2u9AY5oFCTmevK8Lp56ibcn/Ue4aR62jtd4EKyF8
LPN6PySrND0u7S9FeCmi84gHWQwjs8EjVJu4N6VtLTan1tpMsnlitLJCBIf3+FCxgbPmXo4eI555
GO/11ljPuHqZ+NJr+lPEIZWjYmXBC9YxXw6Uyl0KCTR2uo748EDlQhXXorJe2qMswG+7/Afp3vjd
MpH81DSxysalwaKJFpb3sfJSNAj+I2IiIlEkfCHIY5f1WRJOxvTSVx+dhv+l3+fNpuvOVfiONbMd
JHelEXq6tFmaF0H6nAxjF10C4HCodD5pKJgtPRjRTjIODTMnTXkQ5NGZldFWmw8r2JrLrUzFSmdF
FfaVsc2GswDzoUqdslXti9t9hu/5Apg6GJFun4CQ6pI7oqaebpXqeU5uVJlCAk57kL/1PTGiVm1h
+pqWo5w8DNLN0E32KIxujKxdFk6bSiEzjAhd1sHQML1LULib2/thwCyYmBcMH1l4bGCywi4aBlp9
5qEF/CuWSFFKTOSYzZeX9ngSFE6b3nWluqpBlWWXFJA3ME/xvusfpuQ2R+I820sdIPJdNMUc+cu7
6IlfAXB84aFidC29YjOTh/tieVj0G3W6T4XnEjqz8FbG2L7ssuZRl55rXSIBODSS5DX184hc3GXq
N9fBKkDNXf4Um8jue/WzDSM/j8JNzarJnWCPGnk62bKeCLumew0HwS0b1W4ztMNEyzdZFS3KWVBj
I2rjPgeUtNTFql7qk2XSfWQSgJtItOmUdF1qGys/WUpvi2zBMJ44M1zLVrsWRs2RjdGLCZMpoWO8
jBGN23qGvGFwQF7KCKTJvOqlwbtE9jnjBI/NsUQZG+sWvwSPEkdfabCLevjdL7P4lMQ7bX7IFH4b
aW0bJuuw+syT8zgdJmoU/He7ScHmaV8nxPOR9UiwA5u3I7mPjAFvGVauQeSag49EpWrUJLtS36qU
Dh4i2bgudthzWCpU6vEgB4+TeoqR6yg3yQizKD+pvWTPkoyY3SnDo0ift5JQHmelP+TC5Jc0h+Ux
cmcY0UYSuVK5wA2dma13tb1UzEnL9rYimerbjg4wzZglfeum2p/6lSH1pMR4gQT1Ph9HW1bfLZAx
gVStWm2yG+M5AiaJU6BrdliN4AsvB6/z9CUWIMnkd1naWBLppXpAzfOoULOoqDMxXt52LRjSanKa
qnRMdT1aiTd2nSNJk5NkOzS34EvPXCVQZ/THWom8oRbdJfjQaQJkpKmlyomqHvR6W5QPvRH5C7WI
SH+lacvTeCGNdxPeQ8cqiNYDJcTQMWmWLSeu5FWud3emEWHTo3IQZaemml260Zez2tOzbiWSNR7a
DuIlvsIm/YakY7RIrrBEazq5VsTdPsf30YDykLVN+4M2c2jGiXz50E331ni0cr9rEXBOwpusDXmq
B8QTcYCgzk8Uj1IvVYZ9vATw/EGRt8KeMjpkkmBshKlwwtpcTUzjQKlScCpeKsxurapPPfdoTptD
UHVSzrnARe5CWnfbzLgRZhmfZy9ob9Q63ehG96SOpYvnCg28FGZf61j9Xpkniqr3uVqTHFVzh6aZ
4UTjaRoQpuc67KmRjaKmzhpu2jLfYY9rQ39aCQmcG31yRNiJy3Q75dE6a0K+XtoOquGr9bJdyHBL
7SZqpBtVK9ZCreBm1W/TQqXcoc5tdgNZCJQsoMq1s0STW+fmZtKROM5JjpiJqA1ljpy4QAEEom1y
wUQqIk0E0VUCP4slpxPam94k86n1Q2wUMOwj31pYp17CfdJ0WrptYWFSbYJRIhlJJJCodYZeZbFV
pWI1dcJ2jIOHaYyejHF02yFz1LTHQyizNW50qTTsvpQ3IaQDdSYagfxFkyELM6dFHS6thlOpVEB5
O35d5Sw98WMMbEWZUKwTHyyhfhpJDjBVox+z2F1OMHpqFdLUOLclaVyhYuIbF3mA/iEqG0Y0uyoV
7KhGz0J4zPgvyoCjcvcsE6HqbB10D10Zb7NseFas7TRvMulREJSVJmytaVXLmTvrCpHlvg3SrdUb
zhi9J7QzutzE+sty88zyS6QnjJOhUBYuiOeq5kpOFcrPwrFSJCdC0R+op/MQFJele1OM9vhYH2dC
jTK2fq8NbiQjcqXJ/qIUdggwo569AI+hmr2i5Z9mSFK8GOtLGNBEumBlypQ6SKfHvtcfwxaFdqSy
gzutlhwj6w65Gt3g6Oia+lNRr83qEgprH2m+dd/SMWpn41eOaCJE/YMSnnhbdrgQQFiNtqGOV0Iv
oH6SqmMDB1UUX0p0WYRkKimKL0O6DyMGBzAhTghRqpRjb6ALK4gZCgUjj9tAjh/GfSOT18mmPwTE
jDldFby1arkvSnKzdvG08S4z5VVYvnfFckcudieiEtpOljOBjdUFltHDlg90uCHa4iB5xbQJrB49
jcnRxk1uAJMz9kMwEAItR5afaytd9dbgWMboFBCAo2CyzenLiIBU0r0ShvC9lZX9QC8twrzRwpKr
k4UtVq/85Is1XOy1QrTSC/1XQnYQi9YpGBdHsg5JvpcCbSeWVM/dZ031FQidO+iZs3QUNJPKlR+7
kqFA5XxW0RIrRKdLh311kdag0WgF54aeKs7qfqZkbpAqblmPDsJgftzJdq9pJyN6iKzZ1iTh0C6q
U1XHGnCw4hnFMUT3mcatRS4aP2jqecmemdiO821Z6XakZfI+qVI3kbTtOKp386AcA4retMxukAKH
DNbZ6SW7X6SXJkh/J/9dGh6UVN7o+vCkIcsg98xehTG0J3akVJGnVTd1YoEqigEPX4IGR7avvEQV
PE0bzgPAbb6ZdikcuJz81ggOZUQFl6ykbt7LY+OIUoatu7hVZdo9JSW5KBTeBB1P3Q+6udIrLolp
tpvFcKWRQj9F5mLSif3jSWvKfUtX1qA/s5zEZN4M1DuKJQDoqx2x084ZrQQrI3ss2gpLvXIvygG9
F2lrKvVRVHX0nBeBLMk4NizRGH5alF1Sitkxl0oVnUMTNdhlM9EhUcjcoiI7tAE9RfoQQro1GNOK
RY8kCUVDwKSheBmr+4KbYJ6pE2RtlZZvCZaWY7UTpX1GPFyyi+8nBTrwOWM3MW9UgVLm0W0VPSpI
tiSd6YiYfYHLtnPjVSmP3UBnVn9tpWZlkgUKGRmLxtzVQrRG2LfTpmwFtzeVjd4XtqGottF+TVRe
JKYAgpFqGrE3Xcp1X+0zFBIq4VmWAXFe/P/SwdGqI1NJR6IhionTmvjnKDlkQSH2FvXTimTHFPZZ
BtdKo+0vQ9ytFsdS0aFBfqfXyrVY0qM+YxZMDKZiHd5TlHN7eJlTf4iCah3q1M8k9L2UegwSHTnO
viYaXarxEOdc3O2tVHXOqHZ39Muz5lTrdO7DT9Og+yyiI1HI21gr/GjAW5kOTJSvjOxLWNaJBR+m
yjdKWW8j0fDRxTnpxr4fyWnwceXQX/imJldZsemK3OmpVuQRavC4HJZpVVgvhUS3QqSfXemoPdFP
jMP7HpdPrXipksjXofIMSQBddXa18bEkzFlT/CjkT0FSEXVvBlP18yRh1BCTh300yNMMxOHhSdBX
Mt1WIT2kpGty8thKOw0MjPaiiQc5pshmk1l1uUoi3Vbb4bgsX3FQOa1quQGmQFOluhIhuky8geae
FYV7ceQiLkaitwD7Eu9OtdoWEk2pYVzVhLk4zzYRCVoGiC9vaUDozPGGyc0lhfRF409k52pxn0Oh
LQfTy9rHfsFvcnrJO6Ryg1MVM9UvTngWu2V8Z5k6baXIFulu1l2yNwcRGg0JvYgThjhsOjUFekHN
TTlvdakzSOyZAM1FVRQ3KW6YifoRLIFvmWuza2hq8wsN0KoTvU8rIbGL8c6kMVB3NA+0XasH2zqa
tx3tytiUvU7NdknN9AdOcJ5qXjX1dMjZylG7KsvJEQzJ17ANVKj8JpjvqtnYI4aVk8qcxoz9KVf9
Xr/X2txtltDtBAJB1bnTqB7FmtmJ+iosBB2hd3GTWZMKe614GSaN+xEwcEHfrVVqO1Lke7nN7vTw
3aT5OlixVwIbEbhZG1BmZli4WkHCZ341xkvXPiXRpX7JngslXhUlghSaZkd8T9cat3meuGI7brRu
3KatechJ9UVUxugl7GpkAdNipIRKDpUIZCmY1p1lHDJ0M2RhI/TmtgwUt2YWBtzHNSYEcalfB7lk
pkArPA+Hw1KgABFG667rnsV5onGd3keitVIsigy10lda17x0hsLl3FeuRMciT6aHYogo8i61oDHE
fq4ulJYoTeUy1D0RRyMZ+7bk17CE+7YawvWYv4xysR7l1ps1PCLTVSikkS0JkZdRi1USxGp9W86w
dyt5m5Q7i6urk87FsC+L52F6VtvXsUGFI3ySFkQFabvocLOCXPYEq3hOJJZFsjFiT2lvJHqxioIV
GP2CgV56nDTJqczXSnyOGeA2auamXQY3sKaH+i7Mm5ihg8zbM8ddMG0toGeq38oxJYvqGEP12Wfj
quRwoSnYq7dWuhvo9i0Qnn+l6sNAT1yyntTBwrkWnYSoeC3DyTF1iZ5k5M8ZMytxkh4xdF4NdXMX
i+KvCYUqORZutPZGIvss9HgVd3AZpqMgjXut7NaFfg6WvZSbXpDKH9G4z4ZDzuirrvuDJZqtM8ql
7qpacxPiOMtE9N5YNJLG5SvPI8NupYdqCj7SoufgDbIzNLMbcC1YNCAglU95eaxoZVupvCVPYxlq
r6UwMlI867K7bEj9UO+OZURnmnzTxQSV3jkhOvgVCRkUyBudiBsp7UrogEJoDXOHholYm3GgmGBo
DX1vdfTCpvRl+bwwOrQqzyRPHyyxtsc+BdQ03Wthuk+G4tWETz+lvRdZ8mbmz8v/xtrTU4JlU/Nn
F8Ea4E9RoMInjPSYfNp6s6t4J11caM7Qd44elA8LkOXMCN+iRNsIAxkgIa0XU88KIbvQ6UfyiHlH
/DpVhhugWqDIiDtUdP91et80QVAqcdMQOZgdumVQp/LZm5TmDrkwv1foJTJKpGjx5Gq+ndotA/UN
cgOXaaRlzkxjpn0Q9UD5GpSa8hdgdPr0FZtP4fxWMAptW8nrtGqdL2BOqb7U8LWUzjXS29awmlnL
ZjxYDIPULnAVaECm4Bn89Wr5VBiyWcuMvrXhacQrgZ+OZ4Jd8O9z09PzwQX4kGuGo0iLW5B5YgDB
qC4v9nn3MWSvcV/7Cp6FHawspr4mPbaBYjk2zkp2LKLXkKsC0xE70t8bbSYJ7xk35XdSGLjCSJY6
BfGvwWAeVxWCny/RMTI2fbWhe10ytRm7TQt5KRxPjUDSKpqPQowmbLhZKj+RjXUv0HgIO7eojZXO
/FFK3kck96zpbmKrTggLpOrjrJ7VrD+Z8uBDhHGzHCmDmAOuMNyIkweZm8y+ZJ1G0q+kNJFtoVLt
hZGuFCpev2xEMgEh2w7jbhhFT5yaLe6Ya0Kj0F+MmIcvndhXtpW/SL9Cihaur0TDQnaO+1/UECpV
efxuprgoJeq7MlzqRbWARidau2Up/GIwCZ8iFk7LGaVWybGaZDVh2EjE3pddesb4cz+26d7UFz+K
2cfD4HfjTmioTbX4kOvKRupx5iFGJhNV/FKve1VbL4i3Yh2sKh8C4yvlPp1J5d5a6Q3eUsgAQlL2
abrvAEOMPbXmCRiFrp+1/liTB8jhdBKY0AhM/tLlPWkfrfkxCz650UEIHtXB7yOIyieNCZ4VbPR0
X6AIC9C0kSiepBtAA1LD/K6+MYUbE0yZJW6EbjuN57Q5hNVRzQ5SdIilgzi/85pcsblr+9gtrdCb
4+Q2Kl+KcN4vYoIMBdQCa06ex0rEQPJdn59qJbPBT96UGp2SOl9lTCvp+tEB1G/rxoAUdhebmyra
ijVTXypdbzQxuonu9AaFDaaUdXpbTYJ9mRIsk2ojdk3S/GukldMrW/ZtYGG1EN6qyW1F09qq7ytD
P/e9fBtK+SlUfXH0K/5KNyisou4G+Rfy/RSQ+158T+fyrS2eEuG8MJWxjHQ/ocabx+o6IpxYMMiE
6pCZl7eKd7NyFND9BzbR36fpR4Vn6BLS0dyNKXVd02wkQ+AEAxGo82EbSQBZFmO7hOfL7ajnEmPs
AmpSYr32ZX+a1IY8uX2ZmnerfqoMzcOY0gstJmf1g27eFVbBOO+tjfLzElp+e0mwssKtlm7X5hEW
wOZWoohS1c+SSIgLc7c1RHLi3Nq24tG0jkMCR24kJxFRgo4qhEmUX2LROUaheWNQ+2HyaOH8ESa+
Wr0aLRgtTdmmoJGFMn/j+mfKw/xejfGzdsR1XaB8dUjEO9m80b+M1NNfdJMRSOgQ5Qz6S1SWQraR
ar8ud7k4u1gizCNNdZJgp6krmlS7gkeYkhst+JQT9SXNblsqO/kkIiL2QGYyyJ4qvilAG0RqeNh+
urzs5SpgbMJt/chFnNwvFlgfbpkwudVGu2nfa6N3qsyXLT+bXyXDFb4i1cuFU5f63RnFTdkkA3eW
LwmQC7anraOfuD0EOocZGAUnqTwcrPhL8slkjfEpB6jELlyg13J33c9rk63bOqBlQ+MATpbIlqGl
PW4meIsMPL6WgE7qShj9VFPWapEQrFHqsHt1pb/VimyHnRPcDTRZKushR7Kgwtl+RUa1VPu25F+B
w9J020NfFMsdY1ByWPLNFFNMnQbeo5B6S3aZt9PEbF/a1yDdydkWULaW7ums9Yz35GA3P2DofjSV
cw8mCmmG0nCjeNeP9xlS9ukqg+2VOJV0K4g3U0sihyD1OSy3fUWVQa/UkVLIFoiaxY+DsDHSNy5v
vrp2W7ygtlP1EV6kw+icgG1yggiv2nsT6VnxiZIg1c/deNaot4eV1EPs4Xnl+4lagMxcJBewPMJr
WvpdtSe1CEBJpA5Y6vg0vZTDerk3q5Vq/Mo0J6bm/WpR1fxJVEL6Du52BQ1Vo7Bt+hG427wdfqU7
RiiAJ7KdfhfdmjvxjdJdP1o/0Ou++64rWkFCLkWewneZLaXATih+AP/+5qf/F89Mxv9//h/YphjH
YqnNfPC4jY/mdrgBLzO8VY/zDfvqdTiTwteiLX38G8n37Zpdnu8PlGgxGbHMNJeej5NsFmxN8227
jlzGbHa0MxFj/IHu9h1gVLsCjIZ5rUwdw4xdKeA0plKRED0lnRk0pj1d2PtST6cwk73c+jSD6a6e
aULSOInAuqS0kECzcojUnwDQl/f0t2W+wpSiZKVlyeW553W56rynE9MZ5/IPYxH3KNrnn6hm322U
K4DpkI66mZa8TzE/Ruq6NX5itnz76q5Qo+aikzfmOSp7BxHARLOhK7+7qMKwI92LWkP2gyHIN2ul
XoH5Y6Ux00BGT2TAQ8dAHVgxj3GQ2HX1k+HEd0zla2HXWAw7YYiFcWcEpwmwU19KawE9BUwVbYRp
1soA3lDi+piws6FVSsub6rdejWAFJ1AhpXZrXXSN5fikhsJdHdA2bSraa9VezX/ACn+jq2KqV/GF
+mgRoxCYbsIvlDokU5mMyQFsfvxqkZEmTh8Q4Yz6m0G7G0HMIGtM8cdIe45tswJ5BzehVm8layVK
nfvvE/ztr7qKRLyZkqaTBdPwt0j49sLxBgvvkb/jtLw4N4LzGDrdOtpaP33l5YH/cniudWRrnM3b
VoRRx2yWJMBDWhtq+eQaNjDRTba/iLxyYtcXUlX71H1RZlln8wQuyCOTWP37wb/b/+pV6BrLpjSa
hV/xMLhgsNYLNIDQvsHtwCm9yvkhcH2HdFavApcxppIqWPq02wG6s6vNi+ycGCHZkfc52O+PKtIo
3GTu9kjz681yP4wfVvnyGH9b5KsIZTRqWo9xM+9UBoN5lvv4sfyAN/92z1wFpRpieLH00UVHk4G3
PV5085/xZTx2IGuTo+wybLL7nbFJH4fn/AcZ4G9f2FXAiixK5HCYIWKuwPy6LfE2d951u7KPneP/
tDu/o4b9R042lgVDmw1UU1R4kUqy5kYFmlK4zQTcqBwop9Ryo6XCvp4Tvw/Ndw28rGqkuyzYMy6r
jFUj+wYt0/ZDpy6O8QyUmWS0kr7PuI1E0BD5OB1Di0xKHNADfFnIpqxivAkbeVXXMZJ7JZWL9ENO
8HcylXmtWWvICTPuEUxHVTzrTE1HBWD7HKbPci+/xZXW/B5H/ftUfReJlasgN6darmc1225wkQ1w
Bp8abZe47To+I7CwlU/BCa12NznUrVPuBM/alz/sj++omspVJFMKtS8kNUZ2FUoSwo6H9hBvazRL
Jh88ofs5+PlatU3Ot/7YYXA77y56FQhJrrM16Or/3bn7va3+yIgGHVUfZOWn3WwOjmJ0kdMtTJT+
vbzGJWr85VQrV0FLg5UoKRonTzNmmiC3gKpF9VcPiKBO6DuodI2TmyV5ZuBa4OVdvEXRG1NKrg/6
cBf4S89QZXoM6Heq7ZupH81km9UW8BZGaTr9ZUHHaypeDRAWJdpy+o1gvCtoi+mDW7J5i/JeC9AB
6JmJdW8qwJiIkVRWPnUxOKW9Jb7FyTk2odrcCMu5H7hTolNsPGKaC0Dls87HkxXsFPVYM/SXJd3W
YtirwUtAH1dK+lvdqLeVYdppzOgl86U5+kizV5zKUJlf5woDsXnz76X8jsOmXAVmPda1LulRI61B
k9DfANqauUkuruL2U52F1Rytx+i+WPJ1RXGlCpNrhdEPKdE3wVm5Cs5MkkthhBS2m+pDGPij/NOl
dvmAv+2Pq8gsl6EaCTmehZoNYI97bbJ5se5zY4v2x78X7vde+9t3XMVhFemFdmwgI4fBowg0AvR5
WWAkLS8oQeie1U9+2zeeajLDm0dvqBIPwCGKaJso3ViVL3ZrLZtXogwiDDHgrKxPiaY+KmN1a4l0
VTP9bBbk0sKnie2t1OaObghPFu1L6tW9wbAj6H7SKv/7izDMq3DFrA6O/TTgjRmtLx4PSmfa/16m
7z75KhoZoRSrSm6MjFwP+fArBzf97w++fMB/l98wryo83VLKsTD0cZeCpM6RGi+DCMkN9CoL0f33
V0iX7fK377g81B9BTGSqbrEw407E8zaBG6GLCCs2WzVRXR08UwIsQ280JkoX9bofgtt3teu1qjFD
uLFYUglRAvSGnmqs6YJNsDFW7ybpRLK1Nj/F6O9SiWuN46Fty7SJ+KaHi7PzG4OUc+S+P4dO6rGt
f1jFywv57yKav8Ur/1jEBv++NM855OAzjOUD6r6vN9MPDYRvF+tqf8Xt2De1dAlfq/q1QqOnxrUo
Xhf+6Kmeuk/OwSpZ/3s7fPcgVzuO8gTNpIqvGomUFUOJTiltafyBDSh9E7Pk/2y2Jc/FHjMumrmO
SlZ3Mf0q7Nf/Hyme7x7hKti3gly02YSiQWqTh7+8SaT6k93Z788Xs+ifqL7fsYvlyyP+8cpTPWyF
oeVRSoSlzDXCUoTfyeEfmMao9Dw2ZB+p97MwxLfb4Crg62NbBuNl8R4eNLbyCZmh2/dHoi0qTT/R
vb9JIH+XAX88Vd6jaaYGOYs3N16GurQBErC+H8t7Q0RDy/ypFv1uJ1zLcqqJgBBvpkw7VHUu+pEU
YyioO6AMfgoxfw+e5m/5qT8eJRlCXYxNtnLl9s7TC9iFA4a8m9pdnDsQB250+FHS9LJ9/3L8f3ey
/viqvInRaigpVzA+dBnzOplbrif7HVSqK7up95Pi83ePdBUIZC1shFGWGWEpvW/Fi9/Xp+nCEwNl
8786/7/33h9PksriHJlSMe3Azuv1BaNjy/oP8hXf7K3fEfqPz+7FJFIEkFm7sa68VH1KtfOstq6R
h74IJiSYgp/yve/W6SoEJJk66lOKFg3XFm4q9/S/oeNETs7xfKw3gTKhHP8IEexH5aC/36Lm723+
x7MxHxz6uZU4m7MjOjH9hYGGyuvdj87e3zRSfl/ff3yBrpZlaIK+2D2QwTP4oMn+Pk5M7bDlu1TG
qKbdC5C5CoBa6Y9iNN/EUukq/9ODMGikSx0ep346J06gP0h1v/r3Xvvm1IhXzUL0uYMS7Aq6ZvqO
ye+s/HAZfxcor7UsqznRmDvyMqAMeIK9eMWvCBlDddMgLKc507pY/aTW881OE6+SSkTPahlFXJ5B
ftbNGvTVzcIQWICn9+9F+uYNiNdHXk/NkInzZZGeFubkynwhkN3++8O/ewOXL/1jUynaXCthi/pb
kkkxkHTVLUGD//uzf1+EfwmK1/L0oQaLtDf/r5xSsa/cetf6lRus1VW7Lu8Rmd6M3rKVznCAUCTP
Tz+1iL+7msWr42/qWKXPM4+lcP0rvuJnXunc0pB2WoI/sA0HGM4uuP3pC83LB//tUa9yAbUbNSu1
xmkntpDppNlNAB9P4T4JwRvGn5mBLbYIoZJZRpdReRb9CraArgAUgVQd3i1ZeZzSFwtamdYiNJAg
1B63lN66V7TPExCKaBS2i9wwKD6oAgLoTX4DfWKVzhl4Gqg2krEysZOVLrW7il3LePEtLiAjHNOu
d5SixFwPfEoqO0j+7XooF9lgbeJhtEt+UB/tIwWEhw78cwEGa7wuPar04o0A0GZOMY4ABRCCJ42Q
gppRFRiEyO8uoqoDaPZ2n4XzRgyKTQ/eZBGgh9xboEhz66MscfMT9wWNMiV5DIJf89Da/UIlqB8D
NUZs8O3fu+3vO9m4lt6MklCMUwrtXRX86uB7CT9cJfI329iwrjaToRcAn/oQfbPmXQFkmzXnRQY9
b+S3fU7fPKu3ahu7wxxCgjbsUGU8PAOKa8P4l4IeoXlJpFlf42xkL63O1ErNva7sdo0Yrc05XmVK
cVLz9xSSYDt2HvXe6mKQUWh+2+5T80W8wC2nD/zlhhzAOXS7hgowbPeSuIcfZJT7Ov/CT8yplCNm
jDXkaYZhMsgsCxpy3QabHoxMZ7x3IuqOQupnvOapL/3WCgF65bDnvyTdcjpdsE14GUGD96Ehumr2
KocvE/m/gnXIOIHdiy9IqfHY6dMm00BH35S5tlEjT11MP6qPUbkpJvV5SBUfSSdQXDkEcayTjyYu
I5IEsFwq21+FOrjoWXoDtKygeDaU1VLt5OHR0GS3BKNnVDtrDux+NrwYP5F+P9XRRrigfCEnpvNG
KbaWmgFKQeQjW7xE+FVawk3e49vOfD7CvnKU4PMjODGB3tIVV11VGtITXgjTShrhX4zhqjdfJh2k
bQPh/0J8qScvM2e3wKVyVhI/awUgrfVdCtEnmDU/rxiyV4pTYQ3Xw/xSmtchPcjpgZkapOQgQSrk
Tcml1QQTUzW/rOhdRfS9usCj6X0U8NAtEPgZgKFAhHxVrzujck3N+KwUHHDMaSUmql0M4gZSrRsU
yiozipVEF29AMaDoud31HAQOsKwQNd5h8sYyuE0WGaFZfP8yLIEh4Qyt8GDVi6NOpW+JpxpdlTBx
J3K4SbiL5swVF8nLuvtQve0YwzczmGT1q6jmzSICQNYHp0SaW0kKL+9hegKmnUC0L6m2Slr9V28A
bhJ4MeKzEMTbABLThSXdaJBzs6+kPLTSOWg+RnFeiy36KIb4Q96ofRtfryofVP8kiRp+RMkeLKXw
vizvQfUZoUMaRcJ6HBRoFPiwmbld0b80gEOrS76arYt3lbQtcGPLxW0XBY6c8h6Vzi4CicY8KhEy
28E6C3UF6Iz+wPIiKTcNOjK1XK6XfIDFzzyuPXbNNhlVbwyzVd7QfB1AFcmQ9QwHLdJdre6WGoc1
Eou08lHL2goh0rkWotk6Npod5VlhOHPfO2rLJqCDa0wwOzSQKbGX5YOHq1dgyW4UAcLpn5EQ9lUx
WFXzvQZSZshfS/ktABUcApcb2HW30nSnUptH9c0Ijicd4VkIJuZBcBNKzUvb4rRU2j6MMUcH24kl
ux1KljMUhj1USFjitdZIgqPDTZyxgbPa5FjMT2VrYt0TbDLsldS4JYhpXjTq/8PZeS03jmXb9ldO
9Dv6YMPjxOl+kOidaORfECmlBO837NffAWbdzip1V+WNG1HBIiklRYLANmvNOeZdgOBZJYipi/UL
qNfOeRaClk8P4SrXFxbieRVtbxI+5kjf84rMuUVUYk0vVg2eTbjeM9t9dUfMJvROusKZuVYF6aTa
5XFBOmun7x3Uow2mBmO4a9O3IfNx9azS8r3Pd0P1GKjObanpi9w5NA1kLX+OfBfHknhSFYZXPnw9
KFTHrUcjVGZxygdXw09Ftsu8CO8JFSWbtz5HDToa5UE36/PQkusY2TOjc3DA0zMIj5F66Go0VMq4
aoFXdGG7jpQeaE9+W8Vojtx1mh/dqpy3TrDpYbkZB6PHg4Xr1xHKcrLRWINyI6r7MNX5X7aMA2bO
CGXqUpfNLFfTjfDqhWm9FuqlwK/V0EcDeqSqq6RJ54GNd9kybkeropHAqJUjZrc+Zest0jqG2sIl
zGnbG+XZNWnaklvko6pT03zRmiE+4VdTxDOr+vSAliq5e0i072UBuadAg0bqb9Df5IF7EyWMyHaz
HimyY0K8FeVpEjK29YtM0kOlftjDOebSUDAaKsrejeS+ENjT+nlqPFtqNyvbb7VzlzUrtbAOadau
W62Y52oP4gEiebhiPHZ7kDkqLnt7ZZd8B7FJC/5d7dCmd59tVW4h8MHKeLOyPQ4vROz6rRofZf6u
lPuugDfMsDLmc5MGuOol9yrjWxw8Yf+fawpx97jq0uDe9b+p9cbyWcEIXuxe+MjZ2nxVdfUCJ+Dc
ij9t1FwWyCknf2zrrYmaqnCslzFGFBpG8yB9DYJqwV9fNdV9ak3Dns3ZiwQ01teFsiFzDVrQMHNY
RcXRp6zPZCDNu6i9kcXCVE9ZwXyi4Wv5aHVqlpicSy6pLsNhKt1bFX6JBqm44WBY93GydLIPO1tV
LQ5l1P9j8qYp5LgyJejAGceUCLMQ2VhCf6XdavXOdjOIDphsLRxuXnM/qmQLohjGBxRhvUk6VFqm
e2ntbY2wHRtcEeJ2XOlFv7Aqa9+gfLfrZyWJEWAgfcyQzGbAknrAGFa4G33/IzJwCDaPUV+wwHsS
EqGwWazSmo/zQfwA6DJ5LCYxgvY97U890BYjpLKFl7BLV6249P429lMcFxs3ZcsbZiuJQsfuxboY
Lq3xTS2fB9woY/DmWgbcDNoqqbUyQPSzxbhR8nzuN4il7aNHcihi5vRUoQbTwes4aPHUIduGAkqD
hmemlQ+IaxGQ2/k8j4OPROjrqr6k/rMBkVJ6mCsZ5YR8GrIUSpO/TPLx3TR8FBf2hyPcG8WUrLi8
m6720PHnykzTsDsYrxE7tSxBMp4G28Gv3lNckUOagsnAWEqj7c3vGngr+gA6ELlIQoHcwmmcmxxT
iR0kq5Jj1Vpr0z1FxtbTxTvNjVlYx1srW+ghnbG3Sj1o5ZMqXuwmOAdRimc72+XWe46YNnHLZeW/
lLwDvXx0YxCjXrZ3pY9RlVZL+9AU9yZ0oyGz591ozf14OmGLbS+Qgmv7tnrT2o2D6HrU8FXrDOxR
jO3gkKMd75uHMH+zLIzXMjlU432lvGT5OKNLeUN/eDa2qPb2gCluekH4rBxuExfjsXvPxLlS0epa
A2OzZW0GKC830mqZ5MQiIh801MKlp34YAXKoKKIVNHG50dBY7n0ZV2+YhxYddjKLgSEtHI7RSEEf
TWo6frpDutAS5yZFA2+hdCSO5FYYLJ+heJGS6mXPufmq9f0+BP6k+8F9ElKjqVvKQy3yT2/nFycP
3IBlksEo9XWNLjLfa8LcI01jyp5eLeOKlc+VMOd9hMgkfhkdFiqeeLPretVVqN+jcuPh4DNbjJxx
jC35aciVheiAOpgIVDJaEWELMSrAOKJsfZNIteD9F7uUa+fmP+0UvxRUchk0cRHQhCo5ZQNtXITx
faV7l8GIljW6ylCkHDJlkdh3ZTHu6vLdjr/5jAJaYpEoDnCivQ/QQ1aOmNmVMvMxdSSZS6Q5auvT
iGurGw9MbqhLX5QGppYZ3vZQyJR06arZHJtuQcyebtGNdYkzwq+QAl6r+LId/GWhfXHbrWyqtR1Q
C4AM47rfVA9QT9l+JlmHhHFtiacqeunZAuXj2gzXHZywUBLDzvTClT2Ejx64FjfPjiYO4ah8NAtY
jOp4E+Z43phUSyVaO429j2Iss1MfeyYmpleOX/RFE8BrbNRS/W3tOXwBWK6TCgTQcIjoLDMedW4x
qxBL52j8qteRmoJqLnLMjW4OBcryHjx/klMDpYrNWaPsQpWGtpNi0/OWiiZ2Q+vfFIhubedz6L8n
+s7iWlOGi19tTcwtppKvdM1nNndw6tg3Yb8nuJ13B20mP0eSjMPEX3TJmx8+5zgsFG+X8anVEukv
gl6jpCmTPEXWq9GcO/dDRy7si2YWmdUy4qKhhKYULLNxsoZxt9WdpWLBPtPVXZgcEgZELwV+63Qz
zOGzoj1LXJgREm0Hb5avLRVoIWe7xkiMvQUWHDHc9kXni7QSssEjLCMYOAfjqHYPWITsdlM7EANI
3OzdV7VnpRe+ydadGSMIgOjkaKyn35O2hV7yqKqnwH/TjX3VPXllvEgSEFaMcw0zjRFilToTFAsT
pqP3uCLVZxZAoYlwwKahZCizFTy+kP5bN0bPUvkzm1RIJfLnDEHLutsQPbZwLO8cKto8ZMVX7x1G
M5KLcdWqO5miyWrdrYZTWbbjN1xybKjtmV085vWra50V9yLQr1dOAajLeEqK7NUwEsybLwlxblZ/
Qr/OmcwQmLFz5kSr/RZ7/72BsRK25eRl33i4YPRQ23o4KkLFv2RZiZepOTW6dQxV+D6umIVae+uJ
M/a3m4rVsmt7t9J40NE2qCO/rcY7T79gH6mTswRGQlluUCSVnnTbGcpMEfo+BjoyFrO0eNSLSxEQ
CM8oNGVqrjg3y2ifUY3KLnazaIKTojxp2c7sDvV4qZBKJHdVdvH7jQAd7D5Z8dZBRVN+8/Fckjgx
IxmhCHeRwIfQnxsfe45z8tATtsq5kauyvvOBd/ltfrYN/yEjcQl2nIZrAF6FOcv4SAWIFR0w4aNH
jC+r7DRe8pOhOIUApHCcleggUvHuyQE3cDuwMWAZ4R70YmMEyyrjQoJFQYO4KkH9kV/o36bxLLDM
W6d+EnFNz1Cbu6g2zCJatm394Cj1VjQWKgALWOIn++ckqG8qrOBBKSSyS1ApJnVyG3Ci420wrGF4
DFi1NTON4ojhUpKqWYpAhmIbvChTOW/RwiApiX3WylG7shp3XVQx6LBNCzCDfErFmOd9MkvdmWWH
7AzUKZT4VkF64lZzr0E6z3q+oJyF3iWWR3TgSKIOqYu5KoR1sJA9jGBKZZIRxFk78aZNsYhZtN/H
AFPLjRd8qzOYaaD4IhZ7zaWxikXbxezxe3xTCMnxfSV3YfuQTCLUcK0FcwHkURMgTXC9CMs5F6O4
6Tmf4oaFDyU2tt7wNGGLZoQUcYCL3MJhTUOsCB5Adc1gPKyJTDpGyXs1rkMyG70aCc1jmWk7x2kB
3uib3r9XJJmxdrnwoIOkQBHFslM5TEZ1yr1wr5PnKs1DMyRzsnnnQ0fH0krmYReQQ+esDdVfp2Ll
UrEYa5gREQ58b9mZL4oFllu0s7B7j3p5H6LZ1Nd6+tTalxAqZu1mT1IaqyT314HX7jQ24H89Wf6J
yMv+GqaU2xaQFodrLJ9na06PeXtfnr3NuMvWxbqee0toKSccQbdig8XnnN+7GzGvDs2uPqazdPGr
lviflJPtr8lLnWitzqBCtHUa+WD5OH1SDZsrZuaR1qvwlpnMbp2UfADno/RAcVT4qhFJdtgKutI+
ouI45xFREa5/cL3Pvz46/7kvYLtfGg/V6JY4Gy2i1QDNRBruYJc9qP/Lluafvf6XvoMRO21bJjbd
U1xCclQfYMgGAwMrHyoZLzoQgMZYG9QKaEPWoO7HijHdfw2HX6yV/qSLY3/NbiJNN7c8wdevCzBF
VbRSKev1ToWvOpt5mMMrw5pREwfuZy401tNlU82hL1AuZNei/kJ88af13y+1fdUafNUremRDGrDF
jN1seS/DBmoMM8x47opnH6qe7sFulHJVkY5eZ+U8ASDSMScqHVbyKoLFlrAJzKNbi/VkIz9HfPJ/
fSL8WeX7S22s9iLRS4kzWQ9BBpY3sJB+cQH+ySlwrcb9rjuUjUK1h0l9ZKFZ1cCINRTDAvArf/3G
pzPp35fCtvPlwLLADtIR2SBLbPXGK7bBSGeG1EzSKH7xF/5EkG07X45N5Emk0abOJ4h9GCYq5FKx
od8MNMK/iNBdkCm7SFNj2VjdUVBidqpk2UyB4qE+A9s2awpIL5G+BltyEyvaB1qilYQjSItp4dA4
GcxvtqausqH5Re/SnDYC/+mofNkglAFxTI3BUQmwmTe9vqurfO7Kbg3EaE0KM7u3bJ4Zl3AI383A
AU9yMRvj0c3speMmW1B5KUHgvY4sqIHrt4ghMJfapx9R740vQeAuBraSgnAyZ5oBQqrlFdimmqWT
hCvjqYtKrxZW8mYPr7FJcacDpjjEj4bmLUkgu/WhYDP2Ybi5t7pkHiVQP8b+jWntKTYfKuX7/9fJ
8TW0Zoix8+Lr6bYiIU+VJXqLZmDQjknwcf0D//3e/4//kR9/HNL6n//L4/e8GKrQD+SXh//ch+9V
Xuef8n+nf/avX/vjP/rn4VsbZp/519/5wz/hlX/7y7Nv8tsfHswzGcrh1HxUw/mjbhJ5fXne4/Sb
/68//K+P66vcD8XHP/72njeZnF7NZ8T7228/Wn//x9/EpA7479+//m8/PHxL+Xfr7HuefdTht3/7
Nx/fask/N8TfVU0QxWGaKheNxoDQfUw/cc2/a6qhqY5uE1SrG5O+PMsrGfzjb+bfLUfVXZfUO1sY
ujm50eq8mX6kCPXvrmoaqstruZqtGdbf/u+b+8MX9PML+6+sSY95mMmatzP9/d9dG0QfOIbBf4Zt
gPywLefL3OTRYwMkW5FGglqNfmvxrUEid/ETz11L3sW88wvtdewvo58biO6jZBVbg7VgDu+WwCbE
Sx+ot3acuo9eJUl4Mbt6ZnWNeIkG4xPcG7toz6u2dH6aPSsqaDuqR4O2792Z5k09nXTMV0QPHZRB
hQ1u6d5WSwOFELUG7OZgJMtMh6fNBBVAoCyT4+AQm6I3eJenm7CFlNTnarzslOoYdqp9SAbHgq3V
M30Vbrg0FDuP53oxlpQyoURpRU9YfVeUL7H/kTmwwZyiNkHw2KTtJvVCN6X+IMwcO25rOjPN9XVW
KipFQtp2foiptyxLcczwtxPXG1WzoPUrfVbIIAAZQqVXifNDowcUh2LFPKgO4IRWzcKLrSmgzs0w
WVa9GT8KLztpSQTeO8exDaInndUZED5T8eW6NptolfdOeKKI9tqGeQeRJ2GpLcbmOR41/YkchHrl
hFDQrw9Ni14YLTW+wiR4aih1qXEoH5LEYhu676GuRt3eoxUFuyU9ttMN6eYTaC7Buvvjw4zFZPj2
wd7OGkvSHo1f0zaiMFnm8gx5pTn15UF0Tn2uIii4Yx1P9vsYU4RiH1Vdqc+dUVlrtSyam5Z2xy+U
juaXrHnH4iIydUc3DcPUTEt8XT2WXD1y1IOSjBZB3U3r5FZJBaZntbNhKlWiOrneVPTOq4XJsls2
VrYpRyEeLK+Zd9U7NCn56Sfukj30rBENHm/D04/Sr61zJxyqc12Zvk800MbwZ/2uUh3tocnb4cHZ
lF2hP/iBD7BLmtsgRiaQFFq+a3ooFq4/BIvAc+sDfTxYO/Naq/JTqNJpUlodjAYNEk6XXAEN3hdt
Dto5K3cx+xQ/J23B9fJgw8dXn0LgNLoZWS9anQ9L5CqPul+R3+DE9h2985OVx+qUlm2c6zo+lEUk
VoOjlj+uiDInu69tzsnUG7MVrVwlifTmcV2121COzr6IQ5pgtYGjytApFlujv6VISFEqaYdXoXj7
yMrTdeUkcKZCgA6ldLKDXXbVys+7N1ODZWJPN9fnE6v9hLPA+RPa84ydMhylMNhf73lehszpenLp
HXUM3ZHk/LngnMK8ntu1Zn03AuszWGReQa+sG6pTBzDzVIXsbw0YA/kgrR21hnYelIV6vN6Lpnu5
VzyXvhKsIxVpvBpkx1TU2dG1zeSgTar3oodA04U0kFsFDoyhmZ9YoKjOdSbVJycVO5dmd3Njswie
S7sz4v1YIDSJrQjsXlni4w5jnNI+5YYxwGUfe2g7nNg0LrHaKYse8M8skYl5qQzFnDc6BNU2R0cQ
+VH6XlgDn3NstoXSeBKof+zT/i9qgi3UbKUoODiBhoeAXntRQMHxqDH4fCFKFIA51Xmfg2q1+0jz
FmCR0/eU/OKbJAleHS/sF3ZpkLYRpZ+2O1AGi6hxbquMOnDSCmvR9dhE7bQAZuo096HuDbus89jy
e4VFQc/yzRpSOdRpmucEfYSmOc/dgHZClgA2gAby8wsOfbOaVx41nMT29INVFsahV9SSb5cG5fSU
sArj1nUkoMfp1aKW1XlZghMRVQnTttDqWTx4xrqlqrkJUuxc13t1ooBxMvSZqbbVqegTLogIFoET
2pwCRXCnuKmxHk2r27dW0++tNnjxhnxHBbE5Vl2Vbp0xev5xHK4P+wCu9+CvOz8fXkMTKiOrVG+b
DGlxAWhzb7cVhSB/WAXKUAcnK1NfWpMTOoxV9CKOf+EMLs5V8pR5ziWMRq7/Av6JVkb5pca4Xwtv
07sAQluVjdIYFu7aTFquD08ZyMEQoGqzoN/rQaQQe0Cc2/e4T+uT0fbuXDrY0tLS5oIRIW8xiB+d
XnuMaxaTii0fmkvC6brvfYsmCW3YeTY9NNP22Unwujl2SGmaUMt14Uf03ugTy76p76rp5nq6Rnmg
wfWkF+aIYECsZAK85oXqOTgefid160UY1Vs7s3uTDEmoVCUmkc4SIaxxjvj1RvOsdQovg+5gLO74
ONQsqwj8wZjqu8Y1iHjqw9V1ACzystn8GMyA2eY3pMhLzl0V623tW5dOg8Vf5trJvHLYoqpc2RMj
PxpaZ5t6hdypoY2IRDeVc2erIS2JvgL0G5q3Sld3C0fzKkBcuUstTB+X5TT+ttNDWZpinpgN/ham
Vy8lykGMBuoWM1h4VSeWYVb4SDeKcNpsDKAeYuNgFuYhUGqq3FrrOPRWYvU21et0kTSw93MGyH0c
hP0sLINgB65JO4qJ/WcXIngDQ7lT2hzeS69/y1Lz9XpHyT2iIlr9JNJJ5pG56s660pSjftOxvOIQ
JkCY/ZDmJrUO7SHMhmSXqagNjZaictK38cOYA2axwRcT2hNFJXfQeiXXO//60UR6Sup7kTbNfdkZ
Yh7UXb32/QjWuCjnER9l5ooo2XilptAS1Z15HujDc9YCjS3cBz1vQBkYanBJe2ltUaBXxlEqzn6w
q/wQDEF+YF4sZh05oLPrucLmKCW0xtlBwryJArDBvl0POz0W3aEVARgSWd61foS/ixhUJEniUNSd
Xr5FTuYc5DR4F1FnHtlkKB34WjW10mU8jRQJBDQdNgxjm0aCIMkt5hmxJJNvM/gaCy7dvDSJQxXC
q8W67Cvz0qcsDS0EV0uTksStKUzKUNMMc70x3O2PUxBU5rLMiUWIprP9Osyy16vvmlgv5k7VP0Ab
Ilsqcu+uN0aROStn0DAv/Ou5yK6TvZrRxlwqbfbIpUgqSWKicJgO1PVopYXnU2X8108KPtCBxYPG
FjHdK4oC+6jJ3N/uhSpOQt/a0FDt9oOV+/vcW5gJR6wu7fiC0wxyvO9GG1Ki9Acp3fLHw8Z0s1ky
0jcTfYpbtn10R7M/ekY8HK/39IDTBMpshBe/hqLcGueRufhcGZBMchjRo1l1FF172LOdH/LYqzae
0raH6+/GSdItKkRzSu+Xs2qa8C0nOBEj7Fxqa2y3P58P3Oh3z5eTvoqr81aPqv5iRSQEeAptjev7
N6aH7hDHC21aN3sqSkpQJZ4zfc9S5K/Rx/VPaameLUVs9sucJC+eTQp6/BIO6C4JXXUe9xXiP+Lo
f7cb+23D81cbHJv0V02zXUuYuNSELb5mImatFEUjZb/I/dJbqgMwOtWJnH3eK/Fv90CpUwVWIAwQ
F3E09F7ZyG48Xx+lFbKGpBozquEesTyli5xj+koCkxvF7S0CJNWDayokTI3iG2lSJu2lAfFHE7S3
hieqZxhbbxGv+l1FM+rWuPSI3XFnvV+X3xu3+dSFNJ+EF0NJUk9xNrQnPfaVhdJU/bZVceZ6dgvq
MNX7k+YzhKmQMJ9NP3icBpE5pxhte83DzJJYApKiDsZyQEB3AVh7jseO4oPR0fNShNiOnaVe1ECe
zSkEwpMOqpiiYO7ToV6HMvLRYzAtXyfj63NFrn0yMqqMtJDIpvFk0PPg4gu6ZOjtuIYzik+QrnUo
xAQa7K/3FKMKf9z7+dyPez4ambKg89+bzbCIW3d4zaL3yNDcZ6IpyLmanq41fzdyhVobFNV092Bj
KbmiLv3p3qBAt77euz43JDFZaGHj7hLz6EZtfKn1Jr2viBClgVP62+vDOsVyE0ojn6PewIPrt49Z
OFBTFrn/er2ndBZt/em5H/fi/tGWL6HW0QuabnSIi3eyVLpblcl0fn0ucfJflEYhzv5hQz6dr7aq
a5ppUBzXdN2aNuy/qxSqVVhJ2/E78taMcAWqf9FjHUBs4+jzSu+Je2Oe2/qyeIhVzKTptNZgv5PQ
p+hzYjLpE6Gjr+k8c6+YdM4cSXSO00MnMwbCjKJhpl6X7W2dvqVxWD0X9/SOB6qvRblU29Rbhhj1
9xkpADOOkHjpKmtVJtTiS1wMp3DowG65dXj2mkmzZLhnP2411rqNvgnM9Ld71+f66bloeg7hIWLP
2JAzC7P+IXfAnVbIHJ6GVD51Zuy9Kna5Q+bjxe9FZsazpvK7fd+kw95LJgrTCOvs/OXHaivZO+dp
Q65bYa5YwpHV4ob+gW+qnMti7O7JLhlvRFZWb2VOvrkMj4qRDC+NTV7L6BrfrMggg93S3XOqxi3t
yN4EsAT4btrQKjEq1QzR2+L68HpTCHdZR8PGuK4CY0s4O3OUTPUaLW76lZHfeutiwvoOQUiH2H77
scmIGTYIqTOKey961YnRJf2QJYcevWtR2H2Ehvhosjh96nuLqxgxyrGISbHzK1BcnVarq1oBBhxN
F/QoqF4CoilOmdRIoqr170lj2HcOetk26Ybnqqa1zukF169z1l3egmbXWMhmHegvxai5p4VkKJgY
d51cmhfLVZ5VPw7f1DRpUZKF7hHIPF1BJ5nY9e7+ukYIp8lVn3YzjpOjouf566Pr83mxzkab/IKW
dOAbP+baE3V/708DJSUOeacoMAaTKFrZbTdFLvE+1YAcPxI7bMBoCfkISXmSXqk/acaEDHaw5l4f
OjRjvLbMlqT8kI5UFgSvq00Ic68hN+L61iK3Jt5EaTTWKXZ6YF2IsHqDDIXCyVCl7ywPQffH6n3l
IukOGyeYdx0ZWb4xVrvrTVK41Y6uvHX7iznoaiz5WYC2XU2H5+wKE8aArtr/Vp7vBmsU5hCKTY6m
+S4urGaRuAXtNuSxyE1VPd7nuvIgXQXlgpIE6Lq04TUo/Owmqhr1OMTdkgMFX6VLm2Oj59Vtqsjg
3UNnpbLlUKVwVkMawjoe3XyTVe6rqORw1KebWhpi9WPZz4yGZ0HuIubgJ7+V46JwC7E202YfN62x
ATeE9rBCD1NZ1fcoz1liFsUm7GV+qp1SZWnvK6ugEh3RhIKeJ+pIrxhGGAf6xTDT6tznin2wewg1
PkHRL/EARb3I/G7dTruIAqIqIUkDpr40eTJkkS3K0fvMRGVuXUaKudpXLhJuIBeF49C4HZR0VWd0
XYdhKPYjTMYgqNfFaKkPzmBmGzX2QyqUbPym54dhYVaK8V4FxYE1qgTJmh1qXbqkVnAoifBh7ol1
bRmNje3cdAWqQF24d2FodTOKJOGbU1G7D1TlxTZEuoh1lT4BzlScCczCcsI3NK7joKki3u3H7Icw
p1i7smHj7aiT5DGQ6UJV36UWIngttfZ7XrPD+OszSjPtqaPz85RyLMeFSGI7qrA0U7Vs80vPsm7z
pu2z0Fvn1zpknLMX88IxOsk2lZscnOfCqMGq9gjal36axkfdsr9fR3m1DpOFOqKBuT5MEwS7howP
bg522x209OhPVZXOjoq5PzbVrFD7t9Qouk0+lWkKYXfLtGa9mXc59dEGXn9H8XpnsUiypuJQK8JT
b7XpPnas7DTqym0vevNiNG56qWrcHAGSm7RE8aom8izboDpZ9fn6QOgaYPiYlJZa70jNpIy6kYbD
aOHluD8Bt62wRYSz0NeanSqhNbtqZVFtZOngmxEJIQx1CBNkka+auolnisdaI7OJphFJnE8QF/NS
qGl5gVuVtFMS27UKGE24Sh2+3D3nhzUnPxlnFbFe91rtWtsgIb7ddkgxzUWK/8gwWc2HtfHNUY1n
DTDqqnN69Ai5vSxkNpwnITBpbyNKha5YVU3mH8c4gyzt68lz0I2P7H6ss6cEzwKmJaGZ3Hh2gg1l
uqdoXj3/rV7YRcZcUtWB5mkTvlcalj3LphpSKrEJTTuUMS5DQtTCaaIosnlheJ9eJrJjRsWBtUI6
hWko6dEKC4SEgjQQOhL5HsNIua61ZD8qMt9TySC/Dr42KaAl1OZspE0/q8ISDYL23GgRo0IoFUKi
GqYHhO/EOnhl6t4ZQeMBOIxP10c/byydTvoo9DK/c0ZSlBqUo4kO3H8mDePeJOXjgO52LywvPI/m
qJ81oWzMRNGfam3JdCTvOgjZN1rWxCsAx+5doWvuXVYi+nT0zWAZ0V2hjdTE2wj5YTLoZxeiN4Dd
UVyMSC41NzGe3NT0CcTQ7JnmtFNtwO1Ru9gGxMWC8rESkgZrZZlcKIIpCm3ZlCB0XRdluVDvFM4O
1OF2e5GJSiIlgse1gPCslAZ9vTC4ZApXSUZNJcvoEJYGhcjCTu/N/r0xJ2/H9cRyHFZTal3Ig5aV
r5KMjoeMFL3rozKM9IfrzxLjAfhsprj3reJZ3wE+bzWZQTN2dYJebBVShZ2KQyjYSRYFu3y3cla2
51PPrJqDVmX6w+Cq6iLq8W9cH3pViMZ0etiH+nMaNeZZcZS9Zuf2A19LvUpKFaS6zILnDtVRWByC
mL/smc2HDXLtIWIAXdDQUoDbGuRGtJ1+yBolnBlOor8SEM41IlUAn7W/HERUn8j2UDKFQu8wdKsG
5ODxeiP1qlrGYwAKu4LF39CSuRWjM8FVA2wX1wrK9caeaimpk9aMI+TW39p4TJ58XejbwLbZSJlD
trckMoDr4FTmm4SN7l0ylX6T1vFmqinQ+8dJiVQ2bLYpFdk7OxsehiY6+tlQvQlSsLK8JzAwq+9L
kThPXgLnEaPbvrCrdCNbC1SKHQhY42xir2MdigWCga7rPHTAg89VIUz5kl/rHrV2YxM0tkxGcDSU
u0jLm+6503O549ls/lgNqp7RLf3eLvc/f1lpCXZ1xe9+/+cvmBZa45Tpfd2TWJQSr6AUbnkn09g+
1a7zCIGjfKlk3M/HLLBXbTO25NHa7gaD3PK60oEHQKiFA2bY100SUSJfmcugVEjxQM7Rd0Nxq7La
P3hd4u0TH+FwY4bhW4LuXMOOR15PSkIvoHw/hiI7IP1qKpm88zvIjb00mMcOTNHr4BOCLR3yOl2h
C7a9UX5o6lvjjfF3YnZVrvigvgxxHeB68E5GWUcvaf2UTAtYViZknPl5smqGYGO2RbOQGC4DHI7o
5tQyOFyPv4yoRbVe0q8KQ3u3q1Zf/5ygykjAWU+RRFOYvtPiPFpXJcrkSKU959JApv+DqbLTjWCm
U5Q8RFVyggMzIHZOKeiUbDV3rOgRipbmnvno5lpX7csRebi16/tKZ3RNIi4jwzySQFEcNKKirnvj
6y7ZtEtlP6GlrGXl3tqF8XR9AcMAGzblbmj/h7DzWm5b6dL2FaEKoZFOxZypYEn2CcretpFzxtXP
003P+Pt3Tc1/ggJAW5ZJsHut9SYSnp2PzEw3jw/Um1HJJGhCikwbTo+iwdTow4t4ACGKneoYMedd
x308fwaZR7ACZKlzahj2exZJS3wreS1kt6VbAfRmpgXqrMgX/XkmSU/LevPYpEuFsW6FzFIfqvn0
uM7zItlgcQ7lR/7031Npj5/YshNgrR7vyO+bVVDQaqhxzTD455TC8dLI6ktvs/FoucbPEKuZlePX
8yvPTvPLtweLBMOsuT62qzF0EqqCuDzknssIN0vnz3Qk7oLO+3kOYVNsl1zbNwWsZsoC/bWrgmk7
eT6WZtrM7MDA2Mg3y2/kFsUArhEQgChf7FifXrLFOsWRM37Ril602zEeUHdgcajVvvXh8lmeEyuH
2+3U4qND/944bnOa4oLCrDAF1MaxQUEgorOAA3oOwOM3+SL8t1CmzwVFVu3NIW43S6Y3a9fK0uMk
+5Oaie5CBgt5nXn1Nmb5R2xm3Q9tLD8YerffBZJoQ/ud8rS+znVj7J2o60mFKL4sTRpf6xqal6jS
/MDAp7gaejysjU7Enx2q1tkpxrdw0eabTyyeuj0XhrZdJnfaWvJPGQvW77KlGZf8LRILwpzJBp/o
vV1lx8Mn3n4YbpVmf4xaQnBg/fymln/y3JSFimHnra/i5mZNMkYTVtfdi5tpX1epjEcuQnQa8hPJ
LHedt57Y+InQnyy3SSllYX1vs0onN013ZGx0Epw6p6tek2V4E1U/fTh6QNaSeVPweFPnVDhegdpI
ruwPxN13GHSOOfTl2TG+5L07XYwMRVcVWctaOB3hK/JLKebCfKrsYdiG4B+4cP/OqTDvjh+XBNQ7
xSEWPlb1mdT0EJhFMvngHkNrYS0yRHJpZrN8n3iXJwkhKKjVmhqSCVq81DzDGvdg58Fe63v3RryJ
v4LvEKzi0sypgcivNkv9s6ZZ2oOf99umK7V9aKA3s/QeUQZ5oA8CgLpM/IZ9Rk5tPZsguaXatkbk
bLMFOL4RBGaEudAuvViWW1L5x7G0/tHn2WMsbsaXwgnHlZrG5am4O/WioxBMm3w9DD2TTwUP6wHr
QOD20xeSAbeqg+oyxCFaEywENAB+ukmYnyswvJdZxxkbgoCxV8i7utfuhww8Ud0o09LZu/HkPWmL
w2y6aNly5XyT9ajAg97xIdJ0DobQPaymPIA5Dk/jSK4Ro3o1QUtRvcUEyqgrbei3j1/SAUtQ9bxD
wsw2t2uEggoMjcfk2M3Tdm5KAQ2h62/4y2ZHt3R8khRM7zyTGrXzss7Fgt7JvrMKE7E04TgfT9qt
ambsseF8vpmg7hujHotz0fJoLx71QJ7nOxIunYs6i9L2z1liWAPm6LRaVRl9zSptRnoHZoQG72s4
WCAxk7UPJxq3hKy216mVTuLe4oMIci+cMLN9gNRgOojULIefFPZluAoxOn3mgAdRlcwEVTIVmdqp
IiyQ4ZVELSzN+abJuNxFVCRKunr+pfWjWzt4y3dHckWE706baJhqtnpZYMa5zDzvY3NThgGxoISN
TaNATsSu9dIXOvmg3Hb0eTgHbWbC047brdka7K4p6mVWf8gv9ZzKMR4ZKSSzfQV03FhyuvGvPwGp
qN4gvIoY5n2LM2jzTB/QK5CPF8WGe1GHLrDRI8oXHBJwRsfPv4ks0zeNA/Oz76vx2So9EovL/jw8
qBKl12ziYGmp2THdxeLgpAZi3WyHly5Ct1dpfPViO3J26ilTzxv/DQRqhOKNiZPs4zptD6M+Vbc5
RkUd2HPwmbXNra+T78SuTa+GFst89sp4q/p+3hgEQlxaFsFjnzXTbgzeM+36gAW76h7VhodzcXCp
8+iSzRrqxSeIMS6RLbFPzquZk1LrjzW/p41Xup9pF4F8mLYcOBB+VcbPlyuWpS3TVield+NbkFoU
oybTxvfcdZmp8FHLoTBqix7aPPM46160bbeJ5Vko76kzdS9slvEWTul6zomDUajYIKExfxnSg7qn
CpuoHvnkzIDArJjAWa2eh7vPtPoIscba2lqnE3HVfKYQrn72VXYf4cQ8hXZnnhRg2zGGTlK6obgx
snULYeQ4Ce9F2NbyTl1dbLvZ1Y8WuOjNnjCtYHVy/yneut4gccsj6QWNaXHv8qVDf+ZCc2BScier
IMr84ItrsF2QBPEt1ctwmxrkQwVBDJsm0t2tA5OA7IoOdNS4deQrnD2YIedAHtyk4LWkIyw6SuD/
uylZo0UVvND3es9N7l+JnrPYOBdWHBkn59YY5SuymJ/qLylJii/hmDsXMbKgK3KZVsAuGdy+uZj+
hLF9Cnteayzt/aKOjWGUdysz3kYmQR8Q1wQp47MMK3Cd3eiLfO+RFJHQdP42AmgHTWmTJYAkTN6R
L+EI4xDWvoznRA6BIocCoQ5G415rJjpfw4t+5MX0nGuv1uhCHgh676XH9Tl12uSTqXt2aPTFxoVE
iz+XfslhwniwgcRYHzsdJnkToUtd+gJCPTzRbYR//UkLgFVNmIMbXbsDWMdnD7XLM9PuL8sUvtJ0
kV3T1JgAUHNe1NnfQ9N7xSEbxEXE+R8eAuPT/N023ZurhdqvVgRbZ4ma7+CoxJ9UN9dFomKWeUyo
WF5e4J64a10YRByX1dEQ9BC6JiX0Y0X5TezrvpqYKLhETn1LAA7Kykh+Dj5MaEzVi5dERGLvUugh
6XeHq1bRNDF1/9TKPNvXhTdebMdxTma0vPmzmz1VkjumDlanuasFhckOS7/lqukRoQuefp6dDCmZ
PHgTgb8iqMf13PYv+WIGtxyv+hNgIkOXLK2/Rpln8LDWxXUcqdiobLSNNgvSEeiMRGzXX1vZGemy
M+J7bb/G+bCHMbaL07SFcWeLQ9L1jKAk+lmP4X/cB0v/NWbOm+7k9rhexpIVG7sJPUuqC6SHX8Uk
44TyAIKz6X5WwRJe1MGLofqWfk3cG4zGzEg/ijyvDga1B7FL+rhyGaNs/4N21FnDr87PyXlzjVOo
ifd48K27Vsx/DlP1D7y0/taYpXjcDkcI466F3tfpu/5gS94j0aVik+VBuWEIn5WrLlk35TS/MCGK
XhM7wPVCvqh1RY8pCXoGMZcMrUJ9ELt66vmA5aSucgnzCpy9IgWyBaUXgPetYge6mQaKES3voshh
4ciDNrXRJXU36k4jP2t1G5PLf4y0DHeaMFG75nNO9g3A/642lvsUWem21IgpbwOXbBA7wVukE9Am
SFfsn2a0fsFinhpA/FMlD+pMHVCtlifsEaLgNZSzibmoYDeJzH+hELN2KRmDiPQkE4eKydzYDCJX
mt4G3xpH2xHcTDaPX1/T0ht2QUadFqjRpps1K7q3ZatYY5TrNweXhv2kGeXeBqLCGaYfb6PTxOu6
lL7yug+3BAaBOsC6KrfCtXqsPPo/9wiZ606PmneZtZ9RVL/PSWWxmHrL3uhomNVlJ5Z+ZUYzqaeR
dp4kCZBA5mX/4InRpfKvhsZb6uf+j6mwHifDf5/IlyKbPiTD9+B//3NRXAVfUZ8T75pcGf04P5fG
fp7aqv8QUs/RFGl71jLdP7d9EG5KJy8+jT67jrjUwUaL09vQYddrJ0l5zHUxfGYZ/EG+dYafevs8
R9KlOetI9OVHkg/VumshiXZ9VX2Maf610nybmZnebLrGrXajeDfz1PqIx9g+iwEOm7pMKOuewl6n
tAZsGVKCfRzjNZcX9Dfy4Ge7sQjT6Tnk4XwpezxXRiidHuHvhd02z+oA7BgiQkRDUSt0YOm9U4Ex
KQllLuVWOKGbB/J4qkrL+VmJPZp3wrRb757XE4O7gRQc3QzvFF7zeqDjQ8jYghkugH1tD7dSi4ed
4zSw+t0ieK/DqTkpUtdU4b1g6R7PYTpYX30iP9EYRD+mAVjT64vi7Pd1eehS1J6tnjpMwyjOOsvY
RjH5uXONYJ7AlLdYtnENulkr7Tyy2tICEVSQnZa5Hdbd0BPOCgH5WMxRuPLTJTxMup+/MC0sqexu
TCd8UNf/5yzqwuBxD2EtZ4w815WkCPNlO6nnTwytdojNhdJEPp0GmUTdXHxzar/6zj+xi+S0p3WI
SHdSl72NvJA+wwQvssN9ko58yk2PzpzgqMsCsePDmlC0Msh+K/rXUtHWJOFlmTKb0Pluu4Tey6gZ
wTqsIAfO9JVPebYEJ3v0iNLxMu3URSBODmQLRdlJRbjTu6g6KyqPhZ59nRd+slnSpjyUPtSXuQ35
QP5eJzYuXUIT/c5YXrshru/qM4oMvdo9Wtt2IhY1GI6hY4/Em6DhxWFcnYyhG5xrM8FNG+r+qckL
9ix5pg4LzvJ7HrGzup+CVIAltBe1jaWB7UBEs7x1nOrdSw7DfRM4erZGfIvvW9L2vwLCeVmRWrib
cYjStXKfsbTSdiBk1cGqmuA2Fq2FV4ROVuNg6LTg4vei69a3dnJ/j1X+5yQuLJ5EUgcXuOFRCa6j
hr9O8Wu0u+B9SJbl3IXwnNVtvw0sqbT9OXkZlNO5F9cuD5h7q1NvQtKqy/RbytCM1ODGQoEr6o4V
O9KwkUq0KtwUEcgwtR25cbLNRWL65zKYs+F57oMHK8qeveVULPqmjA2o73lPxHXXL82BeMgVmDL8
eS1sX9VVpJukZvrdYRRhNj2Pg1m8BsCO0BKM6a5XVn2omO5vBN7I2iKCky8P6gxfCJ6axJjHQ6am
bJ4//O7c/nnxvJhgppzHwdylVriOJG0zdhCSijQO7y6mmxFkoPwUJ3AMR4yL2W2tgphWOQ/SYrxM
GjuQ/hravJpN37tg1bpcIbowG5UouJl3pyGvqEtIcJIMsxOwbLEumeiS9Yk8Qf2C6gW/fLZrvBO6
cAL6kge0BQb6wSTaRI4PFzexnBPg44yeJSGsKdSGq6uT1SdSYZz+HhbeuBpyjBgZty/eKiWZ9US7
FZzUmToYpkj2gY8NhUGwXZEWw0ZRVBQ7RXFSzK7/gkfctHm8ZZCDBpjc8JSZwQPgzgWNkvDDi28N
FQYUetgfssZCwY01Vd60Do962ryhuYAX2y3fabpInJsNIqhN2O2aYxareIA10A21uLY25jNan7ws
oeudS0S5q8EDigK7GxEgsEOKKjl5Aoo3WZN/WHidFZLDGDnPUGLr9Rz5RXmrzXBhjJ04OPQLe2Mk
HTHhHQLwbfX5eHAgHAk6faaRiT+km6bWoQBI4EHdaw0Ddj0ZERsFRkChIU22EYeONMJTb3bDqZUH
dabuTdCdT23sMXsO833tdre+CcRRYRZQ0eb74kc8KZrZ7hVwwTtItYh0ddUvvJlUNf1a/ctkinYX
NpydqtFhkFQYZgXzo4L/W7erWt53/RTGTnuShFuLMeblscmYdgIz7amPouIfvQp+LonnsqIZH49l
rFs654dlpKtwsfx/+hHGrdXH1hvTh3nTpUu2h6p18JeADqZ3oDjhTjFHonkLHIcwAH/xd6Hp2G92
Y32qbwqQ73fRYgznBhkRfbWspmAhrOK5ki5NeoL20ixvUTyKXYIPyMYPglcfvOdLgIoP7Vpg7OOM
KbDhJ1DnzD79RvOwxd1wq35+l+PZ1dr1dK90pnV+kFgbrbLir/JP6PPys3AJpuNtkkL8uT+aUdx+
sebpaEWptXGq1sRQKgoIiDeQzcfh+FqVoUHwrV58OuyqPmrHb6XuFUD04aHXR2M702W/WC5yIzex
x9ufoTYw9RMNyF79VlGaEx49dbPMsXcJtGc4Ps7EqpZ+dYhtvCSTBkVi1H6tw5nUHNCJo1MzJk/A
kuGYplOt/Vjq8dfQZtH7HCOCbxsYb/3iWUzRiXJQvXmC0Rv9t44NDEokFEKSoy9SWMIosGrENEG9
Imy7fTb7tjnVOWI8yHcFKb6T9aHDSd4A1tG4pvPwoWXriXGbotwp8p3Hd3flhfY7QoKJTMy2emNr
/d5qfvec9fqnIvC3dvZDi4Z2b1iev0or5h9V7n8vZTGUxB0OIOH0gYznaagtRFW1OZEe6lpPi585
e4sS91GhQxzRSWaBVGEGWJmNxBaLpBl3wxxgGSjVMHWNo55hj8/qn1WakHCUXwwDPVYtRiy8euc6
CPPWuz4pGlpmUXO402dF0BTdKmyXbIlXlQ0FupVju2xu04u6nOs8PvV1jILfqsMNYsoaupGprxZ/
qr5GZpnsutAy12NO9HfuasXVyc5/ivAobS62UfokzvjerYjLemcVAbEcYsR/xMIbiaDHgKcoQEtR
11aNHoWhQbFYW+iV9itbbftsNQwmiXF89ZMkPD5+8iR0PEFD/1tC+jXJw/63tu8eJ/poJ59OVh6d
lMxayfxe+jx/kVeKHJY0KbKkKLoHbN0wgdvwQWxR5ay61/RDtU0GDMwky3LEZOkem9HKm7Vg9+gR
GIm713J4c5bZvWII699UExIYbbNPJ9jVkxUYt2zslv6X8Gs+rmH2ynWpDdg6OZqPRWjxHCLkO8Qx
udVAK+6lo0t/nBmlQM/mecaqqxs0BqFh7XObpM213W/RdbDIGxreDtBL1+6SpS/qHsL8jhDrHn6f
mOM7c5eX3Boc8g51xglutczbXJBtmdk4rKaiv40+coDOi4fHWSPP0kCwYXaDeJ+a6ZqDWH9haev3
M/bDu6RIaUKViA+84Lu74HBR9NWHY1euVLRVQJpL+ZFPs7Zj0lJvTGGmWCpqxK7aMNPBN54m17Lu
ZpyIuzpLFu0lKhbwIXnfWkQJQSo36x/6XDM9AaOgJ31RIH8iqhOOPRioaRqZvZIYoy0c0Ddol8aA
8eIYZIdTc/qrjAJk5zrY4nVZkT5hHqu/lDVVQ12M/xSDoFPFTGnbUOmtaoQG64c4J2Pz4O/3pISi
WQjAkrZ+R/hMpBQNH4/PwEpKsfs7dWCldtfz3JUrX39LFpfI6Khg5GVoA1VHtbQQA0CL5DAySUtz
E2W4KaszuJLFffK6fTImy5MiJABrzDurEuT6pI3l7IY+NS5qzcnALDo/Ns6YiB3+Kgc7N4ajYBsH
+LvLDoEu5ZR8ZgTCPcw0tH9cqe/yNChXdvOT8h6usJ6Uq0BLk01YaeLVMgCHPGdw98ws7dfZtgKk
JPJhY5QCuFIsO1PPPRQYC0ytste0J7f2Z3qvsnuz5m6nlpHGxFpVPRkPAWMj0J1bgCWPZjPILYKw
4TIyjWZtLSLiVAqD6bLiLY8aKE5gp9MldDjgEzvu/3zNpXxdZ9m4eD7huYWcAqaOs/G9GPqOQ9Qx
Lem+aeMFg0FhYwtUaAX+TfWHn45E8gbRtFFIcCsSvv4xUT9/Ryata4TnocT/raNqbrLW2z6GTX7k
XfG+sw+xFGf0iHIPk4ZePTc/iUuWZFBtfgnb4FpC+buw8qJRUrwWvlpPBd3jRRFcnM4KEOOx0YZJ
Me+qrMxXSlln2mBFsJkM5sUeHWIyWTd1hrfCfECr7D4Vfo377WB+0efUvNAd/QYsjc+P96ut3xg6
DfsEzOV5DvDnBbWzf268tvv9eN/08uuCR81PkeP5wq7MGIORjI/twcYRfr6PFb1+7vP95OKUpC4h
2G4fELres4BVDhYtcoewKXJXRm+256ns5JmUGY7L7K18s6dIaX1tpbfL77TWqwsRTM15pPdflX01
f2PV+fAn112nTdLjYok/Kyu3e+Q97V7KtJ5uGDUjK+zM6wMxdAqx4cnXz1EYGeDttXEusdc6JdWP
JLBfisAaPoqU7lcLy/4rQw4582R61Stdbmfj3CcQwo4w8MbmCGdkV6FrsjF/jp4e8NIUwEtta/jt
Vtme1VlYze05kvcWeS8M5/9+NSXi7IG4GIsDo03+n/zU2JI4CFQ6Q6MWpcASFBr5dQSyRIda4zaW
iBB2p+Z8JQriTRST/tv037oq0xCZCSaEGuBpb2YfVh6y/qjvQBROZ0M9RL3AXrpNHfqGwLOu2OMH
uwiTpidsnxBSlbk4M7OE/uhALqkz3Iki1TsciyRqz/FsNefqf87KwdQPeFPuiuqlkiSnJXIgAhsv
reQ/tVOnLtQr3oDrqrOU9V4rCoLGLC7/UoqjEiL8A1S2xZg+481VEN5bTxtR6/17PWjpxjYia5cg
tniPdWKvI9eXQhJe7fyJQI9waS9LUfTvieiuUxZ596BrbKiEvolvHc7giUa5oGXeBPM4/a2HsU1O
8sjTpkVIcTqTXm8Ylo0+InGv6v6tyGbnrLOXb0WGXq2Tgs5sO+oDXuL0ULgZ4ZeUdPBYpVJ6NBnT
ul19U1ftqI97wgd25pT/+Esk0QKAi7iJfmD71T5XVQoDhZwnJpbxRyuy9iNMfRw4DTu+NkHVHKFO
j/Cpgu9mMrQITQLYdbrl/ahiDFKmMfgVpf5ukm6CkvqXG6kUv+X12bKGbGuF4mcZ2CVJF82w6uUc
EgXzstKs2tpUyWIc4F7/VH9zkn99NtvvD/5KPJdw8qrSM7ZaNsTr0KH80xYrvKgDjhrRZa6T7MmZ
guQ4NLF5N5EzMYYCkPPy5YZLrrhqtYMTtTkflZSxKtZWMwRXtV7Gee2sCUrTV1YemKc+571Vulul
ts1ahtoLE7E+FfmtnCZtjaedsQ1rK38L+nQ+usCGTwiqYHG26xmt9d0JBlwwTafbpk0KK702oP+I
nIRiDFhcUp2r8fHAPx5sY5Pi63ydWeSfEsXL9tKcaMuimy6dC3c1hqr/RfRLDb+ToEIYEk9eEYbn
UaulxVq9rIc0B6CR+02bavc67oZnLEdQZnQ45bFdVCfSVLq1Ii3Xs3vL8yZ9U/czeT/X5uFQhFJc
TigJlf8QHWyjE29WhRx1nOIfZROKp1i4p85AryerZmKGwFBL44GL5oX2Oqmm+tEElXxxzoZh9ae2
KN49cI3T30M2dP95qV6YS+LZ7RyeZBFE4bqL0/yfdoDZDJN4rhZYkY+puzOaGCEnCbM+aIP7ufDj
VQw7kp2xZBBq8kjLBf+xzE/2ahghi6rFVS2z46trLwNbITnVlmij7aAHf8QFkjq5h2CGWb4Zefss
CdCbBANjpSKOoPiYw0UtHn8v1avwVP+8as4kq5lDBL6LORo2m+FHH1TY8lbEBhjBEH6QpIsJfJW3
+NTx6pAV1QbL+webWit7Y9/VvSLbhmLnWjO/ih/y1e3ss13a7Q3t6+/FgjDTJxpZ6BXR32re8XfM
gY8DbMjWHPde7dhbhkD+CtqJ/twbsilnvKauRq5MOSRTV4zz9j7ABaF+Z6V0hd0dHeqG2L8kna2T
6Q/k4cgNQdjMV0NtelX3gdqydVXq7sm0SbXQw6LG3tO5WSKuPuJ2mo9jhH+bLS+TFpA/cdu16By4
ToWpu09jOfm3mV94sYLuyjcIbCPsMewxAjxgff+hiYXp28JfYiXBEqK5ewK/0ykT0uteaxwsfeds
ZFWgmkqtVNvWNfZqNcSckRaCDaQqMM1ph8PkhvZTWDdoU+e+OJQMU/maB29xNQdn1rfo1UhsfSWs
4kUIPzriad0c1VkYPKGQnm+wZQCaJZFQy0rxFLACXg03cW9dJR0U+Y+9Cac+FfJrOHXe17bMkntl
5h4sqnAd8nyeqijvVn3iNmfLyB3i4b3yI64nbxuXFG0K5dDKIV+F+QCKaRbGvkjidudFFv876AZI
igi+U70a1OMBFK0G4hbsLGpU2Xtxd6C7xc3EroKTI6fe6lIdAt95ct9TZuO2fUn/51tij222bWYK
Dfrm72VFknySVuLo4/wMlDdZT4+dKUi97Fp4dn1Ki5r8qgjmYk5xbPvxRY+7o2OLf5QwzGox4W9i
FNAimT5baW5Bo//d1pjRPR71PyVMw8AwkH2NYtcKF+9NLSXvNO3t/48H2f+iXPCFbTPgNH2cPGz9
X0ZSMKw05nbMVtoC17u43P2FiGMsizXLTe5qtC40BCoC7vAq0BuGMDS0CjdQCMK/sATLL4gvcNFH
A7l71JYiAF4b2wjtZvm76vXyqthm6v6DdzYlZzwwjWOFN5q7XnDCaCcKuYFh/BUPwszO0zfCjgVV
XDYdIyuG+TaX3qZyWZz7fBjeqjicjwSM0BfKV7uuvmuTjQWOg7mCuUxH2qyd6jA89NnArkW0wEaM
8ZqdYB2u1B7QCmCDCsNYEAZjn/gs7o3Sjljl9KWYu63bejhSTBPfIsi+1wkzioAEkgUePr4I+9rG
4ZDhJAxs6X/ihsO4+7/VJkL/t9jE17knDNcydExIxL8TBvWmTB3LIchQY0ayg2+IOCKQNs1+uVzi
sUYvVCzLE8K3+BzWOmS8xf8j5PZyJnTNXJSr3DnipfBcy8GRGPBoTav+h7oaCpFeif/5USTBGwzH
8murH5YhZq3mJCUW95+ydz/aZKzuIayNU0xVB8gviO6wjHjrIKyPMtN7taH6HJd6+q4h5kHOGurH
OkIUj2y5KDRzCwHK26LAnw5x2Mwbd0he5qByz7o17tSK3BourWrb2tgkG9VtzgmAsOHHtJ5pHxTp
retQKBV+Va+CynKPk20z4FgCSRgon41kLN6SQYtXJo5BB2EmxRua53Q1mFb3PGhOuGmGaqBahbWc
Ioe42D4m0hCu2mveefqbga20Lb4HlqO/AMOgDkhQ2Iyz8SJZRwCn8H5Y65pn9rZ/LA+HC/jSOkxI
t3mFcm9um6aPT5VH3ISzCOM82IFzLAzz1cjr4t7OlnVZhFh5rF8XPFzBQkSBYTPMvRISA9ta4yZo
6yNk4ckCHDROwTkxneYMqiIHpa12NIWFW6ph53fF7kJ0StkrsLVBchSvIIrIhiUqsfWvWcZ8f/7M
bcJGFpQ3l4zQNZDQ1Nz22qKhXfS3rqVPBxMy8SYeXOwxlfdTP/QALtIKanQC7EDlu4B4ML8U5qjv
Hme6JA4q2b6f4CTn136zy4VPukqXzpcm9775Rdtc9CVDQuzAg708rv2uOOUmcll5Sx3Mxx+B31A1
4mxLFLOJp91UD9MxyeffEtAiibLUn50Jyzr5sRRlj1OygwVEOI7ROows85VcApiynv3jMenBSZ4W
ukXT1k9kMpQhcXy90H4FVfIeebVA0ZvilZGGETbQBhY0RvfuQvH9qVUwp3rYw0/SZrbHeeOpRe6Y
mc7wKzDZ9L25htyDy5yG3Pmj0TQ89nQG/WntfZvTJD7ZSRuDt3BmxgUgR+DuF8mvsXBiOc+Sc+OV
bogYQjpY1ZU/7MzM+WrHDnZO6Vxh19fbYkcNyuC6sCHBDIJIjqmUnsThFI9IZeyJZrwLdwOLI5aV
bPuqElWXYiA5aSiW8Brb4quofWbMvTc/jdbsH3Q9HzcCEu1mKkf9EvfJRU3M1MEkS2RT6TEe3Hb+
RdnpzN2xaiYs9BbqIis50WtHr9XcQXjz+/GpVUul2erf3Ix4miXQ7ZMurTWqIv+KGLMD3WDGPWNN
tjaGft/bVgO3C78/KaNpkapuHX+56lpd3tuQmIlJ81lj7Pzc4WIPdRvu0+DWXwInwFIqWbxj7yb1
Hu6LwRcVRAag6zLpebWbCPKFbpX4K60J26NSIOVtfyiDMHkdG0ou02+i/uCZ5QFabALTtnlTjhWG
cxsiyLrKBEkdci362sQYYozpcKcAgXXcdZD95VnYI2Xstc69Rk73IhxrvJGRYX0JvOFlLHVcw33o
9Dlquh2zeP8YZRgfMoL1NvzL0VvlkjfMRH76M27TMF44t0zDia7JfsQNKx7jZfs2EJyCwwr5KA7T
gmDGykiV3N3I119djmNCYr2iT4Yz7q2q/WNiwKKSLaAJTNpIVkLJNDJy3Iupys5ePx4K30fBJR/C
qtCW81WXp4br4NSvuDxmmC1rhS44JcWL0c31RT1bLlD7Uy8yKH45qRS4D51oT35lktGhty0mKI+u
fW7lW5mZMvoLAwEe2j5Dp5oGNWgE0ocK9d5usoX11C62jQ37+I2IqLYpyp9V2uPDPPUwfzOSWhLW
nkd9ZHVj9pWiJFrNkqHBx4J0TBKo1AHWIHOZHgzH6cfxqS8z/dYlXXoD4kPsoVCrGXKsNRT3SK6c
FbjcMQzrr6Hed4dI835AvmPmJw8P+zjfYAhtmSRwBOiW7bDwd0kO9KqJGL2aJmPLQpjA//dGb6o0
v/9UlWISjq2goN00XcAh51+1WWOOVu+SWnKsKhmhZeEXLJXIRlw566GqoJQ6vXuvi+wtnIhT0ar6
pN6BBm3f+lFQWlnmXoaqXY9zBxeB3FCSLtLsrVxksgW6qkQf7+osNSKW8CAziBoI49cm5zMzm6zb
BhHs/iiM/QtceCZoetG+ujNYpJd6waqNbNfA8tumJQXaPKfWjOCWL2UpEKzC7PLW1lJakAiX5eOh
aK4sYL7ARMmEWb8Xp/3VllMtNS9VZ56WvaBCHnciGO6dH+A7KPQXbC9gknPVea3+opQO8ooh985D
mD95Iw2ZhHrgrfwXYee15DiSLdsvghm0eKVmUqVWL7DKEtBa4+vPikBN13RduzYvbIDJrmSSQIi9
3ZfjdiKFANUbm2uCE2QNtxKcGJBKq2yenWuisK2OcXOcFx29yzy2ly6qiR6jogXmYYyuGs3yj6Qe
1wj6VVDx1Mv4mMydmHr0TCnOtVn+kG+sNwfvIs50LXRXS73QjppwT5Hd3XteHh0DO/TuKbUiNAcK
vmJL1J1rjZwmV7Xig/xX5GmCKg2lUjS/FjhWdgMUEbV1AElAcUECCU4bOHPC1LBCrYwjW9WuUiNI
n5xYKIzblAHc7H42dHe3sOOsljaNoXfDtgFyd8xGU3sdzYTUJ7zaMM1Xtbj3lqruGM8mAvUxfEuD
/KhGavgVEX+wruYhvcZRZaAc15zdbAzu/QhWYRXi0vuKB/+9aSbrqaScs6YP3StPMxvVvsNZprRB
sg+E/ahqtSfDz9ydbxsQk0pCgpR4tA9KXYT3gafYlOsN96Ms1kD9j21T+j/jtGFTgBreHztjHZqs
Orns34F8Znf+EJzkiGN4qlBDDK95Zr6nKLhOMP1ptvoQhqwsjVk79cFRMg6KOd/Z1bhiw2ncy2Vm
m9G3cGLzUWplglTbGLoRbWaj7A54XgfBI0DsIESqZeG9T5Y3Pc5qMpwZUMy16gTTp6or7znbyPtO
+yZrDlGTVYfJRkEi6xCJI7IWMhgaa5ORmERQsPPiH1R19Udph/H/sKS7xl+GdIYOy1Wp6tBTZgjR
xM//m1uiTHNlKHT7tcHn7k3abNNSIFzoZwjDw1Obe1ejnoJzG9kAv8XAkoQBVhc/e7LE87D/fj8P
kedFNeLoyJ5dXTezYz55ENpXhtdnd7Irq3rxeDAzbaDknT5hsfrWcLCGf+ASpqFS8EwojZ25qQ+9
gN+X6Zw9AnasV9Y0xR8DnexVYDAnGKOQJnHW6Mnv51OnNB4s00eiG+Wv/ahB0Ggt1mDiNBf5H7o/
Xv/Idiu2pgfamtA2hJSXppjBGiMtr1pXYp5vMQP3c8RiTu2jQ+kX02bCo7eR7b6lycfdYFwxECle
tW/S2vkack10NeYfLny5fx8gM1+e0ThwjIb8CZewrqHjT82DtjgrZlsflECN/wdLyRRMgT+zA2ga
TdNV3TU8CjuGqZl/hcwCkCw0jb7Ibsg05ZD5EP2zzHvKp2Zgz2D/IqMAg0aGiziPvrQ5V18oUGVA
K4bprmm4BAEHaZp3GHs9vMnKSdpUv+Z5IPwjgRRQC+2yX/rZg+uxZhcyZ4PkKb2L7asRIbFzY3rH
smOO6Em/L8xppKtb6/cA75v7VkUpLuiOiFi2xZRTYjHQ3K6ksxji28kfLfYZbceoLMscDtJQW7kt
x6ln/A+K+F+wfT4v23VNQ4U5ZaoWb+Ev/rTTNV4VlLW+V23WW6ZeviWl33wRVbAciGdU0AnroarG
6z8/p17zNtYESy71jLZLenzq6K+XPiGWSWcTG423atPhZyuBpVr6omNHfJnC8bUeMNI+atP4LO/3
xBZDgNWY/6MqwGr/X5cD6GDqN56qQTdW0VGolvnvO77M7T7zsiQ8BHaloyzUgxv4jheJvfvnzMpV
drHAgu70aNxyo1EldFKiwz1zep6K+z6ilFZDEr3IV1YZiX5tg2y+9zLq9Uqv/3CKyb7kFnokE3TY
WvOIkmApqDSOeaX4kD3TNTnQzMClxd5stfjujRzzARQq8LyBrTzKo4T983LEZYK+OFUPw2TtHW18
sJMI/SBFFKnMUfMSygIkk9gpy4PnWdQKiEkB8opxX1RuK7v8bLS8vco5VJxZSDd3OUiajeJM87ZW
A+8Vg/qziQXpxzh4p9S0fCzbKRsOeVX6wu8equkDnavyMAx9tqEOCebI8OmwSd5mOw1MlJVGEUtg
9HJkjwhMB4g5ZtDjRhLvt3fxdEXxi4u35eQnxGks7VMFGiesYTgCVUU1v9E6f1eEHQwH8dCMs/6q
Og3hlO2ppttLST8zd46oC7iDGywPCSLHVe425oKlTDHq3lX4Nk2xRY5LQsHaJPmeVGm2JxykXRtd
0yJr0xv95qm00McofUumKnzBr4J4IZ+rw+CU4Vbv8CascsPy97Laa5pBfOek7UAfoI8PFH6KDR4U
Ukp7U70Cn6ifLVPdowaMn5re5O+nxnKV/EvZQ4IJdTJLVth5x+IYltJd3pTecTnyx2Q3je4JmCEe
ym6aaN4P1YeOSNqP8/nFMFQClVWyU/jIcNYnytaKQmJlUxfSkJBzyhWuUXjt70sLnQpvAYzb8BSm
6tGf++7TzYkGDIuoJzxVGQ52UfgHbs971njFcWoTfwcHMrsqg+ftAvgpg+nwEfyP5Tvz7V+3pK2p
iEcg2mq6xXgDHPxfk/DcOIqJhs7f610UHZEbxqRG5eHO6wPvJB/c0Z3r1Z9zNFGbyGm/jUn6JXkU
iqgtI8H5wmzt3JblqGsmByuwv3J9Ch7ZtQE6NcCqmI0J2FSygt0KtlzRJ5u26ywmA7d/6lQyX0WJ
vjLw6NV8ZIUS+WdgKJjSLBSkmhDaGpF/PwSwDbJIWUv9XKBWqBOyfTRlYEccy8S5kQDi9AIV77f9
atIJWzom0NpItxGnclUV2E0Hu8G/JQq4MQOn2tbEkflCohXUCMkygHbGe1S1Rn+oWVJCm6m/WdCf
12bspQ+W3YUHywOymBOYJH160rtn6mwQB8vod/K5asDIMSgmjS7f2ZTjoD3OYlD450y+G3Fmq4m2
rPH++Zls9RCJsMqx70FjsHSIIpp/KyYYyjNilU2BoOIRSgPpUK7pw25sgsusB3S2ZP1gady3nQch
QmrhzFK3gdC0d72YervQfLWNvL/rdMfa6HkKkkjo/mjFbFKr7r/xf75T1sN6E6donRTYX3nep2da
Sb8Ky3cfCOk4j+GUrEuh+ZIPmVro4Fz6fD+jhULNRTPHDkJ4Z1roXCwrto6FjRcfrkjz4EC5/M9e
3utoW1OGv5tiu1lJ41KmF9xXUjjRUe0Jsharn9AIOIEWnKBXbyPHon4uysSOEV9dwy2waTfDkQZZ
9YwTdCtBMdZEZF1oYG6kQPy+bKmU7KGpsuGsuOaVYjECNBhmH1U4aveo6IhsA8J4DLMsenXSEHZY
Ov32NAfRBDJZjn6zohxHPSC9h2EwKL+W6YQpCMyt1/b7sXemF83Jn8sWkPEY9+EGLjupHoZj96ea
RhHKG+AL3AniK3L3xUpt2PqsitVIK0z8N3fzX42dkm4DfeS3rcGbPH/fjw06J1HGhxux/GJryOc7
NUx6GlEl85WA7Np5GYM/ge5W449pam2ARUcCtBPmv1BRAMSfMmR8yz+gFx05ZlM63iel8toJuBp7
wfGgR320xZVQ70PyVKiFowELuBM3lrgkJr+LH5SYcKqC70eFCLNfqEfmTOiHH1xjMkcwilf+q1IF
1ZHox+Q8RvgZxBuExIkr2xxnmrgoKOmT+kfVpplLcqghKtGyHC0fmN6e8wAnuB4W9bFHd3JSsXjs
kF9Hz9SK+NQnrXv4jS3uP+jIZA9sxao7KzGj3VA24Xb2C3sXlgowN2vM3ugV2KvCtryT3+gfssSm
YI/ZWUJbYkkINhq1cN1P6IEHAQX6UwiQ1YBSH46iPdMBTi6CpL01Y9csD67Vn8DbkVLXE7+KxlLd
qa2rXXPiAxI8BgVJwl7wUyJ40kJzNpqTCUCzkr8phm+jY82rjSRdyQc1nX9MXVWdmDrr9egjzrVN
yLc835xlj4kFpL7BnU9un2g5OaXlHPKC7MgW+SNURzPfyyVL9bl8RHgoX9xKzc5JOkRnu7CUbWIV
xnPl5MWKIrb7229WdEH9Ur8Z1LZfshn1UEcYcBlg8zEDpjV2ztpEuUuO/zXLMXk7aA1R9NTGkcKJ
u6McgbUsHCY2mwZs8bKOtxgsS4auTvS3Qc0g98O2O4TY3GPMvizx93KeGWdKXJQ/uhMUTXfdZqOx
dfM6BMbjGmfqNKBNgkvXlqflD5sm5GpC/p9W9Tq0tHw5Y6MJSDWmctFV+ySgWdpUIRAbw4wjeCas
seSDK47aTFPvlkIJSvG1XJrFT9Blph8m/D52HK1HGiIgrg+TRSqM3JBk5djadZHq7x2aoqtUooCT
xE7WjaJ3O7ZJW7kGDJ0RFHFg/0wTLnuLS/IY0UO6wlc3uc+74bVv/V+VO0SXRdTfoz2WnzOsNhTW
s/McTEFCW3paj03c7fJ5ag9BlavvKU0NaVi16/bnAnFPCPQiqYHBPRUEVWbSp9rSb2kQmjcbf8TJ
IRpzmyasDRd7W2Ac+bscmgvqm1pUNSEGN4KSm7Xi+tOnr+SvWl29mNHQrHMTEmiSN2+9VyUPDNzw
sZkw117I+bbvMqpos0oSnY2uuqcZ+hKRT0jpHiFqU1vX2u7f1Kr5GIzcOheiOpsQZJUkc3EMdXMv
S1pO6aDkxnZ8HHiLTUdhtFVDWzT2PuEFtI/yAf+ose4Ki3+MAXqVZtpvgJuAlKEZXYYqta7ddVl0
3RZkVHhZACZ1Yl0aSkpHeaEq4mrtsCSdx+yhJSTgEhYsjRox7VR2lF0CbvPVVNcBpH3DWgeapmxl
qYokWag6tvY2gOLcgYYrYS3/J+NABh0g1f0yu7yBhhLjn8Yojewecqh8cMtVOSbhPq1tdWncWblT
3mAmk1AAS89qSnwAkTtj7xKXXT/QGOxcXDECPmMqen8ERWZuAJay0omU8jArCd1gg5WON+T5My6J
iMQ+7SlJQI8VPTd5Rszbncd0IFXS9BbLc+YQH2w6AdtN37V3yWShNDecMwswuh0WbqgiAJgmj2ho
ZdTJGGD9Jtc2acm+hlqkBTWY6iMVnp95UoNr7rJXgGnDJs1gJSV4ZqlXVd5Oft523GNYDvV6J+fU
sqRFpnUVjcE+fFCxtm//HKnUjg/LVDUb6EVg1zzH4iP+g/sOvPpdjdP60qnTQZpkXG1GeWN338qU
BkMxjcM+irPozuEWvmJOnTc+Wo4r6WHROmSG1kJ/uI+Ert7sJm9no6DZ5MgdgH2IRrE3DfeyBo3Z
gpbkxB01aNp9SIDhUc2rcvGL+5mxR/s9bxzF6PeppZpXnbUP3Q4dlUljV3s2WeFuCHXkr+wRgDll
xd00CZtz0xkPQfjDC+rq2e4+5CZSnkT1pzWrPyCj6HRakUsNXmefYcru7bTSL8tqb9Z+UborkQBR
aLJCvblV7GOWkbeaqYlrdDa2cnnltWR/h8QnV1ozfq/mmyzD07Sh/jhO1nop0mtaU568gWI40uIH
aYrFzT/taAqMVOy4Z7t+dA7LSDWYK8VB6TNkTnKRCwh7OLaIaV4ByXV4wDZwII21OabVmYRD+9Ey
qzc5YE2dwRxFDNe5JxL8MWuL5Xkvd0kajMZ3XYP2LD+/ii7moNv5S1GE1q2q8y/4nswcTtHcd0H/
qTax/eqqWrD1KT9farVL7qLhOI6OsnN8x3msiwhRUZaO3xH+rRQGhGc7ImtysqLhxlKwWFvZ5H5i
0VjhBtoOblY8UylV740iea0Fl4JuEgss23zxWcXtakAvSx8q8uhfteI0V+Ke961EB1nLqtmeKK3+
WE40m/QxvWCjbW55QMQwCDpzJ08jL+7WxICiYEqJ/4kEZUONtL1JQXU/poHx2qHoHHtq4urIblyW
t9g3wfMvxnpjVSLwoyY8tZ5a/0jYTH+CQ0NlpArIJmuc7kReEONMq7fiJ5ybk3IJsg4JNEl2jDDB
Sl7b8vIPdOqQUzlYdwiRwyfdSMeTIV4if1oGaXfPKLpVsvoFmT41NUBGL+X41ow5jotWS69TkZCs
Tt7cjfiQnx39372d2fNOCi0cN/gA/ebdh4FnP6CEfJJ9Vuagv19lTiphM3NUn0fTdgGuWc5t/ueI
1vDv5/4cBQSubRnTfr+u8JOS0A2+FAOyvFOOzV0Pao5UA/Y9JTEub5bWv3URkaCq0B64VdvdKXaT
boK2yd8X4XeulA8QBM+mmhVvqsvFOPbsHcfpO892iOxJv6mt6S0g2+GwEBSAhkJgh4O9k6r6KGWN
0+S2qHyiy5CjOlVmbaWWL3HluSc3Keunccqe5R1R+W208X3kpV5JA5MwlYjuEJvkwOpyrFqluOXx
O+FGmVk6AbeOIW4+jD05T/JIPheK52bxnDyK3WAXYJdbKa1pvFmoeTfBSLNCnrZ6RZ5rYmzsMag3
0lwt/dZIeglpxeG7xmxPtqwZEuUtREbYLjbuBL+ThjbuBdFv71JGp2WMnnD4+k7YP2WZ3T8Z1fhZ
A0k8h2HXP6lmZ6NyItlW/nAyMIFisEVsPrC6CsIs/mHP7wZxOl+lOQEDKRCwt03fnfquJ2608Mw1
sQDaHoRWgyxYbe6ztEr3PghKLuTJJK0qwUbtj+mtdxJcYa7ePKueRnoGkdmuqkcPhjPoxAnFxqYH
WPilpO8AI6IPO78NgkFLMXUi113nT0zI86G74J3sVH1VzX47KOF098dio4e9thlFVX22aojM6iy2
6wSERonxoFj6r1oQMCaYhDuGc6ItzMo4z0RHhZFpf6sKFBJiQ173VB+6SjWhgPpsU+Im3qZVOyww
Ljnkd1Z5g6dHKYl22rJvLUtQgcsnTk+fJrITfbpMdnd/uEoDCr/NDAtXCoJCPLnbwpkF0FZwFGNx
HuPdXxUuc5TsqunRxO+3XIjrA7cM2sGD6UbVXQDjZxUEAVC+uKgB1MI3CCzXecGCuEqrLtgYRFLQ
DZzCt6E3VxK0YrExOswY4ZAFqcH6d9STZffHWmnupWA7bkVG0gz/RzFHGo/fYn1obpQyKoRBQXAI
xal8LjXrDPeangOri0sAu00rhhd79zuYLCfOmF+TbOI0pW0oykst5aWhdPpXcJs37qpH2dzH9lfu
cQUPOytx4+2YoDO0kMxao+K8ezY1fqJJIN5MbvhC5+7Bb/l2FhlRi+6viBUWUWJpw6hN+G/R3Pmz
q6CMTZieFC7g6sKirGTKbAsuoWorJdmzqXj4K+L0ok9ucyuRw2JDsoxNElisxWYFO5GaJTfuzOiR
qevFGcrqg6qHtkWgaTBbJbjUxZKvC/GChV79XNqtsqFNrmISg0Is6kvD7BQ3cdZaekBDhdQMa4Lc
M9dt8M2PmofYHfRfXYQfobNtjK+JuVH0yf8BxPujTXWcK4XqA/qxi3t8CMtYABjFpdZu1FssKlhW
NLP/6nNL3eHnYg8mIN6AcjHJO1VIXlnsvChZuaVGFOG71fSd1rPby+peeagnI9jPKRodBZ3HWcHM
BdggLLZu3xKoyW60LyPMOaZtbtKk0e8ig4g+rrMUiz9TdgFCFeSoy0LF6Lu3vv9qfOoGCTFBIGG7
9ExnlCqLAGpUpnXRChYgtTGZOyVSumMT2uy/Kspk6TgY5yYb4UE3wqx5DKxW//nvgzB0zv4Amxzx
FLtJLWuFOkzhJoijO8JfoGKY1imjnvzotwiiyzyHRl8hlDJYDfqRTYdY5+8zSqV5R1t1YGmRfs88
VtKhwqCGwH1Lng9W6bDrLsGgkskujkLxnDySz+H5mTcqsrNN15OY7tdipJqcO0fY51AGV4rPn1i2
9x1NwcckLe7DRiMbrMBRJqcbzVCvdEIhixjufJ9Zb3ZMYFqgB9aTWw3+ypqL4ROq3c31UjwPVUWu
8tgxRKXJEyUHf+OmnnL00jrb9bGfbWux0Ceuzb1SOaWEYO3GjoF9QrJ+qmtQexIdotOiYEioA+yq
kJcN0FKy5MA37m0RZrjPgw1b0dcjEgEMzV6nbjNTyBz+a2fUFEqxs82yXxt1uqvKrvlutuZq0gr/
JyGsH21ne69h6fzsLG1auzkZdbIhqOVZfKs0qnVpurw66vOv0e5G4nJIQ+G+6S4mxhtT+gIRQ2EA
c0j6LtALytuodaf5WOPaXBtl/2xx1z0RIBCjoW2yRza/9l3mTsW2yfXgU7feDG68QE8+6PonB2eC
AS63zDyN5j/9qGg9Hwp2IOsISNrR/iGVH2mqp2fDme8kwbIGI3gDThpRKVTSD08BT4/U6NKUM0YQ
Vf3VR9rwkESqvpoD6tMMNt1htBOKsuJolkdBVO+X2oVonKCBaFX8mo35Kx/b6FRYATlyva0cZeEU
Rl+JTWbK75wkzA9Wiuh0DApvh0ByXraebqvDs0q6CCglq1ZtqtzjMuGEmmsc2CwAwKK6pjP1daw3
6I/HbLEZ1p48JIDyoyy8hhsxKX9Ki3PT1v5hrLGMSFEMIReNW2tn06+tQ1G5j6Anxkuo0zYKnbRc
F8SlH5FndSd5VGDSObTWvF10r2DIuPufkWq7E1APh+ppXiehtfpd3knjlnCYYFxX+mQee7UJds3g
R7tMJaQttuGRDm1I5FgE7SzxS6Rt2E9TRfsya5jAnW8MZ68Zi5uHOu33DwTdzjSrU9h02gZVEXGG
al1uywjDttzWxjk9vTSc73S6UxdWbO/B2BxQ2RW/AOD8dTCm9SH2FP9sdmBpWwHENutK32aunQCt
V2luZkwrl76293YerDU9ny+L85qh96b5RnmqY+sUmC6J6HMw7+WeA6vvsNN7a94sBl0RYBcgrsTz
j53Zr8qPRX462c5I2ZwcLvlNGbHZnOQpe2XtThvAosjn4o7IYlnB0vOwPVVof1cLf0mdVGcdxJ/y
8igtYlFWbm+iJ2W5zgZ4JSU/pZRaOBFfemb10OFIbVjEDDOKBl+EsDUlcCY2/TsUCePGaFC2OFP7
e5nSc9HcLbcqKCQDESFhpM6/kiQtfyRrz9S6oxPTWbUHmLey9lFH5nCKoNKiohXFD5Z70MWds7Id
Fd97UnMteE64jjG3tNT9pjB8jgq72M+ieiJ/SgM7uqWJcnYMt78FYYMFUEO43sz5obDn6H5MyJNT
i6J4n3Jku0GhXAFYTussT98RnXpPcxXPxylUkl3GPvLT0lAMtmW5LyzT3Qfs6u8q6rCrPxWhin73
xhameQjhhAW6yfBmOHjMmSlfFz1UpYGDisriJAdDN5/u9DRJEeGFcBVJ+TuyLSCJiIuk1DJra+jp
tNzDpqgMOEF8rnpLPw+2O+xZKpOqEibaYdFllYpx1cGPr/3IqR8ifdxFfdYtiIK+aNRVrFsOYQPd
tBnbllpKPeYbhp7ys4VqkemBu1m+rcWIAgCrX3k4tZlws+FtHi64pp3rsqAqQfD8zitETbhVPQ8N
ZN2BSg0P0rvj5nq+hcOqHFmmhK/i+X5u1nqhOG9l5OZbq28Z0ODtyJ9JGgSLwmhvMVjwwUIkE/bt
HCQIBOOBrWBk3tvGYP7yO3vlh3r8Y0rbhq6y4jzXja9vlndNrRq0A21IlpXWkzaR2GWlaAq9kmjB
OFWeI5dlRaFTjVfIafkwRxuJfFS+kJDQnUt6Dmu/sOBYBt6jEowvSmyZX/nQ/H1QFacCrEs0287P
HMSqWcU0qWuWZTHrnx/KmH8VQILfwb8UtNem9snUSSk2PLM75b5yyCX1VrBuI1Jh9jl/9UWJRSKy
OArEc5H46d+vywbvwGT5ErPy2vlO7N+Xkd9s0moIX+ycNgnWRfWjUOFoqJXxI3O0bVGPuKT95mTB
HSduyAzOcab0O8tmITV6KE8Jd0gfnAhSMqsL6xDSl7ofMEGvbTib3/LYZM8Zdz9ZhX9WQJnZvMbj
nrUysKs6fzdk8VEfII1MHZZPcYrGryN4oFpTnRwfyWlxV341xt9BsaylEE9RyndxYrhpeWlFGkfl
0xZtrNI+6DFZHU2BT9BO2CqFoRB6aPo37LpQCpsAzHTyEMW59VEVRbVGulA/told7lJ2NWXwXGnd
iwQczTZ0V0LBw9vEhH51BAe9Fgzfxp9ufVdEa0fS+Nn3LxlgOXZ5i4/wO0kNyXXI8rPezgSrVkVK
EQAE0QmNebzpJ4el82jCr3dz/+o3bvWwGOkBDj2pokRMV8DDyKid5JkkOLMMvKSVckJMPCToYpuX
vnexbxJZ91h0lAeDzFoRK05fIgh/wbPE4pdEyVqC/3MrJuqiUT4MA/wv/Zv2ZPjFc2pGNFa9Sl1M
fLmmvajAdJ+dLq6OfT75G0o612roSzbvTO91lOsnxOIJ3j1ODfJvnMYy19KW/cekGTc625q88LZT
Uu3yFi3m4tyWP0ioS9IrTd/HuR+uSkMadGMTF8P2DspNO05Yd0RAVH8s/cF7xtMFuadzlbNsniP1
TLlvHqlU4JcVo3vfGWhJTSPaydPU7ZqTY4VkU9n5pWZ9cE+M13yyJ08AnCmDGEBBtnbOfspKT9Kf
juesArfthvHRmrojXlr7pLWqsc2zXmR5IkiVD6lT28sRXz+e/zxTt4rvo6yce0M7VX3zn0Ny19Cp
IecYez9HC4cv1WFG24aRrzxPYcO7g8f9A1fPSu/6H4PjmK9OFzxOTjh/ZHZCumzcZo9apY67tNfi
M2r6HrlI1W+l2SgzMu3klDoNc1G86ExXX01V1x/lBUMle90mKehswQMPc/gnpU//DUYX3VSky1HG
BKkXBqeizRc56XAaczALASVF1jHtkx3F/hFsrrsl58z4NIrHIeKzaw3lAw7lQhqVZWWbdAdcTMjQ
lyqzlQW3uod+C7BfC/LisQxC9bHB1iF/cy3OSk/ZyG9TUf1sV2cq7Aalf5D7dGMM6301DPS5bFYc
oJPVSx5pdKrRTKNPYFub23H5rgR0r5UhMg5a6llbj0qwAdroVwxvy2H9hyQne4ygGX/oI90srJba
Ue9nZesWR6nTNUX9KvHsWxuMRynfkA+qUgzrrAwisF3G4XcPc0bm0lMsPNZNIEbQ0bskvapvpyzx
Hy1iD9ZW11rvYVR9TvoQ/GxJR6GTMH2O1Ai2Wt3dGMhIHhDSBcuwi02J7WuNDX3a9ZqlsBtr9Rd/
otMblsVDzpdynmKqApJr+M8pGyj/QJDDtK49IrDDPsdco4/KS+EPF3cMV8oYxqA4sCGJs8Fr42c3
zY/L3JanzkdPpfJYRLWHcH3E/TazBsKDrK1AvHikNbOrdYlHPoGH+SmZGFYS25c+o/U+IAUomAG2
kZRPOESXpgUbjdSYop18rXzgyzgOdVxerZqiYo7UgUqkO943MGFMio0I2zhLrHy6bxpMxtDeqnWS
VNdajOIkw07XsBruFzLAkMe7wrWNA/Pp94WjITVodUeBqw06cPFkNYl3LX/35Myt2IjFbHDq4bKM
qaQ4kPmhadmaXMXmKH9NoCMaQ8NSENBTRkRWCj+T5XufvRne5FWwkLlbVPHVeE4dREMi5BFtKQ8j
OUzsizCxIt1HqdMJhXvfqtkJnxoxvzUrQz0w8g8afBQx0Y0jkjj0TlNdDPxJGKAgfAdOPWxkYokM
qolCjZ3TkNSbhi3swliktEDBUh9/n9KN1I/lUKwg6vbbmDUZlWuIFgReqvuUOfkeAJK+7hq0cB7G
UMdz4q3uKuVOKeDqRKoaXQpbe6cc7ByXz2aYCWWWQjlaeOEdG+hplRdmf6/Ew7j9czRhsLwPQBds
RZaIhxD3Kr37BHxeUSeppzgtJqql1Uzgs+Wi2kRObkd1tbJhwt6zM++vlOTwsFRViPg2UotdBYxq
nwsCdZK12qZSu+wzaHtuZGppiknlVnF753HO/IoVqoq3YG6e+kjBRsGqc232U0tpvDqnWcCqLnAo
3rvKezoY362CxTBeGvkWpbUmHbyZSwVrTETiw5B7AQZwrT0CJghOismMEiQIO+Wp/IF8ydS37ZEV
VHgaxNGfn4qy5vIPLK/r5lcNlzx1AmSXvoExYozD8FhQ1FtbEV9FPPSCMOFO3cHyC3qA1BwO1CO9
lcSemJO9I8w1IL2lGJ5+FzZHWs6ec2+Nc3f9rymUp5TyUa+T9ieMRNYxzfCOra6i4eMhCRPgS8Un
hypLiyc5IOfubD2oxow7ptrJuz4aiuCoeTgR+r4YDkbSxxtJHEl79cmjXAWPtaX2MQTNr1FUXczu
3kr7+YfmmQjf2/Z37bWdircETN6tEPU0EBXNm9XG3yyLL4ScGXMKoHBpaFESwg+3Q+Z2aC+gDAwm
13pEvfYioQNUAthWZPO2iZ15b3dqc6hFya4HSfJCNslrOxPvGc7u92Gwp0tvAJUR7VCaufWuox+2
XjK85ZNqnm+1RhsW67xHPZrbPovAzPYnz4+yn0E2nrjDs5+N30LuJYNFesvQuG5qJzSPUTKUb1Vd
vfYKNCyT8s9rlT3I9z2WBL/25EH1WvAovzg3C9TbMPsPdHH1DUZA/S4urXwDkd67tBOVyTCysq3l
gc0Fv3zsRZ045VZjoZadlDgsnxTSIXFs0WPHCqWDEUKFlV8w1eYbPIj9Uf5mNaZE7dIHU7xofDWI
/cCR8EiV9ac6EPxpi5qxn7JBZm0WXwI370gG147aXGoP3O7PwIlD0jIKdlBi9i+rMLrDmNKgmKZ6
HKX2w9ArdPrkyK7pPYTNdNCPttCboUet9nHPX/Xkd57+FupkbbiIv4gw4L1mHWrGOoy2npmohwA1
w1Nhjb/kqlMsMbPWGV/Q0PT7iQ7NyvKJ9pIzbwgc9DQ3CIxpt2CZjMYcE79aP4RmepRzmDyzmb86
wqcujt8rq9mZ8LxZLBQTN/lSVS2B1U/nGW3ZylOMe6LpKVBWGZAzdP8by2PZ6LZqdDUG+s0YyLPv
trtDeN98RdSJlheMGbkdUUXj+f99AaQ3GtqjefzrRYq2IzW7/f//K/95gXwfDWClS+uGJ7bb8Xmg
UkzKQa18jKY+ICkJhdxbnZ/MDrWneD62tXRLLLZxjMvEfAO6trzewUW+b6q02NMUbvHd6tp2cjTv
YZzTvbwiowio0TK4FzRcBmRvbB3FPnEEBkCmbvUxq5BtXcQS58SpQ+ag/yPsPJrcRroo+19mjwiY
hFvMhqC35VRV0gYhC+89fv0cJDWtT+oI9YYNUC2pRAKJfO/de64FajaK2Hb7TnqmMSu/dsWEw6Uo
QXA/nVUmZqbTrbErZbckRQBWL8iZUa+vYW4bH3CF0vQ2+vOkBf59c0dcwQTniaAceZllqTvt6rb9
PGE7XuGCj9CoOAGG+LH/qDruW9SF43dhkI3p0ypdkbm7Tio2U9E0fjI6xTg1tl56k8lDstIK8uqd
yKcaRheam5n71qvmpaygymkQAYDzux/cVmu2yAxpk3Az3siOnL3ERG8zplF0rMa59ipCE55M1xxg
r9vJOUSoeAr9ptnxYZgPXZKccX+iYZKzhZrP3p4/aWEPaLc9yy3BveazLe5nO28IngxWZinaV4M8
u2O1BKVSBTcAxCmy5EgJlhLoeBeoBHrDZCMD1hwb6Ikp9hjzy02fk4fUGfxBiYs1JY/IN0JqT4AE
EJtXeUSpH/w8ouJm9194oCOAPczIeEMkvrMsdOeh9FpdNN/0HgmuWxX5K44ab57KT6pMMUBx3V/U
0xhDk5PhaxPDyKpRzmlXOQ/yhWC5tdw/OKBICV2Y8c3mLTYBunPy+WIrg0JN5HxRwY9RYS2/alEs
KCY6/Ha+VG5i3K+VmTaq0iriLZr9DRBGf02B1BwjJ0tvYuzBGsdd+Tlrx7W1TDl8NnwrW8TqS0A2
9BYDLQElAYExJspaNCX8S1KlB3NIObvNqoTu9aLaai2XvJzlFPyX4ymdMe+ysXyWsCLVtQJccFm7
npyA+rueoqNv2vV9IcQ5HB3nzvh5atoV8qoeNmOkKp+VOEkeVZMfWIHFx96XrXNn0PRHS2YhiC0u
8tExF4p/jOO88+TKXTTMSBMzuv8Foat/dRjfXWTV5VfzR6gOFnOuR4BW2LqmKUcrtXj7VEz+qFgJ
r85n81BSZB2imaBydaRbe/+hfMQmyUhnVN5dIAb6E3G8/3uaEri2As0AWDGMPuUBggcSVsKfR4V7
4SnUP+oEo60JGOpvphtr+8EsATrmOq6zpS8mUBDElRI+JHqp0CuY391Zb+777cKMLfidMWJhvAJG
b2/+blsQ/6aLOLaBkcjCJbVYzP4wLXTo11XD8qvjmI9vkwxZHAwh1jkNPsa9iSc1xWRiKo/MMdCM
5uYz4WsMqir1c2Q/0gqyt2oyqh5CenHN+hhvclD5MfKK3zrJThWDwcYKtBuWeIcmifKPFVkJOiq6
7xaO2KYL3U+MRl9m6PgXudGDyugeE3f8JM/C7pMrTWQmUxUbPf7dU6kVW3th+P/9g9GsP+0crtAt
PhldEzboTFv8Ycc2wKU1I5EjR4XowIM6RuJEEq0HR2a8RM4IU6VCZiSVxLPCWMGB7XY/VaNIOQZT
ma8UDHBx23yQkmROMugEH7JXvVGaSyyHPB0ZgH38bgsUtHUrIKo5IZgU0VZPRlI8ODbMKt2os+eO
FF14AcmLRvymggl0jx/TvKrY4NZ+Hw74vCoQp7k/fHUHFxGhFUF+yCh3dZIwZjBep0Iwo5kJkMMC
EkZrOPjYc5ejUclLD+mog1jEepW5DUz4j01a5h+bnKZXUyGMFd3CCnDcg0s+neQTdwuk2Ff9N4iU
kFQWA0IyzQFB2N9SesU3wgipMTQ6NjXhjdB3lkvC7aDSmVWM4o5ST/GdY8rg7SSW6m/A+HyTR9iK
jrqBLysrMDZ8ZD510QdGGHngI0vtaeYyKeGbkHOtFAT3JfHJjzaH4JhYWbqR7Xg5PZEvAXyU9RDa
j1qeDvffKX/T/bcPPn+c7s9LOGSIiJBCjXZ0fRmFEj8RJxFsffye60QHdOeZuGxWRZrN7DXT3WgE
wzNkcVzezZSeTc1J38kW04M4O80j/ckpYOzfZ615yfJWfapF8WK5pfgYjErEeIuGRxGU6s6OxvEO
nZeo+Vn1iy0gEJ5Q/zDo2Yh3niqpK3VCv0lW0ZM7aVuxzHVEB+is1pE4yYfJOJiXYdT0q+wjNla/
JPSRu60NySXK0PkQqpVccHgWOBC21VgmH2iCf5d+lby2MbhB+fr7PWX87mF1LG4pbE+Oraq2u5gy
l1//H5vyRGAW76riWPXZWVoVsQUoW6Fl3UbeIp1VKltK/5+nQZKsQ6KqBqO1T8RQ7O+I3X9OwUfj
f9TVVZ7pyKvslnC15UUeTeglLpT646U3GXry9mz2PzoHt4i1EJRD4RtnlOqPv6w2YtTJ/woZEsn3
lDJWLn//CP5t47VcTTiOrlrYeU1T+8OW2tplk/AXQwBrbWqRZlEocOGsjXGOvgYbqbCgKxGvofrM
l6YR3cXnzvYmxR1jdkmtYlxkKytsi29iCqc9VqvUZ2iweNpypz/nFfx0JTDKJ3mUY3F4UoZFy7Ic
5Sq7Q3IJ6g3qfxMMbG56mUycNuLvoZ6Na5XZJmHOICK1ErGIOWQHwmvi98wqT3ib/KdU2MpDoS9g
0TJ6b6aAjB6suJsOCdh7tIio00X+8/cP7g+LO35eW9VcJLCWThKZpdt/XDutMqHY0RLmT3K/kIcL
t47P74NW0hxxCQ0oTbP74BblM1d8dqu7yH1c0PyQmkiqSNVug418uIQLIU8e1e7AoqWO0Gy6d7Zl
9Uvf8K9yAhqfSrXLYgUx+oz4yQ6SGadJ+q7O6Oiz2SzoqWdoDPTh0vv+WooLE2syNgfpRDCWhi+q
X2tt982znAurcXjq4CzeaN5Yh7jvxp1oiuopwOjK6irmr42gE0vF7lk4XNZOWbT3P7efrVsp3ORl
EO2MWgo0J75Z97EAT96aTfRisfd5qezqaxfWuqfJcQjBfgjjWKl2SrkEEC9lZCmA96vxoEN9JEwY
AlJ1oF2XbwnIjNeyIolSTSdPpS7ALtvt0a6QRzXowl+U0amfYsqVcBkHMOtp/sOu7Zi/mSeXr1c3
LccSpmFrxAlpfxAMtF5TWd4BR2B3qM5ZPo1nmyn6/YiuWX2cTMEI8f+/Veo5TzsCOT3iGetLETIX
lN/DLIIfqYPqxvK/hQsx3OyMYD8gv1vJU7Rl/aEW/WdJYPcRDF/IHl5A7L9o7KSp1judVtFKPpDY
KLtWcn8uyYeWyW40Ks1DgyCUQHTXAJOwHGZloVF7+yAlVP1MNLXxuSCKekhn95ufYMKcSCV4Ce3I
2DqLTbByc+XqporidQqBllFA3rweu9/mcPpm6xVM6C6e18SuWSeAJOOuydMn5mHWKVleapFALQDF
M3glSXcbYh2mPVZxbfWrv+rU7nh/T20fwpLQ3LxkxEiQUPge+bQnWmbdz+GMsEqjU3eLilbsKNbr
EyWnOM5T4f6Hdd1aQAVFCr4yP3z7v/9HftO27qi2ME3bEa61XAn/8xCIMzeAIcM+UNM7osJq8Elm
T1ymIEkCmJo1sfkumxu4A8K0CMGjQOBUmWG5KyZw76I1yoeyeXGXIXqVdSOciiWNXoymva27ubn1
I/XIoqP3FfuEocPf8hBWPyx4a2ntaBPjR7wUc4Lx180twNWM0dS8plGZrAbiRL6RT+VNssCzguBI
m2YhAEjJqXyJB+s9n0W3Jdq9W1cdVczg0FbHxzVdMfOV+qpQ1YuS5Vy2xZRcIIStXCnwdfWWQhh7
0UpTkVRQ37idl+Z1f8rmr1E+uD+0ZAD7a2SfCz2giYcg7rUo6XfnZEk8ClNkW3KO+otRMyaxkzba
/32htf99Jxo29lRIUMJybfHnQotqRNHx/CakhGn6ulqkDkWsEbLa2Z/h0iEaXV7k+3jKlPHVcZjE
L+LnbqSXMaJTQeLDgoPAmKYKjl55XyJ18CrGvW9uUJr7QMUZrtmwVJb359K5Rm6SHO2wBqQ7B9rV
TnT1mlUF/scEbp38Bfme/FUzH/VLOj2h71UPtlq+NMEijhD4+wb0VldbH5epbHE0B91/gnbyLdfg
yBsWMclIFLXHLtZehnzKNxSFRyZY+YNM4ZQvAwIUwIT6Cwpcd5e7M1ydpWI0tdMgumQ91KOzk0NA
YZsK8jjF38rTWJjTAVh/tGQkHGTboewYs1dKnF+rRi+vddK0OK6C6T9uKnfBPfx+UxkOZnnHsIVB
J8T8Y/msC0Z6eqHFO2STybVbsGtuHRAjraYjANXl/iCM6VOQG2JFP3f6VLskHULRXIxQUs1YZaVB
GxlBtdEmHyNdiAvPq+Hoiyj1FDMO1tSq5snWCn2F1Sx6dBra+z7GmEFlnyBjIBK3aBD3TOWBD6B8
K9vx01CX6s0cNHc9lpRLUaTGTzg3x1UCLgVsIafyhbnrqi+y/sHO0tYrsEVtfqnBmXEHl12Bo8Jp
CfaW+uZZq7g6Q9/cKmaXknbWZItLUN8Fo51+qNvmFUU9FZhuZ7cqIi4aGSubBy7vNx3P8IqOTnOn
C0jOQGWoD/ShtMMv6kBMc9XL27Tb5ZD7HywGc3IvLbfXhMZ8inJ4TEMxudqW9iMAd21+SirrM1sK
4saXvm9pGJ/dGfhJGJjv6heqDfHZrQe2t/jvjmGF9MLFovn3O9hZavZfF8OyzRaG4bAULKAYnfPf
V9g041+v6757TMPU2ZQ52oN4LL7XJoDWym/sFy2t620ulAS7im1dClXT1oXpjO/gb6+wfYrvVttc
CNBk3lr20zqK8vBq2yQLEMpcHQ2DtsByiRk4mx4ganvYVsKL1RuMkIPah5+OexRXCb5ZjTjNdRmB
EBAB8WOH2IyplJKUX+ZjKEAXPEAz8/oyI2awrg56Z6cUVl19/vWiabXAt+sAPbCr9FbUuHrp2hKh
A7/5FjD3JJ6XqfdJNPy25b0pd7KDY/R0Q+2pvk2K9l3ugSZg3jtiEvQNwxnxRr+OIXLMrHYq8TD4
yyLm4M4nxRqiwG+/M68yAU6WgfRsRzmPlwkhoWWkxgp3R+Fm9bUMCRywe6ZqsnjQK/Q20N/BxyzV
hnwvZHO8zk0jRNoziP9YuKkf/vW9mzQsFgKUDodC/XMRGHAIDdDm3eN9izyi2TorcOB4DNsXLWzd
tZJoYhtOk0KzrK530WLKCzXtXJsN9lJrDtY9he+uBsy6MRd4TOVGP0/lg3oycqaveYqGTQ2IBh+F
TeG8XOkpBc9eKHyT9hg9VjG8KJxezAKgLnVcG2pZfManbq9S39JvjaI4aLkW+x9szqdsbAEpp0Fy
qJNBfWkIaZSeidnywU51xXib/ZdJoaiQBtbCHmrW5Qjsc1Z9VIwoOclORJ3BEiaHM7r3KlylRgJn
DyKhGZiisWaG3EVjxgUX9NvJxxo287TYgzCd7/GWACqqY5a0P4JAr24+VJXOtLtnSMWWl2iFvZOn
PeHZ5z6zPt3P/BwrTji9djTwV+kQFjsxZ7BnspJxJ0SInbWcEtxR7Gsz8z35q5jxfU8CIsqBWYFm
tYtIwrAPVTmmu7AOfEBvCYNvw6Ki4+l3b0F20OzPBKNCwJfLS2vsmZZNR2nXLIeoWZXmWGyzsNKP
Vqbgugfj5NCnujDXu0VARolrpB5aaxpqEw35HOU6OhKebihp0Y+gswfkrx/+viKZ/+oyajZdRhNS
ERUc/K8/uoyZbwc+BFPl6DqhuhkIGG2sXP26HBi+fj8w4zp7E7SnHcG4IdT6a6rr86ELSnobWkhv
JecjI4XoWuVlfYgxiHqGCU5VgJSyln/oVIJwQ7r+/R5mU4f9xgQVQLgzyxHaJPq9UelRJdbPUiSN
T3HB09fPtZ1VR+JiCCosp9eBnuaX+v8fJEr/GlYqqdxxG67kQCJYGlcNNSHch+Y+o5DvY7VgY8T7
omROAQc4+I8i2Ph3uxZCpOuyfTYsS2Vo8kcV3FW1kWE9Mo5KoYnNgAt5LaYPdlPGW2xcobbSrB+p
GU8woUX9SKL8VTfc9BRy436atOYQR9AG5VVBTFH8iN2TIfKTaT/ZaFtNgmOUPQNDjQmJO0NP1i7z
JH4gq2D/4BsKEcYW5AVWoWbDgM9/d8XGApyd5mHxzpQo3vJYrI5JnbzmjVNsqkWM4xh4Fhl2zBvC
zWKcaPp46i0AQMoi+BzHirxyuntzxY1JmsbXkYPY9V15QEHYlSHJukmreZHJLK/sYgxPU7lA5gZE
vG7SAeoUjvCmYWhOMUo0MlatkcU6rTehTqerHskqNdivnOS+lAnvmq6288KH2UCqg9pIbAj+VY0N
UR9W11aFlzJZWI8aJ63Q7vc3eX0lQt9CgVS5UzEoSZeYHs+wEDR8fAsPajRG7Iyw+jzZotEbiFgD
ScsnbalyJj/HbWR07bGTdBIqeHyFTqZ4Yavbz4WoFS841pqod6PWYwBwMmYXEgIx+zaT38Rtt4WK
BkEeBQl6osLWjVVmEKdCzHR7sAAIPbSVc7XMLH6LTfscLQPZanH4TNqHIkEmPQYGWJoGRpMwy3Zn
tPcNIarQs7AKeKAR8hvfUtQjyC4Nl8JcP2DoTtY0rZs33Wi+tTOz5kArmj0h3rVtOTFV086tlfJ5
0InI48QhFOcNU3C3/Mo//0vamdCYS7CimfwCZZjXMJcGPw9f7f22xf/WLly1amw/1w1uLDs031gV
4+eoHeyVBi3mOvh98jADo1h1EwmJToG3zKxqdT+mSHvkfjZj1rm35xis8GK2rf1EXVFQWQczJ3cm
o1tK44P7WG/ohRRDvL7rv80A/V/q+FdpP9Vq1zw7GsutXRdX6S7JgsibFxVN4wff6Wg+1HZvvCG1
JXY8Uhms1REje0W1uVzRpTLiuEPzpLUYcQ1LtDKnBxmdXLAgryLQjCu/JHih903dG5g/3clcGU6j
G6Xfvl/2WmqEBDNWSF2ccbzP9OdcTTGfTDUNnhS1vnaakXo17MZD5FID21o5eq3vv1ShjSp3yT6O
VMf+NOYzACqUp3H3JNeBnKx5z65na0Vp+Y1sALbwWgWA4+5+RzuBzG2EVmYycdngijaffX3IwCgU
pypnajhRQnpy/XP9otvHhu14ZhFW58Gfqj2ffXUONcBjdmRuQbQa18CKCb+srHpLWha4NSpgl86u
zjdFJ7eBvo3okJYu9EIMM9OGdTwA6b8MEJpiPN/lM2qg9E/AWbX92CkTPCU8W8vevl8AAPhhJ/zg
fE7hd3DukP3H0OTTwCNMQ0ffVtiWPXeRnlnD+Ck1q5m9uDOBJvDdFwOYYkSBfGggGGyY0gTrCmHS
HgllewqJHvLwVxtePCGgyZcuA6RmeKkuadZlXnyXGgEF9/tlOSv1AN/51Bu7KCKYfaGAhF3yIppe
ebWAhgxKgCo2xMsnf1ytxJsQT5p1UQt00g3XA4gcVIdapjNmB6Pi/vOSjjjDK0Oc4ZHEq1bE+UXt
ywFdHB5L+OD9ZkZxspd/bj81XyhAxa1skJyTjHCQ7NvSJ+JXqfmM8Y19dVy4afDSk/8YpZn6n7BC
Wt6qQbuHvr/JFkL80fIhWbds5rpksB3hCuhCol5opXpFSDyAUYeqlybGu+9o/kYOBYjAIYPbqbPT
qMT4Q6QEHJp6eCwXqO9YoEvuU+2SuFryeUlnMYIp+6oZEKcSgWx8eQ6C22Xu20AF+YWykEdtl78a
EDTxR6BIdN103JpLd8dYXlTXQLdsTNlGcxQcfH3cXbC2hOiJ25MUlU91xzehoYfO+3GrT7Pr+WPY
nBz0O68zw2UGhSiFanZ7cRFhDXeHfqUNHbKrJiKwCDQcLPg8ZOmOFmkwmba0sNqnO5Yo6ydsnzV5
sk3Y3ZbQ7EJT8MuQ6fX06yhI3Z1T21CYSvdnPjFUKPj98jxHtir/bSQjjkn+s7NRDWmxh2VMLNXy
nmx5SFXlFMFQMCvlOMe6uyGBy941AwGK2FnpFwwAlJvyGs9cXVIVHThRi8WHkRgimey5ysgI589L
HGwIEGoP8m/0oUEfewcY2oLpBmx1BIFHn8VNo7XlFPOepcHd9sizDy2DIlLQRPlxsuZ5Nwd5uMm7
2jn5rN0/gcwac8i1v9BFaSl1K/l/F+5k7CXLKErAaAVKo23ywPSvc8MFUQgwOqiAZyTK6R6GrLom
cZFu46LNYjyrrcPlNGysa5XGhicb/3UC0FaouXmo6Ic+Fk3yEASFRbnA8MSwL+OirpS7ln45Gis9
9sJaERs5EZC/gCQ49mN7KzteFnixNk8+0dlXd8xj0p3kBfE2SXo01vsSeQTElb0oh/wxzSau1Vrp
v7qEi2TWylK6/nZP8owwdoG+f8I0Vh4kejELFCIc1U7Z6BNZ4z6YBGtQ84PCGniVL405BoTKktca
UH0f5AOmsidyOOB+0Fh9UnOlp8duNk+EU8Pasq2vVdg1T0adEAjugytJ49HdpH3l70RQT++A15EF
AvGF62uefOGWR+mss7PJhSymDLsuVMeHCTD1A13lZle1oGZQaDcT6cKqa47rmhFEPPZLPOUEWM6w
xLPawR0WgZK/gdhD/mMWZAsSukzSRE4wyVrpG/XQiqHYKV0Veg0DyrNZ6uKVJuWKSvBLmfvJRcTd
cLw/wRGFzMguh2wFlVI/yOeuoprd4b69CIfvck+E1N6z0yn9ZLrhY9iiyIzH0mSswswDxswrsXH2
0Uks8WJmyll+oRVZIHCiw939T7pj70qW5pUsJ+QmT278iMYkvUnX830F7xE4jn9qnYHnF7Vic7j/
mJqOCJ6URx63DcP2VT1k9bZZHnVj35trqG3l3YwX9DbPXjfg/2A3XZWKuXUhNm8kl3+OM2trL6cs
wHsas+5lIuj25AMRu8ec5Xq4OECqTUFLD9wENu6iccqPxaSWaHL97yDqpmXnzfu6m3l2Ty00d8LC
djEZdK3TfTsyESpJq9/IHRAa+najtw56maOcV/rM2tY8ukiEYa+0TgNF/YYdGH2p7P70ED3X9ORP
8kME3fkhatBoS2qpuTCYZBNSz1sQ7jUzLtAXn+RfJBHuQdFuLaYtuP6ZgS0ufNlvyJPoRUHdQ5Oq
2cr/W27R8hLdkjQfB46z/xX8qYU3vzH0cyT0zZ3ixbY1f+rCI54d9SPRqw5Zt6W7tZm2bGpToYio
imnFR9Dd5EYzllHSI1/6QS47ZO21xIsm5TGFS7YjiLn2LBlHC9GI9mbnTqv7T0K7FuPa6De7ocyy
o9NPpA2YlsZWsdcuqHdjD3LMox/SrpFX69Rq7mXQqu2gxi+dm9PoWLaHOg2ZXabGnlzx5A9h50a8
EWxOKozoj5nWDWtnDlQgU2l/Sm2aNaLt1G1flwSA0itdG2k/MGofik3buMO50TtxznnKbspRA1yS
qAYv+guaKvcL2MWXAovLM9am4DgHgX8oHPUoI8Z0g7AGaojkkGp9eE6BydwztLVxJhp7YM1otPHz
z2TYlAvHqO9BlfKoo/myBxNzzWYHm/oUf9DZ5X0ZyWkxdJi9pImVq0YR+hq+SLBrloemI5+fPUXe
5h42EbjprjRUe/3TLk0A8GZU4XcVmaqeKjP5IftbiOSp5kpnekiG764olS966LB41rVxa7EKLEV7
XAfL3UM4Na2F091SllOkrRgknuUD7o415/tm0aF4SjbMq911XGvrPB6A3RkR/AnlXW5QXCPgZqpb
81RQghJ5UL9UTmHubZP7HPfzayOcHyJE5Vmm/T7RbP3ewLHPg9s7Z/YU49Ed1ONEGbRynXRbpCaZ
wFFioXhSkN4zsCzVD8iB53dDnVqmtcObQjlJCseIk2sYa/Ri5n5wcTvWorXX+MvuQ2ArLIqTXqud
BwiMppYJW5SeWLmip8RPwV3l0X+odzNm47VYbk6VpJnVHDb5sRVke7Gk/tdoXzOdPxuXmslNYFmI
rEzNQrv0e8M6TDFpVaVwjn1jgsWaWOxANWVfF8oNT+Xm2OX01+vSaHaIuY29Kor+uarLLdCoA2FL
XfvigFU6udErl197Ix/rWdDaMDP1yWeK9ZL6xDOpykjavQjjW+k7G98phs9EFuZVMnyLwTGQm4Wc
pOsMBfFq/JKCsLnIC4jgXZXOUfelyJ3grOZzu+1F3G9lzVMw3t+A+s1OoDxkx7NK6GdbbjOsasYt
aymWq4slAwOoAYRktHNmpaFCnN0XeWndN2nkkhUw5y+VNHUzIS23LQY6UvJoW9odTkyrHHXv7iQe
U/TKRAm6L0GJV4ntjnM/AifKn2osDj/upX4MoMyS+LeVXOrGnX6gRLd2d3Uju1KGUVHewI+Zwwuu
MfoCRHFuA1Or6DHUxD4QJHD/G0kevdtY8r6r1g66z3XfO1sR1vFnoVaeEzcgepajIaqsj12ik3u0
pMtMS/iRfDGUjlGAzy7FScWwayfMzrI2N5LnOxFK6MYpT7Jo43R5+yjaICIftIFCatj9ehwhj69C
CAU7HnPxymCN25ZN4XrmAr1tSrZT8jnMnCY1w+SDobTZh5q8jXDdWQ6Hy/MzJCLIDa990cZvo99S
+qYqy+7SXmDq/sEYq9nzcSPdyqC8ki/rfIzzfPBy024eFW2uKc2ZGFZzfJm5y7S279vVPIj6LF8K
Z0HZFvoneW0gfe0uU88HWjvWJups/5ZPkIZJIKr/Y+Zj/D7zWabqwrQpxlXhmvQI/5yq64Gm6Kaa
pztjvqYQ3z/NPY5vN66Ha+xrhLinKptT152LB6XARCRGUV6EQp4bOCRjmxVj9dy4GKFmi6RXA9kU
Zg0rYCKv5g8q6euJcIOLXiz4iSbSC7hQ6Fm2yhg0P41KSl5tS5WuQ6NZ0bl12O4InpxrWYC2Nrq0
GgXTUXpQiZA6Re7Hv3eZNfX3GIzlQ0DegLKANQTBkfXnAMT2IfgMXVjtQjFMG2nbHA3qIUGzXlYv
ce2TFYMJdyXCJGI63apoxgd94mG0cPfgBXK9z0AeiHO+w7VVRwx705pHUMuQ15t6UQUt1MZx4UXP
Udg+FUWO92k5kgzpYNSyVd7i8aNvb1+HCBrQkj4ES7m+VUj073RLo/pqNuG7lAcpwr+AMieJIYJt
JncyImaquqSFer/moIRLDWTZVqOnFkpO2BS7e+zG5Q7MA4OlALCi5D8gdQ6IMFLEI/uC6yALYnPk
WaUEEP4JarnAwRCruWVAMo/utC1teob58jLllzzRP8dVtbWrpuTJXvEslXnVY9TRFFn0AFlHW81w
rGCrotrdmBoxQvcpqj7h5l/03AYxrp7pkxhkxDkJbLHv8ZDV1zjcBHoC35sdJvkrN7Np4y6w6HAQ
2tVNHHCRznNMyfCC2zpZVyg6rn5c28c5Q6YUC3Q8oNGitbQPSqGLOTbZfzTaNeP3iYW8lARPcFR6
DFBtNEm/P5JimNdkOScF6WwhMKqKpbsebT5BUJBP8oWt6g+FMGIvD3Dvt+x5JZsGWxHGenDZF9qv
xuMM5jgIwmNwov+VXMslDBM8ZQo3WTVPdIjJ8MGwMVdheU3SjtIzqaC2oIVFaZ2uCqWt9m2ZOit7
hCW/Ltqp345DoeyFzTisWyymHTDznzP+2sg9SXb2IWE/yCO9GHMP0phgbY9AwuI8oiA3PsqjeOqM
j2HFxGKs+7O5VOujNimAZKJ32R0N3VZcqsY56PlQ36PAsrZE8u7wSJRzwHkM/S15vu+yHkmqJtoQ
BWZ5y1vaoBrbnMV/K8W2UrAbaNaDY6eRx9Mwv5JFCZLPiNSNjLs2iCE/j74ARoCa2qPt2L/URptf
fbt6kWfyRSU4XanG5yClUZ9nmo+YFSRYTtLscz7gsWY/b4AhztVHYsb6o29hFouYQq3ZmyRv4OHe
A7VzjrOhEAsRjTe3s5135mLZGphQcZscpzn0elCtEU5+iehEXYIWka48kjGIQ7GPMM8RSIjQhZnW
izobDu5QX3me6mZL5wekWsCAw5hhb0Vg9wBhYMzzc1XbxgHSIXka48SjrXdBvmh/aSg64qpIzn9f
Fq3ftSFo6lzb0LkcLEOzYKlYy6X+P4Iri3zoEizmuGi2p42coJVuRk876fJd19bmlgfS4CVp9MzW
s3rQi8p8tYZ9njTBq2m2+uNYWqe8N8zXYshgETZgwsrlVNezaR9kM7dFmRyKxu3ehkH1rMWeSNLA
1egV66M92YMXp9jOFq7wblYnhHu+7x9kh91erjlWgtYTX6YKzbiV6Q/14jL550x2VP85GytIvUHQ
PmQxkydrquuNzJoydL73RMt+BJAPTyivxy1KMeuMuHFGjhJmB+716gLOFnJJxZ1pUit4FF+EGhBA
uNITa/xiZv1Ri6fpP74Czf798UwWjaVrloMQgf/wcPjTTFC79pRpiOEOimFlnkqe7pLyxVhZqZgU
qDnrKaOG8CwR6NFQo4IGHrOs8IIk3SS56hpg2XKxCKdvZqqAWNDIYILqEG+iIG2utqE2G1I2/I0Z
g8YhAFJbpVPjf5nZqUm/aKGiNWGTvPT2HfK8LnLzKV9Udai3ompfAwLkWGnc4WtWPhBlYX0bFnit
MzEyGdPCP+hm7d76du/UcXkjI8+9yXcCd4z22VB0q760H6pgvkqgHqq7fBWVeXCzndKA1BWrXtQL
A639EO9+EQix9ojzsvmLJzd9B8sCUsnvfx6VjrnVkLU+aFSnW66U5gh1I72xx2Or5t78OArgcPBY
ETq2GtGu427+kLlt+9hymT9iaHqdLGh3ILM1yrKA+MDGdrNViwVw17Gqo05InUtRN9OG+D32Sk1W
lzcIn/45j+J7TZ4ALuMWFhGCfuvsFz0jpY6Gup1BecQxrVrjfXkESe1e5356lethFqYH3x6aNUzv
7nUumlO45KeNilV40F1ngqy6ZCtm82wiuTtbwIbOSqhN5DUs52ZbvdznHdi1q6tSTNk2153qNrkv
U1UJWIoRKaKL5zB0my8kHoaPlqpED0GL2hSREeznKGI/3GtoTqq2P5c6qh88HaSHpiJ4wl+EgS20
g13ING0f+R10afpzg6L9UEbGRzaGHL9j8u5DRdlbodq8EXSznYe2+SwaBYO9a86owsbyyRR4CxW/
/iwcjWANPdVuxhx8jebsorZufx6DfDinWjUeSCvaq/MwnLM4DYgMLwWv8v/pMNWbRvOxivwje+Xi
g12L4RglXMS+wL5wr1z+vkD+O7nF1RBJsXsGJ8CM4l+CKW4WP4Vskp7ietzKjUwcNKhiYtJ9q/9H
2HntyK1kUfaLCNCbVybTm/JOL0SpJNEEXdCTXz+LrItWzx2gp3E7kaYkVWaSjBPn7L22U94semos
4xBMfK+zqpK27JzsRmMBrElPP7fxy9rXn2IHdnHCHrZG2fsQkx5Nmq1yHEo3fGAlCB+KmXB7d2pt
uFg8t95EmKL8sSxPNTFuRNHaBqCQ2NpKinL2s/XFTkd2Gm11t87TnSl9npdHleJA9Qa5QEc8XY4Y
PXVPoZ77OVoOPLlGckGms7oQ1+FGmMMcWicDorLUh3wiet4uHOsB7k13SKpK7ouMzWA5pec8yuVt
HpGwIDMVP4Ta8lq/Q5ExnZSF+7Te2PFk+mmSslIviBQR9YGmWvHDWnkzJUsDxyfluziufOJxrrZR
54iXeY0yEtkxm6W6QZ05/XDV6hMdV/HYtjngSKV9MZZE5IKMo5vDL9XaykbEKpVkzb12rSmFHgX1
em951cidn24Z1+/L098/sPyoSU5OkKaGvKtKgJk4TT5rBwhIkRXlg5WGyt5ph6OJN+Jegt1dP2Gy
XAq/xHhzH8v8lsLo+rXcmeM02yuqTRBLX/I99/28XwnLSlfeuXa1gUHoEgq36ISUqYN/80c/KTWf
TjqRcJSY/ZUQezpAFRfQunKPg2VCp3YdtJHCOEOVKzUAr3WMJcMC2MspF2ipcTbV+fcc4v/PS/Fn
BKvvDMpXoUt4vRHJwJbzY+5ksUWa5fq25m2j1NhmVf45JyJFABMoOrLmstaxnWE9kCQ/JPGhsIj8
y5WvCBr5rhiyYpfb8a8ubf1KUqxo/eSdEMQoNDGobiH/JNLAsjDyN1YenSk92dclyasEKdZbsxa8
ezXa9mG3d9htIdK2O/xG6gmvAvanMReBE7l+u6tspialzF6G1ntKEIscRETANQFQVpOe2cD2i7iD
kb5T7QBtGprct05/I+9qN+WJhf+Wf08ML6kq1EB0dUE5UnMc0G1NXZ2ZA14YE10PyabTJfMiBB5N
Ez0yT0GIn9PBnicibKvHkEvgbiDoo5HVUqqV+tGyjhp6+YtTG/CMyxQ0Hx8CuNvxBPxpPCHnfsaZ
AmWUiUpgDva8SSQPun5rp8UI3Gj2tZzGTDeUx6pp3iX9PhRL86WChF+BgUul+Qto8LCd1R8miHub
OZue+AwFCmICGjLcp2G/JLd2BZv3Ou1YaEOPjdMSG+zMT5mXVrQzgJP1molvbNJ9Ui8IXiyT7nku
rdNUSLpRtn7VCuVXrWn3Nn/P1HfunRp21yy3z9gRyYIlNUD2nM8trV1/UAo+vwjDDwR0T0kwkZAk
YiN52UMnsHyvdg/0WjrfHT2xcUe2aFQtG1c2V0QyT0ist7NH+E/xB5A3nVCSx3v9Y56EvQUe2Mu4
ePbMwtx09O8Opqfmz0a7zAC7+AKM4G3dFfw14y1KQKNWDlrVOTvgY/prI6YbM9GvpJ48Bo1qtqvc
Wd3TKOuf0mI4YYSuiT8T7VZb1GFMYtMtolzj4PTty6R5LYCGsnpoh/bVK4Zbpo3Rf5GmZzmX52Zu
N0JFOM4qCN3Vtfs9tb9S5reiz4ugnfNlffSXHcRo/MgNy9epzgqmGA65gloThBnnWWtuenP2Q76y
kY8rnyRnfsc8nwyC/omxhR+DhR2n7rF0vFuIbyO0X9Mu81tqizzKaCUTD6/eJ8mPyvDgtYLray+N
U+3jCtc+UMGUkcYd8R+Ne4gyKJBdS39mR5IHdF8/i95nGOBOdFW8JzP0s+QduNRGsraa6ohM8+pl
W1c0W4+xaOpw5J0WW3d90mgDGEuQgaogVn3F7OBtIhVER/yz4MJz54pHtxTTuesKbSOJ5qQVqzx6
bhGdw47pbajep64VbZTUzs5asSSo46zLTuro1sHM/vNcjPTQBhM2SGfhTcV3fqdhZiy0H8bQStwc
/pBSKFEW+rHVTxslLiLEpaJ/q9kZzA4ifoxWBNvk1j7Svf4k+g/XckY2wOEzJup8y4TvbdJUQq9L
uaMF8dIPQl6zTpFAYZwzZ596TCDu7etF0DLNJYuEamhBBB8VXXt67jRto85cRqaqyY6jrRCZKrvA
mUeO9DiB8V6XV3sy73RVDx9IYfY78VXuvUmRWygIn445tVv6wqMP0Dfeddn9MNVHnGPmMcPMIby3
NixV3zXbLyzexFX3mXe/1ogy7vetyzpMztSAa+0MTaI6uJUqL5EcD7Yt4osaOu/raJEZeulbbq5v
DGRzJxvrzGFGd3+TZmlucXcVj3lZWXSX4Un2ueZt7C7ysBuRl15ag0FiRI0CsHSMm0G4364h0/v7
ufXVqFPKAI2XJa6DkT6PynBRPAojzy7kzWFjz6yKFJ5t1iwNhaQZ3ho1ZGAqtf3ayPr+o7nXdAdN
g8DvRxYrQ1nlt6mOtl7jxQdXAn1dM9vMiq0gCrZwaWYEdlU5FwxP00ZX1XhLFaVeq9Lt/FVR1TbK
tPOIV9klmA8CvjLjO+IBPHKEt8Gad/XSmlLoyB1Cmg9+sbp6Ae8/EfRo7S12KHRq2u8qHcEYrf/l
YSka5EujQSMAUfbVHKrwXONxaPTChs+0jHr+d7mpaYtI8//S52t4XFWVjSBbQuwa/5LD6GhL0UM3
2bm1aNKvhnLXbe1AMLXelJFDT3ZtuK2KWCT5h4bL/Wvdqh/ExMd8dtO8GwjauA4eETAml8Febdny
OcoB1zWsL3wG124dOA9x+mEREtKlffE6VmwiF1G2NODixY9r8RIPA1qoJcCS7q93JvZH+Ek+FH6o
TOFTrqdiTzACwo7GY4IlutO3bx1zHFt/U3luR04i6EOfsUWSxWxN7rORqvPOUVLM23mH4SZyyeZp
mFKuKkoO5SmIHO9rmDFkMZCcn0ZVS/Ahs8IRf2NYUr4pzqLjyx1xjTtE+Ut8kYRtmiV9gzmqDNjU
51+ZTNON6F0+n754EKOjssfp7GBYitEhNFy6LziAx70jlxwPep/eFbHTPioK3H2evK5SCpJzPpWh
y79nETB1+50HcA/RTSw3NnS/axdhToGeAXlKJt15StiNrH6irr5WTnHwMpVCir0tnPMfKCXjy6o1
d7tI3DndC1i65vY9CjeyqL0K4u7vxik5rz4WF9HZI/je48pgmmST+zOJ3Y9ZVm6/KTP/+/Bbm+D/
ffTRDjJdSzeXOZtHuf8vCXE4FHbX5zPRL6X3ezVurDdr/Nd6D/PZjh3TISkY2B164yUKNYyFQu0f
+4xVZ0XxM2sOJK23H5Pj9kHcouAt+kS9ZFhyyBsKLQImoIH1hLa0JDdMRI2MdnQeZglyK2suouBb
tPW4+9YxmCJ8ncBb3BqCo18cy2GvbMN+K73s4g5sqNCobMx4gqzvymgz0PeDth6UkoxHMlYJetR7
Rg2pqe6izJ3BNCSvLUrvBxZl9bGtZXogDKMmLGRoN//7A6WJ9q/z2SL201EdusS6gc3B/VeDraMc
gXktcd8TEeDq85sXh2CWreL07dYnLFHZ09qQgUEM1rHpqurN8MKP2B2Nu1KLjVdSPyY3zzeWDYeV
EqnZriatXI32YZs1rz3z0+Pf5+NW2U1dfYxrWFA9/MFdpBtE8oC9CwaycI6NBTberp7W2DpDMOZM
Cmu4xLrTP4uBIYfMc7m3CbuGEiQLELeASzTUmfcI89wrb0Jsoh6QGyZBtFImG5/aorNSLszelHPi
Hvvtjq+/3Chtjd3LSPrnXtrnCbbu3fqvKljlNvR19OP3Q3sk3wDF3ah246MzUyetmWi1yZltlefB
q/IgXI4MTbr19w1t4uaSS/ARadsSa6MDqECjUj+CCbt4EkAFoRga0kcHItuwlJQ0ewNkDtlhHQRS
0/SBrCZyWDPCNJxWWHBNQrGx1xDgURfJxbC+Q3+GnPQCZcSM9c1PZi2uEj28Zkn41Zu9/rIs12E3
Nse8cb7WdXt9/T+P0sx0KZpDY9/YkX432Zg3uyVzIaxJPhy0KblrBl2/o4HW8xU7RJBjK/GHphD7
YRqIdqDI8OJK+7AtEmvNWkUvEjnqxwi5ou8wpTN5gIQ2QAGMWhqHCxzZC2EexY0ubxPp8wfhaukG
wsC9kVjyw+ozgQGwTg/rzyaaiSSZDNk6pQ3ZltMpJHswSBc34JhnaISr/MW18sdmZhMmjVx8NMPr
6g0pvUjfheMgDsqsrk/nZpEcyRketvbS2ZOmUzHgTKZ3rQf5oWZEI6SGIZ8Rde5zverf/vc55/y7
p43RSsfepms6BhWgEf/yO3bkf9b9mELFLmw3qGsNiAHvo4GIR6oo7hl6e+abBEuznkhFav3zfCEi
xC6l1e/XrZwLRfK4zv5yGs+X1IjfGj1hG7O+2plJzbC8AcNEdg6JTvtV78QphmI9s7ih9jzbHX2i
GkbnV1OqLHk0v8dQvZRmJ3+Q30LnVHJUZB4w78RKr3xC/XfhZw3Z1fi/Ho1hVJzGkDOPsQnUn4I5
DvsQEK/rvcicy8dkRL5YDEr5GC33kiXxMfOc8Rv7MdPvhSM+IWJcpNoJO8mDKZQK0x25Asxj7wEE
eHdjoZ3+zlNypuSh6qkP/TJwMee69xuEAQAYC/n/G1S7+r+/O0azBvHlqo31BOXligL4r3lEA38Y
hIoSHRtbsbbaKL3nIvTcXVfjQePQ8Z4Tp/GOsEKyzfoqc6yJUK3wc32RWZ39IDvx/SfXH2jYc84T
udEWIXDB+tQMB2KStnH7/jMgawBlNt5pfZEEjiEQBBjt11f//uvrq21FyrnZwx3pXC4l89B5MGPF
8JgRyjZqxdN6U9sCjZ+SO9CpeC4ddWREUXWA21Z+/4TeueT4QrL4/lMINeaLqMP3v3/HwHoKggOh
c6i35ZMTDemppv/mrz8ydum1put6czr7KdEl3JY1RI98sKNUkUh/h+h1lfmk2bMdkPJibvtc0Q5W
6jnnIS70g7Hcw3ilHWABLUkABi69Pj2SJhbaJw1v0D0zKHsfdxaZtYvPIO4AlvahWx20Ws1ZbVWQ
qKHKhJaxGQmBSq0fcSA1D1LzHnoE0keiAMerx+/mQzTGArQ8DFEY9Sx77+bwaTnh8Ik+BGkZTAHY
5PV0AlT/SoxXc1bJC3pYzUqN3pxy9S4yjekHGQ+hrzaudWbJOkibs4CYM+2NhjM7eniZqkFYe19O
BGVH4JRRjvplGBt0kYyFk5XR4SNqotzWClAgt/LK/SpFztsmgzunhZfJIw1iOVXnzDt17B5/qD0h
YA7LA4zQ3tvVE+F2WV4o2949uU6Suvuari8u6NgOTKd5LewBuRhCTyUqwv++p/TD//Pcf/1cg/e4
KdtntMEoIXN+dCjazTc4y7YTIh4aEawC5gx63UI1w/InLe/WOIuVkcLb2tbjePhWMGjpwKFcFqic
RQl4DQz8wzzE/RXYnPwmYugVujZkP++l4+bBWvSTr35U1IEvtZjkMVypWmWn0Lyx8k2lwXwtDapw
g3iLJY1WVaLPNC6faVoCIk51rjp0hB8rWSJ+cMN3Pt/wvD5lzpBqYu3YuGiL1mbqEE3Kce5l+y2y
Llhij0VFvyWd6l+l0FodHDDlIhNzjMNRYt39vRdVBIi0Uu1Pam/rL1anCPodk3EiUPc7X5aOOVda
pOioyY0KfS0WifU5J252Ta5+Nn1jMHN0vA+JKthSEbSknncESM0cfrlJIwe/OQi5yAWwWyfTdF7v
/b1Ra2c8Km77/RN/n7c3nCDKBeWiHrSNBah9cUGvN17rqEE/Y5p3rcm5tV4V/FW6kompBhHodIxp
RfXGOB7xM9vW6q4tyy+R2+Wb16XxMV7sRHLKyg0xsS4HtVrtLek2/phO8sN1aBiVJpisuXHbN6EX
389XJeI2TF+BtnxksLmg6jTP64NsJGU0ym5YKsEP92RWKeO0LxMKz7+nodGTdrI+J2i8Hsh3kjjs
6fgPiEp8Y5CUJcsZPsr6o/dyoLup1uZ+WSkCnaadvTpe8jBrVfZRkShn4WHcWTWn47zIwrsliaWL
W/dWz6P//Wh5qppK8FRe9PVt3lDCqthBSTAZ1C3HvLAwnAGL0B7JoP8zs9T+FBO8RTy8YOkWwj5z
tmwLOQgzhgXbKFXmg+xlx7ATcxbwXnzNcnqGANLca2H4RiZhd7N4LujyfC8yIT+gfdZ7I0Vd3S8f
b6XTuy7S4nls1OoqFHamaUVWmA1RTamf49KbH1ct3yAG3okZBZw26rFZNGZlnPxzGqxnQDbab8ir
g3KNcbFiFgqBic+hXj6tchrLVHZtWTlkSTTVDoZTHAAm/OetTHROqbFPXpzPP7AEhMFs4eS2NK84
DJk9+DbTnN06porMqlty0Ry2CsZe5LL/s9yJE/v7jhL/c2d9KR6UQMfaRmfV7L36soql6f2NV9EJ
55j1UEzCOqe739spPZmFVoIsmKur3pPnXThtgJVpOK7T6DSP77o6dh9wd4fst2B/MrRqpe3eVk7L
JPLqBMYx8s3eocOJqLs2ItLf/uOr82RYn74PKDMp70muNp8Kr3AOGX2dzZqNhWEqesqVQy0Ve1MY
4wC2lsqe/FzbPY69dxpUGCO1da85ufjn+thjU/Q1qeA04fz2NULDjmmdJk8sls0lnNsPT9M5xdZX
qTqVrZHbpvzJvJUuw3KVs+vMPfQm1vX1erfehN2yCU0NEYzO+Fn9Zw5OWoB+tnN5Wafif5/3Btqe
GbNRArd02pPM71W4cjtqlnq/PvR0M6VznFm3NqLx5MVI+TqAzcteUUSoAErGtX63PixLlvOC3JX1
1dyd0w2WMYJZLLFf39uIs/x+nONtOEbzzptbQpr0ji0zQVW/nWYrkTb9HmZ4YlKzm5eiMN6ztDaO
SZNs1iPSRrl37NGffrMM7JvR0fRcGQZFW5qn0SPQjEkfMRk40uttWStU4Bi81K77ZQLRO67jO9tj
TUFaGZ5TBmoolQWOA/5DWZrkY8evt2ReAvIyENOBwRr9pg7bvWUlyXeUQbc8lKkXb+OerIW0d+/W
n1ifWi3wTmb88wfspJsvzaDZ/SNWgmxL526BIcv6BhdhPkxoa9c6o51GADWD3W7Xa6DM1fhEw4/5
rqLPz3mpUnSRblp7ZR/udENXD2vpIKEwXqPwvkeYHLRIuHCT6zaYd6+tLuFkWgGAdvmZ4dYz3QpZ
sQO4H+Mx12GJBNTSrJeWPSJTxLnwq8yIIL1GHtHR1RG7PlYyt7YuCuH2jVYpPywhwkAyKjjJSir1
9ttxUoTmW1PWR1Mb5MNqg1geGSPysMyQ1rG2YFPbLq5oq7XqoKLdtAVNyB6ZES8KD1SLVZHa2z7N
tKMbj/YT09F3lG7Jz96i6Kfr7dxHWjEcNeCEopUZExzVe5NIpNbdulPm9xpZQjcnrP/UjS13SGLr
Y1fm1fPoRrRckuRnNbG576q6ux9Howvo3FT7NsdYzCjolpPter+CuNqCDLtqBldVWc1x/esHU/qR
k6o/ZRmz/6bkve8d7y0mA2KfxLoKSWsgHj2FmFA0xGuEXuxg5S5Z6hNT+Hap9r/UKMNOEUGrznvz
VLpz8xl2k+PDuNKfqiEzt0JpR6xys+KvlzxtnZCrAEWCYQSd7Sq6vomXGFEHHq6zcHLX55nQw++P
E4eF2W53pkAV53m5jUKeJrXkMtM14/P61tab1dyc0HLsFamdoQ2iChCzckkyHKqOmhoPE2gqqmf4
/GM9AUIHiNIItwwBwMdAPEb5UtiIbnwzb+aTUPAZlSIWj31DzoXVaumj2yyJowthxZy3a1Eei7S8
Uws4xcuSrWNZ3ZsxAv7votxMtKOxNvenmENvMNFh5knrMA9hdffdhP6oacdP9kpTaBnLlBMcOGUk
nmkm59FSWutJqVu6KoZI96yi1lM8VUBrK/0Q1i0zdsP+Be1oawM1+9FomrLB0BWy1Cb3s+ym7Qhk
7MzJ1h6BXv5zj55xwWV7CQfzqp/rYV14kAtkOPq1omCggg11VzvKfDfiUcbSt7zjil3FNY3a6Ilx
C2zzSrmVKl9fJEDale5Y3f3rHl6+TW6jFVzIwGc7ZPZaFg1dqTzyFg2KTiz0QhqrMadcKzO983Bq
rAecqsf2rhvgaQi9915KsMqljqUvSoY/yx243OOfSNBY5n9HZm71VlqTxgCPwOP1/YCgu7l6Zm60
uOuOZte0j60FonzywuberhaAIy4Dj30FybU9Uu0vcAdVpaW/kglPVgii5F6vrYyrATZliQToBbjW
a1NT2dPhdPtHJ8Xw1ava/GAvaPrFWcvSGmPTHxjsRSYT/zov0HG60jdkDmQ3mW5J2v5zMw/GdEtl
e5tFWpzW56P/vDiRtnYqtE/4tPvVq2VWRnvBwwyVJJK3tSditCN7cN0YHjsBXbC2a0Csyzaxgz+/
N0un26yFQEt7MUr5nSLie67r7GO9UUnWwOvQpQFgn8+VPYMoq7xNevfJJknQ3/NR17cnuRygRTe7
59jRv3qvKIDdl+51rgma1B1Gev1ykbAkPRoGmzTu5wZCql2YL+wmNmuTil2hCmnFeMTG9BUtkMD1
Jq5VhlyZ4q95IQMIRD91SCX1ITPQSHJIrA8BPt/pma2flRi0OFl3zaZDPbSp5ljslsb7oQ+N+FJn
wJI8XWmOapLdwOD+817zCkQN4DG85qqSkzvYzXepWqtnMCP5FjnlKw5zuKwRlz6tfmpxAH1Zna6h
zkQF4eXltFMroiA7/aklNJUErEq772ateMA0c12PVmxV7r5JG5L4zDpCq46ErZyMX4wiUSMxDw9Q
LVRoD95HjbhmfFID4u1QfUgJKUCwGW1r/K37FWIJ21eBq7p8BmHUnzpqtGC9OKw3FeNgxWvCfWm7
43FtTriZeM1DoAkqREfamQrJVUvB249e6FdqqO9QAVz03HQ2qBpRYzASlYXiHYhGYtWioGVuZ9+Z
4qfXtRAwIkvfJt6j19P4YqB1QM+wbYvyKdG8Cy3Mh9Gp8MQgbKG/NT+OYMbtvvSCOpdnmnEcGhFZ
Uxo5YkpvT1tjYE3qRmQaw4XUYAUwFRTAoaIXhjkiaxf0U2d4yJnNwDIEfWdPx4jrejvY1oRsELi1
0VtObzPsntqaWe9oaAz327sZ8G3gpLXYqTH7KqEfpkSzdrpHXEwLo4LevMBb74JX5V+5jIJ/183F
znPnJ6jugRZLRAPwl5CFm4ds6KyNaJU3rfQeRFYI7JPCQVdNw1iNil+lpVq7bmICE3sHNl6pn4PC
9KPEoAczCfSkpLk28fRkea279/L2ktiDvmOLcRpMYzxatb2TVQEdqwAagen9IRb4ZdsSl1UsJ0RF
HjttTubnfE6ITyibn2WHdEH86PQfJeKpKhU7vRg3lelc5q5PAjqcoF1Ik/GRwHKMhPAmNGgTtnlw
cvVt+bxAjwKojT3oeOrEvotuC8YB1i2LIqmhj3F0Qv6oKZwHq86uptqhN7Om58lRq61X1svC80U8
YxwY2Cnt4ssuWMFnkmVCFop+ZBBXuvWJ8Iwfbm3fmgZpGkeANuQXy1DyUyqUeaPMwydtM79CkkUy
jFPvJguffDYBDGysqDolk3NPN+BraAv4JWhZG2sm3Dw6G1qmbwXWSYAC/eB7lnoP8eSE10a5Vv10
jGiSUDwjQZin/q1no7yRs3NSq/y3VXGqD4YRaLb5syuqpwSJF7wRbZfDtVLmvApMd/mlDCLKYYD4
OM6hIqPHLiptM3GhVzQjAo+XSD5oSPIVgWuWTlYm003WsnSeUEukmthQaBaj520cwszhkGYaegMt
3Chu/ZSJMbl1XNKahH1TSyxF77rwUxTG9zEO02ZiN2QAEtbMl6KvDQyS5HmMrso4GDqL77C78M0y
/rAU07y4xkbPY8eHdojXJQ45d7XkqyoJEhLEv4RVkm8zDXdt3Dy5ekMIZ5ebWy7Hb/UwfxBXmflG
TX8AqNDWTHB9oDWrfZe/E0xJ98PIUKDEtAj6xIoORt3faRaFQEvSeGFgUXGb9D2EhUKU+LSxE+jk
pVy6iF9AiBiQJxPvA8JoOmvvY2Jeurn+TSXTQ6KJHky754049L50cgSbSqLkcA3FD8t8Doaq6U6o
os6qO1UgkmH1TDQf9QV9O2fxNnMIG9ftC2IiPvJJ+a3JudpQA91bbU9kk93dXJi6qFhKvDeOgUku
Jfd5mH+1rfqrBbLIx76g7pr5GEn9U5mZA41Dez/hcQ7yMFZ3ZVeeWlW8cmG+0yb48E5CqyN3McUN
VDBl+MPLG0hOgEEZrdczx3IWBa0o2u2AlS2Eo4CMBEM4DreU7gWpTQYFrQUyr75znOxB0fQPxZ5D
toPJaycoocu483wra51dmiPJ6CfjxSmz9CySdG93LiVXoxDxqJD0aRcvUTKLw2gzDNTRyWmetYft
8VpU7E2UCBCREv3K4yFlI0twJyrHHPoY/+9qgs1DvXgHP31ndkqKoTH/3Rt1s41Fh7QU/Smay33V
NuJiRO9t6GxnAqo2MxTQTQnEG003DeiO3dWM0KgsTBZDvMu+lfB7ONjx1CK589rmPdNkE9SKuEmY
IhvxjLVofnHBFMXyt9HN/V5LlCwQcTNsgMv9diMjCebmPo6tTz5ZxIzl6zyHF+wIG8cc8q2qCBaW
9ilsxRPfZXey4xBnbYQ2yO7zz1bT+ZyQjLX01rP4YeAf6EbtATmA9hAmGYmB4bRt2vijqNTBH1Xj
A1IogXxh+N5GyLsqwuA2ikG7DzIiAohevUqghGQ2cO3BP4c+sbN9UUFKAFlUgvmmi6A4bhQoiTGA
zXFN+DI4mDGHkx++m7QZpRGQfD+057OoCR23veFJmNd6wLjqhdqrUUHSyKmUAiPU4NxNyk61E7ED
AdEjjOmSO1HEZwycjPutLCAblUkISi0zJJIvQjKTKY3j5xAfq7T+A2bpYc6aBzSxB2FDlOrjMrBs
+2o33UMprEOKpH3jlPY7USA9LdhPTSFGqhq6Eu0AvhNpxstM61lP9Xe1igm8JhS80dDWezWiwzQE
WjlLtAcu47vEG05dTzU+sQnv5QTGgs/NN7rhIwZcOFlqRD1GRhmjleRUhtVTGPqhC/sioXfoV4Bm
Q7QRwH+y36MePRaqOWyZSJh+pvYaI1mDATkwxI1pyEeBdboTeJbYr3AB4tsSOEFbTQ3ctsyumFOO
7F+jc9NUekDOse63qfJlW/NjPuv3g0qam+Hqrx1JlqcbLdWvsjDusTNN14rvD6XUJyntHDtmtW2m
c6wp0WsyNHt9mmK6F/xiNvmGaM9HG0PZR6Sr51p22da22CuPOiznXl5wuDIdcTZpwV5usFQWwbHa
qfimVCgCMePAA58l11dOIq9JLy42X78C/+xbMooDx3I/ioW0nItmuSq6MMXDB0elc60ByOwNNoLY
7SCcRveiYw4mUrKZahpkxBmF257NGiVytGE9OVA+OYcoqR84B7WgJsYBurH44zTJU5eEBQKMArHf
jCzPI3FyE5fjfSQ/ZDGUO7AlmDRGtfcr+CIOGZkbE3nyto4qztMOR2eUZkGW5KysGd58z8TJkerz
Na/yj7zbmJlFlylv3AervdTaRxTmNXIIisRFcQY8bCv666APVDwuO/kUK6TBFPmQdhosElVQfwzv
xoB0zBKJcxVjcy/Hzg08vXuledUH85jS2Cgi5LANbHBPp7SPemTNU+0aAT33k3AA+GAnQDFtD96W
dqDY4MTIdvrSbhp6ojFBgGxUR+PArnIy5GcGlrIod0PYxoFe5aZfeAMrgZb9bGnJMeUgf9FWyh8A
TjeaUj2biVJxbYesZi8lThjme9W02EoasbEVcemHs+duIc+9JwgVzJxD30Bm/zyS5DLZW0eJBVcu
NNc6fummMv4kOTK9prZY4ehIjkwUgsGcTxmdSmpx+vJWyzdf8hFKg0iIgWwlNSU3njWYw6cZjkO8
FU56jyIA09xQkf2VlhTNTXs3mhkaHz7wyoQka0IycipqNb1IGE1N04YI41f8XJfIyVi8Js72Xrd/
9G50Uui6X1Iv+c22JrrEc1WhmeCT8zrzicn7sxcvrsafYynwX9oKcQmed+/mrefTckt95nnXtiTU
BLBLAD2H3OLZSEDu6CWCdsXjHO/eeqrxTEdOrDUZCFuXmOjkNcPxQ1oJWWyjibZCtjnlUQxJiVQK
H15lyYDySC7l1bSZNwm2Xv5I2gHNehm0HQutVuktl91CbtSckjgj/NoEZ+YSsuDXeJ44MZvUSHD/
mCQKyvg+QXL8hoi7SJ2XDucuXThYEWV/Xc6WnrfXEpCrNviAleglysv3dBK7kq811Vv+vlDbOyTG
SEYNJLyOYq+1MVZjph6WTrmA0Gaj9tYUqKG8sX2QlnFW+qRkvzQBvnPNs6jyX27KhErPml80MNxz
Z/yyFMJ3nSjWAjprZwqqAflucYvSoAbbg3mQysPaESlwGwrtxqa48Ae10fYDI6/BsBPfJa1k4zH4
wUbOJT7ykbicG9NueNJTbtEY/7K9/Iqzn6lcoj4oSJlbCIJA07sdHsHBh81aBEzgf3aOmiDd5ygN
p1+mLI4I/hn54ksDM8eJphPwof4fws5ruXEly6JfhIiESZhXkqAnJUqiTL0gVKoqeO/x9bMAzfS9
fSei+4VBUmUkCsg8ec7eaz+DxmcrYBhAWejoYX7sGKaLmW6Qp8mzLuyT37XhClofMb5O/5rQu8jJ
WDH3baH+XPBZCk31LU5Z6wKaQasn+NIaNytzN/oZ4rEF2TLUFA6NK0PrbqIDXrcEzaJbdHaaGiMK
l3LD+sXVON/Iwu5/jX26L1ROaX3T4bAItbPVMqEsfAZE6ZStk9sod9ZAwnytB0crmrBDU/O4mO0r
0InXMi/FY1cxJ5fZQWMW61YmOnKgOOYhpo/1ZOa+i8AfhiMHqyljtwEtp5KmZlHDZs1X4+mbAh7G
qefMN1ak3/kYAMaJcUZcZm+lrzw7pWMCzWFsOPZVujZRnHKldxOHkubUBsrbyHQTzDFtP11UuPot
UsPSNNfnZpJ11Os83Zph8GH2tKBMR3t0yAmdI8sLt1Fnskm+SossWHu+B7PE/qiz5p3gjrVWFDko
pfDuEbq97nR+LlwpP8zCfkJIUK5pxg1Qw9NiS/LduRH0yzJluhQmDMkeah2UdSsCEcjks/FY/3vP
3ioNzci4vqaFzzUq9vEYeW6j92iSAr1fFbbeMLEIHLfK6mAbexzDIabvReKhmhGl5zqUXGSuMtgR
eKm7WLZr1XO0VTzoHEtZvKDcUqw25XsdII4JrZ65MOOsfZcNj3nojSuo8cO7Vf5iIWWTTVmwak5m
lj0o3Nl2f+7NoF/5HemdZcAst8MHBbCF5dzuX5q2eZRoN/dcCDBPKdA6220S8RgHSko99KuaOubq
TkNwoJ8mK5FyU0Tp8Bw17dOYkZKhmGyf4JhyFXNYqIYw7YJX0qpQleoFg2HyBY20aY9yTgiEook4
c5pOTUz8QQP5GVZ4Hcbp2glK4RrAkkgFp5hKE86WlvNMKOBw8G1MI3Fqfw0gvBndBM3NHshf8Ehb
9JEyGEZOkdv4h7QQLpS+cOzW9M2H1QSgmSlP9pZw1ljFAUKIeR9PR+/DCueLFrjDRqCwTbOMxrbp
rRzWi4ltkDDnLNolku+uBUnS5SbmJyW+zUxfXcZbmZbqWrfgSmogdhxT6VZ6rZcbxPJYUv3WOdCD
aY7SUP+oqTwWbfs5tD5jU469WMHmUN1J3YoqM9eRH/CZ4DQ7GHS7VwSWA+xgQ6+c6g9x7V+qZ1Gq
qsYjwjosDlFx7kuTgW1XWq7jACJhJk2ERqy4fo3XqPCxBLZO/UeFBgTt6BB4zRvBmE+VEtQuPLdH
n+/TDAbtMSxLbaXmMluHafUVJ5w+BlWgSiTXSS+baMtm+7NmmNbNAS1WBCiPjg/t4j9Z3Vsbynh/
bU7ll0NkpRWYN79lJ5qPwbIyfNds1bc0pB8nfc/ZtIk8m6O4TxBVI92+mb4VUxp6lMCp8lIl7X0I
c4zJ2viulfWCx75aSo4RIC1N+rTTDXfmqSN/5rkAtFTQZD2RoLeyHZlSCwqQPV6I1ifwB7C/DjwI
JhlIGBSMzCQSEJYxp3inZFj1KxC25wx5z3YoopWpmQS+lyQk4AY5DUNxS5QAvDtY8G5o2Ue50lcS
czTjV8aF/mw8C+VvfPrHpH0NncjZ2EPskWvC707RPewvZraJdI7Q6Fb4PHoUs3Wpb61iIE4pwgXS
H+d/XQ6y3E7yyHIf04RKWVI7cCgtweOZAkqoZrOVzdYfOt0tywbH4h9QJnSDegTO7WjHDNKpWOOg
crYRlXXZDr9zjF1rJUfTB87RpxNqVQdzAuY9d7s3tU4Rid7I2Iw1/nvYphNk2YkjjTM+xZGkUJjw
A06RQdewHe4k0n7Bn6KKJZhUbZBdslvUBVPslA5k1PpHjkGWi1UKiNPgf4Jk19ZaW3E541QkYHDl
Of0Dd0rF7gknLZTqSwMEpc+UnanWdw1OxVpRuYkMxbgHYwxZOBJPWTT9DLqpXptpuMsikDmdNoBg
nvsxuZQr0Sn8/pVkpVgSZ02gBCRP0gZzOHVawvw0yNVhWgNXvHcYVDc4j2LHRBxrDi89bVyOIV9O
V8jV4NTdRlY23gta6Y7zRTBrwwH8Rn+HKbav7tTUHPaVmdTgIWC49GZpMV7kguRP0L3SyIBky0t7
egJMJ7BVsjOv8LpxfPfXjk6yplDzE6NsnPXzjeH1+ll0yXBK1RJmkA95Q+CW8j0rX42030dhbIoo
utK1mBDKTmBzRvOQNvLdSafHKPaFWzj6QylpjQ1VtJnwBtF7czC4D8ETGoBTrtsPetqbdA6dT9Nq
n2urfEwcb6N4DOn0KBdrA+Ivi7CzC0iycrtcfBHGS8JcYcEqL/iUlSz4MSgW1q2JrvCUo3zrya5M
OGKXSrufctIsEitQXLXrnknzZH5YtvomoZZG+UQWq15HO7uJ3ntzTDmOSDwnXvsZ1W11M9qdUXX1
esz9NarvuWuiYWe0mQmYuJiIyzmg/avXAK3omilUiX1ZPOgEX6xtmrpn+u9bz67Qr1UYYJXYuU36
BCu998KVE3OOj51fWE42w8DWCqh/RV/lq7PnJMnwHgFqVEhqQBsVoL/KwjtY6GDveHJVVhRdMsPW
6jnDtLHWHrpdIgr57YRO+KKqkFLCgVaGGG7M0akwbKp6UkfuXaEzqPD9Ho2hRN4ex7BFrHWH237t
k266meVJE3unk2rTjnNwH2bNfbL0nVqUOK46jQwBUT9AOv4p4Q6uhtJ0wCCCY7TYwlUrMNw8Sn50
tULQh3MnJBGnfV/G+O3gANZhhWreA3OryPBkp2ijh+hdEs20zZUE0CBOpMkMrr7KuU4tYCfhah+C
oF05XUWbqz92eQvxjXzTta5xZu2Y069VKtOVTSqcVjY4fUeH2lo1bo1FnrVKWu827cMfSeV9lFZz
ixwODmGuuVb0OsI0XQGg44KfAnyTrQ/XoMSLYa0VblyXnkoGQn0zaDjSoNzHF+Sua1GHd6fioraJ
d3bTGscf7RTiIoxt5YP/Ao77O51SAqV67RDqrH2ajA+2B+yyddDRW6I2tkU6BITJBRRcufkbIFax
r8L+XQboWHRfzJrabB+ErDn4tv6ktrXC/QqhSuDfaZRj5I1bmpG/5YA1p/aqB28Yy5MaQ8roFTum
EbZTooSgdAeq7mBb44kdrJZYHPu4xv8RxDtkc9QS2ltcJXJFci15bImyToKs2OslmlccadpoUj20
/KiN4AeDkFkl8Pmc7CBj+xUPGodGFSu2lTHjjyVSIscj+kn/KPmw8F/ac5/6Hie2XAtsErCaVLmv
GvWxn4ZrNphsaJ1Ud0n5G+rsIevLvWwb5cnDL7/LjBp4rke7DVQWwBhXT5rhSBXw4Y8DqXw+8gu7
KZAM8TvMJnpdhQKdUfKiJmSmLU8mGffkchCS6Cgntgk0D6ODgzskUNv/0Uwtpy/H/iMKc1+h6cxa
7Vcz2Hst9omG0dfGOPTHCQGmWWn4iiMj2mrqORipTe0Mr67ORU2P7KvSHC5+ghVWOMZp9STjxoqZ
V5GmAKtdwz3ctL/bTYHtctdZ0tuR3TUXTOY5z/IzRrRPgaRr44zJCZLEBwQ1fz31fryZMuMRrkWz
DgwiODz8nPCpAd3V9c/AJIgaZSMnvcLYxvbgwSvpWBGNBk2yEjLRffQaHW1n4WPdiwBdxIwzugBZ
B+GZF2n7b2zHwVD+6bLE2mTwDRC/TOskN0Dn6TldDm96KmO6GG0NDH4wqdI1iWbKdGJs1exlVdUZ
j5XpfdmMQZGEdLRPOMmq9QCc0gzKQ8FUDvUg05Fex+ptUDdRaAZfdp92Gz/yFVa5GpmWMX7GAaz9
hh+rJ5gcuyGfYHGnI6/RQ9uFom93CD0lSk8ExwNT7FWIZo1a/BxGzh0mK2B4PvYW+tge2RGTWFx7
2ASybXHKEjraLaJEGLjeS8owCtQT1yxn3x2OqUNbcxW3LWFGlWh+Chs0ES2ij7bmUlFzfx92JPjk
NYvl5MWPFnotolkbTkcd1bfl6mZRcctZuuuVKtyHkMRA4g/GaioYEQakQVOk+InYcdHO96TjuGHY
3dChYmcdU31jjtF7QWUZooc4duQxTHneAJSKT3E0nEYEMQKWAMdyvcW1LPL42Yy26RA/V4bA58I2
aALdXRV+cyYa3ThMPWwiiR6bdj/NVQg2q7IvMe1pr1gQIQMQ1TH1OyPSfxspO14x7rtmIN4aM+Qq
IHC50FVSl5GkGZpWuojunzJSJWbg/QNuNtzHcbgv6J5DB9Iws808e5L3uDhGb+NJkwybicSHXC9P
Ov5IrGnZGrsJnfSGc0dHH3ao+3rv2R1DlQGRo9YTK6Mj+wpHVnUtt/eGXb6O6vi7eMP86+GxI9Oi
AJm40konQ6qeZRffqo5TJSy3mUtCkZ1VnLsrGKUZhSyiqQmoD4pEVKgce4vRc1tHokpIhnbbWEfo
/++k2QQrDQ20MOwvq7nKKmw3kV1+EnP6hSxkm+NIWA1FsbOH1NwnmscEd5CuCXB9g6Zyp5nei1qP
e68RBpnOTPri8tJO+CzAXhkrtfMOldB+KA5Hf9s+QwGeaFT1+KhLeY/TajpxzvsaUGgWYWJRO/XN
oTbSTRTzrXNu5JNJIFLB29dC5ytqWeEMjfKedMOrXtJSzWT2o2x8jhVoj7dh0R6m9prnT16MNFj4
W1rgHHoehpZYJsBd9spp5Jvij3/akqFV5DRiM5rdmfTMnlKqh/cXIcFMi3vleLDUSvEDxi/Vu1/Q
JJXxhIXiU5HaszlzACNBwMxQI2tx6ueKG4nKQaNS0pN0M7S/pb1NwP3d8aasmzz29yCe3owSlWXT
cUUCkiyYhSfA/R1n48PH2nSRcY8RpJDU9s6M4TOvyorGCfGckIItqCIrZ8TLw4HlUiXZ3azRZTu9
4aKhRp4a/siz8Csuqx0lTbNGzAp+oqX/Pwz5uNHMx8yU+iZIb33G2aVXCJlSQRDq+WQgxkMfFk7m
yaMntU4jhjSVvUPSnu5SU+w6jIBIfRma06pids8yZDCwa3RjXWY0H4Hkxy7lJtwQbgoj566LTH48
J0WQrmunrqF5rCUsxg1z65AWPo3NqpgV/ltFCacHR4dfETXBKewVN4XvvA3z4FfNlBhC5bzEh3zI
E63UGUDsCsQ5eqgGp4Fhh68x2YlUiBZJ0a5Txzw2OQhj+DifSmx+pn3BmWIy3pWKy0m1uWhQHhL7
JCh4CAX3Ne1L6VR73qrvpDtQ/zb8wVLDEMpxF1ez7u8AHjK4K2jh984H+DtYKFpaPtoDTLl83nPC
otlauvKpWfmno+l/MuNTj+lvar1Ath5XzyYyGYXIO/b/lqG4qE4Vg5xVw/hn15rVs+eI8lAqwtW9
tNtX/qktEtDJKUKCSakkHXw75695v8J4YE5Q+5dKXAd4tTtPWLN0tuP3wwchTcJuxrR5aYSCE15p
ubU8F67Hp8cd6Y6x8TRFBYiZuRzTMMYHtf1iTT/z0v7JtNq8OMYnKWewLfv2yYz0dFugyidGgwF9
uiqFCXuje0g8os0IM+P6XEWprXFc1MFVcZvQ09TGnRFCmdCEd7WLWsIWVH7HU5NsI5kfaTzfygai
dTKKV9EqvwnvMTYgdiW7Mk1uD9/pGiWBhatNOVco3auREKuINvVBG6ofmq5359wyyufyCmZFnoCQ
piup1qZrNvRVZOPLRyJ+dHIWguzD9sJbhujwz0xroechr9/ZxjUL0nY+yrHZ9T/hWm6MgGy/YNAP
C8cUNoR/Wbiajs3NpJcRQ5EFd6qiKKTAyONNPNrvmj+UaC05qUkGG22EMrtaFP5VPGyzsjGBbyfJ
k1o3G+RC+RXZKCCRUS/d1FKyK+CWU1sn7R4GQP3U+ujxHIWS8fulSLDQpGiiiVsA0WEpYp8XAInq
gvDYv57ZXvJhihotxGzPyrrJv9I7ugo6yrP0FMWE72TVSa218ZLgfMR8jAbCssbtkBG61DXz7YJj
8W0cMtyhYemfgXBCLcTja0o7RH48W1EKprRgbdGYkx14URSUjOEC5hw0fW+MkbikqA5bUJ2XzA7D
IwMzg9EgCtAsxxQcmw80xXT0RRYjjLhpsl1Z9A9V4QycO9FGWpqdbTvdqA4Jq9zG0pyBKz7sHzi3
Q1w0EIL1fj7+WL6gmXj/YjwDj0M6ooP3SAGK5XSNMZJzuk3IEFv+HwVLw4WEAMXtVXDe44S899s0
z+RNOwUUd4tVdyTU6KW0wu9XtLn4Aee/GTGwUSKbiDrP60FCK8nWmgUd/hyhk9T3//18Q6U7ZI3K
7ZOHv2f56B0T2/erRYS+aNIB1r2G5VRRc8r0K4tA5tap/FEEyuv3P9MTXveZ6pOrqer0s4jwj+ps
Uc8tUgvcLnZ9Hto6OyEkdMfEOiWcmhg94kXVCkotE4fdTm/rC8AH+a6jG4EjgA/GAp1ATqd1rrRU
f0AVzZkXEKlbRj7CbNX/VTmFdcsGI2JBrzusTiQyzO+3sf4Ig/8No6ZDmBE+f9n1zRbKkecy1dbu
ekUN3OvxRwYb5UExknkLxtrMnRuxz0/jfmHUoX2Pz1PRDf/LrEu9gpPmArDoZHduaNtdu3qsHi2v
4UzvhEevo3cZEnHtLqGCSODTXaj0tzJqz/6g/RBYfX5MxqCuvaCX67aM8vXiZvWdNHWLrsq2Swbn
ZIiU86r2Vpj9R71I8sWQMqN2gunkE3pFbxQpqK7xL1m1ccyEGp2VDrl4FkvF/Vb4VzCRHycqiXCK
mNfoTPU0fUkQlSVy7FBc9CiNj2yB4Sb27OM4O1ZSjjAqBnabj77cNjOFdbLizGWMau6ZK47vTQTg
MM3dWgkwUTpVztCV0fcmgn9FIiClhZJLb0ucu36keSouiHUDdxoL+Wpr1FQpEEo9NBwG08hTbTfq
vOgxWlKzxKjMvX62Qg9+yAGa6Gbh4NKsOQnhNCct7p1dnOXzHTwQ1S6505Ua9SdDOX8jGFTRhM4Y
dQuxr0bkYYM/Vzp+H6y7Ei0WRXDhRhYeCr2zsk3vDPYa7bB/lUFBlGMHoY3IJHvF5MXbFEXR7+M8
+GSxyK+WRvIaBw60CYmSPkqMx70VwE6bXy1vpaP+G5ZouiKjU9vYoVXd2iZ8VTQd5xVepmNRJeZW
dabuJRfoTqVnti/O4upq+qDalWgKmXZp+huer2DbBB45lvNL1PTRSh2seBfD9eKgTiqlr0cPGhmz
j5Od12u1RE4XmH59U+FZbRd2+Pca9xdLHNUMP7EQ5LtNsbssX6qp5QfTwnRV1FV5/v7o+8oZTlrO
uG2W6EZKwSmFEf6ljeHziLR6shffRdzY2d7v6z/LimLFiJwth7sMD/QMohY5BPUwpq2NsOXS9F17
7OtuG4BAQy3YGnupRnziU9u8eN1rhzPj4fujAMj5h3km8x7wbEdsAjyLLAc8vN/sG9aRh2p+KAw6
RXqPZuf7PYxuG75LZwfuG+QU6WoPaLZ018pL+ugDBcxCIUH/sGaNH3/o4t3ixN9EvVjlsol+Ocav
xTxkBtMXaNDyNXYIUQbelDBsYiizCLf1QX5oYdVdl9u7DewPqaUw/MDhrL9RiqYXRgdFso4sd6hi
Z7ehLpKnlCL60Srzz8Z5rX1dfaRro9+xjGyQJsJRXBb9vg/HG331PtXRJm76XDPxLzaoDCoVzlAQ
mN8g/jE5jqGYRSTN+M2tbjLbPBbm9MhaPiOnFVs5NCanQpw208HxLcQ7ZNU+c91952bZsw0wz0Ht
LVdcItBijYs9X7H9n06iTp96VTxrXle/oG+Q2ESldJf3w2tUFM1nhDHBVRJtPOQjwxpwCtVBzkd7
x/D1o92PNTNAVST0ifrzP4KokcSR+6P3PT0GdceuhdYGOu33Wsjprn0S9gfoHfmc+GQud/6YUMK+
EEylf9p0JDZZ4w3n3rfpCFMI7Re/62JmqhDton8bVlEAGBSWHtZCRBIW0kX3215hN6qOvD2qrgqd
5cAAHtEn3Zfmj86hHGEhI+gyb1lVxrSRZPIzJ9Gqtrr21oetvooMUvIKdpEzEXTmK8a/VdS1w9v3
tiBDtjGImxG9lqLeVSlmiyGQD6EWZ4+0b7PHuuu+jMDEkba8BeSUUmVqtQcHqYtbAxi9ddjUVRjZ
z9P84NU6+oEys451x+x5oN9fDFXzJHSFwsuJzk3E9r28ghpRnSN6RVn5Mhnq2YnL8OcYoOFvEXlf
ARKpl9braOTPX4inaFfoRPoJ5nS7ejIIUlGU+HX+m8sfWP5m5iAFC5p+1Q9D+NRZymUxniq1IQ4R
KfAbpXT0twqNzqbDd6Hguts0C6R9yWrSWqSXYVjMc3vSnFSNaDCLmm0/BdqlnT1Vesw5h+Bh9I1j
1V3wu4P4Gh3zFWDivlKTc87a8YTnsnoqkum8LIhWlVgHUMLpxqYd4JYt33tQIR9khuZdWd+VZwgN
e1kUI+fRqt+bguzDJZTNUWbKWFX5FxsWdz8j/MqG+XzSptV5BnK/wBYmpZULd0skcfqS8QmcQkYA
kWH/YMAon+lwyucCBF4+kfL6TQQVVHVzT9SYnBqldZu/j/5lCUyDNR3zvRJTBI+q/FCF+MjKJNnA
O+mvSuYcF2cR7Lm71lXidWilDkQRMLv0PoOyQPw340Lrec3L53ATRa+2KIuKB5kn7UbL8uLNMazP
lO7fn/I1M2T3R+rZi8as+y3lXL8RutNfcs7eJylS3VURErvfLr/v4m0MCAJTRHit6JXOcvTpxYvs
kVgur/uZShJT6gDP2ZjAQdGC6suyCRzxJHN2QgmxuhlkaRTTd8pfN5jtKiBh88KMhSSeBPKBPqOQ
dEQC28UzLBcyklIq9LfpfaF08I/Qm1V8ImADnTn5JU1IB4wNyQDdiQA1mYUKKoltxKDpXcfV94vl
nSymofj9c2gWh4OFe2X4cBL93Is2y8vlQUhFPeIV7Amv84cTXtkE7905n4Gykx0Bme1aJ9xOS/Wh
i56KNGLfYtb5rgFNZxhXJJeqKJIzjb8PLzJ/DP+yfVtjHO9JviNiYn7vry/gSoxr5txFO3yVGIlR
jcyrcw//j9OLH7hDbT98r7p6UqI0z6fo6temsTE5Vr2VTfAWN4b3u8I7JQc099AQJL3lsuDXmDsH
o0qT19YhB3bOOV7eByoDfBYfDVMe+Vx1EHFSn/bbUmUutaVpAJhkpjuF+efIark2NC98BHmvHlRJ
GZJ7ib0e21mBN8nW3+kFXB5OlC+OxSS7F7k4kDDe3ZzG/NPq5kyUwVaAginrT8mcNVF1ijzak8fs
bn5pFwZehbHtMeXS06Jz2AkM1wu414G2s/nPAB1nZsz9nQJmG5bUTWGZQscqjg2cr/8NwlKpRa60
RZkevlFzoGgJJs3C8MHHrb/N/vUMUnjw/V7DjeTAhrkHVASOH3l3EQTZAwMctIyBTG+jn5qg71N0
Wb3tnSZOUq4xDdVKM2OLcML5TdSS6mGk5xIKe3hUuvJRMJU8ffscW8S4rjBKY0P/CSB04WfTq9o/
DvngPHTLQxJPFLzotcoUiM38VjyO+sUMnB82//OzlavgtDuBAzv38lNl6vY2UrP0CZP3Ux6Hr4Z0
vLs9Wul6ecYUIlv35FlcGiSXm7jZ+6WeviwPYY1K06+sCgwj72meMDfSSN3cY2KhTLp/CQQPyzMt
UF9LbJ+XTrRvseglIQ+ddmeo9NajyEa3DFgj5ZxcqJNVr22BhdKQza3qnfSl6RmCmfVbjqkERHGN
SXh+8JLQuJq24Ce24pe21d6/cYQWnmS0KjiwQxEzOqqmxPsvWfJLIuffLw/+J1TJJqA1VRiG/s+c
aS5YEUaW3p/ImhryzEMHNtpvdrVddgthdTXSKlZdq6J4XZAXuMJjUElny+mYicUqfC9Dz2kE2vEz
ej46aXM6g7/01OZnOQCb3KbRXUmU6IjqMVnNR6uMER/yzAg46nw2aEoNXVyLg0SKruLzslM6mZGy
wXCL3rwH3jvW8TM0ZGUvHM9np1HIAfLj8OcQWcxDR/U5JWfw4Nc1duP7f76NVPHvYH9yQmyD5hxt
KccU0hL/jK6CPYEWb4KxZaUoeRurqs9jz5DaaqyLjrrxos4Py7PlvcFwANmhb+8L/a548qNL9e66
rPlodj+qvIxOYH739ADNZ9L9YPVX3bCjCyify0ytoTQySOjRpm6AqGCvCmw730yNzRzDBwAz8Iw5
EPhUn/DGvPb/75mdoi6vOiQc6PIAn7QfyCFHLC5TOFPbbpNEC4qeY7r0Gb362QnbC69+WJ4hkJ1W
sZ3eMjjCbtGAYVXMOn9rJ1JHtdYbLwvKhMbMymyC9N7lyA+thF2xRQo4epwdM4Ozo2ZxdpySptsb
qDFc307vgrTDn/OTPrad/eQVLLw0jmrW3Kdi8ovHqJi+0iZRzsAY4JkzSN6bKMG2C7jMEe/52Icf
UaInaNzbbZ2kNHIQbjyDoSIZdk6TG6Sk/Sztl2E5P8xhXbVCw516A1XLUOinqrfuS3tNjrB9pWo2
34GZksHASFDrmwfGNZys4U78WXkMiMF0E6AF/wWOBb3sH8uyVAWBM9I20WVgzRJzku7fluUO7Wc7
Nma0++YBEfDTnf35xBoXKKKCpH/PDGQu/aii5EzIYs8cKoZiRgRAlV3Nn9OzQbbJKu9QXsji2IJr
/Y3ICDMBu/ZDZMgvoK7ALqXnfBaEBC84pT4cnsIsz9/noeCGDviNk9Pw4Efjz8XdW2TyLagM76WV
HaAJW+b71rDTl6DrfuZ4TGbOS7pfFmUYzNUOmjQf+bw8K6yi+ER6ptac0+zdOKsCUkb/lzzxrrEN
Iw7rQnKaYh14/Nz4iQL/geRwdyQp8jJadfeSylhbmXzoNF94GdSD4SZ0FNzl5SCC5jhRua18sslg
+M4tUSUgSJdK8qwY4e+lQbm0KmE975Ogp5wwdeGWzox4aAI1uhapjedCR9/fKMwwgJjE+zKze1gQ
aAcqeD7u8pJl/MCVjBkxcj4zkQyf/3qScVpQIojKghWDOliCXajCZECLHz/H+GdWFuOVn1PaP2Jm
Lu8ETWj7xEzt7RA203sJnFBNGYrHzUgQBGgCd2o52xuh59w1r6FHDuAO+wJKEek81YFEOiWpV4vA
x0OHf+7e9djB2Rya30SAIzHV4ek0nBtyWQ03HJPJvq3y8FCn9Dr/8zpo/TPBT5rkbplCSBONs2br
/4CKNlVV64oQ+W6IBrEvZjAUPUwO5yKwmDHwsk40uTctBWhhqbVAMDlUox1oH6o8T47sbs427uNf
elUG7uIUJ0IWTaS6Tx2RH7M6Zm1ThvpWj0wQnJHO0JTE2cVUZl1PS6bG5HRuWSfluzWZPlOX4BLY
ukTKjeM58Grt5g+Q9qP5GeDim1nlyOqFqD+j4TfmEvPHdy6rNmXmC2ktq6X30xoVbry2OfusKy/q
YNQAwPvhgFXKeAuS4SpMGjRKTj9LH71P0nE5S/VGtY1oGO0CcoDoiwTZd0uGGRPrYyZ2hajXSFbN
7z6roggyqOeXmS3L04gnd9Nb2kMoHPtWN+lticxcHuxWabHxonpdXrahUP7Lb9L+9ww12+Q3qWma
pamW4OMhOujfV6CKGYnw8O/uvmMuc5uVf7Fwx2JSjjkHQAT1dn3xi6Hb+XEPQdkO/+9Z3lMZ3//6
+l/Plj/pD/JpQbp3A+1rhcaQ2mInLtqE+LN26NCKkNNez2V64qnvKirxDRqs6lz74Umd9/TCoKOo
eN1wVaNOueS5Naw15OhYHMRTJwx/q2t+cFaLKD8PUWtzKSm0J1M93QBFHi4LZ171bXtnLqniuLzH
VTNaTMuTCPEj9vWma2GEQPQeMjqgGY3OS6Ia9kGgCd7bmVc9Zg4CU3Bl/YWe43s4Q/niOOrWhIEl
ewwKrCxL+zuYBL+o+ct5mh7IzvAflEjF/6/l5l4pGKhOslBvDG2yUz/EvlvPR32DNkNl9yuFUIo7
y9chy2nW/uf7danf/l7fSctASatR+BMYCObvH/drmiaeqaB132HjQY9ZpbiyZ6SyH7ZPtYH0IOuM
FLnBYF0a0WAvaaLyoA7a9GQ6mKpNOKlOFikHqU0kzTEMNq5WT5Q9CU9IK3y0XFjTnrBfas9klfXz
sr0s1tWQ3K0ij67fC7t/jLqOxj86h4dAt/5wcraeCAx7ycxaHjO/A1sxCzIAxB0zG8DDP54x+hEH
cPUQVe0K69o8mpk92CvVzMjKjdPrcqIj5yPktslKd+mWmZhg9rg3mHYCCDOzB0929fE/f8K6+f+2
cotTJKshrTHbEkL7x1ZelaIoGEBZOyA1/nUQIJ1QedmvSwBXlxRyU3axva7mRLhQ3+XIDVatgFW+
1rRWZdI6FAd1bl81SRo9+GBJh3vcC2VfW4pN2gOkqnm1qQxGeFkfbAMHB9BSVhqIXHZjj+oJfDpq
T5zuSOzmRrjcE2wIgwvN2JZ0NCR/JItaG78o95oo2tPSjfLr2XeGRh1aS6FvC4x6fG58sgPLxlbz
C9VtKejdjqi0TeJN0J3mh+XZXw+1zRCgM5C09mbPQNmnba8tLYRs7ib87WnaIkvhzl8PgCdu1NOx
60vheo3N7myNBrMbGDx1G1/tmBJlKCzfBQvnnIlDRKKYEwvIMc661S3ZdssqYWTebyiE8iliKnUM
EUi4MQz61XfFPNZRvu8Gb6LPjil9CVJeXkIsB6GvEgXLqlfuy7kT2SYjMblt67jR3Ir0ZBH/D2Hn
1Ry30W3RX4QqpAYar5MTc+YLSrIk5Jzx6+9Cj671Wa6SX2BgRNLD4Uzj9Dl7r325UsqgH6d7P03n
O99JH1UFnzbOdFd6+WOADxD6E1qAKfMQAzgmoSVF6n34EQsfHSRM33Z3Y1QZ8wA8XzcRCpj7KJ/Q
2KJa/ExHFDJB3O5/+0cFuf31XQNDWgddx0M61q/UaP4tBv34jJy9Rg4Xm4ci6d3z/55hqZrngQnt
9XdI59LgM0u6Mk9Hv7CQozyuzYIGmBYI+2B0KV8b944ATRUkexMw09Fum+CJLc/rz6mMXj2p2qQc
4i+09yHU9p59mVFvwOD0qrvrHxJVK3fwcBpJOEobCINyvCmcptkHeECvZ4WeHkN8TvSvm70IYpiD
JqnZ1nI2Lo811nCZaLbv1NsRUJ7JClWN52bEGyoIyAoS5KNBaJWPRTVxBjTmmpvY6IF31mwXa1MH
EZz+rxgOUcD2JhDPUz/rj5mvxzuYcvmZ/BxsbagJN35WunuwZt7+Eibe8FnJytxapDX96pjFrvNZ
dm27zGeZouZgOov51Qx184XhMrJ1Ke6y0uwe6MMc1Cy6+MdV7FTdQ524MFtHSERD8GK7sjlHvtTX
6r7U9Pqw1j6RN+eHLO9pjMVsEPA2cD0tBIEhy56IL9iRQmT/QKi4C4cQMbKMCzAMxIZz27LodQ/z
kXCzdnv9o+EI0Ql+5g+vsrXrMap2eb2gSZfHClacRT0LLLOdX3phx08hiuRLGP7oCF64VcsJitIJ
KPSCW9TDfuPVI36WZZLgx+G+woH/SuqhfVSPtyaetk7Xhp2aVJK7ucnqwLxVV0Enmf17OIdyPhpM
gmV8k7NFcVXHX+D8vyGlWg3Q4sn3dg7ouBV5xNIAYW+Pp7gb1x2bZ+gbLp2Aed7OAVE8140A76Dx
NLUo3yYtDU4K/7PkCCFd7Q/XeZKZoTTFXPmkYxzZzJmMd+qFA3L3fGUxMzPGnx/UaHb1prrRmBb7
U5HfFe1I8nHV6Ds1p1CH0dDAurTZrnGc6ULtX63Uu0HNI1s7QsQguzuxcBbVjqLSA7nta9NeDX5X
QrkcoG4RHfKgAk6p9+6qMW8u/eAF8KmqmtrXzID2djZeaghqilWkhsTMR+C8lDRTWC/ZgotPtftl
S8jNYPA/Ov/jugEOecFJ8mNFF2mCtgXKzFFKVhw9stirzb0zUKPML0GF4D2GXXDJ5NMvXpOOTHwT
2b3YNHFp3NGFV09JPQd1SIz0PzbGpqH/tjH2TMoV16PktSUsxN/vpuNsDiT3mRECE7zwDxG6LP4G
enHTtUsUCoghWJHAvFx512Uj9q9Si76VYht0nfutDyU23arC7MdW6KhGYCwXxGWM8aGorSsJUNEB
dcPK2HHr91Xa3FhhQKy2796aKfWk4dVwRONQwgCaRbMTVZWtA2v276M2WgdLnVfKslojg6Z0grAB
mYGd9yUr64ShiZ5cUCMjzfbJO0lCB5LVWDYf10S7CYA+Ah/8Fb9eZ/oEcC3CrNuKRiAdgH0hdUre
hkiStjrWBA02O9R64twWsXPuCjw68xIJLHzUntGQNmejN14DEbNoWHPXnFuKVzaRhg2WTbbmi9ua
401WYfTRZGOfRxs9mnotMffW4IicaKc+6uogP68vPT+TTxiLpZii6B1nYboHVdQcyiRy8JPFhB9S
43rpyM4aXWDmTFh7ixLCqGu7HkJkT2uPBK9eOiPFidQBnGKzOwJnZLuNgY43X0f0DiYCm2ywsNyw
qOoXdZDLmTFawa5XDDi7LzbJUJMc0Gtdze7BK7dVNp6sTj611/yTRegFMwehRhXih0lHnymFIv7Z
Zqrt1P/ESc7qJ7sgv0i/ifYVD9+bWv29NoRBKCXdJpZv5KWWkx8VLT4d9RtbcylVoCd9lgmZ5dSo
9W1p8gqs7QTlNArMbj13Fb5fJdsoUS+g/FoidCKilUg2//+iaZoqKPKl97OGEtFI1FSd+ns8tyjN
R8wune/VD8NyUI+lVdsd29b9RBLhU5cb9p3vGvVJTPOztVzp6OTu1NlsCtIkBEo7den7ZHlfaZJm
iFHs10uPFaTdR0BYroHvfODuu1g4e6idUMdETsnfRsGwuQb1OjFkCnyhdPNQduhNgLvdbcu9iuDi
zpcdKdae42JbJFZ+sYaJJPglDh5yi3EJiOtdxTV5EWNo1quRpNx7BCDGbQZ/DOUGDYHrxwJmylNp
d6tGJ1i61Objn4t0sdTg/7sNYiXxLMsFQ+/pkkQe75+bXfq50ij0ehm/WeckpLOAHMB8UWdSs5vb
uXNjRCqGeG4rwc4m1YAEG6HznLbhhJA9mjbGclnFbX6eBiY2etE5VOeheZe22Y36VjceQUwr1PVV
nliMQbzXceEOKGHeq25CvFuyOV0ODPToOlV1uh88XFYlYhFMwNZLiWPozKjJX6tUCHpiBfUsuOx4
qI37WgNGrtIj0iioMTCF5k8Nli+r/m3AS1woNiPpEPD/oubJKvLpP4ZKbGz+9Xqyq3TYVboW41RW
63++nth6epOPdnMyJmEck96aHqeF1L+gqJmyDQch8oV1jyScv+hr3IrmUCUEf8DM/YD2/REkzceI
Ge3rchLQaN7WKVAwtW3PW6LYtKygfwh2DXh2FyIEooYrBnskpqpCCp8157FN5J1p4EguMYNsezBM
eyvnlq/jTXoUvlUe2CHOh7YbR2JRWAtTI98GC3Y+MlFj5uNAr5L/Fxxas3wrO7QvPenKRKHL4i0U
hC9AQHgGsr6b2DMdZtpxr4X2PV7iL2Yp7oukHLG/28FTHDa4sZfXvRFv9NAHKsTBOhI0C3RiILAj
0KvoneBl2A5leREOzDwQMt1tN8afZpaM0DoryTQug9ADoGZfLZ00Y5DNozd+IW1YHAvGj8R0nbEo
Q8wpzHOhWwyMO+0xwfMdRob+jku/Pei9T+XwEtPhwB5ikhwYC8TYGM/BWAfGI/fLcdOxjSVPEcb0
9eM3S5SVs+PP9zoE+EDXpvdwZDIncuOxMKvg1S3pUC0CKGQnepx+ZyMI3Fk46a3AtbioXfD50klY
mYWx9vCl363V8qEOTQ5GJHaan1NrpYOq9XDeisLBkG2J+F6bxIeSTvSeLA5+2II+Yf6xX4z0a6dq
GUj/usXq1Vck3eJIaHL5AYSf9AyQnUExJbekBPzv2TD36XpyiQPWl5HTtBxY8vX/qFps8/ePg6cD
B6S7AuXccN3fu/lmFkna5MBs6tFLnyOailFXohKIjYowRtv8HFszXBtdlTwV3KR31Sjci2yicDeM
0t0y3KeH3PYowsYMatqCznW0Iz7+/s5fqkDFmW0SbVqZehqCbSlO6kbLjdc1dnRqzj+zROgMEHzy
rNFC+0udkD/QQ81/DNArwfcz4nsECIK6pDYP7TIysJzunVqH+BMcxg/kvFr/8eL8K5bcA6xtMzaz
XJf/Yk7451rRCcmAGKrruTC8Q16270QzwZMeZx3nAgAzeFDLdd5kwA46HcBkAD3B6drXNgs72GQR
DQUAhvDI7PbcQiC8XoKD7a6Xhtwz0CNjMNLxNzgQYnSrbFHZ9kzV7Fj/Ihg6khlVvxGKpWFd8qt9
gLrscN38okpzqBoZr3mYone1DXiUKrm/t+/77WDVMJgC/3uU6wyWs/w9W5QmcUiwXjpa4hgz11x3
lvFXb9rgTXrMHGyQtS8plqNy4W8nfGNY+t7Zm5hZ59rTVZVdl2RzSviNIHStN6Ab4Q7HDSMVAMN/
vvuZ5u+9Xg8UAMsBkcemp5v/alFRvdNbrLXgMtk8vTQeSDRxZXpJJp2pe0LEZbxojHl9XzVJFnBi
kCWtmvNWLhYUq/5dXSnQa5DiExOlflZ/FKxbR1kk+UNNNvopjuDVDKwrSoBD/5Qc6uoM3qr4UtLF
DTuG2d1kXTTfKL8MvmMtmPjuuc9lsrR6gCazHdaN0tqWlRl9tB6yo2DK/po9zWUrXCIl0Dr3hGIw
XVdZo20wVwXgYcRPTZBSB5k0M7ZR1J7YaED7aCu+2B8jIm7bwTiEVpVjaCAlchm3cTuVuzYu9bVb
G/XDPM6HzKrCB8hopAta4wPKE5M7iqSau9b7GO54NckmxcUGPa/5ouLT49ncD7mP00maDOpEjEuj
JOX77PcZKCsGOcNAfqzhRuk67Ib0WDittlG7VE3QEHQT+8HsIaA0pvViWeY+GVv7QTWbstDep2xd
I9gh5kDLw9XhjEIKrrZyGTTRPIyaDybByK+m2JUHigoUoSqEQGOKlLhhvEVJ1K9AQ6LQHhpglk27
cs2MNMl8svZBhXFQyytv1bS4mo3lw1bL7jiifdmgWklIvyTcmaaKuQeu4D86NXA3wMb4pSeJp0hb
qB3W6Mm9RD58rHB+3k8uSZT60oKaZ1gxcjwPGjnzI/CElfqCRD5e71J94o9rvSigtUfeY8pf6qxu
97ba7YU4omemlYfS0MGmusK4wVuzgzZj/xAoB+28SL54TZPAgHKbx9rJD9FIAnUSI6tNQ9E+AYDg
RmnzUVN3jDYd7msxkZSka2iSIZXuy0jORyOYsaOhdCRwJrp3cgcDMoZc2qLT7a9VOIe5tybYT0dk
SKJ7AMbk7teZlPWjZ9a3DfEnFBN685iw2z8i4LV3NqXJ4NRbQJNyz03fegus4JszJ9NdVRv9i3Sc
lbDSZ1HbJ9VE0BqWZQPTyNaY8LRm+Y6pfHpq+JSjjhMl4ClYc0p/kgucuzXpxItCZ+c3aQHok0NP
jPW2diB8/XpMndl1V52XgCCD9NsbBG7Tvs1T53xtpvx5/bH+VS16piRVyqYHJqi0f9cgldJpZqed
PTLh0J0mbSqePAdVrJXhd1L6QfWY2xpkBh6btEuuCj8l82tttzokOlIK9eEuhXgmOQ5RPO2z9owq
ybikbLovo3iRpTSvj5St+975ID6dhXBeNd4lmKHktcMyTB6TaieHGaR/pOOMXaosVW8RCIv/HbTl
vkeIdZhcw8AR9OfX4l96LJZiagRPOpbjqG3HP++GyURYYWm5/pmh+cOUk1iiy7I9FrZNppo7w2w2
2hfqGZvVUkeMvTw+og+GTzG1x6zI3TWsXxrmomJUlYr50ExxCYGZ1JDRMVe1Zpfvbs065gZAikCD
QGGJxHgXT260M8puvCPZKAZ/xWNBZkR4rmFBuW7zkrPsTE2ePUk/85CX6oemK8s3Q/K+mGGjgx1M
TLQaixolyYr2rNjz4WzSDsTIv3DHb8jpWIWj/BGaAz1XP0WfHjMRr4ci3udQn+77yIlv6SjAvknC
e/WQOtgEo2xdMRSbX4+pL0lh2ePzLS7qcZ3JqjV43Y3TUb2TZDh+JglNnzZukzsMNvodOmQaXHhA
WzSff0EavlAg5296I6ZdC2NOx7pxFUZe1ZHLvSM2s3dPjjTLSGk+cvWZWDbJPpH7vW8y+wJqz+z3
Y6LLVQkXbyuqWrvRouo/Zkmm/H2W5PHe0A1hGQL+gcFu9Z/vjh7URVJPCXgKnzgYRXePM/+HEMWC
F4EkkedGsM29+s2tREeMXeahuqvsN5s3kp2iaYFR1TxJysSFVtU8Daiv14Wto/3s6ydb+D8f//UV
v86S4gfMrYBGRMdey0L4XCT6pV1igBO7Gx7qv8/sGdCQeiwQ5ZcSOcUJAUtxO7eDdbreJvW2+MDs
V+4xrRs30nVKKL2cCcTYS93upA8IKfwPM6WmWwrRmPg9OvDZ5zzZ6CFjfWWyhaNx4J+vHb9rM9pi
Jn5VrgcJnRo1QyYyeiOGLnnLWuTxvtOzyKCX5hfXPUJr4U7vUTBaN7M7M+72pUmfOSERW9fOfuM/
ahRPHchPxgWJVVZn4r92Q5kj6AA99NFNyXYQBbsHGBfrqdSavd0xA1D35jmxmz2BVNq6Ve0uIg7C
bV0nT50KF5wywD3J9KYN5Qg9Rs4PZlS9B5lXfhRj0m2DftAOBTEvG+Nq8Jsz+5Bl9LuxvJP/QC2Q
BsB044AJlK5p2HTZcoee+2jOtv9QTFgvUJ++ORIPy3UAQmI0pdEiOvslLS6iwmIfR4ABJdc9L0AN
6ar4eVY0Bn+yBOLHUveiclgsf4AMm8G80Lcc1iY3p42SdqhDNIovCevLOXXabutlaEF4xjTKrS6/
p46bboVDuGnd8StDk8RUskwaWpTNYETNdaxlxmWKFhSGYTEq8RqNsHMGfKy8abX1lziLmd8eutMo
ACM5+SkcO22tbpiL1B9zlj4cvRKjeRKNZKMiND/lCWHfSjho8gnZBmUp16pD1UCu2lZtRKRIZnwQ
w6DvXDOmw2V1bO37fn4gy2tjyg6xJpmaKtuaqqq80TW80EMFCDHUxZe0MV5Ud98ZGV9YbWdiFELi
Eul2v0NDG2+0PpmefjvLoc9YxqhfeP3vlewMcANZUGYODxpFaWw7GmDlKAf/QaJYIidi1CXRecBF
2L1rTT0dZmgHluU/Jm0hmKgjteOnMmEKeTHH4MHI54887MKzahzmAk3lxB39MONbOMWFf+ynobmJ
Fh6sCyRwWRJL030VsdM/dlFBDzMfeg29ztWg4415BigSyU6YF+cgym8MwvteOpFBjaIO92qiGk25
UU+fEhbfwPLMKzxYO3PywC4s92N1gK/288xhGpQ42uX6W6n0bXUozGjeW2753WF2ulEQiGnGibvS
SS29uZ7Slcf1xC0gpGG8CU28vsfUvRcek0+gdg2oGYxDVmHemEmIi4S7TrAcnPhBq3CTKF9RyCDo
EBQ8PXCN93EGePDPd3XH/K0BIHGrIgEwXNRRtmP8nrVs9I1bgibLT44/FJeyEhEaROCYVtvcL9uR
/5/DFqPhnn8mx/G6paLLjr4LFi0Nqu01nKVLO4Gzk6nmpJx6aOgmVHAgDhoCAQ2cUxdV1IwJxp8p
TJaeAek7ZluN+7o1jGNfj0SrL644ddkul6FNT1rXBCO8hbcQ1lP0qM4CI4seiQDl3W+E92W5LDTL
MFGCLbrXl2QpmZLmoqxQddfbzBIBkeE+IKjKKfj/JMjTypFqOp2bb1DevafUpVmWVRm80gHOTuAi
4G9tM7wNi27EoDRO7w6SEn696b/kaf/q80rXwnnOfRNpE/Km3ytNktgz0wL8QwhAE6JKyF7R4Ng/
bPNEvg57T0cySNLN5EuJDZorv3qWrpsh3avGW5921wGfBAEmJDiPpYRKypPNUKejvS7lzRR72R2S
qY1KTwM/95mnWXhQAw3b0NKjoxJezFpox4muRYvq6Z3AYf0QkGHJwiPGz+VxH4/RKvUm68B267uy
5Pou9ycY7T+UI/fvK81P3LWTs2UDpy/Pcw8PTCld1IGwxR2Zqf35z+9mQ/7WLqdPTgHiuhYyZ9vF
wfJbGUJjCnJvp5lwPZYRV6AnwHo6bLA867C9tdFg5tipi23W0qW1B4AHbTRm91beWLskY+3qg5zW
J0Nm+DZ0AZy2Si4uMDzYRKvrvbkbu+kWx91wdOSk7U23KR5agNJrlzEMmuKxw4sXNHftspttcc1u
OkTg23wy45sSV5sakhDc5KNs3orUDW7yortXKcA1E5qNzIbmTKGmb9m2MsTrSTSfiUU8qo2+ZDd9
CESGfDIsHlCVmH8VQfLrpGiIjGiQVUDV9uITulB8Yr0hXuOyHXcu3ErUuIV4dTL+QEFA4M5kRs4r
I1w4jhOgGBijTBBaQ5wwE7c7GnzZC/rob0TbiBVBlsDmgSHvAxQkN0UF8N3Wigug/mgrl6Qzffn8
tksgGm+Rdq8+zpVlfandoji0WfWdvre96zNGB5vQ1WDGD8mZRA7n8utAklyEQ5I+w6/H1FlrTHcN
Iv6NZdI+LCRjbjWNMDXP3w8TxrpcQsRzZr19qyz5qlw3fjitLSpyIIouybM2E8RFcx3D5VsgSfpT
mjUfpebSywCt8m51w6ZeAse6HNbI0CDjKXBuHOHLOQhXsuGmCekP1HGJl25u0HSDxpmX37qBHnxS
l2oXHDS2ucny2WHf0n3PihGZc/JiiL791oXMF6q2/RiAK16ttcoG5S/uqNwGdYcrQNsJA55ozbbv
aOgyfizqInl0YWOUZR3fq4c64eE8Fw25xH5pfEnB47z2TveDGVb6I3XWGRFaP4Yu+pxxVR3qsLdW
KswoWvJ+EvQuZJtMRwyUh1wpNyAfDKBaJLSasDyKoKEoZKqwUb8QkQQGEuSC+eTy60L7q/5D2yl+
Myuw+lE66Y7QLdtezAq/qf6CurJzNzO7E6out32KNQOv65KyKyIMSgQjrFxSGraAc+hk4ucGI7Fc
M1yl7rOc214ZmYLO3ZrxIO/w7O1qo5HnnxlzQbPx/fxrWBAVm4+saUtS76RBNyxJtMIaDjCiltM9
Auct+n6WOb3snyjAcLIs4kOGJXxGsk89xoPtYCWmMWCZiFuSRw3CyovTN9cKgxyGotkMsuih2FUp
fRpu9oBEpnWfaMZRIMwfaqyNajUM3VQSpsJdUV2mJUGC1dufl0b1yv0aJLq8so40bMMgTNXkBbZ+
a2aL2SpZM3vzJNWAN1mav/Am0rfA79+9ItC+N8Av+9jsPmVSW84+KWeSkF0X7NoEqvXvM7sUD6Ef
vf2MXE6JmMQslBLB+kP2dXpS8aGdjS8hRMC6jeHeFk7fhgsh9edZyGNBCMX0GiXVjVBvyCNhBZkL
/VOMuIGXkQ1An2odIGm6a3twE4Zdr5mceQgXDISBczGztehQAaCVdELbuqgDBQPbXjNw17y+wSZF
707LHI6P5qTPhIOMF9UysbC335hOfKO6KLUuN0UWpfeVNoNPa/3+PDLYv7ixS5QHsdVYWd3koZwH
2HQmKttGxO2hyAznOmxW06ISzq2wZX8cNCysIS6Wg9qoj61LmNigv9aAVi9hapDEWrYd9Je+3xUt
cUGBAArtJuWrPhbDlsQF6xU87wG8ePU4aN6wctwEv13Nu0YYpX7Hvs+/dDUJOW0ael/+/E6xfhey
SM8QJgfeJaZuu/ZvstAs8Dt6iL045q748EraonMfEY4A9oNp5rxSuyRTS0KWf/YP8JGMA0vJiS6n
A2jd8bclWUvzHvwzeRaxPsP0QTgbFz80c/wqlr5WPyXytFwx06PrAo1Ek+NXzQztg+1CcrakI5cE
JYLOqjx6+vMvKOylCvj1WeB7aWV5hsMvB/DFtX4veomoJQKGlw41gosXTDjJ6rqN1dO820ryfrcB
Ha77Rs7glruG+JywuPUs8EJZ2Jd7Ui7L3QwilzlZFN6MalNYh/RdU5EA2iECh3wBu8vP6roXmbWG
9USIWxAZO5et+jql/NzZgnwWAyf6U8Uiu54zQG5ZV771C3hHHYTztUyH6EE0YLuseDDOjazIdLES
+zjiXYez+TwJ4nrUJ1ig/Gpz62L0BPmVFRti4vcokJfV2nLbYpXEnnxBcYlRIVwMN4BUF+WqG1p/
EYLVvDiT+ZmjmD7Zi8tbaW3LyK4PglLU8z0grGS80xKxTnEumxWNFD6gaMy+xDkikuUO56U9UgGN
VFzWFXyJi9HaFuS5hcaQnlGHMufCZ3Vuw8TCrE5xpL5kNhiToJgjpnLpAMQTXh0DY5bTE+Sh2gkZ
5hDHs46QDvu3otW/E6zQv/vM7e/LBZuzfNvU1ubFSbgzu91oo/Rwo63SLagiocxeJ1+E94roIXUS
MmdB9QJbbH3dOdRJg1O4Z3dL0bPKTzoN69s8i3LggQmuCcP+cOLJ+8rnRqwduIWhZjQ3WkxOdVW3
L6Xdjee/HzbjDFpJokNLguYVGPZrKISz071p3IohP6o7sJJS5Yi9mbwBAVvbRFGufynvLNHsNVur
Nnli4+GI4ZcNXydmdz4SlNUwldPTlU+z9JNy/PGqORIDSh1r2hmxncBNlcxPpDbBCK4avhHSMjzT
3kT147AjWsHu26jsTdUTLYbFLeWuDeiFJ9mmiG37SRIvJVzQqSAI7FVRmVigvAn0O3um0LTtG7QM
24AZ5sauRA/zzguf5qbZBn7xgt/rWYkrEKaWd2kePxOSRj2bxt7XvpAWiXpL+Vi4A12MmH6Njsar
28UpHsI2cb9adT6+5JMslnzP6JTFRrdXeuiqa8AZRxWNGNdd4UtZ05cqHrOk0xakoPV1wKjhmZN+
ijUwstpEctzUaeUxJgP8p55L6NWNoVfeV8PbzXNTnVj4rZfl59lGQKJc0B9Z+21wtgszMEscEI3O
XB5LKN3SNfYMuNCRsfEi00p4X6WXFcduYWCxubjrQnCd3ErZ9fvWrTIgBJW+k03hnIGt1Uct6p+v
O7BFXJaT07ZCnFoRnpncdrMgLJqx0F2c5wygTecpZUqC7hWaAiUSVi2tC1Fxet2BXqVxLDQJ+pOr
X1+msTKvhFn0Jw2Q2n3vBRcEGZCP+/B7gZAWP8dAIgP0srHpGGszc/zqFbm8qVKzuHVclHhl0l5y
pA4mlKJ7JfVPZs096Allf4lT4itxl5jXnS3vlxg8SUeuo4/uv7ObjO08zHcjj/8qpRY/1z2lhKFN
9LRkTsD7WHDI1po51We3I8QPuC5rSEgG6rV9EMf1d2g4SrQSIDnCRetHt6h3XoIkm8hrItu3qMbs
OMT+ofZNNHYDb6h9yaBijYA+uTQaz9o1gBfqyI2+gikgK2zifdyXaXFQzyMdgBVk/Zjtcof4kanx
UMmhYXMytIztxEdStwCEkr/ivl6/N479L7MD8aTJ7fpBsq05VV31kZRee9OABCMRisyTpduTL08O
gA7RjrFoQTo0X7WiOwbQD18JLP3/h9UXDNZBK1wwn9ersXoqGf04cXar7pfqQLZjtq599LyNVexl
3YoD7wG5cpsAFb7VbiG3fOtikG9pV6xM3suPevChSkoFDGB9gkgewmDs2wJTrDJMWEQJF26R70lc
oafWoXHZDmlBC66O3C2i1vKRBsSuLjxaqSi8dooFEGSVvk/c7IjXlY57uKRbpi7hwNbdbAztlzoW
n8bU9s+mBvLIduC4SsLgZN/iN7IJoG5wu+4Ipq8ZLCNtscieAgC12DiS+XC1uU0pfCkznUikncVW
7ajD1zGuNKjc0LhSPLLM3EP+XpB7cCLU94yEu2M8jsM+D2m3qpZoEH677ki1qsJGlU+XSUPK6NBb
31U6emnbyEdkUqazDQhsP0wBMiSBXv5YCDtcqzxhlSKc7hobYe0y2ryI1i7OVKdPgT/uqj5gmrcU
CKnjlBs97m2oaIVFZbnLx/7OjTvn6GsJ7D23Gc9ISl47PTdWKRD9T1IlIiqFYDoo1p86OMibLtfX
4CpycpyuxlKp5WSElfY5sBmzAI8rfCIPg4PTxT86w0xOaqst6PWxONHbYAq4V1m46mBbBK+ox1S/
1e2iW9QQtEyXToVbpXy8luFGzejtOLhZDNyiq1BICvvJmbT6iO2b5PUetq+DvMGOQ4btdf1jObEM
apdRDsQ8poBy2R9K3mFzvNXn0mUkXaE5pJwK90X8QhdGQ+rPHcQgI3Lla6gWvER/Jcl4L6PA+Va6
5ZeJ9i/jEy8vILmhs811J9tocVg+qbO8Ct6LTH9kXZ/Ptm3QWrFk8amFIFTN53KuEFaAlFsRSLYH
TdYfJP3ek9Fb5Niovc9kVxeSALyd9EPG0Jak61p4NsWGb5w1Okzwd6110briRWus7qa3c9iNM8zu
q7S5t2V+bmqe+PrPlSmCnt8qU4/8XybNHikzDJ2RKf5zjEZlwV5IpsMpcq3oNBZ0carpNoiGh2CK
o7+EcwrCLP7WWwQOOW0+3ztx6S0xJkuSa+ej7NP2wdhB4AVd/6HOikifrmfh34+pfx0RA/zP18GZ
+AvRuHF2vWK6jKao1nVSVx+MK9HJiby4oVsmUTX55IjDjWOfoL0SfzrCDsBCoC77wpsPjgHBWF12
DDyJS4m+tXUMITYD2YdgqtmQ91Yfrq4mddm71d6Yv6UqS7zUFhN9FedXAofCcCQNsSWpBSZqsIgh
VVgN5eVWDu6qYQaSJBFAncXQ7fERI6PMNDA0QpOLGd4erHjMnqU9BKieCuYgy2Vu2x9GHRUj87zm
kdF8ffFd+BDqTC5nNUCFLSjvQcNdMp7MJu9uNJQoy81raH3EKU7XrRUBBSeoiUeDgM4465OjnrMf
35sBXFfYp/1TFQKkNtlE4v3p+qc+aNoHZlok+jjoH3xreHI8yoW5CeLrz1POCxqwS5zvIuU3JO/B
vLLT3WSjBg9nq7j1BxdMpZd2+z4PTay6DYzlKq2usD1byeI84u/UY5GHyx2uSbNzGXheRRa/pBVt
CBrXb4uTeiiuEdPlJKsew7lx99ynW1ZHNiaEkS11Fim0wzAXgG1oxmcdkQIpiD7TW5M6WZ+13BKv
HiAlNS5MI6c4sCOgKNBKucqqYUk7sKx7UCzxmSbNMwBeu93Gy3sImcOdLiO5MWvyMTXHAuvRd/5Z
nRG9qp3NuZ3PSxYDW5KfzilWtebOKNLXttfFCbUpWis7oV4hp24rHaPcFLNLzDkKz63617krETFO
0cJ3Y03F5GgSwFHdwxcjQmP8ErrAqLpEtqd0bKxH169/JE2KdaXN4QY3/kPlDM17AYBiU8nZvWUc
ax5NjZtZODXvTdpwr1DDnbrJdpaVguxskhGX5WIQo5e4EiRj32JuTd6AtSgOlz0UZMV4GjVqEVk3
NFUIt7Li6qMvo1Pvd/ouzzIbX4Bd0+aImos6UwfdgKq/MKv8qEFc2w71a08CR7hQqkanCQ4aLJld
2DAt1bVS36T43d08aN8gxPp7XFf1PjWm4d1uGF0umsOu04mZrSL9DPiWmToNHhsRP7f+wa1XV//A
hKfrYoYWPdM+m3ktDB+QCntpK80h7pWMpfVFRz8th8LPN36jGU/ERqIaYVGAZlpZb2YxPyG5l5cr
l+fnbT8ug5OMG3ZISXdqltl2txxQDDVrk/3rVhVe/piQ/FY349YJ6/CY5gYa/KUiU/8w4rHYDgR7
3SFCWEEHS+7Y8NVkduqMPqc427hdKU+AmIc3nNik5BEU29dYKXzpxQ92Qm7SogifBJlkckgYsuu4
kAn1cL5tS9GLb8y/DZbBtbNoIGXNGCr09eZ8HfZCYSdrt7qQt0MO0khaoqA3/qlbFBkJUrJGGJck
bnYdOVrYXSmAF3tyC0DQpCyoB7hc1eGnv8AgHxWagX9uGUolNwVhzNzZOufsUrodAtdyzgOF5sFD
SE57j93LtB8Zbi3kGevFn8Z9nLgXvxDz//F1XsuRKtsW/SIi8Oa1vK+SaamlF0Lt8Cbx8PV3kKW7
1WffE/ehCaCQ6VJBZq4155gHnepGCH7iSfA2rAyhDZ9I4UzNb2nrmOspr7q1rqXqW82jSiquLVFj
6Ce6AH1L4zmIwPR8KTvuYFTKayj4gJU8ptCON8/4mqWYvKkoa6MGVs8eXOS7SjgkXIeeBUmWZpgd
HZcQALlopy7iHg2rYEHp6j424solf6A435WznobUQdVf6oY4NrmkVhjxryMRihmrVzMtyieqd/o3
o+qo8rvFk6wiVFaL7HEsWMeH9chsuA3fZRnBMBtov9xihfKkVIbyItAuqli3noKSpHN0E+tWTYJX
z8i7syBbaVGhyn8iZGJpq6l79stiOIJh5P5ynHOB4wuMEEltR6gQPPERlL7OuaJ3ZVdSBNwIo+KS
cQ8uEyWquZLmHJBsqHzH4YTRmHak1v6KRXbfoTm5aYjfSRM9vRmzSzOq7YsaVymaI6iXd7mGxP9R
5g5/GHay9XNNf0WMiC9/xv9hhI23jmcOtDZtf0UQRngeg7E4pTUItwxvEUmmektCsr6IZleBFGJJ
SRZTaPRKHuaXOb6QtnR6lsWBsbWbo62YNpgaN7vJTYH26qi50wl/uLLMJ8yYFBTIzZw19WGmrTpf
p0xTPaRM6mIWrLc0QDZgQRV8mrLxcf6wvRUZqCqR+9GjIpoJ4qkbnDx1JA1wfNWxHJN/CQlaEOux
SBuzvIOh55tdsUAFd51RXWlgQgzMmupN7mmp87knz/V6iZxdfWdM6x66SWuo+hI8R714fKcl/scJ
BrjihEXu7Vi41wgULd9ML9+6Br9BZkDX0PtguHxqDjKnXYp0bjPrabEMXOcKyuhWZkZx5/GUppOd
DcLDdaO2kjOpIvZ1mquKTddrtz5BedIPpMDmlGRWUvfR6b5+s5DuVaN/MK3gF4h56ylQtX4dF4Qq
1ZNjPpnQdrZ3uJaI8UdFLdJn4as0QFDfR1tHI4ZaAqfAb/4EBUIah+pPKwXrzkrqj2RZXmQdHmrb
0fZ3MFegN+qxJHunm0FKBiPaNSANDinwgRqD80sUJOUG3k+EfjFJsHTrU8udm/eYSMbKfJNs1Gki
CpERcTtOBmLXwBrJMuV3hjMLVCXgE+o4+9gvCS/wGYnAS4nrYJXYpSSDYpiy99B3XvRM5HcAr6ym
12pGZpJKXKp9g/RlnPDIj6eUBvNaIR3tVcnrm2gJOoB8BqoTEFmbGuZFC5gumGW8KSob/31PPFE0
mtzyAYtJun59Uj1bohO7e8G3mjAn5vDnJSNa0qLlBgF0QlEHbrRrDNv7WsQT00/fd92dfM7iMaKy
KudmRWvc+swD6sT1/+17VJG2bEdrvAjU6hA0KzAWnXmidvAoGRp5HX+MCezteSdABb8c+GTvpb+2
LlaOHng3gZ57rQTlQHvhCBscL83ITqHXD/dVTWL52dq2eRSPFV7akvdnkMTHpr1OZh7+aUb3B+vx
/qBXFdEIAj6dGoTKxqXespSHaeYyfZ5fQP8gCNRkwm1kVXlx/GE7pZl3vpujh4q859Yh+Ng0PuTE
sBuCbB+40FAMJyhfE9vQVm1SODszZt2vWr51AenwHXORuGlFrD63KVGlcckkwP8EInkJcSVBqQMM
CKdNhx7raEbteJR7XxsSt0ikacM////SC63P/1l6uYZlGlDlTLpjLML+c+nVYPakH+J1h1BztOzY
2/BS1ILyczhEVKO7vl/eayRFH+lbOT8vzfTAPCA41KZZrYxxtFZm1bzYmtEcc9bD91YbEzfYBF5+
bHLnVf5N5bsYFpxCn/kqGdl5SnhJkCv+vu28ny0tiDt/cppJlFEPpltP7XNhdgeth4FY1PQolK6K
TqLSi7Md22iM1IveT8QOzkhxFK/D0lQ69djBucD1gZygsOlQ0HdLXz73ft+NlPP67Snxy3cLcNWz
7XGH+xUApFhYL1GaLMK5+h2X4bBvi00+aep5iow/sqxSzkcDR7L4QBcoImUqsI7QBo/WvADJhLAI
KoEWw4LX21SNKCiIetpj5yuPce0E+BkJ+JYmzzovB/hMfpEDaNFXFkoirJsJHO4Q0MK8MYVPT6Oz
H+MkSfaWPTjrGB7axqVxjPxAVedy8nAxtH4glih/iKD8X2wIOfspRJ2GLh8fuai7A0uYfj0YBgqg
vDkS3vTBpJfYsIC/I1DWXRh41aGz2+Hs2aO2tWbJXAtaizIhDkjCXkoWEDSFqW1wz/Xi6iTWhgfE
dJ0Qop6DdnindIXyIlPLo3xKQvrLarH9/z+1qNH/s2PuQnDxTIS3Dv5Q/hlSEfMXj81gchv0qOLO
kKo2PPhiZNlReWAZUB66eSMPvzbynMuijHjfvlpCS1aSBQzo4qDlUHG61rD/PmmSCXGY2JKqNe/+
db08lhtRWNfW6seN/D5f5yfHyA9TPMAm+Hplqur//Yn3b5a3dsxMAwueXgqKqWZ53zSEuRyCxsjp
n8wnu/lYnpSHU0HR1LEJv0zdHFbvRL7mP3tDqIqlLsgm+zonL+nNmJ/+dfW/vvhfh/I6ee7r2wQY
vLY1ct1escVBEePnZiAjEOC8iWoTWdphsEhbn7qKzDe5Cz2LNmOqiPxw3/3rgkaJza3qx9vWpdiJ
0pSLLBWc1TqZ/1uT9uqVyT6z9ROz+4rMAfc3HwfCVjrTWjmUTzNnT7TX1YoqsaAfdU0xLS6asPw9
uswCS2uEEeKs0PZZLqthGM2ZjrKkjltnaQTRSU263yr9tSj3TGRD7ikT7dq0/WPduNlmLBSGC9YB
iyru4YrWzAWS8dl3SOFVnXplNKCOBydnuWOuO4HHTEWtLHLoiY7OKDIWBJ1O0duY6quksDakfy7S
cnpxh9JYFGgKSe/Vnoq0eaU4iAGRefRaF/rKAJM1KARooqIIGc/jU62Nx9T5QexKtPH1bA2+9kfe
5O/olstFnCKCYmDvJ++gx7g+vQ5ZFjGt6DJ1Fe6eGIL3MgijNT36haeSFul3nbbAmfKc5dqDbx/N
1ipWRFBXi2rvvdoWjprQF+e66PZEZm4zWEiRhaio+I3eghIdwjDuC4BSz+BAFwxKz2SDNiSM5vmK
cG9GOu1UpmBTBjKIYm2pRMpvk6aHgddl1WXhtzx90GdLHmnqVn9qs6fELKoDqqWnOhxZuAYq8TvW
b1uMj0XqHrQ2uJlJvHbUENY2Fh8/wHFLCXBJovG6UfWF52Ph4W1VKMRS+FrGoX1xnbrf96mxyXtq
OSTXLmqzezTDSSyKaXqPlmgK3tqI9D2IK16Fzgj/yS52BsKHq/cGQtNKzaat1RanvtIwoE8+XBeC
zVHRditTQ8oqFAfmkHVJKu/GfanyyXRgJuesZHGoreq+QxvbaFtPjy/6B+DwCyKMWzuoiyQYkCSl
6Q8TFvPKip1NBsuApcUhc1u8lIQzJg3LEbUXP6eZUdwlj34cPbkhUAbDexiCjghu8ex7xS+z1K5m
9aEn3i5Jjio+xYXf2C9ILz/yXOxbs3cICoJiPOnai1OoUB67epMZ5Qvllx+dTE81MEYH1lNmP0d9
t9CYPy8rFJAGKNIl9/UKMJ+xDI0WZ0idDcs4ifZR1z6jpPmd9c8WH2vmSm901fU1deinyhoe41z7
CIT+hnT0ptDTznv1zSReYGE0ugvNgkxyvxtf3KwQC0JLkNNEBeQUfQmjVFthY38r8jnpmz7U6IWX
1LAPGZkGK1FGF+yZOLKaN2z+HWyu/hTzK6KRXTS19ztXql/m4NGWycaaSHXw3Luc2plTBgT59lle
IoDwiwMAvZ0yKOO2B054ANdVHkZG4nTxdex10cNYzI3Z+dkkN/LZKJ9Pcu/rBfm8lIe0ArSZ3V2g
G+SRKJ+LlER5JMrnoDwpN/JZCNOUnE55/NcuZGEymVRjF9neOOKEK7r8IDfgxAjrNlNnSZeCRERN
y/KDNg85ck9e8+/Dfy65vzofyr3s/h2aEc8RUe0r+et//UfyrOcHfP0X7+PC18msDv3P18mr538h
3xd5/dfb1JgdqfRDEKwpyfMeGPNPdyM/u48Vcu/rnDx0+BVYjv5zjXz5/tVfl7e59cPUUqi3davX
R3sepnvLphold+UgzEocxmMUgZIGXbOzKkq9ckgjWKubg2MDmC9RPiwKcpUwQs3zgbAjx4tnIt9O
HgdN8hpiiCYGmZw/s8bBaDim+aCpc1hu1uBG8M1xJfuqYNBwOUgrS2UrLv30feuKCf0rLLk2cBqi
2SKedGPA469qCF6deKYzExg2U1lPu8Akkj0oFfPJF7326I2PTNpZFc9n8jAzeJqkCatlztniXXWL
6mJF3gJI2XSW5i1p4yK6FhWaX1D0GIHEj0667qjj7RFT4sufIbdbJSSNmOrutOqCYILVkqYHwyzy
vSxxRY2AAQ39ZG/PsqWsY0mvhdqTjXDoMJFkspDzXvp/UTN8S60m/0ZQTfgU0/vlo/ytCDTr4ms6
UE039Zntm/6xAul638hzHoH1q2h+u4RBJgz6M+1ucLVml2tg1yZFImpKjoEUON+JkoVWNrcUIAz7
B68lDUgpI5oIgDyOIqQcPcRGeiYP64+p6DUNnqx7YHjwDrEa1WvepeSD0dGhcvVDceJ65U7DeFIj
r72W07iwK0FgfZ54z1lbqxfiWZ7kkapk0VOPPkce3Te+vcKC4T2oTu89u0n8wWLUPsWwXazRek49
t1hGNU2EplagkwQZUB5fmZ3CHGoa6eAsxq2lPMTJjueizefusL7BJZg9GFQTHmCsbcyuybplhEXM
M2PzUX43263eaDNZZ/mjptD+VYWhSoBr+KCYOn/cckb4SY5foUT4lSyyoYqoew+G2vqYd6bUsT6G
oX4v0L5/TOwM0KTe8jEmUc5oF2kc2VcRe/6Fqh2i97lba5roYeQL9fyCOQtEC+XQ2A45brlvoyXH
MSTL1ZJWFxbdcTTU5lbEtz6ykpeoDLObPmkvw9w+6QCp7kdVieflz6KdaBbLzojjDhP9h0BA+onN
mzzX6aVziGz/RR61M2eEUOnnQnQXTYuUB6YbzqMxNAfFj/PHSNQ7CsfURLpQP3SDOEkRijzlwKvc
9SEziAFdMJqk4TViWMeUMvVXVCho/p2w2JNxE6Lyak8iTeJt36oBWBRzAv4wkedn595TNn9UUfw4
V/5vz543NZD6Qs1eTA5/NZ9J28W2RKbyNElDfhNYTYFLBVEeep0VXvoW053TdWcC4ZS10OhwhG0D
X7IttVdzlrzVvqds+yZ1b0WeIfZOuupjMsi89gozeGgdSz2JSfPhGfFCqUVH5HPeN8fM810FXBsO
nUa3EeetrrTBcYwNdaFEHILC4vOe9fDdaus5bxzteaQoyit15sH3G4t2abnDVWNKemkSAp5KT2/m
kNlkb09Z9+zFrb8ZMIyuxkGEu0zPA0RSJYCkdIYmzRvf86K9azBAz+fp6ITLIrcfAB3ZZ8ht6R0+
AquffN9BDR/sqbLPNv2i5eBw693r/4NbX+4GrMkjf8T34VPZw7DxEgCZA8/ms9xgzH+rHOFt60p8
npLna3R6mAc6KDX44gkSTQxnzXyvIl6eVlJnd+8qNdEdzF96D67SaOeofw3ixLyYELzq2m2fOi8k
6wK6/LlDPPZYW94zbXH7LbVHb4UfPTgQszC+tvhDeHw6b7RKmi2fR9oqQfNYeB6xa0NDBpGrdFtR
5IiqKsc83DUYAb3D3b29YAYW5ggHRkyTD9tay8X5a89Q27/PWWmf4ceuNVjftUbVqcyDY9Z046po
SY9D1n1u7GS6qlGzuWuxE3+G5lRttpixWqt/2d+/jPCFaWEvyChYV54IVm2oDje5Ga2yObvGtGnm
4kwXJPauj2yDGWXGO6e3+XPkJ926asjuS5x03DP6qrvJNZQLTAlrhZgIbN6cIsmt8QwMFuJXkigb
eYh+kDxMWo5Louz4dCU4qO/lXs8fx/v7iiSPGkRqP5S1LS6icz/f7zCzw2WmgrjPjEh/9MOauSt/
B8CNs6JQIZw4tJC9iP5YRGlNK3D0n0wFaBUVw/JokM24ngaXbp/qPhVthDFgbodNEBff7EBvCXGN
uj0q9id9jLIN7MboO2JDscAbKi52NwYvDWscFPTRd4AO4kizsF+qbSkeFWX6GCbiJ+fGmefrVHEm
8X3qdGVlNyxtkppZfFzDSey8/Kdp1/22miFrshwkDyOr+CNPyc3ku8NOQf1gb+MaCQS/qP8AqE5B
F/cQzQfG2PQnK7If5EtexKMx9NyRJGaAZ2hXEKNFw6mYAyH7ZFWqmXiS8p7+N7lABEX4qXeKkx7z
OM4+Cv/i2Uwa5O9JcXZtyKFGZpvih+u25T4Y24ttm8Yfb9CXeucOPxVWWjNPtWYdWPxolJ70MFzf
yDd+08ZAAyuKFrnuQKB7bjpHUltY5BokfveOIIgnS669Epd7kb18CuP7EO2nVEWkOH1pWsypAlZO
RZBgN3reDVzG7rkfnfLNjRSCaQl53jl9iR7NQzJE0OrrMPSzWp01bqj/QuOZ3Fyi1G6Ve5OOk3u4
26QrNmJ6S21/J37iPyMKtRdK1sIV4ewxaI0fbT01K+nZhQilIK4H5SO7uNVE/EU3bZNyDA80Hep7
IMNgTNE11mj3DCn2eCtZh7oDY9md9FVNfvM2BCj4TJqsu3MnfBHy1b6qzbUeBcydQMIsEYUTtFbR
Cp9L93agUGAJBvU5pnIH5teuD2E2JtcgJ5IZ5PDGNiPE02nbrPi85XtzPvTi7IP++XBNkla9hLb3
FpPXYRphdZaxBc5MT5lPOQiazmGLWOTuf8ARiG+ICsFpmrFwspMd1pR30Id8EK+4GfqbHWLLnGzb
uNHTNG96n79pDZ7yr/PC8NoV6ltvedeR+DnuibkHTCzePjD16c0RXUftNlRZzZPqQIxiBZVR9X+M
xR/aC853puVrKc41Bu4rfDPWSh4iQNvrJpZBeSQ3WTvRMInHcT321eru0KCeoW+HhuKF/FyPPZWf
jFyiE+N18TqrCka1Sp91rGBw8JEEpVlL5DUl3tOoEcnBVKHaBNiHnmMnAuQyQIbXSXLKvTJ/LtMO
qngRurt6zompMF/uFGNWggwNzhsle62MiDppYauPahf1RNWpHYTXPH1RKoVwbjq31jQFMzOxv/eD
8UGesLtH6BpnpmRRzvj8JPVWg4Y3g37+yCROD3CXsDfN5772gr4GJvHPdZQ4KD/Gu39dUNig6IYh
P5BdjaDeEdFKJxBxFTuNcw7njdzDr0eHV3kvUqEeIxwsS6EaHqvzGUHMX5m3sSw6mC3jR0VZ6Zwg
iHwm9DJYi25QN/JwMNIMThJSOivuzavc8Lwh8NxQ/zqlUbi7ung354ucgfE28Et3C80iW3Zane00
Q4H1gYn8MbYPdqwE+9BTvGUdGNXBqXKxQ6OnX+wqL9a2XzpPArzIMvJ7+40u/7PwAvWPp39rPSgT
pZ08dLFX3QpFO8vlyz9HElqMSNHZBCaFBJyqCxUuWIFV0Rmw0mjjhj8nLHlPix7mV+WqSK6UykH/
vEKek1fkNetzBYQmBPNkL9cMpRqcdNbAN7lm0A27xHrV0JubVxxEmWKCUJxpJ19NqyHeiAAZKkvS
eouXVPUofk7Ne2CP/SmoVI0Jnqa81GVlb0vTLNfyMEuJs7PLOt2rZeOeLSB7QIPDXUsP5o12f7jm
z9CiShmns+r19SrpPO/drFzcSZHLUojBGt/osADvVTx6WUaZWRntLRMc7ant5/4wSuRfXh3tzDEq
NpbPVIA8EEJ57dF45E5T1klL8oPeO/p+pAu+i6kYXThXrFsaxGslir117uTKmYC+axW0037UOr3b
eoh2V1Ho0k6fX23SPwI9Nf+Fkd6hm0Mo8CGupuSgbKY0EtT7Wm+45JNXbbg3WYQ04Ft5/G+mjrSv
ugw+NwbWFXSUsTHAHSPGEP7OMfBCFxlRf3KEiSxEHubovSdjXHUYFpY1s+dl7YXttDAb3Tnfd5X0
gidx0VZRc6KbQ0KjETE4yg2TneJcT2mPvMZSl1EXLEdCJ6/ScUVpS1tbUxKupeXKaFR7aVdMYqqp
Mh+6nC7LBPE1yAzzYZyZLdoHFt8VyfXOp7y20+xNUzvtptPDR2XmmstOrGrGj9nMNZ8oG17MxH/p
VeVBvi7m58vA1d58dRzCoehb69lWzrWpqC+mMk0XFqYpE7NJf7AgBq9Z5Ly2hVkQBIcqH3W81a80
vdMOqZxt6k1+TdN6LYMaZYBjMdjWBhcijZf5JvUhRxNO2DwSGfErM1vnXNlpuYhwlK4GlmMUnIXx
crcnR0pAuqp5rma12OjDvoVhvU4dZSfIY3/QcGY/tTGNrjnLI8qn5jDYylsw6d8U1BUBWdREJ/AB
VBNi0ueHg/wNcEjjzSgbSFCacXSK5rfu+bD4bbvaSCtQVo6fh2H1nqhl/qDm5vgQ1Ef59XIjRI/+
UxpL3cxbIaphkhYUAzJBNxULqSaQuoIcets+rIvvhRU0155bikEKRQCZ8OmgPbul0z8oBBVPFpNA
HIfVWp7CUa0910Q5L6htttT7U+L1CtwyVV9THkzKGfqPQXSdAjkyS7JmxkpkJ8sa3XMLeARITCU+
RE7KaoAg1g1yddHWpP4EWaRv8oIVOf1DSl46TPxy5uTb1Xhz2/6MKiz4a0MbsyPWRFCXFc2VJ03y
6z92KAik9zM9QTgY4DsEdXyQdGEoO/l2srpSSO5VlF2cdtGpyMUfe75h5aZVPR25ebNR5f0qzzWG
O17KqhYLrVCummPGa9nwtXttvAWUPY6+VT/cT3VJvr+rDO460DS/r2+7pZ/q5jGEn/IdnboE7jQh
mngW/DAwmH9uujAV2yEKOxYAUX6U3faMnlLbW7hf0RVTGlNIvElCMjWHyF7mSjpa9BvIT9Q9oM4Y
iYyTVRNy6TomsR+ZtyzcPngz9DHAuD4b7BEL7ErLR5s1o9fUpHL38lCMeXGpdVYGs5sCYnmFOwU4
tex8f51zNdgBRvJgugX5ShjkNE14Lg8XAG1OrNN6IiuAbIyFNODhzJ1vn9kwoMYD7hdN/xlJq0XS
DuO+9Kz40bM9++Iow8ae0uRRnppylQE0BLcaI+mHKmerRwKdm8ehHH+4itXfj5KiKTYZesWVdIOZ
OMkP+pxrDk8tWyRJ1R2k7MlnYX0Mh/JxnH/hzyLnIJjea7GtHIUL5m3WoMqNFKJSG7ghip+OddTt
7mRjbdCshUkk6UrUSovUkRVHEgRvKWK9K3EhuLhh1/FY2OEDx+01P1nCVvzGNZYf5VE3Z24gnd0o
j53bTB+VTq5JOobd0azi+LED5ryQLxR10iyMsoMfYpKmZeKUWKe50Z+/2ury0JuI4EQYQECNA0uo
tapdbyOXzGsC42el2aiosKc9pTtF+HwvNZZr3hQaCTbdErMzP/e+zvUlXLRmtFfEvIaPKBWnDTSK
4OSrTXLUe0wsdRMot4z8rSWglulQqhWWf0e5R8DrTuyTFAcdRau86CFMMYf2lMMrWIE3u5iUM94m
MDCzmyAriHFRxxyVAXQAWYGz5TxNzTwaKVau7EhQP5kqoT1REjnMjbPizNICX3CJNpkAy2RDzGrz
7HYOI6UVdb9xJDISwyuzDCLhJt86RkL73Hwdkk/SHRg5lBGuANJN0xzFBwmBP+WO2wV/7QgYqwnV
Iq2BM+sT5TzAqyJzHSo8gQDP94qP0XohwSFgnvouUUHBE+j1iXOP8uBCgQ7lQoVP2ABNdWnAR0h3
D22kgymyChh/xdqWNRqi0/4l1e05fwgZYdkH3rpS9PY+COTzYRiY4cZOz+DL0jfNqC6DNMQ3wW7M
Jv/dtZVpMVHZskzVIVwWQmGiE3+hB0V3bRU3WkV1GrEgJ1g+UIx8Mc4lVLmnBObwxpI0X8i93CaT
Z64hLZNIi3ath3V+BB+5lM5Kuy1xIU29OErISvyQVUH/6HWjvZZx3VFYlouk0zXC0tTkXPksH1Uv
e2w1weQUYxt5KEaZ7qU3Kaxh5ljV9NSqZIezfgX8Y/X0s4FJrdvYVR4CfSmvTNr5A6lr1ywqjf1d
jXa/PTOgkWGLtFOfVcCGooGeT/2FN8UuoEHmTGrjdacsTgN0zvNx1ij4rxSWVkOQf75cBs6zZZjd
/q6r8yacUhsqaOVVSSHjRIrv7BPFX0kLbiBINwgnUMlIVamNcXNJvMokeg/hNYsmyVdxM8Pb9DOQ
EznjMosYjXQZcOTMCuLU17lDTRbMHrPfvpl+Aa4xrxDCQ3KJNBSfE4NgU3OrTsIb15bSDms5Hkof
M3iI4KxZFuWRmeDfWuZiYl7zYfhUWMnFDK5qavYHTzHemUXpSyJx00s/uv7mv+0Vqf73q8VHaGLN
vKO1B9FHh5CerKQgFlhhyOGckGZmqXORi0J6mN9UI0qvaVRxt84KKGLKwGi2qX5tIhKFKITXO8Zr
7VYE7Q+30sm0iZJvbpn3oHvYy62qX5a0uM9T15wlNLV3It6+bJzu0FRZAJDndIUWVPRTzCQxqKvE
m3hwuYys4+ET1yXAC7veTmE17U09SG/UAdplLZiVNJOSIOH3KSMpS5ngZyoN2dLp4H0W8HZyuJO6
r4qF4M5tSjgqc35GaWI2vsPPiN7yARlEf/iJw1ZKbl1dK3dqaWj7fna1mJFNImxFkocrAwvlSRXd
w+j3h6xR87P86VU1jqvEACadzzWutCUNqCThV/5WchMCb+Hp1+6F0iinRrj2rnOgW/JpFt/tc2p6
wZk4FYg2CZjdPDxT66h3VgDdN+1DmmfAbLZEntlPQu2KRdd3+c4ds2rXIiJdWGnsn5j1di+d1S/U
ltKZn33zCigoxKk5e9fBvDeEpv1EG2LVlcaztH1NEHpYCOY/LM0cl1kappBciLJXCsbJvDDEq9xD
tVq99h3PS8zQZEtXHbTfebD1+NpLh9vHlZYOra6t812tx6fJ3aFdbFbpTAo2+VDHvqe99fZQbXyB
w0ob9bVJUVNbiCa013A5Ho2cTscgoJ8ouuJ8H+dbUimrXxpGeTcSwTdtMp2NKxJl39oRGUyOXi5b
nHU/HXys5WhujDk9lH5Rj/E9bb7LvV6vNgkexIuc6lhJBMCXStFynJLsRKTmuHD4lui3UnCJs86s
wHdxxBP8qLaOsonMtH0Rqn0tDY9csynMN6alDUS8hXRr5jWcPR+GIt6nJLKSmKE2S6pv1Vvb3qpZ
lF0NmbVRAIXu5GnN+q+n+/YGz80nSbV47tIqekxU7A/IBpcMIygIbETHNprGYVLCB6+LY0pn2ILA
OiovFckd64wp5VYewiKEKdKK7mgFObpZL7y1vsPExM/sXykKjARx2IeJqHhJLTq5dq5oSFLsjU1M
ksjz17U6cnKZdO2lOs1marXHwSjCJxKl6g11JX2V837Qb6Tp42WhQK2K2chDu4zZnlZy1+ARkmbV
cIyHS2Qdp3+sNOLeGZkwBFV5d5ETx9DUjQP8nxCCL/4gnn6iWg8Zdh0Kn97R7L2RVWPveCWZTbNB
f04d9Hq3OwYjY6ZAh3OQA3FlVDUfP/QWJCowd1Xs98QSj9i1vW++GUKZxCW9S/WgpJ9G+3OAfrLK
iKYCZ6S1N0obCzmJvc9kGUP2bSwots9zXcuyHGrocBbDYQRdhYwrW8cxNaAEo9dbCMCEgsTwVPao
gmD6YtYBevGW5qR7tSzwDl5Y2N+dmxdb6SFvWQKpmd4/Wh6LKhAO3dJjoauB2iZ6l4auqTdwJqbJ
OdVzB7eLEx2tTGssnSL+I99buZFvteVx6aiGl/uawnC9d2HoCtMHIlKTTDn8NWrNTpgYF8/Cwp6z
o/fVPVNcbkgyypD2zIfR3B2OdPePPCKYbFkN5nCpMyNYVZrtrO93vTCEOOhZ/Y67b1qNGZooUFcO
0mnfuflLwnfM2xy/ft80tvWtdOzo+HWKLKljYmWkmqjJr4rn+hyMkE9wtOvU7tbNELBcisAueplV
bu4h8GXq0iUy5r72vNRR7Ew/tnX7hnWWImM69We5SKxdP1gA9unO+uy7Zrr3+erXdfKSOi37+yXy
hcD2oHYYwrm4BnUZt2uHuwMbo0rykCOEkDOZopzyzadu2Ymx/FivQ9E0dNMh6ExjXP2Jquw2lrS8
45JU0cKp1NcGo8py0gb7aRyIow/zsr65eTyhIsXsmUaRuSPbJ/scxoZGTdbFXGJZlc54ri27OwxE
Si8M8sFOtAE1FDo6Nrt5rpkpY7mhLM5zw8qeKh9HwGz+TK0hf9KTcanUFpPLOWimITNjWYWOvpaI
JOrMBuHT89Kyn/wHUyTQrubqiO7gffUEZCz5nRyl/zz0NaV5aqtk6f1zSn6BvOLr64Mw5/HqQQ3z
ciT/dPizLZ+Xb3GRFSxj53M6Zs4tpg38eZYWPjLn/iZmA6yghb/uQYvslBT+KVzaBSlsK8tq2g9s
3fnCJxMIKzgssAaH6a6oHOMpLXXEPnZi/yy76libQfh9wDGB5jhOj7Dbt53t9ltbL9XbNDr23RTg
klRVp57yPYQdtiaZt90AIiCMiOEJMsoMTnCkKsRv3UXTGW9FP9QPtd0f5G8m6hhIbp34h0LXmtdI
YfI9/8YeGhA6lHG3S5U53jqFcDR7SuMDAq3uKTBUsrwa88FvTOMVwR64sd6eFz/57N1HLXAvc7Rl
vkoZjXbyTxzMh1FnbknkZiY5y2OagrZ1EnoHeSQ3RsBECR9ZsbkvYQzbgEaSauWrY40rk0YOBp+J
AVpQCcA3+lsi3I0kNOhDu7/VPhyP1v8Qdh5LciPZtv2VZ2/uZtBiGlpnpE5yAiNZJLTW+Pq74OC9
ZLPaqibRACKzmhkBuDhn77X18assZf7XoqZ8xwzsm1rZaz70udnMI67PL6StsfBrjL289GssYHOz
sVq1uMlLSuPF63JCL+/1kbMPfVU5ujb6jpJbe+Prdf+BlvyYDj8MvRdvejl0JyOPp7U8LUVa7FoC
2HfylAVbsUa6YR7QcteQUO05GxRbyPy9BfhjV6YazVi4ltZ4XLx0fjRAadYwIGuVerVJp21cFEBk
4p2qeScHW1Y7xL3brL0x8C6+3b9JB39shCOIXt86BDI+K5zPjdnlrzj+uMrGEURwUi0G/19UejJh
f7tuaOKqm2GAwAuJRt7VQHwd4+2XQoOuAonpi4Cj2VNF6K5S2CGvhKUD+d6mc1K6Hc2jOKyBY+sE
Kbi46C9WrZwIWtTvAlT/vWkxFgGn/pHYABJzAJOvSEzbtcsktBzJa01UH9GHFogjS+pCA0qAib/v
ZBkU1P0apGdnOuoLiKdmFWMo/qZhm5ZI/dbWH2x4Up9QCZKFF9uYf7VMJ+caRwAqL5R9s63LKnCp
hr1ZnVWlN9/q0V0ZO1fD0Y6IhLQou7DChSSqO9gifc3cuCBzSBNgmchYMeIEUwqMc6OHFz6fTvKa
fKm9tLp5Ib4c4pX1jAp4Qsor8jIWeTevifBN6cM98LNx7fjBcNJH49tIhNlzA0X+RNdT3/oq+62+
hhveBasQLt+eqdNk/MCGQ+4dvVh53jZ9uvNFqe8LNg63NK49RoaZbJL7E6mynP56I5xpRnwR34J6
GjGsjtldLkDlS9GiRNZYkSXYbuVyn7we/1oNbXEuVH3toxu897rfXvpaPcozt2EaTKKW8NR5xvNL
72iELu1UeR/iqaYcPDYbSFQEpko01q8tpjxy2oy6l1YYa3kaIDRvROqdKsQV3qTWF1lYXqrLfQtZ
XnQgmFCgrd2YCHPaH5cstrM3SnrJIY5wnhHaVKyX8Lcm6A4VQkTmHpVqn+425SFtBu+W2OnPlzqN
k12Atx5IyjwOksy4q4Owe+pnV9p/O8pLAjJEOKg/QTNu6Cr7psxeKVTMde4wQDtz910HLQ8HkQ7w
YKUq93rwafz6ln0cDRE9JUP/HmgtUov5zM6QloRwjuTZYGvf3bYbd2FYGhcntpW1Nwetjrb9GaRn
8aRXPpYx2hbo+am3LHv0MrW9ndp0HYLKQtinSiVwdF7ZJmZwdJtkeI7Riu90qKAHW42d99qt15Lg
lM7X1fl6r1yxPhlLZiYAxXpTYFbbyHp+YFER/tn5KK0S6w4fYml4X6tBWD8/Z/np4nfWt5lSNfDA
hh++o2kPfWRGR0djbS8nZJ2vazktIxhxGFe0vUoVbpuPXrKXU4w8TQZQsSaM2XURgSY0+o5CVsXC
JUOklqCZJfxQ2Pe6Q85U0nv50rX6XyZT15NZ6/pJZHw48hdMdd7Fh69pnWHHrZJd75blMaZm+IqX
6aHqnOmL7QIQHAs3uhW0XR8ca8KgatLiDvG137I+vvappf81H5CpuRyM85XeCK+ZUhh/jRyQRGvS
FI0/Ba3arFU/8s+m1B7AyEMpaj9OMGhforHf0KAEm+B59iUzAcXr809paUoltKDXIX8pDMhiqwaS
guEhd/uWr/VoJUZwbByjuBKyUFIYJIbYAq216anvvXYZW0ckMN7nPNcex3RQfjTsTgoURqCnBOYR
G6GW4U7nyB/Ge6vg1M3SrvsaV9WDG2nO6yDI8jOwau0TVO+mMtWvpqk8QOvMH7VOSV9JBGWI0KBF
VqF/s5w4W0676PbPjqa/BbShuoVtrxiGYhmGpTjm//9/xW9+prYUQK+tsTtibrFui+W7cvZQmIK7
gb5Zw+87xvtlwx4iBdyKIfqQ/ShhtgoZfAaNaLJI10vEeVnMFCzpBE/9ITq3MpdxSfw10X+uKCJ+
A19VHBbBLZWgS8TQLafMSgz+aRzdF5MWMelV3P0rs1XzbV+81HE0PSVzJAjL4FnvFAClmk+zKkRH
jNN1SHSCDVMrfy8Gn/YKuQancD4FhfeEVMi5W0Np/QvdUP9bEoNGNdbAqogKCrHsnwhkAE9BBXk7
PxWBfo8CctQcE3u4X7Xayi/16AEaRogxbc67SEm3k6EJ8kXGlPQJ+m/d76JtZbe3X9ISWZOyCrxP
eltZR7w+5qpQLbGLGLRO1APY0w7TrYJavxQjAhYGRxJDCGkunWm6Z4B198EkxEa2O3+dygV9PdX5
v9B0oJtyr/zOeZybPQqWV9OG92iaf4ZSRJlujEZuJme/bstXxWQGIRnWf5NHuVGK5Zo88l1lPTnB
F3Wu+LZlUJ/tuTktT/HY1bALDYM+lHNZJg1MfRCO/L5dRQEjmdz6Sop7OzTxCSUearn/ZShKmqIL
72WPwxbhfzcl+wTWKfmwE3gLF7Hf6ObD1p7TQ935pV3lqtPeuFmdUzBCdJ7soAIg63zzbdbyub/K
SM77NIQjWwfTDm4ehqEntahp7HFd8UW2jbqwPcbYOV8NqiJx6JKRMgzP5HSUj30dPEnwyGhP0bEN
VeQcHk9+UYwfoVHpK71GB+gAVtou0+ry2OjhC7S5gz/hQY60vn4YetzsK4wOh97ObpWt5hfRi/Yt
q56tuWldAdYiRKAzVkNa7zK45ixjzHGOgnPMam/Fqnsqy+iGM7N+kI/cmOT1nmzmeJPig9Yr+hor
JYWzpcbe5dcWqMs6e1OyeFq5NdIGr3T191yhojZmbber7E5/N3wkRRBrNlkZgBua4SCSENI547uJ
I3q9EDUSxf5s221Oi25g6THPMvWMfw6jcJ2O0EdF2Nx1wSwJNoM2hV4HX5Uq3Od6qL8XZl7i3Lc+
90jwb8BC/BIGfRsp7XUBBgwhMSYK2s91qnfNfWL3cNA82z1oWeE8GJahrhdSwD8Po/p/ufWRpduK
qjhwTg3tD4irY1ShUDxufeQow7ep6Na1Zw3BSuXICHq+b6vPKN/ob47qUCsPEn1vTT1eLrhv6+Xb
7im+XgoiWJwRVdMq46iosevKo+Xa/G4mr/3nz0ENcFadYCpOM6DJ8hGPQNdf4rp7+Oc/1fiTV+va
jHaaCjULTaAD3/g/Z4xAYaLIdUpvCkT8Y2qPO9S4LOdT9EJrnb5sB/z7kNOP+0ihMBWxo78w+dKl
yQdxa03nKDQ3ukxx6z6wXHUf4tKeTm3foqIyf14K/fzOc8/DGHXZdTSIV9L8avxQO9FvBJ4lsPL6
nVoEEetjZF06O+4vZR8jSaootXQUoJAY3HrDGz8EnzJxI9mP0Wmopmbhyz9/IKbx57BnmxomdpPo
WBOYxZ/DnmpaKUYcYzjDEAxwqFSk0swZGJ49HNlQiffKdT7XA2nxPYiYxokO7D+eRhodj5FZqSe7
cH9IWSR7GPosHVXruSnwi1Anj9IsAhavNuF2tLDhbs1Oh7M12uMKCQeG+bksL9vfDiuIfTO59kpe
G9tyOleZYh6HstBeuS87/VUeHvysyleRmweXX/Vavx2PYR3qZzm4egU+N4C5Ew4n4iRmeC2LlWeA
n9F7ag/9NvTrfyEDOP/l47QJv8K1jzIAwJX+n/cXshyCknVVnJaGgtEoHl7/GTsX53Sg5pFHjfSP
MBH5nYhi1BKSn20hJEeW1yPznpxiRxxF8Rwg6XkI4pzdx1g8R/MLhQAGdOtdAAK7FHp8yqvKcDCz
ETQRZK27kdGFXjadkACzBRYtVCQbl6kxj9X8vDcNynuchf6u1Qb8ZHb1WHVoRMNPNLbjfVW4w0cY
1E9sxbxHswYeVwKAYTowyf0bvEvTxtZyVM1Hhob93Yxbf9UzFC7ef2Ih+H4NWz1APp5WsFmrrae6
b647JNBfEDsZ9KFv9hCeS9jK136gGWHrareO50RaO4NJqZZKtU/n09KA9WOptQ+2o8mQXDvjVmPN
pMwSEt9P/Of5TApK+Er8W+27Foi/NpwT/Sj5t6pzXgbXf35uVP1v9D3bwotFqgQ5hbptW3+sPQHy
OD0N8uDMD+VHBsLpCdnnFrMeXUO9rXdOuloaKW7/qkRT9m6EHmS0bnyv++ZbATcv1dl7D+pgPtdg
Srcuyb074TDfjz3xezLhpcSLt0lRl66WPZyhukcxWc1G7svo4TwwPqeoupX8bHfRU6F4z7IrJ1/k
Ht2ryDdcfrtptHzv9iFGAiryC2Z6mJUpfmzSp3Bo5FJNhbyUjPVaH0GPFC7ZtW5YXSq6HCv5oLcO
gtpmqplHp3jnBMUXf5ySk7SqSdMaPIbjmFAeKgesfAs2QskAU49zF4by2F3HX7HPBvNroxveNsRF
uaYUQPUj1K3hqhKqIZ/+1tDvrUUa8hB6fyUKJOhh3guz4xwfyVKONQ8Uba5ap2UK0pyJ0MdZrYIi
WJwn/DsePfV+A/nG34HSF9ssOdGGF08BKCFo8dkNHU/3YgducGaRjLeu0L33vGCym7fTlUKx1adU
stbGKbwgs8xOeIfJPPw/5raXhfraNa0zqBHWDnqxF7m+Vxsf8phSPMbheJM60wkX7tkKkCoGSNbf
VaFEe78FUOY1bfAUucWXfBp2EjTUkIiEkpHSUOopb0RK7cK+t1h3zcxVsiu4iebVVFY55laGjPlZ
QSnOM96nmd09RZ75r4vjP292JkNUGwrVMkdjfPsT815FKmqbBKfjUAPrBKdFSf8bjvXhKhMiigH7
dIfsCSl4lDBHBvHLkvOTM+f3eW8/m+Ek1v6UkivacJuDc1IfdLrQqzzQx4+eYOjtAPCI2qr/lvZq
eWhb82seqhU5PjMvVV5zQ+crZbsfC4+nLEpREZUCMN2LcnQV6f6PW3+AYV3nqv2E+eDDGGz1hkYf
LkTQEPeSk2ohAvNFF2I8yD8jaQR638DRt22GUEENCnvfaCk5ll7XYrJTHnMb0BGi35vIRPpB2kmA
liV2N6KOgX/Ncuc0NqataibNVjPU4sm1dxmBcuDf6ge3o8JMsN6bK4rkMKW1cdJaffNrvhyLNvuZ
1ttaB9JY+ChJuP9q2Qj0Y28Er4zHvwwzCptOQhknMKbqIl90O8JG12CG3JG3QMx9a7FdhdqKsfH/
XoK+3PLRhkTdWyhUplJ80QfV4pbkfqLwJC7JQArC/AQhVGctrXlTv655Mla0dM3uqSRq7p51X33b
gYEwJyhVXkzxrHFOXS7SW1zW7i4orHHFYkg5Z359lKtrQRQrhHSI9cW82K4EymW3QaExa+EfawbS
dYCa9WJO0euycV7247Xqwyfsqr2mOg5VPcqL8iVRyY6mOsVejfncMieiW7V0eQ8OarWfRt9dqT0S
FWDOv71JyNqZaml0kf8ZkwfwXx6Vv6WAOjaYFbhApEFDZP0bGYjsSHhGg9IcXYHoxrIJxujz0cW0
BJybwJesYfuV7KWWfnAn97FI5gKFNb1OB72Zgj3NvujFR52JxJWOosdIjLV+emzZze4o3BjHlvjJ
A+rJ5G4X5EN4fll/GGX1mmb4i5TotfWmh5BQNPncSAWkPLL6aTu6Wr/pYy04QPgsPnnxY5mV//IR
2H+LCXNYXxOUQGkGSTGLy/9cA/l6hPeIGvqxUPur2xEnBJtgOFWlDnZMxgmha9/5VRXsZNgQXFig
h0rbHeW7yuBAK6nwN4Ya4TmuaSRHk6wBe17AWXpw0KrE/YSug2y0FunTMKnuGn5gdscYk7F0zqx1
MggEa/NpUlo/nws/FMUWSeR7PKl0w2gFzCd11wFv50AvTD5jAPdp45YnArjSh9khvfa4eb+YJiBa
FYkHObUByzPS/XRY9/mm0sizbSNcCP1RV9Xg0cihDQJSS99TN7KJEB3HYKYqksNHhW7X+WWyDebT
2A2Jxk6VbzXtxReKjCNSVlPsjaRujlPpvcYzCl6+KLM7Vx6Z6FP+eSGj/7lidRw6/5Q8dEvR+av+
LAHZ9KApksf+iX7VLNkMrq0njM9KGgbrVk/TZyUoWC6GinvR+QTxb5reXsn2gJKAm07+tAOymP8W
nZi09ffUE/tCtF5zVFtAIr2inwa3bD4v3VoRiTP5fs5f4QR3l8i21kHE0nTRplQwJK2qJnnPcDUe
aBD1G7JR9M0//9EqW74/9j2OY2s25BX+YiDNf7tJY9soeU7p3kVDF55C3IVPAxhqC+09tvWq2M17
97N80YakXo1W7rGQRc+z7dtsPE16Gm0kbz4ji21NDV/bG3U1s8vrfpdYafUpHwqIOXH41UIzCHvX
7i5eq8V3PohrlcM3/HCQEwY2mdHTCi9uBi3Bc3jV5jaOfOEfnpOi5P0FDrJ6VKZ2XbRG+jAIWrnT
wE4VfxkhwYMsNhbTnFlLFR41/IAzsTG87/iNj5Slps+6B9Wjm/OKcpWnL/GKezPF0bpXRRds29zr
dvIcD7NBtHJNr77PSNwIZxlr20RFwFZFCNxZ406CzusIlCxDd3iRp0Ve+vtJ1APkd1wNRWVAB4mJ
Pxi84UWdAv86VUoM7A+VsEWVfT01nnnJPCpKy7TleEBEFMLUvgReQZwmGY4Zrsl1RPDlkmDPIz8t
lk92b/kOi96ALBrjhbR70le3+o0XC1IKkMYDgPafGYe8ldFV0VEuPatAaa62UB6jsWDPX5rqf7xL
+trVzCxYNALHI4q48aQLC4ZspBZnkoS1GAuUqm5TfHTHCWcpyWe1+1SiylkVZaO9LX9INA2fKcun
zPBqe/FjNT3ksQEvtarnvmd/toOpOvezyEjSJ+SLvJ6jJfx1ycvqy7LESZzZYESwBMEZlGOJ5GFu
bthebWxMRXtnsn9UReK9hOo40uAxplNsRy75VsN1WRljz95Hrjt+NIQU7VIOqcSG44cmxmdKHc5x
me7lzE8Q4M+bXVH9tcJ4/UT/FNjHvPQxjQcsDsO3lrXgShlnmVJR5yf4Gj4SMrV9ROzUAv7Ty7XM
apZvUEYNTnppDHcbgdzFLftxr7Ng427X5oLgLHalzpayqlR2so8NBZ+QK5FSQ5rb2kOc+vfQMPdV
NFib5WZITd1ewd2bNsRS+ttw8FAFGmZvPgh73bj+y7JimUVZ5bRhe4WGJq+xfPc4QAifOFTFYQAC
sDh6GweCeU0T5CBv5jR0xw0ck3MX0zAEhKofiAzH3W7rPkZo/F2+0/jDa514u84a0dYhAXjXtfHY
YgL6FijG3u+qa8E09JerU+nnSewA/K50gVBEifNxqxQjkInU+JDE/QoDx8nTis/yTIlDbGBlbFJA
rBCjl02yj+ncv+HLJlxLcOuW6XRW2tg9jgGLZpPN++MYmjsZkCDzBbyMxY/ifi8w7C//WATnLCc7
/r+HwWo+tVm5jQdB7E6thcMrux9lI8UC8p8QKrjtWpV1jBZXYo0oGKLIzOiTb7C9beAL0NBlstJR
W7NnpR3603cWj12zScOh2kjHWTN1KSRnu4GGYlXE7vq0vewJ7EhHOqWHLGQBtTbVGxrJ6s3qLYtK
2/cix3Yg3bTzCzxdfLXzi85m9xIRdevSQY/4+wl3gy0FXgYbUJkWgBIhLAMrYjbB0aUF7vQ0n1Vz
AUueKaPYSDeY6uaKfK9nLFiHYeDtO9GCOphfNNkpjd3GOeMtoM206qwMr3dIMG3mUxZJsn2tReZ5
dI3P1qxpqWZFsDqVIIxaIsKi5mUSk7EG6FW/5BopodN8NMzX5Lt+UfyIkSs/dKNWPldWgTOchoLX
liUNgXJt+v1aiM65y9GrVaJgoyjs4JEl6KtSjvb+aOvrZTOgkPywV7PwI7VG2p29krSrdojLvTev
jQutNs/QfK9yVZSpdXuduYm/7PKi7zAZlJi/kIeGRwqcT7/GImVMyjOY59+GpyfDyn5msySuT1vd
VrNV64LUirR6+RiXT1B+mOPcZ7b5ribhDmwgubXKo3zy66qLzsvs2pC8t5YbBjwcz33oRY+NqejP
iklpat442J6Ktj/y2KigWr6gPIeDOeHXHoGvb6UcyE6U71oj9KtbTNcoiZKrWuBZqvtc37TqLEct
9ffEwFAx8Dlf+kYr32m6ytFRn4jV6T3dWxP7E2zGmY1pNdhq0w4/iEueKTMcsX8phbOth+4YkDtd
21qrv2KzYfaGlPhS9Um26ykDnv2yGuAIQdt3zHh6jGyf4VIIj51LKMgE8FvyOhtxw5EDQT9THlL6
Ho+hY/pnPzAhnWFFuOe43rfTfERGeL8cyWv+0P58d2htH1a4ogMc+98flkewSJ11SFbjptSRVzhK
8NEMOGPCiK1EP1sCK0hlQ9rau6W9kbqWeKiKrRwC5GCg47996FSstO1B0Uq6/zaOqml+CVIczxaL
eLQcJMq25D38OhqmSj1EeTfu7XJgL6ycnXJE3jj/oqrV4ueaPAnS8pDZmOzq2U9ALY/4bGo2a0uz
wkOZht+lfym0CYHOxV8Y0WCWwu+wgCpiGJ0q9vE9hatNTpZFI/yNHPt+/Rt95tC+pEvTWp04hEVj
PfS+7WIydqdP1TAsi6TSdzaudZUhEyjVxAPF3QfP9eCFWMLayVYT7u18H0UFq4M5BUW+DFELMtge
6ytejn7Sk4/I0XQkU/CVa+IG9yTgYRWc/7xYDYNrg8f2iLMSXjKXVHLfls1uPqnx1a8KsWWPrD3I
ShU60hBf9aLhk60smeWa1nuEguGtJdDrmQnnbM2V3XkHvTPmGVaJ9efG0kW+pRv4pvCYn4qIoPLl
5lu6ad1MZpTDgHwhlvrka0NxWUYGrEuOZfaPSdKTSUEngE9aR6aEFSkrxBf5AYdOH+9sUc/NcjO5
mV81I9fOxaBbjE18Q0ORKmelG7/Ib09a0as6QNHAE8u83jZXGOXf5N/Za3g0jImKdJ2VpGTJfp/A
zHGV/09OCmehdKJT0IfxqgiVAUqwbV9S4yTkMsipCWrSg2ITAif7YJJeBc3gIs4mlUXexpmXMENZ
1aeuUrfAwzPoJBZxek0/viV+NGObrEPS+ypmfdbYXo+PvUSJRziCfqPz8BH5UfotzesvCB/CU6np
KlQXbSUnlyhv1OeKM9LfgK8H4L5yW6MuowTH2E3xRc9w6zHC6hvU3nWyM7hkuG8Yj0KFOp7xpEuZ
Qoi5clcOIf5hqxHPPPnbzIv8lyIt8VHmVMhrT9TH5U4srWukuDVljfAzZcV1zpzwmfVpCpJfnc5C
ryHvxq62KuYXpx0VdlPzqZ8o745FKrPusY5Z4q79Ie4h4qRz2GgFdxBevqwjkEyxLsdB/xYUUbfq
pjF/VEkyXWUNBQ0HU81+asCbh1k6buPOdNdVNla7RkwJCejVdCiKAD82bePfIuoS9leOY1zTEg6p
lRP6odnNRSakWLPkkSUVfFKPiq1H5a7aIlzzt05fEa+sBET4Ch8PJEHb1RYvyCwVEMVXylLmxTUY
DCDPjB/oaYsNEWKUWhSMSwVo4UVWxoYPq4ruXeMUBaevG3g+MuUu5QW21vmn1PB3ZcvKPNQxHZTz
VG7Okzorx9sok8FJg0lWfuqikNM9elxNZxDINJoq6sLEH9fDkmSut2JH5Xhga6W8pwK+QA4JaiPv
EFRHGvb/6TNWm3btaZV7aEZ7+ICRxBbbnV507sa134Tp2hnSZA+F2r4aZDksR33YKtufJPQ5e0p6
dGqqoNdKr9/0XmUz7erjtaR3OzkpQkRkHxCJyOlq+9zA7Tm2D66oHpd3vS5qT05QkzsgxQVSTRC1
rJmRLwFf/z+idqB33Z5/6P2/kbbljxH4rNDrUfxto04WTFT5GnugrXxHV+jhrRuyJzdVzSoHqD8/
It80C5f4prFEHzn/7NiV6Q7HKOkboz7enGr9mxLPmpgUA180JGlqYHXlOSqao4dM8drk5XPZCPMs
hYbSRwWI59nyR+sskGHd4/ygpIVxHHMLpc2MaAtCb1dgWHqT143AztZFaX4uHVOcxkSML3aqXSvF
fKpodxx/i1qcN50NGuA8FWSEF078MIZddxxLA0W3M6VEvdE0UO053az31hONYuuEN/IejCNcPfuv
IU7KuzcHz0hHkq9CPhsEFKhu2sliXTHH6v0q4FkRrTT5LmoTD1ZFHVgfOYiNQZswnOngmtIsd57B
P3VuSiMFEsRZ0bEPeZmHM2ve7gqVWy+IrfJrbozDveoVdA4Oa2xWheRp+BjT7bIqNgMpkMRt/PFW
2vXFRl5UqonpsnDbdWfb+VXUSbSSWYhYmfA1V5l3Chn/nkktPRrMXDejzBjr6rlKNz+EnZR5TiWq
y3AEXhcgLoqKvrtYiW00oGOPluumVzyH9jUV5qOoouIxZFM7wC55RY37vBSH0YMnu2jARgt5OFz/
EtXIo19vyF6wvFaXdAJgxByD0LWxWrSnyXKyk510YCvq+f/PNHL7qjkYs+A4PhEU12x++5YcX7n4
ZXyS31nidaCV2Ixe9Kh5ABK/tyzY3nLM8HyqQbbRsuKXSJQxsPfdYJdEkRDlp9CNP2C9Uw/wv4O1
aAzliaxU9WnsBXSJyFRP8ppmlMFNQW0g3yTU2j3Ho/lNM2woKTra53HM1Zc+q3hkaFVu5aljV9EJ
hx80jfldTbGjB4rVNJJVlbUpcsm0Z68JRPVHR2PzFM0gLPlSed915Iz3YL7i9Ca183C46b1jRWtV
UOYkdEHZbcxOoUQn74Sk8F4rTZgJPgl0SJ6lEPygRrig54ETO6GxQVZSLqdx4XSP+RCtfn5CU31f
nos0xVhtTP6XxlXKm9R2Gr39GXDZS0VbBlecl3rlW42WKWw15aNGmbL8Zhc07lZaZJySTozpTO2i
DZWnTOft3sRIep6i1ocS2p2D0RfXMFaaJ73Ssos1jG9FSfAECvF+N0ZFu/rt5leDt4oAyE1QYuCQ
80FJlus1zKoH8rv1C0zSh+Velre1fBGUmJ1KfKiq3h3k76gaCoZpbH8oArIYMq+ZdZeVY7uxYiM6
FoTM7iG8lG9kcd1zxdFXP+e+xLbOwaww8X28v4MiPqU2ZE+yorlWUQhat/2EE0ZtCggbc6zRRZlV
GdWsXQonK3tMLvJYXi3SLnscT1K3kRH/6OlJePFS51V+3pZKByevQR4LXxNv4ZC8UImDwoZ6OqqU
6dVQcNMWLNI6xfYO0Lr096Yk9q7ETh8rub+bygxUrRxdSISx1tKzKlPF5FEZiGJdNf6+Hrz6ZuRp
TEuV9nLohuRIteDzu4ovcB5XMyd1tuEEvVfeY4FLjpTN+uSs2HW7dyFD7ORMP0/+hZmOm5aUxfWC
e+i0MDpZPiAprFOV6N+LyU8vfkDuvfwdj8Si0ANl3E3R5o8hVg62Qd3S562TjeoBHymMMd8O8y6w
rc/VEE7vcTXEBNA6N89qHhcNe5dQ1nd7OklZp/dHjy3KKuhFyN6fWXjuyMITBUssVzTom8TJcYbH
CmfjZfkPUGJjTeu7L9SMjWvR6N8NuDQHnw9pj6/VfJwzbeblyED99SD80tjwv5lXGvNu8iAMiG3g
hw6CFJPvgV+uZZC4fGnNiQlZLlNEZjYHeY/KlVBsAC4eCI9ZE/8k9ksBmQ13dsKAEq3+udyumXPL
53dxJdX2WXilsm3TXEvX/mwJuWbhhL2hH2WWb/zUifxzPbbNbQh5Djt3wARroxO2CGBPcS97K7/L
tzpL/avPknheHNKDxbLTRBSkyvwWIj1bw+kbD7nLbQtDMT0qfnHVaBfe5SVqgcVONUvSqdzxJHqw
oF0HBUqmMuszIm7+rwLU9S82Ihth5u3JDlh4SRWnZXXqLlPwYGlKS9WjKZHpltUK1bkDjalxNmZJ
ZrAR28U2SVlCVzZ9KTQpjZr4a7sgXQJB1HQnKeNLV9ItVUOdkKk++Us4VnCMFJ/4hGlMQZUaB6Ul
lpNJhQNrOFCVdrb8MuZWIYa9gCy1luWlIDc+iQxhvdzf6oTA2Q6dibgY4meT/g4xQtDXkCXNgs90
fPEqCBWFGnwVXk5px8gsHrOUrm5K8oYho1eKuNuB11fh08GYzcnSXOFAWuW+DRN25ogYWVfcR2x3
ohrFJevTFxkzZbTxUwvzbg6ACbZlTEch0smOxtqkn6hQGs9NAz8kH8fvzhh/lv/gXhT2jmTV2Wdv
fx49fLWgLVZyZ6xT1957UVxR84JFllGaEIYTEsumIC3WnK0pPct2AZ/BjndLdyBRvmCzsPeORV5o
mBvtFuh7upHglZRGwzqTd9JQudaTExBfmav5tRDVhzXzD8qR/N4pC7K1M5/adCf3Ja79lXxXInAN
L0NkIpKLFnkMfUId1rIGirERuk+AT7c2+k+WjAkm5Vhhw0LoWd4pBtgtmujqnvDK7zLEK2fl/KiY
KEGt4FNnVgZVZQoe1RBkZzPxvsEsmLlm4kZ6B9acxMz0k9M7/jUHnTf/M/FJKdUR3ED/bke9INYy
z58akjv23QQJLXf4YknLbp6c2EHHN7edYPPBJ44V+6TFRKyFoJ6BWPrt5yQadykF7Iuq4NgoZF6b
UAQKT6d5kESnoifXhVy8CPuArxEdXSuLLTpWLZWAuG4rF1QEEDBdsUbDawPIMAaKKY3MYxzvgYOU
B6sWSJrgebzEQVOvKKRrd2caM9JhcbhCp/zsw4LetVGiHqkXTFio3HVEW4JSvj69VJVWbFW9DG/T
OJVHpJs8ZeXo7VjMfDeJxrpYxH6t1Sw/hxCrn323hHCNRPtT5rirXMak25gc4eDP3aCiclboela+
qdmvbjY++YyFtzju40Nb2UfAbfbN7+16h2FoJGiMxbF8GakE1dX5nwdF1f1bn9xVXZOxUDc0xXGX
FuVv7gVHm6J4VEmZWUa8QrOe6f0javTV/pNbB0j9ktG7WYAxlz+F7fic5i5iMrz0y6CoxWOhxdM1
H7JL1OXhvm58DT9ar7F7BCLXVaW1kuIBUarPYdiE7wpRP9tJGVcFRsv9klU+jUl47mudhVqqQ8h0
CoLb57ehUJMO4Qv1pM/6VfaNLdZ2VG0iepyCkfo+8ZU3HDD/w9m5Ncepq+v6r6wa98wNQpx2rbEu
6KbxsX1KYic3lO04nEESCCR+/X5xxp5xmKF7VVfNmpXYGQgdPklI7/e87m5Khq85kMjblMIrrXds
fHaX+Wc5Z8yUlYklHDu5K6EvheOOn8zqsQU86cbHxwq+nUv+lQRcbj2cKFw4nMD+s7RZRGeLMSAJ
7lNnzLGj8PyrQple/P6n7N9/arE93jSlff9+fvV+2N0V4GGXDFZj3CL7d63F6CG3XiMAHV9+x619
Abm3qQDzoVOztQ2cZ4AKTaMy+AFhH75/AiESbBH8bvMeytm7Wgi4CrvGfbZZOuwn7gX7xenKDJ4D
HDub8+E9rNDsnWmAJiwNODhmIvn5JwNclBvVOG5kE/bI8gFmwvPfMgM/p3IsN9a7IB3GRe8F4lw6
hRcppFLpqHbvZ1CkZrP6J+ISXPzaM5p9IcjlzwnDqRmkbZkBgZqJ3Q54klt7anC+Df/WvV+mLwFe
7hYQj2rL3aq5TjAircs0hd9JJoPgc4Hr500Gpe2lIrB2t5C3gnMHLz3PA5JHvgES9M/ZtKC1DRNf
bLkwfPNXXbyS2W125NMP3DxCp4vczc1AAgiKIIAIcURZ3f18RaAMLByRN2h5XvJh974QwwhV4Rb4
C/C39ScFPWk4NJptNE63z4yi1Tc4XYl+nRDBdAqnTyWchQWkFDgtKhryzFRX/iQ8jEhDr+yKwkIG
kqDZRruaHNTfQm5yCudbdOwHi7D3g4uW4P496wbrAqkRs1/B0M7nBchZOBLuy2Ql+FTZ0FmYLhLC
HWyG7IU0mCun73Fd4F3KGheILWZtH8eqw+z3CdAasK/QdwM9iQtRdyhvM8dL4dM5tzuSGz+NNK3U
XWCrt8Kk+RnMgmHm7XLzU87tTyUgfsl8FNUhGQ18FrX7JYfJuVVsgzL/hqhFX8+SmPdfehls1ub/
KJuk2HbvhpSDj2/jdxQphF4MNgRyvOxndUoxinSnkRIaCQhW2iH1zlPsare4JMIBXQNYArilCYts
FTRbgeX9VswYhaoPARDVt+8/cRWSrC3NYeLWBBe/flTk5iOOZ0B3aoB9qgsNUBUlwr2iglzZMHnq
xua8CUpITOZk01//Z8DHmhpeW8LWq9/+1LCpqr0Rl8CAzqe4Hnn5ea3BnexrzYJ/pHLvejl84wKL
qeCyJN2UR/DkgOP57E8PQBNqY5vjQ+HCXm4y+zBvkDeO7JKcbHsng0RRuHckl+VTViVvkOwbz1rl
OMoXMei70w8j7eN0/oPGT4yx7ff1LHQP5ls4BzsvIMzY/l3BVoIWu/2ZIYTLu5tq9p1oZy+CyrBA
FIHW79ePnAkOZciIvxta0EPqBPlWglhgZrhkBBAtz1/gMTDx+wbHGlfvxA9Oc/9Gd8g2czJML7Sw
kzPfg7M9gcXMe/qtnMr8zK3hm/h+ZuYFHFef7zLT1CJOJIpLqqHeUtMA9r0LOG05EfvR7eXwUzL2
f17V/03fkAxT6RS+pv/z3/j7a8s00v6w2v/+1//51Nb433/P/82//83in1znr6LtQDI++K/it3b/
XL91y3/025NR+j9vt33un3/7S9SA56fv5JvQ92+drPr3t0A95n/5v/3lf729P+WTZm9///Xayqaf
n4akveavf351/v3vv3AM8GEWmZ//zy/nCvz913nzPX/+j3//9tz1f/8VeP+ipmVZDgXz0TepC8nu
+Db/xvX/hXw+YLB8CkUX/gjpU9OKPvv7L9v5l2NayHPzHPgdYQ7Cr7pWzr9y/4WEBfxwlkVRCyds
5K//X+/f+u9Xf/4XODW4fmz67u+/fheVGQQSIurZQTCrrj5sabBWDG5XwWkPgQJI5zRpjSRmVx1J
/Pw9bfHX4+fsng+PLzyj1KNqvEh0TQUnxQpnZcAfiO7bIHDSFjYW6DWb3uq97Iio8fcP2H+XuEyP
CeoJ2axAcEc1BMvFDQAHHPhxey7XrhxPnH/o33/a8X/Rbv7sN/mhYh0yEyFiaLAd0IAv4p7r/SJr
wr3O4eevNJy/SHtCZJusCIDIA8iCXruB4fn3vdFY+gp5RcAmgKOME/lac3Z/uMCVgeDPToQfKsR8
kw3eXOBQBZ66aDMJ7iftcBURHS7gd0vDXx2zOFHw82k0e2k7cHIE+PNzkmd2D9hTUCbOVkBNjlxH
HIwgp/1wcdbvCWS/ypsr+rFCYKGUTqedSKbpwDc+mdOMldgMOqgMQLNcBWQDHRUJpYaQmpQ4yoPR
PZLb66vDr7BWY0wdH98AN0z1UEHgFI3Ik8dy1P6A6dI5N5FENKr0+nAha/02f7N8qGaLYB1xl+Pg
MLnznqDR9SIQbaojotO1Kiymh8qHT05nCycq7Tx/MzHXAw9FvdC0HRdW332jd4ersdpdi5miNYBn
wAGNAxx4kuEb1f2Cc2IP0G2oOaYAyBCZSkjdcaWC45Dxc9kP28MlrzSgN2dSfGhAgUxfxgh3Ipj9
TNgvgdGRbhmOZ9ITC1hMFUTBFE3DszFyTWwJwZqFOA40wDpPTixgMVeQQhuzm4gBC2nAhm7h6TcZ
Dx5gmumROXVlMvLm0fGhieDyJE1sshBAXkLjMc968DKGbL6EKrgAAkdlZ1kx2UeKW+uRxUwRQHxZ
SaKTGBy1CZYkwmJDBGlMO8SHu3xljfDmgj/UB/yxxB+ZgVyRXpI5S7PFfReu4isFTlU/qiPBs1bM
Iv5BH+SJrZCNMn/zfyqFzm4468VtV7TZkTTZtSIW0T/CYMMaTSeIiaFgfWnxrLwEqA6LRen4uO88
3F5rHbKYBTI/RVqtB8sCUVF9boBUcxOAZVOFpz1+GfpJrk20EBj8HiewkiwU/epOLYsOP36ljeZ9
18feloPXAjfouvFQoRugnugirKzwnc0tyU5rIXcR4zK3G11p8KVoN5R5VGlfGZCY6Hw60kZrlVjE
eBmAsh6ouQu4ACSWZ8hCRx4eiA0XpVFBGXpaWy0i3SPa7ixDwS4GFC2Ipye+x2m8fa0HqIYOF7Ey
mSzTMOtgGB1c7yH4qFXLrZO6I7sTnTDKS5tPgXmBnK7Au8MHiu2etllzF/EOV10b2eUOrnSheani
DDi7ftvAiN4+Eukry6S7iHSAGrjbE+HFuF2Gyrkl0nW2uHCHYAzJ8QPUXBIp+0cKW2vARcxrAGjM
emaZOfWAA3rcRRgjBLkEqkFcA+TWvnSAg7zykbanvh7uszlUfn4Lzh8//95LuYsJAElmiQeCcxLj
KySz9m1Kp+61I1MGPsskWvgxFaRKMc9VWX9lFoSRJ00D27k7XPzK/OMuJgic5mL7C5hyjDM0uc1o
RYAlh2zo8NPXth7OYoKApBNmWAT2araJykCxmQx9hIPdCu7CuPNKH3E9MtZndPIbZw9zIgLzD8/3
iycfvGznSICv1NFZzCCg8TnQT+c0Zl4CE1p3ghJcKdg0HK7kygh1FvNHJWzkWKjCi6mdj3GqgTdB
Plpzb/jtFKs6kUe+W9aqsZhApCVcvyhSyOnNqfhW+Ny4TYYqPTI9rT19nh0/LNyQkcBm1/CC2AE0
uwDIwq9n9xehu9Ni6x2+8KGALufaIUr40E6NCTmnXk/IF85AmjlrcgnxMplclr6yGtjQIz2zMrMv
AQRI2oELLI7PYtcHtxn2igEk0+C+8jcQ0kd2ZHitlbKYNCY6lVy6+DjIwGSP3B5Ss4ZBTp5Z7MRt
m7OYJFyYmjSg105xJ3GgRnJ32FYw+tgdHsBrXb+YA1zLzAyFBSIuCK58SY9D0kS35LSBRRdTAL6i
4IAC3l9MwP1G7qz12KRUHOnhlVd/P2f+MKgslzVUVUD35Z4x3YGoTWz4uxj02PZ87fmL2M4K2TMb
ypfYgKXUuWHiXgjfA/TEpllENKiQDutLPL1P4D1Ca6xm2iyTI+NybfJd5p76DZlmU4YptkqYzY/y
zDbUdV2nTzQoH5RvxEbp7jwGm4PaOz88lFYWUDq344f+KExDmCOy62LCiq8mbNvDFA4jYUVn1NAE
PQbQekeKWgk7utgYNBALTZNljPFoOG/4vMXtPe1L1sT9CFLB4eqsdf8itO3BAyIOBphAd7niPujb
IrJAMD3yhTGvP39Y+ukiqvsGk984uWNsgSAXIQC/GWWJWypoWYCCeOpaJK0ESXFksK11zSLKLZDt
Eh/qr7hzHAOGnjbuJycQUpmst0krIIlW1ZGKrTTbOy7kwyjAip+UpWX3MW+LxNoIh3QbL1Nltj3c
LStd/553/uH5ToJrbGPC+RNuktlF7yINZajb6jIAwvDIarVWhUXg4+DWGCxZwItPpmP3kFhpmV4B
SVC9nVaFRehD6AGrsIGoSMHEbFPp6ZMHelBYJV562ti158b72EiFUVLfT4aIV7NIuwPFjgeBPPL0
+T3/MHbfM6k/PN1mBSVJ4Q8RUkS+ppAmhkMX3LAOekvmFKfN7stbwpJNwjA6AMTfq0AJfNucwT1W
hbUuXga34yfSzyy4Ko6BGZL56d3pDbQI7tIcGK7Q8HQ+dciTZPo2ZUjl88Gjdl0gbA4Po7U6LIIa
Ob0+Mh5gcoLr4rfWbsBQgTfbac2/zIYHP6mCxwQe7nc+8ilopqN0dLOLw6++Mh+Rxa5c9TjxqnSJ
VyfijAbiQfW0DmGxshsYfew8szzSRmsFLUK5zhiBEYYpI9xUxGNn7ouSg2RfvGS2DSp9feS0eG25
JYuQ7ibRszaDYU6aWzs7UWDRBiCf841bGmepMKNsoHd17mx5Qk+s2iLGISgWNjzV+khJjf1DEfsF
hd5d5c+0tB68QO0O99XKMCPzzz9EO0gmqsAmHc5mLsBobpFX4DMQ70gtVqZzsljJId+Gp6sR9FFL
kWGWGm4fwjvAu8FcWB0ZbGsVIL9XQElKYBwcyHiycKsaGhNIxtCjZ/BJPNxCa4NsEe6EKxi/sXSI
kY4O0g2UPTtW++gLOlmhKQLnutZ+HR8ubK02i6i3ciTLtEhVjFPgUy6CorPgiF3o6PDTV7rDWmzY
pUiQVaMdGfeB/a0z1KXqamD6fONIU609fxn44PzVWht9nMMiHrPuVztJ70pW3x1+/ZWVyVqEO5yr
a2Tfen2Mq88a6uPUBNw7ux/89CIoC/u0MWstgr0pOwMwQCljkTvXXACJjcOom95Vj4drsdZI888/
RBxuskfWYY8eIQ0UqpfkIdfWI3HqY0qceaj8Yf225qH14fkQIKeGUxg6pslkxjBIFhsYWPfhZLVV
lLYFVHWJgKOE6NtriL3TLYTp9ZG2W+uhRbwPqSOzEk+OK2wP91pXzbYeA7hEaN/bMb+SR74Q1spZ
BL3kYJhWSStjmhc3ZT1LcgnqCm0hdK3Bj8MdtVbIIvATuBp5A9JR43GA1xqy/W7qmuUhfI1uqyw/
bSV+X3I+9FbQzAbdRt3HUG+9uVC4XGDC8W4P12BlqJmLeIf9YS96kWM2gbQFdMEbexoumVT3pz1+
Ee4TbYMiyUoZm9A5haRto2Rsv1XcP/H1F/GOhEA15jae7xvjbdkku7FoL0CkOrJyrPSvOf/8Q9OD
PZykvZ32WPqMu8GEhZD0Fb40waTrTLj0HW6k+WX/EI7mItwtizFvgmUWdosDyLN0lvx/Tjxrm3K+
l4Qf2aOsdfUi6o0MnxyiRVuVEhu6ZIqA0N0lUK0frsXKumQuApsix9hWuOSA3c1wJkZySZ0jvbD2
4otQZrA8dFuGj1fb6s9BWTmrsV2YkM502osvgjivepVJiRcn7YMJfZsK3k578GKlroJCsAmy+chq
/WeS8H0ZeCd9ofrBImzhDVYqPbo94NSF9WnSPYkLCcPNwy/+5wHpB4uo9WdzXbMKejgN3JQZzGr6
6tInLPZM84505KRh7y8JxCmMsQzwj40I8/HdZFkbw3SfeQdrh9TkITOqkwYmKFC/BzFGPefAVSOh
chrZBrd9fEMHbzwyO79vLf4zegGk+v3xfjd4kPsORqR2fqzOsycAz/FFnH4DAkvfwCU5ao1tdSc+
J0jZPrK4/Tki/GARylmacaRE6j7OOLKvzfybA5OXsDWSl8MDYO35i1gecY+odZOAJJKxsxx3HNsE
uFFYrOsjfb9WwCKkhZQmrldRgF85tzCffIFs49p3g5OWBQi4f+8TCP60CR5YB5WufatI+QIThuvO
c448/s9TnR8sAtsac88GMq0HQdamyN+HHwCQE+6R6PvzouMvlXZwyRzgKC1hNj6BXlNL+eJN7SZo
jM9InepO64Clzk4Fko5lgAnEIyZyCswSWqfZMWRCZgxvu2O7vZV+Xsrt2FjTBLdj0AFT9gywziNc
tJ/MpDqy3V97/CK0B7ioC2SEAWdLc9yKzEuyUWE7bsupP9Iba0XMP/+wBYC7q4fTf4UvCpJdicn7
VuTjddL4n0+JNG8ZyWwC2yupmwrJS9Vry6tLYszA22Q6ae30gkUkSw0pmdR5FdsDzrs2uPhi33LP
ETdTFbTDSYMJLMHf2whKrCSBAKeKJ+G9IMfzvM2yB1bokxZo3NP9/ng6mCRzcIKNe5g2KULgM7NP
nuyPbS/+vNp5y2jOSdcgq2zuArtI8KkDpT1YWk8FrLajqgTXIGlqujvc3X+O7f+AzLekkAACoSoW
bMsg+M9DWGDihNCCEA+6omO30n+eoHBn/nuLBe7kaafzi9gae0tvc4mlFrh0wruTFiCQXn8vwB/G
hDVFhnqAsri14FB20zEiNhPuPU/r9aVwVgNAWRsjN7bI8FDtRWFa5p4QBirC4a6Ypd5/2HZ7S88c
l9pEua7EsMJHVY3ja27Cz5FCao7vYssZ4A/K2m5r9Mos40IkPo5xCj+DEY2DwzZWpeB3eNS491IA
0AVQgbbsIxC0jeqJwUpw3I1wk+dISSjUq11TejkAQHSh82zAASFwrWDeZrDAAl+UTp/AVNUFkqGz
Sd9kJtbffcEyY9ratZF11zbwd3BlQKrG8Hq49n+e1jxv0YEm3BdTwngZdcouXRC+VO//6CjImWc5
eGPkSCda84j7z92RtzwqcfAJlQkYA+NW3H8j1eh8h5BBXsgkCe7bbniyx+KrZGLviknHKhskUBx9
eV9i5xzJOgMMRLdtaFXItKhsemcHLgEnsTx2mLbSDO8uBh9md2dyOZkvE6M0sYr9EJTBFVCK9dlI
YY1wUkv7ixk4g+fyMA1DGfcFjPMSE0nc/K409JFhvFaDxdzrmb0Ge2UsYzDbGIxb6Dl4eE/w/Dzy
1bgyO/qLyRciqDqdOlXGed5UBKc2WvRRoIEa2E41NybYGMMe/rwLDBg0Hm6xtUlyub3iwMjTAag7
gyFzkJZjBYOYGs6o8K3pcTB1ZGlcKWYpUM50Ii1b2GXMWZojQ8PAPEz0BWuanTt24rS10VtMxZaZ
IkEKHhGxW8n8AV8K9MbPUvWsCss4O6m9ljJiQcpUDi7EQGnel+VOOsoKxwLfT3k9+ciAHerhSEkr
1xyeN4/CD/GSgtFbw0ahjM36R+I/YdcIL3f7ByvsrRJImbOQsO+SfS+OlRj8ef5YSooNkEkTuA2U
8dQYZ5mVbSFNCs0erlO8BxewjkjFd8o/tbcWwerZSQnbCRi/QSfkAV1edc6u9QOuIzcdKvPIyFuJ
2Xdu+IdWdPBsN4doZataya5Um9MNly0Q3S58vg6PiZUdgLcIW4hLeZ5rUcTow37n5iDYwtroWDLQ
2tMXETqAPpfa0gJwTtv+TuQ63xRV+uOkV1/qisFbtarKqxLwbPMLM7Fhx+weafiV917KiecEjg6H
Gcl2moAhBudssHh8+K1X+tRdLKgawuq8Q9LNFsjaS5H1ZwG/FcVpq7U7T2EfBkwpTBPGK0hsYMUI
mnQui53Kjfu0Knanvf0irhOYoQ3aNoKtksi98mFqDUKv6USVkb0dLmFt6liKhZGQJBIHqqC4acQb
yfkTjmv3uGG+E8reJYZ7o4ZsCHGo8VazY+N0ZYpf6odT10uNgcg8rjSpdkObqAuLY3bs7NTapLVz
jCG/Mku5i0XY0OAUwqQtR+KDfSlsep0MydVoj3B4BtDUZ4D2dlPYyNMSB+C/8/t4UIXJZWe3wTYV
jTHumvlDHtJ7fzpt9lgKg7MW/q8VbQJIAd2rdHB2GviYw+NgJQSXomCdKZXWKXZc1cw8aWSDqbxy
7g8/fKUflmLfwYcXfZu2ybZm3pdkpjgNT34HNmS7tRtyP4Cintf8yMq+VpNFxE8Q73VDz/J41Km5
7TOgrRLRwCbocF1WJhRnEfNBrU3qIaEdWKh2ArXGyjhcL6wfckhgt3q4jLUqLMJewme5Ae8lwBXc
FKryzoJF4uEnW+TPC/dS8UtdmFEAvpbFljbs4bIui9p+9lzlglfdJAL+jE6FrHBkdiLzCWZcwd3Y
i5ZHHu4p+mfAzkCG6bFzFkf2sWtVXazsCuAPiGX6+XMS+K3zcmjqfFd4FTM2h2u8VsDcEB/m6AZU
Ede3wPqUwWQ4F7Cq02qHpFJc2h0uYGUnvtQBi76U05Aw+O+0yA8ok+E2T+A0k4g3xxx3Ejihw+Ws
TJrOYnHHltGxmV2jHFZk2GOZ12UBFH4njbOaeiflcHpLYTDcb2iX9ChkAPEjNGprT6b8XE/WY2B1
R1bNlYos9cE0kxCryAbCFTLtmma67dLhCf5lbzjseTncViudThdzQFv6vmnaCcgcZKbUGAYEPoqa
u9OevpgCUhCjTGoAUtfiviJsS5HCj9vuvxx++soEs1QIUxwF2pbL+6g3uyYEaszZsD6wNplPT7u6
9paK4FyMVtu0sIBKcAn8meUCAkfXnLz4cA1WDheWKuAJOAcOBgPyzgQGqOyQrGs61yT3AWimQNP7
jxloWofLWuvpRXjjNsyebFiaRHlg1TvHbIDLMo7KtVdie6kGtkdiT1XZdxFv0wjYlD21+wwmrfyH
tIItnKq/H67FWjmL2JYjh34WnG4YEVb3uZve1l52WTF+Qzv9gFPWPDypnKUIGE6IrmFz9MxoWTdi
IDvglO+r0SiBP0q2OjdPm9WXYmBjAhcaWGvI7pwcFKYxyzaY5I9JUFci5N00+sOUPklJ4cogwKll
5CWv6B1u/n+0LD3yNb0ypOxFeGd1VrctA63NCTIvNAglG2tK2uhwF8xP+cPJ21ICXFklJyUcXndt
ImUWaSE10lJkndc77ZJK7Khg5Fjm78q4WiqCYUaaUKtAVZC//opk5mucZz4NxElx+uDD+qb4fFql
Fqs4yxKvh7ePjIwap13cGfeKKbkp4VcCg/Qjob7WcotQh0M5rO8mIiIfpithXwxYoAQfQr8nt12d
HNHJrw2uxR4+wNV3XzsOEN4lvJfrzAfn3vCqq1Rb44lRuIh2XduuO4lRRBbOAkKY7b1OtLiq0+xm
dIcXi7fHxMIr3b8UC09ZTacWx8lREFQcrkHsoi5NuGc66Y3XVz8aPhz5gF/pmqVuuPE00Gg+AEt5
OWQho04aFhNrQuEOwLEp80jsrEQmmev5IfATSithFS6K6Xm2qWBdhHuaQh7ZYL3r7P4QmkuxsLT0
lEiR4uSkbmKvNO9Tbe/KtB1hQNhejXAmRBuqR4fCOY50+yCnfId8EEA3ubPrHWWeNj6WMNLERlES
wuUo4/0P1/ZzqHsZsPzWNYNi2uXHLjnXmnP++YfmxJUKLi40vJao4YTBYLy2VfPp8ISwsgVYyodL
i1gwXuTejruy3lA+NmEwOslZ0tXycphS+cXsSxKDdZ/tDpe4VpnF7GBVrQ1kmQhA+lOVs+ksq28v
Xatq/CMTw1oBi4mBdb7EtwoL4CjrR23Hgec7cUNJFhMClL281wSPHgiJp7zfBt4xzdDKWy+Fw2Bl
5EnmcTTLrID00w5sLi5PU4l779dLH0YQ1EhZD+cFulUwm3MaeHkKdmu63pGIXHv5RbybjonNXV3T
LeQKO+XAh6PJ7w4Pl5UZy5qn/w9v3jCLF5VsPdwpNMVTxSvcC04WYO+GxS8o9AsPp5UzV+1DOblR
MuqPiburmQE/eip180YkpfZZWk8jLFewszj6ce++H9f8YQqb8V0fi/M04HVDMVs4whK9URuryisg
Slsn4V0HMKZjYRRk3KoJYIoEZvShXcKLFDmgDJZDPljvHEn8bcXcrN7BvLMokf7Bk84666rc5d9s
GzbwMT6ii74MtUhHWMuJPLetyyADHmc/dMlouefKoB4vQwXEcfWZas9vP7VWI1Q4wAPZgDzKRBqE
XdQmZ5vB6rliOz0xy0u3mg8jCFk0aLGRT/IWIFkP7ip2afcb6AHYZ6ALvbCqJvFVtBP9gexo3YUe
rGK9SyQE1gmcZOC3GgaNstoLqB+zCza65rVuAviQNTpX+Kiqg9ro4sZJaP5t9C1mXDRNAQBj6LUi
vyhd+NOODa1iaWbihnQa12hlboV68rMSOfK1jQSZ1tP1DqenMt0UakzhOTgBYUvz8wp+Xk8Z/KMe
G9gS+SqF2WJz3vrCmYdwYG8qWDiqbZLY9cYtTBBfpbmpXAruZpCfQ2c3xH7TkZ3WPhChzncm9FXW
N2Dce+raHgFBbfkUwfAj1kMVc4BJ4R8t4A7me5vOLHAXp6v7zCUbwb+T7hI+djxswV2kyNUCcgrc
02ckYe8CnsUdry6UvoeQZtMAQanUZd1iRUMCXFaGuYR+fmyxMkhkCpbfKDzUSmJ2Gwnvxa57STGn
z17civc3gk4vrvzeWcV3ZI+/2MYL6/vriZO98hlsXpqNHs1dD/J0AZ2ibGHG9m0YvuOLzVX3I3kQ
WlxAvhUCmn2eE7QYA+ZYf+4Cts2m7sofvoxptkebX0Oedu6o+kWUnQM/PizNQuchzJtv4X7FQ5AV
s00PwQZAi/l9AseGcZO47ZkKiNwoY+j2Vt/TjW8ncK8gaQKAOajDoVtW4pwyx4arHjevcwNGWLmB
Qz7Ra+B7vY5twfcN9mhaGClhVUEdcC/ZtvTV1uS8a9RDAU/AUIzORS3gMKMpLOns/ZBVO1P712CD
fxVD+rnIhjfbdSpk6MFwE/J3GJKNcEEzskei00+y726dCUOOczv0cQkFP/DspZ2cZ6sxHuHn+9JN
wXXlATarx0vYS24zg3webRepZjDIMWEpGHk8e/J7mO8Isi1Jv6/yEuOiHl5BMO1CgJ4imvNtIh9m
w0GB1B4GmdngjCE2O2dm3n0pA+vBzu0tZcILdcvu7Ql5M4G6dsij5Xo7pI5HqoA1JvFwUUODz8NY
XQdmdZ+CgKALdVV5wGGzAUn9fGsApJ/W5zYMjQzL2sNOiyGhr9t343SVwUY8zczz1izOpI9rUemf
jZaCQ5OCv1gT8sK65Gl/Y5TwzWrzNpJZeg5u2wbg3q8It3CqEpgP6MfE7LbAdm0m62ugg9tyUEA6
e6HEdaTGeoppMMtaxD7EuEGwZ3g0G8fQam7ghXsG97/QLFmUZPmt7IydBN4zxZDKWROBMRIBm7mx
uqDYClndpLk4k9Wb574Su/ySkiJucnhMldiVlc4FSbqNK+gjgTMtHEVDuz5n8IkjPoEhCuAaKT5b
kIMdEyqKbdo4V8Q2dyXwJYDmok99OLNddaOThZL4L3BC2PlDe2tLDqflwX5BZh4OsfwXwth+mlP3
1XCRWs2VDvKdQD50WMPDfp4xPoH7c9uM01makIdaQayRaZgJu73Adhms4QhO6rdYjVQ4jjCsaW2H
7VxpJmdeBnBh4Lobxroauc/VhEEhtwO+TbfKHfIw7SFnlQalX6cyaR5AqAoYDJfUlERSkuaTLHCf
E0JK4932xKcPhVKBH3pjIx8aK9dbnsGbvisF7GjzYm/q5LsDPOmmcXjvbvBvZfsA/rtxS+ENloQ5
B9wxLoAa5ahbx4Hn9ksvzqmdPdIa9IINcQKA41lWeTx0HTTOl2AEWjHMEh9pi3kB19kQErgEprd2
Lz/RYWi+1EGKlBqLYkrdTlBvtuGQsTpyOzOvkAkvpv5S4JD/NkEmjh3pBHqiCwdw0Weg7J0n38Mp
ViuEvae0N66JaukmGStsUQau0mbXKSmMqAbj9Iw7cE2LYRDTP9uGV8eepvlXZA2RdONmafvUNhnc
QCxON9kwNVfJmPsbXdfNeUbwxC1Mfc3m3K64dLZ1goSKc/CIh+CK1YlVvrmG08l7q6jpg0oDCDBI
ZcBGrGcGe4b/iHpOEtJ88cvexDQBTyGFe8lr6Ie1ihhW/TddscHa8o4F1+kwPJV1YFz2HphjUd9x
ByE2GIHcVp2fVVtosewLWCg78MSTjdgVVR9gLpfkS0784uuUZC3CpsKC+dB3XXvee3AtFZNjvqZp
phsAZjJlXw11wH+kdWebEQg08quRM/WW14XYJmNabidApc8FzAv3Za7Id5sMlKEf7fYstUy9z9GL
30rodaBS7cV+ALbwNTHHnsKjpQriDgvTbU1dfk/rsnnQNednFF6PiEEKB51ND7PcHJQ9YZ4lrfLP
YfdrhQOt/cccj0KUegL7BtpNnzvoGooLn7jeOS94vgWG45uwaAfQvrJz974NRP51JjoRQAF957U3
iNx1MujIed8hffxGIrFJbasBCzHXtEV80aDBwqRpdeOqtosMQJPustEZn2rfUp9pZ3qf4NJWX+CE
3dnlTTPGrM/yHRL+yFngeHqPCXN4dgdDdMh8H4ttCT/7M5rinbSGfm3mr26CwDfuHA3zTe0WLQ89
tCLmD8PQGyxzw2ehrKbYtoV2Bly1QJB6NWVD7Wy8iZY/RtMC+rfoNFIxh+yyGUfvCU6yMFXIMmsD
maW9GR2rQSkcKxi+sDIfcMLSdovqzZmQHJbNVmGezeORcyH2uU9hRTA1AlOvVpXN7gvNlbFhteQv
Ug2+aYfYO/pPIgjoY5UnZgaQvTWmwXkLlNRLgzS4fAvmmuVtfDO1hvMSPhxOpBpscJLZUN3uzxQs
O3Q0OY2Eo/Kg2K3T504XWspTnd64TsbcHbIycZuZlf+Ps3NbkpPHtvWrdPz39BIICRGxui8gj5V1
Ptq+IWxXmZMQAgECnn6NdPfe26adlWtXRMcf7bKLTECHqTnHHB9JUzBaMpv8kBiooBMQOUuQsoUM
+qFfTxX4U/Ve+rbrQVXxwvGpAnEvj8IMC8QtqJmmArWkDDe8BI+h5qOFxzF8tRxzJMY7WR/5oIsA
2Qkswn1eFN4X8D8f2Jg4cZc2ToIDXZM8wEZnGIAXSjjWPgvE+jh6qUIAKNK02acJFLozzxgCGPhe
u+uATZ0TE4TY8kAVBfmqxyp4r9o0yS9tAfpuOM5ju6mmUU8xHE2J8xUBTz9dkSoNvW0owFUv4qnJ
lH8JZFTYv/U9TNoebOm0amtd04UXyrNu60O6g44t8Le9KswPuezL4K724RFaR7ruejAqB2+6whoj
pg0QNq5c27xywoumt8xZwcyOknvbZHa6rvCwP2uk6gRiRG8gcHbq6BP6lIshTksKxHAoq+Ir+N8Q
C1qQM8KtXzWqPhL0UIsnylMvpERosQJOFFa2lRxntjI+AsaKIJCHPFPl4XWYEOwnKtEMENUW9j63
Q+GP/dqf4MG7FhiMI575mI5r4PHAG88sbUswadBSBMijyt9ghNwXO125BfCqDeK16wH2dX1M84wA
fIcJP8SkgSk/nJ0MAiwX0kDoaOFzV6KGOPBkQ9FkaGLaVTU9+F4n5E75ClxduEHN/jWs5IJv0igs
PnoqsnqtNHeqaNDAJm6sHQYGvUhZdl8bzxBNotRSN4Q3B+Pye942rEtg3lBN6oGXbj1d2SA3Im68
2vFhRJa54T4vXbd9LGd4MMfHVgf1rXdV0+7T0puvQapKkbnyk/KRiFxn9yG4GvaWWDXDRyrpYfXu
rwxGr3uRNm1BX0uIe7JDwRs6bTWvwCIldLTTU+EDDvEZEmU/fHVtmYBHA0AQNEbz91C6VVQAw7VK
iZ9ANAVPYHsB17Bh3qGFgX6SSJChhA1nIX4HC3Y5X6e5bvpdnkA5dOsRMofPRToZlx2tCQMvrgO3
HHl0ZEeWUVhxM1y4cHirsYprjoMkqkl+eK3qHKtJ7OiJCETrGFIIb2voeueAQ7YFT/7ZewB9oTVx
CDz9vFbYPAUmEj51OOSlCZMVtsgkA/jx2D9YOJV2L0jZSL3TAKhOz1kWFhp276bsiqicWh1sZaF9
vTeyMt1qAPwbAaIU4DDO8KiAJeV3hlXqUyBAS4GeC0kWoG4aPh4gMg3Y1djJ2VlPeeU/pujwpUiM
T1CGJFiBgAL3UwJveTzg/nlqADjLETdWMofSB3TWfG873trHCdbEbYKTexeMCuxEbSG/tTzJ5zIq
cCFMINsPlD3DRK3FCRfusWV5X5DeuLAS1cdlrXeajoDoG3pJ95U4nVeMUWf9pjxYgCEzGY1wIg13
JJmQ1xonENOvGdZMeR+mveVXgCON5s5IjOv90M023PYVOptWjfWS6ZLCyfCWh30KkDSIhUgyTyha
0m1CsAF/z3K/4od5qAW5RkqgTTbKd7zmokl7Xwoco2Rni8iOVGB052kub1zKgBMdIchrQWvnXd5E
Ayz2EMmGYLvZNnT3Lg1Nd8NM46ivAIQLCT4fNcg6gC0ks1dt27a+7FExl1BuT+n8nDhu0d3JsmLZ
tUlBm9mjS5/LK7gmwHJ1XfZEcvQZODR5m2EZMeK80Q79twFesDnCA+H6oLwW3XQcJhUFxAhi8oGs
jXZRGRi6SXkPygnFBfUq2uxRIBy8K6JzOLnGLZgo2H0hZQeprQrSGfg+x77hyFhhRYQnXaejqisN
xbqae/J7CfSTvfO1gAlgKnLpPjCkpskPTJnM2zPHx/msa7EyfEsFJONFBEIUgDoDtLMONjfalKON
TRP47d51BjJ/QxtU1u0TnXXejZqtcbew1Bxvg7pTe4MM83CJ8I1nXyjoEskLaRntXsg4Qb0KS2Kn
x0O3NJ2R69Czhhd/lHF3bgkIaMqpbkTQzeOrAzM0Cj2Cq+YOCqVQ5UzGgU17fgDSzJu+lUCfphcd
FWgeQPLNqjBK8a7KjZJ5Kt5Y1yfuI043ybgBtk4Nt8R1hPNIjCeSi6aSRXsVgvgyr4IhI6DHhbNA
fA85F2wEIsPRDiCuirkPiI0oDmvzqrZkHlksTIh+gdFNHLLvEkMqicIUETB0FthhB5x04SeFeJAi
ZeXvwHLhajdCXOqveJY55UoRoZNvkmuLMygdSdXgDAkeRRihq3zUEMrxDpwGKEq0e2Bu7g83riJo
M5x1JsLHUXtEb4QLwNCjQ2uBYRcQB1o0ILyLbYkj2IyEVhmY+aBlXQOCUVnWwpwe3KMC/4D5pr3q
8hbf5Sj+K9OrBuae+hFBg5fqCAgyE16A+lV0qE6r40qQtshT8Ri+a5yuW5J4Okbre1++FCVq49Wl
6pN2CiPwPer5WWOi0ee2aCeKZAvBnkBjIGJq8hIIPUm6SruAIXMU8EGiO4IQjYSTM7TVsC1HzIbP
jLR22HhBKd0Yu6wZL5w67Yo10G79ZYhQxnYRdVU1XAhpRV7HFQco8NJChdStqHBdgFTMNLMDSm8B
eyI01D2Jepm4w30zJAXYXtYE4XDpO83RhgsVRj69lBZRkAVnQhao0NEJHspb7NzYcFSHAsBN4wGB
eJXRNLS3LiyjAXXBJplJCB0oFtQjxkWX6SYsMqzu6P9Juy9JJU1XgDGk8kJFSQjeTYK5WSlWRzIr
JgXrZwOGVMQ73zYEbvHcMW5UzUjn4sxe9m7wkswVFRfY3StyDZsO022qmvUl3gkgA/whoEfoR+/0
CCAjf2qJeg2HTBQqLgqcZZOIVaNGNK3AdmZfWwgzfNAlqUORo8LX8MssKoFll/tgJln+CuvGoyI+
6wRjKpIGcQCqr7RQgLS6M3M38LzMizvriFDCx4q3IahvZpi6Zxx/5/4aHTbUXbnhyMK9W2Cb/JGj
lau68Yqw5i4oOMYfPwGqneh2g7kr5wOwDjWgKbVg7Q+eqFCYKOkwT3eZCqx7VReOIM9j7YTBc8nK
cO+DPAGfKzCJPmc4iQ9fy1blwaoYa4bmmrGdC0TTQYLUadIPJcye2n5EwgEj+IVb0IOfhcVU/SQ0
JKNy5SAD3KHZP5SDvYOWs6yf50Ei1dOh/6CKQ0AjvesJ2V1SI8rL2bQRxZin92mFhOqhGwNe7ceK
ZA3yt7zCScYHas574jadgJQKyynxWTQakMVDhCS6TLatR7VAz09hejeeB41XsCrAR3QOWjHgm6ZB
HzcHN/cy+sS4qGW+RT9R4qfRwHLQU8aiKvmegX5B1002h7ZdNUh4VykQza6HpsvCS6Gx1XVtNhMJ
uAIZ2yPfk9F3LrAkFMl3VZVZtp5BFRtFpIJWyeeQB24FTnCTAMfi4dSFv7pvvQllSpxskF2+m6SU
UQu77GggSGwjm0iq1lu3IDezi0aP8JVFUsNDibbrO2vuQOZzvOww6ZDmcLrDC0wujAjbIojhegLi
GFr9x+xbjo8naHr1+j65txn82FBMtkVzgQYlPe1sOtMnqkgGNhOrZfqlB9ahem6pKObNGJKyX6Wh
H5A9AZQ1hPdn5ubXuWmBCUISsM6u2sBNvBu0lLl5tSU1Fj0YxQDjhGJD2Wd+StcYvszbj4lH+CcG
0Ou8TTmZ+mtS+qMD4nA3NHk8Bkhu/rCulhPsPwbpZ9vADiz7NNqhmS/LrC67lTtqKDGiioO8aeI0
L61/gWlh+bpxyk7GQx0ABhvUiZuvGtga+F9Gr6762NYtmuOxKAMSHmVYxLPHYW5E/5xUbBRvdQeY
DS6LaIF8c6iGSX0c1jh9TcgOw9YXyoijgjsE/9e5QteMQRJYt7WuPom5ptlNggp9+BSoekxytI7D
pm9ajbbD+rmbA9FX21pmcLWZdDrbu4ISL7xDX9hc71BICoLPIgvTKl87vCmTg50dXmfrckptNawd
tN/yyw78TCE2WGzAjgV6R1btvijQUxdNlAHQLED7M8B18j54corB2E2aoC/uzopelZ89v+dhDJiF
LG8aGGSKJ+QrUwwjZmeBWDTB2Wq840XntA/aUKp+MGVgrzC6YLvHkPhXpogQNiXqdYYIjV+qOSi8
H62ce7MSBE4bz3459vXl5NnKfRoGXpKLWXdjt9M1tJQY39pv9AEnzsy7oZL06bM3J8oAR09gNNgj
5eHd+jgM1kGE/AoNDmjjnfTG0sC2m6yGi04DM3+h1B7VHY5YgQ0oSQWRL5My3xem49P3YQjBgYhq
kKrcR8ekdb/LABuD3ABne46hrLI02U2+CgrsbWCTuE8VvLxBEoTevARMhI4D8k+YWU+hILLSsQPm
Tar2KFhUCfLXU9hdJDkNQLqfGdoTswRp5ztGao3ovhFVQpFRAAQwh7WpX4IhtjbQeRp2LUEmCIHE
DlMU+DYmK0zpb1iQy/HFqSY0OUaZ29G63yC6GrAh1zN3yy9ZdiTRHJmGtLwqpiRNbyZAtuyEpDbl
BB48JQLaAOWo+ohECds5lSiqIGSAmgeJ21ojwZ7pwjkm7+te3MgwLGywR8lO1zyeaRG0ZpUOYQ9w
HxJ7oi/WNvB78YjOyarCNtsCyPmsHVRNbhEctM1d0RaJeHM7Hg4PrMwpe8pcpsijnnqApgXp4PC/
rbMJhSUB481xRMdhhQ0OfomYZXRFGO/EAfQ44FHLrBT80vXnvLkjup+mK4nFyq4l6H8gzVNCEhKX
SgOSO+ViKq6AGMqCu4RpO75Mvc4AIEuNj3RaXwlkr0yHTqOKkWB4nCWEnvFRjMEuM4C5yKtwj9qz
XQbdb4BkYjK1SCBLBzUl4fV619Cc+RsPnkP2W2isX2w6FSb+oUnKAQlmTQ2zwx5p8TTMdxMn4CV2
A+qrOAsgAQZOsDbpGLdyQisEBgdqVxdI8vr91eSZUqU3CrKx8tKwthfPTQuEQ+SPFSjATQ/W5rqW
Uqm1KidwwFFauS+wVkigAlFkWgEFPn6pnA5H19HiOIlzMffeEmdOHyiye6+OmirkpcL83kn9asCR
wgO5a5TKpZGHOqUCtowNqJKFzRRRnNzKrcU4b1BngRj5AqEdlYfJE6W5wCJMsTbyxOtWfLIoZI6e
dnDCkykIjOUx2rttPaw51yHOseGtrkgOeq6PlcKmNzNLg7a65ITySa9yTSagUl1v4s6TZ9Pxm5YY
ZzwGW9tDCMOIkLFAGFCvUIsBG9YJcu3F3nGcYhEXJb8UdQZYBxYfgRAbIAGku/kwjzEJcY/wKFD8
FRSglICBi0huI1E8egklmupuUqS66g1DmcOukClWqCu2E2iC3mA8r4tQYEG6Oaqh/NfIFLDcRdQu
R8DBQ5aV8xMSIjjMmAmCTn8K7fCYulQfTUHq2zAN8Z18UwT2upgDJXYUmtz8GhXsoIwHha+znalJ
zLYsgoZdlhz3E1GLIO8+Uy4ApAlMuckORV3Y+OrcqCBKpbWfYN6eyKuySdyXFohunN8K4zRR4SW9
d+PWHZGXTZv5CixvGhRbdKC1SPtWyIteJ2FGk7g1ea1fS1EznIxGmAjs6iYv0UnRNM50hbyWltug
Sxm/dUaEGjFrAosqCvDItV7VrCjCGAI6sKFBAwEOvCoZf/B1QD4jnVgViPA06MnSIlxe9Q4kfdFQ
lgRb7DCHRYwW+enBF3VTx3NAZ2CpDeIjYAjnlOynMGEvSNOP2TrzHcTwCL9dZ8NKjuCMNO7wSQUG
8WGmUdgIIm6mDDuxqQrmbft6rO1DqTyc23Mp4aDmNzhsbTI0vQR3TInMAbM0xHzNxwIGrSCI59/m
eRz1Gse0hEQMjVJkp2Sn5+9Ytook5j7ueI3ILhwOxQRQ6jot4Td2lQAbBFDA1FSf+dSZcp0wzBtJ
KqRhIXEgKLsGjoO6KGDec0wQP4ZrbBtjsGqV6BFWN51/hbdWZnGFnfnVly5vV6hTwqq54KwEDaAd
gKjF8pZAVlUhro89L2iLiylkffBjtI136HkWYF9ROVIAkH1M/E4MWA3BibdetgL0qR4ObORjujI1
Al+QkHP/4NMJ9X2gDOf+qmkMKeOeEl4jBw+mtQBodK5A6xtxJN0HruRHvrPNzCM2Hq9YZS2X/o1u
UfOIJXi7Hokq/AJBct7Qx9m0fhBXYBmlO1Y75JuQtfmMvYC6G1+iLhwTGLaVa9ql+tCP0Bis6s4Z
ZYxcRHiDYl3lRNadi7deBzVAf5lGpXdG2fTVB1mxWgXclCEKPQg7CXr3EUpsgdUI2X09GIKSnRM0
5J5WaDeCboU1qO+7LYHvkLRwl7jsPYC9oTLC8rf2gYqVK9p1rr8CfaT70mUgjm8oxaq4DbjjvWZj
0swoP1vDi23f4WwZw0wglIcW0AF0FFvIlFZp2jveurJ2xgENR70DOmWHeu+mzvQN2HuEAdPUFKhQ
o8ya3WCNBy+udjNsbdaF9/fKoSgyRVyMgFS2QaDGG8fmk4grIDpRCG7kcBW28OWsVm1WtPOXLCjR
hw93gjeejpADRA1EuYCFQ4zZfe2R/BPRqDA+QDhlDbTePYD2KI76afs4lKCCXiTlXCP/M1dO3BYm
GJB1F5Q/QMeNnFoNS1NVxrYRsx4/OyP2pchBDGkAK+a5SS5HbRr9PDbQeosIif7Qrt2K4WgZtYLP
8BznHdIrRcSwGXdzhISxqVQE3UoPjbUlfd2EazWCIv/ZsH6CphIsbDdvYPmA5XletSmKa8nWzwJQ
rsFPy8phWr2v0PopUv2TZmqhHOSI4yrQIeW626Q7CD534cZ7JmuPx/7a2yLmi/wIWt1tuRri5OAd
xA4HvrX/XccY4StrzojdTgiP3YW+kEk6jMbgayTpJyLwALLDgBLU+zd5Stv6s/3zFx1aPUovTPIg
2LiYZ2uOWinFCSdHeRI2QFHmcPOCMq27F27TrxE14FCiIEO3cFupowCV9F1XQgibi//FdzrKG//w
4Jcmh43K4TU2QSSKU7FnNrITfnZbY4PAidZDCB/ZsAF03qPS4FTdpUEfI+WbhTGSZPU5x+kTQkBy
VLD+8mDScQYOxWmDTY3VWK7yjI9XQQKdAvZjf4eiKBf799/BiRdMFmrGtjGT8SkFizrNmuABDjBF
tXIrpHF3ZV639kwL1wnR5NIcEUnIJqysxzZcAHjRWVetm1znH7yJhW5St2wwMFNhmyGokNF1n0WT
VlGgpzOdI6ce0kIv2TWwlNBpgtbWMIMAoJ32SVhcwyvpnJXAqcezUEh20AWjSsfZRvjNGvJgyAKg
uD8zzU5dfLGUJOOQdwxnx02KRGok2gE09Ez8m0b7G4z2PIQzIIsVwis1RckZz8abKx4FXQi7y7k+
I1Q90StAFhpk3rqVRUMIhk0GJ6lXo/LjXs8nuAe5CBeg4uvRT7BDdyDTZ9BYf35aQLr+PvXAWbMB
vKPYBqa97MVvWnNduPycfedPzet/Li98aZcYFBPlw5T6m75ImmBtSAPweBrMrHzllcJGmzQi7aIy
1Ma7cbJ8Lj67ZiYJnGAKmh4yv9Dpo4+vla/8rLZOemah//Ntg4L7+20XVYAO4oyaLcp9V23h5Ovc
F+f64f48f8TS1qZPW7Bz+wFGzmxa+aTdCy7WEmq799ewU999McBbhlNiSiuz9TyGQ1ZLv4Qj2iLe
v/ip774Y31PmFjC1h3bRn4ZDBtFRbeubZqhu37/8n1d6dID+/tw9IJSoBxgKai7JfSb4hSyQd8TX
jxvEc+sPfcjSvaZmx8SLjw9pwpzGSah3UHd85nWF83V5ptXhxMgWS/OaHt0nZYZswZa79bYyAAsz
nI8jv2Kv1LqXqJqgDJJme4BfELNlGU7RRD8gnd5sKwgnzozjE69r6VVlHZwWGr/H60IqznTsHqLv
RxPS5/ef5KnLH1/jLxszKiAGEp7abBOHblMPZXTA30l1Dg3w5/VOLC1zhgSZgUKCgG67fB14I8Kh
xNylqBxGnsivkGFZvX8fJ6bM0ionn/3EtGMJRW6m49KHREacs8g79YgWe5l1Wk8OGhqVrBoQ2bcB
L64ariHsLDzAB97//qc+ZDHlWalGVdYMD2rqbh0YOMrMf3F0+fj+5U89nsWkHwHZRQUnabGiDGYH
d4UuBgOXnnn4p778Ys6nx97ZlnrtVvruiy2Ke5DB176jz4zRE19+6YmTjY1GViAzW+blvl2jsTPs
4hR4qvLM9z8O9v/cw7BW/z4J/CxNBfJY7XYenbu88h5lo29HVW9H9M+//wJOPKKlQ47EcRBu4/gI
kwxX2BGv6n7cdfk5aM+pyy+msRRTUjXD1G5bGnwng4CfsPC6Oze1+Zk96dQnHH/+y0LhBQNhQ44B
2lu0gjTSPaTIUUXgiZ9pCD71Ace3/8sHVJDxdSOc1bYtTssRjLRukozcZG34+rE3sJjGHZLjKFzj
DWBBPQyTd4DIcCuSj/m2Qav1+9cPbSr7oknbrSrzZ5Cs75tWP/AhvdHNOebJqWG6mMQAiLUEfr7t
loAzxErYmrrN5SiqS9uK9cce0mImA+nQJdw6zRYHshee8ssJWDFZNp8+dPml/w3qrVWZ6gJbKp5V
FDYpGiKYSOPe/9j5XixNcDpaNA7qK822hLx0HOc7GMTd9U749P4NnFiKlsRLQmA8rRjSXkJI6MGz
osFMG+vq4f3LnzCOEUvfG6R1i3mA8G5bNvppDqrbVjRolDHfaOPYNan5Ux6gx0ZBwhYVZdCjyapz
I9mcazE/dX+LWT4UjEPkAonxjM4WdGRAsIly85nI89TFjz//ZYb3jkK6e6ybbcrmDA4PkDLX+k2E
Q3mmQfrUByymuD/VJExH1WwnbTq9hewf7QzIvsHB7v33c3wMf9golqYFKJFBsQcJ41by4sswqpvQ
TS+SIP/Y9Fi6Fgww40cGiaJxq0+2JpQXQR1uZxGu3v/2px7PYomayr4XbZXoLWPIj6+QC9foikI1
6Nyp/8QCxRYLFPodiW/Rab8tEvsKpsMlNFsmbmAuSlqos96/ixPvgC2WqCAYR0EGore0bJ9YPrGI
cPTbUjienxmnJz5hac/TSSSYDVWw/J9n9YYa1nThzl75tZxGda6L9NRnLEIOlCOgjxrxqOqsqCOo
T1e69O5H6X6oj1osvXmkV8NAOOj1FtUOvZsMMRsr6+zMXn1iJPmLcGOgA520tMcXzeYXUifpzoeQ
7Ry37NTljw/tl4WCYo+AGSlecajQUbsJehSnI5bU/NwZ+MRAXVrzQJFa1koP6LENVIGZ1m3bVjzV
Sn1lqf/BqHhp0IPGQ69BOxiGkd895Km5gxrsBVqu7fvz4NRDWszmNJkslTJttoEKv6jauiiA+Ocg
T6cuvpjJTYVuYqev9LbDKfuLw11v35dnnVRPXX0xhdG1mhUBZTWEy7Bdgmn9qpWcrz/0XJbuO+3k
QEcgcXFRdygeK7Yv1Vm855899sTScqfJR4BrBfp/imLKnSfkuVw0DhZ1m9B7TnraHpwsgctbnwRi
ujVBEuh9E3pcx67fM7HvIYZCl6AfJnbailRTu7J2Ktqvo+Bo7lcggWCbL9GIvK9skrYX6ejCx9SZ
i4zdUkjl66uQenz4AmOHMn8IkdfrdpyZQKzyBhKtjR2hqFxzRo36PAa+n9x2PneKbyTlZf8qVYCy
li4hjbuGjN9z0VZeBNOho52ya2jGx2mlWxcFvXCsvAkOiEnTblxFp34HQMWc7mw4wLajCjQne1jZ
FeglQkE3ue/HMXMPpEmgbI/8ngr1wde5yOdXI7RQZY890QEVLKqtWjEx1R87dS+de9gAiKBbFXrr
haihJU6IbvqxeBWBd2YZPrHMLzmeLdql0VriaqRWiiKqsQhQ63zhRfv4/mA/df3FIlAMkOyqgGA8
EjgAoYdXbjoI6Xc1OmY+ttb/dJD/ZTHOeE565XGzDYCQ2UMdB8mqbP3792/gRIKILpaCtkJj5KAH
zNaxLWJAgYsDQt553Yytt5/Q/XOJHv8PVT3E0qgHlbAuqOcQD4tB0cPK5rlVDQwHkv7MzZx4G0uD
HtT8oEwTut62XYOOnXBi9d4DePgz8iPlByOHpT2Pq3J3dlCC3nJ4uI6w0sj1G9TM42vg4JZW77+W
Eyv00qSnqxqbOFmH1+LLH+AyX0C/fo7PcGLzXRrv6B7CimYKapyUa/6o0K74qZyd+rXyJ/t5gsHM
j/fv4cTQ8o739svAHVgzg/sBcpNs0MQAMRVcCyLU8r3LBsJGtLrAe2CKRsyXr+9/4KmHtjh+WK2k
C29obPii/tLXvYVtfH7OC/zUxRczXQc2KeYU2xqdujYOexcN5I4lHwsmvMV+b8k0GZYj4wXDQnmR
CVUe0ChDnj/2YBaT3BQqLZO6xrlG9cFFpij5gkPuuWLmiSezNN+BKXszVwbBXJlIue/hNbEFGOAc
3vTEaF2a76As3of58cgnKnHhS32NMOgLzafnvqvOgYJO3cFij3Nbd+xHHI63zqToG/rq57e56qvu
zC536vLHW/tlIjCPglZSlDj3cQg79lDwQMiVwJbgHOfi+B7/cCxe2vxMxEtgAiLUFuKirrzNFVxV
YjjXexrCjdp5hJnLtSMCOCHyDvvJheBTO11kDmPnQA0nVt5lOd6if1GpCv22kNHOlylxxxX6o4pH
X2Te5v1BfOojjj//5SmaAn2nPpwct9izroNhPiTc22b9ufzqiZdEjj//5fLpiCoPb2u1DQvH31EY
Zeyk1h88iyz5hBZuO2IoabX1a6g8oPdtH+vCH3ZZ0KtzfuOnHtBihfLDsaZcEci30PIJ1JzYoffi
oZnmp/dfwKkntFijWq3SNAlhVhH6mb0U6L5dYS56tx+6+k9Jzy/PH331iN8LRPYWrdywaKoKZKGr
TGl5Zvyc+PpL0ygIbWccCLHtJbQtqstyNAJpNvj6nIN1nfqAxfOfSd/6ZvDUllI3RyBr0WuEJKE/
hNH7j+jEC15qp7iZMcM8fAD6Oj+Zrtxlc/9ipPP9/cuf+v6LXUJ21dSF/ay2ulUmBmPhxwyZx5nv
fuLiSxVU2syuMSUMQtCps5FeeeF55kyMf2KHWGqbKsdB17fo1Ha2wC7nnd2qzLuD+8iVg7anDz2b
paqpy2SboqEDY58JuvbdwaL5uFVnNogTL3apSgltOQ1QMCEwplni7UPms3mfdYU/rax06uDHR24i
WCpRxMQTwWmKKQbUhz4KJYWNS4fAoP79D/jzfQRLLUrl5KZBU0m19WR/L2tInzvYS7rJ+v3L/xzo
/7nPBUtoZz00nSAtboBJ9NE44c5F/2zjV2v0YsVNPW5q5l9NNPlB4A3i5ecyGqdu6zjwflmaFFrh
0CsFPbaZqbuj6E3cDJOjH1TG1JnF6dRHHH/+y0fIXLk98Yzc5n2iN64BM09XlG3RyCb+9XL+6zdh
lfnnf+PP32s9tXmadYs//vOxrvC//z7+zv/9N7//xj+3b/X11+rNLP/Rb7+D6/77c1dfu6+//WGt
uryb7vq3drp/M73sfl4/fauP//J/+5d/e/t5lcdJv/3jr+/oouyOV0sRTPz177/av/7jL9fDUvtf
v17/3395vIF//HXxVX/9z3//9tV0+FVG/x4KH/4Ef/3Nvv38ief9PYQ+EUgTcDQp/vKvv6ka+vZ/
/OWzvyNWY15I0JRE//VLpu6Pf+X5fyc+E3CU4T5x8dveX//n+9z+a+T+6xXg/v/951+lbz/D/f83
wAPsdb4bgFcGlzQfJjxLDZxEX4JA44gPQXmwAuAGbRPf06pfUZbveB5EjF2y5qD9z/hvXjx23RP+
z9B9qauDFkM0Zs8eXDuEGiMgmX55dn/4bsfBvvhq8DFjSDOAbOoFSz1MiVE65EMoHqfuS1FNSdyo
jT/vqo5U/1+ryM+HgE8KPTcQnLnusgwgVJW6aYpPyvBWYvQU70oBQJwP39P3b+nnkX1xTz4K2ogw
hMu4G9DfZx/axFPH6An6/c6DKLtFT9TKcYWzY/DXm+POc+c00qFVl16WoT+/9OltWosAZ0HrrcmY
eWt0kXUH2hUAyqcznLx8h/xQDIrzTWr9OW7gr7sdw7lc2zJDjyRsAyIcUKFJRgv3CkZZ6KdLZQcD
Ap1Y70zm6FjL+P32GKjJGOpwNWMYVYvADbfUsHHwnMcRfb4RRsqUFTuuroy5ZONVZ+iZz1sMEYFZ
4xPgJcOAcy/0lkVaG2jnCHZ174bRv4LtRBMp9Aahky0itbp7/939nlz4OUjY/3B2Zk1uI8cW/kWI
KOzAK7j2TrJbakkvCEmjwb7v+PX3g+S4boIMImQ7ZmzPOCZZhaqsXE6eA82Krmh8P53lnX86j9mF
2PeE+lbmyd7qrYe0jU95KrM+x4Bc67Y1Fccy20pNh7iAnWQjFXWut1yoIoFss1TfbK2EZGzUg4c0
84JNFLf2vV4X4RPzd+Ed8/RQQsOeYa5Goy2fojoac6eVFRr6XSrus6KV3q3WlF48/P0Pblmwyu0G
2qHRb+6syqrvIPmtHyB80XZKkTKvkTEfABkNqh5SJ9E77P2JvU/vTgXUYG8RswoQt2Qg9+VmSaPu
/FEyp+8JcgznpgnFMrT59chNILkMTo+HUsSvVLPvZKX8ZvrZQvqKY/24t7/NWBbMLLow+Pdcerjr
isEo5NI7ymObbOVaEhs1BG90+xPOgoc/q7GFKgvNhvqVP85PTM/gEOyvpncUmi/vsqL+BzjmsEnQ
HTqkFcxvAsHLFfwfP+FKafZjELWILeiLzbXfwwgfruXv9dqyYWnMTOqyNq9s2CMzln6v+MdQh8LJ
ySl/58xC+05q25ukB2KiQ1YR+SYDhKnbPdpk9wtgohnO4T+b8eE3zDbDs3W3llO6FD0z/Z/iVhQP
Rmz8I7cukWECH4Pkh/FjVvdSumrGqj6oowfeBV6T+3Jg7v72t7niOHhU/n9H5lUwL4ZuECByfoQW
74k3Tvg/YsaLYrdfMHR93argsOGJNGt+pGVT76GwU8OTaZe5U1fyk5He+0yZ7biZknNgxC5DeMEt
3o2w1x2PQTD4Iv2lbOi8jfWf7Vd/XytbU5W58sbgDj3shqF9SCrk7BiOUFPzoZB6eUWb67Pfw8op
1e6z7RULt+DaXeM620IQaeCoZ24zMMLGhVrTOpQwvzu2mj218tJ9nj07f843LU94/mWyovmzk/d6
0PnFII4qjKBJyPwq9BN6COQIViqcyhQ53D4/11f1X4uT9/4QRY+DguAAM6cH5ovf6aCdWkNZmi26
5gztD6ua/v4HG0zsJEyzBumhGpJVO7z0IVS1fwfg+M+5AM0sQCCpzPbOAhJLGZiDr4Q4uqZ33+jU
bCG8gFNU/Agg47q9aVcWNLlcWbUU7gGkE+cLqpvGLrq6Esee8UTFkDbGmH52+zFesHNx1jWBy6UZ
aaByLYy5lmtQSFVQB0NzKLVOMEA8GA9xWjSOFEGvACHV1miVI8fFgxmlWEKWXnp9rDN1ZzHgb6g2
P+R8lZ0qyTHqXvaBiWcYRLvkwYIrQIpkhhrru1Gyj7Kdf7ez9A2tgKOaFEvn5uI26CQMpqkLQmdi
lYvlA16utbxIj5LVHIpg/Aqn1DqAjgE2Z11sQjG8wQ6xVDW/dHSY5XkxhM0DQ84yO0kx4VGoayVm
Y3WFrmg50dseoi7dwPe4Ylwahnb9WTaCJ5sxT5iZvscoVP7lCZt+A7EZda/pjM21noYyayDoKbJj
k+ajI6lj7ZhKtPeIoP7akCZrhBDC5g9x0dmqvLyDUFo6WkXMVHzAYBLjfSgzlNLSU3Vxa3SNU4Qt
cj1D0+amOhKFWi1z9zAa2k6XjIc0do8V87kLt+a6HbaNiFMo5Jfn5xaFHkWkjAsfISxPV50IlH2d
jDCREq0t7N6F95yWZFhktxoJsJjXqOPKzLTMtpNDamdfArl4VvR6ARg4i9YtiP3kKdOyZc0woGua
rcaIoSPKw1w5MAu5L4z4TgQ5RKziLkq8Jz8bdrfPw2WINdnTEA6wVYaEyH7Od8+w1MSMJGZr9CB8
kitzW47BqmqgRC3ll7xJYGmXjaNa2Gul+zsILz58ZnsKdj48FEWdpDI8M+LQNYO/VhsUFA3ysLWn
Qr6zsM7LU6Ir5HV4FVszOBEzH96OViFLEIsc6tCtHgpVgY/B0+yfruwV76gTlIlTq76+7mp0CUyo
jtZdEHrPEsnopldGA4F7M3ykECHeGq/W3m7/vGu/jlKKsISBL4LtY7YT3kSh1rXREXKtmq5z1Dsk
2ta2k5OlfvmVA0Z5RghKJ4qs8se5KTv0Kn2gTXEoA1E8tq4U7WVzGuOGDq1+GMMCKjOIILUft1d4
eXW4MyDsaOAprHL+uiSmm0DJPZYHP4CQyPCNaBWIWn+/beUiPNZ16FhkzhUVEcov0+I/nqgI9jHQ
GOJQmGgeF3q191JvFbnDXanDXXfb2JWd1DWT+ovBTCGYptmDKXW6GHywRYdKT39qqfZPNXBXDbha
oJkt5I0M08xC+HYRIbC+DybnWBQ7MmEPT4PsKMEqtR5F/wRv7a9KiXdZF7yXdbu3wmrTmv4CHuWa
XV1XdMsipYfpdXZoDFsFFQbx9aE0imc5hpvUj/unSVJiFRgpnHSt9LWAj8CxzCWN26umDYOTKmTm
XuY5bzFWkI9Dd3hM8uwfGw44IunNaPm7TO3XWWl9Udv8q+4Nw8LXvXIlKfXjGfGJms2BOj9KKQRN
Fnyl2dHo6scMInYrQOsg7D/fPkRXwo8pn1dlaH01XTfn5Rn46jQUzDNxGNviAe0FcFI/KQ+terd+
KapXaImcuD/VqQSaBpZHmNZu/4ArVwbXb8ow9jGqKc9dj6BbkPDgRMc483xIFZUnuLVPXlZv0TdZ
eNyu7CkplWBQ0VKETsntfE/1rgp9i5m0Y4SPpoHZPxYFjLzNkP9ze1GXoaRuc0rxOJwcwsmZP6UC
U0KX5SlHX/gbTYP1O+nKb4zVRPDiNcEqLcU3vRm/3Lb6G3N0Vq/QJ7PTM2rI8rSb5+szIEdJdQN6
XHEftsln15fdNTGWcAy//5oXwVd0fFunQX58ZdX6dvTNH8lokyS57gGOEsTSfPNbFo3/aqCN1p1S
emsK4Rt4cXZqAh9fE06yLO2pKPRnP+ifzYEZhdtruHYcKODxRFDx54meHXsoYyJhUWw9+rL1GKvj
5xQgWsfkaCOkH7dNXd7sKeaGe1QWpsrDPAt14NtJI5em0akfD70bbXRkEYZ94b839kuVPXmVueDF
Lh22IU8PrC1kLhpx3PnnISRuGx821GMWDQ9thLRqpPoaVGaVhnhENWzaNFsYab888ZwEir1UzYk8
TGu2nTKsGm3YSMbBS7KffSKt82rsHN+z727vpXz53QziOJ3DhzPR9Pl3Y9jHzMdOqY4SOvEnqSrv
IWv+3KNxLqRkM+RiU2V++VrD2ii10SO8NarDjMXGMuINGOCQGe72sbHDhfLZlW+Ma+MgKRODqz4P
zks/rlpLSqRDZGdwt0EsLW3qOMxQYkiyO8haW0T2Yv2d2zTuWxGNu4V9OQf8TDEmTwcFAl4OekX2
fF/i1O5kTScLaUJe5Czl0Yp/psbQOC4lo3hMxSapzV2kmjvS/L+t12LcIMiyFHDMkNbOTrieZE2g
VrZ1SAv4v0bYk1aVXZbb22u88unPrEyh14egB5UDHdYutTvaVfbi2+Wqj7K9aA00lZbmcq6ZgqFQ
I5IWFMXmV7ZsITaHryQ4qiI4Jbn7NfRhczeMRyNcaslceRgpQ5jw4FL84wPOH+DYjOD6kZvoWA1W
4dD9+leIgZKY5N0PZgXYOr+TtSJ2gkLZKn2+9/rgU1gvdb6urBj9Q06uZVNlungeW0TL4r5xvWMf
tkehts8qw/WS3DpVEO5vf8cZJ8/vs0pwN1XOqLrDpTXzT7KRWVZBLnIYzHSvhcmm82Bstt4S/0vZ
xk4MfVvSQv34fSy2vj4QQHtwnC2V/69cWertGneFMJ365/xXqHmkW10/HOqyUtCPkaInbezwx0Hg
H6pMNtYi1+p70Lfo1PjDUrHt8uk2NGtqONNC5XWY112pgygISMnjYdT8YB369X6UhzvbMn7Bo35f
lZOA1RKRyjWbtjw1rdl1mtSzJedwWJp0Z5uDXwvEEYV8yiplZaomNGnai1nEp5E5goWX9qpRQ52q
6zTmWO75tU2hmY8sno6DIXxvA5WLvlJGe7wbAySlDbk0dkql2qRlnr+5fdCuPErkEbSmZZsPTYvn
3LIiZa5dWmV8DBiFWEey664bFYb5FCmQBVNXrs8U1Kq4/2l3512EiJn1Bk5g5ZDr/vdGL1Rn9Kv3
ShPdBizSEnfTlYWhKGNQQONPU3p7vjD4SCJFU2v7IGC43VlwHzqSSOOHiUfw7vYeXnNPlGe0KXCn
/0456NxWaUuVn6aqeuhlRoMVvdoxHHlnB9n9OOpvXeH9FGP1oyz6Q6zzC5TuFZDx0vDTlYjGolpg
gbZAMVCbZ9U8O1GTFPp4sGOrtlDkE9bOHFr/Ma0y/VmlBLeOIWVdLax9imPP41zid1AXpEZwASMf
c752YwTJ11t9yzVJqlc4w9zHQmH0ArkY9aWCMX8zxnny1iQtSnMhvYwW4gj0CAGeLfySaZc//BKy
bmo5OlCQ6XNzk6YT8eHts4reVIO4jo9dTaeyCh+aplxDY/c6KKjcqVK0jWiPlVG+bUfzmTY5Am3u
vSpJC757uqyz36EJfBbFB0hjCfnOf0fFLdOMTNaOnS51O1uJP2dJlG1iejqeDJ0RBiELRpMCHYKF
LZhFONMWaIIWKfU7OtBgb85Nw9yuj2joonsVh+PGsgJvHaCMvVN8Zi0o/bWoxskQ1TJj/ClHoWUF
sZ63cM1nF+/3b6CgZIFm0CmIzMO8xkR+AtUs9din5HbFBpDephyWdJCvWVGYT+HAG+TK802G3L/E
l6TGUbfLFy9znyJ41J0hDre3t3TmtKbV0IRAkYReBFnC/FDFvjDTtpSKY5z66YbZS/9LkWfQAzWV
ui0NcwmWeWVdZ/am3/PhEMO9qFWohZpHgAsbLyw2WsDkPnICS+5iVoT7vTDCNyiP9AlANb+3XeXF
hdbTbzSaej2O2qEr+m+39+7KWhABUgxVkAjzH7OLgJu3EOpN9YOSq8+D/jyq2YMqLyRyV24bB80m
HJukaS/gFq4ik/jqIGWGqHKE+5jQXixoNiIgBwXduJJ7tPegw729tGtWDYsHhBIjicQ8lXDR4dAt
BgqPVZa8JJGkOWMJ+2Mr/RMV7WPViCd9HF+gEl644TMnP321qYMyBUXU6rlf58ejQqu3KhTTQqVF
/xcRH9DlerJy8+ZfdGR+1pk8LjizeSvwj0VcCcky7woov3OLjTvacllLyQGVwztEnsgoPARYm3sr
MXdDld8TdaLLlpirfgy3ilVubu/0lQtokDKCkKLqR7V+diFGC175wVX0A/WBbA1Zr7pX1a7emVUd
dMjIdvXrbYPz1/zPij9YnL1otS4KgYaIfujVCtxysEV+yKlhAMkR44Ce2EnDByoTaHg4rfY+Kkvk
dNeuzccVz75xjURN6dvczN6T7mpDXktB9JlHZeEoXXEAbCyuc3qPpmr8+YctdUjhhNyKYxSP7lPt
e6gvu5J7d3s3Z5Htfzbzv1Zmn88tqReFHYuRzXGvG0+xslfTDjqt72abTmrRC6u6elxsQszJ88gX
74KdVE0murg/1JO6AlHAoxDAzznFn5S2W7gc14xRFhNgBQVB0BwirnQA3IAuWodEHZ/BoXyPFbjP
jUhdGVX86fZGXrn5JMDU4bgK4L3m/rrQ0rZjzEM/+DnM2maAYGlkZj+RmYDIGyWhdTYu+e8rTs6c
8lxaUZQsLrq2ugh0CFsCn4NY7bMaHdAx/hxWLtyeaj/h6eBlj7s32MX/+uFglVPXUzZoS0O5fn40
zdbNJXksy6MBdZBkBVDV/YvG3MJRuVyeSQOF930SPZyAs+dWyogYjW3tTpSl7qPefkSF5KGS3Nda
VV+CVENoVX6AbWv3tx/y3Ox0Yz688D4oDj9pmhaC8WqdC/sTQwtIuaChiOoj9Yvb1q4vkjQWTBE4
rXkKnSBUEehd0gHdUu/bGMrUMvbQEQ/uQZduTdj8RVOcsrBZuBqXx3VaJamQTIBB8j6791A/l5mM
DvYxQnu664xfhaI8WnZ0R2P1RQmSn7eXeXkTMUdpDSA6rXwSsfNNrarAbvtWbk9eW34DrVVv7DFH
WqO8nwCnCz7t0nOaODQQrebUW6R9em4sBQwHENBuT3LQ2A7SIwYCUvVChDHvxuM5z63MSnlt1EZg
ed32VFnxF8RJtpmt/hzVZq8WaePYRvkIt/9dEeif9GF8vb2dl14b2xpfjiY59Yh5I6gobTfqGBk9
iiFelX24LaqEwtoXNGne8TPb3l4kN7l2ULGJ61ZAU+BwzjcVPYwkMplfPWY6RMJS+z5o2j+ZIZ5c
qT0R6m8pOT1Ehf319krnxfI/28xqceEmyjjzuiyCXKKX3CQ5SsWbGEiJXA0UXJuUPxX48lEse9f1
UnV4J0cLxn9drOhHBMa+VqPvbVN8S/puKYO6cpinYAvIB7ASmej2fCugYg+HrHXrE/iP9KuUKvIJ
cpxnIwUqr8LAs+AHr1zVCfMxdXomtNd88rwvmxImH6QupM7dBNKvjsxwjb7jSg77ft3b+vr2ll/G
N+aZvdnyUGhO+8HsxFGpEFh25MrxloY6r+0gqGi8j0LJmMrE+Q7KWtDXyHw1J2gSCdzkVlmXCLFn
toeGniYtpCDXFkT7CudDW2eKBM6tIQ2AoE+YNyeQGxDdIwqA2kBgwGQfKwte4aopmUYmr+OVDjGx
eAuJbNKc8tZPfFQLYv1BN12tccIwbRcaVle8AHAGm8wKP2dQUDhfF9CTvNFgiD2VqYuchER3Uspl
tE+SNN8w0IoocSNFxyFv9X///ogQVk0JHR8Pj3BuWcoRw4C1tj6FVfMsh8Y+N+xDJZsLM5DXdpM3
kRCY1gLlz5kjN7tRr2C4b061F8CerWtG/lgVRvrdjFR14dm/diTJ2jADkICO8OT/Pjz7o4pIu4Zm
1SlQR/QvVBCqfpoc7LpyhjH/eXv/rl3p3zfamCpzePBzY0ofYq6UyxNCCz9EZq+HGGnbQvva9Vq/
CuPxfziXU2CKuakacwEYDVy5i1G/q056U00itCJ1IEH9zPv4l1BC/PWUdlNa+z0HQAXofGl5BJng
6A/+Se+BpgYo665RR0PsIw7+sv1wYWr6pB8+WVRWiY7MhnLskVt1AnevVU+J933s3UfSGEarFi73
5Vez6G/JeHz8MAMkM8eIfmNh5nKnHBD8WceImrfhk2QjjNF86YKlYYZrxnSaOhMqAradeQUjxJnV
svCyU+a73ytIeGAY+9H2doposItukChXt8/k5WUjzFZkG4CUrNJfn53JArGyGoBDc9Jr3XGL8Lsl
hfsq7hb6rJdOi2eMTzdNHdnKRUNDZnhKqxmXAdVuqm8qQkBfqWuUW72OowdNtP3ernx/7UPqcLi9
wCuWqa9SgWa8agIRz254aNQA9piEOqAF769i1/uZaf1z29Rfc93buvqkKZr+daY0YXc5L2SfjKzN
v6KBaDQ9RKU6qW7brMtBMR2UsvtNr1newrM9XazzsrZtTp1ekuop/ZxnEkUj9DQ14+JAd+zXkGWn
IY9eb+/gvOvJZwPyPlXvKexS5po7SQaKOs/PweyFSvQo8l+1jQbzoG6Giluu7CeecrAFG09pTz40
57UyfLIGH13OJejttcUCF2CslACCMGz2MvT+kA11RsMZqT0VMZyufIwtHNrt9V7GvCx3Ko/adApk
OlXnDsZQuk70GQAbtKmIS9LhC6qPjy4iYGmZb5CffEjkcaeVyV/ipKd9tqglKLSJaHWS/54bbnoo
UGKtK096XrubOnXHtdwwV+Muwh4unj1iagJroJH8F6p3kxv64EOh2FbyOhylgz1uC1qKTCuvYDG8
Gztrd3szL/wLBihZEYZx9XA1M/8yhnXb5YXtHgzT90+AIMKdqkYBAm6d8vemNMoiE04adBdo/fNF
VVUiMwCnagfFs9Oj2qhoxBBdfEG2XdncXtWV/eO+gechTCE9mjsVK7dyWl5GdJQC4z12lb1R2Fur
a3fUT95vm7osfJI3A0si+SI+odY0+1aFYY6+GhryawQpnwjlndcBJqUNncuj05vdkyu0Dd4VSV/9
vamMJy9rFyKyixvBTwC+D8gD1IMMdd/5ztL8kCKbusurVW875kHtxL6vNH03WeyUO+azc1ksbPHv
4sCZZ5vcNuELJRIFnY158cByg7jL9KJ7HbpAW9eVKFZo+oqVYaGQGsdRugKFHqyyPE53mTR4hxLB
0Pca1d29bbrd2gNg/NexB4UTc5pA5hnjiM3hg6brwonqldVr2CEYHed9szXiKnpiwtv9GrSp9wwp
5eAohQul7O1zcOH7pkIR2EzAeCTjF01EOSp9C/HK/LUx21dDpYRii/1tE9e2/KONOXg5FJPs2Gjk
r4k/3IGhR3VHukOTdyNUZa+Y5bZw23WMxDTPzgp6yH3napuyTH/c/h2Xt4vEhl4tDxsl8ItMO1Di
2KrQXnzNPWULLO2Hkrm+Y0XhERL/vwO8TqUwLGigUyx8L2C086MdaQAsqFzlr0OLwp/hv5hKsHfH
fCH+mS7p7DATPcr0fzFx2SHCh3S5FPH1ikJiLl8atW2tp8rejMk0gmBQnIQZ8AWHePV7TnPloBsF
gNF5HBJURpFYmZK/GlHwELbpg9SIl87ogw3qiN6GmPdFhOl7btb7pGSWwXV3STii1a43C2/qtdM7
Rc8wHFDxvLg4o+92cl9Y+SszYonT2c2zVRQLn/L6Hv/XhnL+KdvGgLzQt3OOTXXyJMS03HzVmOWh
jcbvdCQXHNTVU/phSbOXzW9Bwveumr+6JugRO3irFLGbLkfclgsp/9Xd49QQUv6eQJnFsFoHag5e
bO6l0dZPQx+NSP626en2tbt+XP5rxpxVTBrbo7HKcNrJB8VXCpnY563y31PllxaUq467H/Rbq01X
ZhQw8hiu4Rpb3/4N03W7uCcffsIs9rLqnkGFqshfLaV9KHT1RSv0lR8OC0fld/FnZmdCuFPNoKcH
cnC2o8nQdUlv+sVrAkWhMwaj/2i7sfrQ6JSiPNWq1qbXh2u37cuVAXXxDpnS/M7r7fweceP6oTcD
4PGB6W1cNFccmEbArTc6s++INm8rrVTXAH69hZ99GYnjQoj3rQkqSwl/DoNrgwBHRrf5tUWpuqgQ
Z/zHcJ/pvjpycPSTOzneKI45qQY+t9wzWMhWt7/PlUPPDwAtppFtGJRMzu8YoX2GMmeFH/Pi90wo
D6Mlb62y9lZtrLzdtnXl1DO5M8GGpkYXcce5rbjXB3pvav3qIiKxUiWIJT1lqURyuSBahDj4CT1K
z3WOzyrTJjQzWJ5fA1hpnUDJYsfIyk1tSQ9xJra3V3SRi04JsMK/GFuhaT8PaUTRKF7FHBmnTq02
rlSU6xCaHAd24n5DElY6UBv6T5riL83oXN4roFcymE1wyFO+OAsiI8Ia0lygYAGN8Vb7pAvA5fGw
sL4rHmRCeBkk+OQyoFNnr6nsUrVug7R+ZcbT4RF3OIhd+ASmai17n1XuDHBhSGPupOyHJX9u/aXu
4e+FnF/sCa05jYCTfgPRnR2aMo1MQ+75nlmjnJreOyI1ftcrKIYn+g7905VnF5sglTZRkX13xxGu
7d6p62gFyd0eFfJ9lkorXS4X3v8r+w87hkZiMgFiLnLKRLZqg9oR9yaMv+lZfa83Yu0N8RL752V/
iusyTajz5jONdZFvwW/PFEtjZq9a6NXrofefhXuYwvaiewut4b0y7fsSyUlam7fP9uVtJc+jYUNG
ZRPjzDc+qyQrLPKyfE3hZz0wUqO/2XFcvN+2cnmDSFohJycoBHhLXnnuE0z0sFvwO+WrUmZD6yTG
ML7EshLujAG0t+8O2V0rZHnrxWgy3zZ9xfliG9dHBEOxk8bUue2oamMjU0nPC616bgPxKevVveV6
a6rlvxpV+V7L4TebweAYwQG6/+rzOJarrHd3Q+a+3v4xl25r+g2Ct4uBOjKk2UVLOjlqmq6LXxV5
N1b+vRum+3TgTWiCpahgFlbxzzZ4bZgpBB5M52u+5UmkNZXnB81Bb1FES92tHUsrTc42jQeYS4IL
3pCKbaZpTpMFj6YXPoa5ti66cqe37XM0SMh42806dMOFszA7cX9+GJU9fKpFTXEe3Y56LUWdpMuH
Qs2HfROIbJ2TlDi3d3oOtfpjhoF/ak4To88cba/Bg5mEfT0eNLcYdlXU+F8M37eepFGCOKzwqtUQ
a/WbLTxkHK0234iy0l8DI1kimJ+d/d8/hF4WjE288RQYZwFnYA4WAc3QHO08vWvi4l/ZBmUyCeI4
eRU8VlaDKM6w8PmvbDKmKGbwRGqX3AuhGxCHRJ56UBXCI1/31Se5tJSFXt21TaZJN11oOiMkYrO7
VViMeAlTqg9RCsW9X91JxieEqp7C5nsttiDd7nNB3UEVq5Z+7+0vPLtL077yUFBOJPf9jdE9v9ey
KLK4GGNxgPHxByJ0p9wKf7hGv6NI/Ot/MEW3SZB20kibd4BMO8/Szm+0QzLqL2qIil4IfK7Qsn0Y
Zv/DeaHixmzsVEThOZidl7GFdMGTyvDE+upD04QepKuZ+EJ7DQy60ZmvKCwk6O1B2rOwpXNf+WdP
iXKmwjQhx7yGKvGdm15qtcNQFu1z0QwBSfwgORYDVzukLrRV66XB09jI+qFS5G7lD8W4q5Mg3kgB
b1M/GP1L6LpL0o5XnBlsfFTTFOqR4Chm70c6SLRlq049aLaHYL3aO4Nh5I6imd+DjvE3ZfQWXv6r
Fqkm0+8jDb+YoTT9bqytcRgPRqDc17H2lJf+u5fJ72WEtumghwtbf+0002Nh1oApcOoKs5ehgytp
LNtMOQRd40BJcZeP0Q8Bs7nfu59un+arS7Mnd8T0FSXj2QGbCHkimI6bgx0M9YonoqEfZ7c/5Vgb
t2pSfxZqpC60c6af/yG+42BRCaWkQadRY3FzZRbJJQPKjC48Nm7/yRbliyUpB5HYC9HMdA5mZoDz
khlQFQLxMX9b7KaG1BpJqOPUog2Cu9gKnFgd1kbNIOxrmH5u5YVzcundzTOL09//UJIPw6bzEwWL
eUpcU45OHXVOXwZONx4qNV75xYJnv7KTZwZnV6HLK5H2cWyc1KI6+Y2tvcpeOaxBaS0Vvy7fEKrk
dDTIfqiJ8HidLw1KvKyW5Cg/aqVOvRD++E2n+2J9+zT+blrMvhmpBwYoj1LUm/ucNNejoLO84tho
UfTQV8ZXvx+TtT809UMJZfxeziG+HFIpXoeDEWdObHvDPu5oV3WBz0Q9VIdbqeqQLZD78q414nEl
pTQNK+aDHJAk2anjgn83sq75UsgifLLqoD0lcmevOg2kQujncCVadb2yPVms3FAanKgWFb4uVrdF
EPInKfdWSJn7+w4w0d2IyM3WSDPbqZuE7K8r/lGrvFn7SPN8tmHU/eX7UCG2hXBfRNsGu4j5lk+B
FPUrIRJrkyW6uUlS03qyhj4DrKipq1KRcWhpoT17eqnfZb6sfLG6CCp4VRKUUeM6Pxaow67IELR7
v/SKh0Sow2va5Ooqpp24Uehrr8fGXOLGuHRNwDoYA6W5DRRYmz/yY5IFTRxV+TFomacrGwhJCzU8
oAH2PSZ2vX0c5jSXk6cgMCYFImjXCdtm3qmg79SlZpQd6RrWG0NBe6Qe3AC5ZeuXHTfGzmwTA/b3
vtyHQK53+uiKF6Uu6p3lG9qDUen5psmYAx+bIjoYg2fe9WatfAcHpkyfUFlVeWC+pIFp3cXA4h56
q/KfaRs1K1VFQDhtGtMpvbrZDqUUvfmaNa66SmHqrUuVHehPc6FKeLm9VLQAepB+T/XeeX6SNF4R
2bZXsb0a+YcKQGgrNeFOt4eft/f28kLzhtLAnubqiAznbRBgluEo59AcGGHh7uTR7LZN1lYLPvi3
ctL8Qk9R4URrosryBRmF2ZaGq6npERS0oq+ygTIQF78GVUWB0tarbMVTZ23d3E0YKUNlFObxYgXd
Sb8DWt499ZFZPzPbmH5Se7uiZtmX3acsSsGNZBWqC7S8pEORRe+dqMONm2Q5/2hXf2uMNPqRQCy5
sSM523dF0DpFlQ2/hhI+FTmoxx8EUrbDcHS+Vy0pe5firltiW7uyyzTcpwFQwgcFjMa52wz0ygf/
hPwoiJCvHhmHZ/0dzf/U7pi85RQNMaAHSGhmQo4qJbEGGQpFmJxhNYu2njl8u31Y5kWhP0Zop08R
EC29ee2pKYNoGBIzPPn9Q5REjl7LnmMM+0zET1Z5isVnM47WsZLDLhvu8an3o7s0ynt5N+jygN2k
101oBB75fC+ZzYs7Qw30k5YV7/DFIDvwLfe7LTHA++3lXkYOxHiUZhlOmxo9c0uBnSFLBMrqKJWF
5+hSvcmU+jte+HNmNztkiR+H0LpjAmup9HNxXKjIgjoxAM6Jqc40q3zFucFgmj/mx7hodPKnMT2V
ejlubi/vImrACm+MBSaYdhl8Fucbqcdaq/XoyhDYuyA+xAYZvheryRcSwmuLMZgU4fSbZJ7zMzP0
Uzauh/7RDanCBmUR0sWJ7KVgUuHXnnmYaTX0cOivaxQQ5ugnL6TcaqltekAw1amVeFtVvhN29hu0
nm3tP1YREk/yXS3VT6r5WR+sp2mQLYZwRTXqreJ9buQKeox32cvWgA8cPK6AiQXaV8MKD8r4XjR7
/hq4NHKaifjJ0iWnlY78HyT1BeYNJ1LCldXn28ZNvmvmZ8R5QX9t7DBYNRCBTPwBTDju+ScBtGGE
5b6MT/yPZKBzuODUr31ZSsMkDtQYJj6U8y8LrpzYqRX2oR0KcxP0Rbu2zMjd+UWTLxyia1+Xigol
YptmIFQV56YAUYs2tLPyoFSRd8eog79HTmNpCHre5IHlZwIP4HfgTZoYbOYRQMUb7kZVwCBFRbyB
MPtaCVXYOpXEW/fNZ1emC1tGuykW9K06u1P7nh6XlymrFOq/l0DqvS9VLwWPkpG7Tsk85sPoCdMZ
arTpXS+pF/blwktNP5h51ilKZvprXmoKU6lW1MAyD36r1E6dipM7Gnu/gHNWKnm/bl/lOcj+z/6Q
vNH6xuwFyF6343Tg9XMPcToRMGVyI+0l2bdObef/q9Wa72SZ3T+VRhnf69B4v6h+3L3CLaatXdHB
884LfM+MRdIhchO4D1kVJV9u/8ZrJ4XdAA3AO0W7aea3Q8PNo7HqxTH202fDlt8qU767beLaprPd
U8wEIor84fww2hVooTIKrQPcM7sA1W9LzQ5xQNgecg9u27qyHGOiKwYLCYzuovzgDqMWxxNEKUvK
bq8pVb1qMs1YSCWv3GTaDDy0sKUy4Tt/CcY2CzMpSxlHjXR0Qguo/VuvMFamPPYLpq4uiElbEi4x
MejMbnKsIItnxpiSC+muZP4SNcy/90t8fp4cEvGJHXJ2i7PCB1qv9drBrDrhlEL/5Y7JPg36hXNw
bdcmWjBacyCcoP4/PweQLcajF8MyW/0fZ+exHDeSreEnQgS82cKUZ9EWSWmDEEU1fMLbp79fsmcx
rZ6YjrkblYpVBSAzjzf/yXr9rKzZdGZs23gnqKcK/zsZ/Idb0TRDKTgBGrzi33fNnIFayjXFAMBl
+ZV09UKIQd25+j+BrMlH/k29ObA18XsU9d/zjYNjN2rhdebD2Mz7Jk6GwBrnwa+qYbdiCgdpUzKK
g2luuvP/2EyHfCr+FxmTv1WeJMIZRNnW8cPKTNrIndr3oXXd8+i43T/c6feMl5RiIFaCACRDuISP
fxcRqllnKxAaD4nTAVKqLGTwGeKjP/Zmjq7e3OT7Ui+b3xlOcWv49DAozT8hA8mb/LbTNGFLAHxc
ETzb3x5iKsW4xSK3H9xpvhSiB0XFS+8YjHtQuulsTtXj/0xBsv+a/kGVOnFSin8l1nFoNtuJO/fB
tLIav6Z9TTXtfqzdz/9+n/+0LnppiVTTHcHqJCX/W1Sq3bxFqeumeQSvBfjKwrV+JnHvzwzXYl2l
BZLEf7/hf5DGWOlMn2Fp+H2/W2SrpVeKG3veg9cRUxRqloVNlztvQtmWaGqtfzIB/xZ2g3oYxQuJ
wvdAkv7G9VpqKyJxcvGo69/0sbmHE1ox3C9159v9ONDKbv1/VggmDLoGtACsrb9uaaVsmOVVbIOz
WrdPS1WDi8wo98elJzhmVcs/pTd+FwJUaqDjadDAO/BQPb8dIZ2Sup6Bcnc/d+2B8agPDi2M/jxQ
s9Fu62Or5m8Yxt9IWP1T54S88r8zxdedcYIooyYPwan+daV636MyUFH3Sz+e0jh9A+zuGaDOPvjv
NPMf70PsAwFAcvhvPfNFk6W9tRYu0Gr+n91r6T+B2X8lBv62FnJv6GzIhBqYv66l2wbaZZE+91N7
GIdYucPbas5WMip+3hXVzh6pRc202Iu2zmyCgVDndagFhgs1qweAGMZXmzrujxVn+L01vSma03gb
/XHtlrek1dPQpXH8tLq1cxWLnUfDUIF43Nqp4hOydK6TMalHOLE5opDMsJuS5PW/b+PvrPd1XP+2
xN8i0HZcJzyNOz+0I2NLEmIbwTR2cbgozRzmk/0PwIN/y/nJ+8nQg2wqxxP4PUDXWYM5JGAE38dD
Fhlm99oBLkiuecdd76tG31m22LvZ8GypybGY/lcV9XV7jlO2mEkQtd8435mTZARq2vkfqOZ36fl1
C0PFH8exkkiafyWaKUm7xcxb+z4D/GfRncIH7eDFdas3JQnMSfsnVv9PjAAijhQs4NVq5m9EaopE
uIvZDg/1lGpBVUzKgfiZ4Xtj8k/tqZSbyaf/nSXwnIkCkmsi4Pjb3crJTQoTk/ZhmmdwtVRkNZpo
1H4q45wwwMtRs+vYNmXogD8VNn0zfHpN3Jz6USh3aj02wUYhy6V0AECasUleitXWz22G8tQ3Rb+a
bfZzSvK3OtamOw8e9ztz9e4MVVCCqHi6Pw3EArViafdFXnPDoVrCoRkamldHDQBkrKv3uHeU82hq
XdTVlh4maqIytSoxf7mtyU8q2T1p9lnUKrX2rtIU0YaxqVm3HBTsC2gxxqE2146Jj8p8AAFojZh2
o54mvugbzmpH9FYwi6rPs0hp3WzXrEp5BfBquKnFWjIoaZn2lJ5mu5yC9eMI8izZz7QKRZvFkXCU
JmgY8rgDfmAVBMPLZG/AhmEKmtg1aYjhLv3gpoE3reUus90sanrrB8Ob26NTGs0lzxmVWlpdfp80
BbXwNXMPNiNPIjC18ihrqxwk07GV4xm0SKUwyC+mfAgSJr2fVmOY75VtCwk9Rp1tGpeVfFtokIn1
m7XajgbDeo6DVwBuP1qRy+zop2r1qtDoty6sxASuTKJnj0limCenb7X7TVmsUzdbk28AihxNW8yA
cZnOGpasDC26Hv3Uya27TJ2rSx63mp8IowvjpMh2W9KvTxQI5Ed6AVYeuF0OfaXbvhMnbpTMqxcC
ce34op23Q2xvVWC5dR+IRdQvdj6t+9ESVmSsSVGGSoXxHW4mIZU+V4ICEVo1c9ANobVemhGTrCCo
QwDbfM7zYdkp5fiu6an+rWBIUCAYnuF7aWsE/da7uzyvJpoztyk9Vg3Wto+1+Q5eLL23Ep99Hwsn
xh22yo+2trA/uwE0NUU4BljA23o/ls26i/Vuflgmc96lGvPcgw0P4IUpWe53dVQoxhNGs0UZEPPT
s9rnyWEsNJODhLkiw1pUK1jH2HgqGwO1YM0gmOfJHDRaRo6JeD/HYLY7xjOz23lFV+4EXfbMIcp9
YmYkmqutedtU8BKTVnEAzxF5/l4xAO4wtglOPnDl6jGft2y/5LoSxJRi7OOpWevQ7Nf6RVS4577W
9lVYqV4BGC+jjIxeK091B+eCd0uxrJqUZ3q698IuIJ40jOfsMpb0P08MhVIXf2mJr1HhUAH/WXUN
UN39zmwUn0CYcPfp2vjV8EhUq1x2mleehMJME5A35AeLdkTn2qlznOLHovgwklfeL+unudAQySDB
2Fx3rdCitJ3DKc4jZf3BlXTriNPv81WH85zWPCxVhmANu5yYnmGKgE/ozR60T8A7E+VnOUZWLHb0
sghQPJ2MfsFbVXww2ijCow/UzSRwV+9G7VbZNws0U236ZrZOoAHc2zQisr0VifsxTPWp7PM7r7Iu
k/sTjJYgoSWV+/JMnnGvF3XgZTfdfNSqw2booZU0IC5+xKPhJ6tNvvB18H7MRe57yOxKwAC9EQ6G
G9gVsP/8fdR+GFMf0n49mN4ubsugtvqA507iM6D2td81SVhiPAMbBAZVEYlc2W+eum+TJFiURy1m
CpezY/lZTqsK8zq7fjljIfrUF/naUvlxvYaWpvl1pwGBUkoYFMvNoyLW2V9DuQhiPbp9Ass40Pi5
nai/xmLcyUCqXzTVNaYeDyI4WEwpC4D5fta0QX1I8uyuSUTtq9Y6RvHg6n6MpPRB1R78mEH3S57c
V8BYKDrAXUB6qhg+3WUqmmsLPllvu/sy9j5Vp/W7uMzDdukb3/GUq143CWnN5pDp4x1a6VCzYE3p
bnNdRemsvZVLecn03pGR3ScSOlHhVseGNEEwI61bF2QLzXomfSB8o02vymQwmZJqozgLVGO8mEob
2g1ZYbM/e6vzE1yKnWaNId1a15qTl1toOMqLM1ehbiQ/jcbcqzkNNKXi23arBvRa3FMifXE3cVVb
JKGWPQgeAb79Hhf2c2FrwWzl0UowuTX13druPJ7WMj4K0ZzjqbgtVNpZgHiNwIo53pGoMgTFwNjL
sKy+lc4RMWX+wpnWjIKWBNy16iHTFEqL33rvvmpBmjmqTRIR/9wx/W8H9RFHHrXPWL0YRK6ttkaE
2hQQyoD1st6v1kIDBR3c3UqKy/URN8GywgRqfrTdH9YyX2sYu9vKKC2GXV2vvkMFnGYdu8wOBmCC
5rLakyD3ZYm4sD/n8bWHuAyge8TqcJbVnu7AMF3WIJlumnYHK3ZuHlbDHIjZOFkbCHsAnFRE23kq
SayAj0sazYsPp4BmIP1ldX1ncvdj0zPNWLXepeAxZvue3QAU+OveZt7cNGVvGm2wgCzvVOvOU6cH
B3A0ic2baU8j7eorH7lr9V2x5sDp+wAxI5hfwHWKVqAUrob+DTUcwsa5GA6aKXxve1TnXwU92Wnf
RayP3Ei4UhawyQA/m8RmDO54yDeqys12C1xOtSuQ1aUmAqYXtLAcrcFzJb8Sjg5w1ww16pnvImVG
JRIfvEx1BhKT6WPgnYR9ZzAuVT1L91R+bepXv2WSTtInVGJ+zVQ1hs/GjQ+QgmoNe1vkk5/o8SuC
1UWgDOp1BF7Mp/r5yDmL3PvmNLOkpt5Jw0m0svc7aBh432WzJyev1ooZimo49pgbvNW9/FMZtVPP
SZm0AmufKM2d7mJkELwOc2P15VVAF40U5PKa145fuVrsa8wElnJSVVbvwq3BpwqNtX9E7iqW7vfq
8KiqfZRP8d6erDPeZLhqekQSdi9JT1KDsn7IRWcotnW0nrbNuThxvYddKleiLy+7eFEP25AcPKav
czoKL2iMcegj6H2kgrDq16CfPwh4nazKCFK2uR7f8esCkSa9X89fHCN0EVqxLE8YD7Lyhx+LTsEb
Gw8zowO5ZDy7ECod88qxshIGmcCR0JN8sZ3nWGvl0+TTKAX/oCS3rrb3xkQQqnoDpcjveASmZg1K
TPI6lTSV0YG7aFXoFQra6dqoGJ72rXffmj73y1jx5/WzHo4LiJNoGfxb6GkvMae3+OIw2HDr4gPH
M9N9WOWmn8Zn3snVIrxJNfGGCRL0qbx0cGSaW49costevfXRVM928b2Yz8A0MuDrrOQYPa5ymps8
ZLAHMz2VvT4CH4HumaA7SBvdw5cXsK9RcVAas/dC2oDZHKmIPur5pYRnWnuhfGq8l9pmg87lrvAc
7BHPxJby/5UV84OvLRHinbYHKfss9SK1KRxIy8bOsI6MjdqxkbD/4jB3Y73fErAX9ozJuxvjR6f9
pIDLN7c3cGsaLZfHpYj3SfvBQ3pmyTRbM3T1U1YvX3qRuwukbKm9qml26Dw95HsU8x5WIECarv+S
n3UhOw5/SftkWSOqmsnS9X6bvNH34hr38sHGjqog1inpsUqyUO4sYMbRpK1SbNTVGibttdBeEURH
fVF3ttqHhjUfFR04+2LnwNQwgqfku4kgHkRQiVcpEvljabp+N/2iYClQU+V+KrisER/Yu1K88i/+
UuAVv7JahQS1o8JkCvm5lBP1qvrF+Ihcpxo4WDExhsV+p9MBlIs7PbcfsQFSB1P+oOSJT4rgiWdJ
CvUOZ+7Keots2ylU749JfVhJZlYtYePs4Fj0OcnrrzGzOoRxV2Oj8cs6BxuKAXAmwO8YHuz9RkwE
fWS4IAM8axh9S/Yi7T+j7L5ZdXqq12Oq7ISx86okMLDXHS0B5z/l6+CEhtPa3yvzGkBkcikGKDpS
XCADoI2YzbJb7zLUzb4ejR8jBAmfSL4rrjAX/5Eiom/dJ0mvGqeaWotvGssZkpB8XLfAYqqIukKS
IbM/fKkOM10P4nKL9NV4BKk5ZNyL8Pl8K4oHVGhqDn8KAtsL0+IzLn7ZihTzrB+JCuT7YH8sRkFL
jwMcn76Tig4xwx5DxNLW5VKL+stsjXtXnDdKTOotifhY2gks9MuytXasU7Me5bOMVfECDWmYEpgB
k26EprdKE9IB5Xagpqi28uPSfYzLLLXi0uaBMKnEeZV7KrmVSxHRBe6luEp2RIhRSAb9Un22RJuz
k4Y4ueAvgSgtS6Hal8wg+Q0id+IuUm7Nf9oUkuWNj6ZF14tdjHhiHnSs6KHDr4gW7dqyvynJ85dN
hXWdC2lkk10FvUpSMkKb8XK7rbdqyf2Sk5Z2Z3AgvFNrnEVe7bi8k3vJach3DfWOvFrK9oc0+/61
T7wMuC9rq/tyhdK9cFHIbF+CbcCnrvJl1nZLg67orY/GrPe5OUa9kvlD6+x0xXmWv+TgDLOgMDB/
sSlys7X4fhoqKSkxENHj8deDwhjyFNJhnICqGh5mtyA8t5y1qX/znFuc/tLgZe4ubZ22Vi/KNl75
YBrwPLL+u73EOzx1JmaPPkoZ4uVfeYptyoigtK+/l067L5f8JIW2h7E+YY0imv3eFZLWdWYoSJkM
7fEiSRjulDzNrn5VXlAgII/E7k7SVN1K8xebRmr5ZI81zVaXMhmvuV08ydmz8JaLJkFYs/tr9wH9
wit8n31LpiFCKBToz7bZwTtH1ZI23oSB3w7Zoc/eJAUiMI1KBWc1+3CsDjqqzmvzNJfbiWvUiveT
FyfTP/SluqSDtWcvOku8IH1kvUKmVmQhx2f+O8VuNCRToIn08C+NkpUrCD7FF4mt1a0Z2icJFyzl
D0vkSdkBqT+QkEOihRA6akNSoDZtZ68PJd/XD3xJxu+773wNXWATCiq8T62R4hfLyzpLnUaVBZvL
8tDQSmVEXD/PlEuuPYlYO3jqz7Xc/M3ssXhcFrnT1TMzz2W9AKwOe8b1h62+o2ARKLC9pCRMwHOh
oWjYgGHcS8Vguy9mvkR8gcnIkjhjlboQWLmV9jV/XtM2mLQbb5CV0mzibxNSnZXQkf6+YtjWqYlN
cEyoZLN7KyKMGnrpL65VjCepMmPcHOuIUFurOXIKaaFOCL1BT0LWytlyScyGPz1rqcrj9QPe5AKS
rNI1QkRhtWbTGPASI/ac4jvLq7unDdEA4rU/z/Lr9fyt3gxpQ/ELt/vubmOAOJMKjwD/l9/IraSQ
YS3SXnfsTbqj3IZfc0tEKyWT8kwMDiKdbnQiSgOI1Q1mqLvlflq3o7S+sHFY47AVQUkoYY2fTc2V
pyvvJXcNWw8xoF5tTHTCXjMuuTTiPHsIpPSQdMoZEaz/MS4NDSP3maYTfUBMwyzWmd9LuTHKbUKK
MqNN/jUtqL0Fcl06QBmW+GAswSzSnSQXqb+pwk7xj51KChvWgWSUNUDsRzsgHetujw0CRUgBSkWF
L3Cc81mLpjn3pc0rqY9NlWvg6eHiVX9he6R/Vud2KJ+NTZKmn9WcpMJr3USenyRPpBJWm2BrmG0q
rYMN+SfPlniOVFAwzdwqRKAuSFr2U6eYZazvVAbhGgQZ/iQJefgjNgR3T7wulJbHYGV7vXgZhhvd
+L4yDXuei41u1GzX4pZLQkbB8FwFO2jX2zHTWpwWM6goSuIBWL08cX7CY6i1euL3zI0PYKQxyy7U
heE7aIwOI+C7Raj7Pw8ux7zgohT+PLDznExuYlt9aRtpzvJrYqt72MKgJAuGWcz9aIJpx3ItBTz5
TlI6R8w3pJNcWoafeh+LVZ+pR3Wm6Zgt+s9iuuZ586XBRwtvuNW0C+cjtuHWx9vTmD+56EmKIsO5
xZV7XOMSmxz07KmS8sAk9JRY+XdsGxhAGj0TvqzcFdYta0+lL2nJVtplbEJ6Su7wc3Zy1WqLO7/s
rNmK7My+sjxoxdje8AF0v7PfsNkw2C33ZabYjA2TRiI3XCyCc+nzNmHrL/9SvCrin91gk+q4Yuyt
B76lgqk9gKePI4GpIMdGMWeGwT7YDw7lk1KASYuUnVBsjBjcH37OhZURX7psfB4GnjSnn8tiXyW9
YTUhD2MrPuE+7tFpM0+CaJUCSZFMu+wkh0t+iZmkLn1dq/jO7Ay5TcTlfUYNHnLD/cPEm4q18U46
H9JIYIvL6Sqlu8235DVSyAYmsBfxOTH6qKiNo6M7T3lmEFV6hNS4IoO8t8Bu8ldJsAheffJCBx2v
6x2W+fIVnYP95dNwj2rcwmHw7jvzWY0/ljSPJKdSgbJLuvYuwbeXkQ226F8kRrAwGHQimAh2Gdpw
nZv0UTsXq2C4IPgmugfZn4Z4GhG+J4XgGRsgHSeR2UypU5G3X4QHLgH+KMLOZYvhAE5ySoujjEjK
HztjSvdz5o+YEtweJNMPaaTVvV8gXeQRok2g+Y7oDd3g8mUudCYWFfbN6O5brKp+OVLQKe2oSX+0
ySBOmG3CJSndB3G9yejCOrd7i1wjF5IUwTHL5S5G9YQXQiDoGWLjGBZ9uUlN2KwizIok4kmoEKXa
SwSqcDjamJCSexomytVHhAJwRrkvV4KfVXc/Up2pJZNxkHF8SVsjQow7llu3R8v2ZvkJXmRQSzno
JAGjWwMTN0dzsPaIQa5ZJaW3TYjKisuoLKaXLMk6fxyyD0uxfnLyNspVem1QnSOYQTKAD4Lcxepu
mBYsusm3hH2IPZ3Y62dfK+c4tl/kWAHsfiXWLpyCEwNjVTc7sWjI2+5SL3owYZX13foi7Js+uL5e
1a8aVAQHTPUdnp1a9xEZ2MitlV+KGR8XVxDfGU6OSH9Iq1xUOZ2uGylQ9W4rKO9MP+TRxsn0gJt7
EF7BRBNp6T0MiC20oZRXsXhvECF18ofcAAWOkbE4ZDOLQyZ5+VfULZuyI1JA7mSuJLvZQIYr9MXB
flCzlMF4JJIvhIqSV92jrdI/y97/6VLQASWdo9XC7CkMza+WPNAsxnkMsbSPXMUMenSfhlGQbulj
H38M2RuJL1/G6/KZZr94cZ7U5etkvHS+SPtwXVp/IdqGbxJ4+fJQ6croM+82GCmCYIBHWClmNJnU
/KY/k1wQb80eVxpNkvY9afQwLrYjFYO+iUk2IUIUIgIulwZZ8GJuyR1RLynMRwwSx7wKypI1XdxN
GDnDOu8GxMSGYS7Hdm+WFUkNjgAYthgASYoNLX0vHT2Ocmtm34V/eiJ2LV37TMwLnKbIg5iwnVo6
98QDEvx8sR4LSkp9yWti0PcVMVcfZeh031PN28sxFMjm1HPkniYEw2oEorOkRwMqpfUBt3sA+YMo
BDBFX0EFKcrQYIyw9rGUAsBegkYfokmf9tqkf3w9n7VF45qAPOVIE3vDEnDW4iQ5xyPKM3mZNBhd
tb+TviA1763or1I0SlkhhWkf5zJ1MQGLHhiDgq/d/5iH2Z8pzpcKS67Wy5li0btsA65wpSjhYiXR
0FQ+3A5fSoHAlHInzn5KcpWCe54fVhUdmPxB4BShnBv6qZ6WXVYse6XVTvJVLgXa0eAUBKDkaKLG
FgPOSzJ37KlOjHLQbqbRyPvkrvpLCjQcfXd44LQwOFZqPDZTlWIolYGWrzCF6g5HVdgBSczALNM5
GKz03Pe4mBSkBG4zoGgGZsQyPbU9Nnl/50xGYMX4GstOXsXEmCGjd4Z02JfY6UNzfJnr/tGBrjg5
QR7P1ddoS1EHRafd7Lo8x60VEtHbpYqp+es8PmiKKWWhnVgHHM3IrfQLb5cyl7xGGyom9E8YqvJy
f/MeUEMVFDPEzBXD6k5hVq+uSWo0Z2nC2jLSkFv1qcAcQjyPA2A4jKg/xqnj643FQDSdYGcXKKs2
+1KiiWSUISN1JFICARl/yG+VtnUqstMEh8kIuJbF32LLvoDlH802o5h4QIQJqS1iu8MhpsFxKdw/
DJSTgX7BEzLI8DOF7kEYOjp0281UahTDlPqN129+324sZnFl1EEqRSf5UVEI4OjiUE31V5hW6gRX
c94LtGhNG65MF5UYbBOGsOUu+xEO7LNXMlWSoc0ilW5Y3cSBcFAm+X3hrEA9Fsw76PyUCbzSPBKj
dqf1U6i2m1yBFDpuRWcUfo089Vi3w7losE8IISXtKZ2cP3i6nW586GUedHESIRcFPXGJl9Is24Ua
MkUvkRBwgN6kFwv5IjWWnC/I/iBWhfpKo96+TYcrwvCOPEKJ1NQW/V5fpofFTk7O/L1GStfj3Toq
e4/H6wm3mdlFitaFlri2N05S7cMDBDIorMDvsII4a9Hgg8zJscKiHE6cPXjoz01qAM/q3tM97eu5
e9kmJ+iaJrBqJZBGzmiafl56tCpliIGMJHcZ0F4TeBxmQZ7LyKd71eseuml4TMbilGvwaSXCwXX/
mMR3uAG8IorUm3PWYmuqpJocdGRSorjJjUjLBJgxDHj8Y6R2YpMHmDj84qNR1xea10NB5qBhyhXK
Ll/773X6LjnaRuK4m7qXITBzGF5iV/FIoowguFVRQeByrB+NAb2fdKESj6E6z0FR93tp+wglDl11
vWlZe3PUOaVevjrmWIOC6SuDUZERL78RCmBWgrMjpfnQpuuHaG3qBF7l7+U5gG/oC0KEhqgSf13p
q9WTvTS5yry95o550NVxb29YEoUxXnsHC6soe0o4NVKVRIDjtDnMBok/F6NGaqbVvRpWs8v7LAQG
OwSk4pFWvSWU1kac6QfX3MiRlrdh1Wx/bcaHzW7fGhR32mJsuVr6lntTEhlL/jFqTlgk6pHCrHCp
jOuMmWVbE6GqJAJ5/o85t/cpgmzEMc2KT7ctIrWpzpmwri1HX/akAwAHlWppLskrZN6umIv7mCzw
COlqZDaENiY+1ebHwZjCFk4LXeKQBr6vKM27DaBwQswpyBlMDw8aaztlbK+nr8d4K4/yvimD7hNb
uSSdfpQ4Y9qgXOlwPYjRInRct4VveN/kMGCXyQOuRSYYUINDPw23xu4+i9XDnqbzUCYFchM3LgWG
p1ghPS+ylvpHa3RO2KedoGLcedn6geKQ4ubkpF3X6lTRuMWZRZvXcXPkT1ltT+AxHKWRQ5cCKmgk
2Wski1827WeSW7oP6h4hx1nzl9mG8azpZBcz0d7Wpyg6pJUoBDqXh0wD12REU27+kEqwtDQlSDbv
kgNXo3fjg2XUdxrt+nTrhtLWGSxgnom2cB5fpOuqw753+NFsztTnYB1VmQsoVn6r4v5B7d2I07WC
vPe4OKm7xfWSc7UM3ylrChbaMLemLZBLpfAtDQO6qSB3MqgyHd0C7u9a9RMgUbdqnO5BKQ4K54eY
KS2WUcdEgTnREjO1fj64bJ9L2R8bjFsHsaehLTcdnJ/eQmWrO31DirveFxFJ3qAGdl9jCjV2tWI6
Jp+LMb4YdnzSjHSftC2zXOY2RA7vLVcWCg0fffU2jZvvLLg6SGGr0KllSgKgEREzrjhqHWhGhpZ/
DOm8lzQN5vKbpWeRiSPVV/E+c9VvtEI/p0t2rUhxqKX1jTF07407XCopArBJC82mpsBWXyThKYO5
k19EKpVaEYdiArUhvkjLkC54R9kCqSccQtyVRmQdETdiDhcmnojW0BaavuZMEEakE6eeaoSk3Bcc
qRG7ySZb57nDWe22q/w/DXX7TXxh7m5kzWH7sR2v0u+UmsFbDd91N5LR6w2hL2b3RUp6G1+d1f7K
leWVUiTIewo8TkSaRMqS4kJjl5sOkkbZ9nOnJ34yrHtr7Y+ZTl6KuISdKFMkaqrXUrWov1fm1J8y
pbRCsxBGsBmJ92Aq/V2P07qk9Q/pxmlN80cyee+FI8IEFpSOXulSgbAm55kKJ33TQxPTT2GC8aoq
+xkHwhM8EXjs0tFZUYhxbJ36SjwDc/KSl91dntb7AntJIMupXKEqqb7ZDBLIefZFJTtvWrvcy92Q
guVPnvYoL8pRqBjOTr98s5XqDkCDSEpWa5iZKJ08T1uqodP0+5XeFgUd4I0l6QGDaZdrVJgLUyhn
X9XFOR6Kk0kBfcQ0o9pvyfBiaA5PFJnBvTlDzkfKhTEaT3DrE/UKejAIoyXyZP/wRPlKg8YFvXnC
LopqMrqtYR7drdkzyPAkRbVWx7skJ4tgw/xxoQUEcSPKJomoj5ML7r43Bb1aM3lqOYOC3EXKjCQt
tFEcpmYs9605QFj6qF0STROh4lJsu3XYBSB8VT5sDhmKsT6uS6wEjrm0d7BIc9JKxfk5Vopx1mj2
RnYt1AbarfF97dN1CQrLLt7HRthhT0tYSIpC2+sexbWOOU+kykZ7PzrzEhhaoQJyC+Ksmk6mzyGT
gLbBSG+NwQ1NAcrTIPSBsd2OR25VmtSZ+GhyXJLRNtq7iqrCQG/Mm5cIlRxd/CtXvR/b3I/f1K4r
70prGc9ulc6PMaUxB1NU3WmhkPHCdND8cRiIRNn2WoRKni+hNqrkbDsD+Ntiiqm7MIZ9S6/WZZYA
djPj1/ig1KOcvqJoyqokUkGsJT2IKx5QiF1fi6yvynBZ4cZxoAvEYGwV/Xe6fmxd9a2hDWYL56Vs
9rrVbJQyT7JfWusIHdTGsl3KFIbOi2S8N5LcObXLnJ9SynyPXdF3oVjiEp4z3bM5xFjOdP5aB2+Y
7B82VOWnNmPk2yw137ql7ci5WVl8c8U6PalUYD66dlJgRwnlKatThxMx7FCvrOWixUt+dOmyCMts
TW9QQROt8ZoDMl4phxXrjLi+rYT0i+VUYOMvz/oQP6ZW214YgxpHqkidjYi5ujyNbm2B0ahQRUSZ
kts82eoCSrsw0ptF/WuNUwQ+A62X1bXDO62PtrkRlzCG/IGzaMKpALO112J9p3augy5dxclIlfaa
lTjGWgZWZuo2mo9354WupiSRRCggJkhdRFw5ajQ74wiGpkSFXywjKOZaP5pTnj8x53cKY/za9xyC
YraHSUJNAX1grTX90meOFynpOgfbmgE1Oa7za2M584FavERQH+YtxEqWhfEmSW928Euhr4TrvPmh
aBMEql6CUVHpeciUEC8ErWULOzVNH4mn9Q+xQ3GPbo7brmmr5ZKMrntjTq1JMKbK6iODmyqGqOmx
9mtuspLBm3XzoBEaO5epKSIl196zvmwfjSa2IubcvxbGQD2ikyqR1uhJlGibS40FMagR6LRjN0wt
pNOQ3gGiYVeJoSoZDmmu33Itn3BJMQwMKyWj6tXEd1q72+VO1oXqYm5M6LCtF6ZYpddSINNKGOSh
zXXtVFnpEtJGWD4DCUdSoxKAh2ZmEwrLWSimi9WTMSYkZ3Iiyv9H2Xnuxo1t2/qJCDCHv0VWVqmU
LfsPYcs2c858+vtNnQuctmzYOBvYrW6FIrm41oxjjJkMCRDZpWJiU68uN6vX1Fs62f3Fs4f00rua
9wpGed5FFUlGD3POrgni66HOApM36M/jrO5H5DROndrMZ3XFB6xqNe67GFQmbXg96QBMTMUlWbze
R/zW3Bj1GF3mrsn3aJXkG+wPsEhljBn1GRmnLqa9VgPiBhrAdCmk5ShXt92wi1aLvnPMGKQcAbBg
inp70zq1tW81y9nh25WH2VC8K9OiC/jKqH4S63v8ntJs09S0/bEYycCa/GttGsMxEVZ67IwrOiiq
Qz7cjbspd9N9X63NtjJVNXCH5cegK1NQRYZ+Cc18eBiyiP1igM4c5057C3HnP+heRLvaa+uTmnXu
xg3dLNDG5FmNvees4RTbBbp0aW1vnTgfLvVSM+bXrmjAmA3nznQXfwzjEezr2pCVUTtpyiijWVzS
zkEf+RJPcxKEndruMnuwEFJhDVadCK2P2OET1mPTt4V7o1lDvm3W2j0bedjT4e2RmqzQS90oZkqR
ZfKmYFUS7xDByznYJnt5XCipWn1lItSyUBhmh9PKNWzOLZbCyqs+cEOq2lE3cNJ7m/rDqDATLiEt
Et3ybbV6AmEKy0BrmuqnrVKMKfKu3FQK4G61LFwQsjFYwaKwiWYqilnZknKqiyxYqs49UxfONmtp
JaRja3PudSRcYhf0s036uC1EbDtzZ4xxqkXBUMzRMeoU2v+IDe/yHBB8xDCeIDJqxq6o5bqdjbw8
l1Tz/MjSa0RJZvDfCEDTZbYGC8ZKuTyFC2AYr+S0RgwQm1L3pYrs/hUxzfQZYwSsTI2B6Vix7k8N
h6Yq2JiqN3aIY+okOnNKdFLStcAtzxvFBd4WU0bb9IndbzOwZZQGIdNfBzTX/NAm0R/ByZ8GC2mh
tUZoOnb6EfK6212LvsRw1Osqc4RiwWN9TVN9vOfcg63OW+8pzHOVCD1SH42kbXf43Xm/MNgoSFd8
UIKs1qcEU/t5JQYDBmpGQS2A5skbQbk0cXsXJYp6H6cmzX3cVuNnRk2A0VY/xqYtAzcfH9fV9Xap
Rr0i7C1wK1nrbdS+SrZaBWqsyhK05gd33FrtrCD0V+TRJp2N9lPlpCDkTT3btrTxfcU2dIIrbzjK
ZLtoE2cTAJ06hiUASTIokp6a+AIYPbQaFBubsXtKZ2pVzM2x7+uiq7dFi7D+WOfeQ6QhQQp4Mt2U
xJGnMbZz4EIDM7Hzn0qoUNRU9OrWcdI6qBrHPFYRQ0bmkIh7mIx2N+jdsJ9ARDGyYgUzMpfDQ5/a
6lYv8Dh9rlc3ajTNj7GlU7e2F9qVip6TMBNmRLoXP6PjmZ0adQR7PVn953io0kDteqA4canSXa/t
ozKsuV8WmnnXM2Ji12dDdzLWlYbqGiuHJB4XkEWwvfzcTJYrAHIK+cNS+ZUz5gd10GjWNUlCj5TJ
cqUHdyNiGIvvTcAZ51pdNzDjrIuHwgwDe8fs8e88p98Yo6YQj/5DXPlAdDKiBi5o6dnXNbFnGn3t
WcLi2ssvdu4+Va7z1YyLU2RomNH+X9xf7Y+0GVfDuIn0PLqSv5KCNGRgBxfuDmPYnZgwTUn3WUI/
EbXP73prJidvcoqXSp3aY1SVdZBTrNghbsnmznr9ojS28fz3BdH/xFOCwAPrkpjbQDj211uC+jIM
VVY4V12fPVxBGu+gUAxktP0EjrzLqW6Ger5fZ4d6ZJikD4q75LdRWsRbw1vaXcdRpvBIwbtOjJD5
mTROHGemNVy69n4ZnHSvFIWy1ZOaOk6f1Buj8PKXtnO9I6WVr1OSgB9dS7X+h8bBnzhtMuQaJRHH
YQLQhydzKLO4yqjGdxwsECm6l/M4Gkjwzl32U9r9X9VfZGuhJK0aFsmqzvi5X1ey0hpjyRZ1uMva
xf1SG1V1VIrEoH/fZFekpmjKD3Tx5rGcPhdrGf9DIPyPL/J/L/++8/9L12WU6Dimg3eFWRdt8mk5
Q2kCJEQz1UyejCz7h+TUR/q/PC44eUhO5OwQ3T7u5dnl4bIqvhv6IbuZjJjEJWqdf7xETd7SR6YZ
DEGHuYuaqSEa8uuqQieLEiMawmusggqmdpTjpuvsoURX1stuJ6qgSO4K9pD+/N/Pxp+f8H8vLT//
z4qWJsOcotwY7gqajJvOcb9ojTb/4wH/tEs9mKuI6jCDy/uohxINlT51IRchWH9SKgUCUPaQGcob
bLV/COv8gSIIE0/mXdhINhgfieprp1eehke7xsSAjVN/QVB2j/79v8idMivgwyvjOsKGR5MIdR25
j/+s21zZa+gaoXvNAQSgEkADy6Su5nW+GqG1b+pPuPl0M6/NbQvQ6+8v7Q/r6fGMSJ+KCLj2cT1d
K0xbeH7RXcdomIWoecnv02Z+quge/N+vpGmiaoWCLMTgD+cd+hjZcLZGd/mi+UDvzi2AkCSFE0Gh
8e+X+pOVRghJpoMzBML97Vplv8w1AnLRnWHXcb9xqpXAcaWGrteevdHp8/slnLCtkkOwaiF5bb2a
UEQNHWVrkKX5ma51IFvd7rVWp8FHYHKgY1MYh6FwyjN5U3fNk7TZetVKbbGl11DOSgZBE55yR5UT
LMMErU21/qWx/NumhGDO/9BxwFK78A1/3SwjpbGkpWDNbHeVUji/9X0yi/ApHr3xH4Ilv10Km/yf
RfQ+zLggiJapX53yf2D9/mn3GZwxpBlsESv9YK3WDNnBRu1jOD60cnLzpkW90VTGq6E3/9gTf7D3
WIz/vdQH61REoT30iqdcQbhscmcOwrDcWp4g9UBH/H3/aX9aOua3IL6K0AU6Gx+eqzKT2GkRpbuD
zJMUzXZlhisd59WrAzWZQPAIZI0eoQaArQCytIAptELQd/G/lI1N/Q/W5b+38uG5TepkSEav7tUN
rfwe7fdc6KCKX4wpICJI61B51mjvtpQbo7Bkli1jd4ibafu3nlpeUqqKGxR0lG072uHFBDkMcCaC
++tVGiRenTi+NOnwh/oECp2uzGhFnu9YaXPK6poEE+bkOcqG6GCVsbVTzFa/b83Z/RY2TGFVdI/R
gqG9BF46EZsn3rzzmrYJ6pQSerNUDmpUVbWrOnPym6yCrJLDG/z7+/qD50LUAr+Mx0SE+aMFXgpm
wuuT4Vzbum02JYAiu3H+4U3+oC3hoUIChZ9ODWR+2TL/sfJdavVLxRiIa1Pup5pSQt3s17oEe3JQ
aSIsY4Fglhv8/cH+FL//ctUP8XvaUcSibsXEcnjTx36kWQPHswRxD1apURGNrh01DWJI+ccS0fYI
pCa9zb/fxZ+OHioeFppHVNVh9//66PWw6GGtxOjSVeW5VcZn+uhbq9Bf+zGNKcKr3/5+vT8FQUz9
1QnQHWIEDOavFyyUoQo7V0vvFDMC4F6YVgzPo3b3vdbOl67VmdkD9djpM9eP2wlUcmmPgT2iSfuP
O/mTb/cQ3MeziiX4KI4cZ2pR551lXUPQ+wCa6/ohnSg8DEFDH4puJm1LFdGB/B8X/pMBQhEAzTiu
rVLa+nUFVq+cdbxtdBeVXkSzkyGJqWP1z2mqwUv++0P+vrNRbHAhNvJuNYfE4Ndr0YSdsnKYyRHB
tSBJjnJAS3vBusyGcUuW+zWzkouzts0/nvF35yHXdURuwUHJ9aOoghmmUaEOc3rnVst1msqjzti1
zm7Orek9/P0RfzcQTEnRGC7I+FDd5Jq/PiIjHDqry6hqw8LqN9bEHAF7LP8RCFq/L6QuIh82dQBm
Vv+mpM1IOa1tNTu8GlXmbhuQCn4S9/nJdQZ4S1HY++OEobTLGPXwzF31Q9WQ686MwgRWIwDqwrVv
y2IyGXzYuL5efe6mJxvIF0Uz89zX5rhzBlr19mKs2ybLkM62Wo9eYYXA/Oh2yEa4Kb0N3SwBRsCS
aZfB9JdOrfcTgskHRU1BB9VaUExD67tTl944Y3dpLTd8i93yrQoBYiXwaW/I3D2KjE22G4rRN5UX
xY0gdQ7gd1RGj+0aFSxbYozpFvfk+TWCU7eFs4LHRaPKbx2v/RxHTZlDlgptYJt1FWQ1fN3/62tF
tlazEBo2iKt/UzSiD0/ZMrbXq2nNjDzXKeOU3vz294uIif0lvHeQl8ewM5hec34f9JM3KHF1NHyu
SanVp6Ssqk/tAs4DPZfs0ntju5/i1t5UdfYvJdffrb9cGs1Ck/lJyG1/VGyqQjXrXaOtrwwLIGGa
gi5zgwGAm0CirdOkrkFMF4kJrv9wdr+dF+ddRY0o3nBMzfwoTVW13pBWXVlfW6Ojs1ej+ZkwGmP7
95X93c47zJYRt01ShPLhx5LFlMfsljbNr3pUHwumia0oTkJZw+I1+c6slKttj0/1hGaJ1R8cWo7/
uIHfTBAKssz4QjmbIZcoN30ws0Y86H2vNOW1q1NN3VSeDRV/xhwDJ13NbVz10SvNKw8K/WqdvDZz
3P2YeYxOaqwCYKiKzAeNUpDrdXvUhsU6hrMW/8P9/v4yUAdDUYe5xJZNu+rDTXJPha33UXs/htl+
SMz7rm5e/r4QCNnYv7k6ikb4AA+dPgun9V7M+0+AM9lrDoLKqO7zOAoYRQPSyvUrepieE92UXnzM
YJMXlXfnOP2ZFmmga1Vg1dP3djWvVrV8S9riptTor3rfK74M6J3YaYtIC6NCi+4ndfp9nYQgDtMX
4utjp5dXvQL3Voclheb2RiuSu452+sbzZmAI9Q8vax6y3tt0cb7L2ukYlsC/8uomKQbkT8rt+w0x
W1FLzF3oDp/WZPAXyM0b1KseIgBiUWf79Oy3rN5hSfWCQQNu7xf8Ccr4n6O2/l419Z1hzY9OXL5k
qw6dBzQvVL/soo65s7fbFr3UqXlcomI/m8tjp3q7MXZfCW6fzXUKauCIadwFRWcey6XfujrtTsoN
WR0eulr1laZ6YIN/y0HoW3Gc+wpY4Gqcvox6+ynX4qNO7Fjn9TUGYshU3+3EGFIXtYUEtt5aNnUQ
59XVyYrPZpLcMWgpGAvT2dDoowVbTr5GiIAo4dlT50ekwZ/AqJ1bHfQVv44bch5opJ7G1USNGccz
tZ8MUdkyE5zImFu+gpKYWjKbvPZucwVUEICCrWX37dYs1s9AHm/6qXp0DEV+Yt3wk1mS7FvEwR+j
OL2xyvEQ2Qb4/el50uqbxOkAIZvg5ZP+EK3jlxT0xWZlyt++SzVfh4PkGsvtvI7bvupeshSgS8Ib
jiyGd83Fbkra7TogTT57nzI4h0G3jvedZ/uxF9/rofWqxtpJt6ttC0e2c6uLAi5gUqO9Vc2f1r46
Jzm8kpChTBaoSbVH4aQDb5At37ta2emgAuNxOLbpcEGk62wW3d1cRrsCHlBbttsUuFhW074Ol3tg
L1t5aYqd30Shcx7j4czGNnt961Qz49vzhRGVeegPk3N2G9hrSBBUFbJLdUwx2YVr5vRA1LSLQxvR
ceotcqztxi0hsxWxsZvc5Dotw9ti1t8ZAPvFBl7ThPrr3BQ/NQi78eR8X6ldLdLYm73ymPagR9o+
OY46g1UADVugBro0fPKsmRKsvdWM+Xloeynq+/k6SU+ZrdDc5FW0b6f6WCFe4HTua8NyVj0Yt3Fq
ieTD7ZwA4QVTgp3PTu5KvLko+nWsQERNrHBr33m5HQUM34FNMX2G+OTkG+57Z6cuoYlb3RNyQQUv
bqrGfirMlYlh6f0iI+drY5/a+RhMTgpOsWmQEVCUSHusUqCxGtADo/K+IIkRVfamHwGg5d6SPjrA
yC8ZqY6+xHfKoo4HFbHaTTEVp2qYUckATKJXF3nItsAR1/B4+BnT94QRZoBtjtdvkzIf55WBN8pC
IyvS6Tc2tw3UXifnhp0Qgoa1tRovAN8apLApppzRCQgDxjDbjHA6NuhjzyR61vAaR8CWbeNsWPed
M3GT32u3DfT6x0Knv4fY0ULWRXriQtuZqVn7EIIiGgp64d7yr2JLDY65Pq6AfahPz8121k0y7u4s
Nxs5Y4BcLy3yFxJnRIHGY89ulR3R29HZ8j53mhnYTvrGE1ah+b5/oL0bur7nVlSsntJQbFx0Wso7
qi8AYuu3RVluejcJ0MXdOn36pJYJjSqApioCbZWWXBo72xa2Q/E1CgoUK/LO3MXhK3io1xYdbvLa
pUkPWbXcA1fcDNG86+BrcqG0Iu4BLaC330tLu6zL9zVPTi5wkcloGDIiTKl3ArSsqm7dK/mxBFaM
mgoKV/CsqFIaKxpFIxSNtL0bgYdWys8Y/V5ZTp4xg/ibdM3W1pgvwXmhaCzMI7tzYEGXGxtBipmh
07xkOaWjwizyEkkUqMWOET33ZX8p7PAMvtPvh3irad/SMAbZbwGhjHcz12ghraBYhxSP9ip5HKso
X0g6z0uOzdORVowW/o8FsiFMKs74UJXpPsEJWUg8iCwFt6t2Dcprn8ie0O+bkCl70/hOiHiCjW5O
qUcMKMkeUzibKKjn/E3/Ce2PLRk23UE+NaUB6oQIKDq+3r8QjfuR82AqKoJO9/JWR0+T51YUtDIW
e8vKaGylfu4CNUJYXQlvxYY3I9bLQ9sMvhYxS4TgQGQt9+PipAilaPu61wAEgtVQbNnAWpz5Rvej
sBEkYDJmDmjTxpF1+UPPh1lEemH+lnP4FNy+bdS+7Bl6YA9R+UhtZCOPo8LiWRy4lGXZXvDtgdO0
L5EWBtH6TUlqrENmvk1dOUPzmoOum+7SuDmaaQYF4ZFjAONyp2cEr+u3NIbgtxjnenbOFZ0AuINr
4UB6yf0I1oHe128cyqCwEHQTd9632saY9Bu7YbgBFlBOpzO0GzVzTy1nM8uLo8v8Ex2w3Org6qyb
XBnvc0U5aQiKkPoF1WwBuq2Q4wE9mE6797MphkN54YbeLTyPLG5pIAIalj4Qs6KKQ9APLVYBYSw9
KzaykiYFQB6m6sCSDuNTQwPcqEH/DMNmSe8jDivvXU5yZ5gQwB3gLvFZdmvKHscPnGsISQ2BQg6O
HRDDk9L052LQ9hp0cI2M0ZDnEBEB65jC0czG/N1YQrQIJg8byl05ayp3pjoxPcnswYvfpgVGeAlv
XT/I6daA8ECPoiQHhhQ+qoW8GX0yQGl7lkdsXh8xr8FVdhovFhTXG3eyG5erNwkk4KvLEZB7UehZ
a9yPLAnjrt76Tj2J9Sy874UmiM78mNvfHds9ysfbc3PwKvS4+W1ie1/TIsSI0pPO3YQRBFxOnJPX
bxqrQfoVyI60w2mrJe1Xrs0QVZtDJb9VLvaNMf3o0nhvM+WF9bLPWu7ec/M9bJTaq0DLfF1MbR8N
96bs4BV5EzsFX5fVG5UUOELTvh+dKy18wrUVynqJL72obBAgg/u2mAIen6lQBTJW0xFJxitHZYIX
ldDs4OCt/XLU03YHdh16aRkfl8I4Gkn2PyGuPGrbOeiwPDdALPW4AaVzrzWQKNvoOq/RN+YnyP3k
2oNsUMO+dFO9TftPCSGHXL128rvC9LZi44yxPqUq5KC+O8vicND9RlcOBa9SlsPW0ktrwlOZ3Y0C
vA79u/e9LYe2q0SORxc1tSeWR2mi4wo7edHHftN4yTWuKFpb3lPq2eRXgOxVpUYcR9skafVDXT9h
WFjyAs5O4hdLsTHdr3I8EjyArBsbSgOETO0EDRqLAvMaOBbhDcJuPeQtVRlAszzIbNlMPxjF9CzP
Y8G0AsT5U36zdpefIM/PQ2VAYoJLMTQ3DWDBRogkWb6fl+Kc4tctCL/R4F0aSIKJdo0HJlcXMeSo
8M5yBiSs8uFOB1pZrqMW5F14WbyBlkBl3Ua997MeKZA3Y/RaV9Mn8eNKP30aVpudUZmPco6SEOEm
A5UIRto81iwqwepOBerpp+l0u7AngD7eFpF2Vh1nr0HFUGxnO3TVwWiHNMDBFTjnZZu60S1ySddB
YTBWAh1ihNXblcZDEw5fGZASwrjJEPlEa83zpmvvpS9TPt5VnrEdi+YkV3cLYJyQlcAa3lrdygwV
lMO8mIDESCABAOYlsIc3EJqCx4m+h7ZyCzTuoYnj99eproQVWos7ng6yZOJ77GH4Fs/W56haEDfi
Dxl4/lR6y7Vn0KTlkDKtaoINGg6D1UyCVblXWyF1Kd0TIxTv2YIPZesce3V97qZm3I72fIcq+EEM
nYtVsGxjFxpZMKT5OaoZnDCGnyYn3Efe+h062Z4RCg4qMyRGa7FuJnX5HINMxU0cOi8aNmO9oE9Q
XtWoP5pDvC870VsAlBg6O9TUH92p/gY05AS0alfU8W0YNnutM+4RAQ1sI37tsFdgN3YTmvzyCtF9
cpB2996mKrxGJJtLEoO5s4800/edGaL5BFvA07Jzk3H6VfjysqUIg/JN01B/mEZAQvOPPCruK0Pb
0++tuPXW1+L8cUwbiVMJB/rxRatdpPh0/bZgeJqYS8iin6vUfLSj5oGRzLfvq7MkZxmpZmQUzqzx
rK+G4quhcQuwFkGm6jWrIM2rxr53EL3pwDEPhX3jGTKZna6CYe+qdb1VW+sE2XXjqQ0khtgvXe9n
EzVnC3eNklJgxv1DauLlWw3xTaONQPdFn2Ur5Yu6jdkqc8TQiiI9z+U90AbamYxtTerdirXt0Btq
EBrw8JVu5W7lDJjZF8oavoS4Iy+ktpfHaL3HtFL11mMtGNNLMbw1MKo53cOMsU98m86svdgwqKyt
GByDeNZAonQ1+fsc6bNYilVR/ynPEf0ZtZuKJDov/VaBudabhKa7KYMXha0pF3BR3I4YSmIpiHXM
tzrzoWKHxfX2FzEl4ktAaKDhkG+zxf2aGtrO4c2qo30JCxRwh+nWG5x9OqFJQgSlxox4caMNCL2g
Q1NLQi/5nYUMMIGN2uOZiSLEOcL399hQoUqUSy8SrTtAm+zqYdVQFIz3noI6C+VObMxGXqGskuW8
iFFW+vRWvmaIyIDTkBuUDwcgI8sSJnc26VMYv2kzOb6UeqGOqEKj1r9R6n0icF/W9FVsrUSV4qXz
BzV6kf2gVOkjj096IAFNE80X5C/kiXgLJrUGCYlWXdk2ub6XI8e30aTdOGiOtsBj8PAs6ExypNWB
2OM20qkOtxfLHP0hQsZ1PlokDVr/wozpb+6YMFKPzKpHVgApxhl2GMe2SJ65KUq6Z/GnxUzBM2NT
IPRC+LDqn7noe8jFYkdQ3IavWfzKqKATga1ijAwK/l4zlbvofETHyd5dxqI3fs0bxwma3mfxvHSv
3vMknlUWOTSnd3dnRMlJgcts/pQ9Wodfuk5ImdQ58hYfdTCyL2pbbqbl63to38vqMAzPH1WOmsZw
xHrPzXlrsmFJYQGglKL6FqZfcsKCOWs69kOCD5Uoj2RLIjwwxSL/t5nJCXkC7mjVQlhoL3243jRz
yRZ+kGMihBtGUyPXgfZjpkFJHuAZefA1EV90SMeRMM8HrsCadj/a+kFOZhqpe7Z9u9innHp7Y873
HJEBvZPISmAhjUFk9sLXXdLlYLrl1gvVXR6/Jv24T3DCurJP4dbIOGrk00FfR0hm6CR96NsOr2Ii
c5dpPykjgHiyVm0uE5wiTfYtUnn8Ji9SzqltW8Lyeb/5kXWhqE0zG2EWHobL8YjsnXbNfNfifC/T
iWDAJKASm0TzRKlveSb+2ZELGuwCRXePrp1eK+KxPIMYPzyziVg7mwBVznyooZIQTivScWFAfMWm
r6t5rzezL3ZHcruM/gjdhgbZpAU+t8QdSPpxoGRzSM7VAX42IvTW+CyDbTq235ox3suhYUDLewbZ
8d+s3nuqmDoHWSMx9vLf3twE8ujp+hiZkGQN4zAmXJGsgABbPkTOpBhbtoxcri5FN7aWELBpQrQI
SGncyE/6TxKlEGuibI21QvkwVg+TZZ2xkfIR1qT6BsWFDJR6D7NYj3ftGl9y4mLJhcnzCqd+ti2o
a7x3FkJOlezvlucjhd+hzXMMh/lkTOldWL6Q/1yIxv2GSoAlTmtMIFNbO24zqZWDXOp9LyH7I8Kc
RXwxyFMZROCLsVH6+7aPg7lOd+9xvP1gQTaGbrGpMeaF8m1gTiQ1C9RfOjySBKWrWE1Wv4I26dLu
lLue7PgkP+tIi9DM/CrGhlsPM8/PPG2fIi1IWVhev0FatXj5/ei5KLVA0yQw4wy36i2hNbkaR5KL
w2/ZsX/kTPAl5R2JXYHXetaJP8RCym/JW5avckQbtK2pxusT5S567zy9+LEcsQcJalSE7AyPIdMI
wtk1o7QvBKNsdp5ucOyHNgp97JBYtYr8rITEPdmf2NSS5gBo9rGWY6Xd8qmGOu8q3BffsXRMEVtm
hJc8xVgLsXn2C/uuVrJ9ODxjpWXheAKuRta9kSNmUvCzHZEB+xpND5yBNH2OnVwOjY0Pw3aaRFRk
wxwDKmX+HGE38SpiBxWELdRXVeluBxNwBmUE7lrOoK12R1AoUh7RBxQK+fzYsA41TAQKdL5dKzCm
KWHqBy6D+WkrjDv3hOnvfmSkHqyivHiGhYp1lO0uLksMyFAb4HO/1rztpibWpi6PT+S+jeFV/owl
Vbz2mlDRicmIxKmwC/UmguWII+OTkj5mAZ1XsTOk0fyBTrUg0xx/8PLz+7WyJFCdV+7FKJa9zYLH
hKeNdTacEREnZ6vjzIr5gT/lwlxCrsTBMxFsYt7nfiFwlPuVfYudpqaBLkq+k0JNk5C5kK3wLRgq
F4OsGPNVq/pWkv5cgSSKEeg/qan+WGPfxdnPpXWf48SzzD54uXMO3fGQdD8HuyfrCB9HJb5Ncebt
hArvDAwGyNFcP8eIRGgkTq3WH+WdoCXkN85K3d7wy747JIz9YBHFwlGQWfQWKf1XMTmTOe0T0/MN
IhaXUCh/ABazDUXMSmWwBnMiGcC7TcgOFxsaFf4BPWYDAyMHWeLGWvTE4/7GLahhDsNtpYz1pioQ
hbaXkwrG16T/kvIwlVnf9fEAuT0uNrVqvZ8sWThey+Cln+W8yc8hFKI7i4u3eZweOYH1KnU5xWZv
GshBqlveBK+nUZMtz8ItdSZLtVIb4cVE3ZeWSpTV/eCEyeLbPTXIDnO3XOsyv9Htd0PIoq8RbJYu
vpGQrwiR/RccfrkEjhLvM8oecVYd9bi/kxmBZVn4SagDiO/fPSGvn5VqtHWzSFyrHyb3Vaeg7SV3
CGH4kIzO3cTWL3ic/K3CgxmGeirnB1ZdYmQqzj5OUWI+sRTi2lDKPcvWhIp7EKJSjeqLPJRDlCSW
TbFWhIaF80t5SA6/1p8n7Jgevor7YMjJUU4fBbpTRtQKkTYAAifVOdlV8vKL5ZExUZsxtFErtYOc
GGNGvcNw0Z4m/tJb7xQBYpMLExhyPGWT9mgfo7CjJvbO7sogRJO+Y30JGeva2UGmwhH+dOXQZMtJ
Vj4xs3tsC7U8Wz+VrJ2HULT40db++j+WnCAuf5BHEK8qYbv4rI6ILydz5Y1KhFMOsIySco+JadAv
1bhHjIfS33HwxeYXaU5taqRGh3CT+2pRVcpMpIbDm9ZyAi7FgEyCeaaht24gz1CRVMjRZM7PkU9a
pulCXWE2h3tVHSRew71H7B8x6y3E/cRBAYQ3BUXDZ785Uplho9hr/WR01Y2hMs2hqI9q/9IRt1bY
uSyyaS7iFIiFvNSTSLWmfOBN5SFkCQBvk9Oh8yZLr3wLlfIZHMPdbMU7MeuKiP0rL14DzqR+UKhl
s1WMrENIiMFhfA7RKN/R3a/ynkJqTl7+JhkSRr+mhCRh31Inu9JGVYuQQqOngc/dSzgGLHHrkjuI
iedZpHJPUZqpkA9YI9XVtvKQPRQdJmyUGeNSKXxK0RJgEZeMYO0UcXeRirMsPXfJ+0vj15IgSYLT
ksyHyJrnJdQJUnMWQ4vfLtl3nE49Xi8S8ansJtmKJF3sHgJ//kmWv8cNrrayBXzKDIxv/MHUfium
n2qvHXqXU8wWZ19LPCIpVh6Gj+9heITMNYQ3csCsKPYmksmSI0mQU3ePEtGrMmYD3/VuYnDi6BNt
B5J3bk42HFheqf0dJFqQc7ZEPYMTlGXX6V8ldGC9pQAtQYHbxw8ORzLTvB36O75pv1j2ZaVtJztG
Ynbiuhi9+obJEhWP2IB+WAbkWtVbyp5yuFbznnirEHaq9o2XyCJILMhxlOhKYloiWJ11rdw7fkz2
0VWJBH+sjqlfUCOE5YrMA8guct92IIf+Jo+/xrRV8mKTomo68lRyUxJxqXCRpC6qZATNCKXzfoRJ
3KYEnCwTF5Tj3xIid0ZIMOK+xzJSc021Fw4dJi0hjhuzao/rk8SLB3nP9glP+gSSG/tszZ2t2ct4
D9JUOji1c5IjJjXiZbD2GfEP7lL0uRrzkIbcRkh2RTov1+P0yXbpop/t4J611LyRJEJ8F/kMaL49
+wmFnaB7D5ci6WsQi0qmzP6VRNKuk/so7jdUODZD8mKiGVKiJiU36S2rxAIShfKZHO4RhqOYDLYc
AUjKmAB5/XgICL6+OpkXJiwdBlZcnN5gTpIeaCEE4trGMn0ZDXeTsIWk/msPQTQ+2VB8MXEe0ha8
ZN5YN9g38A+DiskSbNf3YEB1t6y7stynuJNsBB1QxU+dYd1NdL7dTvXltjQymEaiayLECKNtoSla
Kj8lG5SnNPp832XOrYQTEr7moB1WxpiMs7M1KFnLVpZ00Op3xGz0Crgr5puh6BTvlKY+OTQjJCJn
HzGfJlDZSJqDrHj+kMXZpao/F0aFbiQ6aKG3rxt1a6+EzDXCQ/gcfkuAALJW1SiaSmRZ8DFbpb2N
c01qICyxONkysraDoR0JIPP6Uw4Vc/GYhSPTwdHGwBxx6CzSLdPIz3AQTxmiL2T12/esgLhCLZpA
Dg6HTr7trA0zaU0fDumWSkRNkqCgbi2tRDkfFKFRuN62sF2oNLs3alFec5OuLWHCDJhgtlHpZb1q
5U2silJSHkEKOVc7VBueF3qcUgXD0kguzxeQyoIlwz2zI3DhnD6ttQ6SfGYTiScN0GiizePo/syb
A/G5Y7bzy8gDl0q0HyhbEc4SuXK7sflTdrfcOdmcSk5q2DKs5YdqIxDdUS/ElWkZ8RPv+/9vXYNy
I1ur6CnMkJYiOs3PJQzCB4f9HffFvyA2FkiRm09lc5bLY44G2v+j6by2o+aWIPxEWks53Nqe5JzA
/NxogQGlUc56+vPVwLnBOIzCDr27q6ur+R/bJLO+DvkT9GI+rfOLn3LE8UD8Z0Qaae1RRENuzMej
amsKtUkt4rKwgjywuganQvsonp29HLsLimShgIRnP+zl7IKj2BkRalAf5YWbY7ErPBzi/EkrlEvx
d2tO24lLWN2SN9A5oWOcjaFvdVkdSOxsfhLI1yeKUsDOR+Sp8+AcTMK1uFTdv3FH1BwRgJlZ2AD7
yg6NV4OVH8bzqzHUBBOwm4aHAf5L4HJWEsnArsCv/ffyTVHdeQhCBGxJQ91NQEBxUkoyXXMnuuwZ
DGaYOT98A2LGO7POA2DqONf4V6AJ12Q7MbM6MjHhVAShywHDjUnQomF8LFw+ubbFiK1m4Am7NIlY
emN6dSt/bzIGcno05BxmF0yG9xnZ92xIHBddnt+VAdnw6CT3DG1v4mN5O1jiDueQQ0Hudxp111v9
xKMTd/ukYsYfHpYP7wJfmAFSkKGMNM8Q+sQ9aGPgR7CyEzgpLYY+aN8LxigKEIhtPgTJjD9GN3py
KOieqm9k0cfLimH1y2ryvVIUlxiK8ArXC8/+Vo6DyzZjQbrTfyW8AOEYW/LIQzAoTdUfkvpj4Bwr
XkufnFz9SaHx1YyV0gAFvDzrEjBIX2hPpemSGy3H00nuk8S9Dq0JAeFLSpBloVVpB8sRK3u5r/1e
JJnkGY9cIHOi44g7K5u/jPZOgcC5Dqnu3a7LbtzJgUv4HWM92PE98IjymjrNQoEVuXHkPRRHYslk
6qP1/MCzy6cAZzHPu+oMaIC6Cza8jVDDiN5aliTGTGcUQTj0ThknHc18gieKpRuUVbfMlGEctB61
fpllGvTiWCTb9xDDLvdEgGY6vihKtucHbRhZBsEd2JM2MhGMc688UxkrFp3OcaitfGNuy4FBm/0A
22dcwgc8Cf5EB4r2XD2119X8x/dAxmdUNtDb0eHAWZGAu/jkxARpoLbI51+wrh0AHe2E5EWzE/nC
mLAF2F2sPIsLaoD4TvPCGua3/PzfgtNqV+KUb1mVARvOtXq5f/y9ewnuFZTKQzoH6NOwcJhHntX1
mxskmv5eSI/DhZXI474e5dW8nxw5nGs9nJaAG6MShLKpsx2WlGQLp5offJ1hkY3Fa0uwkEMYYOUu
hGPaNCbZ/AaIglXMXuE+Y5pS9/bVd/z7v1ucp4hw/czopU8hDJpH060OEXnLvEK3jzTqPx/e6Zwr
v8BfGb5Sg7bTKhbkpkXLY+oQKR6hDLKfVmu7nmGSNKwUxlUbksGSJ6ChY1AEdGHM5ZfplMFlBglh
Wyqo2jiVuB6uJRZOEmoW559NeT4/lHMF3KhVzjGhWbwYG3C3yX5nJXJN2VTeMoXfNq23+ZKdioBc
s2EglPSbA4yreA0xPcuopQTvnw0jhfM4+R8OqTniYiASluLvYsJ7QESMAeIReVD5XJRsHboac8n+
2Uoa51WI1rEVmDCFhjHQQZ6st4rfh/wOP+cAEsV+aMmeaQfy9pMPLsRpwl7LbASKSL9wftPYksWj
AfRlxSc7vNHZqX15OVfk9+uqMNivjMghZej3/zHqCi7OeHSp9bUlYN0wGAIE2HTCNn3GnjeiNOtG
k5yGyF0RYCo2lwmKBuaUsw06FicsTV6wapoVHYM4AvVCDwyIReGaggyMe26XkKc6bwBORHBbXd5v
SGun+MfmXvMUxO9m86A6R443jscrhYecNRhxF+vBq+J48i92yLR+mmhOcHdBx/LnCVZtuBmybhUU
EKIf7sdQJBFzmYY7OxqeXds4wVfipxgIXYvVJ5qMUb7puOZqrAEFjHIueKC8nK/nYcOVHo+lnSGl
/qIVEJb3fGECELoUHCn7GI8EGQwyQJyy3bjb+MtsX4Yf2oKGnT/kU8xIZNNAiMHWpdDu1eGvj0Rk
sNh6QpMEdeKH0C2GQK38d6zLsbvg4oaW4XJ+1ia5OKFVdpQLBJnrSu4mjt2VFhlrroPIBooQYNP+
rl5ekdV4MUcMAvspdp62FX1uUEcFoby877P3GFQdWcNCk1awfpt+GsOHlh1OYNOezumhR8BOgY9s
pX4v6Lkb/DtemOmUBaLYsrFQ9DVpu4Jgj5xU7BN2RJiL7HmMcjPCMU9uG5+UesZP4M1kC3AoBUYG
HC/K6cQ1Toz5iP0dSQgw4Bj/CqxAj8kpA+gmlItlUv/zwnnNYAVxYMe3f5NF7CNCJR4L01DBG+Qu
ZuXCTriYL77oWsg178UfWvzhnktoafJlru5Z3Ez3bH1RFDL+4AVxRQU1arH+O+L/vriiR/knLq4O
IoFHIc+8F3aHD2mEWUM0tjzo7/4uB8/hSDnb+0v8T7WTThpWiR4Ydx4gTiOsEwK2BLuqgb+RmZ+K
6QQuKEZTOLiA6fJOgsA4exZE85lwgjSSw4hAiWjGBOoK9AFiIY3+KpASqkqVbag9YkF4Gx6IYRY3
Jn9IKUnngryV3IAqdW94cXmh7BtFBYAMTCVP+W/slEsRdtT45l2Vf1PEEm1QmNnxMrPyHuVy8Gke
gY/xL7cTZsMrMuHXslU4gXwhBTb61Y1OkJQ7yfsV8/Hrek4vG4dn4gxCDv+CTLJlMd5cS/Z9Dd5z
1Lj4AasfO8EHNS8cto13bRnRS5LDsPS/hmSQayXDV+RHH0xYIRFWSnue/tzIfp21V4WMgYKsbASk
4y4bgoHhfokt+XD64ZCRSJrDGFmyzHIbWQv8CTBxYckV/Bcj6OSmk4TMmiZT+04TxYqQ9fr79NqT
uj9PLPzA6XFXFReyqieKbgz8HHdqjvBkLkjd34/rHEPkfKh/YdA0nP4D78p/tHtQS7vFAsV+fO13
P8g/d95Jy0YTxg5gI4C7H12EXclJXEg+YFd8XBsfqRlatvGb6dVDp5Gr8+xcDBcsF1GJTTVvNrV7
+T6IrLvRdrC8B6dvn8S4MrPt+ZLOCIanaqDTChy9xJk+dIQNtKdj5f01kHpMnSzaUARy5B1FMlqL
+sjJL3MjMIpBcAGVlQVjQQpBWjmQ8Y8vVpXi7hycPwbf4zPDiPAUMTtpCC6WD94eTgxW8bei5yJo
UKL8kOPKnla0Pi7OV1zs6JzfchcGBgPFvyaxNHhsMiBoOHz4WBLMgLaNFglwKJKC+HN41cXjuD4x
3Dy/NjSbRz6/HhhPGNgYiyXHlo3CHzHP/AZzrIxWi/Qpvhw3m2zzCTErTbwSABHvx38TcznJfXfC
BTd2elScxNsLUpOvy/PIzMvsYdbwEeWtsRr4n4OcuoP7yBBEeXo/xhJMO4orwd1p73oIQvehthME
LoyTrJ4ABu54ya15d3/PLA9+BEcoQlTwVEH3OOgE7Hd0hwB13SbUHTmYhEOmJV4ch0IErXQ7bHH9
fE76w7ZFVx5CfPIttP2FH8udsvGRcGt22k9MBRitZlmIrPcC54SoiwHHSufjSaugpgUCK9KlQaKq
k/UI/JLEGgERYi9XaTqR7H4SNuDhC28dkBHZIdZXNSHamB8xf4VF2yHAlf8HkM4433r/mBjagdET
g6njX/G9tjyjJc/x3/alm8BrS56B9aY9y9+GGKsYl4RovHXCGyX1dGBDO9bEjtX5Lgrzh+BcHpM6
udoALIZgQOZsBb9HuJbFl6W3vCkaR3dJZdydx88NMSpuyz20yhTBADCw1xT4Kmz759aGkD7GjFwe
zvC5np62prgfK+837aS/tTaMleV82/vOQRECI6glGQXrd+qvDkVn7QUXeTAOfPiSSqa4wP1p8EvB
gQwVywNVPOxC/yg+kT4drsbvODfvtOcJXcMNeXf8PHIDtZlenI4e9RnAh/goePTiQe8V6Og1eSEm
U9ZEbjWNdBzUI/VuTI9NXkAp2oHKMLooIBn5xF4JyOs23m9ZHA9kUGeaBfwsFfvYpsFq+E7sqekh
QSJgozB+8h25jB7rbviDPDumlKKtx9qmmKb7mZv07DBhRkNs4+HlFLANAygXRPbMJR+QcdaAYuM4
4VbOLUHsguAuFyODzLbWyZ1QPcOj7Bgntos+cgEzrZM8Hf6YC3OUEcHIqLfO+EubQB/k6Epx1eXu
6NDhT+v8VwUvjo3M42JA3yKcWXGueBwSEXz+EiDx9a9d13rkWOaPKXOFa6bg8wctr0+MuEOs49i0
gnUZP1xr3RxDBu6V403ovIG3HTdgzZcBlnH5G+nyHnqkdn5XBhw/mzUp68Rrd871iM+cZJ/8THCm
3c63YnIIw8RC6GiGgYSDjH1gnfBglBnfiBehAEGJfoXirGCBpsy3hTd/sTOmezP20TVtjnZkXhbf
/TqskNGcTweWhhakUdh7jqs5fuP4JveFGb+w2TQWHAaKhGRr+vZmJusmeE9LROhCG5yPPUiWdolP
GtWCwt5ExHuf49oJ1MOlXuh6PH6abDeubkSXiCqxCHRRY2T+ZOoZH9fL70UU4sEv9pyp5qdcgfoB
qnIuuB+GX2fKQiXvTBUEI6g05GLQGgCWLlcXUqdVoVgCKJ+rF+YlL1AVr3WN2qDxyQso9cG1+cNs
QPa4+c1d5Mjo1uSnFRUqJ8mY20Nwzx5Z7A87BGOZv8ljE9AuBGUdnjWdZktPZhmO0JoPhofvNFFw
RqVbcysfnauYwcnsVp7VoWcrHjn3bqAqOcMkSlPKEhfuKvuIvspO86zB04r86z8yNW15+y+BpfWv
iINPCp6iAF3x6GUQqZVSJlc51Libb7TftwgF+ks0ytvy0MMFJxOY1iGUu9Cxm6OFSxXLT5EsWPlJ
OL25JNWEvWkoWcv0s8bB4pjm09rNnT/u4+hRXsEA10dpS1xMnZqVAdTN7mMnU3IdDdWBfcD6ngaI
MWAa5ubfyNpidPkEl1PYOtrxd3G0egc4GD+8EkuiC9CTxjHYrCNxskFXcJ298fRKYolf42/rI0Uw
HHIOAI2EXpldT7KcIedPagCwpUZmYFMc1QC0sGZ0IAn20wcYFwWjeiMdja35KCPLYIpb2P0IikpH
Pg9xKW/AOnP16GxcT457z3Qr85Yv38vsEKa/FiM6CDEfUVw8J2/cnuuUVPvJx9MxiUvJxQKAVb74
lnfVLEhE+j/rc/Xs4SkiQY9i9D0HGubFZv3qEqzJf4+ky/y9hHK2CBcgv3SmXSxOrf+1ZtRtQW/q
yRtTIHRybV6c8UBOARJKiTiq8ciQcU2gWsxLDxYQUQSDocWM6B7a5xdDQ1tqyCxyebWsCAYp6CBN
k1/LVaAQwnpCnvZlXYY3hzIBdFDY+QrabH/7FpTDfddFj7FLz6IiIXcIXzEcz89k/p+3AH3082qA
6VEENw3+96Jn5zpN/mZn8UcAvKXIZHHnBx2ctROd3HX7BtlpL5OX07lvmanDrKnW86KZdmbZqT7n
XLfbn+P5zS3Wp7Zd56sGjEvsgHYxX4jXbRxJ720gpA1LZJYYMpf+fAge00LX9W9qrl9G46Hpw5/n
oPhoi/O3Br6bMaHiZy3/xVb8bhs05SvPHIeO2T851XY0J/NxQhX/aqGdCp2Piu+wAigw6BB/7NDj
3M011rEI0x1soxM+q4Aq5cyYgn4oX9hMVvdrMad7dx3OVFl5d32bHQgKlhWzNqzjnhaJqCa2zq6B
oTZNX+NMliv/yWLm03FuP+k4vChULa+Db8FEDTEkBG0ASOxaSsgOS0l7E5QCFOQYRWUSPKTHs4I3
GkUy66FJHaqZBKfZdJ8nBPkuhzUhsNBE4T95TMAG9LN9YDxMjPtWwvGidVFt/2mN5lbhYThTNVeC
I2dG+EoabPbml7BZ/4tcXA8T2tpCv8+q+5ZRtdHZ0xt5U83bQEKbAGem7swvsx8A++Hs/VfUNjAm
JROgN9MIdWGlEhLrw7h1Xh0cdC5hZZTabWlGqpc1OFDZslsbIROevicpNZTs7WntbvWeygpms/Wf
dkg/G/iOfxTAl2BMSfGjp6at7MXE5nzH8jJdt3gKXt/d0sGSPP2dMFwI+e9OFuF2UR1KVJhQBlw7
X8ptumP/iSYGQYq1sL20lDfLY5cvIWxKlqtdvGOt8k72mjlPgjnSYtsrvzl12WtJXrTGLZlD83yH
37NZwb1t53/8qj8FVvNDxOQNCSFQwmKXU03b4nmFJTyowP9MxCxEf0L82ng8G+9YpoJJntL0i5H5
8Nro1YmVUxpoyINbKPAKzWUo/bODkqLR7EtYg+JpjA2MLB6ubNYHHhVh7RMi9lc2SBzfitQmzEwg
vVgXvDjN41AiAKdtdqmRpxQiUsJvTjQ1pqkieJJOS/wezVlB3kQlayLKKBzlaOZJlXPXBlR5iFbz
TEZkXtY7Ggc9DnQA6M4ej+W+Fe3ybIKtCsKTW6cYdiMvKnNnUBKCYeKERLH6OMAJaGnEKlwGY6uN
EMBoIStnzjQQwO9kzSkjK2NHOn4ADo226ZYXRO9RMSfaQHfDGVYHZ7KPRzz37YcZzzdCmIKt/GVb
KGVv5+pn6MeT6DfwOm4TTuV/qZTajXZKB3IK4QxbbCbNF+mTIOi+nmdKwkcyBHu0TK7y6bWB3MNR
u+/ofs0uIxUxQUJLreHV3+Yb5Wvjwb+JfaRxkxjnfa38jP1w6S7OuUEi6KaFSCTYKttiwZhudh1P
zY2YVVqEq2pjqdFniHiiYWo+BWFp4PRVk4pA45PO4dnNWKYgckP9A07mse/SOwI9VuyxQ9ka74jI
TjyFcEClIaiyQdts7JMvfhDejtQ6Mhj0pd+5ff3OQJq0Pw6H8Y9Bg6uMiVvaaQ/lSxj8GLPLx+iV
Ud/QI4acWZ2JIeLjhjm94StCvyfyxxoD7uHB1BCY1Ze3QrF1D7rCf1h1dR928W+3LW+CkgYJUKtP
cli0KOPOo9wgPs4ssdQ/imzAlcTf5Yu+013M7cQXfaeRLsrxdXMW5YRZmxoOHcJ4IHxCs88Xs7PM
m8ryDpfblPZund8Tj5XEgxJpnqOOopNmvHVz93q0mhMvaEI78GDPcEnVgyL/cepjmthQqwq17a7P
3X3t3SIVINy6GarnLB5P9K14FZwZh+udPmGY1KrP/kRp5i+svzv4By3VeHtIgv5Sb6lPgQUdVIuQ
l7DnslWvqHioaEwYVPVXkY80NBPyKrdO0muS0tg/OiAhmFgkqW7+uk56OXqOXHaDOVCrWgLkMBSu
Kep6+lDMlIMSXUCsoVbZT7CdGmmGaMzwStLxk5Xwb8R9+pSCOmhMHQ645hE/Qq6H2BmaU5+GFh0N
r3No1/QPyrwUrdpteMOy72XomQI4pTeqlRdRJW/6176lzUfgzc8zVB0Fj/B0eHBh8TOZmrLeHrS+
tfV4amsKXry+eaD07EHZS62g89Ls3KLfGzSC54CxCab8cdd4/ocRAvI30ymhkeG+7oq7eEJnmgRL
xlj2/WnApnuwY3QekUTCunkBiuc4QUo+6TwLv/E4OnhMsu1yHTlvS/RjjWr68PzlAIlx5yzcrY92
iTc+KViJG+B74OZwMWC1IXPvp3tNAo/PCho8OipTC8zVIX9qTRJOMs2KJHksTKlYLwL6+G4aC61p
PoZ1ZlRER8TxJS1I6xiwCTGz8YOmtrzQslx6NfXgVGiDvclLnwlBL0bCfKz6P7ju2NWwDb7LBfs7
jUQzjmEIT4TOtWHkwOGgvfH0StDaZUYT81mYDY9r1vkTD8M3cYGANs1dL9i1ZbomgfwpYv6Dbe8W
cI4nCuvHmfRBsit6P74y8wclWFhihd/v+oakCvuMAdFPNYc4+oxG79eXute5bQOFxDyKXr3wL7FG
lm+7iGR4Rn9HBs3040+OLZ4o69ZXVUxafXTKmnKhuUUPq6+iXhBiMZCoZ8lfnxmleqZ9Cku746SQ
ZFeVhydihX82xfOS/xbzg/diNFzEdogcmAWVQwCjt83nxEfjxmFgrZe+jSGB0zAv+qxoNdGN4IeY
Jz7MHGpnKo3NnBGG/fVcAINjAjhgv9wvf7hsGWVSNb4y7ZUqhUHrCrrtljn6tfYRomyTZLTq/AYR
n4U3NzXw3dbftpY6zoHMNZSnkKXoi7cFh0mbYGuIlGw4gPk5eIGrXATp17EI+tuoGu84NnwQDt5K
JZsKJ0WcFR08K6FjRBmjHlE22zQJ7PKIviuz89okzTMHsGlN35yzRbFCQ2g4Ve80c4BaNNM+MYFA
lWW/GsQp4HjNRIRGtqOEkof1aCBGCYNxCuqGM3FOGmId44w3yKlXux7rd6UDJcWe4CVIYzSOu1f0
7mIQjNYwjufBoFs1uh7ap2iy3yUlXSP7P3CwXtJzcGLev/pYN20J1NrvBiZZUK01R/fKGLgloEs3
1afE7W/HICIPVzu3Ce0wwsz6TErebYsRV3Ge+wEBpWzwAOqSiFRMHlq31ew9hMDra7rW77S5gf+W
zT+1mTtvgTqW5NODHllSOx4hJkV1VFSzMKvVQVYyIaosY7rwnO02uxnc7QGRHMqQwmihHt750taI
ZSfODNQC2X0wxxd6huzcle65c5L+zhEd/AEc6R3dGCow/V1uSCPBjYj9245Mkddb331OCQXOtp0Z
B3S2h2trAbrZ2uUB2d8ngVrzmb6EecYJmvjRfB11akmwQRTFN1m2+I1ew3/GMdhniEphiJEMXQ/L
Yvwaozq4CjDV+kTAMUlnij1JC3JipYlwUeV99ez+dTVpajBQxHRtRTS/oPPmXIYQnM3zu2OEJ0Ix
iD5AVHla0MivJmNqJlRSzdGf3G7uLzg5uypcin1R2bDSJ1jv7XGmfBUBQDobGGFE5JTemhuNizLa
8bUVbaLX9CWhA8d1k05vUYrpqTx7TzB/QKcdrredFMDl6wMKhdA4rOJLhdFevXLvwrjLJ5e9iKP8
QG3paehy5zrLAgrpybkC22OTqZAXMNG3oC4BIBXWDx3Tq7aYIvBxiO9kgVGnwHGFuN2i0oM/YFLE
BLJ9QdPk2K8c1oDQcub8aQS0joL7diAhXbgqFsi4TOPbH9gv8af0iY5+Btm07oPJflR2j5ThGCf7
DQqKrIRJ2b3o4+KdBTjmAvVR/UVxcy9gbKQBhx+dwjC8kYbI6LYfXY4cELQYA3+dW+a9RbdvH3s+
UeyG7Smo+qUySNYUCb07hTu2szyTVOji+n4TY6O9gOliH2/+fqSKAyTMojNCv1n05Zwujl/leQcl
Ns0luM/L8WYDkhPvv5+ji9cqfFz5dFpJMBcUBzIFkK/xjqv7kTgVH4gohoG4QH2+oaEXcK8vOCZu
818HX7NYVuAhqPYEk0Ce126THAGdFtj5SlrxDnGMK4FMOXx3xpa+ErxzvNH4a7Lpjdt4L31+V/Mr
sWWj6qvbWzsocg1Uwh5HgEfA5lYedBeUAi0CTK7uRgutf4CdlQTLfmaENUJG8Q5zeLRZk3ynibGS
GayQhnOMMcPkK64WKKUoaKPA0vnrjCGItAdn3ScgvWC33O2CZsPEGfNd3ToPueROclhAf7lHYgqT
ZIxF80lf8E5iQp0zU20RLYnHqzVE+EDM+0cUHp2pWrWUpmafYEMpTUBwMSMwCJ93FYwS+NOvFEKH
5Zq810MQTL9xn+4UNOqwR73v2ucA8OPloEOJA0OgdYXPthUlwi28u6ILBansFuJbIymfC6O+TdeO
PkRYkWL8jOmm51O9wrPIVPKHkJb4hhFuLCQhUoO4nmIM7DxZ37ae3yb4v/0feZcKgRXiapcJ3+MJ
zvl8wQCI25TPXbftYfMhPKzrrkndJ35URNUxPY+oLfktqC6ey7gad1GSqBr3g8YRt4Vn30Sd812K
2PtwHO/W0v7auSPdd+hX5yM3YCbvuZn8xCx/FQ4x9OMNHWPpLGPTMisznGTvUcV/42DfJrP9yOz1
u8ee6WEuIsPP7jf/cJ5Bmvcva6cXeDtb9tuAoaZTzJd4GG7HJHuoS2q49dxGf/6SFfOLFVCoa1XV
YzJ24+vQB3cwwL6yd9Aj6sv/gjPdIAMHZcvsl/y8KRueg7ik0ii2D/M52xsxgD5a4InX/0mXGvG2
aeaJMRh9kJk07mhPnkNbHyQUn0UA60vKpH2b1dQgA2HXHkc6qIhNvTie68MSxt+QMC+vsnY5yiEx
bGRaGsveLw5tBNOgGga4KuYT9jz8UmhDEm2tdc8aCP3iMAGYvNIq6GtuoG2GeKp5RbuiYDcohRBu
r4Sb6PlA4w0L63fQI/pVJx6sVp53NXL3iv4I90EVlDdVwTIYwgLcwOD4cdAiCeEkbfaj7O6aTzdN
6N3SbeDa6do3lCs+LpAgDb2czacoo4SYvq7vgZ/1V4Fh0D5xszH40nnLMWHO/dzWh9TL9wiXuFep
ty6IwrjLbTyX5u2M4QVQhd5KBty189NEydq1Q4+lukl40hq2txmzu+lrOVQJlRdhvQvBJmqHzPYw
JogqRQe/N27twr4Po/qh7s/fbMLjNvApfPboGW95J2Cua1TCn7siBEQuFxiv/UM6uid9reoBeJJI
N4zvw3q5c4YqurbnikIlUOBpgexqx7dLBHc/c04F27ir0LbwiXTxWCdUVhq8XP9MrpFTYwP1GM/+
HaKWx2BtyZGP05d1WIFrwqMH4ETd9kMYJh/+ZCKc07XlzsnbQxykv8ixPnZWfOqr4X4NtqPl2CS9
ot02dLfpMDJOCQ1wtkcD2BkH5Ykm8sc+tSf4IgZstA6jG6BQ7Kx3pY9OkWe9JaF9FyD+loZtu+tT
RGvciT5aIS17ZJU1kWkEr9yk0RR2ZwVFMH7WZK7cDlrn6C6ntN/2Cxi9wbaySFbQgvchRm9uIIQo
KY8mX0aZCjB0PdKTDfHvgDL73k1etin+0pzv4XH2JbhBQLjodK8gyg+tO5IHmE7ZuSYXhfwLjYDG
W8/2Xgm3rYS2hy5tc5z2gb6Gn5bJWp3m9o5mhtQJpuP3Pm3pRkRBL26V28DR6NIGgcj4ZOVPkwKS
Nj52yXK9JcM3GIf11cRsWCt8zelM3+R+vY3omGPM50fPz/9wsJNVpSRWiRnrbB5KytzMer2PrY1e
8kP1u5uT7RAzUkGZCxqIv4yu3d7YLlWtTkp/+pa+S9U0/i7K6VlLs1mKl6jxk+9iQStRtZBjvS6y
9s1qMowOrMvB/kQ/6zaP8wMyfpRy+jiqhF9aROcls46lT/1Wn5guB7z1eyzNLy2HvzOe3zcSnEMd
vvcYzixGUWOgQlWNlpoGXMYuizs67r0n9LgRkKgYzHJg40A3lWuGkje9oEnxrtluLel3Pw7kzOnU
blgjPVjpoSeP52w4/U2TWN8E/NOqgK6BqT9d287512w6573uXU5Wcl05vt6MNrk2rxZnkOtnaAV1
cLav+zGZPpqOqllnKJGXKPvjFHj3ll/DTwzcbu/XiGgX4MQtKFaE8wWkjD7b5oyHtGj63eh7dzKv
xeY/K9d0mVzyMyh9XZ/nDuYJQZUXn28XWr/suixO9xGYQ+x2tyPKdTuHUP9qsVHyWYfj5gbe3TIh
OxKs8adiiXA5W7u4t8d9bU9fEroWI/MN7a0zAAxnJqSeXc4dIIN0pWvtnJwmIlN3Q/JlmT+zMXyu
azi3XVGB29JI51pHSm2GD5r2zvQouo8/smL7ifgrS3haj1lYwAEa/fk6myyqwVp7gGASb7/ijk7h
ylGOdvlFu34OqmdiJ5QfpvApCqxoFznjn3ytW4RD7DkgqU+TwwzZxN/y5Xw7XE4lnbYQoczvvKzd
h8N0miZBlwMTSBdqmJ9Lz1ajcwtwOMCHHZDoy740Zo23Ag64s88DkFTfRYt5HRnx6h3DYLJQlOzc
VolImvDQ+7FNnoINDZUzB5LZ+Sey6GAcjO6+M/p95IcQUUOL1n/rYN8Uefll6MLyhgBLS2GfGVxk
C8fsp2c7xn/gkGa3o/1rjixCSPEO5qu1QqgV4HBdixAvzamZ0IlKCe7JsjtUGCeTV55JCQdrGl65
KwcvwlJAV232vqSRWAXLVZo5j+duerEmGsh1zTM1P1+MeLtZEnSq2+lrOzrQVp1d6lXGlYEQ13Uy
5b+THIhc6fCSQrxvdf8H7jiyy/sBBhL57JUsLUbgyqJcOeuLH36AgBDeazGHUFCpBjCKTNkkVmel
2pM+yJEWgHpms+nz3vljNZzSuGR1iXzEmL5BidHLnLMv5xxQYKzSq2QBC5kVJbnjfvRIQ1U1wkT2
KSvbByOh10nq3JLdevJjdLOQZaI0Ma1hH1kIfkcf81w/0mwQQjrEGM85bmF9m3dw5Q3/OmZr1zGw
A559zQIlL/viRQb7HulCHsPBHW4685Z+I9cpyibV2KZPg+E6X6regZOdLfv27FCIi6Rn1NUmdfj7
vhv3fNlm8jIa64LEY1fV12XYZvupDmnzebaSHfqt7x0doN/6CD59D9rRh2RJjWZF92F2d1bupDvf
eIi7M/ELXlLnnnpUP8/OW+EUWFGShi2h/xmJsGV+4y9QBaf+3oHlVT0v1jd/Gz95jpqWsWyiazcb
n3yGkiqe8smyAKLMApkTh44x8a5p0M33oYe3BO2J8xk4z3VqXa9N81z20aGCD818VnZBvIlpnOzz
vWcQ+RCb2P3zuVkPZUQMWn2buJO3ffT044K/gPLNyCwHDxuqon5HJwA0KEvXOlYz/UFpVcgKONSj
fdh6lKwMBAdzZBq38rrpXrcyPwaKP9aHNsKTDtAY28/Np16eL4v3GOXm00A74JgG0MWM5grQ1EDM
WXpfI3M+5t75LjQqag9KeqV6phq+u7/XFh+S7skJNpG+qncODRjHOrjurC8Llqr3uvs1WjFu6T7x
p51BPWtiWOjcILRrb3eZs+1pfENTmvXKawa6WkoGFnVB51hkp2Xqbot+BSdpPvsoc3emUe9IZz5H
vX/AOF+GhifsoDtJJ7S1sNRnOLzGl4ZD3cue43J+y/3jUD94nbsbcAWtgmZ2iaql1qsRAD2dcY/A
bTgFYWT5N1FjsQLoxBzS9zpugi/mZJDeyH+NcPYms3pprHY/ItF3dXZe13ihv+AY/DrX5D8D/DkT
STdc/AAtc48+qTHva1KDxWl71cbJ9dqiRmfvXCy6TTpa62TY1gOT0khiPiW1QEfzamQDDuMHHdH3
jZ0jLUuPy5H43b8GBcTn3yhsKRB7hY6MWjlas531aU8KbL6XIU5LVALhpO6hmbovON3fiXqoytt2
BQ1to/i9ygN0DasfyZQAuUossrtmTRrRtN/iM3uepEqOzDKIt1GjF4G23hJga99CQEzac0wttUMk
NhjWtkgPwwCO4ztP52apWEh9c4xzMviD9UJG4vuyzucd3S++DXLTgsq7Sw0K67aYSujkZSlSirwD
sHHOLLs+uan7UubFf3UQ7AoE/TxnvqXRx66v3Odtrg7NSC97+k4WXnQ7x8W7TcP4tcuui7UBWm53
XYCDUZtv6WAekqY/nS3RIqeDN44PhZm80s+4p7DfJh08Zcm+CB0WuUQpWiJRGIoLR0wPytajtmSY
Fjmh9cbO8wLOHHyNoDttZnhXhhZSZxS5kdZj2VIgThx/vaTV6dyu907slkS/G6XC80eYhnvaIp68
AnaSVHWQaTeOHfhvSBhLq15gnLa/S6hSGaLQOzSW/9GsCN0guL+LJvNhIG23S+b2s2z9em9V9Ftw
isc5sYmzi0OfJbBKx5pEKXCkXUK/y6ctugrAwUdmiZKvG8fvvi0AZqhu/1jbDi0D8waFzo+kLV/6
xJqvvYkqWJfnG9pj7nufCDv/cHkrUvO73GpvozHbmawLo7d+oJD9HTH93Zwme5O9c7WGxkNJi/CF
SYjItruFcXCL8rHPAxQZwaGikm1fJGSEsuvNqvfjYL+E4YDgaEVtMVOfLcWX0rB+d55/m0kWvfWt
Z6BjNlV86OL80egxb955/Za0dk4DUkRcSxrI12cqR8v0Txf8SC2TEp1gpSUEjFi3mu/tMLnfYg7F
ZUgpmeg7Gg0j0tk+QyCpwbYAowJ4jHGFL2ZHCwbtPCVfRkPdtLzQONgLCgsWvZpDoi0II/mNvYTv
bg/jZDD7uw4iQuAKLGEGXbuE0Dr5VHG25vnDKoqZWBh94P/CcfNoF9Xnt4NntlAXopehrR6dtAsP
Z8d+tJ3tx5as6CinNyySrHBJ7x85h7ZoAFilQLp/Kg3jG6rn8Ca/bpNBqfYnebg9f62XSIufNgmN
0Hq1sDL6ybb4aBoNPwsmbjnjfhQ/2aaWIT0+lnVn4fVCZoZB1XzmwesQgNdzUuTO6/9IOo+lyJEt
DD+RIuTNtpzKQ0FhNwqabuS9S+XTz5fMZrh9AVGSMk8e8xt+TP1yTEGjgYsj6BSK3uZtpU7LbseY
A6grIwnUaZb8Sy1ojtNA5OqQ1tAasnojHNDLgJZ9mBAM5HqcO/NY7AY735ecJvxaKVoFlURS9KIz
14oamIA1hygfwR2ZtCHeYz1NrUkf91Dqr3EHjJjkLRM7wg/n9YheZuDTz/JeNMxoxppOv7tXIbeh
xQ0fhKdIjpcCQGRsgZwOs2Dnygf9/9NMnLYuNSSPGE772vhtMB15FHx7JleZQSpHGYM+/6ALPh5/
pRQsftDn0bllsOcyLQy6zdRGj6moOKEYHUlru/DguETRe2vZZjS74uzFi+y/FTVBoOkHgd/rgKvt
OOrHJeputvLQTo3nzqkeOtM60Dh+dUud60fLp8GIULhsF0YmZ/VX3Fi/yUZe6ry/BXb54o3AAzim
DApqbC/Nh27iOfYkIFqbfTOwTdc+1utrVx+rQyJ5RvEkIVkUw+uS0kEO2mSfVADCDA14BaqZAwaF
K88Q9wrLWDhkotm0VgbTUSNZ8iuxWXDWhjYJRYhnr3Y0N3COov6zlSV3G6Wh7JAkwPYaje1ZUQ3y
H80o/VPTWLi6p9FPibAarDF2Rl7rd8dCPNko0gdoBISsrn0SEgNkTayzRDsGUfphCHXWx+ndm4tH
POO/mE7vKEV5f7iBxEpCSKuBFTi3rKZWD+oe+XiLaVA/JlcV4py4/0r76jyBHXWp0Sw5/ivw112i
jAEzqGWa/XIQTLUkIMNmNybRyWrMjTr31e+nqY1KGrras4y2rgeAcGZkkQIuSIboBWWUW7c028Cx
j6be7ekqYB7tIUIPSdItw7IDTRMEAFvFsklbA5Sn9qOib0TbYbDdq8cUB9nMsJXiyDPcoC/5KefS
gh8N9KVlCrHQT7fjc6S52ypTWrreHXO4DZKdh7ikWYb1F4KX44ffjLe6SU4TE1mKFbqWpfnUdtGj
WjJolR6tVEmdDQfaGBu1DdPIDxvPISVkIePFHcfa2iZvK0pQTmb2+v+zrKq9mfbg3RZSWJDWsX6O
ZRdiavZXhSsPkJXUk/VCEaGTS9C2u/vjbKBCmme7bIaKYfU3o3D8VaKN75FMv9xk/MDh8NYOLgP7
+TyM0Yr1gRpDS2Fh7rJiRqQtBl8bG7ueD0sZhbGO1d5wG781I1Ijllj2lUwZBlsl0bihMCF7kpjP
GtaAUrAL5tKJrNDNmo8ck3jTwaK7zsTRa40Xv9a3lk5ADgCqLeZJa0hKdO02lxhz8NixVO5vHrvZ
7VFJjeofME+bqCkvXpoe8Xun3z2eIzZATWKiXnQHYtGS2rrpuYA10l3lRYF16hkfAfFKI2SRpm1U
1c9kW6AcKDUW++QQf8wcVLGlnae8f5Kztk2n6JA3MFUn82+sR086jBGYrOWVAfwF6BIQp+V9yftQ
69yjFluPKR2HJGlUz0+1BCBMO+XZ4JBuGjaoGaG2BGzOXGIklPxLwWHQ2dotGrR/mtneRqu4J4b1
qa4ycoIRFK4WMgYLqq8rMPxKcUDpO/UJsn3Tnm7wPlsCKgT/BcQ9cALm3Su1OpaKcan03pMCQQ23
vTULwUYdc1ozHItlPIBaBaQOj68SNVZqiIYZTEnS4T6N3WuQQXi1aKTp2kW9oGbxHZpgQ9gl9ReO
es1KZtNNRPMFd/PPKBmouORxipzVjN10GuD44SdrjU4UGdpeE3BShYSO6b9FJKp95bOC2/2IQ0aW
Yxjop3OyzYvlSafgLbzxWGKj7XSdtzay9pbrdMIJtkuEFqrJhHLo0AoAj+56+7jU/jnxTELjfacM
ateGqbPaann8fVg29YNa1J5j06U1X0wMO4zZeRlw00Z7tzm3rVIRYgoK68H/nDCZCEiR6kWEY6cr
xwsZqmdd6tqLVRQzZu7thws2E6/PMBcp6S2oLg5kR7uQH2RMJkYgf7jGxESWhfKrs6kUfMhZrC3d
eJ+pyig1HBD5VHEbdWI5fIJOig2nXKG/iuUhMJ7kUh9jMjmStnjLhbkg+ryq+tELUCvpQSUr/Nmc
cU4CRWDlQa52IPnws+DKL1gtgCiJtjKmlH5oKbwpWSULkIwgYOXX05Prl7s0yo6BjJEGNBkqoX+m
/6hdhKUxH5VxAAgWHxTNnUO+p97F8qMgS7C19I8OIEUINlyH3AEHEP4v0/DMQav20IAXxTxYV260
LKIVx/xkESFIh9xUbChCcZ821mo/qF/XX/lvSv2T/yGF4ne4L0yI1gM6jRU18EA92ObujnOe6w8E
Hm6SH2vq6oEv/IM+0JqTWVOoK5SrSBpkX10EcuDj+Mpnb8ljesoPleh6VEP0Kawnyvt9nf9M9kPv
fAj5yHX8Egc6UW74AONgYGlSHpiT/eVxO/T41FNUv4q8HV1Vh3Degbcg+QlsYzNgi7AYmD4aR5v6
Q32UdHI3WYNANxVebp1yUvGFnJZL8AGTdthaSEb4y58EgMJgvGQjCo4+eLTJ2E7meKA7tya5K5H1
7gYwLWIXGV+F8TAWdA/kX8p4tSia7yrHqMNqn1ts83h/ogSnxOeHoJ++ce+sKnXrTf7TAk3mOzAu
N2ljrnoeiupOjNh0xskzP8DDnJii8sUlheSNTBRRI9G+0awPyox14kfrZECXsIQJcUcrgDCGvIT2
WVoAdEc2BBP5LowEf5YXXtKqmMZXXhqLGltwAJP/7Oktr16ZVq1HXqRLIyhvvW013Mh9+UFeguBI
c5WByx2ZuY0/ICfl7pfomUivUkgi6+/rr9Z990FGyoQIg4AeRAukivi7p3lM2qlHZ8C9B/x1P7XA
VIkoFy9aoVLf2LOfwS2s1Rr8vWX9IiHCagDQSDoNgCHtqGC5Q+jlCCAZLwwRjrFXI1F8yRb3lLTz
kyYA1vM5Gtu50xhhBDh/aNN3TpqvHuGMWlD39P/i5B04IxvUNY699lP6IbnwYMJe9U+8ITtJ0MIJ
sEJK9/yksL/5b25BdVZ7lrNKVQ89UM3GjTYdsteZ2mTpb0ss8MVrVzDKptJOOW0DKvKmcvZ9HZ0D
hUdhpfZi7cMjwc0Sl5l3lktu06vs5Rurks+nEiUbUpwzg7KlFmjN8aRiUYCeC2rwoB/tjSnNzdgq
QdEaZVQF/eNNspMa9y/vDXcMPMteJ886RWMA5AOSSa7TLOvXcu4O7aCreKeyfhVQ6cyoX+cuRk6X
IDgs9YV31U/etRCU4H2wKcvmxotO9OrEF1svkIW88AJ/1yw2SVrQfrd5cPMjBk969DVR5mpiOfva
vHWjfK9u0MS1XBvLm/qYautSavEhGCuCeiKRtGRJm4SKwA76UxXrL4gf2/2XjJAUfWQRC1TCAmSJ
bZDrgUn7g7pFRQyWkF+FqnMEXJP9of5XtwDpHV/5niDnYiGxKmoiWwfzUgVI/h+V3XHV32fGd1Qk
/W1oAoEUO4jAm9/AlfyAi2LK/FtvarT1BipaPrXai1xd1UqQHB3YOerH1XIPoCr25ZtEvJxd6Tb1
gcuqLcW/eHQebn00G1TfpXLiSzvkl7HKoTd0JPae9EbGhPZo6TQfZ+atzHo8Fz5t29CwzE8S8XYt
CiBLmaTEcfVRzMnykNflvciRyvC8a0ByDZL4p4nzxxTZpxAZ+bMK6k1ZsXrKjvDgzBfNzTrGRyhP
5W0whEIT7SFxebi9bUJhQnyBDPNxtoLbFCNCSBNhVXXoa5tACvwE7QZD4+fiIj3LDnZN4XJxU0+/
3WXG9diroWBOqoGIoH5gYZpWZh/dMDwwStkgBKOYd/D1UXnNhH4jEdnnUxWiyh1q9rLLhmUbm/BJ
hlheFijZJfistsaZuAJ43EZM6udTZ5Ehipi2ZnLE3Iwz7JGVwnTq2AjtNSpMqtDzSLxbQKHViQCv
BEQmOuPaGra99jVYtPZtIwidIt2MLAveulkzqHQ5V4zoqEEqnFmMlo4Tmgx2qvTtaAPYiU/T7ywg
iFpM+5Esaa9y8GmNdOcmh8NDgy+nL8HJ59DCnvV/OrDXms0bP4uR+R7BfSDIg7DYNGPDpN5BZPe7
MkD424wD7R+jDjZaFF+MfgoN79VI1F9K5JfPPNee/AP/KqxsWwEXGjI3HNiyWPeBHYGmZndbm/VY
BdlZg3zTNdbVcIHtt1TK9IGWGBcBFibgt23JXxzw2mF19rQ2OAcrOqsg+zdFoFOfkUxGZz5+MV2T
xQ3VPrHl20jqSU1E6AEL8/sYnDS/YD2skgayGbaGJMMvcCBFvwIi2Xikdc8M/uwtKfn0zAozb0MN
6ogWQEJegCcoAEGY+a0q4wAFRAcnS9d18CZIqrhZfrevH9XH7ZGstjzzPMpiJ33VQcZeJIARUj9a
FAhV/pNwhBKbj6wGB85HWjSUDV64aOMfGm5oE5hgYAIqzhSYGNiHoNzjr762S58GLWbNLcc5o2gG
CZV2dHg1dSlCHHfXJWdIQUrOMYkGA4QDhvCkDTNhM1j+9CnK3sm3zqOuC+aUwVuMiZayAieqeAwd
xO/Rw/JTb4q/YvNugwFZ8uXC7amHybP153Nac7gX8TiH4xD0QIhjG5WRCFHX0VgecR1r1oll52FF
j3afmsm4m5o8zMTVrvRN3lRPAKi23XIRZJpF32y8/JNUw1j89ZSDtqUJuuxpE7WWBfpz+hO0y0/i
BlsWIPessqW4Ayw6Jhcy2RtbFPwATTONEZ42zweczMjCE6CW9eIB2mW9eHH/l/tRa9aw73herFy7
RW/LmK1V0sxoFhcXdT111PSdxbQw2JPqqhO/oVfuZmKrCetoSWdjoxem202oNhXrjqt6HodHHKPh
YT4FvfcM+PKocJtdicyUv/Wq/IyjLWCBYUse0kPHZy/P8Mxalhxu34xH85wZineuHfuds1+Cy9OV
wmH+EVMU2GN+7NkCZjQdIZiQ6PnrgvMITIt3V7FjoFwqLX2z1C+8Ji4wSuANvgwx+1qnDrMMhrJJ
150Lsm0QrEe5wMsT4P+5XdOiu8trUW821TclAdqCsaWu2c2o5lnIC+Pgo9ZdOuQ86u/Y9lTU6oDr
lPBe0sE/l4F972Ppb8u5eWdB8TZ5dDpbjFrA46DMrPTOaa+cprXgJFmqKtcc6vjkeSAkKD45gmCX
AbCrLQ2ofvQlSBcY2+zH5mVqkFjjuRjvnOUTebzKGxw+J+1Ac2EGQ8ZhIdwD4vIwWcPVXHDD0S0V
fNBzd9DKrvi7FuJ480/SqQTIw8dA/xmjLhyWZp+kR8bKZzmk54IdNEDgM3gkFLcIxduv9dCiAzqp
3FAdKh4hCpDorsPjDcDphwlfM2ufCkoOwz72hsoIOlclSQlFQDNNb2kxH8zy27be+ZaAuaziqIom
KqJ72XBQb5H3ot4F5oH8T4RXSKpJE7htlhhh2s+jI6OvJWWrlt5hgh5Y6OVWB1vddPMDP82j9qcR
YVD8WGrvXg80TRy8ZQy8kno8s6xlA4PwV8uCb/1e2PltaahgoHM4kIQg5yfORM6jKqDMwkdk0T3Y
9Zv6ZIk4sSkHhNl+lTi167RwmvUBRp+0C3zFu64vWT1eU+yFo2X6LFzqobadIaA50btZen9GsvQC
66JcPyaEHreb/zCiTM3hNDZZsy4DdGfojwB9A7ZWDSqrShgX1H10tochZNXNPgUoQ1XbhgnKU0vY
hgGTSwFNMjCso9mRpSTyGswL7VxQ0Loe0s2/wfTc8OtJ64bqXgbQB7Z/z6GT2AzQdQKDN7zhfWaD
luqApbf1YWnBGVk+TaC89N+Wqb33o3/L2mxj8cf9SO586YXETXBQUbFh8HJxUwsa2bdlwkfu0QTS
nzXScZrq4dxCsGvAMjIQtBnwqSwmxiEpzsYzPlwrFVbgBqwHWrM6ZOtI5Bwp7mM85bSWnw2woWn/
7UuQm8zJqIRGUjNmFgfHy3fqQZDmZWZyzadr4/piTbkKpMp4pELWGam6sR1vIfptvLgL/e5TbW92
keiMtYpLJouPEzbOERBwrkOCTUHu/dTN9NlRQOdVBhpKilPF1gyofBhIsiiLpXuy6SHFw3MLfH4S
/4B8gI6fMNZgNNd9qjKEn7NIrAlpRFYSE6quVOIu2PShinq6bx4zhXBMomeSCpsMVRUsIG+oO1zx
kY9Ht3IB1UYgJnO8GHG9BGnybEcAJihd1EElaeB2/FJOu6CoXlOqnJmI1XRgJzRd58W4NxtGjIrg
9uz99J2769ruLzsSJqEq9xLcwvUkuIwpGPxOP3OkFKIPZyaPfNcw401S4XqRPOMuulatiDma9lWd
SbLlaqte74Kxgar+y2S6UNh47MNqOUw9isGzKENLAex4aSo9COpXKiE08839LNPQYACTev/ngQ0M
UyBH4Cmr0fvWGKiqamByzBeO070kReRgVLuU1NxYsrur/ZuNv0Fhv6XWk8eImQil5ksL70Fl2mpT
x/oAj4sojskbdClSDhPaWFGU9Ksx0WifdC10GJcSDzpLO7oD+fgTjvcPWhHA0uhA6tSgsfNDVf/I
Rlt7ZhzSxWW2z/qjiuduNbs/eTlurFiEUGrwAhowPXwJmPsgBDgT6iOEO43yWx0xTjJvLeudXJGk
TUMyearQjuWmVfWrTcMHd6GSqqR8Z0y6rb1407t/VPCHLzmiJ+w2qlWIXhc3zenB23KFsSfBgVPF
mL176onMmo1eWDlu2TylRknIQsTbaqVztqkNEfvvRpCvSy2D3+rcXXK5CCKEQ5nPPuNuQpB4W94q
u8TUwRSCsIey+9Dr4mGRZ1gMzwH9GRWG2E5G71zVoUtHJtDiXdybdP9lOCJg58ZvkWZjYpyGMU0d
QSc1Z8ivNiArgERNLWHV18GmRdOXnTqj8Zi99HCJZswA8U8gVyTNJdBrwg3VKm5LL97azb9U0z4m
pHCKwvw7GdaLJavjYMrn1ipfWop4HgVXlmDfyqEBTESHGNA7k8ARNRAtfpZKMyOiM5vmiuAGO8nE
GZP5cDk9DbErV+aMGwW9vtKSH6n8BFa7Hbn+aEzXMb1baqtP8gtMabOaCbYW3Su/RLcmJrqlnY7i
JJNFazlkEEVUsh055gph0/uczW+6cP5F4C4JYM98Sq/8GurxOY5T5Afq7k0lvNJJH1RCsuTjXa3+
uTBCgJ/PgBH6rRaILYtCpbBTgzzQiOsAQvkqudJr867C8Bg/cMojdrkuWjgOHJ90DRzNvs4zHSbO
w55TvcIBIOChqrTKdMxHr65vtCRHzEeZjdFl7uaR0WIzEKSbf1OKT6J8rNPqEOHn6XP0eOO7HOtP
UEIo9WO/40Gz6ieksGvg4H5gHf2gor8E/idmRierde3bMEagg8ymIJ6U7klf0it5QRnKQQeeJw5t
OR71WqlkOX8CGyptMh08ugmkI8C9KK9rBB42Ejz3wPZsq/qcxGCP2phtncqbHsxvZAq4luF1bC3e
uPWrkjqgJMZhMrtSCZWKzkOSiY2HZvex5vhiRt8UGLUycNsaBpusSxm/Qd4gvwGYT6NxYeLDw3BS
6mijNK6mLt81PeUPL+DPZ5rRczd/djlqLLPDoDUb2rUqT+0c3NPQsxjSAMoVJTQi5dGOeQgq0/gw
BN0URim9m2jW0eEuFc0ejquft+Rw7rLV64Jqs4tBwQ3lz7xgQk7OYgooGbPYGXI0NklT3iOyfyMT
f2a3eVGFVIO30BQA37eiEVIpHXpSxTlknIGyFMIMDjC4NrNPZiNfas8EAw5mu0AqJG6CK9aM9QY8
WXLRUilWKstX84ducvYqfZwHG6jrdPMccBTC5vCz+0+jEn8wR/yuzfox7qJNWvMQ8xwxjSkG224d
82iiDeog7ViMVIY2dHNVE/Z0+Jkqod1g1WCxliU9zm2mRJoLRC0IpkMXYHLnsI1Eq3202vzcdR2t
gKAiD3X6K2bSCNlqMgrtzmd/A1JBUx2yk/9L5oFCzfwWUaJ8WwOHnq2qXi0piLCk6B69QOwGr3ka
c2xCOiHHk6Wlm7YXSDZUz9LWM5B6SfAYtUqTQ0L8rYzeXi8lkgna0L70jGtp0pnb1EouepydWGIX
q0N3SybnJZ1+On35DNLlpJYreJzdOEeAvhIOkDn1oSCJ4MEQ0U8SQSEEX+qtCtvauGICooOlPbMw
9DVwCtfBUg8ZDitjhsI2wLmdk9ZyhQIrQyDXBESxVB/d5DLBW/wtegzgkqT+2bpk+LMmvyy9AEhh
AykqZsffuD4j7LZKHjw/+moKfNJ17cnhIDHJaeoAc4TGCy5LyXHr4T4fLPgVe+AS4QqGMwfDFHG5
wbchvTKLrnTrhInOxmcr6vp8HlPYQzG9YMOWwdbQmKfHft3sawegRULmwyT+XYUfT3bPNU2SWJt4
ryailwA1V4UDrKs2eKTuQ4xUNVB3NNlmdpo7DzgKArWK3UfVXfC77mD2+dnItLPLaaj2VF57gJao
YWM/e3H05cEpUWaxYpGe8trtT8C0vUeErFFLo7KVmRnfAteBwg6CPJ4XaNFtD54gU9jNQiViYApp
2DEoBSQ7oS7gjItBLxJQWhdP62aimzQxIRsltpzSj56oDM6QWzZSjpiuG0+xQi8O/o6+zLvu4UHX
pPd4Sd8su/ipibSroumbv1KrArTZvUcR2ca28bhl9VSqlFBHAmUdwY6eYXIDASo2gc3Ui8QCzNHd
Vidqkb0HM3sGj2q00Ia7NvU5gOmewS8xWBtcZEz6vwzjjkYm/+Ta/CpQC9gvsY5UVo5kQF2DRgET
VsTt0VOGGS7DroH6r89GhVwpNvpMkq7U/nVeCOeztJtTwTLWMAWsm+EtEO5r4VJwuylj9qQotkyz
bn0FhtPPEZgfvNfMQn9cPdAyb9nV2rGKIkwVCuOsj+Mb/l3uVV8qMPMGdH+teRfa9Olkzlvkt0/R
jPdNUH8FpDU2SVQ3VWw8Hf25uTOubT/9JLbpw/WZqt+om+XTOwfOQs5G6HWdCN+KTjQ7h27l2guW
by3vi1A1f3xAxwaGk5bfQAjodr2LE0xp9fskaM6uL7Ffb0OLEqWu5gcIKCFCQg9LoJ9HOgvCIElU
s5/COWAC9SFoFQRZfIRdcAalsukYPuoFmIzGMjlyBtrKpX5yTYSd/PFSB+bRG/CWG5oPx8MqyDfn
o4oWle9gJgbku6VJ7/lg/cf2RUMeYTVyiUAOf/pMeusSkws0DcoVUxXs5mYSmnlEIxZun+qqA14p
ATvKON32vn93MXzeVsg4gOsT6LHVcJhs4mCKx3VrTFTkqBP1ZaBmEqAg0V3XgQo7A72eFHcgmXYo
Li457tJqtBJMqP7qEMH8juMoTrO3Isd7QJIm6VSRK9lyanY9VJbO2pqjtjbA5DEkenZ9eF5QU+l5
3ARSW0Uc7eO4eqxyy7tGdJr/uCI7zbZxm2a/g+JdTQcQqsnaBGWE8fV7Riqct9l9mZZsD6/QPOFZ
3R8LD8JSL7wHlSssOjSkYgJPv1gLuPGpufcZUwm/AkDXWPVpsfSTNsTHEXj+aczEhXNzNzBMioVk
DhGdYDozbyy2RV9ubVkRiabdUhgDnAM6lNSihR2dwXySZBdrU2dDAnWmxYyGbjybZ0N0jAZM42OG
LYy2PwAEEs/4bDnLcwVfceUmaDq2QZKGQ++oYruL5od2ssGlmDALqhlCapuoEZTI/duoGmFSiKtZ
kr6KZOrfeqvvwmT0f5y6+KhKi1aBj3YC8ofJi2/0IGcMHSjMyMbcOHBsADdDLv5Zmhiz8HES4WK5
9cWd7P4F+DNtfA7eZRAdVwjiHTCTDENMXf7TwLCEiReX13SJ0ofO8DuyTFsYw9YrFnmNUigN8NYI
zz5kqcqUKJ412rIx2nnZT5GPIPyAMUNgZnfhpdl6GWyw8kmMNFtkxdtxTsZ9U/jeqeSNHj0aYiCZ
8uYW1PCl7AbYuF2mf1MrM7+JtvXOzeDni65H9721tEcrrsydNlT+JsbKHLxqURzj6pq2drdKgYtv
kok5tQGZxzFHmnwxzOwKotO6FjHY/ACRQxtQQ5EwV61zC4+11llNrfk8BnNN7FpeMHN8mWHiAXww
PsucXej57WHuswPjDXfl1tX7WA9vpLt7D+EPhu/9DnDUe+VkaC+AAcJh3HZPWsDqKSHaHgGxPGV2
QGabbZoAG5+OVDrqmlMyuTeP7rdImi3AvvuQAt0woHwic7XvihZwBT1+l26Ynj83o7f5LQsT6N8q
8KjepTZl2PGwkYulv5WVRImz0VS7aLgLx/pkFZ8ciDSIbvmmee/Mbvwzz+JQC4w/usTatGNWV8xi
ReiDX9J7DWnHBmh77+X3wGJAb6jeQJ5da3eaEQ3GF6X2rqjzoYvoZdWw90p714viZJTaFKy1Ds7L
hCzpyKGDfnp/dL0xgdYYUH5DXTbaehNE3tnjjy0EiNHTR+CqCGaTBKRxDxwRVswOFLD26ASSQOza
IOqA44ZeMObVdi4BuRkZBZOXGaBnkzzazU2cMG2dUQEq+/gfCw+Cw+TLY2nW3sUo4UzrEV1BkdgZ
bOemHLzvMvEYFjRZoaOB1TQ5lBsvdS6zLxLQVph+uXqWAN3qFvZqriAe1uxop7yfUh6+CCJW46Dv
RYoaq5yI06O/s7MeLDz8N5/K2vARnumy7eSlIOOLPzZRyk9IATOkwnIHongnoBqiHt4zdiFhAMzP
NdQ/pgbSspidTRUwVR4RucqmhKOl2yyMxr5pHcxM5bVypvEhwqFWVubaORfFZwa23EITI6nTm6db
NwcxgmjuTmmr9Q+W1qb7BFp0LbWtcLAHDmBXWhlVllmW12ox9JXyfYjz+DgF+mluhg8PYvNA15mk
hrZzWUeI6rfuxrbAauteffNzjxRhoG73yvQ1hwUXcOi2fnBpo+yftLvnSLeBt5FL6I67mosW/neb
JXs5JH+m2LjPhCF01xxMwNz+UNJdtZHf0zzE96GwWZMD/LDsw1EfHlEveJiH4DVtoqe4xkhmluGE
rNEydW/LID2y/Dag1Vxe4R+9ZwIGSTMN67RYgPlCNIqyv8NsrbmJTYFuitZWrzriMgBhgdIGVomo
IBCfOY2+5jl+NDQAmzXcm2zuvtvBeRgdcfXtEoGe8uJY9hsNFwJOaUzHzCxeLB/Vy1F81WibNZnS
As6fXTp1Op3IRAujoUT6hT/K0yAHD4vI2Kqv5YTNVbXoL64JRMrHkWyxgguQUnwfrZmk0swj5oFU
toM+wbtGj1HaK72FXDbE1cpO6ucytkP0YbbJ2ITBbHz3VlaFLu7cJyi2e00Sm+oU/q3r77U8gq+d
H+w5s5DkXECuFAFtkpLJMoNNzE2ZKfFeRQo7BhfOHJlqNN9WNcUjylMZwwrhy7WkJDSdcZOw2mQq
11PX7Duz3wApB2eGOGavk9lPq6hHAoMjyuizryLDICcYopUPpzZ2KWpH59ZRLqdzvAXEHpr4UKS2
ebC9/Mlol22i/xhoE1QFqJ9FQMqiFOFtI8eMX8/S00iHYu/pj510ebJ8GGM+M8h8KqvivSwooxZ4
QegTDjFcInSwlqzdlilGYAEziq64aKb4UzjglQtrgvFSSDITIbdFDRBx1vStaCVcaWdHF/1u4hVd
A6JjtE8bprv6LYcLwGflCwlratpFmc0AzR4/J824ziJ96uLlQDPoVEz93i0XUoNogqEdMcNVFy0D
2oNqN2b1KdNzA9pZ+r5UjKJEHK1Mhk5+nMFMKGhWtMazo2doardUpJp+YfR7b9LmvfETwB/+MWZ9
Oz2Sy4kTUj3s1BuwK+Ox0x0g/PbF1s0ni5Mtl/lHksi9FP5Dhwqw5ov9GLjbosgOWD/ikIk4gEmP
rja+JT6OIDwXhl+5xeGddhDOkU8oUppSi3j0e3yUvKlfg3XdFRNLZBrkbp6Sqx0lf2crIhVksLPR
LfFRdNnGS2fEUPRTErubNJ73zEjQdqnnV9r2J6HLcislosYdgoZrwg/NwLLdTjQdby52IIfE0c6W
AcF7dK6RLB5lPZ4xOkNTqSexSqcitE0TZRSbtkaLW3rjMMurNgPgc72Z9zYheElrdEaMFH+RHnxu
P0KChsX54PTo+RgBccGtrBct4ejQ7aHYjjqk82EsvuxF3AzLeYt9Z6Pr8Uvred+Lo4cBcnpHeh9P
cWM9aVXu7+L0sDhKledgUSkiH6gBAa9IhqK3ymdqg0ivchXQKWqMVyezNiZgYWCRoZ3i4ZouW6ez
Nrkl//VLIteO/YCjvLGu22ZtZvZB1OMhT4JDOSJjZjpfcfDk9AlSLnpx6wabcRjo5OoDHYW/9aCd
+BRywtq8ddH+Yfny7xLouDDQl2GMJMW40YwZkWHsPBt9bwqwyhRzeUb/JslxE/n9hGqT+TGEY3++
N/WjT2rett3aKe2thna15VTYGv+NM8ppFC9+lduWkpPNfBy0Em7rVCISMG7JmkhUfRRb/B64Sdz8
SA8jck3tz3ZnatqpFcPBzs3nHCW+xX9dBgzXs7chozVuVn8baZxqsDkIp7QFfjtmqGsg/qal2nBf
aT0zXXBByHYnHzX0GN1XmqJGBk91nLot9zI6Ge4PWa+cUMMYp18E2HblYoOIR1EVa8DAmNfm8G9k
FTdNtW1LinuHeXS+WKjA6QkENei26mGmFmCmrEWqp3vji55RG0VDWOQZvPfyasz0/OZoYMnH7TrO
6Oim6QITX3FX2Xro0nXqakxxZecC26thgqAX7iTYw1vYmPyttD9dxCBujlDt160DmkM14TTtD6kb
h37WDBsradvLfzSdV1PjSreGf5GqlMMtTjhhDCbM3KhgAGWplcOv/57FPudmU5vBtix1r17hDXYH
uy9ZvpOlO0YIfMpT7hbrueq8p7io7WOczueUsZpXhemqYBn5SfXiNPT1urJ+zHKfjs2UMkjKUlrX
jrIxVRyek8r6tMEhlq2LoXuBN6IaJ+9qY7TM0BgQg1nbCLstaxSY1gO6g2bd7pjMrkc7+mo1kKAW
yBfyxEHRJ64xuQsXCO3e2k79U2SkHJPGjKXzUATrBFUAh2G+PQQ0kTodiH5+8EvjSVMxE01GhHXX
XtXkrJsxfsmT5jVK7a9aG8hCDRN7ErDS+hQ+to5+GcIg53nbp2GQjm7/sfgADehEQJCDuuBxBFMg
TIXD4GOYqHf9c0rnPg69fReCl2od7b6L4ClrFc0L+zn3PHjyFmmBHQzT3TRCUnTsit2Eoldi0Z5w
NYh+gQ1Zz3rxa/VQF+Wa47rgXlcbt+BFBWBDCkNyMleDMlXDh3M8EqBUS6DYd9amiYHvDniILSAn
VU85kTPwSjT7ZGbl1cSFt2504Ol4ZGs26id+vplbJP6KMts6SIh2+FnD/TeNN9rK8S3Kmuo1DOqf
XutulZEDnnS5jJSQ0brOOY5af4tq4blpB4Pp0siR3JWHEfVgECzvcHWOfrT8AeyGPnAyflFw7Ktl
vuZtNK70Pn2z0+W78rjPQew/Nn0lqvRGesuKRAdra9TtH832w1dkQW7OhM+uyp8tLX/0zQRgWLPL
EKQ5pdRepnI2lc4AOPZ3QHoubr9QgywtQvEM8wKEQhj0eEt/bby2B+Tb0n6aXLaDaheAhP6uB1bF
GBwKk7N0PwkQlhr5FNSIcjuGNN7iOVEFmzatf8Kmt3YOOUQeIvypNdraqp1VRlbCw97luge5Y/Th
pCz2scjSg+5E144ifbHdf35XrK0QQKeO3O4YriMP7Jw/TcwUmnwL4gMaNKP1tOY+z6m1gbD6YlC5
oeg8Y85irm2jOQ5Bcc2sYuuAQJesz4GzmfrZLsj0s+BqrGBa/R6eFpikIX4zNER9LNixy4JS1Zhe
yqV+M00gbbPVkZ+FSMhjZjXnLA+mb8yTgcW+lX17cOLw0Uahpw0qRKWz7qf2+3t/ah8rB1y0T89i
xflasyrz+9g3/4jZB8UfB95IzlOnewAbtfdMu5eovBK1pLi+Ynpem9STU7YWqAdjafML0AuRz3FO
/HWhffrG64JuF5HOdKtNbIqWF/okWUSUZQw2OBvO6QuvkPf3RyqaDJOpr2KG2lfsiwIAGlIYsWtR
fSH8P+/H2V/rHA66e5r4DdDCmfgSL94mMTTEWBBPe6j1B7l7neNxkz6Vg2E4BqfW77vW2VWCISiA
sT3LP/ElIueR/xb9XraNb4jy8o9cRHa0a0GqtBVjikF8+Lgm3mo0rgXkthLAx5fp+sew+jQKtDMR
qLbe+HVmovHooGbqnNwxWk8w10aeIOYnvQOtVl0S7m7mK3w+8ShiTs3bcgGMm6h70Ryr95X7YoVf
mGpR3T2D9eJX3FiNgyqzMW6b9y6DGg6cLP5BSp9HIUNM+gvi+DBtnP6dCw+jbNNp7274kLjVoZsw
Lim31YQCT7btTBCOHY1c5MOxQqaHkQr+TfYdf/Tfp805SFbutuKX8lg6+4zIW72cfz/lPIyYi47q
VQa5XD9QGWDLu4qsQxoBXBLHAxNeuWXy6LhS3lbOBH4gZHWX889lO7w4Gc3G6j/IHl9sypGu9+pv
zOMe5cAOhvmz80Msfyesdl94sbyQH2J/KOtHlmSWrIrwUgULA64vjY5QB/xjQJ18AtfPU6B5dKzL
ACq3fpDlSMZRk1jLvnadiGnlNk4g14LomeVB8O42vC0WB191bEm+zANvLLLOKZ08yZGSmvqOBCiN
aC0iac1LYv639v7zlJT3Kd/lDsiLtAE0zPQ9cGg7C/klEuIxHkcp78OiU0F9kI3BZy1UZ3y+RCH5
4SRXUMgKrb6CyoMVb9jXkYEma6SOfNYwRPZsa/PXaUUMIKeRe6PNtAxAm/DrnrlKvAhw82vIZ8Ba
/coIH+UecslRyuYKfbkh/EbUZuU78qD5PwASshbEml2zHz3/b9Ej7twhL2OFItoVkA1m27LfC3ch
55wjIeOW8axhJnNKFb/vN3IaNHOzIuN9sAg+vKRga2SYf4TkVjw57pPdv+fp66BZAPppnBqYiwQO
LbZk7QX0zGX8RIiXpZBx+WmT0gZxDsoZb7y46J0jP2AcX6tYh2+KWQiX3ks4gYMpG4JraTE67MKP
qjCfWu39vwccY0OnYlJuXh7xlQQ/JcuDl/f2u27Ox2YeGBW9TkaGTTrxXKkOuhMPgwXVzDDEGgxM
VANMCahHFN+80kfKuxmRX2QbzhIomElZaKgZ57EHzs/Xtzit3eCjTh6H8Jr5TG9m859uk+4YevXY
ER2i8WkCjKRy6y2FuqpXANhdbd7PqsdThMc7gMoqUb9EM7BAuHNlGackQEXSHBjoDuOfLjRAKhEs
zC95yvXwBQPj00eYsDBjktzRuxhm799lHdDv3K3AvsDcZ7pd66CH6IzGY/PHTsJgHbRUo30zjRR6
bnCHxiJcSqayaNv8c8L+lgbqQSsg3RYkJl6T/hhty1De8P8G+YK4l6JfGDTax2TnyPRzcjdTBVgg
/q6r6pneGZ3VYr7UilltWb+MLYP2KTarXV3lb2qy/naklm3cXzw3PQ54bDGWQNBHNXtnNleFKnBQ
jPaz3+zl3s3GDNUnMN7rmu62aw5Hk2TG1YCHFmXzmLkIZyTIE8mYPfPbM2oNa38cd1XhvciG7q3w
bNoZcsAKxdloup9SfZ+M9r8+dP52dFIFCbBOh/okmuMd0SiJ9XHVqvE1KqInfUr/1k2+9+HSkbIm
OKbluURrZ6WXFn2TCTx7Zo3HODAeEt08kMY/B6Z7yxbtIgvJoMXR+w1OJlp4oM+9l9qoDIeLpM8q
HNY0kNcSK6NUP3S1jzpSe2TM8dxr6ZOtkJvg75BRekJD7RyF9X07qr0Xp7dImFWFiYah6cRX0YpZ
9PHFVfqtHZmY5eV4RhziIOm2HxJHy+JVucmFKr5jyN3eF0H0VsIcAHjjtqukj59oiZog0yj9fKv5
7Oz4y47pwtEroD3M1uywAKn8cxbML3WEtn8x3EI6XkaO0h3D1o9xMsiUuZiuGk5aa29GBjllVOMm
ZF0cW3szzOUzTXLAGlANHI5Q1NMCUbe7wPlBR6jhqZlPs8oeY8Jv5yfnnBkb4kmQ/Wv9w3CWn8Cp
H0bXB9E4tteZgzVr7XuT3TfP2TsydCsHgbegiU6Opza+1xwWb1n5iO1VJcXubJ3L1n6VuB1OQKkU
/Z1mgGqRJTSXmUsd+nR8jpW9b5rhCnsKsHZif1rGeHCj+QTI5tvo81c9NCADYADd1zje2aeoptCa
Ytqj8aJfTLpKelmeelcdXOw9YI7b9yoipugh4pEkkEm3B+L1Xsb6NSx1NMgaxDOmAwUM2aO1y1X2
Fi7qX6/6S9hqkLJH4rNZgzBCb3gAlcxd6mw0Ix2aiv4okIinEYMKPASOdY6zZqo2ck/0GtP2JT87
o/U2mhjK1dp9NYWHYCDHI0sYouVt0YKdFYTX3K4vWtod2xmHMgSzio5kM29QVTF2fjgcJ07+ZtZw
++MmLlYAzySIqJPikAFGvFv4KFv170FSwylOFozZI3qR/UaeA05ZtDVWRNz15E3YZLdIwvJTry0g
DuIrt9y7bosyTBbR82JHyS0yHO2DiVGPuSGQYadL/qpl3E+qf+v0AJFUr/xgvHaa9XkvyawqjIML
Pitha2LHsUMgb2OTd+PSQRXsLZuxdPZdQEO9BT0RDeoNgf+bYcfbxKk+g1nbStbRxPm2culSDtwW
23ibiRZRwNxDQrSeVBDZsrNQIcd+PrpIfqIXqK0ZXB/8rL0V9vTsO85TY5uvagoOMMVQUsMMU9VY
zGnVubVtjLW4NYk70BXos/tJg4mpe/ZhiryVqiycrBYLRC7LOqi7PcEZ0SatfHFQV5nSeO/q2aM3
Ji+Ar+4J/j9MZ+EToWbnLTQLymQbD+WRTsMuiFvtzopn/pUGgetMOz2LLwCQES6QbAJS0FozLXSy
CncfWTwm4h6iLyiogFD9iTK0B7IGr3ra89bYb2VBeUZyEOPvovUfctdGQ4IZEHcw5PNgCrHzHKRL
QhiuQUjkSAGr2uo09s0l6O0fQNs7e8jPtj8drajbBgGPX8UbRStZnl7V0KmbgujqVow/HEekdvDW
4UZ3cUCdG027TITZc03/tJluIuKnHd3JwutemQ96kOxqOyGcx2DATWCXTTMeqAvfJSGSZDfjEF85
ffunXZYLYpfwAlRz9VWwzZvy0qL0bnn9zu/1+2aacLXOk0kWzUPq2XAj2YxO2W3cDIBOiLbgSPBB
SHdf06NOneKQ1u1z5S9bCGTene/kr4gv3MPN+PT1EBZbY6Cv1uvQ47mS1ItpwJfFe6l5n1NMp19Z
BmGl/os01t40/IMxppvUBOVPIk+mt3EtDyWqBEk7gSDOVB3zlH5UgNG4jounoyRm0FHm4AwbXaZ5
2y7AK4SMNKmYHMYZCiJyehjVxDhdca5PqBQZxj5A3wyaOtDaFI12XgvAHYyp3n12afJXY1u0U7gL
h2Jr+N0XsL29pWjMk5LDLIdYEL/Y/gAHBnO3OHwfQ1QgPUjrOYAPz+u/S/Kq2h5QRBy7T/jhVK54
F8lB4NkmQ9l0J3/ZVPlryFFQKpY+cIrHsMdq2AKVVjf0TijsIE7Z4QcNHJBS+i1DY15WjASXhXNV
3PViG1UQupm0xnYAeR7bpttgc/mkTKJHk2WHPkJ6JAUhXkSXYYxPII4e5pHSLFN3AaeG74MXttHa
ymi5GQmuO1H4t2wmLM3TfZdl9xKjNbs/llq/jWg1xNQMqidhL7r01XfSqzKLR09rP2rfEr1ShJCs
dWWMH17U/RiDhRq98znEmO7B/4z9bp0W5NRBW6Bcs3j3aZbvcMrCQH74LrPwOPiEIBF7IhQAssJe
LNxonv6ZB8s26eGCJpiSVtAd07LdLETAttYOGn3xuPD+DEH8DlwR19wSA+75qeEhRrb9OHuGS/ab
PKPUtlehemfK+cJT3UzjvJladVgI+PAIl/WMBRftyGs8w+adBnJhFbx5i58wFCUjSEhyxwlp00Q7
kwFsGYAE8IOHjc8a0gz0DUpv36K0qSid3Dnde0SzaWG1JYvxT7lQAqgDoLg2n4uH5KLb7Ooo3mOG
uR3T7uAJLK12qidbAoVGk41NgYDns6xIlsu2UXQcde/SaWrvZvOpErZchvoWQssNbxRw7vejvQ+r
Do8XnQ4KNjF3ZTDSvC7u5ZD4fUKp+rNMYL3cZNlFaU29P9C1UwYJe8FTTsloVJ7s/cT90HoE9fLu
G2MCWmgLglvGq+p77S7sCzB19AbbZUOz/1+pGRWieQOW10g7Wm1Ivel4T2UslS5c4nRGhMOI21dU
jo+6X4BFNDBpKY1no56OS+rjgbZguoRUvT+Nr65Nv9s3MBlvvIhmeQv2iSlX7NX/cs15NHHF4Oa8
+SniUmrM0CpBDSP37e1s6tteulWFW7FdmXLIndUsSsGs1N4B8BzcsHx2xDBIgwsZjtkRe9n7gCii
6dQO7lzgjaiXNCjgDUzOGzyVJ33Mf0xz+NIsjSKi+7RTEecoZIliPcDL68E42pb9N5uyTYt2WeMg
nZyKZRE7UlEfYB1VR+i4e9/0gV4rlR51T9slVbfqW1LqsS2eZJcso/+0tPlPEkyv4djeqH+BDM7X
sjYP+oz2Ip07l9aYFToXuUjZVQb8VYvGcluqLa1w2l4kzFQEAPvXBoHCj7g+Pf2n18HHgIEoyQMG
3/Y6sp3NSKk6k5FIxszxweJt4HmNUIXZ6gHetDOeDaxE2y/VXV6UD1WIZ+NiPM1NjV2MS4McLn5W
3s96RjcvvJT0vWQHzGZ+cLUefV+X0yV+qj174wEudkrw0JoFsq6Bfp0e2zZ7G/SJGVV7+43c+ExK
UJjyniO/uAR29mesZxD3qBmGtO91wdB7XQM/lMo0h1xuRA+0FSg2853JprTi5CllRNwjOu6R3VTU
Gn5dPisgimhY7hxj2muuOk/GcMlYn4g7eLuiHtdSmmV5+VVE7oooQcO+Pcr3z0akdKh2TKr+2nLO
XWCxjaN7r+1wPVli/CfxcS3807QMfwrb+jPYaINA3Q6T4Tx49ZdKYWznevuuN2giWUFf3tum9mqT
xYZtfWHY8gXg8YX6dddGjOTQXH9gFLOs4yDesIhuqPx9Icx0kycTo1VceulL3dOdIU4QnGFPzjvb
U68NR4Le128tNmXwtqH1kubQl7vO2viFkPSZpHobZMaxZnlUiXUeWh0/E/etsvg6Gsl0lcNhR6zd
Hw9l2x7DKT67rODMTO/13t7N8fgwotYbZfDwGlCm3B7E0xg8A7COTe0LDfuKlL27QMreBU29s6tx
64zLMbbKPQjla9Eb783EiVeTbHqdgypRMR1zBoBAuYEasVbRe9h0EaS/UDsZXrnLjGwTBPOJInJf
ls1BPhjVl83A3RD1aYXTaEq/qpN1a9gnG3g/3EBSukjfy/qrkHuTUlmqSvlGcmJOof+QGIlzF+UK
qzfn1rXmNl/8LUfzuSfGT5ZxtiaU9FzI2rkWC+XX+Zfh0ZYi3SNrIEUSGMS7d7GivME4M/xYZu9n
GeN9ySg5idyfQbghKsCtCfcV0p6bVENLZj2qGPWowUSwKgnPtER7OlJyns/2vBbz1KFD3Twfk59h
TKqNRFSlTZvAbL6ga96kuy7ncMymRdPlrtaeZ2CEhbTuOCcHl4XqKqm5OAVM5ARUN+3aULTiIpje
CSN+pgsdTP55LzYmA1m4Cai/tTiP8DzpFhweTBrInw6dqrgcr1WivaXedJFwsrQxmubevd2FMMrb
U7fA/WNdSE0v28YfhUXZbA1Oh84B2VV8W4iJ0z9fuEgc7O6drPpSZGm+CUi4BuZPs1wauTMBSx6o
a1WHLM/w3ej/ZEipqs44z3Z3BViPiyHsVvrQ3MCdVuh/c325QIikVGogr8KXn+nAlvFv3aVqGDim
RjmcbZiPrpo2IFlPt8yAoN0biDx6COrefqscDyYfV6KrFIwYntD4zxRLdmdGrz3QGQmrArai+Qwz
7TERSojEnIEGm3aqBxTKhRRh7uXjFK0/s3uVq1w8iiiWi5wCWZw8FFO6c8cRfd4rdmF+1mGbU69t
9LuqbFlNnF01z7of9RdpA8u2nipQmszmSHoOaHsRU+jTIDKFASNS1PRd84mJQrzSE/1MD3Ia1Z2V
sY+I2RYNlqr/LvwvF2YM+tfgjNM7NRmrKPzW1DWbbuD41mg6AgteGOz2UPIgEDvhA3dFTgS5YQ6N
2cEysc75J9/ERmiBaLACPnaWdoBJYkxXUtwjfsNgHiOqRa8ItOCYAf7kps2NyVfBIIuFEcXatmim
m0VOJH/X1H/6rj66FMSzwiUgmg/MOu/kBDGjED9sWi6g8nkE/GVrYnXDQU4qtGphkXS41OY5ainZ
XtqqYwHE2y7XmGuu2qX5TcycKMDNDBkezLRy+4/sGt2f1xU9+yYsjz2i4LJKsB0Po/ZYps3eDhBG
ITWh7yl7S8t5LWOo5Rmp09ds+RgG61Kk1srruz2iQiCBkTUM4EQPybEboxVKeXTAv2WlqOKPUu1a
FlCTzpuKzpggCECD3cmtY/eJDHZmGHxXdPK4NhFd7tr5Xu6qwZJEcdqNYMJhI8Osg0Ul90y2NRHr
Dn2Tbzl6JcmR6UqAoIw9IyFVoTjBzIoEt2sxMwm/5NNUqf7xnSRno9tqRsN9zU2WD4/Up4QNZLc2
Jvs7KMe9sk2Cc4jCAeL+yjvzwmJuNgaOuxW51ZSeQ/OrbAw86OI105AxMu6HXkP3diRHnLoHyVTz
oNh3FKpmCHycNkjQ3TpWbpJ3v4ls2N1kK/Qcln0+AZTAf7oM9/1CBshy5Buw7okFMZogzc6khw5s
3DKY5fcNnL8GOz+qV6crb1H33DcVlK4Rb6xneWoVtwMA5VYmODRBkZSFBgBUUJYF8ahnhxfpsM21
lv/3NRkqreQxSdNQ1ghn6kIx5OHynHS0PxHNZXNLNLSY4FEPygqwho/Y7s5+Y1xaANcOpjFhsWHB
xDaaxUARaknPPcaOLYC/oniKwYZ3f5pwIh+xNpmOyGqnrQESP0jI8TtvxZOR9ZQZ1l52j4QQhmGK
J6kg92Cyu5LA1HsDUIwPeYYNBfAIjBYi85mIAsXi1hbf8rxHEjKv5KQKPxhm8l/fZ96PuoT/zjqK
6DXKHhXld75OhLVUzb2Zqw+xwaldhhfpOWgAYi7ISyTQm8hxZPHqhBA5aHS6BkyFQvJTnoJsUEYv
c9IxHWdCzgZlWuFRgdhJCxX6CzLbXepMQCupKwk/eaTdGcEt1SJgti7wA2anTF/kHmTJwbeRPxUr
CapYKZRk03Mg1VhK5dYHqm9H+UBqhLXFssDnRpZ8RZ0sQWsZLYmEcojIrnAjFO103TsQt+lG3fD4
gmdEf4ev7dBgkG3WqcvI2aP05X6cgz0RAv4DJ3DLbuNLxlG0kyhhgcTQ8/GhruwTU6jf8F0xeaPw
k9WYpzNpT3tm5SYVK0BPQCQAuQvpMBOqssV/lFKB9SePO2076F5QsDl85diXW2AY74SOqATmz5co
UD0dY9CSKMRaHwk3vy7wZJD4xVZi11VUOHJIxf3M7qfZ6CGMODAolshPy34rZnNt7cP/3bJfJ+h2
EjtkrMiT624SbWSPxQNkcdYpv5V4sEjZiwNg9yzRxuS9YrgPvEdNLsvyAbp3CDi6iulzEF13PMgd
WBDEhoE1Kwsl5wDOQcdEJbQ0rWIgmWHe+A7n6ZKRXNvD1S74a55hZ9l7nxmfIFT+b9VI/GMfuPTS
5fkZDhKR4YMEkxCEdBPHF2eApwmmyafVIC0F12/uIAufdMIxEIeD21p/MmY6zvLR9LItjLx9JWYV
s3fi+kMLiO0Co628hIX/4I/V1++JYijYde+a664CB/VNB1odFHk/Ns+/IcE5gR69t/8LrlYXi5jD
tM5wuEOseEWXh9YS282fHrLsIskcZ68RvQaAwVCwOspWj+fxrQvTo9G9Evy5MKRUNi6a3Xnc73C/
/P1g2d1yjPPPcodkPw5Vds+qWiy188DwIpXwGwfIOxGhNVCHR0RcA8jI38hi5EcGYU5Sg0CPwduD
uKId7aXpI2NhAhlvHQeQFDFjmNv80mBk73IvMR88yDZLaaqpq2xRgQCY8Ylgw0vYQPBRkATGlZGI
BJcPU2WLbtD3gDOBC7Ba8s35ymslrEhIZpewVPOkvNolsAlWckngRAdgoxUIK0bqPghoIfH5Ds8w
HNy9VGtyAc5SrdgOdDWgmvPo6DgNQ7XjV3JT+Iam8R7yXRUxUeydJaB59k8AIIYUvV3cRzkDJoIH
cVlWmBO823DweK/fVd29ig3w3HZHierR1Dz0HN4Vx7VDSCHiUT8GGwnCDZtAC7614UnP25uN2wvk
zgefJSKfEOraitNR4pCcp/JJ8hU19rxO3y1PvF2tzdsweJsdxH4aA3jWLQWr5FCasszFMSfxMQ8j
Ajvz+GvBlmAuNUMmiOboYZ6RV3SQC51Q5BWpMXYjQXMZyK/w9PaC7awPUkIUGlPZWYseUtnCbHwC
xOw0B7Etkk9H5I8155vxP5TrmFRlCN7zXqn+j/fJbG6URBhJQuQVdmecWju+AMrEwCUo0afBYpbe
FKW38FY34Fk3E0vah/rTTCNYSgIVi86A16G6dm3N9ktLEtBx2vLAZB06wAT6tniQMKqV6GJWX3LY
ew5lULzsKmp5WfdJ5F2KEIVg1j/4MPLOfgKNWLbkxRHjd31vZdnJS5H4ZD9IKE1658CpIbvWziOA
GmQyftAJ4ONOYmTgYGONGRpvKqEO7JWcbvARf5OZsbEvcsDoRbXtCOcx+bBElNSISV+EdHaWpSJx
UJFOyNkq4YKYJB8oMYfn85u82hnDaoCyksUSFRla3ss0KqZrmPf0asp0WyPdYbnNWjaSwh5loscp
q0GicTqAZm/WnQ3rOnP2stI0hnF+Yh6XHrpuVPwmRiguryJ2b8CBkem3GqKJT94Bpod8U7JXia0F
UKaKf5HHwp6XACYfi0IHLHbUDbhyCbmsCGmsTCDsuUF6s9xyp9oGur2ta7SCWXTSWyX0D4p9E+gH
L1WYqwUgiGqyFCSzSnuleiZnVXMpEg1kdIXuAMlNOv1tQ6BJIZKebJMsXN6o8Dj7lgC8fvEtJ7ac
P4sqtops3PBwUeHUlNyCkPG7FsPvif6CYKZK+qlYvjrZu+c9ydUCcTlVnv+Ykp0x6TtImuLTnIsx
xfAsb117V1msNglmvWDyWGhQLrprraHuw+qIjeKF9xNgqKTeGhYvkthEhDhZUCDQtnKb2Ngt1YlE
BUkZLQ53WYOsaUlLPQYg3VxdZQnUhDDPKnaS58ipx4RyjcWVhAaKxet/z2x4XhTMDtI0ju/aB5MM
mdnrXiQWs4PlS+rR6+/FjBMzWvioRJco/ux6a//7KWZ/ltSlj5w9KU5eZX8K8kF3YOzOSv3/2CQ5
pxPbO6Pz7iUYTVTsHQuuxx1MHneo4T0/hWtYv3hsWCK2j26e84KqOxXb0B11jTsot6pGzDN2fm9b
5c3bSVdAnEMyQA5HOQeCclnLJzRko3xoI/TX4vs3ENJ45iyQhG6p7ZcwqpCfxLsPvRg8EqbwRXKU
IEgO2RLcRyYxu3HIQqLXxtL2EtDNLsVhez5SigJneILMspfMWRZ2NNFN4bxFRZddpJubMB2vWduJ
1OaV4YugHh+97N202o3E1UL3j5Jd5vVb6Gk/vq8jI6wN9y0fNYtGqx8dJf2SVtDUdOwWdLkANUOE
ZCwoalrPSUMcaXQ8gPIEWRy/0m6L5jBVLPpLH0Sv6GVdIJgUqwUQygqpQ8ggEfTRxokUUInuFLbd
PzTMiCEz53sfjs5djwURLIuMN4flr5enOskXBP1mJL7DTHsLDJ7TqGbkXoPOfeibBXB+qcirPRDR
uYt2d1SiE7dYRkFh7X/SftKpVH1i2AxlrIyKjERSvY1Gcy3i6JQ7Fk39EOFdsRQq8GtAoCwusBRN
PxT+fWhSLs1D0hTtKXYgW6W+Oib+5OFci8TXvHNg+TFeLBM+U9d4enggBoF5r6rF2eeyYcoJrc3W
CygfvHa5zoIwW1qnWempifr+SJQ2UemnvhIrYPGrUX+LQsuB5ldb2//hNL9nJF5Yx4L4M5qQzofo
0IX/oKF1K9IMHeRe/afSyuNEwKnAcGkoJaxUujwpDY3usQISX/802FYD/SKFV3QCkV7o0Kp1KYBm
t/q0bCg/njYDE7Vj1905bb4Dro2NU63xXmk2P+UNzxbE+2MQAinuHZCBeX2tI2A5krH2HsafKAK+
Yg0O6NJ0XxsDHH09ck5UrvnjjJBbVINLX10E7s41pnEbLNpHqtB/1sa2Q6oWdVYbsglw59Pis+Xi
+XPsaCtNyYQRh5uCmkuqnesDg2AyFaH+gNKIzyC8zgGyLfoy3Ws6Aj6jRkhvu1uhmpc+KF8WfDrW
yDmexpCH7DQ6hXgXPEVCesroqKM457xDFLoZmftRVNWfcgyLtdOUHnqu9EqreVd18RtiR7jbZpNB
tyy1dj7ENohiL0lf7DMr/Ttb/kcikrJ5QHfETdLhkCBARy2JiDhOh7eoR7MrMrTH3kRfNUuKbjtz
iMF1pXtowgWwkaRZG0r9qZfsFU2dv4wsHvAOpKOiqw/NL171KTJhEk3XrM4fq4zhRdF+BDNCh4ZO
U9MJkpcxR/0j1hOqaNOMr7FWMIYueZLZYHd3HVj6CBgs+prTOSv0az5waiSG4mgcEXZHp8aegpx1
NqE31qDN1epPw0KaoKr8OVTBCYstBGv04knv8MiLG6UOpmlcGzuNyBHB8gx91Rw6B9fEom4v+WA8
Vwn04czMKIiQ7156a7X4dkaq559Dw3wstCI+LhZouLRDWhbd26VDJN2lUd/EHW6JoPnf5ro0XsOJ
Du2Y0dujcfRZ+u7RjFrcwib0DTRl/yDsQbVlDj0MnY5ZZugYh6RkHpbVDkgUHwmv1F9j48bccrEs
ginKBzHPz4v18K5cQEENqNbTFH9qNDrZnjbdJssfyfKWa9Uvb3Oh0TqGWXjnlNQAbYfZZh2p7RDM
X0XgHZO5hOwSgB2PgWD4/nIKeseAmqXTFhzQhgvizyjrruboXut+AWcq7mmVVQ8o3gDnXwwsp6c4
BRNY5hGNg0I/lMplVtb3QXEZbTzfvAp6UGFzTuMIRBttRNxZ1QHGR3Cin6e40onkvnfo5+KiAd1B
h3amLAGu9YjlebOaUIIAKWI4a+gsOHOrxNnFC1SDsgjzbQ4UDKg46zYLdBhwjvelGnwbNBOPlGCe
wZWC2Vz3dZhsdeVNop7hHq0eYSJuK7JuyKaRyX1nNTPbBgXBLnIeDE1/x2kxQ0RLA2k/fpll9AIT
/hBbMcq/DN7rWKdG13GDb61gj3BNgCp6eairFpsTzzq30VTSSqeoR8YBYZ7e/Nu4KIyk0MjvYNbg
dpMDbdBi2rJLvtBLx0VOR5Jv3dQtcvmBkQHvX9LDrBxb2ggL1ByjZxaOihM8kODOMub+vki1R29C
TQ54Ym5ULOZJxxdU5xzlNNGqO/RboL3HzlGAqoWNr+RUhRz28PBdj0y90Ed6k9bicZQOhWXBaQ66
98bDIMlMBrzVO9prQYqYStzb87Vgyr4lmHSfGgTnddtnlIZVpRnbyBvG12YJejIuHW27ZLyZtZXs
PJuAR0mBAPiI+MBubt2yJGD0ZJSYcOmnGQYHk16IOoM/CauviveaNmUMkzxrXs2JlV2KtsLYwg7d
EJkXWN5g8i2OVkztptuCnxBisQNqbQaCPvZS99A9ACRAE/C54VoKgKFt8GVOrOTglOl07zpOAPw1
ASiDvh+uA6vAjxhN23Nb0LGr0/QUIAaO2gGskrWyjb9ZYyL3DP5016DyS1OvX2j6afrB7pOJ8Zz5
P5bObLtNZYuiX8QYVAEFvFq9ZFmSbdmOXxix49D3PV9/Z+Xcl5t7EjcCimr2Xmuu6LUzy+4Qm6a1
E1G5wNNJnHVWkOwaUxo9LJXeqieG/yh7OQYrpy14F/ycnRQVrebRHZOqQgkxRqcoSIldr/NyTyOS
5lomC6ixqgxeI1ckrGuZxDJB0sOxSa0aOUhtfuVupZ4rpw0/BlstX75lqvWSAcoqpMOpMB3ivZwH
tEVVocyvWKXh7wrYzV5hqiS7wCjkFwhv4EXJDIJaZRiPJmJw4DtZJhlIqIatVnYAG23SnYIFtdW2
xrfNXin002vuzAA3xkHb/pysGkkjnC0koEVehgF5qh4d9jCXf0sJzixP8vpqOyNPbQrI4akZ0mc8
VPXz0NnYSGw/mW4DelAUSrF6m3qj/ZipFl9KGVPx7w3rdzewtNYWlndvQjMiQmDmo0KlxU5o2Pqy
zW/e3C/fZRcC1wraQLErdcIDoYDsLPu5ZwmwaQlyw5DpQRWJ9paAWKSm4k89CVocswVHKUMRbM8W
ZPdmSJ5FCy3AgK2ziiMU6cO4PJFl0/4lSysF4+0YYb/qRgP3WqdwcjuRN8rNFEuXTNN0ZsfnCAY7
SVrAdMfS3Be56Df0itG6qIFzv0JZDRm9nlF31z3zVlobBLAFARb2bujTyzzJH0kU5oq4wfh5qBTG
k6mwfoglnei79ZSkpzxbS0+6GznGnzZ0HE0gAxKTasoKegl21SbhC17WudSThp79QYWykQZuMJA+
TbJOFu16lzBLblr14KaJXE92acAo9eensf01NupddH95KLgQn/sR6Uw7akKlg/eOZflUtz9zBnZx
jJ7dvgkvknMXSbkcKIkipwY7TcSia00RbkOSEEn9wiZwThLnBqZrPTV59yANGtns8SqRvgvVg1Od
fKprH/xejOfvraCC5tvXgoV9I2zz0NEzgb6dANRiCP7JnZca5/5+jtSak/o0MMnzORkuDx5LfiLn
g5EZWxvpmADKwk+lSgAX9h42BRTA+WjTm26c6mB2BLcN7mM1/1jIKFqqFT4IxoGXnRLlh9ssb2E/
bzybBAnwuHnxNrBvpHsxaBAL4Tc1d89xCANuSUcBPRBCVaC8+zDEONtKonuWVGvLH8iT+EcAA+Ja
cjhM3iRwby9AHmQDOnZXhk0ZtqRp5GIv/BXj1wS/OsVE3nDo7iH9ppYFHpPasao3MxRJ9vDhNk80
NL5070l6EeH8xkNyoRghovS2phw20jaPk0tOMkONPLCd/mTCil8iwhjs8K7xMnwGzyCxzE7dWwlp
0DEIWymBGFjdX1nQnqrc39o6xKH0rRDzhnj1x0XFHLaDFT8CBQL9h2EzhOpDqeaZ8CNIpdYj0riV
pmCKrEO8HkPJGv/w6SbKhfzRSBKcHGYu8lVgcT0sUbRpVbLRd1D/9z/5NS4HuKoN/2lRLDKjL/0z
AxgVBQ4tB7h0QxfbGN7bftn2AQVOQC09UjIOuyy31iYPrY8COmbCnRu6+2Rhv7TgS/jz1sDaYscQ
M9iij3ykCMaQyLEkLSY4IP9mpPWa9OK1HdLryDHimW9ZFp78CFayYxOkjFJzPoKPpSMLJpKDivVq
s0Bm40zgDfvRqt7PY/wqS+eQO95rbg6vLlrRIvM/5pByKHBwTA9eA3K4rUFbhy+JBBdi+xV1SZvX
txnrYxhB9qqnb1kudzYB2TZuEn8Fy2bnimDrw7XIkiOkGwIKQLr1A0I7rBn9xYAWMgzeI36WM2AU
qr9USuHp2f1bQdB82fFGg0lk7X/DBbwH2PllR/1Tt8xEPww1mSPQKPogWOc8Hv3VcXoZmROZpU9E
/m5sYntStOFTFG7asf5jegncrAkt9AJMQKJm6bhzd3Yxq4id8KC87069EmJ8dfvsljj9qyTYh1st
e3sjnPS1LvM/HHhXrVhubLWhUAsIapCL9SOR5c6PdQOk/irjCjXHjOgRoiGWvjw5Fnb1TKTozlFY
iUwPXVOxmzzaReowNda3fkQJL5OkLBmgSh9Nd99baEMXzkDdjYoC63/7gdhxxZ7jbJMNI9OPpgIs
mVZkfkiaSOwQx5JoUnJ2uS+aSasZk4zU0e2ujIyKUBlG50KlbNAl09i6c30lPDoBeTysv3IHjgL7
ME4rD04FJMXoaPuBxOQzN4O1dxg5PrdD/7fOjq2ITRoBIRDJi1sFJg2vqd9D5qxTHkeHEgCVc/dl
WtUvXHedNT8B8v8w0hkCEF7C4BCK9oMlgjctJYBhotPcbQHxnrhfegZQJVhxLAf/3qeyeEyjZwro
205Ym7BLd3x4hZyZPxibVAiPnEbbJ3sQZ30h/PXcNRv+cBuXuMGFkQrvsUJb3JFObrw4cUNZvQ2h
b4youBrrDm4Zam1zAYgEzAX6FgjLjduDgvHt7N0KfumLtiyOAW4f6ygeAiimkShKfonBpvDGn2Nn
6N/ZBg6UViq/bkKxm7+wkXy8F4H5UVg1WABJ80nkgFFPCLiri8IC8JOHzXdC3oib/bWXacfIbJI2
w8l2T8G98i2zm79l5qu2riL8ePaT5Timxj5xq9/8K46oA/+qbVsZiFirQzQkhxvv2plCMrhzdqZm
/siXaBOvTUZg0cCBc66Z5axblkb9msTtdFSYzkyGPmxvvqdwyNRL/VXqzJ9RxM+k7LqIeH4cpnbT
zuAxiD9Cks0fAyftVTnQpU2K6RFcq5dOKxfwk84h1j+rS345HFMZQMumy7uDZO3FAE4vNjir6ivC
JWy7Z8ZKY+ZoGdurC+h2HZTjFVfQUzz0JCzV2zH0745dwRomObJr5IRArNGxDGagp27OpUc5jfdo
To8NbQhq3+/oY/yAL0wNQr210Vi/1TM6hyb5NeQ/OuwNPO3K42+bGcZTex9T5s18vJvNR8z95obo
sLRJmEBloCWBt9TUWsauql/jGtskmgT264ljbhqLsAi+mKfeMELMnONg/+PhG+lYI3gR0xkfX2Du
wXXbDdGyA0tx9pcJUT+Uwaz0s06kXHnZXxYW/TEzSn9YpzdENrEOiE0aMtcnRz23BD3Se0plC8uG
9Cv8tT9W9uXDigtYHJykXenP086UO2G/8pn6MNkOyEeK7levXO2Hla27jrhIu86J23gsBYgiCrFG
flPtD6g3FkiQMTZxg7b35E7jpw+pjvmF3umVGzjxgUYvPaSwdgOrXesn3ouOsFnsA1wxNwy0zoPv
fkQDt5CsHmQZ9UhTsEVMzPTJKHUaQDHOjwrvY60I8UAtRWND/OV/TdRKOvgkTA1QnEf9lb5coJkB
ymW7MOViA9Abp6pc3l1w3jRT9OP694R5XPqd5VZN4qaXeZl98QFc/8dOyCOqv8dUZ6unG76CzS8/
RL9q+vGS0MQR/1+kiMNTaU3e1Rvry8ACnqu7F5p7TzxLSZu52HpccQNeyLG686IIXuB+sd3DwADr
+0NfcVBdMfYfM4ouLsS1FOSv1EMtbg3gVmgQ5mWPzPxBmpjabEFbmiAxDNdEgG71ZN8nw0qPQ/3R
uE9DRDZCGm75CDFJV9wlLiCHlZIBPdVXrG/twKhWIEuXiI430M/YYZMQiL2If/6NKW4HazwdZ6rC
DF0+prUsdJkQ7fekC4bdmh2eIG6dV4s7wy1YAlSf/o4/CnXvHGPNqOcX+3qnj+VJf4vyKXAPqHj8
ut0IRlHEThZpBB+Rh/Lfg8qo9LN6TZBkcYJt+oS2caTFsKAV3eApt94RtUckmZY4WK3OO/LSO6Qf
B2Z4WGqEpB6yS1Z98zVnhu2z11I4vJOQL6TOdceBbstoFwnv0U6HDYq3NyYnfcmWwczZ3XJ2520a
vzqIb/GtnhDmQ42OryZ0/9GyUJ/StWXvoKenQOYE2FGdrdU5XgB4MKNwA1nWBH1G3y7/TQbVaGKO
46kz6elpYOwWCtMtgCdddiXoZEmvYU0o5VzinGdF7XH/J8s5Ybo1k8DYzmwFsB/2NDFxMBG4SIZL
tK6t5tQazdka4LkR06ZRGi3Du4tpYSXBVYPfuasMNTN1sO++cHK66CfBecjhVUCiBlGZc4XX6RHO
Cx25iEJT9zGgsq9nZK+zbkM1slRtqzrHNxmgSDD5pu2I4HiZk2uk9Jj4omd1ArSxomq349X3mdkH
bqwvgnLl50BxLBsQ8vjJdDKoZe8HytIzZRuE7808c78cInar+VL1sb82C2M1CPdYRLj1wNa9BQMx
ltUYlW9dVcdP/TyVvxeYZgSQuy09NVgUFNOD95HiEWbsXbhEJ9+KnwN7+KMnhAFzCGe2O6V45GPz
Fs/VLz90KTc2ksJ93pF5NXYkCEdHlUZMIzatlGh4HHQS8DKBsmvt6izT9sf2rWbjmSUZmTSvqLtJ
yjuOt/HKDk2CC6guH3johjGDr6nRT9psI7owPQnk4plKAIG2Lh0Fl1QMhJsP0hsO9K3fAHP+ptzD
IQkJG9XJhNKEjmzN310UzcYcgy2Gw7GySUX/wx6O5rjLYcmj4JkBHzKKR0qx73rDh6ri3TKsQ0Hz
WH//lGDCL7H1gX+niLVvKMAfJoudvAj7Lyn8o1DW2YzktfS7M4X5nQT9KtgbpU10IWsuWGWJT9ay
iZfftMTD1OYeEBHrQJQ70cJMsEg4PRpgzkUGf3ofA5pyn+dZV+VoaKF7AyW8LnRpABub5cFfEnCs
ckV6LagRAkW84lWU8Toroxs/weRXx37PQ0rW+j4JwnoHkFrdeBo9860n/YHnglgq23rsArEzgAyB
ai4n3HzhemhmnKyxNmJw+o4pbT3XOeCvzDDuEHu+61ygO2iLE7Uc7KV5TE9/2lPD2mU9+RJZVb/2
KnpXdQLfwD/Rtv/MihokUX+IqqEnNCC/+xn/hzrDr8KlgCSG5hy4ALna9ko62L22lmuCGaUaxKXo
YT4AsXc5woPHWTVMugzmC8Weq6Kc5Zd2tDCg0nxdS+viTtm66W0CcRwLwOeiOKcR/n6YUfE/6Ame
gCKynmwilUB/uCkFvA4dUYmqNy6ddYW+KBtIaJoUbV5GPRCG/s/kdhUzfv5r6P2b2UUIY0A3aqUt
wON+dJ5haUaYGpPUBqQXVsFfTFbBIyD+uwUaZewUfRaflL/ghvHvmJrdeeyqjYN9zrNmkAj9wcft
7rlOcDKl86q7OFXA9F6G+ypIEI1X9nPJ3Ur6ocR20178hgGF+p2SZ0RQYmlRanV/F27w4an892zm
V0p9Ww1SjStsaIjOmOzM4H3q5+eu1TKYtH8KSrZCZe2TOK1kh3ydSByJ478W6jaY1GLCpUOaYrec
+duLMeGrTYURsj5G7OTAW3XFQRTVTXFSFG0NPafgFS2yUx+N0ykw4uesdv+qdNjlvsYYBBOVVjj/
ZhzcF6c/xJm7S4ivoiXmH2Vm3kNrImHc/Zz9/B2w/aPb5YBEkPgb0X5sccgOtsm5N8r5bIZHMg9a
osYQcKJxc/X5kUbXRjXek0/4E8tTNj6IxT57uLMXWv19CcSMTgKnlrcAkRoNpK3TxHv972LwTmFJ
cI3hCgT0aJqyoUjAXM8HYfanNpJfmPh/PMtpbpwRD7lEYeo3/bud22cluMWliUNoQtpRQ082YRnz
kHtX7LA1XWLlHGNe4biCPDfDechT6xJ3LQcGEnKeJioeT07jVuxCvAF/MbInyxR3m1SBh8kaDYRr
bDPNVn23KYEmrie/fS+/9qFLCs4gqNk3/VuEGguCZbtzHfvJtQBiO21s3lCojCc0Ai7VJXEDVfO7
natrQAqg4TFEHSJbMpceU+mfKXKdLXd+88pw7qiYU/qKLO9vbtvptKFIaXxOVugSMh6k3nsEKcmQ
yypQ6lRDtoqpmyRsmoh6oVrEK5YOjC3qcSp2mT3R4UzRbmQsEztwcW2dVMOL7JRvc+dv7GFZj30t
EX8SHKRpg4W9xum+87mbuQk2uYgI4BFo8Kr+kHgLclU2252EB1k7kk/X+S+UX+/Ctogs6f0PS2nK
Iw9ZAxnCurwuUp4poW9LfE22TXhcJqEEemw7TlC2iFZotRp5GkjZ7uoW81Ab3gsaQHA/+qepDjrC
af00AxYW/UmtgqPFjPyAfpPpxdtp7iSo9gDUJBT5GCFnQyRhGPlIYWc2tYScCAsNESe6wqQ+adce
qn7OWBb3g9bQ8IBL0PGQPbcYWFjXvjrLpMYy6XQIsxAoqJGLrXzDIvy3ojtCcAK8CiiMSBPCsTsU
s4vzMKjmnVcOgVrVS2iuBi9P013W0NV/Ddt6Rk5b/WqMHti2g/KvN+aJTUEyLMSW50ZFo8h1cW+0
ylO3IMvMMwarZToTVg9h2VhQudYDhwIHRUiEGdVkq2jETl1v/CoxBWd9mBc5xupqW9n9lG+DNOkQ
1DbtfuwLa+fCxXlHQV79Frpls47thV1TN4sNBYyNzyqI1EAAdwDnf1fCw4LTWjaKatITeNtwJ6Jh
6Kv5m+Kd+xjJYNy2yF8P0NiWh7CL1FlG7U+bOV+9TUOtnXHGDAZcGhh0uhXFJnMsEXgqMb1ZeaPO
lY8QiP7BsB4h90Ej9UoGbZQSnrjB8dSsTaCZh8ALRzQDSyy//N4XLeBQ5W9Rz3gX17MQsJqCPCZv
CDDyufGwzhuSfXijCXwbGvZo6KKhvTE7Rl6KSTHFWhb4XgDOTUWPCQe3jT2W+VqBEl2bqENv85AA
CEhDGiekO7/Nc88bVibyWtAqZcGPfoD2k446zjV02TBHfRMVmwYYNjwE9mOUYOHijoiuJ7r0Rhg4
66X2yUCO1iLHE9Y5MqJmQyCS65E2M8dxt3YMC5XpGNqX2oUgHgcUEIQXUvFLYu/XPCk0A5aRPKKY
QRfu9wGL2qBzfNFmBzERuJxN2NR7scHYq0O5Bg9bPwxV9EPoNV0X28NqOYLdacZC/JFDXr2UWlwz
UaM9GaGB4wTdkoV9kWTiTHXMlS7RgCrm1eh85a8qJ7J+7CXzEfewBsJapytv+s0hrD3kd8AtVkUB
TZ81qyezJBP2Gx9/YX1hxi+XJL9WAcFI5H14r6SreeuxtiRQrBGHmdHFT6XtJpRxiqhG4yKhPrvS
/6zTenhhRGNzXZJ233uZy2AqXWLi3KWltGnlfywfvlRDrvIDlU9EnnSZ3Gi7IHTQzaahRlxvd+Af
o6H5kOi1rpndyB6Ae7e8WLOYNsXwtJg3+neUcVw7BZHQkWw0j96nAUZNAqjsV6NFBnzG9e0sM8dO
nJfymlSKPkgJhIc6gHr3gpB3x5nagB5DU9M2GGJWJIEw4CEN/yDn4exXIwEhlg7rEtLaeu1yVx9m
O0tenGWePiVs9m8/i3hfI6L6oOx0+PgMYkNlOmEsmkR8aIcyOyRxPO1rxy42Ih7RhBtB+zutKVA2
FpKjdORYHzdxfAlbOoINSxz8GKd7XOYoRSNaJrP9IlTYwVadoFWPuuhi1kn8YhqiO5UMbCgQy3Ku
4kyxWYbjVHvttwS16055RVrbEJUjljalfUPUUdkTyufGoac+Oa4/PPlxFA27LFFVsQqrFor01Jg0
Q7jmv0Yp4mAduB65ShMwy20bjf6zIRrvp2yT/G7O3T6QC+XzJaJCL7tNkGdQ5yMjKddmPZigL+qk
B35jUnjgWH9uJyRb7Jk0ypAkFNy0fePfe7wfElVjKylHj31PZAaL9LcxjPNn3/UBUGwhgealxCHS
YdmU+VAhJsTC6YTC2TFtTRfyvqwn0bq0Q8h84lTRU8qxF+gMqvlsomDcz9Yi8KxVtCRjJzxlQpjU
kcREmhAGr1XWTsNjFBVoD2ZfLwvDbAebokamDCrf3dMAhwteeTzbPKV7PyfY1FXompwFE2QUo8vZ
PVJo4RvQN87iT6eIjtNlGnt8P03RrTtgBzvHpTln93WFQwADbN9PzqWA/LAdignvkSNIhHUI1irT
vvkmLYR2c5mhRM7JFIpJz6Loojn6g1/sxk5Ss+Fkth5HZbM7Vn/QynYY1Rsbm0dtY2DJ/20BvVtm
pPR6UkoOwrRHOiWhqvGfVtXp3+8geB6FdgVfWBl+cSqTPOaYkFlUvluYF2jstkbE7yACI75Z9pz8
SXguELmLofqonXzYm008HF1fz5+k/D6ZY/y7s92SPqHCS79E5cVgJqF2JmPOm240H+gRxE9Vt7jn
WLTzc9JI6j8LR9vNQvUCqkDVijekczQY8wKOTu+Md+DVyQnK63wEBBmBrZ4MmqcI2JU1LBfpOxF1
l5z9lW/RPBWkoNK5s8XZXcD4GJ2ldmkye1e/NJKzLFuxk7T515L3a0XoEmbeBZVkGLPZUWaIptQj
wNzvEYaGtmzJEEapxwYpoH+aZ8YhzSx83jW+08FAWjQtcOz+kYMI5i6pV2nZrom6h/ENRcZmRU7r
qiMhJqM/+48fpLdKrsX5f7AztRWxnW9VXoGkjiM3hyhLk94H8EFDg36aUA5qkhRGYSTCmMQ3cvh8
M/T2DTGJ9Pfm5dT2hN+ULQIsigX9uhspFiDcg0DUQqZPOOLtI8eBeGyzsi62TVAGCQ0IhByIGZMV
wX4Xzb41BTk+gfpN3DrVvgoigpfAy/UkTDp2QEClsyEnrw1VQ+2nw7a2qIo3PPzTWLvTuU1DQUXQ
m5/Z+OZb1xvCLdHs6Nv1PwRaMrUos/xA7ejsnaHBScSLtBqdRX7wyqq1Kf34YNST+VSOcbuNyIle
j9L2yMZEcmaVJZ0Kl3w6pBgDUp45yZqvKG3T11QO4a+gJf/NCbE7e0lkMWUI/xQ1cf2mHOSNRiJh
x1GyAxwjjX2K83fl0/rFIDw7IH10SYvhOb2YgzucOrfxsBkxWe2FmOF5UQGk/d+n8aZ3bQNutVcW
LwisUAkVJTvWKht2ca9+adAw0pNdSJM0JuvYqrwn5XYfM9vYhwUGTGk3eOlt8EtTefMLd6+0ls8y
fg+NomYWs9CUkx0/+UkfbaLE/mUG6WdZg5kRffHhCfB8CNZejQX6UtpR7E8yKCrmI/X858xJ37va
/YSQfmzt4tyJ+EK++lvBObnhz1GxfjtptxZyfOGp8k0l+TJkFPVxfnItRILBkF4LqfZc6pHzO03Z
iLZV3O6WwSTswK92kx1e84SV27NrrOv9vfUTTmwzuKEoCu7pTBhGA3s+Cac3u4y+VOa9iqX70oBq
sUS7brAQY7q4yvoDEpqLGovngjYwgCY4kel9McNHXSgJQkjrqM1QM9yCxf/I2vEM7/txqQMG8/Sg
+vpJm8VLu9Ai936LGImU3SF8T8PmqDMIGtgXmHUJV4DCpprmpUjqpzAoH73We5yDACNsi7ufhBi/
hF2F7vhBumwuHDKIu+gwS0Tt/Bg0WetO0OggxTMYon0c4qpDh7FKTKrCxvxSO9VP6pSvbCYwKPnT
o1FYN9lU9PWDs75LU5hfBfMFXuUe8kR3UuRZzG19pg25D/rmT+tB7RvS6hgHEho27hsInTm5yD0F
7ylx0H5W/ZnX8oJw6ffERBRVJmtK9MykFdLujb6SoTz1lcc7ZbOA+MteY/WzRD5nrXEQnX1w5IIi
jzwCO3mB8rObRiJZezUi8ulfTDAEnY0NXSMzyZUFSgmdewbz0KJGNHr/klfukYiVWzBTjIHbhM+d
FzuisCUk5mtyzkEFTTczCb8dqW2S9UdXhQc/6faiA/5detjzCmB/De9vXHE6dVR07chidLrg0jpq
ZdQJahhv29TRcSqFCUcYhkXs3KPSAtg9vMPWIS17OAMvhG6sLqUlX1BNQ1ekRs6Mk1K4z24eaS86
/8Qp2H2iDtVNYAsTBihTc+USd0Xv+WpFyVtXjJ+Jjh4rw9uUR59j110s5f7CKnRsGgyGpbh3ab81
pHMEkslmsXpN6vxcEWXOqkccZb/RF8OksusJVkAA+IVGfhM2yc4L8WObxrlDlT+G420prY1VNjsP
NeJk9fugE09N43B2GKgu5qD8VrNUv6Y6e2bovadslOD38WqS1iHVbuG4FDbOeYyznTfPh2jwL2ZA
6zgcr4Gar2MJZIqvt2VO7g3qC8jxBkoRe+IqicGDbcwi3to/nkxeZ5/E5DGyrhmyaFZSZAIFHyIh
F8+eITXpfDaztvd1YdCYR2mubwLTS7auy+hFoDEFemltdPauMIHtRfkfE3+Ti4tIlZ/1ELHf7381
pfiLTOOvXXfc5flCkhFitZKaUg66GUam9eJVHCsLHY+YmLSkjH0viaUjo7ZoGLZ1/U7j7tLFFWuP
vZHF+IW3ZstS0j5wO8eXhHf8UOfF18INLVNzFzfuv081iJzIefLRFEMePxfir9TF90892C2Nz97A
ckdO6UBsD936baTmfedyEBYFGT5C3htXYM0A/l0sXzFawwfct5vZM3EDux2LhHiis4r+L/1hBI7I
pTUIwyL7xM1eTB102dY7pUaCE3kYfC67mADuq10uG8JBsIGUPckVlu16cBOgEHcmPhcUXNVhaKBv
KYQyRGh4dGMYHOulnd+CJBY30YwefkbqDxqonVUXz3J3czUN9yAr32Mp3mRh4qrCjtAgVxQVrxIw
CDXHt1QLGLwalbqXeY9dQYMuaCnMjnn/4aHba11ZWHurzMs/tprd2+KhQOBAKIk6FvUtas32VRoU
nDZ2EKgJ0UU8/uTEe235lTn6GbQbkeVjvVacdYomHF9Lui8QlRPIn00t1WPeueVmLC14E7W5bAim
rIgpmsXe9WZ5cMl4ogxCR9Fv0HnGtlfv69iqd6VdyZ1qQqg9reMeqKWEe1Kow/2MAmEXBq5CN+jQ
7zXT5EDsVr5NlNKr/ZiiNSxpAqHDfgu9dtx1Mdv9qa9ziDATKeutVBuXFvBL1PjtyvfTVHel8q2M
u2A3pzaSm6RudGb4t6doE9ipgx8KWMtOVwRfbN8YNknfJczF8R/2odjpoiF5FQ4pCQ817gAgYBaa
64Yd2qfZUMwynLpfu67F7lvRMY5dwuY42w6Ehdhebq1pGIRo1otQvrcqgwzFOrGTrr5xM0+rHnDN
pWIw4EYY8yrSarc2IxcxrEb3iBGdbMVQcpCZcqM5dTlcgVXaBCDxAz/KnH1sePZ+zvA0d9Jrj1OK
m2EMFrntPak5zkZ3nO00e4WX1KDCb1A4uWMj3iwoVUSZY7SjV+dSbq3Se8LlmdiPomB6MPt3gpAl
62lr1zo3u7dSfJP7qrJXxbxP6HvyvtTzOQ56yoA+/HPK1NU3SoyFhCy6pTgGisXD9GDs/S74J3oD
Y9Umv/oR8UZCn6k+BCo9IjtE+E8snwK52jw30XtiLE/YqBgin7M37RyCXdlorqr5jND/QZcKc5dS
Mm368EUV09rA9NP0ZHSjFIkAtxlyxQfmv1wLPe206crr1OG5V3sPjk7uvAnyuyeq4l3+bscEZp5I
REwCDnQ2aYUEIicj+DRCn/Pvdn5Z7O+Ra1fkxxEJsYLrsDHxaY4YJg1SWfk1idrnBEbUfAQ+I2FJ
PfTSjmBD7lKvvvzoVgtihM4c13Gbs+4T8E1esFH/UTEimX9/4SzvDben5vbKBWhv9M5dzsw3itbE
PR39+sOqIwpL3/q65wX5F7V/btcsIMn9y1+v+fYif9H1YTu+0tnWP48La6TYTZ39oC+iiLOnmsq3
J/1tE6YgJZwtN5EfiwBCXyGdVdVdResf8EEfiHFHnvOWm3+5aX5VgZ9/RnX3UGKYLNtHvhNA3Soe
1ZZr9Agy5IL1WDBh/qN6UMaZi8gN1IdDuBa9viRuOc+m4eBTl4MeFHF84OuUdeGucC/5R19rE3ER
wJSfkWNw2VhGQwqtJlFK84t+0gwvbp0DDswQFGf73VRTBBEfjDktbGFkaq1ClH5xxljzZTkbff4w
STfS3RC7alYMIQYEKD2eDez+FY+tnX7mCEMD2nf9I7i1cfqVsAXpM/bK7Goo2DCnkLiVIEe8GAuf
sefV4evUXn8Ytm1i+bUQUWp65L4APBJ3lBQ2MZSkP5tEoxJhKEf0Sqa/5xHrR8YEvdNPMMcyphCz
+swRCxxUviEJeeUCyPILQHDOPRF7Dc7MTeVjruGHkDn13x1V0fyhH7M9wxl2QSqYf7nPRTSjDHTY
jjwFHtOzsUyMTOiJOI5iXnGGCJ+bq2Sy0sXn9X+DV7rfAZMX/8TTZIQxhPTd5dnoX8rFMrr4St4t
hkYqFI8BK6maQKkABOG7cHEM/dsikUFs2WUiJERk1r8ZU/7I2/b/H4eV4aGRPlXkG+aLox73vCqi
+ZsE6c0Ch9uWly7Nqaewl6O2NCcbPa/0vX3Ut6MBxepUrDH1rvKGs56VPDY/RC7yN8mU3qFT7wab
4938xScPB0o9fFvbeHs1vNMA5Hj27ATW7r9Rp2+tfj+4aC6/kJ98kRl4G33hoRAIDrENEU5ICqsY
6o0e/4t5Sg1XM5G3diH/hM1+Lpr6ZlAL3dvMi/NAVKthBOtZBGixORySy9d/9cuCW8bp/tLRPBSt
v8uM8qBnDrPC+aSzGRHsCBqCUEOao+4P6S80k+43J+UtptgN/7hxYx/9xgJBtn/MYrzRdX3ts4h3
mS5rX9JDLx6rrn8PQnbWTGh+Z5AehJTEIxoyCdtdXRmfbtzd5sp/89321ATdxu78+2LXpyIwngxC
eZNl/DsxBpYix7tW+s9eywA3rW7fcLuXvl+3JKkgVaZe1Q5PbTcRBN3/7hH30O4n8bepfgeF/HAM
OrJD+Ya957v1fcJfrW6th7lYRgqeM9E76Z5oxk3TctbnioXTYUHLH0Mlr4NVPRkYIQhJO1sc1sZq
uTa2f01ruWkHG5K3eZna6hZwPn0gWfJEGOgGhTJeMJrJ/0YAmQO2NR71/ZNEF5cEENVNfy9tmpVg
BHZQOFxdeMUUE5TrOFbqIRyWnFY/XTzyc2iBg9owyLj7H0fnsRwtsgbRJyICb7Zq741adkNIvyQ8
FBRQwNPPYXY37sxIahqKz2SerEnUY1bx5SfWJYq978SXn5jXVoLzA7/cKYrQH9ugVZ5kgd+PGd09
tmMmsmJvsXkz8hQ9THE085ywEbnWcXzwdLJ3mELLRjPNN6WAFjvS3ZDdunHSeKPH1oxyQSonvYfX
RuRCcbMYlTiy37r0qb+XjbMiUZlNGs4oq5KHrq4YgwTsmfn2CxWssUpifgaxK/yNVWBvBZyVkV3A
IPs1kNau8Fn/tEFEqjPsmNB8hAFCqjqjGUGlxcsjvorMYuMomkfYAIG0c4ijnptXxMY6XMjxOZDa
b4pZaUl4N+d1PQ8tYzKnqSGTdDiIodmMKXrl0va/wpw8WKWKfxq+oflfG8nwoAZbJVrNkLlYS/q/
FvRIpMwzZJ1t6yP4G3P9llJrMFrQls2oHYHUEyRlvZUQTGrNfqQS3bRiocYaUsfnhjZpZ/QofZzx
3SO2+f9P7vbLVOhXhNqbdn4+6+gYkWOKBbdfzr8+NACTg7+q8/TFS5CEjvJhxCmkX+6OxGXZm6aX
EHFwV2s/xGSR7IC2tbPerT5cV53cgT3D8EYAqt642IRwfdS84ADySoiOllM8Rl97C4tiFfvznxHs
R2xbQIvijRPWm0FSEIQ8bvMHykztYrfp2fCiDcK3s8eW0wlgfHrldUqrLUapk+V758kZdg6ER7/z
j/RPV+FXM5DmU8baXofn65E1GtN6i8hZ6axzplhsO1Fuc9f6snPtBZXBT607SxZzcy+7Z0u3dbPu
ZLuvE7y7CItA6bJtg7bh9O56yJO1GPICO1q3MC3Q3dW0E17zR7m7EhSLTYs4VQLOFnNUBfd62FKn
+eVp3sws/v/CYwXmIam3FYtw8GDOtwrKvdmTuyQYPTtt8qFM5MYwC5k46kuNOjv3eYf3En80Y/xv
V+O4QEFopPD9AuyLUJptvWdzpsyNo+tnUDEM60L9MBQuGyQI33EvDmZAO+nNmWnIA+e/3acuDJW2
6EqfPoRwN6CGR3CfzEl6hFHGpUIx8KTLaWnb480JUJNFtUIY4qVwFWrxKDQmb4VN6jIxkgwNR627
lna8FU1wNjPB4cLorEbXDumkx86IoSAOmDU6Q3BhhLUdGEwGJJAQDyTeKxeAKC68TWa3yBUgosYM
c/siWnmada00xDvcOU6C+E7KDbNT8H3D2RnTD1Hmj8RgXCmzi5NXxEtYObmuvvW/77xZdHq1zZOJ
LTzXqSM8aURvLHL0s6e8bNH4159Dyj5kctAROsEHtjCmkJjJ+uIedbcmMJhIwSRPR6D+hb3zbbnL
cU6Wfb1oxF2mUDX59Vb3XmjmMpdi5/sP8oVxcj1JTs9qvI4NJlA0d65en0WcookVm/kuaXSHNUd6
ACE3UknI4HP+MkLoYrUuj/PtohF60/L4aGBafZxAaeW+TQXfhIU93o1Xuo+PzOuOxHVj6yNRgMet
b9k9qABR8p9MtUteqWc5Eh/mvnihWM+XsSLcopvoGuwWL3SGpdNxiO2MVjne82rK2bQTcYTevHf1
S8qbWhjR3nZPRdWdBcEONSMhq2VWMnN+AhYCeUMaAn+injZvqPNWXaVDMQCbY6B4D+N8WbpMf/r2
xDT86Al1CMUZ9+ghZPlpNeo458hRz46IYxib+/RTjiZXesx+rT3xwJ190Jq5l6y0AeQBh1Uywewi
c+pJN1li8bKIgvbsc8SJGp5GhO5aMLlCvtDk9yL2AcYUn6JE3DtTNcPpeYZgJpyxpqyOhlHsWYZ/
mP109Sd1j9DRDGKm9RjfBUVSODp7tloH3muLLO3Qy3TwMgKydzL0cqc5dXvU8xPhvcdImufYxDfL
CiURGi8p3kLzAoN4MZssNlE/p+3wDpbzrW/1d4ZAqBjQhmivY0Tm+oi2BuKcw4GqgfNS6KqsoL32
bXEO58eBHdCqyrNbOdydjFWgrJ8sQb5S6sB98J+IGWGKjcmliFd42VGM/KYdPS2Wqanzb+OAlaae
b+e+8F9kz+AJo2WM6hUFLOOgAItVzX41JUXNCcNVhLzVHqsEOTw0DWSL84VvqE8YUEP8MZm1cLdl
YcrG/auNAVJbMbBX+xz05colg7tXYGQ0/Zls3o0Uc+z2ROWNpzRU+ya2Xyv4omNvQwe+e6YJcq5a
d/ndggMYQEwxmdQXsHDJdXxA270mOMsCU1tXQblG+cEknAzUxIOAMXcluOX5ekK8E3A8n3vLZOqW
0EZ/cdftyraJn+bHJgZxMKTjORMwsnhphuXrYL7BIKPt2E0tCWXjtCGn6tG12lof0A8WBrmMKAr5
3HOloVF3dbw9G4IAhv/Xst4XAqSncLA2kiWuzSlQBCzqihPv1GXbfPukb0CKA6SFr54/MZ6+RYFj
hseopDTIzWA7fxLdCZ/U+BplzqZG9oMskDoF/p9bbU2LUUtobXmP/E/uI4X97gzTPu0LdN7GvgdE
TU2uTrMYa77OilrGaLNVz20XICh6YntNfFWBJgcPU+Ktcz4+FjdmnfzEymRIyb6iRliBg3SgOuV+
LPnM3L2gk3f/X9w+3ghQJxUSe4d2A5Oivoym76IOPsFM+KjCWMTjUK3sR+IZ67So3gVKgA6pj8lp
hz6EQDSSNQT81gm5rP81ZjV1YizRjbVv3NGS9zAz6f38PjbJzzBjYzkfNjlnbjZbc0eKehOajM94
1ajwYLl6RpEJ4RhllsFhGQ/RzULZQQmhXtgczg7fp/nbschgNdUpSu0nF6h4hUYrqf2rG2LkII87
d4c5NI9AgwxTLDJ/xM8FW39cL1BRdBTk+aT/80p3jW3BB+rE+q/UXGIq1Gx+zOdojHJDZ0OersVW
WgupZAkQejFZMjCa3caa9goN/EcO5V9qlwn5H67cAD9fjVPOo8WwPQ14dAPIdv5Ogc/Krfy3a0Fb
+nkBu1tdLdv9JamPllL30VDUK60EvUqflvj9N9/SPYohBfUFzW1k42wbciZkhiGZQlnVDlnhCT/y
ysfqB2dFQw4HlCk2EWCpQTJUxMkRRD9RiWQi4SqBddjlWvFtu7AqfCfcepKtN/36uAEphGA9vASE
Gy3NoPquJzzqNmEVUC90xsntPQ/UJYQUv6rnlVPt3Mkw33q5OmQp+eWOloSEkaMiyiMaHOltcTW/
OVF6zPAHgSJkUOmMYsP0/QP236vSG5tjS695mYw/Wa9umvKQ+8gHue8gckBRs/jytrgdl5XUX+oQ
EWPT5welZYRfJCfX1h/zccpm4aPsopVR22u0llyM/mBl0Rumrr0gg9iLilOrAMK0bJqNhGTqqvmw
GvnBpn6TpNlWGp27yFktCrclqIICmVojPMycNI82yG4oaavyJupwYdYmxEo24JWkiepb64wjEsrQ
ZEAuCg5TwuGPHwv5MkS/cCuyesekm52GQV2RrF0jIybd3/Z+dDZL96OfXT4VUtinGi70UneMHksG
bJHcJBBgVukF1qr3Mxh2NJhm2PlIuZoJzoMDYDUqzy7Wiz7s4Xn5yl00dEZxDZyq4/uwHYiI1JNa
YX4kiY6k3A1Yl0v3eYJynRktx4ZBhn3gdMc69mHqBEASrUU+eg8Td7Wh/L+SaNg26Eh9dP6Jbtpp
o3l2UCGlRvTumPk9y4MSDIn1L48h5zR6fbLCeOXQ09nKXwJzf41rSYkylDZ0tvwHloE8Gtn07Ye0
2VkToAVMaxJ7vfJADbwwg+LV8TUiXCHd5RmBkkiHabIZfCX6n67jikQfwoeIfnVykFTQ1QuwEnfB
/komMNPBBAQutyCpM29kyH5MjjVs45L0u0Q535Y+rOOIuSZz8n5ZCwD0NYUxewG5NJrMf1LSvvsI
RpbT4LHXiw7coyDYzBvbHCDLiTjobc0pwmz8WOpAgXrR/kvM2t/ENLiTxxi+ZRPnwf1iZF4P2ho0
zCoY6v4wudpyHiGw71+omflits45KOVeFdOpa8Znm5PdCeqLL9A99DRISBQXcYMGN4BoofTqWUX+
/FqUDiaujHB2J/nsgu4T/uzWBmii8XKFFQSfts/OnW0eHNhcTBhJ5kvkp5NhcezIfyAEqiOM1Zft
j9kS70aLlfOuDwxv0wbpNsLgmSQF4CZw0W1k+UvLAEcwwVPytZcWjwJKiLjatLOYfCD24UmWDfAE
Xx5LqucOM3JQuWeduSoq230WJoeU867yCVMNQvUWkt2ad+2haYq/ysGEmzJmp0Q2LqpieUk1LVLx
UjQ8VQq3u2CnNlbVNmTSvCJJMiWpcwDCwsM1JiOxTklzLXMHszjmYDf+ykR+S/hSGXjTghk4kBzV
stfShzfbA+Ub8ZDygqXkIkzdtSOoP8SwTU18VOwgjpXJSs+KfzQK2DTPTuaAW59mVM95vyEn2rPK
JLFYdJSqtgRcbEjyFNzWQnMyPLtDfgsxK9qZRPZgwnG2J7ToRDXOV7cv85/Wjn5jy31NKJmoGGre
UlrBqS+02KODYSlXthejbx/Yk4HKdRjixoeZ5Zekck+Ri1OSwrcuHWKc7MfMQB1S73X+BA6jbAOM
mFXjTIe4N2Ng0XIxIrc3JHYcXMhfNPpLPAbUe+EhcZqvuYSJ3HwvgGcWqAeswkUHl23n4pJfjdN5
g7djVXThKhbmYm6O5+cinKc76ALjyt0S97GyASobSbcYMAfy9+QH8swOfeyfbETWs+4X854G2rzv
C0AkyC/kQDyyTiprxgbKb2NjkZmcoSOPuVvCjeUgiDv6JXqGCUcDbqm7Fpuw3dkXy/h9LpEtzcY2
7fKqG1Gi50gXMD1BP57/DlMBgGsdtHqkcwoXTBbLt7nGl+nZ0l6riLg9/IPbAqTV7Kjwy+JUQ086
qMq963Ve0hzXwCuHC9WLrxSzI1TspvWTUltgMXoAhzpSNzpRtQqVtYbuvjBBTzuFvS0Z55g0sVNW
q5+ALlxByxoV7xe/TrZdTPEv2pXe/MRdDf2rY68cbMMk2Bm2WgOnyH3kc8rCaOzSbgip03/ai9oQ
+9EHSd6+zRUuxTtsrrmqiuHnZTdDRR9uaK0t/v8S/qUVtouJBk3p9KysSVwN3lSZRpxk+D7mfjDK
/ZWd9rvS1Felqj8CE6MZnUobjJeqg+3BT2+ckrIdjfTUo86xFkYgfuwEqt3cRzU+ddk8h0goVnNc
Btzu0c/gJ7c2+JxrTJPyrMZgwNwdHMUbRiP+DT4JvdVAh8om9u7hn4kadL1VfQwG/Y9/RlSAyc3W
1wJosgUERefkyF2ITSE4Fh5gkFPUXmabrETlLAt+0fwTOWT2Iyd6z0gg1dn0GXQtBadOL4qz1APu
q/6CCKdYJBJ1yUzOCM2QZfZQerg97NeApLMnbWao+hOw0Iryztdw/gritZDrCctel5OxbTV5HCO1
zCJM8nRn9CrJdhoEW+PZaOzHu6FNTsw5H3iI4B3K/7vyuWXDBH4eaZciwbtcpPzXk3V29P5IrMgS
FsSZcf+nm+ILoFdsjLcJ7oXngVo1svV8XxfD3eTWbiof/Y2+k+PAfMe5GVl47aCMMNfSDbF0Y2OT
mkP2BA/pLLFPeH1/dnrQCDEq2Jg5kULZPd9R7OSfdECXQCwojHUOcoqTjrgpAwxBEbAHYI9QUMB0
5beTWkfhO6/OkGwwmu1y07sxF6UoTtx72mYn0HsvwIFWTl28toAJi1juJACx+Rzpw3wLB++nqORN
z8pnniVe6iExYEpbp3r9D77Xt2vyXPCx4LsseNEu+WcLxBarEoE5gFuEjr8qsVZSOvsUrQN9r9di
omn5QASqSIqLjvwe4qb3PBIM91sEQpHNQBpv+Hyq9Ah0153zfwJqd598nqyGOyvVrQvWUYZxPIDz
RGYyxablZIhc7VjF9oW5CpWA3NqF+mjb/kMl3ZGX6vs8odG4gtKWq5zi1naDveWpA/qDvzjnzje0
7FA6MEFA0q4nmboEfWaLZsI2z2fvfPyphef8JoNA59gU/2KTHbgTk6UeTh1gUttMVuyHccfVt9DX
aOjBiNZJ8tN1TNACnSOKwBc0TmQLcCpWVCw53+TE4avnZEZC4SPmdSVLbh2gWd8edRHmYvyf1cro
7GVjVL9Y1Hgmge/2Mjn6VnFEnpRSDrKCo9uhLwsHsB+e/E1tyhl71leCnMPGFHX9snNchk8gasu3
SBd4c1l9MDbu+ZY8SYaN5weLUs6mmp7E14SaIvb6tUHH6/Oic9JkExbBruFTGZwKbtkcPAPQj+0D
Zg4BZHH3KAk1sbSaU56k/2IXY77Xmz+YSDYRR6PZMX9U0Te6ga3KrBNF+YKvgCULURIc3Vot3qXs
EDti46DyzoeeAXe4du12zUB+N1+2AJXxUxkaa92wf/syoCBwbKKX8Eba/ZXl2mUec82vvYzms+Tk
TWS4CnPUAS6LqQRHj85fP18HXWGmax1ybmyErMKdGSv5OqjHexBXh1w4mLqZlUbtxsmCqzF7SP0E
eqzVHWNLAhoeXcrG8qT0Dp6etomtHlWNvSiMKlwiRKX5TKeFKNkmqZ5wBii/ABpD3XnT7OZrntJn
iUevayzMYjj5MUG5ykr/NXWCJQ8CEQdlFTbfblE8CJ73nqYW9LypVqPhv2cMBK0QyZuHTpcVA3wt
/vZe6xdtnf6b37Ja53xw3y+RWTxNJb5IntN5fWD19qbrPAQpPaChFhlcQPivNb9ghumg99p7SjSY
F2dH6kegnuB+jdhl+Aw1UNWAuwg43Mw5HKVAREn1qDO2y2lrBiPc2wOKAF6vxtwHMF3Ha+PhH4Dv
9g1Bm+kyQ0vZmltvdBkR9MDqWlNhOKfgTkoHEDargtrPVlZX/3kIZHhL3nH1rOY/zw5H5FIa2i7A
0Iu6KnfdmPxoFbotXpOyzr56i2mYMXBVzEZ/16R7jvzpkDeC2R8y0sw/1zz9TCFY+FqmvRFYIOYJ
h8N0IyfA4Ekq40On408ZBCHkOZDxxsq3vA0xohWcF8t4AKcrYoBiEji1SXbuuvJxYxlpTWDQsJap
esY09jEPEy1havM7oLX1va7p16j01lVTU2ag25HztE5lS5UHm8BSdwNvfdqOX36b/guq/mvet0HU
uLmj2vte/wxWbZfi5a6CfIPzawDwIbZor2dpOiCMAKOFv6omqGgxr9OgO1hpdpAqX+P0SWAe4rv1
d43evCEe2xJwh1HTJPnHarRbWbbXtHHu8+ET8FrhiTj0VrDKWx9SuU7MUU6fmNnDHx3pwytMqHEs
Ejkx52fS5XDxIv1iK4HtvwStkZtustSmcV+3X5MFWG+4K0JxubjU1675onxOp/QrjQA7xIp9pFYH
mC6Ra3ACGu5cayhwxTo0VEjFo7gZ3hxlomLkFtaAZhFvDD6wQ62Zt/kKmG27U3J4nu+CehbfCawt
lPvOSxbcPS/apRwnafUne/dBwuUKNBxL8CBcTZQLbpjuZFNc7SB/q/XSW7Z+cB+nft+24jKSAElL
pZimjqchaXZDbxp0IcHSCqldyUEan8iAPjeyejeMf76cTrHKPyZmGiVYqYyNuOmDPDfexYQNwo32
ZUVnFHofuIpBSZeUYK5lo/4wSGXtYGPOG2hqlRC7sJsPWwwk7IbLE/D/lz7rt2OHbo91QFiPNyX8
Yyj6GyqBieACOald1wfOErzYU9NRPnkFWiOjOqdjdoojILDNt8nLom7uYeQip+v1U0XERugnq7w2
Dm4XPo+NsxnckIZJrvrQ2ShdXekkdlxMTCLd1TKHt7rJNr0gDdzMtwLzveOoD9+ZVrhSr6Y+/Fmj
frMxUYuJ+sW2oj+i4ErkECQx2sF5UGzbmpCczWAZpd6Bv0YRmo3aYeRmRxrhJ8zOEc3I1t702H8i
TsKgHL50oy7Rs1cfNWvFVldvUtd+s4HDrc/jY4t8R2BeeBqZZyGnP5cmpw1TsRc9LY5pKy8OWASM
IXDiQFb4lrHXuWilQDDWJ+fcq0/hVK2b3L+PsfVAbIeMYvwZq/wWRRASw3rXpAFVnf2Lxx7Ogk3r
ZJfGilhHylvHOgVttUdXeouc8SW18J5RLwYdVCtLvI42bDmafbRItkwH4gWSeDULrhq0R0Q3Mfzl
S7AQ5GSati/N/ugUAdMAGd3HLpuzOmRxkZlr7vOOnASJQq2hsHSq5iHRUhchqeOe93/0x6kOCR9E
BdLZ2aufahDKpnHpaXGxqPzh4I3kwE0F+t35B3CyHiq3mEkD9ZGR7sh/VW/FiDDYdxDO7RNdbesm
IbkhD1ep1kH9RDYgh4sftpBiWuRxYDhrEy4jtmWF1X5IllVjzR714MUxh68s6h7T2J29JnntOnkt
LP8KLDp4EvZ4LFVzHmY3Rwx3PM43Kq5hJDIvLjNojSr+xGtrMl8JOV2SNz8Z7qL1f4XolrGcx8cZ
rmozspmK8q0uqwz5/UDagGhLVnopb5g89T/LYVzHOQpZINaySA52PjGFxM8mpksaEt01R7773qcN
R8qyxZpqbVNNIMZNXZujEsotMR2bgZXtQi+mMzcXcSOItxAHDdxuKe1SOQ+MXRt9YbTVhvJgaNPe
yJkgaJ1c91FqrfIxqAin7TY0H2tvcFbcPOqp0q2jVGZ05HR794wSa/tAr6apSwTUWIuaA+bnpVHr
+wZtWarNDXmYUY4U0dmYeKLmC4clfjE/XbgFZqDYq/StYxHj5+SHKxt1dS+fGzd4+KW8WtLeR4n3
Qi8WXe0inQATirUTus8GjkJc6oe+i/6NTftvUo6L0MJ/Lg0sdqb1bQ/kVrjaD7vRQwpglsuTnKY4
PBTKAU8KhGU+UlsUDuc6hBabGHjDHVLZMJrXH+007a0x65ZTKwk78+UZMsza1I0d+AaxmUp3a/Bi
6iZU4z3wpBzgjuCY76yjj25mqpJkXTfjWz6kL8rOyNwcp70daosQdPijYOq3mFqm/QA/DVjM9iay
ZMDiA9gRVOGfgQqZdx11FSLA2Jo+x9L7TXNIyrGt/zQgLxzhXQLNvrScbEEGdTFMP1B236sCTYpA
cAaKACtCT24vuzC0LeGrnOQpMJN9mltEbSpxLWpClGutfU2Tbt+gTZof1M5xDknm/LUCBn3kxKAs
0w4zgbOXI0J/DO+4gyGQF9xkdj937cRxBQkF1yy6irpZzGjDmfIbbesi6ykb5zC6wcaUCFMavVsY
lbUtgfgYilMHgME2bSfKbazZCzxv+47xUxnlr15JnqFtsB5CdNa67bHtvTm7q3uItHrNrQpa7/ic
Wv0tDfIjBJcWlWUWYMIz9N0I7BnrLm5qDa1fnr/nnrvupHyEKQIWt3uO2rHYzoKPwcyPktvyqXPd
XxVN/8K2uFa+sXWM9qE4CNwQzqXUVxhHX/1OHdxAe8jCIx9NHaXjEDZjfflphlYC03EDQCDyNtJt
iVFwX3RcnjN57EhYNBlFbGZaFPCReB1071UzPGDJxU8Ul9seH6fdDysOl4Xk0RkhPDIJdv8Gbpu6
jfdGRhYh0JdlIfoRja0LhdGGQY6sy1lUdYIeCc1TEbPaNUEpoYqJZgV6SV+iOK6HWP/r3GhZag5J
0CY8j0oDvZJoUBNq8W11nQOV1biy34VzktsLWxk2lYT9KD3ajUAQ3Yadr7ATA6qu9VK6wSrLmLxg
kUEDZELjKW9JZbMA4oSKyY1zR1D3sSGvo+7bi8C0NvgKd+M4m3NDnUYSWA4ZoMcy9t7YPZCvkuI4
strXunW3dcRgNowr1Kj+VTbKRFfqrEfZwA5WghWF+9yPATN12QOI7CByl0f8o9PKYhTTdANyHGM9
GDrayeFt7PPHZAbBU48aXJrEj8w3g1FrO81MbxSNv22Q7weRfnoGAGY9wMpmXPIiOfYlkzF/vMiQ
zdVU3wrNW/mNOg6m8wHeedeI+ma5dC+dA9gg+1Kh1jH1t55RM3AzuP23Wbl/kR+cEZeSOZ+lB9/I
lxZu6Q2z5ZsIynNH4CivkPLazDL63GRog6eC5wSGQ56ckgGTKNUTdfm49hQaZiEj9MqiB0fm++sY
6zADhX8Fngjfsu5S9d4Suviam+Pe1MPGy9A8EFMXZcYnVI0DcF8JErXceUFxy3z1ZqD7c/t0Z2XI
4TBmAagZ90ZQr4VTQ1av43siBj5WgmLOZFEjTMp4sVcm/qNZyVG1Dy1DHDvSo/QuW8w0oMf2pDyD
RDjGQX5zimqfdvkuScr9/HnmS1+h50HW+YNL7Gxk0XPYtC9EsjNwIxeRvw413DZW/g/aGgM5QHXC
H/DnUWolWnkhAPh7/gFMbfaGKPZDJ3/wABJnwLALqBbVtJWXtywwN2NRXma5Kiv2F3Swj5pMC5bC
ZM3yseu2pq0nNI/dfCF8iC7lfP1NhjkScsKot1xufs98PWvhkV8zsDXr3DyANsSraBi3NlLMOsuP
PRETQCeuWVrsMZ4dEsN9TLRJZuHu/EBcnTx7jwZGb4blG0uUBKAMhs6GeNvMkqm9NrEcYwTPMxBO
4YbAjm2BFQb978AQLvFwFMDkK5mhFfJzgg/EcPWb52HVYXsmB5eyZ8g2cTodhWMd5v/Na/N3dDti
V8Uqy+UCc9gPirVLgCi0D5pzllp/UU6Ii6V7yUtd9nLDsXaHXjcu28h4ExAHPwxfOIS+Of0yyvr3
KUhmR8eFbBPcsF4oSaBG1Ai0zQ+1fYFsIePrzZQ8KcopbPH2T06Mzzz8SBKx9TIimPHcWlqxGQTV
cthsspg/YNRPWU+/LGFp6dnBTCB0m/3JLouraeVY56sNP3gdtBOW8Hjj9/VV042tPsPW8DcuWw8n
K+B+IKgD6vQkO/Qla3gnMt8pav4IfIAOAem1di/gHUgpGLAYoE1lWjF+W5IintPoyyyZk5HLYiEF
yC6a4X+gePyzBS/diA1OoQ0LkzsVmetxUP6miOPPSdO2BmPFMI32fpafhrQ6RNgw2Rmt59+aIls3
HGfVSUTufrlLo/HsD94pVcN3C9cANmy6mn9A4WVXYSi2Hfk/k9vfqhNIogUhw6V5Yys7G0PZ3uoF
vqDyZeh41sKyQc2ANOmpJz3mCSv6k9ME66FLbqP0Dznvg8TuZrIvwzS/+8uUIz9Ko7tqnblrmaRi
hQYVZyKIhNHB0iP3/xlZiUdz3Gt5za0Xg3yz3fSeqSlYz19egR2lIwetzzJe+bH5bDFYKGLY1fWw
B4KSbJRb/ooUqApw2M7Ib+046Vt3SL8HHjMGxwue//WU2esu6ZKT5kqHgDLxRQlLKFkL0KDxWD6Z
FQDB9HOIQPF4abtDO7LTMS/ztqnS+4iKg2+wWOLiX6aeA4iKVwGivHuQOF9TRL9veMZP1UzbCI0e
OxaGg5OwCzywQLhKFgs+DkDgEqAmECmqEqJYywzgqUSkp0fB1swhInSRto9YsyOoV8fKqh50gMYm
r1Lyl+fPP/8cgS99wdLwyiCQ3xHJRxB7x4GFOFHOQbNSNdQdKcg0b6azixmZ0PNfaF7hRovZCTEj
Ttc2NNVFXpAuY+rVv3yw4Dg3zalJyOLLnEU7McbNAK0w10O+1iReiNynr4mPgEUWapiFp3lbXAT4
u6jlUf1C7cA8iUhTFKPcVyVxYzm1Ey/UJl4jsINVlTGHTpqefbbepw3ZhhEQ/qagnKnblPzs0fwO
PfIeIAJ1z11ok8heufT2FIjyLcnqGf+esqNsUH8vfd0cCCPi1YqsTorihq43XxmB9Y6Vl0bSm6wP
6ejMTEwdFJ0+NlfJFGvjW5nCD54GKyKdeJ2F6QARo06eSStpDuVU8hZzgmBtR7DHvLZDit5HpJHR
qWx6HTtjp+vRgXZfHctJC5FPVcx+HOyflWLqDFcl3faqtA4xCEGKo8pch7HN2qqkPmMindn2vVBe
URBqq+pHa3rtIjRgT2dG9Fm1mrlqKiYvQZ2dfcwId7eIGWSXjpvh5EdmpZzh6g1at9FVAy7e8PI1
3RzQiDFCeKEAMk7sloh1GiUp6bqzcrMeGAQXF/mDny65IYj4Zul5aSKTh46CDukvMjmSKoAFlH52
cms3XJRzqDSjP2uZRHCZpynrtgnRSMs8DsC661gNgthis8q44CbLkpxEw6AJSFV6d/PYgz04VHuw
bQlUgkJtJ7vF0GqE9nPTsrXOiqS+k7RnQVpBJaFPOGbbkIW+Nan+2malv2CsIBajDuSB1w7LbtMU
63Row6tndc06NcbiuTX64O5oxR/ol9/Q5DIUZcD1jaQgjRqhQQSbaN1VZoEfsQUeYSYh20ECrKDi
YiFoC8UqoW/7rVkk9sEUXbSdgsw9yN5Mj6rQA1xObrqIutJYFoRKrttBJcfEx1RYjWX82mLn3Tal
h13A7VBaC/xm9kiRO/Rp94+Z73hMbcfcUcJSRVoKrJxhsx2yh3QFNgGGrZ+orYe68Skfx+ZUyP7d
CZl7oAEsd6yl6NNFidOwJEdE592ytPQagTAm2R1hOemmVlEL7FfivxXkk7RWrcPqiHIcc1I/OF1o
PgfOlL3StWHdYMsHoELv2YiUyPoNiX2lqhBRB1iI4UI2YIW72EFYP4EZaNk0D5qmHapIUgeWQ3pp
8Zg+RRWZ4zqw6tc0rK2XvNLrFJVkkELo4zjl3Cj30LFoSTrMsbdakcaz+I+zM+ttHFm29V/Z2M+b
OCSTZJIX95wHW7NsS57LfiHsGjjPM3/9/dLVF2irDBt90EC7LMlK5hQZGbFiLQHA8Vujh805t6Cz
xp7B3AOm5l5RIXY25k2z6cdpRyXhISwKMP4oPiUWhIxttbIARKZZDF7B5CRNLJiSicc8msZ4TLOK
2uyY0LExrydEYbWS1Eyv21cB7GWwY8rvTibXWgDYC2XWBIent2rEEXMcaWSQLeSJhyjecExct5X3
bW7Tp6qH1WEuiCO0EvQNSAtIA+v8u9eWvyJnBuqIAHLijpRAgN8ifEWOg2NXc1GkqvQnkfp0xUbc
dyYA0JT9JZJGa4uYMbe1m7ibniRFqA7W1AvqG9colqad7vqKsn+bgeykv2rBQLkhxaBITbpl96uN
wuu4Ti70IbmHoOtb68tvEPxRuSL9NXS9lC1Z10aDJPFgZSgkTksoui7McrqGO+resolmpcmq9qrd
qDt309hunCx4DEH8S7NaFEb3UI3Qfg9EAmWu34QkuxjmUFsWhkr6QMvZ2+Z13khu7iNHYk4k8Yzi
U3TyKmrworh6iiZ8HR1ko9dpy8yuAFjAcPITbj3A/CmVvYZrIKqUUDkWdCFADXiczQbUkU3iwq+0
m7Zybr2yeHBTb1/l1Evqev88VdTSDMFzb5CatMi3j1R1I9aJlGhu7+fAJ62YAjGs4Q06GwcbH7yt
zs2ihpRb4e29x6jqb9xAu29i434qehQR40vR1kenhVCtKwl1wo9F8SEao5NBmQTloehLeCRywIPU
A2x/SMAg06kv3flFJPPWqWdONvM2Dc0VRCbgdzhuspAoV5Jdoq6F5CcwQ9sT93T0Ow7b/ayScaFG
bZxbHh1GjDyScZeTOFrCypTCrevvZo0yhFoFcKhLRo0pRS6YB+LKGplLgt0EDJ37lEivI9HI0Bsu
wuKV24+5KVrjzu/sBrsT3+UJDN8jxcgLaxwXU57HC+ItUGuU4lCSuY2KiTgfwSWyctTp9uZNTgkM
zF1+jfwJrLkjURoNxiOkxn7VU7Zyfa7XRmYCnqPxtIj0s6aCElhdwc3EJZZAfKvBrajG8UKxKChG
j3XngEnOgKyWIVWU4X2RYHeUGiPn1XklkT83c6pcivswKo7QeiZnpjSeHIuzCGYLKufrQCwU23lZ
ku5LRlZbXpXH1s3u+xBi5dShDCcp4K70pU25hPNi6DkCDBUFAzplYYpuRQI3ADK6jAywz0Q4CG5c
jVLjckkRqG9uB+mdswC/qcB4OFlX9mDhDY3h3gRu0UbgcNNx7in2gtNHE2G5TmwNkHuABct1hMkg
1x9duiIsKmMz82VuXrp4Gvb6YDWPCTdKYQ9rxXamQq94VVeDPoJDzeabNEii84k6vWWIKYwcCo1b
GE8j06HyVIPNrDXTBXc9g7BY5CyzselgxzW5vCXDk+M2VJQl4PsGp32eG5hkE4vK4l5JgyXEyuqm
u62w5CAuufJZfJt/43YBvoJfU6CHjTIBUAFPfzY0zwJDRmKOCrorM5xIKrl2tszAmczxCIci2AOQ
2JD6sUGDrexd6srUcrcG/4nYBJ59ewR5uMsIXGyDBO5jNcKWMZ0LMhe5Xu/hXjpUeYvIcbJq2mk5
GuJCpt0TaDSMx0DFi1870CD9CKFyaSLEosTwmoQd2cZsz9Q8NloAfTpukQncvHWhTWwylSfonvxo
+oVwXMhp6h6wlkd70jeIHf+qEghuWmpw0Zz5kQMvzjsNiuZunMlbgROLub5UmvcYaMHrFJaLUDdv
k3pCF0U7kLe4lUO7i82pI/ofDYvSgkCEmOPCysS5Rwi2qNI7KxxuiFeC/SsefFWsUaRXUxPsbdd5
hdZvYQI2A/5XfXNSfR/D/+JmExEkuJ5m9xaOgcuGnIFMvDUkwTddgyA4MYmFOht66tfMtCasIbN6
U7U4in5tPHU29d7471v8MsA5VJstpQIehbN+FZR1hjIyn67jTRmWzULNEa75AwjrG01MC8OYHzSS
/WMHD9ko7EOkcNS20VwEfn4XzNWNJ8NvXS/u7LHb5zK7yAizuXOCaaesBnuRI3ZKeegG3/gY2u7e
bLXzOZkpeeA4rKhFYlcv/dans+rwbr2j2n8YPQAZHJJT+I2Uzk0d2Iq92LsGlfRoCTSXCezCUaav
2h60VNsfKd76WXWbxNFeK46dwM5JrLI1cjhxXqD25z10l1xYlVvQTjzj7x+tBylT8UCN5E0xTzdT
SdZ09uvuPHdiIAFc/vY2SAO13/iGIkOCmttyDvJYuN8rSPNSHeFaElATEKOardQZpBI5vWGDCW/V
i1Fc7nvtekyRVqdnKPCO9SsiGJLKdsQ4I/uqhd4w+akUS2jCha2VH1BkqN/E0F6olTYC025Bu/HU
FJGuEsqj+vo1yLqForGx8mBv5d5ZNoGuvjG8l0hLlt50Tc9znxPPffnryxkHm6gOFxPCiyCXX/8a
DLLzYAdwGZMbvgNFAi1/oDJPcWfDEL1SezNsH02VO0wIEVzXeDd8a0L8nx8jrIdx/oO3LAjEmjJe
psZwS/9maAYos6iJ1fExF7vODwLKLJAVPn45gfHuNnyKaRFgJ9jNMRPGa+qbcwLNWQ654SuPjS9K
KJfn9lPvkscsyumJUD0Mj1ezdxQJmkTmpnULUIsbNbgjROS+fsFveuP9lD4QrlKDGOIoLdhe6Ajz
oIkDJxXpxeth+lEVxf9fF7zgQALEs+YiWPj1c+C2XLCh1HApdvtGQw5+2F9PyVcyKY13QOI0MR5k
iTysi4sOxcTvCaVsIHN+8Gn1+++pZ+BDOa3VD9Y5zY2UJLFisqk6m/IbxnMeoC+N79S80H5NEaHx
0NnxNzUufHDEGgvSFvSUnMfS7u+ZJUlckJESdE4d+aqAKVejMhaUoXKU9NNB/TkTHFRqzf0eKbUX
mIHfv7BOtfKKf3dOtVezblAQUru3rW2ueVUjQC+6F6frFWx6k7QHe75XzdpOvKOlwb8eoBLhk3w9
XeUx1HJTm1C91t7TNm0xsPyf3nfOIx+ZgDow8xooTz41EEvq5HjLJ8h+JeQh64LIerJyxvGWDoWB
tzbiQXU9goe+gP2eV/PZ2arO8QXq9I+I6fLXJIpVx+DwWqtmMRuqkboxuequktRc9e11CeOrhzwC
pUBq36ph481eRAsHQVgmlYUvYwvKZiY+p/wRAFj6vcIqs4Kyanhk9mmDtdYCc7e0S56m7H40sIG4
0JZciujC9BRtJWrEA3o/zDQzGvE1SKadN1gO276QyVU+kifmAebiANnxIpl9SO7t9duDBP0xoFSk
iJ6bONoZWNBouA0qiMNxDyn99L9Pw0rIB4kEHYPLImBwiW3TNpT61Eih1yMfTOKVSaMWRTTXy15R
Hcr7CDujZpDhpBf8JeuZ/hME3anzC1wci0WdoPyZ5yYbwYKQNs4CZkc1r+wLf0gH+D+jNbBNxMCR
365yO9mm3o9+vNS6e75TTQPfYmS/56YjpQYRB6NfPxfOSzt5mx6crnwISa2oZaPmM+S+HBs3AeBs
CpgQ8I5gZOR11SWt7rcqQfrXE2j+ucgT0NhoAiIDZU/nhQ/XSH4LOnwM4Ek0HhwQKeobeR+Q08Kb
or36uLJIsCmNuM4cd6xROGvV6gX3kuRg4W946nYQ205n589Eeyme6wZxkOCBRDUj3wXh1iq3SLAX
eI4ulXPJFfeqIS7eDHb3QAjjjMOauywUHyxBAa7Yce/QzD5DYjziWSk6B1QPCkKRy5DIYAcwJV2K
ZH3Byqn3kUn638gWiOctmnhD7SGsszHx8tdWv4oLCxFoovFsfyZI/TDzTeJna2esz1gzPKraG132
NlsemaFmbN42/e9No04dZh7rxqeCaUCdzl0ps6cMR4aiuos7wl5NIhKr0KMwnWovw95UlbBJE+dJ
O8S94FgMK+Vyj+tkuFAjyeSoZe+KAztEOUI+F3f+yQLlO+xmx8oNU+/c0vd6TD54up24hvMQ7AW1
pDAaCAOoXcM24XdOtRTHrEcRsxSgyMSBznr8n9sbtZuq69pMErq6iixYMlnVVnMcFUCruuJ5eGGY
xGMKjaTOXQgm7bWrtBab5NzOX2z7Z1JScAEhALaPz6rzewTJwfGMxOlicizVbdO6lvK+GV5rGDpp
UK+A7OvfeToWipypM8xXnE0NqStey5lOycUVE9enZE4AjrL1esCGqh37ty2KYDoEBd20V5Fx48ru
O+8h5XzmC4DnUYMw80ofZpwn+JuBkQTGhivppqWgRvCSpbdQ+N6qbvIcMzEsRpgKGP4q4yDSitei
AvySAJYgMIZgNcj4y9HYgnokol5Tb4ITm9XL1Ax2nrbOWmPjdXe/vyMyKpjW9SO8fxeeYjzF31Jr
3GPFqBPCbB/UZjSKMFmqLloakmTdrfrqsotfvMq5q2gSgxYOy9oiNzfk5hVrTT2OBl8Q5oDOcnoY
PjhHFJ2alHs98qJVTzyGyI6A03Co2odIFW3HEA1qJiIRzpaRivNWjRvTM7oYkvCnbRakiiwEXdx7
CBAW+YAuNCZu8JOrGH7EuW+uyl4SD0bDN6yn/dt0smPQxsT60AEWWDfgilAFRLZlGpZMoSVeWZg4
NGC9VsJM4bB57FJYXL3DFF+CG1wqN9JuqFDM8k3ntcgMrVwUidIGpQE8raS7hjd+z/com8B3j2Tu
ugZHiMXHr7TB5jJkA9kt+TGmNa0ooGh+8t7EEqH0mkez8HJ4qEbflN7O154a9xHPAuvjFSZVN/eo
oLzZ5ZYABCZOOXBqASf+M+JbZxxNdFYpomTJq7Joxg+e0qvIkW2DlC1KjRz+ujPDpswxwXYD7q3W
aOuog5pKpLOgfPVsbIP5ou6JTRqSE7/FYvM2ZQYUmYBudF5VHOKvYUUrZNPXitsXhh9cHO+gTJ5N
oQrRoue5UMcCf1Gn7TrFD4HvDc4bAn1vBSczpYPxjn6ZZjTsJOGLCOWmAf4cKa6jkQSgjc0YCKGg
HtSz35gDWlBNw7LlHWwH/UF2AcuiZ8MwTmr71FNElV13rQ6pXICOBzhmMzyMfwlHHwtPHWvK5DHU
alp7HqDUYeddBxqaD8jAQHvl9XCE1TEkOuOlWi5TTskoOJOzAtDa2MxHRnfIAEx2G2pVldunw9Bp
Mbahni0js14lDpz5Zd0+9/qKh5x525P3FIAvKWcB3ylgSiflDVBFmQtUFu5mq9sWRnGYO3Cv6gIy
BDvkwdRl6rc3B2ASuYTmPAzgBpMPNjcCGqZHeJhMp6CmKmgfxxFgBQgJhkrgSbgOeYs0WqtlDQYZ
mZQLNQY16A6cTMbAcN2zqSXUQT9aXCc1zGKikLrFJeMexYLi+xU5gDoRIwpI6jcDCCWrAdu921WX
rGLlf0TXA2dUBbkbPgU3jIpUz+gaqAskBJPbWxhtlcliNTFsPIQ1ojzQA3ktk2bfIs7OalGdVg4A
pL6w7RGAAlXL34wwU6iXcWD9sTljTfJZqeV7BKupWN6z1Fjy6oojgAmzROrQXEpKjEDwRVAtcCbr
cJHx5/wd08EKYnc15DpdKB7eImvYOjUThvkURNaSTa0CBKpsBg4ZUlfQiYsto4yrEsobtTeUT2Zf
B3BHGGND4TWqam9WWbWgXdfteK9TGCq5FdFdXlSbMML3UU+Hm/Q2ZyxUxpn3RfCgCEkxk6gAoJQh
lwaFGM24LUlI6aUi5OAIS54bpKrm7sE0n0SrbmTKf1SjzkJRfjQ3GPv33YWvVa4C3u3bLLWgBOdN
DpaGJ8E6s6F2NIvq+MYe25URUYKDy1eNb5NjclEBSIVrkDpb3ygoba32cGS/tlO7mESzHwfIxtQh
GplQv4jQ/d7MJeXfrqrGI4pXxRMKmfBDERmIq2rX9glET2lL+r724BGJh03rFXu9sh6GOL4rW/HL
nYfHoKUqVc1KiUaFCqJz47tIIC56OzlDFyJpNqNHvBd8Mdr0svsVNOKCLHPD5HGSuYZOipUidHhN
8cDMvTXly9YPca+GO6LRFP1JysATUe65M6ZnJhaorad1SZkrOP5KiZ6gRhtSsJQofdiFpid3Rm9u
0tK6Jap8yHsy/37/RBpnW3dae/52g6LwtAjr+6EsuDaOK4SxjhAuEzaHSxe+7EdIXHFb6q1I632m
8RQggLZqe6jVoUt908X+3rFG4sqEidWRWQx3Ew59Z90qx5D7NiAseewE2SItyShPEEiZt9m9CsVk
PTAu7jc1kGKSsRtH18hhoB5gxFw4AGve9PqsSnqXcLIfcrvsz72h+gbP7HWJ3p+nbsw1V+4sYHgM
eVQTALib6GZjLpwi3DWsksFrLjRSbpTSU5WDqKsz+WdSxBcc22d6Gj+3Fuyw+bBtcojXwYZgCk2k
LOIMG8SS7ptBkqGOzpVDA9/czSgduFico6GSNNSUZX7wVCtpWeiMVTlLxEWgB4AOreQ0pT9QNUKt
pvwGBylVn7J8GDTne11QuUFK5Xpu3DtvdNZqranHN3Lq99+O5Cn4HuF/TjrIds6fX5BIUH3nLHxO
5ryGCgeMjgdk3+6CR/DX98p/LSpwgRTxxVXdwNnr7DtkG8D/XlgaVY22G0OcA/PMmN9Hs3FXeNOx
VakLz6N+QgHNesqCgr47Ir5FzqGxwNT7EHiULgW2Dem7cOo59keKBNOlDo8N2kFIWvXiYiYmfVal
qErofXiJrN14JKfRrSvHvlVX0llJKouEpHE2V0pTdgU1AxQqCdfq7GCL4NipIjrspo0dbVN3XcJq
wW0quEOkhDuKYJM61by2x7A8LwlmDKH9KL3ouySuu8SdOXfdep0TJDOS9tXXgozgpHnWUU0UoTwu
hIEtnYPFOLHjCLqCCsPGNPgOWuzfU9LynDWwICWTsXq7t8HrmPfjSpr9Sp1eQzvsMxxrz4K6Vy/7
Y4Fi3safdWga83Djynkzi+zZ8kNm3xwAqQ0tpV4kYdZ51rmLSpDjlA0BhbT24S4WTz3wY4BRm3GG
oCBurd1UI/MSjC+B4VFd7GlQZEcVurGivIaU/4fdt08Fe7jvkz1A2w2+FBEgLFLVHWBoAcOCHLUT
pFdm/ALJzq7lHGkc+6hORVdviCEEdypRbmhEXct+l8Phdzbq3oXn415Sl9kEMDKAeo6Ucif8XGeB
DDiEs2VDKKrE9vlts1e2QGKna4hKVPSgAvkYm9q92yW/DAqpHMg4kJY7hLCwDRk5HbfchlIuUWpY
ha7+KyJcmRkePEfpzg/grNDlcyKmm1Rrnv14IqyvvwJKISqHwE85IhHq71sQQ8ADfqkVkiTNndDb
Q5pb1yKngLIcL8jjH/QGan+TyAvAykTL9g7Fga4ZbcIk4DLirnVpPpicKqkiebVh1aUkGkKFI2fR
rFfrgayZQNI7BPp6TrL3yqrzn6NNxYBBZVUFrRTKdUvt7S7a7cbG3Zb4z2q56tSqIJi5Hzy5kazP
scjfzktgsIdhjq+7hpybAxE+zkdeU8NdsbIkuK8Z/6LNY8iQ2436wrgMvjc9klxhcBkrIK1XKvAZ
3CuaGkO44sth8s+nQSf7ZjzqHR5NSlmMYPk37DA36y+yaF5xFdyqtW3G5kWU2jexK+9yXieldaki
UBWWzClDzEb4PY+qb6NbrkM7WpGgWitnkSuVdj5ZRPkIvnjGDGVzzTmv3YwUU0ibdG8JS7SXwcQ+
AiVo1moRyxSJRUccg6G4AGqyTwHfnxEZB3ck5DUgRpDcXD8jlyLToNIPalqa2Ftotr6yA7HuQQUM
cOfNevFoQsJlCWh3W8Lvtb9CBYBiI1CmabUU/viWrQyzeR3WzVbNmVrcIyd76gz3/RCcS/ZiYYEE
7/O9xOLFIHmVF+4yO2gILjs2f9NpqvDrLKuH7YhiVpibu7eBsZK1cjCMyv0Or8lCi8NnZVtMsNNZ
Yiwp81oYzrxNQvvCQw8yZlW4idgRnX8KMd3AUBwCOfaqbdNjlISQPnaXprT3uUMNmB1eDhSOTVoG
JzJkwKwCvHHXGe6QdyLunK9M4F0d9aE+jD1sga0UJN/tciE5AtV7yvPtZnEluJDpboM9VoVg9Q4N
NfZo4v9UHdWHYA/Lw+Ug21sniC6KBn1L7ricoXJRRtOdimR6iI72QbF2QutiahDhVV2xS8I5dkyw
I9855fya+95VFITbdAqOKFie9Z65LUNOv7l9EImHJq6/UTu+nrhz6FAPAw4hYUoO2Nn1Ie7KmEAA
osLLMAwEZzgQe4SSdoKijUS3oDjilzjIVp4YOTjNhXoGParIkyIEZSQwS/XrGjIIECFPNYTxcV6t
DSDBYydeEEe4zxo0B+fgZ9prh2AC8tZY4SOKAxsYJG5bWDlNx824MvWHtA++JYBd+jq5g39+h73Y
xK5FmQ1CY2gNjHN+Rx32pSHtbUFiSFnP0k9fMxF9szP7oiynXUxxysABqWJVjqLxiriVVnNNhhCe
ipIVUqgsZLcn2Q4G1VsAyD12M8JftblORV6iXiWXVgmdiFqj6ngyg+5ojKAyMOZeTIYXkxUB1Qyz
8tJRtNglIkkNb0oWeSGi7wOCFhBvLqDFh3262sOpRaEHmXo0tmRFqTh8ixDKAFWqf6pcSIjrPkbj
es4U/GK8GLpBXehDYPBuCptmM+xSDuTG1w7KjMI9QAy0th/a2j+qWeiIttW9tw6QRXmbSMFOtKhY
A8xzI22yIIU0d/3g7TLIHeoWrjhY/iKsdI7kvbL8pfTB0xCISkV40aT695jJKkK5Ng1yx7A9ZK64
L8LwW0zgMLBkj9MU7ij22wh7+O7k8kY3euS3x33q1nuBqbU4fyL6FWRi30AEZFrAdLDto23eUJBu
L8PU3yYIDJAq869ULDRsTer2812I+Qqs5qBOBztHVd4yeP8Fgs17R4br/zTTkMmOE/M2Kj2s87yl
1Bp2jen8P2GcmgkFM/NtNZXkVX+E5P///a//+p//+338P8HP4liwSYr8X3lH2UOUt81//9v597/w
CtWr2x///W/pWtI2uWcIz9CF0IX0eP/7y02UB3zY+A8kG3E0UrlyZCLRyklLzb6qnW7iIUxMjm0U
5583aP/RoGvprmF70vKksKTxvkEZyYp8XRogOc4u6a65W5rZ5n/RhudKKYXj0L+TThmxXgJ5ltpB
SvBwtZM+N8DWPW5Ln7cj/+yLILyCfhhD6DnWSV9cvJ8o6akCzzPYYBCqAausN5Sde+2wbAQl4Zbb
VuvPGzXU07+fMtcyTMd0bMOGHU+I9yNoS4MAvpbBT9uEk6JPoKw9fsxq/wdQM0D9pl0qziR4qaEt
grdwLgEaAQkBbxYvuCoq2O5gLwRAyrNaUJAX9aZEANqsqBjWD58/rfXnwwrbtDyHybYlVQzvH1Zo
FAb4ke2ARsOUDyCDkqvPW/hoEmw4RC3DcYVlOyeTTfhhhldGygMXwPYMnvcQo5GfiS82ivFRTzyb
baJbnmFD2PC+J44Xjbpo/eAoBUITvRztPTLeWXEOVBIRWE6R3Pe5tEVWcmNqz5Y9wIXrFZ66ofk7
bxYoJrh5fv+Pe2/pjnRt4eiG50k1On/bv5mBoKhesp1K1zlGLjUvYOKREiKi3CFOEZkP/7w9Qzg2
ToB02b8nozAFONTQYoXHqAq/lagIGHELiadFakSsVSH65819MOjW35qz9ffdE6U31GBKwmOKXsYC
aXlK76LO+GpLqY36x5ayhGXZugkp3OkoIo8JXB2pZ0LaSpQFyoZEqWEH0UY63LH1oljWBvwEfjpd
UglORsEcXv55T4VnAdAyDMfyxMlExqM7i6qI/IOZW5AsisMoot3nTRgfdBNr5ShTpbNZnBN7lVXB
0Jh2IA9gr6nMqdxhEXG5uYaArlv4BUn4TrTDJSXsMEWmyb2YHMgbx3FYfv4gH2xZAtSe54Lj8XSg
ie9nlXSe3s6+ox1EB57UNHZOP5P1hsnMybVrEMntF4fOR5vXI9pjYIgkFs5Sp9LftklVa14215Nx
GLP+HHa+C6sGE+p7ybMuwkdbt34AQ9rIWa5gjD/Xy2Q7G+2F3vmLmbn/vPcfrGkPQwVo3jJsYZon
W8hIurxHcjM8WobbKUou6OoQx/68EdWh9yvaMzBTjsERj/09PQKjIUitcq416n2sW4RD1z3IXG3y
vzC+HzRj6qZpKN+Bx/VO+hLgmtrFhCzFlBiqGCwct4QYrZ0/O+7Pz3tkmX92yaQsBBgQq9eUp+M2
dInvJ3llH8ZWwGaTieZcA5V3hhtGMTVqyYso6+A1rUxywHpSei+93ox7HDPuNA55vb4pqAgwBNct
tH2fOa2IkZv64G8MfUDKFAsPMVQLYQTg1rkGW15RWagqZkuAwBPqQh5+3Zi76dpUMCQXaZwNFUt4
vLppXHSp7m0bODUuozrWFlwV5xV62NMyCJz5V1Kk8XkaRTCMmSWlWKUX4eTG1fbzUfrTO3B1l7gt
0FdT19FaOpkR6mtDUSX2fOz9cDuA8E/GVRbf9hWsf8mvBsVzx3xK0PeAoQGtCsvyQFvfyUkqoZuG
KsuIkk8YKL54rD8Wiqt7hoNl1VnyhuWemJ7RT/yhH9r4WHjFk+wqFSMKjW0gUqA1Xl+f24EzLHtn
itFrSIyfMzgddbGR8gKajW4VdYm1nX34E5u4My8+f7rTh7NB2UtheJZuuRI34mTMBh+Fdy6NI8Xk
Ga2krbrCJOsScbMvpudPy+dZggZ0gZGXpn3iDkG7YUmY0I1D6FcegIYhv0TyGQS2whdE8A8NxfPn
ffvD2lDBI7EDmBpdxxU76VumcRxU1UCusURdbMwR0h7H4vh5I+pL3lkb1Yinc5nQId/HHLw3r7Es
onjQSwL+QQgnKxB259Ij9tJE5fOsr8GD/HMfnybZoPiUjjQZ05MFNcvIsKjDio6RrZiJJ/iShCNA
eQzfPu/bH1Pmspls1q6n0zuqFN73ra2zNIfQKjr6FIqXmrsAKX6MqfoPkX0aAKV/4fK4f44lvjZm
CEddN/Dx37cHuyZVprruHMveugcEkoDeckPtkFO8w16OQ/nF4fjnCsFcECAzbUs31KHxvsG6mWrR
BXZ8bFOEepuyomYFBYAvTooPW3EEEyVYJaZ3skRgOoR1TUvjo0rqauT6KCdN4+Xnc/XHbVZZvr81
oh7ib8d8axLHAmDjH+uB7BbZSGgKcYaVHM8X3fmwJalz++IEl7pxuiqcYtJRn7OPma7d2dplmcq7
1t5b5Rc+2587y2DZSda4KTnMT91C26WaiGq+6ViBwp0z/7bou/MiKq4N8MCt5zKc4e3gd1+4+R/N
lm1Iz+VSIR1uFycD6fddHFMAeiyo7kG0SWYvn8/UVw2czFTXRRRxQ3t/RHBTQoRNmJ+a9Xr/eSt/
7l1Gj+PGYOgMm/L/993IjYJKvoylbZrTqkT4UULgCAMnQLFV3X0RdfhoSdhYJM/RuUJwS3zfWAvh
lQ8T+nycFI1ggqwc2WeU8c4jKBU+79dHowfdncslTHcwByerr7McVA4A4h8V7VLrd6/hNHwVGfrT
Dhm6xEt1TOFRvXh6c+8nu4ff1h9VMmdj1WI1B906Id4ZApOfIVYovvIRPuqVaxJOMbgWqAjR+wH0
zSwzKd0cj66oflH9S06ZGt9FnXrmvktSoFSW2R7iIcjOB3L+lNdRL9brqY6kClHltozc/Rwm8xfe
welAMASuwJXmDPVcIgAnjzXbcoBc1kTAw4VZfjarGx5y76Jb0KncRqAgI4g8/7MZfmtUmEQ1aN0Q
pxvQcbSI6cmrq2kEVjmCWUDDzfyHR83vRvClWa3sc/PE8us5wJpUE3CK6bC4NrAGjXW+HSPHA8pU
3iSjqk4Sk/FFsx/ZNEI1uuvhM1BodXJ0Q9zfi6aOpmOXGc86Mhd0f2FQZQsuY6aqNmhhGQz8hjB8
/Pr5sJ7OJY4n57hjqjuRwao+6XGmWcOEV8YS06n1bJH+ri30Lpz5qOupBZVAfI8a3s/PG1Vf+t47
olFbchPjP8m/3q9rSpvTHBa86Wj0w2MYxpcdbBNwQOrdFwNrqHDIZy2p7v/t/HNmt45TyvSPtjsT
3Ke+6Hr0q2LTEhMEsWHq65marUWMnGEHnI1CXX/9v+grG5jAq2MTez2ZW6SJp3wop+k4EuGH7/hy
cuAcFk35RVzxg4nECcJRImYDa91pGNmTVdlTQzYfYw+ixl7Y9yXJ+ln3nyBQsM5mWUERn41fuEof
zKTBma8MAh4h9/f34wtLhjFYmj4fo9qcLoTtQsEmvXA3tdL64uj6YJMYxMm5DrBePVM/Wamo9PZG
75fT0ZtGhziyPHa2dSvs6LsFK4ztFteaE1+HfbP8fAI/MMLv2lWn3N+WUK2HxpTU3XSc8/5H3ZDz
V4v18zY+OCkFQSjTxutU3vvJMJKmRiZIy0halHJe6mBjFs5sugvNAChWQkP1hTE9nTZio9y5WCZM
mkP548lY9pokwGQk2TX6UNT6U8E0A0gKRX37eb/URv779vvdjscBZqir5Km7EYoQLkWQGNeW0d54
cQ+7hSN2A6paJCQuZzv9yoB/1KBHKITeEd2Sp5aF1EfZ1CiIQPFcXkSdf9UhzAMToEWdV9hl1DW3
XxyGp1Onuugpt8NS1yHj1IDCuh7FgRfC5AjVSKkbj01Keh3gyDZNuy+W4h/m7HdjdAsPlD6e3vE0
zllPQ0L52BVHP6CQ0XktobRKu11mPGTDXYugl5FNX5iWD7toQcAEjSHHonOyWmShpUXG5jsCH9gm
sl3nBnzIo7cG6r/5fMF8sDCJ95qsF1uZzNPRDHRf87mRt8eUcogwB12R2d0R4uj0C4fxgz5Jw7NN
SSRQt6zTkcwgpTRSv7AQzFQx9Dp1opdoqDjs/XA8DyL7qyCncWqgmTtJaNCwsJX079SZS2VbDL47
WEecEBjPZWBfe3GbrUoTYMagy+DCmnWKm+wyuCjnKT9voXuDtrUu9mOCSlKSn88WQveIDMPOxCFA
pDYNFlky5PUX5uiDXSRNcho6aQ0HS3py2TEo6gfAXLDMlDJwaK7hPtjKBB6+EHEnMwYK9vm0f7Sw
iV9yiODe2fjYJwZQjuNoWZmMbxpvLO+DvhUUCIeiuglk7EOyVJck7fQmb0jjB1ZIPfXkPJR17X9x
yHy0/ghumKajwnK43u+NfZZGjd0EyOwZrnyxE+OlSKIXUUY/P+/vR6uPkAZ+pit1DrWTAU7sYUiM
pimusxZgMmK1GnwocBGIM3gogy/O6A8bczEZ3AaIeZ1uX7LLI3qijgmXbOWfFR1Q9aYEUklID7lk
0B1fTObpgakWOoETGLWFSWunNnh0igzlEnBIXZNHSI42aHjrbffF5eirVk48u2SAALVrNOuoWFzL
+gZt6s/n6NTfOO3Gye1V9j7UqjLpjnYE5EoCHIZNCMiaeW6U09Yjmu4OcOKa3hfTZXw0X5YJexDx
YeHApfd+DUY293H25Hzs2opsKsyP2TIZMbUF1DzfnSmM13noE1knPn9WiR5ShcKrNinuIShQd1rG
vTMuvSyvt7UXWQsHqqR/fujxXGCrMA42HvzJ+rUSGdRBnNdHUQa3VPSiWzQe/Ha8laL/h5FUNQ22
wdWetmC1Pt0qYwB7xpTr2bFx/Z+qMuKtGgNY0oz2HAStv8b/R9p57EiOLGv6hS4B0qm3ITNSRqQo
tSGquqqolVPz6edjnsFMBjMQRJ+LXvSigPRwQXNzs1/UCEAOpVgoE1+KgaZJGCBi08yZh+uhkUrb
AlQ89hJEdtmf3KIijU4DfDtG97mN8eG5fuAujshDH/gerWS6vOf7jqb1EPfaOB7JJlIoDKLPf4HQ
1DeNanvQFypYmSZaOddHvXTMLRvwCZcTM50XaXJwpENRuvGJJ3sHdAu8mA27WQI5GvPh+wAUyzOc
+x6A8PWBL4Vagh/VSe5fun+zUAtpw8FEjVDreHrxQ6th7uMuZa9HxSkXPqlLXxQXvUGuSypKx+V8
ZdMigdWiNepRRPbfDm2L+zIaHRg0mnZTZYW2MLNLoYkz69I6p8T2qXneuTllGadD3SLnvsYUQT1A
9ukWUqWLk+JJaeCwAJRkvnGdR4u4DEbtOEQYuOU+fiI+lkBGAT6+Bl56fbcuzskBY0PxC1TUvPzS
aeEwjs6AVHvn/axD8wW3np/Xh/hP52D2XOBCFFNxktzPtaYpf3hqxWWLfidODMfCUPDHapGhM0vf
WZt6o+6V3vhBdc/dSNrVKAFhIqoK1BXScfiVCwvpOt0BhtbSi8gDhGhM5NQccq51kUc4lEYZ2oxK
U+NonX9PRqfZqA04zqqfeM+oFa1bI4+RMsPJQsT/+L0IUZ7FekZLbCCDMDFwAsx7gPXijewQ0YOi
gTptYL0SOiiu0jNIV9CV2QFoFZEiACZHTrE1wBjcC8AM0A+zAv4b7I24sKyNz0RpvE9ct84b1qbU
5TYOEUbMUhw9SXuoKbpIYA9KYq7UHoulBKVjLNv8bx36iWs3aH/XSnOndLCv0ebAYErFOSJh5HVr
pT+dpFNXyshfoM2orgLLQSoZLfG0BNPejyhXImn2HFm4ifbZt66MnosQJc7WhJmJ9vGt6bZ/BlLN
g13A00Hs47fV5j+SgRtp7OrfSaZ9D3LtBlsFiJ6t665DQ35zmgCmgynZstqE0JSoX4fgXRnBfLA0
686xcJIrqg5d1UGINTZGeLc5E3OKJ73idLAXLFnuW1N9KXIfPfnRC3aSV+SK9ieKCK7oN7HnKyup
Zq9pNaLQ29n5OtIAG7nIiNxOXo8rn47LqrDYAs7Fo5T2z6gLTo0XvaWJaz7opjqshsi01shMv+q6
85ZngOgpu08+APIBybZohxRgedBln21k4+EQ3fbVoeyzH5gwvPnIEL0CWHfX3RC+GOZwr8DMjfox
fDaHWj34/fDgFsqrIgQGWRjCRwDJq0rHyroa4BGm4XcNJy2oaFDeNTVGGUf6ybMWuPFN2jnHNoqi
Lcy3ZBWa4W0SpP/0lX2LQfUplGW0DTsA7GHHJOwIc2Ev0OGquzVqMrlcAgJduJMc1da4ewVEPjG/
BYM0xK1g8I0jDlYC34Yizg9eAbg4gASztqWE0mAib3U9Ely4GqZ6GeUkF3ytO8+APDPwtdyNJFW7
1kRimcKVj3mUjbdvtNi4em/4zqKOiwIUKavNPajNG8KaA4atHDM6R2UsH4OoLI5jAG85zqvgn6EG
nWrlTX/IrciEhWECwa1Kqd9nvdE9IEVRQyCxg1s65cMWsU8JSwJSVVE7ym1nFcVNkqOnmAIR3rSd
CRTCwy9AQTJ8P0oPpX4LGVJuC2sCN0PdT8HgJ/gg7a6v6KXw/TGyzrJlrOpcM2hEe6pbB6ni/pcP
JGNh1z5hiqZUjZWkJUy/gv9mjzjRgaq18Zc/ulX+VPv2LWX65wpvCCsPvwJBAntewNC1VXxFUNrM
YvFUE4O0AWsow1l6hlw6RCpdeIFYFo2ueU2tMtsEJdjUPIYWlDFUTsXeNZMSZlLi/fvLkea7PsHl
HHLVT+dV5zVSRmVyimr6H1Ws422I1sT1Lbw4H1ouBr1im5fVbHVJNvoCxyX9OIpqV+vQDQb3dczE
6/VhPmHi2EVH/TDOdJQ+XMK25zkxulbkZXH6w0KONFbGE9bWf9G9/IOrDuiYFAQ7ZnZ8izsF3ffr
P+DCUXXIMVwQf85UMNfPxx+HvM/h8MenVg+gZ3IuQuhg/34Mx6GI7LqgwoAHnY9hdKYZoC6QUWYa
1rBpJybK9REuLiMjWBM8y3QA/J4PYTXaoAzS1052LiZdghPO4CNXxqRkUH9RK0wLUoQqhieNF+X1
sS9Umpgc24gqLUnUvOXQ6n0vsEBTjmiPn6guoBrU9W8IL+P9kv4Revelqlxn4eu/tG1kvC4NXx6n
n/pzSlwiLRv74ykduflzV/utwZy+PrGLY4AvBwArzKlFd76mQFLKUdXz4CRRkkSztTdOreH3r/+7
UcT5KKXadwmZAbS0ycuu3A3kP9dHuPApUyyecLzkuUCnZ2cDEo8rOtv3T2Rc6GCESbelII/DgDKa
Cyf94lBTA9kxqf1wR59Pxgp1m6pBrBytKAtPFF6dWxsAz6HLDHVhqAu7w2fLmaMFxfU9f2UNWaVm
bl9lRzRm5aoeeVJCILu+cheO9tkY1vl0urIAvu+G3lG3jC9Vk70gb7/Ju+FrKcwWJ/Ieiy7731ea
IIOY4GSpPwAvmJb4Q0AsVWfE0zi2jmUhxcYtaCRqtlQWVu9SCdSdHuC8w2kDUfE4H8ZVNRwYkB0/
wfO99/pgj5jvTpfNMVTsg4f7NZjdJyeGmB4M5t/ry6pfurtdKAM2bzuyLnMObvBLUVpuEmTHHAr8
g4WL8ZcomxxsDROFbS9+qNW1dCDTl49miHtWbmglLqbjN8x9/4hx1I82+RmiTjzXkEBFK2EwHYDj
432W/0WywHC/j0WLa5//lHdfRoELm5VldxlGjZWf3HToH8aNdtcHTgXvsfAQmkDNCNRSgvBQBWHO
Rx9DL/SdRTMVyUyoTEo7hJh4uDgADEqwNsXjoDXpm2gQJuiD+CeyII8+Zi13yC4UkzC4JWIDycJC
pYmB+EYAP+gB99Rwi8D+qs5V8eppHUJdqZrs3RsTRS3opYkBXK91fwuUQzZ5kT6LETZ8a37LPCRN
gzpINqo+VNhW2s2uyCuxKstNvAdMbY8ne+2PyponiZlh79FMsjHUV+TOGdA/8GK13DpFY20jF/VZ
J8VMC01QVKc6LC83VCzwAh0eAnza1R6l7OonGi0IjxSti+9GMwn8JxZqGEqvYBxr6QWiLFVwiyFA
jxYi+qXDWOFUwwT3IsjhgGUCF1mp519RM0AVIoRlC8Q8WSP3iqSWmmNS1ZOX5ejv7hTLKe/82p2Y
MyoCmdDd1uAlfgzU4O9NyL1blRfQZiw8tGXoW7y6Umq3im60+3Lw+jW8ce2xVIcOcwy13Yga1+Pe
HVGykpG1ZQbpq5qi8IDrm/UA/z95Hs1A36pDkOzwk/I2gEzGHTWbbtPzvKQZ0A9bJcxZ6LzG77nx
kx1iYg4m0k11P4pO3VUdqrQxr6uXeqB6ZRs+2vg1FLVCR54CIzEy6w4Ren0M8CNII+OIOIm5A3kj
dpaDP0/WOfljYvli7SDVu/GrsqrXeWUkmx6g2c9e6CgtRjjR1M4gbwNUILZi6H3kYcHnG1DRtmUG
XCRVnHQTBK63KXJkb+rCjnZEzeDgN6mzblHiWKm8E9DyVEtMkqISgTxUw7+WdTdsekNB+AGMwHeX
csbapR+2EZkj166EkmA2NTTFGARMpIvJMjLOkA11qPHibLUSSo20FbLsaIRIfx1ZCSp1SDpv1NzG
kgCOwURrDXYoupeHBjYavjk4PBVIw6oyD14aExkoP4TsAbHP33ee2SCdqv3y3NR408zMurcpFa7C
sazWbZjxeWqT4omteys8Q1HEoTCzDxOHUWO1ekYAGA1oKDDrzKSK6AxRsU54AU/+q9bG6WW4bhBw
WueJ0mM/YmS/G0rYmzQLsJFQkOa1MQTd+w6Gg7Cd8DXXR4o/Tl68qTn2SpEY063W1P0KEouxHwtn
2MRNFaPdiwZq7/fBY0SYxbOyRI8i5DCgtx+uijJzNzzJEMkFGrMp+3bkWMD86qCurjO7rvEcwJqi
bLp8GwSy36dhYNz4Gv6SDuaYeyeXECU6/EIQsDUOPAj9Zwtn95ssC//gaT/iFgTbP5FhQqbHZuA6
+ai5LX4QON2v0fkuYVgPcFBr3diUroBtbmOxVJYtB0NPxFZ3IDrnuQrBNHaTjQToeqPXdbFVHYmM
UhqJtTnZeQZxoD/9D+WJ1sPPNTtiUmrVfzN1IR+6dOdyJwEHNx0Oxfx1Y1ZROoaFYh/rPMFDYVip
3v2g/mm8dIMlMcoN8UKa9w6wnb/IP444u+XztNa1Lh6Hk9TrF4UTYyMx7KXO0URZInaGV9+HOu9i
VgN81jYbIjzvcw9TSrQ1dULY9dvxPUn69HsEOTy3HRSVOeI5yIewMELThuM1uUIZKnUrQfn1aIxO
TzPSNZQthR+EoXJVDVAZsJGGzppk45vpePBV2ezwk4zWblWqhMw8eQnz3sbQeURCc0Dqzbb6EXUX
3Owpc/j16frvv1Dih/YAOmFKOQ3hzBKY0IoaC1MmkqbaQnnfGQ4Y0O3EiOip8P9BVwi5Y28PvWNh
3Eu5J21kwOi0FfgGZ2mucHBmdt3WPNZj+ifA6khR8kczcRbO56WnFl/JVAefEPf0as4zJ2HVUdRk
MuVZoI2oE5nNZJGS+ggpuh1KRGqbrxs79VZNN7mSgVp40PsOYrT0MEe6vtYX5wxK2EUMi+frvHWu
1LmTqUXgHYPKRVigkfqNV0z4KzVzFjJGa3qIzI+lrvJYdhyVNsN8XwfF63LBK/bkUr1TV64KW7zF
cjQ3KAxu+qQuzQcRxspvGZr1NzdXyh9j0NavI0CpehWGQ753ugj1uwS1HNvxnCe3Hzu83+psa6hj
BXfUafd5h4haFjXjU4IrAFY5ZeCrq7EU5CvCKm8UzEp6zYnrVVrWGUIRYYyGf6612P2qo9wFYat4
q8rzjA0INeUQpcU3jI5y2pYBNjYj7qc3Cn7C/qqPsqTcdGZajKuOjk20JhAHXKVGuKuobp/QsNZP
XtHbmHigF7hJtca8KZtAQwzYV1BA6opnXTGiY0hh6ClMA3unALbYRUPeYRo7uGvCl3VSNL/9y2XM
WIOvLDy+3dmuuLS9ee6DINXYf/GJflvnbiE75AWe4yLU7iVOB1vbJitGt5TrBw3/JxAG5JRaYvz1
A6mEB2q52JyMIC6+KzSxdn6NbPzY2AgNjDZrYfQqnkVxYncIL1fjXlrqgG9xb4XUum1Dovls23u3
0dp9GIzJJku8CRA3pNtkxMFQ09MK/4YICBROl4+Wjp7okJb5V93CFfour8vYRhArQoEPwQJ0JSZ7
afwczCeTjsO+zalVahYnqpqsT1bSNuKfOZIzv0sXAaQGP7dvzAMpFz9H/Eq82QPkUCJgnYzjGn91
Ul0oWPGjlYFTDrkhX0oUtL90QSVXZhDUL0Irw42ZDtqhU5tqO4hBnHppV79t7ORuFS0sviZx0+1w
iOnXZHXyBReQSXlPyVcKsmyxn6HSG9q4uFqVg9dYKax7BW1H1KtEI8i89eANqZj8JXVVQqyvKwqv
enQYUXTSUIsPajT+I919pSKLGJQRBYdRCTDyNSMsr5BZoXmTxgsN5lmkgPEoaEWCVjeAxtH/nEXl
AoRXoAVegrrWzmqabFUQMBIMDpcO5HmUeB8Hxg7oeIsbHH+I8+iIgpNlBTg1P5f2V/zXUd8vwS/W
VKsxlVpFyOMja4Hxa9UuwYjegeAfAtQ0tA6NhiuHFyV07FnxIbYTmmGRjZmiU5N3VxZ+3So2dQgQ
eIgodr39qNm9dpsj/rYzuk47iKjBPMVpJ4lfbLyiEYMYM1fkxqgl5uqW8Ysn0hL66MJOcDuyPDTd
adjas52wi641x67Rn6UR3IOzOhaa+SfFH+P61TCrj0yV8Qm0JwzHmii+c748DmiOSLAORJ8HrCyC
O8gearwzro8yn8w0ytSnpYxgU03QZ5NpFT6DKhPJkZchiG6Elr3h1/UhtHmIex8DvQt6M1Ondl6H
i5PcTCn056cSQZ93/UGz+YbNE1bRgDrFehIjMo1J/ahbhdQCrg8/y0cJsCT0FKqoNGq29alUYSTB
gAGSrJ4JX7gwn+z2myd/aTEi+4V8U7Kv14ebtcA+DTdt64fyz5gjA2UUiodVm3syeg1rMWywEmwZ
3dq5a+h1Xh9vlq1N41lU910HGCSgF3f20dhSNbG3N3gQG/2mlunP3H1qMDLovMc6Qq05PcAe/C+G
pDfDpUVAMueoNyvRir6YpmjRSvRDTCXoSjvBIWi6VQlrOIjuAyVcQEnM07b/TNTkm4D3wBcxjw51
TJNBEYHyTNUNh0Fk1TbRiOcoroUPClLZQOc2TRQiWQ2Et49oyuYYuP/Lz+V9tbmkTRpW4A/nci+D
EQPtrfkRbuvxqm6QkKb1YIetuXBq5/W9/0zXhREqaAeoQPHOz5E3jp3L9eRhnCG3lfHqDeYWcDJy
AuFOD6D7a2iFO3AbkQG9vr3WpciDIAuYTgxGOVuzIyW7sEUTz0yOyMxgAp3iUxYj6PoEC0Fdg7lp
7ypQzCs/luHORcX5qWhbe6Vl5l/yHHdld1jyFVLvX7xS6/dtoptb4lt+n9al+5wFKMbGiGsgfiaS
r2HoNWQ9obnThta4GycbQs1vqNQY5Zh8cbuG4lIlrc3AnbSJfAUfklYrvtsB5qJZOgRPqCHUa/rZ
SPcazm9YKO0xmFAGFcWCQ6CizqZSbtjGSu1SmEEh3jCG4kYXlCaClgjU5zCXVqLxEJPtAgoKHdbY
ftrXe15n1oqqU7HRXf9tHDB9xn3X2BhKi1CdjayjHRkIhbu5f9MV0t+Mna7sIWi3/zKmEED5tolg
U7II2nR2FnCILGQG2PSkmZV9Uw4acuL5gAsKednG93D+CjI0zK4fgwungFcJzGc6ATpAntkpyIPM
Fc4QqAh/Fj8NYB0rResXJjavI0+XHMVyuk5AkibG/WxmJh8aWgJZcQJJI9CTQBKxjMNJxpFopvDW
PVSIcY0rL0RXC5E7nHVMP+PDc6iThgVegBXGkLqo7IUP/dLsP/6wWU0BpYYs73wZH0ePayNOJ+FT
HGIWPrVpeh8znulmongPIWDC9tKFO//I01YpqmRAs8Mindqp4PnuhROGD4MfRwvb+X6Tn4/Fax7J
EFg/UPT1eWJHVQEUaZeGR6Mt+vUQqukhL2vwRU5SVau4c5s7Va+LJ90a/lI7+wez9QwR/Cx7Ajal
79IgNu5rUwsfw6rETSP3i4M/iHZlhKHypoB4vVHJiW/Qc1J2XmPo6A82P9BHBvtvd3JdNan7CkYy
fXIwNnqNRg2hygJUAewAzA8nRdmi1LodSHUYn5W1+Pz9tNRUYjQIQVwdFDbm31CZFFkTqH55zPQO
n4XqWYnSRy3Vv7TpkqjHdDbOVpoahoAdx2qTWnFdne8qb4jSRC7bekI2TnlUCmf8Yflj9FolafZA
4lgtoNDnZ9XUBFAJfbqOAcVDcz4fbwBc1aVqaj8qQ6P/KBMJ6l8Zoi/X48E8sZlGMd/hBIAKUF+Y
jWJWjoNbSl+dAIGtkwDLkybYGGEPRbcg0WnshRtw/m38ZzybOg2CHGza7CHiegVu9mFb4fcX3zkd
WosmPvLhEq9en+/W+zjgzoEO8cLS5v06MyrsUI1D75HnbgEztrRROh8D172XQVLxOsa+bpVWyMJj
zVp/E2FgPWfAANeIdrYbjnC4ckAQHgO7QXo/DNxtBT2f9lTuHlyRWCehyOC+y7jyVpaTubddEaRP
o2mKF1u22YPno0depMlfUcfQKKmU3OgAmL7qfkhgl5ZXfOHVbnytzdEChV903MbofzwgAtm/XN/i
OenENVFNgNzCWnB+4UNNufSH5LVH8FQkelyc1CCI77zYwF5gwLUkR9boEAu1Xve+sB/KODVeUsv0
No2A4Rbafv3gUQK6LRBK2/ito91W1iAelFIittiq8a3DkgwLB+TCsYf8w3mnVMlFMj8gXdRWeNdy
QCrbiZ+G0ceuRWudm4U1mc7Zx6+Z8wHKi3sI0ivjGdN38WFNrChMJGA/eZLS3Ge6ka5Qu3iuO/nS
RwiX9vpBL3D7USdHt3Frmlhml0r4PI72wmd+aXcAuxJRJow7H/vsC9TwbbU617ceB9miTFwPjqet
6cNW9KKSFOvFZNS6lTD67MZmw4ZtPQpArSiH3kcILK97C4lxHEyKL7mPrZOc4E1NrWY/RjfJv7ul
B631+uJ93iJYMTxgweaR+n1Sr7N6M42K2C1OVht88210M2naXR9i/v7hyJIQUbA0ibnTS+h8eyIt
ajQ3HoqTr0fGL68zy60bxummiBSM6zN7/McvQx9Tgcba1KLuFp5fnx637+Pb4MYIj8gGzE+hacum
tLq6OHUEAlPfK2jNx7cyktsUcFfvOnvhnhzFWNmkzLrdL1zrl6Y/lU1At3C9f0JRWPTaZJqRQNVO
DUB4NMOV1fR7dRSoSbU/cL3Gcwax6ixUN9cX/uLMKRkwcbSr3E8wecW3nCJSu+JUqbJ6qIwY7+lS
8+8GcqcbxaFlT4KfQ4AXDX0gjXiqIObUyEynjYtn2/WfMwvjE4IEfp5moPzCI8NSxfk5wJo0bYek
hy/XugYauyrmsn7Yfi8qV95aZagvpG6z6/DTeNPR/xAWuloaFTVQ80jn6R9slO5qI7NBVmv6euir
P7KTC7iS2X34PqCFPBA6M+Rwnx6EltIQb/ATOOYNJ22sjS9xpxSrgbfI9ZW8PBCYQZ4avDvmOXlg
tVB5KsU5xsP4q4j8p65X8buKlwgs83rf/53R/x9o2tKPS5jir+MmiXOMApEke20oy5Mbm+GNUwrt
V9Km0FUVt/tT6GqFum5b3YUBtw9aWCousWWyL+jIPNKs6FE2hAFopIlxi3fHsKBVM4ti779zuhZp
52lCOPPUkee+Z4i8UI6wPgEKKNg94c++lKBeOlCTjBDUJfRqPmGnlTSvMu6Z7uTm6h22nyWde4Tp
FVvZm0ZN/XMMF7hSF+fF/hI5J+7mvBFmpmk60h6mEab5v0s1ep7kOK6fpVl4+s/S8dgA6kc+jKLs
+Raj1IWoWy+sI6SFGC9Q+VuVKpLnNcagZbb1TOemt61gbShLBNqLy0mNClk9imPUAM9HrrkVdGxk
81OGQSyYywTx9ujRAXPADan8M1r9QqJwaUBK8/C70eSYKo7nA8bkEOj3DcNpTKrXzrA2hUBL1a1f
hkbJ16oiFgpil5aWjUM8cIKbfRLpTe2uyx345EddTX57Mn3mjXEboWScDjiLVE39QNGFMooaLgSi
ixM1YKPqXHvIlc0S89zoKJ7y+DmK1vfwFUujRy33sGNpZHIf6/Kn1wEMuX6OLsUk/uT/G3MWbWuh
jc2ACh2+1fmXoLAPYa6+KqO3oBY1LzK+n1cDihmVYgSjPp0aHj5tC8vPP5nYx995dIUPCvjLfVmU
3kMgimZbTrWpgX+lnttne6G0NSLXWBVfn/C8/vfpl8yCYx9YRmipkKrFgCeJmVd/I224l6X6VevF
c+oW/0hv2ENFQDaXDur10S9dpugvwDqnoDxdqOdnuess6Sr+4B6zYcQYgOT4Xuss9w9dqOBHM1Tu
wmV6aXt5W5roMVMK+SRUoKrg7XUVzEgbQl1p0/Bb67vjluhR7K7PbNYNeF9WANYT3QBUI9yD85nF
uCyIyoyCU6s194OTfwVL96ss6h+FHLdSWl9kLRc6d5fC7CQ2RV2aGv2nDLU0pZcD/QlPyGg8wSK7
Kwnl/8WG8TVCrp1w3J9wBH3SdbjZ6OGpbPw3adW3cEIPOCF+9R3r2/UVvHQ2wFRDYJgK059Q1WUp
O6UrvOhkdIr75FlxvE4zKBPFILxtYnre6fp4l8INoYaeoAnHD2zy+Y5RfQ555dFm6/2ffUINN5TY
nv309HHrF9vrY12cGzk8clUqCjXzS8PhmU/bJgtgZkC9weoBmIpc9YNzm9rJ1+tjXTqJkz4Y5Mj3
OtFsXnFr4fWA0vzJU2HCBc64MtsKU5fxldmuKYTT5rUX7qhLR5GjT8eIRgowselO+ZBxNSR2xdCB
uc6N6tYI7EM3iblcn9fCGPaksfRhjK50887qK3kaQTWsy4TLb7lFwd/48CZ//4o5EKCEqEx/ZugW
ddNQk1TDE10YD1tLN7vrJ6VwUVeHOBL/BZdmUhGaOjEs2if9Bd93h4pA6J9Uego7iR3HxNoybyy2
bmH1LkVCaCCQkMAEXdBFHCuBQ7wdUzVKfOzwMINOix9u/C+ree8rSMlQm+IRKcS8uo+DZUEDKMaH
q863vWmfNLSBwRNGOykFzKtyXEg2Lx139ovXC/MCVzALvNTyaQFHfXBKMvkmRpRn8Hr52qny2Yvx
agmd2yBtluoPl2IHcsfUHyBcsYOz854L6Y85fjFHO1fL+9AsyrvUrsSjK516T810PEkR5ofrH8Cl
IOK+QycAdBH0ZzNtSpHV02P16Cj5Q5AZX6ikH6gqbrVWe/u3QwFxnaoe8NUmZefZUI5scY8zJVhO
PwCXoRyjZHhpUw20u2cv5EafT+b5WNMGf/iu+w5xiBSjo1OqR9ZGHdP8WVhWiy6IGS2FqYtjTeVm
qEGQOudNberZPuAsE06NXcNh/toG+H45CNjHqGnCFhkKZ5cW3VEmzwUYLvtLJbTnqnF2AlMM8PyT
ueBkzI2F9GTJTOduPZnBguyHQQVHB1ZV2j5q1R8iE1oQKzX8nmCFbZ4Etd/KLtASsvEnjTHdepxs
KQHi81cnj+XoTWr6NgdBfH0nP0dNVhcZNuZLzgV743x1hWJGmVmp6slKjD256cFVtO/Xh7iQUjIG
tA0kZLBzRxPqfIxCDPUQEpWPTlLyjUPgxaK0jPR8Gw2Z/qUJW/WotGMDhCDuf+EaIG+aUpZfr/+M
6Uyex25tos5O9Uu4whCNzn8Fd1CSpczyqKltdIuudrjXlCbYjh5GNE43whJQAXxfH/TzN8mg8GUA
T9Ef+UQ360vabEWptkfYGt9VZ9i3rXfSpLGHFJYshPApqMwnSEWO+xWNfvptswnmqQHZ2RTdafII
xcNY3aVZswVZM0IuaDB+x4Ho+uyM6U6dD0m+ziMeGKnBh3O+pmbbK60Bqhwx58Z6DBXQ/UmF1O+K
XvGwUZtQoxgXyWYfKRhZ5qU6rl3IBZb+1BghsHYUxHFnQHNVXyNYi9lcEqrmVphx9qhnXX9vlmgt
IikybLvK7rbYyat/qqayvldeXv1A4AALbgAq/SoZ3e6FPm24L0SM4IEpu3Xo1+JL28FWj2gtWCuJ
KzfQ+r/YMLan1GzSH6VCyyoEZH/E/dP4eX1xprnP18YG60skpoP+qUxp9IlwIVa2J0iGt4ivHWSQ
/45l+ve/GAZMGF1G9F9oR5xvQQw0hPWK1aPoiz/I3v8KVTy2smHhIF+YDQ15EDA0AqAxzO/tge6M
FvjSwPA6wiUg3xVecJP1wUIEvjAMBS/EZcC4oNejzy5OJYaY4ElnPE7lsGMty/oOl5gWK1ky8OsL
d+HTnN59iCVPV9inviISEU2If1l66qq8eXZEDqjE17uvvEAwAeizYOFjuTg15kalhhPxKfMBWoSg
oN+EpzwAzl31qFsXQ/Bs2elSv+bCV0nqQSlowtAgjDZbRPzPNa79LD5l+QDnRoq7toLNY43mbYOc
RNX5e6En/8CKMVYYRe2ur+uFeULhVHk60dWkdTUr03BNRkCEbPMUG/2bUgQ3otBwlbe214eZd6XI
JCdpfKCHvKd5oc3RYEi8uT58quzU4Vq7El1Jaa93sgczz4u1Uun+Yx+G8iay4IHHlSowNQy1HWa2
qFGlPQ4q/hBt2kQVa8Xnjra8MD6YBs5MGNeMCznMhVuW38obGSYPCvHziie2EmbddGN2IjzHKycu
nkInXHjuX7jfIL9MZ5lklwfr9O8f8qTMcZtRAQ9xCvD5Njq50938gDwYJGcb5ka5cJwvTmlS3EDo
2HJUY7bNY6zWSd6m9Ul3ERsm/XEWDbMunGPgrlS/0f6kTzNXvDAQbqnM3oM44LbPQLf2ITE7c7W9
7n4HcXDHakPwtG4jPV04wxeuUhOw86QFikinOq+8t54etwSD+BQG6xaoyWTKi47AKsKREubkElT0
QvlvcqYSlP5IqNEWmi1m0ObZ4IaJOBVpo930AtphJGQAc7WFVNvaGFWnjuJuBqcd94lqRPeqj21n
HIZiISpeStYIiwCNp+IuyoKzY+QbjeXLUBSUc28mh0z+h885RnNWvYvd5xFGfu0sUZcuxYzpkQtW
kuUmET0/uyFWvEESQo0JExWAHuZ+IOb8dZIVC7FxHvTJiqb6ERZG5IH0maYf8uEjMXOV6qIIwqfI
s45jUXkr33Vfy9q6sxTztBChpqv3YwYwDUb0RR0COvbnPkeSWjB54Pw+mXiGADx6qUrRriLL++Wk
BXbexOSgi96ywsAZIGnXehMsPUTnCzv9hCnyIMXB696dX9sB3D+larTgqcygr/BIa2zQ9LG2pAY4
/2D+Mw4NYYwiyDHnIK/RSYDCNkXwJP20ue9tPX7IvNDbOCUuPV7vVmu9UCn5KJqsX6shSJeO7YWJ
gtxH7503BpIL8zQocvQRmqcpT9jsQJ5+GOtHIxHrxEvXUUhbAkc9QAgifwRaCKfoDZrGj8nd+PqW
X/wV3Hku+CtaQPNlaMPe9clqrEevm2ztBvmEqd31Iea4oSmxJ63k1qNCjh7QPM0vpJF2sTE1mCqO
DFCKILE3UIIhP/8ci2Jj2k897tyWHB+jvNh2Yb2q8KKWCtI9+xHLTqxOvTFagxmYfN+a4CmubzLn
e90fKsyOleTAz04LeH6oirn5yk6atVfB2hYvrhUdEt24C8sl85T55UUfkNon8k1QNwkA86hjOVFi
Fb6TnAqRPeeeEQPPi16zQLTbvhieMeI+XF/GT3FuGpE8k9I41D80Tmd5sxfA0oDoJR+bBtvqJuC1
7cn2ZdQjgn1lYUbc6G9ObukY/Cjqqor8/fVf8Pms4AABURObm6mhNZeqo6gCs1wY5WOdWyFkn/qr
1Q0/29Fc4o3MAROcmPORpqv8Q9DjOZy3dhr0j0oQ9TeYTfboYtnOEWXh4E12qbgZoA/AtNwncWie
SssI1k3iDzcwo9OFjsvnAMxvgfcxwW+tSYfo/LcEfTMMrVOUGDHu4/A2spu3PtJWfgOA5Pr6fmrz
v0+bigZVTfSyPhEwQA5UWm75/WMHEV0aytrVXgI/vYElsWHCK13KVeE+JnGwArdJ1RsP9vTJDk4G
IvQT5RL69UKYurTnLvUWyiBoT2F4cz57XtAoeEmnfBxbGG+9Sihq23vD7ZcyikvLjAAit5xN5RMe
z/lATmP1cRRiQ+GE2g2SKjeZCoYviDeWian69YW+OBYdSvIWYJqkDedjWYocoj4eKrqxpf0c+BbO
wmU+3BVKHOHnJpcAKXPw9nSeMVqkfIwWPV/JfBXxhSkUuOvVY2wPkAVaiArg6/UNipb9uszKfE2g
kq9uMGj7siyQoki0dpNINwEz34+kcKF7IwMn215fiOk7Or/vufrQFOKmpRPGgpwvhBp6BSoKVfXo
F8ME5XQkuZvp766PMi9oM3uLEg8cMCqUYL9mudL/4ey8lttG1rV9RahCDqcAKYoKlCjZssYnKKdB
zhlX/z+t9e+9RZBFlJdnyidTNc1udPjCG2AIKGEoSbjaGRGSj4aF9VsR3cfz+GhmuQSsOkWHEGGi
lc984Yr+PO7S0lO2BhB+YzYdZh1TeP/XkN4Gge4WcXOjmGuv3FlEvJjl8nYsnTgNZjOfELqIlKOh
I/doR4+WL6s44BnF/BA5kfJWVgX0z8ypbydsmAw0JBGS/PvlxswLoB+sBETRF7vbt+hipEY6HwY1
APkDX+LNapUcx7Q03Puy4T/KldRvBE5tBf5zHlMBh6Xpg94t+DrKa6fbiexVsRurGQ7IO3+Dvxb0
mZvi45P29avwQQL1OVYrm0vMZrGFTZMUUiQjOOEsl70DY6JkUTIf8JwfXGWyPTsoDs5YOyvLemkg
IdTA0gL95a/TyZmprbXWPE+H3PZJ3h+nqHCrYS2suHAihdeXIHkg4HvWVzWtOm4VNR8PQRw8AOT4
Z9akv6xYsVF5vXH7sChyn+dLtRKqdpyp3SHuHUhRVmSId7U5Fpn16/pOvDQZhMuAiHDtwZlYRCxs
bWtUOyQ8Nfwwv6aS7LiF7+f/XB/lwm0OMo4bjI6jKB8tRsnKYu6k0OkOPdoEW8f8lRpV7A1SReVv
ZbNdmhDy8uT4PFM02hf3ZW0gaNtkROqRBOqM3saWhGytLXzhuqQwKjTAwbZRl1rMJ47LSkJJsDnE
uY2VuE1BOqhbNBbwFDX8aItEYXdjj/lKnHNxbjS76TOowHOXAS2eVnNr11VzaNO2v1PjavIaadVt
6tLHosIMcoiDRKK5mJwW5qaUK+1w8Bs5uGvbsN+qyHPf1rX8u+vCVcWTS4spEsoPjc5zxwVt7i29
shCKiTp1+I2niParqafiRsHu/jGeW/p/ja//QN+p8/ICbvQmAUS/l4yqu5HGPP+nlf3sPZ7n3GuU
2d/bqZ21rkRSXlIRNUBY/NVmFt8b105BY0YtTMjYnd4yUp12FbY41ivFizYrf6XDmzb2bjlmK2dz
mU6IkYTmNL6WH3YJy5jECKQ+qfvWfK0Hx538Wyt/1Lr8pkAJzFddWn91rz8p0fH6/C7tMjYZvFC0
gs9dxFVQrOMw1t0h1eJb2UKtKcpRG7s+yIWrGtg/xQNBCpfh354uYhnroVpUQXtog/rYBe1TAxc2
61/+i1EQACBxpvrPY306ilaoRpi2KXIcMCrJVNP8LQlW7raLM2Hvol4H5gvs+OkYaoeEQhcEzUET
59EgFdnq8QAcFCzoyuN96WRS0mcquB7TNllEaWUy6ijlcv6bVuk2zWB8T4PgqVELXtTIXpPSvLQP
YEoaXAWAXmkGnU6sV9XZyPO5PzhOBOO7Nfzij9IXhXf9G12YFJYwXKNCq9YAp3c6TJHKbcvpHw4S
D6ub+nd0GgM5rUSf+vpIFyYkzGdEcRkI7xnV2zfDsMoHrT9k+Vs6UbH6L7bCR2hFGoYB01n3h9YP
phzB0B1Crf4mEjHYZG8oCaxEBxdXjMNDxiLD47EXO44PVkehErcHSgpC2KfqPb9v/swF+noKbdnr
q3ZptM8R4+L7YBMvG/VoD4fWKPy70HGpGbtd1Mp3dVWaK8CaMwMQIh+M4Al7EDqlDLWMjGkAYakN
D+pgB7l20BHd3vpOVxznNh72ijOk29D5UykVqVBrGxsoCtFjUs61QNhHkKuRpAtrWdvmCllLGHXx
+9+vBjhh6ASgcOhPL1ZjHMysTxry0r4yOndQrJ1dzRun1rZVGO2ujyW+42ncjB0G7yL1R+QeaCue
now4t3y7bUhXLCCW8tgDkNVxzPF3hNrfertfiS7OLzKGE0hSgZVAy1m8058qOlqmSjnqNPOhD3pj
n1lBeSeYOttQDdbi2+XLRrZ9MtayCzNOTdPqtTQe0Db4qoQFhuuGdhzD8VnpgxvU+wpXLkvEg5T7
aJJWXoWPTbRYWFMAxejvEd7QQDud6RShO9BOWQaTS0GtcyheFTNSb7TOqDfQ/HOXEk/mggCHmpIr
kze3yia3k3uqeg+qmR9qkcfUavwEYGknoS7glmH1u2+jYiuxVkAIGujfRe7JTfOUtiVietlYubqV
IBlXWE/6VPzTKSM2BF32kjfGTjP6P00eT26f2f9khnVv5dZbNDdkoJLXWmjOUTNN7PnNTDOq7dWb
LIniEviltDU3BuqCbiZJ732l36t58cVCkM1LSpwz0erY41ZTbJCtfEfz6F5XK3QR1a9y1x78pLtN
W4wVemvcRX32KA3FI6JaX8GM306QPQ29QlTRb76YbD491HdtLt/D/EahxkzviIxSNy0DWirWeE/q
ekyrYJfZ0dewlYUL6p82KR9REL5XxjVDxPO9KpyIqbCS7kFKXn7BxEh9qVWN7tEeXWrirOtqTfw8
LKWQC6SVvQou8+y1yIxRy7XKZgjHKLdR2P2DJ8V7a6Gg0Cbyq69Wb1i4mCuv4YUaBc+7ILd/wF/O
7IVSmFeOSar0yNv7rCsFVIQhCLeFlb4gNLdhN+0ruU7cWnQg0OFrd5Ae12yzzvrgnE8TQLn4l0oB
9mSnJwStzSgfDCU9Wk3/PAXtbelP+5lu+BCY+9FuMWLovaJuWwAwwb9JSZm/M7744/hQ1uHRrLPM
nTtEKXIt2qVmuBIYnz/k4teB+uI5oD29LA4mVZ4ROTvTISuSjRVlz/TmXq/fveev3ukQ4r9/ugzL
GU3TRpMnTBQPmkHL+zvhtjH8ZQtfLLNQXaK0B2yVoszpKI1GkZaC4njAt9ST8Gg0tJvr8zg/KPQ9
oCGIHJ9i6lkKMYY1yptqf9DV3pX7n6IkMtGIuD7KhfscADNCDESmfBL0iU4nQqu5LsFWKM+G9tsG
aq6nuyo+dCAXC8zXte7n0ErbXvtb82BQCSfDLr4SpNARH8NWeZaKZEC1pXJaiC0I2+aoBj/OGJff
d2WnvdvSqCJp3q9eEuYSTsAvQDmaqvvHQw0U8XTi/qx0qJknI84pNLInX+O2m1pQP00q4f1dax7w
T3MPnYBCm6OO3a5Iu+Aw2LZ2p8RltCGSgvniSEhGparh74cyABPa12p925jaFAkrIO1lGrqftW23
r1YulbGHQUoChsnHZyUvx43W9uMvO5v8dw39wp9pPGSenzOQa4aWhFFCPD9ZftodKnxWtolROwRO
unQTtdRaFYrW3OX0MpGs7H9KeknnRB/Su4lcZmONCc0qZH1hDuTKTFWtUV7U3umfRi2svhrt3Nzx
O/UnTbL6zeRH2U3Y5QhvtS0xkmP3t73CleaGsT5sZwSGPX2oqi8r2+8Dh3/6otPhw5BbYK5AnS4T
vZGrHKnZxnh0GifwmlHZlX32J2sVL3D4vbVzVDoE+8ZC3WlR8xWd4N9mPfQUa+pbaDpbuYm5SGxp
EwO/9sy+f48N/kdg+bpNZvV3sjXV9yZ1LLfupdjtY//eHAMseJL5MS3lp0IfX+Qpa5Elbhx0s5vv
mWqWrtXTOOZF3vXhzKeWWW4nBemRBZHkhdgwlyPyk2mQYGOE/CPCr//mKQ1ktZq+O7jU4nyp4cjp
J4MXEnnudA1vKLXmxStbC8nlERlqepxbGdsw38z4vf1xGOBmhyHCxEbVjIiOt9ZGixVKzd1jPWg0
rIy71DJ+an6q7PVJDTaNo4c3lg1hXpOCL1af/JZS+afT6y+aPd+haL3xI6F6VH8NnD7ct03fe82U
IN06dNGGn3gzzMVTnTTf86im5pImXxq5Mb1AjmcRgcQeDBRrE8y4pgJQL3MT6qK699XOs40pc0t+
da0OkhvFM2RvofIoOXuwrPeyKf2Ibf04tPkvq/Jvo0p/zKX+RzoVyGRq9iPUa99r88ILHfspTctn
u7IOvTS/AwmJ3CFLXi1/fK5aazdO1i2lpfsi1Dd9VH3x8/5g2OlLYQAfzfMH2Uh3HUMGdlB5wAl3
thxvDYixpm1/6TWEEYbo1QimX45v7OfI3oN/9rTEwe9q7rfwbaOdHSSz22vqTVKUt7HvH2xzBJgf
bLPe/FKm6CznMlY4chzvbb98aKXkn8GiCc4G6zZ+bHe7imKPV3bt7BbRNO6MQdokCp3M0nGQ7NGL
xy6fPC3y65VMQzzni+MjwJH0yiF9omq3fO6dQI4CyxkeB+PGpkvrtvIDklDehP5DLzU7c3b+GbR0
Lda5cHlSoYX2SY2LgHxZadR9J8irMRke4bGVKGUZ2X7qUETKKt+/zxQr3il57pPLpeP9CHTp3a6a
NWThhTBP2OJ9PF2UBZY3Rxgn+UQyqjzWqRMfsTILH0NDi96Ktu4f+rk2AAMPxV0XzPnb9VtLPE6L
RadVQcnD4vGnoLtY9Nqs0yKK2vGRx1LUPFB7RTt9rVp5nkTyQP3fKMsOm0VMjqdHI+yaClCNKNB0
zauOTlmq2TvTGVby48VwdFDR9KQIJvR/4Z4tA4FMQaq9qMPhpY6sn4rWu5Qun3xJew+o6KSWdry+
hovwRgxHGwtFMSAPtEiXgEF9HrEwDgf/BTWBn6E28cQafxJE+68Ps/hUH8NQOKJHognY1bLGp5dj
K0mQgV5UB2FeLfxB56xruWGsZtVJSmT1n7YFYwHvgsguPBRxRF96Q6JyApctq8vXdq5xrN3D85DU
3yrxQaa8SnHgRorkBQZq9bhQREz5+lQX54HhqWFSWgTvKfhUy8i/kFgDLY/SVw0eqwvdqH/MBsO5
d0o86XpLUnbtLEuboYDOf33kJaREDM0f+AwsMOndEm7lmFOH9aCdv2rm3pRnmC77vjS3ufxWTXtO
CC+67exnpdoZWrC5PvgipWBsQb1Dp1tgf6l6a6dxHHaLjV9bUvAKgu4Zh1d3rO2V2tb5XhVDcLty
1V3IqQo8rYvZ8IPX2Nnpc/OWVPvIslYAu8tI/D8TEaA84WHNYooD+ilxmXM80gs99l94I1PTc6yQ
J1PPZfwaBwPIylgBoMtveFEeZhPpMrl4ub6S5xuIojEd64/SJOJhy2vNUQYkio3wdcr+JPkb3xIq
6Kae9hG6Rqa9UrQ6v29woAcaR58KotFZS2wqGwoQzZS+5uW8G0v1NjW/z43M/kS70Vb31+emnR9O
aMl0xsSdKsZbTM4oEaqqSh8nFMnpv6mBVu/KeNJ+4asd7qYZF2J7Vk3KsfWE2H2ErNKIkZIew2gj
uLYBVMTzHiMz+WaoaudrU1v+to3zcQtitH7pUyvfjABfdpFZxo+jk4MeB+1+X/iTtm1Z7Bckcsyb
WrLNvT0amtc1lKV8ORrdSMpJuocimFakGc62LRJNlB/ppAoBT91cbKjBtAYF1fTpaCdUvdrCeOgA
qLpaafy+vrgXB2JR6doK0vcyq7ewvJ+spu5esNwZqb5RDqsLFWHLmqLz9aHOrxqSboj+tG2YlE4r
7/SUlGjPDGlk9y9hrzxUSADIjbaddedPAI8Y6bKNGuQ3Q61vefzdfhwDt7KjlW6O2CunFz2uSmCh
dSS5xHMp1uPTSbWComhtVSle8rx9D7GhySPl62B+mzmhWJHeajxrY7YGqj17yoT+qmAPodKIAOey
IAB2XwhQDzKsAeUBYZxvpWE2Ln4rmRegUXN9nc/uAgajUg5LjfoZ3fLFFI2hkdFJyrUXFAu/Yu2x
URGhVLv0vcr1r1OefSuHeWXIC/MzwIvRtAISeI6Gi6Uwl3Pd4ssaMSr5UWbuxgHdVGTPzBsVONVK
EHt2AdGloBMsyHjUIunVnn7FySjrMgtrReRdaPHb5V0b3yKfdad1P+BYXl/PC0cEDSPaZJCPuVmX
R6QoZ+w4ZK17MXs5ujGqydlnvMQ32JJa2+tDnc8LHW0hHCAQ7YiaLm66Qosln3IGnZe0zg/jjMJm
ohW1G6S9flOWbfNd1qNMXjmY519PjCrKSFCx0FBfPMOKVshRaarNUTGHegNZlmdfRvt+Q/Xt+vwu
jkQLTYTfxJDLRo5tRo2t1LjoKZV+M3fZl1KzN3Ztb+S0W3n4zw46yBfRrfufoUTs8emgx3o0a4Xu
lFDPol3ThCJy8wQFl+CReIcQ+aeBodX1+amL5AorOjEqiwnbREh1LDamDxaqaiq7PQZN8G611R8j
v+3Df42vRpRvpRrJl0nBahcnefGTQhCck6/uoyjdpDZBJgGmYvmmZ3QjVX4/DX8rDajH6z9yWe0+
+5HiK31amkyyOj0ZreyIoqT1oKWUrHQ9T/dFmcq7uCzKB8RUpz0CU/J29GULLWyM2eqgWBOAOz9Z
p6u1eBAkq6H2Qdh9xAnZ5cfs/Cb0pGTNknBZWP/PhDHdRAmUShXc4dMJx3I+jiGOYC9Qt3oc5qxy
ozh4YMtRzIMzEtpLuhwgcwf08t9iklD7w7M17z02S3LI43L8AiU435m6ZD6lQR/f54pTH/NMnx/b
Ks/X+L/n60IWRzLCEUEugufo9PfmsRXWQrfpONpR6tqDgVh1/l1R+7X9eumQkPXQahGWOTwapwMF
Q9PA6DbAuE0yFHbLBezCGTGcycv9UYABIA1d333nrxNKh/Dx6SPR5Djr8EAY15MirMqjrb+nKoKH
ElZp1UENorvCvNWlFamp86VUSYkFboj+KpJMiwM5B3JoasPQHinfwc7H4S6rX67P6EOg8SSmgO0F
2wEwvE5QDJ/jdBUtaYLjLjfyc4Ihk1QUiBd/DbMSCWrTS+XUHc3pjsa7F0S/TGefVrjTIXlz/Uec
pVKq4PISWkGdoZG8RKmNuJtn6CJlz7UC8z9BQ6zGS/D6GOefjjEc5I9BYrGeSwxWOqbz0INFO3bz
4H/pYWpjudLjhKKplbQp5VB166pWX+rOWdP+OH8YT4deXFmIjZIdwHg6aqVqb7Ag6l1aUf79mKf9
gwrvA795Ldhen+/5muo046g9aPwDSGbxLtpdk9VYBJnHuGr/VTDk+3sfBL4aLAJbhMUa9U2x4p9u
4ipWUUArkubYTzR/ZVMcvsSmOK3ehki080aFjrH721mdjKmqp2N2gY+ccCkFR3vwexf/zO+l+fcX
++kYi5UzKyMbpRRfg9lBuddID00af5HtbiWcOP9AYhj6pcAJSCrOwgnJ9H2lgR49puNtUA7bQF5r
sp3fH6dDLFZrbgZrNru5Ppqt+b2t7LtmtODCrXyTSydL5GDkeoCl6EOffpNCVXoD1676aIg9Hek3
Rd/5Xik36kZtBnOjRCjclL3z4/pWuDy5/x12WaaUx4l92StgAWV6Xo0JBY0oCbOmKPxLzgFPMOtI
EQatevDbhNKnM+z1tpe6Mk6OWlTc+SbtLlPxX8HxbUfaH7QempXL6sLeUAWHmvoSNXbeuNMBmyH3
h4ZG5VGX2nJXEm/fBk01vV1fwQuxlAakRRDQSOv0s8KLLEd63GuD82z3/X0XVbE7zeXdBN6tMcJD
5SSvYaaUHhj9bSg7Pyr8Oa//AnHznT4+xJwWPwFABu2EZbZXVE3f5bOD8F2TvyR58JaoIa9QMFE4
1IFHXx/two6hY+5wX5GfgCBdrCoUHLqNsVocHR82otWCkImn6DYw4Sn+9Ug4tYABQZgScuSy+mtZ
oTEWBoJ+nYKwiBOqO8UP6djl+e/rA13YKBrJpIxgm2BtL1/ORHIS6jlK+yx1RnPbyXDtfRrJK3Tl
CwvHoymgqrQ7EPJchqBIK1lJJVvP9BHT46CU+gGXlGDfDlb390sn1PXh7qIdBVZ+eZtERmF2FRYO
x8TIlPtCD1KcH2tzi+JZu7++eEsGlzjXGNkItwIhjXJWwh0VfaIzqSDPSrU+pfnX/kwdO/Yy2662
sdyEg4slR7ixi0LZJ1XXPyhVHR9Vq2n2tYXMcx7SldWS2Nis/DIRdS0OBnRBnlXQZlRc5MWKj3KM
2ZpfmM9KpanfE7qYd7Msup9W0twAqd/U40RZvy/vNUcPns0kxNLON+KV83keYnM3wCdRODPAiJf3
UNVGXUU7bjgmIxHgfIyG18h/MFtbcFM9xdoL3ZzrU7+01z4PKXb8p6giIzehA9j7z5IjI+ZdDrjY
Nsm3oQrXroPzwjefnxsdMRmiF/QOF9f6LCV900OTfnaK4smS5qd6BkVo9vFezvNbbjw0DrSHrMTq
qKv0r9fnKb7g4gtTl8H/hZNF4X1ZBbK0slfDOZifKZkQZevVuI0zGUYIre3Ypm9b9fXKrlrqJIn9
TsJEKim0DURacbq2KKnVdaOExrNTG9a7kcnjrVWNuKuZhb7Fq8vBUakxoE3qumdkA5DZdBhTcOkT
CITAKYAuTlri1apS7oseIFka9QmmkZruVVWa7nF7drZAW6I9Hw/3ulZLtkmHnGNh4Kji6NFwr1ZV
szOQnoKiH6qbGG9GU5gq5ZtKa31wKbL1kFB/KV1zyHD9TS1lOyiT6iYYoH/NudjBDgayFxRx/9e3
nCCPUuOkygs+cFm/autqiqvEKY4qtj9fEzjBL3RAynvJDrOVxO783YMIQrZDrQXSGSf99EP0zlzX
OD+lR/A8X/MC4+e4SF2jdXZy2Lxf32jnTwRjIaPhCKozyeTi1UPnEMGxck6PcjO9tUr4mM3B7fUh
zs+sGILnB2CdKE8vcsjGGIcsG1Gjk4IofFb9wMIHZxzvgsRaUxc8PzYMRalP8LTE47oYCgEmKRkq
Ozv6arNtGmcf6/9Gsf2HwimS7dendR7YMhZ1b0qLCNmAFDr9SnlXaknTFMlxcur9MA/fVRkb67Z6
0kftVaXykzT1X/I8OaKMKbqopMN0UT7S9U/XX8uDOsnM8iUdb5riGdkMVx8f8+kWjmXvh9vrMzy/
3xkNz0lR2ScDWd7vtDR8WW5JdTB7MkIXFY92o81q60V4qu8dXGtbT+mmb5GvG+92XDYrDY3zc8CF
RDJORCZ+xBJKgap32oyDbTzLSkN5UQv/MRvnVirl9xRhtr9/WRxYKaRaor+AHvHp54TWGceV7mtH
2+5fx6LKsBAxkSZX4pfrq3q+b3h0UdFBtwb+Ki3q04EGLN4Hf3b0o5+hrlcVz074a8zs7s6Rquq5
awPLG/JCXnmrL1RyGJa15IZHOvKMZSrUdNKwM83nkorsXPRwk2NPk7s7O/netrPXFneS8WWUc1dK
osfO+VFOK9fa+VUDLYvYjdiacs2Z93np+CZykrP9XAPDd51k+HdK1ronFxpxgv1F1oyqKbt3CTcY
Uru2oqoy8MnO921Q/VPlxY9gro59nj0EVeVlunQ7Jequr5Q3omKaycrfQmSE6BfBqQi5PwQHFkFK
beotR6JMjkoxvdsaQM0SFKFb2+lTlQSIBqa761tqccN+qIx9yJKIphg0ksWWwvgWyYZIlp9xSJ63
iRPZ90NGeVePa3nlTlicybOhxH//dAMJfleeGXV0DA3IDVaZHbh92qy2bhrl6/VZLS7z/z/UB9WO
PQsI6HQoueziIZCz9MVSqt9TGnpKVr0FUnCrG9MftP3XVOVXxluWDNBUQfK8i9QjrhteWI13k44G
3eC0LkQ5UHb1SiP88lIK1Q+4zHy2xfxiKMty7XeY8wwpuIpdZET4Z/geCL+V/bE4ef9ZSQGHAS/C
q7HMA4fImppk0prjVAcy4Es789ikKwHSxel8sAwgswrQz+nnqoI47s2O9xDeXejWSPa00ui7o9Xs
8NDeX98bl2aEYghcdpgUPFGLHU/FQM+wOUT7jMRrT5ZW7idHbzbXR1mWQD4W7vMwi90eN4h19GYh
P8MD21TZXUVna27bbZU2D02LLpHdekU3eJXz3XTWTDoWD8V/BhdZNdo7sLaWzVl49JEc1Ul6TNTK
3g+NPW/V0U7vMlkqflp6VHox6IqfMSjfldW99CnR0aRATKcW46jFpzQqfehDh4pWOIyPchC8GXl/
P5XKfYiV98q7e3Es3lwYBfyhQrjYNo0GKN0OsmPY5PdZqbl2Vu2s3rhvwSBf/5yXFpQGJgjJj4Ld
sqaa2L7dhcFQPE/dxo534LdRy6MRJGzZ/JXTcHEs2ltQJcCe0GE/nVYD4UrT/Ew9Tq1ym1baD63s
3jLg6q2V3ZVz+KgGa9ZEl1aS2Pd/h1xs1qnpukpTRiFPhcQtVFHHk6LJjeP6a6GaK5eX+P2fEtSP
zYmCL/WHj/bBMjaLRtAXZlRFR00eH4Hk36VS+9Lozd/vRMAeJMCcANwOl4SWQArVxulKA5XQ7q5t
s4Pd2Q+Jkt4U9pp78YUrBfIMQA9NWEXAUD39YpkmlX0BB+E5pofnTTgruHnhrCQNF94YyB0UyeAN
C7jMYls4gZW3PDPVsfOt+k5KAmdHWVr3qCv5rtYmzq2l+P7t9X2/rGSJjwX1DASdwHiQRCymVleW
I2WR3RxFAv9G3D7dS3Nqb4zGr24IhnjILW1+qnrNuInkQN5qOA97jo6PntyZ6pMxy/42K8thJSK8
tBqw9qEcC/UJ6synSy5bYMCdMCyOUBCFJsSLrykvnWlkbiLHz/ak3FxfiEufGIEckKCkTqheLO61
Ws0a2SrJ4Z1h+KOHw7ap1/LpS1P6NIQjUBSf4qNWG9UEElZxjNM29zDWzL2+agMvt/JyMylV/jLy
eq5cNhcHJZOg0ypg78vv66RDp44IExxNuYMa49/rEjwO9da3yl/B6K8c/aVZ7sd2oijP0edxoFy0
2MREtrIz6Xl71NvkW+AfZAckQT+/9EP12yHMppdom9lNO5ZeXUyx+GvfNdpTk2TOBkS8N9Y/fSm9
ncvccLU49+ok+5EmwVM7Fq9xT9we/iCCfoDFehf5TIN2g5Gxhuiiy419mALtKVetm6gmQbNgMK49
+xfXk8YHVsAO2PPl+1dmfW0kekqthxDkXotj2dN9s93gNDHtQrMfb/16+JZPkoKdKXyPpBiLbZcC
NOiaZnbJiS3oslPjOvo0uZrTqvdoIv0XeqRIDxAX0xanILCs17USBgNmnGlH4GLSxgzhziDWV+MD
jiLq9YOzzB7FJ6fswFlVaDlhsydW7NO2DrD2TpIoz456PG57AwBXV3l5O23tNIJSkm5MFFZcOFmP
mpTcJHN6N1vtY6TF2+s/RJzQxbMD1AGCowAgnWexdoT3amS2+dHScPfMw71qU+pWymzw8IZOCMhC
dNVoOHfO358xoAcKtiO8Q4AtFneVHY5BopdxfbT7ryZycX74x5iQx6tu7Kn6c32WF/YfYyHtC40T
07QlqKfD26Zv2iw/QkqGojt0tdfbFhiiLNU2NfqwG72P1krry4L3xze2kTriS1NyOcNAFNIcGFZd
tkcs7pWbSq/3tTyjKCx3D6pWQEQacxhIQeOm3VdpfL8+5Qsfli6xsBnWUQY5q0Na9aQOdSfFx3Yw
72bKHwVCPMk83VVWuIl0+Z+ow741XwVCXFhqQk/WmFKBhhj54i7rR7uqM57AYxwG7bc2m8abuvKh
5E15gGntpBfuGOjWynm6EKoBRiQMJcTGIXSZkPVFlsvlOPvPOPTUt1oowasbcnXn1yOpGa3QlYfv
4nhkf4J6jmD0slYZToSp3SRhgWLetlO/NaTHxnmS23rleIrVWhxPgZ6nkaCIrHYZ3tS62sTjLOyN
FD6h2czGe1ujaDZm5RrB4lJuRh2N4wG5hcr88hUqVF2yiiJLXkidKsNDMDnfGmPsPBaFIz20mRVt
i7ZsE7fv5/lLmBTZRs7r5jDKIDdWkpjLP4ZGHH9UjtDyx6hab8UOYLzntJKHrTMniNZPDaIOla1t
FT1Hz1FONFerSgtZwiZ4VNo096YqWFM8v5B3QF0gC4ACzj9LwXndTpO+StWQRwHVwdnJXWcuDtT+
QWYFaXmQsaK9mfsqXwnlLn15ZEKAvhFnwjhahJhVM7d+D/PgOWrUJ7vK9rQt90HhvF2/Ji4dV6CO
CElxZEkLFhGc3UaaxRWUP5da4PZNfKyLJ818tAZ7MwZrgY6hXtjOBog+EHBcTmRWp69e1oWdahc1
qgW1Dx1UrXLIsgkAt9G3g18EZLGXJGGwHTQj2g9czG9WXZdbNqTp2h3ovx6I3rvZFNrWD3o7dbOh
8W9qlQqlG6eJvJe1qt0U/dxu0sLC0LySo2qrW1V6Y45W+yfsB+1+LOsMFVarvLcGHWj9PCfFr6YR
kslF6mS7PpCr2u2qjJdoMCJPmnzD7UAdv5p+1Xh6CvmhH0baiJNTFh412Oouyc3eRWqw31FgGIlQ
rcgL2iFzUcSpd5UBw9xoJRpuWWPtKMK0d21k2rvr3/LSpfR5q4qt/CmmsC0JFrNmBEc1DaS9uDZu
EkOtX1K7+dXkcrEy3MWTISzsaSTIkG0WN31mxUZeDyEser/8Nhf+vjXaQ1HeEOSikxI6PxBz/S+u
Q46DBWrRBq99diiSKgSBPkZHWatLQZiKAK5I404NjbWSzaXzh+A2bXgAAfTYxMH5tJgoZVSpI5fz
c5brP2M/MzwrcZ7j0vl9/aNdHIc6DbxeXYhsLcYJVZXqQk5tG9x0tW0gcntoyiCVoCvDWhgu7ozl
a2IKzTohIM7TvDh+ltlGWThUyrFs82erkdEGzkasfs3nNJtuAj3fB6ny5GTNHqGDXZAVa99via4W
IdEH0oQLBwDUGSbIhoMROWXtPLejhieJ0U4w8zO4b1M5/TLocd/2kjEdQjU33TnOnH/VwVB3DvnM
tpZpNiRTrh8jSYreSjWRdmoD60EOJAUlAC1tV67gC9ktXU/wUvCf4TwtsxYfDSI1rTXreZbG7Dbw
y+bebJPm9voGEB/49KPQmXaQ86PLQoC6vBNzLdWUCj7asZ2majPExc1Q+PcO5Yt5zB5W4YPnceHp
cGLSn/a11WVSAzmlPqZOI93HQ7uPJn3nxyhYmeP0I7StB6Uo/jEnbCivT/RCPCyGhgaIAyW1guV6
WsNsh3McqMfCyDwzVd0h+a2liie33jT/jgFEm0GJdMNff0Z6nShlQpUBI0ap6HTGo5KXkpI6WPB0
lSjWC4mFktGvz+788hUdVT4hyrawApaFNSNoG7PE2vqYyjmKptajMkg7OTHvpNBc2TEXh6IVZlKd
QFNjGRsR3NpV5/fRsexs2eN18uQgLPArid9RW1sZ7Px+IiSEGkNoSER/dg8GUpEPStEDw0rVJwge
961E0UBZJRefHzbGERQt2o1UXJcJcYRoRhyjL/Gsx2UISdO8l9U1vbZLe59gBygOXT0ojIu7Flvn
LC8RgD+mSf5jaLM/yBQ1z7o8bqlkdV6hBIOna+Gul47/j7Mv240bh7b9IgEiNb9qqMllV9lOHMcv
QqaWKJGaSYn6+rPkvrgnVhVc6AN0w0inE0oUubm59xo+XxxX0tmlsQJVYqD6ln9XI5dIMXnl197Z
J8aXqh+jCZ3aOU+L0BzbV+Ay66RlxW5i7sZuh1dqpTc2wZUoA17zUmhAxRLFjVWeN3s0RbSl/rma
2kgOv1zShmzajMYjF7eS9yvT/PdY65IdWiqlV6bCPdeVc9encx4a0NR3Swt9+OkwkeBU++1T4web
z2f5yr7AuKgCA8mIJbtumAVKLKiLcXxkpPBDF/oh8zTuMzW8gbb6+vlYV5YrTmzgJrGWIJu0bouX
VZkxVsOkVU4tHOZYV52KIZDx56NcC5lALEFHC9cgcGHWNIoaKqNE26O/3DMFPFzwA0iVunvKUakT
pRlmRhlVtLwBFLnyBVE1WEqSQDigvbMKmQZ6+ibtzOZRut+cubCXpg7t/6AOKWzQDMsN47fKQfTa
jCKTXOoGC9pgvUJ55gOebxRAR0vP3wM5jKL1PPOoaxz7IbX6Poav4BibthBfTVObe8Uh7IjiFlRQ
cp4fy6Yr8JClikVb5ztH1u5e4bhOahtKPJRObmzowkqmCg6bFuHROELahiufbD//aFe2GrJG3NpB
GUYgM5dL0F8nrEMayMLYPTnjknhAhDnURfE142bi9k3SutnL58O94yb/TiBQsEQLGpUP7G8kq2uR
FscVUI0qqf1QZdX9sNTrbJjQBNlBl9DDUdAygsANoFR8yA496mChnMawd0ke24TvzKG8sWjt9Zdc
5EVMbEIPEo44DNehfHRZZZiq7u6FGI9V2RzqWf3TO31S1cUO5laJXdlf7HFoYJOqMjifUhIxuEE+
tCY6pGUHBZ00reMFLeAV6audQ8+jaPwXWCc9o0b8G36O9+DkbUVrJhz1Wth04UwfaENi8Kvq7eRb
bZyq9jHoQMJtnPJH6Xhw8nbeGJsi5NtZ2BtTUjdp1LEeyQfcvUMQKL8WhQfhpIb8KLgnbuQHV87R
pRGGs3RxBcW6+LgqGNcjJ++Slsx8kKYXTfqEG+q3zxfDlRAIADx2D5DWgJqtTzjDMkRqTwphHtnK
EUrFDaDLwJDq2dD3wTDdUuy9kIMF5AqeaVAhgcwbylPr64vL1NBQisWubdN4hDTihIYXxaesJ7Fx
Csqf/MI3Y8Ld6otZ1o/CdKq7jrCfGSQ6dz1YrQmbc/Ei5poe4Xxxy//1yoQA042kDELdUIBbT3sx
m5qCdCnPnVu8uW2wN2X3uxPNJgj6p8/n/mIjLnMBiZtF99KDUBNdAsNfG3+sWWsAWWCe5Tg+CKt/
cvrxT+3rTQHTDuw4+hPkwoT3/ByYxvexhTK0R3ZBo09ADfwca8i53HiiJdT8HRr+fSI0GnDZwiGy
7geSVoGnM07inPrlzsv496BhL1M6H6Er9GRNqKlBtaaGOa1M/aTqp305Zzf0P94vlRfPAPWWpVuK
FsO6sT3JAibY3CRna9DpIy6Z/T84n93Ebnu56Vk/J6pFBbXKu/KLdOxF/6yyN22m/QfI2rCYzjkU
1mhjvHpTpr/iNccD88ohgreRW4B8i2aQrgLj2+xNakNHYZ262qkOuqZTNIBuMIW4WU3fTFY5mxRE
bFTRtDgXuhmgM5a2r6U9TCcgo+pomEj72KDksYHFjN42U1/GOa+DTSNB7gpVbUgw4YjsoevpFZt+
JmzbjboE0khV6Paaej/CReGuAZ3868QtFhu0eNFzGRx1no4RKQyy//wTX4+1YA3gmopK6Tr4DyBa
T65YNKrkT6ieLE5f/3kAHzQspAMoGMBWaVWHBGreqiHSoO5nprokay0vaZV9SzH7SnTEDQOgHHsR
wQTB8ePWQXd8hmbvXJ/z1L0rJ+JsAjLWcUcgYvf5+1wfCS+D4LcICq1GguV2AM62ss6BMf6YC/Vb
ynTrlLe02a9lbh+ygNW8WY3nZ7Rv+aPKF3WG4K526gOCQxX2JvlpkPSFBHwvAnYs5vpGa+0CnwBg
B7AQWKhA4EJlY30CV3MdqMzP0xNV1t4W4IVD8lNLhhUOQ+a53CKFg0Vq7Po/Kg4dAbErhtNCJv18
rqm/ij/Lc+DAA0kR3l8LWP3jZ1UDHJYtww5O3HLDtHwo5aMXzGGFjBJjdk2VgDNOSz/xpvEo+3zX
QZMRShIG9rD4hv8bzynTX9CYACiSlZvg/b/PqvqK32hquWPk6cYjr1QZAJzAIyOhhyQDepMXGTdj
2ZxJuKycNIrC0x6PqdUc2TBZwJB9MT74wos4qhZ4TNm1G/wARna7/JAvHv+l2t2owVKyb6Tk78zw
v+Po+4PhoyKjRFqO51vNJWAOGspt6alHaagqza1VZPHiMd/uCny5CdepSpNIo0+kBjOsquBtWDAw
2css07DXIuId7KirTTGmm0Vf0TxWcGjMFbgmYPPjlyXWQLnJALKv3d+NAT3Y+laTaZ0bv78ECGBL
igjc2PpAWnTahqEi6Ym42R2bAxJ1sJje6xpwQCBqrJCkN86f9VVmPeISQP86lEEGstrWHdOTC/BG
qLN5Q3MYZkCFP62g/c1hSDdPP8qsuhGYr44LrC2Qk0v/d70FUYEfm7xX6WkactiMzseydYBvHPJY
Ve0XR+md0etT5ULA8fMVvM54lhdeAHIgGaDKiuPw4wsTxfOsbirj5DuAFPgMvW43c5EHNj7fQvZL
J5+Pt9Yxed8xCxoKuoIolF/gvLj2Pcb0aJwEScutb8GFHG/+J3WalwYmdxCkmYdfAAKkhyGt5M72
FZomyHxRhHZhT51Zm96u3Wd74OPP3pPwMc+k2sBAwX3gYkCOUvndjaLWlY+DJBw9ThOwpcWl9eMc
TVYNSXtTGiecqY9Vaty3xA9ZVyvo+dVvRLpfR0dAalbeqMJcGxekHYD1gbDF0lh+/6/F2KAR1AiX
GSfWecHZ9gVUW1O72ILiaB0bHFlxC6tAeHuykeNGAi3Sz7/VtYMBeRgM5PAQWB7rvnVlc8LQQzNO
dtq+UTn/VFN7nHS6XzaDQhxrsuI3r2msENry2UvkUCSiV3GR5zcC2kXmAscx3Bsg2Yi0Al371Tqd
XL/vzdFMT/ZYfIfP8dHIb2lrX1uaKCeinoisHKLX6zpGMU56BCUxPZW5OyY1oyQetD8uHPl2CyZv
E3t+B1d7VDgj1yjJJq0KNPyg2AK15jzbySCDdQC07UIGpWA0GhXKBpIWOzqlSJzBsk9oNts3dtSV
Hfx+aC7Ei4V2sVqd/aCqerb8FDvYCMeOhDbwUjgMc5vfKMlfCcdAm6HgCnMcbF66SoYkgxpd0M/4
BvCF7dJsY+jyn57yXeAbG0PKGy92UQZFbMJ4iBJAaiADW9d4Jt6lYtL4HmbTxZPwYjdLf6Bi+a0a
6s2cwps2KJK5Us9O7R9aRm9s+2XiVkco8ljEKtTrFrWz1REKV8oK/dMAaREsvUt7fJuMCRczXmw+
32bXphUvuPwD/ZMLrHIhJCVZKbOzcoY9Hfxv3GH3nTF8MaT7ZxhvUUiuDofSLvIWIKkukmfLHzqz
QCUF9dbguakUiiLu2Rf+XhnBH4s2N+CK70WE9TTigIHjMqA2qKavophsZ0o6qrMzcvUBGjbOpq6G
TOzZ2OvEGzsTgiREhxA0L2I+TXzXOyUJe9vK7nJVuQf0xCVqQ5ApA/aS/8jgYBMVuZGeWrupdlCf
hgnUMLNzP850L3AxBCJstKHaAnOZQbMxTv25eVQGI4nJfSdysgniOdXkx9yqGgiDWt2d7l20B0ug
0oe5pQcIp9AtIMjirpYeh1Z3hpy0wC00sGf5S+oGBu+TbaeJKYA3NAn3TzMT9b5CsH7LUF47No70
IrMxvAPqVXzDCwRJY7kgSh+C4pkNkfhucftxkdUk0LyxotSSfjwOM92Ojd1+qbxBf6u9Qt9JA1dY
QQyaWD3RsVW10OMvnTpygrLZi8lOoeKIwMMmeNZWnMqksZWOKBfVBlNXbAJu9b8/X7IXgERsTeji
LIKDKF6YF6ESViGS+Gj6nSSUo0Q7bHNo9YdKmkmPkqJh1AkT8/M4OHvbHE+LGTzS9+epYX8+f5Ar
V4YPz7EEx7+OyDZv08YYsJh97abHARYvkZUjMjDTkXHG/ToiuUvuhecZvz4f+UrYxchL3WzRZkLH
8OPIkpOyC/LRPzVO2m5rFZjJqNgQtbmBL29AXuLz8a5sWxcN0X/FTlDhWQXfkqLJxRvanwGPDRfl
viHzUcvfVbaMFfKmz0e7ctziuy7FfJCucR1bxb7WyO2x9Czj1NceuWetX+45lOP2n49yJcIi5qGL
DVbtu1bvxzlEB0x4TQOEtAJpMulKRo4W5G7j3DX/K1r3fcE6KK+DyeAsWlYfh+oAmsirrM/PsO0+
dB3k8Yrc3Up1S7D3Ss4GssT/jkM/jhPILMfSQ7yoESNwfbJA0che6PwNHj7LPdpCJfrzSby6BYDI
fb87w895tTDqfJZ+CZmbU26351lWIhS033md8So6CMyW7RFCUDfGvPrhPNRwgUABlXTdUza5cEfq
deoM4882GXB3ORREjAez4LcAD/82x1YHCOR5gaqADg0gm+u7EVBXgtHB9E8d8u+9R4Q8IOrVoWNW
5rEWzvAVqu869stAPbhuW8DdnvjbVkkvGfOURI6u5qjoBhlXGfEifCL3DsKb5J76uokGYCcSE7jb
rZVOClqEhfonX2DvhDnVZoZp4ldFSni51F5afAWIT4SuVaokaDMaGU4XbIsy2Kou34NmH+FU6ICp
Zywi0FqiXMPQhsN+aeBWA/0GP4u6fB5CbVL0joFYC3kxq9DulB/qodcoDMz+MdVGuaX+yPZVqcSx
yVgVtbac9zWMM8O5dOA7PiBFxqjSOrDB5o9A72ZH2NU1sPSRMHTLRrPbuGKEj5kIRggElXMyoi74
kg1Buis8Z3Fvr9VB6YklxphWd9rQ8k4MpTg3udsdUmmLsOuz4g4NEAbWMpyLKgNAynrsjZBOY39v
p3aX2G6O/G9mX1q4CoamaVgbLrxyR3oHVmNyrja2notwtgDbsySb49rL2mM2AIjJMxOgHj4bAOOZ
PK7TOQ3LQQPANxUK9gG02jB/5HFgplbcl/BQIj7suCSxcgDyiNrO+JQbO9X9tpUBaNuG4e/LwZ1j
sy39mMmhBoXIgbsdvMCPGSR0N1q47aYcfS+E1RAMKkSRRlC68PZWOs9bEUD12bX62Q0ts1CRbrgV
MatxwwK6GTeS6YsIu7TWUYcF6QmdrwvIKnzQS6CCWX2C0Uf2xUzr8RtsWGB98Xl0uKgsosGAIwoq
jDipMNY6icZi77jd0vFsFGlVLiBEN/FLgBjmrBz+TKNtbUtDkp2CssszkNrdFr5nt2CxF82Of58C
EoaAhGALr7FkLVxNQOXv+3Mqnm34sOF6BJPyaPRfAVmOav+sSjOSpT5mNpxo9H0XnKS5UQa5MR0X
wXKZDfQ+CTCgUBlYN+KzISfzwIr+7NU+faDCth9Q2of89VBWIQUBOeazxcKG17fogehKI/R/iGNL
kEZXD6AtVHkuMCuyFNxW8+icAqi5PGYzlruLLkpk92042rYRcpiWf8ll6YWGUPyFGUoDZNoO9KxB
jkaapzKAIhR39n5mDpsi7Ye4zGZAokwJT57UDH6bg8PRk0SXlre6jjMTiqJ5Ng13KG7kqEmKp1r6
OqaqhyirZ4D7kwt8cd6Rrd2wIOxK/EVMNv2rqysZu2nWncmk/R+ydvijH+TisQFePxpgJQMCyNDD
lLH0tkS1zT0se0AM1B2N7Ry42ophE3o5EPWGpuSp4ULBWKaRdoizugFhZrB3Gp2QyOmZdY8SdBmN
Jtq6RWaAoun2sOvgbfo2wI81RuLPIrBY3/oBXfweljYlb3usEsOAC4tg5h2SVPeYkb54ZrM3PmIq
q2NVwJW6hpZqXNICHKhyHPdQm8J9fG5fiISxs8iG4ohJSgEkRI+oB4jqcfKc5uuMnvKhxj0YDDzd
htlMxxBycvk+kHb90yhQHJwN2Gw375Y5uKluiZuOYYHs47GjGV6FGbiFg1iZZKDHhJnjT1sNwiZ0
JQm+t5vm5TNgUe4Gyrg8KhC0dxMAzxEL4P4GE6h0i4Kcfs5wBEuo9xoinvGXfUWN3LwRiK4sSwe7
ErVidD4XpNPHjIWiqJnOk/Qe09zDTSUwZGQ5hv/LyH3noQQ66UbSt9aIWPy13jXoQecBh+iiyQo9
fAqevZWfXbQaaqEe8mKO7T5PvGGD8nQlXx3/hyAs5h30hNh0Y/yLRBrDA3EAaBNFKxo49o/vK6Qz
TzMDoLwxgwIYQnh6McI5pGK1GQvw9bapfTOLuYz2kJtD1RNjLtWT90rbX/cUDLcYfRXFeXANHzS1
qojStn7+PNZfZGWI71BPRcqOQi4op6tMsJtZadpowZ2h0XKg0jy2ZY8bofXyn4cB6wMmPx46fSCC
LSnwX+9i0YFPKm9wN4BpFeqQTO+HwLWT1iG3ZDivfCvo+cPBAzqEnov18nEoqIZb6eB2xTmTixbM
Fz3192XtbHsJV85bmeaV6UPdb1kVKPGiwrV6r5FMGbrtPkNSCwpsZuVAogX5fUVv1cCvDQQ85rus
jomayPLWf03g6OWeVerOPXW6S6ZJnQzhBmE/OL8+/1CXt3S4rmCdo84DAsXSCPo4UJVrL6WCFWfq
lRvQqjBp066b+hg95i3h3zp4lKWIf3eT+hIU/SEAjvvzR3hfDKtDD4+wMLqxBKDetZpUMtDOYT4e
QfcwYq2ompK8ga9WiZAcdmyJfTRnG3+iyFwLWCWknl1B06/rX0ZUnWMIJs5JW1QKfn9Oc+gEvorP
AOkpmxRewq1gu7TVWTxUjR/ZueOGXlkA1EPJ+FCNef3g94RFLnx3twaD7FlFvPZGhevK53wXiYOG
CBhsF0BlObZ+W7k6PxeybqIy11vGnaMpsltePld2w98Dvbvm/bVuDJ6DdoND46wK+sA5v4cexDEL
svscSOmQuMUtEb5rUWuRv/t/b+at1g8bWmIqZuTnbmjv8lo92rV1yyKALCtgtUIWFC8yVFzLF7Tt
x0XqOmUVICHNz1ic507uwBGPlh/1EOsfJjePIBhZYufhojLKhBn9hhpvnHk7/CDDSzO92c5/7QIi
kELaG6KDSBIJNtDHR7JZVioLHKNz3+Xn2tJVbAeFE06a70H52UzOsFWF34bNTSmhK4cx5L4JyN3o
xIPCtwoNdMwULklNfp7gARjXmO/IV0UemziVJ2V0N9LhKx8Yw4GQCBYzTqZ1bXYI5rTMTYOdi0Kk
e7Ph1ZF1Ykw+DwJXNghGgSgcCoUQ9FxnGCnvh8AqKTvTWj/NsBwUpX5m5FZicWuYVenFcEstxdQU
Z3cMpBu2Mm+eA6KKc99Wzdvnr3Rl4iDO4gEjBQq+f2GrZaC/mbdOm5/R7se1NyjvbcPh8eeDXNsZ
OGGRMaC2A5WG1c4IOteHFTNu356oi8eyAW+lq0wWw9gGgtQQ8Ys9qickEhOkFPrsFg/fvfaSf2eG
qwnFRckdbYTns9N69VFoNLvEVObwgPXVDqKRdqI0HApkS7N73PmmfTvngGuKFtKjvZqhpmQhWNfC
C3vq82iSuI1AlR/SAZR2gkYlqNVxLTJ3Cx3T6qF0udxyPrJ7XORlE7LebMKGNM1GNYE+9qQ1Q9oK
e7mN17BNNJrEleb0AEGAbutmRD/TiplQSYY/dqB8fdch5QLUwYRobNXX0wQNO9967Z26/QU/0xG+
BHzuIseUWUSnXmy7boaZll+BPDiHLozb7inS+B14OMPWkCW9BzPc+opexsNAADYZU76dO97djU5z
nEedOF0NilluDyLx1AibxUx4T58vicue2BKa0AtDHROI6wuJxaKs60wEEtHSg2zO2CayT/9AV+SO
EtzmEZiyhZkoyjbycvN3Z1c3+rBXNhlSfoIHAFwZ9bZVaBQK5HCvz13c0umPHOpMiZlj/pRt8c3n
r3rttFs0NVAaAc3jghpeQ50kyGplnFK7/cfzGkT/aTebW5ZaaEDeiPhX4i7EQICA8oE5hNbwKnVu
KtIymA86p6JrstB1K+gPquo14PVPGQD1+PmrXdtYSxEarANE+YuSbZYWpPGUgOOHL7ukKAiNvc70
b0zgtfTvw6Vj9VJZ5+dDOwXs7PLxeTYb+Ji1yZy33wkvg1A53kNOKpiwgkVS26FPiy20Uk6+pjcA
ZtfimL9wnfDGcARZe4EEjuZj76XsDB7Sxpz4mQ+xGNUBmFZAfb1/PFucvNK+hWe9MizSXtw2YR7l
whJ0tVQZegsgqkl+hobm0bR8IJdE3oSGzTagtT3mOb23reIBfN7k8897uUdwvaTvwqTIZy6UFm0I
dxZ1Z/MzG3WsyA+z7zfIaD4f5PLtMAgAe1Da+FeP+2OOAme4zlSinc4WFNLvXNJDMI9K8ZOXA4uD
3ITpT8bd9M7zCjCkc1XcCARXxgdKb+nb4DaPzHf5/b+SUYgYlbYJ6PK5V/p7t9RHoNm3q6HxTwq1
xe0m2GlmHGeEkhtJy5XpxXUQunOAB8DVbJ0wdpkNYWvVTWe7RF8efKRG7wrr1h69jAiA3QN/AIAp
boX48fH9wAyseKDYeLYy649Lsk3v8yGSWYdOa+3cMlm5OhqmAowryAGDRvpxNA2aC/Rqs/HMYOsq
sTd4Y4hIdc4hH27lLlfmD0UXF/kYWMGg0K3GErUngEJ21bnPTWg+Q+Qf+bZrhTNkdG5kMJcxHFQk
AEqB2IE9A5yAPr5WozjJLEAkz3PuvzYePQRwYE7h4zjVUzLk6Y01eaW0BJgW8KOo7yy11jV5cx5m
B/0AAAZx652fnQ5W2ep769rFqW7acQtUP497TuDY0wXBA/zWeNgYIJT26MXfePX3BfLxXrM8C1T8
gOpAG3XdsOVw7QTRCDof1pAndK5JWDvpIfWyKJj9XUe8+yAYQ1xOZcSdEGzDORyC/NQGXhmifTRv
ner/sKZ9wGgQgcFrvfSidaccLZuRod/a7tCb7Ma4GW9bFF+ebnjvZQBU2NBsXcddt4SGVAFA2UnM
3lfiy71Z2DeQcVe2C3j2yL1RTYfV83pui6Bk2aA8HKDOvCGd9Q+0fBN/KjaOvuV/eiXjwuv8Ndby
un8FOmE0mW1wNpzboPhJzHJfekyEtDGPeWkhS529+9bwD2PZ/SYdSGS+desguzqhSxQCEhAg2HWo
9QoJxnKF1j/8FnYT1HD4cAt7fSWaY10gsVxEgJb2xMeXtLpZNIMtANLJlAGx56mxk0b0WYLELA8H
KBru+zYVG5p58ESfB3mjCH2lOYKviDsoqg24UF1gLIOsCDJXlcW5bposEq7ezZQ9GaKL27zbARVx
H7BuozN/myn30KKcM6SeCrVtPCgin4xiqqJe3iKnXYlfsGa0oTgPkiiKkKv45RqWDHyeuqdas3rb
1R6NUgO9U9PL28QPJGCX1VzeqCddWXGgG6OEi6+BEx7yOquPkfVOmjfOUmCFDK4M9BzKmaio8Q37
Fc0ZY+f5ldoMgg9Hf7ZZ3HR4nEbRW47ulycFfH+hPL7QgAESXhfvkC4SmjZAgaBpZu00Ydk2b3D3
U7i5/edDHe+81CEQtj1YgK/emeDSJKYBUBAmzYegMw4wBdxNFruxzq68EVTl8CkBel4OwdUwHsGd
kgsMA3qByIqFGKC7WyyyKz1XvMxfo6wuzpCAIURRIAenXkKdQnw3mPENpYiY6jKZpbVvbOPOGf1v
rjt++TwtvIwVGBr6EIsK0bKXV2nZ6Kba7fse6Dgnr6PWQUfcG2/VBS/D7zIIWJvgZ6FZt84gLOwD
CduV9MSB7QH+DYQANvVbCNG9KHnTVfLaaNBIQDnMQyIfrK+cdsshnUWByedtfqRtf/TdYg+hHwBs
/cfPZ+/a8oDAPyxVgDnFs6/2uyf9oKxymp4E+Jeh5jKR1PxpNt7+83HQVMAe/pgdLIxLWC2i9mkD
6LRKwjRsMAlMJpCpBK2zsUo5btGaF+EsgzwkNRCQ7oQbkjbvskz/ZnnDD705FKEwhj+i6H80xTCF
rqxeiyb94o5lGPSO2qpx/FZmzn2Hxg/wlSlays3W9yBhIAPg5u3dAI8xtMcigLUfTJgJEixI5CZR
1zcsbOcBUIdhuiOlifpBXzz1yj0VMt9xbj3nBcjAVe7slQUy25THENz6pQjgjB1+MaXjSQ3sxcpc
aFKabQhFnsgbgZsxtfPHc9VR1O1JEee1M/q7IaDfZlXvZGWA4ts/Adm5nTDbxojGqvQb0J56F12K
5mjWswZbRfhRr/VG0XHv9PwrFH8SjwU4k8onRWa4tBlHpJQ7SLs8AFDzJFIRBRn7CW25fCGznPy0
epkV3Wi4MQFegi5IWdkxbwK0uINYWxQEPJn4Ots0tvXcD2kyO4YO84wfWxRFFWwelC8sdEabBq11
rsIyWyA8gXs3es6WO2VSBN5breU5r+hBMze22+JBz91bNXt70ZHdrLuTBYy+YO1OZfwO09mFbgHA
dgt68cjyxJy5G5qG84/viMNQdz+k4SR87k++lUOmynn2yMxiK5f33IX53WBvO41rXlu0kZGCrUNp
sx/obIW0WvSH2qfl3Wg27INiSIKg3gwVjq56SCroS4cMCpxhZ3tdWE3gKFZo8yccYHXTsKHtJcu9
a2TfJBsfxSB/AtlIQk0VgLlto4uwsbWROCat4pkMWdx3LUCJqi2Ssat8UKoLe1N1OLxTsJhjabrL
3RvBHNcEGvLeeIULQp80rmNEfmqk38W4VN0AVAmdWtOznSrzDwcLuQ49YVmL8jyLi9SA29A0z33o
cwPYKN3rEBAJW4XA5sspnHtmHuFNkqMZNDYAKuHvbBlPI6jUzCDVdW8zC/wHptNchBC+sqF3tQAY
wGaMjUDQY8ZUpmMNdfF7KDb7T2Y/i8TgUAcEcd38YjmFtTFU+1qhK0jt+Q4WVC9u6e05XA6VNrcw
WN5m+fziuM0urfhpINX9SPOdFPmWNkakOwILPm9T4NRh3XhKWbOti+nQlAMYVUH2Sicj4jOJl8WQ
9+65a+nRs6CkkE33+eCfmDV8BQ7+xHC0ZHq8zwBjLHV7qPvi1/JtB0niDDmiov1LVakfeV2eoUa3
beGhFPbe/LtEpNa+mYdCBHVUtEsMyQCla1vWhH1tFEhq1Jb45anQ7p0/TgCa2fSRcXGWNhrX3oQ8
2+5w2XZdUGqD/Ec25YBtBH/QzyRATWX7xlGoewwdNm1wnBtygIZJUhDyVpnzi04lNpUbbBwmt4zR
O4fUhyIjMa3s85ib8eCZX3KLbAdoqDraOmm7/DrU5CGQkO+jdpGYkPYOgZT7TtqZh13W3Euav7gc
9N8MbEnLFEfbo/e+4//jBzNaNeUOzU8VTgM92F7xmubz0U6HXzCnLUMXoAPoOZ3TJuPYinUyUXdR
0j5TCKCnbrUlHvMjV+VHIRpYkOEBs5agkE3e6sbajdzcBVn3NhbOZq7rxBL2tDG8AvAYbbpfUKUF
uolsxlb9zIHY2fTCjWDzeidb981pJcAxooUm4fg110Vc6kXGotlastuMTfcLOncbyfovAMc/mqX8
lldkXwzpXVe6//Te+MDT4CWj2YPEXIh0us8q8dSIiUW0SsFNNqEmJ9HOtbl/PwFQk+buCOnDee+l
6g54yvc/I5txn1vuFxg17yyTPKFvghJ/751Sy9tTfMWoUwDp9EDcqxzSITZksxMsvMSyOVQMjTtu
zyfbyLdZAziRkI8S5R/TTXeV4hkCVfbNR9KzTFs3ei0C8bxPs5aHFjYIzI5elVFVmHdsc1XJAkdY
/ih7G1Izg2NGBq7XUYo+bliZqIVYVbZ3rPKWFOiVEx8odhPXDtQNoNe4ypeGoWY+fDp8cOuGO6us
3jxDJmZ1S6/k6jDowUNwBmVme52WkRylkKr3vRNKD60F3FcIlNfnOcWVNAnyGf9/iLWOjmcW6Dyg
vnQCmDaqjeYIFPXervydWdyC812yS5cqCy7emLl3gMEqe6nLLi0UuBEnmOhMv1vAgTcQY3Hu5sZ2
IzWBtwctegZ/cpjZU7NSe87Kae+UTvm9rFtzS0Dmi4jscCB3NXyM0UKYf0PGqH7maV/+FqiC3Wm4
7O1MFwUjSMPW9wNImFup8/oOWNQgnlrFdrAeK88ZpIoiUL+B4XK13DZV0964NFxBL364B60b79Cc
w9uBNHNmBRtOOmPDAbLqYmN2dgPnCb9DJ9htoiAP5Has3X7rUaOOqDamnz5UJECcruWmK0l/l3vm
cOO6eAFpBG0UdUqIqqPkDAvl1QrW2WApnHLziTj9pmzmLWojOzGwxJ27e17IU0G7G93Pi6X2PiRq
WwCWAlG/bky2diuMqsjNk6buvkqb7yg/h0SzjSr+h7Mz220cSdbwExHgvtyS2mVL8u7yDWF3dXFJ
7jv59OdjDw7GlgULPTNANwY9XalMZkZGRvxL9Ptf7uqzoeaf8qn6ojtpH8Z0PY/w0OubaAqKfRJl
JDxTHC/CKdKv0Cy+5+VoCvEf8GEUsb5VLOvAiLrJLCN4hkgB5wcfh8mfZ/Q9FMx9EMqvYO54XJ8/
qu1WJvFWmuiY+3bh9klzNDHncLF0uSbG8L16wUioFtAoBD3/rXpRijjGItYSR6ka7GVd5LkHzynd
hDrXtGmUi0DrqysNym9bgyoVkC26Hgpm7N9551YemsLv1FOoxNral1qETskNG5s6PSLuDz+v5YWv
BZ4A0wjK8TThzx+inRbafk48uFM1dkM6oeBsXBni2/FiQgBBZptulLUAa3/dgHnU1H2b08yhYKpL
Eez3vxVFfDRDjeT5Bp7PtVLcpa/2ecD5B33a8Qi/UfYHTHCCrR+Rr/W27IJ3S3jSdE64+nkBL32u
z4OdBY8c6a5BsUnvLN+EQVdsfR0pXWOkrlmE17jml3b+p8HMM3OGesjrymr84lRVHcjPaiyX4FoA
ezdUyH+e14VOwPzZZrw5FDW6cGeFHnugdGE1iOcIE3U3W4luNEQjNC15ATdB4peshROvCvwtFUk7
5XW97oV0ZXEv/wjs87CJ1ueq1lk5QYII5BOsZCxgx+a+9othm4hUWjjmY98t0L3KPDQaDm3b/Imj
MdyJSS2PjuNf8xa9sKVmmtVMnSbofGNz1U2oK5kTpKeg7m/0pLyXeNC6Ig/+kp3uo0iucT4vVHNn
8SREIP/pMKFX+nUP23EyiayMxUltynLvj9WcRfvJyjClfGs1avgu+5JwlSls3sPMUbeRPQ37rOpG
0si+ckfkdt5th6sz6OLml0Kj8d/Heczd5wLWrPX0rd4c6nJb6GqAzYlZreREfbSq6e8re/DCfqek
PYu70QdxaCV+XYXAklDah3x1Z4g3E2mCLmldyQZuryt7sM5aZLuA7r1GtKtUfMhmgmHJTV99FONV
kN18tL6WmxAa5TvMdU9wmOdsRXybUzsCsHIKdOEs06p41U3URs3YGd0K0pg7imFYxTNvDYhFqFTX
7DovtMP4BaAj5yXnkXN+FuI0sFJVStOTNtq3Tl0CYLGWiWRtksp+hKb8ZmrtbjQg9EAmn1llARWN
zu5XtuHfWlKzbNOZiX8NDX6h2E6PyvjHrRD0IQZEXz8S+oAFzGM/PakQ+oeowlJDdZsw2wyTvlar
PnOnbvrV/qMiDV8rH64mBBcuMW1uZdOKBa77TWyzy4oK3IVlnWIEziWKCa7TkE3+vBkvBHq0S2aR
N2ZrUq/4Os2ClEaz1TQ5+XGtLKVwhOrmi+KYN0PH89ywrlRSL9TAwaoSbKA26Qrn62zALFBHHV/1
5KSr5SYd5Y0wok2qBVQK6SrBfnH93tnaKhDkqx/10sFDrAlFI4I/tfCzOzsiQ7T0IBInVPg3djO9
1mb9NkrX5GkupAYcJ9oWIJSotJ/XcDtkiMY4DWVSg/GV8t7Jrq3fsdpsUll90DDScCjB//wZL0Vy
EkfCCcEVnOg880/JQdHrbVaGXXAHAXOpiJzaWnjAlNZVh6zz1Kt4s3n3n8cN3ouow9AvoRN2djps
qY1NOyQZyZvqwcanOBKzApBZP4qof5ZQZ7b14kFKyuXP87x4LCGzIvpNLZdE+XyiWSAVVmWJU6em
z2iAbetUWTppjAJKfPQrcZ8rWA/Y1KopHY/Xr+55e55NHL0RgAs6ZQEbGNXXhY7jGpOqyAlP/yD8
KBBbp9xOq9tx0tUHij/lmkt1XDS6WR60KZB2rZxCrPNt+UPodCdxOLvWnLjwDJ1xcHx3fhggtXPi
hWUJYUqw507UUDyRGR9BayycLFl2YXwsFGcNnneBRfnTYJNfwelaxnKzEyiWSU79ODXX5Bwv7H9a
o0Qt9M4d2sdn95syCTvl2ptOMhpcoe4mxnM77jDpcUMKmtk1GPGFOAmKlIUjocMC6LxHXZepyGWt
FCdgbTtFbZ9q/CiuFFEujcF9DU9nBhZ8y/aLROSTb+XGKVXLh9B33v20jq6c4QvRicQI/CR9Ot7t
5yAVk+65nc2o+q6m/puJ2wHJsGTIH38+QhdCBbPgpqURSBg+Vy0yRJLlSjZOp65PMrewsj9BIGLX
sqi0ZTQ8qkHE65+HvLQheIXhTjA3z8iqvh4aMDVSW/XqdGpLpXUtCdy+4koTZdkSS9Ip/0BD+ucR
L8QnSJz/HfHssRR0hh1aZWacqkRdiaE7KJOJfMeEkKxI3cwP9/VI0bi/Zp134TqFyQk2AIgYTKFz
nD4g0Sb3tTE6VYbptY66mGJxHMC6oMJ0BetyKRRSh8DsYfZ8m+WJvq6q3di+BZAzOvl9TKI2wWpu
m3XOVSpC42ZOmTLYEDaavXpTeljh/A9r/Hn8+cx8unPktokE2iXRKR+mW5HZy7TNtyQ0i6JBOQVL
hSRqVVeXr8kNXfq2GkkLWpXEFnKJr+OOlqjsXm2j02hH+4ruFHcxJnTdbqaGDGYGTKU09mbfXbl7
Lu3iWSWC5yMdYMCVX8et2zTwkySNTn1hLa0yWNetvasjfzUn6mZjHc3JugI/vjjV/w6pnb2MYz2s
ujbPo1MW4uVmYVUTmfm66KxnWu04zpr7LNP3kSW9/nx8rkz1nzrvp0+rmnkiFJ+phjG3WlTfTVG9
V8A7l+DSHDpJkWUvfh7y0lQN6l4g9Ciqom38dXXNQrIm8lQYLnaOT1yKNSF9UnaRRaXXJO/PuLfq
OH3/edhLBxbWNzKNKNCBJTgbVktGlJdsiDVKwTsrREMW0i2V6D4zU9WVyoFG8c8jXgrz8DGRDcXL
l+vxLINAOS1N0pYwX5rmYRrVN/BPO66w4Mo4lzJtYFNgPvgvdMzzFW3avipEAi2sH9p3+is3IY4P
8/X/oOXZjhLHc16Vx9ZSTiC4rnzNy5P879hnscGp0E0Pcigqfje3Z9I/2Kh99GT4/8NacueDlsDA
4ls1pyxotA+I5Z6KIrvVp/weoyaMFusr+NFLxwEJNZMODQSeb2TFJKxADOkRDNC62lXadIoc3XH9
InsZR4NLc1jkdON/ntrFjQmpAwV0uKD/UT/5dAR7yiLBUPL1QAythibbtYG6Fla3INm5dpOonK3z
pJa04//HOj/udSWPgdD4WnLVnFDZWkSxDfYkXzRVuCoRW2jb8d4W9Ttw+p1PQ7mqyisR5+Jt9vk3
zL/x83yzQY8aDG5PyDHfqrmyT9NmMVkWLt5maLmOjaLjFHkF4mBQN1+KVr1WhrxUliMG/HcZzjbt
oIWTaaE2dEone4VkaxK+IizLXwMVZr6WzzKuSWXewDD1/rdaDE+KmbszP06Rcvq6AgqAa5NVYDNP
qr2YkjBeNhZiEGXa48ca1cWCQTME7dtyi9h1giEkNpc/77pL55YXMjVtAiK/5Sx1zxzUN+uBrxAb
vYfbTTBLSi1ET4H754EubW/AVCYWPhRkv/GVVAj1TaHwZkmkbFc3yjoteqYr7oZYuzLUxa31eayz
rZVkYgzBb5GoVDY+ndZt5tAvJ0HL8vpQBfWfHqVQ+CfAjoY9N9yV6HFhTaFmOdRYwRdi7nMW8E3I
zKoVoEQXNu3GAbKDgv1WS+Nr3cj525ydYjoRyJjAmAU5dt5AMu0yUtLEzu6C7skfUba7i2KqeGjn
Nyue1OuQ/2VPd4Hxr0XB6F1T1UURlGGB4p1tGjQxegmL+Jw3uU3GqxeVV0noZPy8Yy68W+a3Azk9
Mi3f7Y0rLe17YaTi1KTA2pDv2OOptudiWDt68UiT88oVdmGH8pTWeVnTyST6n322RFILeABAQrPQ
fEENDWM6E+f29NYB63Nli16YG3clJb4Zs87L+SwLUSu9t8Y6DE5CiXcKiUiZqZGbjuayEcUjdYMr
l8sFChhIUEgeuo0mmWafn/PEV1urr/FaaEs7fBPO2J/SwUHfx88s6cGWUHdeJDhlHAddHg91oDmV
2zll9jK1g/EE6gs5GBG17ZWbaI6wZ1sYmzQ4AnxmhRNztg40CYtYTA2y2YTHDynqq1UW6sb25510
4UB+GWX+55+umkEgH9kUDQxCEwFsq0UiGDkJex3DSvnXFDfW+dOE5k32aajZejOUUzk46QgS2F25
Ntro2U8xCGkz+z1yJExxJswu1PT+5zleyv6+jDznNJ9GzpW0SktA+qe6BurYx8emkL207Be2hFh6
/tSn8R3VrFVZpC8/D33pI8JOpi4IMl7GrOrryAje+J1doMuml7m8yWWwOf7oxFc+4qWoTv8aAdhZ
9ZfjebZXolrP5MBGYhNhh1PvV7HHdFf40q1U3z7M8tiyjU/UYNwKpVwMmf7v4xEZIUVzeokaYe9s
fF8WZTv42XAaNXOLHOhNkkgPsJ6OYT9Ei7K4FmUvxQgIqJD/6RtB7jsbT0yxbPuwwY9NV6hLCDuP
OnVWT0K3bdJU6Dr6lb17bcDzdKjMs9Cv4+jUTMKbZOOkG+Yhy7u9aOqVgSLplSB4YcvOlQyQSmCI
KE+dF5XjPAlquSYB8hHFi219naCxN+4yW30bbHNDcnhszXJvQPj4ecd+n+mXgY2zZ7YTAezS5lMK
/6kDYUj3bW0Wu1hHoO5ahvX9dKCsjtSZaZLsUcE4+4yhoWVSn8CokQtV20yl3dz48Iq9n2d0aRQT
F3pgODxuQap+PYM+8lp6JmwUuqMKKGuSRwucra9tyQtnEP9Ubkies7NGsXMWZOoMsTZTR+w0kaWF
GkurKItWvd+uRFM+tn65zxD9Zj3uDbVfmcb0+PMsvwfyz8MTa77OMkiiDqvTKjxFRn4gA7xRnQxR
l8qormzN78WJWYCf9x9IKuBt5xXtvu/rZECvZuYPIthNuYcdgtfBzJdLX+xoAyjz56l9zz5IqfC+
4hxAegEj8HVqfhv7mHUXAw2WYJdr9Y1UpkcVlfHevOY09m2v4Mwyc4Yx1IRl821yOvRgA4yMeRqt
wvH8trqXs/Dvn6fz/WyfDaJ+nU+KpRMoU1Hchba2L2evIBKbyOjRhEt3ZhH8nlusyCzte7wpfh77
wvwAWTi8NQB5G8SXr0MXbVXUqq9MIPADL+kOudpcOW3f9qGtfB7hn8l/umt7o1Rj8rsJ5bIQg5LI
VToNW48r8fjiPBQQ5bQGEP84z+/1uIvLsNfiE1zR1o1VJZ8N9f71WpEQksoTotBD0862nTNEKvJ1
/QCsWyi3ud+Kk0Kz9Mpx+ra5Z+4YonLUyclRvikjxU3hhxFuxXNvXV6lccQLE1mbIi4OfWXe/Tyl
7896Tu5MCaWqOCvFnifyhYMcvZYZ1pHa/z41HsEOvpp1s7K09qjrBMUOHk+fK7dmGXhxYDwGmbb4
+Tdc2CCUEZGKd3hMfEcP6kGfV6ENaQY5VlCtk/8q9+1N1V5zerwwDnLqNgKWVKtmrOLXrY4L30jF
XrOOfVKEi7pVx3WtoCEL8rhf/+spQfTi6T7LlWFDcXaPaeAGhG0XxlGfWvu3Kon+vqkibWFHV6+Z
C7NCUYSuCrR0QCrn0ZeWXkAZc+hPbaSPXlRXaz+Q3+y2V658pgtRiqtsfkHPBsOkWGfXJlJzUQn6
UpwQyJfpW1o3AHtvy3CXWIsO3IduDA9qL3mibq8BMb6fboamwTiXhWee49mnGwtYpMXgOKcxcTZV
HC2V/OnnL/btEpvvaSrdNsVJW0V24+vmsDs/H7lynFNBwdI3OnfKyo0WiC05jqOdMg3fCulKZPx+
0hmTlZzV5viG5+3yNGoiw2wy/zTiB9Rlb6heSBH0HCp6P0/uwkAkVDw6dNiA1Lrn5f0UgqPWlMze
DIuTKQ+6N2a98WTrvbzyxx4t9Lg1rizm+Z7E74VTBiEQQi6KCeePHOx4fDt22uaQWPh/DnDXjAGu
kRYYVyLy9xwLSR3qKoCqSYwJY2c51mREk1wZQ3CXz437Wt92Qb3pckWjPoDEazHepVG0FYmJKQG8
jokA8/PSfsuO//kBdEFI8khEzlORXJLqko51ckIyP7yj1zjuixH/gDCx4PcNSekFHWy/nwedn/vf
jwTZFlc2jn9zODu/8KAewrvE4+ZYI4GBDjQO702ZIYYtN8G6ELq/qOKgXEyTpN32qYoLFa7P62JU
6+eQ7bCoJQ1vNBhpbiF3+npoq+ciw+NTzqUDlfVj2VLlDqwXy5zgguk3uVl1bobHpGvV9t+9VS3U
pmgXsd78qRA/2hlTnS17TQDRC6tw0/hdva3G4iFDTAzolFm6U89f6iBAZWxCTYZ00ks7paE9QMlI
TKPjOuCsYxwq78egeOfWM9wANVq3kjPhoT+MNUUxPQ1V8D7/uLY37gPFR6uzsW8V0TxAWxKur9Sd
h4T2RsujnR6ov/LYvG26scWoFkVzyQdbXaHP7xpqjsh1iAdEMkMM67gRN9AOtrnUfCRVvcHmQnar
cCaWmkjvcEPpLn5zD42v35egMckxHHQXzbXZtS+DGb7XpQV3o1sVaXUftRQxKJzeTVl77DNoe40z
OsugEcdobHfBjPAe1PjJEOabX4avdW2sjNpfFLK+LSKxgNftKaI76FVxRGF4nchpiSiO8zT2huUp
jQHHtgfymcv6R5s6R0oAnib5D/pEftXiPDZE8WsrgyfQm/ylgGnp6vkQQSsx9+DrYxfi01LV+2mh
DY29lMv4PYqF9TtUSt53zdFv4l+1pr2F8rTF+HxtddlKADddDeMAsygbvA67y8idmlzmbVGLe8QH
2mUslN1YVdtMVnyvKZA8HpPhieRzH6Jp6ZnpgIxxsR3a8dUKxtzlj/biKH9WFOUdAYzfPSLW2Hog
6K7vEYfHaAWRnmraCidZZ6HovNzpLc/ELQKD3RGP4d55aDqxycLUS1V/WSlIp0nWTa5AT+30bVmg
797oXuxUXtKHq7xIj7T9HoEOriY533bqC+8mqk3aUsorbKzjRWulK0WyFqkaviAzf+gnsXSUYi8X
0V7I6T7wQ+hojldIybaECEkjz9V4Fcf5B3FogbaiUsXLeTAKdG7VZJ7caUst67dlqCASvc0Naykn
2LTo46ms7KVozW0QZ0ujlw4WbkljpGHeq5FvFX/FRv4LwfFlhdlyGKY6lU8Ig2ll4Qyi/pkiY+kM
2roR+mIalGVV5DcoE7q9Zd4rVaa7NWgWdzKrvZL6Sys133JdekJt2QMCFrmqiUtzEvcbCGw8QYnP
YU6Ns5Pq+7KPXqMgRbSfL+P5yEwsbZSguEe2TjgNrjFWv0MHlQW9/TVKyaspKhSi/OchyR8qtk07
aDChMQ3Wj6Ghwt2yF5CQvVIOerf3fdeJY28aLOJA59l9uwrIIJqwCOGsjr9pKfV00aZSubfr9pnS
NgNWw0cU81gffeSLYOZuzTCQQMiUf9eJ5eWmsY2tGuuUaTc7fJRiWNCw8mAWLx0fmEVp3AVSedfY
Jmaj8rGF/DsSwUCfLeJSQ0G/qncyCSdC2StoVp3rVxHsxMwTabNRHfB6yh6L6RvFL2epbd3jYb12
upo0udxWsjiO2AN5dI4CwsLkaSI5avGwsuHdD0P4ErMHfUt9GZVZIU0krto+yyL00fWDVYtJMnr9
CJQbw+gZWIe4XXw7+H/Ndqlxv+8hQCLEs2xqe1vpzb4TqAYzQaf5XYDu9XVIoVg6yXHjSbbDIlfs
83KpEv+yAF+A2n41+4H1Vh4oGQtX+PjhWaNxE7f2BolwN1eMe1Vlo+XuGPY3YiD+2H9VcbuzkmhZ
1BDdh2HCNsV0kxEWvKU0bl1jsRD6SPkBLmxfpxp7oQhaovQ8/zFGDS/RIQKW5kbY7AVWyeqjx0Rp
vAHbFXl6wbVynqYe3c1RQdNSfKpKF037gW/foojYyPGmCLIno9WWdpss5Fxeau3zyL+eKMmqi9pd
l41eHhs3Wix/+MW47qYIjlNvu0Uu265MMkcuCekch2oFVrHjGDuTX2Y2vzkUmwz+aGs2C52xM9az
KZPZj+PXULXQb6t9E3YfGpeSmugPfmr8zkw62RJEzMZMb/0yugnRl7StbB/FzrrsUoBFkzef1ri0
PBs9lgKNpFSWb2cuShQUrmN0e6B4dwUK3VM/HVJjcnEjes6ChwJvKXdK/L3USLQZ0n4V9Pepipmi
/xfEsY3PxTjFwy2CZTaaWoAF5Q7Kum9QIjfiXAOpNt3j5OsOSfM6RkW6wB3rxq8tvCr1CHs/w2tN
61lNlT06WfiU9omnUxaqc+VVNBows2KNhfBWTu2XXMNqU84QNVfXFkoxU1kt2wZ8rt0d5yMRRt1a
r42jmrCBhz49dnl0jxPeWoejr0XanaZKiZti28StOyxwVML3L61WQ3iQlfeRczJvy6puF36ZLGXu
bJXJG9FdkL/EudiZvvYuom47Nepa64p1NI37GKnezlFeu9hZBRhdkIiMp0pBuwCgmqqLOy61p6TH
pqKtl0BzPlIJ45jKckNlWJQjuiFJsq7kYjnW0A4HOO0hhiNwZv1qnZuSp7TyrhPaOkPC0BhNb960
Eft5DiY9Eb8roTijNebqddMgbF/vtLQ8gUg8pDgJIY+CFlVYurGVrVtJuo9z7EPxYZ3iZYbNB/h3
Y89On3/9oIsbJ2v3WsGFHttrU0Mjp5UCYu0w/FUrxdFppFsb+ytVaiCBTIswDPdSmW96vtn8m2MZ
udB8PDpp96sdLbjmOJdExUqylc3IFoKQv65VYys5sBgH+aPq/GbZsQfTKlhnpU4aUwnPyrrRTaNw
W7L4avOeyf7eJidbJXC1UVt48c182FttFC1wk9xNRXkL0n4lGUX/z/FW+CUpyb0V1rc1SGYJE2PX
9pWF448LX468qXYsF56wsi6GqfXqbNqNNvghBXp8PqhvBf4w26azsVDgzjLmHozGfSRlq0Yr6k2Y
DDs/6oebpNOKGy1HexFGo4tqaL9UUZ1oqOqbzCNv7+a/wcC/s6TEq5rg4KeSJ3PjydLfY5DCD9FI
NYhME8pMUQiac4D7qnfhr9LAo5wH0Xw/SVPzIEp9HZrt62Ck92NkP2uhuZp0/5YOgtezylqbr/Bz
PZZ+d7LkjDkbBM/JTfj3TDlY+layCK3uZk6uejlf6ZlJ0lPIqrQQZnHUlPZR4VZIVfHEA+k4WEmh
uBU/InY40UZvNW4sjb/rlr4Xpn0J+bpQxUtfQmjD008sWS6vMdX4MQqDna7x03t7ZHeqVDEcPDCO
5KGbwWxDxbVQQtGgi024pCg3ahP+5fTaEVud0Q1azRVqgWYFt68fvYO//j3I8gvmsKwL0biupGip
+bTGwiFa92ArKFZFnp+2+h0MzUNURwdqBPvEH3dqEt1IJoQw9nOLoNLoa7RBkKVsQiLZwH2pZPh8
WlmaU/2ryvgJIXewZPBGdBvpwyhcDxGqt7l87HqNEVWSqm6cnSCt2rPHZq1GSoP6vxkXnmqT+RGr
YLej3usI/5HbDyHhKvVEPL1HqfxcBua2ytsb2ekfdF9bNu2A7kq9tGNLWjWJYa4StbxBkRUmV7Zw
ECZkZ6RY1UZWzN38R5JLLyRw5AhCjrTQGyfbRnrHhsJFrn11uLbCUnFbBY6Gceers4Y4DxNoW17a
aDeV8mIWjec3+qJFb5cgYNTKIs+SjWSHt04lbdNR21lT+Tzf7qViEo3KrZD/AoD3FuLex3PvJdKn
x9DvVpKki7WUko5MnAEfXRLJF2RPqoL+O0Lak/NbN9UdhtcbzQ/cGjR5R2dcNdt3O6CCZkle0KQr
KCtri/NRtzwwAlQ0hnA3yeaO63devlQY6KYMJEbtIm2C7fwV542mplqHuryxzGmEBmXzVxcjUwlq
d75n8BK8U5DYNrryMMWYb0j5uk/91QAEUp6GNaa7XgDqQA7R4hbZOgdkj8MH+hYWWgsRBzZRHyxy
Zyrf9EAsiN4EJt+uF3aNED2XxLyi858+j2Yo2RPOUTvLKA2vHH0vae/mtdSUl1FUXuH81hReOGCm
i8bZzldMDRYIN5KFsI2VxDdriX+l81uU3WKEvohFgaeYxX4s+9wtwkZ4SjfehjJyFCar5U8y9s0D
yxm3D33erBrnTYjgaeSaqGrjLqzwLiHcPLL0zD3Tt6bTL7Cx2YALOwSyf59yxRmZGSw6X8tcStMf
Q2lS/hs3dFCezAi1GIRGBzcWBl8gnTa57R+4AGdjn3k9a+SQhT0exBQF3hD4u3LiIdza3T6Wda7B
9n5E+7/xp0WpVgs9VnFZ5GvBphC5/pJW/UZNYBTY5inN6lXamR5qJbv571bNI5nA1QgNoY9gY8XN
OtOmlabHL1E4CwoA72I15109ckoj/AphjN/PN2eghwd4b15v3CWBsZ3vEfq6PJApE1vVetSKjyzq
VqhrsGJkXzYa8L2z9nvrvqoMdBOHhc2OG7l97fgRGAzItcyVx2ZhFWKLl8QpzNOXXuE6MR2+3Xgo
fGWVSygkJcm9Wkxs1vo4sD4hzlh2kB3b0HSzRqyV3PjDeQxM8RSH433YkONQj+gUUD1xzjv12VfU
JTn/yubI+9mLoud3mFa5ISJD6NIu5vukS+5le9xSZr3ByHFR++aW/8vCkLSXWMrus6Em1sT8K5bb
+s273lrvjlx7ZWCvJtKYjL5GgJxcVYyYmLXbuO1vCqSjIlu9q5pbdqliRwcxqF5mlrspVFdBp38I
NL2BlW06u0HSEskhc/rlS7ONhi+3HroomCuNu0CteS7zSZLWXEmZv1PaAfBvRAU72GqRuJdLKgDK
C+iCmwlVnbisT9mU0q1Vcyyh0ibcNWlJAs/rs5bCQ5l2nE/xzzrOi9Q4PbLhhroNag7O6HAwo/DU
W+2WkvWfxI+xZ8QrNnQaDHiQ1Uf+z/cKX8NLCTrJJGLbG4bxfg5oNHdfBsOPXJMkhphBF9Au1gp9
Ay/2ixW3E/7UyaJIlScRC3OFtOpufgMMLDnL5GTpITDjZSf11J3q7ZiIRV5UG04Ldph+vZz/kITt
tUAbZwfefVUZ5XOnj2+xI6Hb1n4gH7pxKgRTUPdYJor/ZMP+4vImdS+TcGdX0Vs4DG9VaWI8HIpT
OwV3CVEZEOFKzXJilf6brvdy/s4c/LGAZoq2VG/FT7P9VspnJpx6BGfPKpFwUTUItyE22+N+6oeN
gj6OwXzYjlC8VmOcrWDgeH7SUkhO10YtbR0FuzWl2tIc5r1f38ac+lJ8FErGK9Px1KFdFVMJdyre
dX55b435h4OObqVhFzUBdKxvxzRYFhgIdu344YBF5Wbksq4Djmawmb9hqvWeZj4r8Wwx36x6430+
0Erdo3WjiY1jdcvJzgiCAxJSUezOn4TzjHZIu5303LMnsR3+KfKNS0EuH/XUF0kHXa2qb5rQxsMu
uDPacFsIG6W18ckgVQdmAXuqQx7IQWsicnuJogrOM0KvtnbPybIE7wdEsObnkoSP7Oh0O3lQdvNV
xQKgknUfTTG8ECbCP1Jw7JQDTmDX/SI4lrNWQZSsWj8/9KZYgspFJyd89YGhW/rwNE9UjlqM7+Fp
p/2hx0srQ62Hf9XmhRzQG2mV0qU/tIi04c6c7XFE07qKmMW5SvuXPhRYIkKeQA5uK02SV0e8UFpn
0Tc8IZOYiZQnxVcr/BDtO4rJm7p4k7XcsxprVZvKojPDbaoNS0RMPESu4HeIVU0trFLzV6HSNIle
gyBda2O4FIG5i6x1OJZeK+Hb3gzI4Q+bRm9OCFMk+LXYf4wx6j2/9ndRx/tLDx6nWjzTDHnAJ+uA
vMLLqKVv+Pm964ExuuZY/pmKdpslkYlyWPpHadJfIo3JLzkySqmuNKwKKbISR5NGuQkL86Fru6PV
ZnulrO8bKblVmWSqTxtTwjSxqvXbTo/f2lYlOW/v59tzvqDYJ69m5hwMu//QMvk5daRwEUdx4lHK
PXFGDvrUv4+ZtYUf/Vwn2rqdhl/xmG7GXjtU/El9YO9LVNa9MQ4Nl716E2jqPYWrTTgVm2hob6V+
fMundDEH+hK1rqyxnqd4/K2ECJglgtKiGhW3Gsqy+TicyAkgLlk8KbuJKmBxnDAW1o3yGGiCtdCg
ALGoHvWiba2Ae0KJaT6inSkdMp67oozuzaJQXYEiqmtYs88bf6recVHpMomIVpLi2siacpPE2xSo
Wlx1m0rS2IdYjYkIgJWTJzcjOm4S+6fknyhWxfOhqO6GLqpPKekDerHkOApZZF3lGEJMJVpZBBlK
VzszsZ4bY1zmffOmSsUpQki/jsYFZ+93PGm/1AZody/2rROfkkG5nUz57j8pkvReFKTaXUiWl9bb
qUWEccBZxG2lAlHCdm2k41aqeD30ZbYIy+wJgOPRwPezV5oHJ2h/ZYa/cXLnvkz926RJ/mrZsXYX
r3jjrcMwcdy0DJ4bXbrB+3Oby3C5QyNKXOyZSfO74DYt64Oth2/U6Re5KW/SqL815RHhvrR1VWpP
tR0pLv7Pv1unG1xJqO/t2LywkV87vzDdMORP6+L+76TjzGA11rq+X38YleVTzrHu5+QxLdsNaLeH
qadiNunhXTolh0gpecrU+sb2/fUco2Ol+gOP8zEj4Jb/x9J5LcmNK0H0ixhBb17Z3s709PgXxhiJ
JGhBT379PdDeJ61W0jQbBApVWVmZ5LBSI9spdX3rxsFblzIrENH0sLonueDlmHfMD8wXty72ViPJ
FCoLRN78CJzyqtWBQ/quX5Z5OraLfYxxOwRQ1JKwxs8+xOryK7Gw3+N+RDZPdwvuCiOlY1DumixC
W1muvTa+O8J+d6bqbHBTMD+x0llgZKxSlP/8ZDMagliR/zWyHNUuLpFkdK11F7k7PUOlbrIekoCK
rdeAPyoDtn2zqrzhhrRXwf0SPecB/eS+Mw9Y0Rxt2RzztLnHTtWurFh/1uPoec7lywBKFXqwUlda
5p48J/1JPX+LevCvmcWPLpdU76Kjo/66BGjq5Xhp5uBuygkdGi25CwGfR5rZ2jaGbYyfn58PMdX/
shUUoSHKzvcq6U81Oma5TeGGgepU5VuCza5t+aJau1Enra3sDWXzPnXiAAXo9tJn2ZN6Ma1CAabm
nie2Fc4UkrHvcVf32IljU4rY1ZvptC+otJ4QHki2wZKDL3UOnRm08k3h7Zcp2C0FqVkty2MjNTfs
vdkIHZm/oWDmhV7ZYGEwmQdOGSBjmX2q/EczuufKQkqvInX2cuoPc/T/uG1sU7cuW4z0WNvWjjda
n/Mt5TxvgjIpV4Gd6yFOFG+SW8ssENjKHegzix5Sje8EFW2EY67nj+sR8oadzk9Omb+gh/MwMW7s
u/0mHoa9p3Pldf4jxJx3O/M+EPC7VkGzrbPqBOR9mWbKGat0X2rDXqdu/xLU9WNld1QCNIgafawp
U7xyPfbGVuUZVSruug5WuzgAMKgD9OyH0Bp4ASL1CQ3+hVblfRD2pevLC3UHKYvSjfPa9CJFceln
69C2FoI5LLSJdUtoGiT4KQHfRJ8wrLm1wCiRG7SCY1RY5BUbzymtUCNADjjdLp78KDtjh/mmg91k
Hdp9fMjcZCc0aoelneW6xNFGjFW0irJxP+hMUCR1EITl4nyrjnG41K1PSxHwNCWDVy9JBvXGJzaB
wJ9FjPVtw+0a5XvpWQLCucfZy4aPwR7GFd63f4RtfLpZf1z84pCAevo6GEra3cwWqAppzWHSiBzB
eUJjZWWp5avl1tChxvb++xSXn6IWew7QuQyqh6FtP/sOi5siv5eieyUUIhKHRxnYsr8SGm8LZedb
o+qEKX9IBvPIsNDeKOpftSNpxu2LIP6gwAY+cL+WyLmgE/6MluTJyOOPeNBftabdtGie0jN+qUc6
Rpzoc+fqiECKG+r2V1i83UrYy9H2i6urdQ0XeU4l2DbPLfEsLbRL35SPXkuqVPXxZqEOGEV1bvsJ
5Q/XxCEvYjDIrA7dbP2dTW2vyeaE4CYXUfnHN5uNFVOliRYcDuzXoQMxJVs/k381GbVYJwH2l1mx
x0ZrLfNsl2YF7kPDSULwWzRzr5vyqdKDrwpps71vOy9tlI80kezNVJp3rvhTrO5UWS/fSOzso39v
TPTfJKDAzT2tRn1W3kFkPBLraMujHz1F9CXil1x6fyYzwzcoOMT2eBjLkduhKH+ztsBJlGHWFZ6Y
YTf1tyidHzyn+qMSx86jTstH41R7owghgHbrwZLtigz3J8iWtfCHw+AZt7IHJdc4BVK0xzZVci6u
91C3HYBUtE24SdKgfzSWEde89OQwBKBpxcbVtHPR5RdE9K4LGTXNeRRgwL8AOorS2hs9N1xcRABK
GkegiPM1bIknVRz1Hk5NU/3LHnyshXGRU/63HvSTkFLfkNvUq3Yh1LmNwpvLNzEnJ7UUZp0dCwm1
kjpnS62G4i3J/OLjtJzQgyrXptmLtdYWWzddvrMG1dLYbe6dR6+vFnC8y+2EfJLokHXi97Hun0oD
B6fA3urecNFR3TUxZfJFcTJz1b0oX5Yh2RvMDatauakF+p3Va992P8WQPCM/sZ9k89KK+CRqeINe
YK7QoP8a4xq7NUs/6Vrwt06N81hPTUgcmNZzHD04mqGFmlnd64EMqqn/FlKQeo7fnc7bZLgJZdRl
PZvcjBrwuYl2fFg6loL63HuSOn8ZM/xJuuKrLmogh1rbSjtGfbgNnLXfladisZ99TbfQgYm3vkfz
vhcQwDs8YUX7mwX1eyfaC76OtyWjc452zA4pkrue6rteGC+R734vbTHiAAWNqjLNd69IGSsmAmZ6
9qTO6UKDYTUIZ90FjJ0AmyOiPNF2l79TpPpXffqjHkRm/ik2FwXqi1WP9d5KJV9Unr9pbEJSMO4u
rJukGtcCbeCVM3bAsDMEcvc1kXAs+Nu/RaSHVlHfOzpcddXeo0y+x5SknRxvvQ2CPoCRVFpzrGR1
nJPhWGj2jTPyWaPsdlaXrp3iy5549ZaMZW3URrVuGe7HTb36HYfme5nsKxzEk99Nq1jMGLlWddiM
XDWi/wl0yv488gFCowriQNKvE4i2MSFZZc2Jo48oVSfFWgqHDdJH5Fh99J1pOWqu8x+kin/wQMcp
rCThmRdmO5rmWAjz4DjpE6Zit4GrRuM2qRzjOe2KZ+FH29JM8oMZDM+p9WOM2CkIEb8tkeVszEa8
jjT/xzq5ubXx3OrL8pWVA87mDd3u9lc9eybJC2kCPjaiOztpdrRFdeyE85Dk9UbB4CQzIPjOQPaI
CZhl2ruyHmZEdVSyPxSPris/GeRh5sfcW36xK3UEOHWnWTHhNIRx3ByEPzKCVPyoJ9Yr96TZ2FDP
2XnQzKMKu81QX/Ru/Js6BUK+dZ6/diU/N4jeSMl5ernleTZ+bf36pU7XsKB7j8huZ5FTxAHNeKHT
30zbq0HKPIrEOhTtsClTsYliP1Re34ClRhjk+hNKy8fUGE4VkuWiK3fFgCV0N2tXtx0+TUxb4tb5
zMz8yfMXMAIDMN3vQotLVyMd0gnNoQqVTEiv43L21wjhFCumP8/zgno48EOlp5tSQ64YFLSl4eP/
Sid4xGMR2DO7j6APabasUmr9Fvd1rhJAWIuoTQ96qL7iegGM9MQ9z/XHLKe/swSk+ZG1VdGksThy
dvCbx26x9mMStVTaHz5G7uFIeCMf2SxmRIez2TUlrz/RtrkOa4fqQpv7dx+c2gJVWZW+a61iP/kp
BxavxRFPG81zv3AM2Vtl0jxqhf+QJfWJeZyw6IUI/bgQa4SCHqQmNx6EmK6DrWCMlE8M8FIc7NMG
EDfVP/KxUtksWQ1UH4CUzPN3I2ETxhuX76/Zo8ZtbPISjkePdBFZLmupapI+f1LrrPakgmB12lgA
ReCWgAjFLnWBu6FITfJZAWcqjAPD+/Qeci/eZ+jRkyixE/oXL/gwIpTMjXmXILSXQ3cw/S9acMOE
4C8qz3xQNQ5hQNdzGa111XeIhIurngQfEiUbn6xsxhJiqR66tDlhLnNa4n4nujeL+JFgmwQ75aIQ
FgW+5eZeg7ppIS9vcAnQfkmjdM8oPkhKJGXodFvD1dZMVRzynIgGUyGog3NTP6Hyc1TfKrb713hq
ARCTVRyNx6i+FlI7TbN1UVsNl0x2QT+shpYGonthq+Nqj25NOJoA1ZrcmhYWtoaCVNYTnSk+0ee+
jToqZbdWXAGWY21P5rownvrGO+DLQhviHbmjlYP6GD9TJQ9ZwmgVvbnCNveNsVzNZTgbKRhD9hSU
2TP9yKe4Gqpw8uzNUp7hiEeq0cAQaG2H/eiyyAZN2X4F62NBtiJAgs6pPZoXkEJ4llFv1jldU2od
y7x0ZbNGlK7sS+5N7eaK5LBYC1kmtYKI9k3c1bT0CuTqIAIVJij/o5Xan6Ul1zoJdml1avsovIqr
2/PgjX3J4ogqb0cZ1XNJELGxrayRkS5BOFIAr7o+8Cf2ND+MiXwq0xdFE9D6YFV4Wy8x1na3jV1q
cn43FruWjdKOz4SwJ7VQXmrPIYPSmzp1doVf7me2BCtnOsWef6Gz4dRz8aSl80exVfgotbE8CvS5
8O4Ir17h360EiEHfjjtfz3djY4pDaWVrD6M8lViqrd+N+c2rrY1cvDDXf0qTM5JdOEeeN61tAIlO
CXSW47qR37Hp4ULzbxWq9i/640Pih+p0MEuqjt5Mf0Dh8B1Yv+X2e56JR2bHkrKzVG7XPeL9/uvp
+YY/ot/+wi+J/WBqRgbroKB8Wdh6XAOWf+SrqT5zVr+pXSnYuJwCPr0HK4wI6Gb5oI4//yewx//+
pfZJ+yBjO+nXXucYmBCQ7qWaQ+WedWWzJcRvUUZfqSJDLQCT8OqVlhCacrUujtjKEbIguFC8HEtN
e1b3e1VC9S2jUwZdpBTFOgB+5mPVvdjlTwPMFJ6lCn5iYYdF5G4IGyyjgpHZWTQtOf+oq6alCMVy
Vx0bRWrw2j914YQtqApnWMV39Vu3nVEMOGiyPFjWXzbhjKWC5j9brdiO8M0GP95RGoOcvSXLt0pt
89a9gX3zPD5fMJ7e+XRWVa2kKvfSAD4pm5PVtNOfUvtCyWrlCgbt+IOAdKJDST2gC6VaRAsxJoL6
aaIMs+B2zg7n5WWaXDNQf3XrKOSrlPVBzuMtTn9koG98t/47tKe0e4MSioSNd/FgW/L1OSMSrqT6
v/+WeHpqOJT0vw4cYS6Wx5GpI2SlVVdXeozlwmirtfi1GvpNQVS0PRaHRS7f+Av8R6XiKRq1SBko
lFssAO1y20oIoexIvu2sfdL25Tf8fBU4rdleqXuCb44C2oZRjQ17kAf12Kwl/TXHe2EcZh2M6YkT
1c7xP4y94df/Ni0nWz2fMbk7n2udCOaK7JRVyXe+7NL+pVRtd/vB7t+1YAklZq/q139BmRrbHj5U
5ui406XnHfvlnUfjTQ/+H64G1XrWjV1jGtu5laGRJDTZv+iDrBsN17TF3icTzhmsC0QS/Dfm1TK/
5vhYEDRmOgX8CPXAhVe9BXW8V2F4AMV12kbFHvtVYfsZEkKaSx+H9cBgOjik6bzjNwUpCatpObcS
INhMe1iX88rzXjXIIEby3xFuiUGqheYQTefe22beVpb9RlrqOLNcgzuHvGK1PbItlgIgnlusTkI3
+OBMGOkt61/UHlT/SAUqTqW6e3XE+4sOKG0U/JoCPLwrZpcKRGML/ZOwKcWv+gcqHKgtrn0mpE+s
nYrp6nsSBZpA3an0QEMtj/dl8GOJC2cFwQCuOQLGf++PZ0W0YGNYGEZyVOdlDE2+UdTq/0CQmmR9
NtZOb6+qiBfKeuf1W+X3O/W3fM4Q/WdeBaRVflI82s9DxOnt2ZYmLXxYUTyerKKNNQAEJtdkWVaq
sc1aC34WNl4ZmIcGw5Nr+r/QFaGrp6o4TQSQApdQzwSmA+8+SHosn508ProT5Iz8iQ/UApjfvAQT
DiNvm4V2+m6tltNUZgIk6wy0worRKbEIKSwQUY9TwRkYBe4MhTKf2BTAczMBVRr2cY71Q5LuAm5y
W3s1tYtQ+4kLOaeTxew8vEFC9FYQpzod1IHN3LrWheM0xfJT1fwjnT7Wtpsf1P7776Q5twxykei/
DFJxW9uJ5Jvw2U/aNivkRtZ4EZZ0jeGFJ7DuzGJfwQHQXvk+ghoum/SjGEro2Nc0azeqN6pWV8wA
A/yN/piN2ZrViLjzC/wbO9O6tBMFfP2hor7asRjQEkWfxqi4tihFBiSlbecfivgriLcxUa6lNFMn
iSeflwD2Djs19tdyWFDT7zeO9qpsPUkOpmLaOc2Xg9j2Uv/5bzX++5aM2V8DUj9igPq4bDx14sLZ
h+pw1tC0ap1gp2KOSvNU4ZW5mcqO+BHUik77p1EpL749896LrkCXCWrXTvfLav87oNFViOWF4KB+
hln7K51wn7lPkCda+eE4tz4616W9+vcRBSUjaVPKdl7EsMa3XmVAJeEnjoO1OrOZ+ytM9F2ITwQ/
zmegALv5tZ6eyPVUXbEw4Jd09ilWG7Xyj6YEv9b8e7cEG16lD2NDHTW1udifGVejav+rA8zm1HVx
Ysx0p7kvWn1FxpKG6pZ07dJD50CAAIZ+Gnq0OoPBuyzlTT11b1a0IZL3irOvPrScnsxOjX8HJIKE
DXtYPvyYpUlOlhIIivY5ocDGm5TtZ/QZnWH9X7piLC7U7ejdMN9FX20cWKLqZ1pWebdaiV2U/mjx
/uriyEj/qYCSYlQBmvrGudRipk/dbxpZsC+niUA5FD4Xu/bqdu090569sQmZ83loRveFjcpMcDik
rzoNWxNl8hkkkT2p7kkGTHhNS6iuhw4M3VYAAJUjO0xlGlK/qqRIRRbSEBXb+BIu1lJTK7F+6vdT
rzGx0O+7pA/zynijPfU0mpcJlZyBvA0rwq1VPvDeI0AjlEF/2BotfCE9L9TZ7PaCG91eIvrOFNtF
fyW8/HsWnYzjFA/xB4gDMHr2xizOViFn6CNuegnVX9/O5ps1oFMLWox7578TxBmW81taWtAX7X3r
FUcV+lo5Eb5V5OFscKZHnyX/kuTHSWzvinGGPwpdz3v1usVb1ayFOr6RE/wdvPTBpMdKbQI1szan
VV7VWymAROpsZ5EGJ+Z4UzmwB1wdW85e79Tu7Bz7KjOYr1Ls1GWCNqBKK41entXP6uZPp39XIUCP
nZ0Y8KO6qwvF4TJtcHPiYc2Oip40mn+lMg91deT9V0Ansi73BM5vc7zoTXmF2vZagqFQ1mwCGR16
RWkwktusW1+sEfuPJ+LOkoo0SHbYNbSpBIQ/dYXHdruL6mdIQyrr5lO5SnnDInhq9a0HbcYip/wH
gfd7FTKHcbot1XHCI7ZPHrjn0+rN6bEl4ofzE3NA/1SaJ36W7lW7yIkvPEI74PdjMO9D+jORVzux
frKJ6PWUnMdioE1ke2DH6uNBei9YgoWqsJ8r/5zhacnzqCyfCGNM80GFaH48v/sXQtgc/wIirzVY
VpIRlhSzLBU6uv7XnXRGO797v6EQNnSCWBtGMdF8Pif4cIS6Bm5hqgzXSrsftSJCpeUz+UlE93Oi
ZcTn0LIDKY3p63VrtccYELjTSFcLpuFZxS9c2DlVlXDlF5tWvTtlgPIVuexS/JX+vwwq3E5ttU/i
8l02cs26KzYMMZVIXVTVVn0Rtj/0e5Lr2H5Q1VfmdTvc2yJABqSvV47g5tdMMkQ6FXXOVP8tSn64
LlWdwt7WqUYJcxQDpEVV9s1Gj1kPsuoew6C6VN+V115On7T2Hsei3vN9BcTm0J+rV5KhEsMEZvRq
wLmmeE/5Bi15Y7HXbPOls4tVDUWRMb5VVDv7iqkMvqzgL6nnYo9BIvxt6/ml8KuLU5YbA4rx1LPB
g6v6qgiRrNP2s3GDDRTCcmo2U0BwIsAswPS9np1n6nJWQ3JxgiXsa8oVIhFgyY+KyCzuv2QuZ8OB
Z/97UDucbXMbcMPzNtVntq62n3Qye+pXlSwVQufa9dcqv05BC1VYo+eR0CbWqZFgy6bMOanE49/6
69dS2dyUd7u/9S7oj+keanP4A0M8BtmVm2wZexiEsoJ53D/6pvjWC8j7eXFcAFicGdJqxzBMQpVX
S0M5uB8Ds14xlrFiIB2KlT7bIX5Q8DkVXwBCgUyB2XRgXDVkdRWdxxVu2vG+dRu6DXp/NzXvOkzM
SaNUQS3oPAqbAYmlhn5eQ2xKoFfNOPEh8LcycuavHAJ7AgnRKfTvspQvTUkTXq98ejMOiBCJDONn
LXGhhpiT2skGcvEeVuFt9ut1N1dnC+H/MPFEsU/LeVovaVEfZtkcliz5Y/eVtoE8Zp9anUY3SsaM
sqANlIzF45JOsAY75ne8xL+lNT055Dlx0uuQrBsikNMk0j+1iC0pwbw3HeyTO0Mpf0q/Uly2wNtg
2T08mgCEK9g/eMum7R9XQM+t+GJ3DBD00AHGwQ9wDsVEYxBzzyiM/Wg++XSdVtmwABxBXAgb2yS9
KQaPSRJn3y8Rkpn+L7pOD5LBB9gxxYfTLtNxgbU96PiMlmm68Rbrb8nA8bYo448krmba/sx8ORPZ
sO7OAsKZdjOV4B4w9xHSnQEIbJ76uTwGacQgVR99OnMBYdjupxXyRUr8Qnc29rx8VpFBaZ03q17G
kPp1xmK0uaz5SS7ffRTzeTTne+pNr7qcKGhEckSbBIZcVDFSVzUfVQRSP1nO0fQB+epYPg6z7E9F
FNeMv9Dd26da5z1mSXn001jsJhj7MOMWRicMNyUCCqaj9AmTjYbZfmXHEs5mXa90LXorEBMM4zr+
6+YEL2uc/VC1w6RNRy9LHfqqwbjrm+yapho2tkt29Uf9teN7O3XwaNr4Dday8h/mNr6VICNXzS6f
gZAP/dwcRvibW6cfj3ZhXbE1gNvt2AdDTldcF6wrcKq56fgqq9Gdt3ZHLAFW8NbghI+yc1U2P8Z3
xgKX4zIb87lxgPSMCvtA5vURZuZoMsrJvECbYkgxVRaFaAcnfY7dTZB447k3h/JkMha5pvERA7JI
edLbgE5Zi57V7BnGtoiHYJX28ktL6x9lJLyuTe8ltQcglIzAbQXVr7Fw94dYWcVrIxqiPzMDIGs9
9bIuNNAS+8rsvHrnUevtYA2kpWNTtLuhKePTXNBEYv7RTrYlRP2dmfh0dz3XugaV0A8p7+MQuZ61
5aDaCuUW+ykf07vWEUWUTd1cG2uJikvdu+c8KFyc4hbr0AXtXnY2VuXBXgfVrYr8OpckVlCBjroJ
f5FWzdbq+24FvvRdC+hsEAddfP50wWXjTKJl0wEC0z7JbqYDr9a3GwdY1t9O1tyvIaQwOeUNnGOH
sCHK4JxZ9KIFbYcu00ndoGhssBQVzyaU2q00iuc8G6AhlyVCxwyM5fFnJVtsZ7PsXmTczxEqxdwV
s7VrOXWNU3wMdatM/TIomm25siMK/5pZ28KfH/vBA+mBgJ1IKL2LQ4rs9I+zIR7RV3dCAaaZVRFA
M6V/lAznPHH/pkxU2jQFbLLyefLui6tt/E5e3IHJvxiSCLRMByCw6q9AKEIZV5cWM4YNc4PwvuDz
AR6t6c8/ydR9FXH3iNPU2mkJVybGNKlNqgFWydy3j8p9VjtbUeEPVWf6xZ0NONbzdCmmCYZBxL1K
8/SgnqShIeIN0dWGXs9mWeHu/lrZOoRWMd3UpG1s0jcbnT2L9Y5EBzwgoqc+VdrKC+RXzyiAaUIb
qBCdSReNOR4dRnIcP3Zu+5hl+W4J7GwTV4B62JUwvhbV2cZWrPsyODRLwoC6eQJyfWASYoM/wKNw
7b/OEKgxMZ3Odpk/mjoac1UmXMhmwiPR1sipR2dtViZkffyRPWPb08eqKREBU2Lmap0P6PFXc6yY
aC6St1T490YmTPiCw+zJfy+Z78k1qvS7aMq3WOluDNbPLpun2S9ulZEeW+HdcW3Q+AsBPXyz+tb0
IgeYwLStYyfppUWhS0vHMKItl9XW8WpYlYC0UAoG6Fbm6N6K1PhAoMVbe7nHnZ44wbazYHwwfTVt
mgCBcR/FW/R2bqYud2kz6Iz5uYDymrvCvuAjLY2PQXe/c9Qc8Zld/rQ0GOqxxQhy+ZC19tBlxpvV
gGr6ZbeHVAI9tqekqrxrPnZAULA0A6CxvIsZ+jV7BiCLraVxQmfje0B6KXQiuASFexZut0G/480U
08a18rdFK2niafE9GuaTJ4dYFfQ0BdyJekTSpLY66zpH05nW6isXx7f0MGzU54zpJmf4gaa9jUbk
X0ftZcwFVDOyiCGxJHO1MiFlhXKbLu6zMY1nw2IG2426JyMxvvRFXiw7u0T4A4ZDXfWrBYxhaP0n
1J3fBlTEwylmVzt5O2CwEuRr/P42hpPu8tT7EJO10JRjDAi9vibsJ/vTqtq9k3YrGI1GaBfZc1bT
R++aUt+3k+IPiiDZ9JQJfVp+uZFRUC5Oa6toHweHNMLO7R4S+7TP5+g+zSngQdW6YaEpNzJzZGSP
Pn0LV1QLlAdp/GT60aNnzq9c1s8y805lR3FrO8uDo1fUrY14oYMVr1hnNXPEAhQcedKccioAWQLz
0qMeYljLpjXAoJnhzHXxpPwKHJUgZnHABG9XAVS07t0sgyPOtF9w29GZndo29GrKkCHRj36S33QC
TJPkW/iwl0ksZ+n7PxMumFTl0z42tAO8mPbcjMmhq6dsY2jxS9+NrzOKgBuBOg4UsJGNqduhHMSR
HiwaGdoeokFKo9RaezO8cm+qoYdIUvhsozyTc2aMQiZGz5Pj3WRRwltYxnG1kIUhLqaF+kxZYvZb
8vZDA3lcG+qPfqw3Y0eh0jPQ3QwLDS6j3aKw+ytHMlBDZ8YIu7unQtbnVLcALkvtUlnMoWOM5Rt0
VToBz8abxbJysINxhPdagFwOnTxIXL+RHEiZXiSTG/gkrTSekHh9sXtjxdROvSpARhhsjGDaEeUa
68nkgzYMtvKuvWgzO9D6ksF7YR57F5STciNmMoEZLCaAiycYKufabV6JG3vGRjYwOx9t4GMP39IE
jc5iMvHoyhpKt+oYoceAPgStCb1eV8wWJVl7LZ3gu/Sm7wAlQJoI/QaC2XXJ/JcGUw7sg1ZJ7u7q
2oP4VzKF4r9olblaOjy4BENvWhODTpqb0oBgpVnorcunfGBK3BHkrDWKjrZx0pxq10HDZlj/KZmB
d1Q8L5nBaVVCqs6ox86ec1I/d9bf/Gz+xU32KanHYxMbj45Z7yQFatw4r0aZHDJ/eKry8Rwt03Pr
8/ssONvBwPYex2odLc0lnRqcwm0MBUqP/mI6nXws19mYPwVG16UYr41nHrV8uEv4RWjdrOVokn6R
Am/F7CVhHJV0ZIptovvHsky/wStWvcfeHfSY1jaRRYlNZ2SpqaZIQ5BkoPll8OthpK5hlR1ofv6o
F2JCX/TN1AyZcWaceMohjY+fvtU+ONaw5cSfAzOPIHL4p0XT6SR0G8eQ0DTiE91Ycnh6MqnlQSry
HyymJkmlaVgYJyvJcAz2EcuNrgPotm7UP14/XUoS8KnEIRnPg4/O8I4BtQ8z8mKzDNGxHZOTMXpA
RMFB/eHQe5jJecmuBrRg4my74MbgQaZvYgFViOGGqubVWUe16QzhPcpk3s5LcinQOjQYp8DD+lkt
FjaqwMycQJm4cKbK6WCNOBnb0ybPgDUAHswuOsBHT5izCt7x/b4t4CioN6+VX5WfIWXkgRQvxtEk
zfCkcwQUeAHKJyIZMDaTvV7XxDvneXLMJwFhlikdBuzo/A4K0QcSzPPmxcqLrRJA6tx8qwbMS6Lp
ANEBLLbB/SBpXVqDjMuqyXbABocUBBnfjdm9erW9Q970Vsk8DheDcUMKyW7q4AHCtYPSvc+BmqlH
9upm8XGriCJ4RPoIOkPs4DPyLPv0pHkwydQ9rn4Tlbomde8MOAzU2tNv6gXHwXPbLYYp+55RzKlJ
SHCzY663TzlMq2Co1DQ+WIJRXBGYYMoO9LQZD6TPp9l3N7rPvpMtM8ulsaPCXavPNQxVQyenieqM
icgBZ3UGMtx0ZfXWTrpSaWMzhxWke7NP7p2MI6bO6Kta0aEWaog+7xtMsXEKK8UASSfYIr8H/KTT
QEBFYYi0dauIr0lBvel3LpPXJTql8dbgjcy8GY/5ErPMn0t8NRhPf1ERRHLAeotmLqss5/jstQvD
wtkaa/WdA3C35Ol9BqG0KKCUe5qzsGr6WF4Hprojfdg1FImGX6+U3l6LJKyCZD2sm22q87yEHMA2
UadlHMi2zH4XNBFnV6dJQg8XD54QMSRu2ng8t7XPtFRJeu0BkZh8YAtfNiNVDWXk3Gp3Psxd94rY
hWMz3qviXGctV5cQqh7Ca1QvND8ghHNequQ17VDHEfmLT/rrQwpEwGo1eSkQTvMhJVeOj4266ByL
ERMEJACrAacsZisZG57QTeCtFVo+oiJnpaFfNzSsxplrgPfvoAHCgOnwOzWGD2clu9pp36iL8IV2
0EYtS9AvmzxZHqgrjoldusfesWHFcFNwlF8t6vChzl9qBdDP8FmpTpJef6vhFKWA7LpH87fXigcq
2Ld8YX0Iy2PFF3GcP1phhHrfnHIn0olhYodjMQnTcGtiLYaAyDJAiBayAYyBNa4xOp3YLww7K5Hg
aptgotyjErEwg8Db0TfM/6xUSFgIWR5z52JoLrLS9gyyo1rBa2LIotwaKFKg4+AwA+TyihzjHLMD
W9M6ScelgOeBLTuIIT4hGzCP546V1FuyquUlDpLbwIzkmFdnh/6Tuby1VIMReiu+wK+9WcUMrXa/
nG5GFky/wXyLxjyNDza1tUPM6qiEVC1V6kA+AA3vJpJt19m2iXHwrR451/SkxIeVbgSS5C4MlM7+
E7nz0Rvzb6ujjTnP7nGyu7cuX45w+yqYb+6LCpPV1DF8YsBNmc5mNq6pmtHngMmJ6YsgBdKxgFDX
yFR/VL3xPkVR6I4pA0xQNZve21hs1iS565N5dKiOfKIJpJPHjiqmV0Bgt7Xj5tjhkd5Dmrab9D66
xWMG89stINpAfCDA8r2rHPEI13qcauY3q//xdF7bbWNN074irEVk4FQkRVE5WJI9J1iWNUbOGVf/
PcV3/v9kNFYAgY29O1RXV48PHhebvc8Q69iMlLAIYPXqNIMdQeupXqi5rLddFl31BoHE1NwKRuzJ
tPSVrOfNt9KbtLCeh9Sj3vBoD991bR3SJmQeaXpMoGdrmlCVcuMaRmD9UhhBR7viVrq4m/cl3d1L
PZyAmrLC75TmEtt7mFa0nw36mx97lsVnLo5eTZ3NFIDHwzh2P2VAacs/xP0/Mp/6saaD9WhlzTgo
OfJ8fEl38U977f7GwyelASLnfQ6yZqrvlAAPRJtykmWhFjU7d6PZEBItb0OR/t7Qj9z64M1Osre0
LG+00nkA2Re4taVTma4QiDzTkYfICK1oTHtYIIjGNXA6dqNj1PzCgYeBelqyDK6MgfZIftqM7QXb
Qkk7hz4yeJ8Jov6I98u3LcyNoSPqunXb96azf9kBzRWo5eza9YgIxaHsYZDF8WGdER0JzKPDSCrK
s0tx54z2TbQ0Nw4V5hgKWDSWL1PXP28c4GydrpHoutNopY7sKk7rt9Dn36WPDlp5vWTOrbe9z+Zv
0L09X0JngLFeHotmvaHU0fNarBg2Qn2urOhDIy2COVz2YUTbolWG6si/82J6G4rthvrt7bqbSHFA
mH1iw4VBsGYQ3Qd1WV0pJTW78NYJx4mC5GcaIWHWmxA2BMznmMP4M0fsG1DrtA0lBSsEVKL8qGNf
pfaDTeuh3n7jI1e0PhVbjA8k4qZN2IB8mFfRNZHWWTNxbRyChyfSy3bMFaDjW5LilthB7l0B/FHw
E5ssOkFMIgb7WhhFlSR/sjV7ZIYjBnw62s7L4PgwROtDCZsvJl5ot+LKTV5YF4n22py3RWPIOFxh
/jhRYIDLcyN32HOPzCe5WigIsPfSAMGgqf9hYv5SNi170eHDoz55iUaeGPqDNJxtDtScPaThctKt
JhFzEVsmeHqfyMqQRNLYxeyAYzHQ30ur/RCSTLWAZphPXpPNn9jpS7t1T31mnGRmQy5eEPNtSfJQ
oLyntRkB9Hi8qzL81nuT06389dU0Azhz7rUeOSx5bNTXePGKkkLAqYRoDMkKaPrxFXfPT/T6+JIH
+c0cvZgia/DQOxQPRuffaVSvXvFj4h16mw3Py0BZjZqCRWOwkx5R0d2XGa3H1o1ezFx0PMpDz8nS
ADmNig7C85RFB8GPcuMjxrwNGVDv/dt06x7nctuuw1XQOuCc72voX8o0NEFh7Bpmrqzrsg/IwLLh
SUFeBDGTEL2hwlHMfwpod/HfYSJZLD8HrFujiVgccagsi/lb+Vg/pWhMrscSk9HZMWD8fOU1zhPc
rsShFpHEsHubg0W5IkL4QcckAQhcxuIYhskjAsVwdiDqiVPE9mADKn5LZocM4MtZIEtwQSNsr0dW
qN7svXaK494n1PIU4vTQ+ypQ7cjNUSlJkRYn+moh9tRAELT+bJ9e8LsG2QSqpNXdOeDYeHRGD9Pp
rOaDX1FNxs47N8CLgPXM9Rl9eXp4ndsgd24ctzkU4fcI3Gi5L2Pwp2eiumIpJLj3U/AHD1dxddeO
jg5g6EUsqV5fzDw7lOiOWURjM5Hr2n2BQV3bWXxAQ/Z6tqnvNPmdUdDd38fLtT45DpDwGB603DbQ
Oh/XjyRGU3hCKJ19bDMOwy6oubvDyeCgIBF5UoCvENYMp3OPMc0YIlQTyHC+rgbqbWFCDscOhe+A
y9ma6d8ClQht0KqFWt3eaIePywo9IYJVtdsvmUDG72IynjadS8MD6kMZEURoJqrcDQZk/eHEXyb4
eBYzzNNTF60ZRVskZJr1zTCy3wo4OxT7NYwqdcAcDMoxsX2bEwRRBz90aD7tYNLucB9sy5hmDYQp
9pjqCom/uJoQY7DuZJnK8YW3XZF4k2gemy05ym8oet42F1Le8DHMu2NNKq23Wvk31DyHYr1L/Pdm
QRWq3NHvM++HFMS+o5XbOLVd/BLQoxmn2dlcI+l/YafKcvrpeMPJDX4rVynlPYsdLts4NB1lY6o2
yhkar+z2Aw4wqDrIBt5DTdLn01CboEozN6WaBi7Ww6baP1s0ZfnNDW2ebwUZie56ICYIfELxdrtp
CSVcY2RlwhsyyyP6fp+G/WR53X1vUIZv7WNSNXf6M70xDymMXfIFL/4pIKoochJk1sVzthO10xh5
IRnZgpCpgyqovxDEU8XhtVn51zKl7n0wM8I+mY8uEbX8BWnvI9XWEaNa0fKw0iJ8sdjBwsS7d53K
CKZfSFictd6/HSVbOQI3X+/H6FobCzNQed/0Wu4zFJgDpY/u+pIGaBgQOdhh+aR3Pjr1viF0rxAW
NJ2XFOkwpZO1OkJp9ntOGCq2N6hrakciuHPVz/kf9IpOOce5aspzXy+nxEJqAvNJ61bKUSnpWZWJ
3CGYrT2mz+mWM84p9/zjWN5i43sWYmvMQ0w3RO2924SzaZMT0ECjGb4FSnB+F2J5mWpUDGszO3uQ
emRF2HkxL5Wqthl/4MKuXN7D5H0lADDc2uXziFEa4i5Zzo3InWbb/Wj+JmyKEbihlHDFdrJcWr8Q
HqpI0e61KEVy+XTWQTN0FWJWEQzq0XkOUdySu9DHc+Dr8Y8C7JL2aMoCl+2DcvdBD6xJSl47HkJA
Lmd8VMgQ1x+0qhLYPjYk8PJ9Rkz7glYfi663SlivxHTI6xPGBZ/EN9hQFpgUESVEwUlDSf9zf7LE
Bo3UBVIAPDiq3vuUThkPsX80hWUFrfnfjh2cm69RET4ppON6ymEn4kqNqsRTcVM1tOQVDq1cgfys
blunBb+KD9eW0vhxXE1FS0bO0JaGI2WZnxNmEdstx6rtycGwN5qOsDoo1UBJmvc7KC46mAGahbKa
K99fSuh/nI6oR9mkQUkF4hvob0iQxbx1uRjsjZL8Hs6ATlZSU7MyXxGxf9+o3MunsaflbBUUKRIG
iTk6yS99kvYGb3cjmvAJNbk9REz2WB6fvEgxMjEM204xCjuKxzO95ACng2cVHGCRnuhDYt7xTEbl
c1xYs8BZr72d80Bj++eE7m4yjee+Nc4LchOm/5Ps0b9iC5GXpND/N/O45NtjNRk/opmWaeg1kPmu
DIBKxBphdH3FjAoOwA5qCve9RTSe06TKfsK5zPKe4W7fsVy9Bas1Hr7BHMN92O7efXe8C1m3xNsd
U5y3i3wgXWP0zNPIsFW89xCVzupOc66UR5BTU4Wfjz7rHxJ2ozNgQ53eHZcJqq/9Zft8CPmOSelT
0x4Db7qGqIS9nJ5E2zXD/FRNu6MOS8GWz6zi047hebC8izhZTAxbu+dxV0M9LY07RYV2/LFN6UPc
x7j85cbt/NvMpvmbF6sTqHDGj3AIUALCFsUpYg7yaaht3tnClTvVExE1ZVrCm4GZzh4DT0Jc7blq
x0v2oOTGNKBPMZUSY2SP+WnAUvmESGwLO01udKcuEe1MLTSKnP0EBA5gRPsk1VL3G3qiEiCZhLT8
rixY+pZ/WnjrtSih5XqNTUBBUqe6T7OTb9eHYHPf2EQ6s2wp2lBOKE08KNFwhtPOfek6iDRUvXYJ
vThpvNEqhuyau2vvprrZ0zp9vcDJ6TjXyIFSsSAWrirrKYEfOvvdTd3a9+gHwVbo4R5UK0ewu5Gj
Ld0Urb7spDHpQofTHmirt5f9zlcVhw4y/AtTLF57HEEc+U9gOqKmNftxGu7rvHhu+/RJMZ0XBnfj
zkYEyXtkKvVhDptfi9W9dqsBtJo+kfX8SjgPjPe781rj3YPipgRYq+Dbw+8oqk99RuTXrvmjAbnK
bv6Eg/85NPTJe3P7G6zZ309mTn3e69xj0pjxoUJJputw6Y7XQ3Icn5h/fAfh8cqcZzBJ+76a+3s2
722FDKrp7F4y0HHmBdz7eXqLM9wi5ENHYGrtAZUiQxBvbVgLWR7laQ7gW5Gln/nYkvwZ9xrIWkTG
DZ3Ot7s6vqTvCnxXElVF+pyZlCw3TnZASAh30wB38P31MUmD58pxf45r+IM5dSef6hZCcR85xGbl
7f26ncc6/NMX+DRnRdc0yqwrb3KRWg1oDY+qHZ02YI9VUL1Eu+2PTexoVcx9IU2US6Qh4mxO7q3i
gQxMrQeLM9gwLiEpTWxPaMVwpYVcEPhqa2Fc0PmGiaOucyTXuTXQldEND8n61yysHzzBr2LdQQnt
irfBDG9RMnAuwaaWAFEFtuyLGaYnZhIAmLQu8c167a8cDQ5NRRFTAcxIwTookZFZekpCeBe6xZBT
4nNxLnDH4LvxFhRFwH1GiuowY/IhNT+FVnXCrZTQwUbszGIHMMLRdaTZQIzb5Kel0CCHfD+pWPDD
WF/8//xUb4ZvNfUEjjR8PWWHSOioMyBgRKD3XpMn85nyR4qhuA/BfvLKCCCcoL1xg5T1lB2ZSU52
cTMreW2Y4jq+cBVYPYAWJLdwDXURbsI3KOLtKEKOLzNdNACYBHPMOJry1x6Igo+osm8DhUSjqgCE
+wMXleFXcMUVa49GEk56jt/FQBMCXxpOdHPYNMOPD2MtZ0TPLmXJClxdLpNnYGLbvab/AVJcwmmM
Ix0TD9aGLjlcxoj1FD9vomyd0ENITcUdYI4aHzyiig0wG/+BCrUnI5+x2REiHU0cIZ7W74c2+hPV
AeolkEJOKO3n/F6dvtfDucMYZvO93pYgWFx8uP1UDIN/ifruk3Xn+nogvWoykib7huGtVYYQWGhn
4CbrZd6L4MCCp9GdZlAZ9vJDbkOvQr/MX+vlsUV2MfVNBBikRUWC2pjwHL6L8NEkPWna9UAOf9DC
8wspWfNM8XlUuwghqWn+YIWw28IkhvqFndPx6YpruD6+Wv+FVT+BDSrlL8ffXIVvmpCv/fFWsBQ7
gbekZEUZ6IxLlrd1uDf8Jv35MLshL7KsUHbQVVSQneDPkEe5csGZTMJwBSAWLB5+1Kbvl1JIyZOy
HTqB6vl1bgPaQiY28+4WkqJHpMF3J8RzYRozKHAHKOXY8T+W95CSbpFAn81ovKOx6BdxU0HcNDOr
VmIxKPEend0dUYPIGnKYAhtqnROyOAcVbFRFDky03A+V+6jFHIONXpRI69sjvWG61nF2yx+Gv6OA
SE0kv/bIdLOuPcngsGa08UBNRLyiflcpOY3ITx3guYbtnh4XK3iCWfki66K4MWO3p5gFRsK8ZeiQ
sJwKoOUl6Thg77vxuYrqc7egxI7QlynIhCd3qurKMChEVi+XIBPdx/nO87Zzn0d7pRFFsTzEOwc0
qgk/WVba1G6L8Z1+w4Oq2qMX/iym8FwGJr1VgrPZStT5zBKNEcirOOvefubm8qBQRyL7hDyI/5be
9EDnRJf4agviT7lPbloADd1C/Kb4JBYT5xwcDRIjsOEZNgogHCcBsOe1R4q/zMFbxBDxkgJ8WhSf
fUZ+6+LR2dwqBHlL8KT8h1VQUNAk1f0FhYOmU23NCwH50XeoQ8FitikzxaUaMTyAMHdu71MHNTYK
SeA3c3pKfTgHDK8skmCvO2A/MA+JhnciQpppMkg/5qjy/DuUXKuLXzXMfDeiCxw8ec5jk79yocpx
AMsKpnv9GSnaobh59DBwsWc91hR/k8m4X2DaIltHUTg8eGmkYzF5VI/84Vc9AxFjzMq0uUXq56c+
16OeLoan8bDL4wOsafqg6d+kdMgLFWQW9oBKVBs4E5xSJQ+eY70tPgI3fdeg8rEyISHf0Fv/07bz
GaTtqnGI1LZPjekqPOfAOzdMzAmHqyVj6Eysq/86oMZKe/UbZrdbkYnowoetQ1AXYsW0C09p88Wd
j+bZqt+FPfrjdrHlBO28e9tCdsVIsWroFBPJ84bN7XOgoIUokFJFZGv2gliIZLAVKe1BCcGQOmyU
9/ek28JL2Te0b98IYpct7yF36Iq8TvW6cLiNqEWTdgCAJ+6/67PXnKwGnQS5BbgTp8k86w96VVbA
7PlDGYtpBuRwXsh2QKQcnSTt6tlSXlfQBzYY/iUEYZLgYxrJXD6k/nvcr7dKlhbCVS80/k5RfKfA
PbSnmxZD61t/aHzK0vB2V9pfqAcdiDsA5Q16ytLDSH8HlxdpsANGdBYantHdU5lYgcsK8pgm0Vk8
kTxMb5vMu7XpxpzACFGKR+7Lu3Z8aEF5e6WERwUbFWJkmARxtgvNYGgqLVkI8v5ijyC01m86cw4A
kTrGzNi7pHMxEv3a3rN0k63HDOHrzfyxOS8Tkt4yEF7m/i2hGi9DR4UROWkah2NwxtB9c7IU4RoG
deQpMfx7zNGAeYwAFOREygbmDwjOUMefIMYedJSw/0iUkdkoHQU3kaWyGZLcaD9hOcdIrSf+6Bzk
52fzncm22OT5kqaqAsXvjxgFgSGMj/MoCZf9IY1owWXJ+OH/zA2mTk+zgvYK+WDDCqTFSyn7Fxyn
M/+/cIc7YscN7HT+DxvD72rzVvO9sr6pa4lE4X0Ql7Ap5F+UZGqNiTwSQOm8/iJ5xDE2HZIFcCs5
rcQaNH1dEB+BDBgCboubIzuZzTMyKydBFnye695jV/v4ryqYtR+fTRJ5fqtfzu2Eenj2uqNVoNtF
MptJ/aFzlL6QUo8051B5oeioO+egZ+wSIC6SiCudTfwyPxPrhk+OIAR00EHjkokdNAOjCJV/CdAG
qcDpJBNyjH4oi6kc3gU2thfA76a7C3Y/QR2xE6rCd/RmLAHa/Dj2uTw0NaGHSeaKMkX0Vsco9rHc
CtnjDb+iVVUurvw4mwK6xrM7/lLHoogbrYaDWi4/1HkTjM7v//cFF2XSN7eaxcmKmCrApmLtWVSw
RFZMWIYOy1Tc0vNou4Cz9ZHMU+aBi5Cz9KZ93Nbv/+2Fnfk5A73hjlTt1ElTV4r7crEmbCNZzB1H
iaty5nWcPfa4Ew17jCx3PDCwk3N0ZPntWd9o568mrNFv+bAbkm5+zDe1z8X88gD+JnpNAWe4F35A
XDQzhLOt+0cdOr7D98P0mVfZ188hOZtFWo7Y9r7OL6/Vz/MDeDk3T/tnWH+ZpN4KjVVGJuslpCRA
S0AkWRNWEUEB0howCAMhiLeWMkG/sb+BKIiqL8VGqjTrS2n/3SiLAAEgE25+LpFeEfdQLpl8oYBf
RfpIfVpswTw1TzAMr8WtEmOCKxO4QPUCA41hh7JN+HMCswUxYgGQqZsctcUUXrZjfpitH9yoAKOO
oq1O0WZqNcbFBz7D18QfHDTFhRxVBYtcnS+EsYTC3fwVIaGEeTfNh4BwdwNZcVPantIXG+pOzDvS
naVzdK2gkZrvrPyHFxm71hVjfV4zILUYfErGFFxCD0rDaPyBjSqMr4k0LTHTEzck16kjDxmHbd4E
/kPADAxhrkvAlA7+XAFy3HzpWxoDrDQvozJnAq8PSX87epcaFZcSJ4dVyaAnK2Df3SfwbPSaIT3w
YLRgHBhxdzWzGLofUPAVUwJ/E8IJII32X/zBS+0RK4T+h3krQde11TiZbBp28MLABAhUe1nh0vy3
nCieEsRh+rb+xaOPQOgYHO5rbphumn0zxvsR8J8Ls67sKm5TVd/RKuha/84JpDdmb3jfRe4ezOVp
xQxwpsC5+DAZc51IWXIQt6mjezrr5D04ijOFRq0dvdc589ERwLkr2GXhJ+VyTUofqYj6xDKqgnJE
kSSGM8T/3Q8YRDfvzmmM/AGtUJcwur1gYo47QWZb9zkBsaB1hXYl5fYYmg2MLD1qtuR/+T/Bh/iJ
skA1cfwAuJXdH1wq+GXOvCq8Mck5ZtcyHZjaZAfVh2kJpxsveRt73kF+w0L2heDNBYcCZNDW1W4S
BMMr2EaAns47MujkpqAfywUdLinvJrS2YvNFIskHprYv1EGp/Hbeb/m/9pFXjxmJyt+hbwu9xNig
Vwwc5d1c6pNCzYGEtPUVeIw4TwHxMuO7AUkhvAjLYhEM8ccXdwVV5LIvOB8tYHblp6/xhDwG+Qt7
hi9KS6mNHhfeCYbfGatfChLAj/R45GcqokM0KL0NlTVCpA0pUlAJzpniEKL9Kw/SWVTvTnpK1m1N
PoxmRmMRcREqYXJ7bpFQ/yjOS/KhQ8VGEq+y4ERUYE0coQScXKeAap7YbvlAlRCQr2bqRtaQxfcH
RTo7gA1WSQXPlmxDLh1HysgTZoFd8KJdVj6SGzcpR2LzaQ/pni/VLFrOhD0rEavn8U7QEodKdXhO
hwHtkwZatMauYprHkHPLN4o6G8244Md8wQZooVgGqlyKrJQpcwoB5rfqkjt0+Ax9kHL0nbcKFNY/
eZfsfVytngezrfNJ6ChX8v/j2//VvHV25oWothTyQkDbEboqrfaLPz7Ivs6+s0FWT6m1YZ4qSpgZ
IlJ+/S/oOZ+js0mFO4husdcqPysd018tO3BeWAbCwPg9rCDVbQKCgJSHWABYcyX+Iypj7rM/jm/y
M/oE9pGq+jq/iLoAMrYYdGkKDwcET2+S9lGJkrznf9HRJfQksmspURMlsGsufBT2BMfLU4UA043V
vxS28/aVO1ashGmVYSowLFUfX4r8LDb2ayFzFgCfFs6JK6jcwMsq0vaEEfFAgbULRa/yLO/GH392
TGSgeKedz7uxV0u+UqkJ3l1RESGLPtrw3RscBhMzoDiL+LQ1DVSxEkASbkqMjsHkhWfDMc7ekl2n
yPBFUQURpkdUr3Ov/fRBFA4+Aa9LdwB9duNvjqnIdXzZBeE1w5miHR1I42mbq2eIIE9WXj9bvkn+
Zjz4UEdzP6TsYhavcYfsJft9K5qryoQ3Bam62W3vST39SZCazCaLmpfb/3JWEvlwi5lSYTwXTvfU
LRlc/OgUoX99CZF6SHAZIFYzNq/liG+IMBCQ2R+gZL+pKK/lT0r7Lg0imlLT67yP/wCNo4MKUb/v
2msQpPIwzOmTl/i3Vdc+rVN3wwCEh7bxHrq+uxZFqugjMusl/qCE+REn/asK5EO13M0jnbF8/uzb
H6pFDAWqVFH/wy/C38pAmMN1x9SruyBc72MpAqCc0nVYgcgVR3m0adkch3M9lI9ZZ92z2d8QAmYO
1RRztm3sWGj8zhD/usrG3csUJar1nfxuuFkG+GwpEok5rszdJcTOCfBDMMbUwKz8VnnhMIW/8f5k
7+VRoItDrb8CO1OtICg2qn2FeYS8xAQc1KiYw5J34504EFHbvueEDYmTQpomCU6N9hSaMVkjhyT0
Arpy2vqFCQA3thXe4RfForU9g9gEZCnoIFHFbuPuQ3ap5Wx3FayfcPxkEtIbMu1HY6afjXWWG05S
2gwn555+mucLWbalgrE51l/ZvsQOYO6giQCHrR/c8y6vzy7i6V0RMl+wOc9zdrf4470H8eOqRSYX
COS22Pr30XSv2v5bDMqJ5PFSVoH80MMCGKUjJdTMzJxnm6Ld5H0qxqV3XczmE8krfc7/IB37tTrM
OoltJihWLxS4P1DgfGpidEsL/FffW0/p7MHjLG4NKollsjCNITBvEzjAimwGDGYCt8UDd8i2TaU4
GmHQL8CPC+5VbdWU4KLvfdOYmJ2SraYTtT5fWL8zMY/jIjLF+BvMj8cqmDRybkFHBgJgl23D797Y
kQTt+h/VUCYHEMoPFUSdHC144siGlsy+XS422oX3GLrbl0vcpMwy35bri9smivMz/wiSoRxDtUyC
k9eBBFQE+8n5twXCLrZmYA7Rorlvn2HkHOk+PS9bASlg+phS1LDBYneLsRfWiDM0w+BYLq85fIbV
+uH3zx1GlF0i2ygOSurVJ/yIbDBGTkHRWAz3qoEG9DUIUhHxPnFwmg2xIiVOkjDhskLrubWUkpZN
oQHPapGkM7vnSl8LgGbVvbDiA1EztlZsKuGHpGR2Nr0qNsOIFfmXHKPSNtf7iNLm1MMkkq006/i5
TvOfhA9BmSuxHvp571CAybiZuPo9aBPa8xsRFQ6ca3H/4sVQfSb+U2WY2+OvcS1+3t4LXsGwKzhY
qStwFtcx/ct1FHUmXX+WqYYzlfTJD0x4F9c3WFYcCYQRhBbkpIUc10BTO2v4UugXMqyHFkjEd+gi
8h2VjMjxsUdU4x47RFN8MLE1fNGzUrXApwCoKIHAxZJjkDzwXe6VN75Wv7vdvYY+gSOwWlLT8Caq
msZ63VF3CySyz5rK34kMg8rgeFauwtOnHLiFqED+MFJ8zYISHV1eUvNapISZ5Qd80K6iBdJCayGK
bndj+CgkyQ3RHWBKKdUKPqGdf9DnbyB5I4idk8frk5US6+gygaf+Zebz2aFQX+bQrMeXSSqc5kMG
XbWi3sxbyPH9AsXwlVzVIjDC0xGiIc+oiISwsDhP4fKHLsOrHT8d0vqV/QiEumr3jhWTDYt7N0DM
heKXS/3UpjerAlRTvdo48UZ9ZF2VV+sGQexnFJrU3cPtKL+kvI5yQYd1FBOrQLSJtqLnpSxvx92X
2QZXMfLIguhboAbaJz8GSt7sDKFICgOjJIFVQhtz9KgA0ZHSV0HRBfjef8+rnwKSVJhWbcUEasCW
wC6Jgx8kTQVvk6dmJ5betzYUxD72X9O8wj7aefDbifNIRbRjtDrgiJfopUflCF1tMwJR+a2QFlSm
g4RHdOQ0yV23/KOaCsnAjeip8qb8tepX3BWXlFcJ2N8rHaxEG12Qn1l+PlXgkyBUHcUNZogLBs2r
JShTlYzbBDsYfeIlDLzOusXzsPvIVZr0/X9HKiDSkeuG5dylqLsBS4/A+TOhLZkxdS84vfCiwblH
+zn1R+Rb/3IJ5ipl1Y7ROF+QFo5e3hxVwJFKEj8caIPb0KvdQW2D8lI9WQBlIUqVJCLKJcCZeqK4
hv5hpffg2rJqJG7cVWFdzIkyWDSp5C3YOiISFFF0VFRPErGr62Psv4PqB3g90nHeUYQ5o1UM7FNV
FN4TZ7EfmgcwGdXxhYWjzn5nWfQLpTCzqHXzrcH8JvFWqgthVvdCiq6tD9xqrygWAvnz26ho7DN3
uxbEwKiEKx9ZMKBa2aCBBDZjD6qu4FAU4G3xzvT+Rc3R7cvQs6m5I9oDOeC39u5HC2rBAYDqoShK
B5q9rhd5IV6hPtReTqmKhlywAr/0O8iZzatOKTardeZXwn5umNWA/UpeJ7wDxRPhayLZ+E5wy1zu
BHUZ8aO1iXYR3R27vbduF2p0+lIjXFYt98mEXCcMhB6n3kE6JGK2FvNmxtjtgpx6BfSGFe2yrPzv
6VTNmF2I/t4ntz1DDG7cf7fevOYN8pgZB5kv3CZvpmdPdcUMWsqxHQ47D3UNY35QWcmEljGW016R
mpuU/+yK5tDb5lk4z0BfN1N0ggt9KYI+QrNG/MNFU7JjOgWqvZDCltcyRBql9OHd0Gk0+/l5pGa7
dd2bLq2VncPxcWiBBcdkuGvN3a/OD55ii96NAUmoEW0llTpC4Ne5oOY0+rvvzoUn2oOjqEbWI7K1
rN+7vGUAaFel1+Xm/lmdfD3Mdf2QwtMbuvk1DnZkCg6akn5LudeK0X7veubBpBXXy2NmqPbUkC0k
YjvmWlVPYbP+rEqK444vj0K47VQBok7TWSBOXU8oD/WcHftl7GN0xlBUY2IqxPEHyx8/BPk2UQjM
EbfRKYYtbVoArNFs/9pyB/gRbih6ousvpFNeRn/7doz6R715aIPujBtZ4IkxCkJ84PNc2xGdhJWZ
xcCTCdJwyNOHXn1vNQjBt9HT5BXfpmPd5wiDFOt2mO3+D+ofqKdsOQQsDBNn3zlNKQO9R6RTGEz9
q3FyAs/MpQfDKq9KJpzDGlMGKbxk56NsP7zY03pCVIj5osp0G/gSif9qtV+uey6xRqhp1vUfrPZE
hZovwrQvDCJhgLvxKajuMHDyhuAW1zHFnI64QrwjWqpkCbFZKnaIyCejKAMSwc7FPO9UaxTw28/N
uTIKisdUl9cXhEEYGuDjhr8iOAWk4ysbRxfAauk2lEMLTqTSzfbWsVaMJKS2oXl4M8L/x0EWNsU4
abQ2VX4U8MwgTZIYrBB8TK2HbDE3wk3OZHh1at1eIqT8H0V1ogNzslkvHvxie/1rvTVuA/soks2K
ap7g86byLhBcXqMSZXfMiq/POkGcyiVpf8lyNedQJi2G7prBTJ5eM9pCcH0zaIRjoQy13cBrUyzB
3Agin1+LwQkEQ4Et15Uf8EneuJcW/jtmjZtZ+TvVOJRaG1DGUsZ8hCrDEF5oSTZjvCWqoBOTShZq
ed/y5+NPiv0Ruml6jV5zK7/bL/mtcDpdLOxpd1kOOBgk1ADkeFJVKlghzNsKS9NJ4ekw9w1+Id+0
ewfy4U+eUjCF2O6JldA0CW9pSu8gcT/YEdwZW6hK1C4MXm7Md8ei+RTLRKcikFn3zGyHRxJ4ggq1
BXCjC367GIeTzDAfy5Sh4xAQRQLveg3dyi1FSQsdlslnACkOwaKVbfWrG4JTds8MD0uf6oJVrWZD
501/jerbbUekHfX5x4DhXhA4Y0Dm0eq+Cxeu6xAPf+ORj9VWwFMoLFbs44FKoESENtGUWZJrYKyM
s9eVMLBZEjOmm1Zg5Huogd2p/5xb4O2AXKVN1hxZ/ixEx6aEVUe2FMPldhhGRxgQqS8qg3vkAj0E
5C9GjK545KeoCHsFcyrCm5IsHR4POgm5cR5gaNNEhY2mXqOqThUMN6JwkKkcesBVUpuU+ZSNZX8P
pB9qy9SDqFN0iocbP/DO4hVkLfUHw3hTjuCQo6rquTTNQeELIZ3KLgIByfK5n5OIGbJMiBzt9WG7
NPrljtV3vRXwzCtamMd/3MGn1yQ52juazmsmA4HrEVi05AxREZzFT2i933gyvJDuRAUln9Cb6YN7
wBqWyBhQBqJphWmakHn7ef50ViRK+uImUWaKuWNY2ikdWEIeNLQBcwIjRxQYHAFScbnSe9w5j9vy
MaMio+jOIY1foMRx5ncMG2Rs8hUY8FElJGTNr5RJFN56VJVcKYoQOOwIdbEaIhGHjFYphKfuja7V
WSNQ5MFU9k1vcvi3LJAiCuU8aLEZJ4F8VDLZ4ipDuYX7h2KOPodNrTo+Y7/2EUlNSGjmQf0YYcyA
cLuEpHzhX7Ix2MMaCD+bxrOX0J1AuYaURbigZD9EhOpyfCMhT+JXb3nZQC9vsxsfTzWH2104Qb2D
u1dW3vPO73/yVVcN3QGWEzCRHxzc/B8rcmgd+CI/vsr87579EYZYiizJbiME7BlrTFqW0VEDpvas
qj5Clwu54ECWsTIytyupH6d3vCzZCgiSpKvPJjpPOVxIjMwlBBNzldO9Zi/c5D6nhdtIAhj0tPhA
jYWOgTm9gOjrE4tb15/OsvxUpTEHK2bbjsWltDPRUOujPg4S/JBFxrF36TEEiOOpZhCcmVGkLjBp
sGEnKCSoo0knW3YBmRvaIzPhsBmaMCQgcfVmLd+qYwLn+A5V2QViMXGfxUAfTn3hKsUC1XOR7cuZ
S0K7GTHP3erXDzP1d29Cb4707L/DBxFf6rWpiRq6O9/O9KqZ6DIN3yqwF8MTP7MI36qeiZBtCoXK
7+UGeaFsoaZ7dgO0CbUO4qSlFEmnaULsEVI/uqvNrQcEYiRtyvKDiP3H2VNniBsESFF6NxWbOSMX
xTqXSaOCWcOJFIzKp9DTjgrVu/TmKlT1sfcpzfgtQ4XEOxK4Gm9feHoQILlUf4xPA/MbISFYpE15
yJMDJcAQ0Fr0tgRfrxnf/luUZtWock4OWrJp+m82oJ4VX0guKk1ldXFSslCVyZOIU8SaVB6oIwAs
d0Ce2NaWYXtMJP/H367npPgg4K80tgC2Ot0irybVDDUTyUgVTvxgFOeUeoUoicwKObbQS0aX/Gw5
CMVhI/C0HZO0EtR8lGYKPJM31DPgvgguWNOqptGEg4p1owbkMoovju74/qgeae9De+hi9coKeA+x
7w+ThZYHjujSyfz3bkBrCNF0GDCqD08cB58iLuOieb+7a/5GyVpDIggGZHMVo7FPvGY3z++9Dje8
QJaicwDNUXlSOTrC+Gw8L5X5wayz/Q5gMREcQT+m/yp/MFErlucxd/AeNWKxfoJQRKH7t9wT2Itd
nCWcI96yC2m9HP/ApZnxgL2JZPdIEO+6t3Se30OMel56RnDkNHAwADVzvLvI+srXfyRxKKK3nISF
aFrvV7vjbNpYu5cudt97rybRAORnj1kdnF9ZMMEr6wD8MkgUmxYHF47R2qwCQ9E19DGE+hMOM2+W
XQmp+VGBxlLZT9TGhgXpQe+9Al2p1oSUAIQAo8+SDMt61CERO07SEa2bALVJc4UDT2gXVf0tr/8a
fY7XjDCPT5ABEJ2T96N1NZDSDBhb4dN37NftHa9bPEPd6EyHYbkNTwEdrQ5eCkt2tnrjo5umrzQN
7nQVj8SjhVasbeSt9k1J+KFtoYccZutsDEypQq9UHqzqF+TXUDjFZmsJq8p76YftcSOJkZJKvLPu
Yd086jrD0h/0fRkG2X8BXXJ8gGLJPD1Fi/uKywZPMC7ijQGhZE/ZCsqTOj0U/VKnWC6T5LUOWzU8
NsCQLYoB6XyPmjZYDsGIhUoonkb6ziPdgPL6MbPaJeSI7nKNt2LHpx0RiEk2MUEkM7Po95ju7jYG
fhGuFKVxC4xMb5R54QouIQU0uI4+Wz82y/d2oxG2UcdkTvAs+673GqOK4nCiDMTc0jy5U4qZZfNf
r68PEyV/CVZv7FrvU1uCHIPkSJ2sAsIIu259Vt0y4qeU4sj/UXYmy41jS5p+lWt33bDGdDC0dfVC
JEVSJEVRY0gbmKSIwDzPePr+nL2pzGyLslpUXcuIkEgAB+e4//4PCk+gqCeaHblGSIK81BgNDsx9
pZ4VmSIR8Omg8LJpQ/c6ExS1FStzJUeykABMbTibyCN6e5JqV4pHGiMGPx5CiBYOn4VJe08CVotJ
g31TGd+5WQMqAWwi0t4vdIxM8/qVA2sBvKMj7Zga5IvatpNWWFMHoYoyT+shIXjafF9ztSLK9wbG
iGpb+xkppLDOmR/YvG4D2o7a8PbCVwKDkRktJHkQIQhYZUbkCctu0vUjPonvg7acDfYOoS0MQxLu
fSv8RXEgoJ9AQrVm79IqIsywC9sdo91vkXcJ7ZHnqkHVRicM98d9sUv6pjhLtZXKbTQAcEuYP65l
7gZaJKMy5b+HGrsEO4RQrAR+hDv6ZhXRe5QXD/0siYzoY3gLi9xa4yIN3sARyUWTgHCTD/ZFIAOq
HXsMvmbOX9KWxkPP69j3DKi976hiv0JJzeku77WUCmquT96wXNkMsjhlcpjTa7Fz4RV5KyeXrHUI
BSnq6cwMnlDF7AVZ1AwT50UyunCTMsscNAvpYq9hhF1eByUpkIUoPgf2STn5pDaeiJ+xcIk1aVQi
LAsmO7iPmxYlFOjxeJRtyoub2zKb953bQU4rTy25116p/8xHA+UvMwrh7MrvrHB+SBOo1DBHqB9k
rmwzPpF/IrC9Q797/fbqqEdkfEGGoZe22cRpEK4aJXAQrnavu6NwgPB0e3VcoD9+dVbixgYxTrpe
yHE4mlBxUTqyeOWOX7cimuxK998mjsCKE9wzh2NIFynjXulkHZ29l5MAI0sBvGrENhxR6Haift94
xsHlFJFlain1IFsfGSr3mSpFgKxhd2fi7ywfJYaenF4eDuFODMM2Y+YmM+gKlgFHp2zSgta5QHyA
K+TvIhyimUgDIutg+CcdMy9+A80nC85N9M2QFQjqTeZHyMLa/k5ShuzAXwOoywHdp/5JMGi5+oh3
fSpqSH4vfYBzZBntxmx+NrMWQCU7GqN1uoodEMM3gX7BhQvgpjI2eRXdK9N4aP3mySm9S1ca90k/
s+FoiYVfQPhqeiYSN7YrE9+NdGn3mZtT+LN1Tkm1BV1KsNzTxq3WxC8F0VO3pHvgbR+oixXkp6o0
v5IMnQu9NRB0E1IQ2Zl/SFWRfyQUublpbfoghzI6T1s9qn/MDmb1N7FXQBGPvFfeae2Gb/c9OtNX
OFPpYbsA6VPHvrUvKms/p1W/wWZrnZuka4ZcmBalz3Znv7up+azQ7RLW2LOqbXfnRH6C//biryfc
RLZWYHtg0BqRuDoe6EZ+DUgqUsoBAgixgW9qamJXa0xGrTzEosEsqWbgm3Lb8dVr55WlaTrSDhZP
VVICk4oKYJxT3MOZPTGoTWC7OUfbG2hEwpHCasKzDQvhc21ydveTCQYMeBCn5WOHOy/ec/ouMfqD
VpnRV2ETMu50PRMcAFIajPZpKSAFVU1AgmpbvTV+hl1QlgR7cEBuutWPJ60r3jPKWaOIi7WxDPeV
lZ+asfvRl9k+meZvOvmfc5CQ/Qh/YLuA+/noj73cAcvK6suE+9aN0pya1ZjC0MBbLBmVce+l5vSp
Y2VGlIO6GBSJjp4/M5YTDwJqU5bUXenO+cZyc8gcerMZi+nLoWBLrcFYOVGGG28VfE4L1W+n0wrY
Y4l1lwrI0cWNjT3gvbdIThYNqUbZhZoyyig/1EupOl7SUdtjPiwZ6Mw8ard/YQASUasZv/QAhleI
iQSSvRfij89dridH5eQXUpezs7IRI7URj6e1IhMnXEVf7PYnXYpVhUOcinRL3MJel7E71j7s7TZc
543CDRS3fva7lqOs+m71CSkEzPM4s2jJ8mandbCwecU8z4ESk+ZvFk+VqVr2q66rj6VYjqYRfMF3
RwnZ4qHVjxeMa98x/N0MXQmrYHlM8hCgEUPANs+32my9KdJwC9v5ICbo2apY79VoBUdVV/cd6Ejt
pMcS6Ywa7Aamnso2uWfhSu7Gq9zo38OMBtEQ3F48Zu2y/hrqicmAPz0ZRQormFyv0ZvesHe2SU+w
X1VJhirWMQQRRajP9AM20xj4tAvEgh5ufpZdorR09oE12C/p4O+XMjimDDh6DvZyJNTBymJz7wui
FLqDtSnbLofV3cFzaNZ665f7usFzpjfHfUN8JeZMWDX67YcHZ0xLqITyMqRDFrzW6fP9ZKCjC23y
Rkdp6pbOWtc6emvNiUkf0ZJXOZ3iWGb+6eeo/FOqO4+N7z4oFhMM2GeDRJ0GwrYWQHYyhnSXdNNX
aghTk+kjCbGrhJjtInBJwmgeHB56OMHYcS0gTkrKCG46dlbQbGz9KaRtwMMuOFMbPE7wBrQAxaL8
s7kFtbKRbyY+rYEiA90oNO9mwuxqM3nk+40TJA0j51TI0hBClkEdZQUDLAgqS6gWvDXAQAxwoT0v
Tg33mQwNhAEDsY2Y6R4LkuwPS1eCh8uPwhxgtmbb5qqA396SfSioi9vBayEvKe+jN4NYu6Zmlgsy
tCXja6X4dnnpwRexnHd7yPx3d7TxvVsirF5m9RKX4TaxLHwGlmhez1aYfhBCeODkB+9K9IUAuRlY
3ilYz05KoGQVoMZjMFBi6zizf2ONZjw0Ct5jVD8EM7tmat55yXKvcrqIxiLBNna85L5b5pNeKXy9
E3hRnjGZq9I3Z8h8+dlpl/Mc6/XKtFuXljJ6MWBJWlE/Q7PRgI1hz/pxBCd/4G3MI75SYdCnVEUx
wtLCIqodFw0KgB3eJ2P3OLommoPsWDvZpl+AHLBkPRDYftL6kB4I++a1HkBHxT+HRnxdV8TcBqPT
3zHyQH6QE0jmGk65dsuE71EBqNczie5Kw3XRcbErDmFn6T50UB5vByBjagGxJRHDbCPb6znVVuP+
NjjlgYIJLWLKYbcRCoLyHmRkqFOUHRGM6QztqEvyurY3dH8nzxTGoN0zOwCBolamXOhBKSumJR67
B2BISAzNwpw4c9qL76eHhEGYIHG0YTeC9+gDRHKAM85Z1Jj9thqXU5FAYZl0fLVIWxonEt4jqooa
6FDWU1yZt2HQvaW5/TFRXQrM2skALKnsNY3ZTtOpiqPqocp6rGYaNIIziDtLK4D9sPB5RnB1ITFZ
egK/GPi3GhZuVMVZN8Jd2QxnY0oliOFqPqmbEdrA5NokgpXt0jDGR+a7ltBp7VVGHiFmgBpWPdwq
ae/6XL0LYayjX54ojOmp5c66ASOVxtz1hYaBb3Zr8bbKfFL2NhPxCoiGbcZwPlkxobJfJkDAlgY2
Nwjw5fll2DJlWkpexEh16DFw6TH2j84pA5iBXMeq81dh6jwryT8v857wgvpBeAEphb5MVmlgXktj
ggxevtYKEAk4RVr4KUQ5ClDrUqLJjU75oJrwndrN933QXenaJvoQyjfC20nu7U+xNT9RaArMOdU4
Iyt+NLTqOwNL0BzIVu60AzgJpphSnJhBtJe12AqVipPGZRzBVWh5s16YxPSLv5HlFoPVewv6zCne
hPG0c4pqm0XTQ8auo8Ie29VqjxG6uJR4zJJU5q4Lo35L5xpKawcbfunCTWtDHPc4xZGw6fXxqgvo
yk1MszpVnNBFtDVB5W5k+7zCONTOYR7tmY/0HRYAWnXsswRjXXrLyL0lp/inSkoOL0hkLSZnLW3x
CBmsRcJIwXT1guA7Zci0DD6noSSIaGipsQXRLYflIGoycYWW9dBNe3+wDjIlKD6NEQ9c4X5UAM/C
Vc1th6E8S2eMQUHYhMeSZZwCQ5sbc0pX2FGT2Os/iXbLxjcsw1cvVt19Xib7FEin8aJBJtiCOZiu
u4bHBER8iih4+zy5tIQJZymDS7byatIvQQ7lIl0+DUvUYeNGpqxy3aq3NrGB5ThWzglGqmaW4cYd
HuXn44qy1i7ueQY55X07dKeIV4Ax51Y5PxJEJAHES63pbzPmGz1dsMP0rqzDH1jj32budCji/qdM
7LlD/uwrMnnYcPQINgtsK8jUu7gn9w1Odoqri7OUv5jsMb2k28gc4Apa3d7GQdGHvMFQYqTIEUlh
yWN0yT0VWFviOwW4ljWGF1i4xhcGooCZHEEhUqvdN1JYI2LWPmwQG8WlQNvKXO+hq8FEjUqfGcRQ
rjVu+TPJui9Bv2HdPvkZadnsb0Aoe6tMf1CX3VtmdEuxty9NDckStH5NSzGt5DZGEF08XXp+vgux
glIfXCjNfzDn6OzoXNJgD6mN66p7nX0uLnnmREfgzuGUh1n3f7VTRNpQ2uB5Gz20Y/khLkhBtPz4
fwwHhJRLfFuzeKLS+Gh0KEp18SD/y/oqAOVpl2/MWh1lOoOvxSWkLYgnU6jichkwwZh10D3exXOx
lT2mKH3Wmy0TwLIWFxheJoHHhRWDi+wjY/LdgEeJ0COEk9NZOhsY/0iKi6BOZGFjJ7jXovgsRJmR
KzdsNjQbXGewjLVSgAvuvA0IFHJygo61t7JudiFbVgXiEbkTYwHy8EJAaJ6kwSLWHeuFCR6sjnY1
q3SXLxhydpYJdjT2Vw1LZP9Mjfgl8oY7SOh3Kr4YTfzTH2ftxvUw4XTdd2jxDnuUYAWyaaWueo1B
kArOXmHByrzAFfAfNAnqVF3pK4vT4UodGb6v24kN18Ceth2O0cyevmqvQL0bP5ha/+rj6YM9903N
gcOa6rsOpO8ioys2oXhMSCdyDk4Sv9AfyxbI7eftl12iRH8rWhGR4WWDt158WLhBzU73lYJF1sLv
6s5C8Wbe5EO/MPLl4MDF0vUXeVUUXZXZN3e+pq91Sz93dXYfxPl+doMr3zFoqUZJ02VmrhE7RY5R
6c1yha7GNmi+R5n9e261s9USUZZ9i8uEfPshEi/NfAuOLyNoXBhO5FMREJeurd5k+74dhpakXERN
hLguFtOPQruRvL6ofsZC8NMbh3QtgzanyU+ypcRh+DSl3X0DeC1bY8Dm1izWVxfgwq3HRzVN74wV
riwyvh3CJEzdAcaLJ9kedDXdWll4iikQvBlhn1FdST8IV4HFhTLI0SuMPu43nd6qM1ym4KX25nTE
RlTUCBimAEUKXldzy4uYPPGk23q6dikd8FwQiMp3IJa2OT4MhLIG+DALN3C2fo2QPkVwEunBraYT
4InrnhPVazfPZ+js2cqOsVuij1rK6zyWB8bXWPJ4A4/7NZW6YCIDftA2STTtxcnO99RaCHey5WOV
gLAr5V1FYMngRm9JRMHdLOmNM1LimSeB5Go0wiNZOnK3ecNibfh0onfZDHQt2Rot5r+u71JYe/WT
ivstNByETu7J6qzHwQ6zm3LAGlj1j0M7/JQ13pfWzRwFt4ppou/gBtxk57qMcE823h0gXVoX6NTT
eVLV3ZIixlcJ3VgQv/Vd+Vhp3k4GqgIplRNImFXAVakVYrlmr8c+ezN3cgIfMaeD1RhbawrXy3gn
R0zDZiXgGqUjUCn0RkwdvOWdt8aE/iprXm6x22erIEnY3N9c7Lm4wVcDwEB/iNx3z+3uVYvAnPAS
B+ckqwovLGWyo08t4lE5jWR7nBoiLovorncVw1e3+JXmA5bHrFmGtvLRU3B9saNi2MnhPafRmZ1D
gA5LK7YhIWIDIoxWUghhbXbjM6SmH4mfP5jjqQ0xrNG+oJDs0trmMHwtUvv3olPBcxf1DklKhsJV
rlZFGfYMFi6CODFTdR+lhp0075No16fWdn60vIsQAZj28/glu0jWncw/HSdhNC89d4raREfpytWG
yjqMFokj3ThRp4vzXI4KYqleIsPcul50bOJ2EyflY9g1m5DIY4jNxzTzrlYZVh7RCJXGnqmw5Xmb
Xke/Y21NohXaMIaamx50/2I5xmHU4fsk5srOky97Fo/RgCCg7Ic+KYnRA/eUoHgCkrQRtFMvuQ/4
3ULbE3IvaaA6L5HjpU/sFTGMdjFJ1isDWjUtgZ0djKlfpSHin5HWSek/bTagENSodYgWiAMCUifD
u+Cu/s7DX3LoCs74wIx5UkijnLS+zC1Wcex+mkF1oXv3rIAwKG/lsclplxOLOCJ0R62X/CSjAgvY
ku+zbFudBGpgobhNCMPRyIdunmUozpNyxvAYzYn+mFvuhogNqIgWpmmje/AS/BVSp+oubgLlqptM
/K2ynsWVLCcr7J+zGQJ8ledfnYYupMKvw04ehyZ9r4vxsLhghakeJC7mlNlvexjejNl4TDrrCJ3p
DWesl6JndBdpDh7mA6tTBdjFSn0aArkyvkEVx1C+eWabB99n7bYOHnMJbXHheE/9gGXJQqYgXt/B
rZP27ZaEzKMZ18uhc4JP6NOPbWqeaGHlpwNkrE32oI+s+wwTeL8JH4aq/mF0PslaYfJLPnXuxJDG
Dwi5X16c3nucOg9xUvbmz259m1b+Z7vgH+D5b1XUn4vIh9QymTAKrJRMyab8soC1EgqgCU8k+YV5
V76qpqYFTtSb0xa/8qjh9NZbXHCr+jLM47eTJ8y4jBIQQ0Nin8JJGOv4R+5WuKAtgmrB95NKZWrU
45gOr5aOyKokTQBt9/zeut0ORRyJBYXjQzJxWKd+aMNzyp5C2903er8NNKrhIP3I8A2WPWQhS7iI
m63ejKexogaYBuTM6a+hMLE38B9xa99H9cTsJpsOVec9jWX8mWjEDY1tsI1b7+I2w24IadKzNtw1
HaNSKfXR5XDVGeZimvfhGtqDYTkcyPFTMcUJeLzJYVqUDyVm/gEb5+irT5e8m7X8bFw5b32bfJHq
c8Hu/KJnI4cZf6F5MI6E6VPGWwJMIFQSVTDMUECWGTujpiLaBFZYXDoHDZ7w1eFh7ty93lRv+Api
nlaNx6j9HScfVp1gWf/OUeU2oqk3HwyoylmvdqnNZAhiNOWx3HKd/UiMS0pBaESJ0AKyEgLJ5E3+
VdNDZgkpJfgnoTvdjhywVm3vJYbSxcBCqvM+ke5fX0fF51UeB4ujMoHi9ZkR4mKdIjNZy+RTjjNe
dqOlj2kG8jjhDTBbo9tu9W7Vqm4/YTUgF6+51qoQ+j8iaKmyYn4DtFuplk0uw/ShkcjRytkUYUoS
sSdQUNkJoRIR6jN+ku7lehLlC4cyYeEciSP6Sw9xqG79YnhjkZwlNS3D0RLEsoXNEC/hnQxZFs1d
WxxlesjYFZZvwjey+e/Yf1D0ZNfW7jDTIbQthmHoBQZKbeGRKhAZv2GYwmso+5OIdk0YZNIRR5W/
QcHKaCY9jlh8mZRZGSrMkdaSqhHmKDO25UCE22M2hE/SW/kqWsuBl9TUyM10TGvkTT3laUc7Pbso
O9hzy8J7H3weZDIOD/izPyrwG6cm7cVw4TDWw1OZYgMkt0vujY9PCCR4eRWoxoLefYjtGvN1qG81
oFVujS8y76Ilnb3sPmQERgL6ryudz5uPaoi+pRijuJVOo6WoHfXiVhxNYLl+coyd7c74yJE3YaCC
sXlBE59qDSgzjpqJsVERiShYHaDQEQb7FKANAbdJYvuxp6SJOVOEZjvH2lqZuP6DMMLJcbJfhHOs
OrrXhL2R6epOIY+RgC+8vqR6uH5B6sLAHX7j3nGSb2SymXn+RKmMKSk/lvbL1qOBlL+bmwCeHLps
/tuefsr56ybJIxSrjXTl8vA0NoWle+dp18iW5M3phmHbKndjO6d2ACzj6gd8H0PEESECMGoLO+2P
EKgGn5kXRi/xVwBnS35MaCyWVq9GG5VFcgpMxbSJfA/ns2xRETJvzyAe0rwcW5A1N+iJJdwqV39p
lumx4YOQKGz5AM1Co9fixex2xIwRKkPxviAY4j/b2tiVFpVgwDxodh/wEUi7hyGY0AsM6Cwg7lg4
rLgOFFwF2MDM19cfSaNfMfES3orciyVNz5oB0LmEj87E3CL+IollnZlQZ3q4PbFhMkWHbtqMNxVA
Dl41PTuUtaK3MIz51+ROyL1i3b1fMlknLJLOzzajnur7sXQxy9PTs7QLC1/esdrbhsvtWv8UhAlR
k9ZxKsSdgmJLe0ZEiPiUyiS7WnTZBDUxPu9m/bkNMvQq3YGzjKiGztxGApvQCkd0ftQjXW1vRpcd
qrMKWr4G8V2TB7dLZx4pt6lLSusuaXGhkbuiO9V9ws+NWXw78HKRAQaF6bvnIskXgIm9Eb6OPSSr
uasOTlZdltD/KLrzIBqKSL0quD83fkzWe8IuI9yJpCFAh/eyjd3fRCAdc3/Go8J8GozuozLVa14u
ElDcWN2dbU3H0NHQJKsTO7Ieexets4+yC9sa9GV/eIn8+gz/axcTuSVcVDsZ7rSZpOlKHTq32TY2
KWlDoRvog9Jn+rFNFEU7r1wOEYdsbvjnmn2dICfz2lJ/wKipeGtI54P1Y6Ldmzxs0lkxbIVSbIn8
t6LmHYAx2Z+Z4edAQ3X5FjsD2GB1NMP6zQPrWab4rfA5haule/ISCwydFmekJJdu36vmV6TXjFwY
o2uvveEwoiINoZ1+tc6EkdSFSE7sFZC5LflrP01byyrRp58AfgD6RzXuUi0tbx0c08YRX0cVrOuO
LJ+WtAfT2SRpSHCKubHMbrcUNuQTLiXPFPN9m1SeMrqt2vhXo4ZfgtlYqsU5yXimg58gRfCoBw9X
QdVtzUYQ2AJIBjCfw5cARZ13VnP3gTKLZ81Dhp4TXgmqCoPF1J8rmGVYWGE8RIBLrO8r3d47vXpv
Mo/CEcCgGL5UOgwkvGANWHtH2f7VMDxpLe45jZ1fIPKvE8GPOsJoQuPcqvBiszs0dnJXL+EqNdXB
M8Z9aHaHHNLcxLxgKvu3MJh2sou5JCIYeM0sOfkWdv5MENoJP36WOrSVKvQ+Aq37LCl1oKPndyUA
1w2RXE+FBgg9Dfa+Y9caeuOpQBUYRfq9bEdiQOEJ19cYjrXY+FTDQ51Yd3MdT1szCaN1HWbNtg+C
9jZBDYBR5iFL6gQuWrbJkqte4Z5NjDbZ717tEFlBh0k+qgPGhIiCkt8QVmCO9gZYsnHUM4dEMLSK
LiTX2X8MHf0tmgmBiltCQfp0we6BSSmVRkdpLDtMnvo7+s6TXfrdTUTtUGQl/1JPdhGISw3gJ481
aXSFDji8zcG43dmBtlpDCBpiHWpPeyqL8GHsAFKJtDg0Ll6fLQWOUZV36MTXUa0dTAOqND8IpTf6
JqzjmGUMa6Zs11nzKW+HQxeZDwyJv8wx2oYpc8JwwviAOyubT8DxmuMla/rmhrxRNM9TvCNmc51Y
BchAAfV8wJY16cydkxrbCSjGtIIT2mSRi3rHxoy2shEZENzrRTuEJcZY7bzrQg9PQOOYEbzYl/Vp
MAd8k2OCMtt2b1LKoILBNyvQ8M/2Uhr27DnHBPQmx5bTIrDbMtDvDIuLB0iUZatlyFvGE8yYwgJu
WZjRK6F78neIxl+RIACwD8Nvcj9IkCq0R6eOjzUuHF3RQNqtKzSxo5cxuBmesLGkx42JptXt6lBb
qNzDPv9OyvkH/sQUeks67MoS9z1Uwthn50Gz7iyWi2tYIDJ+TdqG/9H4+UscB/xfdkP7MjNA9rHC
Tma6Coy8JqRfGhZuN004PRLx6mxCb9gzk44wobLOY5Oh1Oufl6UKN0UBwymZFNmUbfObndBb9aql
b6xN0rfQSDI2F8fYIscVOeuxxqVT3Zrx+JPUd9KAI/yc+hmjymUAAY3i+0obdgJchctBenYsqoEw
SvoPxvbgNGufcTJ/L0geYXEfg91eejf6jHlakzbey/8OgfrUWrS80Y+oynI5oqLiMLf9j0EtR3EZ
7+sIBQsiKW5nThfSsawpre/CoYJN3D5UPcR9wG4+SDQv2dje1924yUJ29m7Sbh1CqUKyFJGLWRyy
sHRAEgYHTNzNb0mYXFE7CGJNqYQkURLFqbg1TsyFHGbMDtJlK9s+cApkHcplUH6HckB0FkKgHuvw
TtANEDYL7p8Mp4bcWUmGMcAO6AkoD2uI0gSsnowdmf0ROChAjBwJUNvXBWzsCQtP7WsSxIvpMml3
+OLvpTFnvJcX7S7Ggo4wHxxZulXtEa0A7sy19D3CvEeh9vIfi5bvyzzdXU8pEHDFXWmY8VYilgA6
8CA5kWmDXSN9Z3LiJOf/cyatWuq6mT/sYXrJL0bsyH3gG6IvdGLI1/rzwCBy4KgRUJdClL684Y7W
rO7ZDrecoJbau9F7RbSkkdRAn5/8hmwkZIZsMDAaNE8Y9kmenasuJaQL+UdYjNGHauQBTQN9OYZ4
/ImOMuNDR+rEnzMrM+iw5DWHqiT+Q7bWXUsnHhrDkIqNQvAB2eo07JFv+BmUt1tZdHBA2WnZJbbt
ANlvSsU+KnceewrrsC0+ax5zTBGtN8lG2i+ZBtSo6M1WDLK48ivbrAiPEmHCL5Q2rtPHH3YDIY03
3mUC33TQvlNu6LlM631kM4+8hQAlTwaZNboNQ6cgWar1FNM2fiJZQy6DFzReXcIFQ5/YEnOIRkPa
LVmAXEJPHQwOJS0aNyjPfmtBtMZ7kqhybPKDAs7zC+hO1nzIlh922KdHd3xj8haUfujgXFOXS+sq
k6CcwkWPOCGQkQ7fKq5uu+GZuyztmKw5IACI2iIqZt3W0JFEUSowIWUbr4ChfWAheuMSCwrzQOo3
+f18jMxr44v0Jfi4yjTJfJfxQkLXFoF8a+WHzjSUeh9VhVTeFOJ8K647WnpoZRlVwQ/uqcCBOV4B
JZ/Moa15oNizSzFkn/TCPMhUwucAtnrje26DDfdjTGH82Pm6FZcg7KlZRvIt0viUYphjEPYnbzpL
w4t3154d4xLiH6q4XWU2jmAIysYvU39B6ZD3Fp6/9obUKnRN3D26Dkm1qTE1hJ26AeOUi4OzRKmu
mzZkFGbajN6kwQd6F5NVroFnnbDkWiJBuSVCtORmyC4hrws1WwmhHmpoiGNfRnhcsYjBEuL0m7x+
HSp8j1wUKQ8ZSw4ULKc5hGUlPy7XkTv9JqyXxzGy7ipalL732FZ4reVlUuWLrJcRRy4Z9Ja0YlKj
SgtGN8snX+tK3r3RQL6PfJNZ5MhrLMhhhgjSCcd9fl3pbEL3jj+uuBpHv3ZrIAq8Ybwwg/2kwvxG
/rgzQmx4vccYw3X+JTUGcSUE/8TISm+t8oWlA+0Iyeo9bgwbeS15pDkc54bBSF78QGp/N5JqAbVK
vIIfKR7dFhUGVlNxtTc6yqH8jYVMj8PAh9/JcmGht8l0B7zAoh0q7wAGhQ8x5VMe4mng9bg/oL8I
imaCoF5iilDuOy0g38gkGIvezj5D27mBfMcJ/RaaV0W8tDayWo1GYTNZtmwft1JG8RGBEa+xu47B
5tOfJZuZLL/JiX+ZstBof6zYXMO0gsCHEwMPTAisukRNgr/xXHLNW8t7Z/U+1R9mtGhKjcI/dXm4
kW9ssH3Lms36YleDregMmiwKIsSomhshYIj2vCcugztTZ64BQUt6BEGLmPee5F3skivttSDfHaIL
OCSbtQkbq/b9LTu6fDhvLfdw7rHy8uI7J5JohWcDyNOBjtc1CpsprLWyaT8CNdsyk+EiURPK+uW2
a3A1QkICbYN0eBaWnI/+JdEAwoR1UdvPyYDDeaxDbY8vs2rPkW+8GrG6Gzz4Ma5NOeWRiKo3+rl0
XFSUxV02hojPovZLjV22cjU7Xs8pER9z90Dy3/KJXfhb5Ljb0HPZyBU9MEElTY6OuMRjzkfKWC9v
yVwB9IIS0Z22DK2bMAPBHx3neY5CrKqrxR7OY9pgga2iodlS4QTHwSZbKxoCb5+Y/iIkfRLf/v2v
//l//vf39L/CX4JDzrB8/1X0OVYgRdf+x7/Vv/8FMVT+dP/zP/7terbnQHnUIS/jX2E6vsvff38+
xkXIPzb+h774bkg8Ozz2sngsw2A/DGQuZvmw+29/jqPbjqtgeNkmLkt//ZwqyZvUSYvlbCUz4tNp
BG7JbFrq5PznD/L+eUEeRabu+LprKEf97YLAz0Kvd337PGShhhuJbpy1Cv6D3TOfT6gPV13vMW0C
zVf/xb10/vnRvuWYtuMZpuOahvXXa9QzLYyKIDTPqUpYkQTMU52nlghHKaOzo5N6y+ufr/afj8/V
LcN1HM/jzirjb1cbMjSM+n7AUSwEMNWsGs+hdHIuS8WL++ePkif015XimsrUDdPTPdO1deOvVwcB
TwMx08YzUybz0HpFaK3sgcRbey6yzYD9Mg7ucXW2W8qXMTSp6//8BWz9n98AhN2yLdO2LZ3u96/f
wCudqp2NyCTEJ4Vy7ofNFgtEDACGucBcaVBjQ8mHDcFiR/OeuWp3SNycVI6lM3B+1m2cO5eoRhqB
oeXy3cBDumvGzIb9ZGgI3jrlbUYzfrHrMr+EHtseihiFhLrFrr9z+sd5jGpaUkrVbsmNQ4pjOqEO
qm1E2uQx9g5QfKxKZTKYGBrjPBHe/KyCvLsL/Xy5XQyNZdFSOIAl6wlO0jbc7j/fpOsi+9tjsiHc
svpdXjXj748Jwpoet7M7nHM9C7emMeSHps3722a0mWB0jRVdVK1jQNGFtOwfk1NXP8w4DLbV0OaQ
gDLbufvzV5I1+J+/EbuLp0wgQ0O5jofJ1l8f29g6XRUlTXs/A628eG2TPbuxlt8H0CNhzGZY2fXY
hPz5Q/9xH5Tu49hl2a6rbFf/x4bjdZ0VN07UnSaPmYUnFqu2DTNxfPDgXMy9Sx5TUAM0t0i7tIMX
YrLk6wdNU+s/f5O/v6LK0PlBCC8e2fau7sjf/6cd1gwaw1V6rx5yL9KFG+o9m7EBHbh2lvv/3kfZ
nmvbju0RNuvalvP3TdbW8TDIEgLpQjdud/NQQw7hRdrlNSHlf/6of+51LuxsHiibueEgnfzrVRmI
XjpnbPszSjQORXKMbnB8cp/zVuI67d7Y/Pnz1P9n+3Esw/Fc33BNW7f/9oGp2bWNF7rk480zYsWq
iLKvyjWrp6iu0RkEFIW115L/ke9zEbznDSoZy7LC33jURhvXRZ+nmqy5zxmrnVQEOLV0kbOPQjCN
YIn6n3VaJJuxNJY115z2NELNtIVNZW8Xk3lpoDJrh2bK0te1G0fnUGEzGA7I/AKvVNQXUw/Vs8+f
AsdK79Hfm+swHHtoNXb56dbGePLzLED/0RDwVAR1yQoYEdw03ei9Q3aDkzNNkITmAU2A6XUfuDZ/
6aHdHGes47pjN8+m5KKk76PKTtFMymlIVbfl2FEkHOPC/LM17PmrGL3uv1jCpv2PV9h2WSiGARlZ
dzlV//q0qz7Fyt0fsL7KZ/+hUGn7MKtCHaCAEZJlz+TskY03qgcSd79V0TO2arPuLq068ZBzQvVc
O2H51LmTugsnNzsyDcLKRw+ZNWj2NJ80+l2U6bBx/i9l59UcKZNt0V9ERCaQQL6WVVXJe/ULIbXB
e8+vv4u+92G6NCHFjfkmOtpSUECePGfvtaegmfFNiHCLV8n55kTOXkXc7MJyKHJsbWvuWfdsBWkT
w8omN3Qfqim7LPLi6PX+Y9PQxHRcZghT/82StVyX/3z18UBSEdiKHxzFj2fLs05mp2TBcm/QAW2G
tJGE6s6o8kS+/vrx+C9Ph2ZuxDNpaUUpcHagQtamFwsFSSsk3921Ui9ZJRnidDMxQROouTr5aSzv
LK+HkMrN9s2bR34uu7g7PC20EGAgeNn/e4cQKaiquGPNiwvkbV5cNofOZBUqu77GHOqmZLNZjns/
03u7KHubxBzyDSDrYSQZzbzeok+DTN9PZYySqIW5N8c5IxnXO4U6lB9fX67P97OysEpyvSxWB94o
Z5+WnXhj2mNzl4x2fbQqZtUosNP3r4/y+ZpoShWTEpu+sO2Js2sS9lWdGJjkb7xCS1QpUUkTy8js
AW2qZ72ywUmSVSi8GU4Is5GvD352q3tkkVkW72btKjZrUp0Vo4lSuklZDZAWmkxTyoRRWpBWv5Nk
rjZFPWdHVRnFN0u9XB6g/7zh8a1T+HquJz2bBVifHZUkwK73/dm6dtKkvNBjr2/tWotHySc8gFrE
DZjxPdt26mPlh7XnhP60x6Es//y/Tp8nXUpWf4tVUEnO9eyD+CoJdEPr/qFyGyQ50xVbUx0ksPMO
jAS+WZyk+e9pL0ej+BYW7xSHx9w8e68MXZkVfpWZD3yjm6hF7W4e2I324ePSXujvevOQGB+qf4f9
+/V5nt3J/3dky0OMawuTlf/fOzn3HbZ2xWiiK5uoQqkw8fmIb0r/s9eYtqTpYm5B66I9C5Pq2cUk
n8frKCZSsGCpxSgpiMlya5MLNzON9dfnc15XLDeQxR3kUDXxf+tspYlVbDHWnIlizIeXoSJhZ7bc
neXO1zESuG++t7Pz8v4ezFJsTLXiAoqz1wDxwXPsDom4tjM4W46dPNVEavoBVvWvz+r8YfzfA2nB
M8EeynPPLiBjxHoidFX8JfVE3VvqBz/7iGimyHuM3OCb2vfv2/78KeTm5x3HhpsDnt2OAs9gAYxO
XFuBWjT8ZYgKTfzs2vGJZ/A+8ppdl2LrLNSjzUVAAoUGtR/8GLeydy2zkiRle50Ll9aNS1Se9rLV
7IyXuW2szCXcTLmA+6REmRQGN56cfrhpfJRz8UtYNsMAZ0If4LvDdk6mj3JWKJFl/lpDGgES0i9U
IwqgaP/1NT5/CJdvc7lteBDZH/L2O/s2B6ZjBl6j8Ka1MeEOBWlwfV3rfef5HmgVK16uPihloWLv
0uHnOBrSGoid1tfWUHTf1BpnN9fy0HieyTbEUYJNz6cVMSUjUEAOeJj6CYGlYwR0+fqNnxjmN8/M
2d21HImCnx2GJQWtlb8v5f/YYbCOzV00+eU9usjjnCHnFLTzhFLYrfDtxOU3e8yzYoPjWaxqbGV4
UF2XK/XvO2dAHycT18nvRbPyFkc7WHa2tSuTwDomHOE3p/f5QvIe1x59FeE46lNpQf+z9mNLZvdd
jkqldzy07OmdTIdvXqXSPTsx7iAUc4qlmntIgts8OzGnKiIm66yZZRDkW79X9/WkxDMGBrkyYrv/
6ScdA7ylu4Dutd3I2i/eVerIVzhgE44e276Y/ci/HgXZBZheit3QQBJwHAdQdVKX22muzJsscPoN
avtgXFfTQDgj/t7FY2K/+L4wsPh3ERqAKX5Kp7B/C7o8pe8+ahxjZGkB4hmTcXFeGD3O+Wp88EGA
r0vlkU+LNvQ2IMv4qk8wYeihVFd5bw2bUKKbIB0mODW48XeyLkA9j4j/VrNnOLtwiBzMXt3sbc3C
R3bfJhGM/2Ie2A8NM3Be9iz0j4X9y4ojvFK2kV8WDQ1fakI0e9ZcHEslc9otVXug5WABXhfzxrSj
GQMTXeBBD/EttnwSdZKKfK50rHdUkdDXYr+8QygVQ0ZqhucWtvQaSLx+6EZ7XsZP0KMDnwF7JeBl
oC38beDcDVtgCmK8kSaZ0r4wiaReGKHxfDtr4g/awmaORoV3cOaJy2Jp9Iea2Mkq6JJTRVPoruiH
6iHNBu+F+c38apXeEhUVkXQXWSAnJF9B6nTuHxpZ8X2bdsZWtVnEuJlyogYweEyQE4b4Wcb8duhr
kHsN7UxHlfVepkxCUMuSN5628W5qUmR9dQtkRzUMlQoEdCSE4iigOXNRohJFMtmON8HcZuvCtlyS
Y3t62xPoOl1bxYWNxxtHjT1Pd2A9xH0o5fjqVW10mtIiuPJK1zu0GU4I/OkMCmlrbX3UtqucEfhR
eXZ4Kr142HQ4mPdTlRikbBbtGptRu5qrauHjw1spahYJUiFB4U69eXTsOn5xwgRDPdjBm3zI+k2M
n/pEtLbYarcmPw3f1GbAkrbWtZNt7JgmU0nzel/ZKCeawhgOSeeBoO74VFjJUb0XtgEFOa23rT+T
gKizCVVEC9DYWMShziwRBavbr5cF9+zt+L8PtRamq03Tpig8Wwznppy6dGCIOchpfk2D2oAIR++X
jf18pcPURHNZpqhA22Dvjan3i1W8Ow21bE9EljMNqTdTVuN0kbYg0GPfptVaAFPCglRuk3pAMJtd
ZJYFu6W1yt1QjdZPxytREVRZBbGkJLY3aMvLskrcrZzZ2E4JhAWHoce613N2pQfjAdmvdVkmXrtP
QhytfZAHTIGD8ZiM2qePgIKmq21/BzzCWsdlhq3NxxY1UXVegJ+dnpo6dnd6gjk4lYNzaGow+U0N
q6ds2wFMBIR4PxidzeyixWVnWMFHN/KLGBTDW9/aDCrcQKwM3gkbaUz0rdtEonFcRBvI4wnm0+P0
OrEX2DZeUT6LiLe+YZgGimHGjbaW8K1DozykHXjryCrLp8ae/f/fSsBXqV0KFPbRLHdLKfXvwlPW
Ojf61KBdgDqxX0GLCOtvKrWzevrvIRxb0iPwtCOs832DSHPbDOYweojbFOkahkOgaPH8Ta1yvjPk
RDybrj2bdcvjf2cnghhqjsDlMBVrph9ZG1/aUWusK8tNiaeqfzcIpMEBeT++fhT+y7n9c9SzAinx
YjUWjtdflcPwqwM3qSYxfvMVfX7aODOKL2/Ze9EzOnvaCgAHbou27soQkBu78GS7KWiGKwvtaCby
96/P6POCrUFdSCYuDHHlp6aga/QNkQphfwV2gOhjn0E4fDSytcHqMGiuvrk5ziqR5ebgRbLsgSyT
SvO8pCuJXYykVc23ouoLolNHuSt9TOsDhJjD12f2X74rtgsuu1hiFUz6Kv/e6pVCGmobZU+uh/Qe
YiMijCXB1vP1UT7vtjgh6mabvh4tiL/vzv+oHBfraxG0sr9qhNUz62aKXOVB9iuVuXnUpY5/f308
eT7C+dsM1y5LOz0fyQ3y72nlsk6FnWTOVV9CGwxAsURzygsNnZ1ZuHqjx+oxn3yyhghd5j1Sjaev
P8Gn68rXxjaW2SA+a6q8s2egG2OgEF5hXo21nm5nIw/InjDin18f5fNeZDmMZy59l6UDcd4ep9iY
4qKNFPGJIZP1IPhDGQUIrce9IXeDiSbfkQSIBRmrpM6oUQxIF+UwJt/csp/Ol6muYvNBm0vatKPO
n0fdFt0IGOpGTxHxF+1d7X3X+6Mw5lv7Z79J0cyDqJdBCzXu+c1at1OAX8JorxmkPaSNcYhiba7Y
lJDkNg0TSRniWsOPiDEdG7B/coP4lyr2X6OuOakmvKlnWGFm3u0mR97Irgf4KRHI/bHihhRC850J
Ftl0pUnPltgrBzWlzC0G/C9hmADBTfZN4b7Njbwf4/rKziC3Of11NPv30/TchAwmi+nGHLqnMKx/
2u60dXq+FI/qPDF3xoyt0irvJ5U95F5x2Qifdpm6WGjveNfiDqzRlCNhEpcqeKoBOziVvFNTvIuD
5E7Wwan3scPG294nKz3H1cK5J06zzoOKka+6i1lTs5HPI0dUkb/0GO0px6e1RwA4BKj9FCFLF4hN
kTlSQrA9zpARt+G61d1+yODhxXK1BOXxl52ZZB3Ium0IZs3eZGK48Dp/HTfP5gBAMJOX2pYvg2m/
iji6BKqLcJ0YKV/d9WN38iPjIsufmXYiSatPylDbmUQFNf1k0JOhhiH8WllsV6ArdW8uoldaaKia
nuWA0s/A5VX12dbBTpoTVepE046LuhoBPVdc5CX0zMCDJdiJ6rk9dpnc9UW0jW11URlIo6cX+tDP
pZle+OT7hYFNfdFeiN6A7IXK3Qb6TuEPGWIz1TeDBYZRjvvJnX/Ydo87JpYvbfu7NPJDjpCzTeFK
Wr9KtjcrTsIYkZzW00vu/xgqaG9TZqzysHms6V/MjruhAl4vX0q08Pz5Ng2ZbIMG3S59EK3htWrf
OUV2dsA54SJV+9GFbDTjBHkbeH7frHe+FV6IGt9mZcp7mr13WVceg8y/CiBMzGrc5tkNF56QUxB2
xQ9duTgTxJNZpA28TPdPMs2kaOVvMGDAjyp4dAVrlTKvxya7lXMMjsSxf4WjsxN5/OB1+FScUlE0
S9wE7o4x0opI+7XT1HsDfY1qxpvW6x9nLz5YI5RTH5Fjqp7C1LkWWt5qb743WnyQfb/13AlZVvek
avtmqPzXxK1fbTvfCIHkGoB14rjsKpG/LWlDbblWxpL20x69qHqQvkuDnqK1vgmXww71Bp7jtYgy
6C0AT4sSavq0MWo8S3Hzxy7//o2YFlMQm0Bvip1KjQMDezYgXAmxII5q0/3R1XjvdA4Ose02vsso
1jDw4AFmoLVw7UPv2rhz8uZIhSYdeMtwOQ/ePpUJO6MROwgxx4zpftnSv6lN+8YlWJtmzKUztuA1
fFq8swCJSxmezfM2ZxbvBdCFq5vZyx996V7GRnhdyukiRz/qihBz/cRdEZAhSmiC5HU0pfwbjVgz
v75LBjBjdvNYevNq5mI0UXxT8BcRgqyo3A8wyNdt1a86j4xQemN+C1KCq8VF3QTlByq+A9u0y45E
Z51DxeG2SmiEGXV4jNxmW6XAge30OQoF2sjx2uxCtWaA+Lo89cIyoGqwVCCxnwB3m9NaOVdDHO1V
YTl7uxceAt3xgSbJRc5mPvOcZ7xJ11ZVPXV0B9GeZDu795Bj1SW0gRrLdbZsIqZtAZqS7Lh1qJd3
G/KvrlMQOKqyOOglogBNCVaOpGs3geOwM+mWPBz1UeRyNxoIwhwLIy3RRl21zkwAdeRRzpjxTcO9
xFTgrpzUQkg5xgj06vXy+nPaCMNWugjy4hL6oy9v/XZxKs1kNpvqfe4NbJMevMoWjq3dUAjYuvzl
wE3Z0Mosj2KqXkNX4OLlPZU1RKwVMXLp6sR6vDLSeic9nBupwX4f2Whb1oembUoksDmlYVZeZnV/
mK0O16AVwTjU1Ts+NZ7vxPgdJPo9qqtXYCof0Vzc1p14IljtpjWnC1/jScuVQeqWYSNuGehzeeE8
PQKgYSuipn75ypEVDCo5aQEhShuteRzdge0hzofi1Cvl7M0y5IkbnaxZ0a+DfA2u6tAq23oUsaU2
omAAHdsLuG6aWwDsbthtDN1dNbb3gPMFn4rhza+xrO1wPWmLGZ/X4F3HdO5lf4qiSk+R2UaPdiRp
8CpLkiiE7nZIF88U08GWCIiecRzdh/iJda3btoMq93Hhe6dENM4lh+g3pqVqmAWO9whb2MdCOYox
2MtWVM92WiFBN4x5MxdJeBy6tH1ykmb4RYvZlqhqkuRIleqvPHMRg87k2wSL7yokZTVYpfCN3rXw
xgsDexRjkW46hX7bkWMyINoGZ4JoGJTi3GP9oWc6IpacACTXIa/uBtVdHRl/xOiaV3UqYbYYgYCC
VxrOdI/2HOp3ZLGjJgPgIu6DaTv3bPBXUVeVp3DkpTmURfUSg7G6BxANHWgf932+9piE/WSvGW1H
V+41N+MQqR1BpKdY2tceO3/28dMDVR6aZ9qDeLUHWjrl9Wjq2wF+Ao/YsazMU79EXKKzI5ba3req
uU5089twBzI+BLNuKc0/pdc9A6hzYduY3lbI8Fg79scMdG7VyOKlHr0/OY2aZc1FioA+GKmxrO86
yIskQQKpqABi0DsnK/idhuk+0vrBCILd6AMLMUwTUF2Gf6Qq6ahIlJV1uw1JcE3LgjQRN/poUYdA
5Ore7DFy+bMOLRmUf+jHvFXV6fsoQrM1J/UPacmtEMVNwVRoVVhEu7ouTbZO01UqOu+mDaP9PM8G
ko/4OdHOMWWtnHqi0mubIwh5IGDuhJRqU5sCsXkY3OY4Hjjbi0EgdDeb22D2n6Q7O6cG9OLGmkkU
CgqDPp7/WHded4jaNCV0RxgbWaKxT+AmkXwz5eSTdyWIgEYYl9ooMY/Kyyoy77AKrhJeLqwJ2zGA
q1dSgC7r/JgxyZhpOVU1OW8SAxHRd1Xh7mVm7+NWXsRlBZ8ODfpQ7GZrgtwaWNyxxGGmnEuS3+a+
tZCz93FXPFnMTSfW+iDgcZ06FJz6RaMSDsCzRQMftnG3qU18zPIvzln9WgvnMun9vbDNLdFQVDpq
72p/t/w6G8yldKHhdgBQDVbhray6JTBgK339blcYLWwMff7lHGHh7UhCdwvCTv3+R+TMu+XrLei+
BlVz0XtLSN3vwBSEwYODiB6XYqxhNTI65N3tuO/BzUEhvoJtQIRytCrmiH+K+MtagGyJrYVssRcF
tc7g1S84ilaJ+RtY6wXasSO7OQB7enhNu/qPP2hanPFvN5dPmdXf8vmWun4w8faWGD0IfOBPZBrv
UJD/XeYKaa+ycthoCyKdf7FUI3n3W2gccTRmc0eudcmaGmpcJuzchag+2CAcS1ff9T2hNMYzJcEm
r4qtqexnc2K9k8Uf1LW3jQ7Q4JKAZMwnH2Wi1x7M4UdnG/ADBZOvGiM/78dGNLgQGSPyV9MR8ZDV
oAKXLW6laBcGyUIj9U+VXa2twPmT52rrIkxB2bQqsTrEGUz/sHmOR3sn+2DXOdFRF/pq+RKSpn0k
nenkec1HNdVvTQDNPTevhuKRHLuAxFS9r9v+lCrvpGuLndDlUuaXRvwBSBLzj4tloAqAH8DsIKux
tvEA+OtGQ6BvOvDu1lYP6mIsuwfVqw3X2tfZQclhP6r5wVT1jaHzIw7Lw3LRRxIaLYkk0Sckqrkr
Q0qLARYOpaMSxQb10wb9DnrJ2XsYjeY0T6xgXfB7LCDLxjPcXeZMu6FLiG8t9yav78i11+MALIub
cWjbpb2ngZSiTk9KczugAEc7vIkMxdDPuaaFvW4G8hZ8EImURMjh9lPyLn1n7xrcmjgbSn8TAhA1
fPde1CQpGME2zHjJOD18DcyFhr81rG7jemCSRYtVJHjzihhyAEpvV56EHK+XrV9AFRVRuVrUKvCL
8jWzKlLGfvTzgO+ftYFdJukwN2KqjzlUsBSYXVq1x2UXirtrP1YVbdXxRhfJdnm1LskWNu/hgs1H
bpKw7UfXbZ6Sgmw+gt67CzsgssNMhrZj/Pq6V2CeNWE0XQL6VxSymhaM+qThBVFuOuh1rQeMyIJy
uIg+tEQpzq6DeeaKL7R6HeFtHIIKOt9UDbdwyzH5K3tE2mw5XGfctyeqmuayVkMCNd8nYjObFhZ3
ZUWXaQnot3ei+iYOKm/nRG14YdFjZdfXRRb21EICrm2Mb5qcn88LKYRED63ozZnsO//t9YS2naks
KMWj2wzVYZLQpRTbRMfp+nDdWya4vK+v5KduoKks03IW2atJP+u8DTFEg2k1uQWgzc1Z+b32w4GX
cd+OM7VoWNT1JhJpurMrXqUdcvjN14f/1PpcGp4o/mlFMoS2zs8XOOEonRRQiTuF7+4UPwai/d1C
pWQQl1636dR80707O1+eRctDu4TGnUusqS3+vcAMSy1dVEPyGE3FPuHN1LfTbS+OXdORmDDuM/NP
771+fZKfj2mbDEb//qdpg559qUaQy8lIsTIiDliLeuHAswdkq6qI38BcRqrZajC+GTjLs8brImf9
56jmv2ealA7GFqrcB1LFWYuJSyhvsuKizJ8XdoDrX1dscsM/PeIDu1Q71ZA/az5WRI58ffbn/ctP
H+Ssf5m59RAmfu09JPjmzIBy5mjV+dq071XfHNv8aOiYPIS3rw/76fSRUzGO8HAJKCGxLPx7+nMU
VNjknYkXPgMaOFOtj18lCX4nthwevz7W56eW0b5nOuiHLZ6nc0ERJNNQiEaLBzOwCMk2WbtHHRMZ
CBRq7ZU4/78+HoK7s/YhL0DuZJqUyHrRq1vnzVKhGEANyrEe6roi0EFea7jASTqwDwaqZdQJgABF
60CWL06XvlgYJv2kOuqGYbih4l3SAzHiF0qYdF7AUCXpkH+4FNH+L1UY0EL1IWG6JwK26OU8HIzS
3SNfuTRK56Sz4ijHaGMUapW7wzENTeL8nHY7juFbYOmb5TcktlueQGajirx7Ig0sda1V9Ifm5t99
fugsWAICon0jf5286HJAhtz6wTaA35y6S2+QQHsWWXx5Tlc+RtCEYNOMEDTIRHTq+couvU1VWI9Z
S0ZWSwqTBUwgk28i+wn7GGdwfyni8hBFQqxchXjd/UUH449HxEZhWGSwD9eYyTaKvx2OCItGfe90
ZIaWyQW0Q8QHXEQPhIRtbRq3XpvWjyadr0Kr3cazOKbZe0C7woefVY5vklGKg79XVCnJb/0xKsI1
XYWDkH9UACJs0kTezQdSNY+DsB8KXgFRJAlVqZ/NzNw25XvmG5Da7Yu2n9aT5+7KpHlMLTLHEwnA
NctuMPxtgVys3fkpSIwnIN1XslS0BrJdE1orK3ieYePllivWSXyMzAL/atfTh0QY1j7MSbOm57xp
AxXsDWpgHrw6rK9qs9jMjVldipzvi0+/hJY2tQHzrN/w6bUYAqb8no8S/GjNgDgEWdUoCVA8dI8B
DmkFUyejZ0miKEbB1MYPzsVeQL2aWlJPbN6WX8gn+zSGRPn4141b7kwnp2WrDVzT/d6P+ps4QuhD
EPKSXcuSAIfD1cehn066qq/msT1p9keNZ2KEcn64Qh8tiToL/sSA/0y627DG3s08XRTsVRaQo9ls
8d5cl0z8120s9r6uTw74a6dpn9qxformMQUPSZMnzh2yczwTKCHbjopHYlCkYDFshgS/pyG2aylw
VtLEhKqb/tac7per5GY4kXP9AveYiuNnWvTE5wY/7QhIcNL0r60st7lng9XNzLXnH6aaDSEAyD/o
YsgE6g14CFXp3rpd1dxlgd3RDHO9+srNrJdhbqpdsVxa2oLbAeBDMedHc0iePGuwb/u0ri7B9ekd
W0Bgear6aFVuHkaRJ8euK/yjalT/EjKlhpFnyTVKNfHcY6nxAUCJKXmwREV24+z594Zhe5sBVdqL
3ZeKyMYuhvw5WdvO8etdp2Pa7bR/cQsK4zVJibyEAd1vi8giFG2op1vcAWEJNcwQ9+nYjZs+zAuk
CQHb/ypo3SsxYfXYM0XN+3XMzbMQAN3+0Wk8cJGxxdFtEbuvee/SXCaQr2RFyrMnZ5hp90Rgqtl8
zPogFCCoyK4tuPIFX3qR+iLadMp1HwAoeU+1Y9LEjsomOU1JhGu/tC/IIwHqOi0hKw2BxD05sMyW
alHtugwkW6bwCLe+jce+I1m+1vGDqQPEHsF1hUViW7rxT/wSxQUpGL/UlL3YRgYlLjliCd5WGKoI
Sor2sElodSvoVUsfc6zde5BobwUSudnK1DpqzRdvdFD/FAk3oLDZugPocwuTLECy7WD1Y4d3fHGh
/GscYvSEwf0PRJB1jw4FX91POwWq01A24hMeUJBZGqTe6Ly7C33EB0QfgkxnKIHEgoJCtM2SPa34
zRSXYwW+FMV2MNznhn7pov61nGOsfoq2+++ks/b8poAH3iYtvYd2k6NMs7noY7XL6SBVi9E5IEJK
kfgwbOiTg3rpdhUM0/ooDfeGZLclLTUo7aMYQa8TaDx1P7ti/G0WFthK34H37Ri3VQohIgzWNrON
kD1NEJjriSj0kBTalnsd9hSXTTktd/cjtD4ejl3g1bddPv7s49KkZCfvmyO05c1yiows95xUhvuI
bI+fDXgyCjlU4bdG9TOp3FvOi6vRieOASih3noR/r4mTWI49y3pvBqPe1E5Nig6pwVABVN4gJrqa
K/ue2N2jGnxKYAU32p6w1PsZcDBemnwqKphoKp8CvDOAzu8Iv4t3DSYltA/HrDT7Yxm4vOaPcrGx
N80mb6uNhxfVZq/f9elGLhG46XyhuOf4Kx7Z9dCgjpBy2DCJ49IFX/4lKrUabSLgsES+uVl64Kch
kSH3/BnfFaC2smmHZozRnGY7rmhGpi6/2O2AP/Ik8fpM3Qv+Up6kl7lF4o6LVka+mXb9wM4/MYhc
5+qgxNrzg9kOu0F2KzndL38WJ+jyWZysfOY3g6o88LOuyX6YFtvBFtbneOICg8l4BMMPP8SFP5es
8/hHUVVw3MQRe+7yScNI3PBDgCpsw2cRY/xWQfyl/OYHC7IgwajbdqLk7wTxhSZTgVE+k+S7Rfa1
JTH1aATeq8ceGirLymMjXFnG1lUQxPjHm+KSH4y+/sgZmdhzLG7LWgL+lEQB3qJlJTvAzQ/KK/cZ
6q9IzR5MOvNU+v1zkMl31REvY6rssisKIFW0r/wE8zRFlOwaIC0zHIAYWzYQ7/e00i0ow9kCQ4xs
Aj79UcQQQuORxb+cYUtEfguDkzTjUMA/haThJPNbz0q8wr84r5CC02CaH9jV+ldOpVCfT9Pc7Mes
uqmigH1r33TrxWkoV2OcktcLQ9zczmy8VpihaAsGYDhtICk6nbgOlaJgM0ga6c3aAYKDV+fE1CE/
2gYC2pXVRnm1Tj20ZXxbbbGpVDGRReMzGYgmGwlqhk++H/3rWIv6fowM+5Ecc7XWCFVWEb9GDkcD
7zfhHO302lbNRxZF7zkDrLWJQ349tsl7Zk5vaDzc1VBOvLcyH891YD6lueg2wzjcMOjPf0Q6efEm
A6R0yVSgGD0CQQNknGViFvswd5Nrpwf6Olt0oTrD6SDVRXKfa2uhBPFWl4p02CSask2Ypdx/hGP4
2yQkMSWEsk28MXGSQTLMj1U9vnmR/Yg0FjpkJ42TpmYKHjCttGs7rH4wjP9l2PnHIEHSidonB7Rs
vZvRwuWE1MwDuKBrskRW+DXQntYq31gmuSZ9arwkLkEeuTMbmxTKA2OyviZxTr8BP/RewUEt3ISA
itJhBrafpvbKc+KDoGt4IB2HGVQ6N9btgg49yUjER7sOn5n105kxyqcsysyNwZpyOTRaM4lbutqC
5oUdz+4beXYuIcMBDYcStdtN7JXDiR19SvAlAe9hIAhZssBzS1Fe0toeXrUd6vdKdUtmS6ycg0cj
/iI1LGx9pgmHkh5wY/q8JiwFRHhE6ITWWsVsuONgsZNh54P3ELIuY0yErxnWLcuyS5tgZasuBN4u
2NyMrqINFxBBswsrQpmyto92eZ8ltJM6id6sDSLdrVPTDW95Mwe8YE1/BEmqx/oQsErvcxEQ0daM
41UQpOCpfbL5LuPZeHRViu2LsV/4rOMYSLQRMS5p5/w5gM/0Unp1TxzorDZ1JarfIP/ncZsR+gM/
1e/yhMXUcPtVCFLomEBvyMlxiLuXAtWgszZ1Hf0M4ym9MHpA7uEcvg9D+EdW3q/CZOBHn796IUfG
a4FwcQeYtO9+RWlDwWg5lc/So/yraDLqXRLO5Q8x+OM+zRr3g8+TbfMeza6ZsG6aZirW1WixoGYt
ooQ8EdE+hZELfQZsTO62xHyFTc6kMm4XvrtLMjKpt3wJMBFkxNpk2Ngegoh5CTtL22TEVhIC7AdM
Eyq3ZcZBEJfueUsRzo5ft63uXeZ0J2/p88tp5y3OXbOyJxKv4HporyYAGOjGONW7zEQFweCEsfa+
EJAZC5GjGTZ+Z0BmkHzsBzIeEkVxhNODiBXKAZP2fk0CctFfoMFaW2AL/bG7HqvihF/51Bf1Oqvn
XZiQXY94EzRSdx22VvhbV3Rwieez6NYibmXVN+4A4VBdOC38aMWAECIcaU+w8ekusw/NQD/Xd6lP
6nMl5Q+niD98aFmrzhk25cSeMBiQS/TXQwWrq0iPsSr2rpc/5WVHF8e9NiP4LtSk+9wormcv/KhG
GrJtFT+MegBn1OqPRjgkDGU/usLc8+9HzKKWKPuqL3nZGCVWq96yL0NPviqLllxO4cokjqHqNlby
QBTkI3aQlxh/VMDPcbOtywmcnDU/5266tZCLEJa+SVPjbhjQJJMRnTNE8voYTbR6SjomhXVR4giY
XHujfd6hed2vzXSguUpubNE3H2UNUFq206atprfYZhKxnCfVPEDe5GfUd5ddGRwIzyXha5yivWs1
/SVfB5Md5S1xxvrasUIflWp7WD6cDov3LhxxdVcEfV24XQmdzANwpitmjAm224w1c+XWxO05hAqW
ngEC0TaAGYK3mYgdM2cwJmW5qVF15wERCREe+YaefyJSZPrJcXKstWFm5G5gIJlcMGuMsfJUr61B
2Q/GFL0op7+fmZ2vAqst+ruaceUHJz1sM9/bF3P22P8PZ2ey5LbRddsnQgSaRDclCfZVLBar1QSh
UrnQ9wkkgKe/C/4mluSQ478DD+yQBYIEMk+es/fahnHw8vHsAWf0U9zJJZJdC2Sb3mnPUcFpcWiG
slyFAzoS17fnlZXZpGX8NUn/VdPBTq10WQ92oA1w66U+7xg1oxMVUJttImC1drhvFK9PCgEq90bj
RzqVMZnyqK6z7nMZaVrsfm427XXygFptPIZ5dK/1w86BnyU881mf1a5CuWHN7RWuwFPiM5YGfAM3
M4jJG2o69ysccE0jvBDhFNR+Pa3m9m8VDTiI+UHYDQVdRORidGFqfc7iikKxv6tzxiN1fV/qgOCs
9nO2JX34GnzlOJ2zUB3iuSA1DAwD4nw/7jmUk82EEKQPGukxBhv23eBfMrfahLG3Dc3kG5LAcTPx
qq1BcIKaoQG91RsWt3Gqd7VnfQdPB1e6mvXLPEMHzZuWjJgUuls5Mx5pUijYxKygDx1zMl/RRoQl
0vdZMcM3JKD8qPjqpVI7JOrufjJLMzD6KNv6Tc0qVEYysGJPO6RFts1SUFPTqPaMsy+iEBMhESTE
1rB1rAasZa6SCbEaZ/cYtl3BJyIejjF4gtlqysS2a/s3hkpPZeH161KOcOHquN7UpSDCEQm9px7D
AqyUA3fmqDSyGMf6NcmF8ZhUvfkMyQL80hwStVwxGjNrpm1yaM/o7ug6tGUNECmvt2AQ0IR0HDEp
dkVes9ZmG2jRwUDlTi9zS9TqkzTZdmB9pQUs7ZKtuCc6EXwdh7BGNgx8s3tVoGVILfAaSEeMoIZY
NILRjx3zSvOXuLMxO0fLBDkymoNOxA/KRAwhDNGanhAmv7i3YmfH7lUztZlA2JVutdXdclqMMnI7
zrIJWnt46IzhmJbLcZn5/jJzWYdoS4apAd6mv/tudY3lsnt64py4421JGWyTsAN83Z3dIhErFpC1
F1tB2RGwmjhHUTv3STx9Onn1RirBJrNAu2f1fd3Fb1Xb0/sx1bZZ3hmFzWU99/ZNSLAfXf6ihfXJ
k6a3Cnvvh9lCCBMJ315XpvekAQWDDC9VWbzKNHpWcf3Vp0X4HJZEY5aKBXAC/7esgrDmGg2QfPFc
e8xpHIZ72OwDV8LdrtmRrHBvudm3iWleZoigXDJnQ6mOTdZSrKTWzsdDvqY/fCcc+0jReYbOCnhM
uxYqZIemriS1OtV74lLDD8hhZzTTb1PLzGuErjFE9s7n80PGOfkLDVBGq0p2J0qAu4aASrZqqL9G
SGWTXLW52iLff1q+cy9ZAuedbYhEyXZptw/2SzX4qA01pDvlwerLoOBlnmKN3RORRpLe5qLZMaz6
mIkTX7qCJLfAeHXhiOoTBA77L8XVl/8h0ucOPdCtSayXmQTz2R3oTo7bojfXZAlu4Ndvej65Cfm1
mPjmKeVOnJbHSH0ziVCQJekI+svoOPs2fs1qg6H1wtBKNrqVBYrpI1JR5E0xjMvqLkLZPEa0FLXJ
36rZvDMGssuNul+JGLHMZLnH3hdPvUXu3rSEpBn3NdrExNVXnmhByxtPST7fdxHFx/IINksFxP6K
qvJ+dMQB7tMBpjCBWSCeiWBdftuimvYeq5Y3Md615xR9XlG+Gm0fmKyhIZq7Ip93SVxdosp6aPRh
35PtWRUS+Zl+XThkk7UEDvNLLL8Kn4/cJe+URslHn4y3susuE1O83cDzHtbx2yg+OhnzVs5pFagZ
d+akkr0zIbpYApN6vIEVrE7QKyvLbNZEhlxnTa2ntAhSRVAgjQVJY8SIX93e3RVe9j02CSIdOLuU
M2X1OBPJkzpuoMVIpvom37ZjBmectkRp3lKz+YFHGZmP1n7XW6pLQ8sCksAwoRID1o/eA6oTZF4V
TNv/PVsTBAYkdApaossdhEHozgekPdnG6dSTXaJWgfGzjyyml4Jar8qg5WGdL3ZeYaXw7jiUGlMe
zIrkJf6vnh5mRbmPiIR5FMFqU7+3Bv5MT7j4YNwRnH3VNFq4gw2Ho9NrzOjuj0SW2g7jM/EX13ZE
kY7TZefY6VkWam8OBIzIbNtlZZCm+pri/alCwAlvZKdl3kdPmHitfLhqEc/SVCJdQ3mBbZbXqbCg
DxvDNuW1KpNm15jZteKZMHya0eOXjJA5+81ubk3accYPSxvQTBilA1gzTK8YKV4kjOTQI0yLVVsh
EtdccQ75rlwvZ02RY9BxGbshnlibnqVh39uz8d4yHuvAzuMdDMhIDVezzox3TtYWTcDQG99r7Wrz
eCZQw9aggQGluZ+qT055wQ5KdMq8Y1ZaHIh0bjZ0Vu0j7GBt7ZLAHbQmElq0nO88oW/oX+Y1r2Ar
YOvzECWGdq0TgkolpLMx7LgPR3/ya25IefWT4MEvCHPr2B4VnZZFXhCW9n2ISLkZS4KYaFSa7q5u
1R5eLhHAE2TPwSF5MtniJfqysT41DmlO8luz1Ne4etkmghTmbZq095zIQFEWZ2jZp8TzjkBU7w0g
JL1WXAyyNOMBAkJRfiS+QT+dk2Wuf88YxKx0TTvP43juAPTaDfGSvIGqTthDxK7reZZcBjij68i1
S5+ZnI5P8jXOmg4tUSTZ0Yabh2YlK3kwyHXo3XwzFuUhQ7i6tKHMxn0vgGKsCzv/ADOzd+xhH5Ed
ZChCTIiknGnXkUC14FcZLmV/YSW9hX32zeIz+k51CBOWlwgueJ4dLb9fYn9OocFbY0+k1LNtkpcQ
bUPBG7d84hTApJ2S2ZzYMOHyE3PJrda6mwL5Tmn19x6qO8k53UGZ1iJ5Una8p4G07iCXrWKPhoSf
KOilAvwV4YItzdG6XOsDFkysEwjZxihITH9ZcfeWpBCKoguN/p1qST5gzjKuJ91mXqS/GOw3lRAM
vRhw9Oi+Ot3e0vl5WR5EwUI5pSGDMiKWwvRQq/Cuh3FupMkXyqenPJwOWEA3PZ31ldNWm652yEBo
dr5jbKu62Rd6QSLPsE06kNE0NwU41d6cD/gkNz5gr9RiOe4K6y7JmDXNBCdM/nzLypeKcUwsaUbq
aPt0u34RFF1IWTQErlC1UdoOTfEY+fqaAMv3OkRylTUF2dgJ9YaD9pCpb5eBxsw9vmzt03KIwRjM
vaesO2te8m1uaeYcfelvUWB8wbx+s6fwxPJtouLXt6WcTxSZ55E2wfKYwcT/Xinjx3IjOIiRZ6gf
BWXY3LVnk91Zj18Tb2SozDrgMqpLu8OYlvtRa46ccTapUV+pPeh9VHUQN7QJUiPe0qndF7AgKAxQ
4/RIaYZ3YkF27JHg0ejYxyxmAEC28yBfULUj8cYmELF8O3X1Db/zrm+y/pC15Vfdjl9tQ19Ie3cT
Jv15Y92PQ72NHQKjiKDB6EImBedki40myp7AQFV4GbqL12m3UZV7Npu9PuEWb90IJ7G+oP/kt5Fd
mrAavAw6iybnzr8G9LRwqzimLUdaNyfWg88yKuvZGGhTNcvYP5QnyVK1rCEhU92+VnTotDRo0miH
cQBtUjbfFX7x0tWKzR53RQh1c8WXd+ubdF8w1lJdU9GpVjRakwdmsijoyCUOtZYt2Tz2xJVAm39S
bKqGnvxoPSMl7QTAqC7D11lnLOiAYmelMf7WHbWDd5TL4UWSUrKs9s6YfY9ag2yXZl4RJZNvpcj2
Aw2ETZZWtyayEkpB49XnDWb3KBmi4cEdGnNt9fWxyiMk+bP+Ih2xJlfwGg0ZrVIyWdd+T8gy915M
4tpUi3mCk83aLwUR9tm1C10YVykLPCRiFdNjzbxriTV0JWRKomqcLcFaLbG6IY6OOU6DKq0yqPt5
dAkLJmlmJw7jUFqrvKU9rQ20d1N+YZs44Y1LZgPOOqlt+eIpbkTOeHxQmPF9zviVI49k/TzHOlTz
aakoMqok09WJsMr8BB5K02zsrntbVr0oRubbDVEw4GWnPWIvCfN46XBFCSyX2OxJrRhHjAgFDJcT
+mTax7akNnS8aReVYE9Fz30CVayonfKz22anorK2yh/e07CLghYYPNWJtV+kIXVDS1arT4WI/yKg
GE7W4BG/0OZUcHgs2aq+dSUReEPenCCXheTGjdahStju7dqCa1o969Inw9ZtD7AdL3j2mWWZycl1
WCQNMql7zpiV5/GPdF5Mq6yPja02o6LEyRf9mM/xPl3bdXkaRqDlRWu1bN3IATRNy8n4Kt8V/vi2
bq5+geRe9fQadE85VN+LKXl+zOyKsVfxVVT2LfPaE8dmxoBZ9yMxmcRyhD+IOLugDL+La43lvnzJ
pvBei8J7WrEnR6FpEDM8iIZj5YwfwSqqh2VDKOtCBUZT8qWbYi44MxHo/TTVUfPUuBYSUySlU300
2XK6wj46E6MClW98jZSgYXwd8fFtEyo+lFYqxqPidCE0kfLdqqdH9maw3QZVJrJ3ioF89u+0lEiZ
0FYjv1Dy5LejjWMmeQir5iCS7piVPaKdKYcszhRvMON7gLyH2h02I69iKkB4EKsHZ2MvBGnDcYqx
gvFsKd5lqgIUJvuUI7WEb0sJDSM2TsMT7hOQ+v2PDNM1foM3Iy3eEOPdhTWtOaRw8G1dMl6HOCEb
MUqfBEK23ZjppIa0ThWvKj9HrzZ3sKPpI39YurQf+wG5u1i09foo33OnRBs+K8C5GrDYhOe8x7gd
V89I+vpjnM3HsmiYcbR9tUUI/aKZcKGNpQnPdPmqO38/LSgRWJbagLHJPb6tfYeeIMhDLAEETSMg
CUPePCNbOOGDu5nzGGZE45Z0CVB19oymKqfyXuskaVb6nCcXmK+oXmsv5ZYsxGA0x8PDchC9Y7ac
39eDUR5j0SM9NenN0061GC6cRVmzeYQjy6rZPYwhbjDLYG4EyGXuSEvpCrUKkQKTo4Z6eNfmctzM
DIXe/MjGJW1mxZUTF1Fwi4p17D0mXM44e3/JZB6clUPE9XOZxNTNhsUbuijpNontpFtNGPU733x1
ygxnOtLZZB7WYv5IVyPH7ROQKyuw/Cx/bOgg4gOJmtvsMpWIMbfupde17z3My422MPTCtg2fHUsj
xCzSOFWExbgfdb/aVrEiKCvLx6uvl9Y3Gju0Kv2BN96Pyk0SE99Q9uHHECFXaTXkT+kkD8Oo4bwv
2goHn0f7hEQ2Ax74kDylPAwkkrv0plmpXA3kvpkzIG4EB0MzmS/USOrUuQnIhMF68OpCbHTTnR8r
s6vPpZF+WqQoYVFL8qsL2zfoBE30icKXPufw0iqNBnTubOjAfKWVlrHIzyk9nMk9zA7SxajT0yeo
6hovkL8cY4uE1LK6tyA7VInaRmS+If42p88qlc7eqvNarEAGJR6YEjVePXrtx1S3ovGGU1vKexq0
VrgtMWmslWZQVqf0o3o22I2DAJb9uPpiHlHcVZEx3zxGt/i0IB4a1dg9dnPsfuV5K/H4ud2Hmomk
wmw111vhzv4lKdiR0TV0cLIQIqOGNNeOb8o8wFpSnKYR4fHgxcnJIc5tU4Xj+AnQSze2+RwTsZj5
kXVonNGHs+9Pr71lpcysPeius2kWtHMiDlFWmxWgkmcyObyBGLlhcN8mizzOUDP7u9FSdOkWp4EX
gmXgkY7KZ8JfwoMtFNl2TFm0q5QzaGnKQxoe0hkOdpliQeG5np5CFxEYgwr5XDRQ1wVznkc7YnaZ
+kukR1kmTuBl3S1ncSXYi3SnY4KK6lpoVQ8WorYRLduQ7qAf2beykObH7NUlJodoiQQc/ZsVgnig
LZiHbX5qlD2dhn54tyu0Sx51dL/W7BAW+zhVTXZL6OGSUWWh4HEXQxVNSW2F3EpOQTZq5kc1G91H
liKWXUFBQ7Dg6uVzRmIOIfJiy7jIph7JnE0vfdThcSJRxraWHN7msf0xi5qBSVEzBAulgz2KNr2u
KYapxUwG4N/Qe0qSgewAtHk0MJSCf5GZeXXRxEI0GCIoUyaDj9UIP+REMk87r3K9cPYyDO1qzVdJ
ipXOBHjoWUZrwjs2NDfjfS7pURORYg/XNMvIbUkAycW0p6wxSR540LR9NwljHQlCMAlTFtNJ0ZTw
NwAqgNJkVlh9aaocHjir0cCgyDCoB8HnrL1S1OsuGay3CPFLRqnM5zAWJ8BQMpMmvVQTZKNl6cGm
RRGkVjX+0BvdX2EhfrEHNJ+BHJOWsGBT43jhRR6yi9FPumcbLlqAmGvYFrLDQ2S286FvtGJbNZjh
Yh2UOCnLkt9F6gdRZ8VHiWfD2Zl6YgWu0Y40H7ssqNywPjD8pjQjnHXjN6F77Tp0pFOnrI/QxHlD
wZ+CSs9IfKGsd8pO7Can8Ag7wqFJ3ngZYucAYFmM1ZPmdd1LZJn9ayHn/OT0RXMVDQdYcsqLF43J
L4IE4nVuuhl2T40glJKceQLsQhMRRsp2SWwkizrSJQJDIy975+3kOF9A0QUYskAqOHAo6Wsrxozf
S4yALIIGithMPBI23gej1+IJ7fx6bdTWR4ct+NqVY6PTDOk7igyNYtbxRPFjDM2a2YnHxj/Wab6r
aO6um3Q6k0ql7fMaGLkhsecSRYRykGxZWgLqE7nBe+b7XyADGIBm2J8I4anuYBuK82C1P3RPTvjs
0nGVi/RKl/+vQiTRbibsbN2OHO80lmIMpXO4Z3EPL+gdFrlHYm20WidKVZv9E9YNJDPxCAweYQPz
TjqcrolROQHuTjRIjAgr7PxvgvngYywdyfja8jZsBeFWpaXclh5ptq5W6iem8rTVWahQMlJhV4Ik
w4nyA8PthKROMfZUGvPKKJFpUCrbRksATnZVaSXo9+UEaglvEXUaDkwlRI4iwr05zmKJWOFO07r5
6vPweeQp8up4a0jzRrwCD4gWaCYaLZRedprdObRgWmEwHO1OkVAvdkeoNDL9KwPdmklFu+cJdU8p
dNqVoUM3SrINHaNXOmGbxke1T/DXx9inFyNEMGuTwTcQPwXkiXmGd+/qY0NVozOZddJzVtCbMlvz
DJ7g0cWkYsv+hcn/U2qSGiRiDuClc9Jl+kZcLsUo6TFeWT6QYBgs/wGL432lmz9iZZ3jklyHwT65
hL8ExeJHoqkX5/NJpvm91VovyuMVauRbL8c9byUzcgHHnpGnKCtK3ObJbR2SCT1THq1y7lYu9ctC
x/r7I/Q9YoA5UUep1duWQTdU3nNk1I9plyBKJWvKVPHA0BFVqAFcdZGfN511GQvtXDjP1BUfsmIH
BsT5pfUdJW9SkIjMq64MlBPCvkUlRIKpSU0qiYS8TRUxnmNatmhxIlk9OpP9A8XniuTclTX5YAeS
vU0xUSB1olv7wEPzjQy6bWeaRG4sGk+Nppyc3qxSf5khg0htvuIsfc4bdU2akqG0ERjJ8L0X7Wef
aK8R4ci7nMA+by7Wqm2OFDjlyuz1TxaZfTIWj0Wt7Zt0RmPoot/H+byo2mM72WoYchSjuGQcT8tl
oDl12KpDAgtIhoGPAw+ILuBMV7iP3qhy/prj6squKvb96H5b/pQ3w02yknwzaCXSLgDkmMcZy9Kv
yMohgByxJpPuCl8g8Dtar4V/D2x+m840pppwK/LhCUYw+mujIwuGIUjfHNk+iHWL4mfZyPPot/fO
VHHS7MLXeoiOJf4uuGZ7eIErg/Z+RcwW/UjCiOQdwPBdWbC/ev63sefk57kfHX3HlWgpRTzFZILY
MNObjnU5vizdvERxJKs5XzVTV+7LVt+yIKy7rgq0ihMeEwdhh+GKJ/UK8+RktPLVt7GHxRSMmUDk
bMXuxsjnw5zJS0tsxIptjcjndnyYl96HSf472RqBOTbvJGa9IiAUVcxRuK5fUlvVDBqyty7R95lT
3dt9xOttXCKrPDbLZ+rmHfyCk0Tk2/jO1s8Y8i9S7i4nL5A2feVshx4yR1FUfOXhq64bNxQAb77R
a+sxsmixxaz0dejkW/oGxH0I9BpD3pPUGy5cf+81wsq2ocX04k744H2h4QcX2gUXUkPQ1PwRW8mH
a8KkU7itpBwOOcFJFoaQmRQR1Q0s0Xk6HJDyfot7hak9Ns+p6aD1XEKoet50u3W/opqCWhbhm2lN
EcLsCgCdu2lCoJGmXpur2Ao/c+RQeyNWe4a9+yoJXyJ0datxmBhvspDfiSEudqOoc+JwZYn/zLlU
0rmvbP+M8M9XSbtuWrNfFIlerJ3KhsSUut7pzDKc8DUvrM1Myz1igTJsb8ufDGx0hT5S0ZII097E
cSYwcy8vh9uNGxM4BYE/rJbkbARoHAWWP8WiG6XWR9UvG7nJGCA5sJ8HiMR3I9B/I7vhRON1mbeT
jmyWeJzl8dYY5iaFTVJmw+GY5qiSgMI6IF5Mrl1CKI33iVU3rQxMhBoDXOs0szzjCFxQABP9zbRQ
mEBnTooY3lFneuhTHdCAkxneaMf6OSHN4WOFBgXpO0rFFzqLE7+Y5tnr5Zswm+iu64xVqVtPPkMP
9KnZAaDbydD8czngZEROqezLmEWvLZ5H2883FJS7OfF34DceR4veImIRDmw06sdXQjDIcZM4FS+V
aV1cZX/03IyQFWMVEwhO+Ko8xOp6sgRomTDs5DqiSQ96hvjlfiNVdyiJJF9Mj25OE5a1hlsruoYd
6iWiwIi88oAHaBETW3Gz0Yd6Z8uX0XtrE1zSRr+XhbfFP7dEo27yBYGWh4pDVrOdaG9Z6JCXv5C7
ytDue33LhA6B1BSXD7ppHY0kFpvKi4+xVxw4rQU++J7e1W4YFTf0uU46fwmRHocxLm+2mZ4L/cJe
skaBm6Ai7cQ7n01Wd8uHFwOhfVkbGE64Wr67KZkPQ30xcStXcXVqBoNAXnTgiyCr1d61MWZ0nW4b
4X+zOvNZFvX3qbPvUW5ysOWX48Hga+VKyxO2yKXZSqy5MSgUam3rIUzfE8aRwRfitbf0EKdH/Dgz
517smbT/c7gi6l2vwi9X17cd08yc7uF6+Uryos+Za3btxitMzMnjrdHm976wrtZU7BRHeZQMtIHb
/pIiZ6l0B2A+DsR1R5z5pBAbOM9a72yqdNplHtmHWh2ImXd27vV9zA6Vm+nORSmAszw8GLPzqLPv
hZM7oehQdI7RFS/ZGFqx1xgRe50dND7iVoswg6aOACKkGz/r3sFgkiGkDn2SBXIgaraj8uAbhzBV
BdZUbpeewGAX62lkty/b6rvuNxms2/FQ8PKMo7fV6SCxJV856z724IgZiyf01GrrZC6tKz7JkAz7
cfCvqU4CMz87GnHcs8BB+D/tmH5cvDGYQzXlS8HxxLBIiVLlsWQgY/DTaqSpgoXeGuIa+riM7bo5
576PINmlW4v1dBx0wEKhlxy8hq15eYsj7Csqjrdpr2053O14gPIGCSfh06fFD9W18bnmVEwxeOJk
cj9QvfSdiQfA20rL2sP8vlP8PVkDhoRrL59r+W9jZHyrsDnTzGbAbKHY7C9WmR5Cvl8rhhs5zXQj
0w3/2Q79gLE8/WR9s3ztJl+mn0SMXTBDj/VjpLsPTrmwmfFvrJbfIBPZhdDFDQKIu9RMDz0PVMIN
aHr+GHkMpjJW8pS/ia+1QOQ918ZWKvAP1vzmaMWdS0Gn+Knm+LNO52D5HpZv2tfyoyEe6Up3ZLiq
C6oyzFEMcFH3stxNdOuTR8dqdhpNWIdPChn4OPVxgGYOI232Vw9BqUSEkGX2i8sXzOmNATQlfAwf
wk8OiwVhqbyWay9/r8u0SicYEApCxyCxXQuUVpRr5wJXQlGggzPpA9DwoNzNik9rrL7nyYi4e95T
ykOwWaL1voCCLL7+MC+PmVQ4odnjveo+G7eair9nKj5gU0EY8da4XrD84cWdLPlTERhU9P1UoNEl
Z0lyoECyq0CIDhQ/Lwf6IOTNMjiUyVgGepY8+MbM+AsRH8YuzEBoMARrL4RmtNxRXtMnp/923+SI
+k3W9sItslXdFojP+UmEisF5xCeOikc3kwRMayzbIjmSU6M2YReT+Vw/1QnG+LrSTu1svoKKCVwW
dl1Oe0SJtArJ3ysT4qsr2DjcDK95fkakIVa81rjYG6Q5c6+wfsDE6Of4ObPyhyFBp6vRq1G28aBx
C2rKvgCS7NI0OuYymjgtZdMhxWVf0bgIUrol66mwztVo3xgEQb9lv5rS8r4nSa4Bz7JqR/Ue5kZY
sw561wYBWuFo3526vTZDiKiSKWLEV+xydwBgYAMM4pD2OkP7WuysPPFWso+u1oy7rE0CC29Y2g47
KkZYLQzUhrJ4C91GrGJNPWZDebVVdG/z7dMZyyApld2rT84TgW1B7JsqCLHtrHU7YaBGLbcfqu4F
NO1bgRWk74B/FZZ5N6jqvQGQUXMwrM35NYlKIJAewxtyh6Z3O+1utYtSEXcoXUfZnga3vrghCNLR
fObwHFjhdKJ2YdbSfsZeBIAhwc7GoORS2OpkUqWgjvoEe793RPMmEnFPnf/QSg7VTYylI4ueoznb
pJp18Ut5IDlmR8EZCDhKapGOlBkDphHztBc290vtQqDJpm6ZAqPA5hjldt2WTl17afFrMHv/HKb8
JSzzO2kmFxiCW8OJnnKtP6gE6U0RAryCGXq3YJAWDoio2SEUq7bXg47tjWbr+i3tQsErQK4GacK8
TIx0DksTUeOvK6b+IZ366QDTtMRLl9cbQmh2C51MZazWKcAq2DNgjVv6PMSUds0qzSMibRUSHIhA
bzY55JagDSlxPypkSIOD8rqMngCU3cxSIdbNYMP1hix3nIeaNTlP4IGEd05qOj9lo99yvH+e6nnT
nYp2S94vupJwXfnZIbbdV9yVp0gWgGqmaz1y2LSXs3XP9J9mr+EhtUFro2R7cefxLJOaQDmJwNVf
shelwzoXElxdJfIuB1O6qibTXzNXC5K2vKt1fd/ZLmcy447zzzbXCRRdvhNLgGZjYn3uC/Oh1oaH
GgSFPvt0M619kdob0/XjlTuQd29UWxHrB21cAFU0tHIvYJq+0+BZUkYMpgulZWlEp8VVIqc2nPJu
ctl2ANWyMpKc5eb7EgQMq2kPU4gPnZF9aMRf7qyvGufZ76rXrCMhGRVfIbMXkbXPFUQdxknbMcvu
4mQ81fCRKi2FwBJSL4KG0jv0XLW/4YDzwhD3PPX4J1rKQEOYB8UvVPrM45b+5xIdU0FFI7V21zs1
GuaCdYrHAKX9SvfLm0qdz5m+uaarZE2j/hCjGXcIjS5Te+87GsnaJiwogV3FjNAUd+Y5SZGF/9nU
/JtLnnrfpFNnuTq9L9f8xSZuRMpphtifbmmMjZDg+h8RCGeehttyV3GICpAs+f/7NR3dBSXxP/jB
8pn+wfJsmLLE+FzUbUS4NpFTiQr9qUnf+8Q5FTFrA+afuf8P9/avoEu829DtPbTkHghRVFKLdf0f
Vx3VsGiv5/5WpEffeGzsN+6XljbSLfE1tvGWfzUcUW/6kF7yy59v+Xev+nJxpnIC2oMNc+Hni3tw
o/KosPrbaEc3gdMkzS6qtJ/6dAr+fCXB3/QPwuXftyl0Yv0EWSIwiH+5Ui46L7Z92d8oQeQDJ4T5
1MnuPzAHvz81YDR1cK+2cHT7Nypwlyk7smlf3rDlGWSt0vN7WOx8hEG7cw2LpkElrP7jzn5nC9iW
RTKjYwLr8IhK+fk7DOOMaT4Ec2LkE21jVajjObGiZOys+b8eluVb+uVbtCEj8qxYrucBYP35WlKL
+8J1w79v0HZ6DIn98xTuxXhnOgfuVGqAGnXBqnOoB2JgCdL888/4Lzf70wdYHqh/PK0pqvChixNe
Q9xEGM/qG6GUNyX5lz9f6F9+yp8u9Auaw0IPMWLIapfXAtnibk7BThoaph6ktv2dnoqgog7980V/
p1N4No+NbpA3sUSoWL88pUVrEhUgtfaWcSxd9TZiTswTWlwAEtLPU3MknWcl+c8ZxuE/X/tfb1jo
ANaXfBh+35+/WVeHo2Z73HDsEwq7tC/Ug6yzc1Gd0Yfcj/yrjeD+/+OixLYYwE9IvRO/3K/fJ3hF
qv9dNB0IKO7zbyVaRXNA+mKhMUu+GWX3HxlHvy86LLCGAd8Xejfvzi93WtLChRffzE9EScQfk2Xg
yNSVOgxV6WgruyER8893+S8XtJZEEwtiuPF71J7jz3kam4P91DBeiOT4AvAKcAdH8PDlz1f6fZWD
+fGPK/3yepD7PnaNo+yneKiafdoU91pqFP+RHPgvWwa7oiV0h8amEI7xy0ZFV3HW0XVMTxjZqCEf
dYLkiOzbNraXInXS1wn3lsGddzqGOGH2imt//ecb/X0dcAG8mya7JdFJSAZ/flojyyuUPca0j/Ut
P15FKsWlmSkU/3yZ3385z4fe6BELpXs26+vPl/FGTI9O09RPBrg4fKlkJIaPoTWpdSf6/7ilX5Dy
7FAetyQs3yHwiebCL99qOBHQp9PheMIg6+F+D/tmj7eRM/03K83pnWTBn2/u9zd+uaDrgUJnZm+7
v7wHDcN5mDVx+4T+xPNqhInfkDGvFFJAL7oXmM6rav/nS/7+fHJJn12YGkeQ4fvLXlWIqg9hSbRP
ZvwZpdUrUvHoP36y3y+xJM0Af6LD54Lk+uUSzVg4yFdAtNRu/hkugElzevy/3oUPtknHd2x4Lvvu
L2+ZsOaya0XdPBkjymbaINFOokn980V+f8J/vsjyuPxjp5PTIPTGKZqneizPs5OK7UDmGtNA9/bn
C/3bF4YYg4mGTugyOqufL0S0KcfWjAupNM7Z35Ic1Y/6/PNFfrsbolxBIMGzgk0EYOOXF8npq9qC
EZk/60X3iR0PB4M36liFs6f/64Vw3tnER5MI5hB19uvPLzvEkF7ZPvtNt9Nm/dim8ysN5T9f5bd1
gcRtDrC28AzTIkvpl6s4xv+j7MyW41ayLPsrZfmOagDumNoq6yHmiREkg4OkF5hIUZjnGV/fC8zs
LjF4jdHX7JosmRIDCMDhcD9n77XHWGubTptycM+K3NH5WWWmORuNK7GMn6/bxwNdjIIcCkOvt4P2
QKjopLaJfhJ7Pq/L8FoywvRBH1Z2jsF3ITlJFRrbHWvi/v8x3FJpuaKRObRW+3lwxbkt55DoVjqa
eXSutDz+9gX8cDj94+FIkvTGNofHmeGh9PG0L7sgFEt9jGnwqHZ4ZVL4NNVN3w69qs0bn5H+jif7
49u5vekhJ/Tzx7wKoQ1URw9jTFuLJXCOfHxsXV4gQAS//o6f35MclT0+6V5kllJGuRj0aQXp1KrL
9FFOEB/rOXB/e0XPBY0fAbsQV52+KHkPc+p3az17tCG/Pr71F4OHIGFTOrwhyYiwxMeLTNKtGLTS
Sh+LuMLJC6QBOzcl8pqmk1hqk+FLU/y5Gwf3BDiyu/9VK0E2l1YLwUXatLcwheRe3rGeBwkMwHSl
O6Am/IpmHuhdzex/KbigAMKTit2Z4zZIOsAgxLdt8KyBOcEJYuYkh5IS+itSfyndU4n/Y/JX9upw
6PRurQNMQexDxdSHftua3zS68BZisbnmeXRwMjzv6R5b6lRpYE9c697vSh/OPHyvOJEiaW4m99CE
SJrE21PnL4ypA1P6U+Jq59rie+tido0x2XlBtXTpUtMgggtRu9r3qGjwqlQiXiPO/IEXi0pw/lrk
7t0AXSON3L/5OP8rvla3ybSGA/dpg9hLkE/JGFlnYuXQvJPyN0fAAzV3Ekh/ffc/TetM6EyEZO2w
nBesCT/e/FJ3Q8XTKdf6kVcfHCsFbBzrxpW14F8dhex6/uMwaHUuhniQoZIzajt8zNswvXEHBZ9+
lP7++qtMb6CPc5OpSckSTH8HbNoXb6jRNdBhZXXxGFjiuaTCLwgthnLSJHJnlNn3r4+mf54KTeIw
WIfptko+nnlx5TqtKB0VgsrjNJhSw96EYBHDl7ynHDepnhxrkUeopDJmSCx6tPB86vLqqYUrY6BI
AwRDK8FxraOH4JYlJB2TJwSXM/TVlPJ5VRgdCJDV16f9+WHnrAUNG0k4Mtfq4qwL0Tt4jqvscbAi
uS1Jd6azGkbreIDL9fWhPr/9LA7E5KajAWD/dHHTU33ESVyazlnNPdyG9Q+1s5CX07CI0Vf8/WPZ
jjBZzulkpNoXx0KqpaSBMzjnxjVmeeKfqnA8CNxYvVFceSd9vu9gOFkMQ8U0tak8/fGJ0aVWYuiW
zrmD14HtDkga+KhywlkB8FMA8f3tr0YlhYUKATPsCi+fUGj8Hq2z2j0HTXusfWOGAm45Gs2CHNOX
rw/1eXBwnGk9RJbMBIa8+GpZNPoG22/jTIA6XrWkPsEuOQmY4ldetH91IEujcGpPvFjHvHjlOBC8
rKHQxRlt5gh7MDo5unrG3nGtPqNNp/xxUrCpG1hSSnYTjMKLr6TpUalEuSHO3M9dglqee5WXygJz
/N4DwOMoFdCS+hcaQUxU1yo1f/E9/1W1ZCNDQezTI+C1Ik1TYZ9NXNBEQtCpUUpcc6gDrxXdLme/
6Z3BMKFXOw2UT18U/GxKrcg1eQIIWm7W05isaRuwSIqkvLJmufxe7wdjb0N1j8USb46Pz0BcDSYk
Vw42jtErocexWh3azlv/veH4/ho0nCnAyTIFnvePR6lKy0ry1AeVp7j0v5WTm9nzUhN/dzSyD+DT
NYNdDfghy7iYE9XQg66Me/tOqbNTF0moP/ZP6PzKlVE/fc6fY/HiOJeP10CF2wrhct8l8Dhq/WSI
iUkA9aJcOs6b6r9U+pVK86dK4XRIU9Mt8rhMQs0ub5Qb5WnaIJ66cxqQ6fVTanwjIDtN38z2zI9y
OEZ4SL++bdrlxG9okhoHRWbBgtL69GZsHSqAjqd6p6Btm9vCa8NNL8mK9LgAm7q2COxgTAH574z1
UPm4pxtowqadZPOgR10dqWG0VN1QzvNYJbFwEPWVU7wcvyztpwo8ISGE90rqfB9HVppYzaj23Xi0
KuhepGusxbVALu3ygXw/hk5ir6TEQGjdxaiyga5lum7Gd1nqNyws0Q91EwUxbG6TLN8EI85NJyI2
xcZ6ay5zm2QLSUd6NJ9Us3vxcURZiNLCuH/6+v785Zf/nxN7HzN/7HJygoPB70fDEcsqEs4CWjxF
GAPPVhFeCRS/XPddXIP32fmPQ7nGWBtl7SV3rZYRRi/vvF6/+/rb/OUhBDxwjToRf1ys+loFrbbi
KvFdH5JVrZ/yolp+fYTPjy2DhaYQLSiHpeXlM6RHRhwauY/rKXke62OitjMe1AkZWWHMaNHO6FeW
GJ/eWu/XjdouIlXggFK9mPlwETQJAUrE1/Y0Fic1shYU23AIT2qjT6IPAnNcV9xYXrzxTGfluMXf
XLxxBiwDKIzRMZqu7rQK+nDncDci+2qOIo7zxwF+8boa22IjuqRYDrjg/b89OX44oLyoLBAiEuMo
Yah4to1LTsEPSppPQKqO+1vmxg0iYLBK6k8059uv7+/nq81jqE1X2qSyAZb6YggNnY1e2pPabYgi
ttHyuYzXtQ0yKV5bg7JRFSCpHvaYADlcGV0rHn+eKC4Of3GpATiWqjbyFS1ByhqZX9HKMhQyVdI0
f43ysA8XRhLbG2uEtQW1twAVhAe6n4e9Qfir68a3QPdp6OOXWnaDrLa5DPJvX1+kT48ZJ8nyQjc0
B7EilZ+P4yFz0sxScTje6C2KPtT1jxVinSvTMqW+y1ckewW2cA6BrHTW6YN8PIzakwfjK2F7kwjr
O/4xtumhyaKtrH56rg65rl9wKvNOZMuqsbaKXW9wrT3TMt1abnSL7+rgZqQmqR5ApBYGpK8I4muS
ggTjXJmVdr7BVXRTjupvaY7nFkzgujZMWkj9BlvCiMFGLLNG+wZvZopGaVe2kf0CUglA0rov2/De
D82tVUtwmvGKkJ99ho1q7EWzqrHCwo7ZK5b6S4u9dVLEaDuKRW5wVwPZPI+B+NEN2MwLO2gpjyRT
8GX+7DTOzgxskutQryeyusdqViCNnCQuZDfEfbZpAvtuGpDJ6JOXnd5nMsbs1LLlNMDEISJMm+pc
O/nNSJUZSRoucsurwOegupWVvOcb8u8B5ptJvRsGM58pGlwPop9FV0Em6Mx7v2MyI8YBQ6H7MCCB
4R1kzr0qOGPEOOWG/zyWoCFaRTyB4iMBm9X2AqFyvVKhleAgCX+NBLUggrk1PTgk4DpjGSN+jLe4
qF6rIvrWRtazksb+chzrdcAmZojlHl/qBln+LkeVBfxT2Xa0PhZh05gzK8T0M+EDbBl9pxWCFS4B
dTL2ZN4LK92ARUTqrmAnLNX9CGmJNC3weeSrLzJcU5mPswbKIKpEgfrGIdhj+jCRGimuWsSRUZAc
MiOAN4PUCzYvWe5YYWw+3rVRO9f0bvumxO5DxtcMy+5Jc7S50n7TT62mgDVPAm+uC+msA6FhC9Br
F11W3ZxSIyzui6qxiVE0MsjNRuovg1C3tqKESwCk0F4rmVpuRj11FopZoFmSnam/4QTvT8iEGuzz
5eRp4gruuj7duQXEg0iQ7uWUvroecbHfRFmE1Dn8HQct5a3SBZMYNvdZLI0rE/PlcoGiylS3AXmq
6tMq+WKtr+iOYgxclZvRw3/uGFH+w8LJeuM5fX9lJv64ZGL1R/eM49CVMQjXQH728eknud0f6hQG
aaeRkEb8urkeysZ/xF3sfOvCiByeovbe3me2//Xa/2/vLbv91wK8+u//4ufXLB/KAAnOxY///ZAl
/Pdf0+/8v3/z8Tf++wYGRFZlv+vLf/Xhl/jgfx948bP++eGHZVoH9XDXvJXD/VtFZNr7ATjF6V/+
//7lf7y9fwrOubd//uM1a9J6+jQvyNJ//Puvtr/++Q/2u3/M7tPn//svjz8Tfu/pZ9r8rJtPv/H2
s6qnX1b/k24FwSqGYZg4yFned2/vf2Oa/2lIzRI670pulcNR0qys/X/+Q9HEf6qWzsKfSduikugw
s1dZ8/53Oh84JYPTDRNkmOh0gv/vd/9we/7ndv0HTCKoNYgu//mP9y37/2yjqD9Qp6YiwmCEAjCJ
kS5GSYKWsCyt8kw4c7RqKieZoZwDCDTl7YVt42046eEYJ/pRM8tkCluK59Ibs62uuf7MRw6yGpKI
vC/isLBJPLBIX8WTxi1vkmQ95uge9S51lo2IQYZit4BoAwBo4mI6TTccOyxLS3pur2VMJmsxinzj
ueLKKv0vvibNSSQPdAYMqTvvu6w/VmB9QBpihxfqTM4R+OEwCRbZ77Jp4aTHOG1lCPNjdFVjr2OY
BmOSbY0+5Ay1VEUn37srbsdN2eG6Uty12xoK0Wikm/GWwxcd9gjlrEl5DZTEc6z7vhIoeb3OB/85
PIe1taQM7uHbc8aVmLwymnj8Y8z9+77+eR/f+/8f7yPp7swtKElsqjP6xX3si8oMNRAgZxX33SLV
6m7hgaGOELjuSylC8B2okwUw2Ru9O3uUynF15xarwGpZGS6pnABtNbMmGcEQG5T7M13D5+yVvMuv
nCpD/o+d+zTkOFV6ku9J0nTDLyamlqVV1lQ56jcuPe5gVZsHOWkS6J/B8SopeVrxZhiN5NjpJWrD
NktWOlENczmKfRl5/Z3iDS85pMvYtK5sgC7Wj9PJsb3ksdTZarM0ey9U/zFQor6Jdfiu49n1RHsQ
EfwAZZDRITDuDM13Wa2E1J4qok5CBhrNnNEkIOmAJ4ctoHgZkM/caqlzYwSu2KfutYrzRTngX+eH
9MxCSTMpQcxpzffH+alU+3sT3vJZejCeVMd+bi3XQX0m632QG3dxx8u3jkrzoHgICNHl5SxUJMEp
rXEQMVaDFKCkBgr5UFDLu/J606d793EYsuSn2jnJ8eg7O/rH02tUE833GOtnKyr0bSNjARnTIm66
YV8lG/SVjZZt4yxdl6JOH6RFaOEMgzoB0HEoZg1elZolnZ8uMxdInXy1PUu7c6gfzTU0IOuvh+L0
UFycLfMolxJZHb3ry22S5YesX/RWnOvQVvch2MMlYSp72Zjh/Wj8GJFk7uj/0gED8bD8+tjvncDL
g7MBpp5qUmmnV/rxUqWhwBcvhX52cISupAokoyiSdemy/bTCUFnkfQxMZIyNb37UTTT/GHWfloWL
sGO36jh1AeklJ1Rg2KqQ7YXvjOvGQJ8s0AAtYoH8NySEJnCNp7ic1qx4jNjkgGtoKQ1boWHOW6u/
SdAt3ds1KK3um6dV9cb1injXpsWTbfmvHUCQmzECFetDFJpnnY80ORKvMTSjIKwpeYGUJ/gWVqKj
wu3F567GQDYZpQCFcjHngr5GlfVKJIR5W9dyM7TxOSaRY6clPljMhhDvwsVFbdb6bVhGAgsSeORM
8xeuQfczLqBISzZUK9UbLWh+9BIzkeC2zLrbsfTdO1do420MXYw15LWd++d5FeWMY1vokGgWsBK+
WLC1JYMxtxvrDJQKqWw6tjMNesq80zEDj92TKvON3eblOYi1XUc899aNxdwGCTsP7fQ2bfpkq1vo
Q/XooY5b6AG9M/dMkVwpMVzsu5kYWA+oFk1HNpWM5csT1SwFg1pXW2e1CeplQ/gzARHL3FqH32JU
4BP0Z84CYJzBj8Q/KuA4fD2gL8qj72dAg3Uq/7Lv57IZHwe0qbaq6tuqe+5aeNMdxfqlzdZ6pjn0
mumgwW5tTBBWYYKZv0qAZFbutT3vxaJ3ugqoxuCgoAKg0vKpFsnUqStNpvCGA91COZYkWTfFZ8R+
wo3oJg5xsitCjDR6YTfLESw3iQWA9z0aoVjJ3HSh2ZVcmjnGs9Yolhkg5K+vk8HC7uOswzmS2Dsp
FCiD8ar5eJ1cXrLZULl4csJo4QyNdcDJvbRJld2TFtlvCWQiJgddXRm58tQSk7oUZuTNgXwe+Lx2
VSQRRFLDTA5hAerDg1p6l4R+O7csqeywumTCxGlcSPRLjh/M25FQ3Kq2foYqvl6CoJkdhsnzEuFN
Y8+Y/kjKHCk4lZlK0Xf29Ef0qqiFtpQtJmLPLoCf+NodYud57nzLXRmeKlAdRMrb87HQqZ9Fhlin
4Ey82svXXow7yS5ibV86oT6Pg3E8Fe1T7ItrY24aUx8m0anszMsaIT11eRSSH68lsmmFZpDrnAOz
+VmkGMIxU1YrrODlIvSyVW4Y5QwoExeU7OZZ47ckMPs493SPbE024eug8OyjU1zLcbQ+vVsQFyLu
oqeNwstAhfrxzICgmVaFl/GhGVhT45PP78tcWWZdTvJTp6RrlyiJsFILYoQcSiU+CA3Dd6J9PLnP
YtNbxZRu9i4Ac3z0MCet2vdv/CF4Ur10vPXNfB9U+vdQJ2y3dsk0j/0ej6JXyRne5nSrRJCuFz07
4lWZxNVGqLztW3ckX2doj0nqtEdSvFmNG9oI0b44Y6j0NnETVht0x1CTitYhGa1claOB1HTy1enh
L90vQVPHqn8jlRZ4v6HEq4GiJ6ymltqqY93xhtoK0VFkRVJ0byIRVROIDDFmp6AoZrnpilWV2fCK
/VgFvDFg7Mnb7Bg054hK+lHVy9MoCwnW2z3jz9LWIYDufWdlZ8Wp5ATqC4ql3xjjMWdOLVPFPoJj
k/MmSG6o/JVXphT0a5/GGFsw9md0+XU2XHL6+z+WXCTnhU5B7PC5irNXarUS1Uul49M3jgE8xWWo
T2m5eiZvY8MAka8oTyJnBdOyvFhGencYUllyj0AIJ1HlHsllB6uOT1IZdGteFyCaRd3UKycLnyNH
D9iF4bhERDzhkxuW59MNyDqbxYknIOBL212FVdstxqFqd7oI152bVWeck6vKK2EjefC7U5rCa1my
mpJqM+w8nEMkuKQH3rekOClQejzbIYclewFjt/NcoDqpZt2ZwRBtFZlPbtTdYIgfmQpOWlXSrS/q
Iy6E/D7v0Mo22pK9jt8POh7beFt0E+LWigli8mNss3W0ze1hy4ax35mleIEwMDx0WbiDA5uRBYJJ
TfhHy6Nyl5r4m11WNt4IJ6LIyoUfhcnK7mBCwQNX73n75vPAV556AEunIGQ5YFLcWESeCVuls6JN
5ugHja3+XRlOwXujeHn/KWhYMJZ10Uw2KWWPd7EmxYRQriAbvhl2ptzEySKTUOrwMY5+DwnM6eM1
0I7u6PjF1kPUutS0FlCAB4+7VKtiM9bDOUl7/HLkbvsF9b4RD9dcU05QYMm9E91GKZ13+P9SFIXc
pB4/qSk5hQ3JSg04IRpZyGhUa+aq2lqtXgbDbvZq37NcchtMVim58gL8eZcTg9imLNbD3ptD0Irm
Lr55s1X1lRtQnjUwwOYZWFLptP0KlQFMh7GDm6P8IBzoOHR5sOkhPs56bIfUl05qpTFiQXEEhkH+
E1EaYGhIYUIpuhlN8DpOkTgndjsLklygvsgw2PkQ9Mmhd9eO3W4CvfvVD372aLtuMM9IUDKIvzqM
Bf04xCncDrf41YZ2citxxq79QJizIA1xJ05/aAWfDO/s2ECvuvGTQtknKC9yXlxtOGg9jXyZvY1D
ffRXule1ZAIAbNfJqThqxcmfwBJq47mbvFkOet/u1emPiBuju9p9kbneycad7Pq/G9v1D7FPHiax
nNtUjcuNNiVgeQ6A/MbSnhQY648J3qdVBFVNH2BLpVjZd07QwPXzIprJHeOta5fMJ+HSJznhxote
c/D5+663QPYGCnFsSW/gg5PRLpD2S8ggufOsd27zSwR0KADg/MJq77Eaa28LExmrn2YrmyZOvicT
7FSrbGvrVchrgEPDnBwzMJ2Zkq9l1FRzF0QYrn9DnZXgNTfAc+qVEVcGZFpHubXCvJxJ4qJ3Juxr
jIM5xBJ8EDMnIehQxJBk8zIHOVIS/eeZcA7c0T/V5sTpVIDr9DpRzdILj9KL+3VBORCDM/DzcvDz
nUI2zEPl8+BovpVwnZeVaTWHaCjMg5n+8O3Q2hH+ZGHLpLKsuskbSzxJcdWQd4pbcu5hJPaFYVbL
VATMblZFXLoZOCtXTQ+BFMVN62XtFjJVNs/InFk0Tp4flFEEd2QKFXhQh3HZm3qwzhM1vCmlce+0
uX2vDb11P1bVd+BtYl2UDfVg5Q3lH2ig1s/3NJ/c+Rj00aonGueKhUV8fqNTiUNVinpfUE263Hp7
WVFy7qZyToZ5WYTtxoWmn+SEQYS2uewHIckIYaKweuWVuBl94RAllUY8916cyk1erj0JxLlLWB2z
e48x9+ffO8u/1yrlZ4vVQDb6c+iCtYSWtFYqE7Nv1lKaj1gPlmpAwn0nX3sZettQo2GS5O0KxSF9
zaL3WWo74bzTyFMlW0su962m11eEh5939/Rr0d1M3kWLvdCleipUS13PmXsfjAFcQCQ5q9aFo16y
4/H8eQ6wnRT2FM6RgNUaoQomZQOHvGfyo+HYGM6D8vc4h8ph33d69a3ljhJqUJ76erTnX6+z/+p+
TYUIHAPUNQFmXXTZel+YMmws72GCeB5VxLrwpSk9mnnPQ29q/Tfbw4/fFca+y0gSjN1mX1S5CSN8
SCHfDSueBpeguEq5SeP+R5mk9sYnR22TpyNGopdhjJqNxANu+1G+jjMrpLfWJLu0Ez3UKg4Kyljc
jVjol74CaN308kcFLpszgHBieVislFqq96FQvo9mv1dSTPcDUatXhAPvQvKPq2RkP9w01BlEbFNu
+LiCmaTzoel3wUNWwPxts5cmUfpbNudm4PUHr9FMGn3PeR/Vj1UxhsuBaAMGFJbY0g+eosRNzlX+
C5dTvMlbRuQIPfLWAnzKy8/YF5ZzygyCBm0vBR46GOHOMy0aeqO9KBGtPdIg+k3JIZunuZ2sJBFV
CwNi9rYtkoNvkQ9aUDnlRRG4yxJd+m4gIe79LSKK+qno63Bta9qR2ucIY6WEtbKoSjN8HrMx25FP
smOJkpEVUeuPEIRZleS0unxNGVaO7toPOG1/5xVi7C7tg7vIWY/mYL65TLyzDmKat8hpfoIt104k
qTVg/GNnoTrRm9/o1BZM0VLfrq8UfzT1U6GMTTrdX+QszMoU+C/qeDGJU3oSYJkpQ12SENEgfOB9
oyu9elPW+pY1O4zgIuuXQ0ZYT9Qav9Ja6w5hGnQHDcIR76F7kH/ss2ys8rEJcoGgbXNvxMV3w5cm
MEWLvSQGvwqV/yM40D2EfeO2i+qKiA4e14QH4UYWwYmedwV4axsGdb7vbOfe7RoAgI7+LLXgDblz
/t0o238d2iVFZU2IwUvpyJVKiVyQ3HgfFQORsSkr3JDkUySpBrvUWJDBobgEFGdkTQuM5yDnhn1B
AMy8tOnB57maIV8v9u8bACbvCFpdsjXUtgR8OGBMLvodnpJgxo5Z279vL+AQ+bto2hkNsl10eh0e
VB2buNqM90auVUQxs3DUw7BdSkPpboxxp6V2f9vpL7K99eJo+DYYdT+v7Lpe+aBcb7IkeyDAAeeK
lQ37viTjJ9G8fdHUN6yGk32cFs8Etg/7AAfe0qnxDMA81B5KfVgm9W9TH9M9qHP1WkHHmQqAH59a
gx4Q/Z/Jnfa51OsbpQYSpsweyFEJAX/f5rTItwADcTYjtkRFoT0loyxvFPexisHmxXmH0wGeIB3q
9NZKivJBTmDIRPsRNq2g9TDsVKsEqpIGYu9V2SaOzBIAYj8j2rZ+1swspRVqd6QIacYs6yTEcS7Z
UiAvpYGqpKC524l2X4wL9CzKohvGCQRR3tudPCcNrR4kzPsyRm5lutJiN9CvCDPIT16UbrzOrknW
ba1l5jR72jHJg4rhVPO0oxLY4lwUgbli5s1rAim73DM21tS87+UJdoP5zQcEnlbwhhLPZYeVDnzD
8TuRo8Otq3Rbw+u0ZWJB4w6IkBTtuM+GzrjF9CEeM8/ZKCzDnVL93iaIpwrnZ9oK48lWMrF+R0tE
KtuIPt+hENP3bcSI0rz2JUQ+gwJdsMwPy4fMz4cX4Fobu4k2XaT3e2MaYnpSVIRrtcFSr/xoG+PK
mFkEabCxGKKHLNIJpsRAjeGADlkjznln+zA1xvuaZvataYUBW7ZN1obKgwwA73lpbRGAXTuHxErJ
MRsij3Qhzz3kTZnNPVJJ10l/bom1PgAaIBxPyU69ljbkMy3cXrqTlyxrDp4ZkZXgDlCh7AAgcd0p
N5HGKrKKJa4pHdlVaxX4DjMRzfOxfg7a0r3rTatfxqk2bMiKbbatZoxsd6PuXgIBMUISmVyz+yX1
O5ti/jA03avjv8HKhXzRD+rKJKRhrkQDMQSenu5yZ9pVTG2+JgibeV7+HOlfbXlTGjcVjqplM6HQ
KcgY+zQ1wNDnureKHJpqUZqRLiMVXC5h2N1lcL7g89krhYgaoKkHELTMA2ZYnbI2eKrsND6RAAn2
TCNSJOiy2zzRv+eNkd+oU1uPKrPP4jY0TnVbjdvQp541sLQmZOSn6KIjwIsTk527Kz1Vu6Ibfa/k
XzzIk22RKvIk4sS++/H163EPhj7sMX3m/rDXpBecw2EAMdaSxC5l8aMxdWXleE2/18zXDiHPc5UC
UmPak9/ZLjR7IHzqsVfrRZF38SwedfGsuTRRpJ8tTaCd2zbWIdSBw1pGhcsMNlVU6sY2VhT7OuLn
1CU7svEo+tq9C+bSBCcbyvSAHRWrOfqeWcp79pGObbl345xI4H6CdLVuDLe366eu6OOYBOHJmGJK
Ioh97J2xHiRNMpdDZM6bPmr3CUXAeZB4OPcJ7Z4XBplAY010QV21GhEdB8nqtILXtygCHitPt1oq
HO4ZAumht6r2gWU3LYYmemXHFBGHRgBNqpbAXquatKZBETsjkKTD0a/edp05HJqxuC+ZHe5obC5h
0Wnwokr9rqgqZ2Y1Yly20xtHUYfz12vL9zry5S1lIYXGbdoI2Jd7Ab9yhwSvdgX9XqxVnsW922BJ
jYLgnHaO/0hb8KfRmSvgsmBZI8VeJaODdVHnf5jZuMrLaadSsbFvS31vQdFbCf3GDn3Y2VQSKIRw
O74+53fD3cU5owdhwqK/iZNSvVhyeMCyLQNz3INd5NOSN3vLvDx4SHZtUL5lA7mlkVohIiaEZQ7J
v9uaLgkWgdbDfc+0XRZ2yZHK+/7r03o3B1+cFm83kC/Y9qiUvq+U/iivEYkXEyvYdQ8V5XB20+u4
Iu3Es8N03Sl+uE2qYR0OojxUPtQurTRgGLV71uj71B5bzGzlSe1kCW2M+pg5bNu6wEepxfacqVwc
KBB6dB/K7l6r9yKr8n1RC51tSj/OQV77e4qjNeVgwwfT5jgUhAgYstSjU+7pRhFXG2Y3yN3iM8T3
9YRS7tKiuk3bemnWlBm8SP1BcsFd7wA8MxKLtCvViJb+mLkEu2zZp+7YTw1zO0qNRWb60QotVL3y
4oGCJVVE11fjJSWf0S+VmxE4JNG5+aEvezlvbZeiiK95QBqb9JsiRXKb8pzMq1x/I3Z+WDtkVriN
0I/8v/66asxTx3LiVrchyZUqrWufRT8Q15j4sATMta832sYdmjc1cvU9SdjDvK+6cJfmhjlLA8Vc
+nlu3znZaIPN8iEys0q3I0iDSWT2z1wco2me496ujx5mna8Hgj71Pf4cCPSMLWFoyAJMhLLspD9O
kxlNQTjIY/8AKzNd1nq0TlStOQ7p75qt3FNAxbCzSFftlAMGoXhDQeEGtzZagQHibVmBae9beSZY
WSxhQoPQwSviiOge9d2G55AlgO1cKwpcruOnk+Z5MtBZQdOhm/zxpBt2a6o/DP2DUZEa46UrWP7+
rQiNRzHY5YIyWI6WITDnZZTWx6ANNtZgBg9xGGzJxUuWqCym2GVXfjNanxf3zgkL7WhUr7Y1NohY
K1pndotDWKsf/I4an1uZZ1rEzYwZQsMNB2A+SzT9xNv+inHywpSHG4UumoMriy9nStS8F+8tk9AC
01IK9aEE/lkZjOJM2s+pnhypplXM9KTkqWM2LNVs3vaWR3diqiknKsp02tKxwSScZeytYr0i5MEg
LwRpnVLVdKpQIi9VCWOy8wUBsSI7dCM/eY7WL42HKIrtWeca19Tn4rKW//6VIMzZ2M5U/dNOmCbY
EJDxPT5ojbTWdqG8FVKj+6fArw/NPYiXM6oYUswLMnCBGgpwdOU2UluYt13NqBy6YqF3YJr1cYVH
CWCM0ijrpihfeq+/ZVBTPNXNdnLQTgFFjEl38F9GJTlEQH4XdZX8iAMHYGgcLYxeaqy1wOrjS/te
DIuvHyhtmtAvHigMgwj5kYmgyriUGSdZkBOnI9SHWCUyyjFSgMbRRsQFI244JL18m5I+0H9Ka8Uz
jVnXCJ7qIfnh++K5VoMDBsqzo+19K9A3unZNy/KpnMTNcMwJTAAfitbkJQxD0P/PLTvWHmz7XOky
WLdV+12l6erU+i9b9PNWBV/WpO2Plp4eKWsL1vxlEa3CTv7KHQM1afkrrCsiUbKQJXPgL2JlTK6I
RD696w3dnKYlHgcLVSWFoY+POImYTlwnkfqgBf2bRnKSlaU/FRujalKli8xH64bmRZ/XKk1tssPh
rdkzyy9S9rzZr9Y3XoY8OwRsj5aenBIR+4XZ5WQKfY8GU9tcuenvtIWPd50XKSEuEr8zM9zl6VpG
KKI0F/rDMBJRISOpkcQ5Hr0hIJeeTI5ZLWwEfZVF7ohbbknnSva9rnTLUC2InbOtbFelUbho/YZI
xlLKgwLWYxZKv39FWcIWb66SYuLPkCluAy1KlqQeeBsCC9S8Wgg9NDeZ7zZrz8f3nxWxJNfdQ3RS
WymNmzTe9LoVHx1WnTOSDI29W7U31DFWihtU31Rs6r74GboWb7kmnQJW6jkchlVPCO9rnRPgKinr
a4qxps1CK1LbRx4dUuJDo6VSOPOkyOc2yEpC1b5lpnzsmyZfaB7vbcVE39706hNfTIHvDCYMJRM6
AJfUKXnG7j77P9Sd2XLcSLKmX2VeAD3Yl1skgNy4JElRpHQDIyUV9n3H088HSd1FgqTydF2M2bnq
tu6qDEYgwsPD/V/KGfSwOXfTJW0uQcOMDe9tucfOJwnDIxS9byOZk67SwBswP7TLyH8e8zBwaNLb
dGRRMA1j/B/BHJOGg5quohym/aYXqDRJBt7SkRbgYXVXREbnFACf91iR31SJgeohTDwUHxGT7Eog
5W2BopdQ74uxy7y05W6oxHraBNY33YAinwkYcXUAsg86biZ8JlM4joX6lKvBrQXPxa7p917k0ddG
Qvw3DIYLo0Hv39SiY0gF79PPez7SQvlT2Sq7WaTxNNCjg4/DK3o05WqLXtMnaaqDW+zDOgp9A3wy
M7uVeDVpqVkcA98aXUNVqEgkAYU+epw3aKgegcwlXgXxgA4yOeyoSGAGcqR88IiZzqQM5IfrEIeA
j65w8xJEuImtVc4gZ5qExqWW3FMg+4GYsXL5ExyVSIeg8sdN0rcUnOpUIaDTbq+kaktCjyegkmVY
3qjyCfGmXTAqu2LK4r+W/xKiCCoHU31KZj/wYC6w6Anm6nFoUncZDeGoSouOwAjKstUFJ5RvY7nc
IrDDU7TkLkmHsds2PTGe8BZfYcAp78tQcspgSC5IIh/KpEXGNIy/cxOymwwwWpXZfB61LttZ8Zds
kI0TPq7GKZCLfW4Ef4VSJTyMtXmPZ4p8nFgPO19+7OcvYtUCzFlzwzQbDkm3VGcn7VqawCjli0FH
L0/BFQ31zAaU0mOCYQTYMgXWdSY+YP4iXfkZsvwKZhphhtBmr1cHiCFbDKWifTJWnwv5uclk+X4m
f9TKtjpGVfc16XE4NlNl3HchWvJ+ip6lHIryPRwH6Olx6m9LrMGx22qu6uJWFcz8jlpB6fqzpe+j
uB6+SQCCPamoj2gwTVdNBnaNN8vNYCqR188WxvNWfYPNiHjQMP+8yoYxPhsq15vnp24goRIX6AX1
ucrd9HoehKmL+vt68Zro9G68HNN0nw0dMoJjsrGsRnOaBnpIpsrumHDhJABOEEnOHeyfpUOKbsaf
w7f5JkFhPxukHMCYFlmxNUFg1NXB0Lq+uveFbtokup9slQxPLlkPG6eOir+GPPZR2E4rb+D/tLu+
84/D0B/8iMqbVnwxujS8wNEp3zVgYDJaQ3dVUmybtL39mVq2eSOzt43DSIyVeTc/6D1+bX4WbcNx
ftLN1D/SET0VcgdnRkPku0InPG6sQ1dgDutHk3obW7BwVFmhYkD6ZM/gmW7AGJsbtZFvkQIanN6a
hAsc8YybSC6Um2Sfd2Fwmc1RCz4iki9hiWmbBOFfrxMqAJdzjrqJMl3QQAZRgAvJNsRcGxc7VaIj
MpZfKq2urtgh26IGqwh4SQzpWQZF036Wa8Eb43LYmxTss8QyuDBmgW5vmKPyjGVnm6ntxSx3RyHI
4u99G/2gjyfs2hgqSuuzzQSsjBySjdYNemw7qgxmlOAn6rlMYo1WIp1myrppACxW0N5coZXgr5sp
V1tx7+NuGVrx5FTzLsfAJw5FDZh8WqMW05mbqKklon9zpwWYcgRd0PKgxAeGzagcB4S2DuJYHwLR
CHitB+AQc4z8gHzvdAu8p1p2diZ1Ni3aMxml8mYClmFAFaBpw1tH5bH/OhXyi1Azeqry92LKNVFX
00ktUdVJa+VRL8Vwr1SD6AhjfvJB5BzFnBxIzLGnA0KD2cDI1Z60P+LoSxDuClVnc+Q+3i/ywIMf
JWQq3dZTqo7xcebReUXYb0BZNyEaTOFy4wIXrHBqcWJRzb2+w2SFkIWrG9S5ppEoWoHUHSWjOv08
k//fOC2veDDbH8XCG2n+NxBflhf4//03ueQN8eXYDU9R+4r3svwLv3gvqvkvg5SecqAOO1wBEPpv
3osK7YWM2gD+j0wOrFj+nd+8F0X8F7UQHtLyItHBMWH7Nb9oL7L5r6WTq/FuswCXwp78b1gvDPHi
YYQmFWgtQwIny1+yAP6Xbf6i5CT1Fiay3dA6EQ4eDe7vQnNqGx6xZHovluT0K+1+xct43cT5NRTy
e+hfqSazXdcHKAcrvgmNFENXTw0sDFkKTCiovOL0UoHNiPEYzzAaVVryK+npzOhLQPn7LbCMzrMK
tQwZvsCihbmaaILfRNXA23GQyekuDA/N6g1YgswBCzl86reJZ7r/YEh4SwaEazQBxDdMfQpapSZw
WaH7tM2yHVBpmhYuzmee5NY0MbbGmai0Auj9muWLIdcc/KlHmBL/Zkxxt6Xmyi6gmKWM1zmyR7fY
ZZK32qcz01TfWdmXY64ehXXTALvVGDPdF9Kl/FRtQsfaALzeN/UlasBO4PhnAA3nhlwFX96mQxjF
+HOQWjk0cvAdiz+fmdZ7G4YDJkLhBrYKmPv1yVBDnEQ6GaMUxH2jW3VDPfIZxPvW2EZf0Arfnft2
qxrA72/HGdQtnW4n6q+vB2wDRQcHxzoW+VWgeZlmx/XekTzFqTajvVc/+Xg81/gfXlniYXRlJ/LO
/Q2vcT0//wROyYJnQfAKaM8qDYxgENeiikIbve3dCDm0GC6nSXR9BLFpggNMeCRTOPMx10J1y9E0
6BvAgwKaQfl7hU5BCECIYz9vnPhi9gxv3sFycLK96GAC4sXnRnsb8V6PtpSKXkS8eR4pDKdF4/iX
o4Ne/sE4hg7oS9uuLpo9rr3B2THf2a7AskHik+eAdfhZVnkxpNxGiijEDFnMJItkKXWwP7Nb3xli
kSHiUkDUBsWZ9SEsLYNafdugrXcQrvHw2ISeBVbUKd35YN2IjryLz+Rwqy7Kz93yaszVKYTVoEc4
13FC7OhpdCjTlw4FvI1qq9/CnWgDhM03Z7/fO+fy1airc9kjCLx0Yxon3I+Psxfsmi0qtTb2P5OT
OaC/zmyYZfetLo5X4y0r/+LjSYNVa1rFLKkwwRGQeuwzgn03+16W74OxPtMi/RlX/jTeKgxQ6k0m
aWJ+VHp+z89nfnBNlU27+R8ciOUz/WnA5cC8mGDZS62PFE7j4B8Fq36n7ITNz/GW9RTOxu73jvur
BV0d91aauyamd88HXHSX9rh6O4gFIBDoFP+D8Zb1Wk8PAbeF6WrI3P2rk0GFUtClKemcuuyuVJUW
rG/ehNU5jvnPEvJ6nJ9y1CRyhkWG83oZ5Qqrr0oPAZ2niLQrqXTZzgNtD0QeHsXMlE075p2zmUkF
94aMKkIkAHcIgZw5SjM/txYcSnQjrtOZXTYFF/TEMAYWtkaSXmaZvi+qCehe3A93UjodcE3EaRVT
EEmO1cOo82CLlSDbTYNCB7vJZ4ikuWjncmI5sk8lQkjz0Sskk9wqU9LLopPPbNz31pmeKsEcUWco
96v5J8kgjEWPbmUnqggPdMlXpW0f2ik/p2e+Iqb+jDswSlSiHOpdEhXp1yut9hlOIIa4JDldtRHd
7NAN+/JBvha9wpto7XnpIbxV3HJbnauTvHNWXg29OitSOihGVQM687/2TrCTdvr32u1d4DbOsDuX
QL4T0+mikX9AFiFHX6u8Yfmr9xEmrQvACDEN6mnCOXWcdy7DV0OsQjiapvimLzl5YmYbzNQ3fn8T
6C4wafvMBbVcq6vjQXlJR/HJtEzkt1fbQ9GAooy6RlhzBhf2E5aFtb6tK3cJbsZWhmzmljfhV0u1
U0gOnu+e+QPe+3Qv/4DVVLGpUIfA5A/gadw7mgfKbQMirLBFp95EzrlUakVP/rVLX463uqcqqYBM
rjIedlYOMrcAMb1kk+19OzqJTrnJtwALnXO31fLOfLvOC0dT0aBFq+LqcJga3P0Oe3tn2GjfECmp
bik49KZNIwbLU93p3SU/VxXb+GptdU/dkUXua48Wsde4ldu5oavRIfjS/0Bdc/wcnRBd2Z5NHd79
GDhcLMrAi0bS6g6YkryaItECLHYo8IDyJO6cxZLQ+5/dOavG1e+P8WK8VdIHql9Jg8mnKXOn39T4
IXvVE+qTmSvt6h1oA7e/gSH4V/MNP1m2A243zp+33zuZNS/fvye8yqylPC3lEr9nYtZ4Qclmh2PV
lbxrzgWo5Ri9OWbUBEC2LDpfa6R3hk+rn3Rx6/Se4umbamt1HrRHIpS4G8dzGeB7EWqpGC9ksKWY
t9psymxVKm4LLS/cwYVaIS/i4G7q0QRxQeqOtGu8dtudmeTbUU1Y4rThKZ1ws6/jYosbbJLrrGU9
n2SDVuJsncn53gYrJKl4gfEmIW1A4PD1DROFUj+DQG8cM5Vh70VQTPHtK2pbknY5ZV4xU8+Fp7dp
5sshf6GkX2RhiAT5PGgZsvXSvX5Ao5BD0bM7OR7b5aRmXnjodoL353357kwXvjQXDYpwa40yKc3L
2dShx6B/eWiqKeX1SVMck5f7SC4dJa/cVGzP7Zv3JqvJyKHDR2DotbFFoZZjBbiA97sDKvYwuTiJ
bfqj5VKw9sA6eiS6lA3OnY63h9AUEZ8hP7E0BTGhVUiOrQhaWMVtpw2pZNeARhTQcROaQFIoelbr
Yz0e+vBz1Lv/fpVByCEDQW+OLHR193SJjv1mMJDyKo26E0xc7mLf1RL9Vm7DL3wDhU6jcCbkIHXy
Jhig8kctQaRauDgfrI9naAydmAKoH3Ao2ltqUN13s2p1Bzo9pox/ahc/SND6n4du0g5RVPhfC3ka
HAmYjq3LnbyXIoSc6ReidEXKVR9SX7vvxvRTYPa3uTXc1Um5qyPxBoGn9Fjl6QHcNOoWSnlB5d+6
wwcnPwLjKoJ9pWnIVXaJIVxP6C65s65DAKL250x9GHyJLGqQVl3cjxi6OfpMdx3wCDRR1DsPRiWB
EQtAwU6K8A0ljXiHjxbXN56CIDWm21RN0o3cRIe2rStnamUsH6OgQCOtPfiDmtk6EiW22PffirAF
Yi1d0GHPPaGB9oZ2AkSUz6maJRv050+UQFIOuCh5rG2KrNZwJ0utFwnY4yW6bVaKE9fjrqmTOwi8
16aRXyeDfNtJsFeaMAWurB1q2jsbSx2uUEn4SvP/5Ff1l9QXPy22QlnL+rURBnJGdRTiLLf7rphA
9JpL2uzvzTr93tGZKjRcIk3xFFTZd9moI/ow9FiTyR2hTIeJhWIERZVNMwdPeh9eawkyDDk9XBim
VxOeWGmRXSpRemloBnDTzsZHCVvJ6rkSWp4Q3WNuZt+kgvqZWNxqwXwI4mSwo7G7EXvtVh4tr010
YaOaqegiIfdDw9K8UkbI5IkJaKcK3LQtjmM5b9tZ+GZMNRJHwBaG1rw0YBXo8gLiigPAIAV2oWVd
8qnC+DkcRNVJJOSZe5o2m0ZVPwk5RPBJ6e7bvsO2PXDNllazEOmBE1YCWL2iclFsvYt6tbLpu+yn
ubtoZkB9WuifklZ9ELD+sXvFz1xxzB7xYnwECXRBKzZyqkzBIBV5altSAijTFoaYlWwoDqZIqjeM
de/I8fCQjLD2JeAHQCWTC4S4lz0wXFOqu7DG6AL7VOARwa1W53cmF54NaBJ/wAHYXSGBuZAHFQuC
4NbPDfQlhUHYdGJ+C9fT6/XyHiinZTdZAdUGkU8Dy3nBwEEX2cNwg335Q9PKT6q+tNv07vuYWFdh
JaqXvlJ9CuLooVUaCUfwJHVpy9VXEhBZtN+0Rzn1gWBOqmn3DZWJPmgwm8nSwqMZHWyKEDJu0XWH
uC2fJakoPXOcyT1juWFpq3gLQ0lxxhQN+RZOAEtebydetg66HveY8h3DGFUduH29KwRgIpJwmlH6
BZNmQK/eWG2eOTxXo20V1HxopWh3VT4ELlQTACBo67qBHyEShMInHpMWeKAcMI5jSHQaG62c6Gyr
xVUwTL7XGYXppPTyfnWraCK9r+iFid86ANJx4YohDRe5bpAveX2PT4nRqVnNPSbFfZrttCgZVZL9
TrK4y7vOVO4NtcnukjS6A+v7ZZyhdA4EltRPnkEMaG5Wlns8vZ9jZawAe6eHBDy9AgR/a7TyRaX1
uOaOuRfoyn6Bd11pCGS5UmfckKBHO8kEDCCSwthJCVBFz74Xc/tpUvzuUmr7+9GSTvBzT/2UXJoD
4or4NO8gRrtjGg5ObOTfAFrEDzHQR0z8/AI7FKBKclmGF60qYcRSNhaMoMaIDJzixXE3J1X/uQy7
8BoxRn0zVTXd7nrMPAtXNycCkuGh7blNOh0iJkC+i6bVemzrq/6hlmOl30DyKf+q6nZn4fvKY74C
lwRhbUyPs4wLN56CbDVXg0WTVJmbl9lOAsBUlT0AL2N4agzjaxuSLQFC9TvzJqo1vDAgVdhmrj4X
eXsXlnnrzj3OmSgT7kAfOWXUndQKWIlNWShEUywztomYPcaafNn443UBziLUsr9qYKIFfO9ABZdP
ZFCLgIWOj9acbDWjuZN9YP7xEu0wyhyKR7yqr4zMUmx65p8woqgwXKFNrg/qbtTwIcefLNK/VTLR
rUYZUmxaXFM7Jx3n7WC1thwG+9Yn64tyFVoc3sotXiC9stXEBy4yMogGNaybWNUWbBI6lU8yveZO
THZYHzia1l2EwTPwdXj26gweb94krX6bqeNdRPSeNevYJiMUyguzjq98wRwdXMouEB7aNtnRqOdd
JJgI8gZ40OcoycEt1KgA9mVzGwCM95u/Aqu2DSP3igyf4xAhSkOw0wmgcDpottkipjt0GynHGAEx
y3R88Mlki3zweuNbPRZbgSAythqEeU6rROe4IdHztwCINtiMXsc53vYZeqf4rdpiEttYER8TqbV1
zXCzEctWS4aCpG3LYsKa8y4dvvLs/KSpvpvPwnbOYC7TwPADye6lHqB47GAnhT/srgw+GXV2IVsX
knrMA99wNdjl6KNe8g9e6j7cDQOLeXZIUzxiQ7zRCWaQiVy/jA7qDENg3gpWtdW60NbAmAtCfRyn
2GbjxkLpzXO5maiNCZVxWYid6wsjZROoVc0lhm1cVZyXrL70UxzCs+TgiwEs8mdhnA9Zp9qacF1D
4Y4g6tGgjMQa8k3gtFb3OSp17CajTaTH2w7BtSUedNDvyxaPbB9RgiLeFIsETA5pfbpXFMzDI2yF
0TYNKfpX/nerNi5lqXOs8blLCmjTrYssDQ69lALKz0XZuJpArC10tx3NDSHCEqkbhJCohx9tKF5D
ofaK7pMCdRjEv5czKS2PdlaSfSqZf5xkj7T/oHzeRoMECfwr2BwbItddMcWbLmt3URhuI+qf0Vhd
9VVNea7ea0q+G/0I1cHmkxh/1nAHUfCCseRuo1Xij2aSn9vIwsJgzpxZKh9ySKXtKLkAgI6gOq51
OcUKOzA8LRs2Vdd/Qbx3o5mccU0RPL+srpXsuenHHyoyq7UsOsvGUsbcHcIDYG5XTECuYriezxdF
llyK9Y+myJxJQAsRsF7dbmL/aRjY8OVTrzVeZd6I9amP4GekByPBxV75IYmTG5rPCkEwTr7KuBWn
crxrAQVaxXVXYrDeHSMh2hX1yW9UQDfoiyhxENn+hPpEWXEqRZPqA+orvCthg8jWZ93keigeZbm+
xaTgWEc+Mrr1wYJvO+nGI5a4gYOrt1Ok2r4cr3NywzyTdjSfa8ectHu5r7welrus3hZd6Uai4ApS
dogH/TGZa9foFYJ9lR/DQHzGG8cbARFNaAR1WrwL62DXilhe1hX3Nt1GaJuqv0Er/C8IwqdJnDea
/GNAgjcJElsUzdyOdehe03STqP2miOJtMoPQTeONkGNUg15ZrH+ZI2jmuuLOde+Vvl7b5fgXsnNu
3iSbEdrfWIqfSVCDBT95lOkib3J5dFotPyhV4dVia5vRYwsGbhIuh3q8tcT7Uvradv5Vo/duD9mk
KUgfa1L2XLpGSMgOBmuD+IJbtRkeUxiZRtDxH4M+uCgi2Sujdpsr+TbA3FOuhm9Dy1oPQp07KmQ+
5BAHJzXAgVIW35V4ZE9jdYkoyCMuM04wQius4xzIl6R+lnWkVqzo61hNt5WZm6gtBfEmx2HTni0Z
fLcZdZ4GQzXt0M5pG9eaUFm2+j1yMwtPG7Fnw5XjNNlJmeRFcXIZj/lWkJXLQES5Qi/nya1KCZRY
MT3ViRoD9yo00DjUx1CwhbM3hgmxIUB+Q+tvarl96vJqj9H1SSMR6OS238VC9AnLE9Mm2n/TlUj5
Vlcj2b0ayBd5J/mbvsL/bEMw5rKoBFkwYQrUHUgBeTaoHcYNaWrdI2jhiFEmuPBUe3Yi+oZ6ubD5
/Ni8iGck4yW51DkUk+pS1+ClYMR7qcpPHYj9y0ltC7ap/4m/F2Utrfc0vb0RWi3AiBsWgj0FUenA
Imn2HVrgTtK1oT1aqOSpVT9s1VFFjS8kNSsKuHBttaxNJzoZMqNe3wAVTUR93/u1gKAeVui2aYbd
1wZVmktJG4rvfhLzYpPixk4D6VKCTIuh+XwN6ve2BPm2rXxxuOuxPnIGcTQAn6JIZRm6SLF4mksb
4iXLlBQ/9HS6sFriNvDNfWjmWCD23PuzJGfmFuh+rGzUugr0u4AlHr5zJ6Y6ShNG4iGi3J66bM4Q
JBq07LLXSqUnAIcIAUVd5V8X/hA8TFZt3iDqYl3yrk6OeRgNX0uziN1IGnHAnRH8CtGqReAAuVYa
AV2cX4jJIF0aXRVc5EOanKxQHq5QcEEVFjJ5cinoAgfIktLyYkgACHJpVGhe+0p4rWbhfAFWDTLU
GFibpbu565QiuCqHQFGcaZAIUkqLEg0uZjxVa7CbV2xWaQTqFsjwggLZh4U7Ga2tNV19w/t9NMAN
ipD9cr09SXDMr5Rs4jaumzq7SpEJkeUxn36gYz4XnlbmfrhFxrP2ijTs+dgo1qqICZSIwcoQxrWF
AZIZGyvL9fE5rrRL6C9PAF4iwY7RYcWDNUn9HmiCCeu5mlocb7pYxnpKByQZaiXiOqU4+bCVrTK4
yQchAz4BwVRGdT7QHvomqHZjArVgGxdjfYZTtxIDXCq/pkXnnWqPLurGG0hDVSlWLJl558w5r62e
Wt9FbcHXHqci37dtN7tC2lZe3AY3FgDlI3qF3aEqcsP+cwlIefMWWf4Qcn2qpKCQ3njb1LWW9b2C
8wYc4vECQuVnQ5s5b502QWDSahTnAiQMks4dhhHydXIdDZN1lUpVc1DH1k2ExFEyuYU9KkuuIsyW
KxnBTVHkud3p82cEtYJNOI+1PUfxhL7bsE+SBIEDme4RGSxsh7B4NoJSPYSz/uXPs5Pf1mQXNi9Y
NTBWrLe+VPxelC8h2Mp5AVDWwW5YRxNeMUEJC9bXTGD/CiP2UqGeC1dZrz6h6X6DpezgmpIAny3A
rEzv9adkjJsTaILOA0N3oZbTqcnU4VYJ0QJCsCoBh5yHgKzNr6Uyx15u1MKZGuw7XYIFPq9JoFEW
u9A1iCJHXE4rS0zu5UiKqPxow64xg6ZEoK0IF34ET4lOLb7FiGpRiBAlG4ilfDMUjbGtBKW8Meom
3RaonByyWLhrQdTbVCKlnaikybMS1JMj1+H9LOX3f17+tz31hXYHtsSENYp69RpOOxcRTFGlpp+y
6R3RTR3hSnVSW9imbuAJZ8Rv3kIUltHAyCsmJG7MjVZ1VHE0I7PRsl/Atn5fHJa800mo3U48Wzfx
4Vzh9s3uWg24/P8vdpfV+1AH/LRxZOoIuvp9EWQ6s4JvGierIVa1Uki2YYpg79KgqZ4kJ/WSrdjZ
40b15J12VqxxWaFXbZrVaKs+ciV1XWG0jNZ7jQaGRdmZJwtjEDAehRN8ybxzHbc3pe/VgOvzqan1
aPbL9GASBiNqm+Ngh2K2VarayaM7RNFsZfovPZ5F3F4gTEIyhCsGXHUNutRRmMBlle+mbhecDgD+
rerV23Pb4/0N+WKc1XJKU9hz8TPOcKj33dfYETbKdqTphRuDJzhnN8ubwvpqXqvVHHzsAJdEifal
fii9cRdtliaNbJebwDmHeFp23pu98mJySwvnxebXaBwi68tgen6M6qde+qL7Z8G5bzoyP2cELnZp
zaPSvzrS6txHBnFpOdKTK30KFUc59s/zTneAlLnKfaTY7Y18bB5+z+6/gpRflz/yu7b+8aO9fCr/
V8DBiR4fw8GvFu+C/3Ms6h9PrzHh/Fu/vRDAd4O7NjAHJGCD3mfD/vZCkNV/oYO7mLGj2GrAy/0P
JlzFCoH/bbGKkhb7hAUg+hsTrhj/0tHCoMlDUxSgM4Tyf4PVT7+20i9nivfrpq+jrSCjtAP6E3GE
1xtt6KOIrHMMbgVUr3ZUIVTkNPvmDJd6OYt/b+e/f33Jj15sYwNwq9j4lXBTlMjEKeaFOfbbrEUN
Zkpn78V6/57RS6z56yPznzHWEPNG6miyKllwm4jlvaFP0HpoCGyMPHr+8wAfLNFaq0ppoX1lcu/f
NEVf2Lof0Q9Gv8/9Z7++CitK36SI5fPnmzJOPqY5XUZ+p2/+/OMfrc3yXV6sv6XNatkKaXCrCpLv
doNQPGVdx1PIhOr35yFeB5O/l38Z+sUQAyMI88wQaPx02wRGvj3KyJxHmuWhrX6jIXL4z0ZaJQRm
aSVjEJv+Db7Z21Aud4mUOqEpPVvyeAqE5FzE/2DTmquw2Ph9PE9RZN0YfSGi2IsCdEwHocumdGPS
M/7zbD76NMt182Ld2gK30hxQB6KZ5XzJzLS7Ecufa11r5M9/HuKjiazOdgrae2zTzLyJu+5KLMVN
Cr1v0MO71EdG5s9jfHQ4Vicc9y1MSTW4TGKgfxXSPt0Utfbw599eXfX/2Vs/RaZfrFFi1mVnNF1/
06DFLVc4ts/F4pErt5/N+T7FijSpYjfpBddAilY3blV0Rf489k8E/juhy1jdwLT4kCHWm/6mQ4Rr
Htq9kN0O8aUeIFygPI/0bUeBfibaQ+ajMVDX0BUapBXV5YvFivH3f1QYq/DPZDh1+cXojMMiw/GX
gmXFn//MFQnk7yVahQ/RrNEwgNOMBBD8M+W5ir6qI4Lkyoi8tydh4ZVliS3UphMFyoGmwEZV+/2g
nHN+XzEZ/v4Dls334hulKK4KaMFlN2I22e1goVsBcTJrtxKFIXOGgLsfzEe/vIFOLBWLMGTpxnW9
8VXfNkqfZpNq848miRcOzZmPZyyH6L2PtwpKGYbUUSeU0U3YD99DLb8cRvHRrNgvSlzabSpuhrrA
UX6ycLtp0evs6FkMY3/ytfizIWu0flTkdhvzuovnb6WuX8vUQDsrehyb4N5IhK+07LxJGg8DIjY1
sla8aykGwYMfw2Yv+t3daMU/kkx0ZitsgBJRVjPp96GXMWFJ4e9qM+ZJPl/p7Uhz2TqIor/tOuMI
WX0TTllGQ3m+anp0BPTh2HbhgQB+jPLqErXiB7Sytopc7ay+RmU4vcHeh3YDKktailAHpVWbhrZb
azHWsEPlyel40HpCi0KtF+D3TpHyWxgY3tjFcKnb4jPStmfC2soO4e/9sIrS0pAFldYm1Sme9Ztx
RmsehBFV2zAjmwwKzcFhJrskvOb4DfS9F/T+ubLLB7HIWAfuceYFO8X+aapLDyVSJ8dQ5M/n7INo
/XOjvdjlMZaSqpXJ5UkdssdO1x6EFmOLsjxTUvkgUq/RbSp9EABZSnWqKnomqVbuJ6PcygWM3DY8
Ux37aAqrSN0LTRaXhladoOk1IG0MQbmhdKFex5WORP8/Wqe1n5aSK5OhBlNzmtr0qhbQJBaFaxDy
/+wzrHXHKLVIVlNBcRUqAVWGtLj1JbRdgkne/7O/fxVOBQ1IFpj65tRbWDAKWiLYUpOI26RFBvqf
DbEKmCOwLRpQUn1qhek0C5Talbq9qMTwnBnoB8dgbXXdgV/J+2CuT6j20mLKxdgb6uTcJ/jo11fn
G09DMCJq2pxQL7rT0c/R9d8ueh9iOJZFfidqr53cMwt7BzHs6pMV+3/5co91xTSffPA+qMh8H0zx
zKvkoykst8aLw2yYVH/7gRCV+hKuMKg10zPtH/78eT/68VXShZhxXqiYE52S0frWoi5lT8V8Jkys
Ctz/Ca5rJeNURsNRLaL21Ip0QFonMyhi93u/x9aqdQTZfw4S1PdnPbH9Nnn+RzNaW5ojNYrjpsmg
suV7ZSPPm8HHYemf/fgqzQoU9KiS2uS6qCTkNOLQ2Ay9qp8JR68rYf9ZL211nDNgiNoQNe0JgfYO
jeTC69MEQYj4mIv6gygAj8hQA8pANZxhxnzw+bXV6W4QTJnFhMUiK72apeZuQOHyzGw+uCW0VVZj
FUaQDGpbnxpL/d7l9A5r43vdSW6hqmdecx+lcz/de16cjVaOTDqCQkkmVMePiSlU33JxynZY1vm4
eaDBgyCwfAXzES2zavLh/mnSrYhp9kXbT1CdpwBls0GqHvQsn/elHEtuHyPnl9Db8ihpyTc6Sv1n
ds9HK7K68dskM8aRPttpKAavRErDV+ZrSFCXHYfjzxt02YjvBCVtFSz8LvNrq83Y/aR9OMVIoJty
bAwUA/Or3m39anzSo+ic3P5H+2cVPjDdzaxcqNrTmIq2VIsJCRvgnz/P5aMfX6UAaFv4qBnB9k+N
GBXxBCEnOGXRmV//IMFY68lIilDNaTe1J80M8ZfUipg1M2KHZ3vk/aMJIIPwKnJ3yGGopp7UaAPF
vW35E20nU07PfOqPJrCKFn6llG00ms3JaDF2kZT8MfNRwEoN+Uwz5YPtqi7/+4vDZY7ClEVRzcXT
1/3BrFXrebI6cUfXPLls1Ka8/fMyfTSRVaAojLRLFL2uT/iJfkrHetvW7Wk28pt/9vPL9noxjUKg
HFJnbXtSEuo7QrjNLexbxKb/fub3P1qn1bEefDyw8WOqTzSHO8AMk27HSg61uZSUnarmypceUwHH
qCpEgo1fapkl/e/a2khKWG2EdgbLpIF4CVQrPba9lB0ppBabqtcBmkQ4CCG/XfBCmgTQh0hAqUrD
XSBU03ZoNBmUo2jhKKV9+n+cndly20iTRp8IEYUduAV3ipSoxZLlG4RX7EsVdjz9HHhiZvxzmlZE
X3VblgkCqCUr88vzyT4s1voM9VCjnXOTdsq9LwVl7DZvMMIcB3ObubbaRkUhTkkdsh/HFgqyWtin
uqHcUvdATdsszM6mPrkA/kN6tKvUvzdl9igrke4MKv/bMBumI/WM7pMytfSQWl657rM22tCpGyP/
dPWALGQbfTBVbzzg332tf7zBZtByoJ2VvHSViTwEzZuXFN/wG9os55q/v8Ub0dzvprU/ruHgG2j1
WV9flNukB7/APKZERfCz5iQV1JFC3CAt84Ope+uGrka8b+VRq/KpvniWeT/X42fSMfdqqu5c3tXf
7+fGpPrN1vzjfpJ6RrKdszNadegf2w5nOD+K3DvVEuP9q0tYxn9OrF7FVoMAqb4Uno+XPAmDgE0t
Wg9d828vcbW/4DQP9B7LhAuo9fuY4n6ge/nL6Nmf/n4LN17Etado22Lr0wwWL2Kxq4h9HGxdzHlX
yOninTO68weByq23sUR8f7yNcc6Kmi6x5tLU8sEPrftmTM+TE34weG99/NVGMyYZcaEc5MVWdvgl
HjUMp1yM16IcpOG/elLX5fvONDJXTK1zMWiKPOGi/dWde9YZ16MDf7aGf7fnmFdjCj4rbRqT4VwI
2w5TmTxVYbMZkatCMfuXl7gaU7PryKSvuUThartxVk9diitDHp4xl/0go3frfVxFLhD1O0xVuAQo
QsQlcbqK1QeTbtm1/iHAu+4XcIlxJ9vKnEsy93dpm/6MTP/y91d841tfuykb4+hI1QjnErrQ4RbX
w6lDQZgOTfbBl7+xyBpXIYvytRm8vm9fNKSDQVlpl0EXL0VbbTUfWboefwB8vhEFG8t0/2O6meRG
pZ0XzsWFFVxF3gYvtp9hrB996JOoP4315H/kZnpjCblm4qhRtkbX1LzrrG6BgkP5QPiOmDdPvHXX
YOv9797OMiD+uCeULuxM2GAQpXbYn5fjt1Ao/TTARt39uytcxTGa72cYReu4ztSIBbTmXJZYOBj+
z79//K2RezW1I7RiRq0m+9JMOkWqLC42o63LD9anW4P3elanKb3zU2df5s475dI+VbJ99irxwbO5
lSj+fQL94/FnsS+kmTikqdIKtSmKGCvfzsPWnXFKarydbM8amew6+uj0cyX5+t9swG+z4z+uSBsD
rTW251zG9FQ6n6KqXuO3RvPX1ihfSDOtm/pcKm3lhfdj8dMwv+XmG5DuO9M5EMIEy58k/orINsMP
Vs5bx+3fDOs/vhJQ4WrK0sKlJ2gInHFc+cOv2X+xIitoVbUX4YnaiNU9uDI9ZP19WSp8B7tgsJoV
oNkA6X4ql9qJRJL590F1xTL4v6d0taQMaVotfZo0RY7kYuIXrdYXK5cgLg6lg0fuTOOD9V5KRYPD
O9mHnSlguSHbr4ujBXT271/jRubm97f748GUOPfUnFari9M/zl1PXI9fQUV5zSm3MX0CRvfZrj9y
kf69Gf7DHvCbevTH1eIwcwYB3/eCrBgXroZSmT2WTho0yvpcz/iZGdKeDmNSf4vD/mXw6YaU2OE8
tCpSUJ576ip29cvIm6ci0qqgRsseNAKRNwLVCKLm/DIWEFIQ3mIMB/QuwDDEWcs+/uHIVmLjZ2Qr
/HmqIE8suV78JQPkoUlQx/S2/P2J3lgtflcQ/7jHER2D3YWqvGgi/mUYNEfhafkR8uPGmn0tJZqL
ypFC14uLMcU4vdkmIawE9Wf6CnOJ4YOo7NZVrha80ahjrN7H/GLa8t7vup+O3DvDqzN723/3jK7X
PLepTLpPi0tUjIfB0k5pWH+Ulr8yevi/iXUVwyRtPEu0uvmlM6z2AG1Wf3bkrA6ulqlVnScRh6Sm
xuGBXnEcqmeeYZ2bp9QuFGJgDUBtTU9myk7/OJMsuJsaZWy9JOakmhTzXZ+29NM3nUWkUQ3OOsaG
74Ng+8bQuYYaRvkctnDo80uou6uKTjnOEB/sMrc++irQxhq7NHMVZZdo0BczwRe7zT///WXeiFnE
1UJGa/xQDHmbXXLakM0hWukgrE27fXKlderTM0Sh9393pWW8/jG1xAB2VXTku+ZO/YirMg1KurVG
zzknTbHCUegzPrIf7Ju3HtiyXf9xLTPHttoyh+RSNbkL2l3qYDy1jxLmV6jb/x2kYrnsnx9fanY9
62NCLL/FAH5t4F802I9ld3Ba8IS4J7vjMUp+AhjdhWN9yHQMsjA+bmP4V86rZ8W0hY0YWdC/NcSr
Ssc4Bvuw+CUDtODVb267JZYPMtN4Dnu5SUPsm/mz3W7/+xJ65P679U5cBV8D2X1aFfL8Ms7iW1aZ
q0ZoH83lWy/haiFKeUQAtqrs4hTG3dCMW3dsP1iCbsVF10ytxMfGR8vKjBX0Uiy2XM1KhBeZgrmf
L6nj7ELnoe4+WFFv3cjVmkR3fBpnc5ET11slOicsZzGc+/us+OcA8v8BVfIioX8cyezFdg4ROTF5
+FDB/c9fW/hXq0ZVYNE2OCOHcj/LNj5PH1tk5X7wCm59+tXCQbKuLDg3ZzR9yzNOZJdIRN///kxu
ffTVSlFWssgKZRWXLMbPwzR6f+NM8Fb+/un/vOLhL/ufkze2K88Ze4MVzys+kYlRgWZFr505nt3U
PGUOHs7pR54yt+5k+fkfC0VdGY7myC69uHH1kvQ+PabYwH4QhN768Ku5G85w8LGYKC+jGqZNH3/1
TLf6l2/3au5mFp5wCdSHi576DU1hbAqFHxr7v7+CW4P+OoIgKxU5eoIFuLTeirT8Ztn5JqZP5oMn
wwbCA/7/sarwr6ZsGNUZzfxlchGGtpPugC/iwXZeB+NgSw/XOBUkxaEZD/zVepxBp7dvDg/RmIzV
FM3ryRJreqEesUdZYXxrduZOITcamh9m9sKH5DPNurl9Mvggp+1Z1GlHhx1g0XPeD2+TxsnDBF6v
QYdxgbbA1cpEAIMlgMzEOu8M2da0D1V36MV2Wdobl0MceW5+MndI0QZxYG+RZsxx4kvv4IDiWidZ
WEfVQig8GJkVuIZa93UO6JAOMst64JB+YuPwwu5boj+5Trxmv9B4cR5mpzKllbjjghK/bmvHV5Bu
Czqe/tbFR3a6s9XXtDigDnQLXOenOpiW7lYDGlq71emKwKMVv90zv0Or04avYNNo5/G7PEchwWf4
b0KZuzqtgQIALSq3Tnifhj8drHpc/ZVdrxc13tcWWGlaI90QXx55pELvh3hNuNtlL5xI4Bd9/lDp
3R0JjrcQUn2XYUj5BNhxbUj+RMOJXiSbyHDe+A6Rzzk0blYdRkyG/llRnnBK+73Sh31lDbtC4iYj
4s0c6UHTng3n1JDDKDkJdk2OpTR4+tlA9tftl0eoj/iyyQPmMl1YBTOsN95NYn5ZblIMOMnBVeSr
jItnBf6gnK28zDmTvgjELNbc8N/nxo1Zfa3UjjGlGXwMei6gQBPerf0lIjP8989eFtB/mBXXIu2s
iCN/LDmA9Jb/Svp84rHn5rqaaG8AHCY+uMyNFda72hq8SjkK8XRK+tzZmfTP1kTDeAitZCN2fVdv
RfiRpdGtp3W1VchM1lnZNcQYXWwdvAqZnDW6wwc3cmOdusZE1d3oO9FyvkYk+Bzjsad1cp+1xQfe
2zeku+K30ccf24OkLG/byEwvJfMhHiEvqOHIhIs7ACvudomZmuwR22AwKtvKFBe9ff37SFhexT+N
hKu9Ix9bdE/ElRfZWc576Df1S20VtKnPoXwxkaXf0zn7kd7t5n1e7SbKzzVdjU5y8exE3A2+bT8K
XXkbcEXVzq0W+5xUotQIO3/GuVP3DzM9xJsi93HJnXQ4ARi9frD33Lrzq73HdTgcqLwoLyKt6jMN
I/m9Fs3iecrwIrasKdp09Et9MIBuTbirbcjLNMuZp7S8mF72o2jUa+PJnRL2SmDo86/e5LX8O2/N
ucDvLL3oUWYDL8CCRyzwlWZoxMUYOOOCVK8+SMX9c8IJoO1/xjPuqE+hN2aczkX7rbKa+wGDJ73o
H5RP10eGy5SdhUERDtu/39yN6e1eryR0DBd2PuUX6ELvZVl/LYTx5e8ffWNuu1crhxmrRvOsLr/U
eH76HQdfp//iOe0Hw+zGGngNgJw6LWtTy0gvrY65WWEtG+ihzaMHW5IMnI0vfjm1H4U7N6Idd3l8
f6wjFRSEVlR6TnVmXwFskYcYgS//qaezMXwXDvlb+eHZ68YMulYQ66FXdblvJZdUi91ne26c705a
il8a3LRxU6ZlbRHAYNFUxNjWx40OKyhiOUNRUO/4LsbJGxTp0h6P236AsxYOAJFXDa7pHxzYrtDT
/3NAF+71gtNM/aDXfnzpRnzZbDb8KNqXmRfAliD2mep5s0Rh6qtlReslNLPtQ+QCnl0S+Vkw03vF
5t/Ml5oTZcrpHgDKjp9wUm8dGCtusYmqt1hZmyW+qKKEGAokX/bUNT1ZqZoU6Q/Rfe67D3aKW4P1
atFy8Iyt7ZT7obLXkt5KV3rzweDBOufWrL5apTDJU0PkAOOLvUKejVZidlfh+6o6Y++YGswuZ/D2
hpO9ZyZd6HTzq02mF2KjD3m0c0v7SQkXh8PY90DFeWJYeS0N3mOiIcgQlX9ImcT48I2ieM2M2N+0
Wh+9YJoLTrfEQLBsdCA6cYr3ZzphACQm72jpuFNPshmD1M7kroVaBSdC/44HcXaHkbYeYFC84Lga
wHnEbB7khgUjY+yUUubdRFiwGi1tPkJVN+97m7FmzM3nJi37bYw+84jcTvtkNWMOHKyE727Tid/O
dC+5AB7IIsSKmKLqdprw0/WQ+NQ5IBp5kBCCtFdii2I42gqj7leT5cTkamINn7apW2d9RsO3UWY8
o1R9m3qRP1XCKs74IKQ1fRB99Cgg8Tw5InyLIgOCdeGYr2mhcQbSIZcMszNvRw1NBtREjZhgbDZW
iF2vPQ+PQ6nlq5mCZhBa5qHFv3NTmeajHYO80brQXNmx1QHtGtx9g+3TEZmiC6At6hMKnyYoSx8H
aim/kt/+kdVDcjASbJqq1NBfZDXm2CS35smnrH/Mijw6iCLtwaabQ/9QCowHh3bswITpz6PjAe2c
whBbdDVtrU5zjlk4l3ewpugyzkP5yhnMLcmf187XNG713Vy7/TYp/GRntZ21mUDMUKOu5k02QXdP
Wwr8Q2IhYnIU1SW8Nsoomjf1kL5pnvzmCmizADUOQ5NUoKryVR6VZ+F2OOPBGUvaCeZJvzd695nG
lh1e8l+GsS42U8aihLlkCzhGPi90wU6m+xlSSdAY4NkyM3mLYPmB4Nh0ubwTsUnmza82MsSXMe9/
NG62qV21Gn3OTUkIDMfdeEkYsLampb3AUZ96JFFR79+HU3unj62GV+v8A/WXtZsI2jBEiMyvgkKF
7tpgRMwtNhvbiQUSc98VkV3IpdVAp0kJJUDel261bxpAPjQgmAuvvpyDmN+ssWgTPvjF7m0Eml2O
721HTlGw0Pagk1SGjuodwvVO4ygd+KJaF4Z1ngdqY1WzJo56Ggx5bzGKHenspTmgzyzCOzPvnwyy
4Phu9mvMh6dD1NegwCfqZwFn01MYQ7tM7HlljVDKprOnwwYHHnm0InvVVV+tNH83mOqydjYzz3lG
0WWXL6LR1zGeKFaorWji/tr3yUrlSeBP1Qb+9/L8ep03mUz75VcZkLsczocaQWWY24YQJsoeWJmC
3JdrdmvcAotgSh0EvSO44ewg8UHU60OhqIjazZnU2dCry5QbGA0Ym8Y09zX/egZNw9HDB+umkWAb
Y23dus+tztuAcZOMQJ/KoBl6KCPzI39jx89t881XxmqkKZP7aIs35cV3ovg5aiMIPS1e2TgPGj+z
KJ3XpO3Kxt/1TnPCFhVj8clevr6t0GjPOn6hcfbA2zcMdyOnsx4jvONfG50bNHMyb6Ii3HcaHsgM
qNEJH9pEGsHIA8zlQdB/CJr0Yi9vzMH5XQMcalrahnHNS8iOcQIXdYYPWBQrMbcBkT+dY+6XvlNY
mk9iTxp8XUOTC9NsldY9TaeJd44tRguVLeq584qywjYBbTc4+YPrmd02ZrBVobmfMOhLuuQ8hh4r
kL5PM+RvHYtoZG3TRK3zKv8FSuzI96z17KzCGq83Zv+4Bb5ziB2QeeEyDLnpqrnzjWFtyvaRd5RV
4ZFTLfRTSoWGv/zI1Zp7/hOm9l70df0UJvUGO7CTLuplvOUk7hMrp2+uwXBo3HpWNKzddPjRRuEv
MrLrQac31PyBlSg9EO6dH6m7IWFZYLBFHfMn0Q5xAb24f53zPgy8sV7nWG7z6pYoJfI5eYjpvZXG
TlflSofVnWQPWFsuYwbX+YZkgAvIanZ/Yuu6M+aMHb9YmRHO6AZAdD5GWaCLHof54pY1i/hwrEdW
7+lgOMnW5IlFbvpJI4wQebaZwucE8CPWebCx+vUysxlbwGo3JS1gffk9kt0Bl9cgIotExStoK6h1
TbwuRz3wCjz7lm11fB8L+24Uw6eSraQ1ESnH4usy4OX8qbfH59AnLcUKm4sffLw1v2XGJ1q+1lVB
f2Ev7nn8kvGyTLflqywXySTBkbYu84KtXNtnHKZH10aaZu+b4g2Lnc8t84RX3M7ON8sN113RH1K6
Ap3shyOsYOYMkM5flude9jQs1ulTl7/EzvyIRHiflwa2Ju6n5RV5rfuumfNXQ09OkV07qwGwMi5r
/iNI13Xqi03iuTWHCSMJ4nzcd076rIUk1ShKJUCfNlZcfgaYtB5E+uAa5YPS0y3Km1dKPaT+vXGV
GhnFycmUa91qj9YE1ay0PARwjfYkR4ZomZV7NxtYWWzgnaEjznrfr7QpFNw08aGnqx62a/9azlDU
EZxbgcxwvOoKFlpdl/mLHZERihl/xuzvtSJy1knSweGM9d2g93dz7qy9Hmac1T0rMb71VfM0mxpK
XbWtZ8Exk+mbRfEFqhFzPeGMY30iIfWe+9OnJo6OmMQeuqnH4hrq7ql2vO8T7rsqWvx19Hf6JF9g
cwFXRJnbQwUi1MpBRppQ0eLQvZclq7TjaAkdmvWTXTev7JvlCxnXfYfP3Dj4pzQ33UM5sPtMI6C8
zBTDXR768464KfpumTpIfrr6zQDPWrmSQ15spO+iLXM6Ay2saoJOTsa2d8DKJSbhC3VEONB2zSZl
qnpAhBZWa+Xb/Q4pervRWxywGzW4K/om7GM9uGUUVHkN6dxvrePgVgck3wzbhfpsSh168Gdbmivf
iA9KDfG6GJ1hL+FxPOvk3R6nPC6PpT+b741IzDP2OQSJ+uQnR+QZOKY7g14+R6qIdmLwwHimrVu8
6n1pnmzNUrsKbDKakHxyA+7KRKkFcdjN4+TzQMfE0a6oJmdFO4Z4E5PjRTpb3Mexn4X7Xsewkuc9
Znctnb3Ma3ecD8Is7Ic8rFtzo1na97LssAmLdCMLChpXP7WI3IwtFoLOM+N63PtgNhcD5EQXwVzR
mDzHBhk/kGIzzF1YUaMc5h+NvZhI42s+OUAHRzFhblPR1ud5hW4FjqdxVDHY3x9Np45AWSdj+z3V
XKQRUtndawcF8yIyNfyqlWZOaLN1qKG9YXaPHge3jRVF/rBJpJVvOksOWsDRbNx7dkleOR1EwQRO
1GGqKmCpeaYqQJOMRcttEHyDrT2Htlsi/fYW8c8UI2XNtJ1fz+UOdG+bB5UnsN9JFyxlO4DWKYfu
UVCEWptj0SFSn6tPKErKT5CSqX251U9vLEnRFgNLsPm1ba040KrS/j7GZXZo8ib/GsVme0qbzli7
GtvA5CBYtyrPWodhredB2DtGyQZfdD9sqeFlYkTGU9hWmRuYs+2QDl7OER3tQIWhOZupnox1YQGZ
zbtB7KPYRT/f50DQHFHgLJv63JJw1nXMzXiJj1uulTatc683lbGy+d8v7dB2b7gBD6cC+d9WM6X5
kKgkS7c0bGnPpmFYPwxLRWcrk/MdzGUMjiwRR32gaQNe6mSGVlrOdqHhIB/oiaN/5dxkfOlyO1w1
9qifikh061B53qYD6nzvuApkt2chgK2FOI0j6JpgCofhW++U4VaYqXOIVV/ugKkax0mZ3p2mopF1
x5yei7iTT7Tn0FttkDoNuAVzRYt2DRteM+/DEFhmj4nGKm+GJAm6pBOfdVdrN02j9Qeovc2rM4Zi
K+IqeYhS8UVP0u+icB9KnUMhN9uc8sqaAxZcAh29G/hNOnNms8Xhxcphd+DAhPOvneIeiF7badhC
zBwga9T4D7SSPqUeBtREJ/YAtMCbX4SBX4tZ0sMSa/O6KPRLpBx/HXrsdMyiyc/OvlVtu5n4OnfK
x9T2iSGNXSg5SjWGek476xw74cb0zRcAbTiTN0RFs0OLL2HH6O8bgnuAhptU+k9RPp5V2SFOioZH
ApgvwAoh+PFrMKEw4zHELnbVo2dNfmD3xHu6jkJ/vu/dZpdqApPeaQtK3gsGP17SPpR5vDZdmULB
fNDFTyBzX1yhAeBvhuliaBGpE0DTLAR+Jp56b4GrLdqgwqeTvg/bZRA9Ffm8KmhWWee17W1F63HX
5tb3/Fdf4kvW4zFSQObtM3fTl6zrbevwCHUUU1Z6bub6QZvjMzj+u7bOXpqh2maGz9beV/p6oaTu
PKt176fSjHYpJMOHKhLegYWf2pUVmiLAJd7cGTa4KhzCNP1YlqJ+MSmXFNti7h5ylyPD5NfD9x4f
jfvOBKhXGPF9jQW9U8VPtCJlq9hgf4mHu57kalDa2tkZ5ymY2uQOhem7Zybfy6yqN3aiQ+krix+y
s3FDSM4ZEDAnIb1vhGNQGS1cV6t6HIp6sZvv9vWiQmydlS+zzche2E7d68QHqr77Pvg9COXKVUFa
kFqIKvwE5q74lfXYeOD5lQZ1SOhfpuavXjoMouFsi2m/CLFwSN9YRfLTEPybRKm7RJSHzowZpdLd
Le/dy2UGZTokVKqF99L4MsSm1V1XwMJRFbufB8X9OWwpQe+7O4xsd8AWtmS9n9K8dLdhZUE5zpNf
DVoQo8LaemnF9x33q5952+WuhVE/FuX0PjvVsS0Yv3EpgO56Tnq03Nr55QpgviIu0pea5Txw4LVG
nTYcnMlbFJvtSyTFybb9o9Zi5JMNX9u833l9B8ByPE7xjN1RxymPmB5OaJjr686CQ6tHP/KuS1ZV
ae7DSmNBwFmLuf/VM9AltBM6PvQKoBD67Euncu/OobMHU8zaDBrHC9SQeyCRMa2rlwAWl2bM7BGu
FqOkRIkLPCitk8LyEWp48d4X7SHz5J0Xz/epG++T3v42FnRKWeXOVHYTNFF+zz1t/S7FiYRjse1g
SNRG38GcdAHqEi1AevMlj6s7gfoSox2cC+a6jIPOA1uum0s6x0JMnvm2tWkzkJ2aM77U1Bo8VgKX
s/JcNscWFIns87vMn79G5EcwRUecVEUPXsupyq4rrAki99GT2OP62PKq6d7UwwevaogVGX2WMT4U
hn6M9HLprvg6+sm+mEdqF73/ntLHzv5NtbSzOXoW3V2GdgKIcv44kdgZHX3dK+/UN9ajEdlHWJnw
KDXvkGv+Z3eeH+pBnKxo/JXqzsvgGqQCsu5oLUwKGkVORT18qiJ5Mnv7jEasBqJBaih380NijI9W
6+9EJn95FalPEbUX8jVf0B7S2uA+NHn3bvvE4jyJZPJfCtfe25V9yIgyg3ECTm4V0csYiYeoL/ZJ
lu37RNVoMj21Q39pM2zNjTtCh85M9ewo96Fd3FGSVD97ffPNHsC4YxA+r8rWavYFqao99WaxQs1L
oCAlZJAYWxIC4zHcMaIxnaLpomysEgYToYqjgcVwRvubyTwuHENjLJFsbXg7Kw9A6qmp/O6QdBgl
G5UlV0Ur1ZPmjzao8KlBODWNOQDNur4YkGifE8+ON5OV/piy/rUbsf+wyzJjAzCMu3JRoHGXjHVt
NI2T6Hza2zpdZ45M5T22Eea71lbT50FP0FP6U34kUee/ykE3DpGBN1AD8feLW1jptJodG1+DqXPi
b4MaspVZMH5qKx/cgBRXth2L0CYNZvVH2bBdOnKsMKnX++7CW5VfS1QClFKEO1G5T3W5xSgwe7AV
cUzWEHumhSEonEVAU/RyBhvRtKsOITA4aWdprPPmKOgMb75vgd08ho5VDwEE9+gzYUP/7E1NSSaz
m3B+n92VmXhfCS/cp86I1Gfs0eDzDJ6e46SujDA91KktAfvYZjgHNL3lR84pnH5zd9jksJnYNlWH
Y4FTpbtEL5GyYQca35m1I45STfWxblPv8FtoOdh5fD+ZAFrx6/Og6vfZvSzw4NL7mvp6Ah+8SGdx
P3e1uxJ6L1ZsXvmTPxfe92QQlziE472qvHRcTVriJwtovTeJzgy19ZWwWiIWPd55nNh8Er/1xnDQ
GxuamE6xh/mArodUGUufhXYcBNBxV26ryEEraqe9u4+yLvmkaGrZoYYEO9sk2l7N6bjxshR9H39c
V+5ErUvSlcKhRz8BGtbWVmvlB6xkcshFtLm9xU0EhFDaw6kbCuM1NQdwxlo6Zo+aW4WrKi3k/aTG
b6YcSWJxB/VpFiZ+TvQ+vANbaNZaP3S7og6bU2u39n6ESXevVFTcI7q2j3idqNeuN61Pqmrr0wgb
GMvcPAxsq6s2EY2zgRezs4hW5msrK02Sw6iwZ8/KSNbTw0bikgVahmRPXXrzbKMzXr2hnnHBc0C1
D0258SLcSKYEQYozqXgVNVV+J+g2eRhUiYbeatqNxRRel4rovJBVv89sJVfp5ArSlC5HE6c3D7Ev
zQrGa6p+IlEC/TS1YRu0jeDQ4dEb86rlNkrDppwSRDHhMD9YBZzroMY+yMBkQpVjoBLdxy3IrOrv
aYRDuA5JeYVsWq2nqpC7JosacMCkhXGxwX2lMvtNIyZDrtTQZ1/NjrY6UWqUBRSqrsAs1Dyuw8ku
nkuoP5+F4+pbtiL9QdUa9ShXLrVfdM0YX3Vzv5Oz/2MI42RT6DGjhBLA2tHNahOqfmLcRdUjiXdQ
6i2YYl2vARZnPNEybbsV6Y4lNkrqoO9cTtf1WK18hzMAVRP1PhkaDjlpPHK1IVlPPMdtk9QecpsZ
N/LQBUgdRc3Z7d1+7SNwv/dzkhma8Bzoxok6Std2A1WlHik80/liDyOlxVRkG1MSKZoUcS51U8VY
POTTtmiGDnrKNEXUjZpQrcMm4Qnp7PYeDRHbVtehlIeTYk0GmOxqtfvWGlqPiUNFdraPuOMYXnkx
ReNOt6aZI67dAVAigOqVgwkG5fMAIPw2nkq1huJPpJ87P7UibY7mpBGKhuF5aOpfEUfYpCzOZaGe
XF8/N9J4SSgHboo5e6zT8cgR7twlOJpUrGmF1N/NjEg6z4ZyLWVEGFHDmB/ytFxrNtY12SBxiWho
reJxselZ4oWD1POkaXdNHCeLX9G33MOOBdrUyxwabBterAfhWH3PiJ8rX9FJg9mYY+xFimmGnts7
xs93LbI3mW/sMj15KPzpoZQ2mdPQ3wxswcUQ78faoiaC7sjq5zcPGZNK6z2V8UMoyHiqJS53kxeV
0xrhZ8krXStLvJM/18Q4Iudkn/Q6X7qNT+HcTqulgM8BruEMlb8WdfRJ66z7KK9fc9v7NUjzYHvZ
Wz5AOchCTawih8KxmqVkhxrf0pKAWvYliSknO4Ozj1ckEOrANyYFHqtMODS6z30n27UwSbo69eus
6/dw+r5N2fClisbPHf5FajD37UxaUk7uU1+m9/SS/YpG7cnobTLjybZWlfPJXTYOIudplXrJT7nA
ns0EaxGiWrKRVEw8UhUzYUHjGZ+ga6NH0z63lFEpBe6LUG71NHz1zeQlNSm/hL6xZ1RRYDVruaoB
Cq7R8kdnkRqfR819M5v0zcIcjk4azwlq9nny+kdTmaewJ/OSzFDlkfkVa7cqtm7pfpvKdmIYSHs9
KkXPLjTPzSQRkZXawlBLCTGmpr1Le06kRWGvett5b2LtXgiRrvxY7w5j2uPLWOAI02n200CDPVUA
ajxew/tuz3zOSzTHDwXrx2r8L47Oa7lxI4iiX4QqYAbxlQSzJIrK0gtK2l3NIOf49T7wi132WjKJ
0NN9+4a2IJkk8Q6Exv8WAfh8JcKpNB+mCrAgqNxr6hNJohf/tavi19onLr5OA/zW4+lrZSDin38d
hjU4Z4Z94qhdwL/ZrGvoRtEwif7ZUGQb9TN5QX5SkNADw7ArzYpSVtyTWUBoj5RmyPt07ophN6Ys
WwzjIUu4QawiD74hQmLnvhYBjOqODbh7ZYYAUMTIpiyQ7VFT7uvg7OB0SfqDeord7mOpzQxANFoB
93g8BJozs2t6LxxKcz2B9UtbVKfA6+/rmPayIpWHp13V8O0K79et9FmJ5ZVt3YMJ0T+AA7ZJrSjD
4CS42Zn11KKR3Iqs/4pi29u4WXzjT5ttkiXnyvK/NVo23P7Z4BRN/tQM9tVNgbELYT5kflnRiXd/
QcrQlePVvpjKO8mOpIdoJlGT1DOyn7xKblcCfp7SRcSl4MQemE8vU2IFPAXqzWgwhbenZBdNuCPq
sm44cZmFMh8Sopt26YOd5u5+8gy9zysuOsi7t9MRy4va83djnP6aufigbyIxLCB+bCGz9c9YJsWx
1MToYbXqhqTFtPvKbFM4+71BGF/wR8mxOYpYvlKQGoapsb0qC25GmRgsu6ZVJEAeUtgrvbx2DtOC
TuWyG+26fRFW/xcFcXAXeZ7YNEPc7iDRyXPvGUWYuQ7EYtiOD75RXEvumma2lc5GNWBXLqjIQUs1
7OhEAw6ZRpzZ7qdbqxMeEDdpenvysYKQsynjMbHyF9OZp41u6n+JVpzLQ7RVo2zOdO7TlSPc+9vN
rfPs5QaEnyYy5w2OY2nYxH51cWviL5rUyI4touqdn3GNFKkvW5P14IkpKyIFx6seZW581iOLpFzp
9CXG82BXmh6IVxXMIaDHePGjrAxpz9W+nRoyi8bM3kai/jtMaL/zlkjvIdYFm4uEMiTG7NMwq+nB
6q3fYsxLdrMlm+5RE3tiVxXcjHrYiUGagDnpZR4AKweH54uNBk83pVt2OPFLTY/iMJIlg90cIbmA
5gRwZsdkzDYOVofbvrOcLQW92Jkli3MgLr3TWlDq8Y6LN2aeG/vOjaZdXXrDVvmYG1r0TE9mNxMl
yhqP1bZtbrxJTqS0+iYnI09AOnSO5tWvSMfABvMwOnC57G76KFsILJWlglsdGIzwAmy5YdcIX2M5
SZ7Ao98M7nbwWHHSx1ksAXXwGNnp85Rl9i5KelJFKlmehLL8kCVNfY35C1QB5wz1ZqK2FnQ9M/5w
ItGfJKyk29iqzTMbPJcppR92yuDUxe/I3jK+UUZlgUFjlY1PdarWkQZ0x3adZFfg0hZW9mhvJt/6
rRsjh1or5JYAifi0ePSJ3WKy7w7Mhzgu8B+PjCflDHJjypILB/NjO7nGQyKbeQMUB1GZkKtNEFfm
Puc7cor3b0yZ38kIM8Lu42APW/vRV3N8mAm4lHH5VuvxW5EUAyZD8FceV0zKQVuyENEAkUNLXBOj
8JbwoOlAVs5fS9A8BAV4e4dnk18MksCkZGAbiqXdULFubXJzunoT03Y3cI8tOVpEbXJBZiOwt0kR
TczLfbuTTUkul1LkpzmOCmtv+pax6ew8Obcb7P2iQ9ca087OzNc08J0zFI8iVHm/hHXLF4hS4+bW
AtgBPxOiRxJfb2ez/hMX/nDASWOk2545vYIYKjetHWEC+pNO+QOEiL5pysDLlfhjGaDbWq1uUiZ5
VCOI5EZIamIX28Wxa7z3Ye70VrT9HSyZZNs4aUWaGF+HqQcIfSHbZrD4Ne2lEERndX58b5Tts+Gs
p3Q1Hm1SQnf1wiqGNIiC2WDocXsw39KsnHeFbxbE7akLKTfm2ZyN7MTMUt6aXLoQr9wnYkSSncSO
fodG6lqV7p+ukzRMyWxuOwHuoV0IGZGNbexSTnlYlgNfwlISOCJhGzQH2Z5oYtLT8sy6ChOrCS9Z
IUSRyF28ZITy5PWamGpUoOkSUKea/yUOPYvO5ncdVDngb8lGCppwCDxRhoV0qosdZcBtgyU4NQw7
LO2J48SAGg++ML2RD/Bl5KZ1K6OIEEeicG9kdXDaR4KwQk+3BxdKaei5bneoRw0TcvSXTQqDhAzN
ZXgGqG6uMaZ9B6MtxKsHdMvig8AL18ZrwlBB8DEmro+HJdT5HqzzvsELZNdZuTxVWZrvxrJaLmid
V+a+yEGxkjlUJTE/YqQHVGX/PNZxfu6Iktv3qRltxaR5mG2j3YG0pSzvVLBR+dKEXsVZ3Latfcd8
OF1NLcgCa+qh2XZcrZepcmtSaMzubAQD+aapUJA3vPqkoi74EB0+pE7akp6hdEGWx5C+Ll1u7lPl
p/uh1PIWmZa7a5AUXoNKyFNggK0Z0RyEGmNwEk74HEnXpb+6ich4nfv6a2CNsNeqrZ4bMFc8iCqS
cvAShsYxZyyoZU9QOwlqzb6u04ld0NAeiJgGSDQM/8cMtAs7pLBeyhaPomjsyJWrp/mOPUTy7ZH9
dBQkiYZTUQyPaWpe4EQ8RDoA3vKmG/k3MDmMgUviR6AEczH/UZ0TXOecBXYZze2pAVGlFeqzH3bi
vjq7rRj997mxUsqaB55aQTLsT0WZOJ+NCtwL2ChhkSkwNEk+jStDs3TlTXVYu1kJeRJuAA8unkj9
dRmidlYZMy0Nfl3ft1aETxPdNBv6yPfoYsbgwZ3E30XxjjkWdsUBu74w7SQuCWWCd1iTgr9ZMYbC
Jie0bCCbZEYMdjuNFnFTlk1Ikj9sJrMYt5FsCGATMGk8C9/XtoKZORrTuPNS29/PDTuKSUfEplpp
4dwtQ7Ec3M6lqAedryCeNdN9K2DkJaZ2HttpaQ+FSru3pAlWmIqIrmNRjsuLq8l8qhjy/lqLWb4E
TEwfyD39WxcvekcX+ZaN3OFUpPmhLxrrIDJnueOhCt7npAGymO36MHkNoY+0qSd/quHJ2HO8m820
JOqz7m9DjI8GbTTIfKH76jlh4/aU14EfmsqAF9nbEjKMYx0s15bfs12IPdRCvVPWlGxdw2D2LTBD
a1k8fTsmlWzAhT1MVK5//Lpoj0xtBOVJXb2WQdLsRiA4vKqT4TmZ4nE3zob+NImpu6o+dz/muO0f
yqAcobE0JaO15CHJLXLI8sx59PrBu8miNF+qVns/di6b72jxvDsJ+eA2VtL+nAMrvc6xC9UsJw92
yVXwEpVd+2kTPHyA1FgeyZmh2XB0t4c9NrzUVTHunJytIW5asx9OYonvzKxtjl1mW2HTl+1HicZn
3/QOLtwkpB1IuMjeRtNsTzICa0XSKx5ydro7vO76f3ZBrlnggr1Ebp1/5AvLV7Ovp9AcRvnUpGRA
ES2stpUcbTg65RgqW1Mm00pfYEukyJt6wI9Gqo/EcyLq1SitDZtC58FpU7YSqAkueB92Z99z1TbO
gvFlNL3yMPuu4p0eDfON9ftyh9y+uK5kM5xgBKedMqwSC16/RcAdwX9KyB3aF/ibsObtrHmXVl56
dFskgmOXNezrS+N+GIjV2ki+56cofJRGUQGeI5J6+FMkfk8wcTOcMPxmlSOxFDphZ1c/sItABkb/
LN9xPNN3plOOjI8S80iW+AbR69ShUOp5fJxHuZwi25rJFi7HcY/DS3s/yGS5mpViRkgL436Zow9e
7wEkYFl48auoP5IiAj2wQmexLWKXBPulGn7bBQX0Npvr/nXqpuQknTL458tZhirR+tITeYZwbGbD
j5HvcD875FR2MQuHFL7/DvCFV1wbQU6R7axH3dnBqxPR62ydueQimYuPvClJVPtd5NDpRrqce7su
4jvCZqtLFJUezVfb939HTZ9fi7SytwurmnIj3BJioJbDe2Kk5mMfUF7LxfLPiDiqH9sf5Y9iQtxV
UjnPduL5fxc5djunS6yzVyrM2Nb3xFLYNAKQ5cVWV0P94OGbCXRjRYfWj7OnjKL0VRDNecgdX75P
/djea21Xx7ntxcWsYheDZJykc38ZvtQgCK1oK6faV9KdiVJvl1eMJovQN9Vy8wJKMDnO88VaHLMj
k82a/E0SiGiXQGkpWMylWehilB8uPXhSFbfT2SDIGAdOrfaZHbOzFnN3BWM0Q6dZoGOUCyHoYD/X
ujDyA5FkU4i1Gamerq0Ps+BALScJwbTy/3UuhB4CLbP7uquCH50Fh5miSe6sKa6xLMeNIVNnKwg3
emCRaoZeQ4Ob5UYPp4V1ZMUKi+nEhLYzTeleRazmW1GlBx9fdhiaPAdp2/5EJD9+tTXLcPypINkP
rocdQg7PwkmXfVJYAMYMOmRi0zOVRj7vgmGo2X6P7i0u4/HmtrLvGR9RPoJJdMuJTGvvOUmhk5IT
IbeYeEyhWhbx2gXTe53A5mSCgQpS8D+B2Upjlg8lOa4w8Rp6tM8u8570Ur7FeSyeDFN2F4NsrMNE
Fm8Yl2Me9lNzSgDMN8TvQvdu3L+yzF80HGcsHBLH2AYFODWgHE42pS/El+uCn+An3Y9/DJ8B3osi
K5wHKzuYceAeB8MbT0yWyPr7YukhrMGcDOKFRt7y5fCDsyrcgVln12nOxdkq++5cRNSkjS9b95wt
xZHoFlJmlZNtYiG9jRVg8MHITa9ZB6216TOZh7E/oVTEpfiWRG7/j4uzfCW+A2HGcIdt5WA9E2SF
GYKelFtA4+GU2vUP5oOswyZn+B6XgAjgJHrvZ+cvUdF/Am4ak4lfbBw3dZ/6ISAxO3iZSyT+bv4b
0OhsdRrt50XcY+OSbPTA7lGMeU0HL/HVmT1C4irbf0pzi9w7K81+VF+yGzYdmzjIJSdHsSAk2DUX
vB2xt9+STmiSbydMMCzsFnnn7lWHF4izrhnKn0wUhwqWulUTYdSbfbatAvPYeeLEyWbQAUPepqk8
RKTkiprSr+VbqxeOWGv6RxE/NQmcKr9Y/k5LTdBoc0gLsovrHhHQKueFKii9aBfzd4+I2AK+A56V
58GMnonDuxqtS75W6uiwqSFhKrYPaBzOXjLJbdNhOuzL3MOBSMMDbE2qaQDn70S6Oim/mXePEm4t
ZfzRSBbu0I47e+GH3J4ZPWDoH1mdD3akd0Fi8iEK/5zn+io774rHwsGM7NfFne89S/OAB2e7tUgB
bsO+ih/Sgn+3yI0S0A/KutyC2GbbqY8Pgk88ZeKaYj1flPGxKpoTYwA0TgM2e73PSdjEumwn1mXm
gox4KQW60r55gAOxH3ndlmi8WhOZuQEMfEEYYQOliLd37IHRA/Xgz0xlpbQvmj0kcMH4Ct0KZdd4
77loHAYuukHOcJqbGzWvJLlSzAdvTj5rU7w1lCOIdwvmCBtk2/tRRgMkhWFOCGCw6XEAPjdRzY7W
m+tPo6QOB5O+uFJzyzF1f60i7dN9R3c6UtfFacRGav8m85oFR+6+t11lMHhX01OXuA5PpDq3ngPF
t172HLNPzqyA8qp6A3fTOJopIt642zXWDBNgqU9yjmkV9XIrVLxbDPc1cVrWffVXQmpmJvRVxG25
M+sRyQYUXEGbvGnM7lKVy10vM7UrnW4nqFcbQadotWYoezv0mN7A4dWzm+i3rOCTNC5DvPea5z25
s1PZbxNjuBgTAGqXi2nrC++Mjfy7KguDDrI2YaenZkdkMU/KW9Ho+xiuNgJ1UsTZA5GhM98RVw8g
IsR2EcZ5xnqKDPufORFP/jB8sf/44hDdV1bzOmHNzpBfFFRSdjS5QYEbmqm6SqmeuqXaD3X8mRo/
NpawXMdi8UM2zLuKlhyq670Ffr5YBMYq/d4ydzaLANCpP4tlfpSBwcaXpMvgt7Y/l2oOx6SB1DsT
aswKfnSA3Rzne7TTP6T8/ETpAkfQ/mxqSXQvjne6Okzc2i5Znual/Mq5Tw7hpGM7/9YSW1es+9My
e3b5GfDwp15RhRf23nGv7wZyzp3F2fnkos+j+eTg0Lb6hrZdxFKpsfZLOzw4SgOtD+PGs2q2R3Px
XQJvQOnaM6jcCc/ExMHdVou3waDry8mzp3VV5/XOtoJEpck1tsv+sZQQfqSzc53ln9eqGNEB4zMj
6jTLL6P48AngFmjK6R2fOi95RtQfT8nBM2HtGBbpxtM+j4ezXcz7BBYPxLenZYmeDeh6aaJv/RBf
atDm3J0Q84prMQkUHAT/BrveY99Vx3MYeSQmddmpm5aQpi50LFQb0iEsdLXytaLpLoexCPNpyuO3
jFV3kgZHoRGqJ80t8bz9eqvieT6w57v4ZO40uqfVXkKzBlVq5Ka2B0LunVOeRaccCDV2+tPsKI41
Wlej/GJ1ellQua+PQ5YMO8fHZQC/mNhEsTBPilWnzyiTb3O5wEh9bnCSXLXycB/CiseJ2PFwvT1C
tjdNTLujrXd8AxSK/ID/TDnlg+8A01Wsmbhfi5x/htZjabbs1uum2vogovwBi21Sr92aeD0OTR6B
djT+rZ+R3OCDMtRhVsnOLLxXj5KS2nGCeQzYrR4fTTc/y7z9iwDoIgbSiv3suP5gmw2AVfPbWm7B
iffUm22gqhAz+DvWVJtZMFI35SHF8CZwk2PRznBt+21vVtBTszMA/p8lso/TmJMQZDubsjQfMazf
ZlTjdJoOTkKLkgjodx44HYf0bOqwnuoLoUTEMe/Xq1329Gz9cKpitnoQ5dshuufkbPj0TWixI8tU
85ZWzq2aouuCq5q0JYvcCjS1uiEA74AHX7RnP81O94qKxqQqJPuhE29jQl5vTKpv265XqTTvhrgn
hcA2MZ/yDjPktw09sQOZL/sD0UltohiVzmzUobMYAZvOFiK7KYhlkyFY2aHQaFiK4DiSzE2tL0m1
Tppw8fRNKv+YxNEbPdk1Umyv+QI/kAgeVJLtszqOGZl0c3S6wNqO8KQOVUpX4EKw7pOVWplssLaN
d20Z+zsjd56KZrjkZndfO/KtkuQgjWO1a2bxb87612IpuGL1XTbErzLPLkM9f7PefWuq8pW4armJ
lv6N7IMjBfyu7JANGLjAL3Z0Zi751Vb0Sy7Pi2mMNzKtX2q7ezCW7pAl7j7LxD2wJChfM9QX9Gf3
wvIF+7rlYHpLizsSesMR3sX6sQGpYYEO9oNr1NDuNI0GGdMIiMhjLieC1Yd5RF7UWw1M6fIFYs1z
5SyPdaBgcE9o9OKpPySx8cDWzDjSWT1MFDi0cg7bx3TpLsNUnqYMfCUgUSPAxavmfdNN81SPAacc
jhqcyls47XBga95Ew2XrLNShyfV+mtkd+RlijkhYOSxFfovf7v0xO6d9dAVafoH3eVw43kygLcQy
7ORUbc2QM9jimj2Jdjycfh9AFk2Hs2tOT4ShskkGemWy4PSGLlsXqeQbyottmA/DAlCZNMZbgB40
67NzkDavLHbwHSkh0lkUcDCh59psDk4rvms0RpQkOW7iTAvkXfF3axisXjijRAu8yNB4F2W8570y
781GPEm74Bwe7X3cZv8iWiJJzdG+02+X2ZvDIlrMTZ+OewO/jl6NC+CxK/mBpoDG1XB8LO1nlHfH
PBdf7GCsnTbR2qzvYUniVxXlx7SCXdN5xNnPgXqN0V5g1Poo7fo3Z5cUtYqujM6+tsZ7mjDUKtZw
Hvsay6fuFuXpm2FkqC/6Pwk/6TjlBVuDEFu3+6HS2LSMM3MWYchGPPw2FkswNwlO5Ky/rUu32jE6
OOTZ6gP3r9Q+fMLGuOTjchaztZKl/0EaPqS6WsnDB9HZx8IpbkBdR9Sm63NHJujW40DsY7JVV1I/
Vd/mRF2vd04ujunDa4K7XxnPbvoRDBx3al+2wTbgOeDq02xCnRrGbUb6FAYkd6sZydpOkmO5l3N0
C3L7Ho3CWZT9izXpneMFoQOXDFYM4hEvNJpqaxRjOKK3mtaO9yyN6COCZwqTzs6P3tA9m86DORaY
nuSfMAJ2c7NmDrj3JbMpKOsHPzoYxepos2r32xxbX3SIxXjWUFQiNz6vRBi4SFEHLJ1FzxWjNfrH
MIhOOLqk+KtkZfM2p9ZJ9skXjgrHCF5TAbOi6PK7Arym9m6R5SDP/OmSe+0Q7lWgoG1ZA0412+lW
XdKZdHcy45AlTYt/HWmlaFn3mNcEsTx4XnfPn66PWbk+/Fx8Su5xAMnMaw58OFo4Kd8p2f409ORo
44qXgSNSD+U9/60yBfq5lRN6B0i+6jxCYQEGGqdyKNcH2vQ28DrzUMX+1piaji1oh7Ukz3JFrmyq
DkFRDZssKuDwFdXG5g1wOMr51YmXfyqB2o/zx9b9UffzvcLDA3L1e6DNR2WP/BkAzuhdIPaFXle/
rH+3yRbOKezwQ8KJRUSTpL/Y6V/SFgI9Xw0KrXGZwEY7LzsMvnmpbfvoznbYepDUS+M5E9zPNTLP
fe9XTij6q3W8cF/W/5tDj1UM5ZndPByQMRSNfIgH/xxVqPKdyPysinwv+yCsCufoR9NhmXI8hI2j
5hXyaJldqLZmlDxnFJbJZ8rGooe9QKu6VUj30Hi30v7MhwdIIfCsxGYR70JF90YaHUYXmsqwjYp3
twM0Y8o2olMt773ul93JtgDM5eMvqPrAwbcwwcNC/2ICGiJAf3XZHm+WpAWHDnZNxwAZFVvJ5BXI
+rTE3f/+KG7321XX9VAfqyikM9YW1BEgVdLjeFPn+UPgBGctxan1u0uUWngLUDV01UHbSoNdpVLq
1grFyZmlN4svN/WtO9AT4GLvk+86uS9rNApicsLFoMDV7BrWN8rlDk+8tB1lLGpobDtHHiLYZyHa
q5IAKZi77J+gg7bJNiJ9McsO/JPwZL3LzPF3WPnMXI7EtJ9tHis7QFRG36B4c8HxoEg8OVjowv5j
8mchQ7O2nQ1P7qJBwTAhuRx6dQRxOuOlQ2m0xWkwnmFtQ+cPYJ8emrQe2R+V5qaZKWYeRq0blFJY
FwQwD2KoaXRZhzgp8aDFbo7R8K3NXdhC6ATWUhZgI0ykxMETLood5+Co5G0S8poX4soXmWiEXF09
ri41Okv3cW+c1wLEy+WwxW77eG+yuyC1BiU1ghkmml4w/rt9f1Om84JDbUaijS/+ZoDAsPnPipV/
Smldn1JLTQAtJg8fcz5WiPMqexnHJ+UOgHHgBGUJ6tj8y+2VmU27XbMDXQte9MA1tSpv2bpNl6+O
V55sijBKJWwySOeB2X1nWb4cxZhQFHIPtUuNes2M1FfVdBE7d/LFc5iw5nuZ4QCFNdn9rGp+xRR/
mFRsskcmyItw3JJBSjSOxcVRzlNuos52vadUwj4IjP7XS/MnsbK8Y/N9XuxTVrw2/ocj/qZDzsOS
7gYZtnJITjZtGji0ObwMQL87g/3DS7xgLOgp0f/xZ5DI3Fhg+c0V++MZ5m3muu1LVBfJoRnRaAvd
vVkzfLnJJt+VpMA/rLRsiJHdcCB4N/te6mp5LWGEIrmvZvoNBe7rTvaXu3hoS6y0+7ZqVX8Zdgux
SqQmVDLVmwArwVA/uvYIjFA1PVuXjk4FFli9M+e5vxCtMW7mtTPhAexZtZFMkcyZOi588sOUVjGM
29pProoV97HLp4hp3OpZdpdMYQ5WtxG71Z0fLAKDhsX+VMCjyaFVpfyzyGHJwqaYwHcTj9TGXnR3
dtI7LyvLgzNohuNiKbrQxWv11s4aVI/S/x5iSmdDniIRCrDooKCqItl1ov8iU/ePHyl8Fhr60k3f
Kyyh3Wr8NQWBi5sqceVBGyQJ2k5cbHIvQAzCEysPeekkp8xXLJplj0vWRigl620RpN5z7dnWJctK
TnBHpUeIfzAodQ1NdZl9k7oWl0SnzNYBfR7yX5gGeP0PzkPs99OVcxLg0YubW1stznM9DTGbrIKG
HRfWkx80zlGmJFquP9GGBOGoC3+iQwgU2d4eR8CAKSr1/Ww45aGnSqkp+2BuyjdtOT3iAnOeACsK
MPOtkzZoPgWvRgXAt1zMpnyz7eiyKt+mqLoUdMALCI1o6IQ9+KeBdS18S5PQirRm8KobEAewgu+/
eRMS1SE7re+nVTgfskalawx7pH8HkttCx/QPqwt2g0gPi472wjx+HAfnLnLVxXD9D78xd4FKDg42
oEaqHt3S3VgoVXQtnhvXe0N9c5S29SC77Chd4+TSsi2D8b0+dytEEEBm3ggBGA9xrSm6a6ZJ6dXq
CzEOaqGAgy1IyAGtNd0pY+OmnbyeQ6kBrjedezH03VWM4oFEmjPyiOzQqXrfZs2FRxyFplN/DrGx
t6CyLr0C1dPBCeEGxCJPlWGr7efM17jnCcBRB6sB4jPczLh2VsJMal1zGwv0Gq5DzM8OTtadTQIN
TpyVzCJ2/zeZsUMZihdijZ6w7cWFxr6lCVi+P12moXvNswknc9oZmNEPQ4AGCnOTrW22B521N/gq
EFMR5+Ztclj8YY9LTrCtZ6fZICTc/d+BSXmvLM4qdBYnTLkf/4cUONnzDl1F1rCViS9Bkb8GZvU5
lBk3jPc9zomWSearv54TU93vi9h/itL+YW2Emt6et87UhclolbvJM7/Xb53W1qucsdLLnE9jyvam
Xbx57Vr+dHeXRyjrO8/A/ckyz0Fd/o2c+nGs1XlMvEdAYYgpmQeFjOdjtq91BbHMAlZg6qczwcDc
+TdzhTKveddssxk3H8Gp74dugIcvju1cw+mwDdQV8QdXq8AWRqDg7Q7RKMJuSV4TTnScCI45D8dq
JChx9slhFTBfDQg75Zefzs+Jn536Ln6N4uIXVl5Juc9OGYaAM9MgbLZT6jFte9mj1cH9R4+CMDRA
NsJkJILqT11PVui0fH6dLGA6SbFlIXrCzXG7ert7OoVIS4iFa8G5wZTjPJoZsAyTZBC3dx50jd7n
ROZE+Kn8ng38tCqh0IBvrJGq2c4fw+zdwT8+Dj1mhGrcSd+4ml33bvGuKiZM+nHWQcafFYJxU7xr
DLhqXXFq5mLXdZEPsav/GDv1lEfYE0C/uVUGPjpy9hl4enkEGoJ0X5ffBfQDnGnSSwKJ+VyI8rGr
UKZOqcUCNyWhN9ePkh2Z5XUfsO5om+vyxsXfQ3TRuyb108fVvrllXcMdN6pNtWhk1hWsWuRAyCdj
6IaawXzR/zrHf+w04POCs1tTFOd2tN5hjB/KJn+s3W9ajPUhTbcThLJpjtmjeOfRMv6ikntd7ycq
0SeD2gbFrT82DsyePPVudpM/+Fz6fnUWXO80SSrOU+uV93EzvXsNY7jhanFzjP41l9iAFm641iEV
k/kMzmMhys8b/1PrBXV9kBwtEwJ83TQ3MarPrkkfINK8ZHX54VO51n+uuExw2O4kVpSroX/Vl+wd
iukumoIQccklWmwUwPZHKWM8SlYEnHX81q+Mf6oMDl7qMhjjYpBXF6PueBAK64q7yyfyg3wXlOii
Gt2cY/K5o0XzOuWdvVGFgQeS0frIMfoH+K7s/pqdEcw3LedDVbV3lZq2wdKuce9RtY0m649pu8FK
A8KyI4Jb7iLmWweX2fe/8cn5yhHpdXF/6jr/nFnOU2nxUsO23jgJxd9uocEZwfIIyr8PrCLl8+tj
F3CB7cU+NF0MH9pGCE1HzFYb4qqzT02NpZ15rJCTrL/VrYonANu9oYBdchNGr4dzQ4lYAVtZNtOW
QEBqY6g6tk9YyEHmdfprrfU/Z2wePfxKvSoNJ2vcFjq6WwOLOiaNonEP5pychnT5q2z3M1hH+16e
63Lk4JmSH4sOPC94/YSmZePIWoLhBOuPXSjkYCGLbRLFRz/1gJAzNp46uHhzd1LA9dy4W6EToArP
p5Eo/V/pF/1X2hTDy9JG8EWcHiVlfPJEP+zdWgGklWdrrrNtK+AVltZ0jZdxM8FWOfjzkv7zrfZO
1GpPlfsnc2advhbXCr76BgJ/DYOhP4xYLTT/UXZezXEr6Zb9Kx3n+aIvEsiEibjdD+UNq+hFUS8I
SqLgvcevn4VSz8whpRBnOjo6WqIRCkik+b69187Nu6lz0J9j1jtkwBzuszq3b5Fr0gK2x9tGYBxK
szlYIfNepibyl6nts8/pPc6XrcBYws5I2fmdDLuv8zWApdmGmn0VCFQ2dKy/BTjh2Hn3jKNq9Fch
iddTbZwNpxZ4vzHJ18GwGv1gb1nTQ818QVu9xMuDlgzhCiYh90uotLsk7fcQjxZpbtPtNM8+f6dr
w10V0ECsFNvuIHu0oxA7HuedMQXi0sxBIXRjIHn4Aer3UK7RrNpUU43v2FLWfhieuqo91OHXAj1l
nWOaLcDgmlI7zzPqxHRkIrOImbftvt00wt1ZPcpmO9NuE8PbQhCgGmVEj1JLnjFXP2ZdyrSK8VdU
O05E1zgjDnpKkcmqPkMDOfVh82ylNJpmpP7WSRhXvRyAV2dfSg/ZY2Qha2+f9cRr1mFQ3rQlkMOW
AkfjRwfHN01OwYm9jepY3xg1BfLIkqQGxsfSRpzed6ymXsuOxBvndTR07z3Tf2xRGtNRxsmQTaeq
MAlgcwoyAipQZJO20bLxczAGn7TAgb/RrYbePSLSf4jb6bE3HAozE8uwKYty52VeSxPMWFqQ6xY5
8by8YrOA/MrJoN3pVO+qCk0tUrzsXuuqctPReF91CpxPq7Rh2+UAs6amIy+9KkB7eW5ubXytJNvH
K6aDh8N29o5A1kJ2il9XV97G1lOQRVpHeWokiN6yuTe0wRMcwixvE2fqJV5EjG7d9NWuKHt06Azu
AGFMz37jIh+SCsjw0Nss2J46VMjeXnNl9i9um4UraVX9p4qTyi2YgnFn5XF96KqeCpod2dNcGDy0
RHHugnpSO/x81AM9uqAbS6XeSgRlfDAUpQIVt0heO68vdqEOiYw4lqZb4cqBCzbSrMjaCHccJ7Xy
OW7YBXJCluwna4hShwIPEGfGDre+CMO12/v61mkD/egiPGA/kHYIdip/X1AH+0yb+XtndfXRnopm
mYead4xiQDK5oOgxCT+8b7K2vxpafNhF2qC9S2nGUzFG19EjpmIf0l+FTDYHPaMOTzv/mWhx98zx
qVlPtq1d05U0D77jJ/CohdhbZfVQqYHgGDdunhEVFMspRyyos9+4xoBIgEKl345mQdO5RU9Y0hpZ
5D1wLq6cQ69n5WuGGcJ73XKWnqBqFvhAb8q+iM59YoJCzs3kSdeciJ10Y37Nha3z6J06gOhQheuh
jn7ovLcLOmLDAycj8MgBlTzHBeivKzQEOXaDJVWIGsFMQCU1dSKMug70trm9Y/S5v2ydlua0Th9u
KACJB0iy0IJT+fUKExyNcKwXJHm8+mXU73w4Hsth8sKDAu6xLcM+3mdzPT2c3OGHUUxUK3WmSTYb
gbMaZxdV4ZIKgicOp11e4ZDS6g4BQx3BVQqDqd4hWO4OufLHJ/bU9lJT3mchZLXuytjce47T4Mcc
gHaJSLpraZVfFAW7FaK8aA3BKA0W0rXQto+pbWNmhnYYVXqAOhkOhxEgI4z6EOe6glWPorZdlJGR
7pLYuNM7JW9dAdJLmzgN2OFZSpdwEOG/gMJ64JCBPdxXn+qRQgyCPjQqhRNtJH+8T7ToIY6T507o
chdVc3p1U97FvXxRXdoyM2I3wz4IU84vPpmDEcG10LO72MhI15hC/fNISPHCKeyM4T6gFsuVJGVQ
ls7yvypOpFoti/bGKMRtMImVo8z9XMOhKrjz0+KUhPhOpuBmwiIhPZzbdM04NwelD9Q8Xv5XYdZF
4McYl4UwT3NhqBzUa0vxtXLTLw6l1qmJ6Z2zKx3n+isjAD9cvx5S3G+tVpXXTYQ4D2/qp3gmj5n2
JxNL86KRVb3Ck5GsfIP6uSqKx6CAnzDXitz6PKYpBMJsm4XFg3Jz8J2IlJJkCfB9je73MW7amQ6G
BwxpiR+tYsTX4BGaL3ZAcxAkw+0FIPvfb5LY63//D3/+lhdUyP2geffHfz+gWcrT/5l/5v98z9uf
+Pf2NT+/wPF6/01vfobf+59/d/XSvLz5A4sle7Pb9rUa717rNmkuv99/zefv/H/94j9eL78FwOnr
v/76lrcswPw2H/DTX//50v77v/4Sc2znf//99//ni/MH+Ndf92imgn8c8+r15Zefen2pm/kX6P90
Dd22hNAdk90gv69/vXzFkP+0UCQ5Uqf/4cDO+esfoNya4F9/mc4/LWFI0zF04eoSBMlf/6jnf4ov
mf80dN3UXVtRCLBdy/3rf1/dzU+a9c8Hwt34z5//kbXpTY6NpJ5/8RvoNRg7Ls3l6qRtupah9He8
UxULy580zb8ZqIotVEXFu/TsaT3kdbHAA77z8/pkcOBf17YkXmoo8LdStExmQE/XhMs+GjghqeYc
96Q2Gw7wrbC5Rm3NWo1hlE8VAuon87dP+Hoz+D+0omlPQRiszGrgbFZYu9zFSY+4qdkCHegKc+UU
XXzQuxvPtZF5Yi/fsQlPT4F5/tvD+s3Hv8Sl/V/m9+Xj40CTkrVbt2z22m9pwVURgIZtKv9GN5Dn
0i5FR+TT2LFaz9qA6wNHsRaTJiFNhOJQQ2TJs6FejchHn83WOZiRcRwMsBC9DfmKYvIsdBg+wNGK
t8js+SqFa1Med/kvw+USBvc3pnFDhbeRdgL6OUdZYKdQE1n/8D1zVD5kZfiocmraiT9qK09gQHZT
CDPd+GPSAw3x2fTColrt8JEbCwpM0QcRj/ItiXe+PAaO4Qru4fx/5hH+d+RyEA516Rt1fjMIdzwn
qkNNPfRfhY55jC20f+VoBBvElXcFRmy4JiTi6CLJP2CbQcCF28huS/+k4FqcRyMPEQhsuiivr9gH
+Q8FpZeyz14lHONlkA4/rCRFEq/b2J+jId26NHSqyC2PGvZlvfkqm9o56Z6ujhmy7Ds2C/RDwlRg
eNZZ0RRuh6rllGiNdrnVJeYO4eJvYUOljj3uyrU7+cXON50fHwy1t0Thy11ydTr2tm5JECvuu6GG
D74eKVQmN+gLxNn2ghe77nKOYjU0EXMETGtkSMIhq+3QbZtIRu38k2vlzcaMk2wzuP66b4FDWTYw
oZ4Ip2XUAn1yLKxjQxR9wOo25st5+2YYroOB0pLMW7Z031HxEYBgTHbr7CZPsczx5qx6zbpq2qDb
QJ8It6mncb+TYp2OtXkM5aJ1vYc09n6IROS71nnsC815GprkSKGdAEV2cJbVh5TGucdW5z5Jk6rh
n++x+ctINE3k0a7B5Glxqy8j9W8viqaaAak7PtnMdq7Y05mPOIN9WimGOhbO7VhYxhHOKyAjVIg3
ZYzCkPmRs3dmAvoD3FO0Ujv4rdTvTH5svl4znr4mVhvdeDUN47hw8I6ILFk7HeRJCgDbPqwNKB2e
OnLEIMRvHkiR3VMUqMyUpPZxzrmiXZrbvvspcopd2aQ3H3zu+Q1787BMk/VFCtMVFs4B590bOClX
9cqoMYIR3k4vDIBCrvdXTanzAToahm0qtkBdETjJwNnYfqDPWDIX1w31eC136ZaBvgkoQbLNrclH
LqalHhojp7hg3RrCOAoJ+tEIvWzXAq+oDegKyGYMYkLwo/s9m5us+Ha5Y1FlHFO8uGerjG45kBcb
GWDq+vNHvoS6vv/IGNwkS5blunz2t5MOen7IbTEfOS0+Rahwlq6rt7vRxsPugRBchBpe3s7LKbzk
w5ewdb5Nmt5esQgBoAnMUxjZ36gM7G03D45+0j8mlXTW3YTIVRddCOGcBIg6F7R7ypdQ+Ju2KJzj
nz+E+RZSz5zAc5NKUh9TtsMTfAfeTwp3klopjOvLqOFpsakutRR7du8DaqaFk2Z9vheVTVnGi6p9
pd/Ry8v36k6T8XgDhxGYUUWEiB2if8/qFBIecE1qeuKua1sKFG1NCygOo6vWKV8sjmAE6cwMd6PZ
oVlDudMxdyRBhBSRlfjPn0/8blw6puLsYtls5a35ff3b+8gOd/CRm4pr3/ocFHNf1ICRMJIK10w4
oYJ5AJlsc4562z9NWfypilr3tsVatsjT9jYo049izC+Zre/HzWXXZUrD5s7PG6K/XRLYSNMoMzyT
6MS3lIf6o5UAT9RSLKOdg0PaslcheOWfL49C4KE3yZdx4jUeuq7GLg58zeuexmbucbcqOCUs3rca
Ys0PRsdl8/H+Um2Ti9WlyRr7fsXoLOrIEb4xLIS9OgqOtzdGjB9vkHVybL3YxR6HcDdJXUAfwOli
3Q/PSTDLCa2PruWXfSIj1XakUFK3LFe+X+NRkrWoIOh/25a2qcQAH0KHXSCQbnqpe7IH6W8uj9OX
8bSLjSpaBaEFc6KeUIBNtburYpi9w5R52yi3F/ChQKi0evLBhZq/rFsmoUtCtwUMXsN23+fJ651r
JI1Ds74yTSATYTgjMXJaVuO9mQ+IqpqR6g9wIx+K2wYcXr3uEXzvkzACGoSCtotYKPjWfWY4+Yqg
b467gp7WrFMom0dwF/2WKqi1REEC8qCWqHznhaIWsMLs0CAGSXhXvdawA5lXemVTm8Wo16/+/HL9
ukLPn1Q6itg2B4nE+3SkHK9IEKSBuqZpXC1V6An8N9N3DF7UurvJ3Ih5HsMiTpe5Ouia7DcY/+by
bZ7iairpUQw9sCobATtuoBKLQgGPfv6fVOvkyo0t0sGCJ9nGwfbP127Os/Pboc21K8cRNvtuPsG7
zRAb3sLKtEpeC8O50vMwPwVVCIiJgJtVmyQ1wr4+vYqBNq85CoJziugbyXp/WXJ8P29XkV4h7NR0
BQE1wbhQJEtPc73Zji+XSUIlOZXPRVH+sNm0oqlkzGVsGjZ1D8S3JIphX0oj3Of9N1n37qHzkuyD
Jeo3U42jK4P3RemmUvb72R1lq9b7WohJAmc2HZ+yfRZJDNsaf/RSQxN6lCgY/ENQG86Nn/mfY2ou
udvpOIoLPI1tXHF0UmpF1PAjDcoYvIkkIqJ1hg/Gkvjd87CUMDgOsosgP+DtrKjpnQAT02PQmhHE
ccstI1SyW8NQ88g6K4qDJmcPTjnCtOLQSpMioybR6/kH0T3i1y2cQ+lNKTqBNucd59263hulMWkd
zpJaxD5ivvBH49bmydwUNXwXlQhsGchhIY3hr+4ddYw3Vlim9DZYNKza0ZBhVvkHC5kx73bfj1eH
S+J4Qy6ltN7dn7AckWRkzCqdDfcvLar4KiWiaiBkhjIePfz5VROZvUrXtpziq75MKfXydikQWGNQ
fc/pjy8pqMYriMU3eQA7k3LBcDIqn96f7vxgjxXhxf54FfnNDRXsL3iqJuwJsBZvH22VBzne3tq6
rlKBnjnGdQTZw8UJv7q8TU7XTIuSLQLVJ/cVyP5KFKHcN1gC4Mi19/m8uUtyffPnKeB3Q45p2mZZ
4zkLFri318XmQ4OFGSv637yMhl1429wWP4aJpr7ZBPoKFb28KTT621DsyRmdv43SuvHBiPvdPCqE
QJoxT6Umk+rbC6HhqINGxKmfTNG4NbV45UXmPqJDgDSDEFp7gjRdjPV+mGIa3ODssSVB4/ANazl5
OmCX1PAWNvubU+Br3TbylMGusThlFherkKJRuLVPsrb9jy79d89WAKZUlmB/jov77aWb1JwKCIPW
9QxQONpl/5RkxIPR8qhs1HfySaLvXmlB+i0b9ODoOQYqDuQfl12lphwPxkEgaKmxyZxGtJWAl/st
Ilu5i9vPKSzJTZ54/bouxX2GVnejRa1+0JBh/3kw/O4ZcOOVZHwazJXGuw9SSBg4vmk718iiNepG
WvfQ1lgDK5nvsyB96p3gOugNeS1HY2tPvk2bFe5MDgpHiGPjU0q/zOAZaJVsqcnWWZlWPJz7o53X
N/0Qe3d/vmL5NvFp3rrrNnshZdu2ZZgsZm9v/RTZbqGaPLyxzexJg0IPyYydQ23K14qe6EOqaetk
0pxjvM7EnQ61/6EpqgezSrJzZ7rPSkvpqs0/4vBXa+XnnAw9lr/cLY2lzKpPwZROL33D8XG0H5KC
Zbkf5ZU2zhJBFYDPZnNhtnB4pxzED90Nb6rtK4rowxLgLnEckQfUo/cWVRGlD3WY0SGur/TSGm8R
C23bwUFfXSHOoCu8J6JwAjUVV+s/36ffbGIFg8w14Tw5vzmaYt1QeA0a5+drPohBzPjGde3iEu5H
HuRl6ryMQNDE3dkvrCfgWupolNyHDy7m12mc6zAck3fGYeS/X+ZSI9UQz4GX84tOAnLCv19UEzmX
tb6HaBBiGT9c5hkMbWLfa/6n0NLYTYmu3dia/e3//3Lmu0Lt1aCYSwn47RhqbDHvEVR/TUQS9R44
1yCGK2pmCcpVaBbLy2RzmaV/jm7mwaWWoh65zIiXKfrPl3R50d4udPNRY95WCnsuPs/D/m/HI68c
HF8rnAGV2HhXIIQ8g/Q+4DNMumCrASPfOjW2Swcusll19pULe/M5mocxYUe4MUtKupNL8oCCfdND
z6yBDAGfb9D3JYUtlyDAh0WjTfpOBB+f7uZF493lS0GCDjVSnedrvDvdpYyognKpzjGFLbl0UEUQ
EEC2RbJTtZdigC/DJba15FTEA+FDztrQm3rthd3DBzfy16l5Xm5N1hSDba7xviQjVOs7uWzkdVxZ
0ZWS8KV8y+CwILqI/mZs4xDSMdUZPiR8IM8y6NgyFLM9yVLLPJX9ddyid4z6sz9O3U6Lcm7e4MTk
t+TrsAigYKL007SApiLMsJ05L5dJYH4wNYtfJzqGpmmZwrSYnFFpvh0RpV67QV8y9dpAULZu6MJ4
a+LvEwFA69Ad0g1tr9045tW9aT7gDKrOvpfubUW+yjQitctmVjgdWEX3yhN7wwk+PAn9Uh+n7Mdt
Nm0huVDaKW8vUbeS2BpFKK+5ilXl+cTPNW6z60p1zuI5KNj7yu4839N8Ccn7ZQOXz4rRMQF3Oj1X
lRxvhwGJL7SOdcUBYd2pzAV6mhdXgU8fIy2d9eVlkyEiNTytHkphA+tEX6/+PGzmde7d+H3zSd7t
fqnRpF3cB/I6hajiB+FBuNEHhWjzt3eL9YumB3vsX0Ymk1lUoeg1rg23T9iK+jj5e0H/IKJ/C56w
2mAWT2lrl1/7+VDiRHj++VtXQ3dowNhc+kGULpDnU83V+nqHP/gcopdcEh3lbkRabCMfdEJqNovO
JStZ9CrfF3bxMr+46KT0cymj9CijqtpQn98Nvvu5MU1CCHLtqrQ9JGkpiIBUMz94KX9Xj+KQ4+gs
SSzbnDPeDpQ6MpFBWZF5LQ2zeYx0917MkSNdhauhI4NqoevEMFc2aLzar776BeExjUX6Qj67Dg0b
nvgE6/eDvPvfnHno5NEYlnM30BVqfmJ/m3TttmptWtbTtUmnfkEUTbwtAaRsK50mM400PFGB5fJP
u4SHhMiDGz0V50u3gsoEkZIl2dz+FBpbo4e5/+ch6fw6Xrg6adAJYA6QyOXeXV2Pe87OpH6NR7dd
p32pEV4y62c7JIp47cwVdxTQhNtaS6/MvzV07ZYIr/116qT2Iam94+Ab3qZpm2KTm5m7Tm08Omam
1l2P6VBBC9xEgGSWsF1NTRTPw6iLMyrRMIe1pJvDdWlqQLgquIBm3SOJUJ21yUfon3ntFM+X/wcz
kjEJyGZvUgBZ+3FFkHb8LaDFswnSLD+ysdjZqbA2Mq5OwsoIkZtPFGNg3Gh9rq00/rOIOPVSLKAV
KuP2BOHS3DQKm7v3gADAa0W30yecMRrLn48VenXZt2DJi2/CILp1u15s7CItnh0IbFek6zyQv20u
Oyio62qOXhMypuHkU+DQCPPbaSVEPC2cCK4AcTnm4oUjor0qDXMLKM/aXB4xFOsU1aMh1wKmRRTa
KHVU5X/wmA11GWZvJx/JQ6ZWK9jYmtb7NmOSof/wW4oAl2o0jJfgXOq7S0FIlV9qBXW3tYtib1PA
WBQNbB7Ahuwa4+KzM6RrK0qKu6G0IC369tk31Wfp0Yho54OkrlNOh1lKggZ23RVolZqsXCw9Y1Zk
i6FHilGOiGnHQ0ggzD0cfiwNRXANwOHVMO1yzeTTkgBY2svYgY7YtyLf1wXkCNivR4OtR26cCvov
N9Abri/HhtRL0/1oDN3RR2rux+UZv393q4V4xnsCPQRObNqokNHxlYutp6W4Ny/lvJijcQAu8hSj
tN6DXo9+FowSG4YgjBUNUE1uz/DJhuEQR1dDVawpOnhgooqRRlP5Fd8UbsqaLJnKTr6j9kZ04mMI
nbLE2PYxaL8Ik8wSZQdpZzSMDH2kEBX4Pt+viFqn4LDK3K/KzW6IfAMUZQyrAdMWHFjrnLEBrJQe
nqh44AhPfQTbpsGL5KsYsp7jg1nNbrC21+vcMdEazuM8STtesEHjJ8cfRa9NO0eG32Dl9qdBOa+a
o21GL8sek0Y/NBa/uY7GnH0IzT+Q7oRYKIsEASLQgF3jmx/6kwUf+3kwku+NV6obWfpPtt45C9O2
xc1l42q4kKRb3e1uDAlqpw/0B8xyjTNgTfPaTz2hGei/21fHZVnO5ESHcfyWThFEuF5+b20XmA9N
a2Irq3yPDpoML+mRLhlqxTqq4SdOekUEnj7ti6HeB3KqrlJQD0iJ1BFWvSCZiN00BQhgZ+nE30Gp
bzvkS+1UFTcqXWXl0DwCk2ZTME+tUGbE+eJxGdNvoJsg+SFAlFnHE6MQeXnX9SSctrWLTViBJOql
A0TV4sEkgpViHulajlkyg6uwno/JWOqic5kYmMay4cXC/HDM/GKgdcb82QzhlnDA27HCrt8lFYkc
oApQMoLp9F0DiHS3wRJo7+zW5r76vrOV8RUsFUcU9W3LkVNPMjbUQj+lcw8CI7a7bBKgPE6PujSI
dIIxhToCaMsLjSxZRmGQegdjRiEWDbv3Vof3g+D6U6mmaRlIL9+bpKFQba4IAO2r9cQp5GxjVV5Y
Q7tIFOZC4eEtYQcoVwZMzS2ixh4ZlbM2Jw9ZXdIhsm7E8ISwE34YjWOERk0cfEX3q+6Gpg72Wp5A
vawhELRSHRUmMzadnN91Wgj5bEAIYllTm4IeA4vItDEmcPZ1dQ6oNjG3FesIijbK62Gi7xmlyH7L
aNpw6Afgo/SnDMIP7menW19GYSFH2GR68M1AsYjMPIZZ5EL34zig36EhvjOD4WxyOthOliBMaW6F
obkjFcqBEBREzXgu+uQK5YLAk3LNP9U9GEJ+H2pUyT0q4dK1i7W7p0BYoxVnjM8fK6jRtDc+rsqh
HJAdnBXwXBAlDmr5+WDrhpF/iJsdcD2IP4NFJAWk6n4qzA2vFBwDDdooxUDJP7ewJpOmxeQes1gn
mWtCgTsPtUhIama1fgxhp5PXLCV6Zh2nliip/qRf8vazCzhmVk/uLp1ZQyesN26CfT4PfJWAJsbl
wNCmPjesnKT74eDLaIQVXpV5dKij0lxR4VLHSwOqA2i4TtMKZFkhBnpPxqeAqcnR2k8B770mSSp0
3WY/KKpMCfMe+8TW20Qy3uoNs26P7P8y2V3a0ijht4UOrFOr03MFxLuv7Me4LIvT0FtowgcAyIEf
dggkbmOwTeARGCtEocz1t58Fq6k4p2aImcE27duSXslt3WZPl69RGJ55Ll16FY2UEi0CjGC6Taeo
9Y9DoX8dVHGrF3l437ncgyyOq/ssDZJl15vy2iR/d3W5Uoh3JixXmssTzkUP/fzpMpnqGH67JkkP
l+/yYhR9mQOYyCMZFgYuj80onkgfU7fAT7+XyNPpAeSv1GE2HFAnqC+hvuzQk95NgVpfHkGi+19T
C9104abF2SVYDPcBJ9bLQRahQbV2AHOBADtVjj4ydMTOYCRt0th6LUqFSDkHm6VI+9Cxe/zcHAaB
OPl5jD2lbTaZI9P15XrdYCq2DVrJ5VwSvgzXnipZkQJoypvys8JWeAprm4PlZOT7dBwfdbxwiBXb
k6G4CAe58H2rPOvQmdQ3aDw+4UP7lEZjcZw6eOS61HAjDQa6AkNTe47sPsSWm9zG8h9oVOyckhr0
UBIFxLM0xoNkRpqos+6iZviW5y1FryidNkGYfuXgy9s/d0BlCdOe9o63uQzFKX4RpVNdZYEEYt3c
2f40HioaJGEXhwfbr6vlODnI1CYt29Yt4F3eVOSPwDaJF4bfbsfaPfJMH4hjXa+MFLCCrJ1b2M1H
thVAJCvJ4jkgRVMdoY+QJJ8I8WK8BNzKGzyVJ1z9P+pUiTmGCnJx30EiGNMBp0GeXQ/aJzkHHs5T
My93vsxUXd3a/AqmDRunln8bJ4F1HHMpT57Hnirto+RghBX3tcNsKlW5sXIybAZNIwY5TrR1gbR7
3dZIPedfHeUq2FS9Fm+KbozXzTg8ZWjs7+Iq3QvgXzGH5X2alXcJrs1dWDIskbumrB6URKqvXlW5
J5nZV3AvMhDgyINTgrk6Z14Q9TraGz8YU9hkfXIf87BAio4TpcFOV8cOimpa9Lu8UITeTkhPVQbS
aZ4i7ChvN35+b7op7F4OWqxoe+ge/rlyC6LB6mllQWdYFEiZb8Ko6r81o72tQH1cpWZ/O+V0VqiZ
jIck53VqhbfSdGcn25Nwh/AYpNgU/JikFA6JN1UOZCKBz/9zcjLa22zuzQy5tb2oCFBWttFyApF6
S4jZy2WZ18viPLqDPDvNN+YCY+khtbq9vNecfvY+WeRU7KnXXF49izrpDUZUH/55N7hQgBP0MT+n
IRa9+U8tf10gCj6B3aApBUR6LXQCDbQMtW3VD6+Xg8bl1YNXg6m9Lqo1HJFwZ+gm3uH+ixVw2nEu
/6MicyEIzs3mHPhQD3eX2TIIO3tvIG13Sw5ZZknqYhHvY71LTo5fL2C3OksQeOOhZ8vNWo0EU5b4
RZB27SYnFsTHi++JS8qd1hOxgl74ELbWyFCCL5ubFeZ0t1F4lMJVV7yMc/PaCXKStElr8DIUfK2b
bS4LV9lJfwtZkUarSY8SK8iqTNgVcgJExbnoOsqFl7633jSHUKBBH/SB8Cg48cdRmoSRz+XD+XVO
olkaOpFDzXXttc7HSYFuxynk7nKvhOxZQrqiPAKfL3eNTB/xvIwIw/1ia4GXQGrvp8cUj9aqI32P
NUfEVxl6F1/0wyn0n5U5Y/BGkOFMT3Khq/aZ/eQ3OQPnIQXxxpJhPnopBm3t2quDh9ipO9wTYriJ
C4yPYZojyS+0k58cCgyUOyP2Xyc1FPtapmSpzFaJ2OKlKJwAiDsgfuLfxpESfpsdLgNqCpiFkqmb
DabEjozjrul7AWW1OFKeL1coy3ZEt3Z32Cx4Uj2hP2Xe3LnODj++rIr4KYxEB1qxQDkuexoDsrhL
O4vkGOmFG0hH7FWm+GupPU0i7aCBZ8z9JNaUoUaQWuaA4tAIdnd9oih6eaubVrgu6o67CCH45yim
+KNhXrQ301ycZy9irHFycKqfV1rdbxumbA7ztGq/K4AlO78tSSw3BgKwJ9g8ZnbbNfdlp5NAnPav
0MLDbVBiU84Vqztuju85tfQApeFe79v659GNEjGkOcgRtDyAxPkjthzjnh1VjGXBtXbszNvtpUiD
67Za1wL+aA1dqaN6ti6y1tuy5cBjp6eANfIeyFWjhqNy423S9PkMbbDXISi7u8lu8+UkwcKlbTHM
ktFgG1e4OwvTcK8jx328FAUFuZsrJ0r7w6X2AD0Ez0Ylb/SkX0ZQ/xYpPC7MovAPmDHuJxCYWIvZ
gCuMinltXfWny4ljCu/CFoFIDHmeqzO2vk8Xu4vGV20MXpMxdffxkLKNElAOfYeqv+bl2440TyKj
yISeC5RO5FaLboadUcQoV3naHfz4WNfIvrjLz35k3Ee+fAIk2p1bObza0obT4WkHMsirTZ25Z+mS
fheZun70YBWWQ+psEfAg/jUlWApFKE1pjjeFE84huEF4DvO4WXjeq44FYmPqBKNkKv8k1OfKhQyi
rB1uJGLvTePO9vxug6OoeNTCx6DbZk4aPgUmKaK9lyX3DbVVaJ/l3WXXWFM3XfQSEOa8HfBj2LdA
A2HZz59SUbE9xzHQvzKPf57YAzO6UURTn/XgNnQ7AhMRP60LGc/ZqNO4GQm4WzVJ8NV1nGibxSiH
q96llO8LcIRBWWzKog/WoJ/7/WXskElpLelmqiUAR7kJJDzsziv9bamb30iE6ja+SvHl+vHtlOTm
Psx5E5rM+My+lXj1uasB9uW7GoO1lQzT3USh05YivwkZHxVmYc7ks5pVxS/h0ONt1+J4fyk+YNBr
AOvGvPI5IwErJSAPmWVXUCSTMzdtGejOWStIQ6P+GKBjuWFC95HEaxv2WyYHulquaT+yawig9QpH
UucKmhKSKfesCQtYSGnx1VCVe50r73ssFbXB+eTbp/o9TPR6q0rpnzmamwtoz4jpikMzDPYmyUS9
S+Gqg2wJ7wvNf1FKjeeWc9UiJhKPG4Cy7fIA2159EWxcb/27fnS8jaY1zT6kZnC+PEK/VksS+cYr
u7uh1eMRng7lSLTxc+eoGqtRBB9OSuSVbWisDXsuxBU2zwfHGcfMnBCM/Eq2GaVgMuCuw/hcas73
JHLie6PNnunWe0s5NjV4NHkiVkacwd6+4Bog0lLkXwKF59vySbkY4weHiNOFKEmwChvOAvpC5wZi
Y7eOP9dPKLLkPQdEnI/iPgJDuWgSl6ig2qBQIj7lsv6ax5N/a1DKQKDunbsUZLBUPXNRAmTDJwHr
hQzYQ53ivR7irgADFCNk1q2vvezZIxmsHF7TPaLZ43l1/XTrDHABG0h6rgrCE+na9r5MEtRxfjnu
+dj3vtEAPem95h7sSrbc9AGYvTKZLaKdOlpT/R0knV0b1ndlJy8W64WUcfJF1z/XsKgKPMTfiZ9/
+V/UndeSpUiWRb+INnBwB16vVqEyIlK9YCnRWvP1syC6ZzJupmVMzduYlZV1d1UnF+X4OWfvtSvP
dR5ypW0d2yvJ79LCHVl08XYqgo7GV/KR1qd7zFHhs6Ik5KgU8YG1vt21JG1uQ4FShQypPk3SXRPh
GEq11NzGhpVAO0r7szlaL69TXYO6GMBUSRwrRJyRz8MgOT2hQ4MdMTwUsQy+4/41V4G3I4EwPjZM
Gu8iXAsYn3scVbKkqqG+edL17PsUycPEinhp3HSfpVxRbNSwksphBsGFFZ2O5scY+pyXN+p0p5ov
5dyOapx6djOXFy9kFl72DWO9wLVPcUWPqRuS20mYP71xKA5JwyjISVwYlol/Z8Ov34Ztm1zs0J0p
wopU1XYcvuuwXAkQBf/SVe4BtsjeYyMPaNpF8gk4ucl+TklxP0byOSRQC/ZujJGx8dYT8/mSoDBN
kepdCu0rF4avBC0NAFnslsevNmIzjV2C5ueHERr0VoUeiHKvo27Oog0dYkiS1ruG4RYOMIxfSf+x
zRNzj8C9x6zRfMrI9Fl5dqrf8Hma1mLcyTwEc5UaUBrjhk5lNG35CJNcQyYAMZkUz+kQ3YxG9c6q
fXCBJfyOMk9OlRTvMZmtQ8tTGy/t70DVCBZj8rhE+lylFv2HFiaU6d2XDc2o1qRaSWj2EV9Fhgq7
CDVmqxZoy86snFPtWIQx5AUjM7hr9JOJgAk0CJrFug0SWoexW9MMtD6MMiGkyEiwoKHFl8zfCflG
Wjkm1E2WFhB3JRwS6j7XRCvwIS86LixhK4H5083RN6uNPnPBLc/ddR1MuIKXb5+N01M2uBjktR8V
uJO1IIZ8VfopATmGt+74gG20CbFshfXqmOqMfHjS3E4+DnSLwZsJ/N5ayLMLVzWl2xr6o3Hq4JUl
wt07KdBwhl46gDlK17HGqhqheuvIz2S2rd+6uCoHU/2w+q7bjlC5BxNIAdld0QYn6E4FfLMKgVM5
ZFMWOcZpdgAkFF0MkSoKG0IzigBpZcP0rGJuorH0uO3MkBJ5ttHt/uhp0qVpO/wsgwkcdYcXWsNU
W4yjfZ5K6zEuCJIsbPz6iY1kWdfSGy+nI4WiI913CFqDIb3znWMVBEhUbMysMSzI3ME64k8Ej7rW
lhAI1/ScjZP3T7B9ftIlpGVVf1SOy/2IQdNQ5h3rgdTxEoDyOkmjc156qA9AJpE67oGJcvLd1I1P
Moy/TPbgrlKXe9xq3Z3Pxp5qdZfx6KxdjZjf0h3iNckLG76XjySv/Izt6kvgG4+kdq+DBrhqoIcf
I8gMwOrvBf/mKnd8sQ1N46nDObOqVSbhmAQ7t5cfVSOrLcwksP1F5RycAJoApD5+uMUVfOfbgc0n
J7svvZC8HokTPtbB3QjN24wf2Ul0u8Kwkz2ZUmvlxY/+RHbmGIwfYavy5c7YlZmTrW1FY6wCkEVx
DHoWykAorWdkxBltnihkUlT/SKIaPG4XYcJtfqquyw6D3SECxgXcR/lpUPmznioA2CknZSMHxMYe
75rReHDS+A7eY3EcyMSs4W24Mfv5QWBCc6z46IHN4Rkuxy2k8b1n8QMNGsSnXFPfjCDqTjwKX6y2
vAGAkxQkZdkMivYQ/fewq/Q1UL+T3ogd6XbEabX1hvdfbLCntfs17jF9E7nDkUSkZIuQrQEKMNMD
lKxgdfr2GcTmsShum1hAO+freEASv6LHtlMafugCR/wqHCxnlcrg08CrBc5KnTXCAQj8bLND5D6S
qELpU8PXKCt7g8WIvUJ91ER4B/acsG2vXzd2H146FMzKxy+TZONZpe15dInIir6WgfjmJhCgNU/f
17X65hvBj4xpDbrUzTCHg5RJ7qyETMBIKl+S7hAmD0npnEaj+xSbIr7tyXNDdUAQQ573aM4LclOt
1j23Mj9FdCgAa5HfrBrvXoRNf68xc8np7NV5KA5N3Q63OMVvIg35M5grFqyCp5hr0QMSINbQKw1A
3JZJHIifGHy8ze/B0EH5c8kcGoroQp1Vn2qhPcq+0Z/Ak2d0QoS4mTqSUczSOWhWiIhgTGCNZv3X
QcvTW0P/VHqEQWllfFOPO4PJz8k2umTnpUW5celnHRKu8rmg8o9t73HK9eQ4tqQw1FIGh96qcFMu
hH+GC3aX55h9QPVFqbTvgznysxh0Gt3VJ8D68Ot5nZPZmamjOHOch+VvJLT6mxbkxc61M3IK539g
ZNYPNenytPxPlZc1m7CbCF8Shbwsf7Op2S9NAezHcTx717tleUos93NERNeFdiyudJoiGzUw2css
q6dh1GhUcUTkka/LtG8cI1rehJcWlWAwR2B1b+fY8eZWQTh5NLipk5lsdF8Dq+2emLa5ffzOhz92
XsRRsTHip9bcd34zPiKtOc6exFXnK2eVoSLstfSnD6jxHPisae54L6dGPDv58KWqECQUePPNgYJs
hLFxo4lHwwC1hsMgWS+d/0VtV+uNe4AIXCIL3UKkSKijwg8Vm2p4KqI0nUMWymJdxlipnLr5aoTl
1qjyYu9URYaUxx5uLL7m9JgN2qdAZph4EgvSvXdGNH3WtM37sXpoo/zlCLQaH90CfY8jNSQnYMBX
suYxruNxB+FsXeQOmr+Gna3o6ztR1V9bWXWnLiXnDuVpNUnzlhTUIzmq5BTL/Gnxq8GyOBApyZR5
PosBjrXtaNUW40RAqCqrR+A5T4vmDE+beUN4JeovehRnV+DFrUAUaZ1GV388ebq4t2BYn4lGmFbL
jCxrg/zGQfDz4p1jlNIEsngckSCu+JPCl36fHzINHuPhc8bEauPS+jllSRMw1MvLle8SluwlTndR
Ln9sTFt3XVOhbuJxIkVdE8bK0WqCOqb8yH9I9qVhajsKLsbyDMjayT7LlmEVTb8Wan6TJ2tUO4gm
LbM89UCXIeBNR52Z3eJ3UFDhyqz64JLAfRcZ8X1rtxAUS7xvyml4bpbRX0PMgd8a6iId97Z3kYuE
WVVRm+bs01Ubb3ADEaPT6XJd8kwgzdLR3ebWA7vqZLdMawon/lhjWVyZ0pSPWq7xDa/PFnE+K9FY
+inL2MHPOuR9OzIn7wO8vem460FW3NE0OqnGB4nSAbYI551M5r70PIFmdhtQxQQLEIR0W8HQX4lQ
ebu+LdamAdwbfybzGNU/pk7HjqvuSC4Y50blPLIABuKI+uxFRXe2zRsSa3emYZeEhWBYoQwOdig5
cGfY5ZPDK6LMNng0hmyn9bZ1IdHvjivq8ga76doIYLEMZvzDCppqt2hyl4vn28D6pjaV+yGw/IeX
qxfEzl2W1vf6RClWhJH5LIf40M/9Y8S2t8FOY/bAh0aW8EHs4hOz9+CsEb3Ry5b40phuRmP15Kxa
tXXwGgQAljnt7CwdtqGnqJ+Tl45uUWLc0r3nMunf91rrMsujHp6fnazK78xi+DF2+gCdCFFi5H1e
VptpyhzIbCW+JVCtJVgzGgs2EIDWwNjqdXRq63TnDvWF2XwKHpqI4cZvHmTho4VqgjtnSMjaKOlv
DJtsdIHCpdNnJx+fI2JBVqDkh1MxYthaWgWC/fhDY3hb9r7zgudPRO7mtLJuR4uCllePJniY99G6
TYj2RoODs1QHJTx7uzuS9vxa2yT6ZaSds1tGYSPx32cjSj4Ms5uaZUCeay7RqkqIXHL0lHnkrMgK
iUmY2Zub5V0lk02eCbrYBR5ilZKgqR4eHtnl3prcOz5oeAsfgwZpIgnmN0ih/LUZ2NxYqVAQgFgj
cA3jd93YDi/zZO6XjjytBMjWAxaweShVlpBFZVDvFr9hz96AcMPM2CyPCc0eZ+PReNlDRBfM3wa8
SfrwLdJgjKfmR2WAXynJEz1pdnEStHkBpZDdM09CiStg+OCVDWzL0CCGkZOnyIZZSehJYkxfzAR/
UDz7ilSp9sIeq/1y1lFaI6ueX3GCKvqD7XufNQIqlwekNQCBxzAVLxSOcPLdofhkJ6g//Mndt2xZ
HkeJm3Rs35lUm4c46jOAvZW9xR79lYT35FyIids2QDOkQd11Twa12eIWtEPA7K1e3eUZsSzLDITn
VCHuMqn/oebhjpslQvBse6nu7a76vjS0rCkd1wQhDyvfyqeVKMBS6Y7eruWsxShRvh7BkZpUW/c2
fay1R0LzTjQ+c4H5HMfInNuoTxDJJTRkF1MS6bIMe8pqZ89GZTBq6U6mqb/jUjLU5vGY7fE1budh
OOcKpJLXCcBqNNY2lsGw16AXTbeQbDatAy/M6ZwliQYMjUEfFSndIqlvWFIdNnywumuYgerec9Bj
uX4vnrS0uBAPdlx+uh/SHs67YNwjgc+3XRqiE6hQuQsZGhu7fOb7ZTxKn4l5QESEpFHKFgraX6f1
22IWufgTnIFOGIdIYAXTQLnNDz9yhG+K+JO7hsbqMtTBjveZqPZmkylAzLx2ICsN/B7lmLHNC53b
5bCuE32YSsEGmbYxOq2sO2Fqv5BNZa3R3XbkzkzejqY2QeCMxY8ZjcaMrJQ2Kx5JgkyY1JoG/Q5c
g14d39V0jc5u7UQHW8vvQSoN94ll3ZOLHYPq+dAW00/DrOlvpKr/1mXDt4bUugsjotXyCk9kmQNs
K78NKibliDHEPbwteZEFI1qDACfD27FwxeTXhV+CEt2HVoAuo70wZ6qmYv0y4Soi1i//Bq3Xyiwq
hSE88tal3Y6nsnfUXVjDpFselk5Y+kPN6wE7onwiegflnXGbZGfaZGQzZHq4q7Ye9ZGgPUG+Q8Jn
03O9Ep9b2u4r2SoiOGETIbV1DkqD9deKjtvPVxHvQdR/4x5RmTmTd0h8/VaLy88K7jdT73oPKeFA
gk9IZAhRghRit8KzAUwFbbcHmbmzPZXs86R3digmJywE1pyPwOSzFMY3OxX1hj/XPybM/Yj3rqEU
kbWDFf9n5LvpvV7Rf5VCMcYKCWIqxNfeSUC11QhLstLTLypu2WksUpacbBaEasShEGyJyITMu8Pk
9vqtMf/NbBq1Ct75Oq14Jw6I1uCD4ftut21nKsDglcWncZpzq6rJeZqobA2njT4wxDC37YA4xOCV
3SJHKh+DaqjWjkvZV/P2RsFHYpzbTQ2f7WV9HsoqWY8gjTe2xgVq0hpxTznuIa0Uh7yUe7NoSQBl
i3sEjLDF+oylxxwPQ8OxUnQ7iy4iqr+lfZsfypYpScLI4mgnpxLN2EH6ZD0OTm1sbROdjJ832Cjz
Aho8H5ZNSm7cygksuRcg3mHuUqcWtgthkb0oSsCzI7pHI8C2YRJAu9YLh9bnBANZs6pbravfL58i
4XUJjLREkTwwHrJpcG7iYmu7A/MS/X1oFYw5vPrYFw0z+XlPazTyJo8M6G5dF5FODqStzcWXxVhl
Dnp+aqtxRgSfrTyxXtY4hGEMOc3wO0kHzoPKWpjRgVbfKs/5IvvsrvOlwxA3/DAG5nCPCvU8mtY5
yr17TpTolRn019bGLc1FCwg8nO5l5aXY3UaU4YXNrLjh/GceH1slqY6Zhs4hThvBK8hNr3kGb92y
kOeqrAFG+jREfDgabW7QbJU5ro4sPjLuQzal2c88rPGegaRPiGIx7+TYQmJSYEqcQlzVYbqxGTUf
G/D8R9Gam1xF2Lc0jUxSGiRdbBASKsW3qfRAFMC6T+2COUZJehMLZ2BawRrXRbRzU5xCUVZrxyHk
U1gi2jwptrtruqbUlYu8Ap/ZuUSwUA7BoxVIknKnPQBGlxp2OjmG+8HUO/28fMC6DER2lVdHNTov
h1o2024eXRANlftiTnSpZpXyfGeZ2aOs0ZqDMbUMScQx85R1TnTEIEiEbu3PSwGXFxstSa09Yzvi
mOeFm34CzKpxWvva5J06VVE2s8pbnXjf5QBQIFtQjHkhGHZ7BDEGtRwaYj4XJw9l3nln5WufDdfr
kERl3bMk+HtVtpZ3KHuCD6JCV+s25WUJpUppVc7G5zwaiPxyXrTBnqN0IljhLpOb2BKzY5tkWls2
Boh8XeZaslNpUm1M+rC8kVSkiazbtTJy9467txkxiJyXoXnkaOFRQRuYVVIaSQzdh3quvpZNconB
8GDKGxO4BmKtRiDkMDt4KlaEX4WOHJsu17bDbSLLGhJucczN0gRW1L2rSpEdo7ZHz9Ixb8zpmPXv
G7JhDrUTjFsyDFBpNM2lb6nkkhKjZxF46a4vE/+GR8hq6MdafEOIQj0yIesv04BUqXNYnFiga/Dh
1CbS3dR2sE40NzoVrsCsxK7SMkjhLTyE0r0OB3EKreiBTCaoon6z5/buQSudZEgCdhBF34E8D6ua
EPc7JCp+zEgoV8E3v3CSTU7ZDAo5QJFiEh9V1jR5iwqct7iAg58vg/fJMww6I8MIkqXLvqhg+D6J
LuXL2p/IAuQV8+jRy/rWs3Wy/fSy3o9kXysbI26t4o3v2ukhnXiyyQQ4WLxqL945H5k19Rn96hLp
YKkR88NMFqUHQlK92KcAYW5pbKKKsO6zNHfeLXtNFxRgq5jhWnKW2ATFez8J7PMwjJhDHRLbBuOd
h0tvbXa9RPkWGOwyMCIJNhCHUDBfQZ1yWRQQ3qCRaT3vzAzEZAe396qNX8qRXxUpdsUoPM3cYCBn
0suJ4cuqtn3km9OjuGLkqYWJdUiiY0TusTl4nzOzDTehoFwRBVxCExbrRGovdICTmsATKpFEu0oU
cHYrl26HQRxZHuwH9Go44D4Tuuy9YWf5A6UFxIaNs9YxTAlg7MqZUzbsbMa8Me4WxWEc+d6dbkB6
tE5dgti06SjcHJ2GRAkpOwMuf1hUB0YV2wBJaTz3XkqQLxOxrJZQJuOVZfvFBzWKD20XaO8aPTTg
3WQ0YpiYRWzSY/MNosSfzgE/nI712lK4qK8hJqR20ukhFOlOF5ONuN3OcJznxY1fzrE+zYp+M0jH
ALWsV5C0UkcROOmKENOyGayD6fliNzbm8KnGNHw8OGTJU8x6P1s7uvPgfX3RNFWscBsHH4gJ0dci
it6Q9hu/u/thvEGeW5zW2AxnW+Qv/pKwcvuu9TTnRdifmR7pA5VHbWrYiMgy16VCRuWJZ2FCIwDq
yaugLcdW8ZYB8w8+ett1DCVc3YTHI+wrM1lX18AEUl+7W6pDLbOq9xmDodEky6HMshIJx0imx9BA
OI/ZBaTGQEeFcvXs2ANTiwHBqTF/Qn2k2lX1OQnpjsVqmJVBzXphAGA4dValbR2kLuvHv3thzN8N
pPx+aekzrGemJcz+rV+uJLU6fZ5m0u4Ks9iOrJ93XlGaIBEGeVg2HPR2NgHyYboQLJ5uoGnbpco3
gFbB07ZPmpTf/ULfDhn2bKIITsQpBwTrfMhacr0y+4NbddVu7D1gIoEHgLWeMKQXrFJZlJPNYBjZ
tke5e/Rz8McdU3VScxqqlsx5A473J1O2TrMFI4RyMDJeO/S9RGaqB1ZN5klPzYfK+LaPphPY0eLT
stdbbqIHvY/GgQET36m3bgg/ArXQorTLmB9v2346mnkQnTMX00WMcrTPgh9Kfl/qEb1x8uPfb9Lv
uDx+LEg/LKyYWOdZ9Oub1Ay5RWnbyrtFxNBJNAtWzD6uHsMdsx4azpP6hnLQQ1Cc3i2Fo+5bN6lk
v+qYrUkq1RjdWmF8pPcYv2GINn/3U4JVMwBcWMJyHRR4r39d2xa5miIrvF80FLlHo5CuPpjxhMO7
I+vgYDMyU3Zebqqwfyyz4LBsLD17fE9nr79pQTg9Fsr4IJjBnSr1gOyD4CCr1S51IYe1TmWqe0BW
G2h7HIrRF5+YGgJbHcvxQbM18EpyvwhTY7f5xiNGNHUcQ1L24m1PPF9otM7Rnofdb9ya3/25M+ly
thk5LEO/YYQS2VsamcYRxaQjz7rjP2U4IPiSC+K7mUXtA70l55X4TPK6vePSlEhiy733o7dMd4sr
9LXdid+gFPZctGf8pCuvJeqU3ppqEdwv4l2fqvVYpHDBclKM4wxzMEVgZbK3jCf7rs4MuiVpEQDZ
CW+GwkEwjES1UwZ8Pn32K0ToXJtPHpgENC0PRVuCBMIh1pb6+6RQ/VYx8N8tfyPfpdgbTRpsIb/Q
xmrCd5lFkWV33XQxtM5ZjyFQ2eXtyucAozZHzhMX5hNp38ZtnSerclIjTnWktG3YUTN7wyrQ7Qa1
OzsBnWbJAI1Ci4FTImUXcnqfkvqwVICZir8kIazpsDJukjqnSPDTjVm2c/x0baIiTaDyt2fbyL+0
HatsS2W+WnY3uoX0OSo/umrEGxOibpkgQa3iIFUPEK3fs81B1kB4QzOk3zMrudNQyLCI1dQ+2QXr
gvngk5a6KOyiBgdMZJH2iBnjPNFaZes6+ReY8+/8DuKx5M7RXkAqlGIeOhb4PDDvFOGJ4fdPqVcw
Gj0+EG7wPcx6efnnzykIydnPBCdAt/SrdR6FZYw+nud0qYwMkNSppSiIA/Hd0QemjvHI5skYx+PS
513WEKetq2NHE/+N3/KHBcMFHyTgTAgFHGP2Z/7yzfFduqm0usP7wQ9SYmdGtV08dUWvE7Rld4fl
JyxYuB8C38CeD0m5ruC0u+n0NFBmbaq62XnxHCJsEO/1xu+bF6yr98h1BAo0NbvDf9tdkM9jZn0l
4SlSFbEzW/tpLT5VKXaCtiir98bkbYMBmVsKEfJgTqi2AlAoBTnzLFUKH6Zjfg0apJVBXhhkoQVk
zkRv8mYWIuDr3+nOrECBRRwLsOlcLbxj57kdKPDkPlDahXFPfiE7M7/Yxnhf64o5NLOHUub8WIv0
w4CxChLLci2sOSLdHe0bBPj4UoxxqydNs3ZbiBrLN2x5oJe+ogZ6cCU7LLk6Sgs51thBk1Z8sKfe
ujGRzj9ICBexq29yUaitr0ZzpUbChdwsfJ+6qXO26+q7m5k/jLo09rpZxduCQJhHkxHRtvAm/yZR
4mkwkc/0BRgoS6sRU3UxlJqah2OkyCDjLYTFH1aWczRROq0NZFBHXvgkbIujapv3iyKusHCSaIQy
kCxPU7+Mno2cJmGM8wlZUlXcVAQr2SbZ5rAmDGjiScfevEEqXRTemcL4B27MYF9FQ76jF023I1DV
TVD2tzjguAhDk7/LBYIP4UZgSAp8QSUSRekM5k1fs+/UALXet3Rj9ok2FmQJWYiR0KUPSXPIivtK
V8PJQX+2icrs0ufIdJIII8HklqRy9uN0a6XxuWoakjeCDkg4h1hFg22QY0Lno+hi66aQ912YabvQ
ruujIcfPSY36YZjdmGlREwmaxpR5IeYHYwjMk1O5D6NO2l1EOTgm5cPShBh685MuWhqUif80Th8m
3QPBF7vnxuswhUArGuiJH9ltkqrCRC1naLYpaQH2ZD9sgcuP2L8s8tyYn9EN8U5O6KvvImROPb1F
Cha/7/TZ6BtAZh1YEnO5crVW9LlFTznJ7/1Ao0I1Y+usixGEl3UZ6D+cyOeSJBdY9MR9cZf7kMyL
3EVQaSl/F+ZktedVLPYZwZVBqj26k7emU0WGBjuIDdjTld3T9XtjAfkdlQG2VIf5JbDk42ucNw2/
LHCqScoJvHt5T6XVUAAXlxIG4Xk0RlQGBsxlyUicvIiQOQGqIqvQUZTylUIrAl6gehayMZ/HMHj+
++8y533iqwWD1gfYQ4c9pCvYKVwtGAFajSSlX/sAe4LxsVOvhEdOhaq1Ez1mZq1ue6/F+Wp5n7q4
ohMpMDDMTcAFhWgnpDtaxYeEdWSnzw5oCGIGbTGf4Kf532LGmh4gsgY07mdrv0dIYDsnMSYpIn3f
2i0D+3ESGFvD6p3qLLyLzO4Zj5e7Bhc9w6KxmiVlxq0iVA72BWWDAZnxTQjINQTAoq1lw54GEsd2
6bfNkk3/vZDt2N4tfcWlpClGecCZux5k322dcnR3WpN/bBtmOaQoVM7FL+g/LSa2LGUiUtvhQ1ut
SuOhYdV1Q/U+CJIXRuJEaXMKXP9u2YrphAZZTXNYFtfAo39qlKwDXlRbBB2SouPbcjg17II3aGPT
m/xL7xFXO/usOhnQNLMrNFCOxrYlCwYMMoizJEPRU+OlN3Ad9i2trEe2cngUIrAgRPsxPmky+y7B
uWhlzQGVCQFkvfI32eR/68U4PI7Cfr+4oUf9c981F2b07jqVLb3nJP8kTOubKdHgw5PIN3o8bUXu
t7tFkB3ZDYw6k0wAvWOvlrYyg0mZb1ybXmZgOk+Vj5TAZKxPKtHIDMEx93XWr93iZGgEQPe5/rw8
HylZXzuoaM8R7fe4cw2S1Syiomc5/VLAK0s7CholN8tObxxIdNDa6mIDUIyLkTZgYD/QvEuIpCO5
iCAymijljT4nXNTVaG7zJPyh2U++aZ5qBjzwD0ysa3MXN69Ten7WNmvg56jMjjeyjIOdjVJdNaIG
teIitzOHfiWCYt37vXlX1z58VcXweg4TcWbf9fKnlIKoEGw/5d1yUqPHrtHPeg2lYI7Hmqe/a0T5
SAzdUqIZzIvZj04FYsThC5rjYus3TLlERV4ChK41cjiiiOZxh+X480QzcXR+b8m3hs0b2hmGTMOY
XCxw1gc9DB4HOzCO0K0xoIt7YbTW3q6ad21bHZY2dCDVk4As/tSFP5ik6DsnVURYjjyBfcb77LcX
zcrh7w7ZXQZ7C+NxcsnQoJ8z8UbryZjbY7+uQCAyLduAFm4q+CDuNcxUun02Rkal33ltHxxqGxbN
FKMyqGVAQpjE62MG9W1lwDvmE9UfnKS2XrZ3/45WuH852lWGw9V//d9EOtyEVMx1/rO5znR4FQPx
/yj4geL8l8/FHCzxKvjh/Y/sx9T+SL78Gvuw/H9eYh9Q5/4LzgwQWj7FjpIsAP/JfdBs818mCPi5
LQpXhfWUD+K/gx8M8S+DqsPSMapb0lAsw//OfdD/pXBPCNeljcofiQX/n+Q+zPXL/zxY1BBKwIIE
vEhX0DKX6IlfP7mR8LLU8yq5DtiUfiSJ0o9XCavTG7XB6y87RYtNAcUiMR8BP5W62o50hdG3ycQk
0dLoBmz6xOk/lbw4LU6/avr8yw3494P6a5bF6zpkPhhtH6UbOrsISjfn6mBkldS+lpJqWxdm+eAX
8rZIGd/A8hlKtO2NRiYSoT2f/n7U30/Rkcrh6w133uQ2z//8l81LlxWTQ4KkXIe2WR3t2osAnbSy
eQyCLP3692O9/gi/nCEPE0kFpsVyYF91LERJ/xTKgbUeRIDtVEZEG0A8x55qjMyjxu7w9+P98dxo
1RqKQSbHvKo8cU4V7YCEf62ILqrWAeEJ5McJsrlQqozJ978f7U9nZ1OhCQaqigbe1TYQ6n4S1KRv
YcAkq5a0RLf64npO/K5wIzHQYbffeDpf7+9eLieEWRqcpGrYlnt1ObOOXm8r6I9lWvLV0/2NI/BE
UsuAGcrUuMJEhVHJEDlbTvnGsf90aW2yvlyDHpQlhP36sWkm7HzRLKcaM6MNQeya/WMxhP7JnNr2
jQ32/Gf9+rID0mVnPS85rCy0NK6aGU2Vqa6MDHNttF6KPge/NDpmpr0I2Ockoi2sDI8QsT4JWe7+
OwznD6/kb2cJ5VnnL94QNo78jtdniRXIL0otM8HHYIlfsyqhvLArafwwmsBu39il/naeEERR1HA3
IfTSKLk6z8kb60hErDaMneqHMfLpg1VTcAlcWR+J5sIlkWGW/qenyBLO0kYGynzwOcTn1/cfX1yD
xZb334bTvYlgzq9kGNUXNlRvTU9+v5pS6Do9FknOA9uVq2GaGrQ+1OigYwI2fPMcpa2f74emRHfV
SI+B+z89s/lwFJEGryO/++pwLRwjWTLXI3Q4TZ7D0CV9zEPu0z+HhbTif/iQEnMEe5fvpaEIYXGv
u7F0GiVdTxiHY1SZm6ari/esBum72rMg26ZZ9AjnQH/++yleLznXB71acnCL6kXb4j6KSqhJsMzQ
n1ksCO4EuMoJJ3f79+Nd30GOJxVtb/7i68+D+vphkXbHot3xhLLF7XfR7GOuC728dE7T/8MFZjmU
A1fUYVAF0evqucynsrZT9q/0LF374NS6B47Nae9nW//u/3BWdPXBTEOIdJyrq9hZw/wyhojiRBLy
HVQ5viqvn6bDgNr/+PeD/eGW0QsF7kk4loXo5GrhTEM3IMYXpUEaBiYlhSWHPTrLYMNogVkqPtA3
Hsz5nvy6es4X0jYJ7TFYPNnEXHUBqjxhNACgeD3mgVXeN6Vm9xvbmY3rfz+zPzwcjLqJo2I8hIP5
ug2iV+WQVJSYtL7JWlhhnFb3eSPHL9ZY+W9UFn86FhN5chAsU+j4uV4/iF5FGuLQAiRTRejcBFnw
JTVs7HypMm7+flbXizKXDzAnA19gCMr5LcRi8sN4SJTJK8Zl3Aqj8bcQXfzPWZv4n0HOxGTKO81b
8TBX2GGma/rcs2FvolhOdJbL1yeYQQqzBwHkV6bjhMPU1D6TiqE/FCywO5PYxvWoKtLDDRFssraI
mPtAM4kZgefMMIT9xlr6h6eWn2PTmSP0gP90tdUofShldeuz1YhmzbyW10cvxoqmxCi+ms6o3hhg
/OH+soRCkXGYNNpyKSx/2ZXOmQ6mm6NTrYbJbjY6ee8O1nEyIjajF0XRG+/Ib4fjowR9XJo23wNL
vx6Lt6nVibahj9x4efohLF16DVXRf7ftIHxjTzo/mb+8jiwwhBmxX5IuBFPexqsbi8k1yhUeaWRW
WXzC2V7hVgq1Lm4/NAaT90uctMOIHWUopuHYhgmzkL8/0Vcn+9svuNrUyA6RZJULYH4wfudg4gQ0
ofKD7FA3RI7804PhtmTxmecVnPl1UIYM5YihkaIGT5qutg3aSBSaRd9/q9Ds/vj7wV4vdXx8LWZe
wmbDNnekCTp4/dIUDXDPXgj0wARm17c2bTX6ruBi4zcW8dc3cT4QRLd5GsMy5wrnehHXJnCCQQMv
Lgj6Z01lHwPf+lzbWYANUsZrq4EOlTn2/d9P7/VS9J+jmlTW0G/5KM439peXAtZDOVYJ4a/gb1AJ
xkZF+Gg92j4+2FEND3BKGuaiDvLWN17/+cL9z0P7cmRTueQICN5G83pzUwdm6SfkLiHZxchdC0F+
ha/CvdbTVq+NukfMrKk7S2GkDCeZv/EQ/enEFfWxwQaZUZ1tXp14nzAWoMW+1psR0qnEf/xJVsr0
+UC7YQ0Ia8ibtaWP1uM/veIUxHNyEasNI/y5pfLrFU/SOOzH3vY3hktxTp01tHQZNZseJhNlDA8E
62r9OswbVz39/dCvV9z5ks+HxnaOZAuRhXG1TxgBekDOdf1NaSbDgxyZpZGJhgafTu8Y3vrwpt5Y
c39/e+gG4v/ieJQ69HZen2zcmX6A+TvYFIOcPODXhoKHZPb/Rdl57EiOpM32iQg46ZTb0DK1qMwN
kaWonNJJp3j6e2JWd6oG3fg3jUJXNyKTQTo/YXYs/LcD6O9fjVf/bYvp03Jwbf8ozOdpbGphdeSY
u6bxV3gSgMc2RAej5oft8G4VMRCmf76cf99Ct1UIHZxrU8L+VTCEcekWU2crbp5ZPg2pZng/zhtH
MO7okhbaR+ZX//KZf58SUPFvXQGvsNtp9MdRH7qxBjsg1SbjB1tlicwRNi7ZzlO4fQ2GxsMoUnyJ
JE4u//LA/u+Ppl7hIGSu4/9R0sack2i/+Wh7VP4j1TzCYr3Aa2pZVcqISO2eBIMVwXbe4Z8vtEPj
+Odp4bm2IzABRMS8El7+x1ODR30pRw1PRM8NYhOdxxTUTTODI5gjW74V/GPexZU/RLuoiqsZmseY
fnNF3k53BbXEQGrBh+ycSh7nwghJSrpUX12vR7hPmH3ha2ALqU+ddsGKeVE55+tedJ68t9GnCyB/
yLKPODdLeLozmpXNJEZpbYAma3XspFsR0imLOkfYroX7PAxF68HYxLQCK4Hd3Ab49gy9a5SgT04Z
/4N7alCx9KexS5XEuc6Ufj8E89RupT+56WrUzdiy51H9DzBaejMMISrRBnffzhJa++iY7QYsEoeb
vavLxO13YK4SmDssWO2145vJW+G1x5AVOqE3rabYLZ19ZpUEyZdVUib7cA4nhPo3h74wcf7LNEuZ
bQtrZEFN6GtqvRhaGXEa2VgvJ66DhYuRKJzXIktIiij61u2uC79FdCdF5UVorDPRnhsnHdyVVdkC
I2mZRhMPBcyWVRoRFfYU4XID6eRBcsMMoacRJvpUe+U91BeV3aTAIvylGida+GpiRonkiCTtMLxT
GQOLarUpmGF2IYujaM7j/k1hvBmfCoygebZe5igCaB2OCPkrnl2z6/gjkOiqVjC+QmuCDVhYdtfu
Kz8vmi9hAvgFCIthMizCHvEx2fI17yymBwtQ5ulckb8D17T0SfSuotzEexfsMX8egxx2QVHBmCVD
w2u2YV2JktRAbpODOzjUXN04WOpSQ4Xu4KXWhrDNkeXSMXT8BJVbHpDE6M5zmt3kZqZw7sFKiuBM
6dQVMGox0p4AasT3dbbUyVZ3dludOydPCQSeXa9fjX3Bv0+WcfquOwul9mRK1G1pJz/GWcmPMoKg
zEvWK8RPzR781Y2thYllF46/ZDzdfi9M8mLTsG3pDnkTlhN8t9x1V8ayjqSORxfAGF6A8dPtvml2
6MvjiFLtWgO1F0+uw9CM/yzuxm0tZ4QPlm8Kko8hRMut29kDeMAom14ESip/z+Y4ECdW6IDaJHa6
YR9mfY+NLunAT9e2HH+5ec3llErxfQhsuvVvUdkNuO8idPgax6YYyn2NBVyd3JlTcIVcqUxwBy5t
Uq2HxPQlnsmRu9s5iClFBjIEhRh26Frq5Ymjp3pwCcp5xOsqPmOUxfdJLrOdLgi8ZEwuPLzC/Aiv
VdSpX/asRb4VdZKc55Q0oH2XOKW89EsLnDPge/xRRIRgrdOxh7w+q2i5+lTfwQoOg/MwaLVso6LE
3x7Ui3utK74rPKGi0cg1csQZ6ehVzOL7sPs9JJiCL6mF8H7DOh+OVCXs5lFMftACDNcTOW4tvu6j
heYjv8SO1S7fe6NUSo7ADYinAswJVFO39NE5Ccd0J3AlB2teBQMYG6Sq0UpjFResm3luNvYEVnCd
dqPb7mf6RfGkdcxCv094TDdDxdME76WY3N2QNi1eZgjhr11GtCEElxabPkFz5gM+qzzMloMx23Tt
nbYy62MpHUUukk6WH0k4Y7Jpa57ElduC8YGntWTQ04oGfmXVDUACTFngJgmihDgBVd0ck6wPf/li
aJsXn7/rGVlGjnOqVTf/rpBgQ3gFBIKqhmjXT1Kow2hfetoipTbUt2R3PtODe1ynM8ls1ZLDtc5b
wY+hAs98l5WMGiJHEvFjaVwgY04d3iw1/tw+DWXvuc/tgsgBYmIqg1PrQynGY9O7CnVoMMC4gTEC
eCUW8NrN1GCK9wp3fiddY8TjN82VtQmbCZBS5bZucEmMnr/mRqXwBLKG9ZINLuql6tryR2q1ToQ3
kCzCtZI92C3h6PFYexZkmwBUAyF9sEVI1DZJvRtkyKU0trQfyFBq/DWYFNscp3QEGxY0rrqaKkqg
A/AOOOIUTwXoIz/GFOJDVHktbubxDbACFAMs4yf3OJVdbh2GrG0PMVJCb+UuYGLRRIUAVVPwx8G5
7Fusp0ue8WZK3eE0D7qG5qRykZ9l5ljOyV46ywEyRIgTa5DAZO920+KISUdtnrVs6l+YHaEXLGSx
P8wGMz8fEJR3Eyvvl6DVy/AbD9KCTisy8m2Kw6W8RR56pbghAGLv1IUefo+gGCKMOXXWJXdSD7V/
H+YIno4lU351GqIIivuMircDHhXLRJ+8ZMBkQLpKX+9wD/rjHfCyoLmm0Hz0tpl4Z6zLkoj4dTsG
3C0+CzL7LhsT7M/rata1viS8nzISFMMQYtUceDB08OEMX0D2rHvKQYrYPrORcxQme9VFq54y13iP
wDE7gB497sXZ25lyANI9A0+ym1UwtXZzzvwmsCByaUyyOhFVd7LqjFW7qzte6jJmvrVS4+AmD6U1
RSPRLEWNpTBDJFds3GjI86MqxsJ+BOwbJceGEjt+yuYZyHnBe+NbAHJ/ZKCSENTaLGLMnpDO13d5
I8VTmgXDr0TWAv3HnENpe+OvCMBU3RDOn25TOQCvIaIl30Q+dNWhqDkyDiMV7gYe8uJCBDAuXOLK
dbA/pYkGHx4obvYxyJz/yNGqcMvsULcnC5pKsBeZRrkKgsEleAYlt7WyiFJN18sAhXqFsES8l6OU
zW6KJYcV0eW6fo/gMS4XS8TErZ3GDJ+GXveLcDoSUIB0Fjvhk2q4tvNuaFbSMcmwhQsdAlzTxrvr
JMKKe2RVS/RSynLEMm2ZaZ+oDOjx1ERT+zrD2SeqFVcqCuXKv6s5k1aznH85KQxhayqKzRAh3cQr
+ABVv9qw7YDkK0FdThp0PoEvMXXQqrGhyQxOJlba80/QWF4nhBG1RPs2q2Sva3FISueIVJUAA2I9
U68viL/jRIlAaa6ASXTb0lVbANc7XHA8mV4qd8yJDk5IELyqClLOHX31ffNqIVtfFTgkSoFANG+m
h9Z2AUW44uDr6q62kl+BikbcOMyAu2p+GjGnr01gPidQFrf4eHuVxe7eMw7HV2KBz6R61ETZkbV4
N+XBsiozw3tfJIfYc69uaHYexJqpjSiZ7atY2scxqN6W2Zwdr/FgAnVPZEX0hzpsL0VRvUWTuEmf
iyvbn9cAhFBVAhMaZPzVmuRFszvEYeVh9UWgNVs+oRn5L89TT8GS3YOt/Rpy3IYlQIDIuD/HavqY
q6Hb9hDEVja8MMPq2vGrfT4vP5kW790uy3Y91IBsIGyw8gEhzdAy1qB+j96ovxZLfOcW6TcEBBOM
AIcGBZ8xkBHMcCbS6BkL6rABzfzLzeqTMyMDjmJwQByg+CEim01yan32JJC4WIBN5ErejfXvpAvf
gia6svfhP0ucYZtEOl71tjlpRXjJQlhS6lGfmfyV3poHxOso5kGz2nH5pcx0MMm0M06366rps2Vx
zMl6tYL2mE/cHRycYFasm+I8HKiYcutlTObxPUY3AaQE6R8LBJSrVMmojnBJz4Xl3kFA/aGC/n4s
k+BQpBLOgUNOi4qvCsEppOG3ceoPbnejZ0+bmTQgMnUSjpYpYrMrc3sFrFq8zqpKIE3HTgJmMrXt
+ua+wKPllJhakaeC9QVQPIV+jfEOM+BX49n4z1pKC1t3LfkZ1kPRIcmRWdVv04C/HHkHMBDs4ZmR
z8WyDheTc7RjfYnrft/k9DUyIfXPvdOVunI/4Vn19tQj+8YC+JAP5mX03QeZlQQzLmRwwGhPCWxH
LHyZ2uCEgnrPABDDPSEtFRQt3AXhhpv4lui4njzrZxcun7ZazpYdfhci+c16cE2CybVulhdtgeot
hhueBGnzsO5CgJLgteGQPUJHI3ozvMxTQbauZL1n9zS4JD2xliYCWTv9WdXpoeMtlcBSbVvnBRc0
ZKca7Z/1PTbyKitQa0tMaFVrr0YgFUXIIRqNpC43bA9vHmmIbcVWLGq3CPgJdA2bIeHN0OdgoGyv
2ztl/K0T41FOHaw2kOZB/Wp0fF/EeFaotBy48NV7a4M0NwMIrq5cWcF0juMSz0qwZSR+DYP+AHoP
O4//LHr3rrO681hTrRTyQ+XRlTb+YPpu31XwZkb7LEt9AJsEWlHkCLqcEyyNQ7iQM0I6by2DrdHT
XZSr80wYTNVAU1ZDeawwMUGew7RBTF+dgHfFz8EKPTw60XjfBhpGQXZG0rOG0rmaarTNA+7FGJLh
xqf1drrxuXKqN8ez74M6fk8da53m82ZS7oc16zNF5w2aGX/JGk9GpDC/1ydXqAtZwJtEEKvTOwfw
NOfCqcaNY6rHPEGe3mr3FNHbQKbYsw0/hkN9HnzFGdlRl7CHgYRfJycRzL9U5z84ZnBW3jL2FGre
dypXuNckVNSl/5Bbdr4CRYG6LDqCc0VmCl8hTBm29+0d5gnzqFMe/5VrdL/GmqC2GYugrfYscphK
dcnHkUrXdYl3nj/rIjnZajAA0Kzz2CcwA5RNL1AhCogieMg6ezI9Izqml5cp8dcJUqGVN8pg1yXN
TtmY6TKBupbC/9gG1dEiZnxfmRA4vuwk7xN9FUSfQjG22w1hVa99CWAnuhFFVGQRY+qJDAQGb6JL
2fg1CSLEk703ltpzqJ1oeSsAf2bg2IvG9vvMPcidjOrTbV+SJVheC1E0pEcUW1NlHyrJnia1lBvH
V+2qoqm76xa/OuCKz16qZShOGF7q94a4gYs9AHQyfEfK6ksEzQO2MFwQt4nJR1st2tsrbVvht6Qg
meg+KGu3fMIaMY+njLt44srq1rwhYMH+tbKjblK/02xyph+w5iWlEAnm+Q9yKqCQW4PdSjiuWRx9
hGHdX7rWD6etFcIiPGiTJB+JbQKHJKKmr/dJrwHSpZjtNX3J4PlfedwUzkNal3ZzMZYTF5he8jZ9
sIkmyzeJN5SgQTLfwDTJq/DWusTthy8qFLjcss2hl/Gy4EGoqm5T91you4huH8ZYs1APlmlDlHXm
jpAcZ5tpFrjDxYXrWQKXwndnrBK/gahfbRvj4cZub+2NKxEWA6muJ+t7EPYA1qGSxtZWxB02ADVi
/X3o4ltylFWq5bVaSg4baOctrOlIVBbOQ8s9LXY95R/olsr63ZsSS5Bk6fifIfGMBy6fUeCpTPjR
EPLMKdPF+W7pORDyTHaPfWSx6SnTON5A0ah4hEO+SWhTNgJwvrRiJ8tyOjt2ZA+bNFxCTI6I7I92
loBSVOIbkH77WyW1oitvwxe4cOo4jHbwZaKJaHBUaYdGJc5X3vfJXRDnyzPlJR0BTC1/k6cLyVi2
qN8m05aHacjlgZi+5pg2XUc+Wqm/BlvF86YZjUtQKT4SIgccWXw58B9xni9U9xtJQ5YibLbSeZPF
NML88JRmwwfKcRBMuQNAkrs22sAk9SsGA24L98uU9rfU9sk2GYj068pUYJSXPvlLnnppqeg/tdvU
t8ukVHZcpgAmorCt5pxI73YEAL0PRpN+FCUdz9KRbT4RCiN3vu1mv+mfh3WS+R2OC+E+xnMQ0FyY
qD3WlSlIiKhtm4VB1kfHgUSFu7SS8k277TexiBJ+hU6L7ybEmWOD29jEvnEulM7Za5agh7kqE84x
6D1oa3MHsp5Lhm2h0GXAUDFv3K3q3P6aq45w3KSx051bxmm7Lq0wza+EBavuYGuFpZWXxnUc6/QZ
4pH1FIdy+t0Mjl2tWJ+JrcPDvHd6L9w0RWa/9n7/Yw5CSh3SOhjZYGLHccVMVoExbyldm9CAmLIe
0Ce9FSV+ndIwoHHTJ0XbJHtyo9zwRha1T3aMt2hU79qPftjGc44LKY0DVdCUppeMPAdnSMC7DPmN
DbSl6/jh9ssr24lnQmfg8GTG3+hQXnQ28y5I3kXKjAXKjfVcWGJjCM1JhIE60GwrdItrN2vOA3Mi
Bp2HFtXWjpdKvTJV8L3z2Nt4s/XkB+Vb3Pg8BWH5AG8GEnCVb9umsxlkwJe9SbhXwWzn68aRzZ0V
J5yxfmWfmS4f51w8uE2EcQoa2ND/tmBzu2SakJ3w7g8BrVvenT2gVGos7bWBTPoc6Npa91OClxsU
zVZJryWTUf/Ghwb2rPxJxOS5yLt3gtoe0tvLeKkAgVVpQ4TaXO8MxjM/tg4t2JztUsRrQuTepM98
a4H2Bky+ZAN5bvPm51LCV6/L7F4FQY+/ZaLq4ZYD/948WkQ/Yks/hWH4O0n6HSHJuxm3Eir3CfJF
UbzmblUyuLDbT2aW6kqMFgDLtF/WFjIuMIzBJilQS0qlH/05JTkni848D86+cxp+9tBfxR7BIZ0H
TWNygmd7/DExOM8JnfHLnPGqjFZFGcYrLcbosARusfEDmCPBLc0gVfU1mzQKCq9r14GPwS/03Z2U
7VObuOckiqDnqEsANEwzpBXD/Ap18dGI+hmn1SuinQMehJ+3kZCOC1ZWMXFLuapWfU1lKtKT8t0T
6XJvXhS/hHYC0iVpCBoC3RfoO9Zol6yhHS6IhMpuEIPWOPlmGXofn3e6Mn4UQ8kkGqxQebKnpeBG
m+AIt31xyAlOC2JSEMo4eMLOtNP+8qWKbj3V3b6c8G51+UU6RIF6OVGQtOEhVBBkxMAGVQRlZ3bn
VWKaT6nBZsdkWqcTPlVLuXvCP+YV1VZ9qyjP4Ek+k5a7NLHsJ4e4hBr6gV05GMzKF95r7x2dBEk2
yPZi541jYl9F8rkg0mAV4qQwfn03+PZLn5ofcRi+x6OHEjUmckz7p65qklUQ5ucWEk6RR2sVypw8
mvmNEQO43MxY27xy+pOq8lcWXO9hVwJsS5fl2EUB9L0Fe0TBIIr0O20Tpwgrs1vVAdTyJgxdjtuI
h9unviKD9LXSzd7AVmtFfYbe8BjX/Io9NJZVXIDtNoomuaXNyRPGKBp557XX1qvlsUhipm2t7CxG
LkVPDDBXqeKo0vbDmcdsPQXlk6t4RWeL9Zp18XVQmcRTTE3O5GAzJj9d4NztQhMQQA+XwJrFKnDH
F6XCb9bCTkX4h8W7ET5JhqMFs1Ln6rJ/WPQPRrqrOP1yaI5itzouTbnnoHtk7XxOTMo7GnnhFL2y
F16bLtyGPH0mophe2nXuMWCnWE1GRGz+LX612OiuvlQ53pWivJYasA9ZCZdMZodpnNeLaHahfO0h
VHuRXrtUgmHdvk5ymbfc88B1wOrDZPDTTTF690wvm7vID371IY1a5GYHDyhW4bt7lNuPN7Mi0J8z
1fTbTO1cNV8V7GqkyDQpBRNCa+c3P1qm23j8H4Uldj7AQUXGpyyANQBy31iTQd73vIzjvSofoWKs
hylYDR44Xp6xZoY36E2/FfBpyI0iJnfMvxL8tc4i8RaDANBqvjhje+Uc9zocHnNOG0doqLhO1UPD
ANZN/E2WvlQOY27odU6bX7oq2VtV/zDqb8H4EI6kf8wXGRHgWDx2pX4ZYaZBeDwHFROplCw8XvYv
kCsQrT5xnKJPuqWogu4Zx3Mh4lNihm1YQEyi9bKDeh0aijW5JIelmnZiyvA0ES5SFc9uSIZIDay2
IPEXV9zOsttjNzyT3bCjR19pEs/ijGQRxk1OkD8hidgy3zs5E34pp773anVHatbJEta3xl9Otu4Z
80ACHCGb7S2vPY4qOZRefy/FD6s9Y3chN2+voukSZczB9S2kzQOPhdGMEsxK39JiIhUE6lVUAeaZ
t8v01YA8di1/X8YuVdp8MDbDkXR4GnAjTSzaGNTcIVnZUTmekzi5tqohPLo9wJDb0MKAK1Y8XtU2
NzTJlneXe9j5Em8dq3TdDt626TDP2lCxzXhCmLXPNeV2y+2SjgR5yNa6+COb5DrzOAWq0+Jcyrl7
UcGWtxE3j20tO4yz95jx2LUWj4O2QAHdcpycJljDdzC7manWo+kK76QJoxBL9M0z1cUXjNTicpBA
i5KISMqskIxuHfZ2Q5CJfZnQSbR+W2yCtnGOpbIfitj9JjOKd5pvCQ1Y8IJt+bohJu5S5msfpReW
p6FwXoWahx2dRXlShoiSICDzu85LUDVMpTs0B8iS93adYXDTqPpPRCd1BJvnzfgQiEkkayzCkT6L
fozPQzq1/qabsvzTXhzhblj1tDUrPJvgSyg5xFKJ2Tz63Ew7hUjHrFomVITTgNc/Ur/P3lbaYTUz
2qzjEIKdDoe19FmShN3GyuS5xiv63QAZfNaoRA8hwL7bAiVdNnpsAJH4udwQk2Mdb8rfvVtR9Kq8
bxmM4kdT+jXq4/C+H+r0se9C6zB1U/mULANHJ18ExUKWzVcvygnQ6GW0ZS8Fqiqgp0e3yby0Cbnd
/KR+R2F/oIyx5V1TuC14qihwrHvHzgTjn5l56ZuAb+G8Neylpg23Iqu6A0EN5fzMIQzlRpAZ6G48
UZZ3wQIWTbLEnm2egMmm6XmC20/wAmkE1SljyM8qP4YzbGgpVmkaoGEkKETcF1M+ZywS+Es2L567
z0JTPEA07fdjF/dPaV9LeGUMWlg+08f/5Om3r3V3y9ycFvmxkIrZsKGI5nPnzfHZDOX0wWeUH20q
lisRPrTl0NKTe7jxXreqMkpC07fLIcghkq1IC7KOhsnDFlCpDxS6mIKLbFN1v3AHvLAaVRvHqhc4
LFb/UxdN+yObyX5Yx1Uon/Pg1vKmdj88d+jND0x4OVpiLOMZq8+ACpJ98EOB/ZQrn0/Zpxpjbk/R
VAcrcIirNcxpfyZDyFh9CaJdm+eYC5dRwc5jV3KbTLXlia1IsxdtXx5GlqD3ZessL22a4Ni0qpsE
3fzOvOQDqNdD2PO2d3xaXAva2Qaf4Mh2MU62kyYbB5VGemJ+GF7CkdRumeewaJEOb33HctdFb/+Q
yciOq6g9mpvpO0ld1P8k5IKqLJytPxBIGFU5D+yEU7LTww/0qt1hoJJam6SFGBwPapf1KdB0QeCc
lwZHpU3AOet9G8KCINhwRGhVoSqItad55hHvaZcABadMa1C2LcmUvreq1ZA9ury+h0Po6yK7Jjmd
ItbmkMQ7qe7lZH9AsH9O8cBAkSAfaWkF8B7CRxKXTfCY9bd6lec+SH7bRBhEtcn3fdmdGuMOhGro
u6qPXiZicNbNRD2U2cjbbEG77sfPqYnqHTGnp6yjiSXmhZuk2noOYQpCSVqkko6S/WROYwKaFVTy
B4AYd0PSV7uTDpSSMi30Nq6Sa65Zw/m9/bOjeweSSeERjiGawoVFScyQcVVK5C18NCglhyizwtAn
N5rAeRl8uCKer2CkYL7oVytt7K1q8+GdupHYyJIVPOXWpaFZXgU2paZ3i/b0o+lzktZHiGViu+TR
LzexLqqgZYE2uqw9I1BpRLzbW5QcKzDdX1UOLCGKWuCRCqiE6wDUxo7jr1OkDTWpQAPUYnoFADyJ
xw4v75vfUVZeloDS2DO5t0IM/30yKfPDYPiIQ8IjXY50GoTxRTZpuBJFTDYw4F+mIJCtF8J/ROfs
ekyuq6QF89cTPuKZT4ESdqVM/oNiJhAbatMp3IehogbqWNKTcpKqiSBNx/JXuUZ74JbPTJWutiHS
xlY3Zls27RdDVpfdEXEnXOi5C0OYfJhJ+GXiILvxe960z6ohqlhzDWZClwYUTAZ/LwnIhU+OUjHP
LUayJH63UZG8ZS3riQov9ca47efAhOK+0kX0TU2j2S9SNOt8HoAPVmDU+QKBcKatH6zzssXp60Hv
ZxjdRd8QVfv7iGCTjWBLzX7VmphPibYijWFwi51jWmvrZTPQ/IGo0GdpYrFFTTCckmwM13qEa4GW
hxe5ccLnugq7t9CFauO4qSR/hEOQ7WH05YWzvUfmjskeT3D+OjgjaOsZL9wE+we+CCdg2tDl+Ia2
rST/hW8kiDiOMYsPrySZhacwUuN75lrevKYe8A/cDYhOSUh1ecsB42opDxKKgbb1mrPIJAm2zOc/
UwdABtzs2QpXSSMZSEYNmpqaAe8EM7+3xWdrYe/CWW5ILAolooe+IXubmzapzspbWmb7eeqtw9rK
v2Rk2ZimiVhm3FW8WQyQKWt5qdJKhtgo3Djh+nbpsjWeAm3mTKQTFm758+bzP/jAfZL1ouIYBsII
4yhIeIM0hmSgzmPxuOLy1ohKsiw9qoxBdlV7AUnafXXHSb48FEuPcogcbJujvivFbsD5d9KlwKte
5cW+YTXDJLyK75ysDEaytXrrGkep+pU3QXwu6zFmPVGmF/Axzb1F0ucXGRIM+KCHzhQq+wb1AUoR
YkFWOXf07f4kUwlrGF2yKeHfD3W4K6SbXUYA8ZtcAHUv2zG6NtzSX/MyBt8qUnAzoML89kJpeZ9X
XvtTc9xQvfriJ8bvgqLWITkzg/MBxdAMRLyFE9RfJgabIUxs1umjPhH5Uf4OGyl/TnYVnyd6VV4g
FJ80nwsts+ess3KhAWlm+0nDnDiUExu1mjXptWQ99HF7WRWkZ4Qs620rJ5Z3QQXUMVZ1h3NsYKAH
ckJp/ez4eTjZu1zecoCYiI+XlsLVX/lcpSMgC6A1yUQ6xi3IJMbUGFjzMSxD7PipTrvnVnYMT+cF
NfBqRH9352jJ7egtBblgmVEXB041LDiVfUZxxVionyLrqWUL96lJ+WGVNgEzmGWjfyYhtwhz2KH6
j3cy+lX2JGCw0OWR3DU8jDSdJh+ehSs1yKyAoBuvyNOrQRpskZ0VMUApmiY5U2XlaPRIGL3vKXix
6pcaOmwajiVnfNO63ysn1A8QX0Z46TU7+m0mumbgIcKos6udXDMPXhih3d6M7B9u6uxqXy23aFk3
CdlqukQtAoeTHsPEosqAxvoj/6vsgQZ8l1belU+taCLvlze5OvrIkXy8yloXJTxWCXbeUk7SPS1h
Kvtf0ezJ8SSKeih3wB5I3M0VD+6az6npHWudpfeuO876d0PexrgNmzyjUwKPMh3SYKphD6NEdwEg
Yio4965EBbSKwqalrgxLToSdGBBvHXoCtPyLW7DV3rBQnopnVQggEpSKJFDZAL/yn3Xe8/pgewmI
tfQz7ItHAzhh2hTMYn/MUHqoBaKydCGuLCY9OI2wj2YkcnmVcKxl31ABAzg1bRCwAw+ESp7kxFr+
1KUJEOxZm07tEJBawwn9nis2qVaqPcBTaWETDDPzkaWFm3Q2OhrVndOmqSQ9Hr0Lb/m0l/3BofCg
SstAZqwtqJADC/GIuLduKAjr3OoM8QRNHsOj7i72xyjeIyR01boeHf9XkUxjfMxDCqq919UWNwyT
xmcl3ExcVRYz1ZR+0YJAHQTiRrZwUH7wQzGuqnxOS9OosjmVQkf+PT8YSIh/1vH+JeK9uWFQmga2
hBjJn/9bDb503eymoas2gkdn1zMmId2lqWk9tfwXef///Ci07o68yZWx4vz3R1XIn1GxKDDOmTSA
oUCkTjuEBLW7W1Cz9Jv/+2+GbYNSFi7aTd7/3x9HKUDUjUrLjc0+hPVXOZMskzd6ndiW3v3zZ/3H
OfTfzgmc4Gi2BPYFDOjeH1rophwimS15uYnatpBHmvMu3c+DXTVrBjljtQEkZz5Emxf0mRyDdIxV
E6XRIeWpJNOjsQm6Q3JVklXsdKSVIa5IzbHkHfrpGLUsP5eRmhOJXO6MqyEe0/jigAkmwRopY7WR
9SCZ74H/Bc07hPJfXAp/oFlvNgUcmijcHRoSW8o/fWroA8ssU1m5EfnkXzq/tc+syJtNCd775KWT
eCb2T66Hxcm2vW78HxNixa3fQhv85yv9l3sBzxyMEcbnMGfBS9wU8f+fOSZzAhLf7WEAp2qHB4iR
41faxcm/qNv/x63qhtDXmInhzfjLTJmbuQdMBlV+iqIF2Yg9KJvKtgw/EyRR/9dH0MOM6qNNk1hB
sC/84ZOwmYHKBn3UJppIbGRLW1wiyI57WPbF6z9fvb9+Lz7qBum7+fswSMg//H3iJqiBTcVH1cFN
4h0oe9/UNPerYozVxz9/2N9fFa5Nfp0QLoMv/vIHQCpoo4JIkg2rxPIp8Mv0S7Rd9i+P3l8uE8wX
cC2wUIqbm+UvBKLdS46audk4Tjb3h0RON6SONxbB2Un/H3XnsWQ3lmXZf6k5wqCFWVcNoJ52rScw
p9MJrTW+vhcioirpjzT3iqpJd1omMwSd9wEPuOKcvdduWmkntjkpO59f2hkgGIaGiLqMyBK6AZg6
KBd9fAw7eoNK2VDppeC+Qdh7iRFwFSkDntDyAheIGt1CKCOMEOUWdavNFDY7DjC37RoTEPYchsQZ
TTIY+MMwiaiIpPIhmtQnlOIHbQacFIYKLu+qrr54gc4fARZpWTUwJuNqs3CXnb9AOmpBcWnAewe5
QD9Mrs3nRWLvuEmaaha++HbOnwFGUzWsP+C1mYOVczZvL3QV+tRu5NxLk8FA0PFSI/F8+/zr+M01
rZfEGqbzxjIPf/w2DE0jaBCLj1tEkuwZyghnTy2h3hVd/8XLev64rReErxv7FBw4mZv4cahokJY8
AalHrmSauHOj9YccdUcoasFuMsqvHKu/TLzreKYkykwRq9363BMX4bwrJMxpFGOIzwT/jeNwJrmc
vX1Xybj/C9KL9fgKzd8xKvW7Fmmz+/ndPcM78bD/+RkUnU+i4sU+N3JpodoOUQakyoAhvo+qBP1c
pYmto4cysz+8L5dIlPKJHTP7P0Fv3DSKh68+xTo3/bzE8ilWNgWwZJUlFl/txzuP/gXNF5VBTHrZ
hAxyaPOrWVbmp2hU8kNNZNkPsY61Hy1M6iu50BIE9vTaiPETWun9i1uyvt9nHwZMCW5xlgeMvtrZ
WyQgczGapB7dCusrtemIPJ3CGlDliWSaA8viaKVHwTdFi8ujpKj70qi+cX7gGA6q7YtX+sz0tlrP
WKY0YDQszDgnzzYfi9ERFEboFlnAanNM+zk5VFNXgecNCoroJsc3bor3+S04t3/9PSpmUZFnk5d7
ffV/WonLUqfJqIAOlqnqR+Lg1+p4UZTJja6mr0k9P4DB/9FZktsKJk+ORqldbR1T5eARzaBAAut7
MeZupSTHWEuulDz8ZrKxsXFDXBoiFTd5Kl6FcVrTQb+Yvtcb8tO39+dHV9ivYbeUZJ7psxVXXQR9
AW8xuYpABU+1AsMrIiXeh8a9TvXFMSFfu/mMTDBtC+GLvcXZDAJUg2FZFy1jnYAxnH68b6FVFX0t
J6YrR530XC5TSAktWKK9xbnYNQM1/AJt8MvVQtQBjMQzIus63KmzqyXBVC2qTDRcmB6Ss6CboiRV
aZ5VzrGXWPFLoSkbQPjPstZ/MTGfT19cLGPLsFnElR8GePfjxfZxhbIeFR5aDiwyeLdq+ggCbU1U
xwJnrsFU3cQgTnuJ2uBtwhV01ywCZ+RUXL4gaf9y36GIrXRIboJFG+PcrigGaZOgUFrcIUzl14ay
z4bWbuyCqzX9QrWwAX3+hpytfaoqsnHDhs9NBzWgnNMGRKkoDHFENcIbm50CzDBr8nx89fkoZ2vf
L6OcrX2Cobbo9ULT5ZleTl3VB68j/babRF6mv+7gP2LsXVbvxW3XvL93p9fqHKK3/klvZTU3QMw6
6Hx//8krle7D38BfxL183b83881722fdf/wffjJ8L9ff+d/9l39z7u7m6v3f/+2t7Itu/dPCuCx+
Zt1hq/7pfv7Cxzu8Lq9p1Havv/7QX4A80/iDHYVk6GyYwNGp64I/vrfdv/+bqv+hWhxlYXdwnmcm
4b37G4+naX+wJZT0lZq17rLXufNvPp4q/rFSplbqBwQoWQLv/J8Xf/XXFPUX1ZCb8fff/8ySs9T1
5f3XVLaeGlZqlsYhhbl/Nc1/fMHaacbLhlZzIwRCPRKPZRAGsGrDLcI3lSxeToW0CMqhGcneQE2K
1NEZM7VKXHEKAnyDVZLgy8KGCehVwEFF22MU2vrYU45r7s01zZTmVtjk2wHDb/uOcwhxXULFznqP
VGqle2tIVt9NqoZzctW0lIkIsg4yy3K1vCVWL+isavoOgbCJb0yxDiXwKgJzFVKojAhaNcuLuxhf
0XApKUlD6XEYQ+06CsY8388qUTc7mfS8/qGcqceCxuya0UkFS6sbu1PaWXkLs1ZghsmCDrWGbAbp
MV20ULnmOaVyTcuVXCDbFHOlvJ9CxKzzNs/lYv6G8a5LOZpHZCf7tMOq5r5Zi3CsSwGZuDaoaFpS
NnAwITVsWrIlgP86xXvbmjXWJw6Ek/kqak0mul2b9s23SDQhA3cVLea8UnSQwIjm5W+Un+ppR+hZ
YzgzjfCC3NC+FwnADfOxAMsxVspINCpxV5EI3BpV2EB+Xqzr86Gt5brYjJrc1ackEOTiEFgTzX7H
wFbILF5NyQTkY+wwUz7MtZYAphgUrJubugn1y0Rr3mOLH3wx4lTvbhAtlg89mSHWLsLlguVIV2N8
majjEN+90gkjTN0ug3whP11RhAw5dtuJ6qE0MX4eBcqNo2qXZRCqG8R+UnCnJWXHlZgBy4sj9oNR
HmNY/BOR1lGxOuJrXgITxbMeL/TJOeSKD/qsLoZTBFNMTp+p1DBNx17UdkuPwCizpQQyB+XTyBgU
+nrx0HJzRsIBxe8I9nJ1G9F8CW+LHmV+62ZSOCGKjKYwI2d6iW7ZbJTTlpRbCekevW+F7l04KNrV
JCFR2yxwJ/uLvqZG46sLOPDHUSGK69CUjbrcxmrYLD9IzpbIWg3hUJSkQdfRIMruIoaDpRBbCxDz
BENoGLdjPYgdSN1MUCBX0xm+jlqkSY8MbhXbzsxpDjlhZ7UKQQaKVQ8ko+CMuwiLNgguMyEvSOaZ
12IjJ39EeVayBTOu5ZqPb6dqrkr4vIanCIPV3yl6CDwYgir4bgHtRiZBUqCzv6rQSonsZT8Vx96w
7EiljTJhv02W4DqZMDN2fGhOmVgsR4yAfLNo+mnkWCJMhtiTq1KIars0DSGsnXEOZ9H0aj3Rkv1K
7q135iAAzrKh17SVT7YHWfL0f3usPrjdCnkTVH2aXkk98eWuYlD5ZhdX5kWDQq9qheFpWuLZcvNm
hIWb4E/D3z+wKcnY43HJymXTY7f1DREiF5LVcMiTY9cGVnUSegT7GwOvt/a0wFmuiGlRk9a0LZ09
x2FBSSreZ0Cng1M1Vel8J9Mb0P15MYeOy6OPVG/GMIgKYEktsIu5myfSJ4p0rq7Za8yJiTy0kEuK
9EsZU2JWcxUUR1mgYykHBIkvaGGXym2kih29YMqFdFViJzA8hHWGHVjzXF6OXZNB7xMCTXuc5akP
tg1PXQrlFmCBrxgNrfqp0bSV3y6ZDQKwJQb446kCyszTUuRLdtNSs9aJlrBmGM+A91PuXZsGco56
EBB3dldaoBevqQfUIm0ihlo3p2ZaIdYsFk24VrNmohW5jNF7GCKt2C5wt8UBrRtW/02kpeOybUIY
x1sNYHSDF4n8aGqjNdVwtluxXqt2U1G3dYc+QmoIVj8pnGnqV37xLEMsurCmWI6eBjETq7c5x23t
CEZiUhSXhKyw3NmU4+REgAfdZSCWBMFZwQzZf+Q9F+a+vpqzIGpRRHWJVLSnkC2Xcte0BImZF3RI
8CSi9ogCsdgmY5Ii05RTLZzv4ipFfRgvSq28sW3O9YdCVCqEO42ocOYIx6h8jdVF53lfVJ2mqorP
W9o2qF8afK7tOoNVNDTiS4Bv4VTdyXIFN2EgtutF0zNB7jZB06YLJms1QbuqgHKPN7OFIHLHtZTR
c6ON0XLI1EImuD1vivqlm5teObDVjMfTEmnMIwqm0RJ2mKFKmyaQtMxDvjggjObNsi4myOrtQ6GI
9Uq1aVt6R3BhMLPJfRqkW9TtxTqR5+zBFcGkHR1KI4Eos6YWkSuHtLYPwLDMxhkGlRBLfjGxOw/I
w6wWYecwzJezVgi6W2SZXPnlqAkKO+6ZpJ0gC6bHIlsRBeWSDygENRLB2QloymRg8cKLiLRTV6vG
5Rufo5tgjnMTtyddTzRiEJyegkIQw6OqIZu4Ukvwhps2LPsGL5cktkc1TIwfydhTFyHKjcKZP5AW
jJnSrCT4I8BZcYmZUoVaYA6xoJFRGE75tuqYgGia1CQBTlPRzSLhwKlEk7C28HcFetD39zUSd/rp
wHKz79jfsvlFGwISPIRhDTEWRwFfjCnNy+wK2thAflXqKnrHAJRlmHJJFKm5SegF/CoJ0I7JvBMd
9XU5sX5YYlcZ14UmZdalFplKydY54axHqwq0gC2FySjd09s1pvcoCIf0cbbkWt9bsVD3NLIFS2jv
BI6QORF8SUJUpcLBETPolKBm3SFQSvPvUbwQ1dmNNfrvTJmL0S+CNqqe5skUoajTqFPJG+yM2twp
EjFZhzgHAW6bTRMNvtU3TeEoViFqZKKGLJENvIqGzjdWluhmQMq52Am40uQ7jgmRooKKkLwgxzAf
0FTQVE/Ku7BaSAiazTzufuj6MorV98iEbLFNusGYWH/maLywGiUvaArPASorIugD4jIm2A0mOowq
yC8joUKxiGCknDZdU4sNjfKE0wzZYEI0fuvQ5c7XSh8xaWHtT6liuaHQzuk2HmtR3dTrzoY6fUBQ
YmmYDyWdplxwqjgIjGMjJk1C0tZECjw7WKPc4LNpsKjoY97m+1ZUCvrqoioYm7Eca21bRlkNrSIB
JrKP5KGk2jUF2hxuZBRWikeGaNM/j7GVDw6canjDY9EAnyDEN3skNoo8XvR1Y7Ef1TDD3oW0K38Z
c9a3x6zWaiTaEzPrEb5LUXoGLcjFna1wSqFB1VVyi7tfx3U7lrFxJdPWMW3svVibsKaWSuGRo6uM
V9w1/Dd5K/KTaFTmHgEPUqjhWBdoqFwVubTTJbgMbzRtwF2gVeFS3Wl9lpc30zQ1FWFJk1m+CIuc
F4+AWbIYz8ZkDvf0Z6N2S7C50npajvr92OB9JupbZ24CCaZrCwnZhtjKx0U1upZrSrr3LBL1BWcK
Is9tHVqC4SNriNVTUpfi+FyPqC/8hiI3ImIoB7EX42yRN+ZSLOMu61KkMdjZ6F/5UsmW4wBqRqqu
6VHmxItrizLvDInm1GWzDOysWzZK/SHSh5ZUrjafDM0zgOHVL1WdclR2kmhKGoK/OqF9MYn4S67i
YByrbb2gRGNlBHCGIKq2YvUHbX2FwGToZ3G56RA7m5Y/WDpZqyj9jOxGHREMEe5UU4zcL2Gkwg6R
olY6CgigAOIbi6yNy9EoTVxSnjWGE84fGq/lhNmR9v9DiGg/ux6x9yzPUzos4k4nmHrInb5DunEg
IEdKdiNb0MbmIBFaR5nq0HCvSdDZEi9uo1G4Qko46ldSpkuYTsHS1dsx4AX2sL51Lbcb19dbMpsR
8qWln7KT1GuldiGnA1Z01ORG4o3wDQz2Q1053Y6VHonvekM86UZlpS1PJjNk/6Yrczlu6jrXsMIb
ZHxZnoDmL32nRjVh0BkXTmvABGcuboskMhFsTU8tbS/QgJnvx7U37wezFOCgBHYYPtWQncK9asxB
4edNlQ+XUzGpltuxS+x7D4kc+hn215VxUydG3ty1TaKbB0EoUG05FP7qeSsZSW1cMHPpLaJYGfme
nanGKB+GpUhkVH/QR95aHGVIo0Ps4G6oC71KFqJV5VuhVUKNjQenB0wxdY8aZTfI8GK2C/4hzAKr
xihwRj1TUK3g+IuIlQb8g6I8l+bsAibTZEF0oIvaOshRDPEulENSwxCZ9TFei2JSSLoFRyU2m0Rn
yrnBNmepTmdi6XXNMeg5psqixfxRaXq1qeohUk992vai0yp8HQf2vHWW+sVSzBBtaB8LV+jktPFa
xpgJpCeZiE8+EajSx4c+xin5IkZ5l7AflMzltu6iuX4dNB2THXG9unw0A9NYXCllR4wRq2had0jS
muiMKAdc4FNpNoVdpZWpeY1Dfs1QySmXnZZ8wcpOSB4JaySpWcJVmRjD4LYYmC7jJDLGA7SMpMcw
kfT1PheA7LKXGcfF67SFGMYGH89IWKvQjuGPdkoCCaoA8sQGlVvVGod+RJy1S9MFIs8cK1m+j6Cx
SO8iIeLprViYLUaSaZmNhnydNIs6JJqr7n+OJCv1iVTUsh+TNOh4+aeQtOtjbhmT5eF7qPS9zAKW
izsFhVT8BKaiSfyK/U7+LmSpOeyKMEUza6cdDjaSvqOqh/Ex153+YuiosSpbnBZVwG5bVPleHsig
eowaeY1SHucOc5FDr7oOAwLFlTp4ASYDzVcYc3MoHDq14uJTiJbytzVMOm6w3UwIR05lG+n4MVI9
lzt3lpGU70whUk20VazC22YYyYETQpMilq218xqYXNR8t25XQdHeVjprr8s7RWnCVkbBwNBlRJj0
4SGhcRhjPwxS6MxDN86x5s2symRGc/jO2zfQvEm3D8o6Vm8FvCj6RWQU2fQeRo2ovU4Kwq6dBv17
lQUGUx9tkGXpHETNxDLaExrFopRtQWAuddU5ZA9l5yO2w0Sg1Wor6RDdRUY+9g6rN5X3idNw9gSj
KRBrd6DPja+u1FI0hpyeApq+Awg1Z6lIjr2o6wosRQeG2doBfwkJ+zGSIvTZStaqOzVERd1M9ZAY
+8KMMi13iLauSx/klKi+WoYx3ky6zNYox1ws3lmlKiu3tSXQBcZTkWB9AJMaKQ+Jioie7YmmR+px
xBWGwq6NUap+02Lqs3ajZ/pI54JqBI0EjrOXHN+Xhohx1ZyVKxWBL8dGzreN9dqUQzrNngTusL1E
ktqzNhasOds2kpORWsbcxxdlNA6LLyJaMpxIjopdm/Jg7gNN0PKrIoyt8XGc5dRg4wkz43EolCbf
SElMBlwBgl49Jn07jK5EAg9y9KAvhUMyott0Kt5ROo5mlw27GWBL4AtVynmzGidUuu1Qzcb3rg6C
4hhYY2m4SMQsd1G1wJXboUCTNGmN/tAOk9X6WSDPvdcMcpc9hmKSy1stI5Ci5IVK2QI6dYLUcVPI
khJDq+CAc4lBxgxkZ5AlSnbuXMaleKFUVN0CZ9D71f7fzvz21GmwwXaTi1NY6u4XAHLzj6irusWd
wqCnaBE2FIAQGw1j8kKYZ671nNeWYrzOGrGxHnCWo2Kzq0athYtcnDQqZXqg1xgNzFFs9rmqzjjZ
p5j4HW8mlMA4KUC9J2+CUdE8TwQf4XNqB7nBCBPAv1G+LYHRLV6eGEw29hgaFYQdNZSMChRII+BG
bFNJe7OEhRg3u2tNsSncquxTMPn6gpgYBbAMT8Zm+dQ6dDTy0FUZsfRRON8UM3q174s+Cr3bLUbf
7MDJ5ZizwkiPSeQpysWOwBpDsah6EfOsPdFPBjzQC0KKZms9Qhr3jSI03R4BUZ4/DFKsgeo3BQtG
USgXVguZJ02WboaQpodpeljysIjaWzjmSflNb9Qxc8Ms76LUTRsp6kYnoA3Od5kkVHj8bFbVYrsw
rxUe9rJef5TkRIv8Oi4WpOZtqterx3UxBGMLtCbEnhnWQ9URCtSXTRs8yVlNXtEDbDgapnt28yCm
HxKyLqvwjeQlXWw5AmNZ5zvXhqa/1nN9CkdPQyicV4+iPmt9fBM0AFUqv0Z3J+nfVZTbtemDI4l0
bxIyjSKIIrbxXG70iEcMVX8VWHWIHFxre7sgvmtayXzA/yjh8AQJXpbgesF9NC2ROm+ibgit2BtF
pdVvgiCIkgaiCXKbdme1uMmuMkUW28oe+ZOaCgMepDGS3tcCpWl1Zu9naTELblkqdXEndkyxeHBD
DgybIkWidvdTyf83VfS1Uv9TEd1AtCWu2gFq/MgqNUk+61JVQl+iJUQ1gGJ/M3BE9qWtlNvTjXTd
hHZnU5F0Co+wLjd8pEIlff98/I+dqb+Hp4MqajTYJbR4H2v4BPpmHafDBKxQZqs4N+VxMyTJpp9u
Ph/oY0dqHUhikueBlsnmkdncfBxIH1GGFJaEL4oZ/JEmZQKvxjTnr0Ra6wf+V1Pir3FWFDQNCfLm
uKkfx6GNEKFODXI/ZB4+cWQHpMjO/gpVdu1YiTDtAOuNzucXt7bczwdFVrgKJVYVyLlSolJl1PbL
kFPJ11i1JtbJjjo8dhdqACxCeE+RM3/RSf7dlaKoWjOvECWwzH280gE5YMt0yh2VhXgbwMzciL1c
zjZzE7436k73BC3WD59fqvSx6UchVFzlmgjhFHFVHJ5HR8PZDPJ8EBM/2pmbmawSJn932lZedCE5
TfSU2ORwO1+JUc4fn7NRz4VqLBihEICf8bkur4o7CFz+5xd2fjsZga6pjtqFO8rVnd1OAZaGGo4I
dqGdSaWXxHN1Ww+TekSGIExu0894adW+r77IZPrNlaEnBPbNsCrvxnq/f9IyiLgmWEYxLvW9BquG
4+V+oA32xcNy/p6vV6ep6wtoWL95WPJJF8ae2q6v5HL1I9CM+TtURG0vlcg2CUuUgi+ek9/dzlXG
CJmdK6P9/vGyFrmvrA6Ihq/HVqo9WWz6DSA/SqP5hsrb4gRRiieRQ1L1RVf6LNjgzyeUidQQ2T2r
K0v87JtUa0Q6Yz4lvgG8KdkpfurB6rDj6k7YtJcYEb99/uScv/3cWyK8dC6UmCLatWeXStk/QB6U
p0BDVzRCLYzGQOB4kY5X1JNkayMhEx33GHBE4wbggzk//qMPIGl8r5ydiXFYadC/suKBiAvLxAIf
sw7aCXUdpZW31lD/6Neu5VBfVxwGPh/z7LH9a0yT0QzUqqgsz+bZuiYjIVuM0ccFXuCfy8dd10T5
F6OcPbZ/jkIoBIPoiDj4z8enSDFyXR5iiU20iZNtrsiAqdIxZntcK0TPI178/KrOvso/x1M0XTZp
qsMnWRPpfn4ZlZHpBRk+PDYqxxFGEI698otufafs80IuAEhO8oA/H/NM42asgyILktgI4OUHQH+2
NMLfCLug7RM/2XW7/gSXzTbtcdds2i/kP2d7jfOB/vwgP00108AW16S+6OvqE53pBxIxLwuQED2s
vywOX+IM3WI6fnFPz9/Hv4YlzX79AmUF/cHHmyo2KRwlErf90WEv6LcOAicnPFqb0qUn8cXb/5sn
huA/FTWuyYaKFIOPg9W5zAFJ4dgVYGoX6G7XCXiQZDTvqr4zXyFn4079/As8WxEljZVQVlgzkAiq
JvLWj0POE5xxfAyLD6zW04H4mBVuVfagnw9zNqP+Msz6MX769pSOSBqhTEVYAZwkjFamCRjJvpRU
D0Oq++X8VT7SVwOut/qnAUWxNOREKsE2tDS90DVtU2QRcqpf4JsZnMKsbz+/wl/mlHVLwRcnsxtF
UH0uJgTjRxY1Nj5f7vRTEhdHPLtf3MTfD2GQoUzfls3o2U2MOdyY8KUmP2msFz1D4ofZZPxH0UG8
0Ot1UMZA38dA1rlcdEk5w5Y1s1aZPaa0RvvuuirbL65k/aQ/7Tl/GeRsqkoUvZtHbLE+I22i5ahj
9g/ML/IFvhrk7HbNYKyFUOIbGSw05vEiP64vGJbV4AuF3G+/F2zCZDZYq7b9bKKnA66lbQIwI9Tl
eidHWXoptPL0TyfAP/es/xplnf5/eqLVxEjNsBknX9EHcauysoAyXcwrKSUegsucHjkbwoqVwGuF
WMd2/4Pn+6eLPJsIkZsWsKTyCTubcdkClN6Urap+cY2f30nEjx+vscxXl0XIEpYTlrMxplHdtzq9
188v5XcPBkpYhJXsONgyn31f2aTpYWUpi9/EwzWiIg8X/g4Gw8X/bpizL6xEnxON69QaqdVoJ6J4
EYttYqOG+Cqk8HeT3c8XdPbdtBM+axmVmW9VevI0LCBkRbQKNpxhXBZrDYQ8o979X12evCrsfnoe
56oqwiTTF1+JQkeRL2Oht/FEfD7ILysiD/1PV3a+E4c6NUw0+0VfEvtNWCf7yAjvClpZnWl8cT2/
efZ00iWZwHVi537ZCYszsDt637PfNhCmofVm21YExfX5Bf3mqyIhEMMbFQvOM+LZpGQYaSM3wwQQ
CPS3P8zEiRNE0F3UgjU6CXYphwzFx8/H/HWTth7rkWyvW0PsaPr589FZJKEGw+zXQb1RspcwAgva
usDa3VGBojRMew2mAHC6zwf+zS1lXGwY64pCStnZxa4uggSHXocX+2mILuvqq6ic39zNDwOcrfKV
EKhtr4wzhRl1K0U9nBfLbzKVLvm2Mx8+v5rfTBskHWMnQc26qlPPtkodTD4zEbmaWLjqdAgS3Y1E
0evPQf6RVvi/F7b9/52ieDV7/Fe67C+KYhIjXt/KDxLk9Qf+UhMbf1BmMJCfmzxIxJetx+K/1MT8
G47pxGaz9dEMjrA823+riVXlD5QKxHAiMZYVzvOsJv+pJuZfUbNjuTZ4B7FASf9ITfznqfyn/Qy+
Jpm1RNbkP8uEVAg/zoVGJGpUWGZkmvJ1WztgTA/XmotizY84MAzb02y4PakN4a3pkEDjFS5A441x
CahwAVqBru/wgFzJyUtno2w6jziY+Wlq7H3v0z7j8PE0b7X94HX7MdxCZxexoZl2e/HQeq2db/Ot
4Zm+VCDKV7xc38r5g4hY11GI5Yht5AGFnZ8G7QbK+8Cnmh3OiJgzvcnHNxK+aG7vXPd8hOveCTyI
SZtop3vRJnbJET5E18ro6POxP8Dk6O2H3o6O4oV8ne1EroWkJl/eV0d9I28qV3s+CC48eU9wxUd1
2+wzT/4W+4HXbx8Io7lVbMVeRwiw+lxSU1GOga+gnCCS5WZ4lk+909vXgdN60iUdac1+2F8/PFj2
6bD+zew0x2zXei+qU9qG3RybI/3zPSoZPjuwHfvJv7sL7W+TWx0B8Xr5Tck/TB8QoND7d9AdHoCu
cxI3CGFzIA32D5HPPaNJzR/3Ett33Cubc6xLSoc9ucabZQu27him/a15hit107mA4o4Y6C/QuTnx
vSQXN7HuxKAnOrsPMXrRk1eu67dlI+4A5h7gCKWofhVfWjvhdnjUruOr0Kk4Hfe2dLlwR+Pxlu69
p5VcGR5rO3IDNz0WtsUZOuyAMACjvA+zQ+uG5l6+JURpg4rhUZc96XoAfO/pz9P27k7YSjCwNvSY
nc6N98kucU1XcaNdtJs26kGWvQe18tV36TGjSJ/uCSnwdXSidHv2I2Grex+nEWqhyBPph7oPpuzB
0lt/maAHIbGeth1tWn5ppt3jfRZ47bTjx0Dl1ntyW9Tb8R40fP0yJL6pudAEKSTTJkJ4ZdXbCDLT
QGIHACPkGKJrHFvRG4bHBfhodmFdsytyq435SKbFUT4pt4DHN/29blwJ36xv5SK6+JqcAQ0vqyNM
un16EbnCJWIHJxEAuHoiJKNjmdqi5uf8alIJsNn/kP+DQmE8Grti7erAhMO05M6UfKQTLZVet4lK
6H8UNGMaG4kwBfDqrn+NEls7dpfkQTTlbpz3uKZBoytusI+uuLFHreeHgmv+SPcbPEP76uq45/PX
jnhbuwIvPGz0jnbbk4CE8g5QFmTMGLzpD/1FP+WHaGPtAtOnXiF4yj71BZ4otGEx7eW3tb5gutLG
jTywOLkTlH54zYmZfp0OcbC3pyces1qzySa5SltHe3aF2Q5uxbfEp+GCuHHTb9XTAG7R1U1He+PC
wNb4kd/7VzBJLNsJ04PI94KBgLwtN7xQLoN7wQcvzSsrKvfzIw24lhCIb3wugBWFUz1pTBSGMzyh
ir4KD9N3HZnzu/CtB/pYOnJtt4rP86FtivCRZpeMnFhxpe18KnzV8WcPPGNsd7vFvax87fBNsNsT
70l8SL6nF/peiG39FSC0nb4HBbdEJPTrOfsGxqXZys9X4cl6VWIHm2ByJd8oV7F1ryRIXp6XeYcq
51o5yc/mkaayHZZwTew3cSctJ/PSWxxjYz6hADnlR0RtdvVNvtopNxvDkS6iH8qFeTU4ijffKvsL
4gq2oANqWwxvjHSHbkZ9UBsuqLmoWjvapi6TsPf6iv4P6PNOtG+jbXm1TzzFefQqO7IvZtfTruXI
e5Nd2Q2d9rt85K9s1AZPxeuzwtSN/gAwtt95vTv60WvvYvnkn0BJ9yYv22rO4o3HC0oizkVhNw8t
QOfLZc8lQKp18l155FX1zMtyx17YgUdjVzbwH6J1bIvfY20y3c4utP3o8oH47+NRclBtlVv8GJay
U+EOn/TndAdVsPuhaTZ/mf14pi+4foqL7oGQtfaQbSo7ezA8EusBLeSk4xzr40goCA95RKv4RyLv
oRjT1mtsgmB8HQES/9d5+Y6/pCgGP5FUYrvt9vSj0ennLoZFadPPfu/yM7oNDl0DqQLixkEKoIkn
9S0UG7vSfMULr7TNs3CSuAZLdSOCn+xow1PpGhvJwwKlvN6Do9rfOtsfKEV7Vz7oB9O/vygW6JYO
znDtVXPSHSkbe+MkXaTIIa5ibhF5WW7tKpv1f50nXBtIJl9YUfn4xiaXbQ4Ur2nutNamPfKhzCci
AC7Go2gXWG1GOzpZ9cscOML3QXUJ2wU6FKuXgXeNT2dkvcpoJF0S9aBWLGzac8ZHFkhygZxn+pWA
nWJruVInOqQC6JbwP9gu3pU5/z33lP1sKfuPzXt58Zq/t+e/6f9J49mn28Tja9l+2CQq/7VJlETj
D85WOh1hqmOc7v9zj8j54w/OW5RwaSRJdDw4Jvy9R5TlPzRK5WTwWpj6KYJyhPl7jygpf1jS2lbj
BCNq4Jz/keNMwvTGJvBfm0RMUSrtBpzvZ0WNNIKd3ZCct6uXAvW1VU53Oo4C3uESrnTYydnF0MnJ
WxrJI6lNQn9SYApmpPwt9bBbuimfVvUhRLF+DqcXFCukIFZyUb4j/TRZBE1YVU5dyCz1C4pjIYnU
XdyrSPPVLtfuwG1J+HNjuqvEbfJiK2lN0leYI9N2mhAw6yQ3xqNYNSvbCFiSYmXDRZ3U+rZVl/GB
rGkghVaFspr1UutuzcYM7yzqtscm1nscL3LQ2SKgsbegRvkEh7rKtkjx5R//l7vz2HFdWdPsq/QL
EGDQc9g0EuWVSp8TIi2993z6XqrbQN8u3KpC9bAnB/tslzslioz44/vWkih6qm5pLvJpaCPpTHHH
uq3MX2xqIr3+Ql8YxkFUN92LtsQjTLKh1h7V2FQFCa77agp/+fhY57ACU6U3O3h4ZQcyrVEf1NDO
sBSmGs4g1C9HWZ2t18WaZoo8liEhTqW9dTVSAaRW7ZKXBhTphzZl0yGnhHIYl4YIH62bARS/jq1D
LWGoYxDjHhYWk4TMzIoSn6Cx4fN68JSb6XadkmqovtSMb9mnDtJvNWLA8LyLzkAwtGh+BYXwMloC
cAeSuq2tAy0my1edpcEW/nCv0TmrYsyTE5a1eEvmVrlVVqu9qEj8HFLGCI+WeayfV+yOSDw6FuCa
HPtjraRuFguYRlMx0fPFA4goCpiA0Cei+GEeRTBqo/oGV1WjdVAUAUx/ZGxi1E4E6UA7sEp9sMnF
ejRsNLC75or4LCqPSQFwx4Oupo5uMpT2re2U6txr8eKSgRm5hxZyg0pq4hJzejJnmwEO37abBguA
tww5tiY/5WEdLI5xLTWbJscD1UgqFriZYoBDcllHF2PU0P6nTNsa4azBBlyia4Vw6kMdNAYgDRfd
iE+KcGuXxjsSnuwUypSVpDX34kXpi+yHN0eBM7qkmr+k8wwssTHCICRg7Q+lReDaVJjEQkifDSoX
yXQAsmC6HXXE7zxOK9ReVRIeTXOI4HHBcLl/BD5owQCZNnhYmRJsar1TojNujoS4tDUTSRr0mPJA
LKW4I4ZwA2k13vXJLP3xURe/zYq6LTbtlDa63fYuOTvtbCTYEldh9Bu40zAdJyNJD7mRNHubUsFO
q4vFIrul4zYniT+7WCm5IFS99iAGTR9LskZvRS1Gf1VN+weqBlunImyehjFOj5Qc5edZ6OMLRY5k
n035+hsngyUH6cpaWFWn4UBUi36cQoGVppF2g2kvf1oVcSg3ksFc522TAeDN7T28lzTI9JzNSCqX
IOK7/Nz3cXKY8nEyt0Y6RahSOit+7ta4CJakHoNep63ljPrEVpdXML6LSxZYlZXAg5L0k3lSlm46
LRw8MRjs0ou56OnOtEErmGO7sOqe7PoTS2qbu3pm9VeamIyfAD+waI2sLkAh2l2nOMs++eXmFb1a
uDVlWzzT2G59iO747rCy85LN9MHk1hJbNFCJZ/PBvChqqfk1o5q3rCridyWz0oB8BHKTFsrkEeud
7qeL6LypSKEx8Whmz0C/gH/ZGBi62V0IHC9nQQjABZMdHaBANrljh41xXMnl/MJZDIvHsFTMnVqo
eJeqrLiuiRpvG0hdp1VuYfjF0ywBV0sBaJX18DEzxj6bNaFmCrXmfLXBfRwUDamZkMt7xhH2xqC0
3PBCtWXhM3UxTGM9FmzpRAHGzuTC36jwQVdHHRLWoKvV3qg4l54pLw09hDo/1ppQX0tSkvuuNs1t
BXrtN56a8drVS/qc1SnKShgsbDXicZVuYyHEx91liK1Ub8tw8XMi5EHeVQbGdB1sSrzYMOgx94oP
m7g8VcumZDTAje7SFytXfF029W+BKHMDu3M4EzXt+y31FeMAJrk/cgKvqM6cp+3DSvl215qzeKzX
aAoy0adnIJnTpVYi7TWcrVZy1Fkrnyrax8wZQuKoSyvKjZ6VIOGIx2EcoIb2NY3ReizL3Gb3q41O
a/IpwXn0BrazejRzlBnzrKUXyaR5rYS59TGnY4qptBTRqV1L/buv2Ns2Cjt2RZOaExVtnbx8zm2p
Htv0u67jaVdKfeFWRFvwDC/9poTHx3IYojsEDhuDTdjvhAkm36cOYD3pibBuTW5nwTAk6kaCoXnU
8lzetH0mn2sDsriohjvGuGrYBqANsYHDzuYWqmXsRd2Y/jTR3G7s1mJbRxDGp8jcPGLXMn8rBeUM
HuZQei5CGufEx9rPPDbmjaihluujKI9rroynCm/LpiOpth/jebKcDITgKRrhNTopSZPtxKP8PQZe
74frwvw3TxT5i4wqTWbusglDlExfLiUtr/MU0mMi+FVl5wWjwCaaBxGoET06wKdeRlMeq6sO8xYu
XUBqN74KiIW/PfpcKl4JNU3HbCCkluYAnhJ+nQkgObQ0DHPL8mQr9bi35YG9fmeMO6Nr4gcRC3lv
TS3sci2Kr63SKI9otPhe+EIYRzpqtr2uVfDggeArtho99moMgwvZQkJoW1pfMW2Nr0ALl5s6mVy1
C1ahlma4JB4ija7hfSURv6Rlo+yFWrWfCZ+RbUu0lGkYehhXJCQqGeAoEX3EtlVTZOChspcQm9IB
GmERSvGAGjBsDsKSykszGigsbXlmJ2lHqluTqWWrBS2YU5CqOGrKHO71VF4/K4LYu5zGNU/ASv1Q
VUDAkZFNb02a6Fc8MS28unDZz/WUUI6fc6Z2mTEKtNct9MUBtC7jgXz9yWc0TQeGATW8pGYxNXqI
PHdTcNhwQIaI+YYmvQC2M7/jRmQ00CHgnPUwLY+wQIUvzSaI9DIbGPgNzUyMtJm6VwL80rHRQiOI
c4lQaRh1ZQsLWsD1bcnwV5YhH8IeU/GSK1IQSal6jCqDWcVgse6jiNJdm7ktDrhF5QNPtvQ96ZkB
9IvNQqUbG2tf4ag55bkZBmauUTqcO7Q7Yoz2bVTirkrXFdAgngjzsGYcxxlY60YakIt1phGTHeXe
aJ+sIYuelKUYd70cD29juCw76jThK8+ycqev+hA5VOYkBnChFILDN8G+o66roVV2M2liE0RMoHKp
P7NiSl8Km45KLQRdMwAD07Xt0Vq1Uq24k2JJiW/k1KyAPNeKByW6bzyxoCyPW6I8atZ9xDksK9CV
8lHP1H5yUIxQ1Inn8GIYVfzaFdXy2qjm/CSvo/oEdDfZKbCcbYdYvsEEKFc/Q2jtAdDR18aa/LUm
7p3whnm0bDvV7ZVKPFlyxu22VvNNORSfdNgKat4W64s+Ivncllp9XCXi/TQ02WZ29ISdGHrxflJg
xLoouspvKvLjgwkuGahplm8rRbNOkN1oLWdoc45VJFsXleil147h/JXPUvJC64BjDbnqxsHJtEXC
fqGnp75HugE1W5+PGuoORn2rST51lBLY0UozmFvNpObulCOouiQSMqFvefETI4ups+tmfKqMZbxW
qgiP9ThyP9UH2cvjSvFD1erBHZQThypUOIE+C0M5j1iDN4tGw9HRtIWqCXkZZ5qAa1PU6Ex3klR+
uOT6A4pdlmjx3aEblnGKRTaL/KmOmmtoMjk1MGVe01QW54oXr3IRnd4jLtTB3EJVl5dRh3mXzJp0
XCQ+ZeVA5x4rauSXMDYPKuI9P18K5QEgBt4teSwf6YgAXFcFUQzwzj1RZwthuR9nQjzQJOOBuyDJ
KSv6CBi9QuReRsvEZMilZ6PPpp05CHGa7WV9W0qz+Fw7icc8HQDkSmvYYzUYqsZJkLNfDHvQP1d0
zIHeZtJDL6T5h6OQ9MJDbfiBhz76bZRWRyvv5K0l9dHeaO9trbAIbX8KAYNPVVjD5lb6p1HQ6xVK
3l7ZeplniY5TAn5Co1PAWnurt1HPQM+cy6AadZ1dnjl/T12o/4FjiR+GVlRPPYiCn0EsHPjaUnSs
JaDybYxVFIixGtD1sl+XiA93d99NOeJOvE3poG5CrVgv8oDQnXBxTqre0KPiSmah25SRGT/jhI4o
O2PnWSFen0UaZZ+ajtqt0DrtQk+h9PJZyfC9mOsDXIzme4g07UUWS/wxTJH0o9dtx4iUyCDmdc4x
WxuISNQozGSyBcFExs2cVVYzMZZm6T2JpCRZnyrpxlhm9bQsEi6NeWm0w0SL/wqKlwuY10Y7r0IS
n6oMViOyrOi7jiMGlGNHJXMpLOnE+nE8x5JOv0No4G4HQ+HX5aFgFiRnGgtqRfluBkRRcwz80CFl
Ju/Ruwq/NyX8J5iOn7g7gT+0485NoiY/akWK7glFs/WnQff9gT2/Gp7MVQ4XxagsT5ZbpnRGXZ2X
3i4vIa5qrxNpv7gWJsXNbKzwc8O5B1sPrMZbQv64mkwmU+lSyS/hMAOwks0uPISmgG0uokpGmoWV
L7d5INUtj7M8SSyTnVfRv3BEbBzGhn/kiS1Xl/NVajmY6rjcLEThL1QpAW7EesgsrBgAkLWyVPu8
Wq2PxjV5qOZC6l0lY7dcyZL5t2gDK5OsnPHUysoeSEJFc0qF4VVUgk+ZpHz1rdq/3ZvOfpPpNCGs
IfXoxuWqp6/YMKpaGy895vbAltE7YptASJ/c/V74JVTtrpbV2k2fzQziBzwh53qWxcaqVvVrykYZ
SU9p2ExjW/A31MuKPYXi4S/Wot48j00otciIqNqzvMRqbhGe4AQk3RXywLdoGl32sWTqXXrXrdGm
Vbi/S7Ger6jnhvViAjPJdjLSiBP4myljdYWLEl+7qtzWcqwO3LLyo2pxXuly25N2c79Aq6ilbrQv
2kyX0E5s9UWRFo2ClbQ+ynods4EzjWc5a6b9BDe0ZUmnsWDOhib6aFY5/ZPZNHwl2tDzJGHHxgZd
uj8Q6niXNJL8Jom4uCXdsrSuhVnkZVTT7gYsGpQze2McX/oqiUcJ7Rc/0VNux6hb4zNtenW0XIP2
0l+qL7xwVdXVr6Mqut9UKrWfOEuLwuFwNPsZomq51PXaExBqWoAyBfpJiCHMM7RirA/EDM1vxN7S
STdLUDhja3A7Wsw1/0bW0RziXok3jPGn13itePMaKudpOgynkcfob2EnISaYSYYrBDoqAkyCapv+
4FDPEfvydCgYqBjYaGJVWnFKxAUrxCx6j7OqR/vcj54+mOUtH9lPk/1gh6PEdXw0lHhEe1bHyZeF
S9G1aSUcFaDjr5IQ9U+KdIHBh1EMdO2Hif0gYzR3LBrYQyEdtWSjhy2HtbPZrF8ZczVjUy/l+DwA
VKRHkdXD4occUr/0g5lPvjKrzc9A2ZXT4GhCrrpYEfMJc9RVookolLeVyRLEgeZhBwU7nbdUluZb
YdztVnnFVMxR4Cw8SDqdqmzsWTWlRLHAycSD9dY0MjIKGnXLvrc5s22RatjuKKmFwUmcUmEITDT5
qJazUfCZKcRfnWT5q7b2UbPFyI72sk3C7tcw71o+Lp7mNM25dVWHLqETGbPl+2GotVwrLZwaxCSZ
wVM7LO5mMJHVH2HHSIWDrkQ+rKSUt1CW5QatxNhwJGKu4bNVRtVHOkdKAFDeeI5CZFSCvtYB8TIz
pEYl6Z7IFDLjhuL9AublaKid9mHlLYPTdRjn11bRGsW9k22veTljk2gl9q1sq0K/bEJ0TQIm0VM+
U8XzpjjSpL0SiVzyNGsuj3SI7IDu5uwOxtT9hMokbRsqrhqVrEjZGkmr+2KelOcK9BdqbZbo4Vpn
n2MYW4FmG+JoFBhREBmNw9Okdpx5j218bru6ubJER3MNdnp27aVYH2qhjQ+5VCmbJK4absXKUG7k
AkmgB+Jeuul5te5nfDwuDmQsMiD8FI74snCjZaPpFXpXxfsyg0qUdFAOOgnKCEZW5b6VNWu99fpm
VH2rXxH49ErxxEQU5UHVWH95KUl/OlqoizTbWUQftoo2uSL3P0XGrJQN/514MIcfFPfUrW0soAki
pFnWrC9Hsv7qjgcmjzvLWs1Pa47ra9EboaMUg/Qz1Qm7bXmIOc9T63kXz5L+KAZVfVsBfPxmVRi/
q0xdgihKt0uoJN8G1PadppnrW9Pe5aUo6ymryqjNaJ9ny6lfp/BmVobxMbWSmgI9KDgta/Xxqyxk
2xtLATI2LoBy5krO8MTu0SArDAL8fkjLPzQZetBNtBpZeysfmWrNAnmK1Twl5El+9LjmgKxcQvnG
JA0KdzhFGWWKgWEpeI3sWMA1cCPdRFtfZrG/VhxZl0X9VUnAshB7OzmWrJipSCRNgRSvAaYMNhqt
YtjbSM3LR+P+3aoTrT1sxHWPxi7hz6EFmQqeQz1PBI7f2Do681hZb2LupV9tXaXPKh77XajwZO65
OVVcbUa4LVRqoQ63mOTYNVhvXdHOxns78jUQUOjYl+OMknKU1tZJmCFHtKJi+kbTXPVSxms7tW7n
4yCseLekkpJt7RgeixuXme4XwxqzJc/10F+1fpJdSWbg66Rq0gRQw829Oq0dTuqlB1cQ5VOHrgQl
Zq0p+VtqGi3tgQHTBqbc/LRUs851ZYnj0hjSDvsuzbTSKrdDqpSzI9tz/6NnSuLmbaQkjAR0jqEN
aWX9M+dVsqHkY+3DCO0o/4Y6CNlH7i1jKJ+xQ3Hspve9HzIX2oq+BoauSD06sxqvKvf9ADoWs0Id
j0AdxdMDN9bJZ9iT76ZIwwXWCtUfZKXZ039VTzkd0Vel68qBdSgxSBFhpFY7/EV1opTP5sruElaZ
wuM3Gz/rqRKbkIVEAC4pqZ1hYOlnMVkLSCeFmxEC29uCe8HntKbzOYnAmAkKKTnaES1kFe4UHau0
Ybo6prtMZBJoHq17LOp0OBt3gxCLVK47wH0nq6u7wM47rAGmmZyIKGUOLzXP1iSM/TlVNdyPY1Zs
wzGJ9g1GhEte0YdZJVQpjPA4CyrU+5mtSTpDNeb2qdFKMDSRbkUstwsduSe0g82EfOFgN6H6WInh
TjGVZErZmB/KT57znPByZFXoXhjZ3U8RaZnBzgcsQwe61wMtQfxlyUxtlwJukhwr14kxsG00n/I+
yi5VZYogApqEUyOmqZ61k1Q/4D4ObxpKNdNtJ63KtxASsnQbLpL6lSadcWnWOn2DcIhRbUWXcmXr
Uvn9HJpGoGct4DopWYeXZJGGl8ZajCcYWBztj2Wn3UJVa+YND0JsplYy92+manXCNfWulX0trtJn
dUqtPaOc3vbMzEx2+JHz6I5FlWJvZgT9zepuxQ0ievAvCAmX+w1WCj/12eAtaEjMch4/TjzlFYiD
t9UezYfY1mrwIVIanemADfC7IARbCG9yhb5LXM80pOM8KlwjZljp9eEyYiXJQ0kcqcc2sxfOXdK7
0DlyZgRyvXzPsawtJCdqlSl9U4G3428ktJF3TTkHnBaG2yoH1XdYxjakgNbH8p9cwyZ4nJTZMjze
ufS56+6k3TSWCKBzR8on9p0MpJPvSp/6NRBcqpIPOqf4TaZVbc8iWsPF6ZmCT99lGZUcq+sL64Qp
T+dfiv5t7g0202AfT+vUkmdifejZEHaR78IQZVlSCfN7luFEbGi/gnJp5oFbSGMNRhDpomp9o5Iy
dvtybKReWpRKwiLa1EqnRISi0PW06n3VS2wvolUx94CPpau69skmhyyRcNu3evEVgkW8yRkoNoWH
8aMA/Hsa8360oat0PGL5vcteBUv40dZ5+rO2A2PBdG2v1hqyCozWILRBLIAutBp2TTgNcZ2q/Y7H
3XBKdFlhwWoMae90PJB6vCtS/NZJ2L46VrS/kzZaqT/0uLQdiFudBr9ybH6jKcKCBga0nklFNQCb
mNA5Y8GoepH1/DNdx4VjQA4KzkNoW4cqt3pXasr8z7Q0BLSrUp/Y/q7I3VpjV7Z8hmAA0oLppDUD
AN5pPrgc1ZtWRbtEOCcPpoyujLZ8u4FIKxOzsiRpX9DU46B25g/P1fDZc3B6B5kp6bZkS/PJ1JXl
Nice+R+UzOK9ssLlMkA/8kuhdt/IGYZNXRvEkigVxSdABaGHZcN4GPQBlpHUsZTruwaSEBt2eDRT
pd4KkuOP/Wyo206zcMHURms4WmUhkFGyijMHk6mSWLpLQdj9ECIp2oZTxmkXJ5ue1piWr1tSzT1R
zM9Lz5nxYi7tfph6Y9fFkbTNy6TdgFzT3NZcUNICVVnOStoTk2H7RiHYShcvrm1z8Xhd1FvGp/px
NEXK36uAD2vTms0vmtmmma9AEe42z3J6YXdoMeHvOzXIMinyU2VQPlj829e6iJWtkMoosMNuQr/e
QGdyu0TFaIs9+/5k69YWm1GvGs/hilQAAW5fnHksm6QS15jKaZf2117iZOHIMbJFIpK7jJOIUPEK
rG9QrUzDU6JJOym1IBnGAQmUEbhl71Vxnxua8wCoQbZ40ULecTbgnbUXaAnZ2BVDLoOZmcuad27W
dLJqJXZdBlmIAP77WeP/z8IjOuGK/yRj/Pn9Wf2Px/95+78SJPc/84+YsSDzYdCBo0qtwsgy7xGO
f8SM77+ChsE0yJDIVIJV/sz/iZAQ7ZBNMiT/Vh+4Oy3+d4SEdIlAF3EPLKuGYcAt/u/EjMU9YP6v
AiT/Lr7PfRgMFQzUgzlqSIvPWaViPT4B4Oqd6RpyiUzhKx/g6dCXx8xW/4sOxr/JJv7V1yVp888N
DznWul7pqpGsxGYd9rl4hOB2LqNnwX5IZh920fv2M8xrTm3x0ZtzYFZ7SfYH7db0Qc5vkHOmB+uv
jB1yyEvfXjhqNC4TqP9JswLTrrZW9s4DlaXUgcAKyYevf3p/r//4R/4z6JnS9n/wot2rA/9UTzHt
ARxqFI+HLNnN8m+qfyE2Y3Go3e/T5TuRxqb+LsWfOZ/Hb8HhR+St01VOEXLNZ3u5ogt1zfwsvSdf
/N99mFGtwaochXI89dK+KR7NDEsfJ5DFRmHLAtglctGm+fO++mj+GJx7SC/jXRVA1zmVH13s4Fjc
oGbctNslCH3A/l7nD/49Rgp27LgS1Y78yLe8xL2HSDO/vEjOl0mGGbwGm+IjJ1+L25MxCV91Zrym
slHyJzJDM7nEZheKd6M+5/kzg7VCxubxjB7LmWR/yl9BkILkH8AMEn/WvXxwu/Fy12lHG070lnz/
wUFdtadOqycXSDHNTVJdswtw2QFg6auN3skbdICc6Xjo4wjqEMDJlkuTe4x4Wbjl7RNfcOTZ3wpP
AKapQ1qKe434YHHW+pem3GdLoOqBqAMjDoQWMCVvhosVcd/byuNOHX+MavEU+nljUFRsZTdQthx9
ucVTCJH2nuhFcc/J/lfsDc+dutWzW4yk9kSgEJqT5udMXG/d5LJWrJHnuf2LpJ0MpsIY8bT2Yt/P
VzdiX8XAWxPyzEzY3zlNcJTJGT+1b/l7UHElE1YiYGLNTgcLThgefxsXjLjNphty2kXI1/iuwov1
pcX5e7mleuV0xk5i0faYvM1Kv2ls8TqREZSjcxdul+6JwxaXUTumoMYLNRSZvO3SKSEQySwwC2E2
fRr3R4Dbko30eJ1Y/5uAOZ3UcFTO4PNANQ93VdXLyn9sn5l1AeJ0lywvw5JwGHU2DAY+Lx1U142y
YX++U/18nz/bgbLXN/YG3zXJRAMzvbbNvsrkv6i53dNz//K2dP/5f/qEzYYo4t7CoS495tdw3+xF
EF/Us35S9+V5Ppf78iSuxX9RTxX3m86/uhn9uy5ROreqJqMcPJRH9gXn9jo/Vh/xY7QlzXEGqvq+
PIJsO1nn6v/1K97bTf/0/SmwEsECW8NBXOR9uDde1l2zjS/kaI/WRd/nZ/lI1eLVOqtP//lNSxDg
+Q++y3/XMRpzgLBEe4aDemlI8vP2cn1xkvJqn5P9vDP2+dNcOTHh3JdlL3ZNYPjrJgv4COzbzbDn
5zatp+66fXm0v9XNeGyvPanr5FBeE6JNOSvtIA5Pve0whkHLuJIt8BoBPWeDXxeZcMTuhuEq+5fF
NXsXJxRu2jhEK+woJ5s98Zco3ekhQZqiODaNv8UbUjf1hX83Bruj7B7P1ebB7LZzthmWnd67+lt9
VLYREvv52I8PcuvKzabut7oRiG4fne3pEHZH6GSm6uSMhP8Wwmh82y9IR5e/uWDy5+DAMP6MCrS5
U2yLB/nEZo3TR+uzuTVn+/DUbdXC4aBR59AczyMcAtiKJPmGN0BEy3WRnHBDohwx+8CX3PEFLmQE
sHL6aeNaXq1vqWpIwmX8UuSkfIMhAp63RSA9NL82d98Kce9b1n3n9XvPdL78i2TiLAHZovlbOU0H
6f2+3UfOiJdjWxj7OgoG2Wl/5a/0pO6Sv04H2O+139HX+j6BrUy9GRb513yVH0jCcdM6zNnHyAa+
8FrVBb/PDwYiSyF8k0A27j+oe58LovszB2f9Ts6crQZR0LyozYOt3Z8jqsubZAfdYTmwCZtejZt8
k6npxE/q2+Az9towUTzlpyoYaNIML73307qKZ5D9jy72lVdfTNweNzYhscbFapgrSD4Ya5HdVz3Y
Mtsy0E+tz0EHxSblgdYSUX2fDaCfnbFGyW59HKmV2Bf5L74eIi91WvfeIUKLzZdPXYzWb41vX4YX
I+fic4SXqo7mTyceejvTDzccR+75FusdEU4XGoiaeDy5CYG+LhdxxkOabXv7IaIQvLx0fA5IbkMo
qiBVyxzHlV/yr31obvV7+85FgHe+IS+TbmHRtl1g2a7mc3nqfls4uhv9yZuy9JNnzoclQInjjvFV
/8QhqBtfRLM41bNOx2gFwrJFLUnWTNzk5dHKN+qDfIXsZpU33dqoN3knPbSf6Vl/aN7Ew3KxjpLP
HdpXj6SMXGiPXu+k3uo8GW4UVDfpzdzox/uLKbmxG+4/+p3N7043jVt6955GdjLd2nkXrrEZnoxN
TyNnCZrN++x+z5S8lmP2A0U+ee8/k2t+Dh+JQrQucR09coxrtm84DeFv0xyxpz3gsr9zGeVpn5m6
Ze4LmjxuPAbg3eSLL0FhxJP9jP0cB3zM3WsCrDz45YZIDcsLhj83rruZZzA7SLSlXF6OvSk344FP
m/aTtk71JtuUqw4W8EFWiq4omXKh7d50j/XJCL1x2WZ8ZD1pWx35JK7b4ljEfh2TBj3qvnSOHhLp
pfoArXukIzIPblF409/UuERFFy585SSNW+ol8uySrJrtjcJ+snOzD80ncb9XNymrJWMnXsWrGmh+
v9OYEW/zbkdG9bzuhnNDw6R4kQ7rdXoYvxXqTC2YQ7dtPD6R3eLEXMkUcUYn/WYjWcAoxSCHaham
3rYByJzvEspFZIRHL7FhOhxANU6D180Puhq0HQbbKxG3VXYb8j1w90yU9+s1XM4AFtftLHwoDfVr
+ZgdokN/7DLOLl8U8V6bX3b2YUiv5lu0Zu+dbAYNgugEzS6hs+4pWv7Im5apnz7nD/ncP3Vl/oX0
zu8jt7IcRb7fKacgPc0wlL9sxst0chZGFqMz5U78I72NT+PVfh3zmiBb03xUSnc07Y1BnEXCWMw3
wxvPwOu3+LXezZtyla/LpcBZMrDeY///3X9G7/1tfIB5C5p56reyMXKA1bgz4UZAlGQohqYJ8t4N
k48o3+qlIHHtkNaAHlYlz1q7i+mYlF7CEqq9lRJC4Ufrt/+BssqqOYGiOh6Hc3/R3o1HFjnD8qZJ
xs6kONXNyk4QeVq4R8yms3wmFCwoso87WwmgT2u36icND2MZGAC7Hq0XefzKup9F7KS34qV/0x5k
rrhRdxoSvyxuKULZX8qAYuFea5n4iFeFi2ukHl9WyNXlhlkvu2+iAQDmQ88c52PNUjgy6B51P6pN
SJXAm1dPsFld2D3xc51T6CFD079SCTnpk7cuTsJtm5us7jbJ1rBvhYBaflDJEohNrV4GacvOqD2w
eqZXhtw3yC7NY7i5R3Ze9NgdWvJmbgFEcnHrxRtxo9Us9fwFhmTqzixEI18bD0CwysKfNGaUz2vB
FUYb7p2nG99aeNQ8+yH8jn5iznNb/tq6vC7FO4eiTgwZcGFsuRu1DT0CEqesMqdoKyMzZ37MDUJ1
il+OtuJuqwumng96fzCxjk339zT9u49Grsqxf1i49uogbj9V9ZCHx0L7sjUow56h7xhhsLcT7XMC
f70u0EgQ8+zdfHaK2ktnqmyeLojTHOb8C+2gYyg8nu81asONs5cCsqQx/yThE49NkwUM58iX5YV7
4wPH+h2feumgDmd9OGcP5N5uRIMv9ZtafeRvY+1Ur8ljdVEZ14Cg7184V6RO6cEh/KDkRdTCrZ8T
j2O2umGnBRE5nvmYBWXmM9eF5GqQBegg3wfW1MO45iR58hZB7rg8RP+Lu/Nabhtb2/QNDXYtLORT
EgwSqWTJlqUTlOWAnDOu/n/g3nuPBbHI6Z6jmao+c9sLXPELb1DVlegwaLkaefV20ya+r+gKjfvx
zc8f5KOBYG8XrwPSkz57ah/RQjApKj6jdv5U3tP8KLAopkNJ9Rkq8LgaHvrv2sg1QRdqVcIvSK5A
MFZrCnOkBt/zjYFw6lp/tp7sbX2fGOtoBwbPI00AxPLYvNreKhRbRe6c4mDpT1VxCGlfVisrhVgW
1/ton7rlm56uks8oBdqH9jF7SH4q+Xq4YYfT182Jw4JV/hb+io4D7fEVWrjm5+AYP3u3dJkV8LoQ
JSmORavpR/mMbwte8NiEEtjgXQ4PI4FrwvMdrKqt+MQy22Itxfp/haNdRrkXd4fQw8dE4TISrbY3
7ehB+YpQ6WcA4rwA8U9Kw04L7Pk2qm8UE8DzdUW6VNdf5OAaRDnbXunWQZdtFMq3As0sgA668qKW
39ok2fRtegOGkE7YylG/9rNieP7r75fF/s8o+Lff0PT5lf+/wKqabQbPFMZyWu9J+O19XYy/8p+6
mPMvR6L1SQlMUuWalYf+qoth82WZ8KaoYv+XP/XvuphB8QtdToHXloSX/5uP9R/6vfov4OMmUhQI
L6G2imLO3zDz0vU5EzuREy7do6uspeYWeunNqBmAffZ4LeiqTlwXghW4A1Mf2v6nKsfTChN0vIY6
sppGS11Ai6EyrmsjaAuIeeDO5LTDHYhyc4Q7QPezBSujA4KnX0/r28gRviNIwCzSyl1BBbfFUlTD
cGctfcVA0rWb1FISIZR2WemriE4EmDEvnGbkgYC48S2OK1F+ihAzIcyxs94wrzAhAQG6zvDCqX40
3dyfxXpI7RWelRYNd1rubTpSBxiD1oG4EY9RDlhrKhsQbbs+CXyikmkQU0LSYNmx5mKc1RYEwpis
ZNS8Ri+5AxmT6S3mLE4lNNecPDz81vA3NAoSjWJ6DZ6GIu+07eQnBhknuuh9260HVGR5pwsNPhX0
XiFEeWN3luZ/jtEXL18nRRZF7HpSS+Ivuq+P+qtvdZ56T4vJyO7sUeZO4pZSSEqUlmcY6oOKXzKs
scxJgvtwNIzxlgbRWGab2AuoqqSopSvfY7oxP2jSj1DZMGjtblUBvvWhtdCr3rXgl/Ojrskk3JbA
Y+ODFvc2sYiJ1xDgqsKegge7nSoPIxgbv6ObCcMQAhToV5nnpp0TVCVsOfxA7vMJqey3MARYvymq
KsZ0p0sdHikfj5ZVVWMe+wSXDv7cWiZWCSyN9qW/qYqQq7/tKC7eK34TFfso7orq2CWpkVrUFeNK
ETz36Pg76xqXhzhaex2+lY3rtbTPQBApOhrh7iQCLyN1bnESgd2nOHlXr3I9iYc3iHBTQvxexz4+
MHUVxgqZhFoY2ragO6G+YlBSB0Ry+LeE66LXRpCXJrA4IHC6N93yjzgTVydi7OENbMmilrejmui8
UjWohB42Rc+52Zhp2VuPkULLHSsioSfi2IaNUL4D96+90h1LTUlhPMioLKHWNKNPfyc3aOE8FyiP
l8Gej+7CJ9rMLW26ELZJgJ1bp3SZyyIVLYm1NWpA8Owox5pp7Q82mvMklg0CO8ThiaK+QUEZsy81
Xhm6QXmQpuSvYAA1mK5E5nh0wRJ1jK/q1FSVxwpMA6mfHaSDRNk7rF6FWdpTTabY6mTTtVoP/hes
QozmOGl0uUq3F14dPumpGOtbNUeGiZqFgUgSDnhIzhZX/FuhuqUfHaifdBsI45UtsDi4iulxQqJ0
7KStDjW4wfCbAxKo+tL2RsE5LQDvjgC8MEBq5+OqKfEbzDYTSUDmy0IhHrJNWro4+wUasA6TiAL0
jhlZjwmLXSKI4xjxrV8LvzgCymqzl0DiRP9EB1PGPxMs4u2XVhhFQckDRuH4mlU4PWmrCvMtcTA8
gPvbquiG/pb/q6aKObAlIWWhWW9Bg1fDdkDunhsGnHechLhySR24dR4AYH+ymkyTFD5w63rAAUcP
3mgWWvYBRoHm3AwWKvGbSK9w1M4ju8mpvlTO3IJUlCCBaNICkzwMXRoob0ONkwz4KEyDD6WVBsEe
pWtsBSLPCNOdokZahzhGD26xv5I1bjW7Gu0/8zMoLqMCXUf6jvUtjJtXre/C/kbVxopiRxLWlXao
Uf/GK1lvkXpqssSsboPQ9yVbtm8xws0jSHTGqhrripYc6GilvfX7OIhvO6Dl461dxFZPoiFbwAGg
T1QxwPZS9ezbGGh9dSwBtOX0AkTWteEa56zAuOHGisReaYyENMgKO5QCPdXGSYP2InLvx8bvkJke
Bhmaj3rax9zHntKN7XZAIN0kcu9rlZ48olZ5gEPBgAVarReD7aziXG/Ge72vguLW60wxPfQ4PvaU
34ze7L9ITqPjtkUaw1LPRj2ju1k5/RZrit6mamZNzjqZHC+jh1B72rDBpSvoHkqtbLG0sHV8grb4
PoYpaKagip1fQuOSOoZZmgBXSmIYAISbOpujpeXcAfQWIPnEbQkinnKWPdr2T22G8g8knYNKt2Ki
2DJVlgifqsAw/XsMCBv/Vg3GXr0OPIi7R6jO9Hm1GrjVzOeZ7R1jUZTPXIsG+QK2deUmVPDh2+VF
puq/6KEDOeGFHY3hoXZafbwpYZP+8qss9n6B3suam8Lsx/oADy4Sj6OP9n2zCvBqS9eBYxXQ4BKr
zdUdvlyt2Ewdup/35sTjCBbC0ZFvNodSrddWgc8iEgPyJUzFL1r2yVsC1Q6CvtKranYfNVKWm7KD
27COU98X+J2U2CjgjllYSIzlVjP7ZOuh4xbaJLCO0WvfLN7SsM7qOy8BmEOxU+mr8BB4jTk9TaED
Y7JOjCC9dwDmIJBTm/jUryq9jqznfNTG5NArkdHuAYe0+A7JqNMOrSdj5SvuV20SrfuiDJyvc+s8
3gsCAIxyQtFojRs7fdk8d1Fi1Ru96jL4k4Gf0umG+6xm1r6rpJLi4I5H2SeN7ZVfizHLvDse7dpC
Ft4ZfPIvM0jFIz4AEkxK6/TRzphQyIR0IbTxxptqQGgrIr8OeuGEZTm9jzGI0Y5IbPgmFC77qpte
rcIw9ZeazrrxmvThpB50wGzBdoh9Kw1XWUv8/5QXXtMf4JTZ4imQsSyvAAkXirPmTkiSFygzLR05
bCXkNR0E2X0HD1w4N0AZFFY27dAh7QX/1Mx6UrM7LVelD0fNL031pQaeWL0kHR4lI5IUfCnCpYMJ
gG8lR6yO6i2YKqXQt1o0tNN9nefg1d2oFmpyxHxRmMYa7ljRhZvYGuV0CJF1Kr9kmKg2D0MDoxG6
QNv51Ln0MgVdy8PgmbC8hko4DXwB4IcGBGEhPbHiVKfZ2wQmJfO2eSklkUgvoG+1bwRjgQarP3b0
jrwMB2UvwW/JBKIFSTZRcHTA/2iMt+nsx4n/g2pmWXdVyxRHj0064dKK1FCD1nSwbkAmCGOdRA1I
PZcp7ENuqJYetXoQWZEZv3CfG/LGVfJoUh/+fir0/xlCwCR3OZMIfUt+hN3P9xIT81/5tw4ZumEm
3XzufANdiP+mQZb81yyWaiGCbEgE7WdRin+nQdYMATAQ2BOWpTkScs5/4QGK+BeKFDjZIjFu6Abu
p+LvAQTe97otnfF1hudTUPoDY7LoyHFplygshMLV7AlC0UNWt26bP0bUADuv3VBZJLDY87ht/5ij
E132RQvwr4HhwKD/zK80ERMmQfujVQZOGbBgh/Viq3+FKbwRIj0agYEjJ43QMKLpAgqGw9eg3hTU
1FeBMaO4Qb9fuEbj72Lngvbr7xH/d0r4ny9CedsUGCmRny6+CNXjqaqRmmJ1VpNsyLNMSJK0JgmJ
8IF1ZWqs6yG4Tu/Pz4U8tQhowekqauqz6OJiEUAB1wWYeuGSouxied2m1h7Y70aO+bektz97yi9b
NeAd6zfkTJsMxq5pUv8swGFL/6vFszhSrBMFpmIuiHX3/Pe97yz+NTEYLgguDdtEZHrxeYrmdERd
xIIAW1fDoyYGNw3ljcBiMx7prUJ9nKgnnR/05HIgtKKbpsEmF8tMfQ7FYAAwajwzxmgBNB0V1PE+
0b/mFTc5Vnq1sXO84VLz9tRq/DGwudiZKO44YSc64RYd1TuykpWZNHeJ9dVEMygJW97d4RaPpKfB
CTbnf/Q8k++2oK3Ok6ya1EskVZIFAkVCt+8E6Ew3pJQgx2jd5BTLJ7BmuXLhAF4aarHbzaaUdtQw
VEULAib4Rsaji1fNNlIvKaJzx334VZwZ7AJs25xvnPcHqysENYcwEO4QAiOEwQp/yk205Hh+8lQA
VefG+Y3r+eNKsbtWc0LDF1g/+bAGiNCNZA8w+IBAxsqXxKmgWDKfyim1d113Hs+P/+GYsHgqwuhQ
E7C1RsD//c80dMJ2q8o4JuoOIxOY7wCAsMv0zcHNaLJxiVKzuKR/vJSb1xFLfTfsYnaDDicqNcq5
PIBbkcJhfJevSPFWFeSHRkAvKPIVNS4ETq11e+mwzD9quWPZsxolOVBwmrE8LJGm9IbG2nq0pQKo
YFLb4/x820tl46sg7s1rTNm+2elr9NM3m/1YTzsbIT2L4wsOdK+o7QEK6vmVWLoM/TUnwIQd07Bg
8TvLr9JUgWkKO6Gu3zpEcvBa21jwM+qSTko8XWMRrwqvpXQdYoQZ77EquW6hbU1JvkNk5L6zjRuw
u6F6SLXP/+TbeME1HnAT3anFejnB6PtdwIs7r5T2kubPWZ+61GZ2sjXWYQEiodh5lr5W7G7V6s0a
gZU1npQrhykLKfWNlr+ZflToM57/Mgnq8MNaouHu8FFoZTvLJxm9qcGytdkNWbdRseggfI67bvri
w3DPAbXk0jkamo3ehv8pH8cbmkRI62RwH52IblNq7EcJZcqyP8sDhKe7aUqO6d99i9jtmpAqdWXC
VWu53+zSw1J2SoVLLWiD//kaa8Nt48x1NlAbzBKkqBtNv7Sh3peLeQIZdhZ/BbVp/w7A3p9tk2qF
P1LqAlDsXKENgE6d90hRbNPW0brCwxCL+o1fB9etRSO5nG67ns9wvC/Rpb196pYxLWrqwjAdQ5/V
x/6Mm8ze8AyKaLhyexWIuHo3F6ypyh7IA76H4TcYJQrjnt8aHx9jfr/paLxMOk8TXjPvR02FFlPQ
wcqOUhQs9RX+d08Ot2rKy+ghL6mAaleVbhvUzQWl/JP3G4K7BAFIUjv4lLwfugPErEaqA6xiCr52
7XCox6cpCjb2yO1iOVcdBQizvjKpC89foI/ehXNx+gtUyzZtKedoeXGxl2Zse1YAPdDOANSC0oeo
ulNk+Ek3wQsgZTAcKrX7/fvju9FRvl6Y/FObb9YeBhRsESirixlIwoCWvM3405jum6vxi6ySPdIp
6KwWGysdbhGdupsbkAOkpS6nPDjrqmfVpZX4EBixCSxj1r1zVO6u5dbTg7JToyxCoRLPXFyor6lM
761JOdoqdOPcO+KffHSC9DhU/qU5eA9k/usAcvkgCc7e13A7er8LCkv0RlvwyinIVJTUhDwEBfTO
pUZ5iOl+O151ZVjtRlreZlAP0iyuouHf6Hd0D/2f+f1fz9qf0OBTZ2/2kzJ4V+hELbeiDc9dZDkL
ARVi06c4c9nyOvQT2ijjTuVLbCRS0Y09v/4LxfLfdw+pIF00jju8ujm8+iOsEZkx9I5CpFZmdB6I
SaVQQCShNU8u0iOkdH64pePZX+Nx1EkLWW+8nt6PF0RqIBNFIwj1m3WIK7SOWHRzoCGC15v91AVb
WyDcqu77DLkrA69m33lS4vxeKy59yqmIzsZsSmfhufSW2WmmBbWRO8gUDzqiyk66CtN7zHjhwvmf
0qK+E/1w28ZPcZsdRy+6ujARp/YcPUiUwAXvoRRzCP3HxKvJpMA9NCc3HWw3oCytmfqVnX6f8vSh
lMN3yG9HrxoBK01HYSvfxqh7Qx75wlecOHUcfZtMX7PJhuz5K//4isiO2oG20uDS3I7M1DUc+P5l
6sYNxqMS5CGhphiHHea/l1Kw+Qcugrt3Qy8unipuxnpEz89tlG4zh7RRHmwCs0WN715PkdGdUBjP
/JtQDa+r4a1o2qfGGXdFqN1UkfOoqxerBidOIFMhBSG2agnu4/eTEeNOjJgGdiW/E6Qhuq6R0Koq
5ApZJuruj/R9bkzHv7bAkXRhfTVZ8b7G1tgbY6qJ7U6foodM5ds6cvv+YjB+arFser+cHT7TNBff
FylRN6WY2bt12W/nXkPbJC4biZJs8Mv0N2Z3H0pqee3FR+LkyDZDwhsRKCguLkh/1HwfoiubtcLO
F7NQ9LO2qlIf4tG8thz4AGBzfw1V/f38/jwVNeJA5bAs6OIjo7r4yTIIzVD/rdGUkt3B4KXLsO2L
fusjTjNE5l4xogeD99soozVF8bXf3dVjv/H1aB+KOYn/VZT9rSIbKqPKJ203tfTUSQvOf+epV9yg
DsdhxngUA7nFOaJzQsbbeiMTtNKqalplwBfFrFMn4pd4siBEWgyujk99na11q13L4dL+PbF9DaFZ
0gbcIOen9P32nWoUMhKdMKrRmQ+R7oc4fOgy9CjHdm+PKagdielzeCl8nddgcZCN+czws4UO0Xxx
kNWEZlFhEjSWYbCTgbkV32pVv04cCuomRu3auKNMuZ7AOjnoFg/ZxSjuxF1KSW0OH5H+4WlZ/HKt
rpEWCvDV8ip/W7bJvk/jB6dUjkmf7Mf+IKE5sLkwpdb2GXnGOISfFL+9cKXLk5+BECGVWGQw8at6
vwAyn9TAsQ0elBI1zRJImQoZQAWt2QXGgPrN+NkqxaoDwRxH/rda89eJZa3UojvYavSKCMBOrVv6
LKVbwJcWzg8la8RKSuBSI8TgsbwUfM6v+4elI+CiVEyxFNrY+y82KM6iiCLYLijYlU5/rA1jYzSo
iRS9+cNED0GZPkewoVZDEDorFScGaOOxnh4iDfFcc33hGJ14EwzsjiG8UaciCVl8T2TEYa86bCU1
69Z9NcKMTe+SGCmKTsU9vVHKb34LASLTblJnStADyl6DcXTNhOw10W+azKcOVP+THc7uQq6SKSJW
WixsH5WkjL5PaBZ6GjKNiAKEeryfbPDPChFLyalv+MjJLx5wgV/Z6BD6Iv11YXZOrdbM9SNZ4hUw
ljWgOBf9WI5s86BM96WWHm2tuMcI+Mn0um3yGE3A7CYF1VrUTKPYfozq6ejE2hX9qa8DHI7znzNH
asu9IynskzuAatKXr1ECo146Ma+PFVbIGnf0iewfQWOBQYLRzHVT5uL73x9SI0eei9lUi5dDNrVt
9bGcRrfXKZZbwp2rtmgjc8h2wFTWfNGlpT8RJBpoeFPmmQ1YOSXvT0hVOIUGURqRQNX6GgQobA7G
3m+CXV2Qp/vVnVcqD74KxKdn9mvbv3RE5y2/nGb0JxA4sCF60s54/wElsidqU/EBNYLCgCf856EE
Qzpny7FytIx4r5toWukQv3Xc4vN214LsRAr4YXg5P/un3hfaQraAjCpoYywOZ07jsxsHZURwf10U
jluK7pBZycNkw0/cD8J2KSptz495quxqUPAEB0FiNq/6+58vQ4kInsXDiqbpozPVd2qjXynrbKWV
1i/bCFcGcdCswpR4w+7C2KduI2xkf6djjomd8PuxS6cJ6abXECeR4/V/9Yb9mDfdoaad3FnGHpW1
vUWnhI4JkRiS2E15FzT6PleA1Wr2AYWQCx90ajOahmEh04Gpt/0hDENELusdlVJ6F12LLvg0yfpO
R5hkSKo7M6rvaFyD1k6vMhnv1XC6wKz7uAFIE+kkzU1DiMf2IhiLol4Mhc985Ngs+OyDKbkGXfPo
9cHLt1iABC72F37xx9iCIW0huXfxyf7wixO8QPMxkpBWwPXA/QUt4l85mXmoRo1E7doofCgYwCYs
7UBV+BjKi7HvqU/QOX08klKjY7q4/BGkHVovSSBtIik437za8NynjTuXyRBN2tnM+6DH24kCtW58
ifrEvTAJH+OKOSfBDxljZGIcbXHwJl+rErugDkE1bjcHu1bfXP1V140hLRtrvUj303VW/CglouCm
tgpQizj/ER/rBOBtKdDQNsJ+QF3W6DJhgctz8gEmQLqPAU7nfvwQAkKoC8DPXMPnh/t49CQ2WuTF
VCXmBve8Ff/IS9u4V2tCbRDY/Fx7ALtZD7uyN1cAMP/vhtIXwWMnchBKBUPJiAVEoiQq7psMHoPR
X7rMTi3k7IduWARbpDOLoXJNR0dLMpTqtWzb6sEerW1XASLMSl4PSiJYWNXFSgFNs4rkrMZuvEaV
eav43uv5CT51lhH7BzWAGCn6oIu7jWpCSlxo0TwK82Pm1FfVZD8FtrwJPhXdqwW7Q8QXa3wnjhLB
k6DKSzJHzXP+8z9Wtc7h5IORGdw67LdAjPcxGFatnuV+kZZHy75qwn2nPBdsX4HTD0JZn8//7Pln
vX9NuUpojpi0tLlHl/bQOVm6igfFgB2XOeS7iJgxiL/28rnh+bLHi7/4xIpLXm3iNWqrICCM979Y
r8sqzErYqWiGuZkVXFu596hHVNp+BrQ0FCSiRivbxo79VJk2SL3s06zmcv5Hn1hrfjX5CD+YVtqy
9WLVnan1uYIdWImdkeajOtgf9CRyVaj1NWI/xhi+0Fu7OT/siSuDC1O1504UwdMyXshQGR20qOxd
g3KIRp+wRDu70tpNVkNpR6X2/HCnfiV1Ed4IZty0lqWCLne8sXYGmDJ24oYknFaAk6ppuDEM4Sw9
5PRs1TK+9EJ9fJPlHAGrvMsa1uPLyZ2yghJFlPZuR8+oHZ7MIVoj47UjWMuwkUPG1RefspBCfv0P
LklJ3gtbm7KDYy7rVY6V6k2d671rhkTbMjn2KAK0bbDWg/hC+/vU5BpcwzN2gPxs2VdExN/RR8Rh
YGwifaAlrsLJESK8qifsn1E7DHpz3wbDhYjjd91keV4NKZBSVrF+/m2H8+eNUQHbU5Fxnx2Yfnod
qLo63pZluQmC/DWkGZBbmHEhfG35uyBFjUoFz6LaT+d31qlLA8TEfGfRmPgQhExlHfp6LjGGSYJd
kGMxaGg3IXI+aG2uJ0fZNIhFnR/y5HzrQBrmEzuf2ff3hozQFctSfndP6OvTmy1mlmn7EOm+a1g0
J9HlTtoLL+GJYFtKHnhNt2e9V6Sn3o/amwCRacT3ruqkrt3hzOCr9d6Dqhgru3iuzcfF2vedY9IR
AYTykqfzqYk2iTCJ+dhickat/bnabWfVZiyZaMwr99C3eZaAZG8zfPrMw9BrF87uqQuKuqJDZAXI
4cO9OGlG3VR2ywVVBpsyaNdxJG8s8TlIKcrQcDm/pCfanMwupvaaydNH038RSJpGYIvWEBxXyCN2
CcP2pzqZ36jhtuOwHWOCHOehN+WFl/7DpCIeZPDUs3UdgRnVclJD5Ji9HMRRhYJ/iT1kBh1u1JuD
6c8QoH5D3+vv/tLfQ+JwJZlbtE8Xv9RACajVyhGnNEUvUOqsdko+HBycnVJ6DIVtHj18tV0ckJCc
HS5BZdQP68rw3Ibk7XNnnbfn/TYSKL6iIkZ5QBHlupfRC5IMToP5Ao/xujDTX+NQvzm2fW/buzhV
nj0R/9BLZPu0WUNiNA5hMjxLFHTOT8vv9OzdZTZ/F6EHgsA4OoNZev9dtYLJAvcIGB7p/MDc4FFp
d2Pb7A30dde6UuFBJxGHUcMCSrINCQb1FxndZZZpr56DBJH+L0mXHO0+eJCO+G4JL12XanMTWdo+
pIXnCV66yUF8tI7hokeou3nWdZb6G97LS/2bU5PsiNnGjDqMqjqLG6r1I71PGkALeNms8ULYTOnk
ZnW/HUTiGnCTz0/eyUWdyx9zADmXvxZ7qtErcxSiEm7U6Ddl1W9DnCyCx7lbPjdJMxWZmQ6Vl+Qp
CaMNYGj4xL1bIQ+ewPMyTftLYqoXIpyP3UxWlNhZEN3QzhRyvsb/CGj9cKytdmASYti1q0CgBxCl
8NrlAYG1RPa7xm+3eq5dm552k/WboWw3+MNc8rX++EzO36HRwCc5B9K4vLjhlmN049E8L0L1qMIq
Kur0xkOQlct046GJMpndwTHCl7q1P3c1SJsE4af06vwazbTL99H1/Bk6zzVlAtAcy3OvNW3XIxbD
BteSA/LmaF7gTjrCE/OzlVT9z2jjf4L6d934xQYM/kNh8m5TiEehEsVN+jQkIFAgXSianzqy/kGY
n3p/vEHP0PtcISK86uwLkY2cs+fFqZyxD7yxTN9H9IkxpEUB0wSIm60cfPYQmlPG50APn6u6ptQa
Z2vf0mj40aRFnRzQX4TujKHXVwExfaMACxjso1akrwZ/WOXtW9IOoZso1qaaPKQLEuXe6Xg8qaqf
n++PXSegArZKZYJDAbRzWRjwtaKwodeBXrHTdVoinICpilrcGA1STU38kmfyChHZtYNoDeyNp0q/
iN2Z76z3s2cJ4LszdIDyBAnG+xMwljFW2Lk91+eUz8gbXo2Y3HotFjJ9/1ZjU9TGx147Dll4oPUR
N8GFQOnjq8pNOsPVuU5VqtDL7pPZSQTFNdTNwlF/tEHbTdnR8HrsNp8hW2LFRKw6oJpi/jg/+R+f
Vcbl8BOgqfNmX95HgVXrouOHB1K/qRs6kYFyjM03pIBJJFMXis2FnXr6pwLKogSrmR9hKg28tS7T
Ixp8gfzeyOFol+JB97L7YMxfIA7nU3/XG/p+NNXgwlb7eNtbkjFNg4q/pH4xH6I/Ljp9MLIOqung
luRv3hSidj3t1Mi4LjpMDoClnZ/cEzub2eVnsrt5Y1DOfD+e5xf46Vh0XKTv/UBi+1HHWTAv43Kd
mIDEwEm3+BBFQfyg9TzaTfOD3PvbhY+Y9+5ybxuEwlwMFjtrubfLKIbsljqjWyDOZnrWpvSSIxYX
n4wbL8DtMG6u8oNRxJ/OjzvvnOWwvKlgcVQLSNiyKTcqqmJoHvqibcWlTRezkdYmtb6BPNieH+nk
jgL6At6R1IrxFrHhiAVlgosEDRUP7KpVAzexnOIt0+8wx5l1V8JOweQkeGH1X86PfWJHQcUn0CdG
ZGctC/u+FzcwnDi3vpG4yP5u/IYoRv0lgMCppbk/P9r8EH+YU8j93FVIZ37IIxVDOrBPeVF0wFQz
+6GkQp7W7cEZvOPcOSSSvGkvYdpO3RFcj7QQ2MIfE0do18OkTtwREb7UiaV+RzD/mw2byzS+FJ7q
1sU26uuvMIz35qC4/uBtGlRQtKEjnnuQao3VjJjWLZpG56fj1OQ7JPN0tjQarr/3xR/HOVZQINfj
HrgC/Yy+b+76HiWb8tYgXG/bS1WwU5MPiIO31aRWQVD+/jDDBBzDIaNtZ+X9FUAjsoKbwiu2uaPs
wUatYhFcoVNwKTib74jFmtNDJgGRM2KeDsL7YQd2sxAKO8zUo+spRHF5Vj3BLRFRnJlrYj9jnLjX
QxQly6m8F01M+yC8cJhPHTEAM0RnxETzSVv8+JSWYOk1gg5GFTwaqf+z8l/hMkLgj7YWQlL4i+Fx
iyqkKS90Sz8C1X8XHQ1uLxoH2ody6xhRF6oj5Ir1MF7j3rHVhmGHTBk8zFvf0faJObwhC/48Q+u9
NHnFF+LnIHCUnsXKlekY1NGV3xtHc7if2UDnt+DHYgNfN/f6QUuojkZu+n55cmBOU+awB8Gb7fF5
67v4Jz5caOwBEBksjGVDnBVMNJeMbARM44Tu+S84cQgAi2jk5PT2gEAuXnBRyXrEE4TOaipu4Zv/
6GPa+dOWZ30TT8qFjXDiVidQoK4CylQA0F/sxhI7M13jhnV93fxsGM0V2gq3SqS+yki9VDU7tfMl
SBMxX68QFRZj4apYQfxmrEa9L2D/zrhOjA+ui5S+DRI33EmulljroPoMytOOLwVlJw48lyyrSlRK
hLpMdKMizNMacjVANWwrqKoPlb6bEnbZWCIKNNyi4KrR1ji/nidGlSDoqRRSvALPujhpg22HKHvD
HxvS+s5Q3d541BR/6/j9YZAvHrK+w+T8g5jsN7WOJgr/fdhEil8DYyzbwQ0i/6bFS84PlCel62+q
9LpREcH9ZCZAK7MwW/2DXwtbgEo397djL/JvM+s7zF7oJWnDiCLl16G4njJscXx9X2DbGkCa+Gch
KNVu2DjwOAj3lwGDp7fapGisLJxkJcbfrg6eurbb4G91hdU9ss+TgoJsc3X+x554SCV1JEBmbGge
kcVR7dUKe5cs5yrv4cNr2rVGMR3/gUd1avG4xBJJNy7M76mLW+pUHOyZS0OBY9G6UU3kC6qhG91Y
Rtd4j+wY7ynMsBAGelg1EPcieN3hD7jVD//g1/4x8uLXDppIlQLhAYjitRtNzzYdOvQs4fPvhlGs
cu8SyOTETUi1l10ER5QO7/K+GGDLe2ZPi9voeqoo7bWR11tjQurf5KXQLsTVJ25CCIg2IAJAFUAm
F+cUMww1FNaMaDGMNSI82xJM56Dce3W7Oz+Rv7fjIgSgDGjDDLRtFnLZEwqHwMjw7eQiFOFOBOO0
hmI3IcIZ7YYKhxBRjdcefH7oc8PRsIa1qcjrEve1VVB1e7Utfg3FtDKK3N6g/my7KK9ciFJOTj1N
BRA1qBxRHn7/CnZYTWXGyGREiHYTEO9An+88yiVwg3Euu9RXOLmrZyQRbTlQxNbykuyiCdGDGU7k
R/42NNLjJLLXqM9e1eqIql8dBtt6+jINJFXn1+LUEabbzGNAKiUByr7/odJOSwsvAkJOa5YkNNcD
1wbevK5lzrIc/baGZ3V+yFMPgkHQDxRTpzziLDZaN9l67+G36Gpdv5IjkJhiZ2X0YcfXAUHutJz2
KWTN84Oe+p0mtHOomiql3mVdwC+DcjQArbgawk2qnezR+bhLNOFm0lvb7XBrscDnhzy5qDNQiSqQ
qX8sYVUlCkboibHN0XcakFJEtfJaaSnGDM94OayGCKqdhVtjYV8Y+tQUA84C90udnURnsapT1ka+
jpc211S8Mxtwqjgbd0BtA9Tzu+jrhLafZ1zoaJy6QOihwJdDVoBi4/J+LOrOikIG7Yrwei78Eu4g
aIPt7N9vsbJ9SB2gnv4mLS7rHsPURm2iMVSfg20GUZUZ08qn1iJr78Ktf3IqGYiMH4okiMP3BySp
+j7CCBNwF2VFAW+0aPvDnBqOolkz+aye/3XULsWlp0otkizwv+PK9+P6RYpkm0KWoEXHJH9RkIsc
hY24yN2oc2xSoKXZAVvbVXo38w/Pb92Tp0Wjei6AV31knzWRJtBloUBddunRifoNXljHGAPZoP0k
JxoLdFrPj3j6sAD+mJlmJ2AJXRd7U9fyunYjrE5EfHZK7KNJUd0lvX8VWNoVDP1N7WWvWvGPwkWK
1+AF5jyAW+n9ZE9xLRULU3A36OFQR9s8MHdFNu3iq9RO1m2B0SVuZv2FXOsjjWLexnRrAA7Dc/pQ
KNaUpGuDDARZoUmc28hGx8maMDpGwb+8UTyFznorb4xUfjfoVvhBezUkqTt3LsY2q1b16O0QwsF/
MXDtvo5QcBqqdWHpaGKrWAS2l5i4p/YFvCQKq2wLOC+LeQrKcpQJxCPXsqZd8T+cndlu3Ea0rp+I
AOfhls3ultqybMmybOuGiGOb8zzz6c9XCs7eapJHPAmCBAEMuJpk1ao1/EMgIw+ETOI8nBFz/WxY
nqruETE3V2RqKHDVlhiDX3+ZADS743Tq6MlIrSsz/o2w6VsyATyLdRbHm2mnPbR19dMxd/gwDNu5
MK5XbLSx8UOzIXbCvNRr+V5pMs+arKcwUm783U2w+YAIssigvkARLmdEtq7Nw6AP9MIj49K13a1T
5wgFVp8MtJKTY2BWO3ne5vNxwliL0Rj8nevnq9vZsaKU56udj7XvHFTUhIU4Qz5/Suc9kORW9CSh
RN9EqN6sIPp0k2OoQGyYMIS/qLS3NXEsNv9qGhUozic5Q+Zc2bt4txYVm1MMuhkgLW8HDDhwXO9q
vqABLV0NHsMahfhEdhVfPha5gxGsiqLdHih6c1nad3zFf+RMr1+sgd1e04Qsm+GbHFXJgwTkBbvx
s2DJ50n6ArHEzPydUL15UQBlE11UzsmqCJunODASHCC9qFMPZXOMg5/p/EVRYQzCUoe8yNSjTxF+
NutDO/6HtMohodJ1mifU94vjmVd5EucYOXrl38NsnAY9IBQ4NI3BTibDIR/3WPlbL9kBFMKontHu
at5cZqmuosPF0wK6rSVyjfiG5s7HStYumfR1TCyEif9Tek5vSKYqYl+Zy+wR+AY86ABYpjK1txit
pS4o46yAAhqmiHR2t3Gavij27wyV1Z17cQVVFJnym6XFcX7bExY2sFPPG57hAyWT23BUp+kcEmlT
K+FrmzgaHlvyIC1AkBILM6h3O79B5DjLeo1BBGgvxj7GSjDKNnpVDkKNx5dnltEuhp/dUm5bL4lg
WJDZ1l/bOfgs7bKvN9MCOuKCfiSkqpZJ5aTXLTQxkKGFhaFVh7rJ+Fx38reqrm4BZFwQ8T04BUrx
hM9vO48tIv3qscHUM03UtpBBpUJiMAdAPyb/Sz7hjQK7SKR+SAF+VcpvzHM/xbgzaL9GxLk5nr+m
qIGPUO/sgY0rgkgtsFevPbRldjI1oZH47QgU2mAs0DApyfK7PPBvKic9RMzoy2oPg7WRy7MkKZEY
dkGdFD/pza6TMS+swK6QYJNvjIl/53QoAd/HeXOz85LFdbN4yXQjoZCIEZC8ElpIkRl0sppOnWxB
FfVTin+cQxoJmxhsrqTyjJmAZyJukGIgs7P2xtlibXAiYhBE025x1UeOBDmrVHhK3T9UmXEBeuaO
7WUo5d/jaD85068iCm5TO3wELfXQ9uXJt3++/yM23zRNEIGKEhoni/PtmLEy0+UCfK2E3xHUcXBe
6ZN7XdL+vL/Q5i4SQ1N0NXTuxkV51ma2Io0mMQxfbhzracjKvZMi4Jh4DYZWJgmwq5kACN9fdhmw
BQxCpDf8V2CtlyNjDB1V7CVRvZYi+Sy6G74J7gVjBN1KDqWC/zPCTTIp1vvLrq7Ff9a1mMpbyDqt
RIoy2ehsPZZRi2jxXRV8+SjEsCZyddzIDBN5nepJOjfA+iNI0mFj7G2uZfQQP8CmtcKtjIiMs8xC
anmAF9lrvWdiy9wU90UgtHYjTOwQs4ufsPesEvwkQGglRHS8G+30wQRF8P57WH7111/BLwC9yQZb
tdrqSFYlO0I0ozIxQAYlnHJF1HJz2zTDrVIZp4rOy/tLrmL265oQY2yTUoqKSryZN8EDa/XGKWq7
9+IkugjM6oRVQBJ8YLBzSGXMkL7yXVxL+bcJ2D/rYp8ojpEMl+N63XlC/LhVeeMjQhbajE93S8Wo
KUiL+/dCzM9GhIpa6fz+8y5P8OuyMK/Y5CZNtNd539vH9Sv0qEFsemptXIScYYf8a9v8DDt1b6wh
nuBtsBRL0YiA2clK6xaLGkeFVqUTqi94szjCQLwrz8guPAnKaaH+KgYZszhUm3Cy04bmLql2e7fL
eP3PT4D4r7C3iSSLlyy1SV1r0zB4+a8gGW7EwjVq0jCAntTui1qaQqD8oxY+v/+SV1i613VpUQJy
0cjpjUX4YpvqUV6DCg5w6o2TDAObislZeie3P+bYOTMuOMgIOBoMtM26P9IqPVAf7JzqrWhGZfg/
v2IRrRPV7sNYbYZXUv0rm6Gaz0Uy3BZF7AVgJIRon4DO7Tz95lunPUEqSK69Ct4JnO9SG+vBE9Ez
AYgqdMPqUQd3056KDL8hNkMojWc5zXc23cYjI0Qt0NFMIda9EbmUmiExAG0a8ujWLcqY0QHZde3G
MZ8MXLdIXHZ6QeIlLnY5KwocFxAuQGyL5GO2moSMMBy8dAJUNesfcVJCWP84W87RivbC1eZqKAyZ
2FOAQ1kW4B3Jn+SXTB2EKOI4IHCmo9mR31Xyc+nskVc3XyZoUPTMCIwQcK5DVBepZRgEhMZO7W5F
CVO1WIFa0QFUAPKfyJ361Xc7/bdqjBwe0jkSd3ScURFbZtFKYTPDqyRuARC6iYILD37wODbvnI6t
yA+gQjSeBQSS8HD9eLGktNYsm72H0vjplZaBgk5lRZckpjA1gGph9FdLEo8s7dw6m28WmSadIf4G
z8if4rkoMVp9Df5+9yIEotIiu4OzlvGwiQ2PINoT1Ny4XZlgcMsj7EH/bjl3lZxA6gH/Dbjayngf
RNjSPVlmdwuvSWBnnf+UVQhJNOp81PrgNi3a0RnZbOHXyeC1Wn80CsztwGdVUfE5xjVRP5ehchai
nuhGH6ykI8FChBILo8raAXhuPvmb37G4BkY7jBJ6gf+wJvL8uzY+h0pwitvnMfeGeHfsu0zVX3fw
61jBQOph1QeMMTYoFZNTasTjB9EH7AEOCCg3RpSK8bmQkMAOs3OMCLmQpfLr9Gtiqnv7e+P+Bc7N
3FnIHKyRY305BAZckd5r4+icG/3Rt41DmJtHtZC8GadJP5aOEdk1wsXCqA1R/fcvgq1dDk3FphsK
poJy8PqAkdLCm+lJ5yxYIoGEJ61C8d0cZOVbhGRsSg6PQc1/WFRA6YHjiIbaMnrYZaBX+dz1noYD
uigIQyoG+zxprJ4BHv6YDPNOTrUaEYvvjUA2GCkDdUoyyesHndWqkeOeW4fx5OepoBarb6oYL41o
cP3+aay/0M4/pGjhpdYtGoCubI5nNCGOoWW7Qf3RxpMRktLOrl+ho15/FgxVsmlgsODHrn+WnWXg
IiOj9zBrcUP7tlI/dfEHve/dsoS6SkUjvwhGo9BEev/Lbx047X9XXvKh5SJWUjMiuRVTU0Fyr4Lf
fvQzVF8CGnxSvVu/bKQcfABG3w4zemN1C4e5EiH7MlK/RPqNNnwQumPdQPk0HJ02fPSnb2i9uF22
R5/cuo/pNQkvKI75aiiip0E01Bl2FWEHghtJLQHyiEipar99VBL/9P573VzO1FFo4kSLOun6i/pd
PKrD2OLKxFHWpO5QILvmqA8GHthlt9cP31wNyq8BvpNUfoldToI6UzukPL0sDs9Six6ZoV7QnwLN
S/KhOI/vP9xWuBB7FQyt+M8yXFhTVahTxqbJe6bPEG/FLGNqf0AYcCV4E4GBumC513/fPCWA/0WY
IkgSN67fadw1tWQMSg/W6xRoTz7CJ+EvJzQoc6UjtxIKe2dcpsfG2YEWbCYgBvM7yDbQqlfzhs53
ahToOJ+DTN8d//DYRw+ObsMc+3fay9jUnt7qh8reExHYOJ6k5fTLAHUiei0vMh/yG13LG5QAAxUP
b0M6SgjDNnIFwAEXzEa/CAbA+x93Yy/xTWmCUxIIiW1xZb6pO+2qjWy1gmZrKNWhgzmk1vExbO8S
ycRBfO/u29hKoJK5ecGXAVpdBuQ80MemzY3OyyWGcCHAcJFexOZB6GRpZ4Zlh05Jdx5xc1F0bSi4
0FUhSb9+RKtLsskB7eV9tKz2qEY0S1A2Cijla+wHY6k6/Xr/nW5tIEZir7MMBnJ0Eq5XrK1+Hsls
ejBFt735U2BwQ64SLcSWUnuK5afOGs6gvf7LsoC9GKMA/F8FWz/Qe20MODEy5s4FU3ABavCH9G6M
v0npB4ZVrhg9Wua/7u1zo6H3yABJseEKrfRNHaybpNYmIinq7And7Nr31KE/0z64neI722lc50fb
V2ccvXa+7lacoO4Qsvfc8vIq9qIcbc+5zOcVyjUime0Tg7LkmyNlRxj2cNNGKs2nGBQh6qT/PvDr
NFJoh1oqDLMlUlNqtVGt9YRQXCdHRcsv3LAfEFPuVSAyyZ5Iz+bGovtqw3MQTMnlWNlOAicew5L6
BEZxGTieHQChhhGlzJ/i5BdMCyWazvOwy29eDm/EB2Zib4kbxxB84+sdbUz9EMDxhY1fSEcnwG1j
Fk4a0QVog8vMXuh5CyFAEaQsVNz+w84GgwsOCvAVz7+4C+hZjKZU1+xszTiIGy8aQHyRwBvhNzAm
SO7hlBUHR8iSO22ErZaR/nZpEbPfBEg1N3nhQFI9IRQa1jj82T8GHLuMBlnltrqM8q0Jys4uTh0Z
jtZ90OHs7Ty+6HUuehn8BmbRGjBZ4eJy/Rsmp6sqXc/YZchRmUgEFFJ+7qOTjoi2HkXgerwQ93gQ
JmZsXszK/oo70q2NHd77P2QrkgohbVQ/aMXTqbz+HQp8rL7Ui85L4/6hsPqTTd04Tvidzwch3xxV
mE5I5d7jbySR4NzpBECvp2u3LJBHTUvS3Gk7pADVi3yI5A7e75+iwfsP/3i0SMgM2ts52QvjImtb
vHa2Os1/QwgX0Pq4flygTQk4ta7z4s64wcvzpoZAWplfgsC8iXCqZ8//lZntYWzSm0ze6whvHfar
5Rc7T2sLpYpNbHWmxLjIJeBoeB0OEDy5PjnDp6njEusatwK19v5nfu2trx9cTJJEf1hbInSS0rHK
oaFhFgE8KHPInlyUM+SN6ihE0aIEnVaM7AGtHaPyafiSSQ/SvMcKF5tp+SPErIdmOCwSdv31208x
eZzr2O+8Mf7Ltv+EqYlhOw2J3egi3uNqIVVIpNOFYYi4eM92NMiJI42dJ/GZhTi870eXBoEm1Qpd
cagMjtnOG97aWgrsJRXsMqdpicqW8lomI4l7zynDozEarpCWgQF+00/20/B9PFh1KNyShzi+IX/7
srP8xolCcgVHXFGzOCtjHjtB2zdNOciYTx7Rew8m57EoGhjOFeJU6EPbNf8jadNhMHcX34giAFzI
FiA4UJYv64kaYbU06Vm86sPvYdOfOin+MUb5g1U5jwI93Cb5sZ99V5byz77Tfsgy506pLTeYFdrV
Bp4W7YfQ0euD1j0i2rcXbtYpMT04SCaQEURFt9oPVaAPfe03nslnsPWDhV5p0oRnH7+ELgzdWTe+
9G3+4vuQXUz7C1ZG/NnfZTrft4H0LMIvI5adomS9SUmbhdgSIyK4fcsrQIbqnY2a2nh18aMjCAzh
cEKRKMheVCu5xNip72yRzQXBjoJTEU3JJUVimNijjjI2Qv4gUn5YX/rGcAWy0cgfevUgJOpIPrzZ
BWuP7C0qDbSNRIoZRzddAJSC+3HnJ+mrgypKh//9Scvrh3F25A9D45WNDkvXdHW1o/ZFfqAyXBt/
q6ypbin9HwOMJszvcYgiCKCG1Mxudn7J+vwAGhbNcO4ARnYrQGEyK6XZKjViGIYbI1/dlB2OvPyK
Bs2VCEkfDF8bPzoSRE87a69TMbG2BsZVFDP8ex0X23w2MStVay/NPxny566/Q5FAsU84GJIbIK4W
3uXRb8nZo4mvjy0K1PRySDyhqa8aeAHobz2d29pzsGu3kCOtC7pjNc/ff6qEY1BAKTc87Dztehuy
KuM6sAaMHVbeamDATKXRs9qzo3+81doMpCuw8EHD2PbGwLbY0vHiYRf8X9LBgKCD5jQHuyecVxAR
gvCotXvX0wY2gPaAoLED3AJ1uYRA6rIEX80Pag+vTXAfNJPD4dU2aeyDiyh8TMK6WNcqkpvXKY31
Y+flrA8EBQxoKmjWhKnVXH5qJWNSIwfWLbCuqIVncYmRKSlexE/JkL3olQTJGcPFy/U1TxLQLinf
1UkTFfT1DWoAc8V+jsBEcm4sEiUnqduhqbTai2XGqs1Tnf6F4DUD1spthSh44LaErC9xctSdH+ye
91/DOl6zOhFRSEUQIJbIJlXuUr9M7NoLTYBlNDZREx3re0vL3QioxPuLbeRGrIYMOBcYkC7gRtfH
D7vkoJyiqGHr1698jEJnEgV6zQ6mc4trlqNcpI91QFsDk1c9vVGs9A4d9b1guE6PDMiJAqRAU44Z
5+J32MakF8UE//AlTObPEjzbAkmF2gLYjGKncBoSKAKsoz2RwlhoOPe+dMQ8HPi992fnpYhcbLEB
+BX0j5hn0NxZZsp2bmSJnwT4CdPRBorsYoENTDRLn+3gt1UmblFh70q1WN7iJK/Vnau68a7pxzqp
4pW8+RUilrwp1YZe4v6dqD+a7m5KExC6L/30yM78UiOpmz/UNlBPyfAkPcahvdnZhhvxUVDfAHBg
t4IihTisb1afcl+Ze8UqoVjXGCOjNxrizMUYLYuMg4qmMwnfyVe/vv/qN1fVGeKZyE7RURPv5M2q
2RTEedEapRdG53REaYePL0TAhKNPDcFRQrK2Nnem+RtFMe0WGlssKOZYS1iSXfYS+ARin219r26C
n1HiReHF6Sc3qkuEx35N5U0yPyaYjnWKtfOit44gaDBaEdxHMJGX5Qn3jxFIWsnta4MAoy4Znwz9
RVwBoh6ccOGVSmxO0peBQfxkIvcqlMwp2t5/9Ztvgb0O6I8ovL4BBkDjkRan9SuQRgzx2v6QcwvD
OzkI9WABEhMXpBjkoSPvlWhkxvVeo/y1m7g8fPBrGCTp3EgrgajYSXPTGaPaKxQdC69LCYAFIHP+
uYw/WbDrTf/GGv4uEskFp4ka7XOSNIdsum9fTOkwaJZbRU9lOgJ82ftSG5c3qbTw9wD1S5Ba9C1G
PUslGwq15zCYaOYX9TzjOcz9RNpao4C28z02LgKRIApCIHkKV9H1WWCELg2lUlTe0FefEmzkyUeB
Fqe19VOd9L/n2cDM8Z87WuQIGTdRo+aUG+NRSqy7rJhIqny6JoOy99M2EsZXcjPvkNKCquL6p+V2
W8rZqFZerc3nYcBNkjMqGt9SRMO0CFy9hYTTu4O5xyVf6ZhBRhJDULTDgMcKE7rrpZWusuZRnSs6
+607P8UFBL6Sm4Au7YScmyg8R13IysUHh46G2Kxxg75eGNzm5ePOJ9p4D6JNK/IEwA7Uv9c/ZnQm
kJaVWXpTMB6H9MvcjG6qqBdbn+67gN4e6KOoyu9MY48wuuJJ8R7ExAF9ZqGasKId1cWEJVRLfFat
1IOPjCLkJcUJKcQAA6iBME2VMabFYsQT4B0a3QerAFczPmpmcjRJMi20qrufUmB6Wdp/qKvBpXu0
F1Q27nUiiuBFkVIKXfTrN0R626gQ5UrPgezCjMvVmgETdhAB9ue2k46TjvONVHhydN+b9e00QZiP
aITiERozMZp0ba8DupFlXv0icQW9uWLMaEQXfLK5YmD0OvR+sCyx00vuvJhUPy00KhHwxLviWE/m
S0PyqRT/ZR9DAgIvCJ6Lsnu5j2s5zjQ/4nZv6+9z+SDhVt+/CA28hkgy9u1B7GTx1QQUt5JSrHHI
g0LaGMpeCbb1jehKIXHCPgaqtDhS8uBnSSyHldfqCbeu87Um6Y3T/L7oPuFBcyuP0TfxS6beOHTR
i8DR2H7+amUgOJfBbn9cHJvFFQBllruYQEt2ujSSmIxoCOci4YwjENxGh8yGxZKqPnOQM8JwyH4j
p2v+6U0nckucaXaqtI04T4uc6ozQSxmy7GZ1pN/KkHKqhYJwr+uMhA23guqB1O1RTzQv3OVJbV2+
XCzI09EW1iFAiprkza5sdNOUZk0rXw29HOsvK2gOArI7YBRV1ubBLlM0Fu6GsDjZSnXL2zzU9Q5Z
eQNgAgedFgBIYUzXV7G1z+YaDVKn8EoZ0nt8DrvYq9xpJpQCv2vMpxqGDUOBQ2KSlundUQCIhcaD
H2M6Gf0qs+5W8du922bjxPKzBOMEV5O11m7DbBPiacCJzdvb1vpKt/GCwD4+J9yGDt09uhRtGXlj
97XX1VfaE/Mcdz/obn0lgbthUwoEwYoxX6MUM0pJXXqYoB60tj1IVnZuzlOd3BR6eyy7xxKoTY6r
V4KlVMSsfc+DfKtO5ycwnmSz4HGmLTaKOhcjyX5aerrau3We3YhMbcakdqwQh4JjZkYSdal0iuru
XtgtlxAZ3r/2NuIFbU5YmOTpYp4g/vzNXnUK2p1lHpWeXAgkSvfqSz9KzUGd9jBuG0fxaqlFoqEV
veVbKUs53bc6CD4KwI2QP3aG4JgHBMT52799NjwcmHxyDIAU0hO7frZE7awJ6mbhiTaYoIGqinRC
RRxzvZ3Ttn6LYiUR/6EOC6DN9UpRr8tZbxnFq00F4Ewx/4PtfZDivQO0udKr6jrFHJST5ZaRyiQp
2q7wcoJIqKqXaQb3T3deH/aaFxtTHp5KdJCYbyGatTTpTPVST5t8KrwBbU3ysWYMzraRXkrgaD6X
hhjoMst3C0ty3/9yu0svtqU5RkjOdEPhNU39yuCdC5rvNfg4+S9j1N1GS91CcQ4BIWNnabENry8s
nhpGi/Alw33LWLzhqjRipa/KAsfxqjm1E+0qq3KzETjzByt2jop9P7TnpO7vDczQBa7JjrKbLKPb
iJPkzvW1ESKYZwrYNncYEPWlk4MsgW8aMGj1AGu0I7rSbXYnRecOVXJRUeql5KUGsioCXlVhXL07
DhLNmuXroJkskGrQCThO11s7KdLW9jufQzR+cWheVxMnlhskTp70KAUKy3AIemJJtBq6PfWWrd2O
/5W4SsU2XIJyjFAvygxNaq9OOME6KTF1Kt1EV+aA7Xx38V2XDwpqncRJgOUZ5y8eNAmdQQWNiZ41
5TK7Xmougs/UYPxNV0Ykkj6Kz7VCtLIPChXRGO+ACVaPq2rgAanDBAOG8nQRRiauAEhVQHGSPjiG
vGTROGCEr1AAvP+0q66YWAkBAOwxYMlryxadmVpdocVm7jWGfMaa5LMe4O2j7kEUVi0glhFqKaBC
FHSGlu0QeWRYN2YsM47MKsP8NjLtQ4pyVS87dwIUU6EdpsV7mMd1YSnWpQ+Eyieu4qu7fWiCMqwa
K/cySb+Yx6JsmBB3h8iUjiGpt0TbXcXRp0rjAzJMlyHsPpDBH0O1w4l7b1q+uvfEj4E1jxwn+Ev0
ea43lhRCIzMlKffy4LMDSywnWAc5KuJulj38f6RYW9/27XqLa6/PKFQCx+fhm0cUMF2b4wliwqv8
6SwnPDVH1Wpa18mOr3WtGIyF0dFJjlqxs83WSRbPTvsbdAT8AXbB4s6vtKJAcJU4bsS6K8xY8pzV
tTZ+UKa5wL8svbGm9GZOoYaUvfJ56sMPqYxefhHviY9uHS6DmE4jln3Pzrj+DHVc57SjuDljKtYm
j47CxjbkrPeFvvPYO0st2/5gXyYdFd2CrY1LRxMfOgZQotcd7+YDyvZajKBQDKaRsixwqhxxp7ip
C3oH6MNlmMGwsdo8/0ueEETQ8y9RUj0SWDwp055Tq7UP/vdkmr5noPvnUDpYZrjT/19doOKb48pK
p0Cgk+zFjREqvmPMOVeWLBkHAU3quvjH1Fm/5gJrdSye3g9l23uMqYfodAqdkcV6XdjkcdfHXBIq
x7yLjmWLQjIObWgaHCsujqGgy83ec5wveRccexN9oT346Pqi5qkR4KJ7A9KPdHNxfUQQcEzfJG2Q
pBfBtPLrUzPOrojiNkJDJmpKfpa7gXFnjMgrKF923sKqfYWMG8NXqElo/q49TJskKgxsKgswyN1t
iRLJ2Fi+OxcxIDz/Xvc/dQzBal/zgnB+fn/tdZsXXCUSNmhVsfiaeq0yRpGK3s+8pv4b1xhal2T2
oCWmYDipUn+KBVdI7k4pJCXBkKIZA/T+KKiMed+BBmMaxEGk+3XTVy9ZYLrF8Pv937jGYr7+Rlxy
gU+LjbmYgSQ0qMccQwBPtDiFlLjswDQETyI1dOIl/SDMXAVvVzcSLG/2QsLW/kDLHAswAX8V5+M6
/KRzUdlNyzsao69YQ7miySms3+K5OyWwG1TE91AfPwd+eJbtB6nOTu+/AXEMrvIbXgBDILJIKhWC
oHb9A9owmZLSsPgBWnVgJvmgY52oYd/0/jKbD/p2ncWLVqcokFuxDj2Gch5QaoJUMzBeGHyahsmh
cfDIjlwnJciLdoOyd99ufmrR+mAEauJLvSQhaiAewrDUmbMw3quORXrstFOLzl9rk87RTA6zX4M5
u2a25yS8EYyZdEGRhkjKa16iEKvW0HsDTz3qWuUkD+FNmhheSx6S18lO73Mjq2C+jr6yUNBkqiB+
ypvCHfXpySQkEdcj+ZNo2Qd0TqjQOO5c97QzonxnxdfLermDbLpJAvqGBpC6+LKzP09WWGGlo1bF
AWFhuq7JweoRpkFbMQb6qtJaFXNmXcGzOPBpnEQXASkH9SygkJGO0Li+U69tpJi8h//9UYvoP+th
QQHEdvPpIjVjd2imp5AjPeIL8wo7Rb7eqXYWXdenHKa3qy7evpaUmTGLV1HIuWvYAI4ox+dvSvY9
8ScXDqwbz6Vrtztaw9vrkkmi0UPHaIXuSfJEwRYYyYFKfskV48akBBV0AX3AFJbBhK8/93YI52UP
U7IZ4+G7ILlI8x9Ex+I9m7XemYHEyjMz9IAXnGORjSGCTy7tKLCKCeLt0B6sCbUemWKiVg5tfGtC
qXotm+AB96F+YwB9aKIeAVa64gwu3g8+Ky90W3yXN79y8V1UvY0TXZOE6eFfTPUK+UYdVboE6KlF
4CAYIvmG6rW36lS4WSIz83w+BGOIzJB/9C1JgFdH6U+RfRB7VvCU53gnO9pK2PiJOmoV9IiZEYuD
/ebglhO0x86Icq8UNm68zBm0rJ2oH01MQEU5HYFU6dLUE0Ah4fUiEEzTyMnSOHkMiPJI2qk7/x+v
TUhb0mNgXrx4bZme4WxnJ7lnf8Vg+6ybjC2AXg5klCCpxA8UR1vW+hNmXrJfeSn8v1nmujbDM41F
V3D0gso81MZ9ZSQ/Wptm5SD7R7XdOXnil1zHIAvzJ3Y/hj+iLbCIQXKpVVZiahGpxh3tZU/Xi5Ou
/dKdPWrOOr6yECLX0J0UodS++EyVlI8jLrCRZ6UysrydJ+O4F8boYtYMDebD4Fs7m3djZwhpesZH
tFp4uiX50ohNu2NSgomPmX2MgO1Fqun1YXUOqilyfct/jkv93o66L0mdPzi0Q9p8uJGr8CA9TbmC
788enW8j5IvGHxY3NEVQmVmSSNS8CccwyfhJFsO8ST4mZXie5vLZ7vWHdJRuTDm5SUPkmhDaUVS3
Ueq//DD4Eqjy34Hq+hMtOnsv1974NLQTUOfg2gNntJzUVkjuFIM2RPB1IzfELrCTs4MyPrZV6xnZ
UZf2Ftz8MgLjShHL5wF7fn1mu94au7iPI4/gAuNvdjMbh036flh+mTFootinxRGee3BOrWUcddEe
NY3+FwhyGh+BdlKCj9bQ7+Va65wO5UEDBXghSoB86yIod5QSkmpIIbIZ5UVu9G+xIv/dV9/aID8W
cfsUVdVJzooLzqfBNPwGj/vDQRkJ04O/kQp+P/ZuvSRh3ihMHAWiYomKBwnUoPhJOSnP7Mywvs+k
5syGbt0Mg+OwPOilzb2YJAdT+fa1iovbWY1lt4mZNoR2fqZw3AOGbgQ2qE+Ia9OAQeqSXtDiwzFh
GdAPRj606G9TGY1Zod5Xqd/qBCGXNgk421kNaLRV3XC60/v5u+5gR1Mo+VGKu9uh9j81+m2j2c8m
5XQtA6aWNOpq2A/0PBMVtPMeAH9je4PvhtQkvJoBBiw+at/Lo9wHNr+51O46PO77av46Kf5lUAGk
R9rf1WRdlEz74+jhQ1qlN9oD0p0f2jpnGD/9aps6PRTTEMJ0M84733hjw/HbADhB5KOYec0S3lxe
Ude2WYI4gtf7yl0RqR8fK1m9T4LxKySVb5oD9Qk1KLzWPHXEeyGOfmT67SBXv5FO3muNrzrT9PeE
JBGCuozOQLddf9sUGcxIapCNm1Pna9SEjyh0PguDtKb5ZNXanRyniOgj5if7jwJqtfMqxF+/uIle
9xWYOiCuqwRcNVJHzssYJwQ58xAlQhKJCbOK7QXDwyT6Y6GcE4Xcmkp8mqqAuie5q+32Z2eEe6z9
de3Pm6CLaBnUHRQgi44fzVUYJG2AbC2qCeg43/V2e9uY4WM8559lnRaAE97bIZ23fJKed96D+MtX
78FhRiQwriQQi7oyAEolM6FAvQ95KAuLeIE4bVTcIZLuRCYWYsYx1U+Rcc41becjbBwVUN86+ELh
6rKa7mO5GZtSZvXwganqgvRuLgbXyTFSiafjABGx2bWI36guqeDpI8Cmp6erL/uIdLlLuUA53htp
GghdlCTHCxIDaDWY3MqBx2qdRDeDXXmTSTsPvFFdszoAJZHkWtjrLNKSTs/Mf9xcHRxWXNsva1gO
Vu/2HWK+3YRRWWcitYs3hSJXf8mZEIvImf9PO5FgXXaJPgae5vSaBNpkEVj7Jh4lIzMHz/aLz0Bd
Hoaw9WQ/PwZ2fVHpvgHzBPBv1Du3zBorxalncME4QUBcKHGvTz0dHK2WJXt4BTrNNilmUhzL7GNC
VzfAogNEy58mjL6oHVmp6Ty2M2qmBsObsP2dl+pBCtJD3qgRR6HHHzZ+rtL+p6GN90JU6/2jsbU7
HewJhcykkAtaBHJFqrrZlhx8jWtqIqLDEMWXHkGJFKNVdD2NONmJievWKy/nzYqLPAU4ilYDu0BG
SwfgS+etY9XA/NsGFC7S8X/9fNydADlop0EyXmIHzNaUxihDaDHG7bBQ9Uuh45+ZuXC8z4rp3OnE
4vdX3Nr+r8hyJtoUKytX4TbO5kFp0e0Mmp8aYkh9onC1R9A7+0v2ogSkXan6ySqLD71ePDI3+/P+
DxAvcBHsgHEzGka1BZcFWXyAN/efLcHnVnMUNeciupCbfQgMwDtWeZNaxen9pTZ2D0UiyCkYX2CK
l5P+rMqbOZ1QBreK+CAUF/CMOnam5CV19RnngTraQw1v1PgQaHFLI3ejS0iue/10sjrOYT/ydh0Y
SykjIau6zRM7P/QBmo6osiuBcVMUP4MkaUkxpOcRabYDzi0uO9wd6fbOJQ4ekanRWu1cP9ONY10E
rRvYv//9y0Gwh0REtFRXA74wn7oSZZfBs7C2YKPcKL32saL1EDTJxaLXnjn/2oxSTO9I/ynMUBRQ
VwPioHcySTKJPKU+nymZ76pWv5Rj4iZ+egr1PSXojSEm6wHNEYUXSy6Z5aHcYvGb9yQY2nMeW6dc
bW8HtT1pKEMVU38f3RrDVzM7FLl8SPG1ViTZnSIKbxjoO1F369J7JVbTORein0v/lra0ZfSu0xFp
5hgd6uI+1Z6bIH0Y7VssKUCnqsdKt86O1P7EWObf1/xkN2Sb5muzc0kkwHDKCAqLDKNQ4ouQ5Zgl
/HrrW73ZI0qsvOvEN37VowaXRfZtLYaE5dhHRSOkiK0k/+xU44fa1I+1XX8VzQ7J7k+qEz/GSnSj
jeGtWvQfyzb4ZHDD6smpSIsnq/HvGwhobfyrlNMdlNFGdH/74+zFnQu0M8xzf0BKd4iOod2d/CgC
VSuBmEfBP4930kpxPS1jnS0cBJEtJsFe8jrLoqBPVaE1k0nxK17Ut/QDpPOd5tNWSKXdAeYCEVko
Q4uMJq7TsmpGJAPpuk2WziymZV4KBIPx7PtBY2+lxcdFviHM4pZsUXBFBQvMMXFRNpC2NnZe3Vbs
fvNMywFwElATDCUr9QV8dBTFBgVRXq0HzEFnDU7+hHLr+w+3MQbFuUI0qkT5De9uEbz1rGQymaDd
JvArooNXqPHBULpTrDrnCg6B/WecXvUl8wkQDXdztSfzsrlj6I8IKV7am0tdpCEiZ3Ni5JhEBA6A
pI9Kd9x3k9o6BwBa/2eZxY7puiJv8V6GoU7fuQt/d8kzeCh6qKdod5i0kecKbRGopaiTAqhenLk6
C8K+tdDLETMOAca3GBqllXSStI9tOzHP9REd+fd6qMQhkkakTRT4tCvulNOhMTD2qNZEWf9BxzxW
vM1u6j5oUf4iRa3nBPlB6vWL2ttPOxtp4/UCHSf+AZTgn2UWAAXer/3I5JGFqARcAoaUguLap9hl
dl/RSXqMyz91kj40zvAts/QOmo47RONvSZo+0JF6DvXke6jaO7XPxqcgzaS7JKBwyPWL4/0m90Ln
2qrykYI7ZcCWO9ODLd2lyC5UsfGE7bYV+25T9Tt3z3pLC/A0KbWC3AT19SLhS/yOLkyMCJXq9Cfd
elaJ9VP+7+eGDJNgq1EXwlhDx+T60YxYHn1J1zvgjo/d8Oi0yA7K3xJ9Z4K3/rIsAxKW/STq12Wb
f5I00L6q0nkgEtxGqt2y+JtRbDl+rMq9R9oYVYk2IDHHFGUqoLbrZypspRzs+f9wdl67cWPbun4i
AszhlsVKypIl2dYNYbfazDnz6fc3dfbBcrEKRax90Q0YbvQszjTGHOMPFSrZU/wgpzX5YXc3Oj6i
hp+dReGscNw2elcBblzfwOfXPANTuUccgFItimWnA+eaVY1+jyBQV/quKQGzmh1XT3fpannxwnwK
V3KH1IRhlGVPv5dzNehVxEgK5RiPPoDAH03xTGOszrKVfXgeUTDrQRIVeKBo+y2xuHWRgw2fHd7Y
iQPb51PLMMoeJNfuDlFWYZu1prRyaUDcwBFYoLICtGRx2iiwq82cMOCYfNjB42j+DEIPoqLwt4nf
r6/Ypb2iIk7MZ33Rr+QFRE5zZh3jJ7tFo/jHR+0/O91n1t4kya7CPRVJtu7n9QHPrxI2JFULbnRI
Ichwnm6RUEpJvQFDeXr1GY0vHVJVMl4B/sHP4YWHfxp/Jcm5sFME0UAcBE08rMQP+uvuio2+TTMz
QKopbujMI2w+CqySv9fmI2zU6193IRVAewFdfqq0lk7SvDh61SQ5ZVkj/aXga5w7yT43I6TU64OZ
8aiLd/5Ixd0wtrNh32ZR9zDe9/rT/+U3QLgmqxNo1uVd02aynakBMjJh9DK0d/3o78NM3luRvzfU
zJ2dZCeX1k6ektvapYejrgEkLlwDUC7pE4oqFUoEiw2sS9Qh6zjuvDrP3Sr93ZbvYfUy09O8/qWX
llZsJuIEryN6ZadLm+u1plT+jPJUbW+CJjvW2ptiJrssL3ZF8+36YBceKEAXWVSQLdQfz2Bm/phH
o5FpKNTU1kaFKhgoz6M/unPzbFZP2ayhsP2zsClKBD9hHudzth3yYava/6iswHAYnJ+6Gq3cuF+e
1adPBWQwuW2F1AJHalkJqqPEMHM9In7FN3mvuErwBFECO4jXwX9v1DugKm6qoWN/6Nu3efgIpF1X
/fCLe2zWOvm57J7f+yJzx3FnZnu5bF0tetCn1dfdeceAySM4oGwkqPDLZC4ZjLxL8KTzRuNTKYYX
2CG7LPi0E+vWd0bkUJvbGbKyZL9PFAyvr9yF+/Rk7MU2GYKpKZWJWJHmomva7q2+oY3+prTlboSQ
EqRrIJXLIyKNShWJPvaShuZbc1l1Pp1rjF7dmqYWZQY3KpC37e+MBuv3Ql7ZB5dHBOyL+ggSXcv8
X6t1u3fgr3p6OOzZh3P3hvntvkfHOUP9wx//vT6nF65x5vQ/4y3uuSmO68asUUGbUy60XtvgeQeS
cEYuOt4WnyENiDH/dX3MS7GKqjc+oKgPKWRSi6u8JTefYewSlVRsz7TfWakdZT/ZGPU/kqbtBnNr
yDMYF/WwMvCl3auJF4HQ0RRw39OLRk9hKEiIWXoqma4M0mksZRhif9IBcECJHlba05fmJk0tzDzX
ijCX1lb7KnuKx90ZtE1t0iamms3oZeya6XuuvIXOd9C2bfoQa2t790LxixuFuifcF3SVAHucfmxe
97aVq3nn9eWjg2TJQA2iUT5CbZsWx2zc+zkfa4Ybtf9R02zYa8nDpB1XZvzS/mKtkb9HN5Q8djHj
Q6LFMgSUzrPGp1pVNlETYZAMLe89UX0cu3RPLl9ME03u3k19WfwgiEIK6milax7srnYDiHzZtLLt
L0U2FNLovPDbaBAv5ibFNjXwS7KlSHkVD6Ak7mipK8Bq15TRL9T9WAaM0eD/8OQ6k3dUQinIezqt
GNH+E/0RbAIUweMEAilFf/qKRetl8ss4rLxBL1SixbiwhXnkU+H9CoN/5UtOpDbRGBC8w37TFdhw
cnlAdDqowzE3b7qf3T8GMLtiL8kfVEKLaEc65bw6AA3km9D01p6e52xaYA0EDBBbZPnk+/rpdpQg
DUnojHaemt2OgYe8dFfMuA+Ed2kuHyLrSYUa1Ti/TWfe9bCcU/u2QZrNxyIQUdJyZ6+iLcSIZyGX
GqUChZUX8fLt0fK+0hEXIr0RveVBuzPH6m7kHsTVrXHzODvK8kOgvNXgZGIjc2Mpu0nT1DVnZyWy
XUw32Rvi3YrkCfrJp5PThKqZ8mRhcgIUJ4PGk4OBPtxLEmZuXjQuVs2eISUbmxjUKbWr3ZTBypE4
S8KoUqJnTJATgre8Ok9/An7rNIayqfVsXQf3wLg5R1FPNjIdgpVX9Pn3isEQc6IWwSnE7eR0sClo
m6BCb8zLQ0+iiKZ8d5p/K//GmVwl3TZg00LXwhpapxUmr0z2Vww9WffF4Nrp4Crm8gEmJHypctNF
z69W4gqCd+0N4bfZup/DDSXbTc1sSzsUCCL5frC3Zepq6bNsb+bDpMZ4zf5s42FjBa6l8sDy0a0t
NvlvNQk3kR3DcFQOkDt2avhUzo9V+5o4z52cup2OdnOlun3xKmuZi1PHBhPnTR6mG20uN8r0rGTb
wNqm9k+9k92KVNtAA3HQ3ACrOewEKtcMdxC+g/4TIyvXSCyUn1DjcbuY3uGhzR4b0EHXL/GzO5z5
4vIShHOYSGdlCFwFMinK2xZLizfBhBIqwfnkgSWgVY42BBdIZm6vj3nepoRsTIymUU9yAuNgsUNS
SeriWEIOUFQoBdpfiC6B0HBL8JvUy4rkI0bMZAp+hsbKw+vC99Kb4ovpjaOh6SyGzrPEmZzC/hJH
VLRAMP1154+k6a61oWfRJWtwJVEBXWzIkwEXG1LOax7ukdN4BSE6gkFuttihQRHO+XMg4WjBscDS
W4jwrUzz2R0ophmNUFHvITzLi+KskwY5AYpvLY3ItYLbrDBdhGk3ApAttOVk9U/K5Btm6ikDKnxC
eGocttVaonBxzv/6HYvcvpbH0ik0foc/A+vFxFND6q0c+u0kIy4kjfiazl65cuV9YdeWEw8IRGT2
Ds+u5Z03NZpc5ZHZen31s22+1c6hTV79dDPp3yR7b3f/9uSFPGviNvKMfeO7frVVxl1S7YFpC4KY
tVakOn8HsiAUVQQwl5oRkXJxOTnl7KC2QdFo3Cn1wbIOznRr1shc/CgP0szz0E0CFyokFfOs9TT7
oZa9InLt74V2Z+ytAXGqTfVpDBvHf9HS4/X98vW+O5ux//y8r9T+r6yiqPEw6CPKPnHoVfPWyHb4
rNVPcbqpH+sJXY7dWG1jm3N5l93JYGganRN7OxeHOT/e5Y2baC5q7q28DRUQAJsDAABneFaslfvj
C1Z79kO5q9ANBFYFf/J0HrM4Tv1ZYR6VSd/azFqIWBSMmXe8FD/jAM69PWZHR8YC0FI8+pPbcVCP
qdMVUG3qH8jdudibuJ3/p46T/Vx+R1drW/Wk0Ib0mJh/DBmignVIaaOa92VU0cP3Itk+2ENxMFJU
6VHMI8XG8kB1drmfHwAQHS3jmRxgI6kfbT/TC/mBlmJTviWV/hTJ8g64W4K1adSlh1ZSfmF6KrTt
VeFS+B4nXjWZt2H3FuevpnmMQwoAxr2e7dFudxPpLpSqbQfu3ZefAvlPpz1FbGTwHQlW2qn4kOqm
IOMvrPktLJJdqtVHLQXIg/AyAen6NjEvXSvKV/YJ9IJSweIKNRw/GMdCJWSIX7lrfgW31bMx7Eq0
oYiOt3F3mMH6QqVTD4oJrI3OzHYYN3qAxMsGRkal3ijNxumejrifyHHihgr6VvknG3xrGLuIbLY+
cvq0Z+W+/ch2U8vdtHUIz3/MO/9Okh7g8MTjptbRQfEo9qjGvoxvy/bRt3coo6UvykO1c57CEpRx
9w5XvY/3K5Nw9t4TRxnAN5mtwDcuz4peSUOgVXrrTV2xzX90+ZONVuLv4FH62XBKOgtL1V8+laWR
TfWc2bdKfVT0rZ4eKrAg3YPVHg3zPSx+pM6uilq4bZum8fSxdEua19VeyrdToG7qnPpAC4Tj6ISP
KlTtWfHIZ2Z9B2Mag4T30NhZjeYimBt8A1tiPFrx5zDc5t1D4Gyyt6z8qTrDJlGqXRU8GD52VQlX
IK0gECuPmr8fUf1Tg8Aruk8AjHdRsNZuuDRRoDMAoiJFzLt8UWecZLXwbXUgG4SMRUWOIxlshQmB
mzcfYIhXgt6l4WiDkWvTj6LctniJJJmmxJKVU7oOxy3BvejMg7A4SKw/WkxfLFkDvxsX4jtoJ2ht
tL9oSi6ye6dPQmmQ09YrIfNN5YeQaxFKt9f329ooixtvxL+jovNIeSHk9tGdu3n8mJR6LVk5ezqz
q8mM4KlSwTh/0Wdo9AVlKqCK3VsJ+9+B+zNzjY6UppVkvM3mVyd47AUBnTCuTJCWxuEBkMdWr3nI
tWsd80uZIvVcMkRELmC1LBW9HSiysZEjns3zlstlUO0bCRXU3P6dxj/CXvV4VAa+4lWOsvHb5+uT
fl7LQvuBMENjQrBOuOtO44xP0myGscZjfqhckbsJlKIg5qv+Hx+QRBoiqwacoKi/XR/5QsZEYQUo
OcabCPQsN1U3OFkfx1RA7Yg0GJFBFX2ZRMs3JuTU4tPxjG6tk3vxY2kycXJYZSp4iy2WTF1GHhU3
UIewcw3fBCtM+IWIXFVoHYo6EkcA+7V2ZXNfWmUqBxTtuVBlg1bv6TxHdjHLOATwucn30vhMJXdq
3sQ8W/Gr3D7aIawuCQwlzmpSslaVvfA2/gLpAgxBIeDMAcecDHOk8o0IseO7Sf+YivINCoFG/2FY
1dqnXngOQLuldIND5pf48+mnlig/20kMASAGem/V2UGtdoYyYwv9KAh2TYOKogU7Ff3V61vq0voK
kx9ST1wL6JYusvA0sZyhc6zaQ2lqY/YfQhXeEhjw8J3L5EspR/kQQjkr44p0YJGsnYy7SBfwIlY7
GJO8wJGaH+rPVr9Thr1jfGC96voznrnMe5RtBI8vwCri+vAXLk4hbUX/ifuMfvviDdQOSj0UlBrp
QZvHdtIP5fDTH6O1jxQ7dPmRaCHxmNYFz2hJBMuTKOcWabkp9PepezEoNSa8YMM493q92+H9szOR
T1bbR6EtngfBrh1t15Rfrn/thdoLQAzOEL1bXp2UJE+3VypBTFEm9PxMygox8jw66pJG/b0gW7eb
Z1F06w23dnR3tHmHGZI3rEnHnt9d/ARcIgTng8xo2Yo3/KKwUlsvPcGk0hBNFCSAKoMMGZH3oXnR
ldHNnK5Qf89P8emoizQDx+A6iYQ8aVpmBwwMkCtAV10/gFO+q8r8aWWez4+xYHkDRqG+THD4Kgz/
9VRS7CTLwgSmp4+tPKbEbl0rm76B4Zfa+Chs6gYXKdyRQ9KrlaG1s61GtilwKtCc6QEsVZCMbmy4
rejDzc6NiapWDPAK3YROze7yErVkYX4NrkxnC8YgMoWOuDmvuSafp1knP2J5rJIyKsPYCGtPlgOs
KFHCjYyDDJ1HxXfdn8F/rXkZnrc84FEgTYN9AqIp1DHFSf9ryqu+anNNmSqvUoptEgAaNGUv1tqj
VUlbIX5VCmFeCZsLQ3cLVfK6IX9q0/QQYiCprfGUL7zlBfMTlVd2uugfLq418p4hqcOx8nojpNBf
uG0fe79T0L05WmdBA8iQ53GAjLbR74Tzk4ijQi/YxMoO5x8vyx4HYEUdusH2iPaDqQG0fCw6bN5K
FySrR53o+tb5EnM/vaX4qWClkdpH1ZF63+kUZoNtT8rUon46xls4eihsQFin8CAE6B0bcqYeuDWS
NKrdbYO5c1P5SfhFRMe8+6XPDx0hw25fxx4Lxe4mDlACgdogqjd1GN6YCa6AanWU7HrtehXX1tkP
p8sl0BK8I5aq5RWOkmpvoZKaJx8+2byJxt2AEDQSrUK4wmz2M8qdA78r7dZy4gtHndq5LfPaE1JZ
y7iJGn5nSlrFvuMeE0mgkG9JZmNTlns1Q9lBw5Yw73Zms3KlXbrMT0ZebDG8CDv6pHXlRRMWOmgK
CEEUIRwjRrf0Gzvj68lC+VOEGY8Khd/6vL5lzjtconsiALMA+y+oFXWmVktt3ZeeNkAdE88BQJ65
M+yKLjnIFBN1aultMu0T1CuM15XRz+ee0fEPAyYjoNZLkkefFHlhxSq3umTumvlgPEmz8NOMN3Fy
3/kHbPX2Tdnvrg97frmdjiqC/V83TdpAzDQnpaSHwCp3982/HBHFaI5pkXidtQJbv5D9ng63uNiA
BY9aqfGRsxq6wGXcKUQcBU949HB7JHnZZ0L/M0hYZv9N4Jauf+7lNf5KW+CxmyCjTr+3ivMZE20Z
qVferk38qgY7Ocm8NLU38LlDI/2yp+0V/06marwyuJjM06PN1/81+OKN1UZTDDtxZoPRbVGAKaCv
kGn3jk/TOJOoknCbi2XGN+AmbfRDmKE5jiVnXq1djxcyZH4KcDA4DkCItGV51gpwPO7bSchlJxvQ
4d38Vsw90nj5YYiE1fprmDVchWsQqfNXNzgJFZ13OFOgg5bmsfRaADXOKILNQbWv53/n0HErQJnw
hFZKvBd2Nk878ZxG01Dkq6crHVoF4qhxixYYdkNqVG+mSsemnK5XuaeweZPMv1eW9/zmJkAiM0Rf
mGQFGbLTEc3SCiosCgpIBePOIA+BoLkf+4cRP1xzql1jpA5GhzrcFb39dn3wC18rsLXUnEiHzyXr
s9pXMtAAuYfZz6FMu/vQd1FYCvGtHoroz1j/e328C1uZlhILCdALJtSyt5TpahpomZ17MtmvPCFt
FNQrIfxrhRbHBbggHBxkdEEPnmEuCAmxnaNnJ+njbtJQg46N+zA37iH17ab0OyooByS9obfab0Kc
1czsb9HYUJssfjt6/1klwUzrydQ9PzG9wMEdzH4I7ORnYiBE0M27KXRe/aH/3WEMs2mq+GAYfe3a
SDJ6AFx2USwFCG+oz334z/XZOzcH0ZDOB7IHT5u63ZkEWSjFeWcNWY4hiYloUL9VnbuypIxPVKdu
KvKnRm83rRxRd0/d0XgC6ecO6q+V33HhOEIdpgZGwokg5ZLEqGGYDZUNqTgJ1NDcZofQD77VVXRj
Dv1tnT5OQ+/aCurFY3YnmDjicoYus2/M9rbknWOpzcqqX5waQSHlfkBjltLm6SmK0QQHeYd63hRw
bCihpyMZ/5S72kA2gEob5DN0JeimxTlUg8IVwo3ZpO4DedVe7kJMpnH7n9+yeGL6eqiGCuwntETI
t0cSxyL82aCuYIbpnem3twG3c4RDvR2s4m0unTDBnOEm4d8g907ngfQZyYM0KrwWmbIpC3Z6PuwG
DIFK6SA618LRSf9ZBAbZtvYVKvKx3M1ysLYgIvVaHkMai2xThZqXaSxidjHCJZ6nKQf6BJnSuKXV
Sgk/QWHL+FJzK83enU2ZugZWJognjeNhZZde+gXcqTqqigLTsQQxB3OqzGNTINgnP1rUFBS0p4SI
/4QmLjIjGx+7B2MMtqkV7NWDge/E9R9w6ZQ4lGapMiikZkulISXTI0NLDG6FkCa2BrcfD86YN0sb
l//1UJRwgK/o6Dx/0SxPV32opbJFVSn3fFU+Wna4dxBj15qAKLayrue1CwRxqZwIzQpopcsa6FzK
sdXG8Gd8XXbTyX6AUnbvWJ+pf9ugTilr8dPQZ/89YIZRCf+Ggo0P2oOLGEm4pt3WKmjV2XCL9XE/
h9UtTaRMuumy6MbJ603u9Ps4z7Z+G91rknGMumHl08/1acQqAsEXUjDQuZbv6yIJrLyfoUpKo+J1
+WfcGEeeQ3ifS7vcqOkkcsqmF1tJj9qcbJF7khR539kzQmDzoYiy79c32IV0DP4yOxuuHg0k8AOn
y56j+S3lMuohTtPdkGR4aOLASdS/KtJNjWMSYmmWgULYJO+vj32+uRlaWDQK4RAiwOKOi6a6sMpZ
BSZBwBkUshTnyapCpNqip+sjXdpxhDv4najv4IEmjvlfb42m1AKcLmmNRWFzRA/he25Nf7BM9rqm
l9zWsqPtMBdrPdzLc/vXsNrpsHTqQjkRGpDgYSqqFOVNpiYPg10nwA9qr3eaO18ObgdbZ7uNu+vf
fC6bxVajnUIGKjD6Z8/52FBj1ajRayvbY9WWx2wqfgPc30l+/k/YTweDTR7fJ2r4U8GRjcLebV3U
d7OpuJOblh9dkb1c/0XnmaKgytsi5COUQ2w7nY44bWplirhBw7G+UaZbp0MeKMUNhdJ0Lxdc7cbK
nXZx3f8aUfz9X+teDI1hViVAHLV6QB32VbLSd6n+Z/DBLqfxfVCTcVj/pxP1n0GXVbtuAu1VzHxm
Y3oRdPgom/ZTQvN3CvaSVW76KNq1cXhvO8HK515ecjY6sYpmKWHj9Hv7JDEsvw/B/6Tj3iygXTTt
XZWBMolsfH7MmyTLd6lab5qywJTUdi1r8rTyHczGJ+71D7xavmmFsXL1fmlynsZxoYzMMae5yBW8
POi2MSa+5MOxGw3pLoj60E1Ap/rmU1A65abMm3w/R0BFCtTtSbuiyjlW/l0N18tRA2+ug+9RYGJv
7hctz9firZk7Ezen9Ija1+ccS5tJbR6hEF3frhfywS9BZ1p1AmWPC8PpbNpVomMkT6/eAXs82m9l
57b2PgB3a2U0d4bf5dg+WAqajbcJ5pYxDdo0dH6v/Irzt93pr1jErTBpC6iovK9gbm1ZL/dH8+wb
sFwSaFVoy1rRvI319EEO4rUb5NIFLSoV8HDpaKDnfDoBiTXaaVVgBVC5TVHv08D408kTDcqgeAy6
9Dhozm6Q7a0cNBQtxu++7OxC5SA1b4oGhS1fuT8u3qcidGI8LSS9l9XgUckb0O8o2dYpcDsGSxNg
zmoW7quA28spX9PaeRo6O6TpEv637DlRGkOFACkUGyvX5Ztw0iPHDDtSsUCe9rUtS65eNjez0e6c
pHnQ7CJcyRUuXZdoESiUkYVt5lI2TpUHS6ttjd7WqD1i1LUrzO6bbxj3eAYepGl6aYL8eH2zicx+
eVD/HnIRkcGLaNZElR99Vc5eHO46JdsEubVFyWSH6tHKlF4oyolyI3xqYdDr8NQ43WA0vseycRSq
8IFxRNTbnRHwlXvlNiShBj1We0lTuLjD/KmxOE6mFBBaOKw99/XzxxaS7XQYoM+y08/6iq02DZmK
c4lnoHmZat3ekuL7vgBEPZjRIdV4fHUZeVn63rXRIS7Dn5PWfaecin8k3b9QUv6pZIrlEe0wv9Yr
L6lS4O/2/G6l1c7SWhtfgehHbPwYVZBEZbfrp+FHro3wkTMbLKg+3ZUWQDSrCV/TNNZAKeV0fMb6
Lo71fZoNG61MD0ZpPKFqPLrXF/1czQpqiyj4E5mJGmcicj5ugMMwpqIkEH7cR7P1bsfZ3mwcJNBl
u3MtH3ibPf2M+/ZWCYZD0qnbXg2OTZjO4L71ZhO/lG2GCAxZla9Um0M2BAd5HFbyxfMLGfiCLLgm
LBSrtAxvfjSXqpQosTdp076RG1Slkpc51B7TvIZ+LDc/8t+SUm3DLPkTTNVvUwt+TVgtzdGaucfZ
2RS/BGUEwgI5M0ns6caN0q7V7ZJfYg2OV9XdsdXUR3SRXbmrNtWc3DS+vxJFz86mGBJ2J2GdVwwx
6XRI1ffDvs+t2PPhfvAe8It6l/XtLrHjg+mszfWlDwShIsikyBoCtj8dLVbtOY96OfYS5SOjATpW
LV3Hd6d97H8N7UpJT8SRk2uHT0PdhUDDUAIbczpYj1R1FVWoHGvquz4H2MS1rlQ02+v7/Dx8iGFo
caDYxVdhCXs6TGMMioH1V+JNVnOTtC1ITiBPMDy1tH/J8VaLVbg+c3LfKMq3lbHPQilj0xHkA7nJ
eYIuct86bOUqm4CghhrOx/F0G6vJzZhaP6JceTSM7N6GusJr6HYq7I0ksOJacl+N/SOv1ENo+XQ4
w27tPF38UfT7KKNikkF2djohap8FtdSEiZfG6U3UPEyAKeQeNdLO3sY+RKe5O+Z+dTfpjutIg5s6
VEKn8SmVZ8glUwlyzVoRrTlvk4iJAuHHFuexRrw9/U1Wk6WhKUk4UMvNNjbrO0kd97ZGVyA0n2Yo
nZYvb3jHo9s/36JAtVZ5O9+L1JVRPIPfSEGbYHg6fl4qBk/FMvZGGszFXG4l/8kY5JW9eD7zcAYE
C59kBiKjthhlnByjVEd62XL53pUvpc0rdL7HEGe3su/OQhtlDXAM3MKAZoDmLPadXEt6iCphhNVh
4dZ0mTPpvR5818aKBMp7u7WeWj9cGfX88mBQIY5sENOFk9XpHBZKHxuFbEVebgISbxqhgunKUnZA
Gew20y1X9ldyJTFfpzcII8KsARkKyf6sqj3lWiQXQcR9XM1H0byV1PJZ9eddZkb3We+vhMwLVwlg
J/IOHjSc5zMGfIOWYWGkfgzsXTxJUJo35Vs80p6qwdpOHKHWqbaOXgdgJIz3lTUVR2D5sWipChF8
0c5amoTNqE92SW3G6A/6XgZoXfflRzmhe13Nd6GtAmFudro230Zq4s5VB5KyS1bO6dnLmn0l1Abg
97C3znjActTnQS7zG8KpcmsC3mR33+zUfLAie4vbz+/EGZ+TeiVhvDQq5DleIgI/y+CnGyut+Qu5
JgZCPYJvM7vVqH7HDO5bG9peGcpPWTa/9/6f6xN+cVSDBAk3W/vcpLPoVC3kzoi9Jv9j+PU2ysd3
RR2f48zG73d8wQ75IVylX1xYZDCxXA3Eq3PKWAgG1bB9Jrir7Z2SOt7Yz+82D9FMYmH17s2Kf1//
zHMkBAFKqNgCujLh8izDQegkpN0VIB5qtzdJ59yj6xyLuIOyg37U2v51kpv9AMUnSP70MjmIEg7P
ef1/iAHoqSt8vEmbll+0eBYgZZmFbQxHMEPTSZfH53o2P80iuZe04TnsZayM9Qc2+9uoxL9GZ82k
60IMYnxTIOkp01IbXdzOqt2QFw1kd3NSbgxj3hjFAembXe9Wvr8vSxwnkRc2cQcD6bp2tYiPW5xu
ciHhF0oj6rxBlzlOXEOfJfMiSxmS8blM7hxMICMzvVcC7VGJ7F2mhl7bWVvO5b3sNy46HDspXFPU
uLghRO+Dbc/T98wuyJCM0gqLiXxbng5oDuZleKDs9KAiNlxrzTHpZGB59jbMq7ugcN5nwMQlr8Xr
+/Kch82+tABbcgrQ2SaOnZ76JkQ9PgiF3vdcb7V0esImzyvRRBRevUk0HZps/pb45k+tskEV99Wu
Nm9Le6NVgacX2GzI/xip/KGrOUr9hrZJ+F9087xyN3012ZcLR3IOB1lYNRD9Tn/mVEUZ2m1+6JmV
81hFxnOUDU+Naj70wfgQglpMBjUAzR56Rq7IGHUa2NrTCHELp/7HbmRQKcUtySM+n2Xz2EvlwxCV
L3GW3+dOs8NVZzuNrPaj0/ovklL8q3e+5U5TdquYSLDYIF+zUH81iblbqUsecrWiUEXryo6cNUu9
CwGe/ih69rQMgHMvP1WhrlqaLVYEAgdaDMCKg2pr4GlV13DkI7cFdHx9E1wI8IRZOCeowTkwTxZ5
TIBjQJ7bvMi74t+pSJ5Nbqaqjl94TTwNs7VSBzlv04gtB60abyPIs6h4na5lqg9JAmUW441Ae+7T
5pfljF47d4dC6xHqh4EWd/q+haIRYGFXTPnr2KqwFyoFhjLSqAk7s8Yr4/okXAhEVM35NYIFQ+ax
mISo8IvYtrADSRSJ/fORZOWNlNXbrkL9q6+3PuTBeo2EdfH4wZJAApAKiXh9n86FKoVpPWKT4zXR
cCOV/h+Er4FdZj/6zKxZ9emj02ZXHc2b2s52rT9u2tDcZngtBG13EP9oiQ7nuVJNASkEbUCntsD5
SvKuT48mfsnyBFIspYTDjz1XABrytgkpHEZePz3I1vBk0xN2Yr/e+JMi32rpBxXMN7tqm/u28mFR
1s7bZCGIWRuwbzoHmmogoSOblJ7lvI5zF27DTvIBtkT8NzLMo8KCJx5p8KwkdOZzWwhd4sGQ+Fp2
48wx9Mh2/rSyaTfl6qGovl//vkunzoFWIOSGAdovmcZVlNQK2sicAb4tJDR4RjJ/17PsPemKW5je
BMvB3F0f9FKqS2/wP6MuKgHYt1daU4yRB7Udc60nhOdvQOr5Y7kZHAQvcHa0ypW79FIM/HvMxZaL
pTlGfQrRiElO76NEooITrCSw4gSf7RWDMopIY8l4FkEFPfmmsgM+S0G8JFCVj6LNNrafv/ht/d8F
MMpVSNihQQg/jwIb4JLFWHWhZgBLc5FA+lwPw32W199mqf5excP9UMx3mITfjIFzI9nlUz9UL4ai
PmpqsZm0b3TqXHVQd8jaHzO7vI919U4dwxtFAQ//Xy31//5O50tKnaSeTunpSTeNVLLoeZB6TPeR
fqPYv+v6prKOnfFvR2Oe0Bb2r9fH/HKH+c86nI+5iJpaGUhjJ8aUc270qHzIC2Pv/JMWxU6W+nsw
erjKlGp+m+rhNkor+uHlQzi/zMr9SENNTfF58JVdUsCdi+5rFBwa/Y+RqIhojU9Alld+7oU4JNrl
yDkgg4hW8GIp86buEmmiPDBP9d0Ujs+TL93WQ55AyE7t7VzOT7Za2buqln/pgfOooYyjGW6SJruu
GA+OVr5o+MxgDaZqWzxUnkOrijZV4fRbuVD3dVO81zc9shixh/GXxjdf/4DTO4TphhJPOwH8nPAl
1JchpMinaapa6gEROcO3SPqGyRdyBcqGLHBjx5Z3fThDLN/J8i7GEyHtrw5sn/tGOdo+lfSsgU08
vwGGvxuCkso3AEFVqsDjzrfyHOWu44Pbz4v+xSzRCPDRB4gwHgvk4KWXw2eNogyqxfs4eBu6yRvR
5BHGCzH2d10IAi8MwSVNHsZ71txvfa2/tUusQGIoALMKWsz+FozfJ6v+bo7hz/ihbWWvk4Z9FKQ/
B719yMxW8YoGIRNT7l/7Qfdxluf53uT1rw7WRVfjJJqZNxkVjL7h1/bdmgClfrY2qJqT4OIZCZaS
zGqRdMwoukDDdyLPyZ1dWYU7Kxo8uBWIPG1y65GJ2o5zD4m9vi1D5S7U9IfXFohKN5SPg4w/fG51
b4Y8YaqcPY9BD5HdR5iWukCowWI2v5XB9Bjj+xrVrr7DfHvTKRQ/afFM45+JBC6TbkMpvw/b+lbx
83sNP7hpcm6xUfKUSvaa0tpXxbHHZQDC5mGYlN2kHkZtWinmnF7N/+9KQFr5C5ICKGdZgtPHWO8c
iT0TzOBmA9QEp+dM/rS7z+ubc9H4+N+7h7MsGrxCy2oR2jT8w/pEpWo0N/BpbnTF2oRYFll5syvl
6MWZ7ibVfmyxb6lt55spJR8OPPKP0X6Qei/NUrw0tJvKtzW30NChGRRQimtuGoumx///keS9RDyU
NpZ1/yppdXMeEyotQPDluP1uNtW3LKUCOyL9rPvwSszU1buHCS1PENt5svPl8sGXqhWOxldd6eQs
w83FXJj0g2IihiKL+jlYsCAvfMJYVY1Pkl7tGnq9Rvlt0Mt/M9m4LR39Qc+DowV7YJo0V1A4IHft
tcE+Zp1237Uf6fxeDDVaA9aDNinfsYrpJvV/mPuy5shtLOu/0uF3ekhwn5juBzIzmZv2vV4QUkkF
cAUJgOuv/06q3bbErlR+XfMyEY6yy0olSRC4uLj3LLHVtdvO0dBiJDvk/jhFaJDvW2gD5ehEfjOF
+0Ts9tLMWeyxMraHEOQMlgRsXBPpnTtpEU1IyxtjIYIn2cfKAKnVMpZuC2+EvN66Y7E4/B2o9qVV
3huBAddpa0l61AvZypY1hCDbhQUdMQCFElvlV6aU103bXB3YZVPvP5Gpu2Q9f2JjcSMyiCbY/bew
O3Xq+LdgeRhghGi4bh2sGect5sDJqRw97IVNP8EOfR8a8QS4ad8u7WafggotpsushEDFrSkgolP9
c9391/fhv9mbuPznq1T/+B/8/buoR5kyrmd//cdZ+l0KJX7o/zn82p8f+/xL/0jexPlz+aa+/NCt
KPHP/COfvhZX/+PuFs/6+dNflpVO9XjVvsnx+k21hX6/BTzH4ZP/vz/829v7t9yO9dvff/su2kof
vo2lovrtjx9tXv/+W4hN/r8+fv0fPzs84t9/S9rncv7pt2el//4bLD1+R7RGC9A9FM0gUfHb3/q3
f/3EAxjfPAj3gb3mIE2ohNQcv2T/DiAruJtQVAcQEFrKv/1NifaPH4GCgAYYgIrYAfDHb/+6q08v
76+X+beqLS8FlKPU33+bgdgPYrM4KYAgij8hHAii++et11IsLzUkEy8OsFn4GRCINjsKxXfLXDhM
AuA3rZsDWxgYih4HtGnXQ0+DqYu83vNum+Uw+Vi1znXgvEqJvaVD5zu8Ssd6qTsHGmev/giljVUQ
bCT0fUxoIu7sUxBgqM1/TiDen+Ig+AD2H3hhqAl+fgpGRFgZiHAXNNS3FZgztX9eG8Cc/ODcWBba
QcrwzBnbsBEIFXTU/WDjCcSUzIkKtTFalI0OViz1DxyNcvMsIzco3sT15p1VyBSkZiiUO7ZBdtbb
Z6J/UtWSpjdpHywGaJWZAO713TMWXVHSmB/2y/78cNJCW2DtSXsVmlDdvNBDFU/QhjlYjnr8zbfs
qHHNJYX9j/gGCmek3MfeunPrZ7d0v7ntJrfoSuhmnRfsLp/gYEvoCjSLHQ62m9ZrlkyKpzDbMwqL
x5zUbyjvb5TlbAdJb7sLnI5WRWugMSjvQ2xHfeNtDmD1IbPi3DTWPTHWw0QgQHfbVcaFGKyV10u0
0djm8FGjKxcjAAVo/G+CLH8adBW3Nvh2kpwxg23yiux4xWo098u99t5aP7yAXPWa1uY3VQKvmYMW
p+SiAu/Yk/55YIzr1r6RsH7xdRGDpHbd0MeW60Tnw01R01uVtQ+8vvVGb8OJc0YkXY/XHnCePvU3
rHRhgwhTkcirORrbQRfrptmMjY/DQPnSHbSsLOthUBzv0bchsr/PS0DwOyHsqKTdlkt515q4smtC
uCGEIYpQbyULfIBmHRVNgIcTFV4xCyf0sdJJOdT3g4UMqq1iCKie1yW5MTpza38X3N12MI6mTh03
pb03kOWDgnJFuIM9RlEjMrn1mL0KHixzI8cL7bCoOkBmdai3EkmpZdlXqa7BVk3LF0HqJsrCDEaq
uYxIVe/8ZjwfKMSUhqHa5zVO1BJ6kUI8wtX4GxUO+OQPqQEzVVlAnxo+wquhhYMHZy+BXQPwkBeP
os/uuAFpGWNS34ZWi2UDYyZAWDhkGCu4S7JDKpjrIC667NXoi0vYRRgR8BkwZVQrCXs6gHx9rNna
21AXyIka3Mto7NIfMG2/gIMSDp0WW5Tuchiz16Yp2gWt3P1ASuQ/EF518gbMG+tSTTCthGNAEWmj
3wzMiifbWdgQyGEgKUyVExuNdRU4y7QLV6zDAvO8XW4Ou6xj65ylyzpbA+K0cCGF0upiWQXndlGv
wqLe9FhdOZxvClLGpAffGrVGZkPyElBOI19OqZdYQ5yO9mPnpQq9YAgXOx17QnE6sKDFCU0iM6+u
bBTMMJ/Se5YaF50SS6XbpRovbT9LKvTUnd7aA/5/Tmz20nVkV7jNNUgpC8nsfVACkiQugApLgkwl
EBhcj9BRaIGmDblM7OCBUBELr8erTKOmeqnzO8nO+/YiD+5zOSRZ28alVycwCwJzN+71CLobFAlr
BxJeMRmrO7/PwKcGT4zXyxZzwe4KGEI/DVYdKX3lCCvq+2LZ5QtDN6v+EC06LxoEGk5ZJL/TTC+9
qoiz6klLvnBCJO9ppCCH5EkRmzLKxirWzEQ5roR51g+nfaUKZ83wygpjC5uBRmOjuzNRt8ztNLKb
l0wshdgy51tbGICFsgi1k6i0QxBepgiFiNVEl0LeAY5EsHgagIaDWz+7GShkR91zcJahbs7pkiND
ISiY0XiYEsvf6Spp3de23RXVNSQx/HHXu7elXSPFOc/Hq5ze9LaOJPoXzA1wkh8iNJCXwluVa2R2
vu6jznkzEHqnyYZKpIq98QfkNRauzpGCwnzPgEhWjYyx2wH5c+9JmMAF4w3NrDNYznWkw3EJx+4o
HyygRClOLN45UIbnVmbu5RCAZuwsoYqzx5pbGyakt0MBiep6iHM+Rr0VXphtAc1VMNxcLNyWVWsO
dC9OKGg84N89vRg7a9/b442k3o9Gbd2Wn5sEQqNNZVQx4TCLotl+gusEyR9yKM0h7mYegxhe+9rn
09oWWLFj5jQIGjrhjtq77iKTCJ9DGfNDwSe34hJkCbuN2tqKQyTWukDRA/7gHODxkiOL7ar7tjUf
Dg9m2/n6IOU9VCWmm71tbffctFTSoKgzZP23vioWY2Os5RgsrKx4aLi9YwXZwwxmQ/A506qXUjfY
a5EoY40Hrg3B2SvI0+4CCfCbgNEyn24tbp+Rwt3YAk6GIfqx1hnEmdfEtFaZxMIbyzZpfP+i8thG
WP7GtJprVNpWvgnnKuQcbQ1FAYDranI2geiQTsWagOneB1Y85N7GQyFM62/pYH0HYGPRdmTVZuzJ
shHsqnKR5+bqoIck0/FhCHHjbrVs0wWM8249Pl5aEMNXhVxjF9kAW7dl6XCTM+tGMbnM8Pp8gy6Z
Qy/ydlgWYx2F0GRJLZm4WYNFODTZP4tr/1Fy/fOM+FOe/b/Lv/8PJteoMn2VXZ89F8+jSp8/Ztjv
v/JHim2FvwMvbh9gif9KpP+ZYofh78C04BAKFqEN9OiBTfBHiu3/fuhWAvaCZgnKXNhx/0yxzd8B
dEKTG66JB17Ggffyn+TY7qfk1ACBEnZXcCJGDv+xqlVWZVoC/aIS1MavUPNbODhWorJz4kD4udj4
19cfzokfimYKstogKiN9GjxQSiEeKm1za4W3ppmtQlqeqIQfbvavY/1fV5ll1sLkAC6Aig3svZtA
BXvFi/Dyw7v840zy8QzyuaL111fPCis5bKCdvm91osgtba2lyt+K9tKrh93kn5st++fa+nRu/XiZ
Y69hVpDwnZEp7jU68TBGtATwc5qQ4J2q33+uR/35FHOR/ZADC8FtfD1FNAgg0FmYZ2EPXwiB6fzn
gfInw3Tk/ueuc6FXOI5TCp2EU7MwwLYlNny9zHbx9dcfu//D9PowjUbuUD/QNWZpB2UkkKCyCKUH
tkpDiG36PtoqX19nxvP4a6AON/DhQt0ErFIdSmBDYr7JCJpji+q1esqX6XKInAVYxHG7p99buDx5
0MONAGBY8KiP/MUp0eNjI3n4/x/uoKwpDEWkwhbH4T9vqCcfKrzo2SZfP+GxkZytdx6mFdi4jUpc
R0tIDrGLxkOtTQ3WY5u3JxbNsYvMVj3v22KEcgC237CLGbIvOpkRIwD95L/4GLMVrxhnfde1Kum4
uRwbDjI1W/eVCQ4kW349Uu9Y7J9Elfdu8oc3YZSBPVQCQ1Vrg/iRHBlbu1MWiMgefLrrGov8yHnm
XKD/lq1VMxWLzjLTBdp901YBz9kC98/cxzYYgidmIYfup9yMw7o0t5kqGbKytPafx34Mb0K4h6yM
wcvuTCV0HKYqKlzo1wwWanOTrQ0klLa7kk1eoNBvpMC4BkzFnVGQTQucCPRswI0CPUkDygKB4sGY
yngyK0A3uOwumB3yLeuH4TUt3ACU70C1GU5NxL81QPXd2zjHnanBaPKo4Z66R1N5umxKp7r/eiyP
TIh5HbxRLqmmAT0P4oooD4JY93eZ8KNG/Uft1j/X7TsK4sO7au3Rz31SqKS1hIwtlaOVPZYnaFSf
QQt/fflsSU51S8HmrVQCX4fXMOVvvJrOhEzfcsN/7pS6o8g0nbC++6XBmrNlzC4fZdghBoFKEvPh
bdBvtnNVeKeAKMdexqyRJQq34lwhwkj6AtNxHB/PuVnjgHfKo+fIdjxnRavSKqVNsThhoXntpdUZ
1NtPLcqf7/T/BqDypiAcOmwEUwt7GgMHCGtd1KckHo+NzDxuTVVQtRwrPrAYCGpThF0t8huo3xrl
iQc4NjazwDUomU1th1O42dBmJxhNVwaIHSeWwQz399dUnaUrxKjqtmgYpuo0eUtReSDp+B4FzgLl
vL4VIu5Cc9x6kKfYWZ20EydVPqBHzSnz68Oa+EnQnDMT8tGTQ0aFgjsZdEZ8vQYZYjmJ8NfyjLnk
DmjskBAAqCwpXQqBJ/EgOf1ucvMEQ+XI25kLhWeqrhy/GFXCPLHsWiCggiL+elUfyYTnKiE4902T
dnsEiozH1I+BOT3IfxOoOE/+KeGLY/d/mNgfwmCpBmm5OeLs0KEU4u1ldmJgjqyMOX+SlmbeFocv
9lBQ1flTOQwJy1Bqs09kXseG5/BEH+68HmynHO1SJRDs2leu3oiOXQ+TgQJOtXe4f2KBHBug2QqH
V/vk8gbTsynhbTowectFL34tiZ+DTixmYLf2c5Xkyjszp+pmkBqnnqY6ETuOvYTZ4i5YQzJnxBgB
o7j3SbujkmdxV44Xvcxvvp6mR9bvHJlViKxoeYiNlIqXBhCxaXjCyeHEAP38AYJwtvOkdl33wsRG
aoWg5TCSpLy6HJEngXe6//r+f/6C0bCazaMOlt6qxTJDQgP8Q1xZ44nR//nIQL778zePQUYav8Tm
QFLwnqwd3nXUTn8UV44eAI/d92zlgilQQNUOQyMP1NAAhUZPea9fj8kMJfCvXSEID4/0YXGhbCvB
m8St6z4veWS60PjsBOyrNYdQhzEQgFJUUbzQQuXrXJbmGqIsPaqHZrh2pqm7ga69+TwGHdvpTMGx
oWPedmIeg59yUCYQ1O52k8PIXrnZtE1DmHJ+fefHJsxhtD7c+JiCM+65CPeqstDvRr3LrJ67Ea1s
ovUvhTZ0Mz9fo5W9JBT18KQaHwzvmVvTsjfDqNTBiYlz7CFmW35OBjL5Qa8TgxZRLs89diAAZ8sg
OwU3OTY1Z4GhGqC7kdl4BNqnwWOlhbXVXhVegwjMfnz9Jo7Nz1mBYmhRC6UlLqF5B8CG6zThsx32
p3Rij4zRXKS2CtHesvJcJ72/66yDOBCct1CgqNC7/aUHmEt2KHQNrWLIYBRJ1E1ZoyptntKBPHbz
s8ggM8C4+YQil2c0UVOeexQtVLSd0tE5sQ6OvOA5nspprZ7BdQFTSAGQwukCOwsK16doEj/ffMHV
+bwEgkpUfVehYN/IF6sfolE/2UMJD77H3r/9eviPPcFsJSuYjKuurlFHG8yF16plmYnLyWlObFs/
L9OhWPr5CSYj7WylS53keT8+0DK31lTm4T0sfbJ1rYFzgSKUtWeh6E5sNMde+mxVZ6RLu0BQZNqM
v3gMKnkehS9cziBe3aBp/vWwHXszs5VttdyGqyrAn5W0Do4CMF969uoQFnTwCRlOPMqRtT1Xi6Mh
C6aRhMgriBwjqatvIXCgJ57gyDj5sz2/rtKibDTGKRX3nXPfKXSt2m/TSaXDY98/2/AHAakxAB+Q
OHL0NE2nSohUF7RIN43V/1JyCt7659kF3qFwaHV4C/qRYHsegURsTXSNf8Cx/MQSP/IS/MPzfdjq
vIJRXZu4BorwNbpn7Qv3T8lUHVl8c6kue+oNrz/cfyYuuBfGbBzj0Hz8pSk6xxHzqvdKJ0Rsgm77
pobUbm/dB4B7pq4XM/vu1y4yW99F1lleH6KA7fp1Yld1EpTTixwk1Fa76rmf7F/L4UFo/vwawGkf
oFFNVDL2dBHwFO6H6Jj6p7hxx97ybD37uhomZaLdAs7U3gn7jSD0xCQ99pJnOzTKoXwUGpUobQDx
O5aLxpXLunQWX7+BI6UF0AA+j4zRhV1jmybOxrnOHruuaBZZIX1ILTfkxmEASMoJzsh8yMJLq8jU
tszwemwI8Z1YIYcL/XtpIZjruxkAqNQpvF0StPGdZ8g95RDSLhMHwpuwfj6lb3fkDb0bRn5YhyNP
awMuXzpxfBFsSduFi5b25MQoHnlJczaW23sAJHC8/6GvdmXm/cgr46bx2+uvX9Kxmz9c9sPNhzAl
9/Q4obrPyHmPQ/uiqUfvxL0f2Yvefb4+fDk4gO4YeiiOBBng0vYj9o1IcBzeSAtF+lPu4kfiuTdb
6VbfknCsgwaUtJwuPRyll0Xpw82yN/Rrw7pTVKtDC/Wn02m20qe+IGM2pU3C3WYjgBokwH6Fo7kb
YaeeDe4yTIsHHxZsJbo9XZ5FUysfw+ZEQHtvsP5sNs8iQe70xUTyqUlMnTfQQyR5Zkem7PgyFCEQ
79wRjhu1JXPPbKcOeVQRmM83gGntAtgePBaBCxFe0wh+UDAnY5hGksuWl+ZF2YwlnBJNvcVUxlGy
LJAu5kzDb7T71jl2s8nS1PgxZtLIojQj4dKY5HAPgoUddV5nrmDM690zAtfAoA+n+7ohPDHHkp4y
pT7szD978lmgqqSbThyYxQSNYdwBYDhjNW4pOCXVmF9O/XBWc/Frhzt3FrRqEAEaaIHIJE21tySe
AWCYe1X41g9QFL59veiOrIu5IAolegIRBUCqwU17oFQQjRwXXr1lQdaFAdRjb4GM8fW13jsmPxm8
OaE7xLxxgtSsEoO9ZIQAEgZqiA2cmulsOc72hKXRiFdXqv7As4946Mf9gIIFyxZGAfc9F1onjjoR
Eo6EswNs+GO8sdGXreq0rxIWgGHCbJ3DeAkyND0pTu47x4Z3FtPazOe8he9oUpYa0JqhsNZjSGqg
Yz37Ug09zKpbIGEU9EEWMHr0IQVtTuuuLvwlnEQB/e0rN8mLAmK7QKs/EIL/CnvPT068kSNxxD3E
4g9hkTuytktAbZJ0yrxE5Z3/Sode3nsePLZpBXqJgKFpnPYpGLX4pAS+1c6gaeiqBSDBQDTb2Um7
kSPR853E9OFmJkcGzPVknxgO3EpFswS7FMWqEcjb5xPPe4iPP5uBs7iZmnaX15MsEtMtoCZdO+kg
IqNh9HuGHPPCCJUByDBA5q8GRgbnScuiUWiPdrUGJaNdWp2SJw4ux6bGLIZyaMKoqgssNBsEZLat
dZVVm77me6+0gLDWJxbdscvMAhaFyoznQd4VlT/fRu3SKM8yQ4OpFGg/xpOaZhRamiy/HuAjV3Nm
Iaskda7GzCRJVtvDWWsb/BzmMfW+tDx37wO8Dgh87w8neptHMoZ3JteHCeOGowBuIyDJgNRuDQ/b
pyCtgxPRd8b8+bPwONffloWmtWFmdtKJ0F9zQALWLTNAwMwa24odw2TrFsWHm6bx0mSwSbXlBvzp
4ZUDQDytAIisaRihlA6/1q9H98jm48wilp6Abx9Va8NmFM1DtjeJ8YMqOGmPPYD2xSOacr92oVnY
spVZMTiY2ejEZeeeuIEGcuw6kFTogLxEZfXdwv3rSx2bMbMI5FoQDQo1s5M+r1ap7y5L4a4snFuC
UJ8P4tcWmzNLzFRJZWFzjySUZ6irO4MRm5MnwN3KnmzevvSWpieWwLFJOQsxNplc4Lsdkjg14Odp
aDLIlZLV16N17MtnQUOnKG1zzUliN1l6XbAp24XAJ/ziKM1iBQ8spY0SrQ0/DYfVBKjSJVeh3HgN
Da+6ofHv7EFVD18/ypEXb89CBQpOTdmlY4F+NakhakZrcDz80U7vwPDp1g5kuPtF27rW4uvrHYFH
/ZtWUjFalhFWdZ84TD8xUl+3YwflmFvUeDZeVyRA7V/YPbyNa7WqhLOs4bA0pe2K+OwHFkNsE2ju
mxRSTvYyNU0sO8CH0U5poVAGeH/iNvmJ0GMfBvwn29RclwyOcrzMTLdLnADjEEGJpvFg4+HIuNWw
9+hsQ+wAJYArGuxB/SnpQxuH16oBjKgxukfh6Fed2h6DhElqRbbngBdNQbA3S4k0C+lUs0LuodYU
qc8CGir5okTJYEkNr0w0Jdm+CevmXhsDMOF8gnduncGbk+R4RSfexkzX4M/oOvdK6dVYTpwq7MSm
baxoTkakuGHWQw8Ccnhp7KowOANzsL8xA9g9LzmOPN9d6UynytLH5t88xrkeDBgtUSQdFC5heqrE
Ds6zAYGhAH2Fx9V4Z4ZTaJ0I3UdymzlUlTo9MFb+UCVcD9vUICukhXcG9zeOrk4QRI8O6SzIZU6a
DmDNa9SYugRGEXcWaBxpJoNYlWphEkrgIdYJUDKg3WOcovEe2ZTe1UA+bMKNQRxParNNSruikGhN
xcaYRjeGgqGR+AM3z1uTFddmY5xSTD0SBO1ZECw616xyCh3GnLnPUMr1HyGJcqpYd3j9P1t6sxho
GMqutWfopE7dNqobHxz5ojHNc1alzfXXoejIZJgjWoteVENu0Pd+lDzTODefpa5g0AlqwvDMLQew
lH7tSoeX9uHlwI5IeALOApjkYKJ0dXMF3v1aOuEU9wU/EcmPDNm7E9+Hi1SGm3pe1aF4DaeZpJrM
cDGCLB21Ger+v/Ycs8xHZCa6gxxntRbHoMQe1bhyuJs9uaisXLtstOKvr3OsUEhma0hZjDLVAo0t
wVMikAhdFujILzUU++F3w404GMtshbxvjUPzNqgf+NScksu33PfN7yez712m48NQ+kavSwoYdQJs
ZvPGtDddlFAbE9Bkt8YVp42zqcko7tppLNYMJ4dtaGXjNgVGHxSmgsVuCG3u2Op1/xCOmMCwUTcg
ozqwajXQYkX77/lUrGrIGhMCL5MJR/2uCHclDOBU3iZKnAHLv7Y6spwG4HwKsghT+KiCFuYDTkyK
+grb0lpKdRbQ4N7DZxyI4gFyth0NsL2CisEq0c1BdOrg0nIJ6YSlXcO2T/M3SIoDeQzvd2hRxNrO
I6lAYBmHVQ2OTzpM29pKE59XZ9iVIqN9zAbgbz3aRZkVQmaJbBg18ihzn7jAARoOXlGq7rwQVnK1
/1q25h5kuxzuBSAHDkUEyejYAEFroMbKGc23zLszBFsK29j6o7UIi25dHLCch3JmUS5dfV1Mo45M
ZekIpmGRbsSOTNNt0PcrSFdcAP+/os62oC9wXb8M3f7JUfX3QVx02BlN2EhYxWVf/HDoawr5tczL
B+iAZevWgrG4JQEp7xeOkjHDOZrkzloyuWd++1YZDIR5sKaMcOvStQfZZOImmuTxGN6qykeNpIFv
xVWePhodja3yotDZbS6cRE05+F23Np0iBicLUbfxaD2lAP7VGaTolLdqmmpjp9jh08pbcB8OJ5WK
KJKeYMoXrHjrq2Yx5tB0YFfoca2ag7i2KKGMQxfSC+JAlsvBv4SIybYv8s3hUG60w4sNIxRhqg21
h00WyD0AbJFkW6IeIQO79Io8IZCQKUHG68MXWKtQUy+aarpuAj+uU5B3UXxVb1Zjoyi40yTd1j1I
xcAxtdAWH7N2pc3doO89Uu5c8NfI9A10rUubv5X9tzKjmJMXPIVIkJMai5Ilo3bCNdKEMw0XohEs
KGvQEYQZo36CMoQPcl3fXkmoajf0DcWuWFN3X7qiS7TdbzxMWQ8WWwbz1gGFla2gt057XZnZFUXc
R2EAlwD/ljtrI2zXpQ8tG6KvoGlzIUOxbwIKhmgNfe4W1SpDZyvXFItOwRY0fBH44eB0e6fnl2Hw
Q/sqcnuScNDkwDrHpAanLnRip7YA1EdVJ00XRgZbMgguNDits3SlSJDULaqnXjhC4Z4+AfeMaoXC
L0DGrgveJLK+LpgQlMz2FlqFIAiyBZMHWRsXonbG61QHK2R/y0mjkFdfN2Bch425FtIF+ZGg3FS7
2c6CVMnUwAad8oSH8PK1nUvehjCwq2LGbzUkG6DjX+0rBz0xId5QxIoMqI35wYVZX4n8UgcV8vfx
ovYn+NCCOazr3QDB8gFIMlpAaolvxIjJqv2oZxUC6pOG/lglplVut+tCp8sJDEyrHgBse5C2vBim
6cnq91B+QVH3zBwvveZc5znoaF0s9WMVFs/UqHaguy4BDt/6JNtmsoyMLlhVk7tshLWUxF8weJOV
NttCU+fFqpFCQsaSynPffSnCbGmA7Vx0L3wsV8KwV2luwTi3xGItb33oaZIWBApwUJucL3q4ohid
s4RkzPepctOohOuriRoKyMHAFEbavqspi80ai8d98dLXgTxxoiPHEwsPQl3Qq3Rj2OmspnxAe3Sg
V67hs3gYmxWFE67fiFUXPnVdF5tB9tCxMzkB1T7geYOoGykotdCx80JvzQmMhw+OrGazdsVjYKUg
BAaJWz4VpALnWb61UwmrwXTbB6ir0tKKdUC3enxsmjYpeKK12LHhwpy6W9mcVRJuVvWZ0dNvB3K+
ybHPuGRbQfujFtWZSUy4Otix4yDKjVlMcdCp4EhQlCzOvXHBiVzZOLSlWl0YownVpfMwwHnJeRrK
IhLQ3qfOG8RuYPJSrwzxOhSXqh4Wll/ds/zRAVHZg5MInKdx9h8XtICDNObDmNY7T7dbbtqrDj4t
PdiTg1ssR/4WHIzXgmeRVfd1Qc4GX0Y16/djg1fS+Hpb8wqeuO0yL1osSRLZEupCTg/CpbGobGgX
NPLZgjAL4ZjdLQitvTecGQXCBAl2Xp9vYAMElTx/AkOUxBySTP7grVmdwUaRfhuz21LBFwGyxpxN
UAYaYu7i2OfrN6dwNmAcxGB1JMAfxp5E6puGy0mB3m0/mD3bcFvAtlpcdiZas0wtg2IHrsMyoKA6
WPuyxcuBzGvc2CQpmmcCNYwiW/ERHrg5iNUBZi7yDsjhIMCdsRKXztPvOcfZ0LwlNQjZEVhp4EdB
8UI+pGGbtghsVb+zoMMOyoSboc4nM013PjBiQQRdL3oOSyRyXuccHqCdiSE0O9fFuZuXb2bfmTdE
QcoABsT1dQ5R51Uh8QTAa2YTvEIHtUOduN0PhnLBB69pfw32a3bW8tHagJEPIpgVpnKb4/AmFr0i
fJtaXllCmYAVXeyMKdtN0pUKe3gXAtJtWcuhDXxoLuXpGo1gf4jRAnZ+ZGkWbgpNQJsPUV5zIzOD
JkTcQCwSZonuPYNr1F7ySV3UdADZyC18ccuHCmpRxjprzL03lBvJjGIn7VFOsZqq5nIUJWT0UadM
OuRISwZY/hJCMCCFa2zv9XA3hvywfYpuWTO5aQr7BeYf2Q4qlXDHIYhMIgUnaALMWmU/ION77kga
+5ZYT77aCWUBfJ+qVWcIcZcxc9+55VKiwQ3cordHR6eHh3L6yGiBE7rKe31mOtNKp315Lof+goxN
vRxcxzzPJrC6D3gcUFxAPm5XOWmznfA7GbsNCSJrIho0MqDJM9t8ArhxKQoo6JiFvsrDoIwc4TnQ
8yrv3DHwFnnW97scHm9FmOZg9yDAFWF313P+kMrQ3FRWZUBBtF2UgUcjdJGxulIYO9Tdg0WsTVro
mzZw9hAbB9XYN1ZA2D6mgYAYlvCxe3qwRs7QbWyGwQNfqkGTByJOViZbuEajbJLV2XVP1AKK/2th
OZfQRD1v8nCd2saiBmO6ayrYACOptoAdia0AxlTT+FBZaMukPHjUfhduODdv/KDZgAYGlQ3MmSZA
3gKVUzvPVinXu0C5u2qCrnohq12jzIOo2vgt1cOwAINwy7VTRjyjW1Xl5tpgJEKB545OIYsL130F
x4hCXlSHiFO1tqKqE0DCdSYcB2FDmq38STjfRTpOcZDCgYRXnZ+iwsd4vsxsWIxCaTM4GI2HNfIK
g05DA5KaDUk0t23TcoXmOamuW1X4ZWwEDg5HygJSzRB2vTK9nkDPiEM4LbRZ9VBMoawh/9WNXtKO
Q0nx20725tuiLmAAIOAfFRrWlRmM9g4WGJBis2spG+TdUw+TAqRXLz61c2DpRdZArmkqoPE0dZ4N
YYj/x9mZ7bita133iQRIVEfdWu5drjZVleRGSLclSqJ6Uc3T/8Mb+IFz6tvZAc59JbbVkItrzTmm
Jfd5oe072ZScyaM8D68B1v+rdFYK014K/N4IbYzwARTwH8S8L4W7DxM5NcepW6dvjri1nU2+gL7S
3RSQod5a+6Ao1ldUFUEZW9MUdXG+rtGh7/oGr73d22ofEcR2BugexJOrhkshkoDRm3KKkGU27boL
5ruy2bWFBUkh4KqZH14x5dlBWsSyeIsri30pV2c3uMN657clYZezT2xaqzNA75aTMmDwzZzzGNLq
4G+DPFbFpHeFnrNrPpbqKLNxfJ6snusYTkETnL0q1FQ0ERLmG56tgDTjl9IBLUON2kSARd3I6tne
izapT56Omvo8uqIYTmbGcRG7S9YmLNUZobQqndfqEOZ9NeyyxP4VlnYN743h5TZaIPXuG8EZDmWJ
VaabNfWJpK84OavjYpI521a5D2COyIJyo6hgKDQ0yCk9ZXM8EYrTbQgvWzmxMe13CIrmZLoJs9Z6
S6tG3JNNBClr8Jxvw9giYVospMy9Y+tnQifW9qx1VMLV8244/DLzhscgcYajx/N8gIfoX/w0VNQs
ZPScTeitaDSdEZgF8+Gj63f5q2wS+VA3pt+lepmfG27EvGk8b35CMzpacaCT+qGuieMBvOAchsC2
d0009kcJh5hD3+Lewz1qr/hDy201z+ZFdQ5ADm+1n6aUg0tss5Pvda26wwJG6Mz0VF10IJDs2m1p
gTjqgl9T7kDArtzwHq6W/j5bWu9q5nj8JhFAebiVk67xOoIzm0wegNRi4azE0O9D5jEHnaQ+q75a
7hPf6y5r5g77QIIe68j+RBzne87MNpBdImr/0G8B5EYhJKYJjlFQVruuyGH1yDQH6uMAmmwLc66z
tnoZC5PcpdWU7nMdlJdepdOnNOuTfXcrU327KHjTJ7v6i/qm3I66/76UY7OBr/g4E1pFWY/kzLfA
cyyBe+4qxUIxPKUcQSAZzSIu3WTZOkvIRKmBELM018JfM6BG07c1TDibkj6xzbrkWYix5RjbfkFy
lsZjtqb7KRhe7SKrY1mU/X3LE7wfTJRwiwazaVbP3tn8HSt0956T+RE7VfVm4a0/9snoM+kKqE9s
51T3gXsYu3E6igz6sWxFsde4CRPXny9JMkI5lHZ6rUOVxXm7ujho1a82YVXKg+wdRBzu8Cmvr76K
DGpWNe3bROuHgsy5OzkkN7las+5MJKJtP9ULiP1l3pp0tLZORyU+NMvLFPndzyjU8tWS9KLnxZP3
vIQLCX+9jIsqT+MB/OLL3Eh1iiqOhvUKgWdNQ7mvezfYhXaePCdovy5enwEFmrgqbgm+JaiD93rs
bDTiVRLnZdN+SVJhAZYW6x7mj9rDLffhz3jHApFVXC8S+haV9uhx8BS+JTcExq+kNOHhDBsL5BMQ
luuQE0yMuaaiiE8ykJC+OSuji82U4NAadJQA9CnVWTT99KxqC9VMKlN6I9rnOJf6tGWm9dfSBNEG
Q9H7UMKHgv3Xv9SMVE9a6PWw1uW09d3eYrHHOBtAPLpaQ9DGBGEYPMWGhDjZfdJNym3JM1DmaiVT
WAP+GdSMukCNX73MDJ/L2YYSU7QP+W39GOupiZkdm22QhSbWZfN5tcowFj4u+TZr02uydsGhLKoI
ZQ8XmWOYe+9OTX61O9uBJOX6u5Qj0oPdRdkdCCr3zk3HdIu+QG5AAiNK8gk6tbMmJQTF0dY2nwHj
TMH0XgoPmHll5hgGJ7s66vpNewMQ+S0n/SrVf5Xa/jS649Ps+EPMuPBRjeMP2yh3R13/hPU5QJCT
raDCCJJF6qFeMzuik4u4ehPk7mspw+rFw/G0653QbOuxfBo6dlEtXH3wTWgd+qj/REysil1NT4Uf
gmBske1uafS5G0Z5mjI72VkzQUxqdbael/DqMoPeFFn33W7H9WElyyhKEkabWtRvTpGAculXByWB
7Rwnk/5SAeQrt866h2Vw7Gf4VVVM5jiPpSNPCl3OTmMR3NldmCJIzHLYtP7bENzC3b2ZLITBwfk6
t94xdJqGen9663RKf2kGZmQCwdnDrBcny+9nFUl2sWA8mjFi802s6L5MuxTi7Xrygsa6qIhQ7UZg
SE3qXymE91hqo+/8Ie+YLrUtgQOl2MNCkoeqyuWls24bt3Tmbb0qUmrT4YE67MRrczfnrCWuxXrX
CflT9Vb3yJd/rMPhWjm9Lo6mrSm68gBQb9hX+oGmjyh2TTGvKejn+clg94k5eTVPrr9OPzlMCB4Q
qLDg5NLRfEuRNEMEylR/Ihpx3LVLk8BkDYhL2+hQP9kEoMVutVi/+laEsXJL73lVOtmuc2ptsIg1
IHXm6aa+nU5RV0dbV2dUxNiMNiLDLZ+0TvY4o3e8pLwXL629Lq8cESsU7GZEm1QNrvMzaIBWUhKQ
x12q4jGrfxW+2x614dhIHuJ6mBebHqB2vHhZBJFzBWlSZCikcUTxdNFVKTPKeDt6m9kbPsGcHl+9
vur2uTN5MT75CI59OT0tYi73Is+AqDOB6P8aCpK4IVhn83aZa9BDUz7py9QBQdpEFYhrpnx5/sVL
DYSHvhF8iNuzm2SuvSGU1PraeYWmc1c79IES5zlrtH4d+jZ8HnqQss4sglPXQwSeKwv+XHZLRY5G
VqNJLUD2RvrAb1RfkbeTnQQ5RcNt+WrAUtWblSAqhAJLQPvGMQkOrZkjQFXkTC9Vz3luA42su3qL
mRAWAZRj9SDTw1kTNya4z75CkwmenJRbt4uqJToAsxiOzlC1m8zhmt9OY+NBrEt6bsJZ7MIq5ykk
pC2/NJYTvq5ezVhW2Yq+oZ0M7WdwsN7PYPWDMc40NjKqG9pfVpEWu6SN7DuLocKr9rDbGaj+33LR
B9V+nLSuD7Ym1h2gwMyu5ZFd++Yo1ZKSKhtqaF7jrIix1BGAGlZYpHa41DDCrk00t0/wEFR3rclo
v5gMbCmOuDKdNiqjlYi2FTlIY6z8UJCSE+wmuYb6uhDkcBwsF09trkKiKEwIm8zmYsdWFSb3pg3L
s9Ma9TPIOXZsZFrnF2289IcyZtgGeVF/KSq8j+CfoAlsLCsxV3tS5sy243Asri0FW8wt2ljhLdka
gVOCZsESOLuC6XG16UOr5i3vlRs+YCRO35a1yk/DooYfQ1Y6r0CA/Z+zccOtZdfZfZKm9T7N2umR
i9u+lLlg2ysjl1MGUECyMpeFKC1Figa5t8khtUJ3m8kSO3UZBPfDDJEmsLzyDeZ/AMgyqO6E5bjv
Gv7g5yDw3V8m1ATo5gUouthd5UqsRq+Cu8CqIyDBhLb8EE4bEj8YFo/V6g6xDwOAyKPkzs+r9fsE
FfTi2tEI74sELN+fuh2Jv6ztbTRHxCH05Y9KjeUXP5KSb5BO67hPJzob9IuttHskGd3WcR4OFvmu
PMKHqc0pRM2cflehVtvWqtQeXI+4m6N22tnQqNnOzV+KrgUbCNydjZlurjzt02VjXX6WC4uM8deT
1Vbkxvi6Jbht7mj95e91svAIJe8TBqMa88HR1PyLLAjHXRXOW82RnDQRYTZpWdob7uU2b1KDkBm9
grRDPsDIu6AdH6uxuFhN0EBlnCC1Fd1+WpQivHRiq6k5nGx1zYY9QHe85CtkTVm0r9WYHCQcS/KN
6OKZ8Clsgd/bg4NorPR2o7ey7c0RzVLKsEy1X4cpL55uhudazHccJXZDbeBcT81PzyxfhOe81Atf
SrTU1bW39WVxl0zeHST5Q1eC/giX4GznnIsLBaQzP0rT0Rmic4w6waycrECTAy+o9HgxOie9RR5F
mJd3S1Q0mywpKGmFDmiD8xYuScvkozLetbS+tuZiautNk+5Cw4bxHaxiLKLqECXN1zCHNdZ7d2qk
7TiDlr8Mtj67bXRgVnAYMYMGZjmwQsmDIGeY7uHeLRWnUc2u7D5YZW/Fc0XRzgAn4KVeD8uSodPM
9bUfh0tqQaE90Fo1n4kNWds/SH5+N129TcH/YyTY1Glt1c0yHmYwa8eQDZ5xx99FOv2rf596/mag
LsR/f0TiR04ShZ0+kB5sn/x18HY2kPj/8Qd8GNfLcaTxNnnlIe+tMW4sF4VlP7MGRXAE//0H/G6g
/mFoj7DHmli0hpObhGY3BNLa+kuv91nozg+NW6b/m0DK+aBZclNdm9lCEVUJuzy0NCCebbesnz2i
a3eeCdKdV4vu5d9/1G8EKh9JJOB1Jtn6y3iqWbyw9N6oCAuI2jDaapzimwUgwB/G6795xj4iblIt
7DoSeX/KyJ6nDZ+a8SkcV/tNAvV+/fef85uH7CPlBlW535IzbE5lCYLW+MKPFxN0x3//3/++Bf8w
OXduP+0/XpN2iXTu1XI8tdFIaVISy21G68sCN27vLB7dqbakXgNXeHFnz+EQmhBVUNvB1kNyfoIG
Xj4BMW13xp0HxsN2sMmUk+0qwt+OS47g8t+/6G8e1b+FB//xPTO7rBH9Gr7nBL0zz0V4TV1v+Np4
N8WoKP4kJvjdLf3wSlC41/04l+OJ8+hApVit74m7AvL0u+VP2US/+4wPS1O+Vl1j/Mw9WdUgaNJQ
rrx4mBbYK/s/Zj3+Rl/0twXmPy7YOEWZXLqsPoFQC84FkMLbEL86C93ld7qois8Rh7yVmruJ3hnE
JA+lwXxopdW6aynWPuGb5dia5v7aX2akcbs18acy9siQOOZBZf+PRva/U7b/44vm0I4rE/C+Bgi9
zvgWr4PqWI0WZhn/07PzESBDlUQAW84nmCg9htSuCC9cxjGm30th/gRx+80F/8iRmUQhCNruWXcc
SyxMcZlEDE1XPGUL1VFZu7eWf7TEOmNS8YcF6LaA/sPb+xEwg1vebdNqHE+5M1ufws6j75a5eQcG
TDPkzR3x1XeMx4yzmBxA1+PyP2qq7dt7+h93jYwOBhZpNp7Q3tQcG728u0ji4HyYaQXvP1JL7xOt
T/rdRc4havfvt/Lvp+KffvGH9SqiAHNThpaQwN3dErnFZdSLFTAjTJubNMYr4Zqr7pKYHDTz1JOK
Tu//UFZVTRXZDn+yDP5ONWh/eInLopn8nhruJLGhX4I+D8eNGzpOvglUWMbZ35DXMhlBdFNzbtyJ
gpbhhrL/BBf6ndDedv/7Fgz9gKaJmOsTPTHxLpNeDNuy8jlQOlbHmBnz7yXqPO+nTEH5x4Oj57fA
jE4JQbZ2tkk+maPtINFl7NRTWfzhmfzN/vuRiEMcKARATGSnki3gPeknUjDoP8WqNpD7E9UxcIi6
P5Rgv3sBPhRJdq2yRpXOesoLyyPCQ7ixwynp7Kv0BtgL1xP5wMW+asEyZE6a/2FF+VtR/E+P4Ydt
Ih97zkgm4L9nyLBr+n646j7SL0JlbgzB3Dc3tnay040Jj64aUVg0q/zq04S46xsEeeCdkQuldnW2
lyx4Lmlu7myOtl/SqXIghszlWQ9oslb6UeFO1X35NqtsfluSSLw1s09jcwj9+oF0gfVxXsN6x1Ak
OWC9KK7LkKJYWrskwfUdTIjGmKEGTHDP7jT617xMoj/UqL/R/YXRh2VgmobeXv3cPxUcosONJ9fh
h/AqbcekNctXneTLNpK1fJ2DvhlRofXysfLr6KwT6rQ/PHF/K1j/790gaPG/34SIS+973uidZKQT
EoWIpUW+PRWg+GkWpFDkmcgiKUkGkgOmND+6UTPvtGbQi3cPZvbaGRXFczY2v2ql5NuqORRuxnbO
5SZn/M8ohOHSFSWH+DJZUt4XiSpfwoE1Bf5veciUWwWx28z6m1xXsN01yQ0P1TwW39EA6qfRMAGm
9/GnrNl/riDCj+iUdA2zoJEE2IhiGfbEsrR7Wia0HMfBbP+w0v7zfkac5H9f1NpiEOcZQyC1Saof
SdoOJ20LAc7XWn3iPlF1fvWDKd81jrYPkxrFL88tFDPRdXgRQwjtYXB9eYgqI2L8ET5A7wDmYNTY
9pfRGYY/fNF/rgz/T7ZmogW9V8qRk107TzkHUJQ++waU/9CT2/2Hi/HP60z4EQRV5aGrcoy0MPWt
0hx6hCdV3Ak1n5t8dPWWJrL1ZNm++1boW8vI59V+ZdRiv1Kzyu8Tjb6jbAucLRLhXR53jUA2aNk9
ISSePbwbK2W4geB7+fTv3/hDQt3/Nwogifvv28eMPStXoh1PFm21I25bIO2JZenncBmny4DKVW0q
T1jvNG+8I1ZS99lv2uK0ptJ5YmZSn91wIL8+d+WpnFo/RxOm5wTYfq6QE9v1F7GI4ilZ8zDYusG4
7JwWyp3FCb4gmYBB/2kKabb++8/53U3+sNcl1m3JY6TD13PnH6G7VN9VZ6FqWHxmjjUO0T+s7L95
syLx35dt9quhnSTtfdddrUeGus6XNuqTz9h4WusPT9NvPuMjloh6CF1v3SEoBN9+QHlsdnglo32X
6j8xMx3CcvjG/7Qoftga5TyIdgyD7BilLflbBHWP70SpLbtw6pJXX+riHnE7Q0xCiMbnNpOB3qhU
dT/qvF5fura3jlHIZOyGdXYdkkp691C01extVJOBzPeZKd6VU2aJ7VgQTbd3mHNdSzeyvb1kX6hQ
pVok2qB86C8QKgdrQydu/CvJ6yWIvcptUAciRn/0+8r+1YSdczJJTu4q8h/mxFnvIVtuVjN/reda
vIi6Kt7glgcS4MgcMVPo1+nkVQDw2eMwOkM0f06IGXiigUz70mplnKPS+ktJMkYGZyaAioGQ9TBS
ArE09UlLbkfvEogmBl0wI7ItG2+8Qyfet+1PbTMspPOsI5BcR5rXpumSqxXm7qde+uvdMqruoSls
Q1dGemjh1OpaXoxUjryGMGiZMXbZlS8xPqYN6jIAQbY4tcXtT2ssT58JhnRvrUVNeJ2PKH4zk0sS
bspgIamohNXKvC5Jro7q3V/rYlhN7WwYrwHapYfZqd33PvTSY9oiX2A2E3VoN6kuf1g6dy4VXqTP
UZc27+FS1U/u4LqHKGj6MB672b/zvcUiPrZ3vgojGLJ7rndICJy5JxqFQJPZdfu7hJCRpwTj5F+A
xFHRlfLspXX6q6DCQLNLWfOYLcPwOvju8mYv3hsDu/RkFT4xOmlYFD8aARtOudHyLIbJvQt1TT+9
TcPp5Ejy6mZO719r/A71JuuI2JmWwE9jUXXeS1Rq+Ri1pGXSiB06LjAex3PXT4gF08gt+St7oWid
i/5aLkt9YmF1HxLfZaxeLJRjme/kPmxbx8q3bD56JeGlKYn/SL1zIpZwl3igro5yspmMBsmAHSLL
3wcSM+lFC7yxG48+wE20EPVv1NbDt2zpk5z0xMaViApHBO+hNfhk6mRuWO2XxqYBm1PvkUYVyeyY
p55/57odvBJCLZLXYEL/sU8clVyFWyIdd3OKn8Bfsj62lqEft8Kb0Zwl1eJmKLQFLfm61N15cJxg
3rhGDlf6ShK4pCANiBKf6AueJ/kme7nypSkpyX8gCOKYqv4WtJPPyUX1ifoSFoF/Wtsp6ZhvlmSe
FAyRNh2x83epGpIXg/rvZqNOLy1a30vW+sVJ5JU7bMmVHMjA0Z0cj2OWTIRxVGl5HwbUWXkykgVl
VtSRFHLWXlWqu90Rd/kpGIu+wQxpgOkGN5fc3G2zoRY/EXTY8Kdnl/iYotXuK1aD/pvGnpduHStt
nnBD5D9IAE0uPHbEGga38p38wPBqFghr3UrmU9czo6TokT/gs3jfGqXQNqZ6XQ8d86yjj+7Kik3R
ywdNF+fT4Kj1zVNI8sid7j/PEaYndpD+TazVkKERgD6xqWYa+AiZ8irblB0SBga0wt8a9tSjtSpH
7EbUPxHK3Cr7ru2x3S+O3+4HnTrTtiwcm8qmE+u7mLLx1xitotn6piCHox+76S8rl9mJuenKRELV
n+lE9H1cLXTQNZEv38lOWd59XpF3ZSfWA7nT49XKvOgdqP78S6Ji3HdmtIOY6Z1zH0oZIklfVgqu
sUl/jakYYIijkfzaz7XEMjsU3i6ck+i1Csv+2ClbP0akE12sspbvq1H6YaoD/0URrtRuw2aMXqSJ
fEGAiBi+Vh465Nv0kaZRZSORVGjc5ZyHtyc9tTr+Kim53n6kLrVdOOUJXQAkZiFSIzehvcyXSNPi
QPW89psFSDPy9WUtDnUhm1df9wvW+ZRltOjK13xWIdaYZVBviVwRpzZJUh0na1kv9uRmbSxEtBJ1
1t40X2VGiPfGtsbe2oRN2c/7zJPYPKZW2+4GBUbfEdtOlBVnfF2/90lKSFM5ukQnAi0KXrtoFsc1
C+tf0o+Gnc+1QicyTAhMwqXuH4NCF++CiulHlIQocmTFWtCUGYFqdRT9yFZnwcbhJPNrBm3+2i99
/XNF9P0s1FhdoxLpG6rEsaMPKvPuPmm0uhNTwPgXSeEUbh056Wnb+RFhbOVMPyBxG74+12mstgCi
uKsDt7ImnUoHVxGYda/qLDmD3qm+hyMaSceubFosQ0owD1wTlwM8qrZDJfiWG+102BSSsdvJyhpe
SDYn5IbLhIQliOY1jtbafSw85LLsEd5DhXQPzUEPp6TgvKMQ9C8NNE9fP2HAt78BPieIuCjr7boW
EoNCt95L2UIbSbXzWHEajXvL1qdCLxUysEzdBaQRndYa6UVQFaTq4Xi9zJ4lHvLKFPedQbmRDQ0d
GvZlHaORsT6XLZ5iZ1qkonIMzcERQGhiPM1evdH5VNyhvBqY+UqBPnCs9Zb5RLVTQc/D6AkZT5bX
kV/uB+cyEuwqgW5eo4BU0X2P2YRCO8TeP9IXqh+SzOMRD7qE0KLWNsFrw/Q32eI2YkUMOkTAjsNO
uUEnuX4V6jae97MZB8mKjqNFN4pMeY6S/KFRtJrKFQVzkzZIBhqncT9Xsqnu68TCv0S1siC2CX0v
rtGNoOCyrexZUy4/cLPUN3dIsaIE5dDfu8ZWciNFFZ2om+Vn7Ues4XUp+3tZG6AyY0JETFwmXfCs
hijd2auzPvXoLE6e2ygKJOGTYWVsL3lN5VJ9msAmYFL2pcIAl1evXeNUO2exOl63pn827aQec0tO
5yW4he05ab88jEyA3rpFR1h5eusya3vZmSYJv/URy/+GKBfn0PIG7m06WXgIuH6ilApVIpTYLvH4
AYuT7ucWyDg7QBtba2PHDfNOTDrhcDsATvtxaRXRE2X0PhaT99LVsn+JBFniobDF56rxi73di+YQ
zH2xkwVeAzn6X6dFoA3LUMZsgcx5aMtwTD0H3pLdp4vXxv2YOsc0sAuSWiNBidKW3lhvc6TpGz4/
elh9x3rsAtGmB0Qw/rxR3qwpWwPuDOKdQTzw7JCAldfuuN7VYWFeVZAP46fFoNXbeYm9hgiJdP6l
DlP3a9KK4JPV+JnYZPaQekSVKa9G1mXTI/DRnk9bohickPHrOJ+UqDDVmWjWIN+moftWh57VvIRz
qA7Z2OkfGm03QpM6UXXMbgo/SFfZfENAOSzjZjFkW6c2aWH4W2vv1WrWWR6NR5oP4bT06VFVkAXn
EwgnncR7qbOs2+rMjAgTo8m+FjKq9kZiaNggiCaAYSUkeCYRTyHQ1Uv2biiX94kwFqYZi8k15tl4
QaW562U774ZQuEe7TLW7UYHr/zWGKUYnvtVRaTq6yIX9Uz4Pc2ywen/LFR61rKr0c72o6bVjBT6E
fS+urtuGcjfaXvG5dFX1gO67fUu6Zn0nuSe7Ze4VZz/s1KmsC/SEeeXczIwODUz2lrM3t+Zb27rl
U5qHby2OrneWSH1C6mXRT2dTqv26+jrO9XpftdOyZ9tOPrVkxp3tQdWXqQ+Ko71iSguVJE5y6GV0
TAjiOnmdSF/xaUSvDhsd68XickG7cp/NIyOOxUdIlfqCVE4u0G4ZWyQVAeBbhRpRL0+pp8ihLnS9
PvuSpRYLW7aSBMYy/msZWRHyOa1/TWOOB2leRr/euaOD1C3wp8tol8WuaAUa91B3mA/rxGG1yGQ3
0BhrEg4bnfJ39RA1T0s3SHnTSLbnzq4y0t1stJcJG+KW05BS59US4rx42Xjftmt9xPmJQY0TReVu
OgkGYTXl/MlEMn9AS55cNEOhFFqpI5/reeIl8E2zhbu+vq6ZX3y2stn+VDZOdEAZT6amT2rV86CA
iiX26N7VVteeR8sxiMKDIZ6anhhNCzkZq3WCQY+t4RRN3fCEkpIso3LNf6Z9xx6XTVY8KMQ+BqEO
yRPwIuZ5QZqIgl5fHc+3DijRyDEzCfslq8Nw1+ghwquzRM29P5flXiXeCr56JFRuGoDFZINsHjpU
sfaGxmJwAQ47YRitG+vaW072HAyud3EnxO4lwuWLX2biAX1PuY1YQ+tOmpOE/vyifFUhZ8+Qn2+A
ZU6P6WrsQ16NGExIM25OOsyaX9nkOZhlCZO0dFO8s2M3KSDWCCa247lHMXEEmUQqCWFN57dhDKfj
FInskuspf56xhUYIqYscQgKmlSK2kcGF6LqsEOcA/mHkrtWXSVnyaNG9p1bGKEFYZzA36JOqxkao
ZiwH1buIvrqzFVzTcG22g5n7Y5XMt6bq1Nb2Jujt5dCZRH2aO7fdj37nvnWBVR44/i87ZgPrEQFN
+20Buk8tmzVAFXlAkdYPuiM+l6HKA5urucNFEH1vU8s9Rvi1rDPmg7lDMJRnP7MwM9iWCi89h+Vc
3OUkJ53kPKofUais71GaLzuUvnXs0RQ2Z+qrimAW1DHXqSkETpkuOoZuI5gnc/SQIqtfWwo7dha8
fNjtGughFnYct1/zLfuXOno8LV9Z6Z2fs9W4P/OcM/ZqCi9GLJOGxEDVyd4DhvcJv0P1kNQZA66k
Q4weA1ok0Hywwh1dheLEp3YEt4b2mYdB4iqU3SaVTK6kQBTCMzWcZpCfCFMxEcpUtpio0cUBVSuj
+bV1rOKxRW6zVUXQXvEOwGxFhbyH7eWcR06WlzANeBd7L/oainlotmWgVbQJ2gyj6pjTadn0vUNy
Yc1Gn3KAdjABKtJ4u0mQfyhFU9+ZYkUPoVPNO9Q5ZmOqOSOO0o+es2Id9k2g08ekr9ZLSd147UY5
3bU2x7vJi9Rn8geXuC5cQCuuyInGHEGzZJkTl5af7KKMISB+iwU5d7MeBF3wg4uoDnHbtPBoVgHt
3a5Aa86cKC2wudqixz8SRiWSUWvKD3YRWCfTphiKg4kzKHjCc5rnzTZ31PysI+xy2YzzK00QILrV
JI9BoebrEk547AlGUoeqNdFl7LMMbWMQ8g/nLruAXOfEGyTJYakT/9Ea1SLoOOFF4pBX3lcID57S
IXHOreWiHylmddPNiwffz7ufpBEbffWMFA/REgwAI90ueCtGPXzxHEd8n7q8308qqi6s3viwPWdq
BqJAkY7vCX1ZVdyxpP7QS28zofPb/FIss39oO9WeCo9dc3Z78aUMbgzrFFQDru7S4sb5DN5+maU3
986oqhPiRd6gMvKjYEMOmny2C2rWvpqj6giheN2qXJtnTh+4Y/winXcFIIk9Z8oJ7/oanhnbWrtE
L9HZC/X0pVmt9IlqZ9iveUQ46FR615WM1M80O70s7pyo26nEL9hjMwYrfgLNsa/Ur64YxBJ7ru/d
e5EuRwbcnXcBSVW/e+RrHt0BBXTqaIHRD1rDps59gTZ2bR6dKaiWneo6cV85E5tmKKw7k4Xt/yPv
zHbcxtIt/SqJum4aHDYn4NS5EKlZMSkmh2+IyHCYMze5OfPpzydndSHt46Eb6AYa6JsEnGk7FRK1
h/Wv9a2t4+j9vuPUNSLT+N0NNKjlBl6FEVLGNT2mgHL8YPZK/4Rrt1+x+Ip17koPV0OtuXCAZH4j
tSXu1ynoPmZW1CTiBp2QQPH4SogEk94NTE4x8weju1TkCC35zBqo34woaPu2r7xbmxPES2aoLlAE
re88fzDWIovc+06l2hgajYfrs9OdR1/SLY0e4ORH2eQjE+AUV0sn7QqVUVlkOGp9nS+LfccOY5/b
7GtIpojnZ5Rwow8XrnNUUMuMJnEZG5s+x8w3WqW1y7WpOhZKL+/SPrUIspGey0i3HYupMgKbRfJi
IWURWQrjTLimOGPRTT/HVSmOTZMubzlZd6Ls02Lf4wKMCJQP8zqqRmOVNPPyxmny4pL0xzUOTLEW
yK1hqmtR6DrSw7jUgkDmGT4MCX5ybOxmMBI5WFcNYWJdtWYOwN1arnNIEk8a62ASzL3Mtqk1DRtN
qf4GXNN0C9V6WatskiNd3zXnrhw92EkGb63p+IV5KX26zd0RJ09eFtdKc2IWeS8/T/Q7ZavYEdlT
5024BZMOsyKZgS7UImfmTOalD2lZjtc4gFq0qYFQbSW4PzO/RAqq4mWdTHnp7TKJOAfjocgf/Fjr
30yoLadoiesk1Eee2CvMihGnznJ0g662kArHXPQ3TcSpOyjZN/j+uummM/AwjpRqs7g4enl0M7/3
jppluiKspTAICAgWs0F5xa3VY2fvbMN5TOht3nUMwXsKe9sLuakbN1ZUabtS78ZdO2ok+3r0vFOG
7KkFo/SnpzHXMQgXEt+RoVz7Go03uudIZJwLE8AHEHrOQEyDjXWcxjHdWnlLULR20vwTQmPC86oy
zMajk/lb3WSfDklAFAbSz9gENb6iLeLfoB0p0PLddVU47p/TxStMfC7em72y7pyxnv2bTtP00BgA
UD1Yg6P5m8RIdXJ6lml1J+ynCxqfYZlOfD+ACXlN02XacoPm0m1OAkBOP+leh7jXFs+G5ohpRQRB
xo8gnp06HHLNRs3No+GKdDkKodAuRSp8NSOk8yBJTQ7QPtRc6r+tYz0Ul1u6bYMoMYmWaMpOAlAN
jr3WYz0aTo4ezeUuVmyeXGF8043ivYjI1GjwDDCP6baGNjRih1jneeNlwBOM+KqxiWSdDSuVj1GD
rhG6KvFxM8+EuIJEZmiMfp80n8us7fWwStSseIOQFQ7NhJ91Zc3a3K8Jnlj8djUmmP0SZ9ZoQi4Z
Sln+MqYrkzH5I7pfOgaNy4l86+hTNR6YkRCnicex1D7Jsgb2Y0I4YCsePoMLEO5LleHeB61aa9AK
ytTOtpajEtivxlAv+2EYjfuUk5i+gemejyt2gIL6aFOxH6ukF2G6KPNmiVsnoQObgjSUsME8T3bu
vJo2JwMsznN6IxyDD36Zfer6qgpiR5ptVMtD2+I/fiLLkocWImfojv18MKOIuw023Y1H9ZoVEL+5
1CaL1kYHyDJoLqIw5a4UlAW7nMXAJDgFF0Qy/mQelpz+abXEZ+z7WbNSPGgHQoTxdsL5f6/qudj0
hr3EIWPt7rpxk9bZIabEpPeJG69LMTQvrTt37wit7cZsI0FLIdLiEDPxYeCbp4hEZk5a1czmlRMT
/601ewlVHxcEvR0ks+sinaYvjbg4y/t4pOvbrtLrRXIKSvWF4XprxsmW1Y3mUroXtkO2iE/JmMGH
wZ79qUpy7IoWjoirLKr7Tzhi8huLr+c5ofMc4c9r3pec0Ijs02VDvCfdYI7SXlgE6ySgonFcE9jP
D4nyRq5jjGU+iQx+6jJ29bu5xMwNjJT4AFkQsIEclZzMPIlGm98tFB4Kz9VUP5JOTTZDMwGJIMZ9
VgIB140r74B6M7yxG4zoo5ZiXeFDyg+D5jSvg58nx9zpCB2NpSPNlUiM8SMGCpGwE4Jvv5gQCaCo
S1d1D6DuveYOuJj2yhZE/9Uqgb+PzmTUR2QF/0BgqC83Van0+67qWawir6ZgPErbGLEiIS2xRPWa
RJOLNuws55aB7mnGcfhmR27MiyxxO4yD1nmrJjXbQ9VNFhgVVSPFRAzPKq0/JtxAv5gcu9ZIvJet
cEYS72LP6wPhFfJNG5T56mQyOdSarF4pPc7fYFK2u2aY8BlFkaOFfXFhs/x6IvyTIar/nQOnHaJ2
4i5DGmcq3N3StcY1qma5dy+P8Nf/xf/p8uvtu7x+Ld/b//imx/o/v/1l+9ev43cZvnav3/ziMmjt
5rv+Xc3n95aB6H/+x18VUpff+b/6H/94//q3PMz1+z//8Sb7qrv8bXEqq286ql1cHv/u+L38/f/6
c5cf4J//uH6vX4v/9vv/6rT2vA/IcpbrWoZvWTbx7n/88Ventad/0Cmz1h3TMU3d1S/2nH91Wlv6
B2FZluc7/AbfMS+GlZbjQfLPf5jOB0t4lu7ZDhuVKXDR/8+f+/avMTZv2U+rtP7yNXw/7hYWstu3
g/tMK+eYfIXauYWt7lqe6Btu1uV+BAJJZIflmE26G4isj+5gPE09iI3QVMQ/9byykA91vvmRKqNd
msykF9giN8yAiZGXKRAIe87/HK0eF0eO4WfFzWd4LxKUGr2DlyQh2IdjswB/1l33rSIktWuirL1O
5MCAqezMZyFKeSUMC8mwB3fukai+XwrMtvFi6O85J42QojelVkrPsYzJNL/zCVMdFCmQ62yUF9mt
blB4S2UXtz6d4m+VzS6YlZR4LfaUvZhZruw18qbDGLLkMIQZUV9VqQN9w8OOdbArSxwqMAsHBwXq
WIF7eh4To3hsTAkOqxt9Yh+Cs5Mb8gOwczWFO5zNZRIFQnqiveAdltOqLQxejOL0sFvsnkAgxx3j
uuePnb2FTPOqNO34sS/dAtqUVDjARGItnwbZdceyRJ5ZFUWZfozcHKVRFw6xkYakXUp06dmaTPgO
nAXmUybK/jP3Xv2EtL/IgJyISb4vnhGKTO2W4LiBcr54z5z2mk8zQ5ULVCITrOSGXtjIVxN7bY35
jgywcKfNYMzmi3Bn6Ga9bLvQ66X+KfaZb61MiSYA3qM+DyTXbodC56o/d1MOZH1g3Lh2ysJ1GdF3
cK/dxvC5o8YGG4StSuO1wUVcrObYx10qhks23xyLZ2D//TnvKnUX2djeVotht6g/udWtFZO1MGUR
zlfEEqE+q0GdaqGhaGgTm+RFVsUe5EpSt2YSzQfXl/G2MMQo14VlSWOTwAqogzhNQMFoaig6gN9g
h3Lf9z+WLuPCtGvc94bgRc6IZ5ZNYDBTisNIOBfB3LsMuYdl0r9I3CcuFHff2UaGZd1kl2n05FWc
7ObChl9M1Drauj2zJyeHFxDM9ej+CR9RfEz5U1cZ6Ks/8zGS8cpP7fLK5fTDYRtiCcpfKdKjJRRZ
fDciOhdw0piPXZxqeMZ0A45HbxcigBxTI8la7l7VStVBMcPFKun3OU5oScDbqqxYYKlbOFeTfB43
hdUMz3mcaHLTXCYqRBdj5MTFceLPqWU0MD5MfW10cyI3BAUahuzKFDoMQl08M8tyZ+QLHJRBHmdC
4ImwAAL5qs/rDdlvb43HuH/x+CR2lSaGBZl1AtglMrDtSQNeZATbYdwBxcUGkE7NjRpt+6HIZBr6
GD7SY6dK/3qKhKi56asRnX4Cz7NxvdiIcCKP3RdXmdgLOBe6oDN8DBXFyMVlq/U+8Y56XCQDKLRn
TKRaxe/Uaev6jK1uqDZiSo2N7NzpwR8SmolbTgV7tjyGMuDq/Oci9Zr2kCsv64N0sP07Z8kUMxiW
5iyomakwBBgYXAdpIX1kMOnPnD4GDsyeI8sby8b0yI2QrDsDl3TsuJMy1W4oAtVxY1jWa1rl42OV
9+pFMj2B2GbDo3Fcb4ZgYzpnW9bZfVn29shc3U4e6rghGJ3kw2YZNDSutpycg2HrZNndxLwsZzYS
gd6IHASbJlOIWJqXrxe1pAmClGvEK4/x3R6LES/JViPO5caW6sEwK/mOOK0+dpbn3cVWbB2zKvbe
RFGWT8QEqzdcoJJ4HXLuEsSWVjq4GUh2N8weZAhixJw2aTMsxmooh+nk2C7AT0SZnptRdMmmM+xD
P+s9A95cxnQSWTZeljejHAYNipIrnqngM4jaUbiyYlt0b9g5dC5DVv5R4SzaAc+KYX8lA6AEGz3z
tXHsmvJ4NO5kP7va9BpzOL9coWuDkLZpYC8xirSDS+Daqgo8G19GlF+AFJn0hhZ61YDVQS7tcOyz
oWUSHFOhtykR3UAZ4k5KwgVKMTf1IsKTK5saEXnKsnPqFTTad5fsRjT52snmMspovCJXSQC+cVkZ
3Doq1rHgWWLAD1Kyzh1L21o9WWsyuCWkktnqq16tvEwME2wxwUIqsXZ/7O1WfrIZaK8H16DatlQK
DJmWPzdFT5qRJ3nddYn7p14t7Ws8+dYL1Ai5dRIL9QM8qWwI2nbea+H7w71hKOAwCXFwRnNuS55R
+bMvAM0tDh6WtLVfKiGx/3U9a8VYtlq9YsAY/ZnN2BmvuUuiWC66mj6jgPIN6ko6LFeDubwbNc0V
RPfLaVNCJNvkCKpfZkfTr7gJyIfGmqy1rqczBR7lBW6oCgpu5si7KLrGfKWiSr7arViGVeuk6n7p
WGVCnwxAuPCWhLbvWgCNtIG5/lQ7zhs6ncuA1BHGLbOgi++Lm3G3KZZenim1cZ9jvyczrnPqxvnC
5TN25scla+o/4T6iU14C1tvMJ7hDbiMfEbN1H6In44d6lQ9ew+9QSWUiv0XeunGNaQ1sczmUPAbu
Sssnappqp9kOsUhutGl27hMb0cBpZh3cnzTKVeQ75WtG1/XeHZfpqDoABdKKoat1C+xTItWhxo8O
BrFPTwKz21XZJdqNOXJjRoXps5B8dP15FioNwVkYYeUoc1x1KouvbCe98C/j/Np1U/3sZpTkBiPO
uX20VBY2DVlHMCK42xFhXaxmLZsFsImmyo8xkbO9QXHstvVqc99xW9rZJCwPqes4oBYLvshKj/Rp
rblyuiIkXptBZCrMHzH72gSju+rfEjEzZHeHPoDRVt4IxjaPggy4xzHKUF9Gc4H1OFSeEZRpu2yt
1oZfYnux9kk3NPe5z0gnT43Ahl+ZKguW3Lf2ZeMPRzYYZ2frmljCNp6YkjMDm67spEorxjbCODHw
6zYJ3l4ytjEMgt5LP81Jp71TNQ4pyNInbZuAZ8K8DYMcLTa1wtkhVmfn2XJt1wlQM4GvbMUI2YQJ
aEx30uiLtaiUvJYY1m5UjAwlWyDw0BERLM15WruiXjZFb+RXxDrlRSxsT7wn+glklbdn3JSEgkFd
iQPLHUMrudQFFGLecJGtN71k4o4x2D95BeMBMJYj+U/UmaCuWxyNhs3zhnW5QoEpzcFuzgPDixeq
iN1rZ4j6veAIF/A0+GfpLRV5oL63b2lBXrAk5QnqcecnEAyIst+MhhRHYifqxfcjNR/ylhH6LgWc
A0hOyuouQ5Svnh3LS54YajTtRkKI/BIz/9kaTBp3upznIUyMOo+2Q2fkOiRAPwFZJtTwZNoIvpEf
gTZGLMS9umCUIuVuTvbt6NaYi6w6Z1MxnSZNdkXZ1Sx9HPOxGKFjVmux1OVuFGZ5GvBIB7lkBrfS
PE3f4WFpj3PReQ8Ipvk5TbhxNoXRBxyS430Dh+PKlwh3K6NrLEiytTc81VEz7CcoBps4tS/p2i5N
7qiLaRqsVJ2oV76juZdXUdxGY2LdYoZiYaSlNIpPAkkJlTedmEN4I8gt/POw3AAasYVRyoBDBL8R
MEivwy2UtG4f9njSzpne4OSFrtDs2JlI8KXgJyzAbt2fTJbL9LMtItdc8+G2uED8uJtWPCY+DF9z
Hhj8pKP91Net/cyujoKuYaMB1tOzQUYt7C5da089VprXFnvgYVCzFfSV0QiOX6p9l6ok6ACCacNw
p8T66ohH0Kz5mQoT/L4M3oGaxX4hPgJzHPcJU4Orxr2gWGJPuxl5Qo/Akyzwf0O8AWQaM/jMGvcF
wbNLwc0YGqJWukQ7UsOVfgt6r9XPjQI+62eSx9Dthm0EZeZAaZkykUtI/w5ZhNPXWpgp+bmM73MQ
KRF1dZXzsCDPPiYXohGUDhqGGw62mPMobFsNGh/8oFo70NJJk5yD8/YRXxGkmnaqi4++bYnz3Ent
WUVLvk6rEn0rbrt1I+yWbzl6dFhazvysyqo8MaIDnAZegsGE25RhWVh6MPDVOM3tEiWbXgjrRU88
/3nJq2hrWO1lS1a5c46lSdrNR8esVyAv0i3G/bkJckeiffX2QjWlL7IHA6TKnmNEurdtI9q3ZYem
p7lTH7oE8aH4QumlGsC6qSLGMD7DFBjGRXTXmmP7MENJCfOiK9nkZge7AlTCj1O9yH1p8WwEmTF4
EC9NnGYggkBQ19DKwVuTdrxKRT0yVQJghQUhrneyIYAFkU9QD31Z1VYcLMQVS3zEaRm790PbC5Pj
/Jy6+NwsMHEZ8vTJ4vJ1rOYpu8rrfmFeaXPa0111HwPz/IKffN67qhn/jDSDsxtOmRuNS9ErROIK
1IdtF6GlDFyxqVG7D4Ms/DGkQ5UlpWB7eCWTQkLKEku0lmXL/qlj1NUDC7QFgCrcJ8+zpxjLJtwq
r2Y1DK92bph3WWFM5BcNT2ycKhs/Qn9xAdexSwC/zNVNEsmovKkHsi/BoA0awN9imrd4oOyVqfnJ
tUsvUuhlU3Xwzbjc5OnS7kgaLeEo3eUWEaM9iQnftK5YtSz7cnn+/166usQlfi5d3b6q17f34o99
W7xWn9tvRKzLn/xLxGL4+8HXHZBouuEYDEX+LWIZhvGB87xN4avu2gbf4n+LWIb7gTu0i4rlWXhy
zEsI6F8ilmF/cHxbZz4jfAwrNuHf70SrX4lYP0x0omF9XwOlsZtLJjDtwVbZNaxJBuPizeFUNmZI
+qk23Nqluze5r8JWgfaXJTjT41sJgBNHgbX72xv3L23tj6ovb2Vade0//+FcEiI/kNK+74eCDGnK
0Z3bQ1brWHwg+oGOZyP3y+oIBpLTArc3pLK1Zs3dybMxwDWixQq+9J+bzHwqRHod9RmAscF4FS57
q6HBqHVbLrdp6ZYbfBAPYy+mIEvmp6KbZTAtWQ5LLjubbizPhqDEMCr1Q9GnLxSAPFlTul/K7BoU
6D4pSsFES427qmjjXak0e714sltzco4pPFzebS/ao3yE2RLfNnMLyluuAQg8NGV/7Za5S7YkmVaV
N2kgK/WXRkNKc+jzsurTFOXd2sQMUhX6/Uy5xEoO/GMeu/g34Z8fRkcvHzJP0d+T0zjOqMlopuHg
Z0zDBmIqwO4x36XmOfJIT/hcimrfCh3mXz12vTSqT3ONC7Fy9/JizRATcNW23Q7u+GoCEggau9/X
Bib3nqJ5fj2OUM5gFmIrqUYUUJLRYS4SZ1W3J5+L7BrHZwzofej51ySnloY4RSGcB9cgezq4w13T
uPtfP0w/zKFdftzvEqIYcnVmi/5wmKPxFobFEaDAtCJmcI2coa8GMRCWZgwBZsHpodlQEJDCO0Ks
6lZ21+wYm27SOr7PLlVBvvnWgzzcLgyGViCRP1oSuA/igX2Ik7++DH3cLL/5qL6CXH70RbjMHt5e
z2kV83Ux/kcOT4oMk479jvYgPzUOVjbe0Ly4xY96ToFsM0N6wiLzMjj6k5N3gV8mYU7/Uu22RUBE
/GL/booQTg5of984+VYb+K48g8NZIUUcfv0ef2WB/Oh1fpf1S6oa/54LA7jvyZtDqiNis4n65Mxc
iRvwFL8pm4fHkw+Fld0vqh2CKIn1yyEqULI+SWmMK835XWvYj0Yzl4/8u7BeVxvj1IFdPQxlveqZ
hdtcx7h4/fqn/emnYn77qYDrcqBDozGIuT41RXNqOy4YjbN05C5MALxu1QWJ7oADEMaWBZB9PUkj
JtXlfVy23ID05CaKO7xIpAZimhcsm1JSt0hfMGfeG2a7k5n7/utXy4byw7X0uxTeTGcNPC+pDrbx
PmH/EvG7XyqYCAB3CTyhqP3mbfkhkODyrn83ALFZDdMy7ZuDIce9Sa7KaUreong7mB7TXfs46iRZ
uK/69u/QHT/7KL4vI4v4olRTQbCcvP+9mL1jRuaa8yi3sXak6Dil2kjNk/aYx8iRcwY4xAYZ65xJ
NHA8VR0NtSluA4yr3aqI9Y9Z05PLUMOfvmRWX0IwCWzXK38T7vzZYnSZXf39C+3Ys+ZEs1cfunF4
qb9azVK/ZgHpkfLt+HVI1U528gHT3yMn0CnwBNUKZgI1GKZowH6z5hzXhR3JH4RxMlI25gLnOE7p
G5PT8zjX6GkXXag2tHVb6r9pNvvaCfSDb/jXzeRvK9Hitc2YCKs5uHWziW15nYsLzRDysuU8qCS+
WfJls+iHxuy3kUOggxKedOgOPTJCb2s3ymt29EkFU9a8aMhauBigvIxrFNed0KfXXnKBU+lptrN7
+Br6bx7Kr2/sj173d6t/VWkFLcJ+gyJtrStM73ShmN5p6aiuW/J0uPZHYH7xPFFwMvWwh0aaHhzc
012Eiln0I+3vRuzQq+uROoSH6Lltj4UZPjulmSs7IuhRRaWFZbSAilhACzejR/yKT1ZkPM7S+uQb
vVyNebHt2/RVb0GTxL46V4n+iqQkQ3IfR6/k7jxWw2NNgc2vv/ZfMTs/+sG/2zqiJu8Yshj1AQRl
4FTpkWrYQ+n474PNyLrqr3P1kc/zaC/WRqgOm56zqYrqd03XPzvDfV+cVnmdIvpi1wea7fWAjp4y
YDWG+mi0yW3NocPHMRvWFlZiJfVzbok3PAZdkPYuEy7fUltH0BrgzXFYzDbf6f4zxnLcJbbR46QH
GCxKoycBo/icKHYuw3rp7gjRxJvU7I4umDmrVseyGI5Cq7BTVwkA0MSjYttrfNyXJhz1Md/icYKd
ar4upD04xkFNb0r8X4a2tCHiOGUULW0tbFkFxnf9LBEYQR2oT3ZEdXZjR7eYUcTKktr1UHWPeeE+
J1b+UqTVyfPkThTyVMbWrk7i9TQ6atMk4uXXn7B5WVd/9Al/t8u5ejt6zmD2B/1CiWjj5qEdRBNS
f8imZ+nINXSZbCxFC5XWd4TUxspcg/yOQ7bqfONxUAm6XLz6gHzDtBZg16IYRmPXHRT750pNHJx/
/Vq/HrZ+9FrNb9c9Rq9xMzC9PujWeOrK8zRcI9ffCqs4yrK/yed87TvqZJYNiBYtWZu4S3tuqIS+
gLdwriG6bMHDJQ8ik+WLmu03d+nOpLWPssLigVtaenpAJHmnAFgXIuYnjQ6ZSUSgzLe5/DQ7zr5B
YQtmV51zxz0yer+NymqtmXeFc+o5vfIX2jVpbHeDlTpIk2L965/+p5/Ud3twtMwFU4aBPVjzxdaC
bnVP5Cped0Qt9oan3CDyyGJJnaScpMGJ51EPtcXfXvxPrynI3p3IFgipwGfXLdOS0Gq8cm2YA9UD
ArJ1OxPv/M2L/cnl62u35d9Wem320FLYYw5Zmdsm3rk53pNLmq/aXLpPcQFiWl6+c7rVu4zXuWXF
VCrhG4vPmIDLdpXYSXrrpVl/P5aeFiz0Q1/5A3MChogdTgWr3KCnQu5uf3PEcS5P0Q+eru97+WbS
Lqlm+/KAktuFiyB0RKWYs8MHaYDpBE5uJTVTb07PNNzJMRzKyls5vZ2vyrg5ZUt6ZghxYy/LKwSV
eFXbHKXrAtDlRPKWiFtEuJkEboDbvlsXhVtsCPvqK4xl3GlcEtFNDiysNdKX3o9vOxigAelzwfg2
z3eW2ZirRgNCUiT8hwYDNANjOKt118FanrOzHXEOvBwk6dWUYZKj0czFi6eS23Q0tjUDxatIJDy+
MQitau3Q3KExMtfxmDqCRi+yLGs1XM75ejVt28F57vKOI7ZLcRpx0A66fjGCXfCszW8ekp+sPRf5
4u/nGKPJnZ4bbX3AwMpbVXO9aNsRgXUs6T9CV4yDGEdjENMWte4Ij1FI0dbAgQm2SUYda7qenvNZ
PaXCfhovJa0LGugQ584evnsSzjQl/4bc8cP2es6l39ccgkOn7SGri0Oee89woT91E+87iIUnoexX
aSa3YIWoaHefSzO5wUvYbQupWBIdwrlLhV2kMdPbFp/FnKXnX7+BP7sxmd+dSyzW1mRyKySOxkhv
jDkjapkOZncfUVmeaM74ZJuA8s16tteJQf4nzapxVzTaxayfuFvWFPuix9q0CkVLulV9FP/m6/TT
N8z+9sM1h9nFyajXXGmXke95469sqyWvUWCv5fg07TEsASBwbuA8MZX3O9I/jq2v3ZLb3lRM4ibB
2rLRMCWhLegyqHkIf7OVGD9Zn77WBP9tfTKo4PHq3hgOlcjhWaiVWbv4pGPgzv1HNci1w7e8r8TG
6mAwGMndbz6xizzyo0Xmu+22BHxgmAWziCilJIPRj15eNLHUOyaRh69F37Y+lA3bDXNilFEWPbZt
BIgX1p5V2d5q8qfjYrGlUXfzm5f0k7vd11vR394KPnx7bAxjOrjD8GhlBQSobphXMp9uI8ItKzrd
4Ubm1Tsj2WPFSsHU7V6gBQSZoG/N6rRsTXyWahx69zSVvTqe9puK968fx4/erv++5+l1r039oU9w
QaHpxJ8iDss0YBj4RQfZ4uVtjBV1E5s0HY45UlmH0JZzNVZ0SwWDYTHy8oZ6Mw99euA8Od51sZOG
uHDO9mCtFyd7cV3ud8A4iCF0v2nj/dlm/fXf/+1NjYgruX7n9fhuh0cbnMa6zXAbdISBa1W+GHn3
aYzZH8QsDkJ0rzZCJHsJzlksUdelQwIwxcktetfa0PPNeHbia1BNiEtEUH73Hf0RD4pF7XuiLYyL
JdFGuz+YBmAMX8+ujIYEbapXn62mJ0wk4xsy1I91sQCDlTRfsdm5WA5XouTVNZb9sHhsV02EIYnD
WD+GWm12/3eMq1fpGwlo+aX71qr6/6Rz9XKV/7n6v4IVmr7+gfL/x+5dLe8xSfnq9e9DgMuf/9cM
wP+AU9UHeS7Ij5M74mv9l5EVNd+1dEv4lIXhFeRk8e8ZgLA/mC5cZ1e32cpMEuL/ngEI84PteI7l
8veR0bF8439nBmAyNvhmpcNYwQLiYRoxmFIQBrO/O7S75lzgqALHbRFLudPLL1Ha13dp3Dwa9EHu
oqr5GFvNsmmcPtrXRXGYx3E8D0pZV5yY6FQqCcy0LZk78mlYHk0CGTl5U+B24dLr8OlldslWqBPh
OUQbd9k1vp2dFTh60myM7v0yBlwwpu8LfQTMau3zOIl8lVrWdKDF8Cahpy+uPfnkOvmb8jl8kvsI
BnmD986+L5TCKDjMCD+5tc/pGmHyfd9eclUR8dPQobRBoyniSXQwjGxQSAGzUis0x/oWosByXDJw
zZk3RacakinxdPDjzMbvnYQToE3FHXl2GUos6PtmdsjRzcoXQd3v7ZQb5pxXR7rO5puSOp0pp67J
m6R9UkYcbzSDGYKNO/2mw4wb2E0V7UUZQglJXu3aepd5/LzU4/CclGzzEbiqNP+iBsqD8MqHHiax
FWWwuBTj5tCmzWvpcaiE0ML5OttdKCVbdI+MiLgqb0p5m3pZkE+x/liCCdfijrx7le00WD+sCOI2
r/BvgrTaeswjg5Q8aFAu+cxgUlm8JTEI0cJZZ236SK+9wI3gP5R+m/OTR1PoGHeOBPta6v4+o2iF
UpOl24tppnqTgnpT5p9lGkHaJ/58grqNl4B4hUvYekNGk9E3WZU4nULNRAMFGhOFaTzf5VjJAqFy
iX1udNapr6gRrZFzQVV4gT76VIZ4bXsw4/GIBPW+SDOiaQAqD5UCFXibYCFpH3gNoIpFs/rQKed8
w8eoNg4mmXXhEAqo26xfIWjlj5lxZrmnILBWa8I7KYE3evGaUX/QMPEe47j214QDSasLKAbDIA/M
Tsp1LPMdw3jzBp5TH3Z2H0yW62y81gGYXmMJBc5IN2fVRRvLKsA+TjhuNXQ/MEl2u0/oL2TbloGs
JzIcmNe2QIAmsA16RYVFs9wkoimCtvtSTTVpqIvlR+IcXln9ZKwxJ1WnjCPYSdIts6H0Tl8Zfe7d
QolZ88XuD44DvzPSiTK7+IMp7nu18GKFURrNHFo0GbZ9zR08Ga83XeSLPbbLOfDbtlnTxqkd+oZb
GoaofsN71KJStVeuP23rBjQDuW1Pxj3jvyLEL2m+OJja1zlNSQtRqcoHaKABKAkbC6VstvKb0uW4
qqt8X1tqWU3N+FBAv9lg1H1Oak/fqyXxVnON1DZecibWZD96FzUA1I63HRMd/7Lv53u67p79eH4F
DEn3Vo4XTg7OpwsyCWX9eo7d/dz8F3XnsVy5lXXpJ0LFgQcmPYC7hrz0foKgScJ7j6fvD6mqrkwq
qxh/R096olAoJeHCHLf3Wt/Kfqip1UOjyI1jVBBF1TRvrNLR2TxdoWFbr4bKbWdd9Wt0g9wbIti0
RY+cSOl1Fy3pqzyVaG6NGXd1Ux9otj5guYT6VtcPLOuGkxLM4pINV+2HLrpaollg5HN6ayrPSQxS
vL4wpetN8Niq44EYkBWj8Hqj2WXxRufxB4qePZ3/5kaeh85vjPIB8VZ1hHxNZzDsDlrOrsYWSoSi
tnix1ARJqZdZ620dG14E4OGk96FbonuC0wqyJNvISOtYQpNuMKEhNMM4bJOpZpAPsqwmPbdM+DlE
NW+RetXNpxyizdxjs0FiBgXJMYgF8RENXRskM+DDlX90qvow6AVMCz2rjjjyjqs+VQcaXi1OIBLo
iJAjA5yLFRR4P8FWTBgHkKlU9jYnIFRAN4P4M+zXj6nBRo2ktNisnsQzV2v2kOGcRxs/0yy0xBhk
/bmo8lNV2P0eueSJ0MnEWSQU9Sj+7+MmuW4jzfY3BA5xPvuhXz6XcLk19cQT6Pn2GbHgRZvt0R1/
oFBOPExwT8o07y3ZuE1t+aYeLtZJJkmHlOXYGNbTMqCUwvvvjW1yY4Q3FKO1vcJREcoYkRttpVuu
Hrd3AlUmGmRLPs8jCdKZSBRPnqZ9jAku4hwJ1otYQardSlV7Q2s/iVIXXmY7IQgWL1wkeopNlTNk
C2rH8TPudESdysIGdm+sC5+eGfO2ZfnViskhnhqm9pAAC+aMXYniizwn4wLLJEL4Qd3bfXKTreSu
iwbFtJiy4MAArdF0JkfoHFAS23yfa0gaWwUkYcTn2+wiaBeO/AidpnbKlixtqZRfu8V6TVSDYwHt
dQqvkkdh5r1rm4TFDtEwRLkoAOtHoafG6QokHSOhRRD6QINkypDvtBP7YlyqV2NNI5v8SKeYp7d4
gtE5zzISUW24qtlYnGmFdjVpbOmpvpL9kayHKF1/xPmE9zr7UH8miJHRATcgoUaMtLPQ50fyJgI6
77epLhHraxWfTW9/VHPypuTK4Fl2dKjLckslDV/NtTnRcq88KJyJb0jhBTWx0TG2KCu7bh8lzTzM
Qu+P1FQScoX6vD6tximpeEQWc7WnZN1zWhG1pZn65K6UgNykqa9H0SCKTvnAR6KkfGSmh7kdElc3
JBaImHCr2jB3vW6Xhx53tQOW6igZPTuk8Rh2fF6pvO6Atvi5tc/lojiCKUNoubwrevsEp42sLnNY
KOtIP4QWX4UEraVNk912lsImRDlCei0OMqPVk0XfnU9+2kJKsPHqumEo3a91Nrh4/hEpLkHbtZZX
F0MKty+1HaXs9wjWQfAg1WbendD5RysO5yoku4AuyLrwm9BHenrbPPAkLnHtYd+YtHdKNIojq/kD
CIV6jxgldhRC7cjBrDIvJ+FnJrGB/yX+wKFc9rMgVlSABkLLS8h3/5mTdkQsHA5O+tYmzmEfot6C
3lF25KV8msLyiuI0JuaJIDIjfqBMnrpVLNbbpiw9rR2eim4zWctDDIIKo7jMN41pt4zQCfTE0I31
yHEsuydJK+PQEndQIhYn79pP7NqK05UpLK8IQkrlhvTpsWd32Q5zoAtCt3atfll2Evxgkfe2p+WC
x2oxKfWFbhymWdklYxO0uvqIm7I/ToN6NrZVelStLaFUUQ9sq3bYF0eX+FiQmAjPBWX1JRZp0JDj
HafxFBjix4QdwKHItwZtpirHAkFWPaswgTCan7ECtkFY9i+UGKfAXod3e+mkoFtdDufPIRuymVjw
JhQkwEKQQGyC2Z9wR7eAbebg3VjJEszYjNbmloo1vula9mbGMerzonkhdQm+9HwaQzLYRoK2yMwN
HamENDPNdy3DTq+lt0bXb+hzAkREhmjFZJUNskzuHuI+R4j+IxyrjxQRn1PJTIBt19xrDR31BQiY
U2xMQMQRT5mmJztgBQfLmh91WvvheSfKcd+Z3aW0Kp+ZJawdGAY5xmNqq+G1ZQhINjlFfhFeIOJs
dyNbmpngcoqbp1iyPBvnyNEg+5BgscTVFP1UTmQEDbN2NsJqTdXWLwm4t4z4RPST4ZEDD/cFyhNu
Il+U6efQe1GH5UqK3Wo1mn3LBimXLdTvMig1ghyv2tq+VNlwx5NFbFAVvdoC7KAmrddlZlxJ9paI
Sy4ds2gSDgsdpp/+W/mlw6mSbEbdvnGbOLpGRkpA6Kb77a/1LqGZZb/nxKzmDTlWOIEbIR1IHb/A
F7O6kzwD+6Tbjn39w1JNzICr/bbGKAVGxCMtnQ0da4JrZPFDBmNCatZTrJsxpAcpCTTlTCg9VWjT
TgK03Jec4Ssws8znzjDigzDoZABPmwLILPd1oZyyQuf+Q4FUcqdWVGYjqhYonBhQFEPPrPA14ufF
hE1RN0J1PMp4ifjDJFF3Y3JHfKMZTHZ4SMGo8aGF15WNhS7k2NQQ0l1ab3OT3JlaS4g9uQLshdDq
dzEvsxAvzJLXWL7AkkkFTgCLvRGcvANGg5fB7JKjCF9ws89neY8PfMR37gDmeSNoNvWYuNm/hx6N
coi0jV25tLNO4VShKE562lQspSPAKY9/+bNfZwDA5bRbst1EtpLT1pu1iiqtYJ33U6gtpplztBTi
IOXUjnQlfZssLXNbDFvcOLoveXlFZElrsEBAMGZnciaNXlF3Hjnbyn5pcbTIyE5rWKrOlPemm+Ij
lyLVPIsrI2ib4X4qMnZedKEQymfuOJmGH961S39RJ518hoIOwFp6Gc2soqAsaH11u0Il5DGpMQwz
R8FjqKbiVmXdtOhV+1hHbJd54gLMJrdUlSSgWSVnCQP0Q1iSGB9TThxUpjZ1TGG/d5TNsm7D4b6p
M5HDoBjuKurpZxCb7tsF018fDWR/hlBeaokb7zkSC7vYwfwwUHMNc4A2lrzpC0nD+C/j/Hc6psOL
xaSTYk1Igo31tsK5v2atfVrmi0WLEq+dEUfkSBOmrjFpcETGvlN1zEHsYNRuGhgXFpZ5sHL7qVXJ
WafQ5JGA0juNbf8olUh7mGS7BEOasvJsGLh5h/1uov0Fdqj8uXkFIOTkMO2Mtb0m1cdFnd7u12ja
QTUis8tknPeWfEb6HPrbmbglZdE/aY7EQ09YHeHik4rsmWXGAyfQB/i+0IUM+HrCk1XKGT53chNw
yjlYWQ+LIDq3hkPiLZy2QLrgbrzX+oRNXmapnFLx1eCdOA/RCDpKSmZeqUMWS0123017ow/sRzOM
qVm6h0X8TKSV6siJuZ9XeiTEln3E5UK+qsBoS2rkHtQwNUMwn/JcSK6Q5w85iR8nXKHukLLWlqah
cqpGdg1a/w0dNBtt9sfupGkvCrFJQUzZhjN0eYUht9u8OIoP3OZJGlEhNhy3CBFKa6VzCMqjGczW
P2jxLZQFLtetQqm3SrBN+XbW7nNBTm8PRgTz7SfSJNZqzQr0cWGrVvhFBlAti4mKI9r3EzCw2xgx
Tf1q2kVZCDiPfEc4VilJbeq2zmHbLxPHnKtlby/1QegR/fuiI6410g9yk9hO3UCkkAgEV3QlPsUF
4skeGCkfZlyZYGBNgnq1rrojAbnCO8WhpAKz78x5lfimhZBeiO4jivXSIyaQfTBHIX71QB8O+HBW
bX+nkfpnlcvZwHmFJZbqK3DYlZDPVMIbmJv27cjEpWydvgGDCqG4J5O1x2mK8FPAPJEp5WIprJ44
H+7NBrxFX9kDx74I0WB+BxiKo8KWMrmGzZMxU6mAY9YDGFqIvtDCi3mtPwaj3K0jwe59qbYOuOFz
noKjNtL5kELIYTvLOmveGWhRgxmduj+K97DjbFXx35AZQns3yd4b+lI7DsXskLGrzGlxtEbpMS+o
dCTZcjJlJtnOzo+1Pj+MRQgNNqUireBZnSX1cWivxwyRIjMdwOFy5gu3+MKWhJ2E1j7xm5G6Jtim
0nJBY9uH5xaNwwPaea/OxnTPtx9UEl2MsCa/b53fZrhfp3rbnwLUOmvjdj9CIELqjrh2zlAFmbFX
WNPKGpnhC+uV6HIc3w2DOkQ58r1F6xiYi6kEP908YfxihnNPNWOavbg2AoXMcKefPzWsikHM5gnD
UryDY3oX5Wa9zx0jU8DwS/0unnLV6dW+801dP/b1KvxOzjkDNdd1S4xkqEMAnRFvKVEJMnQqO3cI
M+2Y69JxVeWXikuCCmYJCmteozzJgR1ObVDXK+RFAz3BXPX6tmOvvfNo7iN3jEj6TfOCTemquCkr
6s4AXUhsmdpjjMNgTBpiUAEtt9Z3MSqQtvIuu4ns0df090ZqJiAdHAIABrEmZgl46pQM0jG8s1Tc
IjG8bDWG12ojpjIA+BzSQnaVGZBcskIY7Zs6dFUzCFtsDQPPwcFW4Zcdpv3wnEISvgpMquCZ2W3y
i7wJTg3ZOohtZjvxWyV/HWxidsK6PQiJY6hFVdobYsBP+BVeFzyGppI/yAvea1JEqMTwK1PZfuQI
xua7OPR5Dg4SJ4srUapSYoJLRNbVXibl5xmJMyaMUkeM0oOspKilZG1XdjlU2+V8suOPBgf4RQmh
egLDXBvovPoQ0rm24aS6yk+mKQZyxOvomS7HBMWtcZlnMBNzjawvdiO6Xgb2FONfjadXRFQOaUp0
OhLrfui443ZzLcda/iQm7rgs6teuVXycYxCmO6Bq9lEv1NEVzMtuISg26qX0UY5t6A/5zWpbmr8S
XgOHO7wo1jgJJFwerkLDrmn7ALfPcxKZH0nIcrKim577cduOUbKcVjorYwEdOu8uqfxyepo6uAfs
spZFonoLLJlqDaK3YbAw+6340oHPtmL6NFhDCMzdG1GxV1NjhyW3II8Qe5hpbSVDLhaBLSY9sgzA
zymepc4d5aXQU0sWXhZgC8JUdJcv0ZPF1+N1xfKC++uR75YHQgC2WxMtjsia4tsiH8sQP9Ngd08D
mzqT6hLajcIjVOEV4HnrVYjiaEQ/i2jjCs2z7qBteFFDMkVUD1LPIwg7NsM3nEBJnR84Z3aqZ5Zk
fqvsq4moyS9Dm/N7KlhwF3tF4VDRImUDZC3EL0+GLuMbiMEdpsNrN+44PuCdVQZOe2sz+nKrgycv
H6FKskKwobTSuHPaSH1WyDwBkAF7cSSntG2kC0Rcl5XSeKIYzkH4XXDEqR228KQ090AnItR6yDbu
2ro7dpX9qRJ+i31QHuhRD/AKk4Ht8xqkmMu8JVYjD3X3+VCT1Twp+vuUoh+VaCvqMJPxZCJkUIT+
nmR3QsGYK9tsGGYNYLjCEQV4l+LHG4ommo4//5JCTOPqo4K6nTp0kvzItwpMo2QfYdshSNUeJWAR
LgZqBZFW6EWwGx0NfaU7JHwwCvPjbPvDqHSwCVQ6c+bGjTYqClIgFGYbe21fBZWWsSA305mdmDIi
a5w+WEWB9Km3PSi1iIUP0jPjrxqw7cbW46JD45yMEXS1WrJ7MM/0Sn3PemV21bDGBhDWZw3rOS61
/i4xp1uUqq1b4InzxuhIFg9nOKGi27SAclntp0ibK6qR3MPI3rbCU0Drud3ja3ifW5MSNKkTEDm3
Fkr51ghuL0Ry44X6pZ3pDX6pdETJZ1/FY3qbEJcMUBz4rZ5dqVl0bScYtPlF+BQJngUirjvIb0jt
Lotq8Ozea2p0YWGZVq4YO6fPFdlZLFzaWN1lklncSKFm3I/h0SolzJVNgr4EG6VHab5JNABRmzna
zxeT8JwRZapam5DZ7OuNm+XwgTN+ZOnBthnlK7PZinuEs5RElJ1AphrBy1hJLzTxddEsGf3c7B7W
dL7BJvqRpHbrmoDHso6+VW2pmqvXya1RxrdrLR+7KLtNTZ7bpMM40+qdOWo/cMDuYN5hg9tQxEWB
SUJZLqSKkz+20g/VxsPesSddlPY1Vh+lWTTbwfPVMIqzVake5Q5UE8WeV2h1kF6V6jBa7FynfTYP
VJ1a5UdtTY5SS4abctZBD5lcD+CWi8hOdlYme/S0yVCGUxVpiCrsqXxOa+7WjMXnVjrQKJg66XWk
U9rUaCO4ksV5NNR3dWu/kly+bqqfm7CZkUBkzx17pzKli6GrxcD3y1mOppmvqUw5ZW8h5azqq2Xi
9UZh+g59Lyf4m2WMyIGqmqlc1v1rmNPg03jqYSQip9CGwOh4aATF4X5TtQu56e/08AYMAuXOni+1
pzICrGFwxmT8LKxtLoixadiGfm7EdHpqk4VQV2O/M/izaEnuJjlGn5q8kHUdZEPNsqe2lMybgnk6
fF5sgpLMxsq9hZBDr7rMbWD5ccysyobSGwHfoRKz3qx83WsGZcqadQMXawbvI6G8vWjwafDVhx2E
8TWiEySyrAqwAMOuh/6u6jdGHl6xGQedZufna/uCuEFzCWM/MyYFrAjQYrfvyXMw5/ZMrvUAte6H
oKNMFTCUXEI2jpMl94EuGaAIEtAzmnktNFY5Bdir26460cgz1Djgnp61VrckYLxGqLUtUGJev7BO
ymmHT8GMTonsylp5Xw284E4vPguVv4lr/lQhrs8V+UmPeBlDzUtbxmm/SOOP3t4GBTwjV6TSyezT
19644tUqzMLAUiT8o1R14z2VzEda4Vd/jR8VkwpnD6AP9Aya8gNeRknbacIgaqr3M1RudmTzxkoO
0piveu7YFnXZdWp/tlHyI1t01Qtj5UptkrcF9p40mLDK82eUpJbPfsvAJEp+Kpi8rSBhmTSSOwmO
i1bPQBLY9xCMrrHuUsqItkOy9Fql0eXA5+MmSc4EJeUXuHkp/2gVOd6dcpEYxmWXouxJebRLHkOm
p/aottvLohPq0NZ+FrX0tMBj9oBakFm0RY/k5P0NmMt6oC7uKrVHOa9IOIlsR62379pq+CRi6URe
8LlY7efEZrZe6DWAWEuOs6leTLm+g0QhWIhhOxAk5MWjxOJDlrpZsvjb9XLWwEnxav12baTKR2rH
KYn3Ls/iZao6eOqyOnva9jWgEDnQLPAYPM/NRBsLDjXEXg5wE/DLauXeYikl3kQubgp9gQUvs9k0
70IUS/1meAKgZPmZJF7FjKlGmPiGw5znPDFbUZm5jbtsv6bMWDWwXK+UwyOS/9c+55/wDeer+sah
mcN8ZkWuseDl7Q0qV/xNYujvSogRIu2Y4eWFh1OG9o98uhulzP05XOlaK8iISvzEXXFr00I14tAh
SuS6j0ekTmYWB2rX7WnQSxgRSpxtVM6pQDn6assUMGmBTZP0UeWMl1mrUKe1khsuDHob6f4qo3iG
oDHjSNfloINjGMZVdrCfSXKk7qDGj826+hWnM7edxhmLf35dD9ZuGa6qklk+CiPSBudrbG4fIgtv
4R9dkRwhOAVJW5kBzWcnkcGC7Dch/MPVTI7ImRS9GiqEriqR32VErO4aSa9pVwemwA3cjf3BXBCf
zrAV3MjSHmBFEjxlRMilRT2zesLAaMLxfZgNV9B3CEpreZxHztbJQcAMhAJAMEifqrt0SohTss80
cwrAUAMF08S+ldI7c6R5Kte+UkrvVCr265heThxa+iQjl1BtzuvQK5bwqrPZYxMMAt2CipWeXCoj
JflCi8/W0T4lrX1ujuHlWltnJem5eTZfdBCi0kR5rq2SUop03malcsYa5reF9gNasenUQE9d+TmH
TBAvse6yR30Gldi6sf1gNezqVmo/ogMxoSyM4phDo1neWHkr7eBW7uXWwDZjEuwFawvGec2BMU9W
1HkWtXenl+IisEHruEun4new31r6Up6GxQQwPdlXHSWJYTVfQMpLfX0JLHPlvEA/FCor27wYL5Mi
q0CIcyvQ0v55FA8T53vk9PXl2jIYtdV4VetxX9rSwgPNr+ZJMUDPUO7QzJnRyU4tVQaLfKHZwRN8
JRdvaDHYyPGZMg7Y7ZvrEXNi64I3MwCHMaH33bLHbgDAO+ldo2E/rVnpLX3rpzZaOjdHUrI34JWh
IziXpI1oVDBRdktEE6hw44FVf5tzhTEy+SbGXY12oYoxAPT6PHqRPT21bdpQOuDs2DVvJDER10sd
xDNt8kLDvPf7gl48FgZOGGq4Ke0Aeyv3wtJU364EB3JrjLEgBU1Hwkmi73OVGa8BbclWBSPfuIpL
PRoOEkJS9BrzTRrVx3qlaLaloJaReIF9zW6shHJfNlhpQvacIKhfu3VgZp0wLFBacEZI1Tj250Nn
a49pSgVfxbDlzhH/OEue+Vbuk7yDNKbkZSA4P2CNhjvabHZZDbz3NLBXV0I1QPqPIW32I2mUg6yo
V7LoOhRywwX5vQxH8lPo/Tc7rchyjvg5bNHxM5m27W5I56rR4GyFyJjKtC2DgrqLk9XrHpGs5auk
zBmT1FHZ1UyPPCGKTy0KnvkBvgCMapEwY/f/tI/9v+ZB/kdZHTTD96peWmau/n/9/0SNVFCR/mfx
3aF9bX6V2sGr+pfWTrPQ2gGmtdGzaQYhJf9Ha6da/8BNZICk03HUG5aJCu5f0EjzH6olDDR1pCzy
r2wiy3/67RX7H2yzkNsh0dMMExjl/0Rr93tCIlI+YXEdeKzCoMNMHf93wbWoRhbWYaU2O+4ikoWg
iv3PxO9/v8QXvXlOoSiLkMt4nb/4qocbKVrcYVfdG4fRpePjguTx650s6d53GcXy77aMv1/7i+E8
G3M6ZeXPa6Np4NqbUNp0l6D0lz3UXhOw2C/v/eovefGv5AD5i3Txb0/0iz+BYdfWcIy221UDTjw0
Wd/68cd20Z+3SRcFkKw877672Z9ek3/rnf91s3wYCvmTCpKL39/lHKuJPnVcuaBntG/I5RsDFJSO
Ub9vdc3z+aDuk2N2ys+Kc+wPoB9zN9vpfv4AimNlc+GLQPFi3/K/eSTbG/5vP+yLmlMZpTwRggbA
9gUwa/rhAe8JlnzLNzz2i77Y1zTgSBtmNxKY33yAf34h/34sX9TzehOxabG4emvTo6yWLSzQE01y
9c1dbo/3v93lNtR+UW9vHDryrHn8FErqg+qlAewhOgQB87D/3U39hy/733f1ZeCGWtHiwOOu2MXw
meVenF6ScemRhbnDrmZ991lvT+m/3d2XUUzTssmGbRRXwJkR+IOUBcXpNjvbnw1wX3w5GPu++3L+
+EzB6SpMeBR4zC+fdD1Wi0y/DaCzA/bqGVHJvncg6DwXwXeUhi+ujn8On1+u9eUrnaUsFoYqRk/b
RfvlhH/JsW7jfbvLT98NVfmP066JUUuA3kdn/eXtFXOutP3M29N2CFZ/zG/tfghg5hFYvl8C+HyB
FlO0+u55fjGr//MebcI2SK7a5NVfxkIHr9zUu5/XjfYz9qKTfWGcZ7IZKBNM6+Z6fpNc+QKiAu91
CbaRmSfTFWcAr4wi8ge/GZtfSCB//0FfBg2IL9ni4PfXZ6zxGefGS3/JnnOvnrIBvZx006ntBeD5
nB2kOKW3ylXtT5xTvP6WsL3n5Uqi0WLfljTjzH/+5DXUE38mRNCVKfvGpIgQCKh43/34P75FBEYy
5ObtLz9dTL+M+BlLZVit/C6clUF7DhSP8VC4UuegPN0BYYHy8pet4T9Cnv/04fx6yS+rCxGIqDC3
S0pN54VrhQrtO0vPn0b6r5fYfB+/3NWo53WZb5fofE7vvJKoDmyXjuOhCOofufbtR/DFKP7XR/DL
Fb/6XuaGiPhZ/nlFNRivMn98Y/t9TyaJX5Cn+H83eWJ/MEzdAmqk/rQf/HKLpMxQQCv46sbAsJlS
Dt0OEsY1VM/94vWu5IXfTJ9/f222sGV2eMIi/A+O9O/PVKrLcEKPOiBKtQpKNGlS7ltD6r5bg/6+
0nIdPBPU4YSswC/8/Tpp0cSLkZDmIu17j5JT0L3Mj6bPuveecLQ5VJ50oD7S7L9Z+/6+z0Imahiy
BoaTOtZXRoOkZusEgHnwGn/yZS/3knsChnxpVwTDmRR8c7U/PM3frvZlEAA8soZU42r0GX3NzXy8
Ev0eu7a7eOBi/fja/vjmktuD+3354wZxxmBI0VTDMLef9MsX005wluVa2m6QRk7rIROsgzTATXLs
Cy/6IM0pWM66b57rdmr4w2UNTbPw3eji63eDicsO4yHaxqJwtYf+XPETfzyrdtkLx2CH78mJnmQ/
v6GysYvoujrf3PcfPiju+98/4MuiGMcp0oyWHwC4pXuQ36N9tseB4NkXSOso4ZK14xVecvvt3PrH
B26pKq0SenMcc35/4EpCKVqfeOCTK9z4A8Aqj9u+QaXG+p+eoRoq3e9G6Z8f9y8X/fJhkdO+rvP6
86LwQZzSoxQQsKFjYk8DcJ93mlcctKD6QP7g5dCqv3nc2///61emYMeSFWIC4LB9WZ7LpEvrATeM
B07QJVIJo86mFLFrbbca1BMBSF+Ti/f5zUv+07Pm6GdamqKaCmfU35/1lCq5CGVrG0/CFX5D5Xgn
+a3/czThJ+cN5zvz7r9flSPu17uVDU2hz29Yuios+6vd3+xBoIej4CnHEoDrpNHkHugyaVZ+iwMl
BrhZ2NanlJBpB6EgyuNrvSJPhK4rDf53mWO34kZdRR1VdF1fXxQInHhPiEminZi6OQqIUo+pipWw
447G2oEOdVSY7MatRNqK/YQpPAkyoSE1l5Do0wxeEE6l82wjsJYkiwA1jTwWApRdKLFkGU4C7aul
V+atPdXr7dw27StIzeY06VWxOB15wEFRU5bTbSubDw2xrigcalKzMiKIKFeTZku/SUbUJpcFuerh
EMYPnUbgTK52NCeGCF3ZSkzNS2SlzWWdJ8m1BI/BybYsyHyhqZiOoWidtJ7khjxUCAiUm/vZ9Cq5
Dx9VjjpgOOcNHDLUxVOcLin5lTy13h2KtDA3azAq6T6U4iMRWOIKGLo4E3UbnytDaRyAXmuUrRpU
Vwz9Z5WWUgEoygjrrSo5ULtelABMe1e7JpD5vTBrEqjCFusQAs9rORoEDUj4z7tlTcQVRCENbXmo
NRYSsNbsQapENPnwclOQC8EaeyQ4ZmyUtFqchpi7XgGKyMPBLHMUooCqTSrk43wzw+9BwWus4k1p
TLv2aV/rYheSIoVaZ6lsKbtuqnGaH1Zk2mRqozGXinhnaQNdOjwWERRge0jPTEWZH0pLa26aPk/B
RJXKjQatCbJeGSm3BibyvVCGYY+HKT0bGaiehYn4YjAbVGuE5wbkGIw7u2mIYuysPDDNad5ZSTeT
N5nFj/3SR+BnDdUHRmwQuA0ydd8QfgawaDT2EQX5CzXVlutxmLAyNpJ+JDSO1pHE8Hwb9dLeL2MN
MzBLQ6T/sjke5jGhehlPXB/JzKHTJBEYyrAAaSjndzIBxUW8Vjhy68l46kW/eElSDQUd4bY4LPMo
3zRlNRZosHr1MMna/NnqaBqD1BK2uOf3a+J6TOWl2kWxtkrEjtWb6FqmHY03G/Z1i+HqMEAE9ais
J9ahMOI+doGTy9qhbJr5bgzV/LxNqkXsgPpzC/po0KtfdXktjq3R6LelqTCp2Ra5JJmU4O6qZOtA
yib9frZ/fjxIEyRRiNmEPyhxC2UiGgoIpDbjibhUBZVbtmj9gZtNz0GfmmggFSJFFjksiZEgZ+C1
JWodtDdicTez047sU364201NyW+VrXK3NG1JQkMZJfczgaW1Oxtpfm9mZevNBmlCjDy9ddHq90SQ
o7iPJ2LKsqYZECylNMYcoLa9P9Q57lE95R2f60NUnySlTbhCQsoSjb+ku59jS+wtBLMWG4XYuhzM
QQeNilvLS20bhC0eT7P0ElXqyCNVivXKADX8I1bm7hK8SrPryi6GdFiiRGOQ53mj07bkxI9NLUfE
MjXokwnklWyBzkBDhoP5oyMWnUNPdSZEHfUBUBpot60YTfQabG5Kf4qVpkMkG5XLMdkSPOy0J5W2
gc1NdFcJHoz4uJl0EFXkY3mg0qxZXoXcgmShMteCqZiPbU1yrY8wQ35MpZZs8Fz0BZr0fMgTmmDk
HQUgD5l9wiyXM8c27QhvBrFW8GFXoA70YiX6arWF+84fhjHEHZLa6BnbTh4uw1VLNSIjwKnRkCjx
QZrtIjiFakQefJYqQuBLtdYndj3VKsm7eRki3Ao4UJtAUgDd71XicokhoPGKQLhUh3qXq3NPxlkk
ET7JvDo1JGfb1Na7TicFZ5V06uh1OYiVDIYEAo4YMgUsio7YqzOAhzq61q8aFhzo8G5khLeLApPx
h221mnnf6FgHLAOZCntxYe7R9+fI9oBORMdotArpGiK6glwFHQ3ERBAqbhKOOXm9DaJ4j8qoLTnC
QE/g63kk002ib4fzppVD2cc2LcX7ou2UxK/NPCXSL4fRTSuSVRx1nAAsl7ddX2H9X6xbubZrAyEc
ubnBqBa09nST/78rr40dOoMydv1JWxssfzNCB3+Q4rjjp04MakXLMHsS3xI/yaHIpytZJTiyo/VL
1i6phFPxEpPKgyTBxCVNNsPUqEEYrcK6VlHpl+R7sJ7ynssS1UyZ1KgC1UiaPeBAw3wiWcFM9gis
5XRngVcZdnmvGbNbJ7P+oZTwuSrNJLYmXXWaztANYHlkECKMHUEy1gi+ylzaj7y1bGAzXW8ZH00i
l6DUmmkwd2W7pvGlPJeL6ZEVnS2HVhGoLIy8RkNuxmV632hNXO/rJaoWjHxzStNnXNSpc5VamQjg
Ix1ANpxKK1FuHFrEzZPpb84l5QX+eh5HNKPytbtZS12W0AMWzRI9RHGTNrjGREtOca/0PU2mSmbu
f0Sni1xvVaMQfLkk8WNsl1CDZGiRlfXrOF8bcpUikremts/fi552dcWwoU6KK0CJ0F2/jAM//yip
2hx+ahncx4ao6Uzur9UMN9VtJWfr/FzTXpCWkwQmrLTcZiDfXb+IRkNemgC3+v+m7su65MSVbv/Q
4SwBkoDXzCSzska7ymO/sDw1owCJmV9/N+57u7PUpeT7eLvLT85lCw0RISm0Y29k1O/AbFmTep+4
FBwNILuc/HF+N2dDQOJ3wvJTUH0DHOxYHjkiJ0U4DAXvBAm5E2ne2d397zPf/+r16H/2NPRU/yoh
YfrrV/vwrf7/gJvBXkTYzO9D777ladN+ey1EtvyXv/gYPO+/qLvxoB3rU+I7v+XD/uJj4OS/IGlY
LkFeYAfBb7aNf96ICDJ51PN93/aRz8OdtKn+EhZz/7skMjku4z4NcKCn/5s3otfXA8vBJ5a3IaYl
LexsxqlkLnkIUBMiFhjvYpkiRc/b88VcvPvrgnP5ZrJcnv+59vzzAczH5aWa86Ib8wgfsC3xqUOx
Lwo4/rK4/2G+7O+mdTrptnJpngEZGiJ9CSKhWC3E7zNfycYZZkZnic4jOx2qruKhz8enmgZ3qSsf
fWdeaf715fufzmt332nClSnpYx4ydTMGEcjScdGX030qvZVUimkAy5cv0hnQkWzyqAN7NCol78a6
DiFp/g3lKSvNGxZWT0PF1EINxCg4IAbQ0YBEFjtA8nItOWHq/PLVi867fWNBpQJmA/GKYh+jYkA6
/Ue/Aq3qdbtc5vkNu9RJfHHC8KYektxhGfE7aLR+ztP8rpQYTou7VG6nK9nB19f+f9ZZS65AHhgF
TwqrMFJgaAoLRZbDl35uTz5Qh9B8A7CjL1YcwjQmzZk9R3US9NFQhLYDG/UTKLhAWdgJOkEHgiJb
UICgsn1l/rQnlX8Gpjl2EyeA+o4dCxvcrPtC3hTjEcLgx7Z66KvHpnroMv+Yj0fPclZcxmBxOhtv
NYAmU9T4YjwAVCTV+CCoXAlTb9ILIxDq1LmFKpAQdxbqOKc4tdQ6j0F9oiU5djS/GUX5IqP2hjF1
Vqr9dd0ETePRQkCUdSNKLSqMxy5/ZuDnS4V8t61pzffzwgpcewmNLdB5TNBwaKKVNwSDZ7rL7xee
OdOaN7ieMZyWG9Rk9Mgjgf1iOM8oil75hGliNOdPXOAE7Qnik45Nzknr3VSAE26bGC37BrJIqCSj
wjFE3elDXfSfcY3aaJ6ap4MxBDcFCKJBQJYMZ1Sx53scNfOVOGKaE823+ZTJCBm8MQT5AFSz/GPn
btxH9RzdPEAloFrCRoYzpQ93zcmwkuRe7O2NKKtTZ9pRlxIw37KwG2wohfiA5Mee1fxZ16Avh4qk
u0IgbZgdnTCSMqcndYbvNNn0VZQB1O5oeN1iTEPQvNThopsiyKaFMu6gS+k/UkSDHckQ2VDyef0b
pu5r7grVx5IBR49vZIFziqDsdqgdgMi2ta55LPBnHHpsDfTTovHZxuVbCfXletMaVOHvXeA3P99F
NLDA/g6qkJGC/hPbm/XZqrIwct+7lnxXsk+q8Q+jPOZg0vCIdQe6pG2+5mhuXNDcjbu0G8NUsjta
sMc+71fUBgzxTWc9FDPvAGUZpjCHVhJkr1C+2EKZY1h7bjKttebIkyuCviIDDUvg53Z+35+Y2327
vhymtrU9GXe7RHJojiOZ4kNfKEPpmCXWZBgMJxmdE7CBNmVdgQASatvyZsH2OyDCCaoOrGrqK6wX
5EbJ4fo4DD5nL124sCqBl+I5yLAGyhaPKF0BHTz04Ub+jDTdyg5pWGb9Xd/OXFqjNHkMZ2cCARif
UKXk+8XnYgQa9/ooDKtha17N1QR9+Loew8H1fxSMvoB2f2WHXILPG3H1N0DtYoJAHyQhmdhNocOR
detHIHRhrQATvvdGVKUr8mHbEJahXXwH4qGpa/fIJEXdcLIbBxzM48oav34h+jty6DCVPBp96MHW
AIuhii2fUFfgg3nMT3Y2Az8AsosiQ6HaWoTVcAj/fE7bnaEXiiL6GOKvjmN96BRqKpuTE7znfbdz
IVPm2vNjqyaApsmOsvtRcag9xtv27t9H6ItZzGIFfopaTWGd5l9KXtzZYO3ZtkCax8dgKir8xcZy
SBEcAmSA9hzSJys7h8EP9UfDyK+jJoIdh0CxdshGoghqgB5egjcDCIT/cX0IBluGttQrG3NLR/i5
hI3NuQW0dBWW7IslxMmKUfo3VyvOaIheRNvGY/DYUMuGxzTAt1edd4vSAShvp39YERgIEoD83SJf
iS0Gxyea42c5K1Gh0o5hUbdfBJBFAK6nK8y3pra1zRzkLwmS0kvcmlBUT6LgPCNpu+KTpvVePnph
qAmEx0sisa2CLBAqnOyOo3oHWiYhJyv2qj0M/+2HRNu5YUN9lKgSnxAEpVegP3GdG1a2INSa6m99
9hy40BuChCv7QlA5PiEolGCxobG6rXAjE3isoSBLECiCsKLqDvrrv/+NHNhjh6BhJezWD6ad66SH
sX0Gtz14WNRK1DXNvRZDpOvm1IfgbphE5QeG7WhOipUQYbp//gvYm1UeNBEFTjSO9dEjfzJ27/fu
IWefnOqPPD8WiO8ITNddzhB7iRY1KOiC26YpEAxRKhSBWauqvveQVakgnx2hYGoGhdd66H3bqpDh
1KzKBddB5+RjOFmfA2KdW9XjGQFVlVb/e+0sqXZD9uAPt6QtQo6y6zGZwYN/luXRsYuVWPb24gGq
/7oXcc5qy04xwQKyDqEHzqSiqMRKdDE1rkUXHK+pz4J8Cjvl/ZmNIDgpWqiZX18tU+PLvF545dBC
Wzh2U5B5Oj0UTuLymyyn99va1sIJXguTQeJtHump/oPjeSjgtp6vN62h5f+fq0N18HW/gw50rAnU
IX+vO1Ql2ug7Nt1yWqgXQRiCNYaNoS5w34JwaJo+jUg8i/a9Zb9c78DbVm4HWqiBBDC4QmgzhQWF
3BHK73cuCtPtYHjPrPw4+N7BafsQLykrXmWycy089PZUtwx3uRC8MKCIIh9UgCr8SJ0DVCxdH5LJ
FLTLgyqgCpTa2CsTroJjHqvkdpiHtfBval0LCx6BtDXe7sewTUiALBuuoZNVroHoDa37WhgA1MFy
60zOoYUHzq9DKiFNGIj05vrMGBZ70cK8dJKMj7bwGzaGDCw/AhS7KIjZD+qL5YI/hck9LG81ohkW
2te8vcXrZjbGjIUQtz8OSbNHseQzwdlC4aluW7jyNadvVCGJmjFbIDEFI3X50In0w/WpMi2E5vOW
kyHWEzmFdto8o0Tyu7CHTXkYvHS9XoXaB7TAbiHKMSTJyWZLzeBarZGp15o3cxbhdcpCr2PQqILl
GMxoGzNgtq95bowHWQ9ywFPodbUVUry77npm/bo+3W+fPG1f89mcqImjbG/GBRZV+a08MP5puWos
N7aOqbDOVo6GJrPU3DfyigT4CBf7xFD85FO8sJicVT6cZilXQpxhETzNh8GTDOnWcaFCFNVX8Fbc
2Lm34sCmpjUHBhndSBZ25xDKqu+arPwMMpK1w5VhCXSgaUFUCq12BDZu2bex+70CEIwr73HKHpoK
50bx4A4Pw3DiELTKXga8kOOo5c1AjVc/cQKb1Fo+dHGxf9/bAbp97R/u7ILgc4BXz+n0EkNWAXpl
BxAXhtdNzTSHmmd7iQSKrbYgWAGVd1ryl4bWx+tN/869vNX15ZsXpxAqau4jJAGcDP0ylwEh24Om
aAQnBNjX56a4Ve0yhQTMruwLhJv2AofJCb9nQfIAMftlSuk8ryypaaRaNOhbaI2zHtFASue2dyOQ
YPHD9ZGamtaCQTLj9UyxhZ5n7j/junLLW7rSa4OHeloogFSdD1QGBKPq2P3WwLKszAKlsR1SCjaM
6903mZgWBXiKdKyXcmyEkB6bI35bgoZklyb04/X2DdPDtRAAuDrNc1I7IcqQ70afvJ+DbtvuwfUQ
kKo6JRTm68U49uPoYYWTx+tt68q1XTurYgmKDmcKpyp9QK3PDTgfnq/PiWHOuebWvPVTQLrQtA2G
pJSOL03Sf+hFsC006gW8aQIxQ5A6O+HopGLPkY72/O7ztq4vy3zh1j1pIPI1TXgcSKcfRT1/rQrv
C0pmf15v3mDxXPPTIAArIRh1cDSKOuCawBbB8SBg28lXH7DZ698wWaTmsAUBsYwTVU7oSJDj8+ZW
ZGvlKIttvBH0uOaw3M/LuQaPekiywv2e9uDFV/YNNLxxPQbrEvQqVrzKZEGa1zpqKqymQsbb6sUn
WvDD5EDwtFrL3RvGwTSnjVonJzMy3SFBxqJu/Zdhfh6EODjk7E/BadM6MM19oRg5Th7FZIEX4Dkf
S8B/gy/bml7GdWGlMe+A0faRLHaT4r4I7HcQ5V1p2nBxWBRvLpvOaDo1II3HLRGIezYV3yzQBXWs
OUXkntvtDZXzTS2q8/WBGPyBLet/MRDVeg00EMDKmGagC8qKaTx3HQPpsi3dMxuycsUnTKPS3BpK
vr1fAFgLHh/Qg1mdmE4ubVBSMKrmofYbUH+wIQAScfjDXpDH20anefs4+SjziXHjLrn9w++B3vTT
feu4Jyhxf9v2Cc3ZqWBD3S7XAFbRXeoHx4g3oBWRPzon+nH9EwZf1DFxIwVPD+DDY+jHUAFhyBft
Mrzjl8hUXP/A4hBvRBWmOXsD2CupEG/BuARUrXv0UTVSpaeoWaSaIayeNStWYBiJjpBzIRbMExC9
hkMR3U89eHoDHwSPMO5NA9ExckPB56ELEpzZi5du+jK2UDKz6sPM8Fgw2h9lvfIdQ4SnmvvjyNFE
nhuD3yj37HdL/cJHUvjFtqQK1SKAQ4eSuFDNCds0aapDnBTjE5M45qz0funlG8utI+WmuipB5oL3
94Bm74pB3IL3/r51+Hnq+iOYclcCmWmxNZdvCRdQT8Wrg0PaU2b7x+VILFK2YrSm5jXfLhNGbJSs
TSG06qDwlhXJg59NzbGJbHfb7ZJqvt1VihdQUUd+vcpfFG2fe+RUd9dN1WRC2k7uefloUzBkh3jv
ie6CweJHUdYrT1imxjWH7khE47rAw0CRNL+qJIb6bAsu7k0912FvgMc3VhTgMkWSGrRhc/lxuThe
b9vw7GDrsLcm892pmGCb1KseFcjAnfaTWOSnQHGlnmYJSsDu22rizGBDegnxCA2iCnVn2Mbz8Re4
nI7Eq74OXKyBLQ2e5uqejCJHVClgNM2ipxHlfzbic4wHcVB6/cRjwvU5M2zhOgCu7brKBrvjHELJ
+xN41G6XAgwUCOxlA9W1698wGJQub55YQQvSUxiUI9MBz5PBfHLtpNzYuubKGUotmp4hnIJ79o74
3fvcXTtomibHeX2+SWqwFi5CDZBzq24jp/xkKesxicGPDNKN63NjMiLNk8E82UKUC3FuINONn6kD
Bw0ebdb2NFPzmi8PoJ2dhAcbdVBTISFz5gU9VGqnlc3GMEE6Io4XPWAzPQ6AoBgHRTuZHliqmn0V
x4eWjjfXp8j0keXgcXHKbHN3GF0gLEIF8QUCnax4EJ+gOb+HEFh4/RMGC9Vlj1Goy4qyxCpInn1f
3nKCXG5CYNm6eDHgpX4aSPS+bAAyqnqIAE03IPFbOYKber4s/MXk2Hk5VRXKOVGOSL6iPO8GOJ2N
PV8+edE0Bxuql5U2zr90PgZldqxZBLWF4LhtzjW/BTtk2vlTiXczC9JryPTc9V6x0nXTrGiOa6kK
iOGUYXuH2H3TJy8CjJPXu22Iyo7msJFowClhw0SqVggw3toPCe5AizJIBt2MKbmJLXvFKpc1fOOo
pbOMoATRa+sgwCMvs05OtvAX9DfQDtnWvA6BkyidDFSC0D+A8vxRsrQ/Nym9Sft0jSXA4Lk68i2Z
3cymAIaHWc5vMW0fa6SqaZ29R+718/XlMKy0jnzD3caSiefjaoiVIKq8iyq1Mj+mppdRXdj/mOCd
XyoXFxsUZO4C1Z2Dlq4ETlPby5JftO1n4BRuJQy0BtSjTZs7EC+v7Ie/h/6G2fwmAfq7bec/dT41
VLVLztR7SlEF3xMW/mfOZ5mUDp4Uo659jmeUrO5aUDZCSUnObATRvYPCuoQ6wx0kkRu56/w4646x
srriJPEIBtESlsePCuYhVp54DPatI8nqGjkWi2KC+8R6R53oroBCV9evtG46Df7+/e95sP/jRD1X
gHn2YVz8qfg3mhR3KYRwpj5YKLBDvMzjRFj787ZIrMPLpqQu6wJVrCGkqmrJ37dz/mGTjeuYsgGF
4BOuKWCRku390FMQRqydMQ12qAPJilENXW6PgJCU+X0tXeTB+afrvTasro4bsyD2zKMR+W+wNn/y
LfcnTn9g8fWGl+vtm7quuVDitZDQbOY6jLwGMKrIh7hYOqwVzJlaX36/MJ40GeI2bzExkghxnKP4
QKDcetrUdR0tKpyydooMD8uoft8NvQ+pwDXAt6Hfv6HtF/0G/qWWLUFgCdxa/RjivoYqHfWhPnq9
62+vKiiiXs9L7NGx93zU4vRiegQlxgMDIYmX+psWFVwOr5uX1JU51FtRRWSBlKwWGbR9gZhb6bxh
P9Lhek4RETsC5XoIZo7oOaj6z1A43OeOB6ZacDJfnyHDChDt7NFA2KUCULoO56FNSVi6qfMCkaHc
WjGet1fA1rF10ERNQbMuIRVJyj+LoZqO8cQhLgr9jcO2EWiLUIGJguZM1SEYFItdN1n7qtgG1wD5
1usFnuaJ2U6O3vcuPZYK76uZXMlbvL26RMfEQTvKTkfZYOKDYlfU5JRnP8f6V62atQi/TMC/d1YS
LGfCC+cS0Ni1ZQ6BIh+v6c7kHEbrJ6CNuf+yvMEHICiFGuzJr6w9oJ/YbyGdDsmy2AWJhhvcIle+
G6vyWeF2FHsQPhcPPFbntn1IE/tjgP8FLRFQVqtjz9wPAUS/oLkcQuwYT6sysn+2EBNgqfUHgZoP
Ehv+ordezHfAgkFS5d2WpSeBduaJFLMqTCGqakqPHsBAA1V6y3GP11s3bMkk0GK2TGPeCo5yERLJ
kweENGq0guaEYsvM51DfOErUVIFjZH/9e2+7ylJU/mq9cOYpiwZJdlAjqHtA9L+hAv3c0+rP682b
DE67wUxxzfzSz1nIBYdMgYwfGYji98KvjsXIVqz67XACrrzXY6Akl1OrShYmDJjWNp0fFFt7vzHM
z79AbMItVNog2qZOHnIPCrEQksdTyspym5rXLu5Qsp+9rJtQQ5j07/quBTdKf+d0a5low8zowDW7
8bwRdJYc1g+6myQOfkWeWLt7mRpf1vzC1TOUstq+Qt9JF595UN+An3TlYGowG19zAhXZTe7mqAZv
3Oy7nD+ONpSbZAY6eg/0O9dN01DQDLr51/2nhWw70dc8jPscGntgN8Q+7Qwe4kv/sYvGR1vR7x7+
6kX7sYs2Ze2Jr3lEPjsjEDsZaAaY/ZQvpEpp8mEog5VrvWnmNF/opQMSsRpQRehaPwgQlZG0OVDc
T6w1YJDpC9rxJk0hb+SmsKm65S+gMvvThbSWi2lDbqteOYUs5v/GLuJr2yudPe6IBuWdSLeCCC5i
5zzzwy4tH32c692yfuhYu0bga7BjHePGULMLCiAPH4vJYxOBxDvd6N6e5t4DgjnD5REmBmquuzb3
IMA2gxeGgGjs53UzNiyHDnXDepOexuj9GPWfrJmceWTdzE7xKMGxtO0Ty6cvHB2CwpPDuMNCz4u+
djNIdyvQwdUTJPKC99c/YYiDnubwKMSrxwkwiHD28wN4fU9kkneF9FZGYFpizdWHyc+yJht42Hk2
OKBV/v63wNf1vpsa1zw6Botf11eYHp40D7aClLXjrmHqTfOiuXNCGKo2OnTcYWCWqsZ5n3v8KaWr
vBumzmve7KWxoDMom8Jp7PbcKx+ZqLYdlDzNicEEyUWc9iy0huo+AgNd7qXP16fcMC06Ji2x8oiD
fYmFUWaxXQPOjd3UJfcxUWLFYgwRSIemtXFRNAnFvDS3kBfHu32UsXfO3ECQ+tlRYpvZ6xA1XncT
OMgGhkwptBmdhxa81z3EtbfNkua3XgftsKHHLPlTTd8D21AcnSmdbvtE1Nt2Mx2pFg1gxyw8rLEa
CxRjkeJDHEP+AVJq24agOa5vW2U/5qAAsaT/wIr8Np+9QwBb2ta85roEhboVtPF4KLrqNDqgHeb+
DZnzlc3YdMTgmvtCto1YKBGAd+X1OVDQIHcmiNSjZvuXmOw/Zm94LOAUObEP4JSHmlJRJSvfXi5c
b2yhOpItjqFZnS0uAn7FIxtJgcKC7CvYQL+7PHos8zFesbLlWvrWhzQ3Hy3ba6oJY6TWp0o84aJi
VxFYPD6P81cX2q1tmax8yTAkHdRmo5gkbQuFzAftxH5uFna6tK3DNoaipqK03YNOYS3tZ9hXdXAb
81syBIvlgcNy/jBAAP5pkmkdNvH4jZB4G0iVMO2+jF11JMwCDY0Q1nPhedBDE5uqF4kOdIMKfQf9
4YaHY+A+obB2H7X1zXW/MewaOqqtkaTCybzjIcUps3fiEMDIw7amNY8neDBN/RmL3Im5upltRiGK
aK2ZkGlVNYevRqd1mjkBO9mc7Jf7VjKK5yr1T/lUrMyN6ROaz7PJn6JepTz8DRnw+lOPFEXaAosl
VfV/pZuMVGiGDVCHrNlLAXVU4rzE4/gjtGPZ3kcFhYJI1P76Mpg+oHl1X3mj5dRYBigNF3uRRRae
O7Lpx5RawY9Nn9DBakkFtpCEgimramvwcU+WeKBtE+0bimzQ9U8Y7FTHq9WVPaI4HmthZxNbxAXJ
Eyjp2PdtrWu+G3U9HTobxpT1Xrkn4l6wato2/zpGLZrGZGw6tJ1X0Q/qzU9jmtwKqKBv6/qy7BdH
+topyyqNcQt1qmHcgQG7BKEL61dcwDTtmg+PFNSTKkHsBEUlZMuysZ7rPR5O4+P13huMk7qvey9r
CurjFGXqAQpY6zg7jOB3sAU9XW/e1H3Ng3mWC2wzmHvsNfZegCl/P/BpDq+3buq8duJ2QAY7zzVs
UoJRbV9mFPoDSqqbaorWuKNMn9Ccty7xhdbmiKEVuU/86UlG5Fbgkfn6CAzzowPUchGDupUtdu8m
8glyl+Rjmw/Jy7bW/deLm6FAMShymObsDj+q3Dr7hbttR9ThaJlV4ERUgoOxVV21L1Jn3LG6ylaO
J6ZpWTaEC5/yxtqLKdjoQwZyJ2y2ebcb+Pz1+qwYTlk6CE2BJbkdIU8auimk5uupvcVr3oeJ++cZ
Fx/Gp+d0IM9ZWUYri2ywIR2RZqnS8VILiaTIGc9VJm59rztZbne4Ph7TZGkuXAypNbgFxgN6jhSb
V0uOXtd3K503ta558DDGqglqZLU5B2iczmBWHqF5vq3rmgPTYo7yMl5ytjGNDzKPf7HA2mj8mudm
kLWe+YhcQjT1dzZYMKOpXLkQGBZUB6IlFuv+sqAuEEcr8p79zjkJN9p2ldUZ2YoxiK3IQc9V3z7Y
Vk3BDiZ/cRU526ZdB6DJGMqorEB1N2vnc5AmUEBdfab43cgblxgdgsasSQhA53HPdMcHNQ0vFbV2
UUdOfS3f49KxC6T/Ppred7CpxelSu593dsVxAWF73LAehp78AsE+chzkXDviHRzx1CoEr4rCXcHh
vsOx09uxooXIVUZB8t+s3VQMxu4sC34Rd0YH2hc+cCthQ0voEeReexuoVm3by3XCNz8YeVqWwMfk
XQRaLnkeMfzrjmSySC0GJDJHomxG0zjxnSJQb/K0OmWiX8E6m+ZFCwK2B9xl6mFeWEMeel589qJ6
bYc1ta3FAELrvOw8PAu5U5bf42Qc7VlerpE8Ga4QOqotAZlQAgZoPMr5+bnxSyCPA6jisl9Z6q3x
4RomX4e2lTETDIVumJ3KgyYbo/lhDPAOAsR2vLK+hknSsW0jAfWGO2AB6ij+GeeDCtMhybfZpY5q
G2jiV2mLxhO/PaSte+fn1UoQNk2NtpHXaRfH4OGmeENJXQ6Rah/CiAX0E4CWjxK8924yf53TbRoj
GTkQI4boSR4DQVoBgm9nkH5sULVw/ROGjMlrnJv9n6rKlMwcmGkr1E9uDU9UetUuowX0avjwK3bY
u+sfMk2Z5spxQFNZNAjOJOrL5yn54WX8UCtON7av+XLh1XjliDAQuyvCWPIz9HnOsK+V05XJUjV3
pjSyRNwjDzv0+bBzp+FRVva3bVOjbekqtqOptWNEOZ4/zIlzkF1/Slx/276rY+oyl4l65Oh6ACUb
1sx016VJskO+dAWHabAhHVonK8BrpxKZcMsqi73i/IlNzdnr00PbK3awi2BbvNaBdhkEM9qhwhrP
pXtXRdY7XkAK5foimAahuTRxoKuCLZ1iFxvuh8A7UxuCGiT+vdeLYI2szeAGugToXDQzgbI6Il4q
73IubjsgWPzSWytqMrW/2O/FVu/Ysd9QinS7BQmPMfNe0sB7D8GUjVcYHf01Qv0FvByYpn6YXkCG
fUAK8c9tK6B5MKNWLUEDhTRxceIyBS7Hvre9xyqQt+nw8/o3DG6s475siCDFqHIFOW3pLJjt+WiB
3HUlXJsa1/zYpVEZ91DVC1kA1ZbJ8UOIya/R37/ZOA10zJedyBHSQjAcFUEQLY0evH78fH1S3jR9
NK3dp5ELoBVTywtfTPc84Gdo5PSHOEg/2iS5KfNkBbPxpm3iO8v3L2wzzwUwJgD1IGHufA7KQ2a3
R6Hmle3eNArNgVFRkPRKgeSZVDbykUkC/aIWVUxRBuZIF0ksMHo2aydH08eWIV4MpZWyr6MWS91C
N+zQxNzbl6Rrju0EyRbUwPIdgwTQ4fr6mJZ++f3iYxaHvA1Z5k3k8rnJ4wfLX0vTm8ah7cpWCZms
PILPuch2zzE5TKi12RWAUgjHuYEw21p4NY1Bc25IpDluOiBZ0CX1A6qoH+dkDbJoGoO2NVsjAPd5
gIXnMv+88G9BOuxFFv39XFI8mlkr9mUagebdJe0LZavlrDpYB4D57yZsQpsWWIeQcavC1dXD2Sgi
ILISLRS/rKlbq+0zzI/Og1ZkkUcCFx0f2Y01W+dYfqExgZbmrzUxbcPU6CCynJN+zpb7JanE2QWd
7a7P0nllY178918XbxrotGfAR1keRGgp9A2LQ9/Igyg/Kat9mqMVrLEhLOlQMkRswj3PpWEd8O9s
mk82Hl07b43kztS85r29XdBBgVs6RAVnsHNQmoHone/7Jl05mpo+oPlw4budG1cUig6x94wnvaNr
i3Au4j+uG6dp/jXP7fqeJ1XjIK5Ca/Eg6ijsCJt3qPS78Tu+0QM0H06Cvh859AsAg0LlZtk+lR3f
5rc6Uqx1IGTrTDb6TwDEnrvpqRnblYyZwfB1YBhJEuX6LqZelNkpSC3wWLqrL3gGv9WhYdTv8rJN
l7iWS/Ue4pP9C+9s/9FBSfPJB8n+PlKN3LY36yAxq4fKWFRjljLh7pNY3JTANIpg7UljOUq84cQ6
y5nqoepoA8mCE1FWPRPUSd+OvIzORVJHh6kfo33EVPTkdM3qSfVtaAUYOrQ9ugks0FVSQkOAoxWZ
doVb7ssSWhCfaPxzykAwmn/D4WZXO/3KAdDgKrpcNNCgc+67CpfElrw4iXj0h/RezvkTYvuKowSG
idScfWaBGqWLdRJM3qi4uXWb5Bu0TEO/S3+UAvcIAsUf6MPDFq/7v8nGNf/vpY0KkxGD6rj3CDri
u6waV9I/JgvXvB46wA5RHZDsfZv3ZNeUqEtuZYu6OYi8noassw+YTvl920C0DRwvIDHjERCDec9+
gWF8PHiQP9o2SzrebOaAyYsEmNcxghKvGz9GwyYxFui6LT51cfxTY2yVVOIlv5a9c8u7iOxtKtae
kQ3LqwPMWovn7VAr6G+CwwByaZSBGy5okyTcNOs6EVoCYv2cxA2kXqvB30lv2PWWV604nKnzmouT
ZJpxdQaAhRSSPlQWWOhRcrapuBoTv3z1YuIrfwK1UIepKXvQOPR4V0OSH1RQ1yfGECx0HrTG5lma
NniiLqj67oLXdUdy/1xW+U1WJpteojAEzXkJHqkFtElxtWv4YQDsapfYqVqxeUMs0gFkLI2VnxDU
uVRNcApmcDr6cwNie1QOwbuOllDpbW0l9XdK47XqM9OKa04smqYX0pE0pIDiM6Bo6bjmZ4ZzlA4e
q3vbQvIZz8ocFOgqsT/Fqah20TSvhG5D13W8WC4g9SocvP66KYiIfVXZ+46Um5IPNPgXTGwkYz94
kGzi0JzlEEjx+Bo3vMFS/wUTk8ik57kNlKhsD5Ayv2eNOFh1upNQs1qxJdM3NE8WcsjzeADUR2S4
QdM0gAyX+JTnzoPVk7V6VNMKaw49xVwGo+/BeEj71Ivu1JXsFIto7aZlWmFtcy6L3Jtim/AQDlw+
0jLuQoXqtJWAYWpd82XbaTqXjTZad1qFqo3+sZLq+XowMrWt7cRzOWY1+Okh+imm8baI3HoXOXTt
dG/Y53V2M8kSN3OhehFy9QOsL0cS3dPAPeAGl2x7F6eBjhWTI8RZpAQO3i/6bxDeRlZmTJrj9ekx
GI6OEsP9Wci5Kmhoo8M3E5u8z146qXuLj8HHbZ9Y5u5iswlqS+QKD27hEEH8wHWrB29wbpO03nZV
0eFiNYcuahnJxcG8G+jHHiB4fbre9d/yRW+c7nU6s6j2ywIvknin6sv7HnRmDhFHgfnaWUH/WdRQ
jRbB0YPYfVHSbxkpP9IRMmCJdfL67MSVHypBNhVXwxA0J29xnsntDifkyO0hSJ4W5Ojidnzw+3jY
5on/Qpf1TdxGKqeQMg/SMOMyA5hnG64YA9D8PIdkswp8tF6K5hAQelJgNod4dxjR9v31FTPZs+bu
TptUE/6gAH2229/njiKOntNgLaViCCdU26WrqssDDh9EBRi5Syb3c1CvlVsamtahZZBOHQO2ZF7t
KHq3NO35axxJpqa1g3YQByVpJbaHdgwOfp1BwbzedtPRcWW4enKLDT6SQNV80xQoEhnqL2DOmNSX
uJbdil0a4qxOdlY1opOzbJFFmaa7MnroxnOACuSkS8Nh+nTddEyTtJjURZyK4ybgoHnHBTTx+B+M
dfFXUvBprSLF1Pzy+0XzUxURyxozoIqJeyc6UuzSsljpuuG86mrbs0UGUeciWdy2ewqm3N43EUql
69rdzY1/HofiF3RAqxOgdOXh+myZVkTz5VJI5gK3QsHuPtCvhR0TsR/rSk67oHC8+yATbbKTuWje
Xf+ewbFdzbFbEfWZ7GOkcfz4qQgU3TVJ9aEHnOh6+4Y8ji4MqrgLUdMUOzkK3MmHsU0GclC1Bw7q
QIFTIZTDyKxdqeam2udlaW2S/6MQRH9tFgSHNdaklhvyDBiL0e1+gN15z4T9HpMZXh+bwfR0+Fs1
iaBJwbESMl6qXQfLhjKpv4lDHiPQggtJUUIPgSuERId/rlSb7207Wqu4NXVdOzy4nYKgTRy5oVR9
tis5ej3Y5RrPp2HRdegbcBVWClIuuDxx70HY/WQH5dkqcEsaOIoXXBkCo7IGCTJYsI5VAxf+GAXt
MpRJnRNaQ9dr2qeRfbNtkbX4Mo4lLa1F8bQtwFmaV3R8xnNwvAJQMEQYXYSUB8wP6qzxwXYVY3dq
l4Uo01kywPoKKNJ7PLPkLg0suz2AGoe/Gzvhq5UUrskItFhDmmqMCh/5LbBeMMhNUSu4j+yy2VQq
AQvWNvU5aFriRYUXurVwPnSM1U+j/384+5ImSXWs2V+EGUiAYAvEnJmR87TBarglkEASIEDi1z+P
Xj0r6/7arLfXbkZFIHQGP37cpfuflqzj/G+6GZpiLoMWB8/Sppx4thWTibLifzr2v4lmxFiyco67
jVMQlW/o2fBm+R8//K/bl6ZB3mUeHx7lYtiHQf/Dbv6/ITj/3mUDz+XWMf9/GRE9XzAuAT59RK6q
7Vbybbui8XgK+/CJTRhrt/yfoB7OQ9c9WSzx0xazNxNATGW0YZEADhhhkSeb4NeszNf//Tz/Q0j4
m5mG9c3BNKAL7PQ87v+1eTzak6iHcL/2fkKKW04Rdhb/y7X6D2/23yS1aYWaScu7ZIdNdg/KfPZ9
2yj7v3/Jf/rsv4oCpyPfSYis7LSuYX/H4WfTVlFsov/ypG7H9G96o7+1pCZpGhkGeFIhH7+Xur5v
UlJNJrtGKnr+337C38lxwkqcXxCfnavbMnBDC60t9d8w1v/0A/669mnY59pNiJhzIKpMRI/Rtrw4
I201kl78b6fwN0cNchE8JgF6HrG8UEoOpJb/ZboLC8HbUf6bI/ibn8bzbAv5Amw+iDMnyzaLTVcE
NI1AtAvDixwh2GLXcKyChquTB20UykexPwk3mD2ZB3+Eb1V27gK/vbUxk0e+hRMUatj2iEXvpmo5
IzueLumbNtOXD7fxME22vW7e2QtfKfbP22W5WJql147k+kkKiF0KnkVFDFv7azI1oDvlcejPTGbd
fbKY/jMee3GIsoZf9bwgf9iWlDbr3QFzOn0f1N12BlvZVKkT09PoJHBpJWDlgOHpZVs26HMB1Bfr
3YxvDaUjbLNkXe9KnUr1EU2beuBwZyjklKNLXxjW6gqOArgpM05gfCrD5lPp21YlTXsJV04sIRcx
gwwrnCDrH3U764tM4PzK2BRcu7gNoBJql+NaW5i6p/l4TsQki5aMf6IQXNLZy1+1wmhxFS6o3BSE
O7CZ5MGIKClNMPxKg2373KDEtTNmGsu82cYTTcatyKMtyKtmMF0ZDevVRqY/BbmK7kQU+f1oYZUz
BLJ9jEg+7XIQZSqyYs93pEygu01OMLq4OgLvHmybiVIvqygc1+c8UdHBZ+m2DzF6+o5XMx/okOpi
6YworQKrd7w5/4ZbGl4d2AxA0MOLwKp2RbxmFZDbRyKCl8TFUONc+M+GmZ+jFPrOJXIpiVq2A8u9
2qUu48ckyXw1+Jp0xdpbGNnO6DDrMFGw22T1cRiiBWNdOVVkWsQuc5oXyeKNqoZt7Pad8H8iv+WP
pEdzCp2kDYhGTuC4Tc0dRKDktYegIe5nn5xGNpAyTEJ8fSBUhZ08WIw5FoJo1AVV02TjgaSzqWKt
t0Im2PGmZsLIfW6aym3ifYvhiPk9tIu+KuVM1az0KUq8BZ9NZLDQgwt3STt3MNs2u2Ikdrhss6o9
gBadFo1eOKQy5VyFU9vtjdcj3JtRve/NktGdYq3EVtWibVY0QYsuCLQL+Y5KaON3W5La7CID1fBH
6eW4VlSHeGyZb1NSsFXa7SyYypcqy1pv3+TWWYfNRNrmU7X1YRjemSRqcf4gYB/ChpCwkoPtajxj
yOqX0jBCq26Vqt93kcWAgvN2+JVNfCjcTCHiSdah/wAEINy+w8V+5ZEV636JOzHupF9Vf17ltn3j
GWb3apuzHkpknvACZo7kfmq6WFyWMQqjYiHZ8OhpV38YKMVccb3msYgbuIoUk4c8RMJX8Qbnqy2v
4nBm8KslaRTt7NSPX9Gaiw+YLqqjEmNEyyWax6zYzLxC3mMl5CS7BvbkC4zK/T6Pozk88toQBKVc
C4x3IHWVwBI0ipdst/B6bR6xojWygo9jRkvvgrXHmmtDb9MaMh4MJSoua5JO+c4Dw7rCHGR9xLw3
mop+Tl0Dw202mYcW5aU8zHrtxpIn9RIVAWgUPWTVYUlT5XSg8sWJXMhKilXL/RzP3Nx3scnpvq0n
iWZtM11UwZ9jfCPCkn6fbkm0ViNu0nRCY8Szonc6m97F2Pltz1eV5A+xzmv9kWwTa3cgCHQTWBwQ
JhaFHGH+d3ZZ5NUJu/bkW9dJtr7GKSV41mDYmvq169NR3jeNnPDzqZxWXUCmffpdAyJZX7nYBnbH
aQA2aJcv2RsWXWt2P+R1y8tYD7AnNV2yqiuVpiXobOnCHyaA8PBu3jDVusx2Te9Etsh6hjMV1ct9
qkxmPuANN9kC+iN+6wqBtfE8KGw6K/fhWZipU+7hXIgbOKybM2B7Rdre2Xa1/eOSzYnaz5Pc6uYo
sfdmjhZpIHjMo1Wna0FaHJ+sNqYNJv52UFR/D+uCMVzBRriyIxJJ78cKEnFd9NrVDSUVb9HJ7oKt
j+TNoy1MILFHGcXr2HFWtbWOPwZGhoe0IRJaeJhe/CJ+ovSI75CMT4LHNtxNNR+3Mh4CgQTjZqzM
rbYz95ZlUV75qO14NUFdvCsmcB8BWkZheKUsRlBq2GDWYpzUPFZZm9Km6iw0wQ50ctDZATdCuULO
UT/tomixqgiJNhBXXzp8mOtrzaBfOeGdAwlyZWdttrG9H81KP9cx9QkOOiFT4REz6mPPTRMdblrG
ohJz48Zfop3MfDRi21SxtPg6d2mz6PCH06EZS1WTJsC8GNDzI+6qbE8j9hPsk4Kn1lSO1sukwgpM
xoogSefPRqZj+GAVPJkPWUzy90mEYYYL7GhQSOeSl2bwCz2KlTBYhsw+vHgGE8nKUbaOmIYqj2oi
zBtWxgFhvkwYsfy0dd1Mnzdre1fwfm5Noed6Xk8p3yw5UhRyeDSa+um+Nk5hiXnjWh/g6D43BU9N
xwoZQCnzMnS5j3bc6D56Do11YGdxMSV72DFqXnaBy7pHHysjdyaVgp0Sx5DDh8GvoBOIgZuTgdBf
/VrneTjvQknj+ZkZ7OYUCOU5lH/0PHSv+ZZ2YemA92VQjHOL7pEDbtNGYGvzilgdZz2uUIPhVFI3
MJts5sgkxQyrje668iS7lXaLNU80StxPnSC9VFBfn5MqnMftOU5iFiCd5kZ+zbnF1D0E4EOrVjXr
fd3YJi7zzLoOcCahvqThauAptWApcu9UnvuhaGQNuY88D/7ENeQ/IDiT4KUrRo978QiFp1DjHWN9
MD1QqBr3TxCYnKfjEE75Z5uGEfkQWQBNlFIOdFy/s5nmOWwjwCytL9m29X27g9XMON8LYZJ+v4gJ
k7IcIZscRwkLNmgxNtH6pG6+m1eaCE1LyTl3UCTzg9hLrIYyXyGZRGatbnABNA+HtQWlww/1OFTw
kWWi7NZpTX4jyw31nokx4GcU4Xlf1BBciEAq0r34SmI93q+1gjd3nfZ99rPL19EcUqww6GfQnppt
Xzs7kOOWpfVYpCoLxycfjVgxpCs2gndA7bCVmDkazmUSmCnDnjw2IJ5XPrAI3coEjTPTxHVfjTxT
oI5mczzcikQUE63J/D89hv/bhfYMvA4ajlAmSRrRxmfaLpGZy9GN3uLqh4gmV4f17/Qulx1/SnvS
JZXB2uBcbNDw74HCpqup5myk7X0gcjaXAcEf3IcMDgLHLbFYq4ytidqXVK/R29iiQDpImOtFh9zQ
oX/oFaRci36MOXrdBJVnhZCYPKcDxhBlangG3Zdg6hmSMLymUZhlIhn2LRXEF5lY6xShLbLMFNEy
BFCIz00e3K9dZJ5q10/IVJClVPuRzb168lsaZWcKCytVLs5M831YS7y0pgP9sjBDAxsZPrb9dBMK
nOu+2EB3GZ+XcEDrqjaIUu0MjO6GB7o081zi3lN+1JsMAGu2CA5ny5B0imEwy/xnjFNPy26GeWO1
dFO3VlO9Zl01DJzAXWQL1kEUE+hg8XmIsnquNIfrMb6Fm15DqU1bbtCPv8NOiKWHnkR4h9Y5U8F+
pbWNC21j399tlGxXtZjFVFEakd+tiYmGGfagMzhFtGtUOElqjCwIQaxQ3Pr+EdIBiyg3JOdp7xI6
pfcgYUPlb4LSFjvQwLFoT2uUJycY6XZ5RbOQ82dj14H/6lUU4Lqso1sPCQnwYzMS4jVr1rXGceF1
asquXyWbiq5Fu3L0G5j7xzxpe/rA5jbwe3w3t1xSjlJvB/U8ApUESML1JbTEAsDPWwSohJEouwrn
Q1uFC0vYWUCptdnRrPbw1oK8RXsKSGDILR8G5GuYaVSXKO2xyYpiaUrHY4qzlKwcWZTzn3NvYXqz
tZjTQn0/oP4wusWFUKZVELWu6r5J5J2IMWUtY473EY8ig6s9ZJ7ju5Yrt5xM0kJOuoBwCtsqwYz7
kRMF3cpiFDrVx4hrEmI2ZGHIkW3SmmJZqOB7A8gwrUJaj+6YKJbYO8QW6V6grtk21WJB/S03j3K6
QARS5hh2DBbCI4PhW1W7aMtws5pkrjZo/bQvQ6aMvuTWenvUc8Ry3Gi+DC/NCD/JS8zGfvzHKLWQ
g8a2Bv9hw27jlayTpHns6t53z3QJED0gHVVnlRIY9KYxiz41iexDKkk2/96GrI3AahpqFIZKz8jA
kxNoC2OhglPegIL3RPOezuUNaxnfViusuYd/TpzjAip3p4e4T0+q3lZfuEFT84ZjkfMDpGC8eK+b
QPEvyIr14TWCDEQNs9eEmlK2nbnmjnNxpI4go9TjnPa7cCKg02MiCQnSFo4B7g1uAcMMjslG0X/E
fg7uApbW9hwbwP8IPYGbq3VATC0yF/TscZ4EDgxl7jKVjKielGOdzmjYqY7kI6R+O/YId7hlLaCB
g9e9GIxo0m6nchwLmowsdOUG3o/dNeOKcFVQMZr4o3abae6nvIbc6twFSf3LyjrafueL6+30hxBc
qHBXZxujj6J2K/hIwJNBHGrSfnjbwIgP0Wh4tsGYOkFrxhc/c3vQXdrQ6OdNXGJ1lzpeB+0fUVoF
jS/zhUrccguSE/TEtgCNEVRrh6wriZhCAUgardgV6sxQmUP1ZgDxtGgVnheJ1X3gsViw7FmFLVdq
0Sg3AzNRkS2djz9RR/KBFi3o2/yfgTq0rmuOY98vcCDjR6XIdFqEbNIi88hrX0nuxvwrb0YyPc9N
q9iz0gwtfrx6dM8yYNHXaPjcVivc2j9BGh6xb59v7wrx6LQpvAGF0HH409hlrWZHxGloSJti5pT2
h2QyyIrBiCkejwS9cpPecpnxCz4flXBZL0F/VXAcQX2OI8mxdBnkL1YgqBXR5CmEAxa6DNcAoZVU
UFNf8lLTiBG8R8P6QoZZfGVoRlAaaeh1TlIglrYKFVqAthWE+Vgd/Dh2V0Nsd1w6IEh2MkkIWkcU
XLAQnh1yqdtfJLXhozNDcmryzlxglISgE+n8Dp586vcwp3WFbbXuAc2Z3Otoia7YZ86fbxXnHyU2
ekzym0oMiorfvEOTvRJNnkfkrRO4bDArRMALSzGYEAsrxnZ3vfTZXE6rV8cOt+73Eq72qIIheoAr
c1B5yqZrCtCHl7RByQpbYvVNpyQv0l6lh1TO8jlKkVRUumUfMN/I3s2qlgraRtEVnKQVP3DCvngt
bHMOcYYvg1f+FMJO7BkAWAqRKHgnB9ZFL/AcIIcRJn6ABxS6qxqZ7oKdquU3ny1qum7U6h/Xps2p
adJlp5SUz2rM0/6Ss1rd1T2AAY/GAOVnsNjDTc1jD2AKx2eNP+MtHJZCLFpuLQ7USblfuxCFFRbb
iiDF1mU31g55YsBfSVOoTi12BwVf01Uip3hD0lsULT1GKhOcyVrW3VtHbzYAcpi17OF9AXpLEUca
3WCSBN2TyGrEdnQjf1oypbyYyQqokSQDeRxjw9xudhhkF2aBKTCUKAeJJNOpBOkg6PAZzTghocOQ
GO0yGSCXvEvjlrboLoAmPvWQ9ITRCEcuInFQobdp7pogJNdEpksBE5T4I2jtKOCkGw8AC/wap9Au
a8WuTUzEixAuIYC9ki650likfZlMCqITQW8saj/jM4AyyRyeF9itv82xScoN16Sr/BrII7CSju8H
VFR3qOemAwK4+8dO9gdA0fYYL1rsBhYavG32LR+Sq526ei+g+HdWLczWRCci9DSwySlq3o6lRfPA
irCBon+FdoddqbI4pRykHXUC9jBCdr6h6XTdFoIJbJBJeBg0korSrDXAJTd8ot17dMi6J0LI/Mo3
51+irXtpUm+BpMTNY9oA6ZRk6vmXY709A+abs3IauxZJqJ2eaZv0b6AC9GQHYHueYNySBD/DcenL
uZEPdQhope9YeIgms5U9LhCMzQfLo9Lnnpyg48O7ggEYenY+0roIofRQaRGxH9AlWissuyXPOJrx
IdC1w8q1pi+zWprfGCebYlQwt0vBNC08sMaXaFYthTFd9gU3zrCQ/dKDmkga2AmjHY6aZUCI7QX0
bps5q2D4hz46b/RDR2t0rW5+5643VS7jupQjJPXPGqn9o9VYp61aeJzU5Q1CKNdNssrZGNOaAbBm
DqOfdF53Ne9eAmilHpdewssGFh24pBpaA275g0ppAFi+nJsseXIa40vVhGiG9fTaK30Ju/4Sptsn
pwMMhAmFQdHUnlOAiUgs/zg+DyVezMPI+IvN3XPImisu3TlOEFlEDZH+aNEvYujuUcO/xbW/ctV8
1RbcGJri3/1XVzGjv0Skepld8uP2x4HQWelV/ow9sO4JGePMEjR5G1k/uwTytCgfdJX6Ecp93XhY
Iddcati9DBM6+cCKivb9be20Sc+A/fylzUJ2ciLOIS+UJF8064HVj4l1VVCbg9TRBRqZ77ThLy1s
vAsUzu8oIk96Sn7rzEQgiiy6mpDmS7ifT4VaIjhVgP/gLL9raccxwbR9len1KC1umpnZXeu3e7T/
T3W/ACmrmzJu6Clf6wpxtwjgpbnQut3ZKPrNfPuO7v9X61r41UxzQVAuAO7+rLPgvEU4Xqyd/rEa
k/KGHgMalmnbfQMmvgBjfw8jegk8hoJqem04RvVB36OsbJ+ADIKxlh5rGf4xjSlhqlCX4xg8hpNv
SkxIHniYH920vaAlvAfs9Fmn+c+5td807N9EEr4B3YKYe/ZhW8DzgaVHmdy4aeJRL+Y1n9xS0rRD
N1OzEZ4dKKrruN+pDLiSa9qy7fRhtcE3FLVpkQsToX4k/OiCpYhpe4l7DDfFiLIUVqWQULnJ6aY3
s/pgjxyBbkqEb5p4yOsM2NEzJw3Zb+gZpI9bZndaxvsRYum6yy9z3+x6jTl4LoIT0Phd4sSxb+qD
mWFyA1xoRtAN6kJnYwkqHy1crKO9gxCUWrcJ0WP86hs8kS4dzmJtjvU0vCRbf0yA32OekqeF83oq
Jzadt4Tv/ax3S2R/GKhSh2xF+ICbCNyuQrcmxQIXo7iLXyLAB4gi9xzuZgbwZT2bD4xzvhnVaExs
+KONSV+gETlyNbyjB06Lwc97jc8KMYCLMgaV2+3Qm7m6PXeogl4UhnHBGhfcrK/wKLw40OIFhj9i
gzdVBqutNWOHqW7FMWm6l3GSryhVxxJbGaogXfcjgo/knGL5IDXpwQXDAyMtFoB9fW559DRN81eW
0Q9Qp84qa99ojsnZzcUODd4hTtdjs9Z3fGhl0WT9RfK+4qw/6JXv16b9BQ2yXUqjHXDuS55bgQFS
i9CHWj2p1bGv3TNKzQxeCXXV6KwiBk18AnhkbaPvNhyGQvUpmi0Q5wqdTKKAAJMAjrfqKjTTW6SE
RLjummrckk8kgeeELnuA5n3BQT08Ob9dOU9+o1g6wETh1LjsIffzn1ygtmzbs2unh9i5K9PbVrDG
H+oePT4KkixcXpZE4b81x2B1D4KHdzPTv93UVNDpqDiSFLqH5UPGHIrzKLs4v8L98CVI1aHt1LvZ
0rMQW9Xl8BkdGTxr16AQDRJxMqbvobbHIM3vIPvxevNeFjDFxsrsJYKtYUghGhWq9M8QiWMbBEfS
8SPw7jsdNK89mc+5F1VK9MtG032HqT5msjs3sSd4Ff9iucXNA6tBg0FRuJA+RsiNhW/QhHRLVtpg
+KPz7TSY7alrFlIirz3LuX8I+PAQ+vHIbpL98yaxvRGcyAhEAsHsOY3dHpjbfZtmoljj8EtG6+Ms
zWe98Jd4q3doiY+t6D/1sFUsaHOgOv3FmfgVsNk946MthFj+GfG+Z2tQtrF7cY35UJ6fO673M5On
TrAdz8yZbFAvJ/a0ZuFpyOn9TBA9GpLXgNH7PSFtlRB92CR8pIL1ERz7dyEnzFzCOxIZbD2ogOM+
0z2SEPx25wiGf8Y+rUHdAvMCCg5WdVyi2X+6nRpI6Sco4u/qbbwfesDNIpk/beieRk5/rAZloXcr
8MvwHMLozLXdIcIIpk8kmEndM5QePjUCpMvtaQnGKh5r3H/1yCxeVKb8M2uWSyKxQBJujUD0zY6d
qy9YeKsw6Tgqzl48Zwc21d/DvF4D0i/FNA53wbDc87E7h3GEZjZ/QLP8sPnxx+2NnRQpybg0O7V1
h8ACRBvIObP0TQkLFC2ITp0WL2CA3fu16YpEEbgyR+ghZ4x0h4icVK7eqaNfNgvWQobJY6MbpN/2
PWf8Hba+DzmyknO0EmR5qAl/HUBqVpbA0GzaZctylCjEbmt6WdWiEIGrlLom3P5uM/uNE3lBoQMd
W7uHL9fvVTdNufbL1YTzsabd09rnh22OjxtE5SZAPF6rO9jv/HJDVjoWQ9oIFyPX8YV4PpXrjB0H
WK6/JmsdVuihr4tlP4CVncamljsQKY/YgTs2dfalUxx9FsQFA6a405gfFxoPKFLjT0+ar9vf+h6i
CYu/EBb/gVg47CzxKOEg8ehJdOxF/wjY5wixmufJj2Vjt/dBB/ezual4hP0JbpUFpE9p4cfWVEkI
etfsXwkTQEoQaWl6xzhAURKbd5anFwjOp0UewOyPwxPELcF9ki9vQerfJqb+QDzrYciCrzjH+A4J
ou/Ez0Sp45i5BzmaC9+Gc0rGfaL489Lpfzxdn6em/9lo98oAi6RJ+/GvF71vzWGr0/MSpQ92YVe5
4mWLYv64piQ9QJO6KUm/vYN+wItO88MAh98Ksw4kP5xqM9LLBIdivK+HfJIPA+GnJKnrYgjJN7ZY
9mtYp8Wm8vt0XMZCA2tNcsxhZMOrRuoPBID7ICE/V8UuNoh+qqk73SLY7MR3XudJkY7TNZyz915B
WKIG1SDFc8vhrTrZ7I5uCZouXSZz89w0KLHzW4yfpcQ/BJgkzSuDTJ2y6NACDWMRKUIvdYHX+j1v
nC/AFTtav7xB/wdvoYx+ZbIjAKHB6GBSFIOG2YgcMOUSwfjUOvRNK/yQ0J09Q9X24ocBvWhqdngY
IcJi/h1MApGjix4iJBY7h6wCe+ExUAANuZ8LcPo4ShD0WpDivjQoiW2a/pI2uQtEYk99gDIho2cM
lXfTqMNii0kGmlaU32fj9goawJ85Vpfb41JTcghb+SNYSV5I5OvJrtneRfWP1caujNbwxxzgfyjU
HPcfzcD7n7Pe3jjmAjiMAYUhQxEb/AAwTn+gHIeDPDT88bTRRWPqK9t2v+hoOuus7g/SgIQLUP3c
Lzi1KGevEijQka5RmgEqndTPoDVLUyxAu0qbJ5isG71XNm4KNfXfPElYGQTmLoWLlsczqTOSQ/6w
zw6ebl+3AJT2/p+BBcgYRnzZ3p+pwLjEmvRFNenbCAf0kjgUFxjx5Min+acFZWQx6pYOYT1M1b0X
7j5WiFjIF60BhYM1UbdzMj7RtZW3ZrQvRDiU2CgJ9j5h668NxMasXII8/AcSiemepkodatzTu3hR
dcE8bh+UTwOs4gfsiOoerwMY5QXm12SHYUdwFc0yf6/ZWpcYLmFY3HYYh5oUzNlYoHstyDz7T86Y
qBbFsr0lAP6iJO/vQ40RwuZ1BIhdTL4KcnB0OOhXMN802YuZ5Q7r2diNG+ZW3y1OiRz4xAqUFlrc
b855RoFatGmVQLl2K7q8RasdZH2WF+sm+INctUZHE4oD5hTBx9TqdW9RI59ox8AXEemKFihmfC/h
2QABoGzY5RtW8ITf4HvWUfGdYRD/inobLldDnGgMQhvM7UDIjvsVukpDuJYtpISSMnHhCOZMHA/6
LRB+3jDLcpkCgmezZ1BzYNUA0w9VwWx5O+N7GdCBeswihtGld74eKKgGmq4g5UD9IymHmJNvCHQL
U3Qurb87vHF36KmmC6Ca5DRBIhzjq3R752m0nLsJ8GwuBCZLxN77cAyfmkVyci9WxaGmSZXhhUmm
8asRANPvRD9Mwa63lp9bcBR2CUfBsAwLAkis6oeoace56JfM7G8u0dmnmhxNKwYSU1t1WJ/OHmK5
9DshaPyIuoh2ZVf79CRxzlcs4Iy7dQrJAEU0PT9LT+l5nof0FSo74t5h4n9fJwp1wpoH52SQzR5v
vqyGPMwOFO5GBRO4EYJgu4jKJAUXomc7sjbknEfoH9ocsCNPM3yABQ41DCALFTd6xT7ysd/DdSn4
0gtJv+wUqqeki8QZQM3o9zUZNdodt1wFm7PDwBM7F2YTc+k7yj+2OWCsiOo5P1hrzLGf4hloBmhg
a++yHdmEPVnai7UaADBBlYW1mKqgqYLY2OvcTb7sAbg2d9viE3iKuW6fe7SuG3VpEePGF+ksgIZL
3FPs8MpzSzJTpqAjHTOdVphUC8ALwzEcZ0xg1tMaq9LdxiE5/INRSg26kjIxxdyTdzQLQ4kvxQuZ
RZd2Do4xy3fUsSdAuhFei+wDDkJvLJQfvZ5RoA2PfMTMErIvjyguHyCnJYtugmUgnQHsZBlEsMyA
/zSyX5Fhv308LaWxrC//H2fntRw5kqzpV1nr68UcaLF25lwAqTNJJpMsqhsYWWRBa42n3w91Zner
MUzmGs3GrKebJFREeHi4/6KL65MQdQ9VYklOagqh0wOHEkzxiq7jOk+sQ6MHoeMH/U3TtUgchv0v
xRivEq0MbLEQ14zvtSCJ+RXNlUNIDO0j94oi71oahMjBBkpeNFZjrOR82Oqp8hyHMmKt3rrOxdWg
KwcZmW5Xyq+pAL8FQrbtE3XlZulNWgJi82LjVvD7g16Xmo3sfLhx1dgxI4oOxiitO8VTbD+OyxUO
DyCeZBqkFBsNTgs5B70JqCdpDclElS4BNEULsBlkl8UiVdLMNiK2htRTHjJ3/Jjeuu3EdV52byIi
bXnDrsw8XVhmxxzCNa1O12PVbIRKWnbysPYldYdcOrGyTkSnAxU5FuJuSMZfsSjeh0ToRSwi/TAW
Ce1Rke2p/9kJZmEPVfMQMWWgvWbHGvxhlhQ1JeZm1es08KTJq6bx2KA7/O1rAumQepkte8JV22rX
+tCvDEFexxG+XZJJiDRu8nog+dHuga6/iL7+MijYP2aGSEWFImOhrKZnt4R+nRY6wx4o21hWrgWD
U8LgUwzqszB3EBo+KEyyCriaqYVXOV97LZhGupJNcQcJmGJrUp1aa7wZPf9QAZ12Q07MmSrpdidH
5hXDfB+gtlIinmg3VcXwoLo1ti5Oi7V17PhLLbbuRk+79xT6kqZ4ctPwUPj1Qg3cLftgBMKkX1Pz
Owp8dcVLbUFAqaAy90hWrWrRf5UT4egHLoaN/W56o9ZAci2xniK1uakK6VmRhVUjWj+AUVI69kFV
xe1C9yVOwiJd4ShcGFRbVLdcY1xgp33/SJXLA0oAVDRX1yS5N9MXlev8aOrRJneLazWI3mlTgV8b
F1JZ3db6KNoNqBC05d9RUF6UVvBotO06C4ONqIIjbBtvlYrhLvJ7h/PzpnFve9V7zDygLaIg/jQk
86R26kIsSzsN8odpqCIsCxdArhaqSVM5+akEwrXspXtJlo+q4YqckKSfqtQuph+k1FV7i2KrGdng
1zeAaFdIVpJw0dticziArl/Ubr+hocjmbBSD49IySET2CKVycveFR7xNUOWShAfB8LeNCDSmp4CM
WZ/yBrBqoaSK4xEBRIFpnra303OkenkFKopufHzDSelYiMw71MMiC4vQSqOZAZbjbUDOozbDhSwC
Cu41J2yavQfcJLIEx6uqO8EwXdKmalz3KWLPstjvmO5LWW5XUt3csJk7Zcvh3qKwSumNBF1YW9kb
NuBcnyqmnYSKU1rpdR4kv+hbnqS4cVSrX/hh+jo5SQpDStilxum320J2f2Z1eKX3xS6VX2ohPKpl
s4lEcRONr6rRbbPM4DtCdgUIXmpPAi44Ri2tRMncuDonNrPI7ywz2aBVh/0bdumeFjvTV5jmR9D1
i9FXaFBG0kuZjuu8m3TsXParLHlvm/iHUCQ3jTuZrErZhiPrx+9XQGpvpWB4qYsNpz1vV3bROhjM
Z4LXHkbam+k1HByEhokWh41dh7FtmtE7GKp8r0l9uB5DfdOrzRNYvOYQVMLwLsi+1+6oyiSFndcB
CCZXVWJWHWiMRpeGndi7zRNIAhWMACFGssDL6ALYHiTAV1WZAMgAerlS63Dck/xYN2JbJA9m7+lb
Mx+CDxfE60KrWukot4QR0aAtZTet3zkNsQt4jkWEHqyjqogpNWzQvJIOemAUpf5R9DgnRV5008T1
QD6Y+07U0aEJC1SgBo77tm9F7ogShshHkUlFVb3Ur0a3968Ac46rtDKVbVX6qZP3ikmHqio58JbB
upNT6DW+r4EiC8F0cOh7HiS9dKRxbLdD44ZLywyqrRn4RcdxqHnVcqPaiGIZjJsscb2T77b3qUnn
vfEio7E1RaBiNzlJaVTyl34FznuI1V2tZPo2HKPHTJLphLlj9uBTVcUVkP04dB/NMv8hZhBT0zZa
ybiE2oMqHf2wiWwzDgu7sLrISZpI3Uh+BkDEQihQN2vPNoKCbjtAmU3MHQ9Yud7UnS8u61op1lY/
Ko6sAMH2NPmjCFH6UVoKHwRybZuOisD066OjlY4ihVVUzLymT67q1LwPFenQaIB7TTwGqAjQ6iwl
W+EJ7T7M9pUifNTa2FFLTIRNnwkZm2yU3rVF5a+alsQbJHSlv+lkfwszrm91payfyya0HBChE9wX
zbq4qn5RSX5xxfS6qZOplETfVxzUR8MQX6wJHwOpmQp2npdrdFo4dcnFU4fNEXhx8575aexp3Qc7
NdCO/dBtpDThK3Q7MerWptFuNUF8MA2vsVPwsvtKpXJtVE3qGMioVaF25+lJvBkaUtfM0nOCVhsv
xI5NOSj4VTEp3mOxMti4xnpdpJp78gztie4dcIUqntp5grJNomxc+4QgW9fHV0VqqfMqQ9Qxv8Cc
ckwO9knHHpfKsPF73dv1IEXsvJHYPUeKOwW1aWfsxdSR456X5vDmDSoYg17JoPUM4g9Vj284PGMz
LHqvqCHHTkNHZlmCkbJB9llLcOy3Vd+Hq9qjeypVmQUL2eScNdSn3NBiNnAQOIahHsZBvqN1VtjI
Mr14MpIAk1AtZx1tFWjKTvCDZwDct3Kiv/l1mkNekBwNNRJqR5w5x2Gkhu+3xyEt3gJf/glA6y6N
a4EWG0cSloy+UK0cqbrOfPKV4joKhtipVYsBSIHfDWknHZDsEBwRd3GsViguG7Tb9CJpQFkkb5OT
6FCy3YDJiw6GSz7uR+2TxIHMmGZ9biTXrdseSVzvQ9q9gFerpwSdAdDv4xHh+mur9J5RjY5Ax5pP
0sQ4G8kd5HDYSdl4BYK6tYOovAebG1Hsmvx3RTCMXur5kKp740lOu3QXDpQhElOnHhnv4iHYi2m7
GvxiCy/nFBXjrSaksIq7UgVtl+qHypI+UAQsbbdSLKS1QLbHFAgXxpQv1YpL1bPflP4gL3uVJprv
WoxbQ2kWtVeGNRf7ZDxqRjCadhcnAKS6cuxPVKL9J8kc/Kvci647gmSmRJ5tWk3N4TVziJ/7SPav
M1rD0NR0DR6Ad6WN9aMRj9sKUIKdJ/FPTQnXqcWXDCPCiN6JT+owtLABTPprxvjoeqBvMtXQViLn
S3vS+u/MULEp3W5lCYqOKux0VTGp/uUbuU63bj8cqjLc5Kp5kP1oPYrAt8fKO8Sad0ol/Q1M3zo2
G6QXjb5kchkEceGBiH6VmuAwyG4qK9lWlQCRWb31q65f4VjXMmsoGrQl4NHCjTe1QYMPQAodH99a
yJ5xhNb1g0/6IgcE/DwfF0kCXrBolrmmwgmQgI90Ch9r6kg27a4XdGMBpMpdTmLSnjs8jAAa7F4g
d+9DuQFAop080xA5wyrQcIKUElLbfySe8IaF6zWgl4fE9wLiL/l3RXHTlKlDpCFlC0B/74Ze7Qb4
IGEq7YUSuEzHQpt4f7q3nrSg69HaNLHyprsi6N6OdLaLSUq756zPHq0suzYbkfxAjB+ifHyxaloW
9DQq20BGKO/ro9bHTC8IhVkqkgYbDm6sVOVOZWFsCvqW6fDasrETcdhA1EOIF4SKTJA13CaFCGXg
kFSPE4ORFH3VJx91pF6DdHRMLp9RZOlGxqZfBTlpakMGMlgHUjgPe3ZEvRwA2YvptyfdEk0P8VR3
nQA1c5SiVTDc/CMOW2ovhecAtgShRO21hUNAsCmtcuXp4cFLupXQAOwduoVfD8AjQiB3pLDwpRRZ
uhVVKpHmvTdcu1FIkOcxQYLtp4dnqSxcoVxWwxPu6rHc0+plOrfaKcbPY5RTyj/onvNtRiVdjeg+
x9pDpHZb/AiBFnjvVfnIK5tk/1KUrrrJCgypr66u3rw+XpSJed1EJnO9dHgKMXUdc5KACcqdi1qE
qqmcqofbvuG477/w/2SV3F2q6HDQa1EMkpdrHSdsK4uWRhhcKdTSAca90ZymCiT1dxFJWOOAqDVv
UvAV93ml6zLHInrwtBif60Y7NdBdQr5MWVN/pyUk6a7dSv4G/hFxDs9GWi0BTWP5LYh/UV16mqy2
o47akwUPv6aPXFFV6WsFbHBJlzJJ6aeOqzJdSWl0rY0DoGuS3zFxIdbHL72YvGuNfBDZJbkgUObl
xFGdOP2V9pSID2Ppss+Vjpv7q65L9pSX7WkVwL85sZOv9Ypely/WdtlYOdEjsWutdsyxu209cRX1
AiCSimp8vmFuiGqyASq7yDTA4nQf4zS8AbN11ar6SeRGlGX6WFrT9z3ABVxYhniUU2Hjhe06jOLV
aNDBxaFPUKKjKocno++oScJIZ8dnnxoXmdlQzMt7b+UKcb4IBWGRqs1RV+NHqABbrSwPfAjw8JNn
OBlVAfnDGLDeYveoFpG4Nhtwy8OThOqLnQDGEDmwUU+CEKAPewZ80NOTF3fLrrMWo5QftXjdWNXL
NIkEKVhG1Is9hRpt+RRMFk++DKGp/ZjkXMQUvb1RpLVX3zOMIQgXVzyIkbQwkKbsjfIWm8BJ0jhP
fvM7PcotFi1himuE9uo2qB5ExTy2VXmttymsFvUg6vK+A/sN7D37vfQk1XyzpPp+mgFxj6qW3rdQ
dvKXnBAkY2cwKZLFsnBKK5bccALmuDZQVlEJzFDvN3WOG0FbDK9q2N5EWrOJh8fYIgHp0N5nogGx
5RRFT+0qYbklLfukZNVoDPkbtDx1ASZHNt6oZBhyWS8i3p5DjBNTXuyzaqkWvj2iSCfJ6soMahgd
GTi9YdvnySZD/bPQoFrmjs9pMnGv0u56BAjjT0xFjoHTRIJ0eYqUYMtFdx24wSgyfnjVsCHrsMXa
tStYq4B2dpku7ttevTF0oXdUs7qfqn/o1zP0oawdI99dCG1jR0O1SRpSBFnCtvxAOeq1bsdDwuNS
4CeldbcVIomqPy7TagJODffudLSuRen+94KbBFpLLXoyWPKJeiv20ULwkpVJkMJM7/fWZFKGFWia
tDABEuBEFrwAiOIErybofwEKougk2l0EsA9kCOnypqCUNxSr6Y/COlq3prXPBmUZ9fIVr5CTdzFw
TTmsO8Zpai0B5ThKNUvOenetltNBBWuh207JRhBSCZUogWC5AoLO0YZ2hTySA9Hwye3yVSEnu1qI
1lNAF/2XwlPhhLxP40RkvJrGBGtax6A0rvcBZ2Flwcydwsc0xFrWb4LxVaKyPt3X0DmRTH+iYjLR
a+6y8vuVxZ7SF6spovCFgRcuIhjxGe52aRIdgqJe5gOufemDT5jtkEOcwnaQBNfgFn/wukYl0hFG
aLeUnT4IbrxGWhEjkgTAJwxZjQ0CNB6NUO3JtFzwXQnnlgwoTOdUprX1LMOxCmM1YoMk9+YqLI0F
oCdOZMoCGNCWt2nAhTnTdhmO4Q+tg3lgJYQAdMBtPVOuYsrjnKY2vaHfTfE1R0+0CYv3YpT2pQGc
ilakexJ9+v/ZdcjEIoZSrFiXA5Tb6iFK3ZsoxCi66RfTh8/oA1lJtpweIFLzBVNebiSHyKjxj7F8
0tPxpOTBNqSjyn+dhpvNV0oBjbNySpCJUxwbkaAa/I5SjGJDi9rzm9APKNdkDsLoV5khn1QOiXXY
UtBKDyNfbmSS+/FPEIC0F2KbHCHOdkglrHiEJi4XlBA5MpYi1ae9qZAqWkfs9kB7FAyZfmOBKXXy
1N11udWTeyMYnNA2tKEUKRR8SwpAafwaxN0rrhQ/zMr6RewDoymokROONej/ktaE5WJRqrOYVRed
rkan+SS5JtVAbZ21oY9CTkXNbpo/kfHayO6TLOr3RQ2xZ/qAdG4WsduKm5RGWjxd0Pc54nLMui8n
uV3BtW5VZbyWY8orI6c4TY1rZywGFtmEvpsi8PRz3FJ/iG36Ubpd+lOMxaOR9XR41JfEKDknlHet
NDH72lPWDTco0BwzVf6pt9JOFypmhYIrj5A2+7jpoE3179M0oX/7K9LGV8Rz+ba++dam4m2bqtTu
NGrbRnaH/me2ksYUWyKFE1NoCbfTbKSRe1snwaFN0ucoHJ8DtSQzyG88KqwUFVZ8xK0ndEstsbZG
Jz3rhXwNC+dQWuGdqEVXhl7fC7S+VfoiAMiE+yhroYfnwa3kWsM+x+VwBb13V+fFkxcqD10kv3iq
ctJiEoFAs9aijFJrokr+QlY7Qo5V3LptcUw69XrUq4NBasB5As3rQuYm7W+Z5tCol1EC08ZMKjL8
eODYKifvaeO+AKY7cFwJQf8mBnpy2oQYpVsbxRyMpnVfZ3pvK/ADegRrRlDOOYUBDJvkW8B5ANCs
Dyof2O9Q0PbpOEL5sKhFJuqrJAaVXWYDdZ28vgaMpdiemr0Q2u9lbBmWDMdTZQwFPQb5qZKVHyTw
R13TTp2ZvXnZgI5QnK6S0Vjyyku0UmFfG/ehr9zosGsqM1i2JultJ78UokaEIZqxg1LLzeP3EuYT
4J9KWUgy7mddTRkI04Sxj3+1IkCNonKtPSo50wPGsEh0uNZpUI/QfmnVaJXZLSUODX0dLgWjqA5x
n77mfIyoqk8Z7D5cNF0HnOZxWsGGTtumawsnLpTHjowhjzjWTIFoCsA07Ww3YeV0Wpc5iir8VHIO
RiVtx6iIX3MABWVXvwRanzlBUr30WvBGZSdl59ZoQDSQYbSfaQoopTYhkZWqtK5094dllA90/leZ
SmdbJKpqffqUdQVSJ5VgS0O2y0rrlhAPKa0i3grWqR7DK5KzBz13X6FWKLYhjDvTbAEia3fUVvZ9
HD9VoILAdG+U2tgjGcKj8ygudXNxCHam+NzQt/IfIt9auWL0I4vBcwEVDR10YeBmxttAHGG9jSQY
ueyfJIUghdjZHcD91Blr8AdqSGAb22gp1ulTXcv0CsO7IR4/zKBd6eE4bAS/7VbQ4QDrgC4s7NHM
C5z32OFDn6OuUJnutobXwPpqDKQZvBtdzMT1COV9VVdjvHAlLJu11gscYMwJDf7mhDBgdKSQASq6
5fwRemm3sajwbKA+BycjDoCCFR8yFB4bIFn7yB9fFZruvSulkewq4A+0scdx1RdA0fRcvNHVpDlE
7gBwfFDAjXlaa8td2tixySHXCqUIWjusVSmLgrUY6h+9Uq9arXgrcvMkBf22CLWT6zfaOqSoC72l
SgJbDom+nq7DsOljHV13JADNwhRXSe0Jjqa1wS9oshbgYDe9+p+63kDudlVaepacOV6+/pmPHbUi
vbS9QjiMiX8L73vdx9E2L+gFJteyWn58Szhl7icFc2yiZQRoswSJuaM7wzFFtroLmiZnhFPEmXBP
LNaJzohzdQTZJ40ckc1TaUnWOzF6+/oNzujLze2kvAAbqTYEGwrlbSPptNtl/TpnPU+yP5Pkz9e3
OSOSI07//Q8NIii7Cs2zHqH2XnLoj1yJSXxBn+XcpWf6O4aEq0qmTG9A5QYunicjXlMZi+89uPz3
B6/VKjOyGFXkGMSFbSLZKg3u91SJxJnsTjaKKDCFqAcIdXVfyeZNBvrxe5JS4kx0JxnpThVNoi5N
/I3XUe/Xtl5Ll6S2fosP/bsijjk3kxoB6YVBy6KLkpJukFXKORlmayCF4Q9akS5hnaSPgprILShW
mfNuV49dsmj0Di1xlKwTedXlIBS+NUzm3IGqaNUgqwbETYAQAMzLc3kZAHC4ILytMdifve1Mn0tS
ssF3jQiv36JMaqpf7nAXdHJ/kAEshquvZ9rnq920Zqu9boqQKhq6pIl5l3L6oJgKNUC8V4SHr2/w
ubacaU1v98caHIaQsp0/IiCoTj2cZ84v1AG8/E3036fVHlN2+PpOny9J05r++x93KlIOPTi6IiPq
uW95lzxLpXlJEPNz4TDTmi33JjUQl/a5Noe4LjuNVI51QNDIiEA1yRcVHcevX+LcoM9WfoD+jBYC
v1hCF31RzdrWinyLUfsFV5xz32i2+BVLHJRGwPLIn1y8rRg1nbb5nlqdac1WP0I7cNaqlD1xSuym
b+R3sAe//jBnnnxuNjWMkgRtfGKBGMIb0NZ6IXmx+i15RXPuNQVcr08UDZ+XCnuXBaLC5WOVp/q3
NKzNuc8UBFdDalBwJJGW/GsJ7jFatPmFKHHuu8wWsJ8rTUf3jAnjdvvJp4Kz6e3Xn/zMpDdnS7fp
R9ENdIwSJPzkfbWke6cvKDR0EAULDUEGKD5f3+nzfMA0Z0vXrLMiFyTsEdigk6uwDDIa+C3AUs6M
MB+NlFbfkB6/vtmZkPdbb+2PONFoko7rg48sHzKQWOtIz10hbFVRCpzpJPf1Tc4Ny2wdg8OYWKy5
towVo3AMIPgNdmMX1sKZIGHOVnHrQVIaMTpG0tJ6EFCAS73xyre07feefbaOkz6AJGhglpkFnSME
7Y0K0+LrS5958rnzVKuPhWuYPLkpBSsRVBz8vZMQVt9K+My591SZZ5ChJ7dzhGV7B80ob+vHmbz4
+uHPjKkx25DNQcKn1MUoPaSMvZwKQVIx6quvL35mCcytpjTN0iH4IXQfd02WUxh3NXdXikBYbCVP
wedDVYvAS+pS7/33+/zHz/5/eR/Z8b9zieq//pN//5nloP09v57963/dZwn/+8/pb/7v7/z9L/5r
/ZFdvyYf1fyX/vY3XPdf91281q9/+5cltl81TvIf5XD6qACZ/L4+Tzj95v/vD//Hx++r3A/5xz//
+pk1aT1dzQuy9K9//Wj7/s+/5Cmr/Y8/r/+vH04v8M+/QKcBr8mD9KP6t7/6eK3qf/4lyfo/dFFW
kD0zRR1NAoJH9/H7J5L+D0u2FNm0QCRpxmQlmyJ87E93/YelUHUxdVWy8N4z+FGVNdOP1H/okmZg
f0rbQbd0/viv//N0fxuf/zde/yNt4G8EaV3986/PVo8u6grX/zPDkUpdQj8stbamHlhPvZ5VJ91E
scyW9ST/+OOL/Ouef97js0k+3WMWuNyowvcoKtpDltz58ZOnvX593c+i7nTdWczqrc7Tm94HRSio
VG/9eoXvyLaPzWc99C85mZz7QPPIZckt1Fc9APXQuGCdJ2kx1NSWaj18Y/PgNeZq21qMNhf6hcZe
0Ydj3Mp3bkAZHOLeDwGm0YX4/lksmG4ybch/7FCtApWDljvfatQppjw1iHoA9V1K5YdWJs7XA/LZ
7j7dZBbNxlAyBSOW0S5MzZVXWI4HWyRsXlW3WUPXBHJx9/WNzsyouQ63rqC0KGiIJBq5jhRNRPfC
zFG7+97Vp6nwx7eq8ealSs7VcRHy14FPVh6bl/aTM/NJnl7pj4uHDRpDIxJRe60pd4NaPCi08tQo
vZD2nLv8bD23aDVJaEcbCNgUSKzS3VOtWwGhm68/zbnLz5ZyNRWowkbT92rWXYMUWbcCNKrCuiTf
/qlV4TSFZmtaqKwO4XBP36N1Tk/GTlgWGBPoT0lx30vr9qHbBhfM2s/N1tnKDsWCCh/lhb2fIoAr
G8kTXdEb33Vhmcl3aHUhzWmW31vkc01vAV97+gquttdcK0eUq/lptPlJTnnNOvcunArOLPK5tnc1
thbqk9wkywAKCORCGcAuqZPg/GgUz/Pgkvn5mdArzVZ6VYUdBf/pdZRQg1RH08M1AWNERXo1VuKv
r2fbmWU+F/yWgjSie8BdahCy9uCZyPRCOPnexWernH219oHJ6Hud6LsDeESnQAAb8fXVzyyUuVB3
rcYgU0MePQZH59G5B7Zlo5F2IUSd+/6zZW7FbqmgSGbsvfpnqoPpBHM3+jRgutX3nn+20C1LAYE7
EEfSTPU38L4iithdDgvU0y8k7ufeYbbU00TwyKYtZqs8pGvBk3A40aCVobcfrkvTvLApnZtEs2Uu
Wp3S8ujG3nLHNV3+Uyzm/oVhODPKc7HusIwyC+lc0K4oFmcwKjdIly0l+Bbrbw3DXLAb2qpfZpVn
7JGVuu0C5Uch0NuKq+RCxDgTA+d1f19AGDsZBai6PloOTYsme7nuB3fRau11Dt5dHT6+fpMzwzDv
AaBBFw5y5uowH4CkI9AIfs8LLxSgz0ylefG/DZVc0jtONGXVwcDMH8a+RpemnLBpwqW04NxgT2/2
x84toKc0QoTV96OoPSBR+dQ32utYsTK+/kLnrj9b00MWdl7DSWAf1EhAs6uq1UJtx83XVz/3iWYL
2qd3lmuaru9j4x2/zZuuEZcJotcG0jZf3+Hc88/WcxRBhxNbnt+QyldZdpVnKSuCe7gQ+TfvMFvK
Y9MpqHwwAhNUF5xd6i6ytpcXvStdeonPt1Bt3g9QLQDLY8hLxOFpMNF2jmnSIkWipACKwuxbu4M2
r/KXyCYNqp7nByQcEc/RXWWt0MJdW3pUXai4fNrZgHhqzbZoT6lrAfuT+OD6MeWivstWwKqSfFlB
RH/ORrdDoL8qrtAybGHPwiwEwigOTW53ZmDeWFavXHqUz2cGk+zvKycxECCThXTYo96/Ij4uguXp
aNqmXW1dW7Tj9cV2zudRRtOnJ/hjjQ4N0stRwJ0S1Fme4udoN0JKOhrL6qfyCyownDAJdb+3r2f8
p44kfOO5L65UhhBTPG5nXhk33nW/CIsFciLA/+2f4TUC+StguEjeLv1N/41y+3TLWZRoqgGNRrBw
JBb5nea19/1Q/bjwOufGaRYjpCAD5sa2vy+W0QlhgCX+JTbkPVtxFAcl3EXpmMuv73VmnemzYJFK
Mrq0OKTs5V64rnPjOIQR2Lj6STdzTMP16ltBVdNnISMCsaK7VjTsAQvcqEX+o20BGClw2L5+D3n6
NvOW2rTMZnO7ckVTQpk6A9iqQOw0PI2udoZwOaIycurbGoZ/YMcNIFWwA0pUWzrcwJCeUYFZtYJ6
LKBT21Qwi5UboTdgjL7lLQSjKY6iAt4Xezy8FxAuXiKAAktO8gzhkEPnuWTh+HkKoM27adgI9Jgs
muWhRoXAc3LdR77SLBvhSZMVYF19CknHNjswGvC4Ej27kNp8viFRjPz7Us1F1IaQTQdYrj/lqLfX
zRKLuF2AxcCFoZnG+LOhmW3YEdsbMnxpfCjLYhVqyo3SAyudhKCVbmFU6N2a1lXL1wbgsxOUq9qD
ZSnLiJGM67L7WVvDGo8vO9CFU582iPNq/qWu9pmVNm/+BaEFCQ25hYPXogJQqwhf9ooKWSCB9vn1
60tTRPjs9WermWpSJCKmHB9EhBPq684NBQ/RMUOEr63BmE0tDf1GtVPqa+iVzQYMewNGmg/0ELVU
/41YksH5Ir789QOdeed/c332oWy1bCv7cth3AIFy86n3Lh1IpTODPXd97rCVrOI+GPZN29TPJAmA
EAs8aq4UuW6v2YDgV4soLJVu5a8LHw3AIi/9C0eZM69mzaIZOjxFW2d5dNBScKQBtXIEaYC5NTjW
XJrNZ7a2eSs0qXOhVRQrPfilF73gqJwbtmU12Qc84PiFHyH8AHkNd3mQV61biis0BVLw5aXy4GoF
eoPKWH3oaLukcIlh34MUbiATePhqPdZI/MS2n0faHpMg5TaDDfAE8kLd+XkLwcK36uHCt/p9ev9k
XkrTR/xjj+7Nysz9fuz34m1yGoOF+yt+Vn+gO43FOH7XUL/sAIRKbQtb4UIGcubbzU/jla83rhpw
yxSUQ93fuMgkfD2pz115th0jkRpksjb0e9y0IXogW/H2vQvPVm+niD4gbIlH1tql4L8FSfytM5/2
u/T2x/cv+g7SkCr3e6+8hqFow4XPktZp5dc+RAW+vFAq/F3a+mycZ1vvgIpi7kMD33eOupOX8QL4
/0I45ftymR2SLbJuq/DK2BZLc+leWCRnRmN+HlfaulZReGFPMR4LogDCNl+PxpnNag4VwK6hFGOF
BR6XNwoMQqH95WdHq7tUCznz4P+GFjDFavLFjA5miTCbDgv3qhSG/EKl89zV50cBybTGJsyiQwur
ycmMeEmL/xK8ZNqvPxlmc5YAaVHZ5bWUZkg1I0GUiHYQkzga8JiUG81EGw9IP9pUX4/DmUA7xw+o
HhYisPazgwcZWI6LZSqY8BnkC5c/k5XOQQMUn40BjRGSuXLji3jRHHoVNbTELsb3r1/g3K48hwqk
XdDXNd/rkKij9tqNWrFu9VzaIekgbDQBHjWsXxdwniQ4nanGFKJNZV9LA79XuhlaH2Vy4ShxblLP
Qkw69FN3WE0PYl1sGjU+Jln4qqXW0ey0S4nO78L9Z9NjtjUC9sX0vkG4sXP6Rbwq1iQeK3VprKQF
RmyL3nHtbot36rq8ogi4+Fcj+m996D97jr99eD+77yz6uLQ1iXHk5fViWGqrN8lu1oXjLTPno7Uf
D4drxXn9cdfZ/lK0S1u2797fL5lPn5mkc0RCWWS1ggVVdpA75YDIRgnUJEJpo119PYfOLOc5JMHt
c1cRoZUfvDTPX2UUeVd11qgXgsWZWTGHJICGdsmYCEW5/sOVd7SpHR+JoUZXLiyyc59nFjBiKteS
13ADlPnQN1dhc3qpRDlQzi7FpHPvMN36jy3Ox88qU0pu0WnDooUGrfTJsi6PXXP8egjO3WAamj9u
0JoUOSozjg6Vh5BFZaNSb7uyhPzBJWTIuTvMEgtRFKIMbzBSSjFcSYlkS5MeG1VaF+T81y9xbh7N
1n/JabnSwwbxSTO7HQ1pI8TJ4utLnwmkxmzVd77VZr5Mn1DACAmruRJ1uDDcdXDCfXPZCK5wIZs8
s/sYs2VecXQKJaiDh7YutrlqrJMYeRC0K6XeRy4vg/IlLzsF9devX+zcOUOfHVu9BMn5SIrDA3n1
Qa1kiGGyA2l5ITXhOqJuMUk/Caq39rXwwsf835yd2XKcPLeGr4gqIcR0CvRIt92eYjsnlGMnjAKJ
GV39fvs78k+MqZ2zlFMFjbS0JK3hff7Ln3/hy6zr1f2TtdmTXcaxi2BJGyDFtkGv7YZv+kNz098W
gdq/o8UJJhK0b/A0fvu73EEuy0eH16bw/3HRWrMjRBt1fZmDYRCa5XTDTbIBr31fVtru+2FdMEVz
5hOmKTeabMTdUILF9dDIvgG/EV3Y//b0mTvIHU4Np7Mhy+D0Xkt/GVm7ci5c+t3Xv3+amQgoDFs5
1hhCGQls059olPr+Jy84SXO2/Jlhl1f4Ow7p8nckS69y3zX68P2zFxanOV/3jlFoZVu4oSggvYTu
PiMKp7zxe94iHbASflh6ycwDONAsHLMIFyOrNTYTRDtrgNBcvp0YOngh8vFvnzJb/pVqDRycEd5z
cJ913XeOfq8OHWE1MaE8WK0UVSx8C5ut+R4NQ1OmYD+60A6jMjlie82pzsVHOdWbQg5r0coFp89m
C71vmtKO+34MGXRhHCGOQ1NtGRSs8rWNa8Fg2fUTPxkscBvZaDbmGDZ1HpQJBxtoxaqWTrZstob7
pIdYpcDli+2iP+hIHs7VuQkgRvGneXTC6mGtBmXpYsnmy7lD45ho8KLk0EKTZaNO9hbcq6AMgKvZ
2efo1jzyD2crt+WOr91mr4vjCx/MZisdi7yjgHSMoTABmgFksdXUHgCtg4DAG0f7gQXOGR2hFGge
zDJ7MKIf35v44rjOXEEBytEVmw3fiLbaLSSpt9aBHOIDLNBDGsBfS5QvuBw2cws6HTowOmEabnzt
t9tK9Oxqa8XL/9U3fTV+M3/QT5XhjJCUCTujRnMQKC+2jzBMeoJYa3RQqCnKcUpj6XNtaoAl9R14
FHHTbaE6BTYshDW3qYz6s5FCL8Guohz/KtAXX9BhxwlAODRBJ10M5RkIrdACC8jgAa2BN/JqU6Cz
/fvJWAr3z+uTrDI3+4ZhMiA85JcHcXB28b7bFQF0QTcQGvabYAjGDUBWB2ibb8RuWDPAhZVLZ66O
KFdR4SJsI4HsfhGX4Zw/0cN0mx/sY/5aHNMHcLe+/8olk5tXK3VRH5l1ZcB579J9/0jO2YMFi3Ne
nD1oyGiN2n3/ooVvmhcsUUBAdTfCN0XA5fZJuRni1VTggi+dlygNU6ZNToJnJ6dxa+3Ml3xv7OOj
c0oPZCsP3QEKOLdu8P2HLKydeaWS2ZWJiBMMGBpNNf2ttrZ18vH/fzSyM391HDqRU4LrS0LDlKEe
u0eXY1Uka91aX/3y6+Nn3oVPLhEjdB5CSX7qDZqEf479SlXGf6Y5X/PXZ888ygA9cq3A2g27I9uJ
U576svHMk73nuIiXewrbjW4R8a1vqu14hhjEylr5ar++vnfma1wcneI6o1DZzMt8DFINoMgODK9N
4pTjRR+oAWk2B73O38/QV1Z8fd1sZTo5FCpMNynDoZFvQwK1Sm21/PjrT2HzegQL9SZubtr0OPWZ
uC8kkCSKgure9fFwlnVcBUncditb+Ne2gKrz/z0cGC3r3MSJSaiPufo5kaEvPV7n0P53ZPz8/WAt
fdD1758OIBORALA6Bj1qeunsuJtA/9rQZchaczxAWDJ91IDZufzby2ZHEmPqzBwKtyq0M8iZtJ4+
vhvqJwTGvRo9/d+/4ys/Y7psnj+tawerJyuNo6UgGJpYDdsVKeQTHOn+nNxe8//tNVfj+zRuQDxA
6lx1+lFU5du1qR2Qh/4oEvJRQYbo+3d8dZm+fsrMF3RS73SEiN0j4s/Q22m9HqpUrvGzsp9GmXq5
SryuXNvQloxt5hzsEsJo6aSp0KrBfU84A3dDPCZmshbeWHrBzAuYykrBXMlEmNTlboBqLLAo9F22
zUr4dOn5s2WfsKLO4sJyj8zR3GMCDU1gotEeCnGSYcV+v/Ys7K+0Q1Vk7gQV7mMP7VnfEfUvaLis
xPkWfv485dBHdqSbjkuPxCL5YRIC1MYabC6ASpuVV1z9xt/+n827FGVcFHEnG3IUnfuK0NgO8NHS
UxJDxq0Wob8GJR+TvrIQFzzLPBHRc4mTXk/IsW3YPWj0H1Nq/8oGslWNe0fTdmVXW3rNdTw/LcQB
lakQuqqbkBEDCnnarqmsH6he2OeAiIBBu9Z48mUpPFbjPBkhoj4ds2SyjuMog1bbMQjfNLbwexAe
U4hAuY0IaGJfCtx3W4BLvvcBX9aNXV87cwIK6Axzkjk9YmpuJRAZTxF0gYMRVbk+NDctiHyjUZM2
pvgVpwiGeQZqdhsLGQyy2pa/ZPcz31DaQIAbFNKw0IUOTGiFSbZylV+y+plTcACl6CiqD0I0Iv6x
rP7WTQHnsVdsY2EvcGYuYTJzEKTMlB5j6H9s1dA/Jn3jeLFd/6nUmgTFwifM0wt5OzLUi0ygtzBx
Dx2C1wECoFoy3H1vAAvfMM8uZF3F8tRJo2MHCWhS5h5Ean0XEpl8LQax9AGzIwBzIJU6dXobqhwN
uZaWlodqsvsAkqHmiudZesVs48eDtdq4MoFQhN/dxAVwaSOQh35kQHD1+3FaesX175/8AJXYu9BW
xY5l+wLyyra1SNBRd2W7X3r6bLtHSBG4+0gKoL0R2KXDnk0Sinbj9t9+/GyRD1Y3Sa0wraMxFhA3
MN4Lp/hpapCy/P75C57fni1g2Q+KgVpjHgE0uxNRedBtaAFGWhyiyum9ZEisUrIy1wsOeZ5rUPFV
RKceSZjztA5GaOn39Cq+Zj9NQv0B8n5lYSw4pXmqYZqEIyLXqkKUTD0ym9+pgq74jYXZnicVhAZK
kVMbVdipCeCeiB+c1iCoxQCx6vsJWfjx8xQCiYvaGUZLhTKrd5neH3KgJr9/9NKPny3npp5SKJzC
WbdQG5vG/YSYSw5m2fdPX7Ckee0wdM9FyRuCpzcdRHSL9oeRVXfJdbEVOCqWMDNvaNTKCXjpW65/
/7SoITVdpfVYkzAu+IE4cVC1gGToZGVZLD1+tqrzkaP2psBl+yrM1iZhBgpzlP/bOphXBldNFUPD
uyLhALVbPf7pQFU0cdBxW0Hqu1pxHAuLzZotbNsWlA4t6jSdhF26VNwMDdjhnW11gSBwJYW+ps6x
dBCZlwjXQ+EAZiyjo0vflV5uLKN9jKZ8n/AXHtkHLXZ36IM6cyO9MChZsmytxHpplma7eI+2ntIi
WI0Wsf3BdKD5CIxutVaasLDBzgtfeQJdMWZ0xhHAE3KjUKMaQJSCQbftGvgEPnH3/cpZ+Iy/6i0B
Aa9BOHWPhuuiCyN6YpkdQ7RvrUVswaXMKy5bNIgNTYfoDkhJQG//hPzj9z98aYCuf/+0CJUBAIQN
Xl2YUPnKh8TZQen7DMhGH4ChJlZOgkv2Zc7WOoiOls0FzlG6nQc2p9qmH2oNYGtW7iG+5EBJckzY
bcOzaEM5GICUNHxTK4YLPhgO5oqDWxjGec6nnZwGQoZRDYFtKLwDHA0Z05XFuuA758kenapB60b4
ztRxLriVvqaoYAfYLHuZAGEaoc+JUvV05eKwYG7z9I8qaq2E1opxREhxP0DMHUL4IEbx9PF7q1jw
PObMd/IC8QoHKmbozKmroEjH+BF0D+MGF/r0UAq92aB6dVxZO0smODsf5XpCUxAIoDkaEx7ok9m/
d+CsH/HqBrKGrFx5z8IMzVOxSYdYFFUgMaaEQnIc7NIYOSyUzCGpuK0yyNsXa1JKC/Njzm4+qBeO
esBjSVj1b5Cr2Wk42lfmWn3A0oDNfKbbFvFQSDx9IiQYUBHjgrnSRw9pOgXfz//C758nYXGaLAwG
pd9wqqCs2tklP/cyUQ+TbPWVk8yCic0Ti2PSGJGVcv3YDjHxuDY2fpabD7XenDjPxSaVa9W9S2+a
GfNUFFIDCZAe++jWHVSQlrd2Nnoou4JM6su/DdjMhtMuzSG8iHgINAF+pnZzAyFOsJWh/P/98xem
fJ4vJK01QXC4mo41r6Bvz/0E3fkNPTC+sg8szfjMYnUkqgFQitIwr9tTUxrP6VCUvguE84p/vI72
F/EpNjNa2jhWBG19daQIpUILZ2+O/yJ5iSiKMSsZgE12iD07+pGjpD4fcvBtLvBeWw0kvu+Hf8GE
jKtL+bRLJk5Lqtpsm3Bk9X5ohztW0TON60M8JK8dh4jtv73n+v7P73FpTKpYQVATKuWF/qxrkEbV
QDZJfimnXPmYhZkwrjb26SVmrjgHk5McI9G+o3TzVvT2yr70ZcXWdSqu5vXp2TbqtXHkoogL8vHI
7fGAQzgoGWYTkLi6wYLwE6GHUKiCPHU+rqUFlsJ3xmyJR8XUQbonpsekyS55Fu21TgYWe0i1wmcA
FA9AVU4F3RIABgpzretnaSBni35ENZpEIxcWvUxuVDvdx9Bi/94QvizlvQ7k7OwfxU0uHOXK0CG6
3DFSZccKPTfZhpY8O3fxiBYSxdFs5DHURta+qVgfSqfVNxGoC9CfrjMNyt5Zbv8QrK2dYMqA0URh
UA6gimppdte2tQB71yUIelz560BuF9PK1W7BXc1ldlJSRVXtYGQKBsAOWh8G6aNhQ5tW3O2XZSkY
nr8kdkZUJUBnAGDarqwDEH+xLJ2SXuomifdI1nQgrETdDxdhKfB127T0S07HrW5HxSFCoP+Ot6zd
QJs7CgYb8uC1Blk/24Zmx9BSIMsj1qz81C+LMfBT5xlLmhcopO+iNtT21zqGaEc2Cdo9jf0oguGM
lEyg/NNwEjftTbEv7+hzfhtvixU7WliQuH3874KEnlJbGe717WD9oAEp9/JhowFYvrUczxSe/fG9
wX69fxjzdCbS/5YJD9+GzL2RXWAh52wF//bomVMsi0mMfae1YQnEZsW0TawBnvWPO7cx2/g0Dl5z
AnrksaLN3Ri1qdcX8ZZ0/PX7X7+wFP6rmf/kEcEEc0ugW/Qjqcox1PJ4OKi8s/aVaTWXBNnry/fv
+doZGfPe2KKmZeVkmIB2SH/wmPgggq0EOxY+YS41RV1TyD4fm7BP3RslS7+/4s7jyT0quhbr+Np+
2FxlKs+rGMpomX6sM0iLmQgCkNZ5gurRin1+PTyMzjYmNysd3VGCHYHfeaiMdJezfKXHa+nR179/
mmF0WcK3NEiuolxZ/mydnt50VQun8v3ELo3MbJeBKKsWq2nkOJllDy2xT302PNRmtnLwW5rc2UYT
K1JR7M8DKtF+jriSs+kiQVpBonvFBV3PSF8c/OZVXE5Zxj3o0xzFfB9NCVYXtA/y7pflnKAnv0do
dPv9OFHzepT86k2zIybL0HdudFMbSs72hoKWfHHqKN+abPIk8DO83OjJqZSvRrqJCii+AxuVjqD7
ap6h5L6K9iy1vRJKi10AosTOcB7zrNjx8TlPq80IoeBePmd9cnSTZm+AdFubp6F/iBiwh4hqQDGp
Lt4SeRSW5SGyJIgA9wf0rHaL779EEmqlAMw2rfRAGUYxcKj0m57tUwkEKEHIDVIGKDtEEYUn6ueK
ED/CP6MfqHMHgKySfzJyI4iOR98B+tVwvlUMMhPHkar9AAiXuY+QoXT6xyH+Y1bqztaVb8YQZI/3
KrY81UBfwD1FLagowx/hbPVx2GYT4KXso2J/eK8O0ZBtSFGgqs8JTDBU5BPnww9UroKRE4zjq0sA
SDmnEigCNxBo+IvFBoUlQ3EcARAs2Q+i9nkKLof0h/hV/kiA1oSjEEEKpJDReCDEBZYFREzReH1G
PWsECxrAo2niARAZHHw9YOMVAyZZbTryUNDCn6IWjLIPCR7PRADFQ/H9Q1w7/mSeCD+X9IHqjwDo
emi4BpVhlw71tpXnqELro936ZHyjGTg6MTjr4k44CJVTIJcyG7O2Taw94rUxKMl0B6lOX8Zhah0g
6ujhbThCpBVg40NQtBsL6WBdnHFqpShtqOLL1EMuDTSjGgwJ9NjgIok6ZYj4JgPgOl6n/2rMc21Z
Ww0bLld5MKRmADypnzRkizuDp2dPQjyKuve5OQQiKQLwUnwJrju4DPb0yvg2LbXNFTFe4xQlT7Ku
PT6covGnVoHXXd6DUVK5tgfc2Yj65aF4GpLQNh+wlr0U8BdOsA17wxVAsa1tfP340xkuJkJSBfQb
nQFZZWNAJHHwmhGUInVuoTtQnMUH+DpF7iUvaHEu3T9C+62nv5GNHswwkn0Ahsjm++X69ZXKmJfy
SJCewQjhbUhq9Qt9ho+dxOmZ6elbP9V3qa69ff+er70z9ED/1zvLxlC0TSJ+RNGqcY712t2jkCdf
+Yqvq3jIvPAxrcysSTVaHnt7utpWkfGzBlzvruZyDEDlTLwqAXqu7crJJ6YYVpJYX48emddAtnVH
WFY01hEt5yQk2tQFeZTQV2QVx31Wd+PBFgNZ+cill113pk8bnN4PQyUt3ToOlnsQhQ3pnEAf0o1t
FAesoX+bp9kuWpaDjHBYh3iIYRtnPlqAutdmefj+6V/vcuS/4ttPn4DsMfqVNEnCsSKbVPwi/YPC
snHzemWXWxqj2TaKdrqx6UYTh4CJb3iu+a0L1lBdHAG6A7dx5V618Ja59lZeQRKOKtR/jBPQQqbh
viZu5U99tOtRelWM0cqZY+k9s8kw6yRqu7Yix7QtntOiP3ZQaYJa5LYZ48PUq6fvZ2Vhbc7rYRNA
G00IYRvHDjF5L9bzHSzg/t+ePZsQzOzQD5AbDFUPV0kE9EZMW9dXznxX0//7qEHmVa8cQqVRleOC
mxbqTKprE8x0G2n2vy2G+Z3R0nSnwi0hDXUt3qrWCWuqrdwTvvzlYHDMLoTodayg166PaDYtnwRI
Z3VtnCNnTc/+6wsnnj/zt7lp8dxOwJ/GrRc4UdAs3dL4o2ywkKhe3gC4xHEicAnICM5WS9ZoG19a
LF57/funBd65hZRlpMYjNg6LmZDXeNDZS0UhTFKo3fcm9V8D3l+zjpdcvcunl0wCPEBILZCjRJWR
tcEhA/wFKB75IlLDbRNNxR8zaaADUiI5knWk3+NkY54gCT4+IlPv+gBMqiNUiV3o5XVtUGq9uc/H
HkRrYugbwHb1Q0bAB2tS6KtLqJDsnWIE2bgpc4CVu964A3w78VtUVO9yVehbXSK5ZDFL27SGbgUA
qduXoY5wNnAAyRN2umnN8n1K3HFrFg7OLSkwG2BsWgCQ4q/ZbhhH/hLTkewydCL7AF/rFaoGxyhk
/RA/E+Dt9oV09aDrCrW1JeQKwSWfcFyprJ0bSeu+bA37GfA60GuNGoz2YTD8tM3kTidOtrFT3cGe
4fTBRFUjfDQhaBujHdqzRgQMj4CSszI7Xy1JTM5swXe0wY1UjONRjvFTYyehFOJhlNXNyMqVu9LS
2pnFCsxmAmhdjEkY9SzocQNAn7CvAav5/Rcsrp3ZBcapANAuYrsLBZhNKQ5HpyqemO/m7tZu9INq
ixsr7f5kALIFepHSlZFbWjvXz/1k1pVGRteK4BKikoZ1ZBg+7MEEic6pPAsp/y1PWvdfdhbM0mxn
SVWiG3KkXRgN7BefjB0XgFg6OsooqqI0/Qm0xe9H016arfnFWUsAEUpR+VGPcfGQmiUQe3ZGkx3J
pbHnseq2DUZyq7LU/O2QMdqiOSPeuTm49bVuao8N6+t9zIW+J3Ujb6mU/RNU5Z1L1rWj4xuR013c
Pul0z42ulHWZsD4FtgwoZjTZ2p7lmJk3WXkXZEZ/xUcDpBZ3VG3smrE92kMM5WlGT3fF5IAQmvb5
1nVy+wgFVfBMu45v2RU0Qg1BzpBB7zgAn4jeORZCSB0LHFsLmpjym0zT41CBnb53FLisXaoQ5daz
YT9di9g6DhRfMeIiUuTNiAIbq7rgEsu2AKXJLU3716xQ6Z4ZUfUSZQU004yk8lFkzw6ozikDPpQ8
AEexOrrwaAHB3gSCd+9AB7eLbxMUO4F2C9nuqscFVhsjse3cdK0F/MsTAghNs92qMSwtgbhTGqa6
e1uDckjaNZGnpUfPNiqo+EZlnLdDWMS9Z5AncOtW1tPSk2d7ERFgiwE0kYZgC1yGBNe+smfxykFz
6eGzPciNMn0UzTVeM4WA3ARdvzYgC+tlrvfSkoRqmk1RKWXJuzxN93lr3EYi+reDx7zEuoiZrWoJ
5zkQ9jbYcTAQlH2QFkjMlQX/9QYwL6ZutYRapeb2YRXFd2MvT1U2NZ4o+FPJ02pnTeSfQnKwytlW
Q6aWQpWbJeHYl88SWjKVRvcyof9y+sPjZ9sM1UhD4r5OQlKg0bWpBQtcTa7JH315FcLTZ5uMhQY3
O6/MBMT1OuDdz6K8yeDxhBhXLHTBjuY103BcFk0SmH9V/eFVvp1Q/zC5K2vL/rJfEj0T85rpBFId
pmxYdLT0SeQbi9QaSOEumoStsrygRK7Cmd9OQFd3DPmnQFUOOYDhOX4oIdBjZTMXyoTYgcRvY5jG
l6Rs2mY/qoplHmKH6cvUOcPPoWK4K5ZOnvtphkxJJpEl00TXX9miVe/1NWEXkmn2dqoo3dtSCgTw
anqKQeq8lFllXVowcsICRvkkDDCwm9yILzZz4u0wWTyQjGgvtkmqt7yvC2D2iHtN0EzxpYxEtkFf
evsjKSBEB01I3PShd5A3N+hOSwM22XyX6vW0cZNE2zKT5vCOafZamNTajB2PtpHox8orNKvcpVTV
aNDNp1soqIw7V5uK30PkaLey16cLadrsWHRpvTFk4XoKWiFhOTF2p2udoXsVyO3HKosb3EHkcJOR
ApzjBEn8rT5EfGtNbX6rocYfraSMn6ypq17HVhM7wnnyh04NPRlF/SNrzX4HoucBAmjnfsqhuIlO
EQDrFchrJEu20kGUUnehqqEq5ya2m5MVCUSuiHqho2kFhWwfKgFl415W6X4gY+1BFKY/6jSvttPU
AgBvEbU14+pU4Prt1THf64k6gCm4L8zuwE0KRSKlPqrBPCNG/9TURbo1LLMGFhWFrjyKCg/ZGQ2n
cvrAIeYL1CmCekCoJjueuBfuVpBkt90XoEvfiW6WW0DSGbrOKNIUU3qnFbbh6SWffNBRfyCDAWE9
tD2Q3M58VrpTkObovDRtwIOrejQgMJG7Psrh3nUudorWv9vYfLViebFjMXmY9QPRXdPT4vRAKQPK
3iWdT3vtrXXB6s4HqYKoGrBmlWX4SgfVGOxp9F4m8tbkigWxBsyq2UcdJMXRf1ml5nYaq9tpKOsT
nO67ivJ72ZWXUiL/2RUj/jujb0YvTgguPrKGVfcZMd9qnUIDVULRuDdLBKhJS7ZTadh/SF3cGlYM
oX2Kxs6U1Pqx1ISGMU7dY2yzyusTzY8mMF2t3pJB1XUPoJ4iFjaVB4PAYQ5FDyF97v4Zp2sQM67u
7VL7iaTDCEfUniwzfnPN4n40hN+w9gmNkj/yzvxoXQjzQEn5pJf2x0igaGmS2vWTtMXTCOv8qSM7
q3OUVzrAbqPo7hRVSRzo0HjY1KkJ2qylv+fTtUoXpRUmSJq4VsmbpJwOJsvvtSHbj3nx3HOR+XpX
X8EqZ16oC5nEa8nVuWHaCGJtfywNTLLD8pORIBcGsD3duAwOtbeBO8dBtg6MhN3IOPnlgMs8WvRR
xOzQmPYF587KL4lxtnp0SmQ51Jj60T10k+3VbXVLS3lPW3W2iuwoIiidmN0E9rxzNuzxUUrIk5Xu
Jmrrs5NNT6Dexj4RtAHWOj4yq7yLmxH9KbipIb5dqPyjxV4CKnO1pQKoewh4PPKW/Gky/aUeG47h
yKE3jHJ4FMLl59qu6j2xkQ+xzSHy0OEPZfQ66/2O0lsSu36UZuoEhlG3tdwJNR2dETAgirljByUv
gbWHPcGn6ZsC+q6bjPAPnvATRektTBUpj4HbPmo6n2MeBVHkbt1rYL7SxS4CVV1RegEr9QXobBk4
TmoFjTACm8UJ3DWO1Kz6qGT+VifjLq9BFW7SOCjMcQs1N7JXteVNLQATBApkGS7YbTsMHoE8HuJl
7MJMEvkZF3dlnFhBiesNrgLTXpjVuzSKX6rF3XcQXeKj2+wNSjNPmYEcRVpDGG7Sxzeg2yXWZQxo
XtbHKBRQUKglEa6z8XTr6gnUkJIdSzJw36XS90UUTV5URedUuHujV+qADPB0tkukvwraXiIx3WqG
O3kDsX4IDQbES3e4yMmEJu500Yh7Jq6LUZ82ZdQ+tAb9mUvNeGhQifnGSwPzg4pJr6FgXbBBhrJP
3sd8vI8susvQ7CdwJz10UBXtYCBeOsnzCAeJnWT8o5HibMX0adB1FI3QaDe5uPAPtrapLTMUkXXP
+Mi3eh9DBcuqntIJcli5VMRrZcG3Drjseq2du1QPIWDd+6mpby3wsk+U5Wqjp/DbbWxvhMLteOjq
W6mrGlmw+BA3bpDGVYPSWxhiLpDpQvvTW67co6O0167WTz1zPpQeX0bFIOtBfuVQfgkI6gCdrv7h
dvYrQX/75go4Slj25KJtriwV3TFn5F5Dulv0HxM/z8wDCAX5zqynfYvd2YOKX7+zC5RgGhP0HIrJ
uKFNEipXS5DiUm8RGx4kdHsDORmHum4ubiWpF6XNC8pW0P1NXWiaQTg55+qAIwVko3sCnV84Pcjt
k8Cs82HbZsVvqCo5viWG1k/QHul1nftbr43Cyy3tbNnIODvq5GjRB7QScIAgDc7umfPQm8kdmn3v
ahO/LY5Q4SdQcisMjjtYWhhhXQjXB2IBclRFdBvDWoDgjg0kiZJfZg9pX9Vgh58cbfAx+MyruLob
MuQX+658oSnLHrWJoR4oGW4FZy/o+91qtD9UsKuRpjm8tLS8Rk9h1QJhnh5AdD+lpYO0VfTc1thc
awchu4HwJ+rWN/FQnYsMO1pd3Sei2Og94kM9MloiVfssMe19DuK2p5nWm52aj3YLyRCeaV6Dkj+/
nQzq12kcQW9H3+g8uucusgpYwD4jqe7FbXXTWoUMmlpxJEHJ4Bt6UyF621UeE7Tzsgiw+MYVagvj
QQ3nFD+PGkNDOyqSexcZU7u6m3C4EJJ9WP14XyQa9fpBa/1coB02kfWjypLQqbH4EHgwvKJnCLJg
I0kUOqNbh+8kAJNIiBk/RKL/qpgViqZ6KKHI5ZWJgSxot6e5hbicuxtHI/FrF0GvdDQNP0Zka0Aa
1YtiFRKSgx0Ssd9J0+LQ2CH1VIH0ZtUCR528g6SYqMYzBDCLG+RTdS+NWmfTmCbUErr0pozkO53c
FElQ5O5sF3g4ZuqDGcghrjPYuEgfoqze2oOFGFTbeJC6vDFte5vw7tlIrBdZoM4+Verct8Oz6OiD
tPD5RIvudcYdv2fDEzoDXzMDiMiIFEFlDaiEchpMFGSxsa/XnUek+6bG5lxyHIIj45RZ1pHWLQ4b
aWv6EaKOW0vnJUD3wiwtnH9KeVdGeh5aeQnjcHizizUpbqkNXoiXNHCXbY7ClEhmknltZmnvpeFA
FimTvI6CusS4J1PuRD7RWHVLVA+uiFnW2bOrj8CjgK+kwkwQpIebLiXKt3AK4H6NI/4zFMe6MbDM
HOeDaEiqHTSk+F1h9vxMmZHe520ZnxH2qR4SySAdo5npPXKNugv5Y0tEPtds1FGznLiXQjnyuaex
OBEjQ+zVwIFlxzWju2TMHT6sPAZUKqloJ8HHlWqv13p9QIlxjBHTUW8GJMcoBg/SjvYtVKATtDeJ
ojgofRrMB6PRROmjqLr5kUaJ60vloKGjUCiF8NoaNhEkrZ5ALYpZGVSpoqh/1xvV3URSjdg/uTVc
FH7psylb9/37a/PSdW0WrUBXJUsbWSEhUJg/0hyXkalMX5F/E8H3L1gIL87RmKVJBj1POdqAcSHK
KDtM9nCPe8qtW6SBVrN25f6/EBn5Lw74KYxpoQORM4Yw5qCTu75lO56RNbGwa1Doi8i/fX3np2fH
ttRzDdG1I7vGwKbSLb0hBXFg1PWfsMjjJKeXyuxXQpdLUzKLXNKkdgSKEYfjwB5hQb5Nbt0s/cfr
+Sx4EUWdA0HfoQwpK6EN5+ZF8mzgTA1pmF6mK4nKpS+YhTCmKVF6g8K3I63yIItPQuv9sqhWggAL
IQx7FsKIpZGmVZLL0C2y8sYakzYEvUk7NdF4Rwu3WInDfKkFiVDDX62iyuVai8sJ1NPF4bYS/q1B
goNV+bf6PoF7D/nB6r2m845T4vn67wfr+SF/eMh2axrbC2Y37ySFcrSiVgdZjbKbfKV+M+ckcU0u
ooccx4wxSlZsYmFA54qT0NMpEnv8P86urDdOHQr/IkuAAcMry6zJTLYmaV5QmrbsBmz2X38/8pRL
h0GKKlXqSMXg5fj4+Fsg4mNpsG69UdJ010Ja0xjX9M6WGph+/7J+1BoFlwJ8smNt3ybA4Xb6BOAp
AI+6HmOWnj/Nwy/Pj4qBJlEJ60XU9ou/FkMdoQ7hMKgX2H3zhozf7KhZHIDGlaZmRVagNvSztcmJ
Yu9t0rduqF6uf8jCwpkTSwNDZqMRjfxoVMqO6JAPV4VgTquJNRnHT2zKhVhmzgJAzdq2rNMePKi+
DQ6RBktSS1NQ1MfGeWIsUhwwr4knsh6o8TpxZZSQTZNWoQ9C9gDA1pQvjEXu9lZh36Qgi530CP5Z
3+uAWeRA8ZNNekv5sVX0vyZmu6Ob7HfHmofrz19YUsbs67O+g4ZzWnTYpvV9NKHQCi18UHJ5w5X0
B0dqD3LdsDJdFkZzzgNDnpZrQB6gpM6j9r1CqeExLuFVUckx2lz/noVdbw5sNUlnKbgczGA2i1st
QfHuVYzK1vWn00+m7KXZMou1BDdfaVuo4iiSJn8U1DQnd5OqBBRvGB7GvO1AURE13UooGqWOKDq5
4Zpm/8QdsvZYG+pYInMUMF4BReNcTMlYZ1eB7qnpQN9DUylKr9FH3MFEgGXhshOUo11XVdqPwkgV
7gK2W526cXK05aJ/hBblUHt2G+KEZWtlLd1SKpE5CZE2u6yszMixc6N9oDhz3pc2427CQPRHMjtg
ils4b0gPVg82ZOYhZropyzzaEJ2XLsQOlTesPesttpv8ueWGfMnw5b/hIVo8C8SQZzHSDMRBgNFB
HrNRFC0n/p3S9X4UkvxADVLdWD0r4aeaGCcGtPFNXHS55WhakwAN1rcMZQxcyDtcaHbtwaeH6m4F
r3l4bdbN8AFPnvQgjSJz+dDKmzZnCorCZhbh6Bpl5Y5qpN9bQaQ8xE00PGUw+oPuohXvcHH2ShmO
Rlmctn+4GpW3Ra3bW5RJ+rs8HR9ZZr50dGgPjAa2AxOiAacZHMaVkBJIXTR7xUYjDYxUvMAEVDZA
R+CfGUH9JwKa1aZ0k9px5sLmpN3kSXHKFAMZzwjXwo7cjxoXvml3D0oE56I+V3A0CRN6q6YG91S7
2LOKlx4wjKpXwrwD7DXV8hRVmSJP8GZCWdKrEnVC5RLAEFP4kQwyL3xcFgsH1gzo4JG+wA+wcEJS
wzcRez1pITRX6/Q06taw5UkcOHkuKi9EXQUAU7hrSAROF/+ndZSwazxcknabpqpQCCQWxGRLw4Gp
4OcHkj9jzcHjJ0x3Ozs+QGOBoT4WGU4ijdopGECfvIVKozMI5EkdyvAnqAHRvRlbdxnsaAAFIQEM
L4nlR7H6G0Cg/C1hUXhAipttS5gjdW4leuscE3V81CSGpi9MchNjmp5Grhc7HuvtVlHCP0muK9uw
Tk59oJ/zEooLhU3uoxr3ybEepqg3gxCrhSgw1kaYbsMK92fgVrOtlErrWBzzxtIMO0NBHd5yTmKY
UC5rIBeg23mPV88fqDRvMRzSLayhuB1FacJ3SQ9fCpU8ohwIUYmcyDuWKrB1i0L9QIqmFG6vBB9p
lYe4zlGgOWGR4b1V+ldJonI/ZJb2Ix5z3HajCAYEdW/7uObHnT4Wn+4mjVq6Ns7e98TAiVmZlK9q
s7U92QJsXDX2uIt0QpzMBpK6UbGVDHo97mXfG8Dbmi88zRIviFvqjO34TIsQZTI6hA9DjrIVtavx
QE0giGmYp1thFyr2zlH1KiN7kTj6bzUkN04UF9ljghDk5q2Jv6yodm2EDifr4j9FFTwQu5A7rbRi
twFfzWGgikOeKyxc1Sifh6D6aaaVuQsE1JV7k+DYqUnNMYyS3Q4DNFdwxYNK7FD1vhB6fDBNVinb
eswroDcM5hqA2N/0lao/02qsUDFrYNHSk/y+CKmOEhLwzjxg9oHlg9hwVXW4gasgWLMlFTw2EULS
Qm+n2Y9rePgfxbcWCF64cbL0Xx1uxJwBBA2AZ9UIgIJC+CAM8NsGh/t3uBaMk1V7dohYC7wBCFnj
rTrkyT1EfRvNzc0MSMI6VBuseY1uOZh0XjPB4Qnr/kaw6nUVDd8Mx8LcRRhnrqZ36sZqK2svWkE+
BsvOzlnJU38QAVTncfuBS48eVTE3GWLjUe9ExndGYLWnOBtQGipwD3fusjp57FWtBDzaTottXFuB
R8sxeq57wuCrlNWANUIVD9Go3tY6xpOaPfkjW6IWbjN2kXSqUkM1e9Rihyga3bUGI+/SjHqU7HDr
8ZQLozQd2NHqkculVe+oqWYlZCklrtPUgvCbQpowbhIg6Lg2Do74K2zvaG2iGkSZyUIXzIgyAcKr
GybdE5sLFI1Desblpv2msF79dX2TXdjC5yIVKEQKKXDNcqx4fw9xF9ykDffXH32ZfWbZc2GKKGtt
o25whDHvxU28k47pbqSzx3r6aWIP9+j9eGAHsuX+Y3TYAa+SvvQrtKGl5GdWWOAVrmaL1uRHovYw
5TuU/JTra1ns0sNnB4ohERJ+vThgNr32IGnzaongmOXm3+v9NuFLLmQ9c72KoJamroQA3/SgCVaB
4VopPXVdvrEN1OTb+n6AfdtorshjLE2A6fcvpxeiQmu4KdBTtegQ/MSIK9JMt1YyxKWMl/7/6RZE
ZIooUsujGhS7zlQcO7zrVHoXDKWfjZClGPLt9V5bammWK0JLxCwBEeTHIKseujY96yl5RrrtQ9j0
AOLYrlKqlTR+GucLAzRXKKhaElsdR4mkKpDxGT9ooCOUZ4hO40rqu9TC9JFfBiUeBzMJQMA+aHnH
3DCoNFfL20Nr9z+ssF8DOC0Ux+ayIVELl9g4zIaDLUonwQYAD9yyDHGP/xGLYHd9XJY+Zfr9y6eo
0hgVvQv6gxTWgaJMKzQD98nFATShlSm81MS0Tr80YVUmSKa9kRxHnrhlGvlACHgjLZ28/XP9Iz49
6y4N+WyVJCqKsFUeQ9Dplb5Wp/EpPYCvhM2vee3f5flggzXjKCuCowsBQJ8tGiS8iSZUBYz/AFVk
R6E6EkEF2NxdzFmyGcoo3VJiA9Wcwb19OtH1zUrMXogGc60Hq4j7uFMqdshps49Nugs07f16Hy7N
ttnhWg2ppkdwUoNU32t6zOUbB56gzI6yvrvewEJYnqs8DBpELKtmxEUBH7A38z9aq6ZOWH1LSNWy
51IPQZ0ZeYJc+GC2b/CeDLd1XJi7UTPW5KwXxn2u9DCCdRrHgYQOxkjYtm1U8UBJxe/LJmyPWQlY
NtEKDWDHoQE80k696/32eVyfT24IA807TocdLB9HGAKALbK37vvX4D4/mQdrWziRi5sGy4nO7NQ6
owsO3k9UncAtO8gnOHCshDt9mgMX3mDetSPgfzUsXGHc4tRe60UucV6zPSACzvnJf9jHzq9sw8+9
s735+Q78twtHBMV5v5tMiydjMdyg+egcz/LXRDcurQN0yXwoIK+ms0rK/qgEN6L9wGF/pSpzUVxh
evIsM8nThljSxKeSnfR7jzjGDjxAh7h/YMoCH43ax5ndST2UeOH4oKyIYyz28CwMKyjiEjL5GXTu
uGn81CE3xuQygT+DP7idO+BPsq+9wgFBwJE+OIMO0EKOdFQng5F34Za7+tB82G/JyfzAQd4YHMON
/DXnRW3aqC/NgVkUj/RQ9FqBNwSQxVNvwiPfFC5zhd+hT+KbcAuUmwNPGbQZelHiX5/8l/aOaThm
gb0qWWIRpcFAp4eeHGOouKKe1eF+9/rzlybSLJbXxNQHmNT0x0T8DOqt1q0Eu09y+qXu0v6/6SVB
o5ERQljH9iN8hkOsM80l6jWneBds33At7IQ+rvrdxuv/0sM0WIfuJnHKW7mysX/qXVx6g1lAtwTj
aWDhDVDM8IKt5kOyD+ISoV/vgpvghrmVJ3ygSTYJDDISn3gBHEDpvt40bv6ytlDpUuiY5X0dqjus
DU1M7PvB77blOTi0N6OnIohkmEDt0faNB22v7csdd95LFzzYQ31bnMuDPGs77hp3xlocncb0QofM
lUcA0e8TSdAhrPJ6xK/wgcHGZTIjrHflDsmC/UbeAIyLTqo7OChBHMlTtVtr/lOe5VLzs6RRtBye
WmD/HFtPd19BwHXgueta2+h3chfukEgMJ3rsj/GPYGOdUeF71ze5By2OY4TRUf3W1xzirY3Lp+Xu
pbeZxbk+GTMrjrCc4aVNzvUTwDnji3nHfqDa2t3IM/8jf6kri+EiLhereK7gQOzRhscMGhvP7JHf
kV/5LXNLf9gYB+0Go7zCfL0o/TK1M4tRGrALGciomGyH8obfoTi8LbbsAR36yLawndgZruKA8bA1
9sP2WwHk83D9JbntE1OqpsCopjHQJ7Hi9sUaWHoh9mmz2DRUgEwpyjREVENhyafGa18KFGfXsOpL
mcWnu86Xl1eY4IopsI2isIRCUeRq98a+2oWnfEeP1Q8oHX9kxgbaixvbr3+lt7rDsZnz2+gP/Xm9
+y5lnRgxZbYoomiUhIbwV8ts6VDQIaS0UVC6S4Tl9ECWXW/lk9F9YbYrs9mumKgNm5PBjfDG1/g9
PGmHeMc36pGcmE9ui314Fz2IEz8EKxv60lRUZhs6dK87iwk40QRvInZsVJCfjBfU9H4EP0MQst3e
rzaDuQ2OwIV/NDu6v/6lS/vOnAbMdMhzAsQ3pWq5YwTnflN7nS/21JtCf+p2m86LTuXfdA/LrHf7
wB8geOhOa+KbZkJzo5wcamTcBIv0CAD1a56HEOePVrKBz23/0jjOlgSNwpGlJb6u8ivfcBQkonLb
3UokQsJ7e4qwo2Qb41exTW8tjx8lclEkn474k/nJkfv42weK53ZNbXGKK5deZ77Jj5mZD1qDkA7X
Ice0WepolXS7wFyJLksNzPbwkIxgSdQwTK+G964/KNZHlKzAMD7DyKWXn+3MGVSGcFzFDG1c6ZOz
6gHjuen39iY59zvTK5EbqIcBk4PfDrv8bO4EXMKvz9LLn/WPm048lBboPhjGDvwJovzIyXsxrFQb
lp49iygUeF2I8U9RU6VemESAoE1KGmvFxYWNU5+zieNOC5NixLvTs/EqniBscps9imOwqZ/j3+wZ
aA/1W7FRn1OKtSDPzDFBSyKIgY8tXT1jvgzfGC7CQD1Yoat/HiP/nQf/GOdAcTfoNAXz4FVz31Qn
8Z7eblMHOevtr/iw+VU4m9h5iDycfzKnd+2tCUM/xfkb4YiXOH+Pz/eZ+3x9WlxOxvV/CKC0nywJ
4FQfF0C4GWbld/qa1sfCwe4fU52YGKAyDnh44Rd/aYZ9Ggq8zvCjfGQP9hs/yX21gcSNZ9z3h9aH
pd0x+dYihl3o/48CuFyOOC6tkYiXOLFDCqSn94Omu9c7bWGn0e1ZjAiCxMRNOuJt8AM6In5zC+ni
c7APboiN03frk61yo3kcOU8GD+6H660urbJZ8DAGiLrRAraiuYYbx6c4CJx2TcniYjXPVP6x2ylj
0pJsQIe1G3Jub4xjfJ//sG5A377DGB3iM/OqlVPSwpSbu+/0kAccE2PqPLt0Ow2n+vT39R6yL+4N
+j+mO6RpQBeZPiJ+4MW7Tu5iLfHqzvBT1CIb/gd4zestXVTQnvprlmtkSdmKiqGp/kzPw6Hcg66F
xdq6yln4wcdKK9PQXogTcw6o3cVgNg4YcnDlYPN80irICamBq1K6V0dYf8bRLuH5zl5Fhy5Msjkt
1ODEALsKLcrotqTvhno7dk8rX3P5XPqvvY41wbFV7KxQ3jMySG+Zr0PwUWq1kwYAXmi/ski6gf0h
x5UVc5HBP43SLAzQDva1bdD3R63GwY8Tp21tVyagWoBlkRCy01OwxaP3mq05MS313ywykDzSsiJH
yFP10AnoS07OBf1xvQOXFs4sAHCLqJrNMDZAW+JSN60fJclWJvTCs+cs0VBUQTLxDPZGmR2AGHgl
NHn/1mvPGaLABmRlX9Rsb5d148P6Tp4MleYrL/5JlL2wRtjsnBFYo5G3qsb2NSXqzUBAO2NqQtwR
6DgwDKzoT0MGZWPpPUQ66kB5yZnUNk1WkjPp1fAp5AmwNqyv9L0WydAHl1WeR0LhaE/0CP9U040C
AuImHNTUzVlKHyRUO17hHh881IHKpntistejqDylDNxNxZaql5mQI7YkEEmEh7B+ll0O6ioHpqYJ
0pe6tpRDqtr2TlaVcofeD5/6tG38OovZDp4u8eiMYwWsixIeZF8qBxlb5j6PU+UF6o8wo1Oarnoz
khzaAFCzsx8ySYeTKbNk26Y5QBBjldwxoWhPJAPaclBwJoACOqTP1MiC+ByQCrqrywS4Qt4RD4Cu
aof+Qy0IzgntJgYKBQlP3sR3A2vgekotOJLDZ17UYOlF3VsN71KcdgDw3hS9rWqummXjzQCt2/vY
avtTB2XbTdQr4vX6HJoG89Igz8JtX0pgrSodc0gfvTzJ3Lz5aYLEmRhPY6p71xtZWLv/INYnBQIg
ySYkRYdM08zEHW3K0rGSwl7Z+5a+Y1p+X07/JgQlkCur9j4wa7YBPE7ulCpJtsBuNlCwoD0oI2JN
yX+hBqSz2dENkjQBcNg520eF2uJmWVgmYEptf4Y8TLA3O6EdQcPBdUE84Dqj7aFPJytYdDi5tILn
ePJ7cFoLYhjX+3carEuDOIvGGusMkN2zYC/BZHazgoPTG4SvIMvsqjQvV5KzpUg2i8CyLoArypgN
YazU1+p+n9JkJdYsTZBZAGZ6AGRzHAXw7IIPtQlxxLClf0rLWMlaFzpoDnBXzVEWZZ9Z+zADDaXX
IZ/OxX1bNiBDRitnj4VvmGPYMzgsydi02B4if75QA0cDhUrtW+dbYzyHrtdFiHsVUgT7htvxfdek
xXPWmOat0ErlgY0KWxmKhVGeeyOB7SQYyWx7Twt+l4fGVgvWtOOWemj6/csabZlmxFLtrX1gmOUW
6epUCTTptlWsNRzvdDC+sBLMWRjIRrDLq9SysUN0le3whOg3UIgpgL4qiAeHRS1wKIC+h6Lj0UoB
YGlyzYIBGKfCKAbC9iqSLbDVHFvFRXqqOyV5vj72S4eIOZS9JQbXVZiV7MuWBbvU4rhy6DLKnaK0
jXNQNOo2ZcyzKLi8Nvj9soIkAFcSsH0JY1bqxLDqAi06V/tbPvbf0TJEFvh5PP0yoL2M8LDcVo6B
GJRTGrB8bxfKGkJ+aSxn8YZbEeXcKKy9xuQ9xMRUFy6+u6KqX4CSBqVQi13Rjyv74NLcnEUgkGkS
boCPtA8Vc58Bv1u0/W1F1c31EVx4/Bz6ZlIjtDgOz/scQPya/THDwC2G7xixYRzm4DfbBl61Tm22
h6TDa9zWXp1DEeZ7bz7LAo0yKQq7DoJ9zYBFNNTkWAMRDEkAtoJAWeqaaVl9mUQMNOp4zEKyp3kC
9C2kAoCnxcd88/1nQSeCHHk1wl10Xw0D+M24KXIsDapOWmF+M70x5kEn5/U4MoTmBBBxJWrfMmHc
16G2UjpbiC/GLL7UkhIg5HOyr/qmdoOyMh50cEQPPKyaVybHamWTXDjkzxkjgPDrZsxLsrdy8Rpp
7JeeQ38NhGgoSvLag2YKiPwd1PztEip935tdszXO7Cg3LVhp7ksBiWLeT8R2AbY/iP3fW9ifItpf
plckOhPiZ72KaQtEMwSaOyN2SromU7Uwe+f4vESEcoDeU31MFdPLjRpI7jo6U8l/Xe+ghe147uSl
hH1clU0Fv4F0EvIAy8ZVrDWO0NLLz9Z2O0SiBGyyOobsVfLcgbjq0K3sWZ/3bhe2Yn22rmPQJOqw
giRs28l8H4oBvqwDxHtd4MS5b8B5AtYMZPgr84GckrEZXS6ADnbUDmpi1Gz1O8i68REk8KiEeZLd
gb8Ckjt0rtpzAVmOxg3tKVzUwGnbrpAWdlycJCF7fb3nF5bD3LiJqIldj1YJWygrMx0KOgiozZuA
851qqKUTWcrvIAx+Du2aGOpFdxeEcX0WRxRiczDpJXqsaNhN2Ab8KadRaTsWHO4fbBViJRB+gVqm
F6DE4gCSgTNUYGcgYzQmW4kCn9WDS+M2DzeZCOEbzUd480A3ygllzEynTiVMtwIZGroDwODfwaLp
LzOk4IR2TC033BbBjdEN7U4bRe9ondL6fcaag1X2fyxbsNuOid5FKINygxnpLhyx6tuuN+N3iPGn
701UtyfCjP4tNCHuEI+MQyDIaD45RjZIJRJyg45Kx95RMOgHMwiqPSvUxudKYCIdrvNnkHrym0qD
eLsK3t+LruQTuxPUh7SpOk/PkthvE6IxN7azfJur+UutceNYII2BakypbXu7Nw6iyRRfU/QSwkWd
ve3w4RsZa5ARHRPhQUQrdSmILa5SG7kH2iUUykeaUEcDP3CTjy275Y1tbzpg9fdGWudbAf6XWzAw
8RLYad7H6YDjQTF2gN1HCa4GSuhmD1ADynm5r2AAjLqgjO+rKIU+O8zlDXAk+lZ8XJ/UC3vJJyDq
SzTsoXdsZHajHm1ePralRDQx43sljx4B+P5zvY2FkPVZ2//Shq0YQ9skvDmCpRYcpJ5KP6bId64/
fSlmaf9PF+oSEnFN39YQgW+hGFWU0O8pjQpJt/I9nBYYEf9vQq9Tw4ZkPaiAygCfi+qAehJ3Yjn8
TWzmXf+MhYH4vMD62kmtZpVh34hjpf4UUPAhSEvUvyHm/vXnLyTPc5Qj7XU5wp+hOvLMIl6L6Gn2
NXOVmB14uqu59TRWxcv1tha+ZQ5gDLQhhcZhbu1ZbUEdBJbuMZgyp7hJ12LS5VPdPzjGkdh12oDw
VGNzdfWYb4IBNgqR2OZFg/sBM1nZbRcm19wyzK4Af+8tXD4ILn6YYIejhAJBYW1l0JceP/3+ZdBR
BuoSFPF6yNjQBPagCbTblEIHW69cM9RaWnzTfPjSRE0ojtR90xyL0d6H4C3bBvGvD/PCo+fwRcik
x3xkPSyWLIv9TgoePcBycK2GtfT02bZT5sRUSFhPNXjrZy+gvA+W1fUXX+r2WciwW7VTUM0GXy5M
7lSFPUgbmC2xdgpeevwsXNRqMMJpXogjPB0GqPep7Q3l32FnICeY2ypZWSQm0ilFML2P2scSFD+F
fTRtvBInplTvwm4/xxHiYDFKPkp4yahV7UEiyoVoHgTsOm1XxuodEWunmIXxnTuZaTpruVCw8whK
YY4C6mBjreCTlr5h+v3LnKdmGhUoRNTHvIUoXUe1ZKMSO3ahYF36VZS8WRkfNtfn0kJcnaP/MLAV
WOK2ekz66r4PoRddqCj3ZCMwgAR6l1QzP4StPl9vbenLZgFDaGqq6qmuHpUiVu7tJrS9zIreoM+j
7gB1AyJQSMW73tbSAE2/f+nFuoxbkCZqFU58GvTKM1yFy5frj15YIZ+onS+PLmhlEcGwABPagJoV
WeMeJhXk1g46eyUtWOqp2RovRBqE6jjAc7HrbwMJIiMELPap2W9FFz3YirlWT7jcTSDC/L+bDItQ
WQSQlVFE8rOt1H1mD7vvdNM/ZgvgGmtiaBg5FOVvgstblIsUbQ3rs/TeswKXDr9hxaIcILkRhVB5
YOO3hHZgtDAdoL6Mbm00vRhlah+yQoY/gqY2bg3K098hNAe+0TMGWpjtaricLaXQTfsg4LWg1ZkX
js+j2q7MnUvTc3r6LH4ofaN2jEbBIWUgnkDJLhobp7TWpOAvpUfT46ffv/RPlcBcS1MU+2CQzMEt
AYjuDzR4rCK68v6XhnZqYBYlKOOqjACbOYL+X2+NkgybCuTs/fVZufT06fcvr29SOyoLZBIH3o9e
aJqFE0CKd+XVl7qe/v/hVUtxmLYM66Ck0lG011aDKkunfWNzmzpmtlZB88nKtIisQ5EiVOLUOea1
Xxr9PovvzTUP8aVPmG//cQ8Fg7Rkh7EexUGPA9Ubq6zwwOPTV7DgS0MwW7uxQnKz0rrhqKhnPt7m
48f1oV149bnq/ChjvchLXh0jBtRIgAva3O5PKeUr95KXNkv0/xyQZI0yA9meB4dAAcnF0nOQ/5PH
Lq+3zZBshEYhPwqf5+sfc1nvB63NljHE91RRWLQ9tq8oJomf9guojCR3zBsKlVKnPClP/dtjeW9B
gvXxepuXlbPQ5mxtd7Iax4GG4mjKuvOLptA1eO9ZCoQEmBYcCtaLZ0Z7+29WBMObDjy9jzoee5gE
BxwRyWaTgA7nVxU0rh3WpSUuOeKq+lv1fDgrIqV/Auj6OXVXFdBx6NL6nAcQcIHmB+D0RztXjVM0
2A2I/IhdsDWx2mANZ74weJ+Y0S/rPiikahhGNByhbLzhcZl4CTffISskXWqn9zXPtk3br8yUhRk+
x2OZRay2rBHgalLrkEXqCXDRbCUKLD17FsACU+lyKNxUx7yRx0woL2E8/L0+/peyDkzwOQInw+0/
bB9z9VjV4UsDs7x9LkLY3xQMXoBQSrxPCZRjrre1sFjncJy4t+o6kAKH4Lpz+rZ3hqzxsuT3954+
m8iRFtiRCPH0Fv58Ki88RX9uje9Uyad+mr7py1waAmZyU1XUY9oyJJY2ADkVmNpbobX1yvJfmK5z
5UJulZAzEY1+JOZwp9cwiE5E66WMYkOJ2Qf4J1tco3rf663ZtlXmLWnHyOqOJZHZcwcw7qYRDeR5
oW6/xjRfmLZstnkRMoSZDiGYozniXg9q3Mgcvvf2sx0LLq55O+nwHFv2W1hPkr9Fa1DEpQUx26mG
RBEQmELRPFVriPCDgJbzkMDYMoAR6giNnwA50Le+4h9Mh9EqA+BW3VHAuM03myL0ZAEbTiijrET3
hRGYIzoamGK2EGXrjnHY/IljckxksMbNXVjNczgHbrsmFUpCcIs3QPuqqHGwt42EPzA9Mpl7vYuW
PmC2qENqNUXM9ORohr0/eTXQNrq//uiL1ztY0uZsSccZb80IOulHqlQBRNrrBqjpMlegexONW9qY
A+wP8uDHWEtoANEGNq95bcdnQSAfKng7+jU381cew7KyKCCen1iUbKGUiNy7Ucp8T1s7eeiB29km
GQTLa9vUXq+/+1Lfz1aWHoiI1KQfj50NlWmr73s/L0oG34vIWJk6ly6Ppt6ZLbGYKqadjLCuCVjz
0gTQm0lYBbX+Lr8JbeOQdDR3NKu/g6PZGvt3GtR5JWdqcr709ERpGkBpDiR5M3roFOuvQXlOYTlx
vdcuYn7RwBzD0IVtVJtQvj5YEOPPIsMNifSBhHS04BmK4z7LsvsQ3krF2uXwwhfNYQ0cWmWCGmhQ
1ypfJT8LRd8kwU2TrqTVS8+fJ4xNWgaJ0kHEujyNGd+P0FaBLRBrv2VBgx6brT8aRzLV9IQfRXqT
ZwCdai+lpTp6tTLLlj5gtgaT2oZWYcitA4t1R9Bfg2F7mv5Lr/KVfW4hnM+RDSgJJkHBU37k6Vso
f5AAbgQMDpZK71lKsTKxFpbjHN8whDoshlqsldL8QA7lBPpvCxvH9Vm7kBbMQQ15BeKRQtlw1HBp
WH/UUm5grABz6icBoXASf1xvZqmjZuu9FrKwgtBSj01Y7qHnHaGOkG8ZC9/gPJMCCcZXap1Lq3CO
cOsMGA+GLepPI8t0L47jv6yDHKxgH2ERvmZceQxDfgzD4WcTQrvp+uddvJqeggv9fwLXQhxcsc3O
OiAE+JBw2g7Qu+tr7ss2dNSAQATNinMvzhJzg3oQDjOhaFbOBkuzfBbYwDxVg6Aj/Mi6RwscuDRm
kFxjzqTZdv3zFmbgHMRhZAZPdWbgsowzmJMbRg2IendTAOi6spCWWpim55cEuBqgjAjFKPMw9qRx
IQLYby1ZQmLUlvFKE+pnOfXCDjDXWOKjYk4+QxDUGSLzAG8ECUcdOXg0r+mph6Ai/Neb0B8rVUD1
xAyKozXYFAaejbFTUNkGhjCir4lCuAdB+eYASRvNyc08RrLOI9do4GMPGyQIXQsI25PYCHxc2JSx
I4HgOsed1UIkkwdwjOzNoy7K2O0HXex53zAnYjG/kaaJw6Owg6cROnnnfAA4XoFI71PTsOBh0CQE
5xPL8GubRfu8LOxtPJLIhzdA7Jqt1sFWnEhPkPhXwDSoo1Y82Y9JPclVAnMLuHzn1yFP4XQXtxtI
WDY/gPoc/VST/ABbNgDn0564kAMeniXnkY/rq35TlGq4ZXkT7NVEALwdsHRPwhxPFZylpySytZcm
s8NfQIMktlOOhv2nTtV0jyp8uIWDTv0EZ1CgK3NY8Gxi6BduNJb3bheN2bOSjJARbRoFZoEmv2mE
GvlUpMpTLJLQY1Fu3EdSkw9APTA/bWGjknWCvzSm/Zeoau1qpDJcIqALmYSmDU+qke9MqjKkQ51y
1HVOXUC/8/1gleZLPDAB8V0lemZWa3htAoE/e1DOEZScnaTP0g0QFdqukckfWFHBviXq8h2HT9ie
57J2LWrxu1SLYcPDa3BlJaxalV77j7Mva44UZ7r+RUQghEDcQlXZLuz22rbbN4rezCZ2sYhf/57q
78ajxxTx+WoiPDOiJGWmpMyT5+hHpRX2m2gJ+YYi7/duiUTXec9biZtmTTHx6hS9DQz8c54z5aHL
MdPRdqZDMLjJlc+1/kZs1OI34tiKG1IjjE1B2UEfi7lHb0mOg7YvvRESuuNW0X1tNsbFknQNwNKZ
5SJKZh0YpwEY4TUDUbE1Atzmj+7eyfv88fzSrc3FOHJQCWeDUFTHs/87G0GJqmOdNhsLtRJzTfDW
6NtLoU5nsp84OmxJA8FbBlbi3K33qmVfPPpNjFU7gbrWm/IunmRzlxbiDnKAz9BKOpxforVZnN5F
H6KuTNqxb30FCFfzrffvqh49svwt5c/nhz8N81m8NawpGIYcxaXGO3a5f1eT4omO4tfXhjYsqRn6
VDrMZ8cFay2rYwcRsq+NbJhNQbXATUU04C4MHge3/UZ1v3FQr1ikiWnRsnRy3Dl0fFJ381tQiJDq
1H14/oevjG4iWthQDJrwUQME4oH/99RZluxmkEN9bXjjhFZLQYYFdO/x4uLcTFPGoxKtUaHw0ct1
/hMr5vg/MBbNLKtqKu84ilKEaaLfXTI95XJ0Qs/aagJeW6bTxz/Y/GgVXdH5tIpd+sTFA56As7+x
vyv2Tk+f/DB00/KsLUtSgyEiLW95IeY87AVZNjZ45c1sQhEUy5UqgXeIRY8qgfZ9b4/3OTvULAiT
BWoKXtqq45zP/kXdNGRjUivrZeISEhlk06wHHdfqQU+3EA4H2/HGZX1t7NM58WHBKEeduFQlWALR
fDjQ6hdZ5Lei3iK9XTluTCxCLguwtTvwiHL+nqNQPI9/5FSGMnu0+ZaozdoUjD1X6DuBvGRXx23m
3Toe/QnRsOveZb/Pu8Ta8EaELsjiuaKEkqlI/Gu31Bdt3ahwZvOf8+OvmKyJPKB8RNdkhiJGcmoi
ddl3NLA+nR967ac7/91cSAXIUTJextBFComPzs0qbO2NdVn73UaUHkewYLulg4rfoC5r4UW56L5o
lMZzqusSkNJDOxtnLgTRAFRKQREOwc+NOLryy030Z5INDPTZrn8UuixvSJkt6BOEfuv5RV95zv/j
RPrgUTlpOlc2fhnrBipaTFuXNElfdJEDo1lDKBasvx50Cs5/bGWH/xUaP3wM2Wu7n5KgjKGKGxUS
ko5QQiKQdjw//Ir7EiNST70/9R66e+PSdqK6zCI6C6h0EoCdmxBM7xufWZvF6e8fZtG6QQ9p9nmM
M+qhYbWY6ruA4VIqA7/9+f8/E4DUzIXKKYqBpGu7eJAJgPHFhazTXduziwAMEd7W+fDZ3p++YqxX
DhlVDg3hLqbafa8hebiHAtldgOeLqpEN6Gd0VmW1tWHHny3b6WvGsg1FJiqQDkL+sfHeSFrc0KIB
25TjbsFmPtv+0wdODvRhX2y/ydBXhZTRtIhdrW4lmKWgxLYDxD4K7GLD29e+Qv/7laWYkZovqQ1U
160vul0Kmlon/bawH1AX3GBfWtsYIxKmAqoyQcPseCjSJGS51e4yxaBOQH7SHB03bWqB0VO69+et
7bMIc1o4IzbmyqqlNwUddNby63rgl2k3fAHrchraiI1JX0EbVU6oU9bLfkrBBwJmnfO/+mSl5mMB
Q9unW8+H7XYy0uYLBQauqm8sN9tJKP7Y5V89vJ8ff8VeTfK5ik8zzSpGYtfGaceHx7J0/gSp3nio
rw1/sq8PP3/UuhyQCcHwCvzgun1URXoxZMkGh/7KnpoMc3VKcyChBxUrKFAUvvMg225Ly2rFPE0W
OVo1omsD3sbd4kWox0cFfy3dKaz6ci/oe9d/rZHR5IpD53RaTi2gtOgFfqoKj4Qin18SzrcQGWuL
ZPgycyH+WrS9jjOICtKgvGgathHB14Y2XHgcun6ZT+V/0TvfZ5FfBwPbiA5rlmO4q51ranUMyMy8
RSsOlE/I9KtCA+Z5s19zK8NjmzEVjd9rFUMpbyLQK8qHy6n0wGFd1vYlso7lRmj43IqoiXK00avT
+4W2Y2icX3ZeHUEyFE0hVTaGeY5ZsXYGGVa2xbP1+YZQE/HYW76d2pMANCuroKjUhnrZ6uhdm4nh
yo3uKrgyGvNqqzmCv6cJB0s98xlULtRro6m2IILsNxtescKVQU34Y2/lvO/Be4wUH3o1cmdwa4hw
O95P78Ra07N5vABoyd5JNOj+kVlqI6ks1N4ux/yw1Iztey9Yns9by9qqGof6qAjXjYtuzUmLb27f
P/lusPva0KdPfgyQtLEHDsA2aAApalh81nfQAtzk1P709KCB4foyccvuJGcXjy0E75/RTLnhP597
J/1fiCTNBrvFwLadxd5oQyls+tZ2fH9+VdZszXB+FMC0vSyUxH1+pZGrWXC1heoiyFhm6GUV0Mrc
uOd8HgdoYMSBbiTu6HWzHZcsube1QyBtMyehJPw31GI2QtnKR0y8JMohgUxRTQH5nccjv+zB6ZZ1
yY7JCTzTfZd88Tun1fxgSxQ6PG43o+l3mq23Jfmhcx5mTnvFt3JpaxMxQgAIXXHODjhuewGVYaga
Bq/DPBRx2p+krvtNCoe175z+/mEikHRDMRHcRrGdtVCFHm1vjFKBJjqrmMVRIed/d97OPr/mUhM/
yKSPfgy0fcZJr8KSs6smeGnTJcy93zjmD+c/shI9TAq3YvSoa9U44McKSfE6ID/Qgrv1bl5xRG54
eOpKdPfPPY0H336lTfezmPVradeP53/72vDmAY98vouVd2J0uL0Tp2hRzxlurUpv9RescIlSbrh6
Kdk8A/BLY9eR5bXVZnTfJUO7q+0KjLzOOF92OQE5eZLOV3VvT3dpUPo74FjLNzZYLYSNCNRhgoB+
cbeMiCD7Gu8eS9OY+8mTqtA+7LEtwrgVuzZJ3SBc1LF8Gmms5/xvL/q9KNzXdpx++8rduHCvfcKI
AcHojarIJhrTXL2TPIkGvEV71/6R5mLjyFpxGhNROmTWMqO6xuJUvtVIa0CP9CKtfpMA1MP015fs
zhTFDgoCiHQ5OrFfndKHkdVDkN7dCPprEzgZ+4fwkp+0q1JPObG0xf3oLveysn5VgXel2ybqJ7YF
vV1xfBNbatVglauZoHHigTJqGQH2F9Ywfs01TTIxVYthzAfPjX2Q+yZpttOnf2btxi6veL6JI+WB
mw6uIG4cJOgE7ooyuB6kSPbMyuavnVe+4fp+ASFGuxQuYEJQW/S/+U23s4PLtN7I0a/ts+HKAUj1
uMzKMl54Zh2SpBn3rl2kN/6kIHeHpvZD7XP1xUhsAku7fmwFEjNAErtpOCR/E/mG8sPGfWvFlExM
KcgRFLrU0h7t60UVuRATiNFO8zUqKuTz/usQnM9OwhdE+XYCyKlKk78qT1+bnv2xASQ+79Ergckk
CBshDTkFFE9FoJxA81nfA7nvRN5Ao0ZYW80cax8xPLvXtgXBxU7HE/MeggTkh6J/8JbsOAzt14zK
BFI5yhLa8YDdL5o7W+Npml+QwA6z8e8QnV+pFc8zQVPc9QC1qFsSE6ayq2EAkTd61QPnFTp++fev
fcM41zN/AK4eENy4kboOZ5/bF1Pmv7Sl7DcOorVZGM4Nk7JqHw2nMdo2d+nsX42eOLRki/Xks6qf
Z1MTtlpNDBw6BQXMXXU2NCgBVamS7hrX+JuC2D8YVjAM7Px+qIOtfVl5lJhAVjKe7r8DGE6W3uvu
eXBqEu1nkl4N3FdvgWqWu2bu8YRoeMP/nt+ntW8axznkzmdHuXqJ9UDETaYCfp2AWuI1m8HAHk0Q
fNt76ZhWkZh7byvFvLJ1zAgHC+8JoqMzxkh/gRMODxUv9tzhcH5KK1HZRLday6IKiwqkXlSegwR6
uZjFEna9SvD2qu+XpN445temcfr7h2MeCqVVg6gsjp3Hr8WY/QUT6wUmtpWaXZvIKVZ/GD+pAjb7
FH23lVM/Jlb6x6rGB+E/ZxlySYMz7M+v19o0jBu+P5ZVP81TcARjUCPui/lxYS/nh14JlybKNe3s
DI+fxTqWwTcdXI+43qPFsZIbl7i14Y0QUM6WY+lCi6PEL7evS8A9Cbl1lPe1Q9Hk6PJaFzQeS4YN
yMiPRkAhBkUE/qUo7JgtekUL4haWUDBiZATaUX6ThKUj/1TWFt/N/8vC/G9un5r40Sb3KrTLiTwm
iMZXTaX7HeDANMrllNzPOXsAjs0O07n6Lty2jmobvAS9dKBv7TTiIgBu8druO6jWWKDbuwQdw0uq
Exql1HqekW64og0omGRhX7uVhkLakpZoAKwkaLA12yXCfW/zdgiZ251kluurHErqsUg13yEd7YCq
mZ1onOjPFIiB0K/GX+6UgKk7D9grVXazK1oloymnXujnTO7A3VO3YaU6/P/oW07D1nW8Pf4jUBwo
F6I5I/+7eA3Oyi5LJdS1gyaEgjnkbhbokjs6mKM5DfTebb0+rLTOQzS7ZEeZ1fNFbnXvpT1IIFF5
euj6ShwY7cso8fEQdQAxhv64N5bR6cqK+giYcx+gQM8eZsuCFrUYXWgZeJO4mQdbREiJ9G0oVKN2
nipUmGrw7AYLyJbRcHY/Sy9/WyY7vVuCdroYFw5gKOQrQwH73XWkD568IXPuCo084MScOkTJwepD
JVsUsCC8ym47YVEFpe7Wf3WyoD8WQ4NLZ+ovIbVmfaQ+MlpJEZQRtcr3itYgoaYjpNUzB+i/oqNh
254InzjdBdT9FgCC3ixQqWbtOyTVnsauByyTy5e5GLxwkkMfDizzX2tfkQhMfNDGm4ChJZwkB8Vc
4FOL4lEtMoA+a0MvSq5+MwVOaYhxPdsg5w1J5jyykfc7KJ8HQFBmYJYeMihbAA0aFVYBRVw3gSHN
SYtWBAqWe462XLfJ33uqbnmCEjTzW9Ayz1UTeW32N/DAZipadduWwx+AJy+HaSrClqJFp5DNK7Og
nI3qX9QmdbHnpAHseymXPN8rKro7m2fU3w19Mv0ohh4Zctuj+0JVwy2gbepeWECa9m1a7fVIfSAj
/WHfZA36hMGFtRfB+GPSXQcWsaTYI0TbkZD5cpwKZA9Jpt/yppti1xrdw6y6clfVIAzjjrCPyVBK
kIAUGU5V+HrO6vHUE/+NyjqJyJJPYWlVSNWPSxGOAVJdUHLN4TxgUw1yXDZqByRMuZoSnJgCPqbH
G2lVzzIQj6M3Q+c8FUmUWg0L0Un+c1AViO/pDJHy2tcvvg3ubKQ9hhvb7qw90gP1z4qky9F2/WDn
+k0ROeirjVhPIIDM7fZQOFo9VrlzDTSxQunfuQcKqgKY2G5CrdQfJ6+cezRiWLsy0Q449fv6oCz/
B1EBuAZ7+sK5eqN2EWBanIZeUz3oU64NnF5NGFjpK8+np5RlL56dt5GPKWLY6hen7ZU9iO4aMMB2
N7DCiay57NHDnKE5E/cGy75g2QiSHPCjT2nUla7Wu7FOgP8NCIE0bNXkAbbCgThsBMZ2eS00Xa4W
5PjanSa19+KDYvci5WX9gMcUj201BPumKbwozVPkSyUkX3/1nl9dArYh79kCntF9AyndK/CgO2PY
wn73fdqL3TRXyRHEuvTRG2Z1j65j/m1YwGs9OJJediNQvWHljFAhkIoS+gzZd/c+oMqRO5+wNG4R
AA9+nkeCwIYZxIEhb8SDB4bD4DdBHnTcedoX6E9jv71qya991cgrRI4BjILOMN4K0XUXoudyn/pO
ADx5me4bmRXPxB8LKJWiq/0I1fn8MOFe9zQ3BXnukNj64Y96ccMeicN9WtVU7XvaNVeQcKYXqcUH
8OQJuTzzEiVht0XYKqVM3Z1lgwrT1eBYYLOoQZI33IO8yD124PY/OAzAxAn55iQcUFNO9lNZ0ufO
quTlsqTZMSUewl8KDExeoGeH95es4d/mye7CqdVqb2Uo+nDXUpCiB+C6c8CXWM9pf+WAfS9irc8j
4tVspwRk0yuneUpBvY8dsPww18WNmFxxAQ77POSi+h6knB5TwaDbWpcP7Yl9gtiWt/PHbNiNmXzB
okzfC6tmR/SI0N3s69c0qUGAP4CSGR3NL+Ciq8J5yO1fQ93az4ED6hmvPrEW19kOvQWg+8s9tDvj
YDxMVVEemR0kYVa2JOJO5kVj3rb30zJ277zQ+Ld+kVz7S+7hvBuK1/OXq5V72/9goStrONW+UYpL
HjyQU0TcRzSqve9fG/702Q+3T9BHudWJvD5OA/c54SM0vlRwmrfeaHNbEYyjJq+k4yaLyh2fHxdQ
CoTp3fSsfzoAdN9k3+d768155a/Tk7pXN6iJPZyf1MqN0ZSVTluvdtOM8yNJQRzQy5EPoQepYUD8
fZlGQ1qQjevdyuXdJEhVbckgvOdYx3b4pTwVJsTal1kJKlA0JjVfvLubrTXSLhq03U+gmEIL5KEY
WPBkW71yQml9jZqRmnLYpJk10ruCH8tS3TWkvEnz+Y2q4cGpyM/zu7JmycY9XjWEQkjM4ccsv8rr
10r+XaxqYx/WxjZydOOcEI7OFDfm6XTpeOkePX0XCofe+Z++YlAm+ntu2yr1vRPWVUOCEIEcet7K
xg1L5K/9uKXltkK0Tk0qQ0oXIJd89K83VqtxrHVXJ8JoKeiucdjOt6tnOqD1bhD3My8fKdUd6ORB
M7IkFLdJX4bd+DVWRWqixYN07lsKtCPK9CU7yJ4se9mjxdZSZXEI0Nuw8bpeyUianIeDn7VABOD1
64JQ84ZAISWqE+DSz+/b2uhGdMPTfYE4EUhZSlXgcvgOufevDXz64IewOSxJCQeU4uiC8vdubJxl
NwPKfTg/+oo1m41CYyDy1tLdEJdiAt2GEMUU9YMlbhaAlB/Pf2NtaYzUHdjiKC5GCYRkORsv8o5V
Vzi9uz9fG93wdUt0desQWLI3MHWXto13gVKJfD8/+mfrgxLuP7DHh9U/rYrdF6SKpftMx7taP+bd
9/NDfxbQT0Mby0LQCdZA+LZBDtv+iXriL+1oYAiTMaJZfz241VYnzNocjBUikOUZljlwj1Xa3acz
/T5Y3Z6W9OL8PP61RZhZgdNEjIi4DGj9EmU5xUykQdxAjQG381pc8mpqTu/wQOJ9SAjM1kL/eepO
YHwbZv/R18R+CWyuLLS5eN7DBC31A0g9uwtXk4Hsa0WoukDBu/qZZtqzrvwZqFfAVfMbgVrnvizw
ApuD3v8RIM153RMhL6DfGrw3rtP9VQrvkoEhZCJ5N/5WSV7uW0qD61RIZL97298w75V9NAGPBcta
XssCaDXJYsgygic5/+lp9Bl2ID+r+Ya5fHYwYJVN3OOiiyJA012N3t3sGVRcl0Mw7mqRP+DWuXG0
feaop0+cZvjB2CHck4jlpHlo1e2VsK1LpKu3Soufpb9PY5+m9WFsniQOmDPmJgajeXrZZim0puhR
+QD4Dd5ludhP0I06ZpB/2ci1ra3XyRs+fLBXmuFCKNHE071Sed3pIMpVHs7i73mzX/EqEwU5CVeD
0wM1WUrGfpdr0n4PUMi5GlvmbFRu1qZA/zuFgLN0rIqZxo7t7PryeUj/EI7XHeDNX5uDEYKqEYQ+
SQaEHLTHRDjx8a6b9UOClvYNi/qnqP1JbLCN2JMUGo14suxAzxzNhwwSzm7UR3Jng9Y9ApeDjvqd
dTPu7YMIj4/JTnwrX9B4v/H5NYM2IpOb6tmRsnJiHkz6O6pg2aX0KJ4E55fvc8/nJlTSEwq97X3R
xgTirurV5q8LvZ0FsjJfONsYXupGMUWx1kEpaXZjWy57LWdcZoMNmOfnS8NNLsjE6WiN96gT9273
mJbOQ2tPl+eX5XOzRVnpv2abtxmRi8TQdW4/jhwePVYj1BJRAEOSbWo3Nndt9Q0Hb1oNeQLAD+M+
QSWmcTiQUHZmvU301Cy+ZME7I8WWJtjn3g4sgTEnt3EDjvtdnAsNYoa/eBmhAef9awtm+LkaofmY
DSDXcyyoMuISkOdzKL2XcgvT+6+18H/dkJvox8bpSIXEBAwpciP+PN3gKl9+V+HdcuygL95dOj8A
K3Af7UO5s66sH8NL/VL+sh/Q+Ojv/CsZyY1NW1tHIx7wsS6WJEldcNSpSz9Xp1vBeGMV/VfIu08u
Y7i88gA1cJCAjdskqL/xwQNBAXrsN0x7xWtMYCSIBzwf5Mv4+fTEOq7erDF4OG8Ea0Mbvq7HhljI
G+BdCUu78it3fPKIFl+7BIK4/L8GTNjInIExGpdTfgTB31/O2j+2H2yAJVb21Sw+NaB36haBfe3t
Glno6ihoG9njVgl2bfjT3z8c5q0LQgjQPrG4Fezgk19WOkWN/tq9h5t4R2i3lJYjKFBuOfvTQRdr
yPqL87u69sMN1w4k0qGItAxP6SnERT9sdIlC1Rbrz9rwxgHeuVULZGPvxODDv1Wev+fgHtt3kjZf
/P2mv4JtV+a5TyFu41y2bQP2jzZHK33+4/z6rATxf5qsHzY274nDQBDtg9yB6R3I+o46s+9qZ05D
q56rqKitjcvUin+ZUMbBS3AkiY5BYIiWkdtpKxrb5O78NNYGN5yX8dyGYkAxxnM+7aYaWxwku/ND
n4b4JHSb4EU1d1PrOe4Qq1FdOYqiSDrFUJZ5deYWqWjxMoutE3Xl4DYxjEngg9G9nlg8JQt/1gED
0MYb0x3XUu46JIT256f0aasEgrRJkym70hYp6P9iBr++QsV1wWOuRBt8RfNLG5nwq0R5w2WRl85N
LRuy82neX0JJZDxqa6DfE4JO4fO/ZcUATcijNxdLWfEABs60f0j9sT6AjLK4aDUp3/RsFxcOz7bY
X9cW2IgGdZdWok0KNx76bM85i5ymCgsVHNSy1Tu1Nh8jIizSB0eQn49oqPZ2qZ+imjFdcN8Cb9W7
n//+2qIZUaGwl2zJRkT7BlUVJFit/teCftFuHkJtBxuhZ82njJO8tVwBuEHKYukNXkQ9mYWe2EoG
rpmgCX6c09bXiYJb2bRQ0cQWdV+XafkANhjnJvcCaMCxXCc3XFL/oix9fsi8rDj6qMTftJZckIgo
i2ojCq5M1QRL9hyCEdPE3Ngd5Q3Q5U9CjhtbtXJCmEhJ7TKwDhTQ6U0hBxqOPuiB+36i+ypDEe28
Naz9euO+b4m8yXuK+75MR32ZLtAlbmab3Z8ffW0Cp79/OCE49wrgFGDQkD4ILfGjK98V6u/nB19x
SBMbWakiRwEwA0PsICFWdTNqe9d1fwL68rXxDYcfh3Gp0SPuxmn7lNrX+VRe2K4MKdsCPa9NwHB3
UGtWFgS6cWv0h6vBhw65twyPS5ftAD3YaqT7PHfDTZLPxnPZQLrAjSX46UKog+99MV4xi+J4ltfN
CDAJqA9QpS/dw/l1W9t0w/frWhDWBfgin3u4ve0fPQtSPOX8cH78lWUzkZE+Sr+532DZEMloxDXt
AOrljw6fDh1VT1/7iHEpEIXMa5UA714n41+rBtX07B3lCcmtt0qeK+tkAh+rwEFHJbTm0E4MWBBk
1utiDDvGNtxjxbNN5KOcMjDtlaqK86J/IQkk4FxcYc+vzloEZoZjq1NxnzUIemBdu/Ut62crp1dI
Vo+omiPuDoKH6C1+9aF1riznIILyMZizHUj8tlKEa9M7/f1DaCEy8ynDWz8Gnoa+QsGv/bFkYqsv
Z83GDN8/SUjNboerf97oRyK7PKxpdgmENIEw37AR3temYPh/Nci6pgsOyYCTa1ehbsCyjTvtyk2C
GYd81vVJD5ZvEjvNczV9YygCt8lDZr806Rbpzsrd1sRDVr4GE/SUsHhEZaIaWNRS72LIg2+Aed6m
pb61tPd03txWPMWELtoLWtkEiHBB2N2OIDfMUnDK8+HQ2O7GE3hlK8wC/eABSnWCwGArfpX+94lt
UAas2JFZku8SUU01K2zw2Eg/hG7Ocs/SIt8tvMsPvCi/RqgF0P5/vcF3O5REW/x+C09VwO1Y0EdJ
vrH8K8ZkEuD1ARn6uZoAyx6A9CNgslyg8irQnVc/2nm3P7/JK/St3ESApDmEOLIEtDkk8OnBoQm5
Ub0fPDQ1cgc+7jzlXk4p0KEgCLWj3O57BxhK0KCeJAq/GFZMTEjJRrEsAsqNRVK+eUH6y/e3isFr
tmC4O2clGLUJllFLsFLQm0J/y/3HFnKE5xdwzYYNn1flVGRyxvjFmEWSNaGj/5wfec3/jBN9cCi3
s0I6MamyEiuv2GGRfROhebE5nP/Eio2Z0Im6TRu/0wI4feDk2swJs5o+Op6+KqfrWXyNrBtcof91
E3cUZAANKvRULRQySBIioIQK9QySbtyn/1GyffLkNxERc9vMwMchqDc7TODoReWx/+7/Qm31qt+z
Ox25+2IvH7N7/sN+DG7IcbjOL+W9fKvePGe/xeK3YgsmXgJ6BkOZdaAsZXb11FHvUg9fE6Li/yrJ
Hw5ecN3jfa9stG+1we1iB4/WBDZdQALPG8LqAp6m9GF8wNjsSrWgHFJJV++gW13tACBOHwbZL5F7
UkSPOjSlQLqkre/ydCjB2Dtl33gg5xtWuAvatotmR5wB8OY0QT0q4+Ub/o/pyspyGdnN0oZW29eQ
MuCcRNQd1FsBrfKDteSQfA70mIaoYbNo8Hq5t1U7PZ6f2Yr/m3CNabbbcRSCxJYIA2ev3XbXzD/S
+asbY8SXRqFrz5tQ1CSpewtk3gEIe6RhyBcgOMj7UCO81AwXe5YTJw5UWh48H5LueW0HG/6/EmJM
CclSOo5aaq+Ly8z+20iVR7zU32y1xVW38gwyeRu11C0DkdkQE5eDFcEDKTNxCN37eePsssa9ECoh
expoAmubn8/v+IoXmrSNLUXyb+JuE08NeevL5A/JttxkZb3+aT198BIMW5fuAi9cEsfdS7+190FZ
FncooHUX53/92idOdvzhE54nRi/IUnRF5/NN6jm3rKE3k5rfzg+/EvGd02c/DF+RhUC6GH4O9Ztj
X3gPHkl/oyngFdTxt/j7127C/4rbHz6TkJYmJT4Vz4Rk0PQMijDtQcIzofAv5/oFaOuNRNDaehlv
BgWP4MSzAPhvhgern3d9Uh6mMtvIpayEj38aJx8mQlrPIpOzzHFgQxqATyHvf3AI1dgl3Qi9axMw
PLxB10OBHobTjjC1qzP21+ajddC53OKvXZuDcZHwrczVQYMvKCXHGNlO8LQXHPQ5BJ0Rx6DuoUlw
3ro+nwtau/9rXS0tu77NJ/u4JMubLFCT5a19YYnNHum1DxhXiUlCJIi4gYOWIb3vs8cq9ULdbDFG
fR45QKL8358/qcbtrYE4R9CwXwDk/zuTdKu7e+2XG36NXst2RtLPARA9D6vqfqB/wWi0se5rP/z0
0Q9WypNKod8FyxJQNFb5Hbsl1Rxs3HA/Nx/HVPpIlOOPfpeSI+Pyj6MKCR2l8g+YzC7zYEtXfW11
DC/2HYv0fasXJHsmPHKW0JqWELmGjfX5POo5ZhNkXzayEI1rH6dFXTizCgGBhPxUfepwisbm53nr
X1sow5OnHn3cvKLzkfJfaCHaOQlwrV0XlfVWzXhF4gOFvv9u9Mjdoutzh0EXCalpkfRvKPEm15Y/
QRNPd8g3QdQbfUsSmNF9UJTpw+SV08bR9HnuwTETAqoc/D5QuX10J30Az3M4TU00kcfWRQ+g/Sjo
1fl1XLFmMy0QzL6zkEo6Rw3K4tbKQpVuXAZXzMxMDIjKcmQe9OQ4OfW4t3rvJ+vnO9/y/Y0lWvvp
xm0wzWunWHCpAV8WOzKPPrtqkyZy7ccb5gU4bM/bIpmOHK07peeis9G9Qa/l/vyq/xNW+N83lOMa
tmXXTY0+MAF8y1IV0VyguJeplu6Z74tll6dQYYfA7jCjiazVJ+MadsEwWk/ojCwPYGsWl75F+dMC
taldugBJFvmqRt3YXbqLpBIepCdqclOr1L2qO+a9e21VXEIHidxY6F+7KTsrRZ6/tNStyqX3yxO2
/52gQ/dnM3M6R0XOg+8Aq44XNToufycLxLw3wsPKylJj11iCeQRW0h3JjPeKtA5W+25b/HB+YT+/
BDvmFZ4Xo5hGNNUddYvQuVThlKlj7/Z/MKM7FqgD6ILe28R9Pv+5lVhn3un7pgmshTjt0SaQT2PF
nSiz7+7YXRVqviCi3rpVrJi6ebdHG2TOBfgzj4OdXdbBcrfI+u/5KawNbZzyZJpbNKGy7hgsw2U+
gCVTwb6+ttnmHR4NgOVIctod7aL9OafWTY1Wy7rjW2fxijGZ1OvQY6X+5EgFsTUNHDeIY6d9kFgk
1HW3JVO3ssfmLR6ddL7vOkl5LCdZvHbE8tH468yXBQCp8Yye9ph5zlbhd+VjZpJI8FIKnET9MZvc
PkS//60s0SBrkfa69Nk3sHRtvHVXVs7ME9Wzzog7dOq4OPmdn6qbXgeHhvR/zlvVyvFl5ogAXRkG
MFAAMm0Nza5GLTqsK/eureojdbNfAYrVuyIY/4+zK1tyFFeiX0QEkgCJV8B22a61a+vuF6K3AQQI
sSO+/h7PU1+mMBH1NBMV0chKKVOpVJ5zNg6xNatdkoS/UjJX03Swk2Y4DZI9GY+/6qnSN31TTFDK
gd7vMKUb8WXNbJe//zXS1LU+LTu7PiG7h3AQ3DJs2MQCN/U3YIIr/riU4iF2nQGZD8t5JlX3THvp
F8+dxZfr67L29UXuJ1NpQejYr09Nn37jMj/yEYnT9W+v2GZ5D0WHoIGepF2c0pE3US4bE5CZij0Z
s61WuLUhFj+fgL7OhsQCP3r6LbWe/H6Kpjr+3Nour59V0QLWMFQ1dA51eUgru9y1UoqoN1w+XTfR
yvFEF2nF6EuwsBU8P5E2z9OwNJX3ZQAmJNA4inc9KZIObA6tCtFh1g3BTLS/MfKa5RYJh1N4ecyZ
4cempz+0KV6BpYYbJhu7duXzS7mBccgoTsKxPE1uCSbeMTEH27+gXH25RaC/snWXmgOW23Kk/JV7
VDbpdknsjYd2bOVGVfsSKj5IyJbc+VNV92nPJJqJlQAd6kNsu4ElNHKIDc9bG+Dy978iBxT5IEJe
Mn1qh6ktEdHZ+EvxVvx2iRcfaCyyw/U9tmanyxL9NZBxegKgHylOnnbqAzpH3duyz4roc1+/jPrX
10c1OdQp3OpkZOvtKOckhHpOvbEKa7994d/NSOPEB93DqeuS+9wbXxy+JfOwZn/6/z/cz7yqk0NT
nmzFXkgv2S0gykkIopAfLXfHx+vmWfODhYObrgJLiS+HU98Aag0Fne9Jmn/Vidgw0Mq5ugSzAWKr
3UQK69R22fgdLMr+QZs5+1WPTn5XxSO79xRpEtyzu/Tr9Smt3YOXCLJ6Vo7oezQ3djlIZKCiC9m7
ZPrttNUZVBd7OrTuzQTSIzQr/OqYers+7MpWWALKelBTA6iF1Lrt64cqy19A9r3hiitGXALJwEtR
WxXUDE8Va/OwzKAY44HnbG7NWzHzbxD7vi1ls/E+vpKbLJFl5eQkYy10c+p0upMQ45CDOvgZKtrm
C7RrzOcO3yW7vk3bricVMGqd37wlnP1ISvlUAjAbXl+OtWks/H5IdWaDHxYvTiipGZAeZY4bsKEM
hvmFxJ8sTdkL/7fMcHnnxyz4oJ4ox0v4CC1uN/P++dwsFkEAHPiJlGkLK/FqDGwlHi2fPBLi3XYD
eqtAHf3J5VjEgb6Me9k5WHWjOJSzS+Ps/CEje5YVyUbH+EqosRcnugLEvZ0dpz6lDiiirMH+3YB1
JTTF55ac/Ac/NsY5kGMwlgMBv6DqrbeBl2g/HsFBUnlQehEbLvLxTMgSR6aLQhQqx+22JU+19w5C
57J4ub7gH5JuuD76Kv4/7OcW2lIscA+dBLpf7gpT5mPgmcHbg5yl/2dgdRV1VHVfVK7Z13j2zDtw
YN5ucob81KOv9qYHNmWf2r6zyzwQrvFUmCDhVn6up5L9vv4rPw5IZAlJi9Ws0DMeo1Tm90foA933
ifWCxt9bEOqGevTuUmN9RlDnYpBFeuB4ZuKVw+mpRDNTeaFcmtHU1MzR9amsreUiTnSQ2QAq0LGO
Zd88F2X65tbQ9mzM9Ov69z8+xom/iBA+KHg80VfxsaF/OP9CXRPI5IFutcCv/fxFgBAaZFCSqfhY
Vvdu8VKQJz5++9wvX4SEi9hjB+mW+Di6NRCm83A/K1QqCuI/WWm/VV5bs88iKuQlUVRRCfujRWbM
4ijtftYZKO22mutXLLTEmPWaoMY1A+7uD/49lBQBvsvLc2tBy/i6nT5kMMcOFRcv+SvF9JRr2aaf
46MNwZizNTJ2S7M0CSnHm05QZmiCTkZH/urLESxu2GM7I9r8CHmj+mkeIHWVZTNEvy1Hf+pyQ5bg
tCynFTNQrDv2xfssnmh8V09/NiZ7WZf/3jvAzfL/k63bjMW0761jNcgywJHRBzig7nwfLBQj3pda
4dyZSdkBpI/R7zTXzpaZLx7z0ciXBf7LzJNjzWmbwZPKvGACRIO+9dSUvgsQ+ij0Y1vFzjF1PP5e
QdQIKswkR3vcbEd9Dihryan37NQgzLhuh5Vtu8S4JZWfU3lZc8+Z74uCPbSF/aYE6s9pc/O5IRaR
Y2JGpAkILY8xpLKrssD7+LNuX1WjNs78j1MkIhaxA4+Crs9B83DsfHLPzW/H8sChC/D4iB7xz2Uw
IB38/1VrdW5nTl2nJ9A4vQ9k5Lc+GMYOlp7uixkMszVYEa/ba83RF5FEgiVBKr9KTkhkshs2DOHo
deVeMqp310e4nAkf7MAl5k25uTdUoBI/9rnbHNHaHEOdufjcjZ7wRRhBOZCMLmPx0TQ/G+9PHNOA
ksdq3Ko9ryz3EvmmSyYlgF4xtPz65zRJSqTFVEdjNv20M3ay43rYX7fTykosgW85mNQ6NuZAPnOe
RxW4vKJubm1IR2R8YylWMpAl5I3bPtETSOWOeQ7uRdKWL2U+3E0zuFTRmKYuLE+V2RhrzXCLFCEb
VeNWLQxXMFCQsR7x5per/iTQ8HDo63WTrcQTvnD2Wbmdi1sQDttiDBUwLXkICoywGseN8Lm2Jgtn
Z6UPXlojxJHwI0MVuC2rAGqhG19f84yFl8tc9nU/4+ernh7dfthlckvQYs36C7dmtFESdCc+6B2T
7qYUMvKkd+/J4rn1mz5QHtlYghUL/QfCxnXlGYVwSCtTvEyuJaKENeV7PGMnX1/llbksgWmpanJf
8To75f5z5j6XVXVk/Y+M/mwqtnFqfFyxJUuAWmLTAWVBmp1M2r+5dhrWpbqBKCYWnPeB8KBAU0zd
jeXzz3EQkCWxv0yVycassY4g1eqquwSiZriNbGystUW5/P2vQ9/3LaYNum1OZf17Br8t6X9yIjc+
vuJ0S7iaLtgwpyM4hnWBGnC+dxo7tDIvqLS1McJKmFpS+ceMNGMPoc4j9XGr8BP+ajP3Rz+mP+eK
PhIOW+W+fry+uz60lYAgwP/bCq2fNhoKCv+UCv7btponZ7BfATv+ef3zH/o4Pr/w8V7JNrGmtjtP
zR3uSdT8uv7dtZ+9cPAix2NYighy5qMfiaQ7jKzZxfVntC1c4S3zf24g6lVOaGP30KKAdvOQNCyi
iu9re4tO4cN9hCEWm9SRzoUefOrOvrl3eB2M8xzpHMI4/dt1E62Yfpltjtrt6kHB9HMPRT/rqZz2
n/swW2wZk4ISmoBEtE/IkXTzC1Svt0pKa1ZZbMe+TrupT6AWOzUPzH3IKB4omgmMwFuCK2sDLDZk
nOW1PxYsO6PJ+rlo2T9OdRF11WcwzD1/zj6LvanHyUtHgHEBFmJmlxcz2znZ4O6uf31lAst8cgJp
YmU1qj5lINjelS3iG2qJ9MXxPfo6c7L1SrHiYcvMUqLz1QfQvzuzFm9F1ktX+aHtbRTD1iZxOev+
itADjSklNIOE2jCgNa+oUF5NXsDjtB9HtIFdt9TaDC6D/z1IXCKyedintNl3CjzMOgnjTz01Cm+Z
Syb2nNic2hCR9RkPfFxug5i7Q+To7Mfnfv4ig6S1mFMtoGfne3PUmgNrqpAUb9c/vrYACx+mljeT
UkD1T5s9n/eNicZ0V8r99a+vhJ6lDNRY1iZPPcS2IYtDNCYFjGwkQ2u/e+G+mojCdinpzqp+EvzR
9n7WSOe3+gQ/TLWwqAvPZXhvMsWcY1taY7MXnd9Hvd/oU1UkKnJkL2+kabroupE+POYFOtb/f3uO
Mx2HzoGRWGN0JFuT71KX/p5Tile7IXF/s6pVO47n1I1ntZVVWSaSDFQe1SBmzC7T96llnTL+qTI9
5rLw56pARxqaOLozmMhvstZFxWo84H6yEfM+fp3D9y/b4S9XbmfofCO0ded4jPSFRT/onr1q3952
7b5K8cgZXl+TlZDhXf7+1zjgKkzGrIbo5gjeiaDEkTzXLZheNl4zPsyzMY2lSwN70+qxrk5TqZNT
kVj62GWuffBVS6JU9k7oJCBOs4eqOnls3tK0+bdT7z81CIy78PYUBHZN0qjkLCDgkQZMa/NHlF76
EnfMrgJVlRnkOKEwSmSc3lt266JFts36nVu21mkWih/y2gaPaFKXv+wpNl0E1Qf/B/fs6oZXnZqD
2RXm5ILS+L1Tw/Cj0KX+VqihTdBvW2Z3LoMvVVZlheDyGF5b2fHsfnSb+ug0JPt6ffVWgsOyKbvv
3MHpErR/jGn31FhZyKbvxie3RbsRklfWbwnHpqKtBqh6eMfJ9cSNNTr84MfomwUZBgEO0cmPCRvr
r3HROFhYvQUwX5mXt0iK8o57bUOof4S8rX1wvCp7mWhzkZRwavpqDOs2DLgS/5YkE9JOiNsOAPvn
zajeIWRuRcbOxHM7CG0FpbHzDCVUrj5TchYQUPx/b5s8kOLKyRPHhKjxFCeFDzzy0HUB3uK8LQjG
vz23H2z+Za+ZcmlmUtJxyEWUkR//HAEiSebkmHpg7h93sZsGNvnH1SQcUyuk/g8ix9B2I5urw9y4
obHOWXMn/Gda4ylJh3X/Fju7Xh0NBcLQfZAESFf1oqFAEJOg5xyiORvrsXJE/Msc/lc4GiEbp3u3
nG8nbzw64/RLgK4vlD1Eu4h0jq4pxD6e7Y272lrwWyyHL31HuS5RJ5604qmGvvQOjzfubq57+3Mr
voTzDNZQzZDEkKdca7Qd0SzTAbHTIqpj6m0YbWUa7sWYfxmt7YbE9KpNTn6c/qB5HAlOgBPriq0K
wIqXLEE90rTCdkUqwAQqjnb2bLgTdtoEZfLmQk7oc7FsceIRkRdT2bv8qEEqARGQADDWqMpTHEZi
4zT6mP1DeEv2D6+HDjdtEkxkNsoJC9E1YTEaedODzTM0npffcmWbqG5ssid95u3ttGN7cIsiZ4/b
PHLAwv/7+nxXkpP/YIJG4HRiZvFj2ZmHoUt2Fd3CuKxtiMXpV7UZEMAkdY+AhT7FUzWHnYQeiiWn
x+u/fW2AhePEwwREsIfNEE9gnZvjQBc0gBrUxj1mJfwvUTJ253jNUJfimHMZ6vzO763boVF7R25x
zKyNsHCZFJlanPSFOM45iC08ExHuPWRxv4+nzZeElQVeImUSpG9KiUwcR+k/qr55AIz67VP2X7Jm
5A2gvm7rs2OCxv6pRCE5xv+K6HNfv6z6X/FE9qqLx14wuDvoI20vKPkd9LM3vv5x7wYOwYu9/vp8
xkQrXZE7R1DRQw8rbYrK2gspZB46/UTNrkCzWx+VaVcc3SnJHiuRErL3kx4qZAOdAYWnfqwjDekY
vGnkEodangQJVHoiq23cfW/aZMPQa2u48KRYtH3cpw475hNak210jhq3/3LdzCtRdSlJ4pWaKlW4
7EgqurenLPTjb2iCONTWGLr69XODLK6PE4Te0kRQdnQ6GgJC89WBxlmopPtoKTAJNCTdalFYmc4S
49BlwH8wmqEVuaH661yYDk+yVR8VfpP8qmbSHcqqkBu0Nyv+u8Q5OJZbO5bgzlGgdXKfxpCzg/6S
E5acQUa1bbcOjIuZPkqlLpP9a69CGEyK2rLYcWzQH7tDd2wqQ9cDdxTy3kkFpFfJg1+2bsDzWMgA
ykrVnnmueqZZXO6ur+HaZC9//+tHJHZKpgtF1LGc3KfG9w6Smn1c80Othk8OsXB5dLSi1QPGO8oa
/CsjaX/hYZAE6Tj5uOhs9cl/zJSDo3LhTjLzQLSKzugjnSBrHdA69X6xwYYMoEnkhOuS54LnYiT7
Zu67iLGsftaUszTgNE0+1VOJH7G4XEBYXolEWoDQTXb3DLoca993UkWQJaHfr6/Y6kQXbpcKr0Kj
yghnMPxAIOiVM7ajeXeQ+rEpoAvxVA19JPvqV13nG9WOtW2yOJQr3JcaZdmQnnCnL6npvhKR7dNO
5Wgy0Rsn82U/fOAPS8SaKQe37gBtOA6dffYLmaNNy2RB6yT/XLfc2gCLg5mCaGS0TDfcUnLyk9vB
PXd8I2lZieVL1BqfyljE4OG6Vea50nZUV5/iH8Dj4MJBO+J3WZngRzv9l3o6Gfu+sW6u22NlUZcw
NR/MBmVutcNtW4JVlT94kMmzIfTVz93Gkq6NsDiOkzhFkqJgFpZ9meffbZaFU/srs+ON0PIv0Oaj
PbNw+piAo9u1quG2ADG+EOljzdpflW1uQPyExLEOHZndOZMOu2kOoIUdcI6kpgBCB+jyEcwEhIjD
6I5g8KJh0TrQPi53eJqKZjZu2IBefOSj37iICTwpG8EzPd7SPJ2+DrXvRjNoJvEcjJJeWqFQ5E5O
vgMjT7WHBoD9Y4ZWYxRLz0GYKsxwPxYaBKo+KtdBlbpgd+yr4o26VTftfB7X6L4CR/zBaYX/cn1j
fLSbUc1aYlRnqBLPWlEoNFGI/GXlgK69VEbXP/6RF+LjSzcXRVxnUG/Iz1PpxZE/VckR6By5U5PJ
N07wtSEWjl5kYzxKS+P36zkkaR1dVrfb4hG4fGW5npcJLM5tF+q4ClzEmMBMofSK1DBwJv+WNwme
19j0M2viOHCcdqNIvzaZRQDIPaseTDbFJzAkhOUw7orq2au36NA/8tDLZC6j/nX+K8cfqqIs8jNL
p9BTXzRHGhqjv6Y4fG65FyHAykc0yKJR74x26ZDZSKgBTB/Kn9e/vrJT6cL/Zz2RaWj88ZxNeR25
vgeUmsWxItc/v2adhevmVpbnnYR8NrfftPnHhwRq172l8bTx/bW1XRzlruQVE7qHPjpayU1rP2We
9wj5qK0H4DXzLI5tDdskreXHJwLr38/tOO8su9tiU1ixzhLBh+ZFZMkO6GBVYUG6un/NCuc0llZk
d/O3Ty3AEsGHi+JQOTaQQvb80Npf0cZ4GOQfV7r769//6GKB7b/E8DkOCu3aT/zTzAog/yd5P+dp
0DEZ0Trb4Wn+5fo4KwtBLib8y816NfEMySaEPI0HNezKpU92R7ONg3xlGy0rm03GujirRvgYn6K8
BQ+k/sOQP13/7Ws2uszpr9/e4pWfctk6Z4vRwO5+o8tP9T9U+jX3tghgPnoKuCzDwo27xPWkbyHG
VQ6qsXbF2xAQ2vbBRiGiibispjvLV9D5beu2i5xyrjbmtrYuCwcXU1LgmwMG9vAmTKbH2JQbS762
KAvf1r2Ypfba+HSpMGVGpUGSJm1QpFsydWu/feHcOC8HlCmgCVqXxV3v0Z8ynzY6ClZ++3/we32q
nLkGYkUMFDV71VoRKLP/AXeKtXGhWBthcUQPOQhUp2wUpzh+t90hlLOOEgBtPrVll3A9uHSdd2kn
TlRXvy713sx7LtGJ5xFAjQv+GS0UbNslUC+lPHW7HsNACu4w+/K5AodAa8aN+v6K4y0BenheJrYU
8Ap3fkRPGfdA6aNeHf97ASDddUOthPCl5pt16WtyiBuf+oLsY96m+9hu917bvvtxvvXgvDbIwrur
nkIqmWOtDcB/IrvLRAsBB+ABwbB+fRpru2nhxoU9TE6TWOI0xD8N0RDHnoMi3+C9WPGzpeJbSVow
6g/wM067JgAB2deBdX+u//AP3+IvW2jhxHHsyEKBf+bkVcWNbksZ+N2FUmmwTqWpDwiMeD2T56RA
FVLVWyzrH0+JLnF6cu40SO2Uc6ZUQQwFy+ImbCvp+LAI66FeuvBtDpHMWULr/UyhCnJoSeMfjeeY
l8Jt0x1aiEG51aftPq+FuhWFS/a6cKw94T0Paj8tDz6oCfeeK3AFa2qQKTFWljuV0AF67WqTe2LN
Bhev++tYg9CAFRNOnXNTTywcu7J6jyURv68v7NrXFwe+iWs31rryTyOuHkkugtR85gXjYt6LE/z1
w2ULjgfb5tO5p/mPxpNn1bW42NbVTm1CqT92KLpUh7NlykXXIV+pzPfOvLGyBdDo+bppPr4/0f/g
8Sx7jhMbSanT/2yaNMJ/HDBXJKzd9+7buPWOsbYCi5iQV33fuKjeorWv/2rq6awnuhERPg5odNmH
C5hlUyaT40PDocE7om10OEkIGrolS+6nEV3NG3Ht4xOALrXfEmlnEDHWzjm2B9AyF0+tMHeV7+9H
Mx7NXOyvr8jKfJYNugQcGRPGwnHZg9uvzSCdWfilGxDIPMSZG10fZWVBliA9avkuWr0xGeI5e7zH
HkAatbEga59e+HLVAGo21pM4ST2hedwZx8j2URi5/sNXnGHZXJyA2X3qQS57SiR9YIX/wOLsaPN8
97nPXyb1lz9bLIkb4pn53BX2A6qge8qyY27Yl+uf/zi3pmJ5+tqUNQpgxDP4Qs6ttKECVMehXae7
vEpx2bdtcEmb2Amkv1WzZM6/ja3/LZLQJbJNzYPL9Kzn80igKF8YkrzV3uwc0UCSH4ZBopVX5sXZ
y8fkW5dJoIUML78NVuPvYhQMmwCvtGCfdrT7oqDMdGTlbOGUmvvpu5+08phXefPQu16hQ5I15AGQ
5Ol2Hvs8TKzYOnNeGkC3G/+Gg15mP9h5/MLSoQe7ZJMdSovX0ZBUuGXMpXjxAFnbS9Ho29i1rZMg
6N50aIqYSgpxr1C1OxpuV2loj71+I6j1klD+iw0f+yZSU1lE4Iwyj9p0LWRXPL+rw9RxyAVmP56G
DvLAg2jxjFTWdL53jBjuY6aGP8JPyJvpRXUciox86UGKIsJ6TAoPeuvAQwB5Ht/UBeGPeK/sbzTk
V3bGa8jXjsX6QEuUMjMH8mxz1fpf3ImUWRh7nppCyxZWsstaXe2EQQldshLvn3FKzqk3ohrWQhqz
8lP0ywkuotGn5jVWaCRLYepDHnfZl6wpwWA5OZJG2mHVEwGBS1iOPIL833NNsj8FpIgPym7eCJAu
94VboC+4wespNJCDyaCQXFitvh9nUUUxyImyOD1WSXrs0RQ0F8MAlFKmX0Fcbnap7iUIxxkLC9yW
oqLI5z2vrZ9Wblk7f65qaF5XL8xCV7zfsC+zz3eQz6KBpatun+bjH7dt/sE77/xs+zq/wZDzKbFt
O+htkR+EpHfW1P9w40KEYCR5prM4V5Pzavv5fJiMd9tQnJ6QLVfBIPUdwLXAKxYHLtqnKTOQc4Co
FqIh3t/ysviup8YJ4wZX0cSe+nBmGs18fns/cHDJ4VhubziBEAeZcgF+iLbqQ1R+6btRk3sawHUV
tgUNG2MP4CF3wdmEO1DAs5y/kMpYByBHHiZpu98Z13qv5qKL4twvzrX2RSChX32xUx86flGGasBj
XVE0Y5hy1qlo1OmA4trU9W00WRAFvnDBo57vqmEvTJWexikmByW8CbDnZtg5SJp3aB6abuxkplGc
NgAoxXVxtMe8vkkmfaG9qZojAxM1uA1i/iQhpfFGOjKYoDPUOrRtgwStYvQmjrM4aBpdoZO0qtsv
YqIiKsvSP7uqEDvW0OIuF9nwKJSPAnjVhVauG9Tcm8hk7JXInEVqlC+kzncWyU9VSl6nqajCMc//
Ae7WfmE1Qcu5LUCqz7x/TKVOFohyhEL/ZQPZvcAbRHGXZNMpZ8ke9+w/FUcwpbN6Ab9DHwpZHPrK
AIbFbPxGHu9kXd7YWn1zGnXXDiwyaXwo0vpeGXNOS+/k1eLOkcmXlPk/Ji977mz/MU8NVANHc6NT
p9xrM827gZkb1rRo80z6OxOjgG/rH3Y57SbVPhPOb2eafB374ZDNPGKplULTSJ2QvvkByn23XUxu
pqm6dbLijOT/2DP32GhAtxlPosbN35MEj6SEemGcgKbfSq0v6HO9mww9inj+Qlj3wDvvjYEyrZdu
VJTkyU7NXnH5zzhYTxmbbqyMPTjceq6YM4XEju+Glj9ac7yPSfLYE5DqjRzv9HisvysFO+WFuqmS
Cr0qyU1VxodmNmg4R7wJkEpB4NYDmETHv6XKvyckf806cZ/PxSP2924e8U8qis7A7CVD6RFCfR7i
OAhvcchgc5fxvhzq+76gv13eQtOCU9SZ0z0aIUENYoMNgPM2Bpbd6wLRmSTqcj+yzfhT29Ot5Ux3
lWpOLGsLCKVOIWzwQkVyh2w4Q4WCP06WG5Vz+W5BxjxQefPuGeu1dK2vROu7SSAq5gxyiO73WKt7
6ULjwunEn5KaZzmRF02RtDkO9i3vxE5XzSPEI98T1+yRttxW7mjv2oR8s4T0Q2ZAYVBb7j4VfpT5
5kZY7VklbdQM6oso+UG6uMJZlncDltIjVdZ9Z2ePdNbvrj8XgbLHX5DjU+Hg1fcWYBupbd6rUmSB
1tNjMbaPRPpP+fQjFZfWg1o8jorsU6pvBlncorvoPi+TW8+fwiTFLEyJXmKReK+lU9+5hXhNE3Yn
RrAozwhTrZrHwOTOu4/nz7DyxG8OWdiR03sFRYSoEu6zXff/TJP3kiByZKWXh5WIv/mOvpVijAPP
GR8qR3yBFgH0ZtTzqNDt9S8p0VifM9I/QHz0NbXIo1+L/exjD4v4a6u627nMH5AfJ0FqK9Ck2H/w
fvXojeqOzepY4wQO0kntakfvbfwyvIOpwHTNQ0yHmymxoe6X3fmueUdphYZ+Jg4aT+g4QbNf/VCD
P1vdl/FQ3NJUIUxUKKET4/J7l/Hu5LlpvXdSNpxbNtd7L4ntEMyOaLyt37oMRSYIEt6TlEJYrNJn
mmEwp3gf/LyGyIrfRTRvn1y4j2lztVM/9eCxJ5ER7P5c0psRLS/7Vrn+zcT5fYluuADlgSQyhXwj
89DfdnlnbkwOZTzZoepXekbiFOA6HBiQ9oPj9ej3M3dQbHp2jWMCpuw/XomdZycGOj5lVgQupw/o
XADZQHJD8P4TMPTENoU0QTs2J5diQ/sy6lwZjmX3Pnj6FDu5E8zatQOuG/Rqc/eARi4FqB0MbRXy
kMr5yRqmOczs7m221QnArQdcY14sxt6NkS+9Gc+GdzunzAHwyXC2ld9cVUkMWX4F/9XjzK1bl1XZ
IRv0XTVzkHR2aRJJP8PlkMg7N6l3sudZwLz+MDnIYWeQked4jB1bdeO74g+v3Qhxne4ZdfC6r3No
lNrpOcPIRM/HGl3sWU52eQeiPiptO/RR0QS4tQ3EkB6dWEGvYIYxXfbFUXzXWNYfJHuop5v6VefZ
Vz+ZXxIGBtTedjm2l+kCq3QfHV7eJKy+9WtE3LpB6iekvIXw5bxTfjaekHfhYJev+Wgem5mfyqI8
jlP22mZChejivvewGZKJ7DOQFsJJ6+/V3LxyMxxmUtwMtfVNjzpCzoI8kKlkJ3Ldnwivb1jdHlKI
26LKfFMk3h1LwITl+g34rcczJf5L3g9PA7QK9hJtuzsUyrKLThEP+pTt43Y6V3bx2sj6JFVnjmmq
4+/FaI2/G9Gqb7pJ9n0P8WVTQ7UBXIr3ufQPyvX2cZmcIUv/PlUx2LDqPA5nDudslD+HucdveNJn
L2lrl0ehU8Ct/DHeE63YzrgCEcOX7j26V6rAhUxXUNjQApG05eA29KFa6ohT3pJna3LJsVaeA2ok
Th+TpG0eiZZzGFNnPpcSe36A1G6UtfYUFmlih/FYW8Bl0l/EFv3NVEAotmBQ6HD7Ng0hJv0W2zUP
hG6/geMel/aSoku3KSIJ0b5oyqwupBV8vZCxikjTIYOxsL0cOeMI1cW97cQ3NsMrf1p5flC0eCxn
WaODXF90zatveNBvdiJtfsSJ+GMPdILJTLkTypqDrqMiEPGI4G9DApbXSVjz6alJEeqctH93Wf4G
SPctiPZrQIhlFvQsfYTcz7gvAfyAYw/8Vtszdpb2vll++aLMUIS4HfhBWniPjGTsHP+PoytZjhTX
ol9EBAgQsGXIwZnpoTyU7Q1RQ5cQQgJJCARf/06+XUdHd5WdCdK9Z2RR/Il1B3Et0SSO0QI4d3Ow
eQzqvRt7AJYJwLhIsy832UZMy7kfbKUB60TZ/rC7roFf60Tz/VrIogkFvmv4S0rMes0+DTUw2zJz
QNVWvGsUlhMJRFftto5ZXC1BApu+/LdGu2rm0T2ky3Sk2/aRrvuxIOvPlLK5yoPtvV/otXDxwY30
EUFnNyf2Ckf/seiiW5bz90y2aY1575LHBsGjKX6bbRiPROm2Xh0OuVwiX0l36LY1NPw5t50t0/sA
I+bhFFHIreIhCEtIKZuu25/W3YpS4PupNNxCZbQuP3mLYqh4+EVW5HG369Y4FMV8jTsdy1Hzvl7X
nh78brI6ogs9t2JJ/vO2C8q9S9h50sF82tpoPGbWz+ctYFltbG4vKJbE3ZtqoZ5DWG7+82HSDdWG
7+iQy5Aekjxk79A2p75eA4fNcHLmFOSzvraZNJdFBLKeRzVjAyv2I0K1sxojPDKxNvzSE87Aas0T
SFqh+D5ibk5fwe2Oj2izdEebkuGUyWA7BSHDIbv0Y603Jk+7nrdjtBZUV46PtC7ywrztbmBnmeb5
q/CbfGWz8BXU3Gs9BC6oczuMdT6S8D1Fhvtrm6y2oa0aP1u9Zxe6DuledcNKvrNobatuhppvT9Ff
GwbR4kq5zOSMgljzloX5fEVKQXhDHmcIvauZ8H7NYzUhO+LGUcJQL7Neb7GjIK4iEb9pjPePmHSm
g97M/oXtij7h1gFWtOglvEUL3x9yt+vKEreViw1JhXXanuYY/BfmWVWncOKX+0By8DAJuUPpRdpA
3QTFl8iKV4fPK/HMPziF75UFwrwimVSSChXWQkCNO89XDVriiQ9jdOpVP17nfFbYkfIZino8RM8Y
K1hXuijfqoh03RlajfkZDVDxuYv4WpR8IPwt6PDec2xLF+xmWPAmm922sLNLxdChZxuVMmxWSxs3
nHL50C9pW0OgI44Q1eIAJdP6MKDPoWY+bSvTFkAgbDYcaUDoAc6e/ISUhOWAEgb7wVtuGlHo5Q1u
kF/piB7CfOXBq5VSVYE3xfOSZdsVE/UOyRgsNBZx1HWa++THlvHuHaj8AN0ntH04t9sy3lCLwPKJ
PSJLaW10piFqgpuozInMf8C37F7ZOBPMT6jmjRGIeFmZ578HFwcI+ZumYySVGBEHkyPKH28dfS4g
Cdmhs1sxlGRswh/XjaRyvuOVU4SWSYaPwd/7/3CudsrCsLQGlYSyuIRgJHqF0SD9xOgmE7wDDmNB
N42faWzlrcM5YfeN4PVtn4q0ffIZ+w1h7QdnTDQFEd+dVOuBjhBqhev0OPTyPV6zI1miaue+wrdy
WhUlFQK0YWQqpHoK7ApBl4/uCEay1mmPhy1Os5NK/a8Ij1UZzNktC2Z9pMpF53Eyt3CIG5gdU/RX
mRxG1CHFqBKvv6jh+Ji2/N7+QcdHFWSkIgwORWJ73IjhNJeTcZUZw7eRF792iZ4QMKCsge5nBi5i
TClWsNTAVDzuyf6zWAYDoen64PLtlxF4M7ei2ew6orIckIs3+3Oh/HpKrP0DVqQrR+PpYUEQK26I
4bEL/Tcn2OawGlatlXhP3MyrHu4b2KH4Xm158CWXbS37ZVwqni2PJGRzzVvzgmiWUyijqOYREWUi
2yeWdPUMc8CMU9YO2RvGu0tr45pheqgws70rgZww5eM72Nt+25gf4Fo8pANUyMv607jgLXTia7M7
NqUpBfDGIVM7WRV+UjbWVtOLRqzX3vmsVEn7RCkUg1mM4Waf96uj8Sd0a79Etp30zi9eixearS/D
hm19Cu7DuG5/JiZF3YJHxUJr9jIP3fKGCMz1yWAvYdWgYNVm+6qaONcJgB91C1h+QxlSfhhorx7B
3PzFFhL8nlu71qofxBU+wb1Cwo46rMUWvuD+0w9Bui7ISaPZ0zSM7sTHDq82ftcyUKSoUt4uL6hh
pzWO/T9L5I8uWJFghvEEvd+77yo7hoc+kP+tKnyhIT2mIRWlcjtmbdrfDKTi9cQLeO27n+EyPAKL
eNh2c/Kx9uW2ONmkYfTfGg7HxPPDNolnPuV7g0DyrRo4e4ySTtYY327IyzXVEukz1DmyjhMJsHEB
VjuYuShzkbZl6wDRxmqMjhFDGDTWkavFJNIsCjf03mNxjvRADxrdSBXXOZy93UIqyjHCkD2I9kMR
T+P71srklo0sa9Ct/GGzrSh9nt1Mln8zjvc9Rn5euUC+/4L29qxKBAcLgDzL0k42hL5q/TYjbIsj
bQ/AnhoZ9uewn94snX5NLfslafE79EAORxMBjJqmj0DqP8nStbcZnS5VkiYnuLpslU/5YRyTl0AF
rwVaBco1kU+xYNVeKDxgFM0yyDzE1+BOxOCE6AbLm0kDdt+STzdkp2FlaLdxyxb/7XOQISShFLgg
z2g56SQvZStwtqcoe4CqBzXC5bIk4zXAKveweNSj4u1THykyOi+GyfbCww1AJWJ5fioeL3WLwQb4
y4z2CSfFI64/dYIfMWxyx4UDjLLAHhKueb9UyDW0MMS5MEmrVmCQ6fMOM1Y/4bVwZDlIiPs/ItS3
7Y3ECg6oKu9G1AXu6ZtLOCqhd0vaxxSUaVIVLNn+9HJwX3KU2T8XpP2vsHDKVFkBs5pGvehbK1p1
osvU1ioe6JPVg4ZtdkneUo7oH6Bdw22J+6DOMjS+xIvG87qYOWTlfWXNylmH+9u+TU7XZCG8iXjA
t6rrqGYHH4qgxtCevHuSAsTk6fbPrOtQJ3HmP4XTw2u8KInINayrTzuzXVQyHojrGDj9jnkDmMNE
WjwfXSh/hfEYJcCupPizczdVG5D3c+yNBhoS6yea9eYU2jX4T2Hdr0wqC1KOWcjOZA3MMTK5/+7Q
BF2GiE1rVJLFrwNiNM6BifO51EQlS42GpQSoeppm4Ulkg+trngbp9mgDxAu3EFgZaH178xpQfXIY
wj4Au2gOhZSWxy3l/ZuCCTksxxz7HbE5HK2jGSiiIkFQ4XcMaxqZ4Jp0lqxIJSqEqULMX/iR5qH9
yEAlHCJlKNz/k57LGVkDqpRT4l+8EdtxQY76f1Zk+pc0E5wdMeagOo06vFUD2Y6YTBkgTdMGlVdT
f5EjUgWVlVhHuJ833CqJ5uwQD25oiCkkHJFhvD84nuqLGKP0tCL+tcqsjtAsbsR1whX1e/SowiPd
mDxZ3/tGp0rdtrnbTwFk3vhq5/xohtnVanKomxMIqhC46hoQ4MvzpjZaJXyMLmHGdYXIifxIrC1u
CUTzv1YorTUaGpTkZb4F5gAf+viic3R2Jmu20Art5uJlLQxu2E0ofdFWkWetJeJEcdyVg1ZkLGlL
57NwmfkLAmQ6b84Erxj09mOnMHCuUu3vmPFzCCx48GPTHab4ome+drPMa6R1smOruvBh3p066iH1
b3h4i09rw+4HxFaTqCx+goMgnmUlC/NogLMX0lPgycEnS032ueyxrzncEyCcLFE4R8nqmgBE8fPU
9v4v0SvHB9hNP9Y8LrD8+axC5CWmO273u2UQmYkRvP+VW4v8M5vQybzzbXuImNY/0cJg/kzTvW8H
geDHrEW1VzgFtFZAFA7rSPfzgD32d5htd4OouXscI9Od0pUtV5jekxNHp3cV8hBDIxbnYxd7f/VZ
G8RlnnPyHoVu/TVvs/rVYoDBP5mUVT21y6vDX3Zc7p1QajaAc4chzX8mnemONo+ADoSqOHVTsf9E
qZ14CDQE5QLVq3BYG6SAZ6XIIt+eLUayH2MMfquGEoUr3BxTBJinj/r3YZumpV5jgkXHknjAXBMv
5doVkzwNZELwQVIE5BO66zU/rGkSXIxJfCMQejDU7WrZ3zXo+VfYIotIR2J+2/Q8DnABzb+JZPqQ
j33fpFYMBzsTXYYUNRrzEt0nxCL7HrYVHKENpo03VkUIM8opX2Y4obB/f3WIJ4CyZFbAceFYfC00
n4Ai3SGQQQCf8wVySEpvggq+UmD/fZc3fgpcV4+Fis4tIlDwhOL3BijVtsMlGe6TIIioEhxU8F7k
ka9cuGQPVmsjq3hVGk/eUGBt6uOndsIBUcFcjgShcPU77ochc3HJFuQ64tTbbjnWyMNSuN95RE0t
DdK18IGtZdDpYKtTkSEUaGQxj2v8m7ILcvHsFis/+3hNHsNhDi55t8b394o8Be2AkWRGL1on5doj
TD2VFBNrD84xCNgPKxh0MrMhDV6nN4+795S25K9n22XP5adGQXHNF+B7xaTHygzRUczjs7eggJb4
lGbLlcU7gGsO5w1fvxYfHIXESNXKEw5ipIXk8dvuxwV4gnhE3YW7ianbjwKoCYqI1UugC1mLJfsE
r9ZYHlwQjryWe+J4jfhsVRXD+J14+1+SYGBe2g4OIlHs9ebafw7ybQBA2SFXU9YQprDTJ3MPBBW1
IBsUCVjsaYojVqhahUiYjIfhhD/dloR01xDJv2Qg6GdId9P0dH1ufZfjGFh83aHWFrFRhS+zcf+z
QGy9gGSuxLa+bhNOJxYELz3VPb458p3b7BIBv8VaFwCK8+HfgS7YBTpgWnIvvhl2PqwaLQ5PjjoI
bHe4MsagrTYW/Zwk8vnHJRFV3HUYg/UHSgEf9i6IKwYeqMbb+Bv8G4qnCpAbMj8tpFelznEXsEnx
ct+dhTCuxa4ewi0cjuaPxxVaQqMalAbHCmAvZDrN6GQpU9EuJ6RKvRfZ2B3DBNIouiVnycSPXM23
hJFbrNlvM6NKKYowHGLLRzm8uySIpevQU2LNYWBhdMIXzJ53vMvPCLtPz5F124kaDQ5jw6ikY/Vi
WVdcHaachnSBOGYdMNkkSp55n9U2GsKKGW9qlFxdEwlcq00Y5Gocf0JCC2ScRFnlsVPW6OY9uGI3
ZbKHD0iwruDXHRr0SI0VCGgKttLaWgbgYlOp/mIzxzKPfiCQZusGogNA+AYQrJyLpbZIDYCUk/4d
O/LUzrm7UN8Xbwx2wwaB4qoUyfyRadRfD1AT9AP/sxUBPfSIQj3DxB6VfegkSPRRn4ctgBU8AJ+q
5Jg/wcTqzrRYHnadIUNjZPo//K+iLKYE6jxs4yV+IddYj89QJ64/RMJwpOnvaQkaPzvYKA2qqdvS
KkYJW4Mr/WHwFm3je/jqcpE1fdoXN5vHQGJT8cQcfVdbP5/C0cdnpfzPVgc4aafO1SA/0hqxbROu
fCCwnERLRXS41jCbzBXH2dtEfnojgofABYYW6koVNR0ntlbdqBpLtKqHeMixI5tbRpbiILDFlr6F
1QlXVp1wWVRiRDb3iAzABswlWI4p9yV442u/j6CoQzyVxJG2ysfWnlEDOFzmeHRlF0GJ0Cd7dqJd
/z11KC4At3Gc4lG96ynrTlQyAoKUpfWElpaqDxXBN4fe07Wbjm3SrpUf1Zdm21Qu8b6VezGBodxW
3zjjAAxNKRYGPvwJuWbgJ+1L3vG4wZukXosdVCBiXH7jKwpKm+URsJrwyydQhy9zFldjPP6hbZTU
ug9QDGyHH0S4d3StJLAzJbraumys6eTB3ncOzq/WAT330MCwVFQOyGSTpDE+jz0DlYtp5B2bkLgk
QTv+wWp6TXf1uaM/BTsnwmhTVeTPUw8+ehbNFOfBqU2TuemL6d5HDIYfbPoOzwvYACJ80fh8/8qn
UF53uNfOjLD5d5A53D1Z3iMaveiRBIz4Th4OtMJDrSqb+5+YvsdqITPDkJyuuJPtUzTCBmzV+KT7
vQOwhPeq3Tuw9dGUHkky39oQ7c7IJIrwOmHElVOU4dUNf2H+GW9bINwzxzpR2QhaF0BNHzLAC55Q
pBy2+fp3ynbzOKp+Ow4hgK/RFQhK6Hb8l9m/xbPkaWEYjFDzGGNO4NjLN/BT2sQhOB581ZOdsB7M
y1yn82gqHwL0SLFZ4ty5nxCUYT0bw+W4QebS7Jn6LVtOKzw536TI5utcwHY2AArlUsi6D9y/jCDl
ZKF4sBB4gA3Aniez3Dq8aLg99NwMOFBAVhH1oRDZfJBJ1NX7zN67Jbk5so3VbqG/T5Pkv5Wqy57g
x4PN+i2e3SEf5EWpwlVhi0sf8Mm77ISqNuTOliJN/+Cj+E0HvNF5jm2bc/lnUvuxZaJCTNF/vaIA
AnXwMe3GlqtcwOJ58reItobP09rEKJM7imR6TJcBfydCLwOXvoSsvQyrlNUwTPxAvSc1xTxwGUcJ
miXCS55E2z/EEf3r/H7VO8aoROUztAFTLHypZx79B8p9xm4eFn1XEvQXviGSiim086ZRgz+BPI2p
RW+FmrHUyxYL/I4hPCh2dgwpi8YDHPq4WmMLjRPOD+O3sugxpdWZ2KMrZsrxwp1jBwqW+q0bEZ3D
2ZidrEm6YxaGrLFFgsp40dlfGSHLNdwhkuPpML9uqB990CMGMYxQLaTFQq/Zg+Eunyqr8+Hbxy75
L3BmnmvYmdFbGK240Ddt/2+B55Wd8LzjIpwV9uz5r0Kf6Vqh6oV9490wh20dZPvaA8MHstXz4TT7
dP+eVQuCYUmtO6OOFZUJ6ORxx2JC4i7I0/kA3cyfvkuzy0pSWU8uJLdskOGVSkv+5r1WL8C5bJPT
HpIfE8vf4HTXk9tG3xiR64bOW3SKgOucSd9uyI3NoxroWHGYk7HFN2xjdBYWbfbJAu1PYCVFtS8j
OybjPB+ybd6Paz/Ff71Z9gdu+u5pD6w7ApiAuW/m8deOu+APz7funzPwrZt5nRq/BuTkfD6eeKCS
VxRVW4QpSSB3CoqWstCQRbfUeUx4kWWVtBmyvnO6B6DjWn1SZo1Bc0AFINAYxzUUEBn+sU05Pwx3
aA2/U3DICi5vLmfo3+v9yHvk7+YMRuOiq9uM2wPan8mXVlO71AzRIFVhNBLp+mn/AZZ46BHcdO/1
CXRKjnFgjHsJwTzBRbgkcantKJsk3CCNk8bFG/KhJoRfa44QSTZsCItvu+A7G5WG8ycNthvULFEl
56J7LTj4NmGTf1CFz//wlG4l0GNfDwxoSKuTsCw4AY47rGOl7q68pKf3UWQJD3Eu3SeVbYeINLse
ZoBsb4Vg6pChWxSXI+9vxZKLV49BG3FUIvnE1p2cemN5JVOEVQ1rHlyhxuyPECAgrLMb6xgXZowO
8q6e0m2rN6i8noA9BSC7U5qclnUkH1RTcJDWgF66QVBQ3BFzD/V0CihD3mEcvSErBz7oQdn2vBQZ
QAa7D03a++XIYFCrIoAU9UoEXp1ZdNmZtWtxTqSd/gQmsc3WOxwUQ6g/0Ps9vcykI+cxKdxH4lf/
LDJA6NkSQUrdGkCZAlBatbkpOaadHDHqL11DJ60BuI0QDK2OLucQF3vV6rj/6zZhL0scIiMpiuyb
zNeuRk2XbfptJKfRK1Nbt0Rlsc8nu4xIrqe9rFLoSKtgUL6BtGh7xZQIIeKUmflkeg4keWNZRQEH
PE4CF0ypkbnwr5WyO+0QN3k040CmmMYhfisuyTM1ngB3YOxQoD/jmm8t6iVYMPdvNKXuYem4OcIZ
YM9+mdeKM0iMeKzXR7qP9BhvLTlyRNe9EtmyZtmEaWg6q8awyXz3hkW4Fgr5mG4dabCgDAcHILjM
46XHzeOgqoNIqNRR0NYoN9pB6enhVPB9RDA1gByOk/JGNmzZeNXZRQHIOCT4O58h7ELvRpiv5bji
mnMjMVMdzQVFXBZf4NpFLooznf+eCdNV4de0nIDi1l2ewBRrAsBNLF3QgMmSBXEfaNhkWH1CHGvY
M37lupfXrgCMMyEtmMHJHI5Q8m1BFTGoh8H+GNf4osthpIDVXcl7LYgo+HnHW3dVmvU/4jlJMMiM
+4X3MJuAXBgerOBbXXQ+ecJ6Y8H7G1Q18Vx8FdBUXETe0mqZdkDq68xBbKcJlhAwRLtbut9AiHDS
dpvpXrA8i0cvZV/UFF73qkORcdMP6Xr2vTMVPnh8rOuqjsDSoOQRwh0znFeXIhmTB9f56ZhmZvyW
EmxjZLb1GiVQRJbZ3PEnju6kJizS+UxE4d+RvRNPNd2kvFGIwv6jHtpMcIcIcMvWpwjtsJADAhmG
aNULcHrJAUJEjNuxO3gsviUZokp4aFC2uM4TWA8mJNgGGERWrqq+nXCORwC372OuN9OhCMWjvcdh
qzk46rZ/6YvliMcESUCYNLD3QSUKGpBYg0B30zjvHzJI/XYm6lgsD0yArB7mxrj8IV6BrW0EVPD+
0G7iqrtQH8M+uCujJabV6cyWuEp1Lmvfx4/IfNCHLAyQcMMx2mVSvMDPhmmQ02d8Q09auiek/uLV
W7HosFiWqN16FNPw3K1hFQXLq+iml3YHxTHNyETAppKa6bEIzAwpEkfYnWRD7aTLD7wvHuVGzCXD
IdasZnbnAVxx1QbdB3DOo+D8JjQSElro4OK4u5FERuUYtj+XdT6EcW5qvwLEAnHYkD69Qb/Lzm0y
LJcdVGAB0Rt42/hEMfdC51lNyfiepxDirHEQPcCdzA6hWCIcJ4XA/ijydxTxZj/ojJKEcdz7F+9l
/D6nbYhk8mXTf5HqHV00ZEP8EDtEy2A3nLwHaALxLz4fkT9nSqcNhIpRiZENKRAzc9UMzXJlaJ4d
JgFejwVYV5yFpNLj5al9rLBip7OYagj0smOcZcNhnljyIJM5PhOCSkkp2+DY22KtGcqbq3AQuBsl
lCzIj9L1oO+2s5zm/rS01FeAOpJDr/10NT1UrjGWmeum5Yo7V8SAZHvxRubte0o74FZ39Rz06vS9
jd30mqfEP+odOgQzwjnFMb4/IBBte0BKB1SUAL6bKMLgvcg0+QJD7ZDOlbkjCbLhN1h1e8nSO6qC
UFBTwV6DCCgo3IAfJtvBAj57SnKLXwY7IfyoefKe9FPeaOzXEZjRzR13PlDMR8kO5pUOXbVxshyB
72HkpJ7sJ4ScjJBVYkdCl582y8sA98LfYtPRS88jA0aZyit3BOITuohfA/fZDzkSdykKOcDHhtL5
moxMxiVHbClGvjwYslIam9TUMLyLmdqDmw7Z+MAcKtTQByHBzLAbWl9wKozp9kA70NE8kv9Ii0SP
Vkj7C/Fd0Kzu8oNEoLZBkT4XuUCYgQXxkRfLfov7FGeFopM5GAiecfg7JMQny/gQcFBJpd83/wOo
lzhufEeIgN4UFEsjUDQI/+u1xWE7KBBytvD5Ey67u5mUJONNcWwFlghYZXUBXGPZXMW7ewE3ti1S
d+McPCo04v2X486GBsi1x2QapnOc2J6WDhKbCu8SfzRDrg4QGyOVJJ/b77mzF7ht6RE4fsFh++zX
d+g0+7+E7Ohz4TMsAjv4XxE79tCp7J/p7A/8bP2JJ+qbF6ME5jsU1w1PyhMyUSg+hhgylzrA5/+H
u2z7APD0zJNsfZAFIu0X68bTbgL9kO9CnkOaY1/qcobRL3ENnLlD48XqD1vbsVO/L0hSWxXSM2kx
nPfcsRLq4Pgeu9/hGoeAlxDWveGA0dAFbBoxZAyZOzN+WKzPukGhy/SBWMmwWaPNI6yUjudg8x/Z
UqQHiX3hOCZkqKC0fANYD7F9jtG2CEP5KFE2cwV51r5ABL48aeHVv41AzSX6mVar3tfaZGl+VGrE
gdHBbKIwllbUSkh1UOYEcf+0HmO+JdUertuds6evgeMwZhewIY8pyH4EV6M4oMe6PU6ktGITj6NA
T+Jsra7SxaUAOpMYuMOuwbd7njx5ZjLs5Yo3K7wk9+W2+KO5zgB/i/8wzmKoMCQ1Z48ewWtiJ4gS
gMO8ghCEXHQyqoY2SZ6CxNEyWFZYxlPZPWfDnle9N1m1AED7MF3ufmQmCU9hlPe36Q9wYnogE96K
3AAFofeoawOG8UfqmC/nabqkBsytstuA0wDcfhB3oDRC6+s5S/GjaoSwrCPUWyKStyjZ5te5XyEM
mNboB7tP6mkPvVUo8aqnW/QOceBhJPpHsNsv3m0vVGUvk6QwPntgF8PwIKCcjvbpXd+b3YAbPVpE
Gl+yPR5PnoZho6IE5NGdjMX6ETXUFg+xjZ5Tt0aAttp/qy4OEh9T6RgeqCy8Q5xzfMTD92MIurd0
6EEbgfBbBB9x7GLodzZObwx+0WZOIAakki+32GPUiZP9pPIAMscpPWEUlDVY3+4U0/mVLR72thCn
eSvRwiMy/5ZN8X9MqtcFjne23V0s4Ex2cH33Iw9E/j6/0CiltRt8d0LSe1yDikSoF8Q25cQ9bRxe
dsiuyAuDUjuStEkHLUsykb7e6fAVzrheeAAUJAPDV24c9AHrwVsRgvfGvQbgK8u2n7uDi8nQ6K0H
S6DyrAawFZdRzH5pNztgG1N3bzdtG+hzwYTjtdWuQGxFnPsmjgMcIBNYhXWZAe6mC8BSKMg+kbg4
N54jXheQ9RcctNsF6mBZLeZOuZlOHZUAPSts2h6WtGCAGjMopRTsLRG9F8gRBnk+brEbEn3XU2Yh
UNDwYZ2wIiCvWsXPuKshRobGAB9mfmshZYfWlAVX17X8IFkOETsoypJz8ZPMswYyEX8ElqMTx7qH
Nic/ew7Vi462v5bMv9IQxj2MubAdQODTYICh52xSuMiJXF76TL61I/1kliflOC4QkZLsnBD2uCPa
C94x0j3O3qhGeJ2C1sfXkHYwT9L1fpfcRzJmka1He0gmDaagh6mbgxKahH/tkODJg16xhspzx+zQ
t4jthr52Ffyx7Tsg8jP0WyEKQCuQ5mHVQSgGXQRHiJQ3Lyphr8gdegyC9Ltz/GUXyd1R1F7J1BrM
BwC7dQQp6N1JlMLxcM3nNHvCfP84JUE1UvG5C/2FM0kDZDLJYWy9vXJEcmGeX3+4AfpPxO/6E4lD
hlk99k94Ir+Qot90G32z3Q4NCX2LTfpY7Dg38IJCDyq2i9nUeWb0DN3GK4KtrhCT4MdBHUWF9C8g
u972tfD9F8RpJ+gbUcyypqoeu+Wxtxr8AEaGA3rdAKLy9bzHO4GcwEPsJgwWHmCrJJjSasa3CH5l
xPKdm8bE/o/27f84O48lx5Vri/7QQwQ8kFPaIlnedvcE0Rbe+/z6t3BH3VCBjOBAIemGBBSBzETm
OXuvTTdFHYJvzNN6Dx3mD0pwAinc93HC7Qk1eFBMq98heIlWOse6VWqYbwyEN9dmmCXq8KLRs/Kc
gA5ybT8ruXxFc+xtaWlsbIKLV4nmthve9aYX1nulZndegxC6yPkTPS0JdvjCGPNO9nvq763L2Jf8
UJ/vovdgtpA9+76J1kIPXnpfPfqavQ8gg9q68qY3SPcB4tuIEUyKYmtHpt8LJdj20txybmZhi/Ho
NLnzFkxcj8Tlg+0h1EG6z38r3YcUpxrCmoF9RVI82prz6OFLGBt1p7bqO4+lX0ea9UUM/j4Q9Q3O
LKjn5gEFJOuAOn7JScyk+1k06076Lpt4765qBScame9zmntHWstsO2qEwLAhkfmVyRtNSuqzw1Nd
hd+kHY/rDpMOEz/5o7YoDzrVoDZZJu95Hj/QgMYCalCN9MsaF04SHJnmvyqt2w/aMH3QESnzkcMC
ZPsbONbeOkGMuo10myZ4yaG6IP7DrnVt7SJ1JtyXTW4yGtUaUYGLbG6g6t2myl0UFXw7Y16W6T4g
ym8omtkfVYfADYRtd6cq+fDg9RY9maCtt45ZK4fA1SkxpEJFLdI2uyxtWHBSV/xAI6PdhF6D5qpE
pe+M6bHreca1cIqtFPqHUkYUhb02P4qR/mVMafeQFtRjtNGQuzpUaecV5W9bS3tzlYrEe1BkyHz3
qWnURoIymm1bw5RvLeWhriivadHQ3OGveO7TiH6toA+I8Os9SvX8W0WT60AnPDtWnvYtrHAwNtLT
Ny5nk5WelsMWAYr2q4XW6FINp9gwlGq5o6L+ERnxrmbD1xTyThacOkrkR7ozPhkD5B5hbkyFAabK
qlxR8HsdFW3nInDaj31N4q8dqbeZHK2j1NiREgtAuJVNx4TqobHOvLHdaih+9aLeI8N6KZ38UKbj
U5LRN6w99nXGgI8tVNr7VDOOCgelLaLC35WCYVP4/mtbmT90hVJg3OAsap1h3Okxq4mqNF8DMg02
Oj3ydVCV0ICKMFrbLibPwKq/gzai0BtSd609Yew1NaPLPrxSkidKz2GtoDXENm6gVV2gfNtRdti0
gezXxInGmwqy6S3GCh/prl8cRWYc6DWN+Cv8Ye1K3d43NKV2CgaH0NMeSFX4oUmXlqcj2a6plULd
BJGdKALtT1D0U9kb66sven9dRH619Qf8snjEKau1VJV9+pRrU9XQfYKveupD/kNb7+OsfRyTwX7s
cfas0sBU16Q7+5sOQf5eYDR4zc2WqEY1soFqG9XK0pVbyCOHkR2NYvf6ZhywrtklKnin9Pbsue/z
LjS3sS3vcmN4Uqn7ksRZf3GTjnTG4BCMYhJQHQTS5MFLtrYfnYrc9DcqTSwWMQWVgmu/slY+J8J8
DtTcOvJOslVhGL9b3foyFmW0obz+MGjGO2mszY52zJ/Ml2xiU+Y14vswz184YT3G4M9dQck/Z0lc
5WO786uYXQ7F8pUeNR0vp/qKN453UCCecmNtrWocJqUqH6M4p3JShLccKe6aCpJ5beoHJDt/nL6n
HpP/pquKKL/jc1aG1UsgmmKV5uyTtT68QfDXrOrUOqlt94vS+mQM8k0KL/6zo9C5d4rhze/4qVG+
BxZyZ1uM2BhGuqHcSdv96tS0pDXXooZTKyu/RZPqK+ptpA5PGSyGlarnt2M7HJW4y+hIU4jXHHEM
A7ZHmUJDpvfIrc4bdR2rzi8tbL9m0xvUPbpTWJP10XwKE8Rmvd7caEySdSWVFz1XHxpHe0WQ8kp8
E914bUR92hwngeRKy8uTlPrtKMd15YdHo4hvsyHTsD85MN/jDSb3O82eVP7JUQuM48jiW/kOOoG2
P6klUU0yS9GmUUsyC/AuEMdeokb+wiD5Wps5Tq5suG89+2dtizdIbuzzRX7vkxKydjz1Lkp8KirO
5J+5rxw93ozTdyt1HH8dG3TQ9YxmlNtax1gqyCmbPkN9r0Wh9VwildhBzOlvlMjRVplh1+927BQP
hR9h80JXhfDNR+w2OgEnIivdDgmCZ7NGpd6gB3ynz1Hf2nakPdiemv1RqrwFfcR2GrvydOuh0JLb
RDrxo87X/6eSyvJZ69lsWUOq/Kq7ttv5RU+PL2WAmXlmb5XOo2HaZFSK6zi4aw18zaqSYaUmviY7
dKXVHmp03DsnNKyUBryj7GQXhUebfMhsS406C/D9rur7IZ+sxuxXqEIDHaXlNumz/V1XFsYaU+Bw
X6sOPdvIxLMl1arBHh+PFrcY/5COyl7G1NJTHhXa8f8K4oRdO7Dak08v6zcxmKhaESCw3Ea/MQTd
R5743tiEVJxHNSzgPuZJvbETl4njptppTIW9UkXwq1fNfB2i9qON7a44Gr6dv9MSMGOGHQplxI9p
JXfCd+hn7Zeoxxh9/toLNJF5plpVa5ro+aKdwoJdHlLgMOHDTqOHETPuLY6iF7AlC1yO/wlVMwgC
93u9O7XeSzbelt5DH10AoH2a5gBkZx7VO/Qy1tzBnShM9Ump610nIzTZhr4OE/KlwvJInXaFomJv
CHxLARvs4BF92o/zz3Dpp03P9i8mCIgLWRWJRZBk+lY5L5VKyeTXdZeebvnXpQdDSUgIx3sZsMJX
GYa26ieGjitf/gxm4g2Q040Y9Kqf6MeE6V1GWPi6p1J7Pv/nL42uGc6kwK6a9n7onxztt2H/ckpn
DZUl617PX35hCjr6v0+nJbJcbYYyOcmS9nzbkkSktjeO7u8IKULzrWbW+ro7zfiA4Mpg4RBSfxqz
Pw6FtobKhgfsPUk4HNdXkSH1eQab3Ve5Zkx81BKfVpPcUeleiVy58LIXVpF56Fo5tvi1+kagbxp2
MCu2ptlfeA8LkKj/iVfrM4t8FgsubdzeG1H6i2hSE9kbwiNpt3yfkeojodQv/JKFUWXPAEIozVyU
66S52dpXrXww8XVk9bvs6wsve+lJzeYzBUsN9VkFQ9OU8i6wK2rk6L+/nx9KS1efTWm/QaTILtU9
pp7Y2mb3JKLhAn146dLTP/97tegQP4lIChiELmyGYqtkTnzhoSwscvMgtbw0aSID9Ti6HscIs9NO
lu61W3atr+efy9INZpO5KjPpgp9rT0arkhTu8okrrTRdFZH7eP4OC3ClecZXJfCeYdROT944Bmwl
veAFt2zw06Zwt1cpYjyLyK4ec1m4dzKnYn7leJ19vxHv1J204bO5I1VSVVfuScGglRyU3SbtLw5b
bbreJxinecRU7VdNjbjAOw66whYq3htedquoA1w4+cVHdasZybvIw22FJeLCsPiPq/XZTWf8QFQQ
ma5wrj4JZzDuw7ov3prOqjieo6NZ5bJPjh5NhRuPst9rCL1sl3gKAl2s5+ukzQlU4Vi0Uuyh32bI
vx+sWAEOowksw2wXio0KPQ8KvNv3X7Ff6Lu4iGjwUtyndO80g4aseVReUc/L20Jo1b2LyB1hVOWf
2BFTR2iwfBM1OexM3Fb3uvTGl7TP43ot2PLuA5RRW7PtP5ox1l+6tkexbqlsIXvC7KRbKnjCe5cq
4FBkbB1yzQpuUQVQBrH6eNs2WOKHQRHHmrr6DxoGJlJtw9JuC+kj1TQ48fuK+dU1UZSKNKg+rFa1
j0LqU/M5cbZ5UJsrpDzqNq3V8SDGPjz0Rk7wRoLMI3dQSMIb8W+k5uOh0PrigLNBuVGMnDC0wWmL
rWtk9q1pGw1yaxOjGDPo1kx8THMhoy5dsTfneaTIrPcmpa+db8b6nQt9o96cn1QL01abLcYBOT2Q
QHAOSoHmiwo8Njz/WVLb3Z2/wcJHfk5jRqKa6pXaSVb75Hmkb11TAjPfYsX+SQBDfd0ctWY/A6w+
u9OONwnfljJBsjaS3yr7rVh7O/8zFtZma/ZR6VS/c0t4V0ca6mSnBeH4EgDqv7DyL3wS53lmbR5W
AvIAK3/3MRaQFsCvdMUPPf5y/q9feMvW7MuiKEUBVE2TJ0trH6Uc9gmOrdWo20/XXd/498slKkg1
7sDfn7opxCC5nfS9uHSuu/rs01LnwNiAKECXTD9qiB1V+h6YF66tmUvPZrY3RISqRomOLFAWNC+1
1Ggf+m7cCbTzQHjSDuGP0KfEzwE//Sg/4q5rTkqbeLuqH423XJrpXhpN+UOQqrmNJ/RFSo1g0yKK
BzZle/uo66pbj4AO7Kz+aD8JI/dWuOrqY+4atKdtGC49sSYbqjjmoeNkyjm5CsVNHvfdawETnEK0
oj4hdNEpN6r2b5OF8F4tonSndZMQX2reWuS5sS9jLd9IOXanTMfVW00kPKOhMEP4ULE2SedCdjtE
dw7FU1obzZCAmMLN7eitMsnwvD06eixKfh0dPa66p58zAMewX5tIA9eXOQJ0dIGPTtfFxgTM+R3f
lKQUGZnFHniX90WnznRC+Wy9aV6SPBAAgtCRYIJ7zVCrGw3Gwa2k/Jgg7y+NfY7w4aWXrPzINZFw
45ZHlaMNHxS8zC9KLKp72w+ScoXrI7txgzFeBwjpHspMUEYbSwtyRps/O0lD3EFRTpnupikzXKUq
5Q6pZ3vUdvLZHMPqqJeaTh3W04/OmPzAmEXqZW9rBeQIJb2J0H2+642W39lZkaQ0dJATo1gEldVq
AOfSEkuZjlqt9pRoo+iixdyrCEQxai92NWqLSX+SInqqcHbCbKEniZzBMsN4i+aZKrgywKEwIq2A
lRThnxyp+3i6R9qZxfAxtKSlUBcGWFtHcWha1GdjS6B809DFF2mura02hGKVeeqtn7sADxTKM5pr
Brd4oOpJNlmusC7AfnZa5EWyoPxKUPwlFu7C/mtOvsfwFMcSbOFJid+KLFtX8Vdff9HVx1i919qH
MbyUdbCw1mqz1UrDfuZ4YAdPI6zMVafCFM8D/+v5xeS/uIpPdjxz/n1eWohmLWjBJi3Jm0wZU6Ta
DkSsyrRGrG6qfRu3Q/bsJYG9RX5e7CylbO4KRM/oRXDwuA7qJ9+pjT17C+9na2LqzbQC50uc5sOe
InJ0SwdcJV8405R1pYzgTHSzrrQrP3azDWku/DH1QZkcbeRFnqOARgrQ1cIHcC7kpS18j8xpCPx1
ErHEMFojMrCj2b1Fcb9qOTMkFNdb78JP+DRYi5qPOdt3JrZVSoa5e9Ss/rWrte9qYNwgvf6pqFW+
0mn6boquOLiZ9qdlUm5CJ7w5PwA+H12amH1N6F81poeR9ASgQqfvgjEydeSF/fTCx2SeFYlOphyV
LHCPJfuQBlNERu8dJNOFx7Z0+dkuBJNLgx+ZL2GbfKRY/ZzyXu8uXXzxnUx3/eutj1Jp+iAGOpW7
6UPohw9aRTcR1dXXpkfhoJnlBv3ytmxyJCDRwS29q16JPk+StGJECTU1fZC5zXDIlMK/Gag9XUD7
/7dufDLjzdnuBFxoiqVJE0dPL4KToXfxB17U4DUPpop0EHCYa5NCX6cu3jSMMaD6vCg5VBoGYR/5
zldkTd02N0LvqswkfZ4YqVqJ7I106pkQnkfbYpUj1okvlrYXFmpztqOh9BvEXpvBQ4/6hpSxYdj2
icYHYkTflJaauVetsT/WSmUfG7Wsywujc2nVmK1LugnoqK9d92jrryCtmgyTgHvM9P6668+TKfOx
HkxlQFKtqdWHW6HjDYKTXkbQGPvr3sw8j9Lytdbt0YIdablu3LLgzI1+ZrLgnl98Fh6RMTunjHpK
D1PaDgFTSpGti7zsnih2l98LGpB4MpAIXViJpit+MuiN2VJRCrvWnIQ6FVgiyBFfUqdaZQH/mnIu
0yt/zmzFKPU2lD2xSkev+26BDoH0uqkbEMQcpM8/sOl78NnPmO0FLCsZcMxq4NK1/IcJeLYWablL
C77XsQl317XHdZR1F9jmC+urMVspbLNFKpr4xkl20AcrJd0qHk6FFJTEhSe2dAf93zXWHGM3MKAw
nHoUOt047LBso2R7Pf+0lobXbOaj06NhDs7j2ECoTPPvvfvdt27d6NLOY+mvn83w2MAw2dPSOAIl
vklGtODgBPYy6R+v+vvneXVSCWIUWjx/W5HGlqfe3bqgp1adHxBhr2I3Pn+fhd+hz3YfY5Si2tF0
vAJxC44ZdAUWhGq4VIFeuvxslvdl3QOyiHjJASA4uxt+NK7/JaKBfP7PX5jb+mxu23ASZRXp4pgB
G+OYGplgl/3vufztpBd2gP8N+U8mnj79tr82A05gW1KNgVnZSa4+u4bh3vm41lcRcq9bqyXvPIgc
A9c6Rhzw5nZH8wYyS8Deaht0mrUhsQcnlKKoN1GECLsNnPR+FERb0QfL1o2OtWBM2ze3skaYl3hN
OgUneRD6yqrLfO3GslRwiEjLN1Zr2huEofF9iX3vJg898S1ufYpHYZ2q4VUzU7VmYxuIR8fBoC5P
Lpo8y6zwBOv7MZWb8+/s86mpzrfUGScat1cCdJKQqvC5r4ay3VmSAvnFFtHSsJutlUEos1x3J1uo
w2E4tJF4COwZWRTvzv+GpRvMlkeD0qCQnTecfNMo91YaaQjVS4g3EuXJdbeYrY9uVWOzAsp3imod
TRdjCWB6Kc39+csvzZzZAhmPYR9nxN0cXUdkW0t2yY0dkf+TYcIDfCqLQ8LG4srHNRtRZtIOYHBZ
LSk7r4KyYqv5ZQJIn/8pC1/GeSJgmCZ1VDtNdBLlTW6crCIGwOrtfdBf3iBOVTRc+AQvvPV5LqDb
wkEG3UnHK2hiuOHls5DGV+DAl4KcP58aujZ75yIs8E7mNeU28+dYvxUIpkFnhtaF+LOlc81///yv
pUzC4tJ6NBgnM+29H/A806+osPy3xE5jKPK5q5NiRUngRe1TQOCuuwXjBNQoUu238+9q6RfORkJS
8L3UXR4hfsxV0QFBubP67628lJoyzfBPFut5hpywccnkeCKPSPpPKbBjwgk/zv/pCzNGnX0qw6bN
EplbzrGftJqY1cLgvWbpdS2OiJdCTJZ6X/MQuVoZ0jjrtPFUJ/GTMoI7bp8cl/ANqOORj9J5h8He
TcSFubMwpOdhcr3a9yJtOKkM+AhRXsHnKn47XfDr/DNbeN3zMLlYg19WFDyzdspymsThPp4+eWs7
r+dvsPRSZiu9HbqGzAufL39krfvkZCQv0n7A/46P6Pf5WywsL+psrQ9rO81ALjJkMyoMaMqpBYEZ
b8OvlZpMwUsfQK0vnLqWntdsAahG7By5kuOVdRNc8jEJ8l6502z8IB0oxPM/aOmdz5b+YFBMh4BW
pFLi3ksOvvlMlsJ1l55Nb11Pqqg22NT7uqVjGJCHArp4a/bfz19/eq3/O71xQ/+7F9MDP4xKn/ZK
wELyGuNAIk/DKy+sj58/GG0eIZcTgZ2UKk9fab2Tiyuk09MvCPovlF8+f7lAEf/947M+kBW2y/Fk
g7872D3F0FZJaKQbGZ5kJH9X/ozp/n+t8nnnwG1D4nzKNYA5+JQlQCEAjxeWjKWfMT29vy5vF/Xg
Ar5AC48bA8bQiuVjlWrxij3x+be8dIfZpAaLSVCjMbB9axy8LsmqsRBEW6+ReD9/g6UXPZvSjpZ5
8LYoPiS28813+/c8dB6kx0n3uuvPZpjmFPSbdNs6ltJ2OT2bd1lGmmBURJdEm0sTYTbR0mzQdLUq
KFvl9SvK+KMlgqvmsDbPZVPIHYOgbWanOvVWROYAF4GFmH256tHM89jq1PFVBzHuCeekuuHQQg/I
SgSEsEjfX3eL2TwLsaf50tSykyvuhfUGIba2rlt/3NnUGoVeSQAsxcnvSm+F3VOuKMpfVXNBVv7v
xIqcpAsqoWanmJzm7EdCO268MOA/L4TSCfv30nlKE0mGkc0wkQ8GgdPqkL6mJQ0N1TW3bQEytSsD
nP3jdWvQPP8Ner0fEh2GxN6DuCIKD7e1MMJtZAQXxLL/nb8/+RbMw97IS+NwTYLyidSZaGdGRGiX
ThLDRGrjd4wT/h+E1b9FZWtHf0AJDwAIB2zXeZsc+yUwYMgrY2FTDCfm697yC/dAhku4CXF9/Er9
AnovSEWs4un4aI2YKVLXi9dsXv1N3SXi9fxgXVjr5lqutiyhL2aBcyxyDQBQWRTZnehLQXmyKD7i
EfLldTearRi14MMJxYHIGi1YG+TW1+BevZ6SaHzdT5nLtuyY+dAUypT3Rt5ahDEp1I8ucd1O9OOq
3zCXqifEMTTG6I5kvCb0J9p1QnZAb3639I/zN1j4MLizh6QBqe5TNQHvVIBHKzTvWOuWsjFaq9ye
v8PCBh8/yL9TsQ6ipLVCczxlldMAA6AmYVHP35U1vykElMo3lSQ70afhlHkS7DQsBRdm5X8HyU/m
jDU7w8SjJo1sHJyjLeO33FRe3ckNjK7vJjGltxKeDbDVckFitceR2BJDU16buryw9i98tObSeakn
Xijsrjz1OAV3Ba3Nreo1lzqOC2vcXDxf13nhjGhoT7X9JSTtw82DO8t4CPBiaHKEPpxvq/jCQFwY
J87sOwCGtwMwbOCJsoNDhhe4tjpSnsYLX7ClBzX7EtiVqCRGd+sY2oQzKUDHJ2v0dZ8ZZ7rpX/u3
wM9FVYzteLLIgwuxKk85f0SnXLfOOLO9VVVA5hmLhteg6samLADIwAbxNwnpWRsEA7vz82hh3fwf
ybyNiQhDFm+gVKFxYFyLbwP7AzPE5vwNll7xbA9XUrTNcjhlJz/7nXffYqIxs/DPddeeLTMwFUSs
xazFI1vnkWr70P9Qoa+ev/rnB1bIXf++YLe3BjSrcX5qS9zksSaJB81Br60Am5GMIoxm3UaK8ZQK
L71wtFkYsHPhvIa2B6WrQCZhyviZmJxiF6k40M//oIWZPdfJV3lm9U0decci6jDkGzTf+QR/LRy8
lFTfAzgrl3buSz9kNrEbTKCV9ImCiuT42BQBMMeIEvL537EwZu3ZtB6otUQUvk3YKQRQj/ptkCGn
I73DuyTpmLa4n6zv9vSz/prbwMvaIqnC/FQCP30A57a1UKat8xzmTR0ig0rt5Ob8j1l6UrN5DpRd
M4Qji1NlGqegUI6aXVy49NI30tb//RkoKNsa72t+qvQ/HhH1AebzMiXXKzdWnUONMpy6SU6zzqzr
Pvxz2SwUB7vDZZyeCKkMBGA5+kmGIlVIerLQns4/soUlZS6d5VgeC7o/GUQeUCn5tyDo19WlNWXh
fcyVsyLpNVVxkwpZh0VO0viNPf+Fcbt06dmoMvAjQ+eonKPh/BzUp0h5P/88lq47G0JyNIK0Kjlp
xnDGB4i/an3hdS7MA2s2gEgeS0mVTewjprBvaeUnsMPI2wUAgyU1/A1Ce3fdT5h9JfJUw5Ep+JiG
bnDfq7oPWBwm13UXn30mNOp0dsyZ8NT44+/KLP+I7NLnc2FJnTfhcstwk1ahblqI6qbQhpMZK/s0
w+LfGvdsRTdQisAFjRdm9MLIn4vcEMoaIYIC+sAOfqr4NW+NNXCf849p6eLTIPhr0SNqUCaxwY66
ib451KMizOUqaJzrrj77ItT6oDhj4aanvja2IoPvZJA10vqcnq67wfSz/vrzCzvJQgWk0JFC9nrQ
AP8DSbMvbceWHs5s7hIBZfVgdPKTG3/0JgRI90s9XvqgLUzguZ7MC0YXxHudn+zRD1ee0X9gKd+e
fywLU3guDfMbJUqZW/lJ0fUvng03GMQiJKcW6HOWnsb8ksh26VA0V4lxvAJ3TYz3KZSl8mglI5pn
U9b53g5afz8A69w1XUWJzWzyvZpm7WaoJypV5yo/c1G3V+2hVDFbDVEW6qOVjkjqi+xb3gW3xGVd
qtl+9jAtYdizlcTn4rjn7YRcOTff+WMU/xwzC4K+0PN4S+rFcJJa0+/Pv7rP9jncbV4IGOLp9OL1
zoF8+hu7KW6RtD6Bk9kSxHth3f3PljPf6Uz3mDa/f80aIKuqzIrGOaTkJzUrr7PDH6UAGNvblf1U
AJh4asEsHyOrGJ5SUuujlQvt+uSn5ngYcitT4Qc58S7qK6iGcWXfZk1G1ALEiyvOWZbguPDvX0hK
aic0u9KPAdxEv002rvKgl/Hh/DP+1Cs+XX42XHxk9u7oeONxGKN7JKoUnEEAy3ibeRbgWJOs9QoK
o7zTYePokLB68V1Fr33+9p8tK9PdZx/YNg67EFko9Z1gmAIO15KX4NfNhcsvjNf5dszJEZ8GmQmQ
xSudmyjIvckv1z2qBTH0K10juILQoe6CxGdpvM6WeH9I/MSwrQQxl9bBQvRK/37MOuugDB4bTkim
F37W50/NmO/RBhV8JqTL6pg1UbsfKyPf+CYC79YBcH7NizHmBidgsQhckYUebQT9Av+dGZL90vvA
YQ36NdfdZDb2VHgbYwKsgy6+eLd6/ZB4sIM7YHXnr7/0Qmaja0yaumosszy2Xbj2Urjoibk2/Ad5
TQNoWj1m27aqdkC65UZ1ZI6U8k2mAsD9pcrB0l8/W2zTAchU25MVoVbtQ+mY3QSiPBGiR+JyAKLl
/DOaFrpPFsD5Ds6qQGYmfd8dBwKEfP1LiMOCf2v8r/APATOLC/dZGLPzrZuAylWn5Bsdc7a5xFF2
kCniJgbWUlYXpsW0In72U2avu/dcLUXwbh2cUg/Xoa5k24Lgviu+q7zr+efdTH2ZJN0YccxmhbR9
Vb0pisC9MN+W/vbZy+46VSg1wQNHg1CLjZJU4o4NY3BhZfr0JMwfP1d6m27TOX4XOQejGn5VA14q
FBv3MPR+tEn2XR3kLo67106KX5FCEPD5obXwyufabyixsWWMYXZ01Xhbh/5BGtGh1i6N3KXLT4v+
X5/u0Q6alATXCAbsaD8MeW/86SwNhLDquBee29ItZit6Z3iECHEWOAXWb1waqzE49dHrdU9nuudf
f37eFeDhDaXgyCSjrTRcjZpUFT9UNh6G87dYGFTG9M//uoXRiyAHvVecyJ17gJiyT/X4CoUJA0qf
jVe/S+2m8eOKMEiC7a12XXJmFWlMvMOl+uPCXz/X48UR8WVxr5V4bGH9dQSqkhc2XpjNC292rsHr
2lHLya0pSZ1uCL6GBrLRkqhYmWkSXNi+Lt1iNj79OJNEPAPaKiG7EaZ8CBX75PT5pZ3b9Kg/We7m
RnDH8El48mgiOykCnEAeVede4UzpRsNj1v/yxfjHd7v3LHo/P5ocMX3WPrnjXM1vVCZs6CZFNkNW
FFsntREvOeEoOLNyvXxsG4toGt3O9/wvVW0lh1FZjY2OyQ2jqH9Kw0b/SryV0d6ZRLUTusdGsr5J
xWQ+8P0uIyZLh5aiWjYJtLat9fxfdOs+1zD4rODngREP+7BbdW2V3cR4/un5E0npxKEDb4xeZCob
40VTwnwAkDlK/HwEXBSCgqWVyhaDVaveG55pHnqwupiEsno32hWGB83YJ2VlPaWxR4RGqw8fhmoJ
klqM7L4SUfMa0/QkppztMiHjhZgi0ZGgxbaVbypYmR8Orj5ivbQST4jxgKD8mczWAb/p+Fwjwlp3
oaFsiTcJyLwls2QoBLDNvHdXpZePG+y63g1PgcCugXBtEaT1rvQBhY8diWxlYMi9G+sAOBXX3MnJ
pargld+mWSo2Vu66NwqV8mxMjkGbJM+h2/62oCasLX+8bxRsbUQpdBDRCeiQWcb5PXpX+qHeVGFV
rnvYiXs9Cb4JW/fY3bdsATz3EKcegVY92MWM0gLchDZfJ6X9QsjcLbELcGCDfLitdOeOWPpq7cYA
hhzQDTtMwIeO2bXpoJuRa6i+uZn6TZmC9LKR1DIHzESvm/Co8omErrrONjVtZRUArd3pdfkaDf6v
toj/iCq/1S37VY20bO8SCt52/lvaj/vUDJVVZBG9ZZiDQSu9uY08y155ZaXCVCVagCL/TjZFdoTs
jLSy9Xr5qoZAHHvLu82MzFhrQUl+YroVXQ1/T7SvOkQ9N67IlFAOxKX+svTwKSWnlUDTpMbv4yub
Fs7OSlouMG+S5Tqr8IlQC0gXLG7SCY0XZAZbf1CbkN0fGxr++z7JXtBat5gKgZKmihjWldp+FVEe
4XrN9xahqIoaUYmIwcqSAjvu2sa+SXzxrXfiOyPO3Sn/68u0yJrC/hbK8Kuf0PwqJQ3e3KD+6zR1
tmkLTM+entyng/ZB+MW7mkbHxuq3+OEJQBHe3jZrWKOtC1k2yeTaSFvkB1Flbxw9deiwlzs2fmw8
iEpe2TqlR7uP9I3VGd8J/fqTpNZXqzcMBrf/g/b5QyHsEEBwddc0+a1XhndVGGBYzuwV5+hDkQ0n
2DvPdShOMjF+D1XyQyfp+2AUZbECQvjsEqKQmNGDbia/4PN9tYR6yzNkc0imiBOYxK5Fhjy08KVF
3FHV9Wlg6pl3axX5dzt37g0J2zUP859R72o3oFd5e67IblID1GCXeB/5RLwCp1sBmGkc4M5QDwtB
6ECmH6NYduQvGpBNY0I/zMK5IWZg67VWs1V8/Yea2i9VPIC3De7q1r7XhXHrRV72M+16FXxsSpvQ
6H9WYUZ/qkxL4vhAGvoI8URgVGCJDe6lqTYNY/cV1SeZPWH0tUgYSHmIR1Z6FU4rGuJk7jkb0Rnf
MBq9ipZkOTr4XuTCfnYSUMqW2BK82x8SE0qNgPvLyCaCgKSFYeOn1jZ0e8DuEZHqLv5+Jf9IlcyA
iUbktmuKN0sKycz1ou8t4eHrROrqvusi1tac0Q3ZNt5qQnVhVWuEBOn+1hTaKbf66Wgc6YyIOiae
2X9vTZDmMrN/d5X+2CcE65heSoBWgtvT8u2H0RnMjRKnH0Va37VDGqwkEst10TtvVmD+pLidbaA7
6Zy9HGenmakOUhVQbN8lQNH7gxVU3VZ6rbo2besGCvtrM/HGK+mJR43Y1C2Q44do7L+riJo3oqoM
ir/gxBsplY3mOUfwYw8sgS9OhIPCsOp8ZZHJDWBc5dPkJ9s4jVuCxXQImnAt4boWkOVhzxuSzIKk
a74oSvVOCulzbLePBZHjq0wU1TpKo2g9pDVknah8tdvS2quO8bMYxncfowCjEmGPHroTb+Db/3N2
HstxK8sW/SJEwBTctIH29KRoNEGQRxK8dwV8/VutkS4emx3BkeIYNVyZrMyde6GM9EtRCd80oXc0
jfPYGfAa2r45xlF7ZYj+GnPVh7QocTHFfDsYrQl8mHgTvXwpJoPXUaEuMp3eczsNM209o/2P/xHW
0dNEh05Rjz9xYt4L+shXnQKv2Y31N0wL8ImYxp9zqFXrYEzatezaYQ+P3J9a66AVtRfOwxqfzEOj
4uMbTNhJdeDkVqVp3dIleQvAoPasCI9Q+Ke3Xc7Pq2a6BwiHuYUDwG7CzoGtOVujCQXkGBbjmiTY
b8etqrU+lC0Wq3L2TSc8ULH/aZs1De4y/sOGU6xOfqED9MkVKQXVo38Dm10nqczrqeqxfujwim0c
fd7Wsj/SywfWnoMhmy3ERky2FVxUbcc8nUz7zRykf8woWTc9FgMFCR30aLHHIIe/2R5NQ32yJpub
kfqBjeGqaBp69ozydQLssKEVMfWGwC7WVmOWO3VSMs/UhYIdfVpvYQcnnqIA5cJCqcb2ETzErCgf
XaYO67Y9tSxKst6itqpVNcvQC6Ku2himel+EMAPzEoSCW1j3QQGQtVEbn4Ao3GL+bDCucS1io45/
inlk32pGCVLFfMy6HPNqK5dcLj0NDDC/yMC7/s6oVHFUOt5+aUPpAgvGGoGrXpK0N3MjI4ZFLJ/k
MF0rGHuDEIfLO/f6n64NHkQIITWKq2t1BK045yU8p25vouRlg+1AlwXWB56pcq+bWnXNf6eSNRs2
BF/g86WYWho0Y/yMNY29WW/7DSYs+j0Oc8ktrqLpWh/VwKussnzpG5hcbGChXw+HEY+mXGR+ocTQ
nrCa9jsoVcyHH3X3J8/x0KwBORTdDL2z2g1Wct+XnEFt6PMQaZXDmIZbmvzYzI2SVrQBO6qaT9rp
/kwGNjOCJ9SdXoqZMl7lv3oHAEsqb4qqXteq3OLMoq3AdSDiAp9Z9d1NnMY+THMM+JOnsLkivwE1
AaC1UljeHIhj5RjbQiu9utI+ZlHsslnbtl1yZ7TpAVDxukI1PEVUWBtlrenjVdY120R0aKwDb66d
V0E2mtLWz9RA+NJhouvYE0cgO/RRw/CQ4RRB7FG2VLZRZgzhNU7zm9AJvUxpXooRnWEZ7ghQQHwG
d6WKY0Ys12VpvcWjdZ87/6FCwmM8voPu6tmywjZrTq+HsL+a0ZEBeUqxLrHuS5hE9sS2bPQI+4X1
o+91d21CSrGgnOyzDM+HsIJx7PqTYvzUEu5KiVuDKPN3FMLmNAtCVF09xnG1UgzaH0FH1Aa7V9Kp
Pyl3ejlbE31jcaV3iMxrkNXWJozznagD+Ks2EZBZD0fMaPAuxj7eDeanCETH2Lae6IsjpOeVaRj3
yDWDlemU7EgCgIaSY+0h2H4HWBhieDGbF31Qr8TJQhmMzLrLMnWVY6QFICHI6kNpalRManNTJ3W2
qWrXppVc38seVKhVq862b1tt67ZQG4BB/gmgyV7nlpEdyiEFfZuAB0xsTDC1ft4MYIctHdOseah3
TRa0fjQPIgR4PaZeoCnaOuhku8axBu/SYTPgGg+qoXhP3XE/tDAH4wQ3vAA/fRGBs+x4c92gHXrW
+ypUYZ3L7G008JIOcv3dAHuKL2/jl0AIvVOTH8sNL0wXtbaZjHXpDl7jGs3etMP4ng5mNCnYS3sR
eAU2dRbh2hANFl9l6atRJ1YVbe0PbSXCN6cc26famDAdNklj503VvRdKkd6qqu58MC7LfeXwSNSi
wn3U5+h10yK5QrCjXsVJlGxD12lZUufaWKVRZ0CtlFV470ZEtBL78I2ZRHzexqpCY6eZtrkm59hw
Thvhe62MgjrMvpdt9Z5WEnNLvS2Sm1abik1f6xiysoXFV2mmzt1d2tnlAIqomd0LybJPS21kH9RF
3rVXrFRpBk7vXbDK1+O2wcTIz39Yb4SyK8OEsva9BJC6SHMEGPMTBRWkCRAJxYFJ/y1BCtiwr4/U
n6d49WUfytx0pxA/bI7DWKzHiQktuQp06viCuvncBU5Z338yQPSmDE47kEPBThJiYsVIczhvTgNb
NEBi+0Lm9fNUB4jb/71MARjaijDWOzYsbXQGruZIB5X7+PVbOv3K/0876O4iC5f3WFERtJBICR67
MCH4/F0mD6eCR6E8fO8Si2RcREa0H12rPhbALKqaXt87JX5R8ydTfKfVn1KXu0jG2afprJaYptD3
t24VFEHN77y6oMg99wEWlRQbQDnwc0To7hC/BCzr+Pubb8aUXdQbf6b0ON3+IrleqEGNFUkd7KGM
NglmbBqeMoYowc4ARYBtDM36zlSdzlmNTZxec/Qa9unojg+TsBy81+kKZFjkCuGJMq8dqy9+CSAp
qwbyAZGBBSi9HS/ZIZ15H0thLc5/Frz3SDvkdWeeNmaDI293H5TiWwuDbi8GTAxnJq/0Wj+MFCx7
5VmE7xLjo69H4+d3bxiLdw0TCkRDMgWHBKNUH1IrxmVWiBeBLr618BjGYgFFKM4uVxQBtixyq5Xz
zymXlgdL6b8gAzH49WN8PmSwjPzfVWFMjMEEDtEeK/EbYOi2AdqaB9Oq52xYgJ+2jHR1Ub3z+SJh
LJ0u8L2HUSVYJJrBm64brM7BV8mdPay/fpgzdbKlw8VoxXgeQ1g7GMTleS34IsLPOhhC+p9B03b5
2G6+vtKZvLe+WEydOQxjQhIADQan7hKCkBN977MvfS5CNdcdKWinycribqgJW3K5Jgv7OstL4sRz
d7+YGFPblaMQAbrt5tmMn0b55+u3cmZO6Kfr/bOTze0QFgGMcc55yY3lAjtpkyeQlXdf//y54bNY
QKfUkKVVBs0xgxDmprdROvuwL7xW+xB2cOH1n3uG5bzWBrezY96N1K9G5RklS9X//Pr+z732xYQu
RFQmeFjWxyi606zXixujpv1tGf//26/xNwj75803fT2GfT0F+1RR9FfFzbW1rrjKHuhzuA2riLii
wcEsafTqBMSCikx+o9vj3JZv1LGF4qW5E66SYoA9xqH3Pm2gLo2DnI8g25K7HJ3BRtHSzqfRN14P
Vmi/mand35ikkjx2DPU6Kp3kQerg7a3B4NSW6uNBp/tl03RE8kqR3YJL0nyhD3D/sEvdsnhGu3Zy
My+pMRG10MwmKziQtg4HWGi/czed/utnO940bour49ydYKFdfVvlTuUXDhwAL0vnXvWp4lAYtQb9
TsG97SlQnVpb2aKcfopAWmRLnB5n5jgr9iiV7EMs6+m9ywWw2MhRPwryiqwQ5bAJDGn/VgFgbqlW
opjSZVHtXLsLd67VaBs90wFXFihgODifUpItJLA+LecbPGKKNVnl5tHp3N5XJ1F7cwsXiRRZu+0t
Rd5w2rM/xDQ1Xj13/aYm17N2ZgC8hXWygJmhYj8pQKV+KRbpk9Qa02sX/vmbwM9q7yhFg6q7iNUr
PGQCjTvtknAVNTq4rr6p76KaCdDoRd/7NqarN9EUu7xgLXmYMnIfbYsn64oW2+TWpnXmZ1vn1rVt
Zs3P2iCHprnpuHPdgXOsObYfsxMN/+kYyG31FIZxPcvsaXLdyddwiObIbtXXsuzMuzSKZo/3n29d
dzR+RFkD9lQ9MdJM8FVbc5xhUZ9M7jQ/rXTYBr0drKUSAJFPnNlrHVJ8juZWm1rhJmqgKj+MybCA
iMXBTVCEoddoCqhD+5T5RIz3Cgw09vRGsZ8xsdOhLPfxjXSMpvSpeA3bUaAdBy7V3ziDIbdDZYiV
HG11O3WhfuwKbcJAHX9/B2zWDkAdJRrDEmTU2Sqi915V3dPu6rxWFoYVcds6W2iFROMttL86Tp4L
V9WfZcFfc4r+SepxfieCpODnwY45JoU0mAvGdVqAi2Re3A5NMvlO3GWe0pyy2YoZ1leV1nCCa3Lp
zx0VBOHcuWn/wVvoDiPq5dPYMXY55qybsc6VZ1Pv5G1pT7QWu0WAp0IV/WAERldIfoYEUqWSQ+uJ
gasAN25TL26p7QorNx8rObo38WCIYxum4VHgjLPuQKWscDF3V/hsI2/VG/I/KuS/XqeklXCJ54T0
zFFa2J+Tz1PGn4XTn9jgev8S1K67nzBhJbiPk40TjMZLV7XuzWCQcUnyOLxtx6JG+UcdxQp7At3e
Krakb6Mr1SIscmeZbGU6lat41kYazwr7FjVvkmESW+XPWhQqj7Yi0P+oJCmyDcJlC1tiZMRG28tX
BS4dTiyNcSMbbQB2V2Z+zfA6ti51A0mqaIOVWeT1WP77TkushG9eSnYgbtfZ0EOa1AD4eumYxNty
NLvtVDvTup/ongijPP9jFAHdkm5gHmA/JixbluOPEoiansponeDyd0tFRyfBSGyE4WW1hWw2rcl8
Np5baONWGEW2zt063qjmyRU5cNS1jeMu0HfL3E824KxZ0s8SylDZGnU7+4CtlK2ca1D1ndp86AmU
pVnPp7eWLfptdJL+AYhV6tttUly5uBLfaWOaHmLM4NdRpr0Q0Hd3ttvKbaCQcl6JYqK6ZoTxEW5a
tBLaEGC2S0pxbqgFB5nzp0kn512L4YraFQ2HkeAgaBuZu9VB+0LAOArqZsfGaOZbmRvW1jY1ZR31
1HqpbzjbqG6brSKx1XP4kDhkFC/RqZwRURn2c2VgQudBQeuJIn+FAotkbqMH8abbVz0WBbCrUFT8
mMWUvaOcUclaq9RQ6prSBCxliM5VvG/mpt6zFbU7QpQQ2BN5rHrVtJbz4Aap87s0gIU7pC7f1RIl
e5GN5LUNEPehMRd7eKHUA5tG28I6mukcdVTMI8oaY+S2TXZCqWDJwUxgWRGmp/ZmsBtzPPoDIxOv
XTckm77q6Kqg/Lmuhm74kUZB8IxNS7kPIl5D0qTGxuw1DodVX7LmkIUezNbycc9LdlpsJAAu2Utr
vPs8XMe1rRwBTEdZAcNWb0N/FPHMdgg4PE2LK/BW0M8i7TZJ8mIXDuQU6yHCIrrF0MFJpgn8ePif
bgS9j+FjtZ7aRmeRdeMjLSD8zb4fVxqBwh3zZqJaQAbWyKr8Mewn61QBemmc6FVXHGCobZJvi44W
A41PuWrAo/tSm7NfzZSP206Fh5pk9q96xLjVyUoJQq+l3W6w6quo4SajBMLrpKbmiuQzS3gpe0qN
sfagl+I/KrR3YVXveipEK3OuoPqaFn9nkMOqcSZ97+huvFUwqgc6PhSedRKPT7DG13oDadOhwL1t
1aHD55o++6nPmocEZfFGhKpD9tMCip7Kmf3AbZlIYe9XhbWVrq5eWw2rQmy0W2uqjGNvp48uToM3
Tesq6yS3QH+moM9MdgmvVLrXMadO0MnuLgoosUCixZLbcJ7CIK/WrmO8u0P+nJTNVtTio5Ao3VnD
2HkNCN6QsX8XtlWvhOK8JCDWV0M0U4TtBmsVwXRe56ntbiRbNYWd7iPtol/mIMG7/u3sjXV9HQbG
H7zS723XftQT196JzN6HI3ADTWcXSgNmXs4dEc88l43q7EisarvS5Q25rl5g2JpNfq1TFXFS+lws
El8/cOd+qZUMY/sQh7kmmEoUD+3skTEtV3PtUgKe259jN70GDYCyjk1ybXUuUCMrvg0V65V08Zsc
nBepV68a5MpdYALfjvOJJXCaYzh0tfq7tlpIaYYFGpdVzGXphSor3fcUnOkalU61sQfrLgYB4Uei
frCs4DWNsLcTIUU9ofRcjlVqg6yj9ZrR/HBNFSq07fya+j7mAFUBM27bW1fHE7ZIBsrgtvuLniFi
nBqgccDaT0A38pSFHCksatNKShLqQVrbK6eNTRhs5l2cx7+HZCxWio1mRdZS85u5uoGS3PuGkgye
2TjkMSZghHEUl3tmBKcIer+3WkqHuatFf7Ip+OMkoUVxEXt57mRY9c18KirAYh0xY69wrqV/+kUM
2aMliBylqtd781So0DWa8Bhy7xVG+b5lD/OpWPsQaW3mj5RAPRoIupN643c9O4YHpZZIt1SgJ1Zo
Kwzp9vAPRuHLBn+DqByeK6GOa62neJzEhCwYRdY71gti4UT/Y8bufEA7/ZbLUN2ksppJesoTMDl4
zlUHL/exkWsMzH9MKtfuydCtLAXy+OCcVLaqOvqDFSS+hu7B0wgFrV4H9lkj+EAxex1mskcs75AV
dnub28Gfn2zkuzQohuSwFptZPgrD/lAaoInCNst1rxIkw4uhxNOwrchMu9OoCR4qappeFrvdysKX
whtdnZxCKRVwp/OHMufgREcN0LVZ1YTX8Z8MAMiqtvB21BWTyyN50aGjeRYryaqaWrm2gxzHf8tN
VohK3ijx5Z4ysfVNrDdr2XKCwFjG3ARaXf6OYjdcK7qpXrEGjzudjWNTwTX03UR/pJe79uN+Rpet
d+NveE+ECXZLbQzJj7kJ8Zt7GuPmqqyqHgQD2hXaCeYjyJ8XJ55vsE3t6KsmlVb3hvKY21H5OCqp
8ggArQXkJoIVEOFHWwCNxq0/R0QE7TiCQUvjqX4VnMouaRlvqtEJV6g8540RWNmG9D3P3iu7eKZw
hOPdR41IEMZz91gllrUWWnI/4612ypddhznhDnk/fR/a1OSCYXiuM02DqD38jIeJmnrfavzdwD2i
+0s8k5IYeLabsSTtD6p3TmaqCzTdItcJ74uChjCyhTl5weDDiWyLfYDaZR0m7IeclOB4Kz8cvXjU
04gNp2f+9UVTrmVfmCsrB3Br5e0HYU6212xpr7Ix+6gqsIm5QkQZqBHezE2xibtA7AylC33FKR+h
XRzlIF0f9UfhReY4kYtEDDM1ylUcOcFaSdSfWFErm6qRt1Ob9p4CgplJT8nVrbVw0xLqYeIBh3Is
ZOKhbUNa1eXX8OrnTQGHsDeMaG+CVfZCM+zXos1/uXMVeR3xvFemic6qqBWbIQwsn+MM0PMGYEVV
pYNXkA32h2IWLEFs+4qugu0pgFY6ZGZcA/9EOwhO5KI+9iNpsZAAmqAH13hVZkZyOJg8gA6Kxy5w
h4bcCpDWgUFOLMd5WATvMiju5q5EGhCewk1jugUeqXtK202eUDJlhYFUfKcPJso123B2YUcTtDua
P9s8xl3Haievw6VuWw3cUD7gMBIZ8IjNNq+9LO+d7WTjN6IJA+qCYr+FUW0Anc1fu1K61J51lgPO
qj2Snq00a9DwDeI8reIA1ual42nkgLd2AeNa1s41MhVrBXQeKWnqUkGIWDTTwtj0cZV52H3ScY5n
HYZgorkXZftmD017W5R4qGVxnmzNoBBelJb5HTmLwQuMMnssB9Gz/mGzM5QIcfRaGusqn2aMBKx4
O1U2gBC0e9tMH/s1ujG57p0JENnUYOXdPmJOxdpqFm8BjdxZ58wAeAeiCGKOva0Or+NcPjqSmuU4
NOpdXnWQxY2KQdIo2FNmmVwXbaLszKIaHowINV3VKmySDoXXLCDkSwV5DwHEaDuV1B1wxRrf0Jer
m3KM2beI5plseYIgA+oTJK5ua2imXE3BtOmmEQeTJPxV9OO47k6ftwi69DpBEfEsEJ/uK85fJ2pq
tR4TUONuhownpTPMFVbsm1n3PJYCv3TMU++VsUqwa7Qdyufq4zSP4FArgm8jVTCNaBxlFSuTpIUm
aVbxZA8rp2JjLOI5R8GffiQyebMMo1+1nWb/GJrxDuvXzqukoa2Zbc95r1Ej1ElGBHCAV1mCR2vc
iWA/TubL7FQk26IRRq0d55tGcfQrbYR3bRR15EdlCHh5jIOw3GWOqYgVeBlKkFUcDKs5bymq47mj
cdYU2mMsO+NuNKb5KqukfpuoY3dtRSWbLCdY8EWBbjPo1K4U0UEaNNL4PWSRH/Fgx6+qNQEtKYZi
k89afKM2ENiLat0lW2xAXmy1Yn5BWL7CVgVSNZiVrWNwbJlSZQQw3qW3bqhXUHTbAM7zXB41vcvg
AuXlJpGptY0ds9y60Yg6VtXNNTammY8iv7lx0ZdybssE1e4pI2tNvWSjYdrs99bISkcQsXGa08Y2
OlhsDHFkb6u61O/HTjWo9LcFOYAqROEw68lRyQvjtu2CdtOgg8dH3Az2mRqoHsfk016sdP6Qd+nO
VoCluNbMMaad8mMyVemLkqWYt4xxsbEiCv2BLZqjYMz7lVlGuzw3qq05nWroczZshRuRWEtCRG2O
IwZPp/nJZ4Pq/TRWqwcHD6oTtNgpnqVdxORh4vnK0TLnZiY0WofVkILXbKMDnDv3wekmaN5ZWXO8
DcsX9p/RoyFIshrgdfcu9Uy7LaHt3AZuPSJ30uPDUBQ2Ar6xtVZdm+u72ohxwzNrZEypPdTXc5EV
96JwS7/QHesBOxHtKjZluoKYYwLGaU3wZ4pu8M8JVOT+BCHGrv53MkwlvekkrCznlGyRSG5NpuU6
Vl3sD9xYiTdWlzhvQRxMWxbyHOkbySpRORFR2FwcJiPOUPwC8DG9fOgCX5Ru8q1Cn7G0Xg1FnOsu
2IWjgq41YX3ijyL+9XUS+Ux++m/3yD+Z3jbuM7VVjeo4xw9U88YQWHH/vQT70lG1n+Uczafftsvb
ypg9JdzYB916x+jjQtXsTAp8aaxa4kPbicGtj5OpnAx1rgXpv2+9mL+p8X9ejJbR1zd3Sn3UxNWk
POTqjTNeeOfn7npR3J5nEIVSwcMlaJOrOeheHFV5/fquz5Sslq6pcV3b2P1AjBii+McYnvpV9bu2
7jMQe/quRAYvcudbXaqGenq8f96Qg6Af01ESALIJOUtS22g9G/HN109yehmflCCW3qlQvM1p5AR8
SIgupiH2yQf4hq2iXr6gMTgz9NVFaWYqB2gYke4eqDJlqxAFEPjGa6jq/339BJ//vv63peKf94Oe
VpVp1huHliOMbeDr3sxelRrfekG6uyi11rpeudCwsagLkfs15shpS7W09RDLAMym+U0Rw9LUEew9
u3ZbmocC2aIgc3xag83sko7k8++sL10dKfAZST0Z+qEOXpzxwU7aVas+xun91x/h87mmO4vKapaA
Ku5jKYjsUFEGdbpLuunt698+84GXlo6mNpWlC8/00GGy24wQ0PlTsS+9+HO3frrsP+MnmdFXpbM1
H2orv6Um8OAo6frrOz/304upm7RBN1anbhnyr49WTexVXfqe5356UVWF6ZmbpJHhw+EGD+LglO1S
fn192+fGymLGShpb7EmjdbxFZVwlb21849i/euP9ez+/KKiqvZGFQmWs2PnPVnBa0X4DW1iN4pL2
69yAWUxZ7D+hqw6afiiwBKM6R2L7w+gvcew/r2frS3tAuO52OgW9OLgaDQdWVv+c8+EJOOBxDKju
TSqp5a9f1JlvvHTjC50qmISjzYcieM9HixPaJXTBmS9sL6Yr1VlYcq6pH1Qt6DZpRP7QzfXhVhtG
c53HAceirx/h3IUW31rk0EqskmWnbf9r9BvdJqjnLB9eWBrOfYvFl+4mIekehpKoOd16Fuigxc9B
Vn7T/wcr1v/6Gc5cZOnWVmkasbiCUybNaas2fJLteFSMeZVAxo304EL4KU73/P93Yn3p0NYaRT80
orX3lZLSfCQG4xCFgbzSWje7ozqp30c54MdVS1l9V5T0RFh6PF2hnB21zTCN4la1R4i1kaLtsJPR
6DMr3COl4dQn0yOvzMKSj0WYjzcdB7/fY5U5NDrhYnlThKcaXVBZ1bVR6eNGBy52QtoNjce5iMy+
rFJnZwZJvw67TvDkuklJsKBuNPRVyPEhNvZNoUfDRsuGdO9mglMkqfzgQrh17gsshquqG5JOhoT2
InveWrOxmSd32xYoIbJqNVnGtzpXdes0iP/ZCdK2oTQAL/tYVjeKZVCQpWw4/P56FJ2ZzEtrOQfm
uEGpvToC/cTru1q3TXVhmzmz3i095dKTV7yVJDXdHQ+npruR1pZBXhiX5358sdGERZkh0YixBFVe
kl76IgH4PH0vdlvayNm1aOgIpNFWy8mWl+nWPsm6lQuv/NytLxafeZrdqp+y+TATeDpB5Y3DYzNe
2mX+dgN/NmEXi8/UTgg/nNnZx+i/cYa1SD0rWVh5uU2tzEy702MV8rWXkzqvtDzof8WGGbMj0Rdb
hlF5TV3K8atUS6hWhCU8cOU7plJoSsViKIdDRR9GWaqHxDGORjA+Rm54EHr+9PVgPjMh/wKK/5kp
8BbGwqZb5wBA8mqIHDT/ZvzAIRQnV6n+bqvue1NyiVtEvJq6USTUg5MU/brka64jVznQ0Hqh2/7M
GBGL4T31yVCkpjIfjGhQfRk6WPOEJR1BLvZSX7+sz2a+pWp/F/x/XlaV1JErLchzRVFvRis6Bs6l
SO3MTy/NJ7JowNeAlMlxyIb/6GRDmtnU39i6ue2lx4ToyezHIyfDKaahTUF2VfZvdRRl+O2IC9f4
7O2frrFY2LOYmq7JgnhoRUMD75Ro3uRQOaxc5J9fv/3PIpDTJRYzAcCJ2fdQXQ+x9hRTPKal3LPa
p9a5FA+eu8Dp2f75vC7i5MCocDKMTz154cvcxL423cfd3dcP8Fmu4fQAp2//z+9bhTprNcZmxzzR
T85gWrspe9kfVDHIX7JXsPCd7HiftcgAvr7iua+ymBMay1AnOp7Iouu4dP+o7n+wlL/5PfT/fZw0
dJyKljhxgNjWeJNMN66arAeForE5Vor/vUdYLP2WMPpE1U58hzGiiXcMbxI7vipUyvHfu8Bi8a8i
2nixygYLUlYbfNuuGsvdWVO/+frnz0zspeY6TfW5Q8QdHMZ6vqE1ct319YXl6MzXXcqt3ZqurcGl
8SayLIzFySkRLqTqdOH7nvv5xZRu4irvqHGLQ6AJnxbWFXl/P1Qfvn4v5359MZtDdRaGm2HQCya0
af9g2FRS+v36t093uNzPmWh/MQb/TLTJwckM+oI41MZ91lBBLax1UP5spnfaCJ++vsa5+z9973+u
QRkti3VpS8TQ4a4fw6eJ/jVsn9ULycJz42YxdaMEe/xiULVjZ2gfzezUiHnsb0SCp/ezmLllmQR0
OFf20Y6y23w20DXiheCE1Ka+fjmfOuadrrCYtZPitBx2aA6dcgq4CDvktSIoM5T05no9e/MqkhT1
BkMJtZWSVMNdZjnmFUWq5NaiW3/daBnKla/v5sy6ri9muBE4Qx7mgKOk+FWKR6N3IVb9mZVLFkJn
htvShGfSKtVWQzpm6VKDWn5/kqiAM/Kc3Fy1eva9dWrpxiNjs6bZEIWgicxUy/c1vx6bF6KzM69I
W8z1NkQVF1c8goFPm45o4qZOP5rx41sf4G/c/c9cmcZ6SjsNXqDVPsT6zqodlFEPsvjx9c+fmYra
6d//8/OFVlDvUwLrGMTZXY458EDf6gq14P57v7+Y6shOEkl7tTjGA1LihJqj854q+vcm498p9M/d
z2rU9JmRiKNbDB4dv55W3pjNpfzQubG5nOoKDmNdNel4cikYgji/sANLV52ruRuVRLKHO/GFIXTu
Sospr5LPVRq9MY+uhsarUAj9MHRkGvR2jAfM+/e+xWIuxyJB0cqB/xjjdxoVk73pFBAb6fyddCwr
17IGF8nE7Ifo9Bjh+2wfUut7EGZtWXqrpixEzaNz52Ze7NvSyDaNMUZ4h+bR+uuX86mFnYVefvG1
O2H3bd/nFb1L9fCrKUux6apu3lX9+HtWapQOtKdgdgH6SL1FF4k6VJux7Lhw/TOryLIEOGmWJUMx
imOt0PLfCE1d9XV9b8TTrWN9p8np9IEWgUPObhHqWmsei0SsCk7cbc/e6F4qIpwZxsuCYNoGFBjN
sjlGoWbfK3Js7qRRxHup4aqwwsA4wE0KS4yvv9hpifokUlmWBCt0MlhYSvsYFNGqLa1dgGC0aM0L
e8aZAaEti4Kq3nbdrNgnMwc8GDJkx+q2osTQD5UnShWRybOFWk9xL0XT2pm4ZVkkTOjoCETU2cew
o6vG/nC09wr26BQ8zt2N0f6nOncFXcP1rUTRZygv1sV+1r+b1Wcvc7ECZYVM9YC+jKMYGp92aK/p
8mcaP7xSLX/VXbqZ8U3Bn5K2q/Y/6cyjj4biqRqifWmTO8fIJ52NZ0e51Nt5bigt1irR9UoZ4GJw
ROfhp2P0GpvxPiyKra6jxc6tC222n79xddkgP6gyln1amEfGzrEIi72jiafvDE91SWnMkCYWlKSs
IxpAELIYEWEoVDx878dPr+2fjU9Ji6BU8k474s6D5BwPkBFuAOmJr3/e+Hxuqe5ioehitDhmWedH
F6O3W1uIaEv/X7dPkXD6Ju15ntkm8T5QjPrJLTs6/uHApquq64Jtnjq2T74BJ+lBxVkxS9ppZ6Af
w/amMX6NU9b6s+3G6wyHi8fC0dRn+ra7DwsrJsPDRKn5MRRu+IDAXHuNkzQ4Zm4iXlq3UrdOFmi3
Cj0Km3RqlRAnu0x9ChILl3tZOPalbMbno0/9P86upEtSlun+Is/BCXWbc6Y1d3X1sPH0iIoD4gD6
679rr+rhTdPz1TYXkkAQBBFx7zWr6Z3fAjTnjEhdVgBFqX6wgCMvw+LrxDL3qfAksDKAHq3dm0vD
GcZeeQ0JQFHcxU4wCFzK5blybTQkWgkEvjB9q3q+va8LPo2Y9XU2dpGKWuHEic+jB9aB1oxqSCmg
zZucB9aAws5t/WZHPNltQasBIBJwD+maXS2Z1fz7O7MlubJVm9QkFi6KhNQlf1jNfruZ/bFAgZgk
CI70VIBGeT8GpxJ4FkEcDxwdab7cXr6Fv2+2D0w8QHUtICquCTpliz7r0OvOYdCzXvAatcD1QAD0
hP9dI0t3FYTCuYjHdHyzAMkALIP+nQZkcIApWLuqFxyf2U4g1FSGgGo7sZzyJ5GIn4Bydpvby7Rg
zqGxy5F0q3QAjRvqg0isQOflTaLFsAYOaVuPzte86fe3B1qaxPz7O3NyWjFkBQCfMaARD2Xi7iRL
Vj59jVsA0WBopBB8m4CuyYZqYx2qfTv+EC3D9Ue33H3rMzyxVQb87hr5xZJdGaHnAFq3XLq5G1tV
EgMy8Fjl9S8auGvubGkyxuWeigLleAaIkYPuI1BTVsrf6LKO9mgFn45e4EKyaEjRXdgA6Zp0dFyz
hCVbNhxbSWnR+iX4AKbpoaN76U2vtXBONrbqtgUsrJzZhhB5XjAOJepyUfNMgyeUujb+WlHkesoZ
zaz/ta6R1DKsvRroW18co8H/IgQBJmLKID7e/0Lr/Hdq8Z+357FgyWYrAtiOrUzoFM9kW9ylqpuj
zLV5/Ct3/W9sR0yykjGfgCJKMy/mEdyWQ7P0nA6eA2JVazqxVCdbEDSCKqwFIrGGZugGRe63hNtg
mZMDf078mRJu8ABVo1G1wW9AuORopKdKjm9D3lRn5ktylsAn76K+7PahG9T7EZ29B+Erb+PTkm/d
gOeAL6FxFbKbb5MU5Izqw4NqO/ecNeQbpC++52Ikh8BL7tAfjcPMOTmVjf4zMeCDgE19A6tus7Fd
0EYBeVAdckeonR5Qn769CQt+y6x8V80kCC98FQMeA7LKANQrr8BdyrcS0L07UODII4hSy+Pt0RZM
939K4TXwD2DiaGLHBTmw6nYOAsT2I8RS8F9mNRyAuikMwDQXu7394DfJJWPRfZhVb7f//MLBpoZ7
BNW+2yQK6oly+NQAuNIFwbZFBj1aazdZOBBmTbwEllExykaQW/fONh2T305K1hI7CylWYrLrKKhs
pUowPyYFlwevQns4inthCy21Rtz1KTBfedBELykl7KkDC+KBdZm1I1R0n0ON1u2W2/XLx5bScM6J
zGk9+QmJASxucDjUKQSYFOj+AD028gMF3tkcDEecQF+JA+ttx3n4mYcAA1VvaBhaOTcL14upo0Ps
QNkQI7LjtjiBivUI7MDWqxy0xTxYw+ey7D/xNcm9hUNjyukwf8rsToBvzOnpX6jn/LLT7iKnKlp5
+Cz4fFPQBS39kHoDeDemKmiPKq+/dF10D3qJvSVSSIyP7R+qxIrTX1o3578XDB26SgC97/3LxtBh
2Gir3+QpePo1gLNPfFZXrsuVTVpwbr5hZoLpJGhA8RAPhG9zBgApC2LLUpvAAkK39VYystcW0A8j
s5YtI8B5oa5MLwmIlj1waIw1yA5BmzJlICjI2g3SePv//8GZh5p907voj1GdgqTQT2PbsgBtsUS/
B3Jn2kAJ07/Qjq5l4K/Z3DzO/Pu7caqs7PMx9zRUZGz0qSiAwvt9P3orJrf0eSOI5eBYjkBoXcWC
g9IWzflCA6AI2OLtVbpmZPO/Nzx15vQeGG6aNEagDB1qdGu7/El1+lg3/Bmgtn3F5LFJ6I/bw127
GObhDJtOcp4pZyQa6F65G8G10Nd4pYO5bKLtysV57WqYhzAsmREWFGAOGS8BYK7bpAsO6MlY82X/
Ch9msDR/3fCUYFWHijZzwS06pOWhgRT5pUFABll4dKLL0LX/+hWYSHY9YM3uBk0syNirETJpO0mZ
/AJ6eO8MhlM79tHX9dXxvNVWlIWjZTJUcfSdpSj6VXEBFLACoUpdgrUFYbtGm2M93U1Dv2IzSyMZ
NoNsT+RYE+njiHZ7mwog+7x96pcPPReXvAu/ADW71hu7YP5mPdUqEPvi/svjPvkCvqGpfbHT821b
XDAUs5DaDj4ZQacESFBW3IE89QsgoGsCvEt/2zATnUdVSKbMBz9f+tplwwvJ0t/e8JEkAKzQ7HzI
NJgZ5NiClV8Ef8FUAU533j9ZYdlD0KH8c3t9lrZ5/v2dY/PqwBk7HxWP3EbHUUNHlJ4gGRmpLQEC
F4oxuAWfbg+1tFzzrfRuKL/gYKGfWI2Aq9u5+UvjTQdE9rc/vrTPxkUQ9u5UunlYxREHuLpFpXE3
Tmul46spM2yFWaEO/aANy5GCr7lzhjuf5jh0UJPbc79ydmnTZ5+8iYabcLCsfYBU6J6Amex0e2YL
3tSsW9dgXwELmAXZB/Tw5xQMZuJ5BNNY1eiP3T5m8RrELxK6pBLtHnyKdm3pWfeUI6OPSzxb8SZL
kzC2BwEb2APaZIYmhRcCNrSQnp3JA3tKvjKJa7HNvEWz1b2zroRRS5XEdwFEAxv5RnNopQRVwV9G
gPq36ArUM7/7mgzfgi3/q968G62bJHhEQhuqz6K+9H0PjQ96b6n2g3tuON8pdxw7JUCKOVbSbAFn
ZncTCwG1gkM4gousWLlGlxbNuKlTIOOpnwOU4NYQtilrcnD75BV07OcuqZ9pWqiVCS0NZNzXUrss
d7vWvfSB2+KlmAC6irCDF39BF3m0ilB+IMSdzcDwyWwEH31KgBgQtfXcSH5xiLMtef5DV+MbYeGK
tS3sv1nlpiwJoCM/J7HZjxA8EhEUQYps7WJZcGZmqVtBtqubbISDUP+IA24fLDGsbMTSH5836J3h
isGGlrKDjQCS+I2x3t9mffXmKlAS3XZXSwMYJz0c0iZpeUtid4hABHDWrbvJg5WmrqWPz7+/+/c0
cmua+66OWTttfO2Bow9hOIgGbv/3hTjZrCaPKRLs41TXMSzIfyhT5DasZvwqUnClhfbo79wsAjd8
W7LjoOt0ZVILvtGsMedINXDt+OHFLayTpuoMVntw6AclqI2gSXV7akuDGCfddfqsbQIt0eNTHZKs
B4dd0D8Nkf7lo9Z8e4wlszUOeRt2DVRBILGc984nWut7rrOPxQ4mR7qfhkFIQlDygW8DVkU2vAQx
frLmNRYu+NCsAY+OjfS4PZDYAoxZu0V21zbFn85v9gMbTqIp8fYvzsBenrLMWXG+140ZtAr/NeaA
5W1WtMEU6zDc5x3dyrw4leArvr0b1wnsIUxkHHUHjUqFNwNdrQkkzGyw09Pg9sXzGLjeY5gP8hMo
S/x7ETgZeEuDFLkmwNvfoF9RPPWaVCt9TfN0/vcxFZplZNRpZYvYDDz6qd76UBooaLGtBduC/wAE
bHrn6LVn9L+OxGtjGf6hJ72IrErZFzeCmIz1JbIlaJmgD1FDo6RsNw2n+1KB37AFgxMId3DYSpBJ
ltGjg3s87EmcimiLnU71SwGWqds7cf3shWZBkiXMT7XX2hctgwlSa5Q66BqBDk1ZDiGYJpEm2d8e
acmkjLjBJcABlqNAHrEMICLdNvvRZd9U0H/o9sCb5L8m27ZB6zTEti/Q7Ql2M4E4WDVUsmuaUKyo
CVx3IrjB/zsEmoRqcKpB5QyVCPD1+ercTWvIwoWHfWhC2NvK6pHJLdFMPkJsEynd3Hp0wUwN0SYK
RrNR52fZhHvWEgAXvBPh1X3HvaPg3REMrSu3zII5mPV3YU1Fn1rjFHcALDu9hgbXI/h89o2/ZnDX
o63QrFH7VWGBq5JHALWynabBpuVgd6N/MxWBU3OtM39pHoZ/QZG9BtuZti8KujL+xH+D9eERUJlH
Pab5ylr9SwFcOdFmjdpvwrphqS9j1jNItzS1tPel3bmgg+p4Bqa8jCZ/a6rDP23aQBFNp+WlUip9
8cFVBRQsV+qQtJZ79qIe/7T2yGupJtVAk5tX34Og548sSoocVOuWd0SpS8SOHoK/HzqPZn3HAu+r
V2ZzDwmDUFBfNaCUtPiLQyCpcnuEhU0wazy5JGmYW6W6FL2vHodgYi+E8xHMmFb4GQ1NzspGLI1j
eJaEBaGoAKmKtetCOS67cyLrruHpAXTPK+HDgtWa5Z6p1VOWT3kVO1G5repu75L6WbriFeJ6EHhI
ft1esYVhzM6Evg8qRzi6i7NAXDwhoXPJ3EtU4sYAigxyeYQcb4+04MrC+fd30WoyRCDs74DpjFg2
PMisBmf4kJQrO7/g683uhCLvXAsIYBFDeOfEwuQVsmCXAd7s9p9f2PDQcPUkRVaOlZ2MQTa9j0pg
9exPTQVlQkjB3R5haQKGp7dZbyM515GLwwbYK3zIkB3yeq2hYmn1jZegovg8JQMQ8Y7PHykDf1qb
5tlKVLPwdbPpIMw7W0U6E7FOI++chWnzEGiSP99emuuIWjDBG7Gh1HlmOYMmF8jvVie/KOnOhYrb
gQEYj24tL3+ofQ1uXUvTc9p6xdlJyuJYQ4VnQ7QF3tLCyi/FUJX3FeSj3tpChq+3/9rC8TG7FCxb
OENFHXLRiJZzEUH66lKDCayfCV2LlfkvmIbZrWCzuqGBPbkXNUXWN+i7DjH3KTStUr6GQl+axzz0
u8MJkD4YALRqYy6eOJj4kfXaExsIGrAY+vb+Y4tleADwcAPkVFB96St1qLvfYuS7HLl06CVtg2FY
OUhLUzF8M5jKUgiTM3BYOC5ITj117+bjswUeb9nUcRZ6327PZmlXDJfgZ+5EVAKlcrAo3EUhCKpo
ftK+XHkHL33e8AcDmvYQuvbjBaJ2B5UWceRWO3BmHG7/+6VVMvxBFU5pGkFnK4ae+44I8ZtMIKBO
i+G3Y6NlWYZ05YQsxSwmTcZoUascMiS6ne/dV32gl4M+90f06YL59yd99T7RR/ZE7pLYOX0q7tPP
2c/bM1xYQJM3A1RJBL0MGBcskV7xlHVi2056xZQXHB6dl/XdeSHottFe0/ZxwsRb4jpPeipXdmbp
0/MV9O7Tjg6BsXCR7iJF8wha+U+sg5r27TVZeH1Sw6gIGGIhIi31pRZDXEXOD3CU8Q2ENp8pGoda
HvKd0wFncXu0f0n5K+Gq2WMR6SgoQLCDa0G5OzuXT7XOUF3VWx14UF0DghXCCZYDuC/tLwohKzRR
wf0f+ltugcU2Z+DtQnE541uIwH5sec3WjEq1NZSltYihiXRCT8ahggT07fkuWNz/tGKoAqotwHzH
ZBIvEUghuym/JKH38rHPGzbHPMDq2n7q46qDdGpgu5/Hcqo3s8DX7QEWfIJvWB7EsEs3sEoMEPxC
kxeY2kFJ6ufQrwU5upWuRGrz164YhT+v3jv7TiE8CoVc1Ng6R/1yufcGjbxLUAxfp3RtIxaOkD//
/m4IT1kQVoc2QDzW4wHsKtCxXkWkzA7y2t83rhen86qBE9nHNeAnEq2PaZdBczlMwckZ3jfd+Oyy
7lVWNgRH+RoEecmynP9OyAIJbNRWwJz2ARSMhX2puDiDPfVjWQazE8bKpNXoJCliBR53VYKAeABU
amW/l/67cdO0WVMX1tj1cd+9CM02Tv2tXMPv/SPhvLIb3py7frfTjHOIelM4+R6M3XzHLBJdOllV
e0bScVeHpNkoKFrcNe2QbkWep4+9qKrfZecXK6HvwvRMOgw/QblQZXjWJHkGGrq2Umgk1uXG5v6a
H10wZ7ODKCnHrnJ008cOUQ+gNboUoAG8feSX/r1x5CPoJwzg3lXxZL060SwXeOZo4rj98YXbxmwT
8sp0UoPdlnEISE5YQ7io/OF5FlRZ7vzukvlixW8trY9x3PsCipuyiMo4K/SOQipb5/VKFPavyeWK
gZnNQlYGyuKuQs5isiE7wPOCA2GDRz9Frmcre8u+62rw0AcQBb4ETeCeuPKbU5hzdiYgHN43keyO
CqVkZFqZ9TMF5ciGRX5270FXB4CJsvtEKsjxDFaenyBiG2xkkJBzxxNof9OxODS5Jns/DcRhYjPP
oc7oC5ip1/Av19YObZCBsXZOKRI1tAAMVIlPN/mkwFAUrX18Ab6HS/q/xzPLIMECAh03jkR9B84l
iPZk4GF3QQR5zmrvj9UUD4lX/QEK6jCE/k8BDjUUpiFa7RZQvLGj5tNtU7x2tc3TNBxoU2ThWPWp
G5PS/i785q6D6Bw0Aui2qZufzaxucnuga7fbPJARYaEnT9qtRKLACpFpD2h1ob0PKTDHB2q5+8CD
cB7EcKngvXervAPvLs2Lcjsp55X3EaRZ1yDwC0ZhhuxMw3wLl9uwcvTdj65334FKdWWF/hHUmEcK
/94MzCNBScrchsT+xtpAfq29B1q1OJTP/pfmO/WgArKPWqDptvbPLqZnb1feNWfn4O7D06yuU79U
OIiQ9PpUQc1nIz9n6kA2auXfXXOI858zgiy8UD1ehJ0bF5Bq+2RnUX5fe5EbpxK98Cs3ojOb/5UV
MAOtEjQ9vRJCxzNnPTSuB41j7nvNjocpO+ZRlH4WQTCML5CFmF54nkb9FmBo7QH3GaFjIPeicAfH
yrbQr4MygqpwZUvlhfUOOlD9mXZpdAxbV34vw5kUdYTQ+zdQsU49mqa8pN7ftvWFtTIjOccF8jTN
0K2b5p8b8dPzAIDIVl7X1+4O7IMZwkEzg1edAvyDpcMuAGO1DYa0qP2itH9q/R928vdjczA8FFR6
EqYVQOZFfheMbEOUe7KI/EBwgFl4RuJqlAHUmzpSwRugADXnVCw0Keq1V+jCInmGsaKLX7clBZXE
TNkIYZkNeuO2Xv7dtuORFzsC8aHbq7TgEEzaOMghDTSD/cW45iDy1t+poV7BGy8YkUkZl0RR61Nb
0biH9ryGYAAB6KPpVvw+NLKunzWTKQ7qeLhULQAbmg7lH4Z0xFMCeawLRZoRmUpv/K1KTb4lUAwo
QGoFPNhGZX7yVNlooQawwX1w0okeRwjrbrUzoY9fRhPbdt6oj2KCWLBn5yoHFtaZTnkGFiuYkAdF
lDSFvhpV3mW0ovQ+gKLErnAhONBPJfsBNYVxb0dVe8z4hL1TNfjywdcHxZII3FqAVzSfoKDiH6Tn
a7BaesExG6Zkp8hU70Hw3x2SXvTnQWfjuQUbCppeZb+TYaLjWqsA4FVZnZ281P+0GS+y0cWFgkHh
JEdgHDwu+h0KuuMjkbn1B7nzN78e1DctOna0RILSn19DQ03R8uKNYNrb5A1AIOAn1LvUH4YDlEzg
jZk97Emg+4cAJFQDomsePHS2aD95EmV7u/fw98uy2oP/ACiuanhg5Hs0kTM4U5MdUb5/bKMSCnkQ
dhOQkKcJxArY3z5v2IM3KR8iPpFqd7qf3H1Hm3YLVB6UedPe+wRdx/oZMNPM3g6i6wGlchT90bIQ
0kD5kL02vJD1xpU0GzeJD90kt0wF2Q1E2NuSenqnOmpth86Dxl7Ey6cwLXK6S7wJgm5WAKHSlWOz
ZHzm46Ab+rYQLWCGKR1CnMksuGOQw/la5hkAf5ZvCwUplsJ7biwSMmhfVNHn3I6CDwECIiie/Tf+
YuDGIYNw7Jjnasv4rwyaffUExdq1XuVr4Y6PAZz/DlDUYJeDLKEX68x7lGMIOjX+p7Rh59VIV66C
a7HbPIYRUjmBRMUSgtrQIX6h7Cvj2Zbk7TbE+RTVihdamocRUbVT6/vZBAcH9n6og05bRuxdDs1p
G90gt33oVUIJzMMskqQdpIMkGO6Azui9sy2RkU5Dyb5XWZ3+rIakf7akTS+jhOiO5jLc8wLFOWjF
paC5zFLQz/oJyGdJO31OGtBhNJRDwFZp/cHLyjAWXtvdQPKwj4NJkRPoVkJAzbhzGOsmeLq9BkvO
3jAXC8KXXi6CGnVTQJ8lAMVb1kFeKO/HNUD9NWuZr1zDWiJLaBoCeBnbEDuzg+JNQz5160AMBQLA
yTngKKd+bDKGzYggbFiWuXiWRx05T7WMntoxdUE2Fk5fbg9xzSwxGZPHM/L6QIFMoo8hEzjuuFdE
MWgIupfW8cK7To3dz9vjLNzvZoYBPjUVbktF3PQjJFcZ5G94uNYdujSJ+fd3OZqQWhE8H+iTJ2SA
8678ja5nqFH7+phXzVquYWkGs8W9G4SiUZFac/23Zzne6uwcQnf59uIs/f95yHefblPc8Akp8Gk+
fKLQq9r0TgXtn8S6eGzgu9ujLE3AOH3QvqAZIFQ45TVy4NYseqvCvx/7tnHsMujx2WAYFnGbls4e
GsbyAGon5yM5ktlKjSMn0SIio3JyYpR80flbi877UtuT/Ue74XRqcIE/6LEaHiHqyLZQf/01OS4U
vL2WPEOiyNuBsdv502rRQCOt9j/JNM83rhsMr4JYkD1FQ829JArxQ8XJH2gXBxsKCV3oVOTk3Evl
Qi0wmLZ14vtQxHQmAATb0R+QL2F85RwubY5x1DNRVKWd9m2Mt9qvwWnv/SQ83d6bf5mBK49BE9hS
9VDqLsnUxpZuHnzfKRTExmvwfwhgq85l51jPHaP9XyoDjqYMl7f3Nhi3vstEBHeFa5VHoJrzfdjz
ccvQBnQEybv/ze/y9B6yrOVByNS9VNGYHGwBhNu2BeUIcu9e+Q3liXLHWkdvXUSIjySt+m3Td11c
2pk6TmwUO6vu8fbikM/dZk6IGKkGQzmQOKAF8htvA+VQHXsNzy9ASImnkKT5G+fSjSGyxx6zFEj2
MKP2zgb/xaULh+mz6wHjMCQOhI0Tv4F4dyRP4Sj5maasuud5mJxA49lDIZzzM7SBhw2kZv033gAo
SQPF9kVeNtUxQkywV2SEfGjdgv15S/0o+OL1koRbqNH1+Vl3YdDhxdiDHhDE9hEyT+TN1usNpfPe
m/uG69yExeFC7rtkckf0sxQ9pKvHWZmc6F1necG596W9jbwMuuUg6z8lnSOey6GyVo7cwiVncrUm
HSR2Ab9TcVn9DeS3AUJuGcRLxwyyluka/9rSIPPv7/yeUzmMTZC8i20Y0z5io3r0m6wGuZD+BXpS
h20EumLOt4/BwglzjEuiSxJPTkmjYsZyJIshyfx5CMZy5fwuPJRNClcK3T5X8AAABRU8kyY6gfgP
6hnyRQXZsYOQ9kjGlYksrdo8wXerVkkBmeta27FLnkbIMgw1wMUaaNzwCzjBVjDFC1fSv8TSu0Fk
OoVa5wgldUK+6a58GitQ3yq/3vh8FTyyEKyZOER3YHbLmQMuGVdupPMZCg6JWkOVLn3cuDMaPwvZ
mIvkUhA0JXvdpnahDkzX0nhL5mQ47ERECfWgh3fBVe2BVD/cO+h0XQkI/mHfzaOPC88EwGkXzF+l
zHRsqwk9JgPV4xYqrcEO6pPuVx8isbtuwtkvMsh7274C9G6W2ztZU8L2jYsq2yZ5g/I2BBohlSkH
19sWf/PRc7Z2wse9GJuqgsh1lu6dSobbYSiDQwEJ36MTUfIiW7dDmCP7vU72Q6KHB8Wm6pgCVPaT
Jz2IQUbItxNpFWfJQdeoegulhqoR4ivLPPtbn/H8GaS5/h3llneWueJfdJ6wuxRtq3JTVJIenbCG
ZIju22yfNpLc0Ra1/M3U0v65REv8ebDZUG+RyU1mlfXoAHU+63GqE0FW1nipdGAC/dqEovPZpdbF
Hap9Kfiu7mbYgXXwsgux/M9B8oVl+jIIdC5+zl1IyufZLvRXDtiCwzBBgLpOQAlUy9k89R+bNLu8
zw5M+Meq6V89mW2tSK+8CxcchklnS9EYmfQujtk05vvGSvcVWvPxIpxVscv+z233unDcTDxgW01g
MIRq8MUDaycSxdsR3T5utiYrsTQHw+k5oasBQSfWBb14kJuXGxsUCpZdnbLwMjVrleQFr2dy24LD
PxKBwCSEdZn6aednry4fdlYXrRjd0ioZcXIPQLePe86Dxmv/g5RSbabOf0rm9PvHtsHweoWTDaHm
KNz0aOlpggaNCe22Yp9uf33JaA2nRzvPgmLTFF7CLhm2RThNZ96nsebNd+Kq18oanpxWrlypC2tl
Yv6IIIAwt3SKRxrd1TV/QvrgQlT9sbmYoD/Pbh0FSfUprmdgcQ6Jd11sKz5t05Bs6xbEI7pdOYAL
d4XJM2tB2RXvCRc64Mra+UOwLZqVrNLSl42gpsbdU/p4L8Uh8nw+rz8lfvD99l4vfXrelncRAF7Q
NXBMfRPnZfvFKYIvHFnplQVZOGcm8K8lnjMrPaBFLywIUicCisCCnrRM/L3b6afbM1gyIOPB6wBH
6EdW0EC/Is3jruLJM2j+2q2lB3/lbbUE+jLrL3UKGeucSPSchz9mKvXsiYbqDgrOG5vYB9ebHvC0
u9QAgQz0J3HX2qGvHUQfUryzm3y3OaMFgHelBPCSGu/UFGSnzRYCvvsyBSHotGG5+kCwOQ9kGFgW
QDsqnSq0v3BlPztAcewH33J/4QrxLxPUybZotWpXnNc1k5sHM0xOFx0UhIcAXVWQ9obS1pY0a83v
1yxu/vQ85LsF62lUICmKT4vmtci/lflD6tUbUtsrf33p+4at9UKUaHBGI6LdcP+HNQTk5Gcl/RsB
7LdzgJFe2Y9rNj3Pw7hACodQR5doDktreilsdLwgC6VQNrl9ZJZ2wLg+SOI5POyAgp5ZhsERuk/b
+gPufP7nxt1RN0Cp5qlbxpBIOfZds88H5zNe0CsnMcJGmhEzPm8mMpH+08DPzw1smaIHNYXQOgdn
nh6KOzYBmj4E1pEnab1PuVzDfS2cQpN4B6mkIEfHK3p0eQFwAEsPDZoKEk99C1oa+9wOcKnYP25v
zcLOmzmwtJppI6YJPUhg5ptZ+Eb3TwHtrttfX1o+Y3fCJvfqMkn7mNiXRv6l1AeAE8S0jdwoOz2w
4l6AYez2WAszMfNRdpg1uoLnjEfxs6BHjx3LYC1Lu7AlZt6C2B4rPV/g2/6GdT/q2I/6jWiLjSNO
/hpR3sJiOYb3hahF0k0qQ3Kk/Zlkf53efZVetNXF+CjFsAsJGBvbaWVnlmZkeuCptIW2RxADVZ3Y
JOi52LA+/QW2vl0lsgFvPO+eV9nr7b2Zp3DlGJl5jFxlwJS7KDng7txqG7dJn2wSy9qkBDSWeo3z
bckEDHesKipQmRUVWNfdvd2SUzADazJ3JXu14MbM7IXIO+WhSbOPvVx/6y15JG54uL1AS582HPBY
WYX0IxivC7bHT0B3OpDm7OvkAyUyuDGTP0kLvxwDxNixg14C5KtOMkGW1Wo++O+NYy6cYMQqJ13c
ju5RiWAHMenPtxdmYUvNlEVaJ00UlUzFEcK4reNWI/i6C3JQEJhe6SJeME7zxZ7LDkn/lqtYMTBl
6xK1eglJhe+JMyLDs3JPLWyw+TDnuqiiEJSEcc7ak19F3/x2WCMEXPq2cZZxdr1pzHgZq+ZhglIp
cdf83vyFK+fWfH73WRl1TZrB78k+OJbKUq9NFom9jffZKav7NQNa2uV5Zu/iqFEFdtuSsItdUNXf
Kz3yV9CPJPEgKF+5yZemYoRSdgRH5w9gZh8q+ewM3a4iebpVrHoBL8/KMVvaCOMUR37C89Ge+9HH
7i5NutewHn7fPgdLnzZCKIe3he7DVMWppze0b1BFevnYl43Da/dJMY4gxotzhR5Wmm8c92Nn13xq
1yFXCGO6IbZ4DzhYc6iT8ilv9UrQurAk5lM7k25QqYLAaDpxyn361U/KaXN7URZ8gvm29oJwFgfL
hzgs0yPX5DjVDCj1fEOt18lZ8QkLVm9quFCIKKDRVvVx2AUP4B86QXDlO5dsxeKXPj///u5QcUFk
ylpviH1HbqgMjw5IrzVyaLeXaOnz87a8+zyY2rxiyBAT5VFGAOlnaIYt3AeSZPSDIxhHFiQPOqXt
xGI3ld9qNp64rkp0PjWvt2ew4BJMkRbZjUnQ1ZiBn4+fVGE/to5zSJvibxVa324PsWSjxrENOR0F
8JDwOs5TUzQQSe6Pt7+8EMCZXDroiGozx8GXtd1+6nJyaMLhpWXTcfLcB8sOLqEPLO/tsa5HpoHJ
q1NEruLpXFEBnRn6qofx6NkKwa+bPUqvASgPgiHQ2dDIF8g1tr7r5hWYvDqAH0TahYQCivNlttUD
U2i/n9AwXVdr0/rHt/m/11tgcutwS1GuJtnGAvfcTKI+3tvegNzRkEX1Fw0Zw23fP2uSIY0/DrQS
mzwK5SNrOp9viIgCe2tVDDp3nBfdkVWgOtF4KDo7MSj+A5m/6nEg4GXcDITW6TZ3J4S8tKHZxSvb
MthAGm8NF3vdlgOTn6dFNpOOHOBqN6sQyrfe10klP4ah3VvyYwjPIDIcSqttF5gLjOGzh6C6pPnv
2+a1tNWGJ3FQFkbpyB/Q6gpWxnKDblDqrrxvl9bF8CF2QCTaTqWMA6jNCrBljwBzZImAaHmG5/Sl
FLU83J7G9bMemLQ6U0YLKAKPALnnUK/q/kIIYP+xL5teZLB91tj4smr+aOdbu6aAufSPjas/s2ov
5Y3CuZ7yPQEhW83o0+2/vLDuJj1OBvp1JRku0FSD5N/q3SfHgwYArGdns7VK/9Igs298dwWhJzrt
vClPLlVWHSUZt45NHtM8OHFoEt2ex8ISmRoudqVK4WXozSogiXZCOcK5cGgj7W5//d8z5ooHMolx
Mhdt04PssQNlH5wGsMIes7Lh+4nY3QZ6nSjEI7ml9hmHipBXyOYgxiHb+V4pzrY9WZvGEdVuAjB4
41UEneiJKK1tqq0Q0GPqPaDjea1BYOGUmowraSYaL5rkEEd9lHxG+3GATEtrnYbM8T92gkyqFbDj
SjTMMPDAl023LQCDBKZhqlfixSVrMV3BmGelTPUQ/x9n19EkJ69FfxFVkkAgtkDnmZ7ocdhQjgiR
BCL/+nf6W/nhobtqtmNXC+Wre08gFxvfoRzvZOq/SaCxo9j0/Y0Fs9bK4g1g5xz3gNMDfZB9Y8Vb
2k5h6u364kPRurcEFTte4je2hQWTjXCU+2Wmj1STODgEi7OgbgBrGG38sLbuFbAfUlY3wriVEVni
h8upa2JWzz1AaOyFEUCflOXfS2nO/SRuHPMr23SptFL53UwIIAXw3BleU3+6q2j/en2Prqz7pVQK
S7MEFCQckjppnij3d7qUr3Xu3lgvK7HVUiRl9sCQzmcCmQnSvknbP9VxfM4oUQEIyF/knAF6pn6x
HsXp6/1ZG6pLP/86NEuPpoiEyuFE6nOR/LHFR4yosIKWlMymJVCeNi1+WL64ADzKW5ndtQW03Lgg
iUiHVMOp5JA47PJwSM/JKCOR3cgArQ3JYs/GbTPi7saXF/Wz0736sIW8PtbvPyO9Jasyn/yxmJ0B
Wpr5t24qwiwvAJEgodIW3jHjjVbWVuhi65a9LxPfmOHkJGPQyzuqM+Cpfl3vwsrYLDmVCpkrDc1f
EG2nOvDjz631dv2HV8ZmSacsHQn3v5z2p8I3R4PTBqK2gRy+m5xHfXyLKL72+ZfW/1rtftNAdBvA
T6A9h5emTzeENTdWzX8FmXcu76XLkLDbQaupby/WfnBh5cYUoTd1SQgMAA+l14ioL1svGtwS2QNk
080ukXWyyZJaRZJpuveTygCGz+fIAppmMzUtZOhhFvhaQwcOBFYoi2SE1fjPxQUZnnu/xyYHNg+m
9NvYtf3DjMr8PU4+vTM5XmOdzigqRhO7MNKSUHL/9/XJWtmCS6WFzkqgTOHjEDQz7k7F+sPUw7pl
Hr8n3S0o5coy5otlrA2hvdVgswyp/dbM1neRdl9SmFBd78LKeltKLjiMTm6l5/xEYkDrWsJfANk8
xSx7sVJ5Lk1/y2h9Zckti/fwf8xGkNS6Uz+pbdFNu9KWX673Ye2nF6u51dLyuhQP8Xyoo5Z+JfGP
6z+8Mr/Lgjwrq2GemYXXNswQEkChxnJTad4dE9XIl6LT/Ol6QyuT/B/j7K/96E6cjz4Mmk9jJyNi
jXsDTl/h30i3/JdOf2dLLlOOzNWTYR64QLbTSejUVlDq8gyKznUtA8LhyUkNdAlav01eW6+Ld3Pn
lI9eOrKNzR1vH9NhDPMBft0zdeZN38lhm1pJ+bFhXipJln7LbaFMe+KitIPcNy9Gm1eohG/6Ud8I
c1dGeKklifOBTEbEBm2YbZz1916q3yBDdwMb9C6IFNf80jBMiBoSNW6NrO6IsWqczNnAyomEw8Ur
JcikTQGUzyjoOHFbbtu58rbwV0l/pKg9HQo5yF15MT3uZp6/JKaowPpGSbgkBqhS+GPCkLFPnsaZ
D5+omtvNAHOl+6oraAj4yxj1bm0fWg/vDg1o9Bn1w+aB4d39FicSKsRypOUfbtoYuTzImrXV0N8X
sw+KLBNgUnWNp6O4cd0trVI74BJebcVnRWClGiVtX4FmxeqtPdvmjgGjf+jjSqZAlkIdAV84F29K
2fIhH2QJJVnkWYSb+5siSfKQ9pV5TFLSPYg4rT+WY/WW0BVIBCIfUiB0dtpkM5lim3gs0Da/EQq+
656GuVziV/rJndyUIIWuB5LxwLGg/IGSiD768+DtaGGTCI9TFOpFV55BmFSPDOKkOx+WxU+N4uLe
zavuRjzw7roFW/ISIP91MhhSVwS2KM7Jp0P/eYab8DZ2THzswb75fP3weV92B20sEgYcsiFtDg7A
ycA6d1eQco4atyGf2Vi5EQRky4CMDTuo3Na4teMkQEwrwmaU9vP1L3j3nMUHLA7wOK3SDkXq+eTw
6TMFqF+UQFN2mfWYVvRGmfrdzDDauLT910AqmrKJNSkFH7Jxt60tQHxuWhn1w0Q3LSu6V5H0ZDPb
ZL4RCb2vyIwmL3P6V5MJQSBT+7UDnSdXHEzKiy+UlOpB0NQcuZqnT7Rxv05+k57qGjafAVWFfy5R
aL2Hn4z3pKB+uJ/GCjoxF1G662O9tqAul+hfHyUgomepWdQnbvVRo+xIeBDkH16v//q74QS6vHiU
ZG1bNDXt6Sm3/1hQHuzBN2It5tL9bse3KHzvErE5WmH/3wdQ3EnW2UiICj99MXZSR7mX7nXTPTHG
d5w5m6KBYmhDf0lmsY/cIGh0kW4chK9ZXHeggki32hgtHju3tZCWzbsbMPW1qVmEeqbTlYODfT7B
knyovlvs6H9wXpYRwFx23Ju1NUKnEYCwCjSZsYZiTvXduCXEuXv3xtm5spOX1cepJB28UFJyat3v
wnmczLhD/i2Ksxuh3soQLSuQLmETlm9CTi6fXj3VbKbSvBr4Fl9fvu8f/b5YFh+TDKhrIK3BDu1T
DqIbLw7+zKtdyWRyB04CsmMwdP2TNWY4E9i67lxVgOWExFwAgcpkr+xi2l//lrWuXv7+10atYnfM
G5dmJ5f6YOzAvUgr6Ok0Qn263sDaXC1OglEBsFf6JDvVA91Vjtnayvti41qlPvtQ/gzjuTgPhEtz
5vAYj6KMHcvOhozJPN4SUL/cgf+EtfjxxTFQwMQEmujWfNKugcwHAIDWsy7srT29jpYXQBkzyvmN
lbE2G4vdT2EsHwtN5hNJhxCQg0izb2z4dX0m1n58sfFr5lieSDNygorYxutBcbLSaPTk5iM//0+h
0i0dzT0b6HvOgO2wtxd6fnbL+Wxly/xTkkztOjMQT21OMkndT96MVYs0cprIUCg/vx8L40Cxw5o2
eTX1O3iy+1GWzS1YvbHcGEX6iDnmQ8fDP6VLWrDet5BKOtlAs0AWg1p3PGk+tAT+KSYmJYqapkKU
wqC8lJlvfdsCt/nBL78sjb92O+Rq5gRSMAQgPUk3djL49x1IWkfpjjS6vgwu+/rf7eItrToKlmRu
O/D5lJV9FKdZAAXlD66wxTbn/lSJMsaFPE8ySgmoamI6AZi9vf7l/yVL3/v0xU5vk0xPHI6nJz9O
p1+0NX4Tsvmik5W0hm2gZSS+zo7xs5Brd8S0+EXhhMxJ5MnYYwdyVNfAw463km/j2JuPk6sGqPkN
8X2CegoJPAYqfel5deiDA/hJdWIsdjlKsGeH9iaCJycBmbqc9hTSLxulmHOfp4P4Hjtx/NWpm/gZ
lnkwgi2Ze+jzuggSpPH2dj+WoSZ2F+Ft5idBgzdtHo4F98K6r2LwCJFefcuR89t3jayerMw0ew0d
fbCgqhxaQxWUZ3vUSupWv6Ian2y08aZj61XxW2/3zQHhZRoaH0wXrXx5V2tCIub61p4DfPALxd1u
6xY5RDRRB/8zC63i0CeV2YlK670HO/J7V3vqIb74QulstL+PXu6YwC7i+Zjnsp4CmK0YHQx9Wr5c
n8v3bx1v6YHiQ4vchy0jZGtg1hWAd5SFaQYe95wpyIe46fP1ZtYW++JIbSbaUA57nBOxkfJzGzMG
edHfoOus9GFZxnXnChFThx+foTgcT69Qq9il0xAO488Pff3S5CSnEl4BsDk5DQpobdDPuzstvfHG
U+j9e9NbVm9VTCsC0AI91fBAjTqYj2yAlGTbpPbdU+I0JbzAsuZVTEXXBilEpm5ccytzsizrSpt7
oNhKfmozvLRyFGlDbUFt4GNjtjhBbbu0mD2M9SnPWQKLMfNU31S6eR8TAyfcS5f+Op5dYic6N7AI
Adaj3zSQSXpMm25+ZJLKNxe4iW8ZbMc3gy+Lx3yyvJBI3Z+JUOUeaPUZ9MDG44FCphJfZrHT7COU
49NIzg3VTeTS2NnHQ83PogedqJFTFwFOzTD88U2ZgctAvHOILssuZkrwouaY9pk/F0ik8/ptBkTp
+uivbImliGUNGLvHXWzrIpXfcNEDuVfEgVsWd7K6xdReaWNZdHGBLKpByEAM1icuSgBOE5JmGl7i
SfubkhPo0l7vzMoGWRZh5oFWroZC80lV6TExwHJlCqeib4Ujt2kAj8G9qK1vVjfeSBWI96dmqew1
uXx2m9ztgKdI6ksxD4gumDwGHmxc0rw0AJVBYB/xenS9gytLYSn0VUC3o4HRBZgHCeCtym/PKk5V
mKX1DRHftQYW4bKE2BtEqKfplNZWF/FOsLBpYvergnbNLaDaWhuLIx4iOJoIWEaffPXMpzl0/b3X
36LHrczIsjyfVKyqmn6Ij5JBv4snQcLPrNu4mJm+/Zmaj92Gywo905AXbESbQfMRFvKFExAYbRYq
j+r8VuFlZZiWlXoPvhZ5Pw3i6CAs4c2dlZ/JcOOeWtmRyzI9Uy7cf1DvAtq1PSl5MZLsI9ep2tAp
p/BDa9W79Ouvo7dIbZE4FlTvpraCdZJ7qt02jCfvQ2mdf+rzNVgahZ9OENWLPzvuEFgI7lPn08e+
3f7/b1cF55W+iN012j8Dmu0Edc/fXJ5+hNwLTZylEnILiPokcgopT5R3dpPfvdqq7+4KiDhGzB/d
G9t5JUXsuYsMrWFUpa6g9YkARPtt1iMkeBCVe2d3Kuwc2hJV+WmWngmVgIITtEs2UDfLNrwbb4nk
rCzjZVnZE35GkPsZT6VWYUWSkCU/MjbfWGQrC3lZgrJRdU/ny0TVRf0dTy56D2FHveXjKH4CVHHr
yFprZhFGgKZcQ/8K6ZC8ybNNZoLGwu3S65qfsMRv5UfXhmqx6oqaWpZIOD3BPi2QdbtxhQl8274x
Vms/v3iMlWlbJqQqxNH0dJ/BzTnw4tKPoGt/SyJ/bZgWt0cnaM5dI7wjhYC4k77Yugl7+36Ibyzn
tR4sbg4FhbM+E9w/YqhQxSnP2ie7tstvHCkr4cPSlARutI4cC5y4lXTq0GvhFNwmMeiD8EGx9gOp
sx3kXxy8Ut1fTWlbN6KWlV4tDUssa6So7LX+MSvnz4i84NtePVC/e7l+lq1Myn+Vz7/O4SmmZeeM
dD65/kZLJ7BZsbcK/XVQ6lYQudaDS9N/NVE2JscBT9kpR3o3Amp+2pvpoovdyflG5LPWi0vTfzVR
lYVbzkqJoyXtL0rUdUh91Npp7e2p1n+uD9VKgQJ22f/fius6KdZXg/RNDwpASKZdBWmzNADYyXJD
zDg25PWmLr/4TlDPF3tdF3SQkl+UtlT3UKX9vZi9p+s/vTZUi30+yEnNiTGI4fQEfJa9Feob3FDC
SvEPTsZin2sncaHggFRRXn2lVEYNHw/5dJ9CIORjXVhs9GHqK0cXcjqhypsHg0F1u2zgD90CbeYq
AIOvN7MyCUsQDQUajCd97B69FOG05k4CRlHyfP3HVzbFEjhTQS6KiQ7aWrP/QCDFmxN/V0LV5mO/
vrjYY7yiqmQYxbHNPqVwUZ6Brc78W0fSyhL6B0BDQMnPJHYbcUj87IpkPtZebN+1piaw1YC77vVe
vF92/AcRoGOHSp3U4ujq/uCw8nf+ueJWWI71LpVM3pjmtZm4TP9fZwc81cg4Q7f6JAsvgcDBnEVN
D7+pXs0fvFudxXZWhVVzZsv4WGFseorrG14jlp3cuLpXXjVLRQukSHuWzRPGyZm2g3fnKSd02Tlp
73MA2Ji88Zxd2w+Lfa2AIKCVj2bGJN5VMz0X1S2fvrWZXuxokWRxVYl6OsVQN35KQezdV02WPjs9
zlk+jN7OQ+Hs7fqyWrnI/9G5IKJv6nLwj1KrZ8lhrzeIu1jPX7yhBtE3RdGvzxR0M9sbR+5K75YK
41OeWvlkc0QOKNMwluHGaOYQ6JsQ6+HTWMe3LG9XZshebPsZ7rmy0QoqScaqAMU3f6qBf74+amu/
fTkM/tomUy7itp9Qxh5sc/EboT8g2n8jybeyBZcmRCBCcGk7cj71mfWVy/7HJIfPxZTeyIy+q1OH
99R/Lid/ffvsTUPTlmY8JaWiePvz9pzbZf+jbEl75qJK7qDM6kdOovidn83JsZRYdyzrpruki0WU
qFpu3EQ7++tjubJh/zEsYgT4rQEE+bSuhwgKneKJj5X+aTqAvg1h1YPdo7AT+UVlR9ebfH+I6dKq
2OtFOvvVHB/o9FID7DPDMd760F1Gl46FQ1KomdMJwt3ji0+mwK9/pfTH9e9+f+/QpT1hAhG2zGoT
69CwPwlgq07+o+EqBI4aabRbEvwrg7MM7UunrDyvqZKjMl/yggZFZu7y0bsRYr+/c+gygvfzmgy+
k1kAMLMdUXyb0FsY0LUPX2z4lpCq4saN4U9T3ot0SFB7Yk997tyK3d9fqbAf/v9dn9F0TjMwxA9x
c2dAbrNLALRNE/hkDJ3Cihp9S9hhZaKXRjU5SCzchtPLQZI2tFQXJAOmeQbXS1dBqW6pIK5NxuXv
fx0F0+ymtmYmPmhSnieYRCOZf+OB+H5YRJdBezpATzRmTByE17NQMfWqAP6JcM8fqqS+0cjajLP/
/34V20LXFN8fw8kOznph7gnoCt9Ky60Nz+KOTx0nJxLw98Ngs2d4aR85yXfXd/Laly/ueC8bXSRf
hYXBcL/VvJvAH6hV2FT6lnvDyscvA3awHjxVp3lyNEnDtsAsOfczyZsbl9TK9C4jdtoVdg2UYXxw
OmvHsQc657HKh01H6I25XWthuZtzOB3NCKkPCfQTWfPdz9ooY2cspOszsLKZl3G7SlPOS+3Eh7aB
eJvd/AST+wHA13vbKncsHj5n9i1UxVpXLovgr23GEwGKtsPFAU4PR/giwLEyee5H/4kbsr3em5X1
tMTzOmT2iE/t+ABVe3hszcF8cTDEvFz/+bXFtIjZtV+L2QF88ygG1m9aN06BqKs+hqijy5B9VG6V
O8hNHUuSgONfybbf4tn8axIjvVOc3Sqfvj8PZMn6tzQkN/ImxpawagLu/jQ3n5HG4DvH0PKO9qUc
NtfH6/2W6NLToygmSCf0Ojny+lDX8GL7rPoczj43ivP/beJ/UyJ0KX4HXwrhclixHL98eThYm4d7
vA52zu40BHFYBFOIHRNWwSkOf/EAuraBE5qdDJGWidIATLHARCaiRyguvgH5vqvvpirQgQ5frAj4
/ODX9UFYSRHR5dtCC8uGmU+cHrXM/KOaKoPCT1InW4Sl/TGGiRqybJOiwDBx1QfuUDdN4M3K/dgR
snxqVHMPFZEUowSrNFH+cOnjpdzsTbcKaCu39PKFIQZTD0hwJseiq/eD7qCg02WPE523vIvvARS+
xfNba+iyzP46QPwhc/jALHVMOo+YILab6UBj+EBDEVmwoxYshYnC4H2+PnEru/0/hMBfzdVTTITL
THKsuuERDNtjL8tb4tErv7183VgJaD9Z0yfHgSfPpLA2YzbceFmunOjLh03sImhSykuPsbHabUnc
PEyKLvCKpNu2tPI2thhDNcMo7PowrZy5y4eLRjrPTxss7873Nir9SiU7AjR74whZeafRpRpk1/oD
jNzw87MQGxeEwLzzftPEpGFdOlDaVt7WM7DsrYm7aypkYXNRfB8d+1fZQJm+iJsv17u5NmOLKKhk
daZlDxHzOvOA8Acvw7Zu9HFtXS+ioJGmEyw36hSLoYe8YhHogQHBlgTOzCNL+fvrPViZqKVA5OwP
RZ2zPEWthRy7cXgiqfkNEPqNn1+Bh9KlSKTuZ8JoI7DwGgji599Uzu5E1oWqSLFXs29F+wqGXQD2
Uwh24MZyupMLW96Pde4ytn9tVjc1opMwizoOFVTrzFeW80OW3CIKrUz+0uXCU1ZpMk7TY1NOv2nd
RJaT3njMrtyRS2nIieQCHgMqO7b2ILYWz2QY5xZ7kEbaQKTH9o1FRu33VZV9utRv9GAwkxk+20dc
NP5X34zTMxmG9DlngzuHwOcVPz3qJk3Aake1IfTgxYH5Vd+EyiG621oloekeRlb1pwrsL2h6g6EW
2aOcn/LE5jOkOpAsMQnLDgAg6TsxCmqCAqFFhwvPMy9pY1wrKDyv+FmwrN2MuZe7wQxu7X6s+ngn
FZt/FK0uHopS4B4xNC23jq+lCVt/riK7juUQAXAymrBn9ltra7Up4HfyabCTPpJOX28Zv2hBGZeF
ZSnbnWmrPvQEA34/t73AH1WznRsmfnl1Rza4msto4tbQB7YXp3cGUgQnH6mhbZsPiQmbqbFD3Q3s
AGx7/zrrothlZaKCuSubUMTwLUiFXf5spC7ukmYm3/oECsKdPTRPUObNgRp1E0g3evBP9/yC7lC7
Z+D1arqZ/R7MKqW6TamLgYYeDI03yAe7M+yTTfzAsjJWoR27CYiSXdLdN6LWj67rYYHU7eD/dnrK
gL2y/lS1BUMegyYaRyB0aTvnTCTw8LPue3jIzqhICddzP8dC2T9Rch37MGb5+Chm1v+u8JI/drk/
HRq7BmJcjn6Pgr9sdqhYy4PjcHnOdAJhXFL1XZhxrpNwmKbiKfZEFjLLuM/piLxoZpf6m8OrchvT
xPsyDl2bRx5RWeTVZbFXEDT84QsJcx8FC6kmAPDQtiOa0TLIWk42xNUsxCYo6sAadPHE3BLmlC0v
I3fIILcPPySDP04alzzpYb45xXP3CYTp7lOFkDVq7Ck/YJkaoDpoBWOJoqUzBMfq6aktVfEIpyP5
K81cciCVPyA0jKshtFppaOS0qezDGYv6SzpdHBcnKPdB2oq6DzSPxwOuTXMUVpaf+VC1biC7EivG
g4fuXVKkqPDZMBPXQTEQicd3W3XfjemrnfSVXwfUNRS30mTUA+ov6euU1FmEvEydBUJiTAOEFw12
2wBMhc9yJyjdZriPfcllAAN5R25AiC/sTTzKYdqMeJshoSMcQJ9N5u09XXWvc5aP8OCe5w1P2uZ3
M5ABRo4Nhi3wK54A/1vZAai38ByeYACCfyN9vE1jL94kHXQl5MzVa+ELuFzCgfNRAUNsQlOUTbpF
OkR/b7V3uUuztvsDgCpJAyo8suWZ6xwBZuAbn+oYyiZzcsjipPyWJkO/VyX9qkxZPrR90e8zK+dP
U2U5j00SSzhOWmRvN6O9GaGLe4CScLWV2FdR2aoxcjKb73vgsnaONuwhLSQ5ZFbah6xo5Q6SCRNo
sKV7huD8rh8sqKHGRcnPKembXyIrh2ikPH7RDplOZmDxhoHns8N3AjkOAuKWmyK9LxggzyBZViGI
0pHfQl/Ybo5+51RHWrVWHzid3+5imJicYtcrZSjN2PuR3QOuT/xOb3pCX2oNibk8VtlWpN6wFUUx
RPHUOl6oIZ4K2H2rYR2shg7ebeY8pmn3u6KC7xOm/wCBa28ScFqHfVyn9cYSzD7UozPsB6+EvBre
YeJJAk53Lqjl/KnjMdtZsxwPdcPqLpyM194NcPz77Xt8eBMTxIUdqZA+9vS883itQPIGSd7Pp+yY
V7CBLclA70ttIxycIPGmwf0Bv9Nx2UMZZ3pr4fm556jSPtvORF4dbsNLUhUwJ2h1W3yx4gppq7iz
tnrI5w1JpOMBYO/zyCUiDSSkmwJhX9KlNoNrbAGbL5DmE5jWNl6htuOAGkQw4fj/StOcfPLHMbuX
KZO7UfQxmKBZCUWcjh0HECnPekJFCf4jJuji2opENyXbNiF6AyJQdtZWWYe18ZwNZjj9ooUiQPnb
HRQhuvpu5nBPDTI1umErmjSaOuZGs9YQLG9Net/ZBGcPian91DN/2ruZrHfQ0QJJW3vzwWozFXUU
GNApsavvaBP0VA26AbzOc/7Nl1b2hKKvh2UzjRMsI2v16uQGNvSurEwIE1zrKOA181IpWh8ggZFs
i5hkW+4mXgjmlf+W9E7xXOPYeLLgzQPbXuNvPXe07idoXJxSM1jBCJ9XVH89r/3cS0AYwjHtVEgd
z/ycPGYdKVfiM8Sxiq3TqeTzMOQqGDlxNiMc4O+NC/QMzbwK+JNe7Ucy95/8fChQ+5PusbSq+nds
6/TMnCr9ikRqdrT6geEaTehuQpBzAL3bDuIBLsEO6i1741/8x2tr7O7loIqdsAj/ZteqbbeWnsY6
4JrE963oum8IwPRODMqqIMkVe79V6jX71J79sMipOo9Z2cAeT7vVEx1b/9xUM4g7ukreiJDU2jd5
K57HEf7q+ezxb53Tz29DkeEITcc6LKTrv7HUgVhISuQwRGnt4SnIcvXFuygIxBxaBcyGuoEPG4VN
Bl0u2HZb/NBZttzF0oJApzU6ZOu72RwNgv2C5XAdNsWlkCD8+ujOxvoZN7jqBm+ah2A0KSzA3K7Y
ekmqI7dskee2KhEaqXHka/gVwiGKvcxWZW/LZGyPWQUHzgT6SJ+d3BbHghTtAX5EKprAm9pyjzU7
B9CzULCi3qpKzRsQNc3DPGIsxdA1YdlU1T0oGGO3lYZnjylnOhI4o49TK+1TBzf7DS4/6J7ldo/w
oO6nboYcSq8DX8b0bsJFtRlSIDkwu8iRx1DJPFUQTyshHulOD6gB4nS03SG8hCTPYyLaKO58AJ3H
BtRDYdzq0RHgvJU2dEcymak/lRWDdkdlc2KJjUFpXH0P3Lsdzi2lcSBEkZ5hSOiDHuEOhv0sUjPv
hNLjzjUwH5lk7T7A+7bD0Amzb9rGO8CpJ8cBk/R7QIBEHjVeT391SWYeIG2N3ckGx99YZipxnUMC
pebt5VzgWb4xyKOQkJIcplfE9bYIOdSz18siBzOoqZwtHmcmmlhabdhFDW6OcfcUI1SVg4rL8aSn
FNonvdDtELV80F96JytJEOP4kkHGKxtOsIgzOW9wxM5Di2sTKlTzr7iDuXUB6CAwXhoCNIOjcLca
ocZNnqfpGTXWTG9ETIsdgqymCFTl1mnQWtPgn7QD2nWH92qOom4rax7mJhP7XJdJBcU+aNtERdbb
4zZOkQ3YahjUgiRTdTKJZrdgYZx52c4ee4g+1a7/PYWM7S9k1qrIyywrKpjdPSFDDJTFJeVSzUS3
kEiY2EOFB8u97SRQ0/NU/5m1LcX80XnKYVOakXOKZePAktmtvpRqEC+UwHetZHnzmqi2mjAKwPlm
k5dGiCjrR3y0d+pQtiojhMreG2EWTM112adfLjUOErncKjY+1AEPk9fMDwL24L+djkCyNqOa/m67
3j1PcV9d+t9Zd9RWCNIb5dA6cIzhuElh2BQob652fCLyWMPEfQPrdbLzYXF58nwwziQOxKgtMnlE
NIyXsg/nzADV8+rBdQFNDRWFRH1gnGGE5aac7d+6aLO7PM1efTtxoiqh9MFCsRr7QWiOBd85nxI5
sAwODX2PGDDvnIgA8PYwCtsCsRyPCfjIQkBYT57apI1wPrUNRe6hOwKPS/Z1a/lfrCKB5JSu1fyU
jNr7ktfuGBLq2TugRsALq8r02avb6kR8OX7leDVVyMcUUA2G0+RXF0nlEpYW0/wLsdHYBwTvgW9O
NpRfR0spN4AAWvFg5bZ9R1o6PRdmgGscp+x5cFJylAVXdZS58YQvkoiendR1QyMyC26ntTrbvcA0
NePe5nLn2aaCOq4lzr6fmR0MrVH3xZ6zn1XrJRHKPO1zDaDAvZf382csBmcD43O9tWEstJ+7ejri
oeVGiKrLUOjGbDVEUDYGb7a7bjRx5IyT9zb03fSYi4w8onbUH3J/gOh+B5a1VWZViNcmO1pempwr
VuRRAe2EsMGDIvSrC00Inh/bYiY2tErBnNknOOo/NUOenLNiLp6zBKRSNjpAhfhJt8HxC3eQEnnb
GWWSN8hCgXDjqfiUuZ3/pWmy5Ohz148QX9RH31HNk533w67q3fio/MqJAKXs4BtVzwcJoeWvnrTM
C0z8mLqgaIt9O+NhbDQddz6MQX94gB6RkPyPsytZjlTHol9EBCCQxBbI2c70VB5qQ9g1gACJUSD4
+j5Zq2qe0xlRm45ovwpIQLq6wxkCt2cR76r2CWS58UBcdzghH6JBCMEA7YTe1PURjG+bdUlJEw1T
a/HQthjyW5MVFJTcWg8biD3Kk8pL58aqud2gJSedEx/PGSP2z7NvMm8NEdHuR69I+qF7hXpA66l6
rrlIYaWXg9hDMsP0CosiuzF2W52EAQ0JEOcEuaeDfs8qGQQfUdqfK1xnaLINDIayjQgGM8W2AcRP
NULh3xL9kad19Uy1WyNn4xrpnHJEmyMDU5m1alGY/ZQw1XvwpCrzTcfk3CC1qcgz1t/8bJhfwfw3
aE0SYWp+BsNynUSNBVfadoAuMLT/250JfAhF4Bk3lsE/dHU/5uEwzBXQXGzaNSodEQBkYN10Uz3F
E4c5SpAm9YusYajusqZFYuLZ7X5SECCMcDxV70PpOADn8DoSNKkPLqP+CpYGbRf2FLSt0pudOwDp
SKTPrULYSlqYMYrhZHLRQr6HKHjXtM38nlQ6v2V97m1twb2T7Tj8vUP0xPhF62M5Dn0NRZ+xWgdQ
46NhO83IL7iEw30sHTKg6Z3mDtI+AL+jQjPrA8w6U61HiGtBfSnBueyKGXNZpvCNIh2Y+TstuZnC
wWkHjAK6uYggcsjt0IYiKhzmaHU0KCsimO6UuyFtYB1D62I/kszeDFUut3XhTe+YEvEQBZt0gb+B
X6UHrueaD6XcapBmfxBDGCCKVc0OaeuUK98UaWwgCrJutRNsCILAGmD+6TUxSIMQJ8suTIPGvSmh
DrUSDtrUIUjQdGunM8URmXfdCWlrFWUA78ZQicd7zVhxpyiY8ihKMsuNSJeQ9wyrNEJeW0UwDUl2
uceaXWlhfhbC2ye7KZNy2DqFKLel7eoHMjVmD5FtCL/NkC2JRg9iFXZFX8H6qTZMdvmawCMhhugw
gZkmcZLItmS3g4AK1GD7ovAe3bxxsJoHsVZJ2t5B0UtsbFGK59yHpg5Isvm2SlP9DG/2NJIMUbqa
0ILqh56thnGc9rVtSiALfE/EKBDFTVq7fI2iu4ll3vtg0/f174C5IHQMWSLWhU5AEIOaFo2AfSvQ
IxigPlhDlenW64R9b+qBHIVGVIyycmrefHC6zk5fJESam8moFQPcf0o9xFK4wUqjcN8FOBz3Z9D9
rhVdEQt+FghAPbXWQVB9aM3HKpQiZ09N4hMo5ozeN5YzhaYADLrbroLinQRkV3l6/uUlarAiu5bt
jeRWukV65a4DbRVb7G4T1waShqDj6pesEPRRQWUXOVIOf28MtOFhDubxQfQmO+YdoxFmt+zRb6Zq
h/4Uf4GKWXOkRZruHd2Ke+qw6ruVjs7L7DP4zckBtx8aHtetZ/khum/zWqtzBpzZ2Ypof2hQNU/p
M2ul3tdWLr9lhSuf2tGrP2bmmh0bTLGdRYb5au75Bz0z58Ev0Q0HLK/dqWaSWzuv/WjQlXNDfN87
guSWxaTX2clJGxD3pUHQCpryyOGmkcUVbFi/Y0snxwk96lhSW1VhQ1sU5AErDpLMDPunhGBYmtWr
ItBmy1D2rIcaWWPpV79oXSZgDLWAUCpDNl7BvBi2kM0bfCfLtdVW3e/Cx7nbtHCVKcZcoGznep/D
vfNE8hYYdy30hwWLm/uyZfxgUz5tMztBMjZPHronfmD3IfaL/RAozU+kRC+7dSYG5kjQZrCRtdgz
4FpyO7GJPoCh7kdylF4NC6FeZaE0c2VHWa6TxwrF1W+RKflgoeEPZRYKLYjCq58ZlNy3aFK60ShR
3RXowK2Toe82sgFTOLQDz997kCB2UIHWycErK8gcolIFb3uYm1uaOvmGQb196/oFXpzhwaMyso5l
ir1eNxK1X6kShV5vT1c09+1v8+C1DiIj2lwRk4TfEadQJ7uqnYMEMXlvQ1A6Qq1n7TJ8ljVx6mBb
mzbb+6WPgtWZ8I3Bl1Q7KsxwC7sCipzHpDAXVxakuSobZ1Dd8JWTIdtpGy53w2jn4UiJ/VZNdRL5
AmC6skzlz6Zidh32c+F94w3lK4VWTtx3vbpT05zeoQ1lF5vSxrDa7XoLSBGaQIGlqZ0QsgJaQfNx
nGPbz514hML2S6Kr+tYxubUBxqe3otKkXuikcxa7bpBNNxAhoG6IPki5mji3N3Yjhg1k8XH4Nhaf
otqIeoWdOIfuwLvvhObqZTRIi03jpt8TmeknMQYpenFWfau1cw7vKWyDobNyC90A/YjTLUOtz8rd
iGbMDST8YCpWVI0CVDUzComZcrc9SGm7cUzNunXR+A5IkKx97qAGNEX7YQ8lkh/d52GipDhYYxE8
JKyGeu3QpzzkADs+qqkFdZm0dbPpA0AQdEKHJvKoU70ZjynIr2BfV30jb7ijAJJEH+IOXLDsyerd
/FRbXrDzmSXWoNPCR1H4aHyrQuGTKHU/F7DXbDqeHcuydjZ1MDoPLdq4z6rQdsSlq1+kNeOTW3B8
hJvZUPxyLaTSqHz5Ft2a7qZTyK+Yzsi33J+ne/SpdahctHDmpEhuUcsJOCIP87psPb1pi8T9KHgy
b7Ru0XadeL0zXZvEqLjyh3xo0pvUQlpKGiuIcXhbz/nomjshLLU2+N7ZhnBJyzXkGxEgIeGElLVG
oXfrw2hkn7eOoCskuOyDVwlEev1e0zdpM2bfeRIvOFKuSp6dUTUHVnnFK3owEzCXCnXIpsQBSKHK
0/uv/kRojY08BF7kFHx4hbU0fRLEb+2oN2X+gZ6j/47Pl36DI1oGrUrIop7cQOuznoT3LXc8D+OA
OiPPtgdB6Lpp4TKviP2czBAeK2oaUopMD7gMXm27fMgOxWjPt1mhrDXM1t3dlLjyN4jJ9KAKrxSx
K5Ju180EA0nsY7INiok+Vdw3j5UBqgBLyXoZtC2/dV3DitCjlNxzGEts6WSKn6k9SDAlZj4jZ+1c
VDcYpZertG7FXVCP+s2r3GJbiNH57afBGPnQDrgymb40Wlvg4gbIOVHFVL63uX8iE7h9fRJUIXYu
Cw0x14hGFwefi9Eweix2b5SFNtJI9N4gnQRUwC1PbaUMRlFOvy4lL1cJ5DpCp2qzOM8rC0lhVm8n
nIMh9eW1Ge8fiv8nkBh3MUueBr/FiC+V+3yw+aPVNljKNs3W0GL1keiIHm4ciUWHlxw443tLT/1z
7Zn2Np0G96kjmXME4JJtciywdVUH1XoqZrJiVELUUnU+Rhi9dUCQwWAQFR0OYG9CAWuTt6Kk5Y0U
tm/2InPK7dSk7e1kJ5W7yV20ikIOqBlEVVFhAHiUdj2qjA7hcobk5HdUgw7WJvKfuzTvOG76BAGb
3tuzPB2LTVP6aINkGPcXGL5CigdCebmfd9spzawXoUW1madCbkE5t1aceJBnmUWwN1OubozJ2J52
SfmSepC60A50WeBoAJ/2YsAsIHdtnDDleKOVE5xS38IMZUrSdUEtyKRigrZtJpLfU2tArQ/KWmRZ
YxaXOEWjlM3Wlen1BQTAUvsRrR40lUUG6JeHlTE7UM9KrATKUI43rkoXMpRTLdWVbRFgJP7JElmK
QE5WB5VXkZd7QjrXi+Y5ZXGmKT+hGYfOH09tEQ/oQ9thlbDqqQTi7eHrIf2lCfRS/lE3Npom3C33
qU82dSez0MHgDVPQtRxflCKbNLcwfbYhHYzxqid/OtRcQfNcQD8sVSE7Xso08U2+93p3uO8G9gaW
D9kVFfGuvNdLdzj//S8Iwug7g4HJR7a3JMm3xIXwLsAOfrqykzyp/g2C+Acm89dN+lIYYqHjDEIr
dLHhf91uMaadv339gS7gHP5EuL+ujj3rT76g1V7PWRo5Y0MfbAhmXuFcXHpBi3hc0/Zs8IEZkYNp
YpGxCIWhsK/B0i+IcDrOIgy3Dgsqe+irPQx15IfElOToSyN/Sd7wF5lzsst8SiJYO/OTzjjc9Yqp
iUXuTuvc6dqHaVTluuNk3jErq6+w7i5ttkU81sy13Yyhge928+0UsN8Fs55GUfzy52CN9/vNdIht
I+gMm68/4YWX/B/9x7mbHIZQhymRC0VO0rsRV6MdwsK+jf/tFmfk2V+rJIUEHHxMEUAKtDKAV7R+
w0bnOwnKK6jqP3vykwi11H6cqYemT5ql+5qk9BfHtP6mDTjmeHk7uGjqA5cC2rBA+xSnZ2CzIBJQ
a1lZQs1rBaNaAaEpgaEYmSf9EGTdsBsA8L9icnjpBZ+zjb+enkCLLrUaCfgsyq6xU6FXvWXXBLIv
Xfz8978ujl5YWSKLKPfo38pQULicaG92b4sguOZ8e2GPL13iATw1WsLNa4emwgkDkUPVNHdfL4xL
l17go0fLrXldYwc26FpP5K66ZjVwCUO7FIDULIMBW9mpvYTU9rry1bj3hgqzcr/t76lGzyTUIwwa
ZoOUqys7b1+w0vmnwG4vl2Oe1SPaE667L7Np1Y0YowV5iy4Qu3L6n/fNf5e7vZQiVU0RFKaDCCzM
hUyNpp6nyuE1GaG20lSdip3yPBWYSjicfv2dPn+dKEQXobLyJJEE+PIb1+2Dt8RL0RlEa/tJl9OA
M7mwIYPDuRV874ETR9rcjmPkGeP8/vr+563ynwfG7RdBMRNJVTDe4PbAKfwoecW2FtBMMSvr7Ohl
yTXw6KdpFSrjc1D+azcVGulhqrvhpp7Gj6Q0D6WUAMKk09sIRoXDVPkvERE3WkZERaZRQMvrZnRa
Ebad6lcudD+2lOXdlVt8DoTFPc4P+dfDAOqQpYnTmJu08qZ5BV1r7xFaJogNNp+/BUE2HCsUxodJ
5M5r5RP3t+N4043GzJ6HZaXsBw6IH76r4yO1+/pDXnrBi1iIUX+aigR2Q9CUysIeC0qxxA2VlYK8
WL7UGb2iuv/nEP9kySzznrRzTethCH6oa72VuYuhVQ2RBRr3CPyQsz1ibLApp12Z/k7d/hqk9bwf
PrvrIqBNfVtkLfqHB8Co0QenOyi0h86cAMOIHNaG8GkNiUWAzzp24p5/JYz++aSf3XaRKNm6KQDV
LLKDYQpSZI7MnGSLPMWx4yqzGlQ8fhOPGCCKuBBzC6hPSb23FMLxP9Muh1YmuIVi2ArbGvcVaqI3
MqVDv2oGOh65MNe0Cz/dxqDQLn5mAkySXdke3/vzSwbLLL+l6KnCI1bIK2ftpTss4pSmDPdw6/ww
qXpX9t6T8C1oPFJ6V6G3fyVj+nQR4zEW0WhoAwivFynE5twqbNUt0WrditsGbZOA//p6o3x+rrMl
9lqo2qKYPxKoWc/HqT2bsJQfALtf2R6fnyBQifj/2ADLoLEF2Gk6MIuVd9QdAxdwhoRAlm/u49wu
i+c2Uf6LKEdyzVno88yWuYt4NLBsRqN/EAc04m8gllsAHhbP/RgRce9K8S0PrCSEVMY16Y0La2GJ
wc5LqlI0cSBqi2VfAcyj6kdgvaDqck09+dITLZKvkTWzI/sgB2JmJDnsjmvziu0F6Olk9XWY8ILd
glQ7HSxfNR+uP/VXCqPP8ya2ZJqkzLbzFn7LmEPke2hS7VPTPf3bwltEsHwGUKjAcPFATbAdTL8j
CfTCHHJF/+HSR/lPCPASb+yh39QpqBfUG+A2Ioe/pt2VTOXSvlkEgHRua0y6KdvD1OauyYAHwVgJ
RLNrAf78O/8TaTG9W+z9yjhtPrhC4c2bU1pkRwGWjFXXJ7RD15VrPaUa2A+DwUKCYiLSVvPW6v7K
y7sQeJbpCZSzW7djxXxI2iG7K7y+3nWu8te9L2Ck6+KDdQotq68XwoUuJVvmKJ5ms5OfgZWAHJAN
T8d+1+dQw7JKCZiwo/htX3ZdbE8QpGgDi8Q2AApofA+Y0AgQn1LYOlwjUn6egELNcxE8XA7ANIi/
0APy4aSixaGQdvJaedQDbF+NYUDrZEMbt11pWbgxnG/8K5/8Qqhc9oGSKQGHAMCsgwlO3JAwN8/E
DsIhH/dD95Gqa4SUCzvjP5YgVtUPWoFO0A6sDCfh+BHBkCikQXNohLz/+qteuss5ovyVFFajwwPS
Q9SHNPeD/RNYw5DkgGpfExO4dP1F+KDQ4iOtqKHvQkHisfCewKkhAI8o6/fXT3Ah9v1pFf71BJmf
AMOaab4X6XQKGPRW9TXHs0ufehE8evQwFdNsPBSlO7/RoRL3UPe3Y4u3/HW2OvWOMeKwp+4MLPjX
T3PpfS3iSWfBZbnKXb5vbSB6pueg+113Uwgo3JUbXIgZy/aOkwCcAiVO6I2NXhd57rhuO6eNEiLW
ucWKKAkSs/76WS68vqXDh980vesBOg+DwpdiNieKKfbsmYhBdBlNhEiCOfH1nf4wkD4Jw8sK20Zo
AiQWyxjKvvC40sZEIp9MhFJQrjkANxsPPEYMElBYgJ+sDnT2gNBoAJQch1xvXcspXw2wwICgjIAY
2bNeTaUXAEtD1U07imBVDtawGYAaiZDP56tMZfrl619/YQUvy/eu8jBqHbCCIRj92HT1U1Jm/+QC
HzB7mZJAxYEzA4UdiaFqKCFqPwhnZ+eKXVlPf8RePnv1iwgCgA9jrJDTAbAD/w1oHESQzqL3hRwB
4KmBWcvBtTj5HirZNq+TOJ3ZaR4gy8nMbLCX/GEVUOFscm38iGo4vKMN3qz8wS9iR4v0RECDeB9k
gv8AqZCVL8CpSsDV/V5R7u1miklT7p8V/6tKRZ17xrS2ICjnA4BAcLwHdA5Qqz1VYDRZFdj2U1Pw
Vdq13T0G5HDREHW9p1bGQgIKEsBdYB926F9v8C+Cb8TKzkJqPd22IgMOzfd7tfIySN9nEnVWCCuh
LHQBG5+R7AP8DDuJUk4/EuqM31Vim581cwCbzRILYB9i69WoChrZIDBdowJfSHGWxikKnszuBPbX
we9GcH/O4F0FftC1gHFpdZ4zn7/i67nHnUirag8eoI9QGfPEdNNksnj8t8W/iLEewVdn2Uj3TpEe
VVC+ZGBKXlmbl376IpgCBt0WQ5a6B4s3/bqDjSn0FSdxJfu6MIyiwaI7ZLPMAfyEVwdelbeysHc6
7/f52Oy0zg8zDaZwAvMqnCYb3BC+7ZqgjUEY/KfoSpd24hIa+dkMct4BMK69XU3Vtu+BcAel6OhS
AiTybN0CM+pt/uU70eAc5P9aBsKvHU6nke0tBTD8REF1acorScjnKxji7P9/bTBYBJCRZDr0gKgK
Z4g6CvzAvyk7gnr2/1fvEy+Hmj6GuADUiVvID49RDlP0jZI+4Cq+quKv39Clp1iE2iwBPl0lUPKE
YlWPQi95Sa23ry/9eVaAQv//H8FSAGRCYBOH9tyCWfORpSQGCCLSvvjHH7/I0wD/19wyNrZhw4Fi
LZ/zxNpMQ3FlIvP5TqTBIoj0PW1r5qPy7Ui7bgDvNKX4+fW7ufTaFwHElnAxqTs6HcbkTpfHwHsV
6vXrS39ez9NgET9KyObAcwFGtJVnx5hnr2rgzX2yJajtchKspjPD0nn4+mYXnmPpFFIMg+8piRoe
0MKQYh4xCBBqzK+vrw5aMdbKf89pujQKQRCffIdjQgB4WYunEPPGzLaaYpjxWL/OxOpHYMw6CkKI
myrAY8+2b7PT7sqhqL8H3pwdiNjNZnY30i+/zzJwbztmESDbXWCpE1AhDkJB/jsEoZIZcHB94awg
jNWbkIL7UYdpQ6ojrSxzUyV2uhkx7HkLbO3GvlMUTwUV6ZoGXboWsPtY52ORrjg4ziBmNOAJgekA
wiuqefwWP5ERAJnmKbGs+twFe5vLvn8mUG1QUcsTTwIUPs6/GxWIG9MK+5gAGhJ5HHj1Sdvljfa8
et2l6MWiLVxsURxWm4KkzltbEeDAwSYDq8nKt7TPYX4ztT8cCVAJ5JndDXHnDpw492cxe1VYOl0V
An9e7LSyvmvmmfuhYmZNsHAe4Qf8kgwNGBBWoX5XgBVHQHdWK4KG4YlUAv9fTrM8JFMF/wuNl9il
SIunbLLeSYnxo2bFBMpIBbxpEICMRBN75bJsAuehlivd2zwq52x81KX7HZYQwW5yWXfrgY6ytS0q
QZfQatcCyRKVU49kTNhTBLGyKXJq+TPzSyC5Hfi2pAMDjS6di1VHejCH7HkCBBIzHjhluGpfNqyC
4qfq0JkNhm4CbnSeglM2VSVUJjog7eouD9YyJyQEe0aBXjN6mPaU7x5cpGLidx7oy2PpuZF/Nsco
a6/dZlUzvYDHDTWRgfg7sC+hrlPDO9bqR4geg5At17ONAO1BEQ7YHyRcJ2j2CdBBm+Q0lMZZjy0s
0Oa6lEew2197Nk47YCLVM5imzroai+4BNPdxUzdsrEPk9+ajAPazA92Qk5B7nl4hbStAiy7n77k1
/iYlyGv+mb6HTwMTIJg2kRVlSE8Fh4lpMrdmNYAzvvY8qB413O8AWLcMu0sbnR/teqjB/PBhjufD
oBRvIvM/aq8zCNhFIg+15Q9vUsBzrsoZ8sGqc7ZV3r5CEhCmS3WV3Hmj46rNTLLxNIEYGaf1+YWb
HqtkKLubEb6kawvI2IjbSRdBXJJ/GwQQ+0OCCj7086ktjuOc93cZl+XbmPJxV0DuBqx+7XaQBzBA
/FeCY9jRvVO/eQN2TkFbo0oi1cP4KRnhkQhdPmdTYiDBIyuBG1vldhlyXO0FMgYZ3XnqsX5UmBnD
HoRA8z4CGaccY2ceHvLGb9c0lW2ssUHjmj3W2rE2QZvkSBgqWd7zFF7GdlnVOF3Ek6ztfgx70EaK
lQpwuGHJ5kCGwgwY6gHsrqjGl9mlM4151qWnWdbwtYeHHz7mTKHnByst4t94QZPFXefJDLTvVMvo
63h5KVouTtweXTsPGgAcIsTaDau0g7inC9lj/5oiyKUbLA7c0WNgYQPbh+RRvxcKps7cBUZXuVfy
tUvXX5y4E5RatCcsH3wrCJoofwxOmNUOp9x3zL8d6nxx8koz0Sadx/wA7iL70SfpDD5dP/X/lpLw
xekrbIc3BkoMh8Yr3FUiPW/dCybQsyD/eAu2yOC1ojW4rMwHXImFDYN35vABvPS/PcDSsSXwK25K
6Xv7Er2vLHkTmQ5r70rT4ML3XXq1zHUDl3VeJHuPdRQYY3xwmFpmSTRA+OH315vgnH9/kjIsPVuI
Ss8weTQPXH8eDxRqaftuKkw4gXgZdhJwSqor+8oI6sLN6PnvfxUYgPtXKfcZHgic5b1b1Y8JuuuR
BitrldojAMPXvsvnfSm6NDWbM6UHlbforFrUiXPDX3NrCoA7FnsXFFUodm0L+xpm7cJjLZ3MhnbW
tusPfJ8WY1QN38F6iVXwODQdwuq1CeSlxXD++1/vLgh628OLArMfcD7lGIN+fPcDnnZP/7YQFtEQ
eUifWB16PFCAZ2sINpTgGqf5Y1XKeS+BbtmCUjhtv77Z56P6gLJFaOwoyUrQDMXBZzzZQPDGRf4D
XpvF4RgPX24RhHk5im/B3IK2SLphg3UfxEPbjldy8QsrZOmVM5lg9tpAn4X034P+0e04hGNctKlw
rpfpveq88OtnvXSjRQh109KTrcHp6yYc1Cyt0Lzs7PdprON+TmEZ7H+TfZdcudulZbKIqBUWfmII
hAUay4ZIgY9z2QpSoPIzp1l9/UDnFfFJyPiP8ZqC1kkAN1cQdJ1Yd+WOm2s+jReK4KXVGpEmz5IK
7wrs8ofJcm89C7gRpl5yJ/unaSFgAP+/j3Ijc4CmSLJ3e3Ljps6WdBw09vkKGuHSy1lsU5QBQtAW
eIdgzlap297T9t/mLHAN+f9fjm402kuDE+z5jGFcCTq4TSNqH9P8Srfr0m9fbEovSGvTcJvv69pb
BZP4yTrlXFmXF5C3dCkkzt3O8UuUXXsHg8OIWZZ79NOCxGSSRTzn7L3RXnvjt34fw1k3iTpoOoey
8dw/KPdNlbjJtvAaqIZQY8dfr+RLy22xNcWgnKY5fyxB4NFokj0Yxe9pNh17OLdeuceFDbkUIpfd
eXBRE7YfGpRcZS1get3Ll86urwADLnQwliLk6BNBO6oVfM+z+akZizquxvqoM7FO0+GYDnContT0
WLjFj6/f2qWm6FKYXAOR53Qz7mhAsl2DKL6WpdhUqf8KBm2H6eUAE3Z9m/PxBMzJrizMXZYk11yz
LrzQpfMQ1RCGakCi39c99UOV1cG6hMt81Djm2je7cKAv1cuDnmIvqK46OBC7JYY/yJl/t1prBZ2b
79KBKMTXb/LC+vMXwaIj0CArhxJnUNc34Wj6J1b4mG81BxRa5MpNLj3MImxwi032VAX1IejP9FRv
an+iGcvi2iHiGYaiwy0c6LLXr5/Isf8cA58cD0s587yxmSP1mMJP1pSQIwgqNW1qEL7AjwZ6Qu8q
iH29SK1lEFZOC8YYKxL1CnRkfwem3HCbKqc/4BPnDxUsFzaV7KcdslP7eda+/VvgGzzVQV0+Qxwd
hqWIBi6IOhAYfYYw4sTh3GUX94oHXQTjtuJYMU/2YZaCi+iyXq+SuvI26FWpW508Wd6771Y39aBW
QwUWlPl+dopO63nvzfkOfmMrQlDcw69Sld96BkkdWsVq+GXSBut93wZORACXbEHSgz7GLa9xOzey
MggjYG6keAui/I8A9P9CvzIY0FtGbOCpvJq5E1cuaFVNPm3SwnuErsKPQuUQNvgYcg/Z9ynJd8nw
Bl59WIOdz/Li4HPQh0FqLqGnRdBIapxVNqah7/4AKG1Fz+PMnjchuN+bCQzowKRI3iEoAE0Ass57
fnLHN5tYh8F1wKfNdm0arFjWfuvItGHItSjExWRrgU8FPTNrhC7q9ATIxSNnL6qAKbYdZ+Y1L+tb
i2VrIfm6z1I86Fg/Yla2Lgowr0gl10PxBnWNyM/fOND+/gRkgy7nH3NF7tk8gp84QtbG3zNR3kFE
4KGHPtUazi2gY5m1Hp4Dp4otDdshgbZKMwAMYecbT73b6ESVCjpPSYHTA7og9w1w9SiBoT3mw1x+
XlXmtvDeU6i6gI8C7aWtcQ9uAZBbtleltZrJsZ3Q9DR3UHkIW/pmQ3gPNEWIDEJgwaCdBPkQmORt
TBOEvGG7Ge6ehfai8vyKijUDEW0swGdkcZIF4WTNNw1rtmAbrHKZxnAGjyqarGtMPQeuo2wUGwGh
RjCVo1arTcEE2ObTviW/BbGzMHlu6vc6v6lNGvVZXBcHVUHQ8QhI+u30ocvQeTEjhtN2KI7o/Xh7
99bZ1uQZsk0+fnI4u9yKBsgGOT+dMf/ttPqQzE8VnOsSCzIXECiyIAq5R3cUnGWQ5K1mZZMXyJ27
fpQ8t+Lo56s62TanTG2c+sYEe0gB1E9UbeWDyGFRGWNAjcvj8Rw3ZDuvOZo8ZllUW499tqfNBjrU
0CScH61sZdT95PUxGlEJJMyao3KjZryvoIjTQXHTXukG/GEYwc9ocXbP7IXBlBwbRagizhlfexuA
d54ZvBu87MhoGzuvGv+b+acMCgZbHjy7ZjvtfS/OtR+2EAfyXqbfVmpe7c58732sjDKHYHZjdkSA
+c0crEcJHbN70NejCRbwiSJQy8WOhE4XDR31bI+P2XybnBwIwc3KWUHTbYWKY4NupnrrgBhEH9X5
gcaYsf0tkSwmtIrAD19hE3XzHoJjku1k9cBEGNTnqjyeoEflvXsarym0+VHZdxpCfOmjrW5mbx2w
Gqo2Twk5uu1JjI8M4hvVqediJevIkmFXHiEdBnk4am9K+WrKmwq+ZxBOgGCjNG6IFZdbJ6ynzERB
EKKvO0G7wlrPWy+IsiFs0LbOsZxX/QMczcrqJgCnfa+cNcSJ8kZDTOVjGDYOHvJnXsfk0YfOebG1
37N52zor9W4quNVEAOd67+3vBCER+rUCQiQRHiVgP/HbCrOe+lBad73e2/Q1tY5ncVR6byDc2kfD
cwa+/HADb3JoeWfpOueQv9lZ9AXEUkdAwsV7oHaUwFph4CGdb1u9rebdmLVoMNyl82qo97aMfYzo
GTY+Tnb4HtmyWXkiGlmonkgdOpiY5AN6meUGfOCQif9xdh7LcSPbFv0iRCRMwkwBlKf30gRBihS8
9/j6t6pHuvVUrAjN+nbfKBBAIs05e699M2Vegk/M7q5sffIGc7Uo1NA1P1VWVj7yriBJeDF8/2h+
rZKftXkfjI2Pf32Po9RTKOxLM72thLbDnrqNcpzHVesVAZ93fpjzL6V5Kqv31jJwBT9kk85vf4n8
Ouo/xXQkIADsUnXPAV7cDhHQqGSfWa/ADzfpwJefHNToayxJb7Ybf9B+TPr2COjJtVc96FZjqrui
IQY8nAHMdb493uFPpwz+3IG0UZcfWVz7dnVdoOHJ1GfLfukMwx2KmtbGw9jlfmC8NMVLXO86sQml
6SX15MkSYl4K8y04sOvkL6NcN9/CV3RhZCAxAuREpJtZpG6WYItSPrJwp2SfVnRQndgTMIkqa1vQ
yCm7yAsb4cv4Cds2lDJ7W0r0rfzhhnIVSMYeptiFjgNJAE3T+WYPZO0qFwSZ9i1b0NiHwkZzwIsk
IYHTbSEyf+YrdJR3kzCMNIjWQbHRgaxl+bpWS88EmSuTB1iUkDi2sQMaxAlXbYUeIypWRbwazNnt
h9Y1JnFNtuWRSPSgQz60uzuwp/4YG0e4ReWZM+7dYFNQxohluF9MXvMyA3Q06k3rPOIHO8wacEbr
kQK/1+AkzVpt04XDfXeEc0w44Mf0yhrG65JlTwPB5UjgwtLZGHkNmiXRjpgsl1CrRzNqwb0l4QMW
bV9pf1tziRhxgK7yFkO1NplEdPiFnU4RvbU3Zm+s2PfwSCK3EW+LqHczQzgzSjJsf9KcZdD/ju23
KAs3AnRTPTzow710PpJKcfvZohlMbojy3I02NM0QqNMx/DZl0rVWrXUvWJpCcRWI/Eovi4Oey+0E
nN6jiP5bqPkqDIgsaF+yYieF9Bt7eFkm5T4wgsybqtusuHKaxA+Z3+CeNPldwj6J3YPGzDUVVyU8
nUb1A/sFc5trDLPhpSp0inlDXIfbObrAWKXtjITNle1pw48woSeUNA3UsPkREkvvOQaK7A5ps8dw
usogyy5tvwnQbnL2u7c03nJjXOcFBJs0r+6d7AesXD9SdbdvfktFO+ghi1FReWF6HQcvQmp+Gdwo
8Z2EZaWldzrXhzd2S23JDUzbmyt7PVj1Pq2GGy3IfjRmdM+z9sfh1VlgSjd8X/W46rRuFS7dYR66
z7St3vqu8ekC0IZCdKQ5awKFeFvTyhJfZRE+pyLdTpa9yo/y8qH7Dfg0hrTmOYQbB5B+hsE8VDAs
CGnnPoubriqu6Qt+6MO8Swu9ZWeDyT6frpVggNzePsi2XeczuAjojUcCSMFEnbTlbZqNW6XL1qZe
QQ7KUzdulN3YwhGxiq2QzGN9vB1q5l/APHetiRariMxf9J/0VWYvPxxoxn5QmL9DaTFz9YOGTI53
p2YL6A/T+gV6EraqUOSajq3hsp4K18YOebMYKofwI+Di0Zrqj8BhvjCiOWb0sN2S00p0y0ci2AJk
oLzo1gwgUMBovsZsM70EJQxIrjkCIpFsQq3d9qGxGcPmsTIVxIdsEjgXRO18nywKW9nhhmjaYYXv
lwVMDSZXVYc7QNyfpgOhy8Dl6cdF7KPtUtmaB45nGmKXtQEwZuzn2dSvkqBgrVKISEhrVjGMMRAc
GnNcK1BuDBabVJJsxYFuGxtR6aV5e60TF78rhfI1jSExMCmMnTCWIKPCtDpE3IYvSmms8rbV/TZV
XoRacLLtKRIGer+C48ZXB1S4a5x7x6ie03G5smBRYUHcL42V+GMxbvs0+SUiqCS5fDTt8snuhgPg
ALfKOQzPXWL7x/K+aySs30VWZHCchgenUi2a4sGw0SmbXvO5vJSUZFewc6Z9qepfUUivs4mi9rlp
wt5Py6z3FbyHbmhmwVs+6JqL7wJgZTpYbjoNv3Q1vJmmlvC9dGQX1NBylJPAsTBELexf7tJOco4E
SZ8yAbeHKVdhcbHDma0pcutZXuFkvaV4s9V1+F55TkrLPBhrnOBMF9b07szC4xj1GdjLCgq8ByrP
75zsMBXtTZ72vpWYGzlann5MoNZzsldrDtYerbE1iGsvL4Zyd3QvJlZ9PzPnDVqw7mVGO3TaTn2m
bENITb5V5RsjHBxvUQGq1mbz4NTBdWlGX7PdruuqWi0lq4HZoCqq4MPD8Un2OqZQF8M99azxuDMK
ql0KSdlrof36ccM4XOqkcqfAvMp76hhq2nMotR0q7N1mBqcirflX1EOUjrq7dmledMN20VS4sT5g
ZhDFg94Ea60PftcKowtyzLZu537rKEN0JdUqois0y2zbyNT2e/Q9O2PJrVfJ97yFnW5fNVNTbcD5
2IQrwfZNpopDY2fmQFuMymruHVtv+1UP5+pA3J9BgInDHyPL6EekO+ETWBb9ubYVdi60w0PVRWFp
AqY3oEU2gLo9aUQqZMbCvDYCysxuWedM4uD6PqbJqX4pylxeh6ZBnGEnEFWOSc8uIIOTr8jxfe7a
AmZurHmWmtDqroEjo9yAcpG104+okdktC/1yZzv5TLCG1t5ofVje1FDCH7OhDR+mdAry96Fsq4QT
20Qnu6xM7fX7WsOZcuVpZs2Ey0Y3jUocIm3prjonTq7BGioX6nZnymqniTVSMTojsW3G+hFhYr0F
yQesV9fomSg1FoZRPSayXrjYmZqWflKUXqBhOaxWuDw63a20myNIbMDg8f2D+i8n4i8lmdMkmXzp
8m6iFX8wNsEm3gLl2Xe3I+fJxKcU6yEk9LT1fGWuGaj7+lZsi02/Bc+1+v765+7upAIl40xCODLq
gxO9D/o7KSaAXi7UrM9Ut06TZYYpK2ie9PWhcGrOirGnq0npqVPwUA8CaQfr3fc3cW60af9bfZca
0ciyzsSB7Agg2uadLJ3d9z995vnI058eMoqAyCMOylIf5vohVOtDV1/od5x5QPKkxh2qzRJ0St0d
Qse+hQu1SylWDFN+y0YXXu+lsMr/XDl/GWPypPEU5FM3l4aVHXIaXluc9fpHUQ4GHiVLX1vTaD2r
GnQhC/Ke7s0DsrJtlbXO6GZKYz0BVXPew7jUoP7RuMW2OyXwOAHkjwVwVFtcchWdeRz6yeMo0joA
qSWdfSQ5bYYfHedLq+h8zJ2uAZv4n97oqV1UgEYF2EpH2FKWWzYghIFU3V1lVpdSzf7egjNORA3R
BCtKlHZ7SGU7IKg/1gXU9EJz9szMdxpYyGy92OE8tYcQ4q5b1Bwl0+ZKE9WjStOvolSJ9SqguyD/
bfYzju/qj9Y2G2PSWvuFu8lAJhg69/KzI33jn97FaXrhjHMnM2XT7wPLWRFhW6MzIcgN0+OFmeFM
Ff8/NeYff35iF7E5d3WLSrvVDgWrIpWiIjGfLbMof1sWoQz/dicn8+gEHRgmMtgZiEEF2xTlMVb0
fVln63/7/ZP+X9pEbDwypopmmjbl3HmBeE2tS0GtZyZQ42SW6zRTGPlQlkgyJGUma/jR9ukFYcmZ
GfQ0RBCUOPEbAMjZmHaPVhBe1VW0pttwoal77g2fzG3N7DjKTGjkvk3n3rOXeqC87dy1avk4aBet
DGeucpoBSEYM8ORyLA/0aw5jHOza2f7U5PSu5vLhn97wqcU8CFo0wo4FrN/+VOyesA1CARCL/tuv
HxUQf3wIqd5WIkcCfpjYrsMOoSxQTM+lFVx4DWeUFKducqUGnGuXOnaI4KYynPWA7Niynhxn9jsO
5UV/4Tpn1ohTF3mdD0UOm7A4LNnPINR3RXpN4qyvzPdTk11Y8/9zD/9lvfx/mV6TOQw28MZ9YFYw
wvXA5fuT12od6l+OItLXRTjNrUp8Cnpmp171CeJ0jKGON2batBdLR4SVUfZ3wkotlTYYlVxU2ea9
YSycpag8vJIp+Y+dylP3uWWD4S3akSDMpn1ylmmlQMSKKuuqQwz+/eg5M/xPk8fmRI+DWjD7wFtf
FapylRr9YyKVn5pSv//bJU6moDQxTFG2znKoydGw4wbmJNlBtWVt0VhfMvWe8S3/P3BOMKXxLCag
5vHYv4YWzOHKat/nMv5IkRkQivJ0BNyq0LwiIYwLM+C5b+NkirJlZqhBjQm+TOR7grStoEOWV1UC
/CS/ovP5kVfmhS3lmZn81JNeCxtTetV2rHXFs7COnd7uH7v7pw70VBWEbMdJz29T3THm8K2L5KF1
qPd/PwbOPKj/9q9/TFJ96AjkgI22r8V1nd9FprpLrRWRUkfRuj9Ul4JIzz2k4zD/4zrJUgUdqtZj
MUleG4WxnwPl8/tbODM/ndrG06SiDl2h2VySWtsNs0IIShkGryS4luvWKoheUirt8fuLndkNnkJ1
ADEuSRCWAuulLR7boAWOj7fAHOCpqeOuEfb8SKO7Xaicj0vqUrC/FAatHb/Lv8yR/2EK/niGnSWD
SFJz3FOTv19iK3nL+8RaEaRSeIoKVRrcP7kOg1rF5JfRXC0GQNs92E93mpZ4pct52nTsBWy31zP9
YCxZSSpPSFk+Wupul04OlO2kLt/7UDGuNBDpF0bZmcns1LBpiF4xZYrlsaLZbmSfbUfSsHLbzheG
wJnRdco604NIGyjfLXuZB8NeA3OGzE+7pJk+842Ik0OShmU2VyfH3Gdw5VvajYH2mhoPOgd3UmzY
nof/tmMQJ7NWBohI1VM2sWo90mUvZUZyxgx2LsKC9f34PfMmTtkBJSTAwiiYjcf4NUcpotkS52xP
BfXSjHLuCidPSw26gnOvuRykVlNdJOlMR9HBKsCOwf7HBfi/xeaPT0FOBH5adSv2sRGofp0BVWxk
0K0X2dNiU4V6YW4/czOn7ICwgvHfhaPYp2roY3/ZOUm8jdvBXUgT+P6NnNOPnUIDCk7zXTv06r7I
hwcgH09aN61mk3SvfoKyrcfQw9uyAok8DP3aiXXtDva+7ZfY5S4sl2cODKcwASXtqO73obo3xuDT
QuUlq1qhbHwpZP7MFH3q9x+pnpZKGFp7cMMkdj2Z/LqOPy2mD5EM7T/exfHu/hgUGUVvdvGROIC/
ch251fCxC/NCZe3cIzpOPX/8+AJ0ueoRyO7jNC99JybsS1ZNurIUAsG+Hwl/v4Q8dVeXRBvqbHqn
fVb9CJbKsxU0ROElDO4ZRKg89TMH2pghw1JhMcVhbh4bRMVrTNDje66TpOC3hV1/lKNDvkrdTwZq
Fz3Bh7bQ0GpoqUnrFgKh9pVqqrFCWaa+2mACEzdeRHDBXXPu/o+j549H3DS6nKoqN/YhrUnaXtkr
bZTNRGjgvz3f40f+x+8XcVakI9FH+9TQX7VujF0Rwy6z1Jfvf//vk4V0jvf1x++zxPaKIEDwUFSk
FGmbmYWBrTUhZ+GFO/j7SiRPXdH0g1vbis34QLb2QdTzmiJI4E4Dsoilzt3ZSPCV6Zewp//tMv//
hkM6JxWQpeuDoNI0dT+OCZkI1qqo5UbKdxYp/JVXJN7dZjbz+mB56YK0ib77pL0QuGk0mOPG2q31
n4rQLnze5x7vyXEFxYatIR2e9ok6EMEjiNeq1WMi6LGZntpG9I/D8GQBWzSRKBHBcPukizcN359G
QJWt/Bu4nC/rf0dJFqN8TExD38vhUTG/TGkDS/uZLqoLQ+3CfuvMl3TqrM7YEVfZSM9xTMDse2Ua
Fmtt0AzSe6fSvjAY/z6py1N7tZoaZLjo8xFef60vwW2hokNqIK4M7pEl8v03de5OTuYETYTVWAzG
uA+WRextiI6bQJ2GVYYD9cIaf+4SJ9PCTLqLqS8hzCOrH5+yqFZ6BFcxuhdmjP5CgePM4D1lV3Qh
WT+VVrYHI7CUVVLGbxN8XHdckHBEyoWHde6NnKxRdTqndmSSCwVawjiIHKMwZt4W3DkxisuEKFSi
d/6nspC0TyaHqsEfVCV8jhxN16NEYoYPo+zuyzxZtcrb96//3B2dfPNFlvWROlUxoMl7Wz4qVY2G
JnOLsHbDbrgwkP9+eiDM5X+/yIpc6TaoC7DOwTHSxXqyjerCaz/30ycf+2ImIxkOFKgWokZjINU4
yC/sG888mlMnp1Dq2CxQCe/T/DWvURp+Ea7AgeSTxPAL08i5SxyXoT8WNBQgRE32sjrUzmMYx2Tz
KJB6cV2KqyGzLjz9MwUiep//e5XK7ElOITdur9ch2Tr89WBseo6s1rohINsNBn1fqUPlkyB5NVjy
wqs580WeWj07qzYD4jqDfUe6lG9ryMrL2plWdlMrQBysfPP9ED6zZlvHaeePhzgExCWnPcEcg6UN
j3yf4pqnOsN40g2/1sOG3VVBQLjQzffvr/j3GoW0TqaBrsu4oG3p+1ZO2uI5hbQJNo4KP8XhvQEd
oq9IUjP2TWfpv6ocyNf31z37Jk+mhJbGQzE7lUYQdfDUOUbjGmO8KtgnumMwI34JXgj+haIe5Aiw
25fvL3tulJ7MEUkd69QTWlrRxbAQXk2Qu2MjVeznJHdLI0tXTY6Y+vuLnfmg/wuR+eNtCtmr0EEh
lxldd5WnkiDPS/ubMz1jaZ1MFv1UGFmkcSNx5lrRKkPo8hyucPn76FnCT07SGCruphuigG6XC7PI
mdF56l5cEKSwgZ+aw4gVa91kWeTbM7rPymk4nsUleXgmroO8UOIL3/tx3P9lU3lqatRiEBFNJctD
ZCTDzsxjm1xbZK1KPToX6ihnPu1TY3UMhQx2ja7us8T80UBm38Y2LJdMb9cD+XAXhsK5Gzle/Y+h
EGWLqS4Fr0slJ295KNpfbX/hrZz76eO//+OntXlqFGMyloOtQH5bYhAxZIj2aIjhi34/kP8D1//t
PZzMEtJsezUvTKQiWtai343y+YMk0OIlyQZ5wNeB9VdxZmPxFvsz7ET9C3qxX8RVe2XoVb9OEltU
fjXYj5Wt1T9lXCFrV0ZsMq4k8szvSXrzbV0AAsmq9sJffebByJNn3hchhSqRqXvyYeGMtVwSICv4
dBlFFwyEx5/6y3M5daGRWSnhAUm6Is1CgNPi19RPZf0OdG/1/aM/dxMnT36RdkCuKYbBLEFkxzf3
YS5Bu26M8JLJ+twVTnY0DZE6FsFrfABjirbayHdVld5E0yU617nfP5mpWsRgc3sEmNDKSXaKk0Zr
jW2zpxNUu/3+IZ2ZaM2TtYSgU4WJCTV6Wi6vpJG/kEL5b4Po1HtrhWOGbNCie2earduq08HRbawQ
qBO//9vPPB7z5PEPqiJqXYABdRDLdcSOzyBtpkS7ML2d+/mTpy+cgL08mVOHUR32bahuigqIUW2G
//Z8Ti20+rhYfQIQ4DDJh7F+z8qv6ZJZ9syffuqVTbUpCuuhEIc+JDHXNIJmM1rZ7Duhpl44l5zZ
/ZwaYhO1c9quJJfdINXbLyEFYZkYF2ePxioBSJE9pywIQqjUuYzUuVCcOINwkKcapBIYeal3kI2a
QmypWe0WYT3I3PSysFk52C+Rg7lBg1eDQGHI0P2FwXDmdk/lSZLV2qgHKuFagBMuCPOb2Cmuw6Rf
L0a3zVsFYyALuNQuVdFU8V/b5m9T5Mm3SeJaak0y5y2iwF4Ri9fdi5mgTCCnkfWjtOzJcnnuOdFC
ajWtI6XHU2FF5kQvALBc5vKghJsQGs6Wpij4j2ZJDSeuiy1K63Rl2s3jUk+mS8q8ciiSsifdtEsP
ZkRdsLPszh31RvNjcBirPo3uRieQpGfTIY2t9KvPGnNVOU5+VRGSSb59Abu2a5/gvz10tfKjJ3ty
HdTVnbT7T6fBNkGRbgHLJBaP6I8Rdjkkh1rINy3AzyaEzDh6BH6hzaTiOQNycaB4nbHA/ZpwP9XR
UxKpL4jmFVih+oCWnyYqy5SnS/MzJAzUFWl8bWiGulv6BdNYZHPWUJzJ7fuSRsx8bzpZvIoVSHVF
am+NwSo3ppo9JAZ2laFbdgHtZa8Ohl8c+Aw3H+YHtQa/WkbEAo/zNKwjqJw7ROrztX30BKnjHPgm
XAd/NOpwJ8ao9prF2CxNc1f21mdfZcSJGeGvPnF+j0sfunqf/2zUtNnEloXoUF2arZpDjm3Gclhn
GQ3t1khzT6v6eSWJlfeUJdurRnfo7cF0O0LmyfrTqXyGRIeTArzMC+pgGlquPqe4uohT5ymUvwgG
eutTYsQ7IJ6rOOOfitG+1lNT961i/spVB88Ljku2ndeBpAKOFmFak5Wi0PDI41UUioB7blW3RAvv
1x3IYgyJtY8FIsJ1Uj6mQbLujclcOQVKkFrhRQAbnl0odZOvp9jVy8XGEWtM6VodtCPSJ3trZfWp
LuNrrnc8zAU+WXITONorAXUMOVnvOGY8TLMWQcYdfocNBXRbqAzfxHwUQ/fhDOTGZHQDEUn/xPx5
DzP0VpvA5CdBFnplLyCwtYnlIvddQ/zdGJV+jCIZH/RQ/i4JdZ5zsTPT6AE680Ca93JdzOWjMw5v
Q9+WXpiH88qhcOhVcf5CgNgRtVr5c9jvVM38aOLk3iBvUWLOoHilqVBRG1yxqfJmZoAWnCEUO7aR
4IELZNp6NWtrK4t2YnGes7BtaGiUNM709rbnzoGh64srFxWnuAxvNcW5Ei3Zc0llrcRC7Gxm5tgP
GzyIkfrcx82hVhQcfgPP27KVx7ydxV7EWu8aBYnfirY4K70bKk90eGK7RFmDTUx2aYa9J9Or8smq
WhpCWSZxA4pqG5ZYPEO9wNtSleWx6pz6YQi2zS6ODtokgMhjhAm+EzxiidN9GPnyiziP2NXKjMDM
Th6M2Pkxl91WEMvtBgAGfcJmPiesAitD0iKu09fImu+LJNiH0MApbeS3Gn/KSlqt49nRvCMPbZuU
y0Oo6FeGPf7Am6+6uR1cta3Z4OhKblH4X2N/QXJga6DY+n5NVgAmmKmhwd7VlquA5V7zPEmFne70
kcpJYGNoLaP2JYhHCo5Tr22zHl+T4FHnbYo9YhzXk6jRepTiVg46yZa9dcyC7YFM4s+wgfu6thXh
mKZ44ckMLxMF5dtmChtUwkwK5jRvkOHFXqbb17aq4qEdVDiFtRi2CLleGIrtZqksCLqF47cO4WBB
gIemjcPamxMlxJ9poDGwUQBEWYYjcClvlEUmb+ncbCssDE+FwasVISB1g/TQIevkivL7Ji2xeZIb
fBgIwvJz4MxPZqruYHTfdWb7aCsVNOK431lGZ7thH74SVFN43NvzrNoPDphJsHPl6A3hcptpauqZ
Ul7nuvlTzbVHNSs+JyUiLSndkYWKBbVj9oH58lHlQICZ6xhyo93vZBK8CUvUXg+JcqtVg8WcoWte
h+5h65jU8ts6Bmk4DhJKAR6NqCp8fFAf0DEbV+nSx3RhlFr0WN22T37DbjVcRttjkvXlGrxyiAlS
e9Hz5hl2AYcQ2/pBaPdbz2bmaPC7tVqyA/tm+p2neeolTvw1RZqFp82I3dKcAdINweImIw7hSjWO
PG1AdZxPY0Rqq3YCSlnEseIbdiH9RcmxyoMECMz2Skd5uZetNLZ9YI/IqKZdEEdXiVq+LE55K0LR
u6k5f6Xt9KUYw8cytY9SYN9Tu2Tf2cnHhPd3o0awFMfAXmkLVtsw0u+UMXsf0vxnZYbvtYLJrBPj
pmjrFUGPn8PS3cAufe3y/kmNmsKt+ukA1RsvPvnGnorulvEI0VQh46lHTeQPg/UyJSQKAp7ey5ge
YqRMhc/y6/hGUb5FNnOFxAOD6Uu7cVi+VsR/xXiKWFaHZNrrR5zXrFaDlw54p2Z7esB/U7qhlv6s
B9VgqBav4QJMdC6bZ72sFR8FTrYd6uYWLvizI6qXKNBHV7fGzVyQ9FANWMKFuYNbmqzZkryZFopt
23weTe05nSg9dsUNYXk/dI1JtStz6dUQCn0txRjmIABwu6FBWYOrCQPmEdo+ggWaFBWbblXA3F9u
9al+0GIxrBk9zkaJF43TUPappLh8Jpv/VYcQ6BFGqLvJCodr4WDRFmAm3Zi5xK2ZIjAO28ohGlk5
4xLRYihL9iF2cYepscBeCll7dIqDmgiWzzza4e2/bsb83gqks27rSFtFTpdvEZAP7lSYv1iiX3U1
vwO1gLduYi2OYges6fTaBstz1IMbIsE78K1Bu1+UJieuK71Tx+rXLMZiU6plcZ1WKHV6q7cOMsJH
GVe01C0woXd51nTbgf0E9Fld3KUNjIvcLsHYjdjFm665ZjbD6t3GN1o4PsRp/WxUUbpXaPG6gY4A
zOZD9UO9wXegTQZdkHwmG8x8CWx7xAaRqeIgoia8a6yq3E3YlO/iMQG9UDUkq2T9fJ85QftAoJd0
U4qbu6UweqAhyrZop/YqSkqNfUs1rNtuyb4Ky3AwHiuJQax73Hvl0pW/tAim5hgNzbXStjMY9qNv
JkzV22pUYJwOofNqqsrLoIzLnRkM2CEHU6s3oi/nnR7NrKVm9dJb5VZY/bwuptRZJ5Om3ZRwPNcx
BhBQoWK5chwyWQKlIISx7TUvmiT8WhVbdF2Ywl/IHQN6PN0DK068WGtfpjLHoR1xhNASKCyzEqvb
qJM4Ni0bcyfFYxfwU+yV7JKnqjOu1UKq23GwvxK7lqumX96beJSYkDN2ZnUbenqn9msr6Z5NUeEH
VatgbQZmvDLQLh7/KFjGymjuIhLH3aAXhVewl14HdifXRa0CRo2bbl9GtbNWFrztSoHXISjD1AOh
G/izJeUmGWfWwMHkW65gP7aKEvttpMLmU0r1Z0Vt78rUBuEZCm5+Sw+zq8Ic1WfZTuEWLy1YX6nK
G2uCHUC2U+TXmp2955mTdpu06atXtZbwCg0LaGU1OL8LhLarxsACP+rq74yQBLdOA6A+Qc895yEG
ddhSHrFqia9aRrC2tXzxSEyfvMDKvqKx1rywMMJ9YpsfBnZVdjLQFYhIVT/1Qui3hpX+Sqsgdqdy
1jlXMewI9m6alkkRsEIdZ+zDFbViC4tlXahJuk3iIPWdcgKtaxTe2MzTrs3AenT6oPnTnCko36RO
DldSXzuJmXq2ZuTbacZC5yTL6Kak3pL+NY9uYIAnGfJG9bR6Zo4WsllppZmsl7Z9k058X+Vl5I2M
LuAP2FodtuXrsmNMRMb4bvVKTeTEdNdw8nHzrrszar4AJigUfo3qBm332JHzyPKa56ssK3sSfevH
VHC0CUulXdm4GK90Ca+xdZoHM7bwRE4zi5EmfxHIBtijs6Zj6nVEih4bk7FCSmEEypvIm1+zw19s
DsaTmkC2sJKc899So1vqKclnoT35Ujic3Ybgq4xs4tZ6i/9/ps7rdmbv3YOXJv2Za0dpCzIHMkHb
hr/zoZdrboUKo8x2Tdkqq66DkJDWoEairFXvE5qfRJmwlc01Kz1Yg90Jr0Pg4c/JVIJbwRLMn9S6
tjYl904AKqgCd8NwjfG6L0nsLWQm3GKTjn2bafR6Cir8rg4iv5KDPcHmtdwatp66qmY0d0zXAYGK
I+AOJirHhAyahPVL2yYB7e8pSVd1KcQ6HTWxzkv9SoR9upIlWQjxMP0udPATQkTdqjFNPuy+eWX/
0mxMJ8zX5Vw5Nxg4CtdGlOXGXf5ZFTAglgBERoiJho5Y9zjVo125hoCOHDnGT2IPpttBQjSJFpYw
yQ2+9kP2WBs6sItqqnxkXVwplzFEsjzyRDbulBmseCGnx0TgKs/0qHUF8We8UGP0CSkbNqFT0NQt
wsJFc6HdRSHLEhKUO4Q5LGMcWrWJSN9eT9n4x91L7QT34xI86sckmrFInixLvps5Zz9rIBLEKET5
UCwaFx2xz8sjsCquhg8nK0uYC8Jhpipz184c2A5KzXrt6NFdoitiX6Vm7cFT47zbK7/rnoIzWRCb
zuKoPkbiusUvvG6K5vck+utYZB8FqW0Yq8vQT3Sz/cT5OPg2Txw2dJrfVLhvPTrVvNemKwGQMwjR
7nRrTYbDSgrD8JQG4vhgVLFbYCx3rQDn8NBX7W1BwqIbztrPvqlqIFAFtKlKJ4VLhMdBlLyI1q6B
4Ixg2QBNStS0mMVjLUvWbUPUZ9pxjFVgTWzgfo5Y73tl22TLxHhUX5Ai2K9NOiaPBsjnrWl29sqx
bWKE2JluFJJkgG4Z0XU+TTXbfBYwlRVrXemifS7MULU8pyEGuVAbgKVVPjHKMJyUlFZ+UopPMFMP
ju1BWA+uIKqHX4vohyc1P2YUZQTINzKMStBr5fTWNIq21niMj2pb0DucEN0UEChIqkviq1Q05kOt
xPahbZp5I4JFPiQBdNJM4j0BD1/9boo+XgBcAWwhuTvfW0MBkiGxDV9tO17L/3F2Xbtx61r0iwSQ
ourr9NG4O07svBBx4qgXUoWUvv6uyZMP72gEGOfhAEZAjsjNtvcqkEA5BG145nv3wXbKO7lPSuQy
hrhsoj5Ph1OhEuTPxtqHGE2vwzVtXTvKkraCqRbk9cVq6IK4AUufT3Q9hsp5vJ6/nSkBmAy8sRiZ
VDmylFA8j7q8Ovpx3kJlShwVc/9c72Mmv23y8OoONlEjYj4aHdyExQCpFyfcfq3tc/b1U/mogQJA
PYwZiWrFvgvpYzO1qyXnqZkUrmNULwQgz3igCQi4ahSwQwpZIwhnFDhcvXbh9891YeQXxRDEtkcr
EsHbG5d8rZE7GtgrMupf7MAoGYthrPOihAfj2PvVDqzR7EC9KgM5S9cLeNGZ+XWNLhxaQlsFT8aT
I62fKbV/d26w0PRMwduk95U4M5gF3jUAw+5LVtT3k3Ju8qn5SZl3OzXTx/UomikNO0aZAdJKY4c7
mx+FKLWp5JjLn5wcQBZe2WePH1ItlBtmVptJ9Itzb0hFPdDIhpmspr/bf8oeSF6NS3oCcz2cv/DT
evBigl/dIqtHGli7CmdXWh8BJCfybMkHda6H81R96qFU8CWoS0FPcfHD7n9qP9m7FZRHJFvAVsxM
himJIFIup7KMWeS7abYFOhg0qin/C3+Mb1Y7RNaATQTpjyVTvpkQMyUSxrLIIVSFIkqseHUSbrDv
nXLjSdwGGk3u2SidhaU415OxnYSkRTk0HIF+1064ARwAcna2h5sNEuDbGr5Sd8KDltz1kJ6bJmNj
KSA+5ISei4ScAke8H9Jm1dniW5DDMACk/IXq/dwnGUufpIENc9CYQxDzvmoCKNp0e50gpTHAK7Rd
Qq3N9WIUGbkeOkupojk5+V+RvCrvIei+4Z6mlogc7uVCuMna5w124KKzIAIp62j0ULNA1h3qle6S
h+9MByb9loyhFCNxaaRZAB0oh3/vfIC/Xb3kfzwzRKbHM4yuRBpCsQw6MjFD/h+WN9lZelKAwp+d
9KIr7dyHnPv/tPora+oVPFVoJDgyh7VqnyYKvVKVVAtFvpnDxKTg2rjslZ4CELugVn3sg+xc4UOq
5/qqmBum82d9+vnxgOw7nukk0k68oi70QrLXFspxSf8TnoOb653MjZGxzhu4srthBcHrjg/3Q9C+
4o0ANdPJW7izzbVvLO2Qicx1A9DF8diMzgUm/5zvAynuaz/fWNMtBe+hnyjKrFBuCiDkUZB407Np
YYJnqrj/QDqfpsAmEy8ae4IvfFg7O2CxVJRCDW4tkKNag8Z378fNLsUbb1Xraol0PTfvxgGPS/oA
J6wR4uzDcw0QaextYOQDXaxmBaeT1ZcGzmTH2mMv6qkBYG5CWihD8rxpPs7S39db/8d9vFCKNgmy
Mh56v7DhHuu47FiX3r7qrXXpeW+V290QEay9LNxmILdZVfZLqWnvlt1O6T/Xuz8H76XejYUf9rGn
m9GhUeaKE8SevqEeswS+nTmrTNdlLaehQEY+iJJcvmin3CNNegzSFpXnhZiemX+TOBu6QQtVFmj4
pDbZ4JkGnISNyozlQgpOojCBdMnXHAldkzabIgcAmxw+nYgjd4Q2KBPC0Mn/y8uv9mCs/17loeML
JzsFfg6dQhin4cSF3NqqiZ+vT/bMDmNSJ6vcSRtCQ3ABOUiGY1KftUshxjrZ9GseTO4/cMmnbaAH
US7TqYbrSOEWW9tOH+sRcr7uuATRnfsGY8mXIEa3JTT1okBYUVPo1yDzd3Y3LZwkM82bdElnYn3V
9GcpfNe5Keywh9yqhqzm1+x5XJMqWafDRFAblideoCLsd+G2adznSobPieYwgK+g4vqlyTYZkTGQ
J6MIyu6EkgqU+/xo6lyInpW/rjc/R8Yj51X/aabxWkOavKo7QM841LFtXKxyK0wOfj0cpSJ736q/
q7H748PxrcILMrPCDQvie/BdkepEdigcn2XdPF3/Of/gyxc2MtM0mUgCrT6g1aIcYt0H7SYlyng4
iWrI5D0PCi6iLRuafaiK4pD3IURaW4/iccDET6SE2JMtfejjWB2JPM3poaB+dQ/7Zf+g4WFy32lo
5rK+0HcuFEXXXY/soIWkzX1tec1R5p5/VmBvDoEu46ewlOTAIR17r/BEv3E01HqnHKKqVuvx27AE
/TAUOr8Z9CB3OFnULkiD8MXzdLnuAc/ZFk2l9mks4YaAmsoWxcJu3Sp4DUoIalVrWEA4SL0DYO0H
QRsBD+FA+XZSmzaFUqEF86QN6iIu/CJVunM61Z8yq8R7F56bUGMqu2MYOxBvTVI4h4NN+FKlSv7g
ivqHGumxzRB6zc6l8Hm2AYA/V4WCDQA2/c5BQWh7fbouHzuOeaa2E51yP5YIzNiR246U5UPFBFuA
ss21bryWW0eIAGKYHWRBVHZIBAGUqIAO8vXffnmLcEzBCYv3RdbG/gC74D8UTCuewGCUJwtH2lzr
xrLSSZFMzHbzU98ngNlJyKXuA7cvb1XrtAtqY5fvao55bMqcYXduFXShYlSTkXLVm44O7C1maX3X
QXgxEnGnYOsLQVkw/Li1sEhn6BXMZH9OnY2qo2chBZpPaQznlwGyqxXv+GqCM+Fhqurpl8NY/pr0
trVBNh8rxxZlsHBHPc///+8RjnmGu1CK670RgJlyyvawJeTQ626hRSFuJsDSVpXWDjLH+dv1OJm5
2Tmm2kWdOWcqazucZA5IuY8MKYSjwx+MFM9eQ0Y4VPhvNGXf49A/xJN9m5bQOU6hB48TYmGm56LJ
/u8mzRvYCnlJAEznWTgmsMBiGTaStgvBevmG55infcFQLmnh1YIXvP2dU38TanKkDtnbebjAbZxb
y8Z578PPGNgXrGXW2YdSyluy/Lqe+fnmYV+mOTwj66I71Xm4buV3PYV7Te9d5IIXQuD8Ky9EnHnc
w6k2JO6Ifc4RNt826fTW991RJs0uof4R77Etz9XGKmlUWtVCcnXuq4wrvZtAsaJGxubU9nAjwH7P
n1ETgffqaL1R0nYLW/hMaJnnfwpNxFjHcXfy5TfAR4A0gux9XS1E1sy0m8d5LQcr7T20LoLXEcU7
i/+9PiVzDZ///unaYkF4t6gCVEzzkf+aaHrvgChxvem5gTcu8JYe04DbcjjlIXmtdfPUTeW4khV8
WOHb+nq9k8tPHscUioHPXiYB8wNwDI4OAoE0AJRHNfCVDkABCwj0ubk1MnNjFYZNJpIengNAhDV0
kxfQzI2X2AX/Dpr/XxbMpOWHbt/DArzgx5FS54BKMUrITlGyJ0KT4m4SOCEYh32JEBU862sBxyvb
G3Z1IfR3KQmRWwKU8A/E4PQCKoG9EHSXzwdmOp6rqqGBFTdD5Nl4GvmFD+T2dFf01g9tsZdsAjiQ
NzA9vj6TM/wlFhqjnIueWzmsdo9IGkIKzhPuE9ONDXTRdEaeAb0moWLvaKtGBdct/iLVAY0Y79CP
04MzPAkgHw8e9bwXxpBE9x0gXlVBypcOacm7tGz4tmqyJR+8y3cGZlKMKYTsAZNKuyjoJgU/tSx5
6OoJ5jCTPd7gUBd7GLPKv6xz5DcOrNLCZesf4+1CqJj0PosA1GlLR0aoK1eHCpiBg4BVDnSBNerg
u9FRNtueVx5gmICX0wFuyXHC1U0H5O1PIqwwggJJYa2qDFjAwA3IowhgOQ7gpjoo7bBHB1WJU5Bb
9W+3GTWMn/wGZFbRMVS6p1b3QD3FKUSfatwXALbhsIcqGgnVDedsBkGrQ05tC9Y5NGsPqiXpB2gb
BbRDney1TlKg8fuqsCGRDhn2jY868mEkXrtHOcQB1DUbQ6jHqfG3H8J8DXA6yA4lAfWOXu3meyek
VrFq0la9lLEzbSqvg9VA0NTPqqH6AbpXJXTQG4jux6Vc577K16yBiFRlie4tTjK1cSmHvjkEm4Hu
kG3z4jU26JgtMLWdD9iHQz3nS7sfM1UhBi+xw9EifeS3QMtPMOVJ7zM4uEnaf215mpoQY5H4jBZM
RqINTsgj3XEVwlR+CHcpSY4i18+dkyx8zcxWYEpDCA6EyaTrNgJak2ybQL3yfnzqQrhYKuvgWlAM
TScYoSxsBecj4kKUm/a2FAbANTTA4hPn7gC81CTaZAuzz/FvIKZSAafXVX+7MYj9VZzR/A00Zf9B
xXXzDVYM+cFLKHzSwMftN/0YCLECPFF+pF3aH4KAFY8qDdWt7WTtmz2WgEcFwvnde/70uxYesBvX
P+Lyycoc4/hjFaAekLyvoslt8iNwK/CxdrlYmPzLhysz3ywDkE5hXAAgR1N/d/ay4H65yaG+NIof
X/r95utgCAsd+iIWpzN2Bca8t649vV5v+vJ5ysyXQCIZg/TWIE7CDoGQT9pTqUYgqr4mJsZMw+LW
cqsRZUiUDaaEfitDSA1MjW3djaKLD16q7IUja2YSTA2QFFeBZPB7HJBe5mzzsYPuMnVRh5zAS0sK
br1cH6+ZUArOf/90SWNJ7PUQNZFRjNfgfTdYBUR6i+b311o3AlUzryRejyJLMbkeIFfI9FBaLu0c
ly9oLDCeXKUcgfnkXESJ1ySQpWZA/udDdkDWD8e6jTd9yfSw8Mac26aM15HqRZ6CqtJHXRkcZQbr
sRpI11XDiyfuknfthk8gXnxJVoiZeh1Ng1FzGioxbi0AvSEsVsIsbje+TNPt9amZ+R7Tfr2PA0AQ
UN6MujFLKzjr1NbDODbW39RmsOtzaU4edG3VHLBeQOWudzoTbaZ8RykLUMkBnYwY+BPQKwzVuo3t
h681fl5Kn0J5jHnRdUMXnzrw4NWUAAy6JH1P/yGWLhwbpjJH3CS2ylw0fvpprV5hsbYqV38gBbJW
a3d1e7v5ma52YnX7ejptbnf47/543B13t5vN7e23+6dyHa+OT6vf+/3H/unj+DGsPrrtzcP+eFzt
j9+Oq+PHTbBab/fFansXRdvt9uVwwP/eouf1IdrfRWu0s9mcDmv8m+06Wh9Ot5vd7nXzeP5n6/Xm
dbM5bF4PQFcubD8zS8uUBfHBe2ZaIQAzgJ/eYUPa3XO8rMDcyLpNEgrve1CDU7TQ28ymbVqaM0xd
ksL89Ahe5a6b6A7yjPvSWtKT/XeuXJo8Y6NoFeSsRmSOUfQLdiC2rAbYRCBjDGyMOIywHUoAgMa9
1vNf2jR/Unzapf1zDzec65E5s5n/y6R/ikwGIuaABL3EZl6499q3xteGWiXuBHl3SBWh++v9zI2j
sUeR0QaKEzDXYypQO/WisP5bLe1/M0vXlOJIUxCTkiZDRCQyfcjhvrTtK+jLXv/lMyNkqnB4ICUn
Sir/6LInQe/TQIDm/Tjl6fp6+zMZQuYZmwPMmWgWDI171KG4y7Jqg7f9Nk+7NSthZTbWxziAMG4N
RHjNHmLJArii0c1Y8q9d2bzzlH0KAZGONWlLZKIg6gRq932WLNylZlaqaW0+Eqqc0m4QW0DZ7R0Q
grbE0+oFQtDZTSy5A1PkUe0WhvH8YL6wkky0a+JBeBE8YBE5hQN+Ll8rQXZqqHast39PeLKD6dXo
M2wZ9lcl3OEy4KY21zufixHjMgFVfOB+a5iT6sZL3gJaiYcWkquw68z7b1lVs4V+ZlaRKfmgPJ0X
nT/5RyJ2YnhPz2jrpbrwbBwamQjdTbyvfZFHTadA8s+UX+oD3At6GOkyFNR5Pwk4h1a0qFeE5x24
aAEV2RqcEPEBPRzQKJpB7SlIae7C2piJIBNdTAYQvAFxz5BvYDctTX4m6VgBNJ08adDwQLNcRArO
jKxp99FO2vMoGZsom9p97YLtNvnwc6Ne/fd6iMx9ynnz+rTKPN8B3FWDwVjbcbNFLqD4BlS6jsbE
A5+f+NVjMmiIaF3v7XJAQij4v731LhsHbCxxBP7Bqqp2sEpZAV3begub4kywQFThvx2A/m1zEcsm
UpUFjCtnkAUZ2oqAxTP53r4AoRiS0l4hnA1Aa9Bfl6pKswO3Qv/kZ9n4y/aCTJ0yhtTIVz4ZF7T/
/qImwV0UQsNVNA4UADn6Uzidvc4mCv0F2g8LEXl5YImpPotqqpcPFlzCC+7tGBwqE6KPtXWv+q89
r0h47vlToCDjVEgumzgi7imGQ88AzQ1AzGr1/fo4XQ5EYsq79nVTgnlQxJHtxB2cRUGw0f2JcHmo
g2TXFH2zMCGXlxQx63xdLFpBlFNEJKtARB7Lb9k4/QkLIDCvf8nlcx9M0/+OVDrSwumSuoiCPNz7
qB5DiOVL5RMwuYymA5WXPlNxVHP9Etsg+MoRfBQ2pc26l9XXEN3wmjG6kaQZpYdoCn29daZvUGnY
0/Elpu9fGyFjlUIZD49OVcWRzn+6BPs4ROWutzwzuWYaDjSoQukRLYf0o+CPYf2dOgt7y0yAmlk3
SFHEVRuKOPLqP94UbKywgP4BjLDTuyr/0oOMmKk2YCJKeCqWcZQD/xhmIEADQ319ZC7nyImZhrGp
3zZxP2QR0NgglXkSGVbPH+NDHEI9ADgQ74ZXIwhmcQjyXtIG5ULMziwHMy9TcXhrUD4kUTPVAooO
CV/nLP6amhIxHwqp0tq2JF4kdkhWJfXugu4VdolP1wftHyL//29vxBQN1DUrwMhnWHCytEHVSP/a
ltvsKt7giLGhTc4dfw+yCBzS7aDaDD2D9wropYDy406nmnuL+GvKwqcxmdRaQgQecDPvKW3lDRQB
t7UNGUnZwJBUQgXBZ5B0hP1SHmSv7jREQeLrtUidG5GlH6WnNyOt9uPA3G04kQlG5O7XkHHEzGk1
bVN7sIiFf7VPIEeom0doZwjICCw5J86gK4ipZytdp/VD10ujBIUOACJDZBxKJI8po7skLm9Dp/+W
lKCOxwvZp7mws/+7hw2d5ArbfBq1EPRuVbmLSbqwE8wtJWN7DMdsDIYY34KU/prl5A28ur12+QZe
sfD1I++eV+41X/L4mdvTjN2y6XD2BpKlMByxDrSediXwUyDIf23PMTNnICFkonTQPDBqO1ckOFfY
3+vLZ2YOzIwZ8Bwl/I6gU0H0r07+UKT92mZmZsWs0Gpq0N/TCFiOEilMP3PXMU/jDiujD+9DK1ED
GN9p/+YPFiy82hzG6te/aeYYMIVtJYX4SSdxBHcSLo5DAZ0JPcY3iQWuqbDaDbiNycKlbm74zgHx
6cpFXOD3MigjQYOYr+qsYWsX291C4zNRZear0kZlaVBOSeRlGqux31OIystmAeU2N0rGHUhBbaX0
RIOYDdhG+MNNDb0yUHDVvpZFhlIiXahezHVkLPMKptsCfFLrSCH4k3+kEuohLF3RHIStbliY8xnt
WGIWemnvSLB/MViurOD1nLjJplX5dCdVmN0pPAfX1FPhJiEgzY+18+E503trYUeTgLT0Qof3A6R/
wPJlz4WnAEZtnCWnw5kBMLNMDfxFmVICA5CFsI3L++bRAlk/CqxAnpyx7J/jEVTn68E/E5Fm0om7
Xs7oQJKIlv1tn/fHcegXImYmHs10U+qRwe0KNB06cOmunyb5p/CXalBzg2SsJBuIAJVR3BJARbVB
8u4BSHXpC+9hIQGL668NznnQPi1X37f9dAyKNBoCPT3DYpR0KyedyPF683PfYCypwq+zsWM40KR8
TCCdUfFHGlQrh4WbJltipc11YiynAKXFAqVFbKzwyc2r7L7gucRwObeNy57TpPsSiIeYGp4WjMYz
HzjLqLEf0j5bQ6xgpUm9uz5U5zfphVubZ5yYpGcBKjQtzn6n+8Om92Qo4xUmhpIvvupNEc+yRaER
OsLn24U8whUegkA7pntIL34tx0T+T8sTYiKs13Eaef3Q7jHLwUurMw25X8q+jTH4lCsI1C9ddGdG
zJT1hIRC0WQ+9uueNzcAoR1DSJMy6BqWOl/K6c9sHqa6MFRY8lBM1IKWkASIJegg8sZGmi5M+lzz
xhp37XLsUHKyjk6Sf9BYv0Kn4ovPStdY2k6aJwFxfX70WfYz8/hvxbI7Haqn6/E699ONpc3qwJkm
2+PHJpygikVPo1cuND2zrZpE+TbRnvRthx8rx90UXblx9LgOmyXi9FzcGFdhGynldIBsHzQcgtu4
Ag4/h8KaVYfPVglVsOvDM/cNxnLWwnKl01v8yLv3AqyXGq7x0+8vte2c7/ifNu266AOr1oQfcU8k
67gOhmeR1c496TVfCMyZn29qyGaNKEM8PqyjTN1jPklkHsPHMF0ydJ/xESJmhcGz/AQS7zlDvolV
92M/5kcbhmM7gQfXfTeh45bHcj3osYRNScFwXx39NyJowSEzCXQYtXJ20PYI2/baJkfl+QHEE5u8
gPpj4i3s+DMx/s+a9tNA9xDF5Cr3m6gT7rhpgbBcFcx+uT6Ll0vzoIn9dxbDvuzrpHKrqOS+v3M7
4IiK1CHHjFjdPUkEqCy9DOJ1klVLysAzXZo1gEBzyKNznkSO7d1UYCOsnE78pHH9u+Dxg6bJXV+O
j9c/by6Czn//NHbKq0tVcI0USvkzTquDKJydRRbQZHONG3ubjkcIUWRhDFubHPKCwSAjDfGavU/h
onT99888mE30FZyuWDnR2DrmlB1pTKDkS7p3dBA5IXtTXX2Qo9qjWLq93t/MruQYtxglYIsua5cf
tYSuE657zU9W/vAGtb7e/tyQGbteG3oDpx7aL/IA927oUE5JFbVh8et6+zO3MFMbJA2m2HV9nAdQ
DvIiV7H60RqUgHKrEx9U7zWrQkC89HpnMwvT5Emk3KN2XoLGb7X9YxOQR8BAl97pMwP1Lxv0KXC9
MIHQaUjxAlfQSEWmF3ektXaWrvUzzZscicYmlMnCr05dDRWk4hXmT+sOD7TrAzPX+nnlf/rxSIG3
ZdBbftTbyR0kQe+DMdlqHS88F2YWhSnMgqq5JXmAggez5VNaBsV6sNkjGeUDsbNfeTk9xEz9cqhe
un/NrApmfI83NXE4trV1rLESnqBrDifULIUGN+Ck9qYgwBx/aeDYOaw/DRwMXTuZNjbuHEV69GAz
v/KS+M0XX9MZgXPPf9ufwNolLaPAptfdMWjFa2JPEAhLgww6ecMXC16mSMtAc+jMhSiCBMFzUr/q
rt9V3jPKYNvrozQ3Hca+22geAnuFUkXLh/XUQaxL3rXQj+sbZ2Fl/5vZC+8gZtwrod/cMUGQ2lPr
1/jUPvHI3+X+2oa2plg522JT75NdsXOgSfEjj6ZDuB7WdN08tQ/kW/iBqsCPcxZ7I6MqGvS6fG72
44n8WHpDzeWEmbFNZ4QlVQv8emRBcvnY8RwGVU7a/x59u/weTmUBDWir/13VMYV2YiUCYJvLJZ7h
zOq2jSAiSgqLNBU/Ws4T9W5J861zFzxOZnZU+9zlp/gHpSqsphyRU9sJRKSDIfsde8r7/qW4sY24
GRwIiUpn5Md6gC9FV3HImU4T8ObJ+zQlX7sW20bkFM4wlQ5pcMKVtnyBaO70I3YLq1tlfhounHJz
M2BMvwe6sG7FGByhUHUI2x9B6ECqMtx8bZiMM9ohBDrPVesdQWA4pKx/16L7HrLyGe6ZCyt45gOY
0YXyEzkAeY+8gp+tPMc6FOKhspcsWuzzOFxavcazB4/CbJgmzSJVjAQqqNwJoDzYjz1EgmJxCIZp
XMNTL7vhI6+OZSjL29SPXTgLJO1LTpS7toAkjmpS9A96qECZhm3qSnvxsG4B2YdwfPreYNXtSpYl
p1F1+cK4zMX/+cT7FP81tGK8FADFqC6d97iAO0sYVgvVipkxN0WHmt6hg5Mhk+c0MTRBg3XQfuvz
ceFiN7Mn28bJ1WcIm0a41rEi5bvdVcFB1528xx0p/8mn2l+IzYv3u8A38VJeErZIFYN8W4Mot7aE
9ctNKntN+Q1NvI2u6cJWcXEi0I8RoB6xwnSiKoS1+kPgf+d4O19fXJdxNmjZiE0/Z1Y4sSGMFPz1
/qAQAr3m/KN9S+1VcZe/sXrNy1X6fr23mc8wk201FA2wrNBZ2Lzp7Llzf1xv9+JsB76ZYlPcIdBj
AsUWz4QA5hLSLcGE+lGA/ny9g4tXPHRghFNQZ1bW26w4xV14r9zurWDxX5m0kOp1HHgu5MdWWLc1
gArX+5sbqPOHflp4Yco579NuOPVQ2UZ6Gxfu6w1fXHX4kPPfPzVM2NSosEbAhlaeH3oZFyvb1f2R
C/lxvYe5uTh/0qcehCqkcJIgP5XFFA3wQDl1Qrd/3aDob90yWUJEzo2Qca4BhjABGqHrUwcf1RGa
w6UbPl//grkxOm/jn76goaHIbIrBJ33D936Ww48nKYTrrqawh1T09V7oPx3K/zsWAjAn/9tPKWCT
DrGc/sQbmZysJuY3DNKwz52O3ddJxdOpgqzIsXPj8jtyIM73Crra70Hhp3xTaqeBW2RWFh0s3OMe
cIwg3qjY4zdCdGorEpi4OKXI9/4IHlsf5mSj2iTeE3/CHQx5suAGlXUcQTpumwcvhX5u1gnxG8UV
GJBYZFBHzcHsJj5cOhSx9E3WjdZNNUq2i3EleqBado9jX/oPU++SnxUMGSDVDlsc5P8phPTdrh7f
kjqUD12TQl5EAGAG/RbfWo2yDn7UGTmTKTXZTxNucFAtSeQhVnEWw1coLLcOWO13YB43hwQqu78S
TvrnNkvCU0VE8jBmMtmoEvBUvEGzExI11T0fgSGtYEiMtkZo+dqSr2GipVtASiHu3PS5D6Rilu9L
AdOFZJS/qrhpH9NK0a1fB80vZxBiyzPW76AckgJC2fF9BdL+Q9B01kkHojvUbusc+4E1a4x3uy4I
zXfAtTo/4G4U/8LhCH5MDJtU2Iw4K1JDQL4d0mxNFZdQRSf13mVJvaGBp3Zge2Zrz5LqWwqznXUt
p3BtZw7mU9lhtlX2NG65SuXG9ht3m/GmeEYyp1zjyZSsY88v0bGVHXHStWtew2BgKO30JeG03kIO
2n4IUx/eNVwHG5gB0m1hNc2WkeE1C4d6z2pWbzRW4w6saDwSdJlFmU6ye0XLcBvERbnhPAc6POt/
qkB1kKbhsEsSNfsTyLp47XIu/jREiW1TjD2DEU6/pGYws/rMlM+ocBWLczGc2u6mR/G36rqVgEzI
9VU3s22YmrAssQMYXWJtj91vTR8DvXBAz/1q4xiFgD0KIGMFRm44xYcEXgQbSK6Td8A26dKOMfPb
zTwDgEs9tTtoLdnOW+/SFZ34wm3p36XrwlZkZhTgPSXaceig5rCddvI4HGHyHLGTp25ReSlfgo3Y
eKth2x6Hu/FZvwwvzjtqos1HfG8d+fb7wiDOnLJmukFxe8xtC8e4n93Y2Qep7Y3VPMcDlP4BDKfk
deyXxAFm5svMPFAc2VVhecNJQ4K8sDL4ZdRrB3ZK18PsMu0GHsLnfj+dIVkhQ79wfQwo68W2owF5
1XFf3o2V420syJdtwT0DoIK5/hZW6uOm5tzaVP0Emy2tpheNhM4eGv/5wkt25qLKjFO5L1xYW1Fo
qOCxsZL1Y2X1mzqfVmnxDepdC2E014lxoCnbbakL0fJTm3gY1PcygPpuiw0tfceSWxra85K6FKv2
f4e2a2KbB7bVnvBkE8cKzh37MfCmdQbXgj2demtHR7D4bFCq7+AjB++mtF/iR8x9oXEPz4ZBdryE
roeU1R0tYTim4LC6miTcBjwaR6VXb65H0NxiNzaUAMyDEQ4Yw2lw4WFVnXXyP663PPMNppxsnciR
cQvbCKtzfevTIl+HUwqrHD8Hux8BugVFYSkBPrPOzFce6LUplCcFBgyuho9xPfgniBDZpz5tgoUk
5dz3nP/+aamVWdWNghO4U1QeX4kJqv9hK6174VblDpIFemUnpfe1aTGTTYoxJkUTDieYKaQ3XHsW
VODUl7LscIMydo28gNNwNUDbhUr/gYzweBCewCUafh7X535uOoxtYAzGuO4qHUaB/dixl85/tdjz
9abnpsFY/AkT1VBMVXdSodrE2d9u+KuaR2Zbq4bFCxvMzKL4l2D5NNUCHp6uR3IcEGPRAicvy2Ns
p8nCF8wNjrG4pcWCNGYUakBedbbBW+VJv8KtauHHz5xuZt0URlAwTmzx42Xet6umG57CDFl1zz4A
eVqv3a6F7IIUD0VVL7F0zgWBC1ulWU21hBS+pZPh5OEEX/VqC2eAaZve52J7fdJnJsSUlaVCqmZo
IaDUlGTVgXVOsz/XW5776caqxloucRPE/pcQcoKT5z5NxaFs7A64ad/dZMSLhNJfgazBtdR4bqtk
QoLdQuxWdr0R42OjfQgvLnzJ3F3AFJWQpBRZV7v9KeYxku8WjAyDNOxuKta2R9y/h7Uvshiyi3Gw
krjt3xPWsx084sRm7IsBKkS1+02EzhJG/J8S66WwOM/mp2XkuyB8OjxsT1D8q1aJPyG/lx4cXIHg
g5X90Wm4q8NwbZXlLimc/eCHwKi3VruwEGbW2b9U1KfubduGxR8732ODZ8+6U+57+KX6OibSuBuk
nucWYYGAR4JJqGMNt6Tg5/WAnMlrmNVVz6nGkUOEFHrooLrBIcZJfwsXxA69BE6dWUymjFtPfJel
QRNGpXxo4PcWw+7l+m+fGXFTpdVG4PlQkwkjlA5RWqvbLZyJ36fWWziCZxarqdLWwj9KV+eMyQgF
z7WC9xoMM9O96zoPKcMYOZ761fjW3+tfcxnEG/imbFuWx+1od7iFcQ/WKkRP/R0qic12sPMqspFO
uIEhV7svffjvktFDpgCyTruMVHqNlzGwfcxTP/JgIieNAx2SNp19r+Pyf5yd2Y7kOJamX6WR96zR
RlEcdPaFVtt9XyJuBA9ftFAUJZFan35+i6mZroqOqRw0kAgg0sPM3CTq7Of/1r+4Gv+Pk2L98nj1
49QrzWtweSY6nlqnTEjrNUnnAFjrbu5ffMrvr7n/6xbTEBiJnhoxxykWLcRcY3auG3SRYlX/xXP6
+/MIQdd/NhMgYfaqIEgKK1tfqqHfl9ZfNX5//8uzn8TsfzABro9cEwJr05GV9700ACmLeEQ64hY3
QTDEbfVXTvf334H9KmSnHcvahgVXCWuCwxyDJvevz+Dvezo4g78EC55ZbV4bvPEY6aTbi/viCEBU
3MZNWqZT6Mdzqvb8oB+9U3AcMvBb47/4ZPf3Tv3XzVi08TBBtHBILp/cGwgy7WnapUjUy5BcqnN3
1Cmiotv5BHpH4hzLQ57wR/UXI0b2z0D3v/oO/9ctWIFMC/a1RCUcireYQMP88rT1xglrMY1T6Np2
8Fj6gHE6S4+S0aQ5Os8AhZJL7c/9K5+ghhMBK7He2KXoT1JVzE0U1FplJMwyl3HekfUw4e/olnXA
HAYzn2JHkvyD2gBejoNxAB+WEBmu/CAVvqHZ0oASic5gG0vGu0jWvZVsts2R7EK5uO25dZFQKAP1
j7S3C9Psy23L9ThMnfu6BmWdem7j3RYeK4/UBa63LiY3bFZe3lmO1ye6GLz5ijQOdgN08p7azoz7
3rfLFPBTGpOgaW6AYSq/NrBGirAiq8zKmoJ9sIrqUbsK5MLNMuKDD2ClSnso90G9gIw9aDrfCuqS
t5wM7OQA2gqYqSxiuEjzvOlWJnPg1x9V6xFozrfT07jQ6YJCHTpm2vPD1Z15BKi3eAi0KEPRTuZo
N4WBPPVaQA/SH+qYzY3a2RjeAW2sMyfiQaoggaZmnjWY+LzvITiXOL3yb0ZctjMkDLDUAZW1e2+m
w9EdVwsC95B2e13zhoeoEgmQQW2S1boBg1VaBfjYxjlai2MB2Un4viLAvfaSAmHQmtFLNqK0G25y
yF/KsdgENO+wbwnUNACnKBxTqHUE65LkUs1n4rjisQPHrb5Srpujq/uXvEYNuOsM/2HxYgVlpfHA
KJm2CezGmfylusPvLZL/61YlZCgLOnBZH13b1XO4osAuYhwu/CoV9kUftEVROZlNiaW9ydrom3Q5
Nof6IdxM9SLHeucSVvyoLGHrkLfrIzjw825sQKa3A7P8Rf72e3Pm/7odzuYCp1LnSIBAgnH0a28e
/rVV+X2E4PNfbD0tFmBSZ+Ue+hoHs9nED11Ba73SbP/f+4BfQmzlVm0+68HFoCCqpDXQ2CbUW70C
y+25Mvvvfcj12/2DW2Gd3Npyg1p8PdxV1QPQpiFR9//6va9X4neG73pL/uG9S1wXBr33GvyK0wKg
CWYeQJsnOzAUsnqV6b/+FHr1H7/7mKvV/8ePIWyp1IA7PBtdPQL/WJ26XNr7DnZxF2DsvoCNRd1y
DGznUI2tA4aO5uDQ2Ngq9YY6nCkkM2qRm5tpqIe40WCpFkUuM4t0QHltFonWvvFTuydb1MlVPZaV
R7JtmKu9KQuWdlWgs2ngBqqbFIRhH+HiyKsgNd4KwunYmrCdhbN3przOxNS058qrzJ1GunbsoC6I
kSQPMHoQay8u6+mhtqcghoWeL4xqkq5O74cBn61k7hXA4xYGFSsIVSQIz0Rsc/P3Kbn/8b78z+JT
3f7vi6b/49/x93eFWb6qKM0vf/2PRyXx379fX/N//80/v+I/sk91eZOf+td/9E+vwfv+/XPjN/P2
T39JWkSc6934Oaz3n3pszM/3x294/Zf/vz/8t8+f7/K4dp9//vGucC2v71ZUqv3j7z/af/z5ByqX
/3Caru//9x9ev8Cff5zezFS9/ZcXfL5p8+cfTvA3x3MYtSCTEkASBPZv/vz5A+tv3EeAxCmzqes6
15gMlQZT/vkHDf5mBY5rceZg+dr6qSGr1fjzR/RveI+AoiXueb4TQGHg/3zvf7oz/3mn/q0d5a0C
TED/+Yfr/pyI/c9zz0AMdShHohPY3Efx+9dU3BJoM9o+9+PJ2zKgprvjQJo61E6zJMSFCJlFRXEk
VgkT3R02fre6TVwGW9QEmT2sUW72A9rZK3SR8xxqQzShrejTVgcEuN0pDJRGrKLbIARLPRR8KsNi
G/3EHokTQfZqjGxO/INVPspO3sIJ2c/Sd248MOA3W7zCKV/5zW6RCqj+h9V4WklSUlATAITWyH/c
lwabYlFTlDus6QMCDbrqSnnWtO1tWQbh2qAI39fumQnyYC/+S+NsAHQOEJpxBLXPYIqfJqHb2OP5
0QeheLTKc1uoMPD7GArMXoqF61fmE53S1cGclTUmZggi7SL6UfxHW6m3Tb5ttftReCb1UKJ2B2Di
3CrFhsCTjx11D1YlcuDIopmI1Cqau8pzLz6KXlD0+5T2N6wW1BE2WKawKSng8ZCU103+VpTd0e9+
lC3IvSS/zE5zpwgJoU20N7qJdffCWJk62A0mhRMLFqSg6mbtsMSBvWa+WZD9YEgCxqGosO82y6vk
ziLDoaBJq0jsqQIjT3nG/SfSQ68CE2WIkTDKLrWfYRKpAND3hy7SRsho9sHHAQ4RRFCTcUs+9615
rk9BbX2Cw3x7vchD6cU+X38YTmNTrteFqLS1l+PUQv1qBckaCCLi+j+wBbnrWbODWgybvLNXkXhm
hQnLhb00CGioa2WmWnaT60bGc/YDc++mmoUECAWUCXPwcVmGnZBrlIcQEcvL0PHwN+fQ4B8FI4ax
ApA1gD44XeuXIQMBVrzw9gkShCBe4HPq24YVEUQJj0VF48nBGzU+2VcAqnIpw7JdMuW9FjWoVvaM
rvC0+hF27kJStW8N21JW0iW+Svz6zeAcO5ekQDsHMcZHulAN9nHyvKdpqg5bjnXVixROOGrzDumZ
GCvd6Ma/Ccvag1v7MTwVChKCennsrDpWfVBDPUihB9dCNg7k3NTf6htqjV85UYknShIqzCw6vloS
o+HPh6bK3DK4yw1tQg+bMlGJgC9uwYZBqxy8hWUR0WB73zUg5gm5YhmKzQKhpC8zz6NWVFHIn4A3
2qVGtUfdOfA02dS10QKyrpIHDGSg4TLFE9WgEr659Hubx1P+A9LFmZJNvZ9KVl0sKk8SA+V7TLpM
oRyn9Q45wLC3WtMleuybOG9yvrfRHkDYera0wBgPRrlibY/DhTXVk+VJ71EWxnsYgapgI/Az5XRn
fqIc0GivgH62os6+50kDn4VEKGzE982G/JE6lkSgRLSEtBSPI1rjSJbeJ3VfWmes50ftKgHLFkfh
+Si4RVaQRxugEMKGCgw6ZXhRuGKQezVfPbMAJW4g3ryE5bgm/vQEMBwgvohC7eakSQfJI+dicO99
GwE2iC3O62zzZHUwxpiYYkUBxHqYpiVuMCRM6VtuDSkC0sgR722r9tD8xVCEE1qOSnIvj4NAhsSC
cZRNuPn57aTPfjcng6qyoB9D4EfDZSDRiDX9fsuWFkECQ3zB6kQ7d0v76s8dTsB3V+0cY+GY93E+
PZrt2Ik8anBgauuSF9bt1t7pO533mdVgCxsjG579RChSPB/V7wuqRelUyShHisFKK5M2wcrBECn3
BozriEBYw9XfysXGs7ZCVNuLKiPiHr8fSvcma93dZivAsu9KK7hVVheCeFxWMqRXkXzIUwALVrYv
bb88Kh/Ycraki0BGY9yYFEMKZcKIOlXoEjBVDfee17pJrRacJpRWIMpTNXmSF+uztHdTv4As8qU9
QEX5CglvHfV1t19MmdTLAufyqgaRrMNL5Z8DKMLV+MGStqROwcsO16q5BJiuWYIqm9fiuZihK7jw
fYNQyz1U4r0PEsOKZKtpJimN5App8c0OQXqOdIXp7kFH8IsRxAJDpr2kQue6aJvIqH2D7C8XSaew
ES1f5qB6QKc59J0GXPrimxzfZN+EpXTQecAubWBvYAZ3seudCv7aFyqbqimVkiWW/b0ov/oVzKH1
S5v6vccwxrr42VzdVTZ7HFqYw6UMJ+7cDUhcF6nCybEj3PiQChBqpw+IdYSCeeEIa+LJrw1Rs7vR
jLRrH9nDeHG0Ppf1CN54ve+1uqtnEi9ljDV3HKuMmhUD0Q7/qmnz7ef/41tk9fmaIlO99Sc79S4D
iC7hdTcstNa8i8CVVKH0gjrq3d5JhWoiZ4Y0GCmfp80FZ3TYrQP6nYMIduCsRVYhHmiTZ0SKy4xt
/sX/ntvfcvtmkXPotD+M6eMKPnjbAATHKGQwIi16bk0QYTwLGTks6c8IuQydsWvR8naQ3aLfDcH6
+mFqx5gLehqce0ApY9k8+/UrnqDE16B4mg2T6mm17O283BfzGo62+iHKDjxck2KcJkb4hhLHc27k
SVVLMmMgc5mhGhPkp4l+g3ReJC1c2moIgSaPg6SdOB6g9qYCgnuz0TPG1BqkG+DnGrFbmTwMGEDu
wN0sCjhSsMddnY2mS6WPxbrVixmS8MA/avLBYV3LHi6LfrYweaqiaaDdFPNeCCXWV4mJ48FB/btV
ESoruQ2yFKrKaLQmXjHEyup3cO/ZWKtsXbodCFipUgIhG40C1e2lM53tHLfNGsSP3M3Q4/lGDY/b
jfWRWvSumPi9WuxT78MHSTjGbYp6eM9a0dBI/lV46y7PH2rUUhS1Yl8692cyyyrqPP9B5/ytXOdH
UKoxe4MDXtp9yrApW7oOP0voeM2M9JHXPjQBDqpUxQLTib0v7E19RxyDQDKvizJatIEZmMZbt6ym
RCmY6Bk4K0ag1KOK4gDODphCH1u9fDTcK1I60ae+8G5z3scLTkBgrTu5VS6QIvTQTMtpbH3MMkGa
owDs3dZZuXK4yOLUQNcY1dvglXQ1il2BvxuCLUZ9Jq5mgkNRPYxB24dFuX406LRFfLxGcwENOX9y
6v4G0eOuaNd7ZpUnr+EPi21jQRQKRXxORVUfR1jHbbr01tG4zlfhBh+mnRKmZ7RPV5REyccANPzW
iajrIdevepiD8ai6JQir4NWbZ4Q4IYCbZrvQzk/8UkEfMVeZrt8pBliQzKdsdUI76F988YHRuJ3b
+5HJl8jRGPULKKJlvMG4JJh1j1RzVbLAidXRVCp8vRmm6GZZfxDIY63lXbN2GYYdjqPXnLppSUfS
3YBXWIZawpXnWD0bIGBrWXEg6becfymuTl0z7GZRge91oZbZy1XHdYmzwVBMa4cj2Z6r0kG/voS9
hslCNQlGGk+BRkmvCzmqzix3z7M7RxJfIBCANnRZX6Njqh4c7u4UWZ4Z4sOc5WnVxqsVhEzZ0TLX
59L1o/G5L4No4h9Vo7IaFUq9zruttw6F9b2v/cRDRZKRR4jG7pa+2ef2miqz7hrcRhlgnG+a4Imb
Rx92Y8WZq+ibaj3sKe03D9bVzv0YsXfYNk0stuUo2QPKeSx43ESLqzuEHKi2cvIiunrJNBN0EdVj
5dUHvDBtlH8HPLQIcxDWZrZGGLqPOsvEvde9zpTEefGOx/QAqm2EWkw0ztaOIIwvXXPHR8QPubdv
bQjH9rK7cSyoO6DY8SlmN66D5V66NCxmOBNAQHRoIYqh6xK7kEeJCJl8BJlM3I3VOqWVL6oQCA/E
FtTzDn5DXqfO+4ZdIZnAwd9C9+Wh9juMHNIxJPaCo9g8BboOc1BntnfjNaHcbgqsMXcTQi/fAW+u
wioCtk8Ni6v82QUuRSG2VuWHv2xYKx+vQQ5felhscGFx7WA6o9W9o9iQArMwKslHKzD+YEK7K6Ot
r9NNlHsr2Hs4vALey6FeGVrFmzGg6uUY8V5tbNftnP5eLAczuWjKelHesUR46xkQx3q04TCOXAUX
v7/tLbEn64qgqwPAQUFVuQkJg1yaQegi9svMQ2GNZ5z2RKGMhHQdixwUykBOzFdwGLajY1bkbFOC
5fWnfpnSDUMVogZSFymuY2P/eWtvGMC31WSlW2XO8hyYGzhLOBb4obzaWX5xXKwX41+D3928mTcB
JXWdj/tqXe4Lap9o91XUwMDkhwnRhoJTMzAWU/vVvG14Nit8wa1+XPJi59ISBW0ZdkrGQxtcdJef
wUYQBCmnM4FiaFBgxuNU06MusILmE+zwoTC9HdjsHhvnufKrnWAvNpKlJv8heR4ZMUEBiz5ZFo7q
DK0E9VU3Iq1UcynbImHtvR286aEMg15FnfsO/fzQ4W8tFBXyIMNGQoO4P91S4T5Cz+G2lnY41nur
Esg3b8fpuUMMRulJQI0EUvVJTl+nokw2Hx4bEiubwVXNwUHEIg5HhVf6UUAwS2weJ4TNVq3DAqZC
kwe6NtEMBSpAhzFVJqKJ4OpqHlrNy9YLOOUAUmFwqcs3AoQKiM0r7k/NinSzWIYWe2o6P1J6RrZU
pEM5ZZ0lsyE4S4v/mDaELg2L13ZLRLsDrTJ01nOH3TnffqSrjjz3PLY/fIESs/3hAiJAWpBX9K7a
hoxV1X5t53RjTUJ5cR6cOYKGbSjUfQUUY+MnVI1gZPAwcEy8bibDgxH52xtDCO80dqQXmfkIsFgr
dyWmv9B4joxB1qP1CQyMMIDZWU9Be08rsoMcQehjTcfjtwOmm3vHvdhYsaCkufCSfxuxMw+VNLjk
IGwQdqykwxSjc3HWIRW4h6Ma99s4pm7z7HhfQ7OdV+mFrhiyrnTjylMItqrTNM7QVB6VSYyq9w6H
UDSkANKhz2N3Ij9oXd1hiBlybLCSAMDGOfUMChFoX2Dn9mF16tgpSbb00wujsAU9rmDDYDLqrY/m
br4bIOweOzV34tkQqCtMqWX175I9VS0jOxPwRNnyThT5MSDYUDTWU96ssU9pBph4sozykLtfqJGH
CExTyMbc1dzcDgg4eR2kG+bKoV4I1k+zRVrdLP7JtD4cp0k7GD8PJdWiQn43c7gWsut9CORJdrfC
+wyzlxmB+Htt71AvC9d3bfYb6i7utXprYlmrkHiwzsp+D+gIL9Uc3BXBYdvtC1yhkC/fZthWpwhi
hRyB06O91VglfHebINmoPGCLAL7zbcHZgOBc3mHNGml9kS9xh+bc4LoXi0isBdrhsO6dMvhUSmez
18cUe0Z9PaV2B8GJaYw6jf5LMeBBGSPSicQ49Rg62wHQnEu+vvqTqtENpHHbvloGohOmCzs0U7Dn
lWIAISnc9XEDQqJ0h8TLmzigj00wZow74Tx/497n2nysVp3lq9hpSu/0eNUSqlM66hhbVRP23WpH
RWzubxmqQUWLerEKzhUZ3xj3EwdFrnBaTTLfNxa7GbHaMieKB1E1v83IXgf7PrBBfSCG7gT02EIQ
QdN5BqW1Qz8pKtokJ/NXq1gBfZXej1sLoznUHg8gV1vHcwUD9zWZpCDW/tHvn2r2Ya19omaEnYOD
qwKGZdIoJK7YYpb78srNKsgaKlecyqD/dL1Pt7ZD1xMnhlR7MUuq3DXBfh2yB+T9/rYhGmG3/jpE
PWJ0Wc/fK0WeaR3AMxSw7G64wDsMlouMPxsx3tKAK9mjmtV3qT/vu+mCCCOxlg5B8ZqR0TpsmGyu
/OmrxJ6PNWB1wYH+pRUXLmIwFENneVv1wLq6AhfvAWDMne1/1IJmA91R7mckyGMUZpJg+oYt85CI
Gl73rtHVvY/nYPHg5LsF3QVvAvdVXcarEDTSKMzoPeZOlzYFQtqGB9/XHiKo+cGanMhj6mDq7QPp
erhsbWzN/BGLGr22IubE/ngi/UsHt5+TL7/VJ5m/OqRMkWL/9JRWX78QXWeVh4TTana0deGBEUHQ
H9AIrNFxTdn8WS3AM2iGKBFzdZXe0tH7WqYz9FU6VNBstIrtDLH9ZRmuBVmkaGx7zZE9TwjzbUfG
2GXeIx0Klb53mtULHXT8FLqiE1ZZAH1X5fLGRf9UkAmzpRU+KyDsaRDDs1vrt0HMn/1gQndAZgaZ
b1Sw3TaIqPzubMlMQNyVsZMXkfQ6EL69EK6xx7OSa5QyiEzEhsY3XY8tmukOAg+UYaOODi9tx8/e
2h3x8qNVi+cZKaPl7IB+3Pn8tNbmxFaUqM15kTRbbQcBbRX3g4qWrbrz8gdJqyNFDFyaF5HwsEU4
3UOVLZfNeZifvTny9Ec/6Ms0PEoQ4KgPareHcJltkVi8BzmfHSRb0Hw9OlUPSca27yLfmaI1pwNk
iMqdU0zlLrDFk7ZGJIP0thzk0RG44w26+O11yIsfCbaCea+gQ9x8dKj4EEc9tPyqrlYk+tzX7+Nc
ZDaqZ7xkqa1QRkIFoN1j0S6ZJpZxqSNciHh0gP6mAYK8AeH2iJuGABYjPtLvMAZ+54lnDa2CZsIU
eP+sSrbL2/5xUTOejXdJv2tHXbrmGy7H0fjZ2j5T70mAXQaWKgoPb1L1yYp2+lj7GB3uQ21ZiVNO
54KiaM2XPbLkfB4fZgE7obwgnoOoEWhqAeSd1hu/BDmD5YS61J3crDAY3msUPeoNaomjgRhL/0nB
aMM8ypovO8zMh77mqR6CE7WryMYtcvi9HsakIvOTO2WEi9hqitggOBEUcvx+0lyXqMAWWOvvhXje
kHOU9DuH4sAU2Hc5wVZw/dmioVA3W9rQNsVQ1j4PygfeWR8V2ny+GYf9yIclaW06xMIPolWCAqxZ
pu0WNWvxXDZQju+cM2L0W+0MImwKNkcsx2Pvgq6hW/herCiRtGnIAOeCS2Xrxk5bETgHtPiQpbnn
OiCXvsA8yIYuBBJxPH3SuxkaxGqkPatJYxRLB+w0Aoe4r33+YmNO8lLVsAxV+ypZ9Wyu+n5F0d56
2LNaqxKFjPVtLqvrxP0BTnO90wsMPETiXpgB8XpjNcJR7u4lFnLgzZbMdRA1y9LYicEHgFp2DSd7
lIUahCX2LVGwyGOZVut+LvUBYjNhO1RZW43XVyfWgE6mD1+zFFOGvlWGsfyDp1iIwQdIFGFRrrVj
zVwkoOwF1VY9AEknzZwuYx4WqOmx+nV1oGRmnC4kbYNyxbC9dJJES0nK488/UE3Nw6a2TnXO7yrQ
D0PPOdFhELvCnWLuVxlBMFqwJrXz7ezk405MGD1x32d4fLRpMAwydNmIiZPUtZwbcLUffViV4dCx
XoeqDX740CRuu0WDy9tEIM581ROefIGh3fZ1qMi7AHG7KxD7oILroCRaELQwZIkZm65enpYleAnK
UUXOhBBwddqw6Lq4xVROYPRuDGhqYbvvSpXf035ERHoFEENWczkMI9zcUB9LHyYIEv0awERc+BO2
jZKqem3RcePQey1VH2ExK0E3O+lRfHZwWnprzATs0DRBtWJMl6a0AOChSH4ahWB1xQOBEs95YFW9
J8FIQ6ePvQ7JsitEsVsXTPL4bZE5dLpDo/sjB7vnugFYR6TM8xPLVdJbhp+wONwcRzbfGDJsu9w2
CoKjZwlg6ON6fYoXv92h3E/jjp4bLxgexaxRShKoCtsTGm+CIwgutv08gemkFo4Sl5/jyWhmf0ek
ew9wlUod6e/UioLhxvALVKVVpsUJKsNLQsW4ZCAnyBpS0hvg571g7+5VDHJBh+ki9qYHxCTI29O6
AJZerqeliWXf5zdqy78tetBpP8Cb9wy5++Adf/5hKTzupEfSB0Xge6uy+NHf5JMnnoqOYYmQ7Xu1
dTEt6J1benVm8zjw7bM7T9OuDKYvA3JCaOi4l8Agxnpk9Bz0XggE0ryDGCwYkxwVIwzawlFyaExt
mjupgUZfuKKxMYHvMU9rnuigTWxryyFT3mHCmWHLqDDuegANGdpUM6y9g3XUNocXYLgWkefhEgqc
9oV1T7Rk/Z5P/QkC4/nJcR08vczLyNJTjGuOz6MZncSqadK5gQspC/vESV6HONB4rBtktaMf0gAB
+AyB96QQQx8P64baQbVeWX6TDLdJ1Eclx33Dlibl7lcAdFoyKl2Bvuqj6rioN4buZi3bLp62maWB
O99QaYJD3hCMSuT1O+c4kKPGhVATZt8h6lkeg857ldxrT/xahGoQ8JnZQ3g1o8pgw4f4iJUEok01
jdvtBsjYvkTxPA8WlrDZem4UVEAHG7raC0NrGmMyfTyVzk6xEnfO4Rnv0NXDTFe3969P6ZDMvjce
urqlUGFjChVnzjMzVmdS8rBut+146255eanlltXXdldVVD/8hbtp3rsfk/OGW8GfRbBcm9JOFBRt
e/KKj6YgHEBnDDxJhN9ygFB68zq5zplReADRPQcT8TJe1t+qycYI5OjrGLwH1PvryeBy4hftK/e2
GmBnvRrwSIzbrqhmtFUmziVST4kiBq/ZcyUnEl6nWBn6XD40aTOum+dR4XW5RcBIC8oq0WI4LrXa
dl4OSnBbfigtHxDp8wh2eQkLlt8WvHwjNlqSfOkwrU5QmOtxCnsvX5FIlzcNILuIKpxbLqHfThcM
ByyqfJpckDv8kZ7RaclvDcd08FCPzc4dEQCUGxpuRQG9Y83a2xyL0inn/VvFgvG7Htqwox261Kzo
dsYhry4zBBVphJS+I05LPb60TKTOiEE4oUs8dZv/IAJ62wAlFc3tli6FM+7rFttDrEDzfZBlHnal
LxM6MtTBQO5A32f9yu0t9XDy9023xdYKy1KO7peHFjki0RnaUkSl0H2H7VQG6QzKET//cEtm4YL3
qOF6t7O9eEdzrXWOVftOCv21hHPpPqwaramqzCFF2yMs3SN3KHduuSB1zw8j/DaqE4Cc+JPZYL0W
GWvl3s0EtaockB68uzlPfjyOdQDcp9dFWra3dYDN6Kpm6iTRfbVzFsEcIo0FuVsSSIjUGCreEzHo
xHgsyf2WJNDwSRp8H7HU1dGV5KAwPLojvvoEN4ehKNf29xDwQv2xJ4cNghtI9XOSWn4HPoowz+6Q
96gZicMAeZWtH/sjQa9VBAxJGVUY+zUo13ZjvAFiGEM/E/62kkUW1AUCFWwu87aK8a3qTJHtSdHp
xlU5hz/pnVBCnm8ajg0RbQrbViSgUiSoeMnDNPa7elDfcovOcR4UP9BZQsyx4TBImRSrx1LMibzJ
rs/TPOhv89KWiTWWaKhtQxcVVCFcQiLtuKihQ39uRAboHlwM6cTYpecpfIjJcoD8ItkFUS1HXOgu
UMmgZ6wmNVTGblG9EtPFUpBhPwzBC1CyM9TSA7Ub4clkPuY3NqZUHJQhYmHYQzHr+8KTKM11877A
MvnGgDv2ucBIxuz7KVeuhU6IM6TNUCNbXEQZDWil77BKjutcXQJh9tb/ou7MluNGmiz9KvMCqMEW
EcBtIpEbM5OrqOUGJmrBvu94+vnA0t8tsapL/d/0WJeV0SQxyUQCEeHux885Hs31TRy3wpeNs+5d
y3iSVuBj028e7XCod5qtHjWt+KYNaf9QKlwiFcNNfMgFJvdFubvc0YpHMw6MB0EB49Ud7YHR7OWh
Ls29WwhxU9XukTuo7WeYaxlx5ho57TstcbpD0eTzSEFhHTLXzA8Tpy10nVyc1CI1vy2izMsL5d4n
Q+jXAgwdyMF4amBFUQemt7Wp277WLuJDIXYJ41c+mm6LfYQFU2eoyi8B8vOPS5J/0sqvaiijy7zU
81NWZ52X9jzBNBbP3YCpssU0IB8fCog161+r2Z2oP/vO1+z4Mc4tTpg8ITWK2+owGEIDEqM9V7XR
B3ZTs2/mykGTIIunuA72JMW00Iy2Osk05aOnI1oqva7vqglhcipcsUOaVt+RIW9jRZwtTTu+RFOc
YKoRzNsAo3xPzkUN9gKggW++cXr9otY/xTLXjk50FaJUJ70pwIiNAVgwiKydkesvOZPIrc1Y0HNp
aQHMTn+1lynxUjs4EVTiO5WY+IoicA1zToKGzpYfM5P1JolCBtEn25T8QxWXxQnri7F+yZGTe1ai
x4cgIdr2yaxdZRt3T2MU7CLbnZ9GG3qNkJ8tLYmeApsBDG2gKT+urNLPi0ZsSyMFnpelcYKRgGpl
FtMeTjKuGGV9NxiaugraJlO3CzLTPFUNsMDcUDrGS5beG5G5r7viq+bWzSVNkxOq4fJRmem2k1py
jrskgjKTHZp+GK421d3eqtOPC/BaMJv5XW600LX0qLhjpNv3vMK2JMxM4nRcFM9LWJbbNBwV20LY
xzByej83d9bAzD6Octs3q6l5Kmr7I36PFG7YmR47wsizkEnkyaQzMJqmY61jjt5oSXID5/Eb43aL
Bycdigeasl6GHb3X2HpzSMSknhzi0s7qxeAzRhbwMRizYxnLbdWYDDtKonoLY6vfZXFjHSQo7K6s
qta3pDROtZV9X2xsoZL+EOt2cdua9bLNh+US4x67k5i0n0jX7vNxNHdTS/Sp9IpWWzlEV2f9Igfr
04KnrB/RlmobLbhdqlq7NdYv6VQKLzXsdwmlgTeRQt3hhzTdmYkEe6KTZFvuePf6746aKV4HseyK
udf8qsWNoxEKzEtPbcOLU9ehxBf5BdbaDc9iupdymO6FE443pmbDhk9c/CsIImnldhe7mPpLZZhw
ovI83iey9UJXmw+mVKAhVeme9VVlKchdfNMRreUlvZVtBhLtXbMI6+pKqMdkCOZOFjp9+242nxsr
cNf5MAcm2qs7a9a+KRqmRK3MvBWTiwMC/NrSGspPMxB03TfUhglz6RFjnI26oB4A9aTJlpcHPV0y
X+ptfzVivjFk4Xs6DO1uNGftY0c1i8b6WtmksuPYwmJrWjr38APqIOz9SmlM+muT8KlvBCSiWdDe
W7KLnhbuBuYBoNosGBFgwcpxWvNoMJQed3HcRmB1fuimvr0tHXCuME8lGVIxngtmta063DzaQoBU
HktmudZWf+htW8HyTsbbtkJ0A+8tvrX6YJtWqt1GS758hk/tc3AH75dQh4+Twjlk/75AwiVNG8vb
NJDjs1oII0SgQ2K5+EjlQt3Nbqfu3ACgOkw0AL5E0LeGqfcUWpN4NDOvXJnygWEvN8J1nacisQ+p
uYX1pl9E25GVQRDzZDtQ+/YZyURpzwB6U0jR7dQOXLQh3UWJZASb2dV3M7aqRy2Ao19FBs0hAKCT
NTbVh2Ytyhi2208QKZc8nu9UCorBrxz3kzNblzye9m3LKLtYb4x9YzWfosCyLhodOj9VDQC3m+Tv
glg196TkT2GsVTcdvLVdFdSpZxRNtp/gkDG+ENh6DoJbRhltwgzMZKqL2JdWkh/GYnpMzeA+dJpk
L3qHPq+d2h/i2Nwn64ChWTTGxq4yoB4zaGiIDl9VnakPjHC6tIG8xelIbKKBHkc4xemhm2bDC1MR
77I6oXD0JW4xF2ewGUyhD7uoc741mf2QIxzf1Usm4SMO25yQvikncTe6y/u8onSVoar8cQicraXl
DaY19G06GBSbjri4i8b5gz6N8Tt+EMsI/baKY/vWNtR7Myg/F4H+Me7nZ25Q7CVhoAPHW+fZgRgS
lrTGymy8FnrlvpP5OjV3tD/Ng7GGHILmhCMNEGHv3ktd+QvCiS1T47SN3VZ8fqM6ms5yJh9BSOXE
tLaH4aNZ9suJiZ4mFDPxFCmG1mn5iPrSkJeEa9SSpUKvXYh9poU0Xo2zk6YkUrUOl6wdJXUR4EXO
aaD3wUBNRvlRFfbidY0Or83U8xshsmxfrMyvNIqoFXp73CHeyc/24Hb7inzWpoUWhBr9FcaGULs3
Hmbd+XZKKzyPdXmc8/HaOpgTV6mTHtPgvet24n41BlqG51bNwaHqnfOsl8Oj29fwHYicTajDblmV
VONNkyTtKUnh6PTTFN1N5mMZlvnBHiEeqE5doCChTEHfcKycHIZuH1v+ZHmpC4hokY/Dxds0DVB5
6IISpt3ZyTkrnOC9ojz1dLzeYN+b+IfSj/cxR+PsHAbrnFYUj4NTjGRoDHMyAzBfUdf4QyTLttJg
6mCu6UAxu0Aafojq1gDNpFjvi2z0k0gVfujYKxXEajhYaBk40VPTBOVlgi5A/ygXvqmPMMqiXofz
AoezUla6ERnLmakBtzlGF7e9c+1qHoANNLyZemYwjVrFBE53KY4x/UqRAdcIe75Wi+P406Ju6FPs
BBd8jg1GdVnFNa20z70u2103q3CjjarxrWV2dlkUv0xZp5/ybj5m7rSvMgDgrjgrpGXUdxiYz3pY
7Uu9yI9uOJys4X6Y8pkGN2YtRn0sp+rzImGBOtOncqXNpLXxzUxMAe8IDDNJ4EB2cWfywls9zaob
LaCL4FhZ7pn0xM4Y5q4IX5f4WjY1J3dqzvrg3ual/q1DleEHM438DsBymt1rtrrQiIjACD1ObJuY
FlME9iEBcjadjfg4j5x3jPjCg0pCtxqARNKuK2j/TpbvxAY3zZi1R6AnXN9ntRGIT+EIlCvnIG1v
wM86eMCguaNmLKw90m+QEVvFdNYY6rDJC8RMbUE+Ss1+bdulptsjtwHTBXcLZfRBmyy5q2X7rpnm
73XfT2c3sqeztn5xTW1XVTI41KizNinp/a5K5tCPbCv1HEMe4iyut7m0ngarPJMuN3t7pp4Z84rw
2dfmdTHM5dKmH2xMwGI7SHaTnj7QM5igyszzbTMippKo3/ZobJmxaynLKwHpksK8hEZ1E4RBe5js
PmThtc22sufvdqap+0XUzr1WjmJnjBN8HW269m0cHkeFXyA9Lts3MoYAAmQc83Q0jqrSvQlw82Q9
hfqin0XW+6XdfzQHgKfCMTZJ9Y2DvNjVTguTR0yfE4fWOrOdvgr5LnInmlFOv9wuzjHpPkR4fdOt
cPJt3JKQNDGGXDOuHnKIU+iRbkJ2V0BLpDyedGgVqnBBxAnhddVeOc43UH+n40wPPZXkJ0vwxcnK
8lgZBrYzBq7luaF7ulm3wPrU28hwni37PYMuNqY50Enr5c7skBvYQHiI5EmG6msuYUAsTDLizIAQ
pQFzNAKhYzFiK5ZYxuyBQYJvNEELlUPsphK+YZxwBGp1fjPabQ2PyEh9u0gC8E0KHCPDQC1us9iv
zdKGKpBcObvGbZzT7g60s+vUBgOH5CPaKYSrVcezzZydO0ZoM6wqP9d5+0j7M/BnO0HxGFL+WXF5
7pzgqZIIEdGDyB3T+WZJHqlFke4ZsUjuui+9vQNPNy8ZdBdAW89Ratpr2jKh0yyfHSCl/WjC0LRq
i34UvAyzW4M0iXuxwKTEfJW9lYkJtXb+bujsBzOJu1t7HG6sKbxw9n8y2wVx3xIfsY2WU5ac21Wd
YDC7e5euPe601Aw2jMddRT/qxDu7+Moxq/l1iNoiG2R1oKg/l4AKp4GEBdozTTfTWoCTtmgGGujb
A4REGNFwcZIbyNr5YQZfahsc3dgDw3aO5UZ3iq8N9L7FbbZWDpXFjgnvxjCqTdfv+0oOR5GFD9nY
ELwwKKKH2ca+S6YYUOpsDDxlbqK43IfLeWL0+3c1fCxwFYNSm3cXN/wWlgHwYjOT6UU6o3bNdDdm
iBBiABDPJf9ci8yZRwavX9FCmF1Rb1vnPsqzmEw6etf0AbVtxXZdf4wjUm/L9uwOKf0xK/gWm7nY
4n5HdDdg5iS7apSury/WtO2C9usYRjA2TCNHFajpHvRebd/mRwZ6750uhqlkMHXDiLVkW3Sl4Y+K
XmNE38mb7WUm6asvDTnVTSLgP3S2H6Bl8OzkqY7xD3NV6G4saudtK3n406wWmCqJ2o0tyu2aCwzV
HO3FUn1qOhQPMFHEVnenB4ee2XasmhRNS19ukyX8NqB0yABETrZu+Ka0ISO4VXNpm8fRYcEDake7
vBe3OlPvfdwTofFTD3qRhH/hdO+CAFYqydew0THjS+sCnGkkbDhfB0u1HEdRzGn3pUq11scDqvfo
dFB7x65x1pdwxGAxXkml7+u8d14PAadIdCqAtZ4FLI4Sv3KicqefyhFOTbzMT3GJvSC5CaAmc+02
uQnpKYUX31adxwQCmvkWYF9ez75lLO+DQfKMQQmo3z5qkVXtu/BbK5kWjLgX4nPmjFtbH46YO710
hqzWLo9+mB/M0ly2vSxHL+qAe52M7qKgAA/pPalxKE/9ONAsbUtSwkj/pJt55zulhYFhcF93tSAR
C3uACB63OwQafT0s0wKnO49R2h4cUX/WzRZZUaXhldgv7Py5fLI1zgpgA27Q0BpXBVnPFl/gITzH
btZ8RHl6sXMlvqlAO7rWo5uU7d3UBuoJ4O5l5KA6h6gGpjG7V1poH7IwP5lpgDFmPKaPUT3e9agA
tqqP5H5qJ3UAFQtR6RQvWWo+9VM833eCHKh45zTp/CQDug4uvVuvScSDipvyXPT9FjilfLGLwlPJ
3ZQYy0GEPP127aA73Qj1kVLQW2xBY5h9ySMBtnNzxBCW1HSQI2kczCZ7ToPKuTGkJva2qyLPbBaY
lwa35FUv+EO6+Isw7z/kkG8lk5f4S1O25ffurSDyFw0lqkr+/8eX/C8SVpqrN8///ZeA8S/Cyse4
CD9X5eqE+6dOcxVjvv7Mn9pKQ7f/YJSzgqXtrlrI1QflT3ElCfwfwjWELl3h6LpykPv+EFcaf9jK
4cWuNBzDdpzVLuSHuNL4w5C0PPgWX6Vp4kv+r2v75Rn+vbjSlr+qxrksZSHfVI6Lz7MU9lt3HDa8
qONGK/a4wF8D9H8D7W4crOd9NWh+qVKAw8atd4gE682UwUWbnOrRKZeb1mHMeowcwxKHWhPQ4wsk
Of22d1EihaJDqaBtO4bZcPoV+7CRB1lm35npyK+o6fAO9VaboG8zBWVHtlx5g8zOpbJR62CMEo9U
j2UBuo/mgUMDQZ/wrD73IIF5U5xDdtc2tNZJ3dKHWoN3uahj3jymKSGXSToO3VJI3KaXxwZJgiYO
LiyztnlRjrzOmoM0AF1THg5YoX5JJKB1Co1/VJkHi4J+PdxM2E47wn7jmPdWgOysEAe4mTtT0azk
UteLqWsY1YEGo46mh11wmgqvFrnvcCNFuBVL5wWopOe88OIJ16TCvof/+0FmK8WFDBtkZ2vTIejG
4m79XVovPNVmn4YK3Fv/7KgcOobmp65xHwawlVAu1rkPr9QH68IS5SpcGoLq3RwfQ+sB6xFI8Oz+
7qHjkEUSOJnqqEvkCZEgAX6wRHDKUDYys4VmyZMOh3NfN2j6tcHOjjNtKsEIUpCXYlPb9mF9uk5/
14U0QQL7kAMKJDhRLE0Pq3COIRCY3Ye4mTeE0nOUDM1mHquPbf9S6i8pd0pDk7YmKVSIupt7Ekot
V7leuV4ZnrGyx5joaWv2QSTlHeMy7ub5Yf2n9dG8ZjeDvQ91ew+NxF8vRrMMTKckLfDwq0zEvRu0
H9bXD1p4qW3tQ6qhpKP/FGG9SLcH3SDPdNED38Ebv9PgI6dwWXCtQPL3Ik37MI/DVhjSi/WHrH8o
ygedtbc+iHkK/HVB0DjfCQV3+cmNxR4uBZxZoLI0ogEEI9zut6OhdooU1GY5jG29pyyLlTiuK6Yn
/Ysm1nAOjXrccBIQpmKPEtiXDn93j7L5ur59A0ahQdo3BhJJtMgRbPN1vaPd8QraU7TCFohGeZP5
prI9VZn0qh+Q3UP8FIdyyu+IuNciGS51X3yyl/wMQERQUk9GjPl/3W1tdeOiqlrXRFqHu3JkTajp
uXZSf10fM5QvzO3QX+/6Lvf7Lvap1vf4R9+EGU8+4kdUib661E5kLvs8X7wC9rFEibQ4hbWxuunC
wbWLaWUj9PAzh89aqGsHcVA0PBU+pRsEfp+S2/PU1icad/RiTWs/QqAeOTzqVkOoOFzWHVMRH9fn
4NJAUVBkhsmnqPUGRx2xaN3ByqXA1Hxak7uZAA0/4tgCkbA5enNdPw7kpuJxgCLZFzTPIdYjbfMN
W/uSu6uHRSW80tZ89j7tpQ10Hm9dO/y1xB+KDpU10xkso5sglrsovM7pcMxVfgbOPCZ2vYtXdMZZ
EBLEkgZ7OcsRicDsIqChsZHWZFKJ+hT0Vb+He3dO2gMn81dmwUQ7DmTI1Pk5zEvUFGWZbfsAUoCb
y1PBz7hNKDd09iUCTzTDZhZTGUcFq7TZGVEAlNlmXlZCTzIALJLRQcoWKUgzc8mE8rDiS+BpTO5D
iYBAw4F54sBtNesRcrlFYkhp8PrawIhxbw7jp5gB9xHK3b3uNki1x/nSwjYrcgSkjlOLrRjN1Atj
81IajdxyGgI8zwVynpCjvqVMnyB6Dcq+w3aVOWl4Fw5tPmPNi3C5UsrPq6zf0iem+o6jHMmk+vR6
nZ04YdGJlrk3ecQIT6kCC29EbCALLOgQzl0yY4wPmoguoR58tJy8gGzYzptWyE0iBOGm70+OrGjB
L5Icuiv2pha727iJPtZDsU+0Mt7VY/B9HBYEs/hO7uNCOwwZ5jPI716yVsdTL0RtQSDaJi2ZsDtz
Amv98sVYOkkhGL5nJHu/Ddt8OwpE4qjYah/e/daZ3F1Vw8WM7AP2mV7WxLsyzb7kjXHMwTWWIvhQ
ZaFf5tNZp5xTOWOE9ZughptkLr+xfnnj2vcjitOzMGypM2jdfONxp8XCtUN7LPe0y3ZwWbbrCaLK
nGDCUVGYiKiKjRpeQnvYolnyNdf43SWIv8skLMFMN5MWCyNN37hfWbkcVNanJeQhe5+71akKxgGq
q7OLkI68xmPiF54BafV1jaNTq6DI2yVqc/OSWslnMt3nJDfvGf+NRi6ankm/qzE06NggcbVA1Wq3
/GZCfYNXJAzrtl3M7XpAs20V8k9FhShT+AWLusa9vV/fJDGxLsqfBr2A/dsQcdfQsh6K4aKdBgLB
Mmf+epSvN8peNN8ARWJy0GM6OE/CfqFT76GYySCoc9pOrHssL46Farw5PKqh+DRyKsmWBc5oKpuD
DgbrbukUGqnwphrCm2SkCz7B443lwQH8W/+ucKvQnc8xSE3CGZhMDw2z5Rn4ChO52MSzOg7Zy4ib
UdO/hBbhbyk2JQ4aMpHeaDyMa9JFOFC5uVl/hy3FPgiy8wgCVY3lo+uk37XK9l5TBUM7YbATTvLq
tuOVYdW7bFk5ZudQmw5TI+H61+61gFfS5HTK0+w7LiwLErdutg/JTA4GG22WR4MBb5eOUeW9ENiG
2guqJPU0diwtJ/keh0Xnx7SBwsDdM+70eU2kcJTh1iBRBYbWYnr9IvDXj9KQHfSZH3B+r3cKbGan
bOYqt1sli5c2z89dW3wsxeLb9gt+M1cNPmGYO79Zsb+a9vy5Z2gFUG4bbFgW7q+uOsMESJCLudyP
waxvCgQHtDbRZlGdcznYtb/8VBf8yL1/NjIx/m6DYArn8l6OIbBb+fUN9Rbb43Bxyr0s1bWP25sI
7i6GLAcsNz7ptnVvr1BrCnmPsLEGvyIF7CKckSXf//O1vE5V+clS5TXtV7rjWMo2XdN+a23ltqFd
OLEs98wO8l7TDTLROa3uxg6VSR/u6piQiBaxlCcN16QIjk161q3u2TbzMzA3AQ0Ce3bfhqxN5+iW
X+eCnBcUpyK8rqsy+tIIay9HDSlrug/GU5Wpay2d42TYV8zNTo71Hn7uoZnkse5AZ0zHgguXeWw7
zVS7FaBsiQ04gyIMzWldi33LPoGq1UjY6gP6oyK8YY1YU/2IReaaPIcBUlQ+wppt//Mte7XSf3vL
XGEqSjYsaFg0vz6+wjChBOhluV/TOqZLQHSoDiNaYRtp1FC9Z1mP2cuCDcy6EYN9H37Qo4HanSwy
YDc2L2x0BYI9oQlZ9+9Ed3M9l/tQI0ElyzPt3QpDJ/m+/VDb07afG3+KluuIMrcK7e36xikcB9PK
6Xfa+7kbtr/5kH+3KVwKG3x2oERbb8fZjsyyTW1auHsewlpxTDNdhgFf+G4tdjjexmKXVdMmoTTr
8aKLXAj94sVJKVKiFzyc4HrR0huDB73JzhCSUAqw1Vlcr4+welgf2VpBZWnrO/mRubGnaVA7XVxM
uz1Ojjiu38VnZTdXv3uE5q9OZn9ueSyEdNclTBnKWD/9T0ZaFo2rYhQTqz7JXmAUI5A9OkL344bW
WxjJYwm5hXx2oyi0OP9YW734ZqXGrZ1TFyQc6Vj7BCifTIgEg5WdaxboemhDFGVhKjhKv3X9+tXT
/l8XLQWxFS8m3XljYGZltSUbOMP7tQJaS7xJg2YtcerJ7cN6bM0Fdp+4HS4GlJ96U6n0bBmFj3UT
Zlscotl1tGMm4Skqjw99zAbs8Z+4baaXGNSxZq8QiKm0EpsA1D700LLW3b/W8mMaXRg/81wSNWd0
ZAON86nwZcemlhSgOJfSd90WvFTHFiiN1a5jkTLSb1uUYjeXLcSm3w1NN9dM4i87UaF7UwDi0nn9
/k+PMZNLQI8VafV6F9ZyYE3LTZ6CMGiTcXp0qUc3nYR+HIXXNGiMs8JbK9L1I+rlxzF5t55WTgSa
OcAKpWb75330OkLvr5co6XFaOGEZb51YRVXh4mVwiRWdh7UcISp43PG1LFxr0Iq7uNZA85SdmWb/
Z55GzWmJm2n6VPMIX+EAwTFIxNZmby2SJoSdMvzdiMrXVf/rtdo6EJCSCpMvHRewX3fFwp0bArBI
fHpuls56KFu4SzxR1VBoEewxGDzQrPVitTcczbfAgPE8hitk02Skm5Nu8Xn/TXD+m2DJRfF0MRbj
2iDi/XpRY20G2twIVj05Fx/cW+9cruidAB9AnPLXepvVuh6c56Uq72SNBdgofzMb43X4y19uzk/X
8ebUZx7TlNcwzvbM9qalhgLXEXtokr7mPPA8RwSSZfJlzSALhMRrurMuRLjGh/Y+HSBcwflImX24
rrc+7rfN8qlMz3lr8PrbeLqwlk+qfZkwVejmUyVf1r3kIOSnywdbLfLmVl2DJvfXLbh+2IElPZAw
9KJ/fl20/xbC+9/Abv9LEHh9o5+h4x9vvEKm/79c8dapb/81duvhMfJ/jsytKL62P8O360/9id5q
xPo/LJOg73LOSEIGWeKf8C3fcv9w1iiik82RRUm+9QO/1QznD14uJSPm5BqFfoC3mmn8sYK9pqMI
rpYNvvvvoLdvhsILrsqUvLsNfKxL3X57ECK8cEI3tdJHVAawNfBMU3Sg3gdhiL4xo48Qpu6hbPFj
SMqEwki09VoNcsxHbYWHT91iccRrraih4ip3xegkACjIZX+6rX+X+q679T930Xqh5BPrVwf6owPt
+9fd3GdTVY/JEj2apAVbl1Y+BNrOz+ykJVcAIevbdgs9rfSWad525nBmRiMUqAqV7z9fyprV/3Ql
3CmT3ht3DSd4Aqr75lyxJqPIEPlFj3ZgYWkTMamlzHGTMQob91T7S2SUly5NzsX6j//81tavkXwF
+U0hLEwTpUKC4hhv3rtJ4tZsoyp6rCUcEwZv7Y08HfwR5WeooWkrE9zo8ormu1bcTozP3bSzxNjJ
whzo9SLLNvkMD+k2MJc7qcFuaobM2sRBma2eCGe9bO4sm+fZdsxHcsgavBr+QexiWzvjkO65UYp9
VPqdpF37zYd7nUz75sZKi+VIauyuQflNdWPZVLUBe+ahhlkKY2nYSUNHnE3LLh5KNMYuqItrJZA9
FRcNOec5x6RgakGXOriOW5PMpW39SKLZXeBMouUMhnqVgbE4iy5dDQG0bTquje5Q/iZgv8nu12dj
KYwu8dNfTSZf3TR/Tg0nBsqason0x6DiqgfNfXKLyDwHXWBslNudopYrd7KuxRCRjnCLyqJAU4Ei
s9666z+HJRZwaagdWj300DhZ22rSvvY1jA4sJBGcSHqa6JTBOseoplNg3RSGZLSThEoXTQg4FKAX
mCOY7pBCs8Y6KdCDE5DratzTntNGHXG4X3avV9gnLUzx9nfm67/WqOttoN2sW9J2bFJky6Bb9fNt
ENHY5roTtY86Pllrwp/Nv7nTb5LwH29h2UKZpgGD+e34nzpMFvQDevsoprDei/w2NQvtSQOKR/9s
bpXZfdd7jAZKSIge0soCMua2DpbmmEcotXSsZyXcxXcYYD9pIHgXDp5LWrbhUTcHB61ehAWIXDo/
bcvs2NgItuoeJ49/3syvc1J+Xu+kJC7/vRYTOgt/NY3+KQkd3KWBQly7Dwu1AwL6ZW1fd/toTEhR
Xlu4JqzXCuAwAf7q1kM1ESV65JWXPEBSA/igfWXWmLSPXYcNRVmJQ6do4+ovr9f6PxbYf47r/5s8
cYnbPz3Uv7Run6LP8Rr7fw79rz/yr84tPraWC1lM4TZB/P8PW1yXnMAmsEvCv04QWb/zI/Kb+h9s
ZOO1pcqEN0twxv8I/vw2UlkUWpwzoD/UBv9O7LfXxPM/1x9dSmK/5dqmQ6vBUubbkKpXPTYATDE4
RAjo8dYZMZgZZh1OVVpewXmvnVs/EO1w5+yy/qQMy9wMK203XQL5vKTaJUyrU5lW+qcJfhFTudxd
LIboOGKfstFFGx/0fnjXxbFx7jtbPztzA1iIJdQC9wncqB/3NVKKTymqdzU8mV2uY6WLQOG0mBO2
+CPTJItouiRmVZ5QcZ3Q87a3Cw4yNtSQx7TpxC5O7fAQG+Ppp+d49+dd+Blqe51X9uvNsSydIMtg
VWoHqVgHP29OkVbRUGQRwznHJD73sp8ujEubYFZe6mjAi2AxhpMN8/8upvXdmQuoDkqbB8h2ARXk
2OOo2+HKU6c2UkV3fowUrEMxdg4ssfVzJgl4jDM64aVpIXu3gw0nthgrYOEpIaXRxsciXLmsr39q
y+B3x8/6CX7+hMCHJvUvWZWAwM9p/esnVGhF1dCv4OzCFyWH6sygb0zxA3y79fg97v7VxyUTN3j5
lx7cuIEma1ShyELqoYFSXYSTN3ttcCyvwD6LIZXh93/zKag123F0mt2sfJM09ddrRHWKMryOKBtd
xsgtKsc34VWIEGYDFm2aBe7X3cJ3zC81H8YLTCN6mPPuc2MV7q4RCC/p+KpNvb7UnaM7/I7dd0OK
ArRxhl07Z5mfpLR33YymVyqK+a6bdLi5dA0By7ED0VD6OrPb7xKZ2b/BUN+kc2qdlGwrsFyOAcIY
j+PXj1elhiNmU6d1m5S6scUiirkxuVFumybOHmGNdqiQwzDZGFrzAKMfS51iEWizdPzHjIhknZzi
SGUdbzqcMefEyG+a2Y0xts6rq9mxYhX6zActayFayhSKuWnRdMDMNAVzvMxDIm/ok5TrvNnSvYnN
tLgLY7DGf36Ob8oMPqg0OQdJ6UjfdOMvc03C2hZmiQ5p72h0dUIEo7UVPSbks3jhGjgTziO4bwD6
OvWHoJ4/OG0Qf+0X/HZM/EYXvaIH4qAGMrTAukmCQTtFMYLXf75Mc81NftkSlFomFBZFBwwE8+2W
MCCbS6iU/d4KjdGvDCQyTTgNjLnF7Pv1DGCGBUYETItYqadJ9ynqwsPYsOUTbFvuwslBwhLHpz+3
eDEXGDNVPjAizcN6zq6aCNv7HmZLnY/Lo2G62LQhnd69ngPtZJi/KZv+giKpleOzSrhXMJbc9E02
ZtYM/e6mYtj3LdR0EevzvmZ0m9cvMv+y3GBhScq5hO2tXpF8LqvvtV3k08Wh0sIhYUbeC/9etnp+
363u46+J82wsKOOchjSlEY+qiuvjPz8I6y0+t142pS1zdGzXxTP6DaA0iqjBvUjv93iUF1fNAuwI
teEcUCdCJ6RniztD8y6S48nUs+W+NOVzgwqcFxQvgWbU2wTl/jnqMUMr57n6VEKB0GHk20Ib8Qof
o5u6gNwreRqRktUO7xQcr0b5jLlY/oUJS7g7YRuu9cY7jDRwMobQ/s8f8TUP/nWtEcDBAyjlXZuq
9k2AmeN8qZaVqW69hoPaq7EoeefmF/rnxgM/1fpz+v8IO7PetpW1S/8iAkUWx1uJGi15HmLfEHbi
kMWZLM6//nvoHKAbpxvdN4Ht7J0oEsl6h7WeBd4d4lh5+tmHd0G9QfXuP3BKN4em9MdrmZsvSK3/
Py9tnQf/90sLLOk4DAQoU/47CwhW1WKPUrSH1dxzGos8gyXb6XNi9bB7yoy+w61P0rCrYzzDo0Vl
DYLWQ+455bD4fMwFAMewzL//v1+Yz7vz3y8t8OD4M7m1Obvc/+NYTkYW/hIH4aHFFt+PIeSWM8kW
UARFGpzBCWwGZ3pKasAiiOO9TeTBVc6AmWRNgT8Se5LNFjRoh6MtxnXFZA4sXANc46IEyCpoEbGW
IKCdXy3T/ZXYNF9mzJN2xBymWweRRiHKg1g3/Y2iSFeJB7elUrCMOnFq6/jbRrmyGWcflrvlcXdZ
DPuZUeLb9gTYzc4PbcNKr6xjH5GapVtLrMqeoEIOPTRvibqfJTBxIC53MZfPxqnTncwR1I5ov52q
/ki9/lhZwV0PPwIdXHLxzCrZRa1w2Cs0EJ0ZNl28yUFCY80Qe2ewvSlhgXujS1ps+UAO1wWJl+fO
PlDxfTLwVzuF/hMAsIvKhVUvLMvc/uPKKgmD6Q3mZHwZCCVR3mjfOcu9WTHtiDK9T3Q278oOgxeL
ZXnwE/N+Ms7xoyyNuxGwL9aBatvPKjqh0L5BE5SHMBK2cgjYmFRBvXMtLCxnL64WMKpDtQV+s2wT
rJctcnQyBDnAZGvdlLgqdeVy+IN/x5m6sMJYTfZMonjTlNgOFC9QsF+UHlh7sx3rg4JxlsM/F+dK
KtVwKNMRXFD7GbWguqCqbkoFEV5CgMRPfaW6YddgvAgnQHuc7vvqezVNhrGF9m+aG4J/+7fUxRtQ
ESGBqS74jekGbwJwzJbnOOs7Ljn6xWPqodn1IgwNVU/mUosLtHTE30nqV1G31hEiOE4u7W4ia2yI
XIcI4TupIFWQJh5qVIqdKa/tm0GMzwLIFMfRPSlqELlpaSkl+89kJHIvk2wAL+DFtLZDlDhya8ZV
vbNiLmFfRVcPOliHd35vz+tFnzdbI+7xGyBtdyUJaTnUBuHs2cEEKCVcAhtdwk9b5PNpWu51ACbe
NIgbIt7TrJF0R4Z8j1gvQz6Dl5sAco6Th3lGQsNGAOyijX01Xmi5MbEmOp6OVYanxWzx+rtotS17
etNUwpP+bdszWgynfVt5ZlHffii7u7RoHsNOrfkF8Qd5vq+AVU70Jjt2qcW+rkiHqDsQM/VXnLGk
Lab+Lc4F+obOP7qzq8KyIeCAmMZdExjYw8hwCkW2bjthqyDK5FKX7bKJArwZcD94ikG9XSFrfRTd
JryC8zTdmGpBFApmLo/7BBVU3CHkwcm6mC0JH/AN/G44zh0vHzxSto24LaH+7oSqb9PKKw/a4vnQ
u8svnxnqs1u8Ei8hQzNq+fBIPFcBcCL15tgOpiVamo1b0ypo9zcl2rRf+vgaVOU9eQDNLh0D4Mtm
fmzqynm1AXpP5qIPqoq73ZSb0MSuIHiSr74oq12vF++sqB0vLOvOKenBW2OMrTvAm+pktkIfy8gQ
94225q0uhfOswa9Q+oltH3ct23MO8ax1n831QcRzw3iylWKvZRWwCOEe5G6qvprpIWpVistiSs4Z
tK5fjngEJDO/Vcoyb3y7WrbBKN1fgwKQm6RZdYnMwX7tHcyFcBT3ZqfqA7a4/ljnqGRiVZvvC52h
0ePUb+bEu0g40RiLPfEOooAbvrWaWyyB+Y0mAGPOkeus6I0xCtqHufYHgJr6TZcdCtF2+VU3mYme
0RaPXoInYsJCB9TzxlOxdZtYo74zHDHjNEteqJth6K3v3mzOnwHikzubXfk9XiiHbla9LuvJlccM
dzn1xnfPSHcOwqTfowchrdbqks2Z4IEwZ2dnRGzRd7H1oH3Wu2uWQwKHGS9Pa2DVNL9qQJmlSpzn
ERP6T80NFkbuhzWyTLP3dKO2Jpeuby/zaGOEyHcSXr1ijvw48/h90jiVd8XEKDCrQqdi0okBtXhu
pE4fYAPuEFZn+34x3d1o+0yzbFZwwnqpfP+EYwJzl4HiTmoRvHWjerSDpfs2TO841jq6UTbSKc8q
aPZp9RAEufK6SGDxvjkRt9Dn7dmKuPTHPOeytiP3fpmaClMcwHAuOQ65JCueM9989Wsz+XKUOW/8
2ZvufSa5l7gCN4/xFQNa4VXXIILgpnkybATK0ZEs3Df6SEDlPE1V4dUPHekR52DGxB6UNtkonG77
PoCEZBXl56ytfOdTj52DvkufS8N4/Pm5r5mxAzGxwiaJe/IzIn1n57W+G1WO5Fgl9iYJFj78zMkv
nhEc+kR295aFsJd2AmFm1Hb3IGu6+4Z64CyUfPMXmN05Xn88MrF/m6+//HyFRjCT9v/2g3aBrMjz
AfHvolgCJOB8uypK7xpBosnPL0tQQOm18FX//IZpZQZ6KEKHGsBFF673+WLZLTkTVYB2VhFE9POz
jtv/3+/+r2+dYh0Tj/XVCPax1ua9l3Pckrpu3tedZOA9990pzWwRbYaRgKKoB+2cwRtfy8oiNaml
6zLZVVQHt5nTPHlk26DT1JcqUV66xWlVM+sYGfjH0JaNaqruQOKlyO4s9RBUI/VOUSSHrMIc2Jrt
Q21wJv0UeVOQ/htkeE2RXHVnXKeoqd+xul+zpQR0mXEhiihLcVZF4sAbD+DcybEhNjAMMm/58Hq4
R/1SeM8WVkFzmHvsoDXKe4xpL8C1+3ko7wFCYC3RD7bjLLdpAphXeMjLJvBIvkiv/75DzloeCyqB
ruh5WMC44zpn0XYyOo79wXNJ+qic+JywtJcrcoa7Jgc27xNDqOq2Df2oam5+fvn5behofNs2+hyD
mqO3wy9fmJACeT/iJFO/q6iV/Zbm+j7tnbeRJfsNSbUeNU37XSSjf9fgI60q13mK5nV/BtQW1xdv
nRXE8sWCtZ7Fc/yUzTaRfsu/JxFMguk+YmnOosOOmU5Tm9KhdKE1uNaLQK5QGmz+XZYxW09KGIAx
4D5yIsOaluGxxDPKtpgSl9iADphlYmVcZxnCDMdKHy1PCtQmHUV90Fq0NpMV5lOhH8zJexlJJYTe
3MMmKuV4bfuXZRnR7Gkjpw2Eafgkq1UYauBHKow63v08bqJKfVP/MjzqTfdQpc1TVQftxYdQWeVr
j8Uu/hw5HBEpSJFdUowMwLIZJcq84BIfq2Y4Cd292G233Fed+LbN5u/Qy+xuHtTqQ7CjWxI7axwi
QXLXI6vfkbKJES2o8ifTtj7iNK2ONiloR3eQTx1Y/l9GLbGTteYj7hIrnOqhunUKL/z3dzembM9j
VcFth5VDtTzC1cruqmmIz6R2DhTlfgpgPRWbOqdz+Pl2iIuXf/+7LEtzl63vmfaWfjfFgURpCdc3
aVM4TkldXZVWfxj/DIef79DkkJA+lfapMsSIzbCgTu/y4Cz9ydh3bSZDDNLdYxoVj8LswTw33Y02
/WWAmG4Wp5xIrnlSv0r3jyOi5YDoGzEo8Op72HokYHU7bfTJ/eAQ2ZMpdW3tAQdh1Q/PJq9hsyZj
w1eM/FumGf8ZKTVFgCtJun/sqEX1mlP09TUCoJbT4vZhUu70qLv45K7nQypdAol+PjVRjAqKgvS2
ltu5d+YsIN1XJz4Y621xrYnFBOozpyvt267zbbjrzBnWA3UIihJ6ZYNHm3yaU+ngCWGlW7/aOXyX
Ah21PZTpJc5OPNRtsEXZyQYkyrRZHDM1kTbgjS+Dkepry01JzhY3zBjn0VFluFU0kGB8iMFlpMr3
uiS5/vzi2On9v/7aM4d9xqukUOfmcxJxp1pgXXafF6e5cT5TNG38u/zsAELP25q92RISz8zsmkHD
P/eM4U66Cf4YXXtO+l/tKNU7FglgwUkKwrRp/7Cic+7gG0U7ktDjUxnNT9T0OYRHshKoai4/n39m
ib/WiPm3gwwTOPOtXJnW0ZyHP/NWqji5ET1eeuCv756p5qOZ1PYu7QpQRm05nh17cvbWlEhcNFa0
j3nIh8GKEaHuQJysR+f08+3P5fnzM3Mx7JNEw4meNppOkTTYNC2Zpu6YhjdcW7wnU/CrLvbkGXTn
FWS45YORLxX39L9v26pbhZr5wzgSQ7OSgp7/b18xZHhxwGSRi8wZLHvfPAaQHW4m3nZLJQ8xq3Es
igJVwRRvnCZInuo7uRZf2eggxGxzbzNTnd4sBc1ejIPginn0JZWGvJ8C0p0qmvKNsLB6VYZnv0xG
WW9p7uyXsUKOoAv1n69+fvf679mcN+SzmHJAGpXK4vxvoJrV2bSzyqXaEz2SIcdJ62wPOYcSZB3J
z4QXsPNbgRZoezH9FAXJkgfwbv0mbyWfZZyYq8LgbcS0dJSd5V3Jq/CuQ5ctp0rmVy+Rw5ofRF4N
qJ7fNmcFMyxa4auFcawX1a3ZsHCBt2VwQDagg9efWX3rn9lmsrZvjlM6N+8F2xhupy5mVVIVe9YL
Ai8s24jFpAUpJSzsTMEmNIumvHf8jJZhoAupaZu32pbmhcGkfnT86oOWeDznrWaoH+Drzpz4No+Q
i7rzbdSP//llVQKEP4Nj6gn7Kpz5+2dwXC4gZiaktQEV99PEs4r8vCw9CJWes2WcP8palOG/K5ye
8aHsgPMxqfFDSgH/TCeeFm71VuXKuM0a41sULYF+mS+us6Pa41A55W5OWCdMwiv2cWqb5G0kOReH
ZsUwOX1YjBIGIS6/o8HO59azNJnwldvBPcC9somZNbDOThSU9WB5DnL50GQPgdZ/smJ2b5z16MoG
crWqcgYTs0ptJ9rDdK7FGYNgci3dyFyFmfJYC9whuU4oTkb4LLmdlLt/A/qsIgavW5bgLgdQfZgT
iLeQ3/Lbhe2Bb7sTXpGqPqa94f2yh++hKNVz6Sd3i9lYQI7abI/DB3pypzkm4aDC0fmZ4hmYWLqf
BRDymWiVaJK7tnLCnDUp2jHXXh506O2Qixs/Dco7UIHlWTCH3vzUCrFXeftRpvctJmrOwTEOzXEY
92VjzR95GW90kYNIJRkjbScFGwdCemd2FzK39bX+FkYVfzE+QA864Iq2PQ58JxrS+95hsxx1yReH
4BL6OritGlWCA+FxY3RGDkIakXHN9dihpEYxYlbckMP6Ukn+e/q307IS6HGwTyM/S+8Xu4JDv25j
oMNZB1rUeTcy68Qybuz4eKwXPs5vI3acp3LMD5Sh5tluSYhvpOqxVaXRCWQfx93PuyXGZby0uMpA
gsxPP1WnWMhFCxc4/EWG8txsqWg7CLmPLFWHbWsBr04HMw1/LoioLD9+3sBxwbBddnhaRjMtz0mB
RODf8bso0tMy/Pq1h9C6KJphR0gOY1krzU+qGdzoJiP2IDO9KuP616fUcgOs6f5rWXUZi8HpS0hD
P5og30FSz4+JT+CAbIf20K2drEMMxLlY/L/D+t3CGBLgkCaxhRHEOYj45EEfnEhmM27BWvyJTOZw
S2JO5+nnY/rZgf27dKJqWiHKUJl//qjWkjSjvR8dY1vOH/hLgxCkWLW1rUm8w6vD9hYLDP9Jf+cE
6kyya/ZmAqiE/1A+RZV8HMakPQA2gkWxWPINsshNMvvUHkhbimg5WyPw8akfxxtbjsZrBAbOLaL8
YXDFvAvQfm60JqLLLmtSRKy0fcv+ZnOZcCCyeqqy9KtJovScxCTNASTyt9M6ef3pLRhBzZis+t3o
5zxFS6DHh9p6I4xnjSl0m8dAtyC5i/i55ImyN9gcnQEvAKBo+Wfp0j2P87Kcfr4qfQ+S8vqzn68M
LFZYdRZCFQTzryab28epSPNtxEd7GESPOevn8FrPH3q5gq3BSLDei5LrX86iajfXwBPBDjJKixd9
HknDuQQg5rlnSzG+BoiYTh2Sd6abnyoSy6MTqfaUT7baljyCgGfnAt8mPZRbkDgkcxyOSTO9/Cwd
paPuf46gn1/GjL+pK+rrohHyV5m8xIs7HUimtIC9giMemZXfNh0eHYine+un9/ec+6BKc7oY2hWf
1fq+9Tz/ohAMnXIkX1GpnTuMMi0TnfKDd1HewdQk990iYDNOUvfdsH0cvWmQXBYccDtIq5t0fchL
roi9h6DXYy//r+frhyTHJ5p/+wrnHMNcg6EB0SVNEOA8jXHoQPAaXwEZlxm72VWcFhqVl/7nq9hE
843NCzqdNZ2L1Fh2NYfRR0DnWbGo+gJc9e4o5ZP+Jv9iqwOQlib6ImraKGZRt0AcuweG8EByYqgc
M3FuSLbPSkXFxkxtyqq5eKttyIjK98EigCTZCC9ICIgxz1XeQrRqp2IT7L0UWBnzTm8bYBbDiWWl
F3t8jsf2ZpH9Kw+5Ty8FV8IxxOiGdFdc749+xFUewTG1S9KymNd3W+eY2C0DzlEEiLFmWr4JI62r
YuzjTRmakkY0ieN3trDzpguS7VDIT4M8210yR6dsHWjIkWmhjPPfi12eTaR3vpWnuCP6BcIsYh/D
X3ZW7iPUN5LhpkWIUSVHUQ6ktGh0gZSYOMm8gVF1cvACjWOS74hkyu8mYwbHx0iU0zvON+YIg0LU
JNNxnKW4Q00GbmreNXX0XfNqwZnjm5tEusEwfsxMEoFbuFc3pZhJiksStgLT0yhr6PsGiUt4SuCc
0mv5Vuh0u9kQ7EDG2iHz7ICcEq5gHvBnKjBadDE8nDLgaQbD2zkgEqfT+ZHL9tMhP3FrGbEZdn9M
AYiwh0jXae3dgPgHGwQy3nRbooWanRlBp4lMZlIZUGTwMji2CwCJ2GkqWwMdArhfpURkFXE7UG6A
dWGGfyJdbxYkgrIdmZRV7rz2bbYSgsG44lFOIikDVaXNV8VkfRHN1iFxNTSz5bGPPWouy3+hT1Dw
u5Fm+TkAj6ogDgFnz8Yf9IuHbADAi3E7KiCICRI0Oy8kTtCGCE4PpgzBrpb6oun9iLRqD4P8LAxO
JJG6FxuoEG43yMJY5be0XQMsWH5vntO3QVm8nXpikVOe2oDkx4bFwka0wa+WIc2hm6MvhxQj21EM
uTGeQsIxp+Nix5facX5Ps16A/ZBrDC465OA3j7lVEz/DqL9MyEglwu1Qz9beQnXHP8RESo4YKAFw
Q5pz/arhVMdxd6ttyz4tJxBLr4VysFYWeb8RKWHv6J2h3VDDBU5OEKTzZ05KoPmVDtlXEgxWvBFg
fDNb8zuDuMpM7ssgmUIT1tAhnrPXqOi/TDXMoeHpz9ROXuQ6OMcJH+19w8IGC4XVK4p8rwQAUlO9
p1M0H+S8sKnjrS90pA+FMVyHNPlip/U0J9/rvdJzIPqRgS1OZr94ZEahqsi+MQZ1qBnXLmb3N849
VkO6AZpODoSqv7t4zLZG0LGX87Eq9d0EZys2iLYrgysQTLlffMUGb0px0/NAW4Nx0hG71aDs5wHx
D8iZfue09bvArdYtGALpOt/Slng+M2sfgSWf/CFOn2Yw8J4TvDdRl20qIR4KuyKuY/jrVnuvJqrV
N1l2T46TrRVoiqE8fxczJZGfglonjzWN/Gtslk9uCzsUiOdW5eUSRjQuZhU9OUbPmiLmoJrHbHWa
r7OYpHhpWhu9b2V+gD4+xGAkSeJWN3Bko6O0lhOg+U8/bsiwkGz6Ktipaz/hhW4SAVGsm4OVF4/0
7+WuyyOKr5n2fGKSs+ftYeHpOTG+SzvkgOoOMK1/c3vHG1YidOhdv2GQ7JKhxdQdRv4JifX7qbPi
zwmNBX0wmi+jUSNvBiwOnOeLIXYmaudtwoKKqJBPvC5jSJ4gkw6n+D1Y2gMfLn51o6sI1yD6LoeL
xNj5NTFKEu3K7GhP3sViihNqlb5bmZudk7L81ILEqHzaktymmZb96ckjYW1QYw7XHosyi+Qyhb03
6IicsAiIsvWgj4NgHt7LvYzZgDEtsmlQFfbt7EWcUVKbBysuTj3Z8DvNxmiztDCFOgQiLJLKkcI+
vUvIuyxjyYNJoXBGWcJ2jrkkMJLxKWKtFJIWf1iAomMVeZwcTtHatg5A9uANcCZjbE4tm8Ht/Dw3
iH9x3WD4+z2oNOLqRIFeNM1d3Cq91cyRwlqQSwv7bTMWY3vR6WQD+nPUYUC1uJOSNCt/nN27NLgz
W/uvAM4CN8HhnenJee2NinemIb1NniqsrisiFV41664VaCJsTfxe9cfx049SqPJ9SmKYs6Rr5XOG
6Dae551OB7KPR/qNNHFeEL+s3NM13y9vdsFIhhcU1LAJVmC78cJBMoetOWAk6OhgWn2s4Xc+jNCM
d35GXI5QRMpluf8ONdIIm3jaVQabYa9pQq9JP8aEYF07UwzARW0eusT+yM0S8qSg5OGumMBmhYJB
rIuQpVoIP3bGIT3EATtJVpdj25KxVbLqHHgdVHa3tYF8eVk5ghYIGfIpYKKlxW+XQaRuoGg0iz1v
PYbVU69eW/x9iW+R+KW99za19KaVpM7TRS6MxFlh48wV8LdTT35Dddn5E2lcdelme7mimQyfUWxf
38fIH7d2cKvyUVyS3IJQkSIerAPn0HhRd+SCOS2DAcGx1TfCWROdu+kguuZYz2Ry5EZBvnYu7+ap
OywcgYyN9T1zthOvvifgETSxHojNNiB5LfX03Zt6Nwz+RWZjeaJpTOBTRuY2stMLeq6HtA9CSl3z
QEwaSX9BLc96/kjJkLlZYv8a8NLFQDZKmw/EaI+IpydGdsUMq2F06kvXVcs+caYjGP0gzBP8SU33
UfCAjBz6TekBWesCaOpxYZ1VnNeh3wyECMQPto+JsPXcGwgNyb6rW2hdababUCFteN+JRcGKvxBk
GRrZ+IeIS3B/THQILk5L8r5GJ92yxP5gI9od2pbAYtmTh5TWzUYG+XwqBHummBQ4UjpBogbEXtn1
2Ulb9xgHA2MN8VXlBOWMNdM5+JTVzhqQpsmi3gw6eNULbwSgua9SM58wUdxl8BVdo7L2WGJIxCxW
j0HzUMjpPl3m+CaIoJckEOayIi74fD1iK0bzz4gjeB8MglyPnOJZq28RmfeZIYyDrNhXJymFn91F
tDirIboRb1NAOWDPXKqGvdOLsJHzUfK1rG79CaHF0th3szJQ2HEB6yRzw7SHNmzXMwesUFujWczj
yAkIgYVTpXXNd7tMTpzq0DWxBjgZpX9NK4yxsH5GPnyB8WZufapBkkspbbCtsh7ZJL6c8UkTy0ru
CA9k609cZ5++BQ67Q9KF0YwJEchszMiVvYmWLNp7Q7EnJAs4TSFe61FANArUJe4BoQQDoe/ToEHr
gKM+uPXUAxF6WWpzeiyfmdC9ztNyNfdd3FH3R85Dl2AMd+mm7RnBvwMzBrnGpw/LhCelvklnBnte
Lw5+y9QfgEZhChM3uvXSBhB7LTulxLR49CLOzEmh4iqqEOw6OMALouHASSuQ4F1mnJzkN/qhN2r6
hwrAeOlc7FUMZis7fzCBBCHE9KI3ayiJnSTYkSF1vdF2h06qUO+zO5AYg93lTNzvQ+zQergAesDX
JCFTqAq22xYAqth1tF1h1A4VmJoqLLPpczbNvQokUeMKGhvEGPaIPd+WEWYX1LLbDpxE2NNpkA4c
bDgijxSllK9CP+Z5dEOMy3te34muezeYw+EEXzraA9zhuWMxYKEZlWtZU/G8PWiTkI/cU+e4C7B8
tRgjCw8Eftb6rCkmBsyjRrbkVkzluQ6AwKod+7zmaOkvf7GIssYocXNtqhkhpFknu8JDT8fSdl2S
ybMFEdnB+3xwvYimBe79VnvpSUr9zEAFrmaq/RPxH/CYVbLN2AaFkwlHOBC/hATm1w3TXb1miU3F
5PDu5bQXrs0FMvi7RHGMKAlJpk6eLQ7Z9bhhYuo8llxKx2bkgmQs+sutMnsvI3JO8FA8tok9MkNy
560Lj2hwHifLGbZLn0Bpt/U+tsqwEvNdWmZ7wxlhDrvDZTIjcedU1HU0J1vC8JjgECO3jXqPRGUS
sTZV7RF2pLoZfA75JmVHnJmRDVdZMKcf2jcTjjfVDbOu5CZAWAwpfgSRMwOHMmGVlPCFazZGS2ck
G5nEZHJ0bx2wYEf7X8oK3osYOYmXBqcIZfg2yYOWde54dFpVbwMF5gFnGlQD+dUvwU1GHC2T05lu
08hJWPjFdE1epYYO6RJZWmLeoRQgspCn6dXpmqsT3BltVJ870lSd5jmjaj22pu1yAsL4KCPmQD0A
x8Zy9GlsFrVtirPyRejFPjomyzKY3497I528jSy12JtGTD55/8fGa7pRn1mF+ZxH0Bg6tflqrSxT
aMhcXsUmjZqOlSKQK9OYOA6xrTETxCCOLSok/4vcijBK2WM13HpUGIsBGa5AeBUsqLySzymOkOda
Y7tp6h7yA1vNBXGfasiSVjbh651w/pIALTfOMM0b8oK8cP0R2t5jIL5ruQyn2Iq70HQn0Elpvmak
TRdHxl8rhNWNKuuS2L+1W3EDrH+eNcc9n5kJei6SWzdZtktSgolZvVlwylYlkbwv/B5FAoISdi/D
exS3yc3YOfWumxI2RIJLAAEH0710C2HUfZ9y/kNNgm3SvM9qDnbOpe1yaw813oIIR8o54ZUDG5Rt
0OATTkTanocxA6bOPqul7CSmcbnLMvuPqidzL3qGzU2SHAn4LIjLLL6nlPrFr6FCB9G47ebiBT1D
ukWA9GU43ocazVcnIogrELWz3ue7UqRG6JcTA+nxYCYCCzl/P0dRfEzW0XOCGQ5FV1CEoqfoVTnV
qAULwYtVcZDjjKRktLhdy8c5hUMRlEZIh8hTv9EX3TX812r6bTpUmgBaifJE7kvd9+7lXrNNmWZs
O958kZM8mEys53kCwn/t67HbCymMvbLAfeu6OinzVz+AjrMWheFZlrCPGw7kxfio9NBsggY09c8v
beQgNRdpt0M/xkeWk0ipsL5AGOHSqwlUGaHLjrkJFd9jh1Az1nbc4RsFNbRMc5G0NB4Xk4empW6P
TjeOR4mmZa2oyOVzL9RkPKwYbXh9KVl/uKHLmrAJSC3xF8CqFiNkaZ204DCvNCXpCPXW0pBrGepl
Y0wda66pWCOJHoNJgKUJUA9ZCfsHBuyWfOrnmq3csVD+KwpCw3MFM+VbIN+Ce7lQFDjdGYgvf0RK
OHtkXlspQ7Kg/LBMJTqKyBXcFmKGnR9xGhTmjsC1LtSrXLI1OH4rXLioigGSj83Obts4BNe+1x73
HRkrF1HUpGWTVJiw7yFGHoGtROAlDMaxRB2aJETYAVnEalfSYm5r7jYxioNwluxo5N6jsOrlBunh
QdbmWrJxgNqi4ZZO/pBD0+66pHnpy8eFOfGeKRyhz0V9Th2gq311K6MsCdFavjjwbodiDh7RNdDw
jOka6lPvs6qKmHBAcGgr0VHaUFP42J8eXDkfxl2bS7pimQw4ZMkFb2Dcs3r2kHh+1ADZ8og3CLOr
5PqUlE8FNRiuJW+bo3pGc4rJp3xOu2PDVvxxyaPXQLBRjRLUgL0Htz9imucO6daUfbVTpedt1g4w
tM38ai7ihV3ocLDaDtVWbB+mfLDCtGPRjFFTsUekAITyosqKosJF2uUuu4kV17bo48NY4WhujN49
uIH/yUI6m61japZoUYzgPsj5wlhmkl3i7IK+k91OSlbv0lMZt8eppIq14K+A0n5qSfTaYZG8N9r6
DUwcz9GJ8JqqSj+KKHlBdQecbsmPdRT91uktGWzdZkrI/KTHKImLPqiByy7PiQK3iPjCWfZSBv7f
YAy2weT7myInlaerzLDk7LCldZmLoruQy3f0YyIZGa0EmzrwPoyuAxkUPxnJ2F2shLlrr6yHeGAY
bJvz1fBne2+0SKeioT9xhWr4L15+pFX1dmO5y+PGO9Q8F3dOYn1JX7z3o0YpTV7TNiunS0JKy8HC
WDa0yS71CM2cHA6Yunlo9fK4WN1GN1ofLenSk8wd67HEeYR7hSsoosAfpc1gsIIpPBHLQtUIAd/x
c85OpsUBEWL1lHk3AonnksP3b3vCOKmL49W36V5041g7xM94zzlNjzNGCrgh5iERDSHfntZP394i
2icWKy9B3UZg/Pwl9AxQvF7HFlHd9gi7bhrTedEtuklN+R0W/iXQHdFJeC3OmsbRKQIVIsO9SVsn
O/XsjVanCtB/23J35thHB1qhELECiMnRY+oElvIgOYh1zLK4WlKP5aZP7JRlAZ1jci61/Lv0OKZ9
UuMuNYV+mjUTINT4flblRPoW32Fj9ul0rH1uu3oHCD47TN7DGBOzxAQ4OysOXJ4Oxj7DpLF3kvcM
nbkRkMoVoP2JYpkfde8/VKUV2gDFuRb6Zt+l45vIaxoikpVMULJbN1ogVTjJkeqQvguvTe8Zx5LX
gjmWDL4Kkc/J9tlfDNljpIA+pl3Led917mWEezr5HPBp5xXsF02kSFl7WiIDYTmjusVDilQjYqty
hvRz7t+yjdiLmfte+ohdPSvPLkDG92kWSNRpgJMqjRWC1v5TxxT3iCO6cqhOpd8f7eZ/ODqz7UaV
LIh+EWsxJvCK0CxZnu3rF5bL5WKGTIZk+Pre6se+XYNdRkmeOBE7EqgaSxNPLaBlLCnolYVc9ipE
Cx/pn0WTnuJsGsPHVsI/knbHUe4daJ2iXaWCOZ+ui3PGH/pimPa2AErzxLWBViVj3OnO+6DNfcUW
FrxVNq5aQ6xMEki88zjqUzpan7qu3yrBy5GmH5hWwb0Hb063Zs+X03rIQ26ufzM1poBHptvsLd65
IlRAAYCi9sbDjRmwv9uZHRmsNSvGo+SRj9zB+16LpD8DoTko31i4XFuP2KiQS8tlPVAa90ug+TkM
+QmVExuhBqCu0Z8rCdx9pBbRn34ENnysnM5Z6REvLD+azs+d/Up0Cii+MW2FE+yXtXwEUv08+CAU
K3OmMW5kcvBVNnGJZEjumztxkdqpPusYWdkKJZSPiD5b36oO4qNOQ/TibI07E9S8ykhMk0RgDRoK
rJTL4yiH5DyvyY06k53l9wJVoLHPWSue1nHa4E2Y9swJ+Y4e6Y2ygfw4eoEUhs8V78YHNyj9GPrY
BiSHa2lhhM9Dub4OCfwWTpb3SVNK6YK7wa1mxm06eVuZWAeTQtcuNIbHtPgpK0YyoQ+FzI5ZqYs3
TOhX6aHjq6LdkhG092O3tMd+BEbIoBFs2o4HVZl+8LIOYldCyooK3ZyQqu1HbicBG0r97CLmkndc
p49c2Jc1DLjdNok86/razk56Kdx6L83EP+ZJhoUfYh7Wrbjg+s6b0XnnUcoI/qbvE0wxmUPKbzJZ
HqfO1Fu61a7Tb1qx40vLLDz4kktqSaECa4fRjNRTKel5yjvzpgI+nJ5e83MVPvWmeiEZzLTUcY70
JU1fNUVi7EzPDb2fS9fbD1hjjpSZXfPB/McV4rpIVmbUi7ixzWQbuUtqkfTohpOWgiDIBPbIZocW
+tZmDErrMGceUo6VidcgSN7ShqTyOsyfJQrzjoeeDf1gxobZHpZ2ekoGS9EK40djZxibkWxtS8Q/
n/oz8bunxkMz8UtzPTYZxti+8P+jy5sT33ial+xEoQNR+9ZK9mnBZ9vtV4wnGZ8cWtuwbKpN3Tb/
uBaEce+FrxQEsAIS4XtgN5SOQ9lxDPWZ2A2i4ODsSgdfxLKq49j7ZTxjgUX5nTcCdlNlQFr1Gq7a
QxkYOwNLfJfaXBza54XeTqwMkh7exIgZ0vMzMZ+NGwO4CBCxuSUuNZDolkp3tLkVqXikoYKKtKuB
UY4KZP0nEDShZgZyqCPVB4/zV6//YyPgfq/jo9O5Nc4Zzz5L+9svrWVHiIndk+/RJ0QXBFeFH184
iu6X7K/G54AXhQGhSc2XwKJ6AmPfIfQFSAXekBoyZDh6n7A9o6Gr1XEu27+ydF8g1Wdnwwt2g189
uRQ3PPbj1cXORdmy8VR3CIY/09Itl2qGihrJeu42WQKkNodcxoYuewTwBxZMp+0JruKkw6jOca0J
1+OPyp9nFqfscVhSz4Ue7jcj9gjgecXcfwuqRR+NiblsLW1+a8XM5O1GQJ+ZL62tyKo/iyr3RQ5f
G7kXfB4lCXXHRN8nTrlLO30jdMhjx+V5Zb+dLv0HZoJHUfdZ5HnYTBTj48lNsVs1a4AVXJOOyyfj
SKDyo10eRtkmj7VLm62Q/ndiVxis8682EU+EdjiAZrJDTNzLxpFFsfGb9ZVVKq1hYb1fDAoicLbg
Gf2TC6/cV83IY8yWYRd6sM0xR7yq8vsejrq76OlTuG+d0qH6Ifp9rIb7jage4UcRDhI0azIi8MhN
0rnQinrp9eAcoRNESa8h+Yx9tiO09lCIlsRb0Ngbdwk2PMx0Xw3DI76lOJDtjq+S9oAAqC539t1i
zb8pdg+gurl5jvgHQi8qBEi8vjwUyUARbRmSzyOfTJj67MM62wop0VXc/6QY1CaUbYkyW++5GqQb
xzWseLH9/QjvZedKel+cklqrWZWRUaW7qkcbxm/5p81Zi4SDXA6kyHpWNNmz69Tr0cpJTOcp78KF
F9xGO/kNzkLs5qy/tfFilmbx2hvfBtbjqGzI20w+OOXZd2J7rZiFWnotzHGEkdryF9T0NwGOHx/K
dWGxwTp305hmdvRs+DLJrE6ciiQR4rzQM5yE+qXLX9aAhYtds75YB7aMYXhuUnrZ5QRg2TKNZ6Ss
bOeY45tTcrsnLXV1+8q4ib+Iptmu0bzcy+nAwoRdTwNxj/Vdxm5C9SGfBCdsP43i2VltHqKHLrgW
+YhUdnTg6YeIFHvX5inEUOg5M8E5OKQRl4NfYv6b5G6j8GsGtyrnZVpb4GjEJ8y+ewes3vqLq5nU
uSUTB0vL4OoZbOpM+qBir7iHhJsJRcz/NsylPVHLdh47/yUslzZ25fCdVNYJ59m6DYxu2Ori1Q4K
D68QBSAGxUEl16TXbslpQ64fOspfNv1U8+PFJkNnqHGiboRcovD+wQvsz5aq3uog8/ZAIr5sDBqx
Ya0Ev2uwNZryGKqS4cJwlNP/HKVmoJFy2HVnU/PJ3Y7qPAkzrZDG5b74th38J6h4N+mzoPDFevJ6
pG9nYannFu8sxhiBVj1d0NgfRkO8o9BUOxbo3NutN3/6lThKRVWfgqwDBM5Uvx/N9CFND94ykNOz
zLhivRORDMPcUFFzVbsL8PWKbwij2MpMxIDBt+DsssUO8PJk41GEFhMJ9Jet5w/vrBXzXUmLobV0
sYBAl1VQpdQw7DlFXmCBBiI9DO78xkwVL1UyERx0ObE8699Q+he2aA9Ot7x5dmXurZalCRFBnniI
2Y2bjNuET+EmxJftErpwqV2MuoH533Md89AjHGuVona4EjLjbL6AcfgWenmoWv+yEBGOBAs7GXDq
5N6rU9CGO6bfFnaik09deWTIgdaE6kYN3n4ouLmYGo0Yg9CrKCpsnArdxGwV6FbeCTQhy224da3z
6LZyr+zx4rjOBzVs1/D/7e4XqeTjOurl2HWQM9dim6wZXQRL8QgAPN1WdvWQjXB/KxiMoJkvHs0A
KHYs6A1qdjHYWZFlZ189/mYFawRLPTM+m6BrvurHcXabPdALfLrgHFfP4Uya537LDZDvfcXYm8/o
xWH7DOmB5WnzhFP/aSisr+K9MPnVZro++bn/Vop52c9SHQAa1CdzhWkS4quOfZM+WADhWob7klwX
EVnSuHYafK+DLSOGuhIxD9inHbzY/vq0hMU/DSwBZLK+5pm5DQmaCwytEMUe7cJf4yJgXZuIez9D
iVxumFXcdO/33LKCDROhOfAJUO5r6d4ZXj2tpVm5fIzWfBnI9YwOTeupb2O14AWuc/S2FvxVsJZH
0vMxZyAfz7k4trCc2cQMW4pq0sit+0OfFf8wiLgx12xjg1lVb5T5rkgkZ053NhoinpjhuDwV6TvQ
RBTlfsSUqH/65QnG+t5jnT2yBy7BmHF0iG2RlQg30B1oWacBKYNJSWcZ11YysG+ZTb1m9+7Y8y20
rRvN4HbUW9QtSkVUNrybeTSuJmSntx9BMU5kropvbOlIJCmPpdiysbO/eUByKCMajD7HsyCZRM0+
/C9zg3S/WjjgWsCL2fg0uQmelBG2zXKyUR0HDF9JsO57OXwWFfJsPpafXt39M9NHP5iYBwawZ7bc
WaUXVy7epbAUT32v38rZ+vDodommrmJ8y88Ks4SRJ5+Bn/42nvJ2fPROZDzPo48hsQvfKASrDhmq
CwzN+6KeTkyum0TOb6Y9/TQ52WFkzFoZH+3M69BMkL8xOsbEN3C9W2Bx0pUULf80TlBkW0X/aJ77
Z81LGb+udZ+16b8tne5jWX+ynK4N935hCOTAphTHB69himIE+QiA3t8rUyyTWHJRnf+3g+ERu+Z8
njyR77qs+GkC8xfh6qsIqyPb4mzbTLgb5HylNrJ1/7UpznPW76xTk2fevRJXr6QnGpI/nRN7t/Wu
NXnTwbNPHMhRKWBWMZ+zICb4RZkm9hq6lNn8F0uxbdi2uffhmTKzTT0g7btduu+n/8qcOm21UqqO
4X6TLsOuYz9M7aZ4cpT9ltr6DYzZt1unP/iQdrrobmmbhXcz8kGEaAbS+ZcMKTpg6hyDOXm5P6WF
Eo96+QexAJvYEF5X7sKLtiM1MwcqPXzMBsl1qJv0Bti89Tgkq5nPilcizKtqS8L3SaTobFByykiE
6t0vskeyA9hoiB03WH3e3G6kkwD12RfFjCxL6r3hioVNZtmEpFZYIuWvKsBcybZi5AAJot62URME
6sFa2dtG1wSE0Yajifrm2MBBgwiOGc/K3nILHhhX92edT2I70z57tLNfxJT3VYi/fcOvtZHTCOnC
v8s4L0NwCctl9ItfjLVfjY2UM8NMb8by78qbbWNm4a3N/WwrFLnUXAuCU0OU6iy78YffgklQi5BU
GwqieSlYfAdpHufV1rgHODWiiWpoR3X7XwW4bx3zBnPGU+4zA4CD/koS8eY+uaF5Rzr/8cmZ7tcc
gg38uGNRzX0scojtdUaYX2k6Ul1h2/cRh/Y7jQxiJf9Wlsg7aQiw0C59flxS5IfGsBn3BdaEBKYA
O1zMhD1k/X7hrNTGtVtgo68rQPvGfoBDAPE+9z7GgYV6aNxfifg2RuJXPHTtuWQLcagehUfwPJET
Sy7w8RSsTNLyWBZw+XJmRPTc4TCuoSLGScttdtR7f2kPlbNYEYsbmZVHDZy/kSnfE82KUx2OdAmE
aTzhj57N8q9SDMS2aqEQLt7Ot58xElD8mo0P/mRe+T8U+7u+w4KSGqyBzVtC640s6oWLtK7ildaY
QfQABQQ/4foTpAzSWP/HCjqX3l2NWIA7QI3jufUYryY+PnvKlh4CtoP0dBdxPfB+rpeK0mz2oXSG
iF+ZmC+WUX23HNbsx6yXiZhU5AiqH5K2/VbS/Qybg+zgfuXjBIvOm79Af0DBGfCGLAmeG4hJ16W+
a38ldUnWWndnb/XhSbBHys1P358OfbjsqhRTDJPnwUpl8eQW+rtoiBc7SfabrMVLWzguW1fnCNtv
QA/X2LiwYkdmvbenpH00vB/fqn6Cwblqx4jNmnuSVWL8tex1jy/UP03PzNvXSZbUSTVLFtdGAjY+
rekeYgqwfN4UCkzuTrKT8/V4qm1THsiKUafsl2/WBN2hd8TR0eNdiz4tiDKNoy7jqNyHEH9vSdp7
69vWTrIzW9PmbJGg4phOTiqk4zEOW5nTNl3fOocvvu77gEG4/+YBJE9RwUi1fzyvW9DKGF4Huzy2
Eq1dwYAvkWFDof+qlrdRyQDGho7gnz75i3VFHGf/uuQsQbuW+FC40thKGjhdq1fabmF1Gm+1Zu4o
tSYvTfP9th7CTUbomaWOnx4dO/9YzGN+364DqPQohsYnI/OU9Y1RmVGhmF6DHkergT0S2loaWdZ8
dTn+caPN33mWXiwUkpLacqPH5KMYCWlDyZONsCs/tuf2rLJT7U7pXo6kXBZH3n/SjRlTnnBeeoov
LHuh9agh1OuNIpLObG7IRj14AcZcVAN5KqdrvbQfpjDMExbbByg08NA8+SL6oj1OJi5VtCjCRst7
5rM4xYA6bcfc7eiQTWpMC2Cti3uJXoevGo/qOUy98JB77TFr8yQmsJvE7Zj/l5u4mJ3UoOdu8Z6W
gbVM0soTJaOPq7yL6vy50eDRKhBw5fclBr68NM5eWeG0Uu+j+haNd7u39+3Gno6MPOhPLpgG/GH5
xV0H2EoAXLeLX99QmCBHKhOvGnJHLPGFH0YAAgxhrAdWSKWTO29WyCbsTH9wCOyDoJN7BmPchjVJ
pkbonUvf7FSS0SR/kUWhvRacvMYbkThOtDSbNhbpyK0f/qkGKBKYKM+OIpPpJSkSdmPt67Ta1HXy
wPRY7BIfJq7ivV/Z94BKm+wBcdFuy2lvhfN/Ni2GEWitYVTxwnNJ8E5thGNBFM2H78rSv2bTZDsO
PcbLZXktOsqfnJqWsTLmJ8Rr3lVPVuKe1s68dgP3z7At96TcB+7pDl8U0RxzRdS6e2lnyUJDC0gT
ljNdHbITHMX9/Z4hilimktRqCTPeEP+VCAiIUiZW9+JMzxDgfDO8yRZlTy3qyfDmbA/C2J810w9S
6hZ/xKMtNUQRob66dXieoPmxv5txHtIgqReT79e5ioAB3xkLiYEEfcAars4ctByN8II686DrvH0b
qXzZ5npdr7xJP6Zg1DstaO6cw+rsTYQ1Fj7Ya5bt2zKAzmJzS+H1gsXJdffr1I6bwOAPz8ryVrUY
7JKK4weT4CxJqwSeu5wWywHeK98Wo6b1dggvuY9Lcg52IHwtqs+z/4wORyvFmHVMJK5FnOHWzUcr
qOt3jtUXv++caOFHSZl7SWH5PmMkYfvGdZHfVoK5W8MCYTPfzgmOUH92Hpw+3Q5+jm3BdwaqR2t8
g1yAkjrAh5/wiCCydsqnoCL8D9AX82s43Huk+RsoV343A/ZqYB/L2E3Z9fSPpQ/IzM/YaSLe7fou
uScx+PQA4TvNeZpsvAzOzroo/wRiOsP4dJnvtEjtsbucMvEcNAPMw0pxK07aV2+izTsLqcHouMvP
oRNE2poA4P+QLyLODp0p9vPwHVH8nhedcKR1pEeUmx1mHSA4VP2TnRP0CML1j3W3KCvVhTxPPa1K
OXwvtv4QWdzs0qbWo3rnKK+4deUWp9sTam97m32L2x06ksULKkFb4EQW5j5f+OAV+ZsFGEpN52DB
tW0PHRFUrpKNK07J+Kc3wumyWAGl9+IfVx8W904DO0qKYyD5h1kkQaHRLt874MBVYCD53hNyZnda
slcobukD/mk+N+R454xQAuZ2PE+qsYBS8D+Hnv6bVPMBTZW2r7oNIKNRpNeSfGFyLCKzK+0jCKdd
2pAlBevwwBEbHmXg5ygpFTkZ7kyRKBFydd6O+GdKxpbAf+3rzI86Os+wjlxtsbIHMNIt9RAFRIMe
eAdHWJ+M/3oZzNukEG+BgbGCTmCMbICAyOBBwwGmZOxFv74kwPxC1+ImWT3kGN5ibgE1Rg4GYK81
fwIsTsNsfGsTV2UwdSom6sjl1vqGHaUi0dpX0RCKls09TMF+PKsMbsCJPLJX6EuPO3lx3yFV76Ja
a+ZqPhhyQQeakTMwwvE+Wi+pEvTZe62PbnLWTY/Ntl1x0qfqj1FDyQmm+QdA5180aUxRjrsJhsTc
rBAjYSaHzOPmoyQGn5vtp2UpjvR1p1z/b2lgWMW61YLtm1DDcQDYbU3P7XAa65GzMlF2hCtm1fnf
ak7g9OvkT+CE/AdS2+446AgB+srZVN9YAMeDdAE3lc0DvgbmCdaRaUCybuUfre+43xiYiXdJMm7k
agtyok2ymWY4WKaVvoiFZl7nnsfpgt4gToqkQz0XVh24mZECuWSV0KSJ77P4TZjI24b3uPuAtrpu
V4WBPt86kxAHvx+uSVJ629zkTlyq4VkYiivFwhk8uY+AhyjSzH6DoPiQ4c6b6abm7eiDgSr/dmb7
UmQAt4nw/BZTP0dGYj4IryCv7514PPdhaz+Obf89IHEszVfJJmqey+3QDg9a69d7Rwx5ggt3h8cm
nT5LvKHjaKIFilug7eNi32+syr+mVPZMKn+5h3HaimHZqEjItVpg8JSboBk/hUNgpzbq/+aZTmHX
D35s+No46bZLTpcv7htDVbuspC7eXPGzkJqzOuOS2cO8oXXnxdJ/1MRHLM/2bGM/y954KnEI2qjQ
bvtGBc0RUyT3SPq5ltY5sYqOpzxtaYzz/Kiqm9NgYQJikKb5nAnLbvGUg9es6jJOEWIZjikrMmqD
UGB4A8t/8szwrzWb+PXXD+O++lg6dz16g/+AHL5PRkQCS3EH8CvECCxP+8GgLhoBHNlF1dWB6B7X
grFWB+2svzRAzyNbCVZyzG6sv+y5OdY+mOwllRUTNCFFq+De5lHtfh8Wpn7t48aqukPgb2l6hSCe
WVY8l+6f0Omf/KWHS8p+kA+Wks8p/CsX3kmLcscjzk3JafEXYupC0XJjHpvdOmfjgRsZEP5+E3Tj
3UV09EtA2jTFpOQVeh2b7uDT/k4eZ7VPgR9sxZ1AHLiwXAp9MRLv6oz2DAj0xSnHe715+KJG7lv0
kr3Q8XexNdff0uJHr60GWmdn/zdDsAe9O+zSOe0R61OF3WSmdlAuT5WJauVT0a3pkIvduqRczgrj
0PUir8DpLNv1wa/kyW+Mt8RV1yHQ2F6I8yA7Rs3Y0qHl9pznComlE/yoHDt8KrOScUmkWys17nPv
75jqS2p203k0ZwhQIaraT4hUFUPmTGmI23muuFC+0u+kxGBrzuyErCX7bDybhMFqk2ta1E4m6+8I
i5fl10BZ4dBg7Oir15pNOq+6etzZHuWWXWbtfCdXPHH2Eid03nchccW7nD2HExFPlxZWds6Dp36R
FL475Pyr7+dbFoc/WIn+lQq8ZN2Ge6//bdrxvRdLuV367hlWD8FgKekBJACrrtCmHjmbGHU8ZvFx
OoyqO+cDl2aZ6nv7+WvT4/Ch7ajIpnO1gtZZ2NKQbmAPwpbUF16CYd+6ZJpMQOV5v/0qcJnUxYLj
T7BWw2wjwE5xvzVfaW3KwMBRQNBROrYPDNzmLEsRaPsfrpNmPN0X0H4HUKKs/kPYBJbIf8imDEWW
G0zq3dF9Y39JEruM9FeScU6S0pbXoJqLqPJJFZqtme1qWDu24MsbrM8x45JKJDgKg5DWIfNka6KP
KYe8IBRzxDDyAHMN6GNa0RvLXSCcmuzByNXFWJWxCyTGsaAAv475gBxMsJHS/RAJqCH+csd8I/2n
96LZIdSw4YMLwOr8T65JM7pBnkeWh4F6whvUlP2lGu12N1XuaWgoUqWzDIKRyS4pcozOpMKOnQet
HMfa4pxv1nG9TGl/GlkOXqksjlJuphszB2hqDsBWvIVsMAmYtk2vI/cDZpuPftZTXPYF5Gxi4iAA
c9aPa3FUi70vMnTqlrmeMgl3ifvY0SnXSSP98jDlTDV7PiIcccmXqHuM4sRFWBOuVbV3JU8IfZXE
k9AA+bDsp8HeV11GAqsuF8QKXnp5QuZTW4cakZtykY4oIY54A46Dmvpn2S3HQBjQWMp+ny2wcMj3
hNaEpW0WVyMLP0LmNbDANJmKwX1t2cqvJVZMYZDZyruJ/ALenLvN0e+h3xQrkk+2yA8G7J0Y8jcd
ktVGT6FyaOZcVfbRZndL/onfXuQcc2PtZezSMZHhDhjDjoBYlXDK8inQ60ywzfP1PrdfsrmRB7ew
3qrARgkS4KDmRlxzWidhwQmHytkqLgVuykE7fKz5AOQjeEOrxwHdFcfeQuDUJmtztEqMo/wLYcsi
R1digFh1t3HL4k7N0t+JtxwoJf0oFPF1xGFua0lyaceQ7JlLdK6w90lXc9PwUWvCEtfADP4HD1P9
WjQOapQ1cFG2D2Ff9XtN6B1M8adTTfraez/1xHWZXHaBAdev7KeZlSauWf+lUY468I+xrXJ3V7V8
FjBrzrvOSuGA8fNnEns2LTxF9drsl2T+LqrFZ/r4z0p5aL11+sJ4cV0yCVp17R/pD3xzU7YERIP+
jnaCXkAorO1QDIYQ6FgTQA7Skm1oQSn1EsQBZood+4q33l2+fOrk8E0Nz31lsSG2My8KUhOTXl3t
EzNbNplG1WgmN42SvPgo+Hqi0QVgAT7iWaNkYlDlHyGjAkko8wxOIKeiyr8o+9Lguthm6+SyG7sv
dJsVgzNXvT57HKf2VofG1bPV3eqPitjiVqhSf8u3ekd7Whcxd91WOu7vwHSOZxS6e+YHnDbwxOMw
Q7JJ1HQTyRhukqFmXU7NMhshaOtWEc1WETAJ4EyUwmMmw2HZy/VQ5t/t3CeciRxjAb/YxFWBLSl9
gaLFEtdlAWr6/i9NLP6By1pUFZw5IggxuoXBibEpslJ1mHAc7fnxQg+fWb5hb7obharILtbiQCDW
R5DunouZfUBGMXOUl5hTfFqpXHd+EETn8TARYqqTeafS6oXzct0X/UyyYry3Smf23YB0EhMm3a5m
KkjKpogzC9K1MjW3AMxIbHAc/noJe9ZLWB5k63hTTSpZ34/r1rSL8p62hgdOp0VCqKPuQjcKYSzg
yqxacpg2322wBVD0qcrkbS4CH79yhnXMaQ6TtWCf65w61lZ/KlvjNs6Cmamu1AF4dWQhG8UStnsk
D/kdemsLTGeWBe9FIts0PmPPoDPW/A3Bt06AFMnT2ITEKUWH+OPLE1uafZkKscfky+7OC6996hxy
Q7wMobKR43n3eho3beKw9Q2y8jkU9jOSN4GeAnyAk7ccPPgiMZu2RfKYcQEkk676p0Ry5MrW1lGW
VuoyB8uLcQ9/jbO2uVePiNaGuV9GuLEGzhkCWUdDYFXramsXiD6JrZRfzfAn72QQulCZva9rHcS9
ue7HkD5xbnFPsjAgyDQEnJyCpb9Ckktui5m3rwzSQc1IrsoZnhqeIHdJ2hOqIIodUPJYLDU1kc2X
MKkJq8QCxKg7eU4oGB5ktVNzDqp6HR9M7f3HUuuZgHexaUOVke3i38SuvoqgHY4dAZi8TP/qhfAz
L8xdZXF01Vlw1EtZbYoem3YLYm+TFJc+Xf+VDeqsh/IfKePIDp9dZpP8MRWwqLEA4WKKZwf0/0Zq
fc0SfMQZ7EZatGPTx+PaUji9pQAbr0qJKUu9Jh2jmS8z3gMmKw3hQQUoXhN7OLJxvVkAmzGWtqyA
CXuxCyluzeTDds4WSBdLwljG6mbwrIR7W/EHh2h6wZuUKUjtVS9YyBHXh7i0H4ucoLj4sgj0bqVb
rHfJ+sBVM4x60TXQuYz3NF3MaGZre0QDjeU9VW5iM4gmHyS0Of0CDc22AV6XKXceZpFfnYIEJMDR
yGU04VpaBEQa7BCfqLOVqcfUOxfhpvOWa92DGOak/Atg/N0VawB/l4yf1a2XRgJJzjwXp4HvfhpY
RrZ+Vv4LfCxCwN0UHfUn1IEeKqkFE8JJj6mQHXs7HiAHmTIVCKuuRDWjtXfKk0cHclxXku9m4U//
g1dfWs8D/Bw4p7AEMmje9xaaCgOOX79AC+es6Cstv4fKjU3iTSTEt7KsX1KbfEk1Yf/181976HcL
lHZU7VPfFDg3Opouyqb8r3ZZQAzOA6fktMVO/LoO04+dWzsRYGN2HWAFq5c8yFY7h77mucmC4bMz
wadJeiLuRIKSwxqjjIIEEhBQZrFI9lB6BkwyHBvGkmwoXX9J5gnMr4XOEHQ94MvxZmnk0K6B2OeV
wx9HwUBy5ctA/iNaawt7MWMcUAZMU8ZjiAN303UwkYuqOblAKmpOdK7sLTZl3rdO+o/zHrd7NzaP
AE/j0alfCc9satuYT75uYe9ld3xVaUVgsAnN8SVpBYJUBwMSSQZOMfQg+JLVbFIc5LLwn2VA9KEZ
n9wJSSMskVKsiVrbqiwZtgt2QBZ0PtrL3c441IH1IbGCUykPxZAcHjiqMOPDUXc1Oz+SnOEiHqoa
34AS4G9voyCoHlZF8oFIBVYVfN8CpaLCzFVqYik42KKiQ5FANnhzacdwUg2GdySEalBJi98NKbmD
D8JvErAmt8owfvDjPnjZ+jMphlA8q3Zc4gqmA1dgwpbnJvT/4c3ideQ24zZw33uCL3HWeH/aMsE6
7Zm7pCNs0nOQ2dq81mXyUs7qj+dLomp9xALxrfMeQCTjG5d8fAhP33QJe3Sw8nA3ypPbkkdlIbXJ
FngSea0e/AX3hKmTm24MPDVVcbYK8H5V8JivEtdLkD0VfLPooMu+uZuhmDOhUjo5LyFH3A0dB5UF
Razb9DVdWurq3Q8k9Jaa4rFdUQ8CXo+ts25ySVgPksBbvUzDfgpB53cadcxFNY69pPyayQVt3ALd
ShN29P07MjXLyTqDiNi4eCYe3IGwz2huPPbUNzJKJUIalwPSo2Oj/s6D7LmQs9oQ17nlfTwl+dcw
D6w39dFg1Bx7979A/xtQDVn+0R/MYe3ni9y496hX5sD+0dK6lZbxBy53lIXE/MC7f00kJ9c79GJY
IW573iEdpzMvNFdPKu7tBe5hJkleLrgIh5Y6DoY+LJX5el4ZL4e13/ioR5TNnmyn+yVX8OrhXRiX
8kf69v03czplQVKCuqB/a7QXBGFno1Xy1TsEdBlE/o0p/TlG4Dwqj5xGa2E68vs7I0VBVZVgIdb6
xa/FcPRgjEXpZ+LxK+gQxp0dtK9JTgSv7qody82bx1bBAZshJEQc3y7ewUcwC956MG6xm7hxhk8D
HRDWi9NCBEoPPv9PRFDOwwCAujC6v0iDmq0LgY2/S6keRy7WrCqsW11KglxTeaogT9ZOfZ5MErV9
pzATqYem5qIHBmkn9QDUH9+NykMTcWS59G32x0Bbq4nI4gQ+l/ardGsAdRiNtCT4wGYyStPkv3qh
vRQ79yWV2S3hC00wdBjdjNmbNpeC9z+FjPi17xHhYNIxzXjwt/7H2Jntxo6kSfpVEnk9rCbp7lwa
XXUR+6pQaJduCK3c951PPx+V1dNTPYPBNAqNzDw6UiiCdLr/ZvZZHl2tmQChMMfGQF4SyaLS0pzM
dsO4wGt4BnWO0OQ3HxlPgWYqaFnWz3VffU8c4COrJz1rlDQIlta3O0ZfbkQiirg8/CSXMbLyPnJR
34yuvsF6eejAurpp9zJFQwiFmOecsTEtJyVRQFC5GW2xEPWIwzGrIKQMt5VenPMi462vKua96R3e
AOAwtE2agbeNuQ7XQ9TfEue5LQNWyKoyNAoYFAl6ehOIkNo6ZmbmWag5XJcMvNVWeQ3LZiM5ACAB
WltNziG0LnxhN3TJEqaWPNYevNZ5jIpBXxf66K3JU9Be5By6UN/L6ckY233iOgEHFfYkuskEdlqM
BnOVIIEhZOFQBLF/yxbmqmiWk63NoWTs9zWAvaGsgOrbR9MwLyEBgHCc0fuiekjH5lxo2QfT46vZ
HFM3efTK6uAlLjo8ox5IbniJn/uWiIEmdk05bJoS6aIxN1NF8wMvA4PmuUqtH8tmW40Gvw7D/n0q
urPbYndp5DoR00MG/0KOmMd0A8KDUuvMjJkDBZ+uNjx7QOZ1Q+OHKQ5qeL7N7G5gbRvjK8GPPdPL
Ps1XRT5rNJ3zUAfhWWsbjhgerhhULW3cRPV0aBP1yDv+GDHzHTTq2gv4akuRRk8Wpg4oLawfdvE6
0Bi94vELrWqS8HKb4blh6gEhlPNrNGGqJA9ZOvWw0ogs9u7eosMT5+4q9cG/Zdym+oB7eyKmooCu
IrHPL06vCK227rn07KU/MfKXPiNOh8xb5Dgv1mC/ea7PrjXsv7Mk+zBaZ1hFfnjRy9cB9gHlIcu0
dnZxnYqlMrFEd+rF7uiDL6HISWpjKPI8gn5ZoTY8u121qswQ4WPXW9Nm9PpHL81vw2jYdQRtrEbl
+L+KF1KOuF/FC3ipc677nyQ453VXbZEh2dGiDmBLqlYIoSIf3oqJ+1GvzzrKD9cZX9EHaCq2/z4f
p5DsFAwwopETToCRxcrQ3twSCGxvQnlo85y8XFnxbLPWYVKtddxUrIn72gFzgQGIStK7NILtjq/8
EKUTG5TYeNa0/vX3De8QqvFjYXGNoW/ICJ3AnJeLCgePyRiKrCCi/mNFs1RGIM7Wd2H7M0Fj8aP8
XpYJzL1F1JPaHAJYu9Jm7NazBLRkqFmJV1o/naqgYTZDllgE0T7qUP3mT7pPw7d4CB47DliLoiGA
1N4EzacJNYn4De3FUf5kyG6nO2QQJBYRHZF01fYmALOyOJhpdtfm0RoM1s7v+qUYBM/u8l5yjOdE
7pibVNc/PExVuHAFld5Ds1GomOdSDCccS3iES9UzgE6veQ6LmzQpJgap0XjLCjqR4SlwaZXleOu1
KXHXxD8HTb8ZXSAwhas9ahGCqS3plVT4XCO6mcdxP1XFRQKeZBfXbiyJc+J3wtE36asuvXUQiBvl
YSVjrndG6/loXW6APn+pUZvStrWhALkR3HoDuEEyPiBpRU795KsOlL7tPzmzEFQJOJg00WEYvLVD
a0sgcVh0YlwHXkvW4JcuJ7GEDvvSt64RFZe04i2Fcr/9mhsmL6twSaHup1bBOGBG8BhzdFnSCJvG
wBpFew5Mh0qNCve3ENGNVW+qiqzMYHv3BTgZZsgcoALvi64xTOBHTsX0rJjLqhx2yE/nMoVyFwbX
PqGYV8uG5+yhtqz9jIKqW4gWRa0fWbJhKucp7D/KJJBl4nctya6ZZZU7O7qz8+za6xQrTFsVybMc
nI/eAWc3SAL+8k2njW1NNQAXp8AvyAWbDdlDYtDjbVTAWmIqAfSgXBWN8ViqFBm2gDxBV85BaSif
QQbGF98w/h3joSiN/mhZiPqQFMeVSNm0cXtjTMhDcRCpaJmydq9dW+wdnL4QYamXQelx9yZ8gsmc
QJuARV4YHRurVJc/ZsPbA7HTOGEIXWTueKxG3DFQkqxFpMQOXtHJFP079iv2m0H1XYwP7hAxzWeY
hbmi+bFiH0x23iFB3zdMdZaBHtRHbCJ6aX4pbdjj0UYTHGqql4GTlRgkZzfsTU9QCqcr9HpeBwZ5
A6EknQvvmMk7v6Pm4Iw9v9yFk/Fg1oO/6UhlmtWFZRlnfcBusfoIUNNXNY+zdcP0e0ky762eiFyR
5nSl7+46h80pGVavG7pl0nonS8BIaB2WC87l0COCbZLAXqb5KWI5xJeVeD+B5JLAcrgYB2aafo8+
5sWMqK3qEFeVAsIEPGY0tfuxqW46VWpbHubXaAzXga0uWll1a0PT3qYuOULzfVFstElXljbHdfsM
R3ZuoYKiV2yl0597oUgjpfXR69uT6+CYrKuaDARR0kWCnD71+oauAvYUifkxBj4PDoxPWDeSRcjO
Ypll7bC3M3HOS/p+UFZ3fAKxzlFRGtGhQVbHNYPnzgC/6DShuZrCnW11W1bMZFHaFUFG4Eyh7v3Y
RdosTMS0raFxdqpGY6d0G3BLrRHYloywZGlbN/p0dFss78EYroSAGMFVxc/A08QOSSfKiW+M/e9r
FhnfhTCTYyp6emaCaCmY5i9yi+g1Wtlh1LVpy66P8hW9IHKNrUfaFebnSDL9A4mELRvBwZhOA88M
CpdaErfLSgvTMzZIDEUoXsAQGGnwnKGwZVk7jXVmm34oHVoUXKvhClf9e6CbD01DLkpUyWyKn9mU
F0EW/WCbbPh11SPJOP1EZq+51fthYCxj1ysI+D/1OGxyn7OhyOUeoevS2eY9F74BTNggIZ2m93BB
PnJD30KGYLCU2sO65UG6qCMn3BENRR9obqDxsBnVYdyR4ro42kXXPfigo3FqJ/9D1MlNXfQRtjGa
KxG2l2OMtAG69FPimJDarq0pOCLjwmg5um1aLq+pCuplqNxjqHPoL/q5zsuSP0IfHq0QfZ7jCZbp
aq8R0F1YSa5vCyc4dmOyJxaxrE2tvhm8blMxBWYjmtYMqfCgJZh1MnanFKYzrc08yVSAYLIc8mco
o922pnIKPQtp0dcwGFSFsxJZdSEt8FA7GnuSHjk1kkG9zoNb4pRoAzo+f010fOoF0F4uafxgCzq8
cCBJ9dLq6saeLh0JO3o8ymjVBnemPYOjmH6zd+nWEoGQThoDbgF8a9WWFy9JJx5ow56wSI5TUNOW
0zHWGBV4cb+MGuAHTaJGNF7tE1M5TW7WWwDCZi1ni6AlcainyAahapK9A/WP9gkk0REW5FJLirsW
shccEJrYojrj63mGEzFjo9NZ9nMkwH5kQy03nRdcmJ3cq9IWy3Grl85jiElu2YGppI2zxNZMbIG9
AQ6fvrRXupvAvwF475UCiwMeiMqtwZcTSCiGnjiXlQQbIIC0aMyQVk1jaQRW7KZGtNYNMsBJfpPU
Pe5b235jom6SBY3Z98gmY/iMRKRyBywRRJ1enUTdBrsI39oiwEYbjETi6MCKiaqXd5YJoI7CRyMi
aFVk9qkoDNI7LjMDFyWjj9Or6ZBqy1X3nuOanbNIx7GfHp3GvLZTCSPD2zS1U28p0fsZO//Sjx0L
dvuCjH41+gZ0m2qW3iiyrWPScAvdGAI+967rR4cO/1NPmNYLqru8d59x0sJk7AK5LJZodjaDYag0
sCsw5eTdF1kCBmOo95ZLRx4mKcl1oC3Z1MV8O9fdoNPSBUbceLTgdpJZkA5cTxtR372TJZb8gJUW
o7hCZJ20H9Mp34XNhjr0KsyXYmeY9WPHM2rVyebSBR5DNIb/fd0T6K0Mkmn+N4lxnEbheyPgtfBs
hPfjNw9s879QtLaqjA5D3d+WtHVBKYs/Ueh4N+S3naSXtLFLlKDpHW+hv9E4pQM2i8Jw5UIUvSoP
5a7yd4kzfCnD77dSD56NkHc30J70ooTPrdzl1MEfqyCeLUSpUSnvZhwUSfwuZgdnqcLPWm+umSZo
Jyb63liMenBc2XhFbYIluUsc3jLfOs07VjVXl4/miQVPvLRE9fwEvqaIcc2U6IaLkHERztrhHl8Q
RN2ty0kb+a+e+Gh44NXI7MXo8tTBmI/ecvjhzPekzRHqUnud4uGOJYdKNA+pZhTkNQdmOCY/PMEW
Y/keOxOn/LYs7Z1HJ2RT87OaVL9pDMldYQZb7KYvGQOE1MCSlWktrAzWuFLBJ1Xto2wm+CHInJ7/
anj1Qyc5stmsDASjsXaHyXddJiDreaOqGDAYJ/7HChKM54Rvjzl084Vr47TDmvBahVYLnyFcN+k8
9BmAQPlWui/kbVlwc1WDs80ApTIgapiNRiwHZAKRYx70sDwqt7FXrcu2oUz9jSVSf2k73rssuGTo
jPqxEO75WNID+2Lhwm01e050BF44zvBs55K4hZxQMauX+GfBTLUZJwktHpapmPa+g4O1S3t3k4D6
GudTUMkczlbFm2X3VN7ZHiuE5227idgxhkf2vDxcoD8z15gmLPZBcJNFdrpixgJb0aDFcJDxC4VM
fDIjcnDRDpdGR4dXDs9HOqQfDQ+5aeQ5siD/+mNIql1USEicfMAy2Fb2eG/5wzZoMReMk4MydQ04
hG7oecNAIaN3U0cwmorwdZqZekz+uEhhEKRhfFJ2y2SdWyXDyZg63R6h6r7qKdKTXX4b2SXuz/zG
FZhoEb9ITOtfHmtYb4C6mawY865DWRfVvKe4Lrhuw10LtOeQfhIheRUtMdjIniUCNEEQjJO3YQm0
whvKQfaVyRCXYTzD1Lx7mbnuCP0LloQHGxw1mwcGdD5biNhD5ugKa3ZNuBt8dRcOftsytW6TBKCB
x1XWTx6odElYr8Pb93vgdej1Ruxl5KQxJTTbj3QI9mXRQOks3F1l9cMafuIMUmSQg4LCR91lS6qy
PtvEhJrFhAB0mPkad0Li+HgLY2PaODUpqrJ5zcPq052fQIGYBODY6VgmbwkaFR1dPBttJsNrnFAX
graDaFc4d4F8lLTLmPLLFwbeDCe58fwjlTOUVE0TirxZbyPY+QbfBVlE7Q2mnBuA6t8i3FcJ/gwz
ZhSumwouSdMfjOZu5OJk5saLjRY29zTHdTtl0jRxMgnqW+zqR2uCwd2aBokH9pYhEQom3OZHzsGL
m6ZtmN+k/qnOaA9OakXCI02B5WnYh+10uBYCtkgiJQCXhu2WT/K3ZFME+xdo6yzIYp8MWEuWAFsi
QmJ8aPhvRcRnp9k9Nq/wNLiBtemHT10QeNeiefwp2Bi6loaurliLRpk8FqJ/raYBh7QzLp2gx0Y1
0Eue4DXBA8jWkWAg7LuQloxBYVmqm1MWh/56NLNnIuMrC2vNsn3G8/6cQQCB/zcEq9avjqOFWAP5
C/xh2YLjRnTmWkdrL22yAtAySckkmBdAe2wnG65NN5+cOBbqHiRsx2Xm3kbQf2Nb7vJqXONfTZbj
YKYrVit+dIUxNydG1MhiVzG0YWvKRQWzrK/CddoXdwoKjhH7t0GQv0dlzL6tKj4hZE3SVWulR09E
qKcTYbNVYnICoVMYjgp1DWOEpaVVjVjqGtN2mVPxWfgvFX2blwF/uWlpd3XVfZETnzZofc2qkTe0
V6erfvTfmYk8Kfdr6mCt9h7mOF+XHZUnZA8GT7u1dcQ5g42UEM2jrld3vQo4781ZMtPrXudFQ6ZQ
AsfAvk+i6GL56acW6F8T4MWFiBG0kJMaG03da82WWdyz0TEoS8AEe2H/aBLEXw3luCuT8isBZbbO
RH5nV8lb64SKoWkMs5CurVWsspd6EBbAsvpDMdTFQefzfGSnpZgeONmzYQf1yrHIMHVYvcfxkQKx
gS1UvA+Gd4N1OMy6K7m/F6yBB2+eyVdm/u6l3BKVtJ46NfB40hwKMjmRRMo++PWzOTvCx3ywwVEy
Z5plNqTPZgmcJDrFWLr1KXvOXOiNbEk+UrM8RBmirukhWjl8RrrumEtuRbpnuUxp6k316CamtYXJ
J8OWjtySykHZc8rupzDDKg7SRYrwTriM4WojeR+C8Wao02hB5xxn18meg1vx2mtIqYoYG1NpsSbm
fr2RkfVFUVG2DYjEUTq/Gx0or2NNUoQ5P9mPh1BAX+zyT5nCBcsNEhklPjC71VdUQEC6yLp7BWsE
HdK58/rmpWZyDwbHxhi4VEVoc+jgSsTwHy7LRk/X2NS9oXEXjEx/Cko846wrqCPhzmZj3Sw6FG04
5YJ3K/zM2BVilc/57lW1q23gqYiJepS9mzXNEx39HqH2VSdQdZiQrA0LKS4vOiKEORQhm7hl3fef
Core77/0gcInWgGFGzLF3JReAF8WtxL3CjBmfKBhccoFR/545GnmTd0zZYxrqzPIuJYlLl9eWgxo
fct+HLE+2RYZ3n5NOB9YulZRzYhJ2BxHGDgN8AKIKKEUcuxAgxLTB52VS3xaUDnc6qkCk2zW9ffU
oO7PL1QWJNH8uHhTbBFWk2Sd1TJv7ebiXNWo97j0NUdnpE2K2bDhPMbM9hJ8+xDicKfPL1iXzi4H
x0/8weBvx8VtjESfmIfAa57G+Sf7RpmuTaXZK7tbQSFYdOZ0nxPpgV6HLspFcUhBa41ExNdlaNwF
nCEIJO+VgG9GYtYl/yO2QtHi4xffFifHhdXzGiKbBJYqjslIttDuV8bAU5ldOK4SN1nqhXzqsccz
IuwvToVuUt00g/9GxhNCnBSfHf0oUwa+yUsVrpahfQYEs4YpxgOXIZ7m1WJrUjPpVTNVEWla9zlX
amWBd1QSX/VM78hki2RqDyYy03zkDMRjnl09I13srvVSnyMOnpNdKKBh1kufQxLTLtnNxTshSdAN
1v6FPXG0ZV+k8fBRp1IsTV0WCPg4uT0/R6iMmNIiJIqN5ps/rhh3zJsgCLSB3KBZksuGn+MiJCqg
t4wTDEi+5BFqGT4xFwpPZbftM+NhEh3+pma4V7m1ar1EbN3KTXn6wm0bAOv5GUlRq4CcouKDng3J
UrGhlazoq5Bh5tadLpam6A3nyA6SHNAo8YHFQKMPiBQ+ZTdkMyxl9sw0YrwBFTQsqumtyvtiQ3Sy
YmY7T5DnTypNnt0ec7/XzAolWR2ydoNcEpL6gb3LyTgS62pA28nzV+Hke0+nRJjnycpveHU+hRPM
zPAN+JBV4K4yjgdthBOS0ydWzq1rHGi4g8dBARFs+EgsJ71a6RDtFk1IwtVkGYBK8yqk1y075s6q
5b037OY5dxIdiDdbl8pkEGBOH4VKL2M0lSu9FRCikTu1cmSRHn7wKn0EWcnYewiog2BA1ZS8Upfy
MYqOqEJaSoJyw+Dvy1LexRH9tMwyKeMiyYVLQ5H6DuiuqrLpHRyN2hg95Siy/y70vtj5uIhyfYI7
I8s9Q6aMa52QaIapCE9R9VGjYy2Myc02rOmdhq9O+M0ZzxBEIpQ2NOdwpH806Zsj/3BmSoULDfI1
z56bolhXMen/QLYSmAUPbUCk2HxSnw3bsXQYiMmchIFXphry2mw2Sgw+bab3IYbdhTsLEtQTPYjs
p2kzhVpNO1FAlR9eQMjgw5qY5bSxKxfVFTwVlCRr2Q4TmQrupCU1V/06FBxVXJ5iPKHsbek99kxG
RQsiJHwUrVMjxMp7E7OX6IJ1m2HoYSr7nJTZPecS3LC8C3RLDaM9sy42v7m1iKqTsYBxQKwBn2xr
nMIAf7QaWMsLxX7YYurOXmszTD5XpmvfpoaxppWXcRux+6VmMsLVjccp1TeRlRa7VAhoVp1aNAWd
6+i048JvjlTt4vULn9uQk8XkfWdmzf6hWQryfieGL8/WjPI3yOUspib/ZEL6kXezg9QEd01FYEoW
YIOBu03wgIdz3q0bEOw5jpNwqhdjgsKFPuH03J8+xwGs9rRwgykg94M+aMxRqynWGFVF4SWJYCqb
JJSXNqcHjmt9BoO9Nu7K3vxKJXegk4504ExheSusxN7pE4EwqyBBbtSqOTquKG+JyN1pEclZK0ev
yiIPhZYCh7aEeJ6OLDojK441IioT7X5klN6vurhztq3vAqbzwnfqr56qzmkf/Am5onHMi+nl3UPT
xjG3Fw5eHIx7ToLdM8resW20hkmXFd5HWHTNZOx4L3u4b5ODklABjCxNc0s6eXijwrZYJzUjEkp4
X725Oq23W7lXQAO4aKHBEnM8xlZUX9RYM2zs5oDFBEjhoFvRmzG10VcV6Tcu3VHP2Th9uQOK0lop
TmM2/oZH3+rmoVdz5zoDuMQkhIladEW1FlqjVpkHyJXaLnEgllDcTcgJto3SazjBhxd3bLbANtzx
i73PHbauqXt7dCkkqYgSW6TT6JTj/j0F4/iadxPNB2Xj7Mcscq2DJo7OXJb4+/8M6b/Uv6VsxHGx
ulqNfw5NaGX9yIY8mHw0E1cqIHW2xiRTbydkthejd2qSMEAPvJSxDo50BjYGvZxegbYZhfk6UGm6
dbr+u2OasNMm4Z8NDaxIJYkRJyU44vk/xaambUFc3peUER+rIY2PmWJAjUU04U68ek6184yJHEcr
t9KgNkrl+cErqagaLbhbmoTVaOpUGNqlJq8sgOpq2qa79MPQ3FDDGgOIT6u1tMbuJsnc7iYCvgnI
zWNv389FgoGYdxy/Hw07jGLLpWRvWtz7e2lQeVvWli+YPcIG9pLcOxZwWwjhcdb/rVDOfAh4GX9v
Q1tjceONoJwn8ibL2G7mL0lwZlvo6ERDwxX9SOFHZiGVSzipf73pkynH469HRth2fONSBKLGYNwV
jbb7bQKtMlq3Y7MjZ21HHDPd4NwrC/T7/E9STsDT4iYjVTeCnzagItGj8RQHQbMqhe4fjd6aH0gJ
4F3bpA7ADslV04y6M5IZsTAXFou5x5OPRpwCPoCtgsnDzF7ZPKHjFx5M0X6wtOmqw4XchVLDKcRw
0zccDqgVhtwRGiL6TpQ9jMr1H9K7cn6g1SZ1WUSl2udJEVqzqaW32mfDH0rBGXJjUFyOAYS18Lcu
zTeD+FjXmCPnMk0fntkqrSK51wGpwtHAKN6w8TqIJsWootV+eSvj8amRmXdo/rp20zmbMl/UMYm+
XeHKe9+Kh7MMaaCz5isX20p0GlWk3SRD9YQ1eryN0jo8206MOiHG8KNHYVmEBb4dTID5rgvr6phB
sSNpwPcdO5CxKbGSnm0qoGgBVoPRHxuPKNj8de9DRwFpb+BDYjIcsazpyKZ+d/7rJUJ18ta/tZGG
6ReLCLPAxs8xAoH0/0oTc3weYUfoxUD+1sUPU5MXOf9eiJWqMAdJI91xN3e4PIdojw7FMMmawLrI
lmhknn1pUcMqrwfy4b/+KfNjTCvzu8YNQVOZP4NPzLzZ9XX5ZQfCWqfUMy0NfkuXCMGJZ21GG2lV
LicCkLug8p2DMj4RMYbzKIr0mILHErmqL4Fp3v9+RkBu5tQ1kwdaK/LTpOvqIbYwsAWF8drZebNK
dI6RIRZA2Ry5InLCmba3jx6jrpJrGiT4vGRE4TkmwoWpZ+phaKj5k5BmMa17jKIacFNBai4tUtEX
yhYYikBedUR5qKCdXtKW3YfjlldCKnds1K3b3LKbx5IjaJAWq8mo0JsVCh0c1eqkHD05UQ4Fvmjc
YE0G/DmM5b1Fm2mpFR+h644vpW7pSC09bRd2uw5rn0F/MsRHJUoGMLKOrrZb3pid664N3cuvzD/J
BlBLu/Lr+d1wJ3KRug/Om9PuEnNUfyZHqpF5oKeYjHJwV/XOtero6irq/g4yoLXnyI45K+6L53T4
8YJpLWGVDGQv7n3PVfeWdDiwqOgN+JW+jDSOwH5T3jgG8XspYT7J5gTpVbtkrJlz6RSafmQCvZFG
dvIKD0MtRI0bWKH6rU9wmo3/JBZgszpvQ/XQDeMOTiRGaRcA2j/7TAT7oSKsVFhkFTuf7iaLPDfn
UTh4uu2PbyRK2NoG1TZ3YMF1lb02xyr97BOotiCvjLMwMhplhvKZqB8AyAjGoK+w50eMZO9BfFAB
oKXRF9rBdhyCQ9UU1mOJu3bZQNu67eP2OrtT13HXF1CeiOvbeU6jZgq/5ve26M04PHnjpJ96TR+Q
a6gJBNbPRdNJ9y5caWSPQLI78Q2zKuolKxWeVJDQ2+hAHKxGGgkTITl99PYxl+yhyd+nh4Zhy0GM
mGmCB50xGUhkq1pOZV/ubWVX26yAeKsymbNQ4i4DKb1FK1S7KXactfIpZiJAdm4NDjdRYLDMEx6M
nAhSdAdRMTUHimAZCPSA/oKsuww4G0GoYpUJo4zhvHTpZWVRx7yo3QiCPUrES7jZ55hC7l1CDQjG
ohyIhn7qWC+2TdPr8Dyni9DzntsQ32aIWLrGw8zN1EMC6IcJhIprL8uKIt6aRuL1YJLfskibRVp1
a8cg5R0suCCIITU07S7A1w5W8a4CLwFvpV/1QDROeLjcXcxzlI45SkvwqtN+GZL34IkaQhPtTw6U
UoDhSbxKkbBkUlGGY6bMRCCuMsIJaLIt7J1JA2k+VGxqU4ejUOc9tk66djxvfjp5H1qVTjNKi2FZ
W6+nUt1VwvW3puWqhVuYWzur7V2T6K+ZKZ/YR6RsXQtnOTkYBF0TUq/g1iCZAkC2i3cpF2MW+cY5
HGh0GXHrI6Y5GDr1I2tbzrkMe1Gmhe8pTyhV44tyDLb1XZ1uLS7KddQ2xjZPcvwx4Ss6WLhgUSej
ROAS8vR9m2pv4bz+jbW47VjEGayWlzG2zsGIoK8H+rQSnf4kmFYtcafP3i87hrR4wnk8PPFyUAVx
6+Q0X4ywO2lXkrd2NkJbsA6calBgJN90gPgxh2OYFGEYJNUjN2QOVn4g433CkpuRvLFT7SfX4BYa
qgQC0ifNOgcDMDQ4QUWY0FvS+YehC18LNuqYoyEaEGZ4HIoc7vxEYWA8/QxGalNXyY/l6bSBZ+Gt
MO2edZMo2Yz4oD4s2Id6T6Zw2uR2z7Ed2WmpywEJr7TnicxSelF1dOl9HkyCjY5e3pVCnNnw5tw1
1VfFuN5OFFM1nEiFpRGl5suUChyarVN7PxkO9tbyRebepTH6L68nRFrX1pvLwS121JFPtNl6Mt4Z
g8D+bY9PgLCoDI37i5Z15T5sKK/sZrWySQ3mtTiCKwbBjaJtI+pIH4AtDzjt149GkztruM059a9s
uyyjODmOE2w7pVOnijwCNwYvrECgqEXMlLNIVxzoqZaYv2lTDk+D0DgkJ4bkLahyaucoIadzs5Ji
N2UFiZk82oqk+WpAZC19/y61huY0hLJYIeOcZJ7RANEjGGnWsYuhdXfTJU2x+FfGeCiQXbduXD+N
pnn4fSHxBGeGeobFlY2LfvYyI11JRckjbaAsE4swIdzPSJYe8Lq72jHvsuZUkCjxBKRldyWMn6yI
Zx+oKXoygEEsRAfunBQpJYqjfh+J8bXmIl41c27FjjAyOgzEsBjGr2XL3miuUVGxxO0fXMdc71+t
CMNL9hkppoBdDHHLnggqW/o+1ronGsSerJHnZXh2AGADAi/gco30tLESz0/fF5QA5sKzZ3sKAX3r
2bEpo8/ahjI2GhvZE9eQmvvU0lG2K1jUMM8jhZQYNoI2uEZT+yErhlq0+SUrUsKvmbIJiaXGrTXq
j5aGDZWDFBOfPHnD7GitqQdUVbvP2B0sypyBUG4yu/JAuDlKYYB2GKrDcwTaFjG8jWZ1eKd51WdN
ksQf1TuN8xBT6t/3z1EGzuyw3LiC5FnN7xoXJQMpG/wXusvvTZZX5RUNBY7HlNIswetxA32fZfia
VToemMV6dz6zo8YKvwvJGcLt/IcCVg7V5ZxBZK5j9qPo9c8//u0f//E5/Lv/nd/mRGPy7I+sTW/z
MGvqv/8pxJ9/FH/95/3X3/+EBwgNzSbV5tj8n+vaJn/++X4H8ZCvNv6HD8bUaJuo2Q49lAPdiOpr
zWx4oc2kPCJpXpGfxqlnk5ubxrjjoYvWSvUp2J5rrvVkMeOQRlLpTu+2gaiUEF8dMw+U/Ly9whBS
neDlQ+1n2V+3XWpRuWDejMFcqeaa2Z6uk3YV8chGHEnsLykvtKQyz2QvG1iJvvn9df/tX37f+vf3
/8yLsYIn2Py3f/3HQ57yv/+Y/87/+pp//Rv/OIefFWVXP83/86u23/nNe/pd//cv+pfvzE//56tb
vTfv//Iv66yhReraflfj3XfdJs1/fm7zV/7//uEf37/fBafF99///MzbrJm/mx/m2Z///KP5czZN
53+7Lubv/88/nH+Bv//5QN9mHNbN+//5l77f64brRP3NUKQDDcMxLKlbpvrzj/57/hPL/psQwrSl
wwlYd5Qr//wj4yII/v6nNP6mS6U7XFTMXVzL4TXUeTv/kbD+xljQMPiPLvwYvuOf//nL//Oi/etT
+79fxIZ05sv0vy5jXGqm4rVZruSFuDaE0X+9jD2z1G3yCsa2pLVhE0nLe+Yn2+0R/6tnbOjvztae
stWINGA13QaqqrZF5Us+a2A52ER0cW2dqd86g2s/uUw67vGiMmg3WQhvA55IG2mG/rXBonHSMcme
ndhNCUqBgjNWlLpGFIUPTfaUaqQJF/aYDrsWSDfqR9AxK5MWY/Q0qD4siR1koK17A2HdeR8Sk/6D
qamUuxYoJsvKUiSd2wHr3yE2SPYsVWNpu45t8LGNXX8C2zY66Y6LH+c6O9F812cpynFttulVNphJ
yZJypuk9/xxxxMBEpniGg1ds7jQ0QQZxTTtxmDTKAHlJT55BdWkoY+ifkZGQLOkpFNvLxlcFM7sC
eS2frP4wMGcyUD+U/aj1Xf0ikx5qXUwVeU1dywzTjj0cXjbWL9wkZjvdZeMceB1NF56Q3dNSSPO7
s/A44x2yrOu3sAIYa1Ahfzs6cU6YHxHCTYb/Sd2ZLEeOrNn5idDmjskdW8YcQTI4k8kNjGQWMQOO
eXh6fVDLpNtqmUy91K5ukXWTzAB8OP8538H9k7FhazNau9bpxBUFAIlWQiN7M0Dj7kHeDYeJONRJ
kNl4zaJ+Irfe0+DcTdN5UFnyGvPlv8mcVNAQHNaTsbL675kD2p8ljOSlKORw17jJBIdDR7dh7VKo
OvSk4Lwheu0qIs3OgEp5U40iOyVcos4kUaN3bYsGSaaT6RNPCMF4ykHw8k0RIROAoVjk6GF/joYZ
10JikvbLkd6v7ZhwS8cB2pVV2keTl+m+oItyCz6ovEL9FVvmc91nVLXJFUu0jY1YoO5aBfeFyVWn
Ma1ihmw8XtucePZPBnflsVXz/Msh3KPK2orVI6CBkOfM5mjJ60FlrJyH22ysAZyDUVGfKuswcKnQ
x3aQMCW8cbxuoTs2XNscu/hUjBZVXc4Q0lvAuJ+i1uikJbbV0ljVXRQBCe7cJP/16W6stwSfCTdg
kPkZPWsm6DQv84OJLZDmRDIxpVeLJL2EnvyJo11/W3GhHzVD8b1v+dXVL3V1jV2EL8Rfg+wPoWO8
1Kls7sbCriA5YC3eFCJyb9ORf7LAzN/lTNg/KWggeI+Ltv6h9np69BGGEMOt1jtzqQfxkGn/ww36
8SXgxrHrQGJ9TXPA9CPKAYXMskg+OAJlFwYEyy1UpfAvuGEmSLK1uLF1E1yBEp3QrYr6b83FBPi6
UxRnGA7ybNVedW3lWHw42GIPRa8a2Asa/9AIVNvQk3k38WxcAMJjKqUIcJN7Co+a0QmourRx9C01
p+LJOPE7aQPo8s60gn/55bp57cwoirK/8PZOf/uscp7KqptI74T2j+ul/R1y2HTksQh2lrKnN2d2
BYQh4ZxLNwMeV095d9vmKfWGtsQsMWR19OzC8oRQk1bZ39npb0koTD9BPvjl3RgH4tth4/hUqkhQ
+VUPu20KEYml/x24wto0KSwHuxXjjuQHamIc5DFUqDSqPwPXqq9N6FJPiS053oYxD2bINYfg/WSh
mvXIdn+mtFxR4Vl9pOjIJvlnFxMxM4qmIKAT2CqW6lfB21y4nIa0H2YTK5U7+XisU5/uNa5CIDgH
SlIOAwb9Sze3+akl7XERxLaOBcGnk5ekzjuLCvK8iotDMy/TFQ+OS9xTqPtCwe5opM+UOsYVRwle
R9yTAXRoPSPwQEnEf41J2tSnrvf7PYfK+nESgfdBVHJ6aroClCA6gr5QLWMoskmSHyCU9a1vquBM
GQcFYI3lPbQunl92ugCEz9A+G2Env/7EQXBN/1/Q4YZdD6z2LrDs8DmBnP815gmnaLcQITP6wGQ7
kGk2SKeCa2UEtNt5WhbzJn0cSuxefAbkD5sPCI7OIR3DDg9MWX7okuIaILTJS+hWqNsN0JBNm3vw
AB3LyV68cuIK4iUQtzH+Fe0Ja3b77lR2dFd6g/9Y1z1RnCyVrCJVzoI6h+VJxKrY20kSHXpwv2+D
bMx3I2togqi74hgGNFIy03TDUr2rMQCqPYnw2lc4OAEc8gvcTK1ABDJABla7YfcovCEhTLG0zCf8
xP0AnAEGJA1K5Hq8G9AW3JQqUyWn9r0zYJpR7H2W7apj9EDQuEI4T7Pmd/QR93hfR1iMHptUEnbh
rnDWYT1LwnQVXaA+CMHGcGVc6zTHK+FwSMfT2C39saaS8171/iosLr195EYM0YfTDTG3iYtMELnW
2RsbfSF4TDLCj4Xel0Gr9tg8679DQIknW+8M3jblhIy1fXywhxrqiL2E3NK7zHzkMXeQqBXeZ9aH
3Z1t9bB8PNY8QmMVNZ2epV9mMff7JSSVRDnwcCJ8nt7GgQtrPiBIGm0G4fQWoF+0rZsoqDV++mr6
ddiAP50wcb8st2fCPvi1fR4Qwv+GPZJ9EsLY2jDMd+8x1OJ0Fe6btC15nbKk22GHae8GY6utBZeC
8X9tya/KUWYTeVb5s5RUWdttxtm+nqJ7TRh9Z/dhea7aIgmA73FfCmJ3vGs9FPRlCZmdOdBdaelT
b1TVy1cW4OaFnHSabAx29nPdLExrud3qx25M6UaNy8iCVpREa54sneNnVHLQsGHne2cmEMkjuOXV
y4//kkqk9jVqmKJNomfel2fpr1Pn1PO0dX9xx17ByvMEnWhNX5+TGL++InCT7vLKHp8kxhzKlzxB
tMQrguK9mKf6py4ShDKLQkXQByIK3ytFu+qiCFkzb3ZWEEOXXzC4U67JrPaiO44qDJ2ys6Fk4X6Z
F2Q4zczqF4vQCsUPAeLdtGhyj4hJNvCEyLn4BSVGkfBxRPg93BdCldlewrnBfcEu95g2sfMQ9XO4
tVxsZ7Ll3AdiM1B3mG1zMIjpVKGBKUAyeelNALrC6k8l8pTyqhTUSKhRLHDzTmBaJPzuNESh8gVr
php0+VyqWv8dmmTeG3vkdZKunadc/yuoeSPlb6FS/btH0h0oKyvvTla2OsfITudiCHZEyoJbwc6x
gwtGt2Hq2cc2DJN7yTj5oeMWzY82pRDxVPjBYam9OMLI73oqCKHSln32yzy4YKOnRhxs6X2PaeBr
zt2Z4qeK/kCqBKCAjKmIdwleMWZtqRUQP2qNeRZWmx1MjU0trmcHyO0cP1CK7h9wuYjrjMdoFw2F
/UbJoP6HXNYKd0IDPvlkHffIBQQ3ZEn7RGs350AZ/wqtQeztKlpo7CT3Yhd2+VADR+GMHqRr3Vn/
RLcjd3DG7ObLAmaydbmE7lqpqJJc3cVADcNNDqhpwyLkPc113d3TzsKn5mEiZ06KWahWMBGJVK3W
ZwpRPXD0pTuSLEmsvPrLQug8xMaxnskoBC89nE3Ih814rZH9DrmHwK6ChXLUxp/lS9UtCyGR2hvw
Ss+eeqA9nKZDVmXYNlH2EePzRX3qdb9jABVeVq0rjxINfXRsYVBje4mPinYLfRUrRwoHXXRBKcT9
s6RpUKHRrB4ZDqwwYBmLJDBt48B58pM8+oBrAGNyhnh11SpAvwlROEhT1sR7tj2nFKTKedVbKuGK
l0ERCI5TdyBzEHvXvJ0J+OixoioUMrQC/x2wnXJghjBZRprA02oD4SIAkdUSTAZsX5/pZ48fK4jw
W3DpKNtUrjR4Vox9hxcjdm/dIU3vZWzCPc3ktHYmXfthF5bzYyUCmgZP+Uladfc9ZUX4QzoAxp8Z
Iysiemiap4hKe4walBayjLNwmn2dJ9ObCphYbb08a+4xMnNKsUdJ/w5Epp/Bbnw8WK6GzlGGvXVt
U1qlCMrOUNAH/I0EbjmYNgvRYs8tcwg+KC6HzIS+fV8KPLjEtiKfXNmqjyPd1ykV0ZFjpRu3r0UJ
d0wmZ/JqUb9joug8lz0jkyYNptc4tfWLyma2yNrpCUhTo7kfkMef6yYlKk8SID02dORR05Gx063V
UWlncw5WHesOOtuiPvAP+Hjwwfe+LY5FHUaAFeQ40FB6GRfm5lOf0803l+OhsmvwfWVSvrrW0B/y
QoI8WXjd0chDprfM8Yu/kezb01TK8Dqa1H2z2MGvHn0eEnhKjxu7SoMjXAJsl9IY57XF65/vA+i7
LyaX/oFNnA10sBNvu5h43DFH5/MqJfEx2KuEgYzXPNd5PoDZD8V7JcoId7Kx7pLSn35KOeT0H+OR
TVCkNXJeZFPBVY4Pkrl4uJujEroG4c76Enrx8AcHT/widZ09SOPl9/bcWae8JiHGLMyjcdEnoYrp
pjXDJciERaaMZjUQ9+mw7YVdbYps1fr6Ojh7BbWvi9LzZS7z/GscOO84YuhvIXiK+8w36uLinytZ
Cr2ZiHhjAQtuxSGv5v7ewr72KGrcYvBzLJLhYUIDWs1qXYGpdrypeWlNbV5nWZMHC8qloFMmxLCs
HDKLGIrDPTaT3GyIa3kHHVmw5XDP9Wt7RUMpn3SX/aBlRratDi8DWvUlqSkItkselTGw5JnDq016
1WdMyoWKCNGQudOlbJd4vWpM3taKy5l9p+BjdxKSF6ZWz1EVRmDZraR/MZXjvzeV5R96foU3yNjl
EWPEpoAXDU8jjeIvynws6454lcLtGyVAPPqe4/lYph95M5e7OKibbZwjvvCXTx8N5l8NhKn0cQux
s6vxCsqJmdhse7azDdlYs50JqK/mPMnjdzLFiJSQmpBJBQJhAMl0pQR1jZoubeWlP5Qv4Jnxyzi+
+MTieF4F1A48TIAhW8NZJjXlb2G3Zj+5+GrGwvDcg2f4g3fCUVsG3KBv6kiuqkyaWXelHeXXmil4
e9Nyy9qAywPNQXjxxLyv3jSCpBDlj+Y6jFzouBKS4crymQKC2eji12cECmNsGF65mLFygr1sd9z2
HczVY0tpOLflMZLTGR8EF10+f6o9fHVl/g9dJg0QZbqge1larP033Whlb5qoPSORhTPOTU6fxiOJ
Xm5lPgEnup4pV51lvi04Q33kfTu9e7mcd1ZvkfykoHt4UPSBH1e48VchwB/MWM8eawuLjRdHMWlT
5bQ3nXbynQpk+0JI2IMzq6voKMFJnCpLtn+BtETf3khAhHDj4u16f4zPVd01P5OI6WexmvgXRjFu
tqHDfkxkQZEycYEPczVH0D3aI5A8sgnI1VVTOo+FMsWOUzC8/NgIkoUTLwJ+B4/+T4FneROrcQTI
Mw0tFUNxRz7WHrR1YmGjcbqVLLbk+p4aDfS/aiiEznVUfhZA+z/nwqb3y5+XO5EikRWclWbO00np
Lq/wGEjLlKHzoQEEvnm2IMWCjEV+OJxuSRyUX8bn0my7A973Yoj7GpNpmdymuDUegL4K5EOr4kvC
jM+Y+VhRImreT1ZrJvIGdXaHBcBeY/xFBR2qj6f1ewPnOQkaqg1dvwHPgyu1AyRrEUqQul1bfosj
E7Bhr4ss2GNbrK48T8wdOOHEazbWaWA9THNyxIfS7XlxiJy7Q0ALO+s/lYRuWXzwfw/ZeyZH2BVt
eZ5BgB34mMw9KVNaymJJHSgNGN+tjpOH2rEsbIGcIf/aFazbOBvje03yAeR6vgSQ03X5OjrT+MIE
P/+NLAdqCRv5Y8zO8aQYTxydZpIbNUjx4Jc0DjKK6p4acH9wwEM9cQdww0NKa/upKB11AFgW4Loc
/ee4BQAWhEv/1bkDJVYojLw+C2dxPyTqBBF2Cu+LiinRMC/eJ8GodXDuu8u1dzLxTNhDvIdpTzOm
W9vDMe6EfV7GElFLusWn7zSUJqWhjW/YVesbZFn4Jigm9Bi10yUEtW9YL5lTNp8n+C1Y2LzgHC8Z
5v2gnIHXusDZGGgM9XPXd3m+wbw8AcCnJYPxOKoG6R/brY7OQl6ZCp/lILUuPnUIma8qJ0AkhYt1
IJnVuctnenYHYEqQcqkTC13pvdN0ar8zQ9TXGn8OZsP19WuCGazXYAhCWOTJv7u8o8KAWTxU0THx
v0wXRJdOerwSEDe5mZLeJLCUd+Nnrxb2ihE2Wn9sE+HluzHw5gjnO6Z+HTT8PY2FPMjJDzlXRvAa
/DaaIUdwaNz7tovB2Q9M80YzYEcdmBLrrDE5yh6eloh6uQlzMGjbLNXhPzD3IZgVYBo/s6zVjwR3
8YTQhgrSu/CSc+ouxt4MBMPvplhClhS9m1xg3nlgAeKY4FE7pFhhpAAXjUrhOEQ+O8/6M7PSbCN7
xhoFX0JunM4SP8Aky6eSD/mPQTUKnxrbWFRiNhFzZ9b98lEpW7362PagDtWq+wx6WVwtleeg9DgT
XUGG4AZmdUBNWmjrS2oJzqKz6WUVor6dw75kzc56o1Fw0zHaBFYzP+R6SM96US7eL0JRBay/k8V3
gUSZ5JPlknVkNEvVfRaqjxYAXYH9OEIQFAnRhipLkpMrBvpKu1pzB0gFKpUu53svGrovYxfcw6wy
rt5ygnz70YAynSPb+ZCTlB6psRqTV6fcwxwQrZfeTCLUiSqc00ElOo1xwwPsMJCu/8tlZgLjMyE+
cldQp7yPnV87c8J/rCgtDskMOcj0qbWfTDeSayxB53MECeiULSb9xGnXxQduHEncummKfe+32VMx
jNO+9aGIS3KGP9wIUbYtfpQ6X+anKKvpCh2V+zQhILwK5VWoaiDLA3RykomA+whlUzCSR+WxLypr
Lwof8k4xFMcMt9676zrxs1vXxRYW4PDZOfZ8FlNYnD0KdMHSC/h6xgT5A+MpmEdIiYgXhD1R87ny
CV4oYlyZx2nJK6YGBbNcjis+KNlRLZ0cyzLzH7gJi2wXOSr4GRMvP8VNVr6WswUuohbWbzR4xX7U
1Xinxmg5RKQtmPnS7ouAz05eIE6m1NOlesfYZDibvtCnLu1JhnSD591SKd6dPYF6UslEH1kueLm4
9iNgCkbVGKUxYq2NZmnjio8mMCFjj7T845i6hVaeQ80M8vlOA42+In7oF/xa4inWff84p7a8o5wh
PVNoMzz3iCmApmFckJVkq2GY3BUUpMVcb2+WOfI2rSsINEVJ4zxlTk0myQ7dr6qi8D6vYKZARw3Y
XdCWKQUMcPOI/jLOIxnXzO/ti2vskPGstIghGnbnOk6i7yWWqAeJk2jqCYMOalHc+4/5ks/k133n
S0UF6ZycwqmdExr1JHu6ZG9g+HqnbtTyAa5d8YCX2NyNc17dYaZgxVjybDm58IHgGhVkhzNOVfwI
/mvbtsVnb3k0DwqFXfuGAHtHHKm0Xye2jZ2H4WnjFHn2G82zz9h5gb8wC+81GZ3oSBih/dZuZdZ5
jdlGBdODKOqas8tx5r7ql+YOKPKyrXSSPaBRlQ8DFsx/7NZeXmqZlWDsQgfnlYPHwyQNdG2/5igS
2bm181zCv0lWtSCX4hIaFuD5bvGICvmeOXmWIaRQTK64eCUK+026BOHFZaU/THGmH0zb2acOGfKS
uwOB0AEqUu8k6c54ZjqlEU7tjGDAn9hriIEz7CJIJfzzOMfpGftq9prqhhRr2Lq3YAaBXcQqtN5d
2uw++M9A+7rQ704Q4jB5qircWI0DvFZXyZ+uSvJ7KlIxSg8RHpkFA2M5m+W2MCPlYo3Vv8wt5Ps6
CW28KaSN0TN1f6PMRJHIGtG6DLkK39Jkiu/a2AMdoYbGfxZ+PlyXmPkD3a/kKv2Fe4slxfgsiaiR
E0TfcuiHcFzm9k4GsyRqRqxQU9Kt3Ml4jfokGY8edAb8KMKDRypsau4EGMhwkzK3M+SzZu/cDwIf
4hAyA4CIS7GiItO0aKjBHDPD76kMAi7knvTffdaBF+qoPBLIpWkRkfPoNGty4TM2/e8I78htk875
i8Y89d4PmlBrm2hYzdRoM/pB2n7Wk1WXNzFGSoD8ReX99ZAPWV2WdLl3BniOKGPWdOXUHp1U2HCZ
4s6Dm6abXfenXZqVqdyjG/zLsP3/YMJgDv4fh9dKMQKHtYIuZmvkj/84vE4SrM84aPyDR7PKhvnv
shm68Tj76q+a8K3KPvgyUbX7v/+pUvynP5a/RlfiAQnAQruKyf2/Wj/qNFsYkVCZR23G72ihNZ2S
1CZv2w20+kj+za6YLYkSTL2k1j0PogewNLn9r3sy/t8MF1fzT/ncNf/80919mf8fXBfBv3wi/8l0
cfNP/tX07X+wafAf/LvhwrH/TSnBB0M8wcXOsHon/t1wYTv/xkdGN4Xr49hxXIev/A/DhefzJakc
IThaCofihf9puPDkv9kEAbBiuMqRyB7Of8VwoaSzGir+l+FCCVd5jvbsIMAf5Ege3//t4QmYgiX8
OVtKd5jq7ar8OTYFXKeepkn80DcOx6SjFiTXSZA9gqb/WRIcxKPCYJZ6nJJsIw/TgELQy8amc6Im
2RzDiGCUWWBW4FDNvXR6thqt6OiyjoQpAWt1D0Qsve3KznWw+IYOrfEFfbThklBRx23AbykQXjzr
u3eosY7Kb7tHGFmohKis7hDMkOupk8c0O6lnBHgb6Af5ktGgvlU2SxjWQiQ7h4F7KtZmPMJMXmnv
LKzDN0qSbQ6w+OdQZ0Op3ipNTHssunrX1RBJGhYZTjXu1SHbWQO46aKBsSSNgI+LS0MnUbVTbYPy
50B7cPQYHrqtN6Y7qdo9ogxOTb/7W9O4Mzftw1h+M++CO+TssBHguvLstWsO3V7QRUBaeYdR4eyM
KLk0qqebfsRo2LeQTdeoFs4+2n336VC8dT5lsLp1bqsa9VDg04xB708Z5pQA3lOLBL5z0/kc0cSx
GZafjHbJNND/JDQfbwfah0CZIeZtZUeBbRJGp9FU7+snkgMJc0umFcPEWos94NxEKyNVjZ+uvjBb
Fjusf8Rafz+E1blcMMiPcXxs4WL01fiLnb3YTH1zrQwoBU2W1mD1jhmMUapEDsdqbiuxUx2jlBqp
isxhcdPWZrq8FUPX7pAJIRYp+rSV9bIgzGzoFDU2PQE9FCOanXD7+eN76JunibBOrNJw6wrOFLqd
XspiOaYJku/EN6J+OS8TyTvttLdxMe9Ej8GPidqRa9U5mT15A27qEmiC3WbCuahSC5Q2n0Xgi4TI
AAfJaDNC9qSbKB2QbTQ1TC3W+vjesZLgMF2rZTXVNcSjpqTBlj1GGpBU+mNCzQeKzSBMCEjr6Epf
PacH9LXbriq+jYdy6cUPJeibTVcrmFP1CCYMnwq5pRjgmKtup5g/3ZZgid3oXCty5hzGKSwI8NHm
qPKtA+0LaQnLff/GqELs4lWZQ7z/44T6g8ry9pBwGbxZqKjTDESkILXfpD+9POHG+zs1eF0yN3pt
NODUtExe0GjIryeOxfOib5MAx7r2w2oXjfiY4oE+RIpk8Hb2yV56+fo4Lf1jGxP9ylUBagtrtZnf
uOFyPEwmOvY0QMV4PMQub32OKRyNnDHlQJh2C1Lwh0xUvPf6BCpMJmxygP7PjNXjEgSLffE/iWu7
t0M/4mbt8XnJwaYrlrJve+EgXM1iK8bauYrqXKVGYEOXmEso8SqEqh9dgFN+Uj00a3TTHcZ0W9HS
5nSTvF1kCVmxbHceV9JNmmOs7kZU+7bzHt0Rt/bCMsB1Kd0ztXoR/jweuOt5u8jXz4y6Wt+59vAG
kqwOLlislsqDUmV+s5ajWgn2bEpT/94G41ss7rsXKLEb2v5i0RJ8qUiO46kZX7DKvM4dNyi38r6T
ZfHOGoi441oeDS7jhwlKHJVL6F1Y8qln0yB1ZTxal47s6pEHFkp12t3WYzABvCCE1TG/zhz6Ng1Y
oxsRtPbWi5KzlVmPJjDVecEFfA2aeh/bUXqwi/mgU5qXy4wfKFAcm7rl16vlcjKMhsAmUHqHPrOv
xzsoMwQUqpo5bJcRxou7aBsbrt+mz97r9dEFbfLGFfcrijjtlUt5aTGV+BrgXzisxxzlb8qGQX1a
jDtOoM2+9mL0M8ypiWxeiJi3AmIfET7KU+BGTWbPB0LUYVOk4T9joORmyJkhGg9yo4cCx4Qr3Eu+
Y9spc2/LWB2rSF9aqAQ0WRoqgCQRisWgDwaoQLBSw8Nee3504Ub9IgCF72VzVgErN5VHEEMzwC1L
/NNENg0e0/I+pg0LIHROnfC+jdGpmrAY0weEtN4sJ8etFARDDM7D2NM3xZRgbzefScpko4qcGfAh
ibhqep9rt90RDjI8NHQBNxq/fG3zSgfASdoo33dz8879h7+DoN7XaYSbpUyJELPCGum8RbWfXEKa
unIde3dsfvfVYJunOf+GIo1BmtYx3PryaUysc8FHK1iEybiiBRU0934b5dDTvXj6MKY1PwOQ2U1U
2/1J9dVRYMmtCck+BNL/S9pmwLN00nzUCij5XREGX5BDKBCqQiSqdc4VpywNrm0oneYYkNTZW922
AicDY3Xc/4yNRoqb56Lfet+DDXor5N0ol2G+BCn/i9C8SZ1HOZQfuYIgwl38Ai8CVRBf1I1hAQJL
uZL6YPWGBR2Hdong6FUPvTId9Adn26Z63jMOYQWcQU+33vQNeibNu+8saNCFptw9ZGXxXMgWfyDi
Sx0uEVsvgfZmZb4tbUtQw45uzdCYU/XJDai5jJI8kQPNrA5rb1Pb4jhVgI/AQT26RKkegIgfcG7J
Q+QVy9ad458RUXkjLf2Pr7nyyLzHLkRkZSh7Ui+pOjR2/CdszLC1zfTI/jYx/SOOU/YEOAMBV79l
BsiwV2yiFkQLzZV7duT2vEh2YQZhty3jBkEL1VbRCjBJ8vqMLAGzK8YJtfM0rr+QR4fbIYqaCWtI
exXg/e5K5dU3wo8/0n7lGft7AkUj2S+ohDKPf5cQKs+Yfw62vB0wDt2oMoi4yVbnwAzVHQLPdtKp
PqOEKADfcqKJsEi3DaVS29oOyYYXlET3ariEJSxIUjTRvowRmCL7L+vdnyYU7g6iLfiYsJU3WBVt
hVpHrRx1z/lb1azqU12bC7GyszRjfz/SSngAPQkNugPF0uIVIjXafsiRNbpKVmYYvnJCOU9G62E7
OUt9ikV0kEnuPuhpRSEtRcjfAuGqYLBthjgj396afEepM/TgCrBL0NNsm+U8f1UToQ/cj6ucnPm1
i32HBm8by01X0Rxt+cupt5iWU13Ac94Xu4yRmt8/ZEsWHcs22Erqww/F+uXetX+nLO9PwSyOVNzv
LZdCcSKjtILYHiJ7TDondGrNzhu3Z2kFNoF8n3PDohA5hb+t83OOoo99d34ZhmbeR2qmqAUcTNLP
7Pf2b8GNnF+wnveueCynAHARzTBsx6SNsiH76p0JEkkqCuBEcPQT3ww7Na0Iaia0qh2XI6C1bLek
fcp65Jwmc837pLhyOPMRougxEikBFpndTk6+NyCkwTCLHXawhBckvROU5NwMeRI/jNilVT1lWyZo
7aWq9DrhoEl+Fvlhaly1o60LkBsTTZTinPmHmndeDVcwGbqfNkKLyfGgJoJYFjYd/Ct1C7FR2QgN
XYw6xNKUV+ivzjIPp8W8zOzzm5IMGYifvUPj+mZqqL1bVsDCusPkk/tbWyPhwfI2avzrGjDxBopH
Q/M99m6+y5ut33+NGUEVXvGTBeOFzIZ3Al6o+Lg+dHqHuYScsxj5iDFydhUpsSBhYUUjB71F80MW
U/B8k3VNeLI8zTlx+lrCqTh6iXVc1uIMqleBD4bjLq+Xz1wmw2V6cec63BqaOHe69x59I3dwSeuD
XlBMumQGLQCLh/7kNkpQByPvCYVx3qPPuAiUPTHdZPxuKkPrhk0TsYML4GYQ5S71IaWAS2lWC89N
pQowgZ1utvVApwp5XOI5cOjHFHNARX3REmoq4gN1ZBp3jCd9ooF22NhzH+xp8w3ussMqKm2ZqpKn
JGUNbyJ5kMSvUJRBoA8cjQtLl+epshkpRhLqXcQ5NNEcvAB53+H12lnIZftuwlkNyetQZRRrL62V
3EIqJxPM6LGIQVU1ec+ObNvEUBNSSXF57T0YM/D+MTcA6pAonQcTZeO2sdvoMK0NbJ6ZNwN0COGA
XhGOAepFh85qsr9f9HSbTBjnHHS9m2agNTFihsbEnQIl0e5CrXg6FKXSISMYJh40f+mABC+mAMYO
8GF41PAHLWslYnTIZPHjqeU8FT560AjOgBIRBm5soWGxbQEXWp2R22HO6PR1rWfayt/DKEPADqCm
Ln32Te3WdqY9mWWXykySbTun4xqWDnQPRc1r4QnoexpXo54cuIncC7ZLpeot17HM0CU/HFPbvmLz
BanQzpz+tLyoYtjVSz1iEw02Ns5lQmhk+tMGmw6puPeGOdXN6MdffUMto8vjWJS1RYcA6e5pxS52
unspKjGdgvLBb9rqyPlr28aS98K2um2BeXSsti4q6Nb1g3tGAI8GKtFN3DbMKq3hPrGgegbU+nCn
R6GuX9Kc975E3Z+id7tZUVHaVzvf4Q4cYRwuRM4gQORX4W5rjk9bjQ3z0GkOt7CXucUSa6Cg+eBn
zMj6InkNsI5s+ck2o63+Wh7KnVcxDZHQN508+6OGDgzm8hwP8wdOOeruzd3MtA9q85rrZuFcXoDR
MlCfYQ3G3ZMWAbc7ijuawTnPvmPYegOiEeV9QAtb5Ico7179jmtnQqegAXlMD20vwdFRzL1rtlGK
n88bOGZn/XOiPYVVcxTbuY9X2Tql6Vpz/0qKS+bEkFPXil8aUXeavTDNnTNDaybmQkmmetayzXEj
xHr+IKG9uvSg3waMxdpI7+Zp6/gY8bzZfSuC7s1XSLbW6CxnDownKpnKDWycG2b14K0riHNFWn11
6arslxRcBdAqJhDiOqX8k6HyPpXTq1lmfF8YJLfNULzTrfzEsvMxDrfxCEtPjsO74obBb5cER0FC
o9LFD68QFy7TcmHAcrEe6I///bsrDMhoGzyqiej7TYKHl1Wxop5zYPvLVTJsWkjtNxbrGZdz2JFp
ZnanoQ+KW6sd6w0G67XyFmU3TSjGZXq4pYKDtWNkVBAsOtjA9HEFF/JYQ6WawvYOCYx4ylDch/Rx
8M66H6JPmlNRtX8xmBDfSBGBWnhFtJLE+7YjaQHm5ZmF5eANLmTv2WDaXLzH1nTZoaUPnvlfsato
jX5hLxju/7GL4T4ja/LQEX/IU2oDNW1NYzTdyh7bY/pCwKKDv405IV25rujFmxZ7ABnS/8bReS03
jmRB9IsQAW9eCYCelEhR9gUhM13wruC/fg/2YSM2dqd7JBLmVt7Mk+YTuwSAzrlrUSRD2USWr/iR
cpe3xhB0ffHnmGtPbJIcCfcGHQv2IB47pt6oDLqiuVUNS/zY62jGHMpQLbKbMRbPFOVWoU4qdMOu
ZQ2QJ7g0NRE2NQ8xhS74Mt+LZg7KEfOKA12VhK3xWRNM2itMblvWwz07Ru+/2sZuCvmASj4c9uG8
sga84S/JPPe6KPDNM2xkqXmRA2/AxUi+opagVGcImkxLOn0WcAZ0nBpV+gC5AsZMcHia44umpdfI
0l+VkqRjnHmvi9R3/QJdf8KNHGBwDfp6myHZ+DYRF3xRDglsPcVyNwWU3gpfFfSbmOO84x7pUvhw
GYRZv1bKhyi1f8PQbKOOYYl4EIPkqeVMv/QYvmzwbovZHEf+j4wNvE/ovlhDJ+ho33RCoUZlGEy0
Do5pBlqacNJAz0abOm+u3u5bIKuxBo97mp84GgaWqkHXmehmoaSkihYfNkzpg9zgPGGGMKBvRhSZ
oAKVimfawYzBfrUGzyMThi0qpePX5aFSaxBxXWhVRbJptT6s3CwAISx1SX9Qz0kV0Ea5tHTzlOcZ
cwtlQAcTvW5qB4j1eevj0pEB2Ol9ZXAQT8y3qKiPbO6zvZPJd9l5REpHu9mLEmBvITD5FdgObdhz
ATs6y59FypEde9p6jGaz5awvG4yxiCnujQNsfMWSJTcmwLotfMBnemurq6o7p7wv8if0/lte4xW2
NZvcZw4Qiwn6ZFvLQdXr5aS1HHuyaivGi5EUuNL7bE87+BF/ACbLSrR+slj4BfiZTv3kcSkXw67r
qUiaIqej9YqG0iVpf/pMLtvJ5aWUO3TXRAUYuIkMRLosQTI2ZkAC8Tp0GTV5rTlBP46msEvpRO5x
tByLeX5KU/agJJ1g/eZRdUGwxauhxTiiCb9jGh+/HUo2hpJluETcRRIu8KENJHYyZhNH2t9xUw7n
HOrU5HWB/lbXIFmlPT2NPbQezzIKLoehCFJ7pVwChDzmzhvy9nDRrfijIDoNO1G5mRyufHwozxqv
RX5O17fQprepzoffUy7oGeglWc/xdl5sAD4SLB+Jbl7q4uKqF0Bk1amcvTcUZXw8A+JbXis+Hy65
enbDuGJWPGUbWLwHN5j1k31BRDvL5bXAREkIH+BNZthPGj/l0gsdy42AtL0kHK1Luiqq2jt687JP
BuIvuszLcOEtAW2W15UuXY4fpK7yJuMxLNj4tKkRBSVkMiNP5b6NKFbJhZ1Ael+cLVHbAac8X6md
0WNOSrG5En87AcbkqMLdsZtcIgVDcRb8OAGX2At/OMJgIzhhEAbyc9PSgdayoWSDvcMrv3yRyr6q
bfHS2BjxFEFZKVEb3/J6dbuk5n1gL8j+HHh8Q7Ans7ytujQ4BvqG9kOrODlOLa+WWTyaDsYq8TvV
UQhf4WdJwC4HiqFTJBqdiAGWuHXXKkRciVldmRsoroQns++ZPdta8qHjFqGcAKIlYXSrhhXlUn8G
6pNfSF5UlQFbR+ndpYwt4ez0FN+zJxsMr4a401khBeiGotE5M2nBbKBDriBJa1hoDl103mKc2sAk
uPCBInejDPEbIXiWE9V0GHPZP0cVHaNzZ/myrJ49Jgk/GeAu2pC/cttlmk76XY9TD7sWNkfKQOt1
s8kobUU3fVJvGMXNfjwoaIVpOVkrN2fBiMzKV6jiWCvanyfHh8uZOB+NfwrDThEt48Uy9S/dsQsY
I4ETDd4JZDhEzIZvv6msi+PQD0vM9EeZaEAz2boUscJQ6nn2rjWV+9xBbOpaLfFtNJ+t1D8AFvfB
TKwLDyq8jILaoqBNYMFSniNDvXzgHfIOKiEIfWLEMPRDaSo8iicUtnYmFZZ0ywWCwl5NFrw4QwmS
IX2wMlUPzxbY7j3HrKe4Te7ELFlcdystfLhqHHqxkTgfRT38k6i3G6hqDQtywUsMdcCcE4yYAktm
qeQ6D6I0DdyhQzpLYJVodUwQz4R4MgGwObalnQSjhQuNU7SvZCkppFy+gukBkcH5ti2MSzv29yTC
pK1n1lXHyBCYzmgDM5tZ0EfQzGs6mba6/t5O2a0d+k1k1PbRzasv1xgZx2rERt571KMDN6vzCKcf
4cymSpWzLSwUpLHh+bzQvlTS5TkVNFnUnbm37AhFlemC/fa9ZUljjboRah5roVo2e55y/+WdfhrM
Y2LDsY89ulywwVOZYkDtHrOFkdByPxChOABSVVQ0rrNLxrWmiTwVVpCd1/DryqDpZpvWzNbwe+M3
cwvlwL/HZM8Pev7Y5iw4iHnBnOu9cm+ZAlTSmH4JLR9OA6W7NgMN70TvN5VOvmfmuQwFKLXCpqh1
JGgHMJMrPU/GK/0+GaKwG2292iZxlCJuKhq9snWTxdu65EXIUutSxt0pE0l9EKOHmbtTt0QKtTev
++vVwuPAG7UBbj0lGaB+WXkUpoP4ThTO8nQMJURqVkXNIfjTESM2+Q1VZhnOKJsk+Tctf6n2K6sf
x/2S8yfzUlZcbfHedKXjpy4qXEk9sCRvsMFhne2y/J188XcbCTcwiDsxt3KIhaSNVUhd3kvBxgBe
8BZK158sBfZICqjxr5Hb5k57rTzubzW3w3nAkZmza+FX55auDJ5XkiRaW+hnb1Czncv5AcajcKa9
Vtrfjhx+a6v8olQCGnSvf9gLhEtaq/Wnfp7bS+oZbC/KUuBdiW1UsQFadlt/asky3rzso4ao6iua
QBMiX7fXEzq/heIcHbxU9DtH6O36D94heos1Yezwm+wY67/wSVDPOzocPKY/t2NoLmxjPNMrWrMM
bWlQxf2/ZTvCo3uMgf4mddjP+jtXHG+s1oEW2Kaf6Tcyz6aV1k3o2i/SHZ+D+TX36TvewY2XTtiC
eedpEz/eEGlHiOqwX/hEREX8hccJzcSL+9JTeAl7/AUHGG3DcSOOfRs3vieUKwI6uxchXvU8O82q
ubBAwaMc2+XOopmeOm4SJiP59VhZ1J3TdP9VrbwbmXktrQr0GEBsYiw0zDceeUIN5GBT3POyoam4
Fv/Qxx+Mxsa2AthLTw9PtmUg/9C79Fwa9YXf8aYwIMNTMbZF6aBSA7bXVSXbSpzAp85m8YXiSwtm
+StYN1ZZfZ5IAB8tbL+L68Bxap6G2kLAz3Ba4Xj2Gbn29JgzRJiRb3YeogTSQq+Or503OxfdtEs4
xh2jnlq1lyExkSOUyAqHpeH8af2A7R9Y5tQzgA7WuGXBY43uwHtH+3I16rgC85L7ThY6S7GYnjIR
joVLLRwa62OS9r3TvX25Sho6VjtfQUo58aFAxWwtqq6H5uRo3i7HQ0tPjhqYk+mFleQ1NiWWRUPS
N0w65xbpguKkgaNZa+f5FUjyJXcepWOKiyyy9tgtJOChOh+quLoM2HzD1OItGWrEliJY6REuI7eY
eBB+Ibac6R7bmZ0Gt3sEZZadx+SNFolNz9ECW/KW8OUuioufeARhCu02npAJWRpNF0dK5J8odEgp
5G9UMCBV3+PeOLMzCEham4jCNns4elb6BqwDE9ems1YnEyMLdTMpKPs2ecvEjzS4jxh41zdhzSZW
Y0tfjJuifYrKz9H+qqg1xv5/xcOx00T2MvGlkvDeLy3aMi/S/RLrR0VTXguccuqYURqS6tueACx6
OPKoNhOEJqQCv13DDGpdMV1vh7R5VhG6uNMWXmfgGxsAN679zyuxXmXObv3fNHbrI7KirEClJQdM
xUGvNpd4klfH6xqaaq3dTJOtMP7rVN6A+J5cOAXj8IcdmVUrMCx2Dax+cXeppFvVm5zoE4DMxBxC
thPnt7WrgbOqpvgFPkBcj0/inyy/cgQtkgxbPEo7WibSAdskNK0YZVf8H8SlEsfhNaR8lVX0Yel5
IFcmgymQyt405GnsFOGUHXFHjAMVURM+7toIiSaiWOa+g3yTla6Pa91fItgzTrRZHeGKBfjSYTfh
4mj/1fsjIQMZuweu1+dpFm+zSzzPTUKKf2iW4nhIq3KHIiloeOAr5ZDTvhPTCrvyo/TIrbN8oZnr
oJJDdYDgZiUbm+ZfT4CnJ9KgD29zzDWeBlTOcNywj6yUttasv7GOo0iBQ5/GnkfE7XYgsjNnFIA4
a2+W6hNwe8R69q5ZQiKoFfPa9EwVKfdujXQfPc/qzSjrTWHsY0HYpW6oJ10X0ZLnizfeOsQeU362
bDLiOPZr42k2Gg6A0ckw5x0DCE80CpktMEniitGP91ZgYQjt4H/lgNb0etfe5vKGbv9s1NdMwbfA
vpL4lDc8DJ2LuFuJPvvS+LTGejOSK2/IbKRhv0YtFDqKG0rp7fvYKr7KNOLw8yki3llQuJbkYtju
c8ZKg0ME2KTV0x4FqlaGVY+gC92kwlimZb8dsxf39Na0vglZb/qBhbCjvvSCXwGVkN5ZDbKB9gFr
HD8Swv8YyFG/ZmXtD1p+tuHrmcSBkvSV1UeYQMbSsE3YBRbh7t+6KrBRuAUoB1UOrwzAbCL5Osjh
wOOzvexUzUTjMQLm0WWs7skQ//YcSPhDj7GfNomSnUhqnPCcxPqnpvHH2WTgwNbuHOJGotgZDiXy
iHwF3Q2wC+Wv0aUwhfkieSc+ykh5qA3Bwrp03YCkOz/WpF9qrpHe0LyDJFwQZBKKcNF4Le7tYb4h
gA187uQpsiw/p1RxXM3MSw5NOuyW4aeIAt36isT3QnHdKhIsPWXPHtzeElkFQ0K9U1WwrVp+0lsm
iWYkD4zizY87UegXw0JkYmKjYAHjkhrwjGliv6VmH7SYdn4imLEtQaW60gHXNGP3psDWqwU9KIZd
TVgdqaLL4QEqXDAQFP5B2HkaEdC3ouE4jj00qBs3PTY8TUgiPeJKnORrPg1/UGHgRX4bJVe6B73V
oPCFxg834loBsC54MemvZaudkkLWNBDqZPzGaGvzuOUlwwvCWAAfatTUTlRM1qxkDUg8I6UcxE7R
ZpuPPBqADUNVzIic2Mph1HuT0h0LRRUsKUGtJH02oKa0MKmi8jV/dxfr3s62idtsOHtU13p9l3FC
AZZuc3pTWFbQSALSkr+HI1Ph7KS3goMXQgr8Q9KBD2Tqh9EwgNvQ02uou3hQDsnkvE+ggmEsKOyM
9YtSnFrG3lGN9xxhf2pI7643b5xM41KaThhdtwQ/j71nBXY9/kiE4imVJ7gCz7Kd/huOLGLfwH69
2QWZCa+gmBYbwoQtgMmgiH8Gj1G3T6wdyxiOmiZ12UTjwrh/nVx3Z5HjwoeBigwLXZsoxRi0M5t3
iIvGuh/yLiwKVv8TE97E8kvf5Y67FbEe8LVuXAcvTP3eU4ftzNOhVhQm2/zGXE4pe89L8cfsMG3M
zndTc79NhcmnODLBxQt6VPnZFSmmsSKwXe0qRXqrHEg3zWz5Vd9zSPRKeIwdbfPxdiFdbHKjm7Pc
qqnxpxbfVVJ964v9A0CCF6uDmNSFECVMf6gsuY0j9WMysYA49losTOrPVc4W72ADJzaMlZKG4v6M
j167YJ9g792NzabOzfdScV+aRrs0cd+d8hY/RpU/J9ns7ZaWQzTgJEtT+Cp71Qdv9160rTxR/237
jRXOGfon9mVrMADryZIuRi37sMTsl7b+VOS59lbWqD/xQ/cU+zjkzIt6zxIJyrgd5iScNy4HMWVI
XbhzksPAgO9iwDWVoxxsvdYKY5Ak/VjeZX8o9AMaJGGVnXAXn2VrMHu3CQVQIRuRqpK/w5Z3UzHe
DCBUx2ZMqOgp6wtJziZMQTiufmyLSDEV6aZHiiLOuDjI8iQ8VfNzgX4DpPzJplNUG+fDqNHOIkx/
bGWgFljC+Hc347uFtd41s12UpDdjBhBTsnAnVJI7pKQSf6RmjtaEcZuvJMrJPjTth/xIkrvaXvIR
nITi21iYK7qCbFZrns9OZ66Ppm1u9e7dWfZy8IIOwrmmpjsXm5HogSl/pn27FQxguUNs32LNnC67
Qft0pwE3FyjPr5nRsDXtcZPq091QF3YLarDa2mTu+ADOdyPSL4fIiNEzSIraPvcF6UNPzPsZJB0L
ejUc7YgdS1T89mwkcvDuHE7s/NjUvUckmJFQym9FB2gRqX60rC13zK1KJ+rjxBo8NGdxLUmv2eVE
xw2lX6V45Et2UapKQZ3L3WM1Z78ahszQaFSuFSq4ykZ+1tFM7LC0rjb327F1FNcngT2FxeQFBd0A
Y55eXcd4BoR492T+ENGyIyx/cXAAldXC4rtLTnrUEMpNvyq3OqJ+fupM2o23s025M8FdmFxbLt8v
mCFpL496Uf1Y5rs4f9ahZWDAuqyHz+iaVT+VPE8rcbPbYhpAS+Pd85HHzPpDdJwTMGdutx1hhVXs
yXiZL5rzYnavqdbxLgWjy6gnR28fJY92NcaV/9QeWiM1JppN0ZOtE6bm8KoBSUG7G5QlpDXO70yg
7XVJfhHUQ3vx2O91mvla81adaQ2iOXPy65HRq/qdEhmicG4997kaTsrgPiVk+L0Ubb7/qVkkMGUA
T6kCbWHZ2dXYXj86Lrlc3G3luRymnWp1WxWqoqAwCQwA79VuX9Pa2b96qhImTeuPKOR6QhMEvOIE
7nMzvi1AGVXgGpTI0EGlVv1Or194UoELJUSId00VVsAcOop+Z0IZcIxVKKfBdon3M0NFS2qDEZ+/
A8QQXq8h4VA/RJQDIaJMtGIvSmDTsum01IM24chFwvLTb/EZcPZytlPWYrUM2z5scAHioBoTNhyM
6K3zKppzw2JpHb7wLZfS2JdQyVJiCIytfpy2z/WQPwn7gtLP/kGeXbXd434m4gRBg3VlnR+ArbwM
Dt0xcRHarGsjpLciLliLQA1uPmG1Bmx18ZH9VyTadlYooCBHsllUmPVFthzZnIU55b9siiCkTAyn
hYU9Jzf/y5XpKKcn5mNUqvJM2zCFYrEXpJSEAd+gMDHiaMm/sq7vuTdte0KqxEBxBkMeKnkyLtpL
1lOlYYuhCcjgYW2jtCeJ26c0RqRNfmmFC2ujCWSD18G7pMuzwHO5Ma1LZ88gmTLu7jwkTOs35SpG
GDunGsNVls6qU+x6ECSowCm7vRy7S9O+zxZbnwFfbdysQmd81Mig0+G198COrZXCc6CL/pT2GMnJ
oW9Uo9XOMNWRX+X0l2eMDHV6zS33ERnKmZNGAFjzyfFCmWNC0MWRSXUaWOfgjcsj59VjkbaxGI7j
VuPH/C50TEeUyTxnpOdVFydJQ5O61CiRp8mvjTA3iaAun1G+99xcrkYpdct0UY7/khZ/NaAlULep
eq5kye3WMgdQFGd3swilBD6ouu1/ph7/1tlyVzyutAU0ml87bDz2Vur+i2t5hqHkbWMlfotMuouV
9mNplKchyj4WrTpgV/CnFMEA9OlxnGS7N+XKU1fPdcyKnUtfAB7a2IO8S7w3oUhebdrkWDgpPJBn
t4GyflT62qKMAattYqo4IPUCXc+bMAyz8ozUretlL6LFGwmixxu+vPzDidkF4zXJPMS/8czTejtj
UWxc3uvStwRLnKz9yKh7a1hP6vGbnOMAA/AFD9pqJXOU5569w16PdWBgKj7TudfwYXeXAqWZRsVT
IeSDwCf2t7Zqg675Nfq+OMqRsXGON6mkZXEVqNN0+RlMkydeYoJJsWiJX9y/uHuzlhpEuK3cF6gN
ivNdq+emwjVJcVMy/2Hq54o317ObErROs9MMkDUSEdqtv7RMCTOz2ZusIIDWsYn7nRzjNS+ynbXk
bBzGlAal/8YkJk8Pkt82tKsjHOTYLYwIVnWCDx27LIu+C+K6wDPj7TUqzWZt2mmj85Jp4mceTlka
qXs8YscG8ECbcqrMp3ynD9t8Tp7YA7EQxuvojuIMs8rZJ978rKjZvGF8EidF40rtsuMiaAEWkMOq
ady70IAcGb22nmIGGX8zIWIDmrVyod4a7cUuqELIUO5i/cHz9kNMEXNPpKGYjspz3XEqs3BhdR21
St6AUhKfxmptr1n0TTO2t1hYGcCH+sIR40C4896YMY4GGmOIC+4LV/1UDID2i/ZLALrcRH2Mfb39
UFf9JJ8geWonN5ZPSWbQpXVNyvEghP4yQY6K1Xln0HGTVDgCFh2PU3LC9rxpgFk4eGzwS32Wc/M+
NvTId0TCFWcOrKl+9Et5MAyuMUP7bbtu53TGK/9h8ulLgE52yLKRFlD7KNnsbDQdcwslEXgvneZH
H4kAYom9d1T1uDXjTRQfXDX5WuhxoK7WejAzn+3lz7XBM7hK+0Sm50nLInND5OaZr3Vnp2qQLMOZ
wpJum7HBUOcGqngKFXMx2CmNpMWe2JyfNKv0rdQ7t3H9OcQLZZpWfUIyeYg4Rxx1nqBeE0Sxn2rQ
J2CtsTus8ith+YjNnAe/oG8PFBGzr++82zISvRnNe5L94AcIUmdCthTZ32bRux2M+0tR9QGa0JYp
+4otGKeWNE7C5elqWXD6PLZvNNLdiqI665a3S5O/jAKbilVBq77N2KSHjnoggDSIKL0KM9O0w96s
X+Co3Jd6vE6smE0Ozh3xb7vRqClkxON8JPot7R4BvM596hV+A/sqb6K7wTA21ctRaX8wSQ3Dw7ML
H1TpttVdTheMjZn1vTb5dBwUjRkCwsIHaL0bKEAFgrABEZ2zxaYeLqARU+Lchi0Con/0eSSnSomP
0uSG5I8c8VBIRsvodRB0+FBSLHl9ZPrZdVjiUc1JnDaxDpKlbm1MB+aZZ2M2zp3J9dqq3RbCXcab
MEvbsC/qnUuit3aSJ6EjCVbtrhtk2I7GozZcLAXmPcZJHk/qIYlfUxxxPk+DzjkmTCK1iiOBwFNU
/ms660rNLVWZjJG2eS/Rq0JtIcMHGCoxD2KlTM2ltTe1nyUimTKPaHGWK+la5GkVb4Uw7W1pWCdF
jx9DDrW1illRlkP8yDGd046d3BSYR0F6U93sM2UuGOLqRafhUCMEqNlLta37hUbZmRjEFN1n1i1C
XfZu5D2I0dO9i6wwY5mNTTUUL9GEQYna5405t28zK98wZbEfKae2/1U7uh2HDwxHW1ohN1qs7KrI
3drT6Pcl7ydqcopE7vqWVBPu32Xpvp0CwjbOxiN3NSJPUu85S5/sdNhiRaPvxgV/haLnCP0Inwpg
1jSDlqu7D6+z4dChQRbWDk0Btgz/yNAyd3TGdvT6Ca6Ke+y7aL0YgVDKiblNc71DrdrweUmvK9Pr
skqm8tcj4OJxErLd9BzlWP/qDLisdW+8+DjI/B6/xUNy8qL3eqo4n5FwEYStJq1cj77gHdjg/XYe
9gWiWYd2setNOXphr9ETpvPfma5JVy1UAo4Rl5R3Mj0Mk0FUh/U0Xxgz6W0j1tyz93NoF6FqVTju
K9dIFj2bGtNBjWcL7nEX9oqnbBwdaapzECQt8sok2YFArQGKBF1uEaHnNC9OvGphGX7I4W8kYG1G
+XKiyuco04ELuKeAanF+Zlf8FnUKYxJyqMMbr9PtOtSwn+CfZXLE+QeepDAmOuDji1exUCKAinjL
w911znwm7Deil6nSoMhqfWDi4Mmy+EODh7Bf7FwyK2Nlz6FtTDQU50bWH+LcvjLT4Smzfey2fqm1
gNxoW+ArqHtqHgyBQ0k3+9AhThsSI4bJywbUMDjtsfyFY0aSv7Onu1s3r04yvdISc/SSJWRCiDmn
4oaPqNmhdGdpwshcHhHGSseeAp2kMada64fnx+uQEr6qv2CUhkPE4auQWzp/dkk8+jU6UUU80J+V
/AcbvIofbWu4Suj0DgfhtOYlI9lEu/FfixOQbdsngLYni3oENxLYs2NuE4qbEu+pZNWsjzVCGXNK
bepnw/bukSL2TrGbxEt8BGF39HLvIk0CToyTkd7dZgv1zKAkrkhfa1u/ztlDOjTJdoj98Eg0cuDd
EPkDLYhzB8ODNfDcJK/1+No6QW1PB+FazyMdAl6ZvgHToJBRdfemIs9trj31k/aUMWtII4bfBZ7A
5XnkwAkyL/CtOKT+BxDTT/J2N+n/ZQVIGiQf6vMgGPvt+KpgE2hZO4354NsmJ1aMBJzs7Vz14aAi
CiFPlUtCYV9m+qna4s01HqnRvmZ68RkV3llnN6NW+iUDzcuShjUF/J3QTftrM2uEkKI3kd/t0TlA
lgh4YR5iGf1VKVYHOhSNnv2Ykb1w+seQkz5GRfYbsvOTrwykJNi57IqmxeukXjRp7zKCQsONQuRj
k07/bdwnAqP4wGb7XUEeGtvKY2G52uuts+K0I2oZXGDV2EecwyqreqhmfZxlsp8a68XWsp2X4tSM
DTDRTUPfibD3XeegWzSVWJ001JsRoDM145S6E30i2o9rGLiec8xEMf3RnUYRZlEEi2WeNTc9iUIj
OlW8iRGBQtWzK/v9dzTTsy2t70J2qwc+7Dr1HtE2O8ZIqJy4eeDstQ4QX2VLzCq5CABj+rxTQ6zh
W466FxG1vDpxlBnOb0wzCfvz7EWlZT3XpwPpor3FrCOVbyfhauLBxAX/NNKA0NtIvCOrCm4NrXxD
ZeTCzx9JIxj7aY8xOE4ITmaTNWw16SD1fubx/JO1O33ReMrBIUe4OUgjvzD+/2sjzgBJXEC/WkXZ
LnpIrboNTQcGWv4b0gWUmnGfMQ9iytjVuvKYGC0gn+zUOuGlU530aQFb82kIAkONmxxSCHcipTTY
FcM+0l0w5qL5wRH8jVFja7Us9yziAErCYVcZjDvKid7WR5HkXxKixKbPmpcp42UGn3mTjeV/os8+
ojr/z3Srf+7UfpoRsUUJKHadOioprunIGkTeKS3/Pw8ZGLi6KwTqPXEPnUzSKp0X2r5PEGbj6p16
n2OSj/hn+Z6QewvKecuVAjOmCm15mCXTUtspdoLBAQgfirJ27cT4b47sH4NVkhxWI3Wlvij4Lyiw
DocsOpuO/kEdmEQWnz9hW8DTsHZj0h5L4nEEhvng8bGnHWg46kJ43RDy9kfeMCnCW2z5k/cOd/ZI
xo+MLofffOEIm6mnSIcEjHpIckyPb85q4MV72fIZ0xNwGrC1COFwXyFKs06oiDDOj5yJL6Y9deDd
I/50h+1wdWx5OozJ94IEKhVGdDx5gIwKeOiV29UbvTX+HBtZ3VKLMrBfPK1Wg9FoweXxiGWIbYGF
4fs/owu8IQv6LXAdYltEx6ASuciDSrUdVfndGPjevH0hlI2S53sV0aSqlZszugFdTDsQjyHro3vm
FK/4N16ySt2CrscmWeJbL7cVu7bWhNMGRQEidXNvs+ymKfN7dnDbuvN72VxSStgS55d05bE2o3tt
xoCz15XSisYWygsOmP1SESGjDSAOZ6vBJt/unEj/bGKuKRSGvTUbIRZCQPeFdWqcvVXVv6RWruTW
cKvk9TfnqpeKwrSwE+tQbUm/9aLfthV7aHm3pf+T2AtWopLGYI1y5TXcmSS7vNJ7lclwmWm7mgbQ
oKSe8ccm0R9eYl/rl0/AKN8SWc2qWf3gGr+RTW7JesMFDE2QKS2dPYSazsns/ucgW5DTxDhrR97J
Kd9KpuHGm3YNfX9+4TZv0k5R8FJfd19r9RNK0boJ4+bkUhZOtZee/qHbFl51VrdKRq+ONd3oKHgi
IH/MPGwwc+m3PYs2iF5naPOh5s6vUR8Wg84amdDLYlavEyQKnLXw0kRiYcFtiO8sEYupyX3oTD7k
1J2PhsVFXnAr2sn/n6Z/3fxbeisOqHn2mvrAy+pbT51tnOUModXVTehRL9C0C0yQtdgzurWaglmt
fyVhdq9Bo+KNnI+udF+F8Rop6ZO3OMWmwOfcsSW0qh/64Tn8EQfXF84W2tZBy2GSHrfTWsk6vpha
HEDb25UFb8d8DArK9XpWe6UePRLOGkSLX9y0uxBpJ6IiuQ0MvFitshXdWlKfYffV1DNlmdc2x+uo
JAxHhK2NW6Izmpk1inBEKxUAbRN7PvnafaFkx9JO4cPL7EuloQrpurEARhnf7PZO0zgGLroH5qNj
7pFCFSYfeAtYH9uT4TytY5ipbhqc4p6zvCMsty0C90LpYMynOEPCYuatVRfx11LDnCdb4tDsG7On
c3v5k9A8HMP2mTP5SPhmpQo4t7ZfHJe/IZnPUH2b5YU8hK+yRmwtbBCK8qCnN2wt84/9JfWgtbsl
Skv0cK17Hma2GzmGbH0bt3QtUSRHzIRgXIe1PFfZfK/Eap5KoM3pENNeFOOjNvRHxZMNU0zQkH/J
c6RbfU4P8bLKoxj0in4Lgu+z8/iky/5OOnxbxUUA5k3Q6JkGSU7kp6M0FPqPTFlMsvdZPBNleob5
2dfhSJ47RnmGMuYbtcx8y80bP3nkY3qg6YP9z/wg2vkDCXM7YtxNpwRKcXerxJF3Lkp98ayi9tjm
gENhCoXlYv/xUNHxxWnwKbz40BBIjLAaWIvkWnLwzlMqts2K4s0iPMLqD6knuijkEyQtEEVKRtuU
x7Hy7oN2k8uzaen7sTdOOj4q5dJ7f3kB43+CfT22W2dFFCgrRi/CuIXBNyewPLssRtudrTUEip3v
Vqf6PL0ldftqGepHv6AQ21G/a/5H2ZntSI6d1/pVDF2bOpszaRzpIoLBmDMics68IXLksDnP5NP7
Y8sHlmTYOAYaErqrKqsqktz7H9b6VvkWpYS9L+JUo+yYfw4nCAIH6hPppYm9S8b0UWeM3Vn9fRcc
1OJqZtq92eobR9hevUjEIyz1hDPXGt9nZ/a7rLsb4bc2JkRDaw+A5Is1s5+1jNgpyQ2EI0aWHuKq
v1akSJczhIsSjkP9Ax0aLwOLDAjRp0QvfWPZoabhY26gqx/wc9OU6wSUrFTGa2uAmFuWdB+FsFYK
PZpuixMVwkOMKZJc8/LDoYAm08tt4tc5U9ddyby3G0N3ERJ/IIBU6dTWQ9vfIcuN1mkC1wl+PfHv
RFjmfkJtpQqWEBOoW5LjFmdZ00SnSVhia5gRjZ5BIsUY3s+dfU5Hoosm5U1dqHH1cCS65lGhBXXD
u3jO9jLHjTd9dbXx2pgm2WHSS0KHBbo0nyuNYz+twWiwE8Hdt+Xa2XUOwngrOOYWeWVPJVdFBzGy
6Am8sVlya/qx79t12yiYGI1dPSGgnAb3SW9jTtvqOFFqRIW+we6xsxQ/BtrlBVPihwhVtOxEdPdv
ZSgvrs4WRlKohMMBcuMOLq8nQ6LFY8qdqa7PHNbr1mFkLwnaVd3pqQ2idyObSAyJUPG0sAayS8qF
WDTKXhKzoFf9PiIRfeRJWpVDysohsG5ErHAlMVtNCgZV1UwcWwzYcmM4acAQA43MKJxtqGm7EccK
vS4udnXcDQgb0ti6Df0tVzF7yMZlQJqeag5GvcEin+IwQg5rDDyGOWE/SvqBm/J1niLAActfjVnR
lM88UZbxbnUZduZtBgt6TNm4QX5jIzuVKvPwMD83inJyjHCl6m91+OpW1DJJ9uES4R7L7ggO1IuF
tq0YUXNGzZ+5pV6mxvVHMg9ZHhTqKRh6P2PcmWpEyFjON1mqzGI1Dv7cUW9xMyOkbxir1N0usFJf
A8G9thMVZ0Hl3vGI9BwEDTt6/Z3YTX0dlKgIkmgXiJ51ESFmCaTmjWStHj7QNfh1Sp1bBFfRK7uI
1lWG5KtHqvOQRtlWATCKkpdrfcGFkOtCq8AsiUjShCAkHPOojTA3lLjTtQY8FqyLacHlsPldDuDM
yM6Osu0YACuRcS7H9oD95IC+dOcgH4jSjke4ugbOD7o1BuBkzUmmcgzvJoorp13FHQY2cOIK5gh6
VfGrTqj6g/hUtwYvg0vfH+6E+uIYI0Yb9FPJllEuyiLEUek6iNjGy0WQGV5HxuwV0gHQm/pzUlke
FZhZP0d86bk4JelXFjzZyY71xk9MyQR/70FQ98bxvA+zfJuM2UXM12RqDrKPvhVFXyM4XQ9d+xoa
9QGHpzahiMlzEyyJoCZZBIa5eAYJcpWFeydlAmytfHKqaV1xCSoK0vJQew+nesM7f+r0cmPFb2Fz
GPF5BlxxOc5hbDhRYq6z6dGmVMqYHzHF77esSSgBe1ImHb8vlPV9jN8dnduaAQcBuvJgjdY6zowj
PFG/aJrDhGra6fN9TEhdyborCH5SCNBulyGX+hZ4mrLw3q5/R0anZkqoJWZ6Uz1IZ17Qw1dRQ8Er
dmHw63Yd16zNbJq7t/H1/mNIPmxXbmpeK2YuIQTynjdJS1S+3oPRvykkP4R1s6s4YeriXU8F4J97
NaqeLLnUm+ZFkRj55C5papATyB/VlDfUMF2aO3evoyZZRYO4A3WKlJmkVMHZZaT2cE1GvNJ6lB16
O/fYZp0ax9jYee+JGgtbfMeHCMgBzZH7zgLjLhufhTyHXMnKYgnmzbDkg4JAaDAGOhMmWHoPlgqm
bmLtkuFxOQVje7WOlGkNw/1mp99c8Jgoxnk3DQQv5VuFVW+f/VbaiD6g9MZCPurl1U5wtP7G7Ds1
KLq2dSzy+5bWOxGfjrUDdbCOjIfWzLcqHFPuRgqYRysgGiJGojOApC48K3oaDOZCE8jpk8Ymtq5C
n4xyFVmsVjMeQMsII1j66SCojiJ8L33efCIufAs7i59ZO1stth6WIND21pjszwlhzzAXTS9J3v9q
FvG22FY6D/xJunaYWuz09IvOK5Rr0gxILs3QtbJna9t3rU/Mp2F07qAWbHssbSd7wDw4dOIuKopb
1RUWwSnVa91HlheamfPcV9O3WoUjMmNcYkHsepaKlw20zd4xLxLS7AOOjA4fBp+tJoy3OZ1/EkAz
kdLyBRWqsQaXEpPHaFvnGrIOOy82OS+v5RBAKSYgn7mmkpHMgIyBSv8lFiYjARXNzi7u4QmV1yx9
ZNs++awoEcxWtdhpZZPBVngyOVyn4HPgAIRaUdhfzKaL+b3ud0r1o0mSA/cD8uvMfdIQKU457TAR
WQbOapXxReDaq1z8ptprB3eQaVktaJjyteXuawtsGHEf7tosP2YO/p61CqmxNPhsHVA12KB0Zh8B
FSvhFmlmYSBs5GMPrWNovuJOdJKdlkDiqC4WfImAIWRxG3iaFZ0oG9PxVW1bsiDgEIIRDwxlHbVo
nAofMy+F0q0emA5eGhp7+P5oig0CCAgkYU37hFLURecKYkKTM2HeW2E85Rj8rGBf54CVQkgQw6ax
0J/XPwnykJh0Ucyja9P9hSHpV2APJJq5rGSV1fDc/ox56C0MM2tnRLzlwq9talx0cDXK7KWjDTmO
kfmM7k8ynLXoqe0odeJDGX239VWpHM9wPsdhk/QPkmkwnpIDI6PERQRIrkHmBPzZHoP6WAXpkvhN
BN192ekIFOAxD8dw2Ducv1l9wL3iDc05wWTTTTBb77r5GvU/lXp0f/qJhlc98KaslWRflK9ZWSPB
ik85m7yiSY5tfdcz+wm6lxwZmjatRNJzioI0qvy8591iFEmvvqqgKZBSABBvZZdvNV5O4lmz9ORS
dgMI9lvm9uQQeAxb4LbLjcqm2qLVLaz7smK+gXS8Xglm/lp4lwYkGbieq76BPAAKswp549mU4TF0
OkTaNC1agiaoXLcffzw5DDOCAWehKLZqRtXgLIbynVUR4s7chmwXOy48DJ1EkMGnwDiv3lvme9g4
3mBsXdhjs+Q94EJy5wuNBJi8Uj9Z6tawbvLBwI1YkaXaUoDMyQHAEd4EcuKcddIlYM55luBmYD7G
fMWOHFoOO0Z0XSY6v4OYMXvz0WRYaybc282M9sDNPC3RPJuPRhav1mLgDR7dkeEvg7SQejQpXgpt
RH7+nuq4GygT6+gW2adcNCe7oYerOCuXcPS3lk/Z4JLSOKRK/n/Aq9fZt9DE6VpA+rJXnWj2DmKi
vHxB5sfMxWlBq6JxNT9QCgSCG6Ki6hwgicW4fDF4SBgQQ7XVmOjHgx9b24AqsjJ2TcnCCQ0MTSLo
NSx2Fg/DrR2eAsAExH+tsvI7L7p9is1gMN/r+IDuZUey4i6cwfNWiE0QjqKHgYASQiiJ/Zzt5/LA
GJ5jMSoudh0rJmy169j8sPnUSi3xyulDEBjbkZVIki84g7rpdp3x1HMnjwnPTP+LTBOlCRJclkzs
gXKOq4QVqUUqwbKp1Fij6p0ExwICcQJR1B7sHuQie3xw0ZLVq4tq1iFXdrkXSSxB40efyIJ5okrD
VKQxlI4i3BGo29zisYjyxxr058rAVmrmFCFk5K37HPkf2xrea5IiDKk85hFIoSGULNhJXN6ZWvfZ
KhZAkGm+kgJOJpw3M78sWe6UXbFStAcTnhfrCJ/yLq43blDiQ6mIzcHlYK3JFDFAOmHVISfRK1xi
vwaDgWsQLez7aOwIPFlYGwS7beGWYoniL8qWwFPS/ZDHAG7D8GrEuVcPwvVGRj4RGSEb9NjDCyxL
DJ/NV5GW1O1KVXqFNOO7uBPPwUNQ6h2rjUQ8h7JB9Zekjx1t1tG0+wcdNfIAcnCBqSQWk0uLDS+q
WcQBZj1QsL5IM0IRrHLvJQyOGDqj5+5nBbDfSU0ueW8gyreJksSJwQ6Ono9RUbmenJEMnHw/s7Di
MEEK2R+j9Fb2rx1GxkC704tvnHGr8NwFzyjRDyKScFCafcAUR0cbxlW3cQymsCq2QWFmL7oKGSSz
I3n64390Fr1y7NWjQQO3APddHf+xKIxfWQyNl1sohENRR5AN1c9wCHsCnFghhSTRSXNw7wVkb4Ij
6m+Xlm/V5Y03qlp/W8oz1gPbJOzFWodRv1IqaCUagUcRhHJfr6KrrUuq8uRNWugsSgOjI+Y7HMyd
vuEx7s6ZywTJrhXjPYFeVcdUPLYnR+wgYTGXD3UesOTh5rDxPbU2o7PrVLIwEjUvYMt0k9RLHO5g
pezFmlBNHBZNNq2HwgRsCJM8mvOXaA5eh3Y6FZn2PfD4Pit4N6HIhdvJSuOjUpbXRDbGi10Rt20o
8gQdiWpgO/A8JQh88PyDJVyQltOcInU+dB22IIFzq/EapFq8w64+HaWxBGZyIhfRuZ2rB+ip14q6
3DT43nUnVQBpQ0kqIucV+I2KTUddz0rWrQPTfPhltXUn5vs6l+c8Cx3Yjs3nFBytanxvSY+s0uBG
5BMpfXwvq5Rlo8220HF/UO60MKvB+0j9VOmRtWBOLqlpPGMYvRE+szY4GoYCRqV67qkYWv5SJvPz
BiXAiAIbL4mA/BaJ4Y24jU/NTJDKtutJE2syHclwD5ErsInhYQ2z4aj15kMe6VAfPxpElVXFf+65
+JkUNspPbXS3nh57xCve4njPuTG4p5ka/2TJh1LcT+I+bu+COvZTwjcChA1q+Zjbnx0Kw8op9qno
/Snf43PQw4cKUwOOP8+MyIFRtXWTnVXJbgIddRkixCpYEiHbLL1ST1Yuf6HKlDcw04tzCuIFWSIR
YDkGeoL9VIQkkUAl8o7sr4JDfhG9O/nr0DD9b7tnXfkZjZc55A8FAMkSryQErgmOoLn55i0/FJGO
XC3fPpNdgplH3da4Scw6fsqm2p+Swe+D71xWm6ylVplk4i91f+QHYeOTJ7qvuO3ydLrTQSaQIqv7
RmoSwnyvq/Sg3I8hCkitRMEgGY93ct6NXKvDhKl2AkQEoaSa2kMqxKbmk51He9ulbNNmYb7F9nif
j+VONVBYVWbwVbT5QXb9Y2Kbq6o+s9D0erRLpZM8F9pRBW/v0CcYsfBGdo4VYr7qbQre6iJ/6wXZ
ZUr2UBNzpjgs+TD3MCXy8luGWz7VyUiQ8XpmEFoa1n1PO87OFAbtbW6gxcm2OgQYUGv1OU7q19iE
z2VNqyWz0QaLUX26WeiRqn6pCusAx4a0BDpOClaFsZce4yImzKwGgCFcGwVziFcYEcJgM3Tv/TDe
R0p/IaFnhYJOBDQXmnFXM8wyWMsbODyd8M5qOLpUojElrtrOq0PlmXyilVaVOyjw2O4zAK22Z6On
6BRGC7R7gukdSukUxg5J1efYuIF0384qO6fOS/lHiS6DG8PW9bucjI8W3G2Dp69pKajUtx7HXNEM
eDu2ZsuwCaRmw92umf17b0zrZAufgmu791LXhuBLX6IFOIWR7+aW8Sz5BuS0sSYZFTP7dQLt18o8
Ie3tt1IkZ50mnDZJCS0vy+pNXzfPlPiuEvGRHDON+M6hPSz7d1JNfvg8WHwAsx/TAHdCA1YGH8z8
PU0/bDMPRNui/DgLtd/Fv79RovOLuQmaJxgEmyhjwV7opwwpaWkcI0WDpsvDhowk7ctNFH6b3bAh
LQzgiI7y7Inzf9U44Rml+FubPAwpJQg6Rrwf14CexdLGa8d0wJDWDd7rRomw3VkB5nTq9alg6Yoi
o+Z27AIFbQjbUk2+LbKnTqh7i0gvohJPQZJfF/ukDG4lhMeCs2yo1T0SWs+ZQT2Jj1xO/L6IdIUy
P8Y9x8E8HEDzvaqUQomCZoLg01nYfqVl29xVsJQ39yOEOe6UanRXjJsYkzQsuPSImZ04LippEX2O
UASsnt4mqm4OmIx+Ataj3wqMAXgU9oRIt547dl9RXj8spZWK4IRor25f4b9xFdj2YRmuUN17mmaR
wqWyQDQASB815LptSKLEzHVYAExUAn51xvvfH2HonBve4RwWoR0dCxNxEGSUwjH2WWVuTfTM9Jh1
V/8qCAaTtjlKTX1o6AWm4BzmlyWJdBTpRznnvvE9RhejafcOERp5DusQexJG0oE3Dq4GOxt0Ydq0
F6Zyb/TjkT3bqcFckTYVRDFtpQdJS+Vd7PNhx6V1gVd/aQUNLVlvYnzQZ/AIsnd+IprYuHuxzJqz
UvqwoZ7wUexihBJt448MRk2aSMv9VowS3hObS+WemV7u6n6ulU/JMO2GL3JHt0SJ0OX1e0tz+ajl
tGssMJF2/da5zGJmtjXPo9iRYXfIjOoYqQU0Dt2P61syOi/JVJwrnYCx5fsDF9lwDqbzHFBWjup8
sRenzLLT4fVwmG+xNcmV9kL0uZc6r1GxNeafdMr8nm2FFQFhSLKfpMsfdR5+BXcDLx6l+l4IKClo
oyMQN3JqtpOY0VB3B7VFoNUqXzBVrwCVWiV6UCSGMGM4qB0aGjCYah/vegNRbZ/etam1U1lGh8hW
MYCQnMbOpECVy9Y74fOpfD1SHqMBAJHZb3tDww6GJchIkeVHazW/Zh0zwyb1sSCx54KPcFC5BPSf
cFjwEktajGcpwUYmT3gIHd3eyRJCER4VO4ge3cHdNn1115dfTs0kK+LVpz2o4O30cq8x/wqpaPX2
vi0rctaBoC059mRSSlUl+Hq6ZGry2s+XmkF9of3U3ZOMLHg1ctEhcKZutag8tEYLN65EozAikOW+
Rs8rZLnL6UtkGX6HOZU1xY+bzS/hfGdn4sesfcDX2zSeUYc9m70BsBzF8icCDQBCwXVOO3DPwXcC
/aSo3/LsM2b7hj05Qo/Yx/klgk96ZEK/a8NsnVTo7n0aqRwPdFw+D+oNuBSAVdY1qI+08M2eloYr
3Fifimy3HdAfga4sTLutGfN7q++UfO8VNTrGRww+0MPxPuaMOjPmocyx2flxFd0VM0NfZVqh3MuM
luH2uzRg62XvWoGvNLFfhA1Jc3qtAwIWVa+lcQ7andt8ynLcKh1FtRD3VKkqiyY43HvbekGo5dcF
a34XDTFlbyFPRX2b7fResR4GR/lQrCu5OBsW9yuC7jex/Stz8wSpZoW7sqzCjxyZrEaMsygVYMKA
tZVhNXFIBfOvxjU/pntzRLsDtIdye1sZv1NExGih7C1sdJn2pBePACuh+CkoYQPwjCxrQTvCJEJe
WOx7+lC4a6jPE39Zz/c4QdzqbrG5Waq60TnMIrTLaZb7zgSPrkk+Ig0afTbcZ2GyJgAd+GK0U0o/
GFgpTNjrrIcm53Zzrnpq3hbfUl4hSWXnPoKEEEXjm3G1AwNzGH+CElBlB3gjHhsvxJLQmbUnkNGt
WEbCnTF8pFwk9QlGfcMX2VmMoUq8yLUrURaCKIcouEv6szD29ROLFoUCNN31N/6kwUy8292IK9hO
rnF6QwiO/FSpTMYxz0F0SXpAeN+CiVvoM7Md3MeITJR5O8hTHOF38+x3t1hgXG8ESdPds/fUqo1S
c9IdoBfudU4a61cbXd9gv25A8G+4sZzp1Kvd2gKx3Dc8W5coXpb17oOVM5Aa5Ynt5VQnx8pwt+D3
jk7DPMn8Rg7Aw4P+3qU8IBerJ8HJaKwb7xT1cc97FW1JF2BA01yM/jdXBKqNs8GdBhOL3kN/itSo
Xw31hUiFNmyONhd6NWKVHdaacmkj4hJb5c45Ji3xkuVGak8hc80ps/do9e3sAHDRSzKV1dGxZuWY
sRJ17lp+97Eev4SeKYSXaM2lGN+zEM6ZssRIN07uKaDKrK52yTZMjv1UawQ2dwnfH7oUYr4y6F1U
7TaChCk1N2TbwdGc2ueQPwneWsbzkKGmzusZDcEJQschk0zbqUP+aJPhfhRV7M2yzi8zods3VHVE
SpJFqGG52ZAE625CqUJKJAeFlSzzkUaFdiVxiXsOkgL0K2syYjdug4I7S038/rCxJsBbT6Lc4nlt
AYBzIjSOrR1GNbzrLPBjI5Q2jmyywbworD5alHds3rNXTQ1mvzH3sHViPyCdi53QR9flyZkIQo8D
PzwI8OinAJIiyzuXrhHgOuqGQwzg69iCT0MiXpbnSDEzcijIuncd2lw96MMX0+hhAcIl2v7xr40N
cix2S5Shy4/iDdipyaTfk92QPaJrt6jsG8QzX0mBFkDtk+kC+sk6ytZAE63kvD8mczBzieyw2/wm
6VP2+GKEc4jU0ro4EhpX286Jn5szYmWrUL25nZ1tMblMMHLHPDIC/o6NCXqc7ryrpDRQXg3ORuhC
OTZlBARRzgRmkkYBX4yoTb+pzM+hTsWxZbV0dIvuNweU6TedyLxOJTkcVg0uT2hNuL/ccVeXdBGT
Nje7YWKXN7q9uSPE/uqOU8VvasIoJQnZ702Q/F2FIkVD3eguUIC+LytUt7U8Wk1S4nQobSYvunJI
u07hL9jfan0s/KzpvTgC8BgtsznhgFZN20k7hGlu7UhY9GSmWEcb78LUQU4ubPOYIZPlMWyuVR4V
mH3xT1KPgp6JhwvQYefQ1ky/AzHG1B6asc2iMD5F8Z05zOqx6J5jxypPIBi1LkY1o+sd/lbmZGoO
FNtWY+YOwYz0rauqfR6SAGTiBsJs5Bt58+7GPXhVLlwrARtpEARG+jcPtmAXeZ27Gx+ceRT1eozj
ej/zAEPohKivkUunoXpKyRQ/m+IXvgmHWFG+ITOfUcAo1wb4JiVgyGav05zdTAZ2gTnoPGPamRVf
qsHXKEo4mC29ZFQOh8iQHOVl8R4jtTrXSrBT5zrbh1bxM0xM5NFrQwwK4mMzKgfLxuRnBVWxSTRj
k8Ne3dCqMlZTUrlts/7A1fbQQsRRApgZkWB1FvUyOrLYg3kDBsfVg+duKnBzyo6+lpiaVddNLqqo
7Uwu765VqNgL41jNJmx7XG9s4k1UWBlBU9WIEAJc3zjLRVYI1YCEy32ERwbb13DGJ70EL3psUOuU
OZiRL+P2GLPhYGPsSF2BRYRN/FSM8wqskxATmXfGJWRXubM18DuZ/dYuFG9nsTAac/VoKtWC0un1
7Vg1Tw5RUn6SlRfofqwNilHAOc6Nk5k/NdCx972FcJMB47ZIGa8V4BerAoxeaJzTTky70mSCpPeQ
YuHAk5vALUrCBWdVZrB/JbJpPc9URVYHJGIEcArN1Gf3Bg51ikamdioy0BgteYUqMzCC+sWioNmJ
yPSGxQgbdzR7MouXUA9Wt6RQ3WnpIoLhSBZRF/n2oHWXPmr6C7LiL6NO5H4GzRHm2jmr4bhk/RRj
pULlFXNlOel15mFYodNy19mMjLeJ4Qq6hfNlapzoMlKXzjGkVMoI08lsaNXAh1jJko3YVOlj3WXP
YNvYbGKbr6J29B1twH9vR4R3KMOLFiUWzHYpfJew4lhUd8Tj/RjSiLcCbymqVsX2ms4EyCYZVIgC
CEAX27sJ48qTxHzo2gTEaQQcIgm07l2FJZq+jCxa9zluamujGd13lfbso3tBmM4O8Wu21qVqegLp
WJ7h3wdVFvsjqR/UTi6vb9YpG5Eq3yQ2MC7Q8BICq4hR1iNIaSYBEDaAyDbpzqvWEYlH50nOuYU3
llHfKjkoQLlODNK9umOB4+ZADo1WezIiC1eGO4wrU4zfaqxDjCMbGzV3/jTThKUMaqEa8b3Kw3qr
zGc1o10bSqR6UJpwYZP7o3cuNvwSOukfTPu8q45lNH44jZ1iGqc9qXXkq9liDp2L4XvowuLMrpkY
P/V3DEfnEBAjui1n+6qOUh5sC5St0iUnpa6YA6n6ZgIevopnWL49CzgqY1zc3TTsoUEeJ4Zepwox
QoA6JGjEQ8Toe++2cl2XGNxLQD0r4xPzEmmcPONVMHxLRf1SCvWgh+CFncYq9zM7aolWKJTmA9IP
U8Inj2zMQJYy3SMqM25u9U6e5o45noH5E+ZbONKzdZFqrYgy2+DEGqA+kttWLeb1cORq6rKtqrcW
sDtx4HsmNq7IU89hzt5WBfmTRP31XC4bm/W5ptO7RFlHzBU85nhAFgz1zKARqPtDZMG+yBCt2cns
+mHqwoY3FBzlgGN0KQtyEsZmHcthFVnFYXnI72YTbJfCYAtVGrmmzn2lkGyooGizS+D+heTwTZUT
atA3xy4ZLafueg7L9Mwosl/r7iV2zfRYqQELyamqMCyQ7lELWAnKizUahywvHOxWNndB2G7BNNMK
KN3GnQZS0/uspKutHQwiHZRNW6MNL9A2ubZo9yRkN4f2vS1t40zgKQY5FGuBXd5VjpbgVqYw434q
PBZQGfP4MNykSqkcsiB+M9Uepy9J8zg5FrtYocHHY5VTj+171La/qWlTQecGQOC82YmJykLBgURc
7Z3UwJE1bnPIQlTaatjEG5d+3yDd2xe69VOG9ktSaxt+OFpz5jtbclfRFGYqLk7Ws7hI39LaGY5z
69wjwDOxr8EbtRwXxLrJu9T1Fj5EFIBuxX9vWV9OTsnliZPRCExrVckRXAU0DnwquOUdp6H/i6pv
Bko3mS4ApTE0dx2hgCuplAbMBbtkpojDNYJA+jXB3lo8NXWGRJJY5Wvfle02ktpjU0rznBOpAOIG
ISy8bMFIiB3jFV3+GbS1/hSEbF4HEwBy1xifMKnUfdHgLh/n0D3Piwx7oHkwe22XlkRbm6h0En6P
U4nyZG3w84lrmdrdxL2JLDl7BkqY+RXMXxxp4UVUkB9nOfOtKeHpas2ncJXXMOkpayAAWkVVo4dg
DllXo1/p+DeSFlEkcwsg050DJD+GKkzP3PRme8/WYa8SiIWFifzkBAC/HkP7ot0HPUvr6FWZNcBX
HhW/dswF3qafBJoQNq3tCmoMnbSt7vkIEZ+1rMntOAYSmRHWbI0BjlfJ0wPsFwOgcVGZn6ziNJYL
fjbz1fRSV6XxVDsw2QoAq7GmJJuJ8udVivfIHMc3RvcKqQKeKJCf1WlfHdoctYShac+YAh4q6srL
LOODSe9wBxj/js1P71OqPaGWJ8lNQ4dVNPyJysn2Zws1AGBuoHmW3fBqWewAmnOvF6fZxE4xgV9d
28JS6UVTHVW0wjw2mPV3mKof4/TSt6N1bhO79ajdy0r7zsdMnCdEDKrJ+tIU4Rl6RHM0IXKpVoXc
urCAftAYxGN8th2Wj2bqHlWhvAUjqj2aTGaJ6mJIcJ+mLltGhAN0xUneM+ZhsEm4sW0FcBHhxQFb
dw9lSJy2Qt+CDrnbaCk30SD14zi28sKmdV0pwVsJWR09Dim+sPQG6FSr3lXQOceo5eCwub3LtIJU
vKs99yjc4/BtGILs5E43kglDdCRLMIrNpCmjIU+kq3lGTTCorUT9PnZSzwCJhc7rhFkAjo/av2GA
309xqvtNMH3nQjG3dnzsSbkirHtXEeG66kyLtXre/RKvgqclZsrUo/PNLSQ7MeHcNHTsdXOtOmVL
eKzJ6baWev0+OAYNRhEAOgvfNWd64u7cNjTjO2vi7Bo6kGh6S/iblseIz1v4pVqPwXVoSuVcszXM
RznCuLb2aT1xYiHqFc78YKmFe8kIAweXaHOBT4B4W4b5AEuIfKJqCfMaERNcKwS+6T7rnEUbEb9F
XahfbAROpRIBbKvVaYd3DUKJPjyXLabM2AAuky86R0cd904CeDd3smHHTuK7FQz0EYiAqU5Uy5OY
e9SouWcDCDQJUCQpsfEDHvyssduTHXS+HvPHJXzgbHRat507M0Ht6yKhScppp2SBiq1TZ2FiUvPx
KBO+JvRt3iV+qT2gdkdBggZ2JSv5iVCcDb3iEjGXuZfalA9RjUxV55DxIisluqAWIANHCICaXXdb
xzW/NbNmjBnl8Nsr95S3sU1+nfSqUZu90SLugWnmMdTb8i1GkyfdqqYJSAtEAO5VUxS88PtRweTQ
tuBgZjKZxhpFIZNYL+Z9XmX5Qq6S0S8pR7BLEkRKsw2zd8SNOwzN1kZ3V+nGXTk2zyJUSPcpo5tl
oE2UocHCGc1ua4/DiwNpv4UDO4TsU2iCyLVQmxG7VTT4aKWx9+b1qenQr2hWs1dn67eG4OaFM652
Bjte6PY9WZa0KuPYrUa30jb0M8g4ExKWW9g7UXEHFDIAskDOuYnJBc8mTvcvsrtcWIbFkedE9/9V
kFlAxk9P+rR6ryr2qcSeiHXOqzEYefbcoouJD0bdDf7AKbkrkJc1UNo98pCVNbwZ0pJnh/Dp2d39
a5EmGlAdY/bgHMRe41JUlDYQaxNMuYX+Fkdqa6OWlvFbrtyXAcKUIm4IINQe3cAadv/7GFfUcfzz
z8msX+O/fRXlBCE8av/63ya9/p+//2nNX//4IuFPscSm/sO/bHiK2unW/dTT/U/Tpe1f/y+/8j9+
5v/vD/7Lzx9f5XEqf/7yp6+iy9vlq4WAwP8hjlW3/6cA18ePePj4r7/gbwGuqqb9WQjbFDaeY011
bPP/BbiqqvlnV7Nc0n413daFwW/yHwGumvVnnY6Q2FdeSosTgNTVpmAP+Zc/aeLPpmMSJ6k7juro
pmv8bwJc1X+Mb1U01bANvBXOP0UN96HqKGIU6qk8qZfx5FyznXaVaIuO7ZPi/92ncf1bGOy/5F12
JWiibf7yJ/4eFKRTWOT777/86T9/D/7mf58rDBBaEIsdqifr1t1Fz6vBV97+56+s/mN08X9+6X+K
LEZrjOIfOslJP9n3wal/KU7/ztl17DYObMsfegSYw5ZRoqgsp9kQtsfDnDO//haNCzxPX7UIDLzz
gq1O1adP16kqbPYj+CMe1lqg/Xrh718/gP7VznzDemrLJGe17DnLz8XKKQJQjzVpAOc06jQNrx4j
tIsQfuiKGiibqvCbTdoGoCBBNRMcyxTaejijD3hi8kJVknEDAXmx46A+g4MRjg+dirRFBOkYDoLw
NuJFOBc2sCkPQPCGPnmZLpktzU1HaBy3Cc6TOGWg9AoWGAL7QtnUiRBB8AGkNggkCWcVTlUvSQ9h
pxDViL/iEDYWQ5r4T8iWwbEDKgryfIYfZmzPqBtEsSsYe1kFjbSghRGkj1JvXA58cQNBCsikQq/M
gTraBNVkJHCRq5MgQoKIs4yHGsz6FixZfwxstehryIJADZrnmwnajwNSbqJSXjUkQKC9XRevIYoK
kUqdcJMtuuarG0CF9WMRgv6xgKolPLmiyATlwRtYSTVO2468xTJK6ckyRJzEUpVsVgbLHWndzELZ
7iKZV0JMHWxwR2ELZMXrSbSW/NtOrEN2J8LTRJekAJIyRQnCjQ8lvnlSZpRwJuJ7LPTI34R8ulGg
cID3FzW12rGErkjZwZYrYCcDGuiwHpvF5VBiYLCwwDMU4xX38QL72/P7/1cw//fy6sRCQfIKK1jc
RxvZZBHIOTxckVYsxZc9dm/vLfv+8/2CqA0blPu/tktRqLxsEB7Xx6D+mobc0OJp5euwpb77dcL0
mfO73q/HCujBexWe6KXqWIPFnJRvKR5bBAWKG/1KUwsg3emIsvyEHx3R/ByHKpOCoiCAoxqEuB/A
bwAigyMqjYoex+U/zYeyzNPPdmQVhauMNqNgreZ3UfsRDypkjiseLvNwnwXVuETo1oA88Lg9ygQp
C+z8aG+oGQ3KV83spTKY7Z2I6sJzlr4+/jgNHxUC3ie5nsOGD2Z4Q8Z6x7OmIm5U3PjxEBVUt77a
Ag/i8fa4NVpXCJxv2qYAeYWZPAYXIkH71eAmoQ3bxx8XKScV6U7PcbKGYpBk8gS9NZPdsbcZDwQb
Uzok+34r2XgkMLJtZ8IdzIJuhi6iFnI0DpWpOdq5sq+Znm8n64oc+cFFMbbe7dbON1q/iRNCZTvE
zw1+GZySkG84aKiZgG258bjjtIXP/71AoFKT44k1xoJsPlEgahYZbkYjJHvH6+MGuOVL97YWgRFN
x2Rt05WzB/7SBhwDHbkNQwMKCW5grw0STzmqFQIr+kBKob2HVsCxdrrnfIsI28Dr9Ma/ak/5pndV
uzRAR9jjLNrGK4NH2wAyARuBypZNjgMclWVI1TFv07SdmxMPWWbkZFkGHBUYNyj8WrRAWaQygR4y
uPe5D8kDr0Uy0m5EKMKgaA6FxnHGIOujybs+7EARasrA0aIUOkARTFigoTpcHk8mZS3KBJwEeZ/U
RY3+tnxsMz5/FBLFy0bRefz5Ja66s1RkAk/wYh/VTTrO3gCLUM33BCjQPf4yT/s0gR4J9nfZ4Cbl
BUUt/hZGVJWXnABVPtjm6THeh+0IhCYH2RQVjMmRdxVY3rt+XUEKqId/eMVCglCsIqjZNuCzqsjv
2KEwJDYSbijjKmZwEWQOhm1wUMejDyxTxGFke89XY9RNPO4ErQ/L/3+A+YznQRUmOFjjcBBSRxRg
gN71+NMcBQdkAmVQmdXlYl3P3uQOB4j8GJLFGKjX3rQWZ/1hfqO3br6ybXjaOub/7giqB9O2m3Fu
qE60kyC0s0933CbZQbY5P3Focn5XP1lvfJJf2v1w5b1m87iby0a5t8BILBrVIYTM5+xBktyJJ8ga
VldkBcFp0HR2sbx8e9wObTQJNIrqQoGhJkZzVnJ4LKsjHCP8WN6WcTm6XAIPz8ftUPajROAPAIH1
8zqdPBU03JHP/rR+c6ijciV6pH2ewJtai8EjmXD0DJ0HJ3o9ZQ6i360sOWGZ7TuTIRFgosFvBIIn
YKhkVvULJQZvn812MLfQ4Hy2M1fZxTY4/fpoqZtcP7F6bfDmJzjwjmJ2HzA5NZTfjweRhuISATty
X0I80Vcmr+HfBhgvyr9iaGsy7Y7nJLDXz2l57Qdxpdu0MSWAKGcURE1iPKEmnzXzrv+A4f0BlSa7
f+wMARJVwAoopsKozvaitf/e2ZBGM/kXGefe4yZoWCoRWMFrMvSLIWTlhV5jtd5wafYVHgf0fAdK
/kbby6/VKd7kForZdd6BXoSJUjqbOz1unjaABHggoYEHtAkoGAXqbcpw+QPfEQXI3r99noAICVJw
2ahKk5eWiz5ThqCrL/g3JgQ75HEL1IVPoEOugCsMjvbk1TYycBZYazo0LXUwx3Uou5i9iVJJg9F9
s9UzI9jCdWIrm06yBTfeKF2EMTrMnP7tyBUJBOm5RppSLp89seWgd5QpyA7Gs2A97iplrkQCQIIc
ovVCjcWotpdsOE7F8hjfrowjBcyXxNbP47Arhh71mvLgZR0oiRLE1QYUlvXQmw0HJFND5HO5lROL
FsSKBETUgybjiTXgPSieXPPtR2yeps/egKeKFaxg+TLid+BQJIBBznotq2GPCs21wVCQ2S7+jHBW
b7sTHtPk+lWGcNTjWeFo00JgBFzsOBWOBhzOX2QbTOj82aivMAQXqhJHeKS5oSWt9IpfQOFetwiw
AGkaFcsd2ooO7VZ0YTF4Kz3VhaAx/rIbpJMclPK6wSnZBrfSYHaaqay0TRtRAil6pkznvEfTsit5
8w4npAVv+b2yghS07Ob3XfJHPBZVftj3Fb6vQTz2Nl6VTf/CfEGPjtsnDC6Cj2eLNlkEWuCZRBZH
Hq2U0ZPcLeU9ux6OBI8/TtlDArH9Udc59mGGdR3wtyj+aPp3QUVNRmL5KDJW8svjVigTIRAwkPhj
HidLF6C0YsQRFGnh1NLsUHcHVuqOUyUYFnArPaK1RaAC1Aa6tOHQ1ix8Rd1xlD0GhgwQNodUQj9t
CqZbwwRKFCsQmBAksgJlEx/Tr72zzZeKd5YBmlTqfEIhTKZ9oC7b7BvodCHx+HgcuaUTdzaTQGBE
BHd3uLhiugZDdFAkosMjyARBQod6i4EEj44w/WmlLdrSIEAiYio8pMkYyGrcZMIWrBCfO0NnI+bs
pC8hB+XgcoTio8yA1doUXKB8XwhbrkXVx6ZCkc7Kz1iW+b0uE/iBpGgKVtiydo7+U2l279xmeivA
5j3E1uMmaCuGR8s/tjE/sB3qQtCCeubM26iLR19HbffKMqFlJgQioED16RjUCwrFW7wzj16xS53R
7reQ+kU9mJ7aLbwzDSDgdjpxFihi2cfjfn2vintDRyCHX4NPp4Hm5E2gcx2iZ8GuLqXZuDBj3JQm
SJt29p6euJ2st8/MXj4VTvQExfxnzYXt1CEw4Cdtgz3gVNviujYcAmU+eRJxwKEFxxlLGEoKCHzg
IO2w59GELyTUHDaDGRlw58IloEKeSEQElBhfb0+Bmdjwz9mhiLzaPB4dblnHd0aHJ0CpzbVJm1OM
jnYFuw52vt0BUr8GdFLkV5A3tziRjt1aY7Rek6jEsgXI2GgMr98M5M4M7VI+C9A9seJ9tHLcff/y
ez0iAEnlRKjjj2ikN+E15Wo2bxUO3G3s3FSd2ZRNWQ8v07bdiWblQRlm3zrsTjpNzq/UKtdgg9ZT
AqJ4iEj29YAfIdjJhrW+FKe3NIfZrgUUNAz8vpX82K4Dz/4X4Fu70pd+NY5sqrfIKHXW5AyQUkzG
/h2ugAMFcb/Dmh+tcdo4BuIycUN2LcdnmblOUERv/F04bVcW4jI996aNwJ8QqpRDuQR+wXPxPlzm
7fBn9KC5cWU/ixuq++35ubumX49b42mtEXAU+M2k1iJa4w3Vkd3bBfbz2GoXOE3g9sHZx8SQj4EB
9okJBQTrOTB9Q/3HwSQAKdZ4ddZqtA2VBWs5tlprLUr6PnXvjCJH4Eo7NbEqL+uuRYGTLjqzDeMj
E1KSVr1FudEFCuxGYDeWbEgbweZ0UEOwL04gcL2Dc2NDCOAo7ccdsvqojDLZlT35HUjd+1kEyogC
jMVAU1v2JGvl9uh1zxBtcDl99qAIuoGlnCWi2lpPrOaZ03t9/FN4/rGzMw9q9c4GntpbyJs4vI3s
i4VqyW1gKysLj18W2L3fRoDSnCY1VAXw2+CGtem9zgKjZwOGtsPiiQOODfv6EJ3E19pI96EDtqIR
2Y8X4Xd+/F7LBFLxEweKeI1DYLY1W9gkLrR0PFy0dZS0O4x+Uz0o9hiyC8sLI7ShVwnxByM34Zjr
gsJnQoPTxCY0kTPcQD5GX2KgXB+w+yND1HP9XUDuoXVSA++rxwGReOrUeuKBFYnHX0e1tG3qQPlk
F1oIdq21UIWys75vWz+gokyjUI2XTqHkEDqN0a9ISuHlDHZur70+Hrjv1Xxv4IigTIAVg9RLmDKI
JdnpEaYv9mAlVvcUWC9IkTmjI9qszbkoe1sBDFq2giMCMCaEiDYcYjkPbNctbN6cZw7LBSWCJoQ4
cGCGNsR89C/YeZ+hhWChwtuBHLj5BEdHhzOabahfVzq/7Jl7nSeAskT2vZhgfA8uCZ4ILNkRjfJY
GZw56vwW9XrGsFXO1ancx/vHLdIaJLASBrnQj12wErlqUHovXQtDLFQWFh+ZEEI1eO2hmxaLfGcm
fywdVgBrf1ymFdqhVnZI3MLYSmeLN1PrurbdaWlOlkDIsItmmSvRSKLB2uDA5bYfw+e53yaTDK++
a6RcknYtycVRxo5d/v+jS0ofpBEE3zB2n8zrfEMBdsvr9W8wAd+huy0ey8yEY++0Fa7DVvyoXh7P
GLVZAtOgAAAJkmWN1GZ2mf7MZglECxec54zK7HCmoVhUD8x6ZYlI99ckSyCZNLZNGygKHLuki1r/
ithTBVO3x52hfXv5/48hnOc4j0ZhGUIU+/C8ipKHpwEE53/7OgElLJ4SlbKVEHaAkMVBOU7JvmqI
ejz+Oi05whKw0TJxotQ9BkbidNCk+X1wgR7WXryyryBXcs+Pm1nW7h1IYAlIGEe4I8ipjI0zpYop
1Q0eDFr+dc7l2tDUwEFkBWlipBvKMV5pkhZBsSQqKFKO6he0WT0rqNM7dAf/GZrsRygPqGZ3qzeN
N7vRFvpXf5oNvyld3g6czmyfQoTbj7tNe65jiUhKiOJ5ZjosjeGPZPp7XCyF1/gU5/rsjLVe/hHc
8lIfwE69PG7w/tkGNuHfS1EbpRQcT7THy9e0gcyAxfu/IwiXPP48JUsoawRahLmSzhHks71jfy0u
7TKW8PY9Dma2nf9obnDNnR6LaFdYS70dbrDVsXwqNo9bv7/PZI3ADIhAV9KQiggds7ccEiURFKuh
gfT445T7v6wRCFENWtWOBZaL7PBuu42swmj0JcM/I7sfvr+/o/TLmq0luitXok7x/iVM1gjkQEFp
MPUjeoSx9MLYg0wyvEoz5ACCHX/KfoHij3SrMRzZF/9FcVt4uZfP0Va6DMOmh141qIZQMIjwI6P9
+Ed4hnhj6aofJQr5XuQW8xCe1x6saINPwFARz8E4KfipeAm2klu0chDQPkvAj9QXeAVr8VlF+eAq
GGIpnznqtVbm9D7syBoBO4GSZ8zwDW6f0YU/cFvB5pHL2MIO0beg7QGG603aq0eYOz/JJqoLzBJZ
nkOF+N5q95Akchg3XnmkpVyIwVP6e2/OEOwRqwYLDDblm2VZoZrSgNGIg9JI8wtmVcfQiuy1vAnl
8V7WCOhhUPerjuA6eCjGsyLcFGY7tGXQbmXzBP8AA2wIHSKsLqpyrHy/9joiLOvhf5EeJVV/9zKd
4AusTJjQzoXyOmIJnt1EcH46QGcAnleXftc53I5/42/MPjpB0PVcfza78Fd5xg0qQk2cLYHb+dq6
2b4+wsFxh1Lcx6uBgo0qgV0y03ZFF7U4SPFuFgaQosKRB3a1LrfyShPLp+51nkAovM+FwoT6Wq/l
eHAmFplAvMtXeqEIje2jgug4SJn0ysqitoKJ3+H9vSYJ2IK5Mct10Kb1uE8RIhelyXwE8F25ti4K
P7JPFtIdcD1d2a2UaEFWCcBK2FKFjt6Ma/KIYmho3k9RCfOtBgrNZ1TgFMkl1F6KLIap3tPjWaMA
hErgzggZBdiyoEVhgKB/pbkFhGxKeS3PSbmpySoBQONQZGkzYfxquzcnCzW+iH7aTf/BWOL2M74s
F6PU4XfMDTqjj7tEedeTVQKWxGwI6zzowPZ14FR7GHfcLr4GuDJzrmyjQDMwpl3u/GNjBOykIbyK
SgXs3IGfbkHAP0OJ76tS8KjXV1eYEUCEoHE4NTyIcCAO0vmSNbEV1O0+TlBNq4jHx7+DtvsIOELN
TiV2k4A+lwd4s/VwwGYFaJ+Ma2fp/a1HMoP5rI2TzseYKsxH3z/HimA8/uHL3r2zwUgq8NijTKti
StwckHWvoBQeX1XtGcJEUM9YmSMKbJDs34TRmkAZ8ds7qL+FIeryBNjCxhcOAjg9iPAapGsed4YG
FyQVeIYca+wXWA3Iph+L98odnoKzYqXv6uv83P9KVoCCkrOSlzqXn3cilZWbKpMwaqIDppMHcQUD
1dQmlDhw8MhgTiAG7iEWx+7Kp3QDa7aXtROItrtIinDPjHLGhWi6PkE+FoIyS0Iv+KVc8s3o8p/C
uwpVU3GdXEqbPQJBOEiLx9LS1cFgjlA+tVDktkFkinTHZJdOZL4pBlzJrLX3A1p7BHrAXBJ12xPa
E5Do0fQb5Cy9tUIBSvJBVgi0EFUG5assPg71C3M6QBRYjzcQpkWo8HgFUuIDkgAszzxqUMMFjqAr
hDxf368xtmgRD8nyjcSiHYIFVnu7cCEUc8xcCFaZYMAe+l2/a63CHI7qJrZCF9pdwy6uVnYV5bFM
Jgm/Ut8MLfijnIcJeUWFDquDLTn7TgINF2kzlxu4dSxviBsGtS3lJUe+sdSDt2CAeJc17WDxBd/D
Fs99U2qyioE6x6NwejzelCuoLC+49iM7oQxxBbtyDDg8ZjhbNtQtboTw3rhoh3ynnXmz3/dOZtZr
pRO0OJdkB1d1WasVx+JS8zx7yS/BhJ5dakM3xvGvJfyAtxBPkw+tE71l9kofKfcomUCbCVEnpOnQ
JNTxz8lmme0INJlxP/wjnslEGFJBkiBBNRQHJMMrwHButxC/ehk3UKLwaqvdlBvodRqSm77nuCCy
jnL7x3ygTFJ+lUgZhmqJuSTBWrS4HQhEw3iv3I2xG+7ClesJZV/KBKpAbVjL2Bo3e7mt4ZqMupp0
JfVGuYTJBKSEJT+LfoQbAaMy0KRpbbjqWv1w8+FlVrcS/CQVOLnc/nEpEHGGGPioil3QsbKQm9AD
J7b5LTiPjnp53AIlICW5vDOq0gY4MoOGwENiFhY7SYE3cHiFPP48bftIC+z/2K9phfI8tRiwfay5
sfpX5ci7yaXd5jZUds4h1MlbGJ/o5Xuxsnso5wnJ752kHollNl7upZULMXfJksB/+FpLSdHuDCRt
V2T6mZuKfin8TC7CC56O9HLPmoAe/ffjMaOsXYnY/imTsKOoAn6nQX1JwsKK0v78+NMLSt6J/qSl
yR+zAX8kkYUjLRJqsN38k157Fzrf/crOoGEzydDlUFkYlhCb8ebjePTf+y0qGNKT/DRcAhdiDpwD
KU8eOmmzIX887g9lM0rENvflAG5YCVqEMo+G+zmiMLfYtpFRnLqVpCdtgxD7PVa5NGRKDFljjR/p
Llw732nfJXd2mCYdXFSRgRIKPdU6GLm/COPKPNOmgiTYlqxWauWosh4sd7JDflPPKBb1Pe3cG77H
uYwD8Zsjc/NX2IK0XUFSbqeRb0uGQXvVdIz4yJLE1zFFVSYHG+PkXMqQ6vitJjB+n1ZokJSVLBJx
AMfPkM2oMXwgfDyJp3oPt1Hn8aKidoZIQjAQtctGH50JDtNzfCqeBbznCJMxvyfHcq0RWgfIXV5r
HCTrUxgqbkWrelJ2yuu4TVweyrkVcncw8g13FfQMNyqiynIFjingKBL7XwniuWNZjFq7XfI4T5yT
broPZe3ztD4Rdwf4p8QjOyCsUDTkbFgJ4l66+NEpK7+eAowisdsVRmi0MoVFVQq1RRSP64m0cp2n
PIXKJKm2kOaqSgacGgqz5z6kPdxUIOAZbMOzD11cW7U1D7ysf4OU7/z5DxSeoBTUsw2OkOVqBarN
5vG6pSAKyarV/GpQNcbHHkSpejs9w6Fdh8PjyuB/MwfvnB0knbbI+lob4O/g8W6Jx3cJ1TKR297y
k7IDIcCVzmBKHBvwayDJY7AoGJBtaIeCdAP287O6gwy6DjEe63FfKc9h8iJi8fMkQ/5eHVAohCQD
uDW5DZUzJ0GKy7+Vu85D1tuYrNBu3fAgb4ZNt2HMyNRMEWwS6e3xL6CNNgES/iD2Q7ZkORioFEOf
V0/lXxwYqo+/Ttmo3+TKH0ukHGIoNUEnztN0wWMO0RbuOCf/8vjjtJ9OoABcS1JphASjVwVnCdYN
UhuZAnzzHn+dAgICCQKMzNQaMyKirD/BnYBdw00VN8O8hYTe4xZov5/AgcFHZhrWeMD+KNML2WvT
FwbOEo8/Tht54rxPpn4u5BwfVxjVmpTinQFnYIDQRa6qphzVu1njVgImSkmT/H0B/zHLLaP4QqFg
qGIPxa026u+Li2JrYEHVO7gp6+UN4QFyTPJp/BO8je/RsYF18HOzdpmmhE8kKxb6h0ocdAPnjTb7
3D13h8AVDng/MiULhpEuYwqfkKJ08gtrrl2faJEJSYCVGw1uFUtaY+HzSLvCVWwECDt4uaK+iHmD
cO65dfw1mFgW3R3Q4gmY4KHYBHUTQC1nP/c2gvZ9e6uc+BLtpY/R87eFF26KLaRn8cjgBEZ84FYp
2JTT6hu5fkxuAZVqlYlxwEcwfItq1g61dOW4on162Rg/Pu1DTq9MMw0mvvnVFz7TYm3xU/YuyXIt
q85XmgYLAoqSeHeZNKPtLrAQQM3q491Fw22S2ZqVAYRnagkTYkIMa8s/wb8sc/yT8LLEpUjcgLQ7
gVInwk8Zr7/xMinOL5gPfqxdSSkb/DvH+2PwGAm2cnFbiB5slIy+CA4lfOhiwCCfB3tJEjx1vjzu
7HIU3Ft8BJRkvoRKVgl9rboRgwlntbZJ7LYc7CqLopURpa0F4h7RsVUrtRmCoqR9akXIeI+fj389
LQz+fmP6MVByyQwCF0Wcxz6HN2HTIjsEsVvYyuxxpv/bOfdNqPrRRtHIndJ0LRLrMmTOMj82k77a
z81whb/4BX6ghtyjUGelR/z9CflOUvxorYOid9guaS85187S4rLU1RtFG7/YOjmkYcBDNT2r9CCp
jxw8uComsrNRW0FbSkIXuoF/71o+b9mo4Gug7ScYPGltwhdFDg3eChzxmNqMET+DHn9OUcua3BKU
xoGaaq1dar4x/X8Xo0S+ymhRoE0JapQQvgW/CnCwZ1s0fFBVr8EGKohviTPtuz0eMUzwBfILc55r
PcZcxzvZhq8fVKb18GtlHpYNcO+3ELFTEGpiCBeb5Y0hN3O7381nKD0bpQON1I+VNu5vc4l8sqk5
MVFDCYni7KC95j1G0+jB70XGyYSNxa7yfFuyRNtHchvUmH+K7CXysYbP54aNxxkYEvF/oGB6LdUJ
6gJlvrInKQf296H6YwGnzaxJZYlJZI36KrtfvZu7vRM7j8eMAiUklXjgS0ZuGSxQaXxhmNc8vD7+
LiVe+750/fjVhTCG0xAs2eYSdgC/NdiKy/Ht8bdpTzzfT4M/Pj7LMS/lkIHzhngLR7/sqXcFl7OQ
hIKX9MrWpb0zfhfo/mikG9OYUXpkSXu7txU90cstt8m2se3bSF5qp3QFoWgjRZwYMfypMlZMML8J
SM7Zm1KHOjuspExor5jfQ/ijF1oB+wgsIXwdbidHDh5EESoiMGabegtCzQ45fwtuQ/UmfwZN1m2f
aye5rRKG7m9ImSQC82rdhmIRIhMMHxUYHejic75TvQgl5strimZEzmyFFkzgtTdl5ZJGizZJPnAB
W3iAPpZ0uoWxsQOlWy++RTs40ZuSA7fhVFc/J0/5x3XCEuHmBCn0Gk5AADZ3PKpusveR8joxFwic
GuyLdppWIgvKOiH5v9FQiTyjYtEz8S8BzoEM3r27tVwe5ZRkl0Z/LJMmrfgiDYHOMFmKDXbmD7CV
fBIkwWlHWNH4eOaG1YfEoIi7ATN9rj0fO2NlOwt3jwaZXbDpR+N+DQONOcbdFIV6VnOBmeb+q8Xo
QXpm0+/DlZsXJTIjacJZmmrwd18OQzbdtfFkNCPeJzrtqmTydqUntGFc/v+jJwPEqxfewFLuLrrY
zS4oOLrHOAXqfqSVRnjaQiAAgy94TlMWFhjsJa3GWRoJrGTPv4kmWHEOCxOaHb9VnOCaOvGTcmK2
oaZPuGFpK7+Ahr8sEX+CjAMGxtJNWJyh2KkyloIa1DEaa+B7/1SSSBKwUilQU+SRmoPdDWjWB1VZ
2USUpJ9E0n/rWUpUZcTgMZtG979nKTN6F2VRkLyYzOS4Fnxpdxe1RFJ9Z2ZONYEH8LaNtVCG9BkZ
nehUn7OXx4vt/r0NCqp/rzXJ97MgUdAASpdQnT2fx/2/0ZQlktRb1bwYRQU+3fN/JPlPBy8laVxZ
PPdX7yL3+tcWkYqiZ5IJ3y5SN0Wmsq++wurp34ZkAZgf26+foQY9tfg2G0FBVD2MLEy2BRAl4GyH
UpDHjVACA4mk5IZa1lYTh1aqctdmx4IDOZX5jMUnH/w6OTjwhVvyt2zaKBBPaJLXlWbvY4tEkm8n
PwqyckCz87U3mR0cTazo7HCOJOng31uPW6HNDrGz61BmInbAzTKAv0CWSZaqdl44rKWr72OwRFJr
mVxRAl5DEiObAquVkt+VIsIdsduOuB2szA9lX5AkWS2KuTmo0cZYNmaYvg+hqgsyqLvhYYD+/j+N
k0oc+nmkZjAuBoyUykaEPH3KnGBL+I8fJ3Z2Nyepz5XoQT7mVgPPSbwWhtLaUX//tAU7+O9Nklc9
02oLeKNC1Sk9VDXuhENvoBx1qVZE5uXxCFHwj2S9MprMtxnMFBE+d+8iuOILLZ311t7SKIGtRLJe
/VjpRW65FvGTHp6C62SkR7iymMpr9t6/8K8KTDLN0Aj2HNyODA5VmSb8OVbfpWirbNmlP6Am4koI
+vdoPolh9V25Ub9f3F8r9VLGKxfL+8GztGhm/2wihYzwEEZLD3Fzrw44ZeEUjYTp4/mhsDQkldjq
zRz89+anJnoIZ+1n+BxeIdxrqYPemTCNMZQbVExQHbiWw6eUzEkkw7WDi3lR+IjM+cGE/jE8DKGS
osNyF24GI96O+E0dmzK08pzkxCywNm0ed5aCOwpxMEzICYeFjO2qHUOUSDXeGjeNks6Ht8zfk5QM
kHCMRcSuuce/I32KXr20n4KdsXrp9adqD/dum7EipzgVHl9v0shIXemN96aVVUIJlUi6Y9yITR3L
YAuxxW854I25W2MrUC5SEkl0nJq5CmsJifTeROlD3Bsl/E5/syel0Wd3nvTgE+J1zcvgDq68lhyk
BWgkBXJUGNaflhxO+5o9V2CUQ9/7UzYF09+2FrtL7NXKtmWh38lIkZTHvhS4uRrxMN5dGCgP6Ioz
AgXzfYX1uHLnoBynJHMRzhk9N0et4MlVlW0yVPjCQFZUFt/RagVnKcG4RJIV1Qo1bnAJwZH9Dq0X
xuoN6HUGxhO39sJPS2KS3MSqg+la11Wsp1zh1FPq8W34AxvjcwXNYuS0q6XohztNbr6HEzE85cx8
vyZbTxtAIlpMxLjO/IXy0WmHNH5r608tPv0TJpCkxIYb43QWO9ZL4aI+sygAKaEwz+tMvlb3SgFw
kpCoxEodTDxmJq6O8PxmxxsUivWQyWGGeJDj8+N+UE4ikpzIVGIZdSqwrZdl2OPdOkU0mPQaofIL
foeP26CAjEycFfmcsvDAXkBGXQxPZ70q16oeKD+fJCOKGUS5WL+Cp1pZMr9kdRqMdIwDGyY07bVJ
mcwpM21NfJ0SlJDMxMLnFFisQFW4nxefc9Xu+3fYt8raNpKWyrnfcJOxHg8ZhcQvkaTEoYGE+Bz1
s+fXlwFSTCi8KLt3Bs9q0FHQvMzf+o1Za7meii7vRWwOM95g5XCnnHckYdFvlUzrph7Sn4glDUkc
FD2YpNIOigSOcRm/svRoJwRJW4xYAe7GCfrI7HyX/5Pf8PLpKsZkp4d6w52LW57o1/hpZURps0eA
QaRBuy3vobzdGcGGhYDfYJUglQaLwAtklMJ3pIwg3lobg76y7invYXgJ/Pt4Lzhf5XxOgHJsPLtj
lx4DCVWWwCQd8tSW1Gc75HtAt+Pr53lqP2VG+icys0SyHFUlaWdFGGZPEYT+IGFG7dEf/JV4iHaH
lYjYkomUKmklyGWyuAJwJnPhNjmkTfrnahuCPMOspPZo65DADdjpMngNBQGwFUI9kG8TjFbT5sTM
a2cTBT1IzmPcM4wyShA4zbr3udgWsWz00rFDrJKi6ujxuqN0guQ5JnGlJAGqIuHcsevHryI/ctG+
9L8ef512fpOsRsmXWzYYY9abuBKU2eaczPj1UmV1Ipwy29jSou7sM+NXNg3Xx23SerT8/8flRa1h
pcApONALQbB9VTNU1K2OYaunLbeyfilnn7gc6D+amMu2HBMWTUCH6JLawVbeNKe1Jzfa7yeAIJ5y
+Mks/Nyu/YwDWRfzTaI5PfP5eHgoFZWSSOx6+FFpRdosu+Msu/Gb6iCRuue2nJm4/S49Zns80zJQ
ocl+ww90JY7/ZrHdCUe/5aZ+jFhfJuB05CyUvI+hdzQz119k8vQP87nZJK3OOvAzYPUXeLHq6m/c
bt1Bv3YQKIqcyAicP4HxCcnbPTJea3y7bzC494uIOQxVhm8YJRC8Yi4ZlLtl8k6MmgRS5lpyKWYG
R8nom11SCQbyYYhxoaOfaWbRVd5cSDAXk34xbAyH8HCCxGerQoogxit4LycKzDSrJ05Y8hstTHC4
WnKjDMQxjS1QIiI3oIvH/NXP+7Ok9C10QiPIhME7OemTVy2LN5EsmEIwOWMXWKXf/clSJYL3+lTp
VdPDUDUaIj3IalSCthlsSCdJF/ogNuZS2wuQlGDgqr0vYYcW+pViVDmvrGAFJ9JGjWSsNqoYqG3L
Ay7goWDMqIDcahJsd3VlrrSPXKrlXA/EFtJ8SY9gGtUYam0IMR9fYLpUQ6h77C7KPGWncnH8qZAA
EOFyFEswaWv5cXamKPdRdqJ0cmZ1IRR2rUINcYHPtbE3orjTWl0QEhQncnyDXvo5zOMslHZBDafh
p+tctRkMwgNkTBTcSaYwhOAvk4+nror50YTVYC7A7XDkeQjBiPFw8dOJ2Wj41BuUVTldZEPttU9m
1ilmiXdg9xUHi09c/SWlQQWfFJ79RPoNvJESCwAGN6C9mDmaz21mHkrWqlNuvISJD0mlCLrhQgzA
HqdEU5wobLoXcFtE3or7Ity0+C2MUQp598XxMZNY5RxEkj4hH/0icEV7HaokvIz/4exLm+PGlWz/
yo3+zjsgAW4Tc+cDl9qkKu2S7S8IWZK5gARIAlx//TvluO+Nu8aleuGIjuh2yyJIAJlIZJ48x1I0
CY3O4qZe8r1bQkmzZ/Zrvng9qmTl4lVRPnNv44EYlkLUb5rucWTY35ksa0gIByWsS+ViefDDQPlX
jcr6+xmCB/1RibE/MAhcQ7tUUnU7AIYI0BiUXLOISijmVRIc6HFf2llqze0Ye3Tqk9JDIXdoC7JS
Hvc6rEbtoL8G8e2KQXonHmrLQnibBbtQQ4XRCyp0vYcQTS4kyHxpP/N0UpA3GgvmpZq5zZ0nRmh1
01o29SojEEnHJaKwncgPrQzojY5Ur/0AtU7EzGHELTnHuZa4lUE0V6Ys1PNVC/UOyGvO0L/unRoD
4nIi3gMi7SuKs21t1yJMW7RWRFOv6zVpx/Ir7wW7NUHfPFSiXmKL++5HD0zJnZQLRE2PiYYSet0H
2gz0hfYVJXFt8h4SkZiJrGhJMhtKtmpEh5T0Kr1ild2sSt5VEHAa+H3ddxCuHhXb4mXKuKhgveHk
zyvP7gfwV/iqTSHeXqwaC7gwvSDt0PPFTSWBKF+Ul7xNSN4uW6gqglyNtMBQVrNzIIsZbiBkNt45
he5v25yDadQudAymEgQirvBuwrFvgbFsSXU/BVo+V9xl2xlM79gjykoXCDVjX4B9scum/s2HttzN
bAnwPtg2Wufq2g9fMuKKuOKQKu6wq29tGahDVUAWTQkf+rhQeYxF5gsoHy+5irJGAN8JZxgrFyGK
zzQ/TGEOQeBx6KKqZeaqxYLEQHYN67Z3gWygFsh8W+zeNPOZQuuOgTCpwyFsa3gBaVDyAvXf5bkq
BRGxsXQDl8m6AsxTaJbcl+g0WAc9hVTaMvZRN2pRRb7jOBtOA2tV0NHcGjHJJg7zRZsVlKRfBxuZ
uE5lj6KnPrw0uqodaFfkc9IuYLpU3ms2VEPc+kinlvND75pNB/3rmYuYt8DNCh7TyZ5XErJy0L4O
28iHgPSDXfIe2uXhnBISZKvaliDZyzdtb+LSnboYUo/fFuzqFI4Z9Mwm27DOhYwzNT9Q5KQxMUgx
6XqfexSCwsTOYtkSSEVyd/gIqvEoze3AVLsyjLAecV2ovomUhCxtY6y1N9Zd1Inph3RVB62opUm7
2b3x/eqOeEEJJwlh59xLwPCeaA0sEnSxZTHHVJubAsKkm9ZbwFoJeTvIVwJi4i0xE+VNlavrzEzX
RT48+zZ0PXw2fil6iMlMVrsRIxBVRcbQTzC2IAromi+dNXNkSgoo5UHPvmi6SFXOAahI/TwM/pHi
IjMbzTl9EYG1d5oZvLTUS3uQHy8zsm0l4AS9Gla58iFsP0XjNMUBfKjIyz0++aqrKNSO6Ah94ezA
CfmqJoKbCm82Q9Y/CgvMPCVwiMKzr1Qrr6xM74YWVhzI5+NxXHnZiocQKs5HItc14cjtFTYOd5+n
HSwxhvDhqkViSXXDuqMG+zxg3m05jUuKE+4K80LXVdmtCquBMG+4s4ZqA8meFOiPNOiL27LLdwo7
ptAynT1352agelyyQyfHwwz5bZKRhEwFTbO835QdmkRBZhl1hT0mlDj7ho5QsnVzL1IGktWDr0nE
dSlAU8JbyKRyNAPjwh3jirStAiBLQvvGgbhaZGXLGr4Y7dJeDIDNptaggGw6YMD0ljdBBLrctYZ6
61GabxUM4WEOhUlKn6/qAF5gBFp7gyP0GqT8Yk2hGcm85baFWMMCgVnRRPPkPqOHxI3bXn+fl1Ye
xDCie6f3GrAeFJByCAdmPSKpBCPt1SZgwTXpyzbGIZKjtI1On6Kquqjv7fnKFQbgFMdCOBvMD1Ir
yOyOJgRC1WXJsW72JZxwKWggpRlRVZZrMvGtVeTpEMztehpZnRDbuZKW2IBJcU58AavnmgIlhew3
1JqqNslD68qffcRzi6ZQt/XubOPc+1BFbmoJpgF32bW+ylf9sZWED/0Xv52/EoJ4qhi6PpZjsa/B
OKmGKoXSYvFESe3vwFwB4udOLxFrRgH2uOGuyMTDYkmx8rEmfkRttlk8NAMilaRXRMBkfROCGKqZ
UaSBHsGeuxVYNjttXp3KC6GrDtbFokmh1A3Oaoc7sWULnHZlrZ88X01P7bKsKz6tMotUXy1m9WsX
2aM4b4kdQ94ANBcDAy5hQBBAVdfeChsFusxx37QG/Rz11v4wbPUoXzjz94WVbbp5wUcMILBwwzLf
5D4UG7Ht0rrRq5Zza1dIuUU4aq8F9I0P3NgP+ZgfqPSAxlFlu20Y56kGADgOrA4W40NAEEGv00Eo
Wjv2rrR6/9110O7VO1RvcJhtBxlEHsa26/p2mcohqpsahY+6W3kzlLa4yeGr55Tl3rPi9CbwpjoO
gVsRQfM8e148NeyN1u5bNgLM3OSzjHsb6tHdiCRmFvAy8vz8rsyXRyarFUSjUwiq6K1rNDp2IP5b
RWidjYICHhh7UMjMWucuBIIJJWM6OXpKO2/MEpfadarGmiZyLsq0tH10v7wA3vc2LMueDOOhG/pE
inpVhS1KH6J/I3m5q2Z+sHhztVRqb+NjQ22nupzuuY2UCSLAB9cKizifcSgsiEtIB1/v/pgVbfeZ
xxKe8zmZIbKMpDIwR1OxBc2ftSU8rLaIZ9mWAqcry7ld6b4mSabCdo8wJEuM3b27E6DEvZOUpbtS
ZeakFnHv58aCHLqZI7+TzYMKtHtLS5U0nthbdXjlTcs2Z4hWA3SvBiDElfqpL3qgCuUYD7inQ/Dd
aa+E0ZA6HVGwzobmCsXxW7pYj2zJ15yM8dw36dJ5KZ+HNJj1Kizbo/ryuActN4OoJxodNGQ+O/eR
Wabc5p33yCrnGvNVwRn1ayHDJJ9KyMrXaUHD1dKCS3seU6PgQRC6I9qYIptCgMQUKDyHfgZBKYi1
ktCLbVGuF4OXxYreQ18MzoQMOhrG710j/U0BIdLI15zufG2jaz1H51YN6iioxpc3TDVxV+grWou7
zhqvQ0kN5EL9A/iO40xN2M82AlqCch0EAGaNoIBHobG/DRb0qgsnguLrboGI6tC3iZDI8Mzl+DZP
Cu1XZftlUZVZ57N1a0/+U08Ai8tGtQrNkEC2IzmKt8ssiwEES1wNUZLQihdjp3SABmKWvy9Qs4w9
u0BuWC+HJm++exaehfvDTUk8oKjtcsVosAuEEVFGWZ9wB70dDSqyomEfvsacTGy2dtZcrqfaf9es
fa5Fu+sq9+vgV4cAstJ2Rhsolw/pIDQCVp1HrG9vSuSS5gX0NQNuipUGOLMP85gGeuOPNBWF/cLQ
HFR1FuqlNFtWVtDN6xlwtpWaRBYXIr/pZlkkytd0G+Tedzo5EwquEKT1HFyBVXjPOuUgJmIsmfL8
VpDl4Afu3vbs/WjAA5tJDx8nTcptKGOFrr1roMtLra6JmordOiKD8F+Z2AanqnK+Ne64tyaxr2lz
Nw4SIpwklvP3DpulNvQuHz5qCrgTEAuUfjPFG6CLd9J+dfmHxYclatxwHxJr67ToSpIf/RDcSIs/
q65+L6sGqqUCYlVlcZN5dgUs5YymoVzB9xDktrVzP7TtnHiDfTwDncxNWOZ9hyxGdxhbC8hrV0Ad
vsfF954dz/e2/iaso25wm7bSThdC1rmF+2tF7iA+vLOA4Zbm+AueHYUZOfjVu6DmuWjIPpinZKLF
u7Pou6LGHRtoDzMhndnN740EMkeZtC68W1f40MqbxFrg8sFDSGHNttmNlOzQMgnEWu1t5ECSiVeJ
b9oVXjWeTJbOBUvQq71iRNywlm4m3a6Z9MEnOodrXPC2lUJoB1G05opWwl1PsxkB+MF2dcbdMpSR
KJdoCbSJh65bK/nsj1BQzu7HJZP7MoChEqRIsPI3BVH7XIg0I3xF0SYKMRSwZwUoEioQ69mTingr
17JBIGQ9IZLdGNsVSUPvwToIwJotUtHP7zafEGt56eAW32YE82PmH5wJXax0WbvVu49/SYvGbkW/
4nDDhSyrv1Hev9e9+7Vb+mcvpM8A9cXUch4l8MJJ2fU7jyP1oNo7EDmNWRMznt9k5XyrDI8sryex
bRBy5TlMQsJ/tM8ezmdFf3SsfHLy4IHUeVQamZTN84DCYT38YN0X3T/pxgFa5mUMb92ySC33yzy8
C9dEUwfZTOex6yAHEaCzVKCGDsF08H0VT2WWRy18SdPM8ZyHq3kBhNf0H/lC37Ii2I/yFRxru7mk
u2B4R8PwwW66xJ3zve9Uryq0ZmTs/Wsxy8MEqCnaq4PvkE9Wq2yEwDLWa5xBisUOInPqxLezqMX9
X3dXhedvbOZA04x9z+iPxdtUg3lU4qmQzpcOWg6Fi8QG7vcDlBJNgNu4DhMXv0/IPQ3vLPyX2990
tojhpLeeAaOSKta4EWAGdz51U6jdQQq7Rx1BRaEid8EE8szek9tpmZNsMBTuCMgMsHQMeZaq5aDm
e+3sR7TOdOh1xeRnORATZgelt7gFR6T+YfFH5dzxRibgG0gyUPiU6kqPbKsGvBta9DP96Bcsrmiz
rVt/q7UflePXKl9ebZVHvEOU5t4eP24IcTDW6UweUHlJhirYdN0Pf+hAWmpg8oWTjtNwE+Dmlx95
HnC5YtVy7S7uXozIq0HguBrCJ4Ajk6BEBMuRZabfc2t8EziaJ8nxV94HgAALr05mtHMWGv1M4B3q
0EtMrDFqQ/mC4vOVqPYM98bJNrAM4BDqKfFQNgtQU/PbKumH4k7SemdpaHGpCtYIIR5b7JZOJi0p
V7n7VYVh3HSTFbvLC2E/3Fpe62C80p1+6GcddfkEDsvJ2nDHbB3ffx2Q84FrWU2jfxhcbOtqiSzc
3JoJCnMG/Gbsq13hTUeIRftfiuJNMZ4S6j4qtJG3pklnaGtBM2ynO/5SD8VjVoIqabKuuWV/sQ0u
mt3zVL8qv9g7IG/PZy8x9Ik32Eg8w+7JEXQX6sHxwis6kkhX5jprnee5mL9BPzds2hW6hVPDdlar
vpTc6VcUl/TMcGQQXew5l/K47u11naHDht8NhiG8ADlEhKTYMxKLkPBhbjxn5h0LfFBl5cfScq3Y
sb1UDgbbIPeG6wUi7Tuke/PITEPUzV3SkxmUG/3O5B9OjxVzs/xZYsNw0Ksie2NAG02HrQfjKfsl
yQMdL4gTKmi2e8jXDDWm2u+jtkI5nFdQGLAPY31UMipSNlZIfoLxZob+ilyiajgcN1FgtYkDKSVn
Uck04bWACA68W88BwT5i3iGfU7cO0GgZUOQs5MoLeDyq8c6yGqDyrnN6KKVKZ478WV8jaOkj5SIm
p2QthL+R2StUidf+JFLl3vp1g7wCiYn9MdFy74XFupXNJhyCJwPh4rGYUqurEwbCJBdsp5mztzjW
vzMxG95KL7w1FeDK7ivusMgSyL1rdYhrc4kSLOL2YgQesYVwodXGbu0hFVaj69aHk4Oj0wXE6TPS
rmEke+XscvF+TOMAHjUi77DxAxvdY9vG10ngVLFd3+r8hsOydbAF3BFMiIC7QTReEJxMIzZIUb5N
cn4KMpBV++EP0jUPEwE8fOgjJKd2U9C9CghwhZjVIjMg7cBl13TkCRejOkFhEKpitL7yIaGDe0TR
J7SiXxYk6Cd102LZ+xH0SjDlAQl3/HGUOXL7zqZQ3bOpDRY/f7dkAcOGgm3ZPlv9TS9Byd5xF7ya
5QHKu/sJguExkIirIqzQYfBuu7id2u1zQ+zUVJYXZZmVGmveZWyCaANF2C5Ud2VxoTdD816U8w4C
Lamg8gDkXVzw4q5mAtIiKNBxSR/AcvQ1r/R1QEIkW4SbeBAm1wEEnVxv2DvCu27kmG1lhz5+iG4G
G2aTry5b2lQo+RLUmRWp4d7Lgy1zRdr2BLEvWMimzXDU7FS46URK53FJ7my/fyU9eeNKfW0Ru0eB
Kx+ncWT3DgkBabsd2t2AXC5otNe+2E5WlfIjhzvqAO3GaabY9x4h1bkNAIS1uFxnBgQnmSTRPHor
7OknG6TVE9J3oAKPfGGTlQi18yWr3RAJhZ5Zzkosi+tuBwcX0jiEniSoCYoi+FE3vWeuERUPN632
x9u5GJCQ9nO3eglEm78WzEIipZCGRo7GZYMLC1mQxThfwwn88pllvfg0p0+SzMREgV9whaY6Akej
pZNeqLYdq2qqmjMlt+//+stybOajZ8tlJ7VofOmCjOqIGm5E4u/LywRdjWMl/26M4DIvVPKPNavf
DXJaiVaQGAsh3Xg9dY/tsCfdXRFcQkEcX/Q3zz4l4WhZTuaKOvYV0iRgDCbU6fazk6MuUrgqv7VH
hQRhD9zJiDQltBfgw1j7ESzgyoxbG1LL8eczeeYbT9k6WvgpFHNtJLmL6zq/c+BntMMvVLbOgC9O
yTc6Q73F830XecSRI4Ptt9sRVMBfiOE2QhNUGlB6s917XHpAw2Gq8v3PPuqk1tvrrKwA9gVgEgkv
8Pu3NFrKJYxrReSFvXHu007KvZIgMeZXFrgByMBXLcUBNfQBvdYdyQooMA3TofArL+YuPMkwFJda
RM6UsX/qoPxS8Z26oHLE0szX/VJ7fTSJck6xRZsHnhfWTU+7S0jO41z9boOeWBgxiyCup+l15mY7
aZZHgK6eP1+ec3N3YldSynH2e59cmazxHvxO6BtcnUo7yXJP3A06zJ6KNoQXDucZTZTGXGrnOsN2
754SWRBrgZiJnOmVga1FplEPjQc0ldL0PeyGbX9kOcNOVVruVAc1y76G4JDI3ou6WtWZxO0urAHE
G1HJW57HlrzRnNSbMtQXCBvOKA24p6wXYw699ixv6TFFZCGVvoRkSHWX+UjNhTPqkSiv+sgX5iTA
//AQ5VW43AKHSDpz7VFGntAWN96NfgVgosIsRnCgdNtbwryiXMeDaMLRXcSeb5mvrJhncczw+piC
wStT2Qf6ku2f2ainjBo9qq8lkZbce73XbzyvntZlMSJYLGaWNgGZLoBGzjiwU/oMPqJHzxeh2ouF
DtGonStUgd4t0r98vlnPoIV+dtT9YnChQUK5c2b/modm3bfisIjmo5qq9RIum8WVFw6Ec8OcuKx2
7KQGZ7WP/g2WOrh2RuGC6IUSnYrMPNCuuiQoeUYt2D2l1rCWWRBvXJbr1p5iNrKYzU+1wGYPfZRE
vxIkR3u+tuG3qhr0VtMFqz+3UCeod0pml1UVkHg+chQLeaUzNN6Wt89X6dzDT7xVM1PqVEhYoEtA
H4YWAmrMQfokuHCQ/TwOf+MNfzqUX3aB79cBDuQeuuWdsraL6FxAzItp+t62AUMiIZu/ISPipJOH
YjPxi/IrUDlZ6gGggoQNMm3MdtpVa3I7agKUDxHigC25WtxkGpYgMU43fUWz7rhCCODe1EAWJFwA
Ot8wRRLP9O12ccdsVwU5uaJKTivkAJd91srgK3NaD7h60A+9FNTLkmIJ/evKKtgPiFsjZ7DMLrn3
21L9+Hyqz+zUnwCoX6YCAWe3MCcH0KnzAV7YgeQ0EWANVPzJEs6FsOQciPKU8KPoXA/sohjFrQ1K
ElNQzGvcWM16nHy995pcHPicZ9doBJuRukZVE00iMi4hQftnjuWUBITimBjM5E3Xs69RBpyvhK43
TT1cePwZ//gTHvvLNFoeQDBkyuZrq92jTOhMqyBcI5f++SKdQwiecjTQTuWLs5Dp2puRaOpL5PWp
B+lE4l6hEnY9UHrgRQtgDIdSGsOV8/Nxz22OEzeGyieTkztN18PoH3E/4TfAitdoTLtxl2ZFhXr5
fJwz9v4To/rL7OmBMzXRYQJ5GBpZhRXNwT4DEurPnn7iqmQ9T1nIHQR39I7rm6zfdeUFR3UG4/hz
v//y4oHfuU3X4tGZvRMyVRAbs8CWfYWSt7dceP3jZP/GWf3cE7+MMQ1+sKDjG4sgviEOELgK/9G8
nFIzdBpE47iTTde5fjQakmxvS/bx+aPPvPMpAQOppwl+De88KfSriQczP37+4DMTfkq14LF+ykoL
7xyauCYgxk+RFpH3AYsRPH0+xBlTPmVZ6NHuVCNFB1sDjzldzXbi8UhOF55+Zquf0izkNc+WATCh
a+agIRXlpmHso2C+4M3PPf24Hr/sFSO6upncWu2Jnvl3ifNl79cmu3HHmv2ZTyD070PkyPvOC5Nq
b3iONkFjszUzY73OrPArKZHIbPzu0nX2nN87lVzz+l5V3QgMI8r64kCeFmDvUNa/m55odEm44tyc
nQYbyJI0gAaV+6XNMoUKGS+S1kbPeDk1xSUE+dkvObklcYfZVZmZcu9WQ0T1XVU8+9OVhRKx0F+y
YElaKmKqLqDuf29/7JQ9oa2tirGuRgKzCMTTYPLhmvss335uIb+fMXbKoFBJANEq2WFV+KHqbw1F
butSb/JxPv63t2OnpAlzYJthrvDmpYq6LkHpVeOmzyLjRb214z1Q/Rcs8ff3VnbKnjD6rrHQhQfw
1LMLSGEZuXOCREYGxC7wefIPRznO4S8WKQoj0J93XAnonvGoxDGK7KBGOhpB7UVurXPfcmL3LiC0
RbZglKGKJeBZ75OOQbjdc1wQ4+Hjz5b9xPKbluRN7VT4lHyMHbqu/SlBZevzh//e67JTSoXezpfB
a6t633cgD112HVLJwIho51Ir3rkBTszct+e8q0VdwyEiQTftnW6MJrYLhwsn0zmTOzFwZoBYBVcU
PsA858AgjNMFWz4TPLNTygTpjdwFnLnez3doTqyhSfhRNytnjIAXKaoY4IdOXXDuvz9e2SlzgixH
TZ0RQzHEX0hYpqBDFrekRWE5+aN1PqVNAEVC00sLI6gyt7d1VaS9KEAHB8AwblzqgtWd8VDBcRP8
YnVLNYDGcLTKfYZykxXejfRd9Q+ff8EZW/tf7AlWN5ZL3op9CeQ24Ha49GWRcCI6JS0gbZf6ms59
wqlJ58C/j/4CHS/nOWuv/WI7sAvXiTOmEJwYcm5L1nlFj0dPOQ5Uu0Nbt4WOiOrgSuf581k6k5dg
gfP3JQCHJCRUygKsRKabgTYBNO3etiQ6G7K8iI2q63hBEmyjQ1WmPU75tOdmWQsTWBs7G8YL33rG
LIMTs1/K1gKuuqn2Zmyjpf7hzxdufGfN8sTgdT5XQVvV1b7pgVZCDyfwUQBjRf0b/6JVNC3xcLEP
5/eH4ilrgqsHQLZkW+0Xx8S9/2p5Vya44F7OmPwpP2Vfsc5qZCj2iHbWanrt6S23fujgdZm8JEf6
9PP9cGY7nxJR9iBvXnIPwwQLuM9RyGzL13y8ZO9ndvSpIticQU7Kdotq30kVudajZhUu4ADoLpeO
jzOsBOyUWXJoVJGDVKja9y60FfRrA4I3TSP6jcbZ12AT8xRswp/P1Zk9e8onSapCIA1cVvsqfBPL
weGPf/bcE7vnKI627pRX+9Zmbw1sAtQVq88f/ftMATslwQDoQGb+z9n5wdJlUz57q/zu80efW9sT
C6Zlb1mqAli8HDNE/SGqZ+hBD6N8qk20TJf0l859wYk55+BaCTv0Su+Xt+HR/t784F/C8cKCnjky
ThktwK7579khmB3r4F27P5p9mFy6wZwx4VMai7DXrgwybM0QuIBHMKkAH4/2QIWkZnfBfM9syVMa
C9TeB5CZYUsaQPcj6P2+VBe1lc69/nHhfzmsZbtYULjFzANAqdUVaP1vQ3nVvJoLFBzn3v3okn55
vqtsJfNSotvAdSJT3o3k4fOdeW5ZjwP+8mBLjdNYzHiwAF7luXu07skNoL4g+7sQFJ8b4MRgAdEY
cVRjAHi1Jdj2Bw+Ssx3ZLq+X9AzOHdOnDBW1jcIqimjwBT/EEqPZprjCBqL3DktBVNPt8o9+8/ls
nek4Z6c0FTzUkE/XqtpjGdSBggbZTWoV903U/ZgfGU9KyIu/ZBfm7uxwJwYtWssO6HHZs9fpTb6J
H+yHvrPuCzc29jp4M3v765992CmBBQ5JB4rwCNVyS/DIcets47Vh+1VrGabu3NorWaOQ4Bm0fFas
Mukgu/6qQBveDphoBb2q5RL1/RlbOqW3YJ5Whja22LcA9gNi/yV7cgHrBxT70kF4xppOSS1A6WXs
OTuOoHWUBywCpP/CPB5X5jd3f/fEEWgyekx7OJ/km1XFgJtBH716cd78O/4Fd/LPRzkTiJwSVtjM
cgd+PKlIjj6nbFBQq+IZ2XmVpf9wiBO/ELbKJyTHEH54I/i1FgAPdpf0wM+9/4lPqHNNj6kcvH8G
qovwW+2nkH+58OZnztpTzglF/BrQikHsl+KaiyEZVBdLiEmNl8jxz+2ek8PcQesnMzWC5vl4Y5IH
q/3DxJF7Yu5diHp5SSuc33kCmDPIhiv0/k6p361QBR/zCHjiz3fQmVweO6WcqI6NfY3ARwD+qZYU
4FHo2Offqb0umihkEXqML4x0nJbfWMQp8cTUFq4VoCa+xxpMj8NtDdmWLPJuzDd9M3zT3z8f5kzo
c8o/UROQsqO2iTPgjjvrYu10yfRaP3z+8DMeiZ0Y9VTwkBccnzBVKySMAfLO+vXIo+KtuRRendlU
p0wTTI7TzCXe3zIAfb6YS9J2Z0ztVDcLLQzCWkQ/XdviG0FA1ZpNNj5/Pi3nnn1qxpIrhm5O1CP7
aws3cGEBcPfl57P/4236z+wDbHE/kXP6v/8Lf35Dw3NXZLk5+eN/P6oa//zX8Xf+39/5+2/89754
65RWP8zp3/rbL+HB/x44eTWvf/tDKk1hAMP/6Ob7D91X5ucAeMXj3/z//eE/Pn4+5XFuPv7115vq
JdIC9x8ZGBL++vePjhhB51jD/49fn//vHx5ea/zeY9+J+gPwVfP6v3/t41Wbf/3lef/0gpCSwPY8
l9DwWN8ZP44/cZ1/MkQlThAwF1DE4LjeUoGf/F9/MeefPhRqPMDxAxoGaCT66x9a9ccfUfefthPi
xkHRgukFuBf+37f72wL9z4L9Q6JHVAFRqf/11wlVlA8MFkGCL2QEUEgHBdWjif4SUs7g/Mz02GUr
tJslVoSOVXT4wbmsAPKJ7Fi/9+EqSy6Jopx4sp/D+jSgnk1cFzJop6GZj7ZXzvsyX5XbYkOv6rWB
7LOdlneXuEDZTyrv/3FlP4fCFFI/8AKPMfCH//0LSwsg9o7bepU7cAvxiCZ+pP2MBwmziNFwsUFf
PaEO0+nJGChl4P/dcE2EHynF5iJF314NAHjPG3THQ4bZ7LvAhlwmbcOJ3ghIrKF5jaJPmQciA1Md
0yx8HnUzqpQTOg/7cAnZEHGsNXpVCSrOd749gFEgmqYWmc5mICPIsoqAO+ojbBejVxV1wyOCzOKb
ScyNuR9U4egd+GHAgRbOoH56EGyxkDHtDCt5gh42FOfL3mgW2UvYQKiHlsIaX2vluQbQfiVpKOKu
sXx5WxggyDda24YAkFaXSEtzMATODyQfO2vTQqV1uQEgZhzWTmujH7ionbB61kGFyudSBCRPANFv
l9WsclK2kVjQPbkTqAmZGwEiX5D+h637lOd6NiiWkuI+g1x1c43uNoQ+jeLEfPjlVIRbDxB1dwfg
vg0lTbSPHqHKcys3oIMYR4gOlVqCJ6Qdc/TmVDUYIfMBvQHUa9DmNDMZ05mD09dFfzXUNZa5nbbV
5PgSLbBZ+S6yceplPPUYo1wz12qmJxdMXseT0yWKgLkBKa4sdu1lQhEROthljY6ORkA1YsgtXu0w
QVOJdnWejXakCaur6UUMlj22qfGGvljXIO/I0Dc6LHzVoOjCr/3BKsROVFObJWNThOyVu0vvPmoL
TR0msnqI26VZbbMQrDkK/UUSWNY67v8Pe2fSJLeNRev/8vbsIEFi2uacWXOVJmvDkCUbnAkOIAj+
+ney7O4u0WJmdO1exNvZqSgOIMZ77/mORL03WHCyJVsDyTL9HaAZvzz1gcoRd+jJGadiUg+7GFdV
93U65dGu9cdgPMomR0ylMCjLe9Gu6YH9Y0FtwXz07LByHaaRz1MOEyckrBljRGxV2lpxALMkpgfR
+DgOJDrrhnVABz/9MSg3eDg0cHmrfe69gMdQH+OhDNM/S9Q1pJtuaHt9l9a5H977GehNawOFc7oe
U1wXe+i2sPsuyWBRZ2ADU665KeVTM/p+eYxYHdN7k8QT6g6JqUFOIHn8GYUY9bFIAK7cUPgQc1iM
RzlUwVkeQuBP/K4KUEzf4LTYea2y9wWtdbYp+tQ+F3nA2i9plnbDc4zDkHsK/UTlZqsLNiag7Mgz
biL1JdIYkKaZjReXnT0ENRuRb21RI1W/FCqjL60LXfVJZ1nYacgLSAyMkBPJPZFjiSrjCRSWowcF
pTjV6HPVjdK4xGGIqBj3taqA9jCsVnxnhYVZ3OCm+EysgHxqNcZ6+jaknjjSiBQBmCYSgk7FUKu/
ihGjTtZT6Zha+5y7epcoM1U7Z3CGW+VJNH0uex86GRBLuhH19X752eWpuKFNLPixAByjOkZymhAE
UFFT9XcxcsjwP53yvm2hqzWc7xiYA+U+iqD02IZF50AbnaK0P2RxpmFs3pNiOKbBEACzUUa83kpe
ef1GtDKBMiUdeH8PEswQrxLoqDuoNiSRKCwU/Rh6u2TwZC/X0FmO+khIRpNdN7jwO1IhXbsbkXJh
68KY+KltKYWQyubhh4EIgjdqNPfXyojhoyB+dDfkPGPo5DkADTY1g4vXrbBEqQ3j/lhsrCxQ6QYT
nbMM4AEJKkxwN5oK3bsbgZbtxEOYQAj6O3CKIahyPYpy7wqax6BTFX7RjydwzXLMw54gVbjlpY+E
KDpi+zjGqMbeDBVYWPvzCCnlqhIDeDoea2udg6KDLNXOJBZnoFWP0iGojpo+ziMIu+QAgf1NOYCw
cpd5Y5weoqot5LPJiCjAPOhhG5iJyYU7NYx1BaBBpEv3JYpRwfyNhj5TJ+409Kq9APj2g7JxIb9O
EyHtDYAkIr3risgVehUXpIpvyk5yOCkZDzu5FYlHgeO9YlUBjUw4REb9RnqHFAhEZX7OnjpVgYwV
dFIka00CWGzB60yhlrDsogzCjVjbal9jixd8TPxzQQUs0yHiIFPoQpixVSOqCfOJxpBBKR7eAL/J
1HZKSR8dLY0HBB5amfb9RoXTMNyMRYLfVuCROFYi4DEMZ3GhDcbhu1WB7vdTEifdVtGuP6cuoJDd
lQVQuDBXLev4xUtJa+BXFuY5KqVHxz4GfYrNatsxKDtFkicvpesNpNcBAzEiGqLiM/cCX4G9V/Fw
r/zCjX/INB66bQqIoXv0UhF4m3acoh7W3F3En10Wi3gjulS6dV00XbVJgtjPfnNlytWaGAHLDE9/
0C1W/Fuom/Lh4Erp2gdFgrJbFzkb8pupmqLyMAakbr5LJ6P+EOCATFfMucZN6xbyR/qDkCKlt7UF
inOrTB380ddVhBLHyjf1uh4zmR2QpALOOMM/Js+NBldnA5wQ1rEpyHOyc1JU3iqC/rvYF0DSgPYO
r5Tqt64fvfSFq7ERYi1Jl2Ga6M+c3Gzd51FHYJzmW5Vt6okTjWrSAjCQyScpRrLFfLb1bSjbbQe1
T/6SE3jI71kXld09kxGHfhfQp+2YDLL9TMc8NvtoCBr5oQbKvtrZYgjGQ5iw8hH4rQKrKB79c+6b
CNiukjJVfW9YocpjnvUlPXAgB8Qd5pIguFcu70HBxtoKUkqG2oTtmy3335vat5vYn0965x1eICS2
dzIiELpIf3bGt4UTseS92rHylMQnlCStqDa3YyVRZe1vC5lcO4j/fIg635GE2L+CN+MHEr4Iszua
JFGxZQWsXzf+usieCVIQfOvpNc0P8IEP4admVnaNuefym85ii683Ztj1+yi2jCLyj2oVbrnFwSxW
u26bPJJ1sk638VHc8j3Z1C/g6VwJy1y937np3xwPkgTYJqo8tSNP+X16aPbl+nuZrhC43eYbb6Ov
NOzPAYF/vt45Lv3mdmmRWuCucDuRkJWuIJBjdEeye234B0P/twLH+d3o3FMGParMCOrjdh70u1hM
N3H2fPl7/Rwg+OcdZv0kIyYZUaemdoPuPlDPPWjrPl++xS+6IsMZKowiyihHf/y5yeooBH4PW8md
1eSUumzNEI+qTHdljM3SkH+/ypv7kJ/vY4CE8gKsFujyqtr7a77zfk+3UMAC4VlusAkgK3eQP15f
7u9z/U/n1f8EC+YBhcVowU8Rhgf9R/XSt3/80d990/8vxBXOQa/luMLH6fc/8n9GFc5/9FdUgYf/
CiKGmEF4Tgz/HU+g/5JSUOpHwV+BBnyjf8cT6L8oIg9cBogY+EFwzpf+O57A/xUIrP88YiSg2GyF
/0tA4efuCO479EDSx61w0OYRlbPTdkAo6I62SA4EReNY3Gn1omEh9pHE1F2JvP6cpDrfCvGUiOPB
qQAMc25rjAyh5FnEET9wKWwuPdDWgo3toGMHmFLWHGAjkn2oDHEptEOCbH0h+msz8s9rz18PQRDH
AI8I8zGfGxZgb1qqtvKzA9Bg+7QOVzGB5llNBEScEOj4Sj3Ca+yaB8xfns3/jWqc74s0GSfY/Ao/
oAij/Dwc67HuLJTl2NjnvnSbOgabE+SZFmKmY4IFE9SQdCjcizKdDx23iqNDXADi8kIA2MFARfTD
Vite98jbiLyg3ysgjcsvUwWE6EMA/XXwecRLVNuRF1G24U3ss0PLfU8+Dw6JjNNUTuLbMNRwoSxV
1KE6H2L3YFMTWtubiYXDJ5/iYAz4VsuSG6FwwgW2YAjJKvEcmIE4zaJgcJCV9fZTnOds25piIqd6
COpTOURxu05Z30BJNNRANumgPXOo+oLzA2cd0A9wDQJDVXQQ+QH8GQATqED/8O6npMsNQOc+dGqo
NQEBo4p8VJqUAONvUwDfoFmTzHS7UgYg3NS87rYR9/sjxw7p0NcxypKaSsFIKTFDgGO5IRKyeAvi
wyZ0UkOjPHAQrITNm7WPHPV0aKIOBfg1zn4GNTkOk2IiTMZPPqIr/QMZB/Ct+jwHvdOoxnNPdTC4
b9xzHKaOmQqzFwLZ9fgMwy1/PBT5oH430uuGu8ZlvttPoUVar0ffE+sAtXJiba1oQGHD+QrxixT0
1huFReBDLGvzjK5zFtBHSkXrABJk+LSlA0XhNCAgv4mm1uFDGefm6+hDqLtHB5DVEY4HZbSLRomD
WTFVzt+p0pMa3i8Ida21HSjAK4MpLC7mT6y9Y7QYHyIrXBatwigF/1WUCdRIUQRj898VmJXdS1E4
A2KuKYtt5cFDMCY4lGLXiNzXSjQZ8E2d6Wq9ISyrvoa8IOEKQ5hhk2FRRr43LO69I7qzLzYI2saw
NKsLe3QRuvVJ44QwrMviLHQzBFC3FYgFwHAZkbT+gXXO3gwMwZgd0cjwbfskr/vPrR4CJBo6T8Tb
gfUxxIsj9YfopR666UnixFNvSI+6A6AlQt8AvqOSIjsWrY5r6Ny9yfPWFp3x48jysHgZJymLTYqT
3ge/JPZDTLrki6T+2NwPpkXdFM+Zjrd1klKCBbkg3ecC1KUEAZgiip9CVZbtkY8REhShCnP2qDJk
dUGXyDr2IqUp21s8ryvROQ2pnrxUSm8XDTVQfRVR45NVMVpf8cqCHuO8Ll4H3tQ6gPkAdd6aDope
KJssULhFC3rsum2BlV0XDMBylGnILt66XvW3MMwMwZhgArSfyJMu2eWQXXfQkUvwR6bBAXiQ0U7e
h1yqJ7hXxPzomaYYT0Oolf+h6wcgZImNE3OnVRIlW4cKgpdo7G2BiILKwU/saEhvc4qhvcWBkuB4
Lj3zh/RLSG6aNgke4obSYU91F3ogkQ3uK7CiptnZaIq/j22UkC+TVD3IzWGDjFRRj4Zv61qKL8yn
NtjHiKkECFszrUGfixGZ6TNZjZuqKoLp3mWe3fu2w+SMeJD/2Bo6bD0QedSR4tTY7jucQNvHIh0Z
NuwKpT/uJhEsByoia+yLEdaFX2L8Kf2ct9r0K5pV7jGnhX6QUyaSDfyOo2mnioJ/62WA5B8bepqh
lg0EY0BMSVjvEeP1WxhPhw7u86MDyqJFqlM94ulZechrhwqaHBoARD367ktUT8deW0Y2XsEC3LWv
vqQsk3DZGHtD7u1Yk4+8qUBT9HlQ0e3EuwkORpTU0WpUxSPAuLclRHYgPlsp0yOClwjUEQSAkx0c
8Dyz7XM6PDcy8qZVkCTC34PkmABdwxDo3HvWodY0rQGBQ4RZ8uYREAfCb/LQB6USURYv2iK45Lyj
RfQEeDlX/OgFC8mnIOFJfJsHXfN1sDoSe4OFP7oJCU76lPXD2oqcABlSeOK+Cdz43AE5qUAP8HtQ
OXzdNFsIznR7qqO+3keY1iHKc7kT8O6rJ5yvq1bEN0BtFt2RRGNVbenk1V+wM+7LW9NaOWymoKF3
iKDDgW9AoQMwddoDxQ3WQp23CdAh/HvAfs6IZp6lZzC36DnZ1x4++e8x6MrT1tjB/4xOO0wbYrD/
WNWubaZ7Jkj2aaDnerC6GfX0mDVTUDxIv1HB1tACEE8PaVq4QwQM1n9RLU321Lh+BIxPZunXCKg0
eaehoy6PsNUT3adwbOQ3ia5p0TN5CTqIN9QPMIy0btsYgujKyoAyMx6HMTx7yGJ2VRsBsDHB1D4m
sLTGsIEoD9sEoCc9es5bdHI/VjiD73jVlROkuOCJYoBohU9ZB9W4zpJYYXiXbPjaYEbvNiQRzYtR
KWZRJpMQDBCEe93Klai6WiHyYbPz4mHaTR0lLezsEsQWujtJmPhUqJAlG9KA6ryieVXwo6BhAVZL
0k+Yn3ULHoRyEypCKg7HKoRHFCIWpObtn0GiAaaR1qtBExuyEch3NdHmECPKEu4M4EHxZgQIELIr
eHjFB46UoAU6WECPY1SJPcnYR8MYrSoDEFC+6rIapsIQrgdy0w5WfHFT7X9mMddfB7+Q7aH0sgCh
3Disy02Obc83TkWFIGXVAB6jMe3TlcT3Sw5T3kTNyu8w38FHGiP3YAd8tJeEDiOiw6MW4fg4EJk2
/VFBycMb0DvbqjQrp8/h/rUepyRy+4RVLaCFgWqZt/VbGCCUKzd1IHes+1hSTMkWkd8yW01x6rpi
i/RRZpqVkLEZ2AosVBop8If6hG0xTJkWYMlxI+uTzAKwXXaSdqLfUNrAaAyF+SSl6GlArNYWbDJw
HRHrxxasNU9SB+MEkk1CdLTm7aSCdtcaazP9DBcIUoLLY7KKVgdsqQQHesV2sOJ8imIwQJOHGj0Q
JXiGlyXz+KFEi4C0SP4KAMfQxgGcHSSVLDfja5xYVz3x70ODuB6YQ03cb1ilaLKJSgJaUIfQ0XAc
pPbaDxaOMRTwc4iidw0fZbkHr1rwnUDqBF7wtWpjBOlbauzTaBIPdMSBdVYcpddjERrPgXBotbyP
omtqwJteI+WJNek3S+3gVulrLF045dc7vNIZcYegJsBF2DmDWf4ah++DiYBxncTtCa7D0zdtCgyD
0kRJhGrqcyy/f43r194A4A8P03jce/U59p/SQlT71tc0etCv+QHjZxX4OsE5bwDIVvqEwaQkKvXI
WEbPU2wN/rtDufmL/3f+gTkQ/Mp+6M2GJjpGec1rwgIrEdICLu/CrkQ5Fy/bD8zLzfCcv6Y74qj0
H9oaTbtpXxMiSHdhB9arYephw/WaNgE0tfT20Ws6pSWxBpe5CGKNLMg57YLoJVJaOYnsdN/BZEEd
c9oUD1qHkCAGMEausKurKyCukMUTWMWB0IFElrhkA/AiEj9lYaJhzx2AwgDiNvZ26K3zf4x0GO4V
IE8bpLXUH2mR180efRB5JaE00odNxbMniexAvJddLumBgbUFs+emxSYQs5lIAlS1/520Oiew+kGj
aiPUrnJ3I4ra7Ec61B3wamC2maPpq4DtGB8r8OvO6bHehVZvu9e0GaKcU7gZRCCmGgjnc24Nxjki
A9i6i6MXOAFAeYV4dQE0H28RQ/2ET4yMHe+p+wokPrJzne1cePBM2ZkjbRIvO7okKL1jWEKSeET0
uCbFZgISqew/aQa/ll34V7bQf00dVkiepXwfTzgD3SgE1+UHG3uyPC9DvADDPJnSFrkwjoMcoH0T
L8pI720ujcxgFT1kP0ZrRAXu/Tm3CcsWwNKVQaB9Y9IEO6fS0f6E40OFxNlrmjR4TZn2r+lTzyJu
f2i8NM0O9DXFCvJSTpFv4A051Egp8h9ZBGroBllJpGeFV6fP0ajGCFsy7v3IXlO5vAjP0I+gAWsb
c48A35AAR/lgaSRQVSwbkRx1YJk9Fk2A+c360xQdcqB/m+2EYtVr5cAzQzgcXoQEnyykAWU4pf2j
XqHLAbgcpFIHZUyGdPIIngB2RWEAFmCYeO02m7QC0Q4bMySMLUzwIGACcAHLRE0eCm07JELbmrV7
HN3G9huLWx92IfBNNnejwm7qFCdjcws/wO7PiFfIWBMVau+guibM/op2/v/o1v8hFGHI5ejWp/SP
vvpW/lRnc/6Lv0JbgS//FTEZwASHImCFjM6/A1yBTxD1QtgLH9+XAT9Xq/wd4CLhv0IcT+F2DmFl
iGoPRIv+DnCJf4GOgfKDCBBFCdYXRL3/Q8XMzwGuv5BhPAz+IVspHdg5ZdecFNzoe7CQARQEPPLl
TTv8IpXxc8D4v1fHi70NfKMig7MpS5vTJPMNS4OHvhmOly99rnv7b8Tov5c+//4mph4bnSkHJPQp
HsN9jIRjfY+0/4oE10qAl1pmForqfCJt1oNs3Hk+UMpiC03fps3q7eXnX7r8ucnePP+IYjWCyE57
srSD2JRHebIiuk23jevSPy7fY6n5Z1HLLAU2JS6cPjlXqA9APA033SToO68+C50LEssyyZrmpHP2
3aMoCgeHafW+J5+F/93UM2KCAm7ATP6uU3GLAgz3zmvPKlzTpIDigKJT2pH9kfcx0sionX/Xc88V
Kj7cCuqI4avqpoSrEJaKON2SMEAk5vINFrr9vOxLmqpAwsI2pzocjyhXgMMQio36tnmZnHlf15zr
YJpe2IoAjHpCKvVghP4Mhd6+7rzPl19hoVfONTCpFwIqDMr/Ke/sPWCLp5pNV1SKC63DZpMCKrYK
JP5VcxJleUMdsofEgBUtTgZWVpef/jx1/WLeYefx/GbcJghpgcTftickbPPmHvtsvznYoNKICZMq
9ZFxA/F+gxOIN155q/Olf3XLWYcdJmzXusY0J9SzrTMLdi5nNUwXwvfN0nPdRdzpuMkBIzi5Lnn0
mvYbb0Fpv9xcCx97LqRAKVWSVLrGFxHsAMD6B56EVxSXS5eeLS5sxCP3LMGlOUrXYH4E8Obz+556
1o962I3qfKoamKs0aoX/vQdV84rgdeGx2fn3Nx3IKB0WiGViarPNn1bWHQDhoV1ffvClrjKb8b0M
kXmYk7VwHqFrzEFwVkLDhGEmNpdvsDTCyM9PL6RnJWnRV8rGfSonmHzBKEsw+3s99FcSYUsNNJv7
M0TVSujOsbK79gyqnNL+mMC24PHyGyxcfq7NKKJy5FnPMYMS9ZhW9qGq8isKuV9qmbGbOm/+3n7b
Iuq6ekCI94Q49cYj7mi6BF2zgIdR8tFLxxcb6NOggxeUGsFsIuRfL7/TKwnxF1PEXLWBjURUTU6e
10uE1XQE8nQitqgktVtI9mAFP5Uj4uulWbNR3GOTCjeNGC6CwH+G3Xgz0QyIf/m1LbpN2E/3HsDG
CLRtkDX5EdTdrR9OvwnHD6Sw61om60p3e+emGxbI3eU3+Dnx+J/t3FwLEo2OgusvmlOWGgQbOF7k
NrC/EQ7+buRtbXZl/Vy6z6zyI21I0MJ0oTlJDpZ0HG66ytsXlYD2EHYJecaAmvXYlcGydLPZDBUF
MYuQTkBPNhT2ko3YpdrbTHB5mfr+2EX+ZxyJr+yHF7r1XB/SeKoH59RvgDFPbtqkeUAy4rfL32Zh
UpnrQszUB9Dd4tIOng9Vibxk4D/CJvB9k+1cHoJiLhBLRKzhOWI+ySJ4IsO1eXxhtprbjyLgH9o+
pvjarIH2p/1QZtFHwKM3npRXvvHSLWYT4tghsRma84Ys9hPoo+Qxs6hAlwQIc/a+lW7Ode4IImSy
xZSFoDvCU+xYII13+dsudZvZ3qJOO8HHnjUnNuVbP6+B6G+ubCsWus0c5jxOXZ9lQY7Tx0DhHCXT
B4vkFWDOV4bywqPPIc29GGkqJzx6JIdTGJitUMP7ltE5otkDXFcLgYHbNu1jCwdCqe09XGjetwWY
G9QKgDlRj4plIjT+xyTybyeWX1k8F7pjeP4Yb3YXtRwwVw+lPhWx+DoU9SFJ6L0Ysw9QfXy63GWW
vuv5e7y5RT8Sm+XnIwhoGvswbRtYlSWHceJX+s3SK8z2MJTWTZnlbXMKsBztaD32X+POIhdflTD1
yP1rVSdL/Wc2cgNk8HjUYsmBxefRDlCFR/p9O/Zwtg8oQ+hdBtXoU92Et0IhW0ToxzCOrmiyl558
NmgHOg5Q+GARY1SrTUsoTNQVp7vL33fhhDPHQUeoiO6HhGBG0+bDAOtQcM+2QwpbPA/MDkhqrqxY
C/1oTnXGPikI04zqEzPVixPqIdcQRpT+lT3R0uVni29iLGoU4NOH0HD+oyy7WzXCaQIVZqvLzbTQ
TeeIZVQvZPA1RDfl6blQZXy2g/2EE9SWlf328i0WvvOcssy9YkC6At/ZG5NthwxzKYIrH1lisP5i
w0hmgzhjEmbEKOE6IdcCz0/UpGeUfPIS76nVQJPWwUHpdNOr8PPlV1lqrdmgtnFvkZt3OPS76AWy
/ae69A4dqtca2Exf+SIL2y0yG9BVZ2gHs2HsISk9FMw7gOb2lcMzVdnpi0SuETvudHP5fZZ612yE
s5ToyTf4+l7V7TVLn6VffGhYcmVZXhqD8xGe59UgU2xckPTZ+Ln60mPDODX9nQq9J2Cd3jdG5tRi
FRCIO82EFrOAtATw6F3lrvxuYd9y5ZssdOF/EIsLDwKKutOnuIV6XNGvKA25Vqy4dO3ZCLd+nBVT
krZwJ6oHuvJ8hloFiSKia7GehRvMEaahM17YMHQoVWPa8CSShp3l12jOC11oXutYyAqEgASjG04n
29GPt9CuPQ+cfrzcQ5ce/vz7m2W6Cy3o38zD9su6j0Gs9k06fHrfpWeDuYX7cQVvtfaEyA7yreE6
v4roWnrq2RjORIC0IfhKpxzx03veh80K7zFcGVYLs9AcLy1HAuc1HelTB75wTqGC7UNAb7NDNrVX
lv6FSWiOmLZl0jOsNoiKW7iTTe4YlPymTwwqXCxc6COS3zZJ8L6DwWt1+5tvnBSUTzF2Gye/CO8i
M544C9eXv/FSU82/cdOHXlEINFVSpKswmU6kyLey1XfoWMmVBW5hCASzrx2P4JT0fNQn3hZbTqG/
UN3OqWtBhaXLzybpKoLksod07eTHKBwy5Q8cXsUqyKaXy2200Flf5eBvmn/iQ++JGm1kKnrjwf0r
zcrD5UsvPPocKo28ikcrwG9OJA2+oN7iTwL2rEMt2vvm5TlZWjFnWjgAYgspYRE+VcKtWg1Z4+Wn
X2iYOV4adWgoQfSz9gRx1QlZukfie9/ed+nZN5WeltYvLNqcePscouve458vX3qpzWeL7tiWDLsS
9MashzK6Stek8OCKdeXBfz2g/DlLuOibqSp6hS8auE9dVTyK1L9BCvAB2aEr8/KvX8CfA4UDv87H
nmC9QnYR9p7JwfbJbU7Y7nL7/Pqr/qNIoXW+iJ2HyLUMS2RzFax96ZUT8euI/+d+FBa7P69WpMka
MqCCCYexPP9d1H22lYMNofsH8afxSbce8sGspG7v42wIYBWRfXdJM+6AdDVXVoeF8K0vz+36ZjwH
OGbKlCDsXw2ogbLeN2aCZyQLId3O9i3in0Xtf22iGqjK8TjV0ZfL7brUM87t/ea2fYjsfzngpKLI
UwLHSQWvvvJp8K9FM877oV+17Wwq55GREG1jLlHV8G2CG/FOxvkzKsh3U5h95w1/36RCzmqcty+C
AgZXw6J6PLUcHpFnMQPqjC630a+7NuGzYT+mDNEAXdhTgEgegGQbSGq/e41610aYzPUuOhu9GCXo
I/zX+YRIbfDciPwhBf/yyoy48PzzxDCKfiTscTJ78l24LQK4NI91+VDkcXhlcP66E6FK9ee2R+Vh
DmF5Yk+Um1sUEufrHs7oCEK8wJDlyj2WXuLcwd50VMG6AvgOvIShKtjBwtvbhm0I3/Wh8q6006/n
GBw/fr4Fcnqh35BuONVAwa2ynMlVk8LJ4l29aJ68rQcNHx8Kt5K0jvRWQMsLVgj3d+BYXIsHL73A
bDCD3ZGyeGIGwXIPzjTQOXjyyvz063FM2GwcWyhexhhKlFNBap8cBvB7ur0JfB7CbxNFaasM5mfj
ukxI9b4TEKGztxEge2SlTMwpBFJjD0Vmsw9Mcg03u9Cf5sUMxPUQlLRxf2oouYOp8sNAQtDqjNtc
/twzve+/s0pknutjRQxf7TjqT6ZxcsOTKtoMJj95Ad3CghUO1/1j2OpvXWFQgeN9nKx/FLU+eFl+
ZcQs9YbZjDiKKYN56GhOqPFEOi56bCT58/LLnQf2P2d1MmcNEVLCnLIMzSmQifrhgSe1Flkr9xUr
u+RErIDpUda1j56R6XTlvHEehb+4ZzjrgVBfqWTirj2V+kdFqt0EssI0fUQd55UvtnSDWXv1WUcA
SRnbk4HFlxcraKzQ0YfyVlXVlbDjwieZx2ZrrWsbpngHLicYeqQ3tJneN73MpZsods5dTGGKXiuK
81/zWDIJtVx4ZZO08ORstj+VGCrIXGsD40HvDvVpMDDiV7YgSyPxHCZ8M7MHJjAVJCEGdQPIL616
6zdPJOnpNmNOvW9qn5eCOJ1CAoU6llMLBM9TFrj4IIroPXYzPCR0tjYp8BAT36vNiUNnFuvmtsE0
X0t9FlpcS7MvDLk5WFPrSbFJ4Q24ivJ6A2xVADRiH3+CXWgKEWRSQFXogOZB3e6VU8PCN59jNhNu
JdM4vp6CAbZ6QP/AEm+DOtXsXeGK1wLXtx9e50ZQbHkxQXF5Z7GIHFgW7jwqHrPJ/tlSyOeMvmZa
sNR+sw6cQnRQxTiznSK/01sNV7pN5Ie3EJncxralq8YcGWHXTEF/HeJGqezPfXr0p5B3ALOciIMZ
eAu/qtEPcGiQN1Lob9YLjq4jL5Euri1nC99qTplMRT8xZcP+lHOBIDpoZ+XjmPLpGjBz6fqzLm7B
A4EOHM2XMojjagsDYpbBtv7yerIwBcwLCAoPolTjlz0mLNncUKAsN7l23m/G9uLKarh0i/Pvb2aZ
Hlyh1OXozJPmT7Xuf0DgcjbupS+XX2Gpgc6/v7k+KRqnreLdSaWxG/ZVFdlkF0Pt/ONd159nxibe
554pEHAOcroGNAKqSr65fOmFppknw1Lpx1MAZdWJ1vlDWZef3JDvBxpdOd8stMzcd1S3bvRqBQHi
mER8a8Ed25vE5NvLD7+was/LLCzTTSciLExcV58hyftc5XI9ihy8PggmLt9j4Q2i2c6gHXNA6jS2
crq0H0SFII2DF/Tlay80/ry+whqbIRgmerjYJLeJgYkU8dauVFf27UuXn017CHZUuD7mn8ihSbA9
/82a7L5l9bXE18IN5pUWCZfnkw0mHgn4xp0NAm/X+FV4o0j/v8Fl/rOTnhdbmCAuxj5T3Um2e4B6
IHbMr2wLlh5+NqtRko1YEs4li91tkT+jKHgTp9eG1ULPnFdaVAG2CknlYVg13b5wDupavZlaMMm8
8sp+cun5z7+/mXRGCD68TE/Q9pY8A5Qt+q0HF0zH78uckvA8IN5c308I1PJtj6FrvIc0q0FeK/cZ
I59MW3y83P8XxtY8la0JQRntiHktBBeh9qcNQG+Hy5de+ADzFPYgIMQvqxw5uiR8SLJg12aBWHWl
zODxMv15+SZLzz9rIsp4AVN1dKEgDL8mrn7K6nZ3+dILX3duC1zbuIZkHqku5LuQ5soARHxOvSub
r6WLz+Y0HQroSs7tjgLjVKmVgmEsYh/by4++1CqzkJnouKqURsfBo/9oqhRUEUe/v+/asynN2bHN
TFi3CJVjFyJG9nunk83lay+0yjwpLSI4oDRFhgpUR/Y9D7ZurG4mCK8vX/48r/ziDDvPSLNOnwlE
BZqFh8+xoreWe4dajy9JO+5ZoK/UAi+9xWxa0wLWl5rjLDhCmuqvciQtwBypB5ntoky0V8q9Fr7x
PKHpEY0Sl5a2qDAN/hx899kWv11upoWBO89jSgVC79jhK3SaOcTd4clqWPacVsND2uZXBsDS459/
fzO3QXPm92MfYABUyY1Pixc3dO/b8byGhN5c2oJOnP1fzr5sR1Kd6faJkMxsboHMhKrqqXrcfYN6
2I0xYDBgMzz9v3JL56jaX5FIedFSqy6MMxwRtsMr1kJP6vAQMPvPsAwNko7qD3xo5yJjvlt2fAGe
ugBEvbLet6B2mWYoLH5emi9y+V6790hEYJ8y6fjayLfLrcKZcCk3EUe6lrHVHwmL7ZneiGAcGdQY
KCS2telODphzh6Oq287I5tPlGG1WHQ0YOZj7FA3YceN/uO2TBmvb/z+FmK+WvRSr6tYCLR8CpLx4
v8ed6H251VXcMRr3VpsU4Rlafq37sVfuWc7bCeRWsdN2B9vZTlSbD5tEu6QMlhmk1aG3nJxBl+o7
WPyi7gsg3uHn2z9zJ/RM2Ek0yCkEGeUV19LHyrUReHZMSisGSjq9/Ym933H9+4voaEdClz7Ck9AA
zip/UAne3lAaPboJ7w1vxHU9IuVNDqCVRIIk9MGfP+sjSeQ947h/zxwMJyPpNszcG9snMCpnLgUj
QL2mtLmzhI/G2r+M4ykO9lWQeTxAnxVETCtYCOQwnG5bfi86jF0ZV9K5G6Hp90DAwZyXqnISDWTO
fVcNk/sRpd6ogNAsDE90HBT/cvt7vd33GGCbL9iWo5eZdTA98aOT13TnyVoO4up1q9jmy3XNwwlM
0QjsSfgXZndv/fqo3+p1X7RNKQDQTQRomQNMHEVOyIz844/QYmnf37Oatvlsbc+lCpmEvcfZSbU7
XIRzBA973dHBx/q3Fzoh6LNIBZNU+rOUj703gGMXTUOhOtjE9gxjBClRyFi9C4xhUZRJJO1klm/W
8M7GP5MxUYIroZ6uHUkgU0iGsn4CT/nBjWvPWYz4rPgM7uoAqKdCCvc5bAMSi+uL/O0l3TOLEaB2
vQLiRz2kRs8GyRY9rS7owKL5oIj/+vHTjsx9dxnZViqU2dyrIn2iiOX8XBfb7WNvCaPfZBtEndTg
ijpqpd75PWYFWeiqca0BGM8AbEYs+M7FH6htHlROdpbCfB8c+7LhdXjFqYr2GxLbCboNX26vw87Q
plzvsBWsVqJFSgjslHrjT+lMR9OOEEP/ewewTX3eupCr7NYZx+bS/SKmFhCTtf/cSP3JnYvvdjV+
dzfQvwGcebrvxxi3Aals0K5fkdzd0D+UunoAed3BEuzkCVOjd+XXB2APQ9sluTCrychGHr2BnCO0
0N2e/Y4LmVK97VBFtqptpCLnzRR6WQCe7KK1zveNbuQhlAlVyEvcYUCtFy1guptakEtOBYB6juXd
l+xMrd65G+ZimQDLhGYBiatIfwDNz0cfTD4Hy7DnrmZSGjziWxGAq/bGPYgz1GMatq6f3mcjIykN
QMUWbouGpMCGgguAWCn2YjtmrTpYhD0vMtKSp7ZlCRmiTaKZypFdHnb2W86hsgI944MfsWMiU34X
Zaba0RuOPnJpiZPORSmri9j6+Qh/9LqfQv7i7y0zAknVlcrw2u6nLrqK0nGB7I991Cu3N7yxCBBc
diCPBvybX5wDsDtAgeJ5tuXX20v8+gqAa/jvyTMxDjhgIciIVSZBR95zt74USj6CtP35rk+YKZVS
VkgbCEo8IBGVOsp1L+iGvrLol028rt6RBuyOocz0WvpO30WCAeo486dxhCR1XeW9pQ5KK6/7EajT
/rZUFbFGgTET6aiakiVsz2vg3XUOJWYyLYjmIaQ40MC9OOBW5EmIN93bxt8zyvXvL65c6CMQzrbA
eyBxmYWiTYXnJ7V/V7mD0KutXozeOn4peuu6tFHVxQRCsFA58e57uidm9oxsADIhbgoeHztIhsCB
Bkt/cB7acXtqxCwu8Q3q8+DT2GQUeJBh1Nt3B2xH+ovXoBdiJZ57xLa14zcmRG6BVlIDmj/sAc7G
HoUjrbRuqzG+b32N7FC4C3Q4KqxA1PP30xzm0TaAdLY48Mz/Cm//e2YBP/bfK8yiAKfSIkK7nOOe
KspzPwyfWq94WjvnpNn6wQHjV13MbySklya2gdixevSgO1OMgMty+uH2z9wxopnEC+iuOhs49x5C
ok+1r57wpH8w9I4rmFxUgN+C83LEL2yD8RS52yOznYfFtr+E9ZDeN3sjdYBtUzU+hNrBGQJCxNld
P06gZrjPA0z19JIxcAAyr3voCUsaEQzP2uXB12KdL7dnf53lKy5gaqejUgrNsiXsHyxXuLEDFs6I
lk8F9Fd9sHygEf10+zt05ztGMgEqs1pXAG0BCnEEyO/s6QOk4dYyBnC1H2MI4A1g8vNY+20YvCNx
jr3VNwo7VTGAXEtfyaqgRBYyngHnj6tp+CZU0119s8TEJ09K9CW4OfsH8GiC1sXFygeQBj1Y/r3I
MBJAVw1VMY7o0hdz4P5hoCrFKR+8nXcOb8S/7aKIHaIv+oFr2n4ePVTLOxw5DwLDYCL8f6VVYgKU
8VAfDCBd7h8WH9htArbbwao+TBaYlBm4gle3OIFeNp0VYP8RST0JNvW5eqjs6srnftJFcEZd9El1
y4eQ+hdwxl4g6JArAubY21654/0mb5TtstkZfHR+LGgdtXqW19DPCqDXNK2o8NZ3Xf+JCUBGGyef
oYuAE0A4yc9j79aphHINeJ6j+qiwb//XkvpKJJtAZOG7kKKqQHo7bHq7NKpvvmzgJUlFLXlSFpV3
CpsFPrrgCeYJDHf9yWKe/9OywgIdsxFAslCQSkJogZ961m0JKAfbpHawapNYcJttI+cEOm03XYgr
U0/rf1uP1ZdGizIfQHsSV8GmvqDzqjxB/w+SkRablhR8GUu8QNEqDamosiGymsdNOVsaAPmbgnG2
TJa2gl7BWnW5NYJiyLLVEkPXS5350MhkaXR0lUZY48mvy0ROkZUDMz5lqwfxRiChonhAg0cCuTG8
Glblr5Ju0GKowukSDhZLQmtwUqpbEneKVem2QeqwXPtvA7RAM99rh7cOuOtPTC1TgodSlix9B/rc
Sq0xdkbn1LpF80EM8/oIgOCYjpbsIBcVqXMdsS98hPTb4HguFtQpkpH3H8Fu7J7J6A1n4uFTIF9t
Uq+AJh0yefcbQklu4rOhTLtuFckITuTLyvVPoun2XDgFdJ1xJXv0Q9+FbKb3u6QULCOQD3sL4Ybx
GYJk1bdeRP0FOpzOG+mTMRMNvgx1DetBVlX9iNe06MKp98lZ9Z9C8hDg7V49Rl4JnWJp9efOQkGu
t3QDZmwQdOMCW3yyfLmcvACym9zyIADMyQQy3kqlqwK190bwGnI74HYSmgl3BN3s0Oiyj/Kp+gEN
9riDxMHtkXfOwmZNquBzHwVFF+ViPM3OI7RjIf18BPLfm/b17y+Owg4LCEQRr4M7MgV5B06W3sFh
dW/exh41u8KXCgz9uY1nXHfc0gjiqdCuPMg9OxnOhKuzvvJQlNVRPizON7DEf1gBLYEWQngZS/LF
t/iR0vPeh4ytygfFZOk4MsortoDwqfm3bviPIujeWb76pmT4fNcym1RnQo6919qbeJhRHRdWiBZt
8iSq7uAeuAPvJ2ZDxDhvIgTDQ/3Q1db4EY5PHqhrObmnRYOgG6LHFpJxj7YKnX8GKHE88jJc/7Gl
0j9WFvbpgKg98Ogdpwscw+lki7a+CsU9ida1b16wrVe5SskPTv+vFyyJCfavlll7kKqL8lV3ycja
h62zUwfwYwYtV5Bix9KNEpB2HGy1e+14JtS8iToxRDW+p5rY+qre0iYWHx0wfMfyH+vB9WJyAGDY
i6jrD34RrOhhmXQ14EO9hZ3cfze6LAF9w32rYkLOdWFXAeoPUU44ox9aXzjP6DP0/7nt3jsnVhNy
Ljo8DULxNMpn9WPQ30gLnYw+7qvft4ffcSmT040X0EwNQgSpZw0x2F2CSByYZcfoJjLaJl4Flkyk
MUtdGjiOT8H1z+9bURMF7W/go2lsEeVd0Md2lQKDB8XMA5Pv2OQqHPbSXThfZqrHLsihntUk24QK
jQ1I+YFd9ka/LvQLZ/SmwmrCloc5TrdjSqGHGG9safLb67ln9evfX4wO9dcConlDkFuVr04l9Cqe
Q3QKZKzv6oNC/Y5HmlRqix9aQRP2QQ5VCJb71tRmwkKjE5fVlgRg2L/zpxj7YCQtB8q9gZ/zooip
b51UYSVS31nHNbG+kZC8Z5v280EEJ6f7HhQX2h9BOPYW2dj7KnCxz1AJD/JthKJZ8DOY/9y3vsYF
zSsUcQGTDfIJaSCtg/q91/tNGvrjQWTtrK4J8w2hjCWF5flwoOLS6iLhvH8Emf9HxQ/y/o5tTJTv
6m6QXi19P1fOiBsPtMHjuQP45C4DmaxqJUTYPH+b/byY53Nf9I8+CICH0X++Pfyeea5/fxFfEESg
PqkxvOrnM9eP3pWkUoFl+ACstlMVManVZs17Cj4mP2cr+gjrFTcf6oW/e4Agork4R1pCermBmvLt
n7OTLkzc7+CEEHZREVYbcgnpVWjmfJXUSRYI3Z9uf2LPYkYYjyt0wTVknnPifJi8z01Z57Z83sRw
X5pwnb9XZJ7Bv+gL5efC/Q05lxgqEUnlfb49+T1fNeK49CS3t2r189VGly3lipwi2zu6ou+NbgRz
H1rokVcYvd7C+TRtDk0IbkMHa7szutlIYuGZYXRmuOrCIKis+Ndu8w5svjf01XtfRMEEiRc2tkgS
XSfkD2stNdSpRm6N57vM7hg7cD3NEhoetp9XYBo8+00FDWUB4cDbo+8d6U0o+ga5qoowCztL/b1j
G6LKjitcdSukIrf+yuUQt7X4RSMHam9OroI6kbV1sH3u2c7YoWmjwXrj4OOOXUFxTAddEtA6Ovht
e6Nf//5iZSIJjTrbpn4OKWvK4hZq32gfBOnWn9u22xvfiGa84IZ4wh28XFDQc4CVqTyEZO8kCpNZ
DVoy0FboGpJ30ErEoSVeICcvtzAdmupOvzLCeQW/7AzWbQK/gtVxq1mc6CDN7RnGjGW7XhqBG3Qu
C/55k+SjbI885uoZr9TxTKx6K1hT90xveaV65M4ZGg5blLaROMpDex8wwhmCo/0UbnTNmYZAZgQI
z9qq72NFD84Ue+Ob4dwOepMQucynK9tKJaoSX4AMOzSSfP7PXY5pgtQh27Y4Lg8hWaqCN4FoT2NE
DobecUwTpb6y3sej+bbkqNolk+clEvKQ4JGGFGd/uW/2RthuhVV7Q7Fg9lc5rnmNPgXLfSxP5L8s
+CIlCNR8aYkSar74PTsxCeE25uFtpZ4tmt43fWMPnsA6xiywEKASDywrhAEFKw5Cds/4RsgG0WyP
2HwhkqTFyZm9HzwqLxsJ3xar+Hbf7I3QhW5qWZIqwifs4Yk2y6VT98GOiAlTL5wej6SjBU3dYUjD
kUHjb0uhrXbgNjuBZULVUdFXY6WZzu3lq2jeQfYeOrDvb1tlb2wjaDv0DS2hXah8Qx8qAX+nrebz
dm8B1cSfQz4LbwqgVYLLzPOzhFzBZRzodN8d439oDzu3XVxGVD4PYZg6tK5P7nzUarmT6okRrI3C
/l1xrfLRr8+WbKFPZh8crPaMbmyvAfeWinalzoGhuYBXJ2dhgKw8HQTT3vBGnGpXQktadjqX7djE
XvsLT5QPrS2/3HaZPcMYsSrnRUK4OFA5LhKXafLScC6fbw+9kwZMzDmNNO2LCt64eNCitViwohzw
pR4+AYlCD4z/6vSdyISe+wu3p4HYKm99v0f/clMmHAqi6e1fsDe6scm2koMRhCwqr4T1vPH5XNXB
z/uGNkI1hHjU4hOucr2BXKMPH+jWHCzpqx4Dm1zX48XmsXrgha/8CUvKwvfAq6bVwp91cUSfsDf8
9e8vhvd7oRUuKiqfcHdY/PI8KpDPN0cg7r3hr2vxYviRs3WZLczeGySeBi2ZQazqx4InxtuG3xvf
CFe74VBft3uVR36FTgiauDodRHm6PfqrPg/bG9EqpmbyKR4WcyvIgFISkX2parw28SN26b3pG/Hq
iMYDidSMFF85egCtSL/A5SsX75B4vdTBx9u/Y8/zjf0VataEQNBX5XxDj+Xgnhtx9Fy/M7QJNuTK
i9jWFlMe1X2CN9UzGY7qg3tDG/FabFDOhCb0lA9hIL6A5SN49BYcX++yiQkvDAIZYouypnwFAVEK
qB2EtpZuPTgX7M3diNqQaa441O1zxe2koe65LqsP90386ksvQsolHp3dGWaZp+DiRgBjjEfUjzvu
aMILO6+9sjJZY07qLZEg6PLc6dQr/yBY94xiBOtW46XGndmUB9+pPrndncMaURriGhn1DeSDbG0l
fsjzRRWfb9v66mr/c/FzImrEZxTyENLlMEgdfttaII3H6R2Es/H6s6XFGMRgHjn4EXumN0LU9RZN
WAPblJPfp8VS9TnRlp31+t5cbGL62iUAbVETjvnA/c+eHN5MbP4OCaajS2z0urFMYB94GyWae9cp
R7NyJjWUlWvqp5ENKIVVfyR4rk/Wub5I4t71wuVEobHtOuPsRuiMGPOldfJa1W9DdziH3RGt2+tM
oRjfiGLGILKuy3bKJfUTIQfQxH4KOichKLvY0ceekLhZoCrb1DEh4nzb5/7jFX7F6Uz8H/RgQW7D
+JR7qoDkNBBX0IFd2iEbt+nEfDdX1RYXVD6JQh58c8f7wmvEvsgpwUQHyptpzEuq496tEgLVp3W9
L9WGRtz70LFxignLVADDNNTBCVKAp9vG2pu4EfvzukJNM+AjIA6OlxELuutyaKc0rMURJ8rVmV5b
DjMHWALIAkh+oVeCuw8zSFZ/iJE2DNdsLZ2TywsdxK7Ea8GBuXaSjslSStZuBkluD3Nt9Csa0Ou4
jaZEBvyDZPJCreFp8cg9WEkH9KR/L3yL3leL6mbMhbX1ZyVVkBDOjzqKdhK+CcWurWlpgwFuBfYC
EvsBnU+0Ukc0hTt2MpGCDNI9zBmHIaeLFfvAsJ5cb0yatfm0+V6VtjZNaX2kJ3cN+Ve8wAQMAlMA
Dg9HDnlUPEDpGw9mJZRTPkFf7fm2J+994OrhL0KwXOTkBQofcGsNxe/1a+e9LxyWEi88ANLsfcEI
8olVyyBQWs/bFTLZdijiGrKEfd//ruajUN/ZA0ysDkBu68RDOkBRe4TWfJijd/vMgkHE3J1/8whb
wGaHydwX6iBa9nzMzACN3VUb2mZzGgyPVs+fVn1UC9gb2oh8l7oUgkEdhl4pJOhHKPce9ZHt5C0T
eYMSLzZeIB1zd/5mb15SgOVqY0eKdDsTN6U+yUJB+UCozLUdpUWwpCOT6W033Zm4ibUJcFFhFlRK
86EWsUIjXzF+8pZftwffm7exn69tdyVQ2WTedmX5zSENg7xaQ37eHn1v6te4eBFhEcgjCtAsytx3
/5RtHXeyx0vuEdhub+5G/AZjMBYVx+g6HLp0KtBZNFFy9Ma6N/r17y/m3qnOQjs0Rpc2B763ycrl
qOVkb2hjd+YDK8uobMBS0DpT6nXlcrIhmJneNvreGcpEO/ZXKn93AyC5A4Z3cSH+EKJhwouBHC+i
hwbsyfLnYldnbx3vqyKZ8pzV3PpVQRYO9JCNd8VCNPOXdtzaI/Lq118vnciEbCHhFMUISF4eym98
snKndB6bvs9GByi9tv04S5qBKeAbFA/f+ErFCs9oLl0OEt6OG5uwLo9RF2wxlp95zUcUKB+nFerQ
hXO6vV473mDiuljVboP2qjDTnQIVVleozC2s9vm+0c0Ah2adAr1fkPluEC9VFPPqz30jG8FNpsqT
AFvrbFyb6AzBTTuFsoA4sMrOtmZqYwK+OISlX+ps8SbUsaFCZBexFzwVQRPbwfhQNe+mo77HvfU1
Q52ONmg5YfdGQA7Pl/yMbpMPjs8/3bbU3vhGvDfzPDoAZOqsGtZPreOe+zl87q2ovNM/nb9TVWSB
dqYfYSu/UBHoDuq3qkd7JYTNsvt+gLktg2XRm5cIjrkpnXbW+Ow0IG8ZZPPh9gd2DkqecRdvC6at
ZglVNk3+28p5hzbLR8+WSTEfIBB2lsCEeA1tL8ZVuDqzmj6xOUuvb5noC07umr+J77KZXC100ags
QqMHaXI0dsaqeerDg+nv5AgT4aUGu9VesOqM4PG4GXnekfkAfbU3tBHGfgM1aNbNCDQqH21hnyBO
lN62yt692kR29XgkdRiTOnNb8V7642dZj6exvUZz2cmk85wfi92ytL/ie2Vz18uyE5kIr8hDx8+o
Op2xbTlTu38n7e0gne75kRHKuq1RmwLOHY5qv3HKskmYB2S/P3y7bbKdtGciu3BX0KgUa50FwXpe
dJ+o9bv2UfCwrIc5mE4AF8Ox2EHbxd7aG3EdClJ1ktU6m8ctKXHsnmRxD/4Ba2BE9DgQyIDVWHpR
qhPrXGghyu0kh+CutmAn+h+ol+ZFL0mjM6+ardPK24e13oITGF9+316KnaU2mYPByqShgdPqbGNW
uljftPjlMucgNHYsb6K9CJ06vERgcGXxZJprQFvs0+1571RPTKRXMdirDGsMTfrfNfAyG9qurq1M
MvoVjUen452EbdKPDkqCDQXqgBlH2SxuLfGmAARiIP6PwSYHu86eja5/f3ECl+gp9YdFwIU4SVQv
U4etB/l6p5Bhso9yn5Taxr8schnaboePnacTbT051MlKT5w2fVRa2vMiY2+uvAgvQBNCzN28c0dA
Tdz45dd+OnqY31sII4RFu44D5wxeWjpvx2COR/lBhS7OR0e9HntfMCJZii5yxu66DGuYclwnan+M
w4jEpTyCLuwYyUR7EeXyjs9YjhbV5HVxM3saH9VyBMfdG/7qBS8cqfNQHrcBAcgWq0bDxxbr8Vdg
Hz2G7I1unLAHO9JW3XJsCdtbgUZBjwzxgibJ29G8N7qxPTeO7hxtWSqzgiDZXDcO/CXWc3sQCDvJ
wsR5ETmsYLRGFu2lvyTSCj+iEfO82tsH1va5sOmv2z9j7ztGLEclD2q7xM+IouFnSK3naN7eOJF8
AkdR4qv+4Jy046sm7itswPrVNfgMc59s+iF0dCzDNwv99/av2BveCObGZltAQCqYeW4Xa/9d43+r
9IM40ozYW2sjlqeSBf60wJNoW8RjNVw5WJJyPIqynXxqqiqSPmDDKKjKCoAnQOu4jklbe0fX2J3J
m7AvRusAYs24I5RB0KFLo/sUbtG70YuqA1fdmb4J/LqWFsJ5wPTRnH9ZNusy4wh5e1335m6EsB06
zhIGAa4fjvxn8Fg6KbYASHykOrw3vhHErnInMJi4KustiGKVtHfegKlSonvb3g6O8a/TmDiRCf+K
po0CCI1WaDmq6yoUm+zfsT5SReLbuik+NtzmNOvrYWaXgDoS3eKdBbYBFpISag6gQFnSNuhryGxY
dciAxoyWIp5q5h0d2V5fQTCB/J2HCwn6ixCqjBktqwrLyIoEpFL3jm5keTa4HZo3oc0mlJXN9pa2
/XDfScREvxXahxKbWMYsEPJU1vUKk/KjW9LrVomI+7dVqCZ04NE4ZnYEwq7Zt/IaFCfpbc/eG9zI
WFVb+iBmm8esJuo0U7yYbeVAD8Jm57JCjHwVlK5ibTHA5QS7bKJATgzE04AGj4SXxRPd/A5cXt7b
hpC7ZK/h5cZhBLQlpAVm7b/jVKXiquumH5LXd3XNOtSEw3HestomYsxKrHdeccmeyhUR0RV6zm+v
yOu5gJqMrCqaoQbeVTCa/lyxMo7K/lKr+7YQapKy+g2OmnpuRhw3m19qsZ/ZiDITKIN/3jd7I5Pp
2vKLFuzf2da3/2ye++QLkCls9z0uU5ObVXeux0KnHjMuG1Sq+58QXn0z0+p03+yvUfLiILhtrawp
2ngyHtApnln5q/b4yZvJ0Vnw9XCjJjlrR8pq2UBzmS0azOKet/V4wSqPDmt7oxvBrLTsxknC+HPg
LOjaEX6sbP+u3in4vhHNCq/qIOnE3AuffSPTnLuDdblt972JG1GrnWpj2iuGTDll6uF8H4VHzb87
Q5touAh3UNue4DHa+lBxaPVFPp48b0/79VsiNen2yNw3foVcnPm286NRH4U/5iisnstan2nlArJx
1J61kxRMaJzGgoLkpFEZjzzxGPF2/JeuIZ1jYY9HImt7ljJC10Zth0zEx+4rINY9i/FXofujpsrX
z/fUZDJ1K1DeN72DzZe3iR984TOEtZsUFDOs+3F7NfZsdP1dL4OXSktskDDNiij8wpzgt0unL6EH
Hvz7xjf24XLq7V5sGN9eFqhFqQv0zB8cdR/Sj5p8fMFSd50PgpCstJH1e2XVCfpCfwr3UIBjz12N
AG4DzxnIjANQNUMOyfP5Lwf9R54jLzUfk1BEHVrKgztXwwjpyZ23oeq9MXMAZQGx46nUVmoDdnx7
MXac1cSZBZ3F0WqPo2JUNZciEBBuDg6Knjt+ZELMSAfN43Xaxsybv9fodJx0zKr7nmKoiSTzF+CU
wMwyZg04RFrxBFajcDmY+J5NjADghNV9EGJsSQL/rUC3FE7nzlEi3YlgEzLGI0WJ66gxGwKr7uOm
6TR4IPrxKeQrz+2KFW/QCMnuA5FQkzLOoTa0/MZpzEaXX2jpvHHdo371vQU24iDye7lWEqf1rWm7
xJu6twVd37fgqTnIFHsLYfi+HMK+Diac2Gtvukxap6Vw7tspTXSYZTfoSmwwNCn4Q1O5abu0B2Ck
nVmb0LACtCqbdjUsbkXsTUGC6uw2VnAw8dfvAtSEhl2bAiBiTwQuGtbbspTfZON9LRXqqJraD04X
fB1F/a2lE70vGkx42NZ60WBLKTJwrV0lW6mq/bj1g/rIQ3fcyKSS861VcL/pReY4/EGMzrdwmM+M
r59uZ7ideDM5nFoos8milmO2QspaWjHQgI/22ib4akz1UenzvxLq/6LoqAkPY3yMRmm3MistsPo1
vxc2PJd9CUXBKenW6E1pP0IrFpi3zyX9VNviBOLltGhUGvY/17Z+opaXcuDS13Y63f7he3Y1TrEr
qqXTAELyDIJRF7SVnvvS/hDw6U43N6J/cy1/qPttyaqC0hTiP/156cjRffr1CiA1UWSApo/A1q1L
5qBJrbL1W7XwFO08X4S/HFRyduLUhJIVdUtt25FrxkZXnInEU4G0aJXetv7e6EaVBDR9A97BiyVr
w3VqY9sSDvStmRf8vm/8q7u/OKUx0VW6QeUos2o3gf7jKZBHKKCd841Jm9fVtoLSMVYW99u+ji13
4lbK682X8ewN7ZZ0I7OnT8MKZVJceR3x7+2ftOOwJqnetpB+xXvHAgTYD38tYmv4sixHt669wa/r
9MJem2hLD+jjJesKbLrVP4Pk4Hi8D/RITSF4a/XI5lOYbNLk0Z67zFL+B2+LDi5Ie85khHK4blY7
VfaShaqtcOwP6ngeogOz7w1uBHLpFZ0DsPGSQdOYf6YoRAIoL+rlqHkCyoiw8Su50USV8Vai/7yO
+kyAC8D7BDEA9kCXxp+eUB8o+o9zaDv801jWVeXGBHKRDY8FsDyNHft+AJeLcWgZhykunJKI3GMN
Qe52aRc+t6yYowd7aFT1MK7LFfs4Npp/B6+GopeG2i49gbPSR5ue3U70qRulmM41WSN+smdJ5B88
oINGl3gT79JmQ05IN+kLmegGDI9oZB8jfWFL37jvyrG3xkvkLJvIp36rgzdzT71k89dlOeE1+EG3
jvel7zb1M2TUe8OeselMZI0XAuT7ee0E+VUxq1vwEKPcIHPLeQNV19AqiBTgpbeNu2Vwy3Tr8TZ0
ctfO6z5CQkL/2RbQ2cXVzDc0GpJRrQ+zN8rut0vscsIw7FoAVG7VV4/ou2voY8ult35Uei67j83c
ryoDCwgVT2qVjU4C3eAGzGRH3Pd93Rfl+2LjY32qOzSoJnUZiQACZFFBzugiW/2Hq5AJS5expluM
C2i/QUB17t97ITpi/gVdYehCMLxAe59X1/Lr2NpF8Y3OQv9TcTCz5s5EZZFWDCWES9XzBursXaDV
H6nRDfieo+mrez/3lqR5W0BfPa0nIZokVB0lyTL7G42DKRDiDMmcYH7kQwFN2KaQng8uAwu10B7N
r/K8rZUnkspZLODjofSKpdtcSAOQebJtXO/nkEKtPSDDpW1FedVoisYgjWDaImaola8n3hS8SH0V
bF1CAOl822lNxUkB+4iUoSEUUz6MaDSiZ7VOBXBHkL8UKTpABp1IuU5Pvj/7Tiynqg/jcrCrnwR8
+cCJ8XB74h3gH2nhgGXxo6MaqJwUc9Wp2ItEA420yQJSuoKekf01XLqQwKy9rhKLiwg/dgy5d17F
AIk4nCZByOwv21YkHTS+vItfh6Nz8v0qcCALRV1EAPSiikTrYVuTZWOQeZ5CH72Lg4jgY6Nb10FK
SR3pT+sWsjCuFgAM0aHpRwO4On3mnfpATVvWk1U6Sds6jL8XCp1ocaBsqS+hmLHfRPWgxCcrkA1U
bYATJU222aTp3tlrxBYQ6KKppPs3rKIhSidgfNdThQVEd9GCznxwzDNmA6Vfqo82FXWQUNktYdqu
QcDPYI7aSDwN5eq/89msmy6pA9fZTqBqn6Hx1gxibnJRujQ8W6Cuog+itcCdUUQkANOOqPD/tUFH
ZT6uQU3OpBb9V4gI/R9z37bcOI5l+ysd9c4aAAR4OTHdDyQlSpZsy9e084VhpzNBEgTvN+Drz1J2
zeksn8zyTD9NRFVUybJEmgQ39l577bXuvI5ubOaGgAUI7w5+Nev8YQwqeU8Xnr9aMrbqaWwDXbWb
clyrRm2WYebVTeFlVf0NbUnqbSCrxIIpwsy4612sowuZzqiepcjrWJUjbSFsPpIlhHpNOdFj6xE+
p2rxhDgGelRVJKnCkBAkyif7MFSOnq8llMNlWmils29MTvApwOVwtXwbQiAxiQUstsYqH2aQcTUF
B6ECl3y+yEZBwy00Z2ax1Vjs+bNVveqO2KmDMuYCS/Wu6RV2JXTmpXlyQk8Wt56qs3pjcsybXsLw
N1SpnnqmtmKc1aLicXQrTAAZMXB0doSClDH0Chc3KZDIdLAgrrROe7R91r1uc3+JXL+vqyNwZAkF
vcCX7ob5NvOSzorQuywdZ3nx6qDu9o2yiWuLsYgWSLSZuFhvGYSgDR7wGi0qHuWZiazbX1sJUehi
uFFOH9pNOYngGYbxWsRe7XnjaXUb8bZ4ZDhb29lcQbysHsudZAZGAongZexiqOlR8Zn0sUc9FtUd
ycGkKOAikCHTbvxAXYR+od0U08NhtRcTDFvhI1m+TmtxGS5eMexzy0OYLXcCD/eq3SEKA10/Q1u8
qrYFVxQPSelUTyHDBY7MTIprUQ5vOAf1So2bf2EtaeubRgUeJEet52O0DhMA/saxkFi/GItgsjGK
Z2qSsYWB9E3lKtJeGVlAbhzW9bSPsqzqYG3SBJ681Ktwt9brzoMJ5BK+HsjC/NWz85G3QdAjrpqh
ziM1OuOyzcpKdpd101NcvQWbZWzLWamoa2jnRiHkp6YoV0MWxvCuKUikLQZNo9prhizupAGFrJ8m
qS9abnpzcNU4txGx/hTGLiZ/w+3iNqpOQ105JmaigNx67gSY54HrGF0vSOPSS+OqFQwNCAt5MSzm
ZpGMkrJx00HJC2BrQbzpMKwSKvOMLw2+JR/zo+3DCZb0rjU6Kv3MZXstFaJjmKE/lHTDIIPYA4s/
uCy002GtWIMLwr3S8siTjdc/t3bqiiff5I2IEOxEuW1pr3kSTgtrksFWVMW1G1b9bSUt6Y5WemAA
ONadGCb4MSN9LInN1IaoLCg3ndO0JRzgfVkkk1WTu4dxLHh1uA3ttUPyjMaCM2ZShxVBFudt7ZRp
B48OGjUYgSGfeODNzwKRvIX2dtutcbPUlCdGIICc5lw3zaawdUMvGqEzkVpWtaA4LnyJgT9RmuQs
8GkUjMxU8ZrDHXQHEqkpuwjKx5O+JGaZ5lhPM0j4cw+zLIimL+NT0WIi++iMshCXtA3CCVYUuMEg
OEAQ9GX2B+HkCShxs3sjPcAgkUaq46brasVugLFb8DxW7pBFEFjWBAY+2isgtlHX6dpnfL1itQ9R
wgCGdW5SB7RHpgQVvuVkMqdZIjmGuKIig7LjjVOvdXntWghaY6npajJxTpeliue2X8e0gfhpftH7
kHhLPOz52HvL1qwJ4llhnirQtp2YUDBMY6wmDSsS2I7ZpO68KtvBRwIhGJ3zyk1AypJir3vdLzAY
5Xje/GJcsksxI184zzFjZqvHs4Tyq2dsfFHtGtiThgacl+ApzXsIIOjRQIx+atsDanaHbXrWg8KE
p7x6xKQsBL0EEkG15+GYTceKu0afLHZl5xsZBzC1hBZljahYYRKj6zSvIzpydNOs48wURp90CEG3
GjAXjrOx36baRW+YFhkrcI/9wG69dqiKDbXe6F/7GsLlW9VgxQDDpq2MCweOH1BtdJYyKTD0IaI5
E/NnUK1LkpSUFP62KmbP3ELjxeUJpJvVHNN5hb5IDQHpIi7CLqfbye+LKsrtMjibyleTOKwYnGOx
gOOmSBSMMcPI5KyBkeI0sTVZuhB3FImW9s5sLliST47gN5M27nrZNXKQacXLekrbdrRY87XJxg3F
Nq4jywoiolaik5YqvVY8yWCmKJ8ASTB4MTSjjwfOavJJgIY7bgtfLM0GDkM56Aq+6uqUNsvYHHwJ
kwCuS3FAB2Vw0xAsKrk3Za35AzNyhWOlvV5HXJCGkWSaMj5eLQVIUNherX5zGWPZBj4FbRhE88qa
4TDCUIZvM4SIK9erYJ5macXIzuEr41v0gNQEu0rorSVlRUaRYCdTd3agc3hgHlt0FLIxpMloSltu
VjbDdBIpQQ53A+RTeuMWKBSuYMlT+WkwCnSEy5Y3RVqYrDKfq8o4kFe2oyOui4maGT4A4SovegRt
tu8Wv+6jRepm3AauW/Jrh3lLkDjDYr52Nbw5I11Yb4dCZUDEXamPPa8MnaaPWO0WR1dIghMglG81
TMpyLAwghRgVabW3UdA+yWLsNGO2GVvswhEMnAK2XYY8QIC13P/Kcp/mb1qPGdnkLaJENIBMpmPi
5yPZCFNCNU8PIX+udO+8woDQ4kaWfuPEawjl3EOmRBYmi5j6I1JRksLuA2vcTmqE74YPmXY/U+Aq
BWMB4zHSERqFNPfXiPc5PATaaV3ZRZ1N/n0+GKe5DNZcq5gGVRdeSaRcFU1zbCfObdaizkvk0s0n
j8O7FOx26n4qJlWBKal0fS0qh49fJuuvMgoU97xEI0qTHbpyHKJ/GNlAklDRYtNmc1lGINgiNPTA
f7Ar45HJI5DDWRc7aPmiLtR1hVA4oxu/t1PpVrEKkSlFAdKj2zKoGga/CaVeBBLppyBXS7irhe6r
uKrahaeZYcvlMM39qVlU46SI7kMXQxAf62yu5sVPpe8RFFdBmcs0aJp2QUySnbhSkszDVSh46G/p
MhlzE/a94i+1zIe3Fc/INwB8MLVYsArhAmNWucSdcYM2GTJoa6VtD6bnsZt8T6UuTj+8FsSIK762
LoJiMbm3pMmWl9EWa53OA9ygI5EDxcRgcZvTpAbuXm9VO9VyW3krahFhLTQlSeH4NDZBaJd9Z/ug
jv2iaOlD3ReWXrrTCk8B1E1g++ZhK9pYlgtWOPZNuKmieIEOSdJUEJmNCIxY6i1Xmg9J3+uw2vpu
PRRXjWwylUAUz2s3Hi1ptiOKjPpyGOl524I8pHvQPXPNvYvJHrMH58vQeya7bnjLzWC6h6JSg7+B
mZS3pKgjmHeNNKYOv/WFwFlibIe6JirNar1rj01AHJYqt+1dSVT7SrWn2ee180b34OSdHz43ZmwW
5IkoaGNRlSTchLLJ+YW/EOysVeOZKW4cskCAvLYU+olOLSk/OaFDXlBQorSvu06Fm3KoSXeAKv1E
0hKETLVdS6jsn9WVp25HJlr0m3KF3RIK/5r2sYNp/BK6aNbjl7TDUN7OsrUZrtoVFT5qSqHbrbFq
mQBvwHEy4sybVCI9o5y9HqWF4vqY55+s7bo1ad0QAyfTCHJ3zLyBtlcBoiRLMpf74natidPG2DvG
JR6ErqeTP5XdBv8DZbbZ9bTaZkFBw2+o1MSyqf1KdDuHBKDudctMq9sVFeqCkmHN8v1cUV8oADbG
GbcuFGjDJxcBtVAR0CUkaoHfaxbllXG/tkqYft81DrN7jUAE9RSnDgsT+VwP89F6dXseGFedWb6W
C4WsoLuW7e0Ip5SXmloXYEi+5jYaBM/f5rwM9I57kjyokocsdmaSQWuIGtTFzYQ4gjahb8HpwKGq
pFnJ7G8G2LoEj20PoeJ91QooOZPRzYPUVw5DzpbJmj8GvYPauUX1XyalIblfnM1KeDggrNQr/+yM
uRKvge0AHpi5m1AZjzCQjyfF1mIDIIY20VppYT7QNfgFmPZ+SBLnp8oiazCT6TV65/u6SzoA5PHg
MwGBKNae6sZ6KTgz7r+HPr4fnOxpSxui+3a3oupKoK4NjQ5Ykf6zyfcfX9b/I782p3/igMM//hOv
vzSt6QuZj+9e/uO+0fjnP8+f+X+/8+dP/CP92ly96K/D+1/602fwvX8cN3kZX/70YlOPxWhupq+9
uf06TNX4/ftxhuff/O+++bev37/l3rRf//7bl2aqx/O3yaKpf/vjrf3b33+jPj+3gf7jxyP88fb5
T/j7b4epfhnyov8bVCJeagD///zaHz779WUY8UXc+12EJAg9j3icCxcQ7fL1n++I390QXEYmQubD
JhegLgq7Mf/7b5z/Lqjvur6P930Gz7Pf/jY00/e33N89fAkF+ukKjoeB/fZf5/in+/Sv+/Y3+BOd
mqIeh7//Jr5T6f6F6/qYCXJDj2D+C1aWPqPv+YkdSlTm0LJ/EHN56/Z7EoqnkdVBmkvUL7Ssvnii
fHXC9ez3hocf7g2JAfU1tgQpD/bJJiX5TRUwJHtleDfkGfSHHJMW7lQjJxgvkCs1Owbi/MIDu6lq
HkR2OVvf1XYry/lFVOFnHIYkcG9yLEDM2qm7SEEqF/kPOci8O7JB7zl3K1Rv9pG7K9tk/YowS7s9
Sup46kdQ/yvsWws1X7SWJjXD+EB7oHbgjDagXCDJRhUXB6j4E9TIrjTyWHvTjQPemXWQKVW1CnHO
n1XWV4kc+I0JyjZeqHo5/9t69WGBlCzkIgYA7B1oCwNMDbQXhptcXmmos+MFkpN1wr4JEgKY459q
8GxT7RO1JYM+wn/BAPhv52ixsDUrXYGL290WZXNfh285rYvYNvnBDl2XkPYT3N4BfYUvtf0Syvpz
N2AoZgogJZF7zcWMb2nRAt/5QXVGLG4C+yyHMl3nfBvm2YW2xWvh924U1PoILPiRY74wcga9DeBB
31n7WpgCo6/d3RRWR+wGQyT6gmzAVE28FfDd7DSffcswRtdXl3ODnGnJ+FvfoHvMJiSdYEADjAz4
jauHEtM03EYeep9ZoL6xIIN/aW5jMvaJLvkcDXXz5uiuSQqhXlHjYC/OYBqVN3fSny/XdujORV8X
Bay41tw51H0zxNNQvmZaJrRYXnCw10LTEqgt3VWt3Pm9f+vP3ow47e/q4YY2CsgVb3lKRqSDi0D9
7y9ZTJdi3gOVj7ik2xy1wU5bS2MYoAGBqcpvVU4eWzh6Bf0Jc6NAeXhzmvn8CI70q2QlB3JgPjEK
u1QdYvV1M7QChKf5Ng+KdIbKxIT9LTXeemq7z2TED4aq/ryyAJyZ/BI7eSSI/uL0Oqb9U4lA9P39
YRabYJD7xfR3tZGHDAySDavx6Xxkb3K+NY+TMzFoBjpfaEGbRKwwc6woFtR4SUBhj8IhALc0f4Ox
90EhHxJQEpC8ioLcu5/q4s3xSBUNffUZO+EY1QNolmIpna1hw9XiOGQzEJmYUfRxOS5vwqvsFtYO
jwXPYCplXC+GokMDm7PN3AMmknVw5Q/uTlVQRwFv04P4uXojWHa8Q3WpkV92MsRsZHua0OuKZ9kc
Pcc8svW2hbkOpJXKbxl3LpTBihSOuHO86zBEVwIRM7K9edKkOakQW61mzxWrp61X5R5uUL5bGH9d
TSYSrwE9e5Zp0+PO0IvOuvSYVazctY90nRvArO4ckdW/Xhx2U0xODU2H4TIMhRNZeOomXTsPMWtD
g3lm3EnpNkUEo7MhFQNOAjWYv/EN2aNErvB3xqOEk2Iv/BUOF+3nEpNLqVcvZkc697BS5I586POo
QcYNyO8J6HsKC7QgsaG7k6IAWmoAXnlBlMtw22DMaQ1knkjV8gQp4Ochw41vWoF+0INb1ncDLlDZ
DU810aeCmysr5Kau503g6SUBkghfw7yMS6ZfXatvoYUXtTr7FLL5jfMqTwruOhF2kX01BCTq2Eoi
wIkQ4LdbNZCI5PBP8qri1a/lQefORd63d9pbnp3cTcLVRtSMD7KYb8ZavbFG3FOf3mSNfLPkpjlr
nQron2xV0J1UX27aFrxIV7HIDLD/Nv2y55rBC1IPSQPrnXjCAAcg5yoBD9FsKxtNRVkfa1TPkQ8g
J9Y9POVKVjQXZJspB80Bq3cw8otYL3bj6sjElfVdbxBQnbOxAtv7Q7EVhsKOTD0DX9y483RNZ3wf
7wl0m+pvovVwl7El4a+cU8408k64BMSwLHtFTX3kbr13fTwncI1H1ANgm4R6uXRWfR0MS2S9liSO
rJud743XnZ1vi67ygN3SlK18jTEc8jRpnGnWKPyiLdO8LREQ+0QW+Gk4Lk0SdDXcmvsQ2CeM3T0r
RhgmVWajPH1au/JoQwTVVZzXPyTNIqdE2Sc11M4rMMYKPtJjqZPJr1Usqx7hBxeyw/xa+oyI0KAp
Ut+EChcPWS4sE32E3KKsjn1jkGDPJXYp6MBB929M9BHw0ytyX2gaSRoxTK2hZzRcO3ioYIn9lK31
SSHoLXJ5tMLbu/wGk5xw3MyGNBvKz2tYdJgxD/Yduk74gyAsJEhzhYIzI1+NyIqzr7OJM6f4lgU8
DTOx9/P2SH14hLT2E1L8/aaFu+S1dRbATrj+qp/3EqIUvMMgQl/fVghGqWLYWvJbJPZDAk4vZKSx
AzFigRk69rFCbVL5Jkw44HKiZRlh8CjFbYMxY4BbUGfrI++LNBfMRmRA+VAslyD0n/KWxYoCMh49
bJAz7kBclUCBuTSbbED05R1af0xrGgOQyZ3NEOY6XsoRkFUlRJK1zyidH7Ez5JHL+icVyFeims/q
PiAzvHQycoMrJROmRjSgNTwqW1xwBZAiR+eXuvgYV8gPFIcYHxTGcHtHkvTaf25QycYB/EKiTIWP
TRE4URk0JGkNvD55m30agbcm84r2DMR5aAQ9j4NbjGLTTQ/QLuxiFYRVImqcvkIw9xhFq9Vt1oT3
iFZVP+sEftUJpY67J8V923go/go0DKrd2PlHWOYOiQFCfY7FqHIZnjcJ4BKirrPE7bQXoqNLIo3/
hVCsLiVEvQmd5egEhkQeOibYSr1vgv8hJvI/qhsuiy/Y0Jtv4/uq4E+FxC9/639h7eCixYMs/9e1
w13bv4yV+aN0GH6sHf747B+1A/V+574bEHBVQ+qHZ6bjH7UDpb+HFL0w/Iwjt0YV8F+1A97hwOjw
IUIDl5IzFeeP2sH73QXlCt+DbD/kDEph/5Pa4fss5L9KB6wSjiKJ+e/ni/p8cWfDJx/DDxeDqL9k
DDAdyx5qSlOnB5u0bS7C5XqSYfLDVfqjevmxWvkZocxjSKr/zP/RGKyu2MDWvYXLeAfEkU0E+aIt
HgvTvv71MX4qn3Q+yDvSF5EAgCoiDRQ7bxfLE16PQES9REq5mdfXDOp6cwG7UPjBWIydjiPaV2iV
fnD0Mxvo/7+m3vuZpMrTcHDkwH9IuaSNVmBJOHHTY3ceNGiGJ8LRAgH0C4ZPjJ3rWH/kAvFTJazz
3/1u5MENnQKeZxCTdRDRgyYd+2IvQA6T0hwmMp+Wzj/4YB30DqRm1vKfyMGfgIMfb+kvFpH3fopJ
8Q5IKYgDe7NuwuvpClJFn/I8rh8BR3zkif4zuOX8p6HA/pE35tCcjYNtsj0Q+KTlYYLpwdT01xJT
nFMTJrniH90/YAQ/vX/nn/9AUSsMIEXo3K/7xQtSa8KogGSpm7FIyOJUCZRimU2PegascC9c4E+6
33ywdM5cr58tnfOS+uHQnnVQbtEFwqzA2WdyGoFMi17uCiR/AplaO+CK8kMXYJ/y6Af372dU5vOl
fUc8C8LVaYhvx71iBChAmLhkTZ0ZOQEeGb5CRc0ysJ74B8zpX67Sd3TyGQB40I1BsG+f2rviqyOj
ZY1BR8o+9ZcZelYfrstfXM33s1Ko/0vwcNxuH8IytnHvNa0jF8nIeflYRDTpQgFg2tLSfSAfBrhf
XM33Q1QlmcYByEHzffXkLoVK6HiaDH3ozosWwWgt1evSF6d/b8m8H6Wii4a0nmNgVhsSYM1o/fBi
549ZF3lzefKbIKEZaPXwVAzw/wVocB8c+GdMTiyb4F2wcdwFgPpKMFFyXpigpPuQguzBvMrY5zwr
ogbGgkP/uQDtK8MDM4/tSRcMnDURjR+uXf9X9/h8dj88McoDAmrZnO0DfiBQKSA6jCeIaS5heTHY
zEaomORQfQJV55Dpzt00Ql7YHI7jw4D+UwbIo6Wooms0kOYF2RpwMWSyBYSXV7OgUyThKdsV3W1Z
JL0MVTRJNl8sAfQENS82XdEniPZT0rHqGuU4CKEO0WAe0aNeJmAx6FWKYS4jNJpBB/nkm2IDKuJD
KekeNiD5FvigG8+TeS7q/HpYYVo7VjKqJD+tVFyaWiSQTe62rvZhRWQTuAGXwJqv8rlOMDKU6CK/
azDgKelwHo7U39u2W1PyCS0iDM007DqsF3QcX2XwmY4fYN+/WuPvgvGUoykmwF/a06x7Pa/xOgAx
ycUGk/lJIf0DkmTwxtyPIsYvIjJynT/dZHTTw4p3bbbPCkzKPoWhfA0g6bAWaJG0uGF2gzLh1gSX
gQUqgAWGgPZv7gbv59h4H2B+iuhsj244jiWAibZY5Of9IGqa23w2kK64hSAaAhfgLFjRfPB8ncPh
T/aC98rwIJIxvUon24Nrc6ox5lG3AcaU3CRvgySEYye3h1nc1M3tBwf81VV+F5e5q+fBFT2GP/Zt
COHMoX9AU2V3vsplIzfKuZz76iQo9iCPHay8CPd/feRf7O3vdRIMSlo1tF55MQfhAa4UCSnmwxA6
2OPMocXr8wb/14f6Va7yXkIeOnJVMFYF2zeGnPKMXATinpceHuvhIfBqRO0iAo0iwjTnR5v6efP+
yY18P9u32qGvXTek+zkbD85ZWX25DUKTYPZ+A1LsoUA0zIx/fS7DBU5FGf+jIA3dpl8c/F2U5mBe
ulWBZGadD+eueFa12wCbQ9mcpyHOrFu3AagMrnak1Hisc3XQVXit+4h2/VVt14Ot4JrVZc+t2xxd
BtNwNLLDAkbhZeyMO+Ztg2Gr3Itu2DbNwViEolT1Wwd3j26dEXysCeRCtoMnbMRg+hAATlgJANJh
B3WxKQPXbUWjwMvjkNVxbjHccOvaw9K+8urUIv3J03lO+xBuhDtJdqu/Q/PQhwvIumkw1BE5Reoh
VXHAlcwORj257GrRh4w/CX47sftw/dTybyN/1PUdBQHUTWf/2zzu/GE/D3sitoSmWu2ITul6Pukh
3/ZrCsEFB3J6cg9Gk8h3TrsFZBeVGpqyFEbmLTvOgUGKPZcrBk2dXem61+Dh3pesP7oNJmQyewX4
5hACfZ2AJHoGA6Mgj7rFvFVTuJ9lks/d1WrU3pbuHRTM08nsCbFXPPjkeg+whwVZxewqiT0Uj/vY
8kNZiW0eAisJ1jcKJMUPzF1Y5R1QoeAbJORvzRA8gHhDoWvnVt596NaXtau/jGF+8EHypHw5Qyx7
M3ibvALkpUH1zMHtCJ0NNcMXWMVtw7ZGO6RP2rJ+sQSSl0GR3xQBgHFrEHP4g67K1HYgeEM6Al0I
YFJlQI6Y1LwvOx+MoEhUX3MAT3xo0EsAPPqtkLt+2lZhUs3gE/bucplPwaYUfUoacW4iLVGzeLtO
olxZQxCl60So4GIB7VA67UYze4JkUxwAjJnbBWCHSYV30RXVIWiDGwraWD2uAFcAgHbgkqCZJRH/
c7YDXfauWuvrEgOLJeVIT8g+OzOp/DRbwct09TWqpftRfXKVkSAgIdv1gfyiA3Sr9PKlrRvg5WQb
2hY6vxMa08OlVxFI75VgL/jrlSmCr5ytd1N72YEreO7NAsTrl9jX3uVsdowUF4vkt2rll5Px7hbp
oz+9At8cE0XYLgeF1YCOPEbKMye4j6JLLW5mskCWTUW19fYLmVKBStzVdAeK/R40xzgDgd7LT9qA
DCTEIRi7QzmpTc6enTbD87ve5JLLqICHcDmDoaCKFzTJtxhOgDIe2mXkCZE1Ur4f18WJesVHe/Sv
As27RAxs8x5Y2TTtOwNH7HUXdHNSOf2myIMEuvyp/aYxDABn9BTM/guQ4f86oH/vt/8sur7LRfys
AmtqcOd94Oo4k9mlHPGA63nblOTKnTAjOVQxH0Z0nK4G0USNvsuW7DzCCh7MXWewtPwg9mWXtICK
SUvQ7cI0YI2OiQapKdtBZAFcccgjuRgBAKFbwaSW1/dD/UwI0g9I27MN0NPtAi6yOguuBU6aNeid
IEVbp2EzMTQLwxs5n9r6VvkTGMxd7N/rxcZ/fQm+Kx3+7BK8S4+gNQHjmxmmy25eowFyyKAlwu5r
8owdJhKop4J12sBdHcMTa7ya0xCKOETOSgC2E/To1z2pMeKBYR8PvLixSELmQs3GXOnO29zkSn6w
+X7HIX52oue180OyzikHnVuosz+Au8+xCfvOmBC5pHX/NPJbEl71VoHJ1MaK3fSMHtH0hDrQeIS5
x1YvftwXYF63p4JdzvlhwSIDE5908EPDZc77uALdY+JRXz25I5bb6wTidldlKXpkkep8lF5ePIQg
fqk68bJ6i+m9eJhztJyAR3cS7erNcHb5EugOI2J0zb2WmwL9sDPxnLhfKv3tXAIIj8TFmG+GVWFM
x0fXRUUj11HQE2D36OeOL87ymYIJtrBjK0TMHHMzugZoMxpU/Y0a91W+Z+U1Z2jnQFSDDliFzhqj
c3xsPq3tuG1YsA1CmUCSJ+4wxGDKYVvj63smojWrNlJ7aFc81yNo4/49x+7N11cfQXey/QfLSpxH
GH92t97hAg6aTK4CZ3ZfHoOSpk1tSVox7wQmVirVEIGIK0Z4xj/KBdz69bnLb4SeY7mAWu1NGzsF
MQxf7vkkt0F1KGUyqCLuwTtHkXWx+OZOgBK1dnks+/7SBd17UugsuVNswiwtVX8dKggKFE1yni7S
HmjoIotYMCd5YBIXfK/h7JIxgkqu5Kab7Y5D46v0RIQ5+AsV+jvFuqTU2FcBgduu2ZSF3NAaLGfu
RwzpyF8/ft8VA352nd7nzRmYOQEagXtRPWcD+hadd4nN+0Bmi37FuKuC9aorwhs28bfWKe7BPIMG
2SXDjVOyunJ7KPp73Q3tYT47bkvjXFuvqaJePQw5/8T0sPfkCNYYSxwOS+NQxegeoIieJWqSZ2/o
j5BYOgROs3MZmIHVyxTWcYi91EqVrMZJgxJUUqxGUzvXTtVdt4u3l2A45l0PD65pR81nDp8O6LKD
ndtsvHG9bP1pb4p2V4wZBrWcDcF/O+Khi+yBIzIl5WN3nnU9V8zNXVZiLqsXMV55PtjWRKVKBMmK
9liGHstfX2b6C+T4vVRAIxngcDRmLooOc1MhKITtcDMBmguy+WDG69XBj2Ex2kqBIYXwQWcuuPPo
PwF/6UyYfgyYub+olN5LC1gzZxwQgLMPIGSG4OUeiLkeTEMB1JkKfZ3pFdM7x8pf7pF+7117B9ct
FRwEON24IVHYjTcgBhIQAywDy7JTiSULIpx+1ZPdA6q+QFctzipkn8F4a5umvHAxKMvC3SL2o/pA
s/hXOPl7EQO/5cIfl8qDoTU/ZCZ/ckF+bf8vd+e1HTeWZulX6RdANry5hUc4erkbLKYkwnuPp+8P
yqwqpaZUmuqLXj2zlIYigxHAwTm/3Xv/ujtKjqq6c66f6zF5B4Tz3KxnXRHcfZx+RdX96Yf/kJmA
CpIys59pPVDk3CTZ7Wrz3LTWa6VO57SDLrTNZ2VLvOMBWnl57nmgAnTDX+ynn+TXP+odlLWkC3Kf
GFFeGXd9G5+Vjr7hVNzHOXXrJvW+Va0W7X5v8nf/+jN/Ujf5UQOhLwRLlNZNiyQS2poGiGneHxn9
UcQoCUqWlHFf2n/36f4QFoiZOELot5Qo17sXHausxaXfal/k1Dpr5nOVtW6jGQeW917QtrOR7mdk
t39xXH+S0+s/uPq5qyVwNrIWHdj5pdKDfbptuubm3OZQxIHc/bKefER6/8T+6j/4KXnet3QfyRC7
7U6CIQcA9UXkHo+VFSYh6N+GznTWA8erDpBlMh0PQFD6yxmbP6to/6iSUAMHGhVlN6MCPwn5GIAq
BMsC5ADr2bHG4wgCoWTwOkFHwWX96+30s8/9UTqhLGepX9TNjAZIoQwQPM5uF78bZIPQZocAb7p6
jZh3W9x3zS/X+yeP9scBPVYmgY2kK8kUxAkoRRYO9TtzoySQU/UTNMPWgXblBJsWShrJqQZbtiYf
lnj8NCn5fUIlWulVN4l/1bD5yan6Fr98F1WWnQJjdyKrbkv5NZ4Tb1C1M7yXoIDI2FTiGeTTWYLY
9YtV/4nh+FGXAUYondG5taJFzn9HBhYV0f7UQafDXplK6smZ5jbN+4w0+Bef+JMi94+KDIOWJJpg
ssM1Tk6GfInMBEfmOsWJCXFpuF82ysTth84IRCH579kq7Tht361qlU4ac3UtUOzcVrJr55wO0MQJ
PswikmpnkQachL/9xT3+bFV/sFaTJpclxAohAjt/PgxGwzlddwW/vZ0R+rJjVeH8Sq6mxX985r8F
XQDvzD//3+AWDGYJK4e06s+RC89Z1fTCBfzy1+9RC3//zT9xC7Lxm6JKEvJUGoqAEGT/jluQ1d9E
JpbKCh8Eg+sANv+JeRZM0AmSZViaDKZAE42jeP0ncEGwfqMTJeqWAvRdVWRdMv4t5IL8V7PPcGRg
EKqsajDPdRMo9Q+eZjXiWh3brjwnY7WcrHrSglwXnNrIhMdaGx2p3Ob3iG8hC9qJIGSqbEXgoYqk
2YYI0d3v+SsdGgexh+xuSQUaaEv7Fe7zwjxOsMKcaJgx00kptcs6Wb5R5NVZIDdz0li+j0uDqSdL
QqCUPnUN5UBYZ5JTzCPx//K4zy20lzj/fUk/0CqyHKltfUaYVqfJmKFiAHWCSZzIntDUJ4aq90uW
Rm0zpV4Wq4UzWzn8YxHIDhXkFzKcbs6zQJHh3kkN2dWuu9sCiHhI+tgRxZ5xhHVL423dr4MgPY1w
mDOxLB+FiUx/SjfmaqAfCJ4vtrt0EfwF+r09TlkfCpt5D3KsJ0/qgHjl2TtGgL6R15jBaEFQVHEw
a7LWJ/SUN7dgZWytg+klzu/bsngVWMlohkUylkALq9Sf1HwFbbSNnjlKr+YmdF4djAVFNcYZiXL8
oG3qXRKLzVWU68xnuZx1nidXmtNLNzBRhvGX1IsB8kLOLM4qMh2DSKNp3ZvE7WCsUboUuwCNHDFq
TeNcTEJnT0vRXSllv2CfO3+VyMZF7X03xJU3mvGzAQjUy+eP3x2a+z/ii+9RD8Y/24AcNlqgcPoU
TfpxmE8jxcU+m3BWBQjS/kRgy0xd6tjZ3lMTL+f9tO0NzEQUqGKlXIm9unfCSH9dyayXPd2WUO6z
W9Gh7yv2pKmDCuNR2pMEYHTyWRqX53paFGdj4B58mZjK8Y65N8WHearfshYmdJubhTeAMwdNWoF4
hUwOTTR9L9BR1F1Y59LzJo1bJFdpUI6mQPXLsyRBfNrKMURJIGK7iw+ioL/QJpUDGNitm+Ztiy5H
JQd5DjoRyrk3MWb6Q1obssu8NdfQ09wz5SaGnXnoU+gdqPtdp5w75mlYr3EVsDf3cEsT0Dc1+aYh
fNLYqIeQh93lVg4eswQlJ0/Fw953tiWMdViO+VVAsCOqde5Zj5X3k2Bo5y6GPj+2ber1ZkwLtAPG
rYEOLPUQfKHgmEkjhlZuUouRhHtFHJ1vuGvg+znYZEoKO6repiQaFAzQ9BuZvkA2LZa+vilU/Nbs
81o3tAF0vb5L1uQyDL1KkUOeD4giACJBKsDra++A1j/u4io/7BaCmZiRsMrr9lxoOghajR6Bsi7o
CKqS+JyUWeaA86bynFKEKJZ5Z0Ld2z7EMhVxdbkTZgqOzPbyDanb7pVy7qNJpcY/rF/XPrWu5dCd
y7zczwm8UkjQyeCjgCJe0uM/iAh8beS98IdlvrbTMFyMeRMfJz17yr+RJRSJjkptrHByU6WH5wdk
0FplqOH7lkV9qX2Klewq9ROlA31/Ent2T9HW8mnvhdC0KLbpatVEq/CtKsro27nMFyeZerCVYvx7
se/2Oi3lB3mZHGtH7WVJJeGhT1fBrfNLXyUQ/fVjx9KDdqa8Al7p95QwmKf7brQMxZs7cfFKakv8
9inR2Xv08i/QW+HnMwTi4HL4QBpzCIZ6Qa0S9ELSUWuYqttSqBr9mg3FlmFtHsReiN1RNO50tL69
WZJbv22szVMsNFqSVU89NQfGna+dsxhWHqqDGfvMerhAC1fulr3z9lyWaUXEL9sIhZei/ZGU0x9J
ZAnp2x1TRKJcualQ7VERDw6A0C5CeWi9JCrs4iSDGyFYXf1UzTSy8jrOgLSvqg0ZdnXjkXqXZFTV
u2zJ/E7rTA+ISEv4mBKrbqJwkkzzE0Lxo1cPwJq3Yek8/ZjdAa1DBf3OsMfemAO5UNSL1aLxWE7a
BSwboNOEg29ujLmDq+OjGZKh3TsiDNRb5mXR1FMPbZx6hDxeJE6qI+pG7u17HvtTD/Vbn5qYfrmp
PrKnFL8UmFe5DIkYJElhr2asPU2x+Qn4I+IMMNShIuogb1egwqpehYyiREzv+I+V7j6iXjptjoXy
R2/edXAHz3Q9X2qjni9aLEHOL3tvrNKGficTJMTOFfQc/sbQP9Dv8RVY1xHL/ZmRWczvaUXmAxbt
Rq0PA1MKCfzNCaURbaIvW+T0QjJlUAFOZM4cF0nIVNglnDWNXsqu0aYb8iJIqzE0peKi1vkWjOn6
RiX+pu7r4kpwz/tmlNy+pdRR7+Nyp0mdh5QGHg30OZ3a2fJKU5RcFJxnP5faU1mgswxDvKMgbJoe
K8wxtqbX1pqvxd7u3rqwCqYoLDdZezRq07Q79T0KMOU1TsvKpwz6+5DpBo3P+iLV80R8oLxucG1u
yqM51cUlFjrItwkHmVHQLQV9T9KUIqrz5zZ/33VwomJr1B6MXRgdFF1pxe5wQ2hHPGFutrOJ/IDe
6Eg2DRWaBAoTq8XuYbQW5WzWtCRxzv0+vC9V9R69md3dpaH0ZrqxXZpuLyUF53RQt6s4pwgVCcQh
cJSerawQUfXZagcuO1h1FboNA3iusaF8IiC/owG60vFYPojyu67QAl3aRUdIK9lBjy5aZXn2coSs
gOcJkG5ytH+ZQQtQX17ZGaViS3Ot2xsqN4GSpqOdCMl1hvMwcQBNTaUxGe/9OUX/Cdc4gyGSS3fW
9tgmin0q5MSyq4QJE2kheVjs+JSLH0dAE46gFag6ZlV17mAtOxkj/PxOoe85okOmW31OR2YbnWLS
Y7dvlNlWd+nLJHeGM4iG4k7DPvnIdyAy1KQV/IBtdnrFhHYyfGib8VI0a7RNRuvMjYCHmAgfjd6e
lKS4CovxuGSAjabUqCDmoxXFBOe7qfQRJYbtoRlOW0ijLwxTsKhig/idUrgCnD/A+pXqJRkQ9qRm
SnZjzOzPQ/O86Zn02u8fCWAoeBPOch2Lq87yexzifqJZWdiyQSgpVFVmK5IsY+I+Iq+tn0ZdeU5l
TfB6ozrNvWnYtdp/YEw22XrR+RA7kEWb8iBOoRyg5lQwcydDH2VbYHOhAYKhi4xWeNkKVIOQ/Wkc
JnndUSErr21NfTevkakSMsmb66JwlPhWD0uo1PLi6mnhy11zGUyhiw5ND1vO5P1kzYkKvp42GNIk
03nPO8HtJeK8Ih7R+yoHnU4nRdUhgduxMnTzPKmH9sxUrTiLJD4lCuibKZ2EczytU8AkYpQzpCy3
G2mLg7VTgSZIkDnQvRLsqunmCwxMcAOTDP6B5pDc64SZSppAc1iBGlAikBci3F65LVgDAIKxeh0M
ohftMEn63PSunlmPjZTT0pXvrU4uPG0cZEyW+tRqwPHR4qqJNt0mJe6RYl9P07uu2q7tJr/EJZi0
qXZE5WttIS80SV4m6U9Iel21oRKdgSFTxagVzqbC8k4FPUSkSbN1ePloB2QeYi+SM0zjubOS7aRm
dMdrObdbVAt8HNAFIVEmVFX6eY+n6zpP5p1mpayAdC/WwhfkzK56js1SdP2EvM5EUgj5ZJElZMgM
S40KmghtSqTHOK0nugqwuFHbE3AioYx8jZ2V8ZcatjniVExWi6X6Qstq1LvCTtIHIXtVEHP05tT4
Ii1yOEJtkoqdlpdI53QYPsCnicSqkOzJxIPm8CKSZEJuo7OVRYdlBlWJ3rAM/KU6GvH1ekrMeT3J
m3UqVkHBDuxohBWZdVG1CBE9Oeq7trLnfbhYCEn6a9U+pvt2qgavQn0TiCMjCvkOAmrx2m8XdQWp
ABeVQZiU6dvNRqMncc04rS8K4+jdIX8x5I2kp8o0u0sSpFnmG3M4A1yIZbR+ubU1HSO0+hJ9yM+I
u6Bhfonyujuto/VE0vkiyVvuoDvSGXaPAoWLITlc6nZqYEI5cAJ1z5DGIBYJuvPkG72/9yjGATdc
5CxQW+ukDCvExU6BeOZ3ScaiNwON2ZlVaLqCkTT5aJc6miBLWfsCrA6/q4TPlZZc2G9ZJ2FFBz2q
e/ldLKMTSnlo7uPMK9rqVcgUD3EyKImTaW9Th9ytZnwqksSpKMA6+iJ8XtY0QmDtDVzmAPJ3/yrm
ytmaXDWBUNOltUYMi6oxKmRLwQ+YcoMFVifnX2dRB8nhu+ItWTwC2BQKFKgRZFDSj0SEXdT6stc6
Sk15/sTcHoNiPLMlgD230KP66VMx04PdOkzZkDylRIWJKjIxshyd+ggCaPBvkslcwa1i0KmjLM6a
peTCK+lR0uJOvl3v/1jJ6C+EmP+HuPQWPkY+Op8/rys9fa2L12L6GyPmP93stdmm8TX7j4ep/vLa
fF9s+vvb/a3YBFme8049yZBUUz3myv5JkpGV32hGKQqi/hrlpGMA45/FJln7Dea7iCKtxk90uPR/
rzXxI0DHlinKimXqpkTD5d8g2MPI/8sm/YMlQ8lKOirh39VCtX1RjQx5rWseZefuNNzoo4aK3YKT
ss2rfDr+qt7MG2edTqjP8IFwO0lPcASlu/ghu81+7NXX7f0Wxt7qV15+twTZSXZ6dzjll+IVEcXG
Rg4RpEgbUWU9517irj7ZoY9+piu7uqef5qjwmMTmTHy9unLQusVjfJK9LljPqbM5XdidB091BI+2
mZtGQrg5u0tLMuyjzRt9MVBPjEYIcnfzBL8J9VP7lJwUV3KL2xBQFJuukttG5E4+Ooa35DY3tuQr
7hiqrnA9WvyZbV6KqxF2N/lEshV0t+0K9TdC6upU3rKIqXp+FQ5B6RMThIiTnZqH+F64lU/o/N2a
axV2pzEEEuRI3Cd9f0+4aoHhAN4GlYUA2jW9K+kZ00YGjfgS35Ml2+vv1Qk+hFd4OW+r+IP9NfIG
N/afof06UqC7mYeIwBtaqbyiDfVvl6F6Usg7uF2guAAD7CYafE+8jy/rKQvQwvIEZ+DOpoDQ1F98
kjlPCfozkUHQh/rH/kw73Kf+4Cqn4mJ4i28ERSQFy30dMsM0WB6rh9TfA+uBDHOICJ0fKG84aDie
CDGKAMaqUwebOzuZQ7nilJ7yEznOm3Qq7mHmfrY+jWHDdVBZtKdnJ3EWd7QNZ/a003BZfP2uiVDH
smevCNoQ/Vc3DaeL8RDfbZfNRVTAF13FIWJ09bv8UbxUX/Z3nUzhD4UkAm/Y7U5/g67oaTflZl2H
qHhqX2qvi9Y30R8dmJ5uxZtk9+mZtDLMAy3KPTTDvMLPr+pVc5lBAUBnclvVzp6MeyPq+TTLofbo
FIQd9/Upc+nlBZmLul7YnuTz8p5OgQvEhYslv/2c8fXmiqH6WJ2ViDmIOfbZMW/qI5FJgCKTl/ml
x0i4k8j3vkxnXOk9xGZCPcA3D2AJgwyJv5MaCH52Vzzl1/win8qLfm3O5mN+NTgB/SWP0lN9Us/D
L7TIUef4yVE/vv/dUV+aSW70ppOum3MENpzC0W1dilbhZBt2yzX07tvbGGS+waksozZCX9EDFeiM
rvBMr98mFnlN7xendERbcEd/8VAjcAr7XeZm/mQvDrmRhxBaFpJ/RpwwvwglGBt2/jnz4K47hYPK
oiO5im/4ZPc8b4VdPp7V5FQFhQOEyxntzAGpGCAp+qCdAQd6kNsCtEuD7GvVQbk9aYMzfN1/r17m
cDyDx3gxcxuN+GC7a0OL3V80znx+FBzDEd6pbs/3xjD+mPp6VJ4JC53YbV7Mj8lVjqQbMoYme+mq
37EhoySSn/dHUlxv8OeTgXhpmETzKbmU5/0W+4Ov3mmB0tybvBrJLgf1pOsaaI7E9l6P8+DPDnU6
vv822aXz+rG0P9dYhYWzsNmaO3jiaXQV+8tbzu8vLmeS18YOBApnsyuXd/KGSDstlzycgxzDat66
cPRXV/NnUJq25C7exIszn/FvW2ixH4Vz8p4d57bOq26LEfocDnwjLu4LNvyiBjyUK2oVl92fXebG
Ocg4n6370tH4W3HbfaTgPPNRNewygD7E1pMDROnczIXc55UeMhh2HQl32+n43PK6/Z5Qi7IhhSd8
ZO41fupxBKIubDzKiqHorW5ht47s9jeyU7d0dK93F0d1pDOql45iZ37hL/ZiMx42YAw9m4pkxp7s
twSPMLtYfRtRwUhzYTGlthXlvAr5qscuhLz+bHxM3J7tl33oeXfNVSIBDySwjXNuDbSjGz8aEWBQ
m2JvSJnXTU/tS+L+Kqojcvtrd+YfLvMHdMdiZAWNI1O8Usq6wk92QNoFgj26XVjVnAuTG9793jUd
7oClnBzjkvIkanwVkod8V3CfQMb5k6fxZcZqvIPB7m9eZX+pndqZ7MZOnTiYWUnDbYPytIXTGdFW
jtzsH0eWMq+7up/MQA9mH9dsw9T2qbjhFQev90sqH2ybw0nyAzfxuEKc68xv6wG1ysg8xRiq3jcx
5bGH4pwtfppOtCZ4Q0YjssdEp7qtfsdXKUaz8wb+TF5PRTWYPHiCzvEtdtDrsZ+HkLYwfwfEFxWP
Km/UgWC32BIyH5NHRKzc7PHmnSdFOZtldP+4kZxAgUQJY4AYjVu6O7syj/itK4gCx7C7dxN3J7N9
GJnLLRc3Fg0nrvhYL+6cs+E3r/kz78+6kvk5sad7YjD6O+sJQ83L+KM7RBUn3o/lZk8J9+VL7Jle
xyVtbzwWp3U5gL9DjEqe4sROX4YzjQ5XDXYXVKVDW8nRo4rnDDoa27n6NY/TYptaPnQryVUxfHST
eLbbsdFd0ZtdBkvam8MwEK7+jzUDHsvDTPwE3wHMEceIpAAHAWIVp5FDFyHv7B9bufEQGeKwN3xI
zT1UMK0ukl26sRtHx+0codLoT+ctxBLw9Oj9BSwQr0Bjgq3XhMfi1dH+wbwuJ0qE/sBVmzx74okg
DtpLGg2n7tiorh4Id8eTNtwtRHOXDWt6id8HzAB3nuB7cQ8bG6523hjUYFtcbopVKDizx1poNrBh
n7z72yKPXHzBvyJ+AKlIH/DPzoblckL5PAZ6qIcjXjlzY88KhTM26CzcLyEi9uzj47NUorzjjCQu
eeO3jSnhKhYulFQ06HVHiGAY82myR0nw25aoL9imsDx2MtZFZIulGI/Y64ORJSbucJA4dgZv/7B/
SCMwgFReA8xVOCTYIOZgBwb7Ww1QjS7ZeSJeufsdPELU+zJnVg7SYAkFTvGxU7ObGcin2RfC3g9j
ZzlbEWSP4DgOIy+B5WErWODZgwPjpoS6mGhHCNNo/Kxihq3LYavKYGJJZbb0casoTrg1K4pKIB9h
sKtk1nLzWNGAI/VgviwP6g2bxrOuXOlaucd6t1yM6hQh4a/Lu9mFu/BEFJwJMZLfcx11UB7r4WS8
ZuP+GyyCGSw8l+Um8duH4Udvk3B14iTE2CKFq0IUj72AWyGoNq/aZ53jKz5sgYmL6Z3NbV+FoMGs
oaXK8W/esQOI+mXuZMC55DwbkUN4fLJlG77Mkyoj4leHsC2M3dptfYv7BDaLITA9y21cgjmnZJFH
n4V1xZPyzbahl/XtcEtYrMPzHKd1c6TDDIk8ak6qoxB/ttw61IvLAEgdP5KypqgF27GLrIgn+SCZ
F37tm9fjUuZLSmwx26uNMPxj+qW5HUvdnTQutGQZsJ78vPUsQnIzyJ9jQuz2rgrQv3NTV8E+dcF+
3vVrfVc9bF8ZlkGgMBLZZIQrfYjl4KjHgcTLrBsyK/OZrMRDCjAorsmphODogx9ym1PtA+M9JacG
tfMLLOH0bj131+E6fGVgsb35VkDHyiEIAgP9UvqkVCHX4gs2sgW26LPB7NRdgs5Z7exKVmSX9kSU
1AStn4Xo0/MqohE3J6XI7MrpiYqOsEsgP+mc9Pjjj7b4RXAQzgwsijxH3NJ6PCB/u0639aI7uQ83
x9s9K6DR7a4hDL2Bt5c96JBeHCmxY93aUAl2ryNkLxya1WftFj9rgBH4QnwyXjr9hQqUfiEQ81Im
Pdh0REklKKUrDlmAnbEs8P08/XnGmETjOY6aF9aXjaK68t1EFlKf5ftFQAnfzl7UCPGgs/JJ/WI+
q/dZwPLw2vwp4XL0j9lXIPZn/b4KgFX6VWGjB5l4lIOSB8GjSBxWAS6SMPOIQyVqdl4SCF7HfVZE
ignfpv3M16WNYJcb25/HsCCS0gK+YXfOYN8Tm76itkddG8mcS3ZJkIF2Jh+Jd7/1CPNCJPjULkRv
LousT5pmoxw7fJCfYtHV2Cd80TzzYmK+4/FCifFRS9Bgo7GTTdawiY48zPr23CzekJ7oq7qe6Sxf
wb6h0nuJQ8RT7eQZrTAZpfBoD1K/cWo3/yixHz6vPMT48+Iu/uq9QhrDKPS2aZucRK7RcAwPFXNb
Z3cNbsveHfnb5h5h6EzYrX6LGhPOOIpQ8AIg6pBzkV6icBfIPlwdvovkpj2+DZjVsXO2xqbYnjzL
n6uIvquXognlr2+b33sxH3dEt5ClV9Kvjk8oeX+ZY2vySVyFbQWJGQoPsq/7nX9cxkicnFPS+lI+
lrctCVS/wbkdYR1BEGYtZk+3IYno1fDY7Zj1xM89tOA4DzA+fInXtNgGfA4Pjr3rvI6OgqPl4p3j
0LR8Ol3Ab0E3ak0E28fm3k+78/KWB0c8eyzXkYIg/MblTKR5h/cQ31PI5y3nE5wGGwVlfB5htMP/
MUCITNk5BononERA5nuoW7Nk9GDwLpZLFZ5I+ojqhHPu4NRIRhGkll1IKbhR87gPFp00NKi9kYud
3J0LaR1GartHOAi/jFAXQILfPTOO3beiMliDnsvfPSCgvBL366x3GjeghlRWo+K5i1gvnNLiDe8Q
2CK87h0T35t7c8DkcLINHGlw1F/GID3MsHesMikARpmw4DJDcn8biBgFv+WDco8pDET8cDzckQsm
kPLTSDxltzw6YmyaL5kv22QgqrtyMxCXvfYrqTYe5kgXBaKK7wpv/wSbgg7MT9LYH9hYkEmyamta
6UqQSqTJmALm9QT4de8LcYpHk3rDh9SKQwLAAzCIrBbyCpJOzreJpeoIn5AhJz47wtzdTcLy/oi3
1gglSSocaJXhFSRqSUSm9n4Xv8TX+NpfrLs+kr05AhtIhQNJRbwFNSaC6uWkUTMa3pXPm5eEYxQT
Iy+OjsUWsf4UasLqNFxLfz5D6eNf2HiH07iOZz06LOLkm08MzcFtpf78fn2/2vcGTqgKhpfdru+G
a/40fD3cgPR8+LeK4g2NmlCyG1zA8GCcV/vzzOGu8AeHqbJsjT/iYefxduCgsA5auKf2zo9njtFh
1Sond1OAJ8SZh18xXWQbsYaSa570N4nAl/qR244Y7dyvWTwKSxTpDpeyk1guhKh8vkPlxEFBjY/I
3eEIWv3DKa2ct8XFTPCaI2yPH1b/iG4QkzuiZlt+t7tHbHCU72Sv9QcM2bEQ+NJACHQfqbxvt4OK
DEFhh5niiQy4EaTpvCbaT7XyMOgcd7uhlDVj0ZkBTSSNJV/BKAQTBaLB15+4dcxAbO/e/E54oC2D
PVg95ZSR6mt47TnEMQcb9lLxOBzkWZmfEyuZASxc8qMjjgTOToR4xNhkC9wDclWONt5Z9+1VfJ8/
VDBJREK9/MrkIOLWw1IJieNUBGGtQ++T0QZu7x57cuHrnlTrvJ0T/4W5Dw6wOJuZGtiI8mHVHWYV
HAYkPFJbkmvO7MJzJDC3OYB3R4g4Ef8cIZ7idaKvpjbNew9gvXMEhisLN0W4VmwJgBguHYtAWEYl
h6CuVS5HUgJKCJN6WC7s2CX+XN6S+8VdsUlHyaHCzNREY78aK0/3/ien9Uiivys6VUWrFWVqGtf4
q3SnnhhcSxniiPdeQBs9MWUMvpu/u0cga2Iaj9BS8ut74W6hyjx+1KLsSbtvzlTVHvbPqIDeLW/F
zfCVEB/vmSc4MX56F1M/PqKH+B5M9tN8ZvxioJz2t4b6Jiw3Z/dkqpybn0U6geF4IYEmjCE1joDA
BCRxfh9udyWxhn7fn40XYG2EpUOE0/SKU8MWyS7VZSDFvH7EOWL6XfFGD5h95dG+j+R7+eN4qi54
IQJaGV8GCoUiZ0dpAnRfZD2Yibt8Rk+hizofkZuzdVdG2HesOOVzKm/KnXwbzkZE6u0dCX4eWOE3
g/k/1tY5Pujvisn/O9SPgceq2sEM+HnHxm2KL81//Od/PL8WX9FBrl7/2qL58/f/bNEo0m8mbTrL
Qi/MZJDTP/DAx090VZKZFIacgamyi/9s0SjGb7KqGAifaRrdo299nT/hwMePGHuigqURZU3hDf+d
Fo301zaiYSowD9BQ00xEMhUN5bS/niRZtPZG0MrmIaneoKuvYg+PbnCR5XDWsvaaPnGaFNdcYlIo
ctRxb3+3cv/E5f5AZ/o/r+AHNkoaj4Vi9VwBeiV2Cd17gHHYmLm7XLdI68G1dA/Z9KnSR+eQwbGE
L//+Fv6pwt732/P/RuX7p2/0v3CjA1H/7lEdMuJ/EfmOhv71a/n9zv72C3/sakX7TTdVMPOqbvIf
SeWp/dF4VNTf4BWq9BAlXdEAmrPj/rarld/oOyoA48G4azpb/x+Nx28gd122wNxKOip3/5ayt8oh
+L47jmI8CoDgi/lHl2ix/zhuvoWI23Xb2DuJ0je49z4u3lZhLR5Buosflrne90hAtLhmUkc+MDCM
KY+Pamzkr20SD1IgdRNc2VGwpnu25uYAFZdumaDOv1vpNkdyq82hNowoCTMlho4Zs4Z8QbMsymNS
QiCn6cNJylB+s8uWeTDJoO2tVypq/BE4V9G46R6rrVtWDDlgUgHgGIBTQtf4czG2Yb51w8cJW5J5
ljWCl1KU2LLFOkZSopPoTTDIIFyYkHXPTKnKnYupcrOubT9Ksl75tZgOEcB9Gsx1TJCTSWlK8GlC
KZbNRDzNS9Nc1HHS+qBZ8hR4FUO6PvdomqW8VhA1ZzctyNmAbQxkpzUDGYd4V2VakHszTYEAbfOu
kDdZsJkut8xf22GKG8RvlbbyWqHf78UpBW8YD8xuABgrKpgQvZQBJBqSgci0UquDA5ZJpd7eqgot
GEVPykjq6uKQLt5TFCPG7TSM2eCAeM8ceW6nBzC6EilUw2iYXRnaGxPggLOOuVV/kHcz/riU/ZDC
ZO8XGrOAXz1rE5nSAswK/v6IcIvDYBDgYLE5FF+sNmZ2ZtaXw2XQFZJvHh0xq5JUgqsgqVLbaaXB
M68YeV7Z5VYk5HWwBx6rqcnuJiC+IYNP0lveV5KtA2F7z/Dw0TeSWfQHOCDP6KoaDAFdt6/IDBTs
JMvYLlWjZC5jlhsqs4DFfSluK0dDG+jjmGjWxRCS/rHKE5QUDBUYrzX0LYAz1tJd8lz9uB7IHCtR
v8Zgtx8bJBMCU9h0f5CF/W62hvEhFU15sItcWINlHyAZ5xtAVgFw4pNoZR9HQdxCFZ6hJ0zi9LVt
4i/SqMAoWJHRiMETPneqNNmtMjIJayubxznu0yCucxOzq6yUBiukG8ZYk+xm68hrK4Q9Wkn5wiGs
0eRIwP+uMOvbeWJUizq+s5goi9Yvxe+lBwTcwztz+8Vg7OJ/sXdmu20jW79/lfMCbLA4FXmr0ZJl
2bKVWPENETk253nm038/Or33jpVsG31xgA84py8aQWKrxGLVqlVr/Qew9mErfzRR6s2wOrzGagbc
eeXvwU/1WKS6+jJMmofBVI7AqHG0qinWsA8gVWDNhO5RbC5UPN02UVGymFLfwiBH4txkB8rCpI+C
qJrez9RifDQqzJ3zEYHdzLTPvpezXQdQw81AfQhXu3MUjs9AYiK21EiZsPLkwTCkNytM55hV4jrM
nSPbkKqnqn0LzYpyZTMCreG9LnMRAW7WWpq9proVKYT9RgHgXfdBOVPqEiUxIUqEEO1qVnreWauU
l7KRAAX5oiwsb0q53f44TuZTYRB8wROqXwIYrZFjiYJ102BAVDkyXdVYIc78PpK72qFSk9WFtnbU
MLlK0XmYDQmiC2WrG/PcSYMbG/2HuZ4Vxb2uulTQ4g4hftmjO5bhtlyjyb/ydfDZWmDdaoWZ7a1u
KB8bGGq3WRhMXjrByQ+Ar8f4h8xamSjRckjVJ+QNylU9drR2A4hF88hESgz4nbmALp8/h/jvVaBW
rYqyTM/CaApErQc9LZdR0yJF48lvg46ijB25xh4ENn01I6CKP3qk4RgqLQKQp6izh9xqvazaRXX9
Og7SX8CgDG/we2kXmM4mK8syrZWLYPFW6Bm49ap57m21pwTsK/naGvJhX2Gke5XUVnzT6LaPoRVr
ZOsW0v1h54orZoMCCkr3S/MRe5oG1ROvo06NkRCsDbXf+Kr/xakSrlAxOvu9X8pmNjEX0PAx8RyV
KjrofDAoW/N1FBkFeJ/vG8dKfkhS+yFJOh0jKhg+GLbjX6nvvULVQbJ28Q7BLmgZAne5x6Tto2ut
c7xrXIqqeSLQnY90gJyazIMvgRdgexPF2DR4sZxVylDgBjzZV9klh0eFfV5XdnyAkgRPUFrwya0x
Zlwj0ucfRs3t/Ss/c+PamVUGW2elKZExPuutClMqE2Z23wAojKCXtE75EvA60CeQ2FTWwcpxB29r
JTZXZUFNLtUnfq7moag9aOW8t/roMahy9aaNMrHQIHDy6EY0HDsMde2l5oO9NhKlRntDGOGil1j9
beMapIWZ2tazw8AIp2jxJO0uulG/1TvNA1iu1/w/8cZ+25qBGt4XeTrcFIOiUdDUUnNQlj36sP4W
4c00RJPLQ0x9LXASp+PX2V6/YH+g1RKa4E/RLkQoNtN80//atpFBdNLaRhUdfCpVolxTDzZAIeD4
49w38O+ctUlLEcRCpArvNTOM5r+kT3/KdKdb6X/41m9JCdkNDEDavuCyJo7fr7dWxWybYoh07t8U
KcJv2QFq0z57dm6STbfQl8NV2P68nv1XhdmpavV+RN0SKi/XsWyTW8NFVSvJHF1A2YAgghfIBLgH
fOMMKIezAz5BgIj3PNTp6bhJ2JDULanq05/eP11Za7UpOwDrxlqedGr78XW2aW6nzuMn83hxZ5lG
Au3moF4BfUxKa6oK/HL7rxOvD3Vmc+7eCMBX+K5vpto6foPc85vP7ie/z6HJRUxzNDiYXJKMizmE
zQRjXMY9z0XrcWGvPfAjkgJvu20pA1tX3fWnhY33dY23uXw35gUYQO2cFCA8Y0ImwYWJGlh0oH0x
Kyj50AKcij+fzOl7pN7vI17AeBpE4LXQS/p5uxKr4LqipUfDieZ0eq6XOPMtuqtgI+aUadeYkXw8
+O/74v0MX6AFM0UfIWTytGqi30QVPdLk68cj/GlxvpvQ6fF/WTKu3xpRC8OIl4hwPMgKmzJMtYm3
1Sc77vI6+7Y4wVSaOsZHANovyf5tWGph1OY99T6gAjk236tknS+DO7x+Z1OVe2o+fPx0f3p3vw55
8XCeiRYxjBpK5FswUlcGj2atciAXHw9zwdv8uUZ+Gce6rBVwrEACYpwpfimzau52c3Jyl9YygsRv
NWSamlPjCWZm4YP9oUfBcTjLVFoFH38Z8adtyVXRkQLvJsoXFw+N2qfSDGo5zTPd3Hmw7L4jFbF2
niSdcp1Cac6d5JMZ+GTMt1X2yyrCUxpWxNuYrrbSeJ+pDsqos1afPNvv29/i0Uyu0ZRHqPFcBDhR
4NGEJ+jUX9dXpNYUv8/R/BlfIdgqSzTKovqz6fz9wvx+yGmP/vJoHeZAsUegY0izmWsYqnu84HAB
O3amHMwnunJAGcEkgpr65Gl/n9X3Q18EWL9y6p7jcho6uNeW2brNl9WpXao7/KEX0aOxjm/E5uNB
PxvzIsDaJpbDkcGYgTw59mPULIPmk7f4xxll0xgW1T/4IRcL1KjCrvekM8wdHF73SkuHo9hH0c3H
D/J77GTyOAgFSgOT3MDF5EFsxINVZZREeezlQ1F/cqz/aaI0ITWY2o5QsV14vy4qXS2k6rkDymSA
65SD5XULzIk+fojPBrlYfNx7CzOdpsp3IU5m1tw1weQUTx+PclnrJDRbFvoKaCzwQiCfX7yRPMxs
DMiRVAW6dII7vJ5ON+2W1vYGtPHy49H+9PpNaPZUfil22fLimcSoNJDz9HFeZ3Sn5XCtdAqulj4H
un78eCgxpVbv0zwuPL+MdbEIVLcu/bzWRk4378oEvYorNqkJ9RXQg5+M9afY9OtYFztnxMwawg9j
dbQ5abyk5F8wneb9V4velAKi6pMBtU8e7iIzEbIo4YRPD3cYlgbhwVzCZabpNqGFPxvts7dmv1/u
tgeXuMoZLB3B4AjjSy3jJywTtm7nfPJg02q7fGmWgIEhdZNor14skCGB2B2jm07YS/YNTcNy2ezq
tfwk0k1F3d/HkdxocDuUpOgXqz5ph54UdpJCBJ6l0b0twMt0/gbcyhrv9qU+EmWbR3qN60/e3J8m
kzOMAqwjhE7V9/1kRv04oBxYqyxLB/FBMELUcBZTU9irJqSH+6wBPAAzGYJK+HjsafJ+m9xfhr54
j8iUoadQMXSi3BXKM7pyH3+++GyAi1mth2z0koIBSIFWLRnlPH5or8QBg7C5gP2180E+fDLm7zcs
y/plPi/zL1fkkVNgq8R8TvjJCsQKO2GpXn8Wu/4YKW0x0ctsHarZ5ZvrjUJCB51AEDtY0xBdlOWE
ox8WNHS3/idH2B9SZi7Vv4x28bLg1QZek6RT+JqwdPJstMDzoYluXIyHcd6dyd3HU/mHt4dwnKQQ
qFq2So71fmWmeFH2it2p87xHDKT5bhbmP1+A70a4CJOJKzFHGxkBI2mst++77vTxI/xp1t6NcLG7
sEBoI6vsVW5sCHKALTQAgUP0AbyzTr+Y3/7OuP9Rq/e/trfe9clu85f0oS5fXuqb7/mlQtT/xkYY
rdSpmPDLC/itG3b9HVWfIHrXDvv3r/3siUn7L4I5pEzNoCFGo5dV9bMnxr8gt6QatL2QTCEjJFr8
qyem0em1dOnYpCXOm6Xtv4Sf3hrHbD7b5he5SOLK9A/IeEJ7fxD8i1lANH6/2GlqyS6r4Hp7MZ7u
1ghGU4GA77fxOWrjNTKh69aYOFCIHwVyE3DhaKxkK2Jl49s+Sqht7W89DbFOyXmFdUXEPcAU6XqM
ca7rEu26x05+zh8oxKYnS28eSt/eSVGuo0I59lqZ3NBlY2NHWFSmw9LvQLSSe+v2vWb6P3qUhZEL
afi7Cg/s9LlI9I2Hjfii98Nsx8TtLVHt6rAMaciUk0RtCMjaL1aeLtHyVlAIp3qzCD0rXKg0kIUz
2HPEwjG0RgO08qoXpczvnbhbuzXAxTyirpEH111XP7YeSKwBNXX/h3SCuZKqQMxV+TAZodThyfVf
mypZj6l96rDcm8s+eAzEbaGbOeXf9jtmroAAsy+lof0wyffnpq4dhDouBxyynKwKj1FiazeliShE
j5M2kkQTHTcG4ZRCFbOH+kkELfyaOhPLQcPKNDf3o9S7LQlffpLDAHkpCdt1nZTlE1pW81brkZOq
yxKsF7Rn7GhNK0XG2zKgK9naMpxaNpqkkTMTY2XfjZ0o9o1V8IOiOiZRV22N0FgFRVdcN+ikvgxu
kH9JFC34gvZQeIVj9i7uYhQYuyb7mRD8X4ggfxaX+98bOoju/x0tcvddiQPl2Q++Y5HT/CGC8Nt/
RxDnr8kYiDaxQDHc1qYa6t8RxPmLaGMj/sb/L7Ai+l86btgSCSAU3X4yff+FFdH+Aj7C9ZAiyXTc
Yd7xTyLI27H/n6zqPxHk4qhxtCEP81RhdUQxbhEB5qmZhfJR5ATOgwzpks56q/RuyEK9EPdcvCmd
EceFEEO3g2zLbFuqvffVNDJz643xKeyqp74pqn3eSfgaaXK0yhY17zZZx11nzk30n2aam+e0ohWg
b36dbn0/lvc+VR/oN5DUH4w29WrEN0S6LZPUyBbtQNUJ5ZGX0h0pSVnVsUjjJ9dDVdumYzyr3Nxd
oY4DHSRBfzxEBW3eiqGkiSWJhl54gwpHtRBVFd7YOkJrqesPV1nu9vNcdYDIRp36MvgBtKRK6Z5N
uusPrd2lB8RbTBg3g2U9eZwKWy8a5TIvJJJbiv1DNEqEqVKSSO5KOIssqk4BNtj11sqwk2ifKbK8
zoc0fU7U6Zo9xo/laHlHJ9GBnDtZdlXiKYjzqd3vFPLsq9QL9EORDfoSrOK4oj/VbLHQlgshBxqD
jsofI9fDSonVNLdk6mCXYY/dzK0LFOLSCqA0Gkz7Ekt0lEhK/6B3efNc6UqPPAmLKJ75tlrgSVp2
W2yfsy2SoNbSdCp9bWAMGC5Ct022uen0d4NipXdOnGSrXDYCHmVUIy5D520N7CK9MWpLu8pZBXsL
4eLHJmjzeaa48t4Kfed26GNlh7St+8UpLWtTZhSefCS28YdL4tsxz6K90xfwMfDz2QUyCeZhmQv4
UMiG3DQ54boO6comFpr4XH6okyOJOcNonZSYxi8wfFEDyRzH/KXF/RnVHbxTKscevuKMmm51XdeW
HobAN30G8TDiY4EXYKnSur13CMoqW9YyhANV6x5C4Yj/ukP1YiYubDHDT+fS17qrt7jw/wPkZOn4
3wPkw/fU+0NY5Hf+HRYNaihwJS1LV21zytT+nVhJk7vzpFhAGoWx538SK/GXgVoz/9EBQ2XQJMr+
KyyKv1RbAjICfCJoV1EI+kdhcUqg/hQWL3L8zvUMUGkBiVUZYZ/i1QUGki5uPh6CLQ7eJGsFW811
1NntPC1p7TZegIuLYzTz3EPuHLsRFKJG5Wtt49oeWf5TqqdPuSaz41iL8DFrNW0eYCo4DxQ3WQlz
rJc9WSbeaKj+9AhkzUMlxsVO9Qcw27GEo+lp+b7BPhm54MrdCrPXX4llNKF7N1jlBQr/eFFb3Xno
anXbpCFMLpQRl040+uuyaUnjSFO3OMgfBzts9z42Yovajp17OzFwhlOzECcIUwUM1JX6opJJtutl
Zn0tAg3UAzbnGA71zpVtWs4qdxBXtLBEwk8QtWMVB2/sn50aAzbDnflaMXwNnB4fsMAfXiTicyun
lLAWbAzYUhUZPdn0OimVk1x1pafgMEQag64FaBRXBYMeDtlrhs5ba8Rouql4WZgiW0WDIpcIbLRX
rl9TvgabgoxUMbpzIYOptO3dx4bpL309venGxqlmfYEPXON18RX65phe1yNskTpPntBPkvc2uKs1
HuwjDjiUcnvHxNM7qLpVhGDSyrbbaouW81VqaSe7BxIiKh8WgNFU87xWYee7Bq41hpFtMXfpkX1U
Bn/V9PIkuv7oF+Ha7ocS3aUoRYXV2SU1t24cLOGcGYZ11ergF9qu3+QDuOxUjW6oAqxKL7tpMKxf
GQ34IyUwYZaUyeRlAUyzwWZ3buKc/JAEXQkkII0OVlm/GfhB+6hj56nSawDdeaNvvR7QpTFmqBW6
av61lV3+0NIHB8/RSLTAbAtg+oQHEmOB2XKHFlwItOUrOI9mLccO/QwFZTsn0eLH/+djoaZS2/zv
YfCueSnr7P/cB8/vJF/efutnIFQs8y9No7koLMC6fwe1n5FQseRfDisCVV+pqXTgp5rO33dMYf9F
/KP0J+lgc/ucLDb/DoVC/sX1EkUj+uigJQmG/ygUXpTFAHUKLqvcZ3Xsl22K3hcggDRoPYJaBYi+
kKDPIOdJJHczBVFzysNFsRGRvTGz/CFqoAaVYsZmuSV2z5TBQJHOW6VagRlXfmVIa1MFIfAxI3yx
GndXNPdUTK81t1l0ljEbkZnT8mrj2nKFDu52yADhY3FmJunSIp/zDIhiRb42UNSMu1VTQU5W6SR5
SEXI5RBld+CvAUHB8emQbTKG5VjLTWym5CsuTlzl1hnTK2BbKyL1VjMxIrayO0uLdmhALV3RY/+A
Np+ZzjrgcEPdLGrf3svGWHdpdudrzp3RuXdR0N3W441V20ghJ7sOGSbFi+9aG/mpCIx+5c6SulqJ
bpkY8OHtcI+o9y7EWGDytmuaHsEUqzH3VdJfa+FKrfHPGSFxpqBS21mktOssfsVv66prs4d+CL8r
KNnj9LJAK3CXgCOKNCBSjollMkx5vVthbH5r3Hd+v2+KZJl2OulkexNm7bYJ8vUvq/fu5wH4q9Cv
/r5eSdMDmyrt7XR2NEOACXlfeOhyQwSuCJLlEGxMXqXWx7PR9FERhGiPuKCbewtTJXbxI47HlT0D
jJTfa2o1Bxe1iHVAa1NSyY/HTnpl+/mVUvzQ7INL17kfqnlQ8gsopWnGOMsVuUiLYVGP1eLj53h/
vE+PYeMDI0DumIIkQ1wc82PnKzWCjjhhF2a08GxzAZJgr8n0qfesXddCgIpIPD8edPrQ/+QUvw9K
MvRrP7Zx+jGw3Rifnjq/b4xTL2FZhZhm2olz/HioC3DEz7F4QpU2OrHAmHgIv45VNzpeqjVeP6mK
Tl3mJQu329AfXTRxBAoSunCshK9FfrI05fzx2Bd8u7exTUBIJHCEH4vbxfuxLT9XszEHdmu7ynZM
dtiQbyMyb9VfBSOqBjEiKdwDcw+/lWByKNC3ZuHM27L5UlZi2TjhLbjKGeDpY6Kds6LZ+cEhUMpd
Yvd3H3/XC8jB39+V7JNOq5D6b97vVtYKJw8BmDoRWQ8Sm4aDdHqItjHuID62lbO4fCAohbPYvpaV
cxKD/UxHFquNo9pHn0zdn78OtWsg8zowe3kxdYHJrXZMXTSbFHWl4+mGJVdw9sG0Z0N5ylWuw5g1
I7h+yyV4EePFVeXKsvaSndmEr61VPHwyP6Rav69ax7EocnIAoA192WvS014xRgMtvaDm3RVfc7PY
x4lVgaw2H2vti2GFr0nWHDNzNRqIFI+jG8wjyzx4Pjf0QOZIDbDOMh32h/E45jdZGH019PBVD+Jd
PiEuvIQqoDraxwqXDD9Rl2WGdhRQ81lnxC9dCOnZNba1iM9+aB6FJw82Egx2bp4zfSnCZFcE5gEW
wurNEtfaI5SXtspXtTL2eprP63Y89Dga8hUH1FYzvzhPjuW9Lm6wKF6ZfkoxzdqVMj6nio9lWr5x
RPEtzv0B8LxDolkqeGY/AAj4YU6ng6Z0i6IqT+aY7QZXP4z4a2NVGDw4PGsUWPvItd6eJSvNQ5NJ
aq+dcQB+/KWxDn0f77wQRDXV2wUp13WZmqTk1j5Tm1nUxFxEo9fpq3c1JdTpySrhXfeYqzmEf+z9
rMZCT1L7UXWIhPTiYA7WhlIBbmq8nqw4j4jRWpncywru5pCcue3r6NSn/C8GUj9qN4pTcQepdCok
qBjXfDe7iNaFgGMHX1abt7bcUJN9tG3aQ2qDfleczsfIPFqhc6h9/6wMNWVUCVkO5dwwbJy5UU6+
2hWrIm+THQjZha5nq7BiQ2Eg3c+00LgRkfcjE5yYInoNyDxTTa6NwrZnnW0fu1Fu+sg4NIl5reXF
bTTpOSscmFHdBQttvKrb+il3ogd3RBy4hmoNddJuBmQKxoAbRNfUy0HxnlRuBfPA8CAIoqbftRij
jVgijmEOBPm7ktXITpnWvtDJEEbT+qa6KaJjkbppeuSo3r6rrfXLNuPeV2fVfKgrB1cB5MXQEzLM
rZKAbzXRYZw1jcb76Qqk0rEP8r5obgZ4qEjOViz3fWvvsyHZ6YW8reLXJGcZgbJF60Ig1qJkBwWB
5aHAYzbkX+KKhROU9VzJGuwArb3G1ogms6u85y4T+QmU6sLR8eeEFw5FAiKONiNLV5Ya7JQgpQms
yr0wecld0u8c2aFZDlOCsvMhjxKMoq191z33ZfmDT8Symf0ikfF1PMT2dOfYdg3ZyXD/U0g/myxI
PfOpi5DUlgih89uuxIaulvZMGhGTr/HhrhK8Ng6iQKEERBhTwm55FkX3z01/77jAfXIDHq7PUxvV
yEdOC1GttXmuWChrAKahDZiBknW2Vos8kF58ywIvXgzg6cf+wUNufikrQuAUawcyuc6Lz4PhvaJ6
T//Sbu6FVO6mPUZR8BXl5z259CbukjOi3yxEHc6ygkhMJ3+4GRuuGCykK9p4o6iw1d10N33HIWWX
6a0590T6ZKTxqhTDC65IB46LY+s7+wpl8ZlNLkfoUAs+F0vAXYHFUYorNQmbXoZ3jl+fyPtYydiW
d07/LbNRxH376TpDjsJzl16G/wVHSuXHr5pu3SjSvjdTE1WS2kKqdvpqpRufdbTYRwFD1YMy4QwN
MgON3I1xc5piipvwtwOeorIWCKPH+9HQD0URv6plvJtyXs2Xm7cJb2PYEErZbbjMb6kebsDjoBHa
8fW7Q9aP3/UEsTsvXXRDvrJc5Wg25ro15Yam2t5W0rPiIGRXDF/Ukdc3pdRubm1ov8NFTuRdYa0i
F2ESr4MvQKhXw+jVsfqbpsRjQ4fUg9cEfgljeO/JZN6ozIYNA+pKsslFcRdq3bPqNKiW1tTrBt7H
vCOVzj2QxoNmH6cXk+ly14d7VH15lZrDjrWZERkc8qzc9mNCHlyupsLu2wJWzQDZXcFhkuXLaLCR
bxa8MJokJzoqs5xqM65MwaswqwenrG8yKtK+On6dTlWd0yaM032hGIfaA46OBTYO9lgFyIQzKHC0
bRhS/gi828rBljN2xKEIKPqG4hYPvH3QMgtKWOgzdHl3aZ2cA8M9jtJ7HTnT8nKbSqTem+Lk5vzM
NF2hGi8pci8zM1wPLbh6SjjzBqFxLT5O0tQxbIuZV1ZLYixcmiR6NVv2QTzy0aW19ztxo36f/lSo
zjFvWhxFbkKxd6oIC1+T2NT6yXNBj6g2DtPc9QTY6UntVjkmDfa6vOjApXyqNPVN2Fzb/inHAqE2
1WsR1ivRTrM6hQ3b2utaffJcNrYeoTRep85eDPrh7Rtqlnd2EDafDZJfUIPk7OJcGrucjBp0NCU/
KQrkIq1lN2k720e0LdTrudrhlNHV+g/kobeuNYmjTELxg2MsZWI+tFXzFd3kmmsfW3MYm0VjIajg
4AOB7bSvBCscfVI6eeVJ9fxzqgt4riOMO0ok04OWQUH5uoatkijHBrTj2HOz4B90L3sFZP6kfglz
/Nds8SCNyYI2O43Nd7qA19PRPaVbXlejCJMHszq2N9NBHybagRWzn36+qM29aXsHCFHztMvve0tc
v6m4Z9YDR/qLKF2YBtWpS41DdCjKiBOSXy8yvnNhskBjauxFuE8Can4eCzVXjWI+VvvprjpMSw9a
A1F+6owiwXiPxcFUDiewF1DnGhLBkS8CCGJerVSlQHLHiBGGqiL0czojXag1CjU5hUnkHLjkzESu
PRke74cr/sLolAez4hbQ4jdre8G2MvyzqaCN3HF0KD4tAU2ccIeHZJfH5yk7D0PlhebHtYZlLDXy
81vod+ZkFiovx/omUo73Ka1PWhYUVcRlgOPuPK8MZCC6XWxi+JOM/iZgEnrfODg5xyRtGgOS/FQQ
KKV/bvXmlHXKIfQOcdYge4qJ8lxazIA/pY+2z5fTE2OPw+8ivdEldQhB1vl2Hik5cVqxj33gHANV
fXXsbh2n6W4IOG2KFkUfjErcfJUJ70SaCvtRsGimU9fPeS0Kb8RNcJkOvadirVQQ1dgkeJK/wlHY
156LB2k30oMSPFzLWo+mtgMU5ucxlS9VNcnaTHlulvBFkx5Xdn/S1BOJM7eRhufOY+JBzaFXWvWh
1cpXtcPkFUbCJs+NjRyzedFARY1qMUuC4DV23Je+R9egs796JGe5qa/tOHzNS5IBPSUmDfia4lOV
zadeTWX3V66qHeKIDKFUrXipUbUounVW6vXSwm0h7oIzNJ513ztr9tx315lsBCbTANcc8MvJD6Pn
Z+s0iWPSEAeZKnfAGDnWZq1h3ooAPVLJwZZ7ODG4EqW3acmKmi8SK8ZMj5VxZvlJsTLDg4au2BD2
yyKn5eZDxKtaAzpWwc8avnnv2SjMlTJapnbzQ5YGSi94Bs6RrdfWQRC+mnmNEuzQIUmheOu4VL4n
lcsaD3ZGxI1Ct/FTqFPzpIlm7Uky2NhVJtFyJsK/KpNyIreda/ULXrB7rdcp6Ki4fsQZ4r0jjgle
1mAYrAwzw63yle6aB8S2CTIZSU5QOEuRjai9GlOC45SrIGS5O0MGk9armVrHQ1JObC1aTSvLc6+1
XtPh9uUqBh4cEUKY15ZCZy4bkQLMVX8mKI/URLW0Zb4CQdkoLLdi8p/JpiUXtAlMxgp7jMzY6uZo
L4Qly3lYh9dGoh+ywUSfZToO3SBGs9wi5eoh5Cqmt6zbkLWijTgIaHDySlfVlyV9VztO1IXdpvdK
FrOxNQvjXdN6MEvzu+MIRNlFQifUjY+tJ6nP4N2Hk467ja20W9hqi+xb3PL3fQH7pkDxTquhlJX4
YkDGsvu1KFeeGkJ0oAezMBrzmwotbdO1gMhTgzsNha2buHPOA9DvWdu5352K0074jYYKfnKHZ+6V
bMhs9Xj+9i8jKYPIsFjJImMZVzzq219TD/Wp568HbVymRX2L6wjV6oo9F7TxFzLNY2SJg16wgOPU
ZCnSSAnK+7I1DpZL+7BsiF3U7Lcyo+vYyKZa5K3xvTdNUmiLSh4MySCwUbxCzR7VKvcwpNYy9bgw
aC4TtHMxjFx5oj7R1H8xM6+Z4wI4c1urn3VhfJ6ubwXJ48zKOZGLMUJoHozLTOdCW5cF+bh7m7fl
6e32Rg3qwELe8xeLrieCuL37jQvKTaUSnOKkfe1MrMAIZQMG5aJxThFuz9MQiW3unTo8F6G5iUoy
kdrbGWN9oj08a1tEOUV1qky+xnQaTCsG/8fHWr2SZnieUltF09ZxnG3hvc0IUrfT5WIqVwyJdwVb
9xp6tY0BCbPYpP5rX0WvrcJTTCdg52EcodMvnXWei36NNUFowrPso6+6USzjvrVQYoYSmSFrVBQ/
LN9e6/4hyJLnQFHmXaiuBmjKVZmvayq0La4wdoGsG1Yjdqt9CUb3GU/WY6qha4mXmueMxqyiCJei
C5d3T02u3QncisKKp3bDK0ixV2qAME6pb1IZXdMKojg3cuhUvc9VZoLyqDRnqtaZh61KoA04aRNs
VByH7DpijpqAa041ZXeK5DxHUkzBNavoHhOfoqOlFveQmxeNGn+hJkxwHB6DPFkUapOvhl5ygvCm
3eQhSb1dk7bfG2FhMLSqvOSRg3WjRe1Da4hH6grH3nfpQe86wu88mdzB+1CZuY36w2+puIGIn2sd
iaoxcD5n4bzJ8+c0Z+nLiCQrUo52y1GiUSzFM9rdNl12V7r+OW7ZA5GX3MlSbj0cSUTH9avhwBty
/xx4nJNRGbyGVgCv3UVrsGge8ka9eluDMJGxVBLlCUr22RvcVdGWU6gnx9By9+C2YlM6L8Hgff2k
cjRVGN9XOx1EIxCrx+YQbvWkl/9rBVJP6EykPcz/HJNstVFxQ5HKcSoAFH67cWs4KCbY9gyr+/Kq
C0rMrgIJHqDnjqOoySe1V8jDl99nAuvRc1YRRKE6eVnH6oe0aiilcOzI9jaE4kofERBc0JYrTM2W
V6Gn3iqjcuvYxTYKcxASZJ4UHjBdnwnqDOPWts4lHhmd5WFiz4K1iW8ZWgF5gfUFTHpS/dDw12al
3neVsq5GAn1Syceoi+6nm5rWeCDfwlvIjlgS0r8tdmmDJmK5tsJbYaHgFNkLaHPrOkZayrGxXRvn
Cg6g/pMdKwvOJkFEnLLiLkwwu0px1VKflWDYF0OJGkC4abD9riG5IjuwYY13zhESHtHNnZcZbjwD
VEozQMS+N7e+QskCrYKUHi97cBVqMQE64zJo7dTIXWka6oZRM3cVBLym7zNgoBIH58YrCKs4nXUW
tiXcE0youxjR+NWU5FI5yGyKQp0Bii85RQYrl6OUAy+z9m1fbWUPfo0rXiTMDeTWjZ5S+6GXgGXK
qgsolemBu8ypnJihsY+JhoUfnFthPhQxqkzoFtBtbiiEuN3Ky1F1r6Pbki2qJrTMayNVF6hJ9Oz9
cfLIefDMdTJYKq1b9lXhOGtnMF4cNb8qDET+y+GmVWZeWOz1Pp6LCeFkISZOtWtm9cZuEN4O3YWF
6uo3jaJtP94fv3UgLBUCkaZNHTVYYZOl6K/bI8tlblUBNoSgx5BLi5OcVMjaSP+bZ4aPIJnQzSAs
fzwoHcLfdwHoMfAR9BzZlvpFgVlr9LTGRxB/uinFyNwBTWakj/fQu+v5W8EZozMbi7GZzQ0aG7bo
tcaIb0bJjktNQ2Vwqk0OBasoIa1sXXtP+/9qcBF0n84Us6tPU0WpCdvHgk8RUzX4rUQBtmA27YJE
a2+EdR706BwptOmocJa9c0xkeWpTezNghxP51cnh7Ixacq9EJjvqZ5si56qOrY/rI5rQ6cWpGY3D
VKnp7ekYoxDl5dwlp/KMPt1mpjtoMx1qmfs/1J3HcuRG2q6vCBPwZosCytMW/QZBspvw3uPq/weU
ZkQWOazRzOaclRShbmWlQeZnXtM9dGTCekWFSKvdeLIu5pKWMOnnc4Y3z1GgCzcRVM+F2tYqH9Ts
V011jBoLT0eqpQtcSh8yAnTDG3hYRWccyoexNDZGrq34vm5w+Hug/P4wn+1UMa9SdP3j8EUOywck
Oq46/p8J7tPWaNz0NOfUaavLxUNN7Vfu+flzpWD+6+93BtSplReSuxlzI20AvqQU/tt7ys0rbA+G
iJLyHBf5aTqu/KCIkKCsIgJNACLo7IsSDl6Nv6g06DVwu1pBvOHpowOXWBeWJMNdVcSNLxK6CQ0h
LKIkiPNh5GeLI4niqAv3gt7sO8u/8rJ8KzdsYRhVd8lIjtwlNWIt8UtFJ2/sCN184fdcEVGY6Vy6
9HMwrmhnlDoFu5yaapak2UINkRjXmKhl4ieQv0RWfR8QkPxxy/8tsNX3ONNPYPb/DPL+/5EjjfQH
bJ075t9DEfbPRRM8fxZ/+tdf+wOLYIr/kIGs63Tv/oCWfsSqYlQ88xHpJ/KPmWf3T7S7CNzAwCdG
RiPtD7jBP5EIiviPmctPM5r/IMmKqP0tJMIM7/oQUvyFVT2idtQ4z8ZdWQorWZLKhVJj8DSY8RZl
lg2Wqj1V8uCxr2mNRZqtjtIjFGPuL+G6Tft9ORQb4lDKU9GrF6cUMZT8UaKlQv/9sRL4aEz5KVQP
CjaKq6i9kiujtDspffPS6UaQx4dg6m9AboEhtPALFGtahE2hL/waKaNaCc5zz58NQu28ioKl1Vjn
VFmBbBrxKiky1JeNLHaKsV4OQVdt40rfT0WFolQLEJY+P7/YzzHK7ManpJHWhYrN5iTdyLVuLRRM
dRdwXdY6SB9wkddZ1V37hHJBrb8Ojfo4iuHv1gp2o9zitCvL6O9M6xZ0RNuYL0lJjKyMIB+8AU/0
1riIzISIvQMlFBxI8yq7NnUSwZIXgLRcNarrPJFufL9H0VSrftdKf12MOP0YSbzt/dCk2Z+1TlxS
7Bkt8vswaNB/yQwbE099SV36XJSgg5kposlh6P8KwwDB9CKkskSZALNUdCNKZDqTxs7SKd0iYRPY
HXURc8otCqPnlhBLGz1WVoJoBLcx8jeAkR8rT+tdD60qwHDnWSiiO4vPniObcbAcxxETGb1Z+2MM
rF5sbuDN90vFkjt4+X6urEpjwtinDYd9oDXhuqzjldgR2o1W211MfqX9GswSKRnlNRhKcw2fA6VW
H51nSghry/MQse5mzRzxkmtSWNCwnKNsqunmiJNYNK9N7snlWo1xa7abWH8L6HWDY7PO37/Wv3W3
/WcX1/c34P+LSHuij39/YdnPQYWe2ScUKX/hj6tKE/8B0BPc4ozkQGfxL5cs/ovCXaNYhkmkg4EW
icCfV5Wsgx8FUv8vBClB15+gKVnjqpoBEzKoem1GkP6dq+pdEeKv5Gem9ujgY1R0J3VDnwUhP0d3
sRbS423y0rGabIcMGVbMQUOuu0/U66nYehaC21w9JN9PVjttUhmIdajdDw3dLqVFRcx3YrXdz8fP
9LKVDtw8Smu7s5CzrhL6TuMmRBs91q0XdUA2OEDFR8N/pX7p6Vyq5NpYis/X06IiIhhynEb4ZHKl
PqS6tCl9dKp8aqJ99gBPnOizsmMt20Riy5+d6FR6m1aSlkM20kBqN0GMeUDgowxUYQE/cr3gIQ5B
IFWbE1HxvG0frvh/LpyJgiaIU+AYRxxM2NWRWKgQgrTotpNfBUg54uRvwGtfTAP40K7EMlh2Qo02
la5dqKKPA3WwmcTXmFCv8PWdRyyPZyJ4efwvSxS4MGkeIb9EpG2Rhd72HO9S3QNKEFTdrhwhMVm7
yqeD3tJfiM4o6And6Eymcqm12asYJe6HY3z5xzH4CKL6nIl+maN0pLkh9sg/dQpzLKZLXjWW/s84
6D/VCPrz+P1rFd/J5R+UH6a212KlZ4REuhT1S9289Tr/VEb9OZX4Oo2jDKaU8c2Wq5pBiIJt1aXw
AJ8U1XnEmWd5c9TCN6e43PKxCuT71MDgAA7n20KAbT5AH6Ymp2Kjo0BWOvVgbMOyVnZGiPdUwqZ3
CtVJnRc3BigRAa2t0CHMMZjJcxcD9n2bGrdlWx183LeVARHtHKvEQV8L2mPQ8oEZ1mLSZ3dWaCtm
xo2O1Zc5bBjR9QQsjvRna7a0B7b7NsXCa2Y0m1pO96KfLbPhAV/WFWHQosfIOcritd/f9Ua1ikSo
XJa/DUoqDrW6683RTUrR1Tv9Bk21nd4gs53RBcX5t26wvAxo08jheghQzEi7s8HAWb3a9/oDTREn
k8olIADbQH5FAqdNU/U8EoyVMSKR3Uvnqoftp5F2C3F8aVCg9Gt2BBaulAPxbtHbbyO036i9SPge
RNZFkT/lNQ7t4AQICYkZUPgfjecx2faKv4JAQz3AslU52VaD58oSwOxGWGdZsaKwvUVyExmEa0w8
7WxAP06lpTVWl8PEhihPo5rbIequjZItRj0v7KAJdkbUnoVUrOOmvIDvAt4RbGRlbiwFOTxU5AAF
bvCiPlDwjQHE43XoBkW/zALqlp6/8IbHQLo1wFO3frDMTGqB/WgtWzNZTtG4msX+0go/j1Bd5A0V
gVLfgW/dDS1VhuQ2r0yedJwoBHETi8OZOlzqVbXt5NTtkEFcKENBaV3RnCHKsatJzeUU3Ae16U7e
ixj8znR8ybR5yo9FE/4OUJwzw/zGa3qcOCwgSWOqoOPCduRG9BRIAP2mbCHog5N7u6JID7V0z9+t
cVn2SlsYHtvhpVPH57LQd9w9u0gLnrRyhO9SRsuwQwxdlTYCuLNGax6LBFBiLMMp6BUREFO6zA35
MA7CXvLRvUQ20Imt/hBn02Oumm+K3pwlggDTu1f/CET+7eXyOQqfv3sDioXEP+YCH1DKz19g5KVd
ackl11deOy2aQM3QbTrxTFVOvQZzMeLzKzqPhLwBIHxRs96lwj9864JWAZjM29KZSnPBUrbjTSRS
WaZRLAR/+1L+PNZ8aX8YK296wcohl+Jv39hV/RaUJ/jp3y/bX5M5WrZgCrQ6GRiAb5QryfXbR0Xt
7CZ8+Pl1+fqCMhEyMVEyqfEgq/Z5Ir6kNS0CjCV4YdlOwruJJASaG1fAYZowfEb48+cBj/Cefx4I
kkMMBC2glO8k5Q9L18R09INmmA+ELZ5He/+aPH8WEbmvz0LVji6EhXUmrPyH5ixz/UttgcPi6r/5
DZqmiZaBaIpkHAVcSqlWPs8eUlX4MxMe1ICqrQspwHeOGsRAmyUsjPvBo1Uuh3bQ/+68e5mLKYWC
0cnWWgoVBzSrrUrDWeSp1K26ldr9Al24zZER/PnXfg0A2KIPP/bo5aT134tVx48tAmzaFWKqU1Dj
Y4WQPz7SD0McVd+ztCskWjWlE6bnk9/aYl5uW39y+xb9ZEtcab16U0yYq3WynWYa3szoUOURHhSN
62fxfhDKpZF0J8K7b78BImMNWqsJxPXoV0VlM0XcrSUQuHEbj7fSFG0N5dHqr35e4K+hCQv8YZyj
jzltLWA1OFRTMz+EvHT6gE/19c9jfL/EFkgLDW15E0Gmzx+aLkfjFKvsIv54vOFoIWOxU9zrN5T8
3PiyWbVr6tnpY4EpxImh53U6vhgVifBYJFWxuIk/D92nXMG+wl0yq7ap2M4FF5C0iL0g/uAYcUpZ
67vz+nG4o5iL9kgu6CXDdSYe7OmwHtL1iRnNR/5oRqjj0zvmFplB+V9ORiWXA0RchyPpsJYKdp44
dTjSnb7DUu3EByh/pjG8X1mfhjs6IOEgCJmhB7VDmxTzHJAOD4ABJHy7Zuer6g4lm+A5XOGKjtHO
aU+ad7PkT9OFt6NRR9NUSaIVdYzzJloQK8XkgAacTOsV4NihFfA7ypApp8atCgSCFe6dE6rNyi8z
1THxrjbZ2G8NObyIVDwUJX2Z1uL9z/vwdadp1n2Iro/OdKeHmhWHQQnX+nxC51cVlOXPI3z9NIna
iSWR0hA12nBHz6CCycfYTQkX01y1T5+BFDqGeUqX9bt5fBxlvog+PElx48VRrTFKziiy8BT5lfPz
PN6ztE9bSIr/cYijb9Csw7BuZIaYRbOkfYg/2qzRKOPN8fNI37yvjARTlmML6ADDic+T8ZLMH+Ix
JSfGWmbEm2bXHTDwXFePxQXm1de0wn7lN/1G3RVn3e/uqV//B1fO16v704+wjpJWiNVaZaqc2B53
GxwlXZIftASFhXStnI2YkqWOALDL/XnuR4SI+UP9POzRu55PsTWmPXMPsvE8kbILgcJjpqxG67oq
nyN6SmBinSZVVoZ3U+qg7KNVYmyk8aQW7rdHCsU8UVfhH+vHd24XJ4TjpJMsAHaBmxSrVMCOO0KF
BTLDZ6dv3SPi3Z9zpwqCYOS7m8jxnShG1STUcxGppyRd9+QWkJDDpncbrdzmqrwcOsNuZcEJarK5
0FpF42ak2xIO5u1/sw8ffsu8Oh8+KBSdxzbW2f52q6+W9Xm5uPFxUUp2Ka5vxHUn1b5Ozv7oohCm
zkqykRGB3q6Ky/rdoUrf66y3tki2p3Xi3klfX75oRIN4zBHWkJWjOZrVqImVFFFawH0X2RWMIiW8
41UMCOVl5orodPJhnfi6v79HjPkZl5Bi1MWjE44KDFypMEYCZ6PMZZRpre/TjfZ8WmxM/vrI8jF9
GGr+7x82EaQwr/jIUN7ZbJSrvHorvuHZemyJTDv/Fi9AnCWLRwF/p2CbYuR46p3/9iv68BOOzrQn
m5E0eqxx9zDbPaeo5Ann2f1sMNjum/MK+9ATJ/fUpI921QCEUk4Sk5693QaMzJKLbm0tjJXs5BfB
Kd2zb6/JD/M7OrU+CJQ8nOeHm9bNwBWZnzX3lxbGbTJeZSlm2Bdv/0U4+Hlfj1670ZCC0JqPkLyK
r3UmOKzhCG2GhbBSd9lZflJZ9mv8+XnAo7cvn1qv4iWfX6TOyc9xX1gX9yFuldYWUP8qfTmxh6fG
OwpAfYlGeZgzXrTJNvMeYkiHC52KE6a6L1b5CYHU728C+gc60shIPh+jJOCmTACb2MX5bR9I0veS
g5T/KqfTbgNg2jSr+AL1kFNp7HenxyQqUnntNaLCo3XNtDjMLGtiXX3geWhBlA1QcP1eptz385Ly
P+Vj/3zbGTKKGbQ70NmYU+bPl4GUUmGN2gH1cT3AhzIBqBl3OdAXs59+x3HjWOJ55ZcAv1vqeO20
b2Vtb2WDK1vGJrYoainBrhCFHMz8Mu4LIGudnUEJlqx+3ecpVpNF8GSMgZ0GCnWoFuytAWoipWza
A4vTos5Gstcd0ofEDCnWChDPcA/RF20oUwINnqQMApZXuikMdBfqnueKnrfM1Qw33wZ6WJIFl0GY
LT21PNPN+jkxo40Z7oIpwd89u+MI23pynaaX1MIvsxBj4urFA4skt79hIEEv5zE1wl9xElEzpWrI
8+7KVfgoCeOFLChXenAdFFjRdxlaXcZtPYk3olLfRcJtV1zFWrQV21+D3Du5IV17Tb2JhOrJz8cL
zX9WzHrVSNPSj4OrIYawZQ1XVvsQDdJiLMIFbPdF2sL0uSxGvtcYL+1YcgGqrto+WzQ13dQR4GqW
uWVurWBhyCgvtaBWEXRfKRqeryb8IuXNquA4DWeWlzhqBSMsl1YTjeWseDHq0Em6Rz02Lv0MT78M
wOKIS2qOV2yp21lOTbiqYTRBeI+twBVkbV0TSQ0ddhx5TyX7VpXy1UT9KK9vYlrJU5jdtZ3iojC2
KHR3KA/QHuyqMoFp/mqky7TvbNG/AHrn+NIVeHjLxkkFBLG0FST8JbUR+8NfXokNaRoh8vQK8N2u
lcxBzQM5AbZlBFgP1d/isJcRD1TUIchtnWeFKxfCeZ5qbu/DLJBwjYyQZUsGF0S7XbeQNQDP1WgL
TUNpa8BnmyFaGPTx47HEPuLVCm6nSIRD8pRp5d63glfQ3hiJqBdxAopFkNfJ1O4GFJGiZNd22TKo
cUivwGNzBVh+sMpDcTMKVwaHZwgPHR05Ua93ak/mCLHQBF6A4MrOQNKgyteJEi2j5LrgUgZQ4/0C
mLcS8unWFIO1bOImCAhT98UVUjAHE4mW0JR3RVavsupGDi6kRNz0WuikeBfJwMO0sdhlSe5YSrrr
AxwDe7jqE1un1CqAe7PYGJhRRfisCLDiRu0p7epVxX6JrbWRLQ2CLMCfadVMGU5KhJCJtijFdCXB
ta/MArzutBdpNcY1lMPiGYT8sh+VQ1mpOwkBkAIbSsnKk51XqOmy97z0rJhWIoc97H/7moJkwkMi
pi5ou5dcLM89Hz+Vqr5R/dt+uo98DoOxzDH3DSH9VLgmDagly7eKfiOjdYK2lAM77R6nDiooKc7p
IsIqKLp4inpr8JczOpNG0zvjlO3rLL+RM/WpL/P7gfMSqvdRHu+j3HJn5oMZQ0lMBV5ez3uExTNk
GOemDUoSj0rkr4dBWCFuAHxsgg5GjVds419lkx98gMqwTTlA3QGa2Fb3LnyQf7n4Kg71RQxMohTy
s77gNIQzLRkOlqb/UoJ6mRW7PGz5Rs7qTNj0bbnz23oJlyuAeFZsOg6m3FyasP2stj330bCKgOjH
U3upar+9AC9dECNeOsf2eKbE+e2YhjehB03kTc/Oxh7A5rWeBpcGANqmF20T8mqpjEjTUrPw/VXh
7QT9dw8ZTzBglmboa/d4SguCf7BM34VWsOhFFSMz7MRlnH3pa2mh+qDCZ1FMYSMZLWrPhr+pMKLJ
0h3+fHYH28gonox2psddtIm+m9R0O0VQ6XLTjsXi12w9Y8TngS5ym5N1hdZGiZ7QM3MxM+PaHndm
gzn9uJ90gM6ed5i6ZFmQOtptgVY6eBcTgCqE2XVUY2EenVnBPf0Yx1fmM7KRi4OSrMrwSaAcognV
wjD3cykWvZ8+f5rMcK/H16J0sFJOuEKFyFIXfnalcAg8462p8xUUlC0k1GUR/Z6MDMGedNtWT2bc
2X3GWc6qHPIZUmnBtBVjTGct/xAHyk0R5NLSaNFuxKFY+40HD+3z2zSs9z1wXRx7FtMIeSutHGB9
aCtuR/O5R9QRtzZ83il3xzjBD4gXhE/57NY9tnbeY7BLf1TUsodOTs4NP9wZXrKXCtxk4fUOgWEn
vfYoG7UD8vRQNAeT77jxbxPpOq8hbEa95FZ6sqwldWH6sHy71143MC7Pg3wRiZDcwFNjo66P2I+Z
PVUi3WucuoFS3Bh3QogIhzpFv73enFmRNFCwf2QqWyWmcQZJiey5Tu8j4ckvSht6x4lO0TfZuyFb
c6iIOjv9m+MGjiJAkEjqpCIa9lZVuo9JmsVLAIRuDCZwKa45DqAbToX8czh4HNp8HPYo5PdHqfNV
L56HHd2e/X8b8I0dduHKbBZ/pJC5I2w03IH/q9rspzkfZQAKEYkm5gxeUMnUtyAtnPipWb/XCa7z
w6mQcf7f/TTXo9ifP9pkQ8NwUYusqxaD/7JsX4hOpKlgk08MdBQvBjXN1MxnoMR7Nby5g4xSQEab
FGSWMN0N2UVWuiE+ic3vsroXysThm9daBCF0Fxq2Vz8HXELEHmmFjBA1i+RNG+988SyBSJI31caT
7jX9Lmvvuu6t0ggfwafKzTKq1nFzZxlPXgPKHO1as9hKxkWPoHTRXCXFVTuejSiYtaXvThOvJsK1
PA54WHdVazcdRMkR8owRm7hQdecRqkCmo/d6YWPp4voxVND4PuO9Nl+IHEICvSirXhSxvqvmao9X
qrGt6i9hjmJYdhDR/wIdEDtepO67obKVKdvw1N/F6hpkNVqMjs8XKQgrwXiJsjNT31VVw8WfLyCX
3A5+7IjDpZWep8a4kNJoLStbs6eeErsldop97Ha8doUjBYrpNsICQ4sMIUungTmERm8Kx9hfBBC0
i/olVLynAsUcxCrMQV565X3YbtIBvsFKnywi7BBPOuVON+4iczdK1xUlw+lXBt00HZ/MfNoKpYze
G4yRGvi7Chshb0XYUZsQA1kHVSc0WCa5cvSkb9awXyrI1fwBaAtmd2NoEPUq0xUxpjf6ZRXEbqsJ
HU+wS7ESIpo7TuZiMOYgKIvOoIk6IhjtuttNinet5GstSV+qNHEGoqeyvPUSKA3IzwntnaFR5Ey7
SQG1iD9tKzbbRoNpjyhx75GulHvBfLbYOPICYo3WDqS9WG3Au0D+mRzFKxDYpcPfrGsFXQUAogP+
Kkhb0JfHmdlrXZTeEYd78PPhXIZGiR6oI0cgK+TkOov0jcxGFtU+6jeALxVrBBsu1Xg4F8UeU3ms
sZsXr9iO3otU01z6OTGTv8vLLEOBpkKllxb7UT1oCJGuK8uscuAxZDi0LOvr3lzE69gNlg0qEY6G
egGa4DIGTvrkSEgsrE/7Dx37T8wNRBK5v37GfB18qBUJiGgamEdxr2yo9F75LtSupbpsD+Fp86+5
gP3lDjMQv6O+rehfCtyBF2T14FWVk+2xg1jkV4GvbAPHWshgT5aJ2xVY8jxG4ImEdb2rfX9xqi71
7YuBYDewIgyeUK7/PFuF1E2RoHo7ujnedOJBNEuCU8nNZEhp+W5Eq+Dnbf722sYimj4IPgq4Pn8e
0NckFLK6Al6gRcgV5lhxldZt3vYXf3scRVIMCx/o2TFOPKq3RWptDUPVVrjM3kxyY7eww6E0/DzI
d28DRQs8p0kokC0+ro2bwJlJm3rO7BlOBhgn0PN3+6WwGv6DyvA3e8WyIS+F/51o8m+fl64zyiqz
yBgQiwwu0I09x6dyMRVkOi0NGNhRiIufmN/X+hN+Px+GPPoYjLEuoAWqc0ABN9uJlka+1UP6yo6x
0hbVqpyuU/n5fxz0aOuqDskNIWRQGSZrNfnrRPDOZm6IkP6WvG4thFtwzq42AiDwIrcoqJp0d//j
jzgKpTw0S/o2ZLHnrodamUtjSYHaGZeT5tH0ifGt05wTY36tgrHaFN/AW1iYVRxXwWqha1MVgKRT
BeJCMJ7qNl2Y5i4wb0dLd/r0rWrv66DYy4iHwCxfJGGOPJaymJMXXQ1P/Zz5PB3dTvwcPh1zBvMa
2tF500Q4wyjwUKy+m81qhl22zjfmcraqOWVx8v2HhBUzd5AKDHk2Ffh468bD0EpDNL+5Z/F5uva3
sABW/qW/mBf6FJjymxbLvND/Gs046umpsmQSJ2OlW7rVvnpvaWUAZxeJPVsNteBgHbCGP+/ufGA+
reZ755uLD0ExE+3KoxnmESIOY0xdRUYrR/Lg9smnNmyORD8NMT9dQKBwk1ToHx77Z1motWqBaVK9
3Rb7Zk/uv8mWycGjdqsDBVqOTuKi5bKrlj9P7VtUgYUsuyIboqly4X7evaL2J6VXvLlsLG+rTXUB
02qj6rayy1cxGzndTaiJ0SqbXXKoF52Y+LfP6Ifh56X/8GTnnqDHnWpR8lp2+3pFjWdVb+T1yY7V
t2/XDHkxVfC5XMGfxzEqYaoygee6drON7CaOAVk/cF7NC8+u7OoM/Vsfu9XVz6v73bdBYkVFXkca
D9TE0ZM5yaFZ1gKBUZ/DTTlU+lsd646SXvImLaDcV8Jbox/K8Ho8pYL35czOB+rDyEc5lq4GWHG3
Od9JTcH3UTevfp7al42bvwnoDKAccVTizB4taJHomi6QbKAUZONxu6lGrJR1CH6iBK04Xvh+sB8H
/URs8G6O9ulDORr3aF6p5JVTWhRUKKQr0dsH0ytas3Ydq05aUVUAcTlDiVPpmXrrbdoCEKtfA114
NprwvEcxqRhAyArCekLN+ecV+doVPfppR9lmUXiZ6meATNWhPk+Vh7Sy9mEkrMWkW1RS6hoDSOtc
3Xjq5sTIX677o5Hn8OPDV5RaAj60KouiDJSYhlt4r5faRKViuMyHxK3xSm7T8rJNDrFhLP7HwY9u
xxEii9AlnITIilET6zZNJpxNE0UztXGDstyn0p2MEh1GKIJ2yqL2a+rxeera0XuAM7Pi5fOiG1G2
S1v6W8G5WrR2NZO9lMGZfMXR5M7RVNQXFHWmnO0MsUJlYdYn+N01naOo+HMp5Y4jvSzr7ASG9t+c
WHIEDuJ7K/vz5sR9MKKgBiig0MzrNkiWCUoMVWG6RiHb6Is46KU4ydQvvUpaeMVB6jQ7JzwINd8p
hIlSQLaUyRONornMQUf/vH1fItP39UORWebuV79cjKLUNlqoAVbRNW05jNKiMG+S6SB4w7XcrJP8
xGr8m/36a7yjsDRt0Q9ix2ZTit6VESosw2qRlINTNYiiK/oCUUxXjbeRpi46gK6+Agw2Me3AP/Te
vWX8KgtkRyb4hDWWp4kblifwnu8319ENoyBrbeJ/AmrGUI9+IaoQuTBNZJGd9qtHAVSnNk55xomk
AZXxeG5EqUSwMoBuzbZifOzRx6WrcVvHCeB6eHnyujbzpc/+AdC21Yjadf0LlRr6QOti7JY62q01
xV0RMfi+j87FfBM05lJph0UiJrbVjE7plbuqSVYRYk4FzutBgy51cBibaxzaWStsfTzc7jvNEQTj
8ucj8fXVgnA2kwbBZFsar8jRY5n6leyrIRj2uVU+Ptc2i7BBM3kRPspr7dTlNX+hX9b7w2hH662F
ph4EMaMND6OLXtg2uoeNQKxR/+0W+fu82EBCVXArx1aoSdm3rQELnkh1cATbuO/Rz4pX07Ze1nve
41WZ2VSVHk8s55fY4/OwytEVpab9oCY5oFsEU65FF05EegXzAdyK+lo9i/tsK2zi+58HnS/d40Vl
/9AHpkBBXfnoRRgao0BJe0buY8WprGNwfupSXp8KcL6bmoI4iYr7ASCz4+hR8WBTSRnN/8h4hT07
pPeZ8rcTWZZPkUjViaJUld7/5/uzQoVMbUzGyPY+dLnLBOtGGh2vuAYsmqdgeyok/e4d/zTg0YEc
wxBfmhnREG3Ar2Kb7W/KDeVZ52RU+iVIm6cGmUe1MGvjyjkKogRPb5vKkEpn3HYOkCYesQWUKupk
tL0XxqZYnXovv3uNGBK8mIrvCCz3o3g/DZqubwqZluNW3EpLxYkc6zp0rR3isTvNVba4ka/VdXzw
L4QTd/+3h+XD0Eexfmt0MgkUQ4thszd0LD8LBaHt2P356J8a5mhRTbRCvBzSvVMN95GO98m49Cjp
/zzIl3x/3jkya30WGFBYyM+HcsJYUZvmWphCB3Y6oHGFjDw4Eoq2Pw/0/Wmk4aq8e1OC2/88Ug0i
JdFzUgiEJ1fKeli3y97x7P/AofXbhcMleDalkeeD+XkkqhpWFhjU3bpl55hv6AVsvV/GAhX/88xN
nYIk6WTba/6WvtxTH8Y8CucVbJFKfx6zX6hbC+uQ1bDjw0sda5W449qrTyznN+HOTLMmjTckEeb0
0b6JCKQ0kkgeGBavFsp2k4cJjgACI6xs0jf0a/6LhOXjiMe3f28QwQRRTaF4qF4wRlmjn3Q7Fupa
SuhKa+Z9prabsBWXcRTQz77OGtNO4EXnE5EFak+ogJWrvj6U4k0Xnoh1vovGCPpAVMGEAsr5Xh34
kDhg2mUmXsAxTqzOHUJ5idvEomhHREw7dTsG4B8KFHV8+E+1sewR/9eR7DaEeJVaTz6dmFwrl2Fd
LzILpT9w65EmrfVcOAFR/FId4WtT8Y9D012bE+mjS8tHP7GRfUqKCWKtSnmhFJUbEQeOtJIwGToR
EiMR/83zKXItY7fAzax9aWj4YmFwUYVAPrXbupQfUx3sdNJeW5V2J0ol7NOINk2iAwcpCqp4inCB
deEFNpUgq4DVN/odfj2kYjmVvktR9TZyIJwlSoj94nCYpFdNz69QWnO0yVhrzCYAwopGY9o3C1Ka
xQgmJ6qtGYtz3Ue/2954DlOsdrXaydICKSl8fm4iy0JAsybj0eAGv4HXug1g7esIf0W5cCUHgZ2U
6qFPkQQPz0mLl7LaXIvBm1n1N5BaNo16Rqt7g1HKc2A9tVKCMJ54UabXZp0+SWKJmGtwXef+Jke6
NRqrzailu0BtmcCd1Et4nMULU1IfTC++CbvYhnuJfqMEIoMmv9IBywPQ1VSX46RiS4klLDx90EyL
QY9QDBQ3ujFe6n7osEFO5wlnsoh8cE6rD12Mqt3lar8MeIbZKLsCImbRnRxeUjN06+i+Cl8sgGAd
vSRIr7aa7DoQSBb4uNwP7bTbpwCG6apNxlMm39FoRfc8WZnFuJQEaS8QGQ3+BielTezRJerQtqPV
GEo3unoz9parxdoiKk1Ag7k7yDFyYqVrQbuXSKfj5LWMc7vvOlvOdXvqW1ul29O0v722cAcVc/DK
OlP71vVw2FRaAeWl6WAENP16gbROBRpEx1GuV6AptqlWqrZBjuAr5doEtxiDjFOMZhFn/U0hzTuj
ZY+i7i98GorlYNiefllyg2UkUZIuXIyW9qDx9pg1j2mz6ZThzIRarVjFpkxltCqHfeeNtHclV0Bb
XkmuCvVuGCFOr4vhfByxW52EG0/I7hVzcidkeyURZJt3yLmJ/BhCZtQtir5xsv5cmo0AEHiDUi4G
l2aJ06GK1qGkoR5alqsgSJETeZMFtNdDkiUXfJEioW0iXUcGWpvS75Jue1ZOl1EB+Ca3FhZujrK6
05X6TDIetWKjDdVdWVtrSxmWmnQ5lTNzQLhIi2YZok0nFPW6bsZNUng3KQdcLI2tOl3ltnYzNPI5
Kt49ghC9gZxdJazQeL4ys/SCXoOdTvFlMR0s/5YpA93hS51uhSpc68JbHV6JGi3wOhyhx9Nlt+iV
+MsuuY/lX4Px5GuWLan7tFUhTaOkqpuLohMuJ63fxdG6T35VxWXWyZhyPbUoGJRhEKLrHN1EyFgO
kwK0aCuVhpNCZBxzbi7HmEjzwvTWbzx3PtoowLg1moidqN1P1QYkQrtEBHqn9VJgwzVeNEG3sjr0
8Kzm2ssucQ6zWwVomjWdi97Ol4W3UZHvEKgTo1l8OliKQ7TFG3yliLeawicXxVBQXkcEiXLvTvJb
GsfTriaPzLUzSTkI/0fbeTXHraRp+q9szD06kPCImJ6LAsobFr2kG4QMD7z3+PXzgOroJksc1k5v
7MWpoHQkZSGR5jOvyWyADx7iveZdGyd7qxQ3Q96eMzNc1NZThVR3XJ/98meNc0b8LFSwbb69Kcd6
o8r4DfmLzjuFUYi/0GM1oR1Wb1JL201GuZYDSO3FLyCwKyWtdor0degKt1JbajA3QXhnsdoK+xnl
rjHpbzH1XJVIA6kaT/Ojn740xU1l3UbVrVBvOuwecu/UBi9Rny079REpgxBYXZw+yEXgeOZxUp+y
IFhFQZpSW/kO9IE5DRcDTHd7+pXGaJR0d+Dp0GRDVWAIhkWFFYPaD6vKkn8VKpreFuA27DMLM1gE
gAaVFDQvuy/gUkRbB24bmnDmhIARMpnRmdLnKu6m+xCtZq2qDv70YKhfMdJdTiJYYQ6wspEnr4Ob
QbY4lhAtGZO90B99GeGA4IAO6qpA6CAblJ+Z3i31iPjfqNDxjVxEZNZq2q7y7kmKtEXq1188ySyX
sfih189lG64mLJUsfVxbWBXYFTCN0RUhTn8murxGa5BMZ3YBeLYGaAFg0yxPpTnieZEtvH6fBr2L
6PoiB/ebWckmiJpjJT8rHlWoEQhceN9L3w1t+lmZnFawhyrDnc+7ihNEKg9yeRuZ3wzth9wNq6wO
Qdi1i8jbR9G01IadlvwaKHHkMvaXgFoz06mHVQnUZaoDxEz/wjejk9caUAudEMIEByYSjT8+m1mh
odRmy7AAG5EpiwJ9DIT3l0I95MlRn/a9XTsDhunlaN0JbS7z2ZvebveNdd/p3FHdrokQpBCbOLr1
LMuRLK4mcRf3L7HyYGLuFAXfTW1rjOlTm9Y73UeXIow2Uf4Ucrr3NsZWJj0BezgOzWma1JWJDd6I
h81kWqtuAIkj5L3WBctxCBZhTKUzMUHkSMaqETfmmG0GMHqcYwBgVrFAy8pGtjDzHvBlcUr7Czqd
nlU/JUg2Nn61aVVz52lntfue1DFLP8R7NVyJUVrgQMm/PNeDcOqTnnzplxLhUJb8MJofFbf6AugU
+ppTvx4samlKsBHWTjW8o1Z2G7n0V/mwUcrZy+DcxT+7Wl14xUPRvRhezYGzj7RvVbIOvOfEwzVI
Yn/8GPXJVfxfevos5c++BxAFJZAgpjOeZfd6PO0qeBm1/KQYz5aPvjleD2VduyUo+2bmYnMlmHc1
cHChFY+V1n4d0BsNk2nkwKsxmzbrs2baCwN0oj1goqPE27Aqdkno3Vezxl73E/72jWR5N7HIG6zQ
hLnQTCNZc/1+U+VsWgRZ90349GwknBmC1OTlajvfv0/H7jHXfWq4ns5Bdh5qWYYc7230PqElAQS7
CrZ9/b3Mxe3kec/MItBFf4TFXovRlTywppKyUgB+42EAVXmTKPJOTk5Wmz3UI7bk0cEb0FTUqgEp
9XIz0UEHZ1yXyZdS/cXcRw2CR1M+YAvx2PjBpp3EN938rk2shX5nGwnHRYO7No2gao/Y0ioTUGxy
ZRtnqRNpszgSkNIyAiRppCh+Ky++9TNEmDrlHfRgH03pJs/vPJPCUWGt7PFOHdKbsa9vWvMvL2D9
GvnGBkCM2Eg/mzVUh66+x0JqVyXLYVBcI1u1WCTmqSuz9CyB1G95qIt63efeGhd2V6l9x1BTCLTh
XdsGiyjWt+a4rlX/3hvqL4nZ3aVYn8XKnWyOFauPM2mWrg5CZWEBBtFRW/OUZ01RFrq2aXW6zU3w
l0iOgdesrEH/anYpcWQMoDvzAG5vWsPeqUi/eeOpKL+PErGF7Vb85hQQiolD358Du9sE3VmEpSOH
8bch5k7Ijk0Qr4JYXmENX6HMpuh7IUDsKd7XSW6c0Bz3eQzZJsUpCKCtD5Tb74PdhMIKUp23ODys
hvysg0EfDCx1DCQg0q96WGJS1Tm0D5ciSMHPbCt9cNSGo8RXFkZcLnBQUchIm1a+DVD7jY1vEbeY
WX8Dqb9s4wdRAzka4xNRbPxTsfpzriA3nmpwANqlrkEoGZp9J1VIGRPLlw9SHhw9pB00UT527A+E
2db2FC7bultKUbDWE9CxwdfSu0v9vSfbC1UeHA6kdVbukvh5GqR9m6OTUD7kU70yUbwxIqB3TbvF
4TBvsgAaxo0GTmARWVW+aKyG1y65AF/dXjYc9rVtwhBMoYtL9xlOobF8AH3j5N0z6hhgcjUnLGZZ
F4ReBbofUvxLSUKcOvgPSY5ZXq+TIDbp8THSWTBmrXKBBQs1TxEgBfqr5MsilR/lqt+bYldA8cLQ
yjiigIcz6+Ra+IGJZDtBwDERx5vzHQzYTJx4/L9EMzhehVt0jnKiFMvnMX5UAGM22aOsRPtQk5zA
zle91S7s4KjG0RrfESz9CqB/aNHHTumtkEd0wmaf5ufG/yK3jyGSfXiOQZjBkqaTkLg5x+NTieq8
BUGjxzzPNyhz+7tcPs4WJ+kAli062GW9bMYBdPm3XNp37W0Z3I58qz65gZ/i9tY3G7BoYXX0Qfnd
oAV4+CvS8XqyHvGaXUESIIgCxmxZEVGddDDDcdFXd3qObI4m3cRp9tIjexziLVftO3RgQ6SCZbta
V1m/EWXlTISIYfBDzh/mlCql4+pBmsuE08UokI+PUbTxcWBF/X45DfQY+o1ew3rqQbjTF8RFqnqS
1LVtnLTYXCmUdronVnnT/oJbuUR/HcXB2yahBzPGm1K1NlqUPQYWkMdu+hVqGwO+e5E351Aa0aKM
zZ2MflFgIQaO4nu6L2ZcO9jNCi15H0ErERpg/vx9zEzgvzCRsPS7utJW2eg5BjIFhXHAL2sxDPlW
tIhLBrgAtacBffaEUkyKAfm8x/DklI55dpah9wTW8Dz1Al37ZJkBkR1G0wlbzLPT5xjx5WpAgJeI
z0+e/eyuJpJPcnPZhgI7mUcM49mV4Us4wzUlgfFUKRVuUcMhkbGygGsj5aNrg75MbcSB8mn+ckud
vowXsmuGykCPvtB80le6QH5fmE4Wp9o6rGT2R6M/V4KssxT5Dne4YTmO3P6lhOud8IhYmOAmyJ+S
odpTPtkPQXKtWjEXPy5KaDItDRslCoOq1iX+pjY1ecJUnlpFDTVD7nCNh2MBhsK686N5OQdrE8uP
JPqV6ONDOTyJNr/2HT6ql7z5DpeonMaUk0mKSX2gqTADmpvhrCTCaZEbuHW1xRkBJrYDYHbu0AiZ
P8IprKHxeykxe6cTiLa2m9Lyi2OoQn2y/d8XUd/O0aXUjmZiw6hKfD/kt5w+LVwJSXofxLBk644Z
/NVqx7r1lwPYtM9H/qjC9m7ki2ZCmtitaEHAudqobuXBdKrke4t4XggIrBlo+DUQ2GLVkU04TlJ8
1Ottr36NB3TytUUjul0phIMe8ZoGPiQ1OHh1fKUK+CflgR6wqevckZZiA+i4KIr2PrxRzacvpt/r
bruk6AdZZ9uvSUGAj+zkleLG91dJzh+BFkzKTJqFKzASTBfl5iqINFNpZDoREC0or6GBsEDFzsmo
+6KR8Pl7+PgZ34x2UWgOY2vUSNFpwkFx6LD9dkond7QCeJUg4l4oC3nhu9c1/D/cnW/GvQCF0NeC
Pi4z7gzDBI4e0b2aac7CsTbyYdxc6zZ+0FLCD/Nfs3rR+KOZivqCyax2Eij3THWgdl3b7dfGuFgv
yihrgl4OKoqH4Ewa4kz7/Oc8j8piV63JKdZXXt5HkwjwDkQR6u/ohF0MGFUUzDKLAemCLJtfRCgO
ac1X8PqH9l7aqg+fj/dBuVm2DGGosyAZipQX72xSqHppA/stz89zgIU3E2kI7w57Zj/4+vlgH03m
28EuXliEu8HgCwYr9HY1KN5SVMbj50N81NCXATMgks3DyNYl+q31vdhrUyAoMyKWe3Jua3abYTc8
8XTh6moH9aOt/Xa8i0OvHUWPhvU/xoMs7Jp3+q20rta2K11p6s+v/vL2Q2lGA70i5h7qvHTedDD4
FqpahdXc6G624Y7K7Rr+2fUlOH/lz8aZX+ObcfJymJI0YhxCggqNBCKBF21BAPy9WmfrazDXDxaF
qghd4e4mBEeT9/1oHXbhXhRAQstSfGKk++Eq/v3aCBfLroqwFVVwYHMpY286He2m9to5cW2Ii11r
lFo5jj4PocKQ1uT7GGWozxf2hyMoitAMGbsWQDvvp0mSA03JjAi4eftNMk8lsMPPB/iTUkLnSVFe
tdJo//3BRVBKVNQ9g2eQd5T723V8bMDBQBtXwANcBah8+DwoOoOmwA1VfVUafrPIcEwPU2t+KTMJ
EJeoZaBtuh/eAZ9Yt3Foc2BQa//6/BE/6mS/7a3N3+nNmLImWZJS01vLw2BdFneDHm5kX3VU9fnz
gf6Ebl908S7elhfguSCRzpDiVdsAwI/Wk7Qb4WIqo6M89C7quWRw4hHr2wc0m8m3xTrKfsnRNUv4
eaSLzfyun3gRDAjsnMdAnZ8ZoWU7+znSnwuvNX4/HEQBHwDlgw7jJTKxGMPR630QuDO4w9+kqORI
S3PZOcl31amcfmOcrqI7PlpAdC3/OeYFViZRWr1uE8bsd8huLTM33pF0u/WqdVWnuM3W5ebzl3rt
IS9O+k5NQ3sIGDCTbqIIPFz27F2DMl8b4+KIl9HX7dFUpfsLXMQ4WuUxsq5AUz7c528n7mIXTFIb
mnLKGAJ+pE+NN5YQ/42+wkVyw1J2Rq2kQPA05PrSxIr3/20S5wl4swWVIC0tGRitq4u/OrmllBgu
sTW/cpZdm8aLRa/aUm2nGqOkmYblZsJ/wVYzr4QzHx4nCC+iBoNuPXqW75/F0rOqrBB7cCNMmzP6
4T0810wLl6V97YH+lLzhQNHlWXYGec5Z6Ov9WJ6aSVmYcjjb99VK280hfXn0tmT+K6IAJ9o0635z
LRj9aBrfDnpxcSaFBoZkAo/T4KQ8UaowIEhE41UQwryqL88onomwhqecqUXvHw6qXa519nxBO6m0
tHZ0i2cS5eAo9bLepispWv87aD6d2wfYoAbU9lJMrBFDLXr8Jdx6rFZp+OLLAl+jK+jSPxknPA84
DtnEgQUq3CWeD3WKKhmwn3Dlb/XSWiMjvkzhiWoDMRX+ZouWBsFidLHXM/bUCZef77WP1ufb0S/W
pxwDfC1otbv4Fh2j/DbEN966+3wMkEQfvDwDPJ8gKhHAVi5CH6GnIAwwInHj9ruNeomVxavJMwCJ
+L+CRjixL/CEGbedTrddCR2KwmsZZ6mgjDaAElYThqxJGMwdR7r2YIBlpcaEODj7TbDuLay/Lf3Y
4u6Jo3UZt7uS9i6ltD1SNVuBk2wcphjRopWb2fcBLNWFULVm4ZmGI0OIp3IKSS06Z/G2w+/XfrSH
BwNxDvop+jYsYfAq0/RNH+jUB79MCzmkUoqwyxSHzLxvA3jMpQMPAy77nUICUTbVzkdhdUJDoqMn
HSTecRY+t8Z9Zz/Z2hNccaijWLjjboW7se7Bbq7gPQ79QumspVVJG2UCoaDSsvPLrVymEBk8Krg/
+mREjQdStJ45VWM89H2yUrJyFQlrb0y/7Py7mBCISe3pOLY9NpHRSWv9rQj7h0xE7pDmgHQwYrTp
O8+CynJ+Lch9hbhe7tM3r/qy9IXQij95gLspLPTEbKhzoPVlOeWyfBq26gYC9AZywm25ttyftLtu
w7WJL1+5nSF1OKndNad05bupuLLOP8r5VPg/xB2IWcDavTin2kaqoQgBn/GOwbnc+bvQMRb6X9EC
MeWr4rT/w2j6zDekDAk16P1pxS7X7HTSQKSIhbfWlt42RTTfGZayGyzLWWve/XyPqR8kfjieILXJ
8Q+z6rJoBYc+sYoZ5ikiOt75r2aC4N40TuVRC67PpRicDMmqMd9Rhiyo6wvqsoP0KOEdMFAAzq1H
I3ixQDnpwegoGs0H6xFdoyUgGhBIhWPlX/JqX7Fwy3L4phQbS1tn5mbCtLxEC8V09Oglqn8KQDC+
pHlXnu+jgtXb53vFhb4JCkrfyrJs5KAKtjLEPCLj2/gxXxvuXGhpf1HT3l7NP+Y18cdapnjEgQbM
Dj+t92+xkBHAQWl7rhN0rrkKl82zgloV9nE/fH8DWIuhGydYqiA2wie5upLLv95pn41/sWatsDTV
2uedzsQDjI/WJs5UC42Ma5bSBBoxFq8lwplbap3E2aoXs5o0K3qFEIV85Rj/+KZ6Mx0Xp7g5eVkC
S2Ku3c1bG4c7WujYge6VrciJA6GLjy4ABSc6WsVaqU9RvrqKWJ3n/JM5ef2Sb9aB5le0zlvmBByg
mtAEbMlyh/xhjOOfhZRdCRJfq66fDXeZQVhmaqvzcITCqzkFtegOHWcYDVbRLgL5P36XWJRN+6y7
8iJe1Yha3Edoedxdq4J8tMVNeQ5+QFhb5mVtR8R1a0kd8y+hxT9Id4Oi78J+XAbiGMgS14/uKr31
1+cHy4cbD884nOEYkaPz4igLp9bEcQUZer0LDiCGNr62i8Z6qybRqsLh167vZT3fZW28VGmWYt7o
pgkwCQOoC2Szz7/NR+EKlU/FoERuIK1xkftQnNGKqgatmBbAHiUfpCG9QwUbpdRcfT7Uh+E0Adms
XiwsTB8udn81JKaVIkHnFl/El3CT667n5o82uh3lYS7La3v8k7y7a8LmV8e93PV4sJTUfecl1y/H
7xppa+lY59iZS3nyzLv4Hq6ura0PiRBvn/Zic9uiivsuMua6q+ToyBY2UepoQO3y8i6Jb5UQIaww
cHv9RY1PKjBIv9vjHJrGN6qaLzX7azQ2KJxfi08/ihwtZVbJx51QxVHq/RFsDX5fy5nFmo8jx5DS
hVVs/p33jFSwRt1srnJfrCndDPUAE9W53dMc4g2G5cTduPbBoI+35g7q1eZ6RfMVo315sLCR/znq
/OBvzjHk4nF3AopIOUTbxZtpb8Btp//vwOJZ/zuyBKQZb8e7mEhPqmW7NxnPvHlV0HXzY7ieK7bK
oTpeI7HN/9ifD2dYJqaSs1Pbxak5SmYnUpPFFMbPSU0Z7cGYrpUoPuLJkQb+c4yLzCVUvMxWfbZJ
tPXWHMTU75UV2Ef3mrDMh8UQPOjwYVFltAEuneCyPjdR7X4NPYxdsYqPYq3v5nsON7Ir981Hy514
cZauhkcj/1EuiEKrm3SOeKFExyIO1j4KTp+v9w8uUE3M3qBQB2Zb74t309WpAuAd3wQMXRGrCgAc
PpqgxAzRO7Vx+/lgH82dhlcxyhswrPD4u9hcQVZWYz7XP7JkOkva5ASDB3a4uYN4vmib0wg4Igbj
3lFf8sbwyrN+EMBRy4UswZQKmiEXR3g4WV4hh0APOUZwa8fnCFUD5BCdVDFdowkc2/83CMTvhrw4
vc0it0bV7ypMiDisEkgPIQ8thavBkBfybFeD8+jrJP9/sJW8KV6y+6Z6eWmO34v/fGcn+V/vf1n/
/rX/krvfm+/vfrHMmrAZb9uXarx7Ia1o/us/fxtPzX/y//Z//p+X13+Ftv3L3//jZ95mzfyv+WGe
vTeL5I39z/aSp7zqv49//IXf9pKq+JtsQBSzSIcwFBIGe61/qZu//4f2N1PhOqGxD7EZks+cvVFO
bIK//4cp/oaaCuVpVKQU2ig2f+kf9pK6+TcCjvm4wTqXCEyx/lf2kvM2+9cROccU2M2oDKULeHOQ
Od+f/5oElLWs9XgZhbBgAItMSzMuyc5MlyOo+Iqhc7aP5PjHJFvDfvTVACxE8CWLNfukdCbUyPKm
8Cb/+PqBjKWjdal1sKjGgSppYaOIPgDtxkcAdvtmLNG07TQwoxjgpft2BNNXTAVgv9cfMUCN1+Mk
KevWn8HENIPRkVcaesqmspMRnPpWBL3tBqbXYq+HMVqVa95KajMct6t9FvYykL7cPNb4Yx9bBcZJ
oJQL2Zi0k12FqDLHYJTwAruWJGnv9/jrRMKExePSJjgFuDGHjG8u0kbzS132c+hxjXcndVlyLGU7
PtrzT2HdviTCL9evv/X6P3W7UldRD5Xe7Cex/9dHbZfGNtY9x+8bXAUzz9sSaVpuG3gnoUr13euH
njZLSw4TUMQgbY0slY70W9V1LWgoCD0/YndJCuBBZuuyCvXEzMYmqZf0rdUKzxkbIT21nq8vyzqp
CZiNbQZL6jYZZxx1E9m3cUE5WjRZepe10uT2ZtPd9YHRuWKSrtl+CdbsxSqkGiIIrrBMYDsAlHg/
eWarqimQQsVN7e6bAR1PRYAei9WFWtTdTZVp1e1QVREuuxaYxAYSgemnKwuXn0NQWgi5G9ONXGXq
ozGidWKVZbsXsAV+/3JKBuRlijHdFf1Y3dZlHK/icUjcSdPP2H0homhkJ01BkwJMHGlTYCBGkudf
lLiGK5GqyIiH4hCIrlloVTOR38Jl6rOy3b7+bd6D7WRpEj2pyEuxtjXIQjV/FluXfdzISIl3BcC0
tAInSKY4KrW8aTrwvIDqQM7J6CrfWp7YRShDAt+EYhNqcnCP0bKj2PDp2lIN7kNr7jnHaBUKjYQ3
iKb0ZyW1a68r2udE/V5MVXq0MJ1Ab3gYXCP6EY5BfsoiAXTIMkpHV9L81NrT3VCxi3FcPfSFLt9r
qXSw0Bf/1yaWWqxgop6vN660zGgfexsBSWFNHZCLvFkZ8/5q5v01IeG2H1LKSEPxVQtqp2ysDKn3
wAeQUWyGDIqSMr8HzRwo6ALycxp7uKnyvjrZHtwAOZ/+yiapcYSZe245v+cI9Xi1q2KIu1Vw75cI
XyahCbGnzY4ZYttr+H54+VLxKSJqDDWLk/WagmpVpHOZBzK7qlQO7WAq29a3gm0uYWD/5ng//z4e
39quoqv3x4KFqDqbtwgNiSa0Dd8vWHmS7aEbAx0pkIySb4mIrtcE9T5Kjfw5sewdLXCYqxygv190
YCTyylOm4YiwAi3WWBP71w94F8pexIqyrGTwt/ZYPbWVGR2SNIwOmpFpj4O6GJuXIUTCF3nnDGFQ
xUd6XYSglC3PgIOUaK0zkTju7Q6p425IBpg9seXthZdYa5rI9U33s0hqcegk+IVmAGsnmOxzrfTl
ktnJFoLEGooVv8xBvm39ABcY389bN08rbztNfephSxbZu9dV4snjjB5Ny6/YZ0qHIinzTWtb1abA
y6F1OppZ8eTX4OI74Qp1winXroGwmb0FjIZdCjI9sAqk9eOCRVXFqCm/vntcE1GyaCmMp0oeqAul
4LIw+UZntFrwCtbkA+hn+QDRDRGWLpHXg1BPcTz4T0OFWWYcF2hUhFXwlBvi5Hf2KmmAT7O4cCy2
rF2XqwchTb4A/JhpjjbSRvSRzZfsSD/NeHlfbdWNHfjxQ6bYN35ch8tCG4dz/bpbiybz96IavQdP
p6uVRnfst0UZUgPAwbM8tVVub1SUkrtx0NETku8/X3avgKC3l/VcAbAEQayg8EA18CJZM4oU0kkB
u9aSm/C+SL2KtlOQ3bRTJO0jU/yQklFaIYcO3rm1VtKUT3vCayxgO/NLpTbF3hzNfK/MBVlTHZQN
ujr2yQSOikJTfbbZ8p01jvvX8073m2rZWDdGaaU3RalW6xzZwH3uBQQKNpbmzSClx1iJu1XQh1Cs
yvgcjDBlw0FPfzYoRMJgkL7h7fATR0V/w21YwqTG/FWYyV++6eW7xGQbqyI8xRi/PiiJV0IcSTZq
kxe3hhffJ0PaLrWOhuikG/2RXsE2yzvte99n37J+bG7MtMDOIE3hKfmhoTvZ2Eb7rsgNysRUZ4QH
alvjhN/nsv0DbSHEa6JYWtq2aS360vPRncqD0+tPyhiiaK1DU2yLLj8ppXceta7aYR7UuVEHxEyB
1KGmV9vol3cfL9XmVeKRQZTIkXIRqau1bY7RlDNvymQuyspqKahqCSJ9PRQFs5BxUCu153FqdGcS
WrssA6RvdanR72OUhONYhOdeDfT7LGkmF6YOlr1NZjtRUoWrSoeiFHQqVEWVC1ALLO59q/9qWSPn
8Pw/a3/XBlL0FGkA9aUADnMg5dBdA9Vc2FKMJQto2ED+kqQvr6d720ABymskooXSRQu6bJ5TaSE2
KlkLPV4L4L1FUrHvc0gYkSlprmYP5hc9FXsLkldFSekmVDdhN1mnXE11Z4wa9VvWletwiNqX3Jxw
k0R8/fOt81qgebd1iLERazDxQqG0ggfa+wPbxI9VjzmAMNHdRpbZ7WzxK6uCRHLKrjPxMYAkAtKx
5naM4dynWgbxnjX+uvE1vXK9LvTPqjG8aF00njtFL3aaVdtLVY5w4vDa+3Tu8CHQnt80/bi1Cbac
jib52i8k7T6Nm5u+TbwtoIzhqCAXjY+xVy37Ft4IVFNcAsxRQfRglH+fc6+HndLENuLVJhyCPPra
i0GfL8T8gOvLcxcxd2qFNk5XDdzH80dd5dZ6zIZf3PqQ15VmL9qy4SLKmghR+x5B3CSbTsk0TKdQ
VddGo+YEw+VdZTWWIyYrDVzcW9pjbHrqSUfRcWXMp/Hn78J8X5bBmREPMlmxBP16XJf/ACP4eW1h
f23RQU9EvuE8W3f11D0KyZfuoP05XZjFrqoM4fo1NMK7rN928M0gNzsI3qQPgdV7t5LhLcwJvxlJ
EBg2wj56leZ2Im52adU0u9efXj+0yhPrrqWQaGW12PrelB5fPwrD/sdPoaFQYIsn8eDTwE+CbZSY
xQEukrblGgnobyDUJtK2hR0P+qvvaGxMdmhtRjAiTg0n9PeV18jBUWpgOijYXawaBW1+XwueXmMv
cw7AgP/OMZjf1QX5ixVZ+F37u7TuN7BXPSwbw+9xMSAwbcHbWP9eft0glMUwTdFS90OQBni+rmS9
bZ2kjuzlqOSS01q1B2V0hIzWjrdqSgQSerjFfP7mrPd1Id7cjEYH+aiQgSpUDclY3yY5Ma27RhOo
GahNKqMkkDSJk4KPP8B0A3w33+3Y546Q0BosebqgPGv16C0yyh7NlGS7dNBuQ8Ovb+NpreaBrW0H
ryy+IgTcb/JKaMvESix2k49hZWmFN8qktkddMr3F1OAjllT+0xTCVfBjjSt//ilSfHzaMziaKa6f
91qmLwfowVMfeueeWqTjF7JNEwg70KQI13qn5IsuEfZm5IJYBa0XruoI8fYRv8y4UeQbI73tAB3d
1TNNRhHGqU91N5EUbhjvLozV4lhbwQ9Y1rwdOh+rIPKXTW+nlBgyLqCGDADn9FtdESOMGuhMZd55
+zr0DqAHLNfKy2MntdXB86QfnNjDNi5TDOZtxMOlPm33vZ/eDtyAixiI4yapIm1bkWsQTBr5TY2B
qPC+hbQhTwX28O7n7/d3+/ntMQnOhGeiSIXmHIflpUEkpEsywCawlkFar415weoCzTVsCEDWzkeX
hFi+qgWEoiPMqkrrbsvM6o9B2fmOnEEk1Bs/XHa119zmcRouY/PLBJbayVstWw9aPq36ThtJz0+v
q4UlUpyLMDspBqJAvh1xWFF+OClh9lICn2B22hZ2WPePOPo1FZaBr7pameBjgoDj1lQ0bVXEI4li
pd+F1GDc3/tGjdCy1wOlviEk6k+N8NbtaFuuopXp2tM9bVeZm64yi00R543rDcXPpja03e9ozyCs
0zC5wx8nmLDZ0KeDmqQbsi/AHE1HMhjBosl7v7jJGi29ZWWbbqn6nKF92udfigJJkDGvVVerJY52
4aeGo/hI1ks+gqN9mf6UaXFLXuCaWB+NYa4+FpFIVqqmBvSuGgh2UcdWCVNlAxF9CYHKOAy2daAR
4R2kIjtGVRTem9kQLxPu3zndG/XRXgY9kL9mDpRfA7lMTm/NEjl7MRKnw5Wb5nStyDDJSTVrlc9J
sRw3MDDsFHUUMepHRJP9ZZf045dAQS5CopDh10bo+E0RHGlFk44BjchLW17mhhE7eahnKyFqYHhp
0x8Txh0p6Nib3Oqy3YDSjVNOA9TfVFHOrx+qryPOZ1mnf/1WoERiYXUqvY8mUH//MSsCXoWJPQRV
bmc3qbsX34iR0ig1sQoGvFxiuZtOmjwsTAuFAa0oxi9tk+0r5AwfdH2qN5Jut/wTsInDKbwX4ajA
UUtaMHbL17wVO6lpG4jYXjTk7w9Nk+u34fE168jn2B+ReZwbxzyAWqn0sSvJPhGjAQ1o3ucWBSq3
qkZ1OSRkQPagYPFYT5pTAo5ewkW2d17E25dEv1ak2F8ZkZqjIdB3h2JEXQZ3GPEQh+Z5QOdyU2Jw
sCl7iMxeHr6Y6TAc5bHnqpmj5qxRd15my4eww8+qNmGf1oP5V+brFkFazSLwJm/v5Ua96bToECZG
iOfOt0AOsrM3Kul5bMbvljdabh8E7bqaz6XXD3Ws4g3581no/a3cR8O2bRBgkqLGXGdhQpc5HaDH
RilhGdvJ/yEh4jqpI1ovvbWgojN+xbjhKGUSbaN8whlpHu113NcPReZhp9zHx2wuIvQdHkddjknl
2GqnIizwFY8N7eQlyKVIXV9+NRL6ArJfdnT3JB+jYl+7yZEjXMSPZWPUR6OTIyzglCnbq4q0bkZz
+GLixYZrBHrJdAu37eDtcrIhWOeZZANfzsZlUYO3UYbiUNuevw2kWsMrR1rroZI8zk/UeWZ37/03
YWe2G7cRpeEnIsC9yNveN6nVWizbN4RlJ9zJ4lokn34+sj2TxBnEQEB0txGpxaXqnP/8ix9+00OC
eeqkf9AiqU6c2Q8Vee5Ohiq9aP6YrXqoj/vcaFBBTma3qzIeJTxBCJQbkoc8t6ZLkUXm7B4Rne51
Xmtl7qkQdvjA3gystcArhdM2O22c9IugcT21ncGFs6N30lFni5ccWxOZvyKGdtRmcKLd6GQRDNR6
PDVtHRxwI41XQd2T1OEnAucqJbeiEAO+uy1dQ6SsaT2SUoRIWA/WthUi7tR7OZ6l8xHzwNAty50e
mtU2Gcr8tc49dbGmgDCqQn1K/B6W0PScF4hLRzMRD+TYiYfllej9Y2LbyQmI5LMBnra1E8u7JKb7
POT1+NIXHYYIed2gWo2K37BRMOKjyPjnHuWYxL6TpmiYLjKDX4qQEuFmOTDY296LkFKEX/s8ALxL
a2tV1ma1qyxJyIet8ClIEl8/6726VA6e7l1KaoqttO7UuQXlRdrRK2WrLmqzbYDK+IBDmXwfBhBG
NQ3dCQLybigiLCfmg1EabICGg5iq9fEU9fFDCUd63Tw+udJz3xMVJ9tSJXsjMqZtr2ftM6fWut23
o1DT4nd8Qq2d65cxQtCq/DK0z+hqwy/W5Kd8zZjQLaBZ7lNsV6e0mGW27b6vPP+SVumbmzXB3pF4
3QxjFaC2ZuRtVdnRojBuvfBsqZTtxk1ORCg4Z3eGR/MkKhGpZystEspBqm5XaOInohEx0ntcDpM1
GFslS4xeU831NhohXfuh9bZT0U0PQv+23LdN1IcPmQjftC64alnenEvVRa+EYz8F2vT1fi0mZiBv
4YBskE01I3QmAsn+A2f+NyNL9EdPChYHvYiI+Wn7N6iu0O5SXIAK1ZKS5Q8jl6Frv983zGAgGGaY
m54xkRMROda58bz86+AlsBgr398ZWDdcbDKa1naOWZXDjbsy/dB6G5LXsQ7Uo6PsH5Yz4itdV7io
aXqyG/RAX3XNoH2Ug7vJYy1/dEZnwJ2n+2YRS3Cz02m6MsjDHla6xqEz3B6DqdKeuKXxqtIDDZsC
8aaU5X66P8dGZo4vOaB7IkLgiKgzjoQgGqum6MxjS9u2DZ3O20TucO0Tj3V4vrAsIdvKw4ekN83i
4ExE2dWm3m20AYVpmMVXw8atBnJ8the5+RSH9gSo3wRbqdR4yhwcLDaVD8tHqyfjUksfG5Ihf83C
styG3GCrMm+nR77k56wysrOL48Z5+QVB3BcHlLflyh2GFGsOYONKx4dANsNrZoeX1pXRtzS1gfy8
xjp7cfKpykPrMbP89+XsLu+4CJ9lXNpnH8siXDCm9Nixgq5Djc5GS/LuqCW49xW2H38JVfxVQEm1
ZvjBVVqwG80h2lUz/kBtCx0wrD41+Thtpci8cT01hM0GIfVip1/aGXyPCz5268rbD4TiHivd8TbU
lfoXlo/PjReLW8pIqXFM8lU71TzYT9h8t+tywtTZdzTKGlCgH/ceu+umL0Xe9x9CrTo3jj8aj2qn
xZ7lDNFu2Aat1wc7WbvjZYAI/lQaNTWQHMPN8tazy2Tdgxbt6zg/laXl/kiH6F0YU/fJEuRZjjom
CQPi5mDlDeIyirp81FMsV7SmaHb3Mo1sUgZD66iXYGIN2agamXb3V8tnIiGcqTc6ikkrx3najWW0
NbGI2VWR0T3f/8UpRH5YKoJ8isxD7oxZtLFbA1wy7QtMKsyNgVwi9sXDXzOxpsXK4v60JrF2Tr1u
vdSiZh3c2tjY14HjnbQyXTlL7VvQx15yEaWX5RV4Qzf7PnjrBoe+rdlNzd4SoURegpM37nvaauS4
Lpa9VxTpw/1EtI7DqN1huMjGD+1Zx4/FZb5nfQ2DLDh3UX2yHCkC/D1UtSZJz3pLY83bQOnS92ak
m28JFdpmUJG+90ytfTK7jPPLyKvCRMi0D0E+3Csa/NbdeuV4xXePW9LJexze5z5mAa8oLov9/aGd
xohFU1nhWXXFc2Jqw0MFObYJTBwvAS8eRTqGrIgjDW5KiJQy9KM5FkClC7TujNyQVcwgqI1DkOV5
rbdU+3WprV1PepvQdkjvcmh2SzV8XkrJ/+7WFszql43QskENWSogxf0LDk6HsSvjfiwo/NwSKqBf
3ZzQUiu/8q331O+OQzIa26GK4g3GIcVrjHvRaKrkXJD6ebFJogzfFf58H80UfMZvotpRYBDRxDvP
wC4oCnvCWvWM7qRqM2o7wgWwjwdoqDu8FcyOphAXgYD6oQNbNGOiMIPhJepE9DGN2bMVsSFrdvdZ
6732pMrJJgrVDYhNDeuT8MrfkDycf82yTSav8ANBlajxGKD/E52gBGhgoYe4tDR2gnKSLMVlfw6l
se1EXH0hPVZH8qhrJxvoAgswoL6kZTzkDZHaGaLKrnERZldYb9mVFZDdKFcBwyneLp8ZEssYmWnW
sdIm7BTmgs6TNDakbJ1z68+UxRjHvyh9iKAvI7aJjc0Qxf0W9my7qudOOWgdWrkFVlRx361bosLo
vHxYjIQC7O4Pcd7g7aIs6e/yhjYi1sJiq5TjbHMtPHQ4W+B7VoYgxmnxVMkyv3cyv7m9fgV7HOiN
pDDBerMt6qxfpw1Zho9VEuBhJXqbsU7tRYQIpJzZrvN95sXuB+Mf5+yhKz62nYt6Dhi+JnN3nSXT
eIzIx1zBp1MMteL4rKzxDwd7fUPEHhNAgjbgVPVbH39VUnhDrzso6b6okVokc5P21VVqnQowaP7q
TKj+LOJ8083zKyMLbdqoIuywbgoY8CP9ulRVoB+IXXZOsps6kkEHb+/qk+2u2kGa13zM9wUP/iUz
HfEbVMxw/p8zReGkA5iQFcON9wuE7zpG6Wq23m+bTrItJxq/Nu++haRRbw3Nta/LQReZcyVn6bOh
wB1i/UvUGwQWGqlwD3oQv3hZCXDVzI+sl7e3xMefxsRayCqi4kvi2eMOnCw6Nq4Af5fdLTLaF7ga
8UdaxGSiZvZhGUcnge3u4gI1zapoi+fCVmvf6afDMgesuzw4ExByY+xPfIwlmpuZ+d4+Sn17E+qT
8VAlRvRoatNNuQ3eiJXHwHnewWzcPzt31J/LPGpWXVGfFiDcNiXWILmyT8uBvBz7pEXm18CpxmPe
SJLjK70F5GytvQVJIyss9UDmFqT/URWbWvO/K4yIHk2FWWMtE8JDicRd2iPmAevM6rvnmuamZKa/
C+mxTyVFWJWQc9tlx8EjzKNxiPedyGRoHhmupusFOl9KhzDFmnGMqnU7FtiktjE3wQy0KbgUwexJ
9RehIs050cuvLUUr8EsMy4f7vRk36r1tU0mKudvtmB2kbx7DXS+gSQi02H8wCzM/u3qRnj0fMNAX
Tk6Dj2nmvd0lKjm9n8IQVC9uNfdixNI66BMOjINm4s1JzMVL1evpwa1d7D8jL0VuVOAZ5qlxNZma
sw/MgEjHjv0+lwHzS599G8fAMt5oah/FoJJ/7fBFE6xTaZiP/K1EWnXmtFsgSVw0GOkmz6w1pG0r
ezz5MGv2GtbLu0KlQHvC+xw55s6rwVQ9fiBIERvx8ray5Y//Xl8WtdU/ty/XcjAexx3Hhxm39Hl/
Y8yMyND7sfdZX/TuFnaiay+uKL4M8KF2y2wcuBc7ySjHj2ael0fMwtaDlYWbUnpzgydd99KMClBs
HkhPgtobC03tsagxgwyFlVy9NOzWpdHubaxYn1hL5ZpxRE7GV6EfBhDoF5W6ERhUxG4mI/LE4yOy
+LWDtcW27YOMSObpDbkfIVqpyF+bmk7fRbYSrAanXy3Ag9VWw0ELtoXOD15u714r1UbzTGaGwmas
Kif8EanvlXDPFXG+6K/M+qjX+acgTu1H5eNw1evYZk4DEjvN8C7poHnvxinuaadMZgRtUGGeVmfu
muh4+aWCfr9qNbw1x356ak3rdwr+X2jYAP1gwHBxWPQpLLhEv6xofp5QscUMz5d6xhEkX9adXj72
UkALyYrgU6sQbgVUudcJkfi20iNCxoZmvNS5LrilY6qz1rPWDD4x0NUq59g1lfFg+EW/9azDf99L
5r9GSnxfdK0MvnSffePX71sneUjDXiARKqR5iVsSjhgIqQHP2+XNoHL3Wo+tPNZF/ofXVuNWbzzn
zAWgNfZLWuHc2pd+kDJqjoLTciCeKztFdKsLh8WJc5rXfkQcHxfuLhvjBGIctpy/+VN+rWLmU++b
RL7AjXUFdPN/VjF+YEkBQtyss9S6YU9M6xJZ42erN785aXj1Yowqg7l7kQGWuIau3kKjx/kiTPLv
nXfMRJd/TGBnm67r+l2S+sYxaTEZa7zRfdRc4yGugt8ZMiyWDn9/lsm7xJBbsAHhxmDYv9IIMQgb
jajMMezCU23ommsYpbiVm/Z4WEpjjKh+mH1qH/PWOTlFYB/8WJv2XT91wMhDvxJ2UDzGTvJxXzRZ
2khtkR2kIPCejWoCJJmtDw59L52GHLuH3CDSs4ErxhjKeaFJ+Zb23ic/lONxjCYoWnP3thzi0auf
YEu44+8mJv+kf/Og8Iejp4YhR0dPdMMvV4vhOzhKrw+bxK3/WP5UJzFf8tKbLrgFY5Xq6O2eS6XO
Tv0K5NwaabZz8YjclS7sSJzipjNDymxXyzrfmdGQ3fIQd+VEhbvEChQQfnQoora7+hi4nYTqkp2s
UvGpj4ebHeQ3X4Z7UxUUElYf1r8Zm5uLh8/fLyw0E+yn5qvqmtAUfqUuF6VXaKIkcrdLiUWZCVqu
1xI8M0XFjtGac1AGLiUuvIsnOrTrMtQZDer+n+BcW5AVPnfw1M/egd9y+WswkQIf4FhPlJBTsPxN
/rWA/fK6MPdIbcYFWfi7QlTOrW/j9pm2PCZ3dx6TW8z6134s6puVxc428Z33BZyz/A6SZZKfi6yK
D7FNjSO5gZ7dNiaJbPCiC/ggqUAQLh4Em1yba5B7YI2u8Rced11EovKoTc9N4PtrffRvfWNab0S1
zyaaM5uLcCgXykXFLHreGts0ih8geAJAT/iE2e1lCgPjOZjcx4QbNoy87HukqZdpkGp9/+qlUyOO
Gxl1LhDOMoIYmgoW//BnmEQ+wX5Cru93uRYq/MX7rj6NyolOmkYWPTrJBURqXOZygpt9Cx/yJxA1
Zo19WCB9OYP7AgB/1zjSPNjS1GH4JlfDiHX22uLJzFPrvc7ko4CaZ7PoxeFxIW3hvdqfrWR6jpmv
Plt1dBBtFD0shypnTL2QweaftfwILdaQzILMHNK6eOw9+QPjDX8bWJN41HpLd/fJMBh73Z7kPuyF
/qDD0SFmnqFHKjK8F2sMJxeARhcFmyrupGNK3akMCKAzdRByCgI3Iz9h5ArN0snAt0s/PFcm7tBj
jUGqEZjRVRv78mzEn6qhdl5gvFlbtSAw0Zwd7c9Tk2AG2jPP2cAHM08Lfy7rEBCZXe5s27oqH1y7
iml4MW/dloOKN6yoFMaB+wMz3w9dmXTBfcdEbExWjj6aTzLx3R1Gh3Kf+iODjdQJX3MVK/g72tRD
98Oz2prHjyK+BKk3PdaMyZgYsigu2K7t9v4286tPIB/XjHSbh6Jm+BJr6nZ/jpTdrOJEwa1SSbQN
BiF21lTj1hgr0mKlNZ3uyPJyE4VDEmNHNwPheqV+UIl4u1FzsJUSvfVuhQmRSiP8PkiYsZSQjIQL
Y1PTXEXfVNUIuCd1sBIkVxFP23apZKCNM+JMMcGzRMacxSnwHx3rd8oAJtLzE2CNxifSm7xH02mt
N4d3qSGx2B8c2C0FBOL1X9RmHeOBc4gQ4zerlA0b/58TAYOWn8AjF20HOa+/bpm2SZFf20OwcXOj
3XRWWe7ECNa7rCSYUfx8u5xUYULUy9JDGXbxRRuU2GVD9S3whGzIKOCzgbPTYE1uxcQYpvGlyfPx
1DX6SvpSSlIUcM9va0yTJi2Tm3Z+606KVqWttE3oflRFFj+QqgsPUmwXxno3TOec4QTk9wi71bp9
9vrsrZdpy6pooYNvFAHVdaYXu2D0yUoF8N2NMqgAYCMQ57n9Cqbud1p0Me9Nf1/b8abU+Q9HEANt
MWPyf1Yak2/2U5NbwTpHgHBaRkMaBADmEAyJvIgZksskBrdvVn0PI2JO/hP0MnibQ0SkrmkG89yx
30+RbFdyflsalTrkmYuXuFH6V80dxv1kQ6xc3kLAb1eVrLQaj+6C1ID5idS83LgMtvln3FXNWcto
1IQLObMiK3cuhn3U3aAs5oTCMrQYHN5B0XK/8ASUZp3roUbaUrlvDsjASiVK3CKNmtoOI4aEM6dr
OaTht/sK7ANjY/JKE9BiT6vrgMOqit8NY6gOXD9j0lOdzDGuolZ+j9JJ39eOVu2Wu7dgfFxh4Gdg
KZDSQDbz5e/mAwOcikDx/301Nk//XRfa/ypxDWbJoAvINAxcyGYdyd+5NxBKipTB57SeqMQ3omjF
aTk4//dqeWszS8HCvMyDXTDYT0EfqP2CC0A9mFYx13cHdxkKq5693juZ0vOxf3dJu0u07Bxy/x8n
vbg2hlTnBTVdDvX0ECtInfcmOQoK/bnPs2yNYtVDeT7TxUvTkoe+gnY7NLbY1QQ6OIic4iGAbtkY
9lsB02keIsx4bpRB3Z0q8W5hAPubqsz4d/+CFIPbUYfJSfa88WtvSbfq62mXBPzyUZ0nZdcXA94U
0QoQlhL5qSfk60drWyfBqGJzX74ThblPHw7l40J84eTEpNrgoItE8la7UqabxH+4g2FO/NVaKAFw
GsUlKTGs7IJnCff6cN8BMOfdB40pL8udj2Ad3wNq4p1X9M1hKN0QmDDWCVswsG6eXMArc4ywe8MM
dp/0vvW0HBSsfgaTJqwagloW+YIFZAJxjklIZhFqMNCAWfP5bNTwGosUVYSFj7LQldpXVkqQwkz/
XnZ2ndJkC/Sb7wQoHk8Z8VtNN+iX1Ffl3rfi4BTbwet9g9fS/hVSeMlzHaYH1Yrmavfoqe/4ZKEG
xP7z1xxa2tOuH619PL+1h9D5SWWs3fYH0kisbuuI53fey7P5bUpihNAK90iAVjPPvDZLG90YYXt0
GMbeGwCII1ij6xqm5VCSTzLNnrzQ1o9F26j7Q91bTrlZ6GOG6GBwFB2k5tKATmRk5Y4MxodoKj4t
7JYuKK2dIzQJuDCPZRjpWcfeLgFAbHg8DTfz3giij1hk7900tqdw5kwk1vt/P8KIu35Zcammgeop
pC1WWxfd4z+fYY8RYOH4yKaSuBm21jxRjytNJ4MWEWDkOhWp7Dv4uVD9WXq/uEXqHPK0CR7d2ts0
cQyPYl5me6/LKJFIwbzThYOydVeqgV6mDa1zZKi0uc+STT/4437DJlqhv5Dml3LybOMlLGOxlyNs
90kvr7pZ+k+5nV9gHpigY8QwKlxuqlp8HZjrHMu4ldcxCqtVYcCk64MU0Gru8uxWOKfQks59qzXC
6KxrU/C07LTzO7vx/SdzOg5Rnz45xMSceaye/7rBDSl+JEVf7iAwwHMxRv3LUsxYkXpCUuA9DGXv
7hfYd6Ao3Sx//nJGlkPk9dc8Rm7idaQ/IVObvnbuZxI75NlwcQBZzrAxn2aNR+6kag8cuvpcoey5
uTKD0p5nzsEPm/ZlSr+mJCVwsvXn5ZA7E17nsGz3fVlR01N4610dXzN/vBFSap4Hr6P1GZsKjVXi
OXuZ4VzeFPZHJ7Fn7xN4M0wHSRrNdbRXhYNqwClffC+TL5bdF0DlGf7x82dGk8Unqmxc7+Z/7eCQ
reIiS9ZamXwimKx+nApqzZMuE23VeRn3bFyRU6AZ2pcwrOea8n85XHcCGvyDjlgBiRDEq9G81dV1
qTjdSZ64uR6XDaGv4u5qlf6j7k/9qyga1sECn+MugDU5VdrTMrO693F6gsKqEjmTJMuJn7reKg7+
VF6VnEOM++lWz7dDpNL+uiCsYCVqK+FYbj1iyTZRZEVP6PZ/HlLETlU1xRdnzJnVJelwSIe8uVUl
YiLLoiafmaRRkLKBOF55WOq4yYu+1Zr2oJLcf4YYnKxEW15q3WPt60AtQ585qeys7qwxTpj5V+Gu
KRm3a8anhUfcCq9Yz3y9LWxq9+xy6s9MI3++Wj5rRa/toth4v/9jY52G2i7mxAronzP/H7I6g+1x
ThiBi/+cOd+XyZoe1Nmp7JPvWeQHhFgnqyrnqZXuhxeQEdHXcXiN3JkLqJqkJ9uERXhqFKZLvpXv
kKHg9W+A1rS5UeJlHqcbGaTlvrZdwmWtd1nAmqo+lVMvHu4Yvxe+JEkkVkt7oq/1zDYwNnd+CNmK
I0Xfh5oJK5SP3s7p8+4EO6HjZ87yHD+LvkkZ5gTiMj0CyA8BYNUf3WSWaxPVVoeD+2uT6VsqQOsW
Z+VT0sXjZxFU/S73BDG3Xd8/1kWqHoMQDNkF+4ebx0fz57adOTuW4uTcuso5oCsxNiODXuU05hPO
2tA1Q63G3YGg4AVSVRhygYU6ybrUVHG8VxKNjEZ6vaa+jX1H4pORD9uscZxX6RPKHNC0d23tb5bp
amT63UaI/raA3IAxOR2hjzVFqien1PCYBM6yyeUVIkfzZBKLs26qiE6+dVvUEh4+IqtpFp3WNcKz
SZ+GLSuiwOQqz8I3L9RusvxuzRh0iG/4/WBKczp1bbWaZvne8l1RbBnmqOY1oL4FURVfdNHsUje9
DrbMf8wvSlRthyhXer9KUAIzNwy67VBCbh7arj0z7r6hlwpuhQ373SiURTS5F9wQ4Wq3VgLz8f/U
sW5eglhNZy+rql2o9eWGR0iuxzweWTVr8wKP55hMQr/AxuBWde3k4CXO81JwT4Ko29RrqpWt59NJ
+Qq9KV8tyIlFS5s6uv51iByETq4m693yWZ8auJGVF2uwmoPrBsMWldb4OQuJRmHQnVxro3JfTHc4
9pWQj6OLXRi8muGh+KIsKtc+i9MTsYXVya8rUjtSI3hyvI9kZoiEcIQrKBT3V66xikfyo2xnCrZj
RVaTX7cNGebTtF6KmeXQiWkvIXSbWVMcF2ka2g8w6wWiWMa0YhaPOVNmgVNZ7pPjcJZm2N+PSIqB
whiti75gUjN5AhUjVwVfsvRJuD3W41FuP9plRpAZcVHEUJjXlAUXwRwCft2Vt0T19rPB7TUaOY8O
Spe8luuFhOnOHK3lVTkGzEMXqEdhk0ZKhFY85ghgSA2Av+kV4KXCGR/LLpo21WBTwvTpS5loYicc
AZ0jhsG3wsnMYCVloDpJCBjO6Iu3yurCC8w1WLnKXUaP/q6saxDuBqpKFDtqVwwVlcB891PCvrQI
QNIHXQutUwvbvZ1qG6Y5P84L6/gYJ3V/skv1WtFkX80CFOh+Hv1O67ZJNBr7Qvb2lmwZgxKrJP1H
edFh1OUNalJ9cSrnQQThqz3fvssh554dw6a/mPNHfY841sSSYFcz8okSpZ7vlZ7TDfyY/2MYqop5
PCT/bi3gS4nKxgDZb6kwcsN4LLryw66YhK9cXTJjXRgvaQYD+S4YrIUguH3h7+RMCk4Ld8gIPUkg
JHWjvKNHlKiaRgZbZXvnZTAju+rP6BsoiHa4E327EJG0VtotcVcGMyJKxUUr4+g9kGNYnWIvLjZg
JeVDOdbOukz9+iCKqMcQyK+BDILkbAzkW4X5uOrVhzZZ4cNywKLidSH1yygB35yZKbYxcYVt3bl0
6dfYj0NyypRgW8zBaIBnD4mfFjcrrj9rRguWmUfuOZ9Cplgq1n/TOf1Lxj43TQ7G53N+ri4WT4K/
d5nxFGEXp/J2Y6WT9hBG2XCrwvDNmXnVnmNpuwnFQ8RjJ430HYvsQyet/uYW2fO9Q2IUavfoztpu
epGEb8KKqLJ1ZdZfFsWwa6Md9klKOvtWvelmBnUW268QI7pDCDdnkUY0OK2eLGillg4x+d60K2Zq
qwXnN9HAPKA5eVnKE9anvmyT95acCNHK6d2vg4cqi15YaKOXISDbspfowWAX5MZOs5nf/XdRvzj2
/QNFocMF/4d3gpeDixH+P2v6LrcHCmm7XYeJZSMA8+vVGP2px3a3k1J42zhNwnPJA7iupzTAijfo
r9YwMjweUw1MtMZvxxvGz9A18y2jKO+wvDXpoCNmRFunVcGZfuIhsgkgm8URyxpSZzUPrg7/Qirn
HJZR+TolWbxzrOwyFb6HwFP05ygddyZWjU9R4qJldZv2OQt11FUIL35HgwAm/dc0RAjdxcneYZAw
26P+MjY089FVKXDI+t5R954OYxqX9HOHuaSBiQfi5Sl+j9zkkCOsR2UZ4TM0t9x95r8l1tpzELbm
aeXsdC+GplNBsIqUqx0WeDTxs2F951/Rm34xvPCw9Ot5639Ip0hutj3HRU6NfB26tt8HZZoeGwwB
9SFoDylsqZ3qyu8FvhzXoEi/WyVcB/TPzCej5ObU/eMU6xG0FjuCn5ae4Ae/CvSASO7D+KXdNDgt
7kB6oxsGm9p6iEz5PqUGuTZuWxydelZjo9lA+arlEZEgoTiXTnYGqvef7ApUDJpL/Vj231KhO2/0
C+oJSPy1E+HN6Ev5Ju3KXCVR0Z6yQARoZ+RKxblzN0BwvKBcIzQqtkgO3u4A8TBHvdZMYWDO593Q
PrPv2lcQCEYZKPrcMpUXdLLes52F7+mYyxfX9ciL7CAaxSXzprnOLhU0FY88owyd3BaZcPGaO4Z2
riQ64oA6nTy0ID/3YTl+xTpnJDCOUtUN6mZnVJF3KkwCoAq/I6RxzOyJrB7/SsRuBykXK7h0ns0N
Qou2ek/bWMzCkZAT9wStwNhKLcKCMwVHsnphbjo/dF4ZZzurOPbLr4HrvUym2/xplVeUHMZYiw+D
v2ydQaiZFZnVgfyJ5lCWyOr8hfo+mt6THxn5eciKp4UIV9gwiGQ9U7rNGpBKRhLSLQ3bgTHaIU5I
f6s08h6nUujXwdNt6IlYq86guYzz4eJM8AkH+3uFA4q3imw2ill6pHMVLuUIZ3xqOwivDaRJRbEk
xaMBLxPmit6clsZlectJPmdaBpo7n/LlI9UGG9Fq8ckXVfVSxM3r0sAKCGPkIBXMbxpRrRNDjCt7
GI0DABaz4Bk+rhNP4efq/eFPdnCGifbzgOzvGxXtWZmATMtMLc14gEqBlKEw0gdBLtKhEpwFv2wo
m+av4kobVKiNxCYDGnn865Bq0etYAjsFHl3ZnXbC+MS7+DqpvYtMOagDWvsFUikSD9DFxgbQzhp3
69tUs0Vac+ZblTyL0T8nqZLvMRFIW7BC78o+c9UiaMXJTKzwjGw1Br0KdmET4x84K541IpzjQlhX
u4RPQbURPjht3e9tWyaIkBztg+kseNHCpUvM+tPUef5tMV3wvQF8N5jz7IhtXPMMAT6U7nUZ5w25
9eS3wXnyNEw6Kj96iTSoRhapfzsA/5cAXPDdGBTFgPtz3OzqdXhdCFRTjTN+LkoiYqpEgycUkbSN
sfCTXTTJAWIAXCWVDrdmbNIrWCqdxmS/aOhjPgFIXBfbjiq3iKkbJ2u1lKcwKt1HR4C1tVPFRp+E
/SroZPkp1+UmzdLqS1J1xDBWWkNLTqMURbH8OQjNcMzfww1OLskwwZNDtovb1A9c6qyXAKUe9VYE
hXM8Tp7TfWf//gExV3xmaBeu2Z20M3qYHPwy0fbZQAAU3ivpcyqr8Dz67esiXVxuL1OLtHM2ZNDK
yy5Dvd2lN+MLo6D656AXxJ3Ya6DJBe9sJ4a5y6t0so6OQIbfx/W4Eya3Rd4nQ7Bz0qo9+6HqH82S
nGKvwIoCcdLX2koMFIawibuwsgA+lfYp4B9VI/xTMfn6KjMq44JFjH6pMLW/c+4TJLhHiFbnce7G
xiwhma13273baDEJpPkXsgXwY+5Sa6WsFksTs/1u1X6zJeQy/MnJBn6ioXqgJFOXcQ6wwwjirMmE
nV02uyIk+FmzuSeZymori555Y9dp+AMWaXVoc0KaRz8DqZlVnl2Ck3RjO0AHGHzsRG0wQWF2v011
hDdqLntSHh1bGXJr1flXZWvBWp+65AHUtLsOLaJZKfIT+ZziVZfxn8PoBTt/IMh6qSJJ11C7HiHt
GmaQ9Q7IX6zm+cQlgJST4iAH3p7s2lB7M+48aUfTv/eQY89pUbG4SgerncH09hhpPiZArwdNMTmr
hFNv4xo7DS+x/rBJ/Vq5BQtXWOpI/mYxnDtU4WGhncZhL9m6tTdS7BFiI2IlSD1LThqzbyJBkhuJ
4MjZRXO+iyhhe30PByW/LGWb4hKdkQswnfTb8FEPJ1LCA+/oNqb7wxv69yEhlxHN2NNU9Mkt7jCW
XlqBjhvxpP0PW+exJKmyZdEvwgwNPg2tU0WKqgmWWQItHeV8fS+o+7puP+sJFYiMSkE47ufsvXY2
hKdwyN//CGBZ9EAJxg+9EG+y8oTX6WraIdLsNP8xUWXXA0EepS1e/vQstZLQ6OChkNNwxYje3hpT
PPdMnJb/PsZhrtWm8c+djYn2tgw+qaVC5Oz2ehlihsj4XQQSramtdywC5z97lSljjWvvLdA7+56I
3442VavFIKvFRrZtB6nWfqWiC3PYEssyjoB5aC2iLarNh2FgNU9LeldPiK99K11n5b1wW//s++E6
n6qLXprjbhjjH/QwtJ00p5uBte0QoED2KuS5hknid9J4W7ulKFD5e7/AQ9OHdB/wzWMik7+7NE82
k9Z8GzICgAUJxqWrY9b0W7UiS/YX+rJVPdmYG5xhpbW6ucIdqK0K2W1RR0yokiL4NWNxqQVWbWl4
hKfmsxJpADehSHNbmTR0mJoaQEhqI9qMOI82YV9CV8FjGTtX1qf7qhsSiCA0BiMZ4Ycc4JzXhksQ
UlieE9nc2pjkEcfWjoHrrS07eJv6elixNhYr7WeTEs9J+yHajXFPIGH6meXlQzHkv7QOCX/zGbrh
YxGbe6MbD4LaqlbZD5jZaq3+dHPtqlfDr8or0Eylj4YXnoW3pyJ37ABOCZQ6nRvdbV8522Fqv6Y0
BJY0MdEy2+yeF9M6KIxsrYaqXxX17AfLN7lEz8r4dsoEZ2rkJvy+3T3Fo4sWRl9FACBZd9A5V+aq
6JAPlKPH42C4jQayCK+hsN4Qszy6PwNkxDCSAsweczXGh7/umWW203rs2HqmdspDWFeg9relcwIA
E268MYBsbluwW2wUpTl1/giyYGeHWxMvyB6T2M9RmkfcvQTVT07/nGXTkzHV18qNLvTHvmlFTWUl
3CcuGMaW0MaIm2ZK24nRt3uMgExpo/429uUD5PYLBdGj6AWiqwopYFnjY+0ucaruVpseQ904uan3
TVn1yLMrxOZOA1nN8kEmbihXxC9UD2vGKhAJHc+mxAI/1BS8VZt9t3UCWKNUWweVTPFj8xsLJhOj
z7qJBn1V1+TuDMX7yI+pNHHx9PrnRDFY5BqKjMHWt1UfvRH5WO9sG5YpRqC1pYjPVeRck7FO2Sbr
hnXrVbQDFEIm8z2x2ludhP7difLPpshSUjlxXJH+JFaRzD/xtT/RcdvaZGQmmXmQbXnUCQYfQneT
uf0cuz2FtFRYS/gsyKpMbKrcTi/Vo2VXL15AeafjcTJF4m6XfbM6jg4VAd++JWA3rnmL+tDKiMrg
k3IO8TPvW9MmEVlV4SabjE8fzlFrD9DGzaBbVSx41nDUGG4H8bvvXAojHXffYDz1hfkTmNZ71p2E
82zGsbYyHabRFQVhGnU1EZuWCwqORFQPA4+cu0/Vdehzc9XTL8RVSrfE1Kt0axD9fJBhe4k0Te1L
Tf/em6I4VIIiBd4sRjOsxdWN3iIfpeoNVttTVyQ/5tgsDEuyInTjnGo0RhgUojXL0nFVM2cZu/61
kmEGhsz9ShKdYrR+pgxBfK9rkeyKmg9H6oSiICG1Hq5PTgW/evDsjr+/gttSteYjVIHnUJjfADSl
qylxrsEcOq006GiSMOugu0kyLNZ+quKdnhII6kKIGILxHHgmenUx6jsRxWpLnAat1n54Rdijoxcn
hTTS9kYDSL0KjmE4Hls0CPhd0pZU7OrNTUCCSoeeTZi6SB1INfYwdlTqMox6tGqc2kROmlwiPFzz
vdBAGvGiW07Uj5Xuqwb7pVmnX16doJzJdwaEhbWBuniblcljmiliqd3qbqUxJarxxeDH3apuNnDF
GnVPNEqabvEDRxDmHO3Q1MlvJxIf+Cxpv4OAiogjETnBCpmNW8nFIl9axQrn3e/Wmcw1qHKiLYxa
7EVSvfDvtE+nMlpl6XCfaHFkDqCVibF3inClY4+55E4GClXtaj/zNxkzFmYR7SYJ8uk4mS059Nkz
Jqjy5JcGHgwrSOBEiXEXZi86neTIbKJTy7W6Q06EEXr+OsnVpY94oRIkeZaqb/R1tlSOKFRaEfid
qHotp3Jb5sWwDgtF7Lnzw7RTc+vE0MzyPNFOxo+6wcHcOh6kXcPx1h3L+JUV4MOyayTHVuPcNV0w
HWcBdSiDjPCjk+4CCWuwjuyLumdFMOTcwLF1naz43VXJsGcGWhx6N+72XW2MG1QR0am5p052L2qz
eHU1dU8iRpbaLQkoYEJktU6/58F/dIz0hxSDumZq+EUXhKgJ2h7r2ODCHmaIHVUMCEbhbgfH3ShF
2AWtAkp6bT+tdcdFxZgg7Gepsk4SwH9+xGLBc00YIRnmTN+MxSow4rMeFwHPHKsGBpgq/v+KBA1+
mByq1qalnLxyRbJugDHM6dQPtl3/NoI4pxtAwonVyY3Pn2omhnmrMujtEy5ytdKT8jDGmkdx0liL
JMH/WiKZKfSW/PE+a7ZMNeFkotMNQU4Bi41L+HD63o3S7IzrbSPAwB9yFyBGgOPMl2l1hXNAjVP/
ipC00ksgUNPVfztO+GMSGklN3X2o9Yuj5egSweC10avKPIg843MuzTvAKwY/m2zsOMEXaebPbhdm
RzcIr5StrSOrM7VOhsz8NFmJ+GaivQ4ugzCQkZPpB8VJUhdcuy4wsqlwvseqJb0GrtXOTMMnOdrh
OyV1aiHA04SbTDu3rL/nfDM7hMVfFOe2Dd/+ZqJRs8rpsLumQlIdXTA3fUUtarh0fOkCeEh9NVab
QvV84MYPlo3lpS4ifvPiLpAU3phVeBuV0++oDAAXtqGtCzMm5iutWAkXH8NU+M993yenxrATSiLR
iILGTG7mvEnhDWwmnU8Fo6O4isqPTn0dXZa9CeV5n8TDsYsS76Bz24Ysv3EwMxshdNo8BEN/lYLf
qfAYgFjvbFtu7qMWxxkhxzuV48X3PXklOQ91JEM96gKCoCq6c2NlfPUzmLBD5mcMiAbbjuykLnK/
t0721YrhLPQq32aRt6Myb9bljylJQ6yXQ7qyxdx712bvoylWY6ofVDgchryIN7hwDrYg87p0WAsZ
uRPvIG3JaxPJ+1JSVkDK9kWhmTtrrjBPU7WlB72Ogsp5ZelnXO02Yl1mJe5r16r62vhzgs58tnEk
9YCwy1cu0uzXFOAjqz3LOoW+O+Ita5xP1wxOpBnXbxo4rEPvhfE+BBj40TTaGoeA84khgGENTM1F
THr0NDLvWTXzicIJf5Puq57tFMdRbBfpdjk+dY/UA8fvMsnynYvGA23++MunLH8eAo0U+ZBsEycD
aJm50Lfg05s8EAMxy8NLHxAMkzzq5K8Y6+WjW8s3fNX9extXxTEV+bCJpqp/t/2m2nQ8XY7lfDaX
9UszaN5jW7f2XUpnvXzRRJPqYno8s5YvoqXUwZtibq/cJqJFOURP/ZQ3t4Tw9h5j8BNOvuhpOT4l
n5o5UQL93yPYaB/8tksvwgxSKgO+wTBQzQn0lKBXkRVOT8vGbbPfRLCPEGflP4dMs37w6Bpc/lww
H4/1YONPmXf7e0gjsTtuy7MGw5xZcPeNXp+1hnFZkjGUtUcitBu+fYUQGyIwq3tj7Xh68WXS7SA6
XsbX3vcL2u8zSojB66vwwktGNf9Nb6GUoIggBWYIpjcD9NxygTZ26brNq61ppdo1r3UdnBN9t77X
5WPUa9Oa1CfveymcPbrabq/KXGcVQCe4GybnOmG0eQfmBIkkf68N2d9SaWN4EZn+7uFw2FPkERjt
Uf47lQFh0QnQOkxttWMV07J+hHblFGRD+k3a3oV0rcdQz/ZdoGN/KySieEudI2KfvzMaWtT7GvcE
wtO4m4JK/3zcLKkwTMmYnYvByO+i1R54a1IfPIiLeSDz9VjF07cpae6yDGOK0GKXRJYIkSYoPuRh
+hmq3iaawm/velym29ZscPH7Q4+mqA+ZKBJ3GCFTtzTqNgljJGWMvL3mWq7tEP2Lm+9kuBC6ZHj0
yhi+TOM3x5SC68UuUMIm+VT/lIm7mkxL+222JH3qprq0unLWwUClpc2ChtoNRs7MaMWL07gEC9Rm
RCnBNvaeQHQcNxplSb2rjvXoD8ehdLxLFo3jrjT8+MnRRhOLfmM+jJHobqHVEQtke8XHnImxLXvl
7Mu2Kj86o35xTPm96bpD5XXGfdINbZXVKj3Zcv6dtgUaq8bLd8tZ0jx3NmQ8yhOp8RSJvtv4fSRe
eMSPRHjF1Zujt8Tb0Pc+SIXqPABUtHc7quZdXe0UXMt3Vne11341svbmIdQ6x8wlH60UgNVyAusJ
/FPDeWW95myKcHo0aSLte6P3X/u0eeS88ZVqRJZqddw8NRSpTxR0xm3ROO33wkDCN19BMcxbp45h
XQfNtWmbTtMufQvCNn9SypV0BbNTalPoAsvD0g9YcGqG4VOJquxRcyp1zSe1h/yqPcq0DTBqlG/2
6FoP7U4leROxpkyqw2Q3d3PIhbp1TpjtKsgnq8n3tX3uMFTNmmgYBBpTBd/gJ2E30CNECcMskdaw
Qe2LdPpYThSWc1TKQlKFn+CizRu7dbTzsmm56eSq8P15bpn3G021WFsYuwd91MgwK/7ZaExqLloM
gWaFMyY9WfSal0vU/71uOda1+Rmgdv7WYKmgNz1FKy/4lFk2oC+WW2Eqm2p3DKOvKOkNkaJ0xCxo
/myt4rkv9PrLn8qfmu80NwXKfJMGatPYlcZMgjIHd21/GfYs+MBKzK/j0u15js0vqyQLAVyGChFe
Ac9gOWhZFnVlRKB94gGVG3QXI3iFJ3x52QDVvET2d6eG9hN1IO9Kr370sqF+9FtkdoXZ/K7nQ5Nw
EJVVqfWsfDM6L1cs1wKKSvcFa4s10AGt2pYty1IUSDfUZj4k2sbclIaGkcWwzVPFE/U2lrLYVEYT
fe/5S5tMVn5ZJaQaLxzeKKvQ+wChesl0LOt2b4KXQzrzoYnpYbkUp/CtqLL2Y+q4z93Yaa7oXb2N
ZeFU7B2qhbkQ4qPgrVMeSD9GJPEofYVAboMrMm2B8soxCe9VSJdsuYSe9SXzYuu9QE++pS+I6jTv
9QdVNXI9vxFq7+CtF+5Zl5792oP2O6YgS3Zt4hWf1YUmdPuZOVG8CyCbH+VANbePiqs7Hx8LotWt
yceRo1nNoyN1dDYAu2ib8FtBhqXWnt0SqNKM9VbJkl/wvOkoBKeIUx+sSree49obD+FnoMc9phFu
mkJq5Z3adHlvCW7XhPOy7Iwyx+IWNd8JPKuPCtX7eUqT+Cx7IvVWy8tl4yYyPle1sXJGl95MaGTX
ZdP6wT+vll2kknu7EOkpq1xzQECmeK5Z9DESj+zFwS76VxYRYl2GNWjfIi3WmSgt5hga0BWm0N/4
2JSrUPnWgzavdXChP9FVGFeU7TAwUDw56UbJEnZos0ev3rJQ5QPS0k6lE53JYyil8bhshiQA5GaM
CXrn1EQuS+bhpaipm/WQ1Qh++5xyRz8tGzqnVHzmjeWMU75aDqK0G3dOG778vWR5tVy3fIXx9+Jl
/79OL7vLBiVGuq1MxB59PZWPLJ/RyLbxrpRB+RgMYyJYx1rJug6ncI/mrnxcztQC/5PhdJdlbzm+
fH2H/n3lmnjqlt0Eqeaj21G0yuLmdTn09wuyBNZB3QIhXI5p1viCugPam0+yWa43j1NJ4TmPrK0O
oevYCCpBWti/5jHF/37sf3apV3/YnQ1Ht9r1lhCvVYvmp2LmowEWuYW1bm26SilsI9bPppewrH31
KZFqAgRyahiY9tcwNRkje2CeszQLXsZBWiD7ZosUjLOXzO55pEtn1bGUEW3cvNS1Wb+w+iAAsh5p
ecy78RQ8C+jyQG1MSr1B0b+4EnFAQBN0jDPiRG1tbzaddsF18nMIzbMZlMkPQRN0VTgai9oJUKsE
w3CA/twc8NUlz6C7aaawfn4tvOxbjD3DG5vgwwbLtm+DoNvH5ZR/g1u+EnmafbZOq2/BtoXgN3XW
bbkZvQblcNPpSn96psTxYaET92A4PmrFVPNtTp9BKY2XVJrPbaOYr7aYstr0u5HU7vc4MEq0dWBy
qhL7iaa0/u6MUb7TLcy9dYKkdaqd4NTI+UcedH3TZDw8/9eNmld2dV72Uh1Vr0PZHRWjfF4OgWed
EI/WD3VPxYBqWfk0KLd4QsNp7PyhsdaRZXTrQuRH4P/RLrYgDbRlNDcD55fU2QA72LV/Rkz1s1NF
+KPzqo+GHvc9Y810UIbn7Y0kzl7JZ3xdLiBrGKneUJYvis/JUWRWuFcV4lU/F9dxNMMfSePKFWUj
/yk0weL1jcKDCQzto7OoIM3/iZvW3N7ODm4T1tPMcR+VNC2W6MgftCEon4ALZWuZJekryqptnFTd
edlEpqV2Rpt9K8bRgXY7L2YaanxQHTMNhpBjiK1XU8YuTMheMlavPNfSF5FJKBeiWhuFQoxm3hOt
G+bPZ8HHX5GPEM3DfspjiShO7VVFA3dDEsY/OwDVypwQYPtICyLMfnnV569DCapRUCJLiSyhHsW6
0RI/zCnnMSUJPZC2e46BITJlyEG6TO23yEWMlOGA2MXCkt9SQztN2DfurV9l19KduHfn46xIXwRq
BDUZ1UNewOxcNiPU8FWcKUFub4XArdU6UEutelg2UFZL+mixhhsXPD46oOfEGcRzXT5K5gEoiLPv
fe2IJzzGhJPk3u/UbInOmDc0yIcdkqdk8/cYmrVTGkf3LEjpAJUubX537I4BzkC0rSzwiFPeemnh
7QSdfs0cgSi2gjuq0u4UJvaNboMSs+x6zapUHZym+2ikHt2iDLkuABDmAVaeXvuWVX8f/eCRISmn
KnlbXhnzK8yJIXCk0diEo/Yceu14E20y3gJaFrdlN8ZuSrmCFAM7Yqmt5cODQ0/gQeZo7V3gdhvV
9xl/D3aXY2Oj/TaEm59iSlpOgbvDp/z85I3SucLYPUmnDp5yq3GPdFbtNbchzFHN764l8stDajfi
LD2zOoYTymgVpcZJgFw8at6QXPSuo4cFxItSdQTktWKdqpmJxUxvSp6qgjC8wW5/iDTMb40af2VJ
Er9SHGMNVLTIgKf6y4Cwue6YDTWdcasC54WZts+7l1NArd+xsfiESOQjaJybUdAU0gPb3mRjh2Ul
0w4EOhTXrhr+vWnq6XsPSag2jCbba3btAcLyzRW6S6w3mYWN489LNQX+BX111emcgHT5AkjTOfPN
n2Wu8dfqnfFZTwdycHT/N7j+gsQ3L0Bw0zfTvojskjIewuiWAl9LtsWWPF4XPSobDfoFYYdMFGya
7ZvlxHKsZSHKb3k+vVzYhnqFpXDeD6wMXDilhydEOOOhCgvzaiI+pA9pjdz3o3ldjrn43P95NR8b
MilWMret7aQ0m/FlPvj3mpK1nN4Y+unvG/x5l/kyiGfjychpxvz90uXsskkVpkbRg6/4r6/9+wY0
bodVMMYd0ES+q//vOhP3ZBN0+vnPV82X6daEcXVs3YnAAPXnZ0GTNawgpoxrp5ZiZ8vavgKaZfSI
owcn1IZTTrtkym/aYJ29ALFVyNL3YFiBuy3GboDta7fHxqSYTxsLKMTkpqcxlKTmyLLcxzBBpmlm
SZWMNYHmdVcvbd5YVHlRSX1zBoBU9RNWy69OaO+9HSNlSDIoImOVBLtFPA8aCTXoGJ+mwAiM1QAN
ljZOHu/5MCgW0Q6Z3MGvXunmgw43+GnZ2ESutHVXX9zaobkTbZQZ9s804Aqij8Rb4+vds/Da4WqJ
9mokww9nTL5rGFMPleMaj7M3pLKx2xu55Z69zh72IxbLnZVcGOvij66r/JOZ28nGV2m9tcUUz16r
DfBepBSjc5KybLaMdtbaMGX2MLOPmipyWJvgVjCS/qlp6noNMsxkFt65t7zo7gHWmq4z7Lds6vk7
Na3x7iWvCSBbgBqIk9L2VCFAPbKw35tSEWdkUCK1dbVpp7DEW4O8cUQ+BexNrjzJ5xcPMEWRep1b
qn92FfDSOqNOkpq+dvegdRMbY8uNqKsQXEZJ1GGWkvg2n62aMrkVdfERz3tNCgcvE+F2OdfFPvK8
0ZnrCCNECmlNv0zLqrZ/ds3lYMrIe1o2/9r3HJ/Bfj7TY2w9/d11vcRDwz6fCeyRSG1oWuueXI9n
YIXRc4Xlm2KLfAStFT1nZBddWN7+ObdchfN28nFbBOjd/mzCwOw2QYf4+O+x5RXE+OFSNMO/jotO
eTdv2WgBPvXSbGhB/Oed4jHMmZk5mAeQs9OFDeunsEd5Eg+FgVhdL8/FuwWEdLvceX1dx0+I2h+A
Jz2gUQo+I/k+WXbPPITy+WR5zsYZaW5jgyq31EBoYVoKJ41VPcdURY9qJDzXg2SFhPspgG/2lIyh
vqvcbBcwyVqFUqknWnuKumUX7eFmEio+qL30q+KipXwmPRHMlqTef8xV7F+rCgR01+Tnuiwepjgo
L17ckJeQjOBULBD/Xlm22WY5qCv9n9NulmBM1qLIOco22C5n/26WtyHVJwGzdddxNAEjBXjME28P
iiLe+1U0fUNwwHrUo5bh5vqZBCQfnQfHk4SmrxbkJIfYMQpEu7QviY1GKzRec/jPe6xtPMNI/2hN
EtPDmu6vOah+pVfZgHWHxoQo6unk0eSDof7YmYW5VQaV7DI01PtIMQ40/mDRhCoUmRD72Xr4ZnoA
bRRJBTjauQoIk7snT27c5vNuHIoS93I/4NULvozUlDtBLuebNlJ8bP0di7zxKr9GSx8/RtrbZ2dI
8Yh7hvvRulYI3a3SLgIg2qtNLkaBQOVAxaTaI84Vh0Ak46oE/BPRy/LlYSg9FCZpLzdagkm0aA0a
EPMmr8OtTMEvBo32zyF/MCCZFhfh5JUOgDeIbvU0vLSoPo4d2ACkX0IU9P4Bu68z1tYINLjm7yar
02abJtw5lVMbJy/QYV6JZauPucH4Ph9eFpzLxjGYYmJGo5FuYbx08J7srbQz30OzrpCg5hmxYEnz
TodrOUxgGnMGgKnxTAmMXc3dAVxATzXvItFMHxZUoEO3lDaEfPyv40VuuxDa/3V5iuKEcmlzKpJs
OqPLnc7LK6EinEVdhtZJ5ecApN2f40Nijedpp1Wx9kU5EuOwFf4iTO8rCrm56jx9c3tIZVHlW9sk
SQIeHMnB9LvkXWbDRyL1GKjO1F4ZB1uI7vzil1e6W47UlUdKCn1XnvOxJSkhDGnMWdqpNWMd1Qrc
YDuqicsYGPht5kfU+FQPAtOnExsKjkVlhG6Zv1wS6dnZyHGV/nk5Je4tZqXMcHFQTD0obZbGQcMx
v0oMRvK+6s/gZ7oNQ/1RargWfdfNHkxAKczi/Se8N59BTI5ZJuR9HAhWIPSO7j5l8VPu5jsmdMYR
F+h46fVqvCyvls047/45Vg75WgQwG51mpCiEZUBcWNv/s7EAOl8yC/0ZbLRd3dfkb2UF6NaVdAMP
8XztPwKQDI6win4n895yvMjr6WgQihQkPFoVFFpoNlfdm8S269D6l3UZHJj5gqHO6QzoaTOcYMWu
eE6sLHgbj0XV/Y5qwzmPNr9kq5kEPhx1r1Xun5Ok+cZUENaSxVr/E5N0ekwc82OIx+ziOK1GzVdx
O4n+mKOur3VNPzZZvE9L89WghH4qDdc/VXbwDtavehh8y9jG0qf3PLglRLyOBrxo4fBhOzeQsq/m
vMXCplnZNAU6jxgynQad9Rhh0TXCl6jRx2OuUelLTHXwzFWJiXmTREa8djrzi9TmlyHxs30IGmaS
2tGSZbW2K/3CfQGUxrzlPs+2/EZAzyzp4Vbs9QZJDqGUu8nFJ2FAwZ8sbKaGNjMUx5uWJ/GqCYS5
Vq5pINn7KpkHEjv11M72pALXVNIPuwGDxJrnw8ZMmSAU/lGljdyM5X2ogLpOriRjxgl/pU3ZHjFN
ypUjO0kEK0x0cwT+jfFplfjFJ560jUKFr/g8JaGXr6LIvevh6G27cNh3wmRZMAcA5IM4RgNPbQ3K
+zpkQqxSas8DTRR/9N8yp5RrPc8fvQj5iB5Ld23FSbyRzI5WGeKGLejBy5Tg+RR+wiMxEGdYeJT4
DAJ6qFE81KU+AdIqrjKxnJVZvgHGH3YmkOK8oPia5HiP3Mr4AEpI671JvnWxG66hPD+X6JQ3bPgZ
HbyrY4/BRIXuFsO181YALtTnGjgq7mseVt3TGHaYcextatUG81a/B+Dx4cu2eK/oOjJTy1Na++y2
ynpu0cZfo5+E3phHtElA0+0jxoaXUeDuHIZtXIvuPZEg2Gh7rvMcUWTu6SP9Yv3qiCI8VrgcLQLd
3ImCwViYTJWbsD2EkeeuEsnUtfLXHQSkrZhkASbcN2ksoHDNKM2oAtyp8OBP5F28bnD4r7PBhkFb
IHUFDfecxd1FT6j+902+aWuW9T4Yna6Vr1ZY1us6HeMNRFegYJGDlpVWxNkIAE+DwM9jmZ3qyP7p
hfDgmZITqVSXGmu6di8jEMDdL0rgx7FcqXDUr0UZ/MavSso47X8cpONWGlR1Ap5JhGam2xgmH3K+
1FgjliaLBuE7dM4aZ8BAzWJA9V2VyPB1W93b0WrOlK9WNrg3l8ksmUIVvrIKiZcoh7cmEhqIg+Sg
Iku7JRaVN2c1o6NrD86elHgtfB7IsSZRofZagrw4fGp8oe0s5IMQNnkidVZ/sNqWdpjvyy2yhvKZ
7yMWL6USLnSsXm36mPWQ56MJS+TBDKfmQbn1SiOKYqTNcDR6AdXCjl4ok9H7tXdlhBQGfMJZaXQh
wRBmq8Ruv8/cVWtMbu7kOmcNzumAaO9SFLMzfkCXUqEIDJzxMGF1XgdSCzZMBO8sf2+Bo5KjGrru
0um1OgXkacqyYAWe+PUF6wqsw0QciZP9JKEWEMQ4o1AROSYxK30yQWAUBV2xy3Sv3zu28VXQXLmK
gR9oAo2/SyFX3JnZxjoyLrGTNHpWUS21M/FRt4nB+CGmDRhkK9FRTW21rHzKkqZ4oAu4JnNuW9CI
eMhKvDlGgykuoMtWVC3RgWPnbPyWGV7TmhM2zOSTdmF7depR7mxtZl1E6rV1qepYOfCC8cXitpgF
m+oS5+V0GZOo6Sib/md/edVPqbYBF6D9OTFo6JdbK6nhnbbGbP4lrGSSR8OK97KBnoX2A5CZxP+N
8PYWMFRcfJIJXEpdJ61zsUgJe29QwjnmiAXQ3ZLmkfYUjGmHmqFxV+iUq86PYWe+wBWxKT7MydSZ
dwxSnfY8z/qt4mEE76nGGkVjFQbnrozF3KBxESthXJDezu8HcbLdarc4CorG/1FL+JEuHvRVUJFj
j7xxk1WBxhgQBOu2VIgwhrk+ltZ0rZo4WQcA75siKa6F3zSPwsysTTBnemlh4xExkz2WiJyQU0h5
m4zpoYkbZxWOTQptXLMvpg8GWAsp8zZAcmPGQN0V8TeG9z3QLGw8Bh914A+9zueDPhXC9I5OGTru
vR21B2Go6pr1hNOBN8eohSxL5nyS65mfEnhG8xAk8qq46pDO2o48iy1cFf2mYtyfqIOvO03CC8Wb
Bc5BMESGDL4oIzObxB4DubbbOR8S7SDamq7ciR6ZT0cH4U+tZpz6ftvUrBHA5dYXmAj1xdSDH5im
0ElYIWu1yL5HGFj3tJJQgPI0pa/nMpgwhqTItzXmQRMioDY/aaNBKibjZ48ePdeKH3ifddBhbrlV
ITpQ6uQIfYl5Cy11KsX3ilbjjgoFv7LMRGfLcunUadXPIMg91iSipbslxG1yil+dMVwVhf0nqvWI
OBE3rTpY3Js8GLPvbes8w9FLyPD0+dNYjfXMoNasi8DIDpE3OU8W67ZQuI+xUz3ZUWNgDDS1Q+Eh
4wHbQr1dh+CsJLEw857bDPVDO8YekhE+BU2YIrHRJLrwyEO9VJNY6Hn296INWQ5l0b421UNXZtZ1
2TRNb121pqrWnSHyLdahf064tNroCcwXKrvaBR6z3OXiv1+7vLJqCqmJBWH1//vSCBsvwvWiBLTp
WMBmkIz/edPlvbzevNVuCzJ7/uJ//Zd82k38w+5G1uGvuCiGLROGbUgqwSdhXymcwaH/aEVJzQ2G
A9WK3l+P5mA/Y3AEJx3Z+aPZm+2um3TqK+Gk7eE5zbIs+YokfjzrIPQyjuLzeR9iz2e8y6npKH0V
FPT6/oeo81huXNmW6BchAq5gpiRIgFYk5bo1QbTUOvDe4+vfAvRu9IRHlE7LkEDVrr0zV+KTuKIH
ovhQwppM7ubU6nJ4rPTM5t1Ps99ZriP8RoN4UquYBhbpiE26V0Q4P09ySnemHcSxKuUTLjj7qRxk
9YUhrYxQtpaO69MSbKaDAzJ016eVIWUeYgOAel00evIi+Awwj56NOvtmPj+80IVXHyJzi/AxJVb6
QrJZ+lIayX9WI/Xn9VONJrc7aKfp3hTBvWrNS2Y0GS2+/j8tjA8daO5tWgXppmz/gqpgpFYuvoIo
J9qkHWRH6tpbUw3mEYbsViNr7i6RmZoWHXa0nA3MqJrsFl/iucsdy45Gl7Am6x4GuHCrXFrSGrBI
hUTaEGP3GQzYEJK47N2ipzjra3ehigSV+jEodcE5ndtmaPVrWrb71OzDI2Z1ggCz0s36PSmCB6sx
/ljYBTeGGbyZPjUlXnfkjD7jabSSVUk+WWaK3wBpt2FteZoadk9p0A6vSz5iZzLERN8fuqk5e3OX
QFUvBtWpSswD9UDp71P0vpPOddMBAF4UFRl6ccn17MGk6CnranecK87NvRd3lRPjUCoSWIJK+G40
/oeiUAEphXQoCtInm+FKYqoSm2iYp6TZ1HhDMq3Y4+q9xXADmATfK914reziVgePmeZpA2xkO4Ov
6cyo2HB1P1lBelfVY8ft3EzmfyAYDrx9nx0FclZr9aawWUsaoA9m4+V0gNJBw9xww7a7l0vpmNbw
neaHks8k8ZUH0we7N+7lbMR9NjEcT3yUUmF/RzlCPUCrvuVNnNWz9EDximIP70mSkUvVDOlZmzga
yJcoI9SxsEovVo0/FcS0oJefC0ziG8ZKiHF7A45ovieK9wri7lbRkbTT+SNoyfH7yoaS04L4LbQH
QCfPiFRE7oXBLadwsFK2+oiOyGz30mAQZdzbX/J8Qa5+qFL1FanxexeBkMDcsi8yxHNd+jsQ+k3p
xyPj7TedBXM5nCDyOUfRMrer9oDcdxW2WktqbkAgDOAppf0ANAnK81xK5t0w7ZupSgd6KRtRY8Js
xJNMTFMPg4c+8sgUzmif8HlYY3nPJ+uPPYzP8FFv1ER483xK+QqksXQbWPp12aUvjTfSnHEupMch
Kl8Hai7snjvIqvq3NBpHbvIjFLXdYHdPcsyUKoT2j/OJQXWU/SoonBFXPfdwWDe4RVh3FLaaQT5Y
Ca2ARhIflc5oQQeijVbMGYlPnpdx5SJ9DmmXmZX8ZuaMjNulGbi8XnSBmk3KbbUpZP0vhudK7v7k
GVFZVY7ozWD1YbC8k3IOCGOLIp8yd2ihPqRR82eS7UOmRDtBBUg0pKMuItXtaKDWorKJWRMTozmW
WG0zzu1BSl6oTTlsQ8MC4y3M6TD4Cli9BPdJ4B+tj2E0DgwBJGN+zHb22ejjG+izAyq4beJn+3HS
LxgWdyUj8KBj9EV6IG+mY4vORb67jyaDyYTO3Kd2gDd52YSDeZAvRTzeZZPu+hDSMtGwcXcvbCJE
q/gXa/hgQjuTvMKpNVIVIiJnz+rjTyyAOxAVV7Phq2YpEKzQeMXyxHI+O0Vo7OoufeI2/8o6Fq6U
cVoUMqqLL6kc3U0uF9MgW6UjlyGwf/Vjuekijq95cfM6eSO0+jBq/bmr9IOiSF6hxmfTgnCpH8TQ
FlszWajl7Z/cyLSTov4tpQ+BUtArFdbGmgRwgtkJC/5qVeWzshLOTngr53SPQvQhBBgac8J02fcn
20h/M61AZKkFCPfDy2jIL9TZe0OR3KoB+AQUlu6ZNP6eO7xdKlojmsa/EB5B0+vzT+Toh9Lgpq1q
tJcms3ENQTRhQ4vQEBPoxhRvpopSIwBuNkTzS2cVnyjDFDwqMxUBIb2/JzEdayxhhV2cxBc2IijH
w1VhY8L5laUhTgruy1FqUR6di3xkpCCRuQNmQk2GX1M1owktSDqwr/hobgIQGFfrIjmJXQJtQUWi
H4C6EwT7bJivhq9HWMkS3ojwmLfiLFe4EcyATQLsQQQesB9fyC/k5Mm0crC+wjlcUK7X2abzOv6X
UynNhC619Tuyiu6UB8G36vv7ZEwgyCmBa1fjVfT7rs753w20EVxvLa2NvuowCFQXneOrJSkY+bPd
fC1hku4MVBLIg4mw41YRNChEAmOGg+BJ6Yc/HFkQmigtea5+4bRhfNML6ThohM0A6lp2GznxfylS
61gZ1hhTfpt0HEcmnTsj1YoNe4trMK0N1AQbnFT/6pvUmcwX5Fp3eVRsstuekl58atDTRA8soeWK
LcME30f9u0j9e2xQQpC2s9MaGTEBov9ZRcekZ81HZEnXEkUcvv50p+KRltjtSnvc0Dg45MS1zNof
HUiWMdTYKRvzAYp3q4wo74hT/6WmI8AntndCXGlc6eI26sNvxAB0C2mdhWrzmHTll8jPHIKtDZbu
APdJ5mmgsDc9TZGIYTdJ81fdEDeEEbsiH04I17Cvt2D06fSqBY3BJuk/Yxe2gltT2VJXlR+Slfy6
6zaOIyEpHLuQH4IU151GZ+OyrPRPgr+TXtkVe+pbnef/zX50s6KUdtJM+6nTjFe9xuacd6TRN3q9
MeE55NE1kpka9pwT68Le1WCYPcDJzkRYoCtSy+WY4jt2q17VXCeHVyT0GpPvPGxeZXMPnSOkU0NB
hZPmKkdahJNidg1D/iOXwS5P1R1qw22EXUZQjAdMK/xkY0gqKSLYRn8LMiYECkVtoJGSII2GsDD1
1U4h4LQf+i2GBC2Qd2QUk4Ao75oxdJuo2Xcxw1aMUYkZwKtO9kiH9XSf8G1jvtEszTutDp2wSXed
muyTOj4QMOdkOi3xaduEqPkVhuEAhhrG7okwmXjUbtNkqMBbpCy5S7c6mXOn09lgm9JB/UdcquJg
4XU1nXSttPU6U9s1xEY1yTGeVRet614pfDc0P3POThEaaANZ9FgMBzUnnkyDiBO98rPPCRniDHz2
sjQBuA3urIzHCfLkBGwWRpPrK5oLiZ8VU903w7QfLcS2kbkv42IfcPYtyalQ2c4ay9GKaZcU40FN
TS/FudvTxshi5d7x0xVN34foA3CywULDvV5LXiOQ7zQvOb3cie3DR5tOU/gQJD1jfpo7rXyCIbEv
NHM3APGCLuYxS9jJhY5gNNoF5bVnCuIP8aGVwbfOysFfGg14BwLcGxzz9qllI6MY0FvIaMB5Axk3
BnwHwIcKqRm5MewjNTqUhCoMRolErHcVs3X0eNpLkbHNYYmEeUKen3mYaETVdA3M6olsDHes5j2d
wh32pv2E9kJwVp5oATeNSVMYjiyZamM9euAz9rWKoKKw3ILIL8m3dmR6l2I+2HC5dNJAYlosZnyN
smY3A0opVAOVselJHcFjscp/MSYT2psjkaI9jaF53ukyB7A0cYMgolZfoosH9B7yswWib/l6YUrO
Q4pIB8+3WHMOqYThOZ2cUkoviW8eOMC5hWHirZ5fgs5ZrNyKdpJbzVtMuItqqneW38cMY4+hIoCp
yQk73U3K4qADNUlahPmz8AICeDigH3szBQgY7SJrm2uq15LKVfQFJ4bmFCyEzl4/FWXkBThXglz7
KjhbKVy8oTy5nRCukY4ONeMSXzL5e7OxdokkO1EQXht6tdAdiOWTPSjaTiUdMkiksvhKkslJStK/
JHEEAUnXzzpw/zqD7DVSfSSNfZ/w6lgjZZ21SbS/46JpSTvY/PatGAwnwagLUvm9KZoz7uag+hiN
jh6ZAcFJ2WWzBLxPwTElObAeeE/t2l0MG/TIZ0FyN/QkCVct4of1ARelJxUpg64e3ewSthW3WXhY
41dJqA9cZlwfzD10eBOlvIMUY3K+hivVMkO9tEjyVqBfBmvPY9h+qcX0GJr+N0MjHDZLiPXKNl8f
akXsVwhHK83hOcUp0mRJ+WsYvLqjy5+i9l9z6lomNadZoPPoytTcNb6SnEIcVfgDclqrkMM46071
Xceiton8WjnWWj5fx/ykZn/Q7WEqK0IK7clPjiKdPzEXTh8066UnK7QLR5GBIBDEg9+EHsAhCyUO
Ou3wWQDFiINxw8j2GpoceuPlYYWl4TXB+mqT5GwXfsV6b8tnGcDAWe+D92ootVdBWxuhsuUoakDu
pd6RB81Z/ydQcX2qI2VcCkViryVls2J4U2V6gVZXM7ZaeORGe2EU2pCRt6T1rRGAdF/nPQXj3zUV
MBiNhGuI2I+Utj8nnj4761EoHxV9ttkuOjoyWehSbI57iVXKWbE0Gm54jwVqB4NtvOU5YGiQDhTg
RZRvWX20DfRpy9X9lJMAnBJa+8aEZg3U0DYCar38sdICDqfBv23MlESgherThHKCVtVPXI7gT6XE
+QY3QudiRtRZKhji+7Tsf75XqsYA++xqyxEf40E7gutcHnAco8PuGcazVKeAbCB7lXSrL/8e8qGb
sBSnY/KeDhziwTeu5uzkOchgyEydt1Lhda1Pl82uYVhN4Isj+Z21TaWQYmX5u4aFqZzL7Po/v9DU
U4qH7dFXpu8wK8U1xnjZr7BXejbhoSWwaWUcJktSwPrR+tBWwH+Zco3wIEyFxkM/lyc5rQ+qXXdP
Py/MWFvfwny1CPE4TLoUU8nwoN851fcXNQ08aCT+aX1Yk2VzM/ozRrPYt8pCP4qWr6pXmWbeVSyo
z/Wh1VkmmL0c12dVB/2zzI2rjufUW3kx0gImKtF1QsIO/rSpWmnO/Yd8EU7K78o2AVcqUXhRZlli
GJbonJ34SfX6Q//9Sj/PrU5eEtHHYL9+Zf2dIIvfifaJ6Gcw5rn1E1VHUDYWjLp2umKo/e6hJnrT
oC2TUhm1vNYIFJK2LO2Mhb234sOqKn3UEIoP6zMj0L/Cqhpw9LUjhkGtcuqFidXr+ms9Vb5Htrl9
7o3qb0YepLs+Wx+E0la1s36IpRzwYgEa15qwBsSl9j7p/Xn2R9W1RNDfdfU+1KN6tQWjVmBEpNiR
onQu1LLCaRls/IA2/vp5fveD7GMVHGlbK1M8PYV9jQQVffv6+q6vNNcmp1gVISLuBmy8hlrvJ982
dPzuOgqi5WHQA2YUbSxQeiGDwTXst05YqdomJjnitD5UA1YFFXWpk8UpxDaCOskkqOiFZ/OS+gLg
BeYVwMOA//FRJMFLkocvUhtCHVdVr6cX7iK/xX9ZLkyfZfGpE8RXZk8fjtxFblRp1L3le6PQ6Q++
3TP4sUePFkP0WhNjyuLR3H649ImYa6w7tIc6XpwbU9F4r0P+2tTLHx/5aOmt+DNa3umZWPerzxp7
xbDtloWSPfIZ0UDZBxLuhqJxNF+BFdal225px6pjrF+Y3mgXXR7/Lg58+mbDS9hiRDUo1b1ugCNQ
qyaN5XK9Ksle9kkQ7npa+PDspkYb3JIo5PagsVMsPiqS6cI3P9QthO/xQ1H7Y6fM0zHSMi77Ks/Q
z8eEwffJU8SB/SAWw6+2PAxVwDE7rojRFWQoOalCf1hfKhtbzmEVFLi+x5kfoiXEtq9hOu2yjg+Z
zrQfMVGjhSd1CeOAb4wsJxxdxSY7cCBHBkmdefohZBlqGu2YN3HmqHP6avLgvzQdOAMmHyNi4gj2
mz2Zl27qDa+NsncbgbK88PA0lTEskfLpGwG+VzpMtTFHF2zS1SXnIr802K5OSYs0pSnk4kLPRXN0
GqqbzC7PVQguj4AX2V10dOeyIzGlVWmtIDk1Q25VXatbekTqGO7wG9jYK8jb4VBDR9KoJGs541df
jdNp6B/MlQFkJQj+rVr/r5rAp0wN4Nm4DUBP1TM5Kt3In57xsrlyruensint185aQPya/WJyRAo0
uXdVU5O9FgGkM9jAoqC2J07dpxpaU8NyZUVpt/mIVzVue/kT78aNlyum94YyWEpuEYTDOWiebL25
B7Lojki2eqREOnq55WnOFn1RaZGZVEByeZuG0Twsv3Fc7sKpDhGjwT9QK52+pBY/s92gtmtaqWDm
1Jiu5RRqYR66BElbtOz42oIwz6jNUERbeN3TNjgmUHkGUBcnEs0cjePR0tniKkmtP5ZZfE+N3bjr
+9GlaeH18LJobcbhAcRi58UNb4GKvKXxUSav72Ko1AxhlubUFH8qQ0sdv3y7IAaGqJVhf+FqJMNU
L8qjKuP2QPCQnn/eLDI982PlBwRH+MN+HJJjkFj+QTRK5++NkmDMCSgEedPL7HqukDtj8j2tHzV2
y1iQgaOq9sNGbiRJ3tRJVh2LVjuu5cr6UC5juiCL3vVuubLtyHbVvn0ukJjh3M9pgFaWcY8yX9uI
rGu9HOGXz1wGxl8+HUyZKeJaruipjRuTkUZKMbhdQwmUXtEZqU6umZox2jLowFCMEwyTQCpL0/iO
cSliaQOnJZggLjXCYPjWUR8CMGHTwy+V92ms4ye5lPeErIXLFUbwYhtMJkek3luBV1ZhKh8yfdAr
fPPqg1AtspxaOkl1lRy7TkVdZRbDDksvCkYLFHcS+tGj1akrmVGg38ZdNyceiWeIX7Pb+rDmiC+S
heUatdXoK1UUtAREZrpYP6drlVrZYV2EfxZUmaCHrZKiF1nX0xFYn6QOyOqGevq5ngdhZ26T23i+
1QG8/1p/VdW31OKYkhpZu9jLAwLE/Gz2Un8bFERm69Lww2ErDYRlqE20GzBq/pwCbkilFvpPnAVJ
OuohIXertKrbij1okC/BMlqWQakU/UUxPLmpk6tSCw0KMJYlMkaMh62bQApITzoSkGQ8fB9xAGvc
jdQXGk1WlXpKmqnXAOsUflpbew+mLmS6/avi5njuAUlkhDju0xSpv2Des+ti4BwJXVZnRsbnKlNC
NETRHfjaeEmYS3vkdUz2J5qw4FnOh+huxAXyQ8JUII0Fmy5rNfJoSDq9AAo0ThOp1STQ2sAqaFEi
HgDEGkv2Zf2cDWTwMsZAqItQvKzlW1hD4yB99TQAKvBilpHKQs+0vm11lKJFN2gLcqwv6uOadGBo
mnnFrrewUkNL/ZVZsuatJUwAokcmp+AgaFE9yZSVez2uEWfr/RDuxJw3WMAZUPQ5rfL//2RNh0d1
oz4BALKuXGL5TC0JtiCMHfc1F5VkD8MRIdIsRoJIV9IicH4q7wkB0+gT5mQaL+sStD50kWFvx4oB
WDQpAOMgJhxaQzWPNbnLP1Dx0qSRYmY10hE8my+1+MLR0+56aMZORMTBE0Q/+dInyVZE1NgQY5ON
Ng/6TizGqMP6Y9avZFAQkDMeOxVb1qaCjsdGW/lHJWL0NpZJvLcl+VkuCQVTo1i/ma3yHUaMELyf
WDCOGDc0xDj0YQkvscyUNuAYLb9xRas+BmX0XX1CUL9CvOE0dQeOGoblDFksMz8s9AN9oftafEQC
K1Uv+nkXVqRh4IsjSULqmH4N+T2j4bGfCeo+ybMvqO00phLL8tUOQ70nlEvH81d1yJbg88wTQh7L
DibHSNLKIYGipvVUpW8gsrUzQc/mTRVozdTRJjrX6gxgJ/BYiOiFSRvCbBGf0RQW15bRwgGb6BNC
4Oi6Lg96GX6tb15Y0/ptQz3YU4jaNyn5VScFg0+DYrhN2xNT+TdgNpwgguomVEm/qWQzzYBUlgSX
iZa8SHs26PUXztVUOVUAQ0AE0oczhpwuV/+2UvbMWDlN6pDi4YrqUy77L9ryagP33ZZU3kYUKDfy
KD5Xergh2+leW/LCuTgg5iz72vpA+mO9aZs4Inra6F6SSLsTN9W5+npwJJJALZSbGeOk/Xl/xhqB
NHl094RY7r1QQlivUlefwwggntqiHc1N4qR6dhGq8vSNQNzodajmeZNI/Rvp5PGLIg/87wQvqwM2
gjwpHNwk0j0Iv8IFdF4x6DiGcXnCASFf9TmVHOI2/AsqS7CQJHeslOrRLHBWKcGl6JuYcYew3oJk
uKNgmR9hLJwssKM/LBpdIT+vh+BQiy26PJm8FSUaRdRG04chKymNuSg/Nd0SfasnjqkP6VugT+j0
36huld8aBipMKkzKpNqzjYQolsqqz6NRv8qaXRCxNE0ejrB3rcretcgGul1p7xICzE0cE9/tB8zU
m6WeXDdaq1LYPbXmHi1r27rA4caody3dhC0JVcolyG3VG4eRprdEdHlGKQzSM9sT9+Q1CneBmRBS
gIb8yJYnBowi/ceMDsFTFSV+Au+K0s8vMB7xLO/q8KhhvU1hEFytuKVVJszbaLcmW5yPhb/w5c8s
1HF/DNm5oe59bl/6dAyAyVT5zSzjbdJCqlGfxyWxuaGteOl7luD1HzaZCdd1WRYzIwTooPJWVOEs
X/3KREBo9Wj0ID84gSr9luQeaknwK5SJ4NAUfDkZOB6PHFH/YJS+cggtI+evJTp6fVBypnL5lAaE
NebEcgNOec5yIR6oZ4xHU5AnTQa55ebL/oWi9ehbBjMCq/oqqih6tezEupWx7iGKjl5jZViqOko0
NkFme6F4A8+5DMvF7/VZbpUaNFCrIfOdLwqFbCqCM+KNree4XxAdBRUOpn8rrYwRHqPySKhjZTl2
PX92oL1S7TsNu0fRoToayy994V9Td8DQYZhy7mfoNRxdsYZh5vbKCbAxfTr6+FTN4YSNTF7WgJlx
EET+Q0UeGNLCjhSTviWcW4TSw+ZuXeudNqg/7MnWHg1gjJ3NjG23Pk1VImb0gSkfQCfbjezsPZWt
W5VV04X7QryMs/0ZT0l96ZIy3E2Qp12jtnjzcFKcJtTCnt7G+dbviTEQ/fSCpCRjas3JCO/rghGK
GIAH6bmJxmZnBDl2mbknSqV/rce0PIMvOMGTqd1kaQdN4oslgb0nxfGUBVJ6jdBX9KPUX2vF9oTI
FI/dm6GfoPkuovDFj0V2T1LtlxhKHyWvGRxkyZzerZC5k8XU2Venekt2tnnx9VY9IwIGtyr1nh6T
azP7E2o4MfGPYq9W2x0zGXT6oTsMPXm3c/PNL2zdMVBmbhUmxS4SSF7XBTwwVfmTCa0Jl9qADk1X
GCmwDLo7VbPqwBtDk3HKkvOMTcjV4ha1MjEqKOzVYq/Sf/MyVSroTzcNahFUswCBoyOLYQUoIouO
lEIjLYOnWMQZpzNsqR2KHaOOtHf0xrhRl0KxtyJilBt0wIxdvouy99Km7W9zkgE07pincKwyt7WU
Vgd1iJnspNq1C8OTNlNjr9eFYoAl9pfWHZDbXT2TwaPQzkboHD6C8Ds2YtUtZD93VV48/HvgaSBU
R9tMFf81xVScyjmvvdkHfK/m05veauk9BxOzV6DzgN/RT2PQ99RuVD2Byvbgg5Ps/Ax1i6bftdJM
0ENBt4s0/Q+FRX0mEK05rx9JRtwzaJDVrRly2cRk6rj2YitHdIsfWn7i384Kp77QB30blvN8JfBV
l96h7O2suVQvayFsmD0WPPrO6nJo05bjqDUmMSRg+kGymc+vjUp59rN06IIXNYA+x+wkeLfoImzy
QGWWlsnfa8PSaCqvw99LP7li3ti21hPZEGNLWFbqG7wljZDcYYQLUQ9z7JQRIKAxlgqSTLTGOmLh
6UgYfQfaqh3hc920Frj5Cv4eFkh4pqg1qvbR2lIn2hsLCdF1AKS+6+XM/0ngqYtu2Clt2G0HzjXN
flAHeb+eKrTCLPZzJ2KUlEN8kro85rjNZJHOKEphlt0xSfod98h3N9lfKwlea4CMZTKFJAGxuu2/
FZYOF182Y7fGhhaB+t7JtlIAGRzDE0KT/3+Ilh4VXfLPPE8gVUJ7u+X4VfAi9AnsSOqDKKOHnTMw
ckSFynatjTnE0G8oQeHDoveSARejrZAVA6SfHa5NH1FogA4Gsb/ut2NW/0Wq35PPoKCRbnTf7QII
76Lu0FbXsAvijvThzKegc0ikCFlYC2ur5lr9lIIGYZBxTRPLPiNAZZ9TyzhudlaBciGyNNJrEhbs
uil6L+jGcyuJMyMEym6tfwSV+VIjGoePZ537NeKS47FAzml4evWV6CaQTLvAE8qqqSCHJ39vzDjL
yoaAQ9CrI0iPe0gkbmrV/Z3a733tGRj4bj196J8txEAD7+5NK63hkaiSO5P//kYR3zhtOnBmtf+X
bIRR1oI8aGC5tTRXT2PlRdCdOupL+VbnhUcMa7GrZswbiho9q9Tsh6rFhYpNqf25B7h6WNtlzdiu
33aNTrIm9funXaCOxa806qmjx3wE7DvnABWR2aitMbzlVXgrGewe1SKBBUmZt/NjmUlGGeEtnItT
aqZ/enMBXFbZMsns/EMkGqBZav2I2za6BTXmp+UIWqY0/Vo6DBtpqGHTWtiBK0liimpwEPelIDrS
b1DuSivzubK+2AY2Zlhz27XQ6wurPRhQ/uuRTGG8vSg2I20zdvmSqdF82jn5ATX2i6aXh20MuIIB
ajlcGs2iPWTqwoPWybghq3fMRvwPIJafIZWPojAisYPincPmd8pWu5nmWTtO0ahdg1i76W3UEFwV
W7tK52QA4w1x7lLuzlV3plWsvVa+RMB0ekdx3G2yNpVu6Uy/ppYQ4iolVp68nMAidqN0NZLAsQzx
2irW3GP9yJ+VTCWQzeyjX+T6kqINSutotTh9JxCgoVkW259mUpihBRcWzSq1lnzPL2yIzWkcHGyb
eXbYd4uLA1fGPChfDFezF0WSiksXCMsNqnw4kEu6I7M5hT8T5jegOEhFIlzTrYJrWmdf9VHtWUrx
oeZZ9Pj5mQjxdnJhw0GF73sKYU08UX8nrwsqUS3yy1opk5YOLnLME4fw52hEvCDJWDnX002R1+1O
0mSL6Q29TDOSUONxLHPWp02nPyVd8tfIAHVapmRc2rlp70gp/7MPlSP1bUGFnbZvapthEoNQhL1B
fwcsDQph+QAUNIET87lNNOmiFJo9I49gNtSGBuQ5TozBp7mMFdbbIciqFP7C0pjTihybRUJqU57J
H9hhjb/oX6BECevFnBqxRzY5XX9Ok0s/uwaDDVPSHDY/EUcdGNz3OZfD7Qyy4pGl46ELqM6EP/xa
r04lTJgy5dborklkSdvUlLZT+fN0jSgLSvDYxcgfVGLY4dV50WJ/p3eY1BNreOd7xseYfsneZ708
hlH8h2yKdkvYhbIPl7M5gar2E4V/uxG2KFx4m3Nz1fWIMzXpCHYeXmrOpE+VFtFBM8a/camKE9LQ
8Dmxy+HIVk5zRnpEXVh/wQ57SP1Qf018MMRRvW0iACd5SXo1dF/GngaRXwbhPfk4bzTRaq8MbtHL
GTKfk9oRcNPgKB3nMiRZa7tCtJz8Znz3W2uYlZOi059YP+IlJLUlyj8rVgE6IChC/s2MhyQvsWBB
AJIrMTqTyLD81+RihMGK9gtvk5AKRi0g5esEJVae4JBdWnBr9y0eUeVsGn0esb1kPWZy4lKsvDE8
CczraWrlHMy9oPk80TkvJP2ZUNpsV2NHReQqVTS8hseaNlqKiiAgROVePJVYLBUZLEJiaifdHzNv
wi4ASZ3ZrMHxfb01y7LOF60K6ZOy6M8wo+CRsQUP5xIyuGIYp0ZTsa7JCvm3/7u61kEJYb9PdWlF
oCILUrpR2HCZwxrf4gOLnKgsCQeP4vF7MFh51tMztaK14WxVuV2i5HsZi48T2s8AtbSv6AXBkvhr
YZaKSDEQamy4ViL0ZwO+x0ktW7jRSwYMFOJij4rcxuOGmRu7BlLVdQYHjumgxOU31s/6RZaVLbMk
674+Y7uZgTYAx1ufzg1tPQBW8g4RXA98m+YPMKLmjnVEeMKgLR2IuCd7R1cMiDCdBpDKICzkf3vb
+hEzduwA64I4ypC/GjLv1pMTFWV77oby51Pr5xNEVNu268ljMCTz9O/BSEoU8k31Tlkd8gfzbP1i
J/8R8++1cJHzADy6LcU4hXT/uJ5Q8UdHpxol6HpUBYmHR5Y63VGhMJ9zP6v2SZ/kz2XR04znQtAP
mhL123Xk9e8hShonDQH/C5l6DQrvppPV6FdZgTxoZEzpSavqT2OjCvwL0RdeP8Wj1gYVpWnuTz6a
hMGQk8nyXgNtDmF7hOouNGSyglXtXR6s5gBA0UGuPaGbtqBdtWN9i8Oxfeqj27/PrJ+eB6xSxcjG
SGe/d7SIOVqtcORgIoKoWSN/yxg6ea+Xtu7ZaLOcRLQgIkwEARo+HgfOD5THIoYo1w1K9qTcmaU2
P7nF9fJRbVbZk/Gc5Lp5yZEEDkA1nBzjMYoXlMc0yfRLKAG3iQ1j/igM6uNANP5Rk3wFejJ6gVUh
Qd5MwpaQZhX9G7OtPIWTt2dHZn3HIZ3vxyyIHS41RCxx0LpzatEX6QLqhtAHq7Rc1nUR6o4RGtqe
LqF4bnSumUoPPu3X9VbRiSJR9iziATr1PrxKeVbcLVFuCwERfd0xW4sJb2GClyNmBF/mEF+kwW7v
ilRUb+kC8KAPNjZ0AnShiedS0M0D0gPky5AFg/hiLBkf9tZZTTILGCOZPP+eRiX0WOIClC3sJUJ1
1lu8JavmsHbzK/7qIwypKygzgurisTwj8p+H2C1iEJIF8TA0Twbe9JCEbvqpxLquBzfTHvs/ZiFT
yrf2ddQ6nOHLYtMti09noIbtm5LxmW+AXK0MvKqiMBlhiviBhwuCaEuW9PLMqHxwnsFpXaqa9Vss
DyktQLxscCbXL0xMTjDPyuH3qLE80VtonbbIY74tMFsnxxTJqs2d3ls+hneRYx+z2jdL7chiTLBt
1YX2gAlMIyie0YPXfrIbGyCxxtydE0HTJzWZzs10rSgtGFgqPcf8punia8HsEncn3mDYQJRdgCbC
J9X/P67OY8lxJG22TwQzaLGlZpJMXak2sJLQIqCBp/9PBGqm7p0NjWRXd2clicAn3I8XtHxxCwUb
3ee/MXieLJ9V9ylsfoONHCTrc/2FSmm65KnT3cI+ZAyXISVjOEC2VqPL2PvuLYoZJUXDfTpVxatu
6gghEkjldHtw/x3jIUn09FmgFAmK+alP5/xE+BPr78RE1Ubbdau8Nr0zIlfsg6g1H2xzeI/HFMdL
MdS3vsheXM9a0AA+p3KRwxxRPJQPiKMD/srMAFB4X1bNlCyTKrjX18X77EzEXE5H5lOsTlHHEt89
HO9NbLpMZ0kZn1Lk8ZbZ4jSvq29ynFh50fTKenDYzq3xA4UIehF1UE1IhCZE68Q2ce3GN9G/UF/B
alzsczqEv7M5TNYOMyRMB4gdqvyIm4tSfEVE2UnCjn1bugHwW8Y6QZt9TGRsQ0sX+YLfpcnRXkTE
j2K//C242JsVrUR0yD/G7bY7lA3bcxCc02098EvDy56mdKnPZsVAJsyr/GxLhoGaWdeYrLdFmSVb
9Z4p/8rzwtpzNBz/oCb4WoGhLNZmamhp3A84YpvO1Y9p069hdKrxpNYvsE3V2j7QEceN6P2fjYih
BDgWiB0eaHdhFj/ySoOQ3zPsCtGJqgDbZYmgGRZJt7czAmeXNjYv6lme9wvbqlLfCbYr14GxRWJ1
p44wc9IEnMQ4DUijy7x+COV+Rs1Y+JM+W/iUUCpooCG7cjO7L6r6RX3vTMDsmyga+00uo79oLE9c
CSMdFq/CuCfagyTxVQQShX51zJLlTfea6l63Wtw9VV0jJs9ycGQZCw2DtUUKBnYTKj2Lhx1TPast
/MKhFRxJDnFxl9b2yS91qsbBua+EtzyjSdjX5nyDbJxs4aTU7w3+/kNok9gIHg5wglfOBPIh11AP
iWsY0O0W0pT/+16ME9mz553aUmRn3eOI1Rd48kaopxc4xsWuXTQmHGGTEsSWkM8p/4F6GYQMSaiJ
lIIvgFzMOYCHY3DucHTCHpIPPquk9Zl66VrFJwiF4Pjv/TAmhjRdtPw4d5jYcSyHR6q7O2rx8M4G
KHWB+0wXQDrBzRhygmid7Etv/e5eXVnylUNg3sUjo1ltnWbERhdXJsmaGgBbbYplLPQS3bBDRSdo
kK/d7JTxLowRLC+4U5IBXb7LouzKmkZc1LFNcOyyNUAR4oWRZ+Bgjgxwh/oUsURFesn/8Thisz8o
4eGaigzqReyFDDGejLs2TOyt+k+FGdvnqM0QIHrRgzcRMcLnmcx5/4YpoL74pX9S3Yfnv9jpUBO/
57xAHbYujpdHj27Xx1ckz/amru0BmlCY4l8jsKy2EB60TQ+jJst+DSkIZQA3DgxYGM9yDZJEWFSA
d4znnrH6pTbwv8awzTezI8aTCjZXD2UVGHcD4/TCn57VMQKI5jlF85zA67z5Iizw9lgZ5Iakig6e
rpfhpvETIoRM1Kw13UvHVK17TbIguaqiNZrBKKSBsZ1CUX9qAT6Ymu/FjCL1VlvDMYprH4zzLTKb
4FXlQtmZ/kflmnYkpZzDZkCsbZfdKXXt7OiYif+85vAuNqXsNNX1zbS1GsyF4X1NdfQO9flBfYm1
LnhAMpRtpvEWxhnxq2VpkuqMCXSMPP2Tn+oN/c6vJvFxuP9/ksD1W5K6I/4Lm2i1mEFyn8wfc5L/
Vh+lKyrmqrndnvQkdB80R89h/gn/DvS3s2VwMF/YweBG3IGgqJ7KqpEcIgMv5dgThUZdQ2SH+GGG
S/l9GF+ZDho/MMnTPJMkzYwoXe6dIgZCSzt2T7ZKeFLXlm5hHfBbkrDUS0dW7pDFnubQBCJDIsrG
Nsb4YSpI4NwMpMhccm7ZQmu8YwxLfAMhiztmXv+ST1oQE4+cJsnG6zNxaidyA8gWWnDgEb1XJcm5
1SPtt//TJ/06bUftt3zPQXmzcW0neUHLfMq4RzzZgDQ59GsZa0BKgwpJVx9lbxHTkNr2Hyq8ElzL
7whM0KZ8DGNm49s8mShJQBvsKjf+OXmF8xmWJfc4EAGQM4ajpYYIrVM8CNfAvdzxm/brnv2Rnx0S
kcGDsXBUGfHTGrQMzhhDlDbeSJtHghSNsATZ1Nyh40uAekwMbIoYJb1WOXfp6PV3dSBwLwGWCUx+
SOGkd3EpxFtodogU8JKyC8luLdfdg1OHIWtx6zfnQn9KKg+Ll1wD5qbhYQmPuZzs9Ewn5d9jptN3
jpaVzwMuxl7qDdTNVc01aghGewP8EB+/1pwXe3zSyPzp124GopPIU/0rNC3todWsB83Igr3pN+zk
6Mzyah6+18VcmsxDuvL7WDgy80d3qmfOB3Otwj2gEVfDdciQC39FdfoW4Uy5iy1mhJRg3RMyxFJe
/Mt3MpLKTWGzekuS8E+MifklnOSOwuWWrGQ89BVKIL3gg7vp2oQFryX7bEbtx8jbeq/8YN6PLqy6
ReqoqZfxgHD3sZ1qS7KE+xoy9X5c2yV7SOdHnz1zhARqtjfwSd3jErGa9WPL2pMJVsIDDhEcVTAW
OwO7bFSzQtIMM3jol20a0FoJzrDN6A/z+9BF9RHSKt74bjK36jZEourfG9K/m5SHjEyP25smGNFq
fTweDA122Mb0o+CyHuEwhpJVGAxPGN/cDEY/E9FtnhKy4iKSZdS4AoCYd/MtrCRyeKG2ZohBv4Ks
do6rytgtqnOgAQE2YrAsbACzo5skMZoF+9cw991dQcLpJgCMV7OOIW/ETpxDWFHUMLTuH+EOYTVl
UXa/fp1BGCTHJUPZVKa+89aMaO08PZ5PqukpOPU3VY9NuyRFoyKN9g0HRraNk8x6yjRycpDgkhBE
LpYhKw7RAXNzUXvPZN7SkUJx2pUiNbap3/Zn2gZ3E/g6xOwywNIZPa1tAj8S+XpM/B/Rt0SP8Xd1
sqZNVt8xUEGAiMLkcVzicJdLstlQLN4d8jUOPg2lgDvgR2uUoksQuL1ZSpxzesDI3nOd9hkfqf8Q
krhhoZkabMZ8rEEX0m1rdgQ+gBEYSqn1jRSEx5huF36ER7JJMTJZXDOts5iJk/o4MDrbx4qQklUK
Pohhr+lVd2iWVn9O5V+XvXbRoE9mD5p5V1PshI/zFHvGxelEdtUhYAFsDU+OYf3sllhgyZvwdjMB
GK56TI/27MfZY50YDWETMaZYknKsuvKv6dzntzDpdHrwrP5KSMzI/ZIs0nj8Un9NaeR/IEHnkHVi
3q6fLesQu16QWccDo2A53+1mem+/Jq0iTPyPoLOLj1QvT55NXpQIe323/oZW9bcd5ODHfA2jot0j
89OYRU02VScVRbNVyyRTbpTUs/95GXT85ASWfgGIBPXjOym2CtMq92qHl8fkJ3k206p/CmklkyZr
8hwNo7hNtI3k+ZkCeIev8TXgM9WS2HkwXWKdZcHvZsSRDcGM1aUM630BdGPnGLivPflQp/17KwT2
cItwa/wK5R1Lmi1jRHwC+DjWEu1/bshTDahi33d6c/CMvD8OZeKc19/IepeYWmoJ+XukVnjqnSa/
4EW/adqUvUZz8gzsen4fx/onkfCwR4eXSq4kxBhKdy5hMzYWPCUPAqvuPYYL/mVINaQFS8lQZIcR
RtL8Uwk8uiRh9yrNIGyxs6Mgjq1M+2atFhfp0BotF+GQ9agkxTryE/g9mHDGIO+39eLYaI2fVQOc
BuLkObAzYE88ZGDuH+zOCbYlEQasIcSTGabplfw9YpGTuiKOBmBDa2NRUWWfYZFYC/AeYJTyxmgm
huTab36YMuPcNno2c3bQ7qolWyjGeo+vl+ajrGjO45IXx8HBweX5YIhzE5mxXECZLgJT16J6TSui
6r0OiA5oYsLBKvsZSnJ3P/fMBlpqt5KIuDQrMArrGZBdef6vo/o68veOPjRPXEXBdXZaMiPq71od
Fs+hrTvXUbLJR/a5f2dnScMSqK8XECgiIQKXs2urNNp2EXpHziXrPE18bItXOi/YOoJdkVvjYav5
ExnOk1P8TMnGbkCXdlWr31s4ykHKRUzMtEZ0OzWXhF2wD7krsaxG9L1Rg8lhufmoA7IbU0ZUUyJA
pz/mtO9S+ckibsukfF8O3H8NUT9XwjJvws0/ibWpP9mjoehxUf+1LfrRLKd49fzumfZX/wqWG1p3
KdsCfKvuo27at88cclk+/qxCfLtR2dfvxdRyVRtlcMpKI7ysJxeCxY8kWx5djdKLcQdYKVO7dD1M
aeAHKNOm4jhRaLp31kh2CH2qsvEMA2acaTaL7ZBxgh9aiw27Xekmkal4Bljc/vE0WGVONz+ROEqo
3xx/i8fZuEPfnt1KTfo+jAbUphyxi8G16S+mT7uc8J8HFWO4At3yZoFojj7NAZntZu1+5CrYuvKi
1txpPi5MVzBN8zJriytgZFzo4GmuE4b5rc2uksUy20gX1OajHkIQILKb/2ZWlo+9vKd+eM1CLKrn
w7gRBGX2S/KTHSUAkf++BarpMsLXROXWFOSDhCPzK0FkKrlb57X/iCEJpQNb4NyDsqx2CumCBoFN
W2kzWq+HAEEcC+AWAkkJZg/jX601/rWNkz8BB/zrEpKp1oAjrlC7v1ZZTiZvFN2pqz8dJTVkIFLA
aLzXFm3x3XqBIOpBaU/bBQbwbqly71UNRGBSEMyWvIwxZ6VBsguRdi3Tc0eHgT8l43Hp7ORR8/Tw
Yd1aT3bqnJRFYqHmA2Jo2wTx6OwlSz06uFqTruMBX84I/mdQQBvytM4rY8vzz8gQHuxlDJ/UA3/e
OwpCoMAMj9jT1F5t4Hu/UZY+rp1kUwC+uQuKP2qR3A7cnhvs4WLg+zKW3R0QeLZL09jshTw+s8R4
ifUqO/lpWsIdJZa27OazKjdsPAlwdlFihikxOWXAOVDSZudUUeDlxma9JauRvnrgmybIj6YoVOWG
Q8oZFyWbtnWyPWnj4xBB7cKS7IzSiKCjUsehP+2V7W470Pqxful/EA79ppP4vNjZcM2noiV/dDxC
Vtys0h+35E484NGfa0IwoRi8saXD6yTXhnjVLIBkFZsdufGJFq/btDqeL1xgH2XsDrdRILvVKlKH
7VajTAGsDXBgmidk40m81+Vnph7ajFqTWTpkHPl9DzUreQROGzMJY2sFIIq1U2ilm1x2nsag1Vct
PHNEeXcYQb079Uw9BMb096URaDDJ5T9V79UVgb5e3Qa7solzLO8wrO/WWZU3gPa19ZKULHlhISPD
3F3iaSae071L6/iy1DZ+j5F9Z9oh2LFmzzi2hp9CzkZhte6AnCJHWu8ZUHZS/Sfew7VJ0PJc3Jd5
d1VnW+7tEMORnGKSjFp2lH9DCH0wydAtr0+7lKaigzWzG2Lt5PSAhP49QKehQdexpljFILi9ePgT
6UQmy/+Cx89xEBnJFwKT/tx2OdG+oWPs4OpM1bH0zo75GpjD/IPTMY1S7gRM5Gi5DFLiAj07VF6X
3jySSXYUr/MPa9y57fQ94tZ6UoqKf2utxUMakgTI/cMOcLMecF2j1RreWyI1FnRrzy1l50sTFwTM
psFprT9dcoYwzQ/RTWlirap9qSLu6Zn05BUAGNYGg6AjXAdSRBtEnrYXPdyN0eyfGnPEH6fT0QQV
itiQYeFmGaz0WAOzVyvZweYT6TNSu5YqZTTLzHq/mGZ0SWzMW+rZJF/OjFNPcWCd1Pt4/0PiOrn5
k1FuGUeUUiNDEOgvdWW2V1XCVwUzbLdsd2ttm1aLIFQHYzz/hocHL/iPJViOt43irBXDvvaLDCkn
8zQ1XittFg7pgr2PT4faHTorGBL0jWnlfq1XRx5gJyUnQV1c6jJLbYsM5zxhVcKv/ESRznCbSc62
zEbrSoV8KxK3YUs6MYkjx8+5uemHgYQD8zba4QgerA8g+l8PZoKCzENnOCdz8xtzw3xQJlusDoAd
ZPEwWFW6Vfv3OnGCh4Q8D5bZZrbVa+cFwnyCoxatqYot6aDtXMmZv2fG1UcAb8BuI07VTjpt8z4b
kAeZ5IBj2qMHYZJIjhy4JjWzc/38B3ar+myzBzkS78QOVW1aWo/gQiucNlM+zh+cye+Bz0Yz1xay
4HJSbPShcHeLF/O3NqQ6ar0PoJ9+UaWmuu3gDaXopiBxLZJ31YZR7RvD2RkI12hG1uqw0N3GaJ7q
xHzDSJ6d20WY53HCsBZFbfmgRjIIxQTV+3yzwMl9WTYqK63045eBLeIhbZwBBILUdhQTRlevHV6L
ADB8YNMFDq14jByiKvls2lvoxyTkZAKGUuZVexRB7dbRhooIc8CcBMIi0MNyAlWv96f5IyWfU34y
G45nVoW9T3BmGxPuaQznNh/mr8iMfwZpUFytMlvHxv8mw043MFRzQ0EUK54tGu4F9vcrwrCTmIb4
BsMK2T8b3G0zlfU7EE/Albh+jpMHqRdHFKou3cYHAp/JbxfS1LOU+33lnyNN1I+ZPcHHLvHkB023
oPbBb/W3/WUQcNB0YzguDho4qg82g36zKYu0ey0Lc2ekRn2Hz6N4rHLa87WGm4uFD5HVZmkF4ujO
dr0L2+x7ReAtHECteLRdi08t6SgUfY184ZZq3AMt8OzAk6AgYVShLiQ7rcRuskpi0jBAvHZFS0A6
ixkwHowwIjH+EhY4CDULrHX3Q6R0QSgElvKAbnCrQS+4tgYy3sjsh4PjovRQL6vOsBFDpZsuobRX
S9klr7wnmUev+nB0PpglTeNe3eeXDI4zS1N0C3TuBkERudTJdnEx7Th1IY4hHSE8Yjh0oofkIBwS
qdsovdpSz1fYbX8yFlZ6OyPaKVHdKJwev0BlXdt5Qhhgz9NjYtZEAZVfWqBVJyFPHRiD3k0JgWN5
HGk9DET8nd/V+8EV3lAD4xbdoItlQLr+6QXybek7d1aBMkn9QkkSa/EoNycbOc7fCnuOXswINHac
4+cU8azd5qRDiNSRFnrzvMmDy9TSOcDb39ckq13V/lyt00U1d1uPXgPMJqvK1gc6jZRxOJu1jQHR
yR0wXQZILvmjq/WgOkkzr33XS+/VjZP2qhd9zHKjwmgeTN2hct3puZr1mlyxqP6cHOvvs/W9yY4P
sWk6gHaX+VJSVHlpgMMMwQgbpS8u+mgH9NK7jBPimUiPPtbCbqrKVma/TbuYW8WVLIRhn8TsH1q5
lvDJaDmmHHbbCfIn0zapbauCwtqqiYU/RAtFTRyhwgvfyYnKvw1o8j278D+w2QBgccAgj01r3RxS
/zaGKKIXKYeGJld/h+cTP7Am0d8ifMNoIU0kjpN49bMUj3oNFIYB46ULWNMByt6EFeFegRQYDHET
3vH5HTWG9DeNIQRgjA5ES41o8b8PdeL/fRmhzzkgeTB3OnNlQtSIRBo8GHjqhoJ1ctozMCy3Afaz
vcggZeE3X7yTF6GVVIYZHxAnh4AHbrdxn/HLNoX+ovYWaYTpHvXIrjcgw8psxVtb9Z6+Y8Ytw8ht
jF5WH78sZhRsVlN8a6KhnGaGa6kFkLbwXxD+jkxdEwqqIsDWODZef4NaPnmpddRyUtfycpCrABh+
R4FHaDsbafs0iiBYuR1V07xguCdsrRY02ZI5QO+RPRcTYiMkDsEyguVktKUeWmkenk0Xu4B04zKv
Fbhxu2i/joaoYe/AmlMIT6mDY8VCZqte+k47n96sBKWmkqsjSdsIG1TH2kt48dgcfdpWPqWxuoi+
/AqEe1O34GEIfiAed84dbRHWzuzA7xVd4RSPqA2IOVKFkaqH1DOv4L4+Tv6wsdpu05mfPpP9r4BR
1n7Weufc6wV5LgloQRJXmgMXDbOeAAjbgs8RwS7Ek3l8Vzdc9UX2Yq/YkyGTbDJCJNlpmvb32qcp
TZen0TIvdBvFaz0v3tXxip9u08U3duLxXvgOzEirGwBA51tWRxEhkQOHUiVRNiFhtA0KKYdFsrzO
y7r9oWk+Iyv5qvEFivg87Q89KE/s/CGNi3SPc5btq9o5K+UD+5LkzWJYtY00uN2tj66SDuKykBCz
ToZyXmG3NWH5nVZYCBNAl+wO0nz8hiQWOXbNXN+/7/rfakaoHionuqUkrqEprItzpSf1JR2WBkTG
8F0VjYFrtZd6dH6GXITbtQTl/GVJjTNlSyCze8/4f08yovSRRhXYCi4w9ezfg4ldnGQkrE1aOVuP
HfSwLZmA/iGRwuDWYGGPA3di2PWfstJZOvObtdAFT3/GsJyfNLgxp8TXSV1qy3d9GGCH0h9fLQcA
zFIY1aVLvG9jM5h3eUF0e2jS3SD9/cR0RJepG7/imIl40rKmsAgiO3tExz/jqDprks6JfZsUDpEw
ggPCsImyhQ9EblsinRGscu24Hog1tgX68zBX1aMf2Fv1qmDSdA0Nsz6pc8ctGYPbAqASvuR7fuHH
RdTmWQ2hJqsxrooWoF72d+t3w0DjpuyigoCFXTczgZpmLuX9EPT5LvIdjKNJLMhg1upPwh3sXcCd
8TwURBJHAead9T6DGv7tX69PxE8lNoktfg1IzY6NhSGtMKPfQjpb1UOcTvqdWkBitUeaBEEzbbRv
Uz7Eh94EBts50340Wv9JRxTMVKTO/wqXK13baIEbfNZ2wqgnqcPP0dPPRtWCw2uTawMt/ls/fV+3
dzoihGpxuz8t8HE9YGyt1bV2I5IHubIxuw9t8qYKOUjj8ckjk2kjRjfAsZ+dGhvBqmB0BcMClltR
bNXkjtOTAZUM1aZHD0bO5h4I3XNZRKAUUu5iRZ/v9RENpSSYOLLLUCSVZYIbuNhgD7oMrWFkZ0gS
1NUm/L1tBJ9JNtZwekdjP03NdBzRnt2isAhuRE2zqQT35AlTYLhpokuOEISmHD1KZBbjWbk1ODTJ
OLEYPFiUIMFYfDRjbX3zRH3WItN9TzzvGoWW8ws787Vse3KZTG83RGmzm4p3qNM7Gx/ZTZc/U+yB
WHEyn6WTfJnpg9Q87dRSMug6pHzYK6++tnRwJ/L5zPzdEW71rbHY8LVj/2iSSIZvzPXXoUyXoTpK
DKZqyFah6KBdUA9qOq6WVMyE93Gsn4nlqkGJG2AEtKA+rj2Ea/JNS0hXPwnTtFC/SVs2Lc9GmVyJ
tzCJUuE3W8QI4/8uJhhb4J/LysfBDpp97JC1uX7lq2o5ohyF4yNFaIljlfduw156DohZlONf7sH8
dStMS2PzAEEQlA5xcPe5XncnTyqKi0tkefCVpbDYzTTuoAlGmVCqQxyy5UktmZlo56Nv7oGRUnI2
JvrbQbC/WSwIrHEA5I6EJTHQDkM3mAAU22bjXo2muzMYP52UXPmfejkTOnMZ3064SVppxO869Hfr
r0YbR0TWXkqmfDz2l6DujMNaBrkzmBS2UvmpcmRA0jSXuOiCTnuhlGm3/88ul+Rs0vgYsqArji7m
ZNgP6kE4M4pvA2a7ejng7Spct77OikRClUeeRuq9h0uN3blDPHoq7cdaN+3jv4GEelZjkdsYM5oy
NelVOwOdDkhM/P+UHHOit9mvFZ/m6un235/LM1gXoVec1XclzvjRW4MImAaMThsi+7atLHsVmrvr
EmrMlps8tDuG4zqTuHf1LOuGBk8hAUajNITPuoHS0bOsR/VgDaBa8zIMnY/EyKOdlrs528P6HTUw
qBvbSOPrkHTxdczsPzlILGPX53pz0fE1bAPqrScyLK1XtfbwBfocjpKL8PPqUDmleUk7GdHAPI5R
ifnuxHH3LcsSWpYpMV+zdnrtpQaRMdSwz6KRNoYQ+njra8D4qjYSF1/Egb8tMh8CuY/w1qijZ+kH
v2f9V7ym5XPZgl4vzXD4GC2UojPkrfWZeo9J7bAZ5XvrMz3bjQb4YtiuKemx13WLiqiVqE0mZDTR
aUgbYg4E3yfhrRkce0NuGRnmWtRf28l/bSH9nDszNiCN/8dpq545BLVSVgKUNUlfiuJ+eGkJR310
ErG+cq1SbOmU5hmZC/c6xB8ZeFI1OWxabOOziQRHtUCi47phhRLu1PfUnivKTvlnrpUxlVqOTF27
D1IBDrNDIYRw/LfeeeVbi6qaHqmf2YbOv41SwN2SFvI+hMnRLVT2YsD4CM8jZRS01Ls6W96XAD07
Arn6WY+RR8QpMaUe0w62riil2QpHh2ZC3eZZEfszeUR4rfXVqa8Hd31wcQuk4k3SRS1OBKq2hhQC
q2UhqCSAaYRgSd3HW8su70rQ/ZB5l6o4YbzDSsst2AaQc7bswvVWLAqWL9golvnRjU7N7lzSuSFR
8gdnyhmOpJPpT9bd+muJejYFVMDzoRCwCY1OmIclsoW/SR3buW/qn/iBEjYxbfJYy2dtQLCEW2yc
yDAPaoUzA4nZSB3c1TJCa9elCC7+iGZA/ugI4lNlY4vekTAaJZUyFljXqTcc84L82DYByf+PKtdo
k4ffAqcheZtsPaLzIHOGmznNLiWyVQbHPT9Vu/xg78pEqYmnj4xohHhKz+sJsJIZTBzkFLVDR+w0
rK+kB4DJlu8bt7B5V9Wddj9MhnPMPH/PbVLytlDKqocixS/SwnE/281HW9Hx2XLY5Ucu+cGqRaTO
oTOJa0K4q/lLcvgaIgm3+ewXO/O/m4Y4i6vtksXesRYmxljh2JC7xcTmpv8WW8anlnrTozu6vzjD
Nvzj6YW2kOVcTChMS3RLpEXTix4t9h3hFM81c4vL4A1PahkrZJ6UepaJI7sBnFHYzQdfR+QXaxe1
q05mJ96mpBWt0wxyWE9VOjrwUIAxjWVLwTEu8NQzATWMnbFUZ5lW393Uq4BsQbTRDTJCTJ/WdgzK
EjaYR/kqO76y8wmviOYDe9nHcfbqz8SOXLKTCE5ybM5JpXmOjAEmEjFzWZGRXqKWLb4XBFfT8gEI
xtWXq9tk80Sgp4VtgltnvnmOJBzT1Zt308VGvVIWU+1LTe5aZvpgrbStKrTN2Ukfq555w9jfl33c
/qrN9l5nwfZh+Ah0/XSrNpW1ntUnwVaP+yzz4Ck1pl0o1fqpl9gbo7RuwooYzdh2WgOiNdsHq/BP
k+/Q8kXpr1V5AoYL5kDa3q1y+0D87EnfvJ+ac6Jp8fUfaw0sznjlEgqOwTK9UOe2RPMRql45Fcul
1sBnZ0YRxSmkmtnwyBvnrX/vZ+Z1TgJxYFg07R2TiFuNsfnOR0L5q+707MyGdzwZaf5eRYv7nJA0
tDf7HNkD9UPI5UZp25qh/8nMFe7ukPif+HiRfzWUp3P60mbjcjQ64Lomy20gM/65WlAcGKl+YZkP
ar6fumc1CU7hgLF/2ibsd26LD0og8Sh+NZcPoc6pDT1DwuO96a2MId9I6UVv1AP7XDigGBwi3Gfd
8jLwIT/GhrsntGF5iUPeqqUIKFown3uCzaVeNsk14jw//c+zcSJFYKwlaayLddaNeKp6zOiXNCas
OHcZtLX64F1lid4Kt//DtvfIKJEUOKyGB3vy8FSC8nvXTaQ3Ag/EzzHwD1aaaF9emc736tsczMyT
+4qmau4Bs7iGa9+NWJk2KJ3EQ+/ozlaMFenraq286DZGRKnU6QwmQHGYOSc1Mogn77VGvbcdzKY/
L4473jxAcmPn/7BK5npcd3YUhLsMZvYlbuDQ1hoOPBGisNeLN5IWPtrRu/eH6afqH/qKfOuinKWc
kKIXkYVkcDcsV7n87vMZHvl/j63e5ctFWoXY+gbJGF0a1i9tM7TbVEO/riFXV4s//BHFefR+ONhq
iSwx7btIMAX2zNIB/ula4GZAUajlZcFdnoXLBQP5s0/BtUpSoGQ5aLa74ajFMKfqoNZ30TiKT5ua
haXEN93Pm4s6MtEopcSq+cM+/h546LjVED8DobKvY8Sw+IzYldjajTD4MNvODAcOQ9qJnYWA/9mw
rQ7demV8K+ceqTjSY/hxdWSSHp5O9oPdMLQuByfbZGOO6YD5MwYNhlhN/sJXwjnjDW4f5x0JMwHw
BnDWOW5/9qXBEVj4ym2MIrgKXKkfzZxZmLQTrEncVpHZDW+jtViPfm9B06gy7Dv8O2vVS8ocKYX8
1dTL3hfDHZKzi2YnIUZ491Mdn2psYcmUJCGOC5BvDHjQOkNBn2DZZn3oiBzc2LZ7zuaaIAojYAb4
X3+R49Ed9gyT1L6sMIxfU1A5hz7075WCOKnmD4we3lOc4M2VcIVh7ug/4nndz0NZRWRTdN/6LJLz
7UQiTmGzDI3xtwhNBvjGUTG9V1f1vQCk/lD7XrnzsGW/mlrzHEfD7yx1JESSWoxiqAPzUPxkFNxP
X0sxggT+U4zhoXN7j7O8um9iEoKY8GyCNgPH0BsCErw8VPvAfRnN6slRdRiEBWKUYnnqw35JyvCe
7WyCp8DCKJN42TG3tZP/sniZBph9an9NYsTS0hnsbKvMykBGad+coX9NcjM8+10PDMxJYWarOsPO
6KnpNcILHRn+vdS4qQejb0OmwDnhoVm0/Kr5793s3BvPcR/9mvvZIcGO9tuK5uIn6HOnKYg7SNig
GDgygJFGCJD9ojw1lvkbMVN//+999RJz77dSy4CJSOmUerCz5W2ubG19K3Q7a1t35FNFY5mTaF3m
BzvqmJKPmpMcgQGg+mfiGXsVEHcKDrVii78Te39XJD6zLFX5UdU7VztzGJRCZoyqD4sEsKOct42u
04EytyVXjmcjOIgzxSdma8xnBGKgkWm6AVdrApmi7H+YRcbXpjKikznPH2vfq27alW1Vuyia3yvT
Ez/IeFRFj1HbxEcsMwx02dS3MXANtwXoRXaIeeDr160m/X/NW5p64aFty5tYpvrilt4Fg/p56IFA
GhpDIngBbNEGjejFkWMeyx0zjkbk1S6o42fU/c1Nl4N3G82WkTE4GfzI4pgxyQco3V9dNn1y78Au
E8DWVRed7iTLzSDXBQozGjhZ1BDVfsnQ5PHRS+17ALgpC/60rN/kVqd7DiCfoEiPT5afajJkJn3V
RPKox82Era1FOqBr83UgtXOjKo5hQHsLKo4JVU/Viz+sOLNuq7ZMu41DaRr6zg0YP4HLSbf6rDnH
1CvmK1KsnQs34R4FyRudJmLZSAZl0vwinMLWcYLUJra6S1nct86nLcZRHvNESng643OFidRHs7uv
dEzsnUF6OAfbCwJx1mJ1wZRSYhV8rM8b2vsP1KIY8YeHWYLo8gGMLDg8f0+AzvRSDcG6WMOocE4J
6DzjPU92UO1cqWipoIuglF1sDcP1zEbECaL7gdHhmUAM7q2jZ5zwlUenVe7L0OrUz+TqqVtUstAF
GkBZTzksXZipWf7cl8uT1ZsY/XJMfWlpPphMxy+sivGlOCSKZYb7o03MBAcddy61iBtD3bx0dn4Z
G/v/+DqPXbm1Lcv+ysNrF1H0JlFZDYa3J04coyt1CLlL7z2/vsbeVNYFsoBqKBAMScdEkJtrrzXn
mLtV0TRWdHCG2JruhdbY28BGHVsRzyELvLhxN7U9dZ9Blp31qHIO3ljNW1mgs//cjAYWdM6vX642
3YrCWH7R9i1/tKHxd8fg7SKnGEg6jHM12aWvEA3mt/H40+sF40avXmva9TcpOAzANiOn6KZHopHk
LgcAUwGYSEMwuTUN2KpRVx4DTj5pfnExfpxhE0DvMOwRPHdi7EPxrFC5hqVkPENju+k9xztOVha/
FjadLLFpQtn9LllJDeOLwiqyC3g5y1fT2CTYycpOcWNWx6xyiP1piFJdGzSUGZtSMwnAKdV8L9f9
OUGxjYfHhBAQqixIib1VW7ynboxwIMyBZRJe/WAjEuHPVoez9GOhckRnFkORN13nAMc4+jEk6oLq
fWwPczCw+Dt6/5s1Abp2iVgsKopdrkDi/GcRQHqK7GVZgm2JmWfnkoxxjA1I8VgS5m8zvTfTwnOE
NkPfpZytt8JrKt8aaHlzniYndTA6P0DcdtSxFzFTEhjcEXF5TfFMbR6xqwAwJOVzpR22l1UIO6OZ
7zvCx2gemc+WLQg7xO7bMrMmbNQA6XkD4f/A2cqeRolofKDcuWYiADAiN+5q1xkTjImsLnFkBLCq
bId0e8xEj9Joox9zN7g+trHu7JXLbXWmh/k3QBf4ack0+iPNblL9JW/IIpyc+aynhMAZUjCljFP9
piSGjhqv6R8rWlf2LjRE5Q1e5oMx5D1NfS17w879WhYa2UuN/tabHcWQsE6MQJYTwbNhv6Jy5Zb8
LvJQPMhnPZiqXaygsYsKLX1VCsP1+Q2SX3n3Q2/r6MLNA0FF1dDJyYL06jR9g31DKLqIx/m00Avv
YkMN17fXKMLN+u7WXjDdw+BeD4wnkrIaAYcjVNGGCbVimXwUkQouA+KNFg5oSsQ4QhIn0RxSfIZk
EQnDfhMxfo6ryVm1kMyCy/NQdH/Jz1LTahEGjfDRd7j+jyF3ZzwPgm7oLva4TRB8c7rhhOa+uFlf
M9EjNkhRXmwgGhIQn51oswb7oaqi9zEzcn8Okt9k5MXvQ6/SfVYR7u/qMPq2bv+I8A12fK2jWaYa
/iNmxEM44uiRuyvFvmJtAbE5EsvjDFzpm0StD1VH2l5r6cGFNkzxDnSVaPUAC2IRJ9eoJ8NMx7rL
MKWeL8QwvKCnWphCgcP+46ruiWhdKs84067AY2zS3ne79I+OONXSQytmmyFOta1F/NdGtsvWnhl0
LgAgjJF1PIS9EuZ+1yQdQYM8KEkeXBHxHW2hNZMvLcnyCyiChjQrfZG3M6atyUMeZZBk17EbKp9x
nWtWYcjgWURgSKNHXTINLbK55DLAOmj1dFOTNlCfcpyk2uFvI1LiYxOU9j3LQx3DF79obg9vnoPY
XB8+3dTw7lIby5LgvWTD+KWqcNti8vX8Vc9G98i6tso1CKplFVT/acl7S38pUUvQo1yyn12lHRh9
ZTdlCvrrMFjPiXSV3yaUnKAb3rnCkUnUw1fIRcVhGSF0RWlxUJqJmwKfrq+Pevo6V/ZMlpZ9lLdX
+TDGCYqaCtdnWn6fO63xZRmB4AjVpdRTJ5xlUpSqZtjhydt1x03Tob2Tcgc+Q+anlH5+FGtQxEST
Uz7ID1HT6AFWqlaTF4efeog1gDNskIJ91qOJk0Bd+aBPHnb0pPw6minMVSGtcRBR3CMMUA6i2a2i
5lidkhjuvxLH+6mgOyQNu1DqyDmRW3FHTeotPbo4nc/rpI0WMXExyKxLiECrECTqMrzDgObZVQn0
tsCSyweHeCso5rQDh6r7OxSknyRKFBLa5nnvCdJPuXQ/I2NrlVaLswPxvgXQeOdwLwS55kY7t6Yj
lHfgPGAm8oM2nnONLbLnuqpgKx+m8Y+lXT7qQ5i22feyb38yhKi+L0F1773fUlsydnF2MfNYgAY9
7Zo4IfsZxcNEvAp8qrnYGnhULqGSWzflQ0oU5IOUtBB4irjVIfquBK+7TebQfaVZj9WYnG8sYdzb
UUW/EVW5cKeYudxL71JOWUzKNc6GqjQ/6yz8OdrhixG73VWljX2Kl+mXlJvL/VpEXJqvo2U4SdFI
a5Q2ppp+2Daw6qV+CcFCcEiAKvmxEyY/QoJmkfQKiA2csTpDGmH129QmydJQluuYpMYjHNQFI07+
E6WidSnD/CZdHUv+lA3klLGeGnxhcZ0PrdjXaQ53xcrIi7WPqQUk1aQWPXHZH/DQzCAfEC7VqQBF
xdrbQvrZymrfSCv1UB5o589vuu6AQ4udZ58Px77ywqdWa8F57KMcGlIZ7wxvbji5cH3kI7u4cB6/
I/YHM6PU36c0vCRjDVpBTOzL2dKIg6TCl0VTQbfWR0XfIZ4iLmrVlemV+5RzGdPEeAMhiOGsVfka
au9r2C8ZXnChyGlxVhSpaV4rOiUHN6lxqshBSqh2F70b6PGCySAjKouPxVjbG1pGGnFlk3WeFvLI
MDsAG8hZtuoZ4T0KOhEENCevC0M2nN6tc2rDvr7UHuZ2Xz4NRdBMPph0cnLiiXw1T35wY6HXQ2xR
E5AqxNKgfJpmz9Z9pLcoD2OXd9ghStEWtTgVA9rxq/wFETr9yoI52Q2ovVbrnSnocmtHlOzqYTta
xFw56vwSBKb4jaIkIAwZ6JisLTINOPVco+2DQiawh6HSgoDUI2OPhjfdyXq0Iyo1AF3ke7TXj/J0
LCeaLet3WZxG27nk5YoOdaKkwau2IIG2bftnTobEa6QsrbBueFuS9rzd0KYL77uB3q+uXuasxCpj
LscY8dex9dQSrB+BV6GO4swbcBHKBxdd7Prsn9cc8bfpiCmjgiS1/ecvwFcdyWm8dNNc4hWwn6PU
DsQZdYA4lOsxUEyDIFqbxRHr/B1oX+niJ2epb1zj+2AUylODG+UXmsqw0cofkKVAgObUKoptUatO
+I9LklavRaIixIjrj0XsXxErqQI/ilBfHGpsFho3aejm1jMdZUJ3oIduwp40BX2pflKOj/swb9NP
lHIpUMQU6ECpKwy2QIrP+/Foz039KxUaFw0djY9+cw8pzvqr0OEnyiml0+fNfskQqVSziaKWyuIY
dd3ykeGm/Tl0Ha2UwMPaitEpibT2uQwxQ2XQ6GcdZfwm0hmre2QgYMiyUURSXN3q6Sw7hcCp9WuZ
25+ynRm07a8ycByRRsX0rBqCR+lyKxsadhbm1DinfM4JMaJ/F7khkIfFmh6QIetzG6eZrxhQ6GnF
vKY5by/4m5PW6T5DteGrpYLMDuZmQDkL4E6uIBSMxjVAK/Taw1P0m75z2UgzBpVLU1cyqsrS6PnP
jKcaueWMSjrtQzudblaE4mfQ01XQJBJUXlQopGY39ciWvemw9M5H7Sr9YbX94XG/DQh4X0azumRV
E7zJB/A6T6TH0V0eKbAEwE0CQuq8RHmrwa38UXXaSdL7Wuc4rxXWdyXzqq85Hps/12IJNrQlrqvm
NhWOaB85dRTyksR9p2EAmbiguDSAedsMb9+3qQbZ2BFqnffO/r/hFpoOIeYqHgOr8C0B7/WuEwTc
mur8Z1XKSXn9R88gn9EJqEvvalnErKgJ5Pqwj5u3VoOx18yIcppar98SDyty5Snvqmu6zxyWpNDD
1TUZjiYmmrUtjOCz3Q9Up1sCyARRttMOS5wcl1b3voUKWES224Vf6c0I8FM4Ops4XvZNjSaBuELs
1WrtYORWtWNeFD07pqBgoF1EB6/3prtLgxL1d0ydJbxiSyGitsjBysyxW/yYa9E3mjY7FBGC25za
GIGQsBvRuhvRWkSzDxq6ekHKQk0J3FgCjyeHKXDf4vhCaVoWm/mnWTXzMwumJ8E1b6uQrScNuKrH
JwAHItJGRtQkMj9tGl2vSkfvau3Np2ZHynRgdRc1LD51xaWzYjnFJh/Ruzl5aO4i9ouvsJFDSGQK
Iaxul5Ohxfe7Rk7z3Zqb4iCPVE+lg5NndGDl8UBw4raHlrmhRzdf5V+b2MotIYufr87iWIeY2WaS
58cqNo/DciIiEry05unufgmadCvL5r5VtlFh7UF7w9XS53AbgZc9pR5RT7Px4gyMPdjxZvWlx/Mm
d8dy2v3Pg3xthI4Amrt5ytdLMSloq0U56y37rqxnxFK7Q7prTSYBftTb2Po9aKfrcZ6MP6c2/Tso
SGtbKyJ+ynfb6fVzVNrNuajr6EqyB/uZvjJxiBvxtjX6T5Y7/c2y028N/jM/xzZ3lYJ8w0BZn/wX
cdCK6GLZCwBbYYnVLfdXqS8kdDPE2EaBAWGXIvF9LU6HirN0CeyDaucAv3Fln43AaO8Z5pAtUKKI
eCa1J2MxtLYLstZL3GcE76Zkoa6Nj1Bp2LDrqe1zK//Ze8PXuc7SnWUEHsDa7h4S5fXmLLF7GFUy
BggBPoeaZn8hyOOUmLlxG8Gx/GNkURW40lP+HEWWx8JIjz/VnZEjPhRZUwQJVlYXw5QljJ6eAopU
15BjSF1RSBjdFBsbM6sI6XKdL9wylZUp+I8+B/Ext4l+yZExiKvG6UlbMUP4rrZT/4IGR/ljKou+
kcCi9d90IA0xk1W7sQaJzUDB+GI4ET6L0Nl3rmG8ZPUV6oMPwz2hOCZZrfMHo+qv61MVnISvnUKX
HdeqANDtPOBzFZNeFTe4nLcGg+KcaceAiKWB6BiKt/dcOjkyJMWDpnds09heD22RmQLLFsc3Vt2d
kydfsw5t5MGAxHOU0EgErfTUZY6LVRtvrjIr1wlawxP+w49GGh9Eqjl2hpMzDZtVhEpOwkK8LyI8
xgyonwh0q/aJyn6I0SpVSjdFG2ky040Qz5B8mlTKtifc6z4PoMfBmwMxleLi4NvasGoaokRg/rwE
0wBAxwzLJ9K28k7P8CSPFvFSEnK2hUF5Ka3hd8Q9uDNp+YmdXeVUmV9rk86PYzOtrMhCyYfIgrKF
X4NQE/kQuFjHibGydv+8Rk86JZ0Cb8jgWuW2RyB2bOkR7NZ9WB0yVRwtpJq1BnqqTL9JR99YZ/am
dcB3FwiFbkW+4GhAUvxRIP5I7OgxaS/rXRSdyCHV0+m+TD1T9zrP7mkCcJ636azNnbsvliU/W6j9
TgaJz9JHiyyCfEYA89BOxNo8J0p8ICCbSanpuS+egQAz8kJOTOFnLTL4I54VmGdzsVim1ZYmgNC7
RqGybK2UADjOjF9mQBaJPIuQ/lyyvrV3ZTCRQys8w1opMrjtrMftnCL7LXTvrGts0MzGa8lsTdWd
wKPSGtPQJYln5WJek7zSdlkFNYPetP5A/AuWEFijPzOb/RoX+SN3poO8rsp41lEiC3WdGrBTQObB
7RIuTKKM74adq69xSO+JU3nR0m8EUjrbaLbB0Bu/pKAaEde+rzHhVUZowEebhb3RHB+Jg+VEArk9
D6NuolyzFufzeo3yYfS+rPQDYqgv9kwWdj3lJGfTix2sOP6RTB0q0HRPLsVLCATksMrzmwxTWTHe
J7fxbgzyyzug2jvgz/Kh0PDe/fNMGTsE9CYEq1XW4unMab2+JgS8MtTDZJMtKkVdtY6Od12gskxk
0NuRdXV7B86lZ9jnmV3Tw0KXxkTGeiZe2T1oCXePAJrVKWOt8x2KPanocIB3HdHbOLui7Ka12KOh
CUZ48WJiXlQiei3rF/g47jhjHzx6o3xXktpiQ5/Px1Jd/gJsUO9rhFok6Bbhzg1YUhQNCIU0hQVt
jjDOg5xS5cU+zHDEk9l395bkSzjGyivG5vwQVep8NzRow1gIfjjYXn0EzpysODXwS7KcDViY5+ih
1ukvblQIFazZege5Pm5o/mYwtBXrffSN73ZZfMihvKW63YG1Mjh0dctKCV/8mDNF2q8dHmTozG4y
7whvc/qqxeZba1dVSq4q+pQ6pjGI/j0tFvKUtEnZQTmcLkCr4fos7UsefqMZ0xzkRMHT3/CLQUfT
2XfI9q5DYkxnDkzVmsG4NdQr5LhyeV505AD1n61N6IR/F26ev5QY/exRI+AQgxeeaXOMV5OIyyXq
NeE+7z3r1oFGeK1MaJMwgD/X5SQOSTgRNgp5Uo81ogGGVvWxdgkoRLFq8N+j8UJsSb5JRYbByPaK
LOX5WRkKsxIxgdSYjJ873kPCZNiNM4TIDp7dpvhhvO4SjzXyhsGhlb7AaOIESA4jtEd0oMQqRyLQ
no1VpJAH3TePMFa+ukJxUzAY2ztLWB3TJGdnPS7DRW7B6h8VGLKNJ1Zi1h3rTUmRrWiN6ZF7UpPl
vOjMK+2+2egZhpm2XHrMvhmeY7cb2xuj5hZKUUHrwDjJA/kyu0FtXw9A/hzR95Aje01TkN9iE5Yv
xUb9Oi0YnCbSI05dACXCti5FAXvSrlDOjkIB+M+DDqjMZ/SWH0xTyHmgVpxkyy4HC7Zv69HYhIRK
+EjDyC8LquCFsqy/Rl2+ZyyukU2qW1srIDFUFQ2wVORPdOBUEa6CEhgWQk5JxNqvamNTQwQ1u99U
Ox6P692a3B7MucGLFamQDtknb+V3JyYHrYG8qmSLSLFQvUmMQaET7FN3swYLtHwv+3oMeX9JbJa+
0D/GiCYJN5q9mJT7IRBXj4hR9hg4tAZDtf8LS2OCgcABo2Nmt96LkmVWnly0tgRZGGEjsUnzhlU6
ezUn90m3QnkXtSUlqV8Jhg1xohX9VH53ZZiqF/msXhAemeOhS7Vm9fZIg08HuQO2dv3Xin2lKE8o
+qv5Lz1FU0bLYw9iUHuEEC58/uf8M8KIufbp+VDqKXqrll7Zk4TpYw1fFIPrl5nOWxgOlNPTFfPD
9NqFWoC1euGcL0VoNnFI8i3zXDLvJIyDmTSZjnBR4HwO4WESXlAHT8uJVYFyaQ5yX/AmzirF+5C1
yn2tNibaixM+i6Ej6FOK8eSDBp9+Dw8LN0yr2ude0UABzHb0tW4qxAC190dknrdR85Jn6rwFLefs
aBWf0AzD6OuBHwAHyNi6KASeiJccL+6ZN4hhnDIZw6PMuThQ4MYnkEPQR2izVxHJyfSxbrLzHlnA
D9bTK1bsWYCKi+0yqTYprFAMaFWBWfBobd9IdTaU9kmR35xte/h77YVpiuntsyu0GtUHeQrnNeiT
31bR6H7XueYdF6R5N4KK2LaJWERpcnTM7EeqdQm6zzFg6z/+0CADPwsiUkIfK86MRJb+cVGTxaDF
C4ybEsG91uNHki42Qxn+GIIZocG/Mrw//Klg4PYCBGoju7cEo1KNIa09SCbcbNse7bmipBfLig0+
OEZoNhQHOSun3gJqKa8Yhbpp/QqpiHsaaoY2Lh5l9i66+9AU8ItSvSP5tzAePyLRvVfJQVnZKXmD
NHByCVlrhvm9NhxBSExdUuHkPkFodOfFQBUlp/ozbft7slC+jRCAy9J9kfMTu0FyGtsJQggxU4md
4Vmw+bponasfas/UfV6OtwnlerpPyPjd5J72btRWcOuMPn8nXBHwuDc+B3hpuE2Y4UsZ18I2i9Sg
5dEmHcVlm0/HQJ2Te5iaT7kc6i6uCrok4G5EjdMrKpml5O1uAzboN1IDe665V2o/Zx9VtnbJcOhc
6BJgVpHvHh6loy5ilDw2DSwQGhTUSr+4Sl35SAYbEW3HpL8cv08tgfBcLg/ZIm4BA+PKBEBTK7t0
skqsBk19jrWBupp4BgKSBlCBbms8pzAbkX4NNyfC6RuYOqbqMcfAsqpMvXJ6ISpACTXnoQcIJ3pC
3c9xUkILH7K76sDvaXRjYQY9lVtF+VtB+EUMnPVjXTE6KEniU0/3XV+FV/abxzk0w9NoMQiTKRqk
ig+rgisVKhXeYXONXw6Unz2z/Y+mcW7InvvX0F3Uj9r7DOgjndbPn6jv4LC2dYcxO8p1VwPUeSEa
Odo2jmNv5dorA76HarzIRpCNb9Ufxq+lnkV7L7bb86KGcEjA9W0Umv5PyEegUPLC2cpDbyKdnZF5
zXuZALAWn6XcNsIlmQ85RdEt21T4Z7+iF45PFRqcnRUY+Zu6LGB0PJ0AD8vdykEDRuATCmrsxlUB
twky/MYWzuxmMaeTZJxpiwrIJ23e+8mGqjExxIvd5stSa8ZtpgpCCnq30IEcIClPvjyUD4oJfC9B
DKFn83xywF0dotqd92B4QWjUc+6XlZb8stkOhnM3flVJP2KK8VLMxEhPolAdxINjJ9NZr4YvsShg
lyIKrgP+Dev/Gqakf8p0YmaViBrjqsheGV58l+0+bekEuN270iS0j4U6OseYMeG+KMn9bmacJTE4
WceouM+AJZEOI7tyXmKNPe7isQ2WvXXVnIjulPe9LqXHac9wP7uauwSUDz/8Sp/Vs307UmORvwLr
D2Xll3wCV1ZDzt7rMYJ8QkFD0zbvJf2MfUvHWiiZq03cKNeS/vivvi/fpsgDMlbF0P9NIm5yHQ5V
jOcgDorq3kUhLS3Dta+ergdPCJhPkqPyn9pSfom36yyf0BgcmeVXD+n8K8o9467H9uxXIvdtUa1h
AybnWxLO9VZO6V0F+3xnhM+u5cTLtOU7psJqO0UuQa1Tpm/XW7KuxcFOTibTgYSKPkbXJeaU3mxM
L9Bj/YYknk0tHHXkg+enTh6G0xcjoks8i/UpA4CMBbZXDqGZwLz2mpO0/qb4fP0695a7slQ7MpC/
5iUuUdKCvi0on+Mufqr98AKwRkfmR+FhM7YVIVThLW+ZNpK43e5lsMJgpKSShzmwKQ94P7MS7RL1
SXV0zPIy2KF+Mmt8sIL6VWdAnkhl0c/WvPi2bRp/p0nzKjWycELgWhaOdyocG5RXpqsvGLPJmcNG
mrLWHmXUS9EAPO+iQt0jL9Z8g0BUX5PaAZLbq0PphGQiVjW3+3nZNe1g78fY2Mo6uTZpUIMst1Av
0SkDh/vhQdvwbSWvme70VCYhEiyAVXDFQmsmKy+l9W/xukUX02605nVsIem0VgJBB3z2lqyr7mRQ
qSdpijYkpxlcWrTaPSV/9QyF1C7DZfSrRqQ0OmTd6UJbPQ0Dse/icA6ClAAwih1aD01zapKy3Fqx
jUDefW/ijC6ihiZPJLcqvYtuogoiBiZO9MMm0KMKgAH3HR1z6Ra2iBLalHj/hRPUMIPySQ4o2vkQ
wKVGCNuXjGL6qAb0jxCChV/siEpSMDrDFu5oMZOZNdlgSuHGJsfUtPDzQIxUNkPZa9yn2DNXcXcS
Z3+ZpEx9ZkO7Z0pDWF2IMT4JR28PSbnbz0r1a9TMezCQfARPAytQAPnS1xyyYQoHU0I+TJRePZS2
5q1pO3e7zhpX4CIOqww591ScQdjMe9OpnspoxvxES0LvOeo26Uzeh80PvDUxhuyGelq4ClGNeITK
btfbjaMV1YfbBNfCYl5kZwtUCgFsxWwe+eaSKl+jvNwni+m8AxeaTsGECK43OQc0VydmNxFtyOSt
6R3jhH/r0Ap9r2sGoCxLI9rWKvsDGjjkQyHquUV4d89hmP8lcUNTwb9onIIsVCELqWeLbsDEQsYy
dFUbCCIDRcdKQ86cLt0Xnjc9UKQh3xs/AssUs7a+fsFykn9LwV/IEW1kJvNekgxVBmLAzJDl215F
K16PcZdoVb/xbL6+4OJgdfMXslC8AjqZnE+3dTOc88wUG5ipOZdDleyLeqG3X+ZIeNFJ28i9HrSz
syu7rO+SuIRu1PTtuKEWLYyROMnxR5Tkh2VJ3FsDKOYylJxCszr2T7OGeQQNMDi2MXmVQxZCiBRX
mRWFxqaz4spXS/sLvkD7F6XcSVGW70zqUVsQUH5qasPdFQIgraTp1mqWW2WphAW5k36KEClvaif/
PZiD/oH4BLtKw0R0CImRs5uM4lEI1POCJR5D/rdVyTj0bKTIjnhpu+m2Dj3RiPa7YPK2bR5E5yKe
+w1iir1cPfNM/+Es0b0cW+sdplpx6AA2b+Vh0o9gbcEP+Z3L/MVLXN4PgSWRI0/8myFwc5PNnBUn
B31igFg2oQkMJuouNBRJByLR9TU08ksxKkhJxFFcdSW/MCmVoOsMXRXxggLj4gbj3S4dhF+e9TYb
ofoqbWmpwm43Tpb8p4L0ewDoQfL7TUbSgttdbszOsZVzabhZ337IZ+1kLo9oYe0ynbn3laJTNrH9
MzGW8GDbc0VKlpjZzwUJ77KQZaYuo6s6ED5H4G2Ev6G23+lpS5qyqdNIaZ1xF6adc/S0ZHlDIPs0
onG6j3qGRyU3zw7D8VuluhqFkZjlTTjuj2tMM/ONuPQ5W1G8kZq31SeI8gGnyiGijzMmEWFS4sRF
PlnRYiMAVrEwIog5S9ESDBcOfXpBS4DTW7eujuq9hBhbHmGy1EzYYOsnFnQReZYmZF3s2Mt/1OQJ
nLMMjTA5xO3NUY13rknGJt34g4Q/7VlFaP2Ry9rEJYMBgO8Y8xlMjap+gDjod1K7AL8k3BtdMW7j
snJvAfUzBKQhuTjkayUtg3B5X6iU4GwtQF/DERO1Q+DYpsiMhwEP/a/euajRCHcCmMo5iOsfuaAk
jqgtreHMXG6Awnd3nZF9rqHrnN2LsnVo0+5XyWLTtNwYh+SUtpCxxZNQLRmbzOODOs6kgjZJUOyd
ezrB2+5q717iKtwq0USxXTHiu+C0Y8DAhsBvJbVIcWtalsu0LTMye6QLCfpYB/jGvQIkFbHHeJWk
RrBumDHI/p+i5fnZtNXIdxR1+dDajFBI5ab2L649lOeaLse9nJHeA8nYJHoxfshnKM6QyEwAiVJN
i69jM72uOhklUfNrkUcYbFQ3eVGU4hB2xsD6WqQvYs6jLoLkMzt2vc8wAW0GJUdVWW0bqxh/umVE
8EcgWOjtxAXnTq/JgnkpMEJ7Q5suPcT1HLwBB9ito8oAxfkw3NJa67+ylCoHxjgZ7F/3ziqLqnss
qiPkDcaWYXiSJWyr0igKuNcf4tm7gP3VmRgypjIKGoMUjgplbYNDYCTsXfpQJ+Cm1C/6ygyDiv02
6J3QP2sPPaWAF3lwKsRMdCre0LFtB/BX9SSZ9k78RuMw3Zklpqq+q96I8Tb+Vuh98acgQi1jwKyk
5kMhZdzXXbP6WkVOtnNhF59kk5+bDyQTCwKO01GKmlb9ahMxvM3lZIYlYGLLGz4CO/ycBB0MSnKz
acDDjmBlTq1NBpFS65pfIaGSCLNZRIgZpt2iHdC37dwE22ookLf3znOtWErAcgo5ISlS5Jvrfu0T
vuTQzDGcSrqSSw+YgRtq7Mc5uysH5+DbTB1JSbd8pzNk4Ski0UM0Xa+B58R+q+TzuRaWf1ETnNV2
/m5VNu450i1ka2DsnPYla9nwDK0JdV5Uwm5SFncYxVuIYPSirVi/KM5SIchEjZ2QwMi1uLx1ttm8
FIzEtgThLrt6oINWVl8tC+1SrmvmNu667GG17xg1wXrU7YwbjKGEpzcfCmO3Q0MSTuoOSMCH4urM
anCOSEHzddNtODOAjEvDRuFm7XqYLM+ETJPHiq4oQm/XBwnColbb9QJ+L5aFaCgpYmf3azy7LaJa
bdwqQx6i924udCaUW1b03bN0UNLZQ3jFf6IehmX+RUtFzbAMiKnQapoQBV/aFfl5So3gZWyas2ts
mDXlqY/As+07/Xsd15+9IGDVw3hpLc15q4MKtbJ9HOeKYbwY02dadghwFG5aY6ivqdtUFyam7p54
A3XXQeNBnjC116Afu80g7KgaXGhwXVttLpIvmq19eoyffvaTh4QDfGCRWddYdHFC8eDOJDYqhb4t
IzS0lduaL03Ed13S8BtUIvuwrnaY7btDPUIuoA2RCQpj8qQAyPtWPeboE/CU09x18tj4MAl68FGM
XwdB33MqGo3yzHOML4tTvAZuVkM+F30MzJZ01PMKgoFwiIWNap1jR7mn2gdtDOchQROjikWlzamH
JqVpD3QTkdPJMbmaQ70eig0ZLekhFZqU5LeDU3w/DViC129hx0RqTUtBC1UkCg+F2R/ToPlLAsYG
GsLQWItpV41GjUhzAEpmV0jfBKOujiMVrpJxRB/YvCqwaXdK1c5ogIDurryqMkOmXmcXrPX9MWwA
knhm8wU5OpI6jPcgN3s6DfXITcs002NreZ9hn/+WtjNNN0hmcEuLBpRHiz9ERBrpzzogWtlRUKgz
qeqBiqKDcy3SNIIqLW6Z5n7RFfuHVFc2ubuvUf/ViOFONZMQWs2W9yLXCdSy3RaFWs5kpaB9jGaE
tbR4N0ySqJOa4bTYPC6IM1auYmaHFf02eFGdgvsC/Yi0wo6jiJzLERQ1XfcdVh/Jf6Tdr7gjVCeM
HLCw5sbEFFJsQcWDpkQbm2vxMzAdP7uFreZ8dxTuoH3aIAPE0+7rOFINPwtZuFQdHmwdGfNfTad9
WfjpCgUjmrbHRbPc1la0Y7nhk1Mk/8M4Z17uCkyO+UNFbspmRhhS9dbZhEQc3vSmZpJr9Fc11g41
Tp8OaaIeM+ZqvU1EtTjNf2nWZPj//tf//N//6+f0H+HvEnrfHJbFv4oekF9cdO1//tvV/v2van35
9Os//41M2yWqyABQZLgeNlnb5e9/fn/GRci/1v5HCNCMwaWwAC8W2cqpMxyDQdOPHbmMbT+/T2Pk
AXqlnMo/qXdoFVJtvS6OfnQrW31EKQDVDLyPwYf/aapLeDIVl+acV7YHtbHHXY9Pa9M5DHQ8xyH0
MBrHZ00QRRwM7kMesWzlp0EFTW1En/SbDQxopXmTz9iHqpsp7VGBR259HSlPOxJo2DXoe+n7bjVU
kmk0u9tpZMptE3wNxkM204a4yS8enqm0ispnwalSVpP+aOEFWW487kbD0G8GWJtTSPb70OBVoOip
mVSNJ9mMmDrk0NWgXeQY2Zlde7N43Xdv0dun030bGCdsJ2D89xCXMq2AgsyEiSkvduHl5KYwBFDJ
vfSV+im/nGVknT/zMYdEqZ4QbNUPlQC7z///J6rp5n/7SC00MJahOpbqmOb/+5EqERaoYgDXl7fN
fJZXRIYd9RTZ+qPvq9817fRnG1T5MTfY7ET1AKiMvdClZUk6uc4A7YQxOxlH9i020IFGVjuAbaOn
el/Ew0XVYmd9auYLVhbpxbcS65OQo+CgWwJh5wzGl6iYjjqNLDUPRxjgYf0IKFlJ7WNzluuvy0wb
Pk00yImCda2PrC1GTrpUj8fnYFh4YmXdaPc1PQFsS8zPdUTYy1RTi5bczwKiVFBv4aH7P6SdV2/c
2pqm/8rgXDfPMAeguy+KrFwqBcftG8KWbeac+evnWax9jqWyoeqZATYK1pZsiuQK33q/N5jFc1Fr
Oh4QtkL+dL51fOHYKvBAX0JbEInAWCMujcfI6H4mZghAlghD8knDVHCI8FlGhfmQYuH6OAxHG/MR
zFzSp6Un28CBOidFcbBs0uLosg5nzvS4IC9nx6nzN3SSMcsqlPTSNS6n8C6sSgnBMEzp5egRyQAL
SmxCRhQ2mE3Qw5AR6UKafR56Bfdvo+UAKWgcy4et2M0aj44n2CLqBsV0d8A/Ld2NhB2v0rhGfyEU
WShhy1URQHKRCW5/x3FrOfqGvbk1BpQjmYOXM5ITEJDUKTbhXN3XpTN+7vP1GEGlLNQo/8iBLnjy
kw91v26k5ugTlX6PstB412BwcWPF0Z2r4elouqxYsmkatmnKmmG+XnFsPEbJI4b2PQztM6PTf6fr
jbP3DctaTVElvaNyb99lFhNaNmuXOTTCuwerQnqoYYLi21vdloEri6Z5hCNdPwI+wXJXrT3izuyp
LiJlY0JoBfyaSbS20aIt3hFEVxSXRw7Nw/boxq1KxWg+KY25XYpxzHeynUNnC6/YMcUlKbcPRpnn
u6LA6pcIq/lgx4EJqIfGseeU3IATmSMObI6Uj/uL/XTlDAWEOn9eUzx/T9B6P7w9wcXzebVi8/yo
ymWmOLRaQ5ZfPz8VyqyEdQxrkUJZOvso5Se0huCvk0GL6fntq6liA/jtco7sqLpjyJqqidf5YoMw
50GldYzO89KCBAZ8jqZSpC3qxMBo+nw/TAB+kvmeziYFmBkI7/R0WyDq2jTeJX0LcyHs/uLylBTZ
Dwzt4t3S4cPp9f084IC1fKWi1TDscF5NIVvznEXTQ60GzTqtCPd9+65+H4SGKhum8IVQdYMjvvr6
rqSJ0aaF5PBQZDnmAZljdQeZj7zrucF+8evSFF0+ItzusFRAkeIEdQ+zwjrMUR0dQjzLV2kqjfe2
MghnCUNbawS87YaZQ6rUYHUY1KT2dQZM7xRq8VnCxBfeFukL/ngHqtbct22Rgfc5+0RqxvXom/IH
p4ZvFSsDGRI4/a4jWxpdH8DomM3zR2vWujPRO+dSscNvOYpAF+v6v1q8cz2NOm0l+0G8DoNQORnB
p2Yugge23/jx7YenyNrVmDBUx2G31hyKBlBj+6poaCe2LRqv07qwkva4MFiXlXaht8pNNK8VQxJu
H6LD4mg4IFNo5wjsBNVrMVULsgTYwVf9k+n7wTY0G/j3RJrh8BPp1snExjoJQZfq3Ij3DW6optWB
lUT6+zTDSHvpHkuOMZO/2Juo/6fISzLUS4t4JcHDkKfJ2opTqn1U5Rk5u998Suzi4MTGaQHO06l9
B85wnpQeTQbBg9jmdDompziFdQMMkBklumXM9CY5EDQKfd6u6oKNvrjNTGYKaWoUxlcG3JGkLLdL
WsoEHdLrkkhDT5xmGwT5877krt2FutI489PiiiNbOHhk8T3vMX0czOpxaVAtH/XIFpP6nyoTEeIS
NQudoYCreLIzQp26OTQ/KAVUIEiGIjQ7Q5OsKu+h+PioYuVROkmtJZ1MBj1dSoUsaMunl9GZ1ZPk
x/gXtmnyPqJftFKpaL6aabLP5JbTXruTrVl/HxV1BZ0vHp/A7kdv+RPh55u3x5BtXA8hTdZM1dQc
W2EiyrIoYl4sK5ZdB3UmZcr60vJqogrqtOA1+cojcov4I4FQGKvOKuMZRexja0OGnhwigHU7HLa/
DC7njBRVrHdp6AOcn2DR1kwYnr2RDskdmEbvoq2G31U2oVfWVXIsYs35pso1Zbyl9BtaL5LnaFm3
y6SYeMYhy06obUTVo3i68E4asLC+N0d5mw9mf1IKOBPCc+wXx2j5kzSz8NOPtvYSjPz9hdbVh58N
hHL3f/dlIv3ZzDhKiWjjxZqZBA/PDMPkftLbC2pJStXqgjKROK9ts6Qb3vUdjZW6PXL70VFJ22Q7
xfXajqDcsTr5jxY6qT1lUcs7bbo7y8FlX+STIEUg8Q3T0l1dt3tahBkZJ1r90MzTZsbe1kMhxDkD
Ia9LhEb7SPSCvW1bGGNvv231es9nrzIYcbbMWcPWHfPqbTuB6ZMYYqJnmmixkfGa6KXRrWF/vesn
7Gc60fi4lGgKUJHdxj8zyddOF2t3whI8v0T0XQUBm10Vn/M5LI5y30UspmrZ3rUyRih2ba6tiFaQ
Vn7NlFD6DE/vTlGlYUVjDZ9bw9HX2Kt/uXFv1/uxoSm6CcBnKg61uLpsoC9HcoyjbFJZcCKFBcBg
zcYOQuF4N4XgNx5mrtWPOXrCVlv/aejZx7HUHsO4vDBezJg8HMMeHzSNjJBJetIFkQ5rlZ1ZJcN9
bFrjoTXnb4sdSJ0mw7quK4C1QMtvlGW2dTUhhU8McxITNsfgUGhflRW6GuY1NJBwo+pdsb0oxlh5
TFa9ecK+m60cU6FjNGUpktYMNT/PHnu9rVPiSwCKnx6W9pvazSZkTLJO6Fm6Q5WUT8pYOe9j3/oM
P8+/W76Xh9PZT6ZtKit7J5rbL02MtGaqiuw4kuu4KlsYPrEIr+zIMcDIFInPXJuXULdhjHA/7i0a
egKBiaWmcf3GlteXir6odPNdp2Yne+rDA9QzZEkLKSQ0/RBZBnHVquhhL1bMkwxVG9OdRzuXu+Nl
4l3UuHqPxW8802HDiU3FYp1AFUch39cojaNPOvs+j2MiWnz5vW6Yh2EuvyuD7hw1u4CRgpuEEUGr
esBiOtqphXzUjVneGKYe/9XhJglk2ZCm9yF7JxVMfRo8/QO9vdaL0WMstTcmJ/m21DEjT+Tg59uD
1ro+9rOVWLIiW+QwgUPo18tvYow0jQYp3lwsQ6w0ke/jMYPjNGLw0fRBcfj14UPpUAv/a6kM/sno
aXMqjb+ta6AaL1Ni67OOMI/GORkgZKlM+D3J9KVhMckSp4kBNGi1vJ4+NsnOgLW3K4U3sGra8S63
UoJahCBp4JkeprqGegTkkMzKuJtt6bwww5b9vlLwZUfdtFdDne50iYjX8zOmN4Jpa6+WtgusvdPl
oLjvCb0gKaeZt3j3lM+tWs+w7czwKEfoZOrUc8QXcWc70NdKMqiy+i4gzfi0EOgGpOwkmpOqZQ1W
TIvZOl3QGkR5+kaWIT5aqvqsTmQLTLjpg337ugYxIkvOb78n5Q/TklKLPZLVE7tDU7kqVG2tbzEU
M8vNZVDGQVdtQvlZK2nbOOhj1zRBHx1hyr7YHwQj+m8LjAY3Zw4n5VTaRDPUlrwBjO9cWFXqelmd
7Aon86UfSHxBsllsoskqZ/rpUIFWlYT5fGh1NsOWvoQj+WSPx87jgrlACGnuJ9yVCwwo28Ipz3Kj
TndlK1E+ZwgKiUuMGEvVGFU4tqN3XkxNXggK/WbXWNinNLT5UHeY3YY6fWR7FrhXmRL8QhvPvExv
GZ7eOVe/2pA3N2BV43oSrM6kw+G1hyCGStKZN1mqqN4S0xAJIlUxR/oxKyMvap4uLadAYovJbavD
UFtBiGDUUKqzGXGIsBUaLZETkY6j142i0DALrNRBBYqLMEIELyZBcreoa7q53i1VXIEaEsMiIcQx
ZjXjcQKHhnha6FHtipL+xDJqb63FRRPlBNXbQFyViYeT2/7b4ysysjsljv7K4Ac8+hIjPkr0T5WS
bU0lgSuokIgdC7t96EcFmIY/NNJ2zAU/eLFhKhvlx6W8wMqsrE3aT5xWwoEW09BhLLaq4wR3EqO0
/GNLMNbSRK3tPj9MBPQubU6OX+NeMH+xqKvwav4J6bw6wtaRYUqAoFiEnbqG6Axgr9JQ6c7KzkDi
4wa5dlpsxiWppPULQLkiPCtyQ6eyPe/iPS5udPmZpT4brLJfX3I1LCRNh1IKtrIdQeQzkhOnpnOR
lu8WuExx4CRV8Nx2GWGbYxBb54W+XCoEKpnI3zbRvtpdrKjw2Y82xLh8nRxseodozNw6HrJ9IJoF
UyV9DVF3bBb0mKjg0dNSkFwnw19ysSMJIBStJzzZAwScJ0PR1a0yN/CTJ+/t+bwUOi9P05aFo5Rt
q4auGTanaVFMvCgW7KwGFq8U5Nol9NZd1QHQCfJzr3+gxQMzsMrNQxP7tutTSn4Y0iJ058G3PuVy
fu8giQegVI6x+OjiVkHZ9pSps4S7GHRtjZrTjbP1pXVN/MnxIuGyzMlxAwLtIFPJdo+0qw97SH4+
eQ6dLOzMW1QVQW1Ff2+UXaA2F1dnqbQ4sqWBTUCkTIAzpwrSyNNJ3S01VTOa9yinHa8sHRrC9mSe
J+wWbC/2OTC3svBYiZloy3f8rA/WgYMSXSe+rO3pQ9i5oTs0PLUcKUfzY0Hi4yWGSmDykLxRc6cW
Nld29+3tN6EsONP1q9A0JqCsY6atyGKLfPEqtGiwC1nV/XUy2OpqSQv0ezICbfGB+e89kgJ1v/z/
EPvJc5o0ZIXhrceeWSM1p9+9n9AkHTXDT3aLhlAJsp8h3LNdEIzItWV4D8tiW08OW4aZsLvnaRKw
4gXyeoKk66NhWJkZioHl9NjoX3A7hqFdgt+ux0xBo1yE9aEuib6Qs+Fn38rZ0WYlP2sBFAUnST18
T+Zt2Nf2RzWE14mTdadMmRcYg8O5VDoujNu5ZGISenJGW7Qm5B56jaTZeyo7abt0gGl1ACjan/u6
Iz5F8X0vjMrioFMmkfW6c9quV3a5SeITBgNy/703hunkwMLTurSHUcd0vzCLsvavHMqrhz2aWMoN
88fyTbyfh4veehFdx2Oe7ZcTepdNyak30FI4ZosnekQCkF/WOKUlGcClNJ51RTWPWYi4YeGEVGZm
YoPlF5DofRk7JsXc+IKr1XC8WeelD7hqDaALHGNIjmv9BtGoPrthg4ennarsKhp2t8BdQMdZaXtN
aXYwoDh2ZByN75p+WkeAQvfhBPeu6sn5JMRsWCvFsGkaebgY2cKiqzElFWQ7x+53DhxYeLGQBPIe
Ehwthm1fD+kDCGhwoGdV/pWyOp0WIFhygmSVD1PHqTUiujKQlM+X8qKZSbGdx2lcZ+iW7if6JYe4
alREdMH0RR07KFvC9baZrCdJGVJaLaMO+plAXYwa6TktRhe9JGTNeir4dRQDKKseNkagfb+I0GTZ
mddvTyRV++3kYJu2brGgqbJtsXxdrWldn0IhL9ppE/o9LgfQXjL6ma5fzOE+D7XPqqSZex/XbJpn
wMkSloo5FJeHBYahIb5RDBpAhkBU2zka73qNiVbboflV/elniQc0qf+EY3NXo2r+MjNEV3OfHI1C
2I1ZxKsGitStw97STwtlGZlSQbrXYGwvDOaGzm5h4qSzuDrAYB8Ol7Fqj+G4m5Y9skSi6Ca14Ww4
o8XbIkpTb8GEO4gj+wuZsAltvA2w2NsUHSz7rIGT6weB8mSULb1Ski6PimbpR5wW6HC34bFfZG92
Yp5J+vGI5JOwW953TdQ8KPAqrFbut2YT08wQnUR9QGWRJu0DtNpPiTPDKBSBBvJoJDtg4PdLKCj4
Towsfdb2bWJ276sOdiCBy905LKJkPeOvLtLxwDG67WK9K/U4rsFT0TfLbOsTgjN/lR5ybpyX9UHC
quywoBKocoPDwt0qaxFYWuo5rXLiKNV5sh9IJkH6p2P9L9ZnEAT838SfWiLkNm1oTWxEg726TIy2
w0pLdA7rtCbET8XI1hrBViwleUcCVLyyZ/2nEygVnQo5dUHXCuTk1icqeems1uhGraJbx+qYeqGT
m6RVf23msHyfc8THwhgr+WT4saSw+WXcugTMR6vlCNoHnKO6usDukUgSHiNFwHJSjEpihy/v3uxB
S6IhtTf96ODGKA6SskMb5fK7GyZgded3D4rE0WRR1+lx/mDlzSmOlGzV5ZAKLrVHk2j2jp7avdw3
aI/iVsNULZ43vRZipiCejjIQc0tHm9Yi9Hh8bQt2+0WoSlRa6WLUl5NtbA6Pttbibj138feYxZNT
5Ro7gFXX4ra7ZpOIV70V6LsYvsThUtQSFIoLkWZikqaX39SyzFdQ+ZbUpiwowZ1Fg2rESNq38aBZ
2v8wVIi0rCYkx8K+tlDaHhlptJfQPERBd7dQ59jSpTu85RoTO6NW8ArSaMLQp0zuYpyEL2cEI6r3
Ritv9Slk1sZomZRUbbdx3xVHltK/P4DXyEUiUxU5a4Fx1pzh17vke1YNvkFx3ezIdcA4odHCR5kw
jqM1RfssGOOjAdHNq8zx6bLs6aN6T2M4PRDvpZ2zsNBPby9lv3UF4PcrNl0Oi8OWaWnXMBWoe1z4
2GpvSmOw9qZPR1zG8bZGO449Y1PSal7+J3pgw4thRbuXZQ11vKOgI15EY9gTSkdqLJkMwsv/Qfoo
H4NkL1MPvpP1MPCwAd10CCVrkbi2+JAlEgF1Ac46MatLVZ/DdppWl2LNlqt4D8K3I49hkGGpD8m5
KGX8h2OAXbmLDQgcIVpcWdc+DbDUYOAYHbogcOsRFaqSkWCnYMv6zceCO1e65MuozdQBeTVsbzzB
37pFhqIpHFRVGZTPgFvwuqgKW59ceT1ilhVx7oIljySHmSBGSx3kSI2xNYLgOTTizp1mIVe1JWNv
q5Bkcyxm47oo0eXZOEkg+DyA9tVEgnW8sA90hqo7fGCx1EkHwoMA1I5JYmMknZZeEavRXWRDE0AT
iZUuNv842EGEnWKweyCYVZuJ9bdUaBZAdoYSoOfrYhq7i9RMzXGEVRkbLGxs211afx81WGHqABRe
+e+BDdqTOkl47YgvozRW/6+fHMbUYDIGBS9tURpTr59cbBNJYNpk2V06Ug1uyL96Ksuflo984kdi
qZtWKileC3VkebTLh4Zb/sqCi7Ne7CEHIu09WpP3zmCTB4tV7MogCmHbJsHG55B5pjzTDpcFT5vb
p+VkiG+6lzW6deco0b3ic4xu4Q6vcge37JCTBqIOAu56M/ko+/hz2+WAd7SdPCoc9ulE4dBmYNHj
kqNhuQWn+sfOxAXXhPe9fDWZSnb/9qDTBDT5spJ3NE1RFJl2qM2hytGvoMug12bRHtJdWCGFFxod
CKwJW8AMsi3p4/5DjzC5xzJvS35PQxL4v5BDRx82fuu0j7WKUQkrm/wt6fzggDddcSdXaX5S/ILQ
0EzVz0mTnbUoO/DutZOJXYWr9Y55lvLNQkuznfZkjx019Ygz9Ns3qF732xxDpci1FBk/Go4qpmim
vDiqyGqgiZw5QAX8N1AokcdYN3VOowlrv8IRMRYDbiLTaE37qEl6HEhra1XJnbI1JnahjHB5GWb7
bhjzhp6idhyTyT9Ek1yvSMfNMIKaPURO/b0jeplZoak3gCzjGnDkHQGOO/zytqIgRxG3+OIWkgrn
AV/Hw2vUS5pzAiBvKSjZEQkyDMt7G0hw0+RaeT9gT+TFcf1hiIViOhb2WsXgPJcpZmKa8Fm0F0Al
Vw3hZA9aEwX9YSFHlkY9eommk/nX27iz6Vgfy6hBP0eWvDNyaV7HGVhIkxq4upEkcZrFh1IioIcU
3nuKVlZsXdOlbJnHNGW51N8thIkCO/Op6p0LDnIp2Bf7H1qBvRvIGk1fHTOMdHinJCE/JveCjUc1
9PZgMK/LbcB5stnhUKg043HguT635pkBdW3uvcuuGJYdIXR4dVD16/3T8iGNirSqMUPbLV+SgTE/
5OrHYd5HIqUa35TonUjjgcHY3sF4yVd5Y6/aRg7Py8fg1PoWmXpG/0uqTsWIc4SdWc56QHVC4LL4
MBzmFJmtAjv1Hy/KUozLaHcKoj1MSiCYpOo2StM660bVB8KzwMZojcK1ruJohVy6/pLI1R0hYMe8
0JszboflJ6U4W/KcfTTnh2zKh4cuF/cnkj/naoBYrFBd5KVTn0ZBA1TNEtCkVmvApjF7aIKQfOi5
JjxEEGkwr9yElECnKWkavFWB64yu2SltsV9eyv9+xaNrFl7dc1FOGMmH7dWX//2+yPjvP8Xf+ffP
vP4b/30XPcNKKX621z/16i/xD/99Ye9r+/XVF2uiUtvpsfuBh9aPpkvbf1H9xE/+T7/5v34s/8r7
qfzxX/94xhuvFf9aEBX5P/7+lqAGGvTw/s0kFP/83987f834a+5U1l1z/fM/vjbtf/1D0/9pyqau
0w6zFMdSTQ6EFOLiO+o/8VLWZMEeMAyOimxyeUF8Jd8y/sn6BgtRlA/8SXyLcL3lW/o/DTjjrHw6
/xh/NP7xr9t+uGwDl1fxZ8aj8nolYunhtEolJMu2KU6s2tVKNCm5kkpWr7nQq7bZOtxEsUeP2I2P
066T3RdP5e+rv+RXvm5z/30xtnPbvizhVyt3AfSG/AznscB4zPwIn73tFCk3loRbF7k6gE+DpATh
ZKhupI8umvoHeGhrPRpvreGvttl/3Qtde16tofAIXy/helk0nVpzGSUV3qAhBlGka2I+8/Yj++ML
Uhz4i4ahwhMTA/HlVmEO6FM1GUMBfUsS49rfk5ewN9zEA1O48XqUPz06lXEIWVLWaE9fLaYkKvn5
CLLhDi5mYC5e+N3sWe0KUzAXO2NvvMsIUgF6ugEEi2ruV8lyeZYvr3tVJ5OfFI+F36j03UPP7DC9
6D7eeIzin3jrEleva/I1tR6bVtyab6yiXbWFh4sB0ArnTFfybj7K1/vS77ckbvnFDp9atJXtcXmU
I7TYjelW7oh/g9uX+3nnuJ03ryeNhuFT5Nm33uOtm72aZ7TjQicZuLiY1AMRM4knudTC23w90IX+
9P/7/q6mHBKs3LDF9STto9FGq76/xZNUXnMmfn+e4nm/eJ5YGClAJgwRpChr+TE4q9vsXG6YDkdx
a9PnBnodsSOn8GDemOmK/qdFUrNMldYj3Q74Xq8vjhbJiqQSlYmZQkfKlK5+N3GkO9DuZd/vcJA6
FDMOpaVhY6OkrYcZ85NWI1jclKAmFqnz7KBu3voGYgWM2X62k6ODRmY2NM5g/N5YhFcUahz/NXHc
c6HgWBu5yeUdzLzJaxCJuVJojivVTJz3CmXFFtiJJoaBat2WLAxcJOsz4pF1pHTxqrOnYJPKWGCW
XcUAjxA8mOSZPqSEMq8ifn6r445D7VmlXp5gjDGCArjmKBoeOE6NRFwSpG7Wf5G2Em3wXfNdTcMN
dKbTgmJLC4/lrMFDgF380bfMb7R6t2OAaGcC5VzlGgjjrCX7Ls7OTZoaj2lNFlOiQVlrkCsfpjSY
t1VF5dNVnI1F0JaXFjDi4ryPTgT87Z1cUdDpU4JiAGvG8iHyabHnSfRsQfNx+z6zVnITrp3Jbnd2
lSoUSdrXsJP2KScrxUc/ZhIQ10UPMyz1CNvv2kFHMEgp6QnZu4b2KIqI0p17jSBx89MUtISODfQJ
dHn4OqPIOvqtkLc1+96uUEDY/sfZ0D1MnI7h1J8Nx9fW/6FLfqeWHVFQVdV8j6f2p0HAd0NWAZSl
av8fg26rQ0hQuVunxI/C/paC/qmTB8flPH+KaKN4TVMIcPdDgyTGjYzgRGMaYVU89V6hZd8l3bj/
j7q0hkKuJYhwDaYhsGQwE7P1r5U5IW4vcnPV9l12aw35015gCqIS9GRbscyrveDXLz+r1n3O72KL
X0oxRodoRdpnXS2tWGh+mkq5Fh0hDxDk1Iqb87lLuOx49OXrG6u4WEiuVnGb8oF6RbM5A8pXEzHp
lawfnBwT3y/Kw+CmxprES8Js1rZXr8lO8Z81N/Mi79YCd3XmXJaflxdWrg7VVZNDfzdFdpjr39G6
bjfwrl1lFTxmh/je9Fh/TrI3ePNhXAOdexgE3tm37v4P2+SrX+LqlVSGhiNXxd13h4pM4Cexp4Qe
/piH6bmiJlB3ze7tB/6HQfDqilcbsxqkWlUoJamL+s+J8IIYtWQ7pTe2/1tXudqbdawXBocYOsb3
ZwVGRg9jwrh7+05ujBzlaj+OFR/X75oXmLOSlNZTHN7H2NHl1dPb11FeY36/j5SrIdoNtZLSYjVc
GpfRWf2JTfqOhuiBSb+1n8Pd+NM4BK6oOW6Ojz9sUy/flno1SDMfvVLmc+lmbXyG3bdNj9ClV939
7RJD++O1wABNUzMMGfrz6y0xhQkRdQXXIq6xWnc74119Sh/qU7VLPmqbbht7jtv+xH3n5zMxim6y
r7zyiC5hrXrjWvayDZbVD28/+j+UCKJm/fevdMXDhoDclnPkIMZrxi3e1CDE5tbUwpXd70sM/Kuu
2xVKdmOK/HFSvrjq1fvWUHVlCZ4CLqhs297JdXBjJf79AuAaMPNpNYLC69bV7KAgCcVpkMpHfVSG
74N9g7KpiH/g9aLqcJDkNQKncdZcqp8XpVVhzqWdGqPutp5JINoOTJAjIFGM2mHyWE03t1bTP5xp
uCIHWBuIUmEAXd2SHhsznVEmvLSbN9am2lIX66v4rHryjtjKt4fFMrWv7w8oWXZs09E5MV8tm6rl
+y3NRV2U/pB0xP1pK6i263CHV9EmX5P18f/wzizF0NH1wCpH3PN6dhgYW46BwiWb9DmePqAme/ue
/jQm2FxVGswmFOJrtkY9VUFqhB0MDKxZrPcpUrq3L7BsaFcPDRhZhpljykgbFsb6i0ERGTHKWtsX
x85pzX1s6+OwMTfp4dYWs3D2frsSMAim1ZaDse31SqJnnJPQDbCrlSdrI+r54DRtwPXX5fbWi7l5
tatFokh9ufVLrqY/wmLwprtsS8R7t2r2qGi97NuNx/j7MdChYPt1c7+tDljCQmnQ3GmrP8IH8Ew3
vU/uzO9IHyZm2eBpayolHPZunUD/MEQ0CwYl4BH0VuX6LG/MIdWtzJlMDe8G/6MS/3j71pbd5Pq9
WfC2BAhv4HhwNa04UBAUP+LubayGtY702rO3sN4428Y/8yOt9K219XfqZ8qhjWmt8Au78Qv86dla
usq5zAJPZ/S8nmRqV8dQHFkYW54r+VrYbwFbGOS20AtcNSvt08gvg3XX2d7hU86eC+QE1XwfbcrH
wItvzPk/1IgOhIZfv8/V0Mp8XEzqlCfeesDRT8M6+aq7uUccCi1yDjte+omMdLdeqTtRItYf/PX0
rbgx4n7fBPFSZKtwHEW83evZNCDg8edK4aywNzbNNtkaW0i6u3j79sNXruspEwxPY+mxHY2IKcbY
64eP/W+nT9jruPTe2toTWz5hMisRVcC9jm6zx2ge77uNf+O1X9/g9YWvnnIcNXXYtYbi9hs68tt+
p3GDuNPe2NZ/2xWvr3M1czujCUuVzi67Rr7PGEfUU/hwe+QDxiuBvt0aP9cTVlyQtECb2YoXjXq9
DZNrgc1Cwmmyz63nVoOjht2LeWNd/9PTe3kR9fVrUxyfdodjieER7LJDu0v2+oZzw4396bdldrkZ
26SFD2hpONerj2kVdqWGIyKGg8AR4Z5hxudO7CA4HUWbW8/uj2/LQOhqi5Fv8hxf3xdNDmns4kHh
bfVe+b54ajgUQl/z5I1JSO321vhXxYN6ufqJG3x5wSvIKxvz3KeKUV37w8hZsNyQLw8OcyeOovlO
f0eCN8CisyeR8iuUprvmeKuJ+KcZaHCzeEzIlipfexX8Qh9gSO1bgTqYwA+9Xv0sgSPenu7XS624
W/TEvEnO3WDdV5PuFwJhwKZ0yXckPEGgD1mF/wlRQ14ikIm3r/mnMbQo91HuKaI2uKoSiShJS02C
3tyspzVU3g1YmL4aeLAAY++h1d+4nhgjV6/01fXEBH1R8vRTkGOuOCuu/WX06F3Gq9gTyLdirLB6
2Vcb7HjwOb51Wfn3h+soAg3WNBo6wOBX90n+O11LP5pdJ1Y+VbHzMLf2U9dan8pI5N2RsGKBxCOv
QJs2vmsw8O0xr7/vsXV4xHlPPpKYua3nGaRO7d1Ik6V7KB8Aa3n2VzAXXzq5hIFAVAcurCd56o9R
3X5Cd++2gfO+HKdpG+Sd5qmBkZKI4xBgAey3NUl0cbVq9NRMGf/yrUY6OmH1pCRCnlN8tzI2VlOe
0PQ355YSmyCQcFzXVnHUyjw8kF/f79JMUe/Ro7SkeVfDqkqs+dNUzyaO/HS1q6BBu1n+qOcmItlF
M1y5S84IfTHmNCxypiKyqgrDLD87Lb53sXpyeudDb2akqIwEDhRDXQBdZjtZbc62ag6u3ZVwW8z+
mXhqzPTynnzEzH6ucbsB5NrBxNDgm1EcFFDvkDX42MLLDufjJKg2g2yNnzBRdc74t/grGJq70CLv
yM/f0xiH5l9VqzhwvmMpGq+latzPGoanSY2EL8p1HXe+8LGYBgUZtFbeqWrw3temrYJ1uSdhf0i6
vdHeKDl+H7EOyJwMl+DCL7oqweKkUXI+ZrLavqnQepzmWzf8vDEtfl9nXl9ErIQvpkWYGgQpFFxE
J/ZqPXtkRVQugndgbZcWNiouFxfz0vXXsLdvXFsM/ddT8vW1r6aG2mGiWbRcG8wp36tr0qAEkkKm
q7VVPQztbvei/jQbXz7Tq1XAmhzT9mfMnRCh7aMw+6zirhD5kM3b56BS92/f4a2rXe1bNW7R1I3c
ICE+ZvmkMex1+6MNK2myt29f6g/r6euHebVl1XKTFoL84JJctutwLWN1aw+zq7njhyhf3YKjfi81
Xl9O3PqLcTPLepMilCQH7GBskkO0bTlw365Eb13mamuSx7mzCzEHAhhaUtpvGxoxTUX3YXLT8HGq
7Sdd+nzjUV6jXyasE8sEkJF1S6YjdHVvdW0ovlUwSGqPdTvYoQb45L8b18pHeXcTLRET7PdJ8Oti
V3doK1OioiNkvfYwNYh26cZnH7TpZfzPWpe3riee+IsXp2ehlKOXm914H+1sqJ0b0zNXlIw7HaPL
m9g6plh/Xsf+fYfmFXApmQopq1M8u0NcfwnU4q8YK36vMZHj4D6qVOvCrLZtLhPEQHo1nHn9yc6l
b21f48RdsebjRAY7mMjDRNG3RMht9TqBBJU8wubZ5qqsrOymTbEAQqVCIF2CmmUYH51hwI64SUlP
nS2wfM3G9zas0WPKnhGbn2IpP0pjpd/PqTOtqqIZn5wkOQ4zKfMIPzHCaqptVmAZBhazUyC+YwoX
fynN+akxzI2pByJHeo1axKWHz/JMkNmKRJ5k1ZOx3Yf6Y6x3e82iCeboyVNmaDu0MHfwqjZJi1pB
db4UEFp3WidvLJLOmzg6kT6IbbXuYScPXI6ssE0JJ9L8MfBgvvWrsA6qh3Jmv6naKNzhymTtjS5M
zpjtYKHJL7vPNX0995l5Um0bu3UcTXbGQGLU4JMMGjaDvOuIzVs7ozQ9ROjI72hhfZv05Nx2ibau
K2PaSFKHhqSXn7pYHiBTRf16nobhQF6dtM71CFO7OcQCuWggk+fmXpoxdjX7B6PwO1JI7XKnk8C1
T2LH3uYGmZVtgihTSZJpZxPY3okGn+RnkVvQ84tF88+iC4gb77rGLnQEcyNCWN0nomGYidZhKZqI
vppBfFdNqOxEYG7tcS4OsWg7JqIBKU8GEAw9STq5+0w0KSNe/WoQjctZzrfYXHwbJFbfQjQ3uwBH
0QgK6VYVrU+pq33yxQqyis2s/aBjqvN/2Duz3ciRbMv+SqPfLcHBOL2S9FnzLL0QkkLiPM/8+l7M
rNsdoYgu3XpsoAuoAgqZEXR3kmbHztl77XEdk/brwNRgctoNa8ShUCz8G0Pmh6IiBnMdtZZ5sBnn
5cwkSgap6UUajhh4LCAuKJupH9Y5bZKkNne08aJ1fuswyLW74EkrzNNS3SW1/u4oRuKNXdB4cUj0
Qp9cDe1wQvm27PR1JpxMYIEUYO3oZRk9j7oTrP5Li1kwCSBZrX9mVvPZK+Iq5F17xl5lbcj2c+C1
T2djjc0vXIfR7TqWFk756ayDaqILEsINnfexrX8Aqrvr14l2WVJVBVW3ZZ34KNapd2Eun73QM3j8
RvWj6WXpFRr2zKI6zmPmWst4tI3uTOTtq60sF/UkliN5Hr6Y5dYZ+5dpBGUFkLMuEzAeCu5bZ6cG
2dMEkDOHTlqUpC6ZPxoaCm0b+0Qt8MeGTdCO5JFOR8uYCXPVN6AUT2HVbrT4qammvVQDj6Y2/xeg
tpkARGBY5sBKjfHt6fIc0z+AM6B4PVmwebsD6L/Je5Xcp2gjHecW0jR3FyLyrNxlAwErDXxjCL7n
uowOUho/CoTt8cRnypp9bTT+XOg4lW4WbUlcK3xsOuAc9aXSWS+O7Hd9vYKRJvolU+FXc8rkdkw9
a8U8zhKdKoZbQiVPxPF6lZk/VIaNIKDB7GqDkm2flC5+AKp3gZ/LlzhJpopEjIENgGdwDtH1EZWl
pMt1HJsHvTS3SniHq2gbyeAQ4RmVyXsdoEYYrRMDESz1RbpJOuUYobVRgO3krX0CWqyCBF22Mnb2
AAwOSl37Q39rR84eIOYWvgyT996FKcFT9qIYmZ8y/5G8HQ7UAFvLSVwdENjHoICmXD9qBoApCDxN
+xwbb3WnHlvQBNP4qYjHdFzZwTdUr7vVY0fKx3bMby1SFBiCeAMBPstADG0akPLXUu/lQHf7nYJg
LIc+nYia7/Lq4GNPLQIabDJNOnxK5ehxftqH6fLUjLT6lcSX9tNC5HLV0IbIXroq3A9yxuxpAtem
sLM5WTRF6fapeWZ2MSQRvH6DwaoK8U3HnQzFZJqs9WgNM1jXsG5gogPSiLS8cnA8aBzzbaqAJN4n
FqHJ2pUmMbpVO3Ms3rhTPipxlp6UJmD1rJWGAmMWpn8E6AIiAZ3ByFec26jOzyHhuwX2edP+4G8f
N/Ckn5OYUlsQyMtKxNF3Is8rjS5BaY0oAMjmTKqs35ojQQ1G0Sob2FT2qatAui9GF+6ZTMQ4YEPA
8WSDHvTecc4WfbYuU0aFnqER54MrVztgA4zvif/g5EvGDgyRtHH7oO58io7cTyP1U5/MzIvb9tRX
k2/36VVCsgahGlGIcbNJNyAjuJ9QRgDYLsmdWbbjXVK2zeWgDfVFXsYO+rgoyi8BmlcN97WoUL5Y
+TYYOT5xrjRdfDr49UZjR14LmQGG1XmmiLtNZne3mWq+gV+8J1CK1LgUj0ywXExxE16NdX1JTJHp
KmVCQrqjX0Zws4RRgCGySJKdh11kJ+dL15z1vbmvhFV7uO0uM8t6ncPgKQ964BhB5mYT0ADNyA/l
YJwMZ+Xv2/sgzz6DkPAugMW+dTXYZG8vRv4A1murkCGPKWnyND3baz0CDMdiE4E+ufLCuWMSqr9j
wBDWRzfqrB9THTl+sFgAHibyyfv6MzCK7oDUc3RncPwEpRAQOCrQlcI7bqkC2CS8mgHmxmwfVZGe
rDVcJQG+ZhoRIpE40nhmmwtMQxZk4WXYVZhb9nAfD3bTfTaj2Jkx+VzLBIOb3LtMFeQZTEibVxZf
NwaH2C725qDtdaHtoxlz/JJgAE7TXTmNhzRP9mObpGeRjgyGNEkinmKumvyItbngwO7wjtq3yOqf
4y55IKQAq3/1AP87oWfQPEwxlHcl/IAr+DTH5sWoKvfapB/LbDlbhuSH0ZuRu8QQReJ0+RgD890g
kIdgwwH0LE9vUvPP+7TY2GW0qTTI0EMRXyWybklW7EjqCQkTnOtjqAt1Uxel4cumIo9JzbFJm8qD
sMh1LgG0DyWKvyziADuUd8CI/L/riHK6VvVQhUdl5+5oTafBLDZG3d13YfAW1PUO5fk+zeW1OlSl
Wy7W4gMCPrS2dh101nvLglDwhE1ldMOA5xz8vueEAXDQ6q0Vzk1UZhfj2G6F7RBA6jxqTnLU2vKQ
TsmFUSBO1Zy71IDSEdjqXazab/08wHnou6e6ENQAPDFuEmVy71gB8XTq8FAJqqawyF01VJODZiM3
XYz2Qs94Nitjtt1WjQ9BNPvqMpzjOkJ1mN5nafo8ztpuhlfp5nPjF2j2V35tKOybJuKVsyv1nc37
zsy5u2UqLIguZD+JvoIWRK9ohsCkV3Px2PZ1eJjX1Oh2vgO2u5tNw+8Iv5pFheJJkEAxJVQDmLqp
x8lPJh39AU+vz4OAZWHynfVBnACtF/ZyS+I03Pe8udCX+b3XpvNsor8i9RkwbeIccyX/oSjT0THj
TbxIgm1SMBiDHh47YF+zrh95IY44wGw/gDHkiYqFki3fHYKkYvWWb7VZfAwsS0j1e08vdTamejkh
8DuTYy/29IW2C+zhZublUXHhupLkZMcsAZdPe9PM77OETLo06kFUgrgnQN4Q2XlqfeYTO1NnVHdZ
S6D8IDgL1PoAgV/j+G5vraZ/U2vrwVYwdoWo1QDDsmjp4sGISJKzs/k4TPoZXMTzKCSRe7ReDHbf
tNY/4gGjgtoaHyRcvbZ98jIGnHbA3+HhLsW9PkYgcov4vFyrBJxMt3WfepFpX4k8PFVRTDBzZ2T7
uhvbDYmip6YnyEK0aQ3NQDsEFjZ7kk8UOlHZ4qlj/5CwqYi+2Dajcw0O4roZoivZJC9Fn93D3yYA
K3X201ydNIKIc0X3s9g8hR1m1UlrWxpd9rNVSuJm6mAXGtKThfrIZlJsB5WL2rnxwPC9c40OVchC
PMDfTP8iubPaaXFJ48I6mW/LuHlQqPPJGKivlnJ9z5f8hqX+rCjE1ogHny2f1mtWnGBX7OzBvoRi
ACCKOisxmsZlx6m8ch5CD2zuNlJR2lDeLkOwx4X5xFHgbTZidIvqNgUQTlDWPixNN7K7x85yHplL
+2q9pu+VpzrOAJFpL5JUbk+3s4T9K3qKkoHApZJvFJewJUhZKlcAu5gBlArYMqlJ3TAVp1rEr2pP
MpeiX+pm/97AGfV4zwovSvXOz9fEtniS7mJkn9Ecxjvi455s2NYN2Z0Ja4Usepb1gL46FAK2VyK0
KPTGeF/yk3sZsV/kN4tn1KKe2rWEHS4meVO7WojnWEbPSZHyWKkf8ZptPNjdtUQrktF/3CZ9tlVz
4xhgF1WK0UHnWAdbeyYzw6lGshyD2vQLtS0vpAHkuSntrQSrVg36A6E7L7M63kEMAe0exRd2bTwi
1BSeGHPpmZ1k/Bvkd7lDCocSqB+YF3neWpMU9+xMbZELVo6VFiwtSUvhGTTFbdsYjGtt8rWu8EDS
x4iHC7NDlDH0c7RGBVyrKdSMuOJkK6s2x9BD1GRQF9sKOAoKS97W1CSaBjpkc5YnxfMc9tohx8fL
47xMnholxQXcE+mjzaguQdfvQ04OWCx5z5DuhfFnZtSPrJqPeeWcL2U0sTpY56QlbNUe0UOSxDcE
+byEBgcDpvu+VTfbIU+wlWr9eWoItqjcvidNtvWiKCl5mvpoZ/ax7bMw48cG51jbZ8S5XlnYwndT
Ul2FAXSwaAq8JKbALOQKdlN2ZhbMOIDEtdJ2J/S6+iYBN/xq5DyKU5VVN22aZImrKGsdNS0viu2w
ycj6Bl/YISWrKnIWuR9tEYLoGxeWPopUpWPgPoz2nRbVTzrcZuyynQEVcjEIDVD6FeQNh5qVmqSv
WiOiMdxOE2duoGY7bRyI0ykPVB1PQ7hchdLqN7qw7/Qqe5BsIemk7HFynRH/fSMS86ZzeC7z4iqa
yF+Mm6d4IJzb0IgEKCb5OkuK1dgyKkyv5bUuqk0YLNva7G+swT5Vst0rdvDeDcDwbT30NIj8bjJk
B7VXr5OoBg4BnXbu6mNWoF6OlGqn5uwjSxWd9WV6mxndjsCGij0qteEcWC+2CljZTlPMsvFlo0zJ
RlXHVXcPXF2JA6/uDWgvZUEiUHtWtOWWEJfbIpBPY6VCpLY0CgU9yF17chTXSYdXWaoXoxO9Eq0N
l7ffsaJ60YKzfD30KfV2KsjhWZr0eih0j7sxc3OjS1uvD1M2HYau2clsOhuW9Aqn1gbD+bZT8BW2
jjxEWQUNTEeXQPF4Zzjto5qW19Axzu21GtT68RipxVuRdWdzFx1ao7vJKpMtUrMKqv2Z6bTgrcoW
7SxoOUZZAAuT9rp2hl2il5su1A+kuZh+1RlXDUbpmExyMrjOsrQ+swflYLKDuvPEA0YCzotjtTec
zn00FVh7naDcwQpHmSXFZhicbW/q73ZoPMZTjwkkkRkOxXBXZmSkTGsvQXJQ8RAUs96N/CKlUgGw
pfsxOCoxWVUSb8bG+sxse28KedU01mvLnIrwjoZ5nrrGuiyz7mUU2MDgkuBm6SU33MrLTT0zn5qs
0jlg8Q09AqU+GNYcyOA6qxRteIQFWJ9RYZHrmdUYX0tB9mufhm5Qy7c+BwJJSlXrhXN7LPuyfgIw
lbn9OmOyeN03C2MnXDxoQ0lVdwkk+6jC9r5ZMFBXQ8zBbwq0i552npvpOR7oiIFWuo628MNCO5G0
WCD88Jb1xBC06yysDOqLdp2O6UpxWLTmh8LYbErbm6DQBC5hGbzVGudekt/iHcpXdpt1+hatc7is
auZdy2iOBC4vYlRnB90JJOzZwAivW2d53zSz/9zvxZyGS01qeCl/7fcSHqH3E3mxzM6Nd7mpd+qF
6dpustfcePudAOvvyf9v3eyVDclETsWz8WVmpZctkWGVo5AS6E7v4tI+CpdFFIPK8MjJf8N/97Xf
1B6yFaZK1vN3WoE/NJs1DSyd5qjSAvn/ZabU0M2ytcDhwSt+JNWhdn5oxXfzgT9cA2AVpgOWY9WC
nvPrT0piBSdCJ2NgxshMPUs35cfqriu93BuvWHXgc2/7/Tf38Q9DCQmGGJGoAZQLzdevF52lWpEB
9/dFFS88reKfjMn1eGi+lT/8QW+BS+yna63P1E8zgjAC2TNZyow8sDpIr8zd5QSgdwsYQrmjS+nn
j//+2/1hzEPXDUrjiqRYhTK/XjCx9E4NdC44bYezYpvv8HMcsqN1+PeX+U2aymTHQNEEBdJmKK99
9UMOIUGrdtWv1ikIfM/tzj5QT3j6a/K98vEPN4wAEMfUEVEj5fzqZlDVkjZegMSoOEOTzndqt6s2
vPL+G9a+P7zkuAc1ZsWrd976qn9vYJYFTYlsavT0v7XhymHxFrwKjfe9FO4PN+uXi325WSK0UOaN
UmX0B016LzbkPu3+GyqjP4yHuQ4KRBQwrF3Gl8mYs1CV9hCw0YLp2+UQHJz8ADgEwM2qNC+3437J
Cv+bJ2Sd7X1ZwCyV1ZLWGM8KsJtfn0TCqesc9pHqyfPpSTuCCjgWt8ObeVAulffohki+XXSd3H+n
bv/T+JbrrrIj5H2r9vfX62IyQ27ZI3FaTX0kuF2uq4l+7uyGnfLofAN/+ePVeMMtG2UBpIWvarQh
BywdLYxVVyvo4rdufb8aJstD6Vf3340415n6Lz+pwxXk+nSyKkPC/rJcJsAgAydxFq82kYGblSvp
Rf2nt41rmJaGU4HAAPTuX34+px7MHnL1uiQv2/bCODP2yXa1DY1nUH2fwDShycTtZny3va7Pw69f
TmUvAOuKHA4jr/yy34xmYjWEnaxLZXdIj+uiPPqrJvNbyeJvTyaaz5+v9EW6UI9NU+XgZXjtVP9c
35NFw4gfH8ZG3SQbw/Pg3ey+205/v3e/XvTLu27SUhdLw0WL7lHJL0eSsL65c7+95V++1hfdgllD
NNEVrkCwG5LteBOMbnWinuIryVOw0atvrvjH35FVxTQ15Oj235vfT5sbXdlEh3dCGgstFZvskuVG
H0O/Ufex/vrvv9zv5RBfjrfsb+qiZvPs//pW50urGPEK2ei98NVEQAg9equeUpoYp3z3PnlT7gdu
cSyYVJ7pm/RS3vz7T/BbqcIHwDajwNkBVse7/usHCDPhdMG6k0fJS0PuZ1NexeV39dBvGqK/L0Km
kr26CfSvu3cs5RTN4zJ7HJXrEXk0oXS86vFG3MSeda09wcR5NzVX7v9VFf1HLIr/K2jiFzjFZfVR
3HbNx0d3/lr9P4CkYFX+6U7/xqTYvS6v/4PvE1c/cyn+/kP/G0zBiAXABBJSk5Rumzf7X2AK+ReG
Jtu2dGpkBVYoF/ovMIX6F3wAWt/EulO+swX+HzCF+hd19bqAozw3VXap/whM8SVqBSMdalNVGtRi
OEO40pdNoWhpYgRVCDXP6uU2ZLq9oQ7AQyFWiiQHRp+8EJMwMmKQu1SjJzY3GvEopn4nBgMBB6cK
A/N71STJRmt0oK0GIoLM7A5VFb2p2kfYQ1p2QBvOBqladJ5Ue18Y5aXp5LEfFpSxUYuftNM5auMe
kvMpmePHqE18sqrrrTqRh04h2le3oSRitKrEvoLN5wltTDdVS/Iv1Fl6NxOTIqQq54UmP5uJrFCd
aOk1qek5qwqCkkgHdMMkAm1uM6Fh86+v6qV6LSLiEDocwq7MqmAz2WQXJWr+4WjJ05TV23CON/OM
+6eeNxQl8cri8QRRSm6vtJ6pWulu6Tjft3rBoI8k3wdjsEewy0IZEjca71vxoxsZB1WquI4139Dx
gEVDFZ2nje1NiDKTqfIFvVah5Mfc1LZaJM4TS73Uan1fQ1yaq+SHHrWAhbXdZDGTXeoj/Vnhh6Tf
HcYxN68rWEc0vSOF9so5uVTiQN5N+DiNGQTL2Ebljr4KzthdLX8oYboxe8OjH2Cb7YF4yCh3A5Vu
Tavd9tFYnZzMWc7DWFrg6rd526Ugb+jMEYAZIX9Wq2uyxlQ4h1lVbn96ea7+2a9/Rpf8VhCtjyNH
upU1RHuZsJdf18lpJKHEqQt4rOeTj6bCj7ZEaO1IaXSV07+28v+/av1P0th++uF/W7UOzesv3J2/
//V/1itT/0sHm0UNp5ItgbWOVemf9UrKvxRyNTWqO4nVwLbY4/5rvXL+AurPKoKuWuFPr+E9/wLp
aAZ/ihMebnI4O+C11f9kvfpSBlG58vfTTcZ9qqKbcr6sVimx0VpNhuRm6o5NkfuZ9l3n5OsT+OUS
jvJlp666gPww5EebEVuhu9omu9hxV4vDeoor4Kl+h9L5amb+55LE5nG64u/G5/XloY9FYQ0ERfj1
htRi39nm1/DgLuRhDn3z0ll5IifGtcjxLr47gXwJ7qN3sv6iP137S2WEOkCfplISjuujh7uYfNUv
j8sjvd8y2o+7VYNMSF/tOiv+ww/hSLhheLbYfKT6GzvLl/Llt4/y5ewgQia7cc5H6VNxAYp8g1aL
5nZ+lhvfNXG+1J7/XGrlCWGLVRGWfj3SOnUWdrHFpTxzp26JtLo0+Pr34Y4p4LhdC/koOpLNsQ/f
fnrR/hsr3N+XNrEAc1ah+FXtLytc0SlpZQY8wu2mOTDD2/Mve81m2WQb55B1A8KQb76t9o9L8KfT
0W8X/XqXUa5lCvTSTdFAFiVLy9iHY7Ugv7Dk7C+0szZtE0bHwIxDuECB0uwWC0ZKGofTTtYF9r9B
M4b7ctDLOywMNewJZxolnzYPdVZptWUqHjrzaR7y/iZMrWrTl116OTISPgSVM28NdVkuZo5o+EzA
Cl5lrZV+zpMS/ZBpNmwRJDEdSXOTJqywjxle751EobQvZMphPCgYYTbT6OXLKL285d0PIFg85xCe
z8nQQ9NZdNk7E+XxaulZjhBILbFfz3p9O3ZmsDMia0SXKIabQQvaba1kyh0RhI6/qIg5T2hfps9Q
jVRkkZ3B+TXKlNo4DyuhWxeWWS1EuGO1WjUA+py7Dvv3K2kRgfToWi83WbEgFLBTg/EdI0xt8qxI
tpxrjDxD4zTnjrNKRUVOsVJomXgkiywKGAHkSrJxCO5rtrO9xOJJWZhkwE7KibRLIkrHhwDHdU5+
fKG+tqY2DFsSArV1iiEa5sroY3BN9MDTyZFfRgIksIRlnyF+jtHF0UzsSAGoRrkjnVszsYhV/Md2
CXcgCUMqXZfeDMjTxg/ZEnbEwCcyZhOcZRRJPzNaMuj8FFNL+mBZBX42GdmyxocYjbntuCbowtFP
qjwUbp+Tira35VB1vgKADFxQEzXWRaMpY7aPhpzATzrwJHPAMVbEx+y0RjNsR3CtFdB1K63GhqCw
eepseNeRHI71WITGtlCNdLnSod9D5JK2PZ8nVZzq+Q0a25BxF1YQMFuuVRNdDBkoQbTjtoZR6hWP
SpArTKumIUUw6tSJyC/CrhUxotCk0jpvYggBgrMI4omr2eS7tCO59UhWceNY/kD2/PIqCDIQqD3a
sUUWLtF5PeJ7Me0faGF0jWHXHOe25dWWkyovAdNk29drg4mLgXVrwE2k5QgjEV61+fi8BG3Tb2wj
EtWOplmWwrlWFSTD5hI21VnblXNyNQVpZOzmaIDJjWaDYOS4ahzlztYNS6exWCTt8LHYA7jwoTMr
2Z1LM81AS3emiiiGMPmoTlKQ+4NivU9LWDfHpQDdbrtmM/bBZW70IYF0rEHTrSGaRhB+mqv6dD2r
Wlm/Y47s+thFAZv078XQpAPvYJd2h0F0cheMc+2ZBFQCvtfbsKh/FEYjR4QdhZLM+6IxNLS95Atl
lxmxlu1rYNpob7URdnCTtOVNP4LJjL1eEGxG/oQVjvciF0N9M2d5pZ+G2SZ+MabzjT67LUNUa94w
pH2IDCxFO/iWdR1UJkQOqrCfB0GM7olRoWaid5N1j9JobILu3uZB4rGIzILh5t4iW8i6Hc2+dS4Y
mtUaWXV1xHHtRN6BSrZyp2Rp0zH/LZRYu2pirbG0nT4OZcTWgG6PYXvV6Dix3SY1USJwkAiWYdnA
cdcZrWuNDQfb1dC+MFFvDRjBaNQNoyg8fQmz8iIGL45oKk6VTTSWb2Oc4hon5hnEOKkIvYmOmDFc
/0OEea18zJPTK3eKQb68BdRWSdS9rrWznTLNr9OI5MKadOUVpaSPmlfW2khQYGPPrOtodHOS5HlV
2i7mn1lZURziWtjxpWnJSD12oTAlp5WhqOzJreDbooVuZZ+iCBGTUs3iMiXhnvOgEustQ1ZoTJu6
GxCIAOccwh1ZYpWOojqzqsewlkCUiH7vWo8po3pIme/FCgE4jU3gALq2iXtpEuWJJGkKG5y9Zp/V
TAyNcEo3yPVJzXU1jXvxoxzyUZzPAP8SKMR62hQEXinlgmjdFKxMcWaFHXOPUg9YgAnGSW2yJzSn
Gy6VtrTix0VVWKXJilG9QJAtYwkdcHM1zkZ4aKoqmQ7pwr07kUSMcEUfikXca8BLymNROzHGTq3T
e+1sTBZRQPHXVASrbQt1gFTdOZnZGxvLes5GzdnkgyWMmzLrGfSGk5XOm9noO/shD5RqeTZFncMP
J8ccNTmSovkwOq0W3nR2MKSHRZiTCSle9pzuFJlgYe0bJXkYFKOaPqrETErMQulk2uehGgLkbnSN
V5D0Y3vYKP0iltlN+mDd9tLJ0Y4Zi2LpsZ7nduYaTpfqn7ocFpUccjZfstbLZLokUBQ/oGkVkhzr
cmiMx7SkujopESD/oxyzIdlOmkqEUFHhW7yMAlWoB5nHYfqE1jfEC2gmsda6Ao7VciwCBbjtMsRq
fGbAVjMPLekF4qgkRaUhJJJiJhdyrCrpMfUU0jeB7A5oru283oXaRH6aHYUfnZGKq0gXLKxjXVqF
PyJt9rtlCj6COiP3tI7VxO+B7u7aIEKQNJAVuIZyK2Q+qc19jNYLkXiY6746aSWJRiwRZ12VrdpI
c+5AwIJVdZXM6Vs3HJHgQDLTD/1gkGE4rc9/IaLGp3ec3evh3PHELjI8LGEU3EycvBHpkbCwa8aa
2bPMcgwpDN6bk1Pn/FBKXeWYG6bilXClXNtZ3VJ6U6aNDfUJGjkSbJlTNyPtaEIVeHLhS1auEF3O
EV6LAHv1lhUj4ENzp3l1pckNaP3uLiGh9oCqwnKnTmRHnsQypGVfG7dFg1D/KAfT7l0FZZqzx1Mw
Kzu0NNlZXtfTnT1zpjtkZtStfoRqVY9ZqV3wa5AmlTUlqt2gSZRzaodxQETY6I8ilIvYECEaqH7F
YiAfYmZoyn0hc4L5wrmcP+1Z1Q9VwRvqT9Og3pQxsQp2k4j4QhZLcGiVDrPCEJtPji06FOmacgGs
cHo3tH6+aqRQtlk+JeeGPgRehzUXQdMyHIYBh+0G9Yb0e4MvE1OVXEyimVjS2sR0nVoYx8Qqi72W
yPmaak27UPXB3LP8ITVNp2yviNLsNn1u6hv6u+GeVSd6tLgpO9Map11lqCApjDHxM0mEQLrM1bbN
iLbucGNcSCJjVETNgUO+hWGK5KQIEjkNPtBeLULtVo8RrLg6IQ83VZclxyau7Ss7dIIH3emTk96i
jZvasOlwE1r1Lphr47qollHcGA3/63ejGWiIxqmfu0cjySzx1IeYYGEZZmEJV08fKUJKR6SE27eq
8DK7CT/T0uYVz5TOLrHCAu0q94mJtq+fR0S5GUbGt9mUF7E5IErH3XHbss/ezeaivI1TUiv+khjR
tlcG7Evl+u4NucatlvKa0FxlNw6Z7uZ2Czyic6pTRc9O3HW6HhJlZ8h0b+PH8sU0En5ImsvWzA2b
wJi07cBiGwpBARn76jAbMGq6ejzP+ooIe1ObXvRcmLu2XD0rIo3yTZDm7T3yPaKtlbqJU8L67Nc6
z1s3AKF/lsm89fG6vIPRJFKqFHjPlxll5EoDp06JvK4R5uI2ylhc13lZ+uqsS0/PnIsYRRiGoZlf
I8o/RFT8qMvQ2o2TMvldHSRPoVRp8MdqeYmatkX91QWfli6Mc6xpfK8CvT3aK6ZfOXw9v9Gy5IpE
3nGbx73Y2ILkOxwJtPvy5C2ajPEy1SpHdYPIsXYmymnCvuRA4qqW7hJqMWSaJcX0QPByFhPeG4jx
Tk75PRV1fpVWSvbQCGEdsIah0u1KtjLBwd4gjXxuF6q15NV0OssjGuw2TXEg1V1wrGcafYRFYXzR
0g9DOC8IwC3xUM2J2DVTh1leThN+VvJSsnnQ3dFoXsygOxi42BuE3chP44jkCGLucn2+78gx7Kpm
PyTjQ9041XZU4U0OxD8/WSPgJDUrJMrIpr0lVE2+ZKIQxFMF96KpMpALeOIwzup3WswnIg/FukId
Fu1Tp1xuemNJ94SVi/vA1gPXMJYQt44ysGKW4oxOk3PW2DLZZSg5NgxIntV2uUO6cduqKc7xUHV8
KUuCctZ6JJmg2wckk6Q7sxYlUqD4ByXFMRDaOzkdDyN4dt3sbqO4vOlK66mlztl0Wcca9BTyFzgE
bHpDw/cfdQxrudLe4K3y8Nu9EKT4VkTOdYNf1rXVGLtx5JehvAL57hrLB43lq0R1LqJl8mUL6B7/
X4NHE+eV8ZkkBLTL1zit/ZLtFnHb0ZbKfS7fkoigiSW9of2Fyvxxcawnqxjfkla5R/z6wsu3rSOi
QxsWT1pHZXg9F6CCxqckYl8u45upqZ6QxQL3USJq2Nm1ZsjnwUUWANzPPWG8tix3oQZ9QvE1B1r6
s2o3p0p8OsQ+TdlVaM3IfD/13PYziuotSe37hr5vjbuP5HARvKfxrqZ2tQzAoZ0A6TLXu6rWb6ms
LijVkDATTSft3lcVgH0if16USXcNq39JM7Ht2uComkW44Y09za24T/P4aq7V18Jq/XCSD6oOvCFs
8ysax2SyaFvB8Sfs09e41Gu/kISuGZL4VM0ZjlYkrhqzuQGfemRVZx3HhaTJmNM9DtMs1w5Kp17a
avhQl/Nzk6DVVbr6LOkrb+qcB7uRF/VCjiY8/tHtnXytMrNXM1Beo0lz28Z5WhnzPWuW4bB4INaP
B9Prbc0jIZ6YRx42rPVDdkfU2GFod23V4vaEf9o/mwSAqbpb1R2nkCtlyra5ZrnLspuxMOFdGwsd
19ZTqqf8rmXiRaVGOwC0WUZdO9vHoJF+p1g/dL3d5kJy8jvZAsACKddRG/Br3QbojYMCbRsVT+i8
5grnO+kJ03RN8xX5MZZC2y3j0i8jSAZo3rulu2pbxNflVUbE4SJBUs9N7tXpZ0ENQk/mbGhCDpzi
WA3qVikzv9Fvx5o7qV/9L9LOa8lOJUrTT0QEkNhbzHblvaQbQlVS4X1in74/1D090laFaqb7XB3P
BpLMtf71m576I29fZ/Iwm8fRfmmUI9LYByYfl20/Bqv+U+oY86sd4nsWcUKqd0n5k7d1GClQzdv3
FKpomsGb0+RcXdUOkchkVXirfBYT9zfl1SFvlDRsciPyUdySAmW8tdAEeREocIjChbAvj0pW30/6
AfA2lLMLD3bgca6E1pPqQ1e6zubVKp4V15J+ZBydaEDMEDL7SnD7y2+6hFj3suC9c2atGFwt1uuq
raGbaA9kuPoye1xnNcjxHSzd98nA/SlnFDXNtd9M2aGmYkpcQKZqPaiZfVhGkIEcTZllNvdWH01P
Fuc2V2nDWLvKiFgfI8tbMopdp9czT2g5HyEzmMuUEgbTiZc82pmiudcm1GaDC/1TP+l54+tyREH9
I67eNSl31OZBm6B1UceZn3idz0cNhYg1LwdjuMWAeNvasOuyPRqnQMPKOV+K+yWOQ80ZD3k/at44
pxcGcbfx0B/zeuuwcdNYpyTUc/xuoN6uA3mc7CZ1CkLc5dB6ax11Qe/ndAduZ+/VuodcuxjvzaZO
NJHIcfaror4fEXJHjdb4rTnQs3M+JBy/fDhpTJQNmcHdogQLG4ih98cSlMiLB/kOmgR5Mr4wYb4r
yZdyGl+XFuoDURoyccOhvyjWgdgzNGUToKoQz6JixCfekbhAgrLJtm3ie4uIB+IvdqlqoY5tH0u6
FX8lrdjLW7HVG2+tcjeAUxQGWjFGcZ7RtruoRqecLA5CQQHlSG9O7LJ7frLXReIuQyszF8curVxf
2SS7yMPQg+vlilJBJ3gmonNBLCsH5nDDrdrYfroOviLlURAe6hUWxlpFj4Cm+D6Xi5d2BBIjowQV
SfxhMhk0pKyu6SqbnV1dWzcooW0vx+jcrjfb1vHS4S3Cgzx1RHZQ+O9c4k8oYg54Pl87GYchR5JQ
9wR/cRe474Goui4sDrvD+bFZE9RWtOtqvUM0WniQBXa6Weys+itisxu3XcORfFFDMS6cVF51igwE
QbPK2l4i6Qc2Y6EuPdqdouGNR3buq6TMJ63z7BYPiT6w4ptwmqJQLaadLQjQmF3pqzIUcju7mW7m
4rEpyqCnKokV9zarqN0stPwZsT2j+2ZIeHPyxhk39fRpQgFWuBUYa7GfStsXymlKqIWT51zlcQiq
WvFqOXdtc02Xm8DFzqwxHMTPhSgm1QYweBhjcbnyYEWj7VeF9ew8bJJmuqVyuO4rLazt2y677nBe
hAwcI4LoySKzKD8kPoIOqHUz3vf12zg9aQvCqKI+5eMX8J3Y6UJI6KFiXaJjJhqWACK+ThHnFFZx
uDJstXh8pko+Ag2bo6hMT0u/duTPsjMwo6kuGXVdapa8UIf5NHXpqWcRNLp7GSV2wFj3Din8Q7oM
L0pCEdKnp6arEDdDhoubUNoZGb6nXpR7dFGBuTpXarXssw5Ps8beJy7ysqRCycpegPggbvPLrtIv
Gq16IKvkdWTDLxcjsMcVGYeb8SKRuo2FfZt2yzP0p5JnwabUJy8rJ0haAnFomwu3g2vCsO7SOT64
7XM1OC9jZGcIduy7btYfM/JOEpP/ckq2yCsZUzmIfPW0mdQG+eww7yHB+aDr0cTjeSAhYT/Z+glp
6pVaRgjPCRMlQJzbJ2ZL/YolOCmr3U+0jhpnX2d6CT2Uq7d3o6Vsi+mqMzhCF/1GQZU9NfIS9cld
RzdWRu7eWPLAIGEwj4ZjORF/uKhBrXNgzOOMHUT+rcliwAo1BEZ4QU7/kJkRos3V9AbJESEd4bWd
EmoTwk33NYtSEg06mqQvVC07iZ4sKhTQUEMGjjZcpGXB9AyaaY0RuD7gvgR27hF2SMSPbh9MVo8+
NX7nYCqmPiBS2WWj8Ugy3ENsvja4KHioveUw4nAhrsCgqGOm9NZOtafVUB8WU3sWWDmFdga67sTf
Hd6o3hrHvBOXZWL67kgZEk3XzYAq2SmoKNriXrfn3Cs0s0Qsb0qvtDM6+hXuZqGEepueslh7otvq
yU3cS2vXzgzl6dppz6q4OSpOhxQJzyfyPNvhNAvgVzNB513YV1n5Za1ouRZcCoyCT6nn0DXG29Es
XyqCHCH9zS9FJF7dGKJFSjACqg176B8auR6UVUIcakIXqemTkZX1FeIoRDax9V0bhi9lbTzmOV6T
c3QzDQjROnYcNzKemNi+yXm4LrH0QLuBFwew+tpdLTVGjC6G5cl0zZPfaz3qcnfmVEk9wRzBollp
VBdnKHv02n79qvCe1FLsLVe/nZRhN2T15Tx2+2SId3nzZeZgbXRxQHt152o5aGyXHKOUuZU+Dhht
xTejawV9Ti6w3tbzUV8kDoJjZd0KaUCEV5PuyWi07+nY3iBGvOkT7XIl0Dglv5LnEhTKD/T8wbC2
eGeFjXUoYiZOc3I3iRnJcvZ1Us1rs/hOyAW+F9OeeTSmJn0QJTrFgumZaYWoh2O9vLKtR87FQMDH
sFugcqhmam/s6yS/rKabMmlvpcOabtZ9jklDroy+OW9DoNaHNb3jdKeLwz/Teas7EZgNqVO1cV1n
8ipFlQ/6zo5ngcNPIflbN4sRX0w2yqJV8JkPpMdaykRzWF5AvgsqVOUOTmBJNNx0aF3S3qRsn7Hs
U0gcAKVZXtV2vXGd/oF07ke6aH9V2xsabPAxN5jVBQRUJT3c9mMC1jgw/aRZnwZTXitIiNRiCMtK
fVzXXxGK76V9spUorCX+Xai7LWmfEFL7y+CoXtY+lTiaeiU4jT/r1U+yR0NzrF/cweAkGU8Z0hAC
W8NV4mU0ifeuXfZkm/I6j60y+H3KBM1iuxjIJagm6sKx2kF5w1XmaHS45tiEfWF6UImOuoOymoBJ
Z2rQT/aXWBrCKBpo3gM63NlE9I4rml4GkHNPgyVRTaHR65pg6QqMYhOMDsCkbNfLp+JG0wuUDI03
asVhQCeedbtiyHzVkd60WLusk1dJlh02h5E+k96qRYG9Lj+kMI4b8KlVX+zsS4K/DRPGfS0IAlKv
ywaVUEUVJzydDj5yX9yEoLjSL2rp6xUWq8DmC0t+TBNqyvGUE8AVOT+cbiW7oL2bOSI0XNwTI/Hp
vHa5qaIlVayvm3lDNHDjmAjSYGqm6alRdR1p0Y2wk7BzwznRvIHfra7dvka2ObbFBTjLjTWaVyNX
cZsI4GX0CIb2o7w9tYa6j7IpjAdlPy1uWIsKbx4KrBpXcql5yQKEu9J/yxyjyzgdd9IYdJK734dU
9Ws6s6onvA5lH/g/ov764GJlkHbI1VwGoCRXDvoasmyOtYE39V1m+/n4I8m/ATpSIN9qdukPxk1i
H2h3aBePDVjsYhy64bKmErSAxB0MLMhpK4gSTBrEfnghkP+BcitoUa9qTXxbIyqLqTTIAs6WY4mf
hDAQmE7vKRmL+YATqK2HWkO5ziof88pXcxBgR/GqglAQ+dK23/PuZwsAGrfscWrkK8YjgcCB4sIg
Q+ZEoNmuNS5WXQTVAgLTc8hy1Ojxa+x+U/M313xXzH3G1m+D9xi9ckWw32HLIa4IjRbs9tgGNE19
25fGTjo/80XxZk3DO+QAZnLJXPBidcuwUbE2mtNbI3qLrGLnNEmQx85l5M6XFrLcFpWvbzAAAPHC
pH35Ym8uJ2lz3CLsiY1ZOUvz9U1nINXNC1vG1lk7JLu9gbc/9T2IvBqmZU/wGiO7OAplGu9MHXyz
dL3Vmi8G96UbGZxDGrCnl0Yy6kBuaJcw/HI2FJPnOFzo9h2gcNl8j/TiWMzTgWGBlxMWrVntTcL/
jUFagOcdBkjRqdES4sfVi7xJ95Wa7zDcO9WJ6WWlccozGBkk0ip0CaRL70EeQ7RAQSKpqmZO89E9
mSI6Zm3vF6keDtEYKqt9LYw+bJbytIB8lTLbLSLfS3sjOwTDr9u+iGHcbN+0Vr1klg7L5FtCT9D1
OjvCzYDil1Fy2wxkw4K7qjmfNbKB2yy3n9NYj7wS4Kqa++qCoezXUsHro27jr7NRPxZLB11g7L8L
K+KYrxEop+1KOutoHxzM/MZWPxmpeUlmmRHQ7hZh3fUFn2w9e8LFlwfOykNJdhqldH9PImB3aVWb
KVIKILlkUHo7cnR9s1O/a+YUaE55EesrAl4CvsNmhTqw5vmVvtrf2UH8cmxOUqgcNs5i8Fk1a1DD
uLgVLUr9NBmcUBD2QXWI2ILkQVDBZk5HT5D0enJLHNyt+Aqp4Te34oMbOpR/AuMBrAk1Dhx9QMtf
a+R00g32j9HUJ/betIukvZ51AwH4KErsObQaoaDfKkbDVt6s4qFE2vm0qrX1c8bdtUVIS0bvctUR
bwt2+31kVtPZVuUpLKmY8r1t2F3XfD0Crjy78FUOU+6+uyXoZtyydRkB4UikbQvtTp3brSL/2tEj
lnN0h+FPkMFWWFTrbiKrM0rmk7F2oPDUClOM/E1R79equdTcAq8O9Ix9KnfkwVNeqPh+xHbYO+uj
li4PxIQdlaF4SxrjzW36N2twd+gdbtI2uRTdBiePP7r8fV4MqvTxCv+hzFuVPqwHJb9XaQlyp96t
BGM3CMMZ49M5xgF8lx3WX9iNbS/wmBkTvNP8pem/wje5iWR8OQ3tRd7pX5BqX0xL/havzR0zvA21
VJ6BSXaRi9VIgr50TsxHLR5V0mGA1oRa7hPCbfstYjlOdpO1vOBzB5yPB2dpShwU+kOHCNc2odKp
JYSI8WDAAMZXeLeU483E3oArUxh14oBS5wV4dMsRbl8gAGTMdDYrH2sEu1NgT2ljx9cWoSVWYXZ4
SjVyPFkT3qA2WFyiYNyBkyT/pK3xVrFIyEqgb/RtgxBZHpR2OTGG9ieHhIQEHyjc3CPnix5l4ZAm
95ZRhpg7+VmR7t0RGZLk1xbvUqGqU6i2+Fu6bPYMVblLh+3KvVFEuVtnIhaiIhBkE2utcQurwE+n
5GKp00Ong4/rhscN+2yGYcK8N6IONwk3Sor8Lu0dskuNo6bkwZjYnj2+riU+RktzYN2KIHX7JjDq
yCNR8NlJG6/A/sGoq+emxgZiiQ5AYMHilrukt7+AoV47KWSCFsywY6g0ZCCv5k21OUXgrXGSW/Yc
h7qwKjYldP36vI+GOBwVl0l25tuZckzjR55ZmGjqzYIRslnmFxrK+n1SWO+g0YBBivxhOUz6yGUn
IfQOK5D5mLTMIjnc76e833E2fQMNObl6M3qp6zw2fJOgA+aTmrSMJ+mcm1M6ZPOP1Ih38CqA3UxA
Bl3ZDYtGKpKdBRHtwX50EvgkjXHMWJV+R9ApbRJ/uZZfeWegLK5+1cHiCEQ2IiPXzLveBqTI1VQD
xI5e15qtMWIktmPotI1ufEcSfFStl0s8D/jTOdWDa4/KoWUcVS+YyRMsO+UaLrime5HMhfESb/9B
Bw5jl7CfB6uhOqBxCVSNyQ7soKdRJPC8tSZohibU1585a6sdmJJGCsBDZn0zQLUCJQL6cyvizpPE
fJa29jAu2WtP6rybrmGl6tcaI90GyNwyYwnmJNYZYxBnwC1LTCIY4VeG8VSkBF4XxXyNdY6B0JyI
JjjXXyYm48G4dipLobuE9VE86/VoeUWMoJuet8Qrd8CIisT4tZx8KaWYvEgdo6OuLjNp9Gl8mt25
Ptp9F5FcbvFsBDhcMbObRcp9yew+SKXo9ks7PbVVRgaqJYByoypiIGHRlWoRe6+YymHzwXqbTHM+
xEX5UupRhH38NAbT2FGGxjgwimjc6+vQ7/H5yNkci4dYRjWgQW8H5ZKUxz6KNF+WmJMlbQvFLNaa
77ZYtJNJRvN318T/ZpgniFRx+XPQS3Zz3rWwum5fTqa467DYvW0L5HWKGN61HOLL6sIlN6tGA1Tv
7YtFV2DBiUl9qpfaQclivS+SglfyIQSjKcoX3uxyx0/GKXBM4xvNyIc99BjhK9haMjeDHRIPFBQA
2zVuWoN6qvsO6FGfmdfDsqlDHAn1qzYT7c26ZjQUZmo3AEFdFsIBAyvLdDdIqA93aV6/m1HUhIUW
F4EVDT+wdkSTUNjtU0MPaeITeKvasJMCAk/xkItot2RsMjxRSiy89UzERxsS05XdiFvVopFol5U+
TnXse2ekcEYqcMFQrdspKBm+a451uZr5JbxVbIKq2GjuKV4HfJAxCkzL4QG2gRkMOq4Subom+yLb
mi5l6QB5tPIpNhPrejVT93Z2Cl7JRCixZeHNFLVbkWcnXxs3sS8VaZU4OqxoK5AUnKbVHtSd0g64
ws29gH/JFMijfRPB2rr1zVoLRPPSkuXXxo4fUCqgX2IO0O7NznIfAfdfmBIpu0IWyI5aMs5RZhjX
WbMW4ax2a2gOpuMNKQV/K93IjyfYVF1uE53kRECbzkzBwEnF6zO1EHJGQlCv2aTrHZULzoa4ko75
hSnnBeVSViz1Tksr8WSVJG9cSsZXPa6b7tAdF/BXyBZpX282CfoaOZmfR32urB5OEHofgByXFkV7
UqthnFeWfB0bYKY6WJUxWRMEFjBKnpWinbH9VGfVfe6h9WRPy9q3xknVcziy3jgmfJKOSGANMBef
KMTLVOr5HQl6ePg5o5ssoQWbwtG8DMfQ+gixa5Zhhz2dcWNjjMB2KUQ+7GCYDM412R4NYrvSkHBZ
CoN9NLenaQ5RjGWX7PpyIIbQWgjXgOfVMWXByeGlU7reCcDS1vkE+aTpdpVaVUuoar15WaslAhxd
qIqflFP3ij84S3EAM7A6AfmhdjL9HvFFh8KEdgvunLLPawx3DGHGV71rFdQpyYp2zKSu67OV3i6Z
W7+KO/VBhTLmFRicVJ7aqem3WFb5HbVQdbINjFEldqiMuExzX/Ts61nKtHExGmc3F6YS4ooINLNg
R0fvkbfGrirrbMMs250iYuweipX6LKfn1xxXxzl1BZs3hpjqrqsY3G/HBeW0TuBgyXSu1BnUS5G/
28ksDoPqiAD5LiGDlTqWjL2d5ecwayPRbZWU95LS987pC6rcJl5OiwOciRNXA4ig1NpLrlbJURMJ
xTVLNw9VWaU4uDpxdqXlI75axG8DhadxFWLAlpRgdbKIAmo8W/VEQfuY0Qc+DVnEvByiK+UJmYFl
Th9ppyvmHVEClR4KoA9M/GOpMYUp7dx4jBqruF2z6k3vUjM08UPC8YmiAOYx2heVo8aqJqfyprRj
dtkV96OtrdTh04ngCn0Hj3jFTrdomWlOr64FcGRa2LmNbHp+3FAyJZHQrksjT4JY0Y2bsuqIrGTX
PKiJhZ+4s447RLXPUDSsr7Fw19ApJSAwe1HAeEuAUMbl7SzwjnTYyC+mRIf9n3QwubrKes6bGUfW
TE2/4PveBeZQPQ40J54Z0WekFj9uHNsfw6r2j0oDCI3l6mOddDluWrYEPOwyvupcmzIiK9ISfzzg
1EYbPKWx04DE9tOoZidDazPmTPXKiC8u7uDuYoq2qK72Hq1S22NK+KURMES7OcLe3jUJfy0iiO55
BOUavkL0IkslfWAx7s1lO+tkhh1AUmD7VbvfJ2PBS5FjQ6vT5RTDpd21JbGYSoRzRhnp+GYCKLTC
qHxrwOIWaIEbNXnjsUyckHMXsltiZMd+TtcvUaGTGT/BnXleTBn7PaFL+5wReSBy0LtV3jlL/kxu
B8FL2vI0OFN8p9Qp5mvIZ7Iwx8FuIzFhwrZxVNlv6ha3cj36ElUDni+t9hWbtSfDKHBy6QQ4MHQE
meEIy4jFn8xkCuvZuJvLcjr2VWK8oi/sDn1UOm82JOMUlBRPH2W2H+WYjJiE2ob0IJeSqlxXGFq4
ZXOTO0yOS32AI7F283qbRUBU3RSZ+zWy3u2s08joVC2G+oP0W5Ebz3Ehy6OIkc45YkRLoA6qfQeR
MP0BNet7SSsH0OAk8h3LwulqSfEwiux02PWqontmYTwoSkenB2O5yXbYGcsV2naJm93ExBC/zFF7
1hOzCWpynhhAwUAJFMtkmF+4Kjc8aNIM2z53ioOi4qPUcNI+J3E8xscpnliWmRU3X4DGqoPm5NM2
NL11FuvHjL8V8Mxo3EbLAjJU699LLXLoSqCU+iTOYrnHnM1JMAtKC54GUoiLTK4Zfkm6UwQZE4w9
DhfaVsnhlOxs3lSeU+GFV1SC4UR726wjzy+W97Wumi/rOtt0alpPc7kqw6uUGro/o24upTG1d4Ym
ix0043kveugHi140Jwu7L0/rstnr4P4GkdLgEFaYcBgc5YcyS5wD2qLwEXHeaOsyh05iXEnCSnzc
x1zSOqWKx1RGcsqgNbAgJZB8rlVvI7CCB7XwZh0ijeJ4jk/CbtHtR7hdW8AV1OJw7dmmrsxheFMi
67ptnDVYspKaLUmsg+jaxyR1Ts5S9I85RoFhVmMuiG/3Qq+goGtEB/CyLhHoWl/N71FVMUivTWJo
ySfPwICJ8zP7DW1e1NdBsnybUiG/SZ3eDZqKQ+eI75wS5i3dvL6zEmO+1CQGk5CRqkPUwpfFRDGv
4h2fZnGCFEXf1zoOXBgVnAMT00Bo1K02nUZgjFvNjHlfWI8p3kuDiRNyqWvHqIfhTuvGlCVFQP2U
VRtmM1lpHw7xMvpyAIKqQIHZ8ARaAWhhM6ztL4vt8O+hnKGIEzC+gHiAEQ+50llXCim2DAFgxfxg
sPEyzzKHH5MByS89fOclQURV1SUkJr6t2npbUnsJt8jAnCY+eShW66JuhOrhdRwbUMxc7BBrkd4P
i8oIXwyWP6H+OLWiz5lTcKLYSiPZNfTMXzXtfShyE/GCSdhIva6BlIBVYEVRgoVc8zqPA7/GqKEh
zk6tMixb1PIaC9OHLXH5ykmxEuxJ+bmdF4cljp0qbIqmVbqHeRjaZwDzwdeoYgmqcCe/jUj3MGeF
JivRJnHVN+6bM8DDq7O0xisuhuo86vpPE68UvMUg+uNDF5VXFh/VQ0u+h4e+geyZVn7H9o52Te1u
eme+TPT5Cb/IpxRvqa/YyUZvCW4dRlhqCh4SEbHMWjE3h8Xo6FUIlCHPaQbQ1elAttmP2e/y0VUI
WU6XR0XU3U1hj/nOjrDM84tIfxzsUYa1S0DxHH1tLPNBWbN3EDfuSBp3a+O8tT0HTTzdgpyT6ZLp
+kSfEMPg0ooVYkSdqOkPmuiNzF73sP5susNXpmziW18n2pMd1/kNrocw5cWMzVnjxKFcIlS0E+Ze
TdtHx65VaNnHKHlupNoPHIZKJEhmznKVTcYYD3WP2QVG/NJuc/ocGNGT4hr3er/R/fU4P/KDaPQX
nK4M7xOZ2pkdxC/FmKvxh6o6eBZYZzI1VZVkauOsiQyS3Dlf8zrzWO6xiseaxKqPyucBBWcWCf91
RcM0LJXAB1cgPP3d7KhvqSya2S7QQI7BFum2Tu9K2JLlhuUa1EBIGEOA2nv47Fa3//G5OA5a9H9f
+OxWI+GONuLMIkyJWFsrwysmOF8gPi2GEa28zld8fOMOJAzXYPuou7tPnvVnd37mKLIsbl0vFj+g
D61T/H0NLB+TnYXgQpXczOUCIC0OPr3tjzSQLvJHZgKoTrVzx5QczURWksISLCfnrnD3I37wAeME
LgtphON8r53WEJud02eZJR9qbH+/9NkNN6rl1LJyo4De/B6oiTQvwyMbpWZ+5CmfZgae203959L6
7VbPBLZlVdPS9lxvy9povzEv8Te7KawdHz4Lzjv37PrrWmdSyzYarb5SeKxyt+7MXbEpPInlxbSL
/DyyL1/+vXg+UkT//ijPRLOkWqhpVihRMClhUuLbkpnBv69wZjP11w2daWWZqg8LHFrSUPbz5WZ3
Nu30nXH4zBPsg49A41oCFwpbdbHI+/Pzp7TCWNg2o0CngSOEG/IW7njZ279v5gONMXo608ZUSiUz
VD9bea5LS9vGgpXHnwWrW+t7Qrfsg1qmwqsRkIX/vt55fuf29P644NnS6/F/jJUOUfOW3zliuomZ
Pq5777HLDpcFLsRT5g1e+RgtD3hc+wzEjp+FlGp/LRJ9i+W1scBBdozbztkr7DDqTMaCH1EvHgP2
/DBdNbv1wNkc4Kb+nznZnzkW/fWkuSZOclto6ZZnZ55J9dda1rXu8qQzDT//CDcH8qQiQnw45f/9
jP/ayH5dycYlxUV2hL3OnytHLfU8dbH3DEBIThWynw4vfn1k704wYurVz0y7PnqaOLP89/XOPjlM
LpW6ElwP/+f6omRSddwSMp0HRnwt9ikYh/oElX2i4t4cHP48pvTt+8DzhTbb1TGA+fM203KyhwZE
iU2zcg5JucPcfUeSdAhPPNwc9T1oS3L/eWTm39v1dmWQWZtUQtB1++zKS1/ScWnLdsMIQogIdG6X
rzgs+1qIEkv95HX+vVtjPUEQosN36iLNP7/RNXOtrFq4nLGHeBjOB+2b+GXYlz58ehL9tetsNhcq
FpXES5mWZZ+tnQK/mjypuFYgHtwHRKSolENWku/CQLjEW5c7NI//Xq8f3uDvFz1bQLNmLjJquWhx
dL9sjoTqwMOMPElOtvpputuHtwjxhSIOUrxtn22segbE2Q58/Ez0CXhMmXUwVKE7I+DGs22f1+jX
O6p46ICf3OjfXwpP97dLn1VWpAhoSkfVi7EFZmk0tM+93/qKT1FnXeD5E3yec/XB3SJ4xP0Kd07X
MayzF5qC56kaCsJArOVdmU6+Xbqxp9nhv2/tgzujROVCjOIJFjj3qakVHJE1o+GUn7IYg3R9uZaz
Ij5ZKR988n9cZfsVv1mkxZUVYxmQYs5R2D9cxq1eho8lDM7TItZP3Dc+enAum5owHM5HLFb+vFYK
HZtVwpDFzrXAnZO9gmKONxj8+8Gdp5CpQtfYSf7vdc7OBYzau6yWmB+sBnqN1r109XT2QJ2p810C
XWIEUosF5V/aAw3doOUn4nsOWMDuh4lsMmIxfrqCwhTkRFeSwOq+LtCl/b4Rw27GBlp1oYYNapDB
VhyJupBzHoAIXNcojnVdf0O4uS+amARJMqIOi23MT8SzYP08xfbrv2/2VznxR2uhQ67CjM2xhAtg
em7DS9NoTXYfEWkUqP6uvq8el+9wGA7tPtPDdD/7S7BQcW+B1Vir3NDmLR5cpv2/f8ZHG/gfP+Ns
C5CkgTpIvVy2gPpZDUkZ2PeT14XKnkhn6X1mNPkr/vpft3323S9LZeLfsQ3s3rJHc9fsQKEDcU3Q
aJH51q9w2QW7fa98Va//R7dKOLcu2PDwkfpzGdfAFaYFXZlbjfZUWEBCDwQshYIA+G4ELtn9+4J/
Fx84t1HjkZyLfs05twPOcKNA0M1ydmX1OGuJr+oP08y4Oe6OoCKf7ajbmzp/shbGmkK4VD36r3Lz
tx2hWVdMug0WVB8KDv9kZ2Z3bTCHCEAAeYFGP7m9D5aOwNHTsk0D3o3ARPfP51lVPdbn8tcFpxDS
QyiaMPWhYQUEqjHP/WR72L7+P++Pb00DMeWrwYn4V/r7b/dXqF0Sa+UUBV1eXS0RNhVdbfljDx2d
ATUEsmV9rokue1vyxDj9/75KoRsatmM641cTYeKftzqqYLOIzdmZGN2QRZMQ2VmXt4CLGdSMub0s
VK39pNj5e9fFa4vcZUvFWgtL6bPSasZtRF9yjIjI1BSj32JUqQYNTlFuYKbr1HzyeH/5TJ4/39+v
d+ZenVXY1VS5S+mh9J7tyqsol/vJIoSv6a+Gydg5w/Klitlvi+GTAvbvw+zPWz3bhJy0xByFZI1g
Qm/hjeX6I13c4QRiCgFJDJ91Xtt59a87PduDGAm7FeN8VNgmUPqEnotwDo6c0UBD0kndDNpUEnnb
DJ9Gan+0iDebXXYfMqf/coE2c7svYSDRk/vazqDiYhpI8iATnv+z0wPqHRlO76bX6PqzxuujJWWr
Oh0Xp45lGmfLeDYGe5qLgWU8ITZISHt+bqx0+ObW6eu/P5iPr8Rhzixbox06e8RJmU16klFrNfUN
/kqBO6W+WuaffCIfrRsHN1Md1zfXMM9xQUdVUnwc1ggjo2wnZvMamsg9LcIxsdVPDsrtcDhfM79f
6uyGUF6BqrqAKblpTCd7Ke5lGk2fbKkfPbXfL3J+Qllj05kJ95PJ6ovlFvANx+JVtM4nb+eDrh8r
Pg2HdeLrTeTHZx9cvqjz3DA+wthNodjGApae3/X7oLBQLPuMbf3Psba/AQ/9z6uePcMZLiFGO1yV
PDw/2otgujLXYHjqZ8jD+3pv+4SwwZSBYxcy8sdUO/isbP7gCf9x42dPOCbhzJoifgJ2Td+S5jlV
X6Ja3Px78X+wLAW2rngQapuvsHZWx5rVMKg1rKSgZJI/ZvOWsgl5SFER1kFUHT5Zmh/d02+XOz/4
qaeJ2Cwjun/sq/BhJd/o1YIi/e+b+hu95O1xCto2oRF81OftE4p9PZPkmlJfLCGpmW1yN+zL/VZi
FMsTEY+fA/8fPsjfLnm2X5VyNhal4MDr1CQZQqtx8OQYBDk4QUYsIYm7Eqrx//ZGz9odXEbhg+TO
9nFow94owdw3o3LMRLq7rTP9/Mv49NmerRicNgrNiLlkf3L2Lp0LV7SC2UcC8//2LX5wDv3+Ms9x
G52pKxYSXNCOHBiKP1breszdbzBFyavUCXheUUqK8N9L6IM99I+LnlUYymR29dLHAJ7zT8V56CBD
/vsCf+1rQJgMa3TTYE7kCBCpP+u0tfgP5s6sSW4jydZ/Zazf0YN9uTY9D5nItapIFotFUnqBcQWQ
2Pfl198vUpqrysi8BUlt1+y2WY+1hpI8I8Lh4eF+/ByohpA2FCVVptghzW/dFd/6evpM0RgxE49O
3WHBpiQiwQd+aVM48cu8NOlO4SBsmjt1w0RCtM0/VT7aGJtp9pfea/K3fjYGT5rpkiXAjS45igLo
LClhHUWN7ZNdP1u82bRpYRflY5JsuFLimVht084qNkrYMNrkc9k8L2yZCPQvL1MsWJB7uLD5okLj
ytmBN87tEBlYgG+iX5Xb8S5ZM9m/Sd8DzPGXy5Q3dk2ID1C+QJWF0CxFfdrzGeU8y/EBwdf7MS0V
pqzb4S1FgnqhViLnlnB30hcVD3tETEh89Etv6JhnA/CMKaNV7E3VhSM443RAQrRJD3qaiVlpTd/Q
7VY+vL6r14vEMm0Lx4PhDXI26diMeKg9r0dBPeO18qPsh+QbHHjW1zlQzYU6txyXz4t8YUr6kLsM
KqZgggcxBPC4ruvhG7hIdw09Ji94BU6l11d27ZC0Y0TOSo4Hj7AmVv7iC+N1Vzlq4zFhDYcGwpER
ChIwfi7UB26dnEH1yRK1ZQpdUtiH22jMw3F2fMDuwS6tUTdNU6XwPdd6BJ+2LVvNerbTJFxY3Y3N
5Fr1+Jw5PwauJLtM0CrKPLOZZa5Nx7g+Odt6YM7bHKfmi4f+6/vXd/OGn1zYk0JIXpnG6DasMxjt
aTfmFfS+pjVAvl62C1t64+BempLL9Y6eQuqZmI6v9gaoMfTUxuovByvquQgo2K7gtqXscekbpobu
tAUg1odKbO0i6ad8fX27ru5mnN2gxOFQVeGrRvrl0sJoeoNtVlgY1tEHHm3oc0X+vGPwZCv0uRY7
cuIXXwbHS3uSP8wNT8dswl72c9jAY7iGyCLy9cP0uXjXPmu/LCzv1hm9XJ7kDkEG9yzcVhQVVsVP
dS1KR/FGHVbJffJu/vEncp2F9clqZz0cRDXEb8Jg75fvjLt+j+ofxMrjM1xICy/EqyLV+fRcETgc
cX5n+Y8XsUNrG8R0A3IOUWZFyBO0GzvKbSPwC05xv9jkv7mfLwxKDqmNwPVjhSHf1gcYfhx9UNsM
y8GSPWyZqkVQb7NYVL1OQXCZFzalhxUKvnZclmKRWxekBvB78MH0jextuSv7zYLH3ApYL62JHXix
pU2ot3Gpna2NW8EK7nVP6VbZ1Bt9Owb34XcUmB7C7VLx4qo3Jo7S1tGlsEwuVlUuwk3xlLQuSACy
Bu+bvgmPcCqh24BqEDhq//VFGreOUVRIMKVTeztHhReLZFwUTHvIQ3FYm0cgqirYo2GTzlsmt2qI
mVaoVqyB/gGsfRMfmSHZKTkeFTwxc7VPjzmkEkLcq91MgKvX6p+Brtz6kF7+ROkcKAsUAVwygQ/R
ASDCfbODIeJD+9PcknoutyZFnJPj0ktz0i1sg4OFQIUdEUgZUGUwdajJnciunV3hZ9XRsJEMLGjc
pc9Lx3EjsRdVCsxTT7cMSrGXPgdd7pQljQPlwDbcO0B5V1qzVjbCySnFPvfJbllE7aZR8kaK29TU
HVRQLo2aUI5XvU5mLyS4EKRjUsJXNu25ITv/CkCe6uSC3131R3By5LE8klXGzxxNFl05MUMUwRsp
nJxX9lsjW8OpwBAI0KvBr9GzPAoVIqSWAaMtxa4bPo/KgA3QBmgK+bB086Q9A1cKam9+l83rDphu
cfry+md104LIwIEq0MeXRRqsUUuoMHOMesYAdfFcBIfXDZzve8lLeVwgL0+RHoSijBUKExfm9TQS
Z8YIoN/AiX1QkG5xmK2greXtxHs6f5jLVTWeUOOy/ERdMdk895vFgHXjAzUpsyLW49JcZy7l0n86
aLuANPGBitAxH+CQQjBOf1J26ab7uug5C9bkZEtXchgiGW06eyvz/mevMd44aESkvy5CTq6fcLwy
/lgb2h0Xl4AbxM7YGufgUx40XwhCmgfjQUgaZsj+ZV9fP9dbWZjFO9uipgZ4yPCkYFcmRlzXOU9G
UTgn6mYbEFLv55I2Kbpx7TrcIqmzYPNGxMOTEI0zPV7bYE8v11hEZjy2EbwdDH/vta/Jrl+Zb1sq
5+NeWTNyimV9BUvG17ZeRLrc2N8L21LWCbQgBTrNl3KqSVz0Tb4N/GBrvwUSTnsNYrClwHPDfS4M
Sh//Cc6JCDo3EumdsU2cJ9GXde/bjbm1mud6t+hAN0LBhT3p47BrQZ0cs7mt76wCaOgZZEZRxdsw
SqIQav3ThgH43etHKhYhRYeXRuVrxKhnRjCTwvMTxnbctLqHBXQdCWIDu/K7IEVrStm/bvL2Oimz
05Ol5iFjbMJILULNUBwfYAMKxT0voSRShgUrN3IyFvaHFSkD7BQlhUSaJ/IJcleGvbvoTokYPjLD
8Rg0jMK/vqglc9LXqLdNx7fIoujc/Qqp47eJ2V/mTisg7f1CSL/xXrUA0oA1R3HHBmx2+RWe1Kpo
qOkx06ja9XpytO5DpTMPJgY+nl9f1pIpKcWpGsWt5tygTqRB2LHLq5aZrgjedW2n6kwbvG7t5ia+
WJgUXiY4UlvNCRx4RxK40iFkUJr7KUFft1n82pZsSeGk1iezh27Y9Z23TFAgRMLs7ApMt4/EYfkT
iCl1G3+6W4oqSxsqBRUvm922OeEniRpsg1Psq63zNjfiBRc5d1SuvusXWykFEwMRWkuFMBTRnnk7
+9kGQZL6bffe2Be7cAclJYV7aBAZwEL4YVwtYQVvLpMSBBVnEK1AIS9dFFRCFued4jIarm+nrl4X
cEcp4eLL61YsMdDYA+qJurRtiRj+4lFSxY0zTCHDnkJuN70fKXADSYSOeSPidMGcvP93HtDWS5tS
ZLHjjBaBzkhxv3WPomMd+eWd+4QW3R5ysk+vfxLinORzfGlM+tanqIrh5BqFsRYFJAEoh9N6UT37
5j4C5+BFQS+L4tHlPgLAzIfOi5Bj0bXxW1/XziHS2nyh+nXLK6g10wKnnChgMpdWtMDKnUDn+05N
+x0DWrUfV/Ub0+gXNu3WakwKh6DWmYZXZaBI0gezOSNc4RuhCk0ZE5mbqleSBQjMrdWIIhhtdmKx
KQPFeZNxc+pY0VqYW5QJA4pXZkxZc+u87gW3FgRWm1EPmqcAwaXcchxyaHwaTFle8tY9qYcudRZa
tLeKCSSTf9iQPiVXG9sOMTuCbxHbXyIIix4s1ILuEIc4PZTFbNzlbTmAL0x4RkwKb32nLQ+OpxgL
DYPbi/Us0SimkCmLykFFV9ejCJHjEHyEFU9bM+kwrV/f0VuHx5PI43mHNB7OeOmKjdcY46DYpAfp
KduWpxyZGr1Xdm2CCsDrpm6t56UpOeS3RR33veP4thHo0C/ZUO0wY/x3FgSwxBRFc3rSUsRtGUO1
io5mRxrdz1P7RkcZJiyihXtFbIscjoBE4Yd03MSnfLltVe6AOYOByo8N+z6ezacmJsi2wcmC+df+
bjTa8+ubd/OcXhgUm/siwHf8usaZWNZYB0+wFqwj29rMSf7L62ZuntELM+JnvDCD2FLgFh5mYG9a
AUlk9vfh37MgRVgTTpxSE149KT/j8L3DuOy/Z0Dy6PxUerAeYCCNVfPoznn9DcqY8td/z4rkzGkU
tUWfFy6IZPAo9tNIUe91C7cSM5sKIxq/FF1cecqghvRDb2YuCUQNEVN7tNzP0KPepcX7f8+OtF91
5HRtFnDksUPlEnndKWh20A2s55O2EFtvOjGPEYFBtSBElr6aKdSRXMsxVc3QezXJMS+cVXaqF548
S2akb2XMEBHLbQLNPDk+c/7jCr4j5skNKNBf37ublkhLgL04NxS6sy6oSsDpru8F3TrvP2bjO+D/
Cw4tXOkq1lDktLkGDDFQc/lN5nbG67En1oTFqTi6qlb+2gwn4xPvuvQhJ7uAc1Lt74D7jwuucTMa
0Plk+oF3liGjAtWBvkl2pietzfCDPbXRMbKQvHl9E286+gsr0vpqtB6GcSbnsmLdW8VTNb7XT516
cL3GrlexY5vJ3zk2k0Y8rEQatVTJQYo0c6PRofto2k59zGaAV1Yak4WpVbbQEL+5hVzg9JioE6ty
1z9P1ZNtIF3jW+1wcIfoexWkC6XTm/5hOuBaVKZYTBlNPun6ZHsx/mE5rb2HWxEGdCPqnnMnTz+F
8ML4o5ch1DchJP03Tu6FZf3SM+tgthvd4uQGLVbvtMExP9JBR6ev9cJNM8zxh79h79ySFOhEZiMu
7bmJHuQhIsM+fN87CA6hlBrqN3kxfPbQ/lr47G5e8ZZDV4HhNcKw+PZfXIXNXE0hZHe0qJUYjRVv
HFdVF/c7JEdgOBhOp5XHnb+wozeN0rFGbFTMflwV2gOEtUfR8p/QtX1AfZzllXO8Ce06PKY4mD+F
9lLKdNNH8U7ADQKa4kkrLQxbRVSQlXqm/WjnChTX8Le9fnRXk4i0Lwj5ZEs635uly9DHoFMR4EL0
kp6Ui7CMn/NcWBW73j6KueqBVlg7AvFx3ce/iiE3UUgGb2zYAOABUcivIK+PR8ep2FMa9gX1/YjJ
B3uEBRZ1uu4uNFN14UF0o9VgMilsq/wXYgJYsS5dx1PKfNRRYj03suO9safo0DzawGh/zX6FarZv
V9YGWSzkVO5c5FzoU4Ulj+alcf3r64kBAZqiPMwYirTPY1UvXNjp23aCM8P25xDJekhrBZG9uZAJ
3SixYEWMf8FH5HBPSPEb3dWYcUHL8guIeFCZyyetditYqczM26e20c0dqi5DpHAP67S7A6vvEG2C
SljJrcHc9y7RS1/ncefETzNtqPi9AmWwCpHtnPsJYoo5egVzUQ0BhL+tO62buq/jzV92UDFNwbtP
CI87ZPWXhwaPBCRiOZVYMSUDFeAMCl80Ts18W/n2ytwyJeZCwrpYI7r+/C4Niz9/cUrRqZrcBv0Y
3+0VKDqqD13hLVyx19UTBhtBn0F3gsCxJk871wVKabpKpZT3FhwZXpIcT5Hr7s1p7N+i8BciClv1
O+j61PvU8ZYCzC0/fGleTjELJfRUpXf8Wh+N9zqj137llsZqroLweeEYxTFdZkuXS5W8Mc8M5Beq
EkjY0d4lewbWlVXwHVknc4W+M5O5tbNwxd/ozFKGhlWFJpTJuKz8mZlNbzHuENuMNKyUb3Tc6w/D
LtwoG+th8JHf2prmhtHCTXSsFs71BoiFeC1CNzgxAYKQnDYPegWJYkEydN9tnK22V991WzFjHf2J
HsmNY7wwJjlq0RjMC4MZ9PP+5MPuvh/6cF/ZS+NNt/aT6VgqVkw8MN4kP+EVb1CLk4md0yGkLFvF
sB7EG7a3Xtmr03s44X9E6H79OUTorS2F28QmpfeoAzFBcvk5JklWzQiPmWc0u70udsgS9WsxDJg/
sO5s6QhFzUpyWOx59PRB+jmUiS/tNfAAsYfY67f9Pc08SFsb+tEChdTtA/73wgdynWJYF/ak9UGt
1aU5hUEAE81HZHofuvhbe1eZn7KkXcW76I22cT8l0ErN0XdIyB334+s/4Ea481TQtvS+HYerSSrQ
mO5EKy1ivYrrPLSeclSqpRgg8s6rLbUNqDsdhrmBS1xuKYLgkG6Ojs4I+bSegMqd3rr309bYxNtw
u3TJnkGmsjURVwXYGziqJ0cc4Mzd3GLNfFC6VfTOXiMtsflmPSY7BBA/A4NdLFPf+kToPBPJVZ13
DP2FyxXWc0Y3r9J0v/aTN+a620EfKqbkmQ+edx3tZw+BEj/0le3rh3cjBFzYlULArJ8SNlzV/U6d
gp72eoIwPLJMQb8K0Zgf/NfN3cgaxRMN1D5YcBhB5Oa+Cc82PYZQ91XCKuQgW7gtt3GKRDZslxF8
1o4yr0FmHvuej6ZM7jOz+Dk5aP2o+vcGAHzm5QtbcANwwG8iJ+ahAXsII6eXex/ZaDdD62r4LgpR
7i7YlUDc4jWM7FBHj5uCMZC/XPcmh6O+YOqgt23P1aULdKAHEcEIQ5h3+sMEZb611P++hjQJKisS
OK4vXJhM/XJVam0ipRsqAGM2dI/eC0jKuFKfULXDmxj6OhRfF8726qaWLEo+jGSRNoZQQ/vpvXuc
HgTYMzn8Bp2INunOWAp8V4FHsiedm1onmh0Z2GN6B2XlDcP8Z+gE1Png8cq1uoy8EbHsIjRIJqXY
HhJoY/UU4b5HgcJzD/Eh2tc7cFRLixNR+zVL4s9fJJHFYCf9pLM4/fHB3RHWAWnU+2z3G4C2f/47
rwuxOJD3lPNwTBpZlyatsZnaDK4LsjpH6zeeM9YjqnmaFtxZpzZuFtKsqzIHfSyHor6p8yTXrwr7
oWZnlYvqHeIX5qPWDY1fkAQU2WAgSGh/nfVflNO7BRe9uptJP86DKMALxbCq9FFY6ADWDCNNfov2
5j7fRtsWhjc//whed98PS4d45aGwLYkJHjIB6n3g/S53FCZQzykSzJk70eRUH07bZD18doGy6vvo
qByW4sq5/3zhNlg0qHIBQLFhB7Klm3KqhqGBFnJCvNmc12lmDeuYh/xdihaNn1cJQlC9iTIP2oax
t0rnU/CL6+Tq48I+3wwFHpGN8EMqLWNqqT+HqYN+vO+gXzq/Cx7jff42uLceDaSNk4N4ey3NS12H
cdxX00yaHXR1KSdJZ4tKg5ZHwmYPcLQMn0XEQ7jhaG+Lt8347k8Aqa4uT94HTD2LOV5HwP6k441G
CMwjZkxBqsE/+z6+s380D6KTjYryvnuqvpe7xQO+jgswFAF3ZJWUQK54kTyEopB+wObpXkCy1Q3C
CA/OZtiW+xH2IN1P3oZ+tV84T7F3F25F14KhKt5EtiuSaMmt0rQJ0RfHqsDWC3ak4oewWR3MPU78
4d+0Jp2klsBY6k1Y647dxuIRpKytTXIQ11a8DDa/cYoXa5OuLaKePbiN2NFDmTzTJdugqLNCcXUn
FIe//kmrV5FI2lHJd0z1FBteYqMWfrC2yUZ5r38ftlyWm3wH/+jf2VALujAqkDwrZXijeH6Bb3SE
o45+/U79EfnOBnngtfHcPi8ikG46i8UT2YShhEAkLS1Jg6nXQUH4RZt+yJU75BL2pleuw9714xkF
n2Jjj4dSYUKzPkWrxv74+nJvHqglGASZ4qFnLB0oYgAOLSNN9aMYqMcunVBDoGKlKqm9VwXmYfO6
vevkXRCUMS/ElCPhzpXDvNWn1WT0GBT0fvHeap7U5/wXhH3E/AliiofgLssfwvAeGdW/frTCNpVY
piQAkcvJKyW1Lh0q6sjat963tjHVV2cdvdG3gkdsMfpce63jQVICVkNk8bqM6i6NShmaGGvBgwaj
T7EL9sXBIteKl/k6r92I0guUbBSydBCB8gBs0Yfz1Nszoodfhg2abHvjjagrdweiwGJCfv3oIxt5
YU0ehT3NRmwigKiS2cX7svSZW70bC9iRNtRfNunGRlM9U5BTLPcoVyzByq6LFGfzPHBhZ9OppEpv
Tq2q7TRTMa/v2ntEMXamb+0EH1TJsP1icim+gMtwLhb7hzVRXnyRXLqZPfeDizVgL7v+IHJL0y/u
f7O3fJRXdBCmSPXol+E5HomlHBEyLkrXZtL4XIr1uKW+bPN3+uCPvmD2i5mX6gFAzNxeA8MPOS/d
v+G5/ASmEVS+b+jv5Kaax1PIrs16PpfwwztBYSoKiMNhORO5mdiS99Hb9ahZyBCcCc3Z4TTnkG5b
4T5j9i0wd1l9OuR5stYr+ykahoVU+qoEJGV90oXZ99ZELUNFaq/1UJiLmhSNcBjcohyFLeazj3Fm
LDrRVSYiGZXCLKFgLJg4nn6vq6GX8CPsfI/mD7oBfhqu+2ekpndLvB5LZqXbZQw1lXcKGW6nO1DW
B9RmsrBeBWW0V3R9YWOvQzuLFH0fVyAIGTyVdtZsaw7TGSdffdTN7VxvrO/5oT+kPtyCZEIQGqq7
7KD70ZEZk8VS4tVNJlmXtjiAs79Cuofnyik/VFpw1NN4bdT5Zy9mUKj5qZ7yjTG/SaL7ti1WDkyS
3tHNNLTS84WNuGo40AaiygijmpjK4G1xGTGG0JtTJ7HZh6O1bcDuiyR3+dO5sWBuM9cFgGWgciK3
S5uyY+I8NWBTyM1tE6UofUT7JFrqIF6HW7i8DZqjVHsgGiM8XS4nbk5jMeWVCinG1uZ1LQoHSbCv
Pjs7AxI1c5EE86pwIAyK1Iv/w3CbXNcHb942fYjB6GAfkYs4tJS+q4O+X1zakiXp++iGwJysk8oW
Hox45dyN+x52T/q/DMEeFhKfq3TgvCooy5jVYVZZLv2OUdEkU8mqNFThjoKGtvwK691n1c+2S8au
PdDUwEPT/zw7opx62Gj/cMGU6nlqxdgnu3rTELyXstdrD8QM1xRcfoytsbRLzzDcHE2wPFb9sRy+
octyMAP7XTItgcGWzEinVNmBkk8wmPhZ76LXG6JfWxv1auqWtu06XF6uR/yQF1d9o5uTmRfB7FdU
UH/Q3A5/6dAK3iRh5e6U2GiWBkbEL7/ILfCJlxsoftALg1mtlbluRiTDgZuhoNe0GljUEh26Bee7
umaFITJD+M3A4ZM0XRpqFeq5cevN5ym4GXppX/tAb/486dBtnV35BjlGd9s9LU/u31zjC9PS6UVl
Ojkd7woEfwcUoj875tLqbh7bCwvSsXlVq+rFhH8gDRLtO8EOpGlfDGPUDlo1Pi9spdiqqzN7YU06
MySOw0iZ+baajXkU/P+qxbuFyVCobRIGDea/TGHJuDWkZPQ3GZWi7SFHDhpn2mim5EhMNEMPNu4T
KMm83Z9sAd782qhFQehII9BSpdsrHMKoMduGUuPzQKrwyOD8mrn5w/AZDTLrEbVqmOwXb2/xb73a
1RdWJQd158xCYpvL7H8Ys9VfRC9XlBqD9bgAxbxR+RM7+scaJZ8crUzTjY41qsf53tj/NjGtHNvF
CHndWTif3R+WJN80MwUNMSa1hGYEHATNzjH25V19Z+xESmDbRwdaw9c99PoFIdmUPDSIhgaNQWyK
J7YY0I5gdqhWxbF9Vz5FW4eHobF2fvB2OD2qnzp1eVz71mnStYFZCAgZQxjSqpPJO2Vxyl2H5OZG
vNDG9/YqOJMSeIvrvS5m8vBlasUQjN20A+XbTsk9JgUq+7fglr3veK5UvrGrDiceR8PdUri5HpLA
ngefFm0wG7Z++f1peBQR9Ah77dY+WvQZyg0d8nW7S9eLD4cbO3lhS3p9dkijhWDXEIVj9Kc4IiIN
yzpS8wzYeodFazdiG9YcSuJMRJBASK22qR2MgXep+ArJ9M50DsVzu/ce7W3iK++WJuuvd5L0RFQs
aDPATabLMG8lB9SrJMySlMY3ZHvrtNhmgbqPvXmd1b86xcdJownfjAgQWtvXvxI5zDFZwptTNK1B
ZQqC4MsbUUvAQXUDak/5aK3yrj2oGWhYa+mGlzMxYYYYSi4r6Dk8OZe10Y9HFpnza1H+TEoE3GBe
ubfajG5p3n0oB+uxsHnjTt2wgK24tUDQQFwcVKBMahiXC2yRbQtod0KOqz6d+mjVVu+q2Fq9votn
LtGXcfu8PsMmsQAzIkrDl1ZOtcqlq7ONYgA9Wqe+6LwJ/omIjnz7KUM1w9plj87+5Ndf+yNTzJvy
WA57Z/hAT+fDmUKCrzTYLImwXD1bLJVGmciALYGj4SVx+csU1Ngaw+KXKXvlrSiJORsPSBLdpL/D
OiJbk3Y7KjWrd0JeEhAsFCtRh4e89t7aBavT3XJt8fps6d/QUAHhwQpJwC/X1sdO6EzwuftBjkSm
a3wu1XbfntwlGqmrD5Rl0SCzVQFaUcUY3aWhOTRytegpT9vJvM4PtFZ5zrrGsM4OwMnulhrxcq4o
m5PWpeVto87navhYbarwcdL0/esOe3VZyCYkt4iyyOmD3BD1ZyGaFa2HckuFH+ojYx1WvnKY3v91
i3gilWBDUNCRU13u4cky+tA6UU2bhmpe115gP46jZ+07PX1Xp+1DihrcyikndF5rjUBgF1+HKHpy
7HZbhPbj67/mxg5zcwn+bNFOvgJ2w7MaOFGIyGgCsUvmTzV6CWtlKJx6Ib5eFYnZaME5SefYEZQm
cqG/M3VFtdNYZCH6sdX9+C4+Ru1KlKWdL8J9ynX5sNTYvMp9ZKtS5jGMTL8paD74Ebq0YY88n+6u
bX0bONm6t4s1CoLPJ70/ID69NkemA6b3QlCVMaB4NSkVpbhy5UwBurPqo5Nm0V1QtAv52RWuR/6N
0tXjGIWZtRm/MQCt4NDQytaQsOwhKdqsSzRN1K9oSizUpG6duxBxYlKHgSpO5NIJ80BLzFHUWZv8
6xx562rKdq97lvg3XN4EeNMLC1LuYBihlvaxWJX2aPMIcp1DUR3VdGGE7paZM+Ec5WI0dmS3qiK0
mk+nUPOLeF7HlVqu0rI/qGbxzs4M//Ul3QizgrJS58M925KcKbbjvuh5T/vOEN6ZpXZn2sq+Yjp6
wSPkkrRwiJd2pMNpUcvt09ZTfS9khL3Wv0MGVPrd7DYrutuPRbmEZLsV1y8sSocVl7Bh5mlEteFA
Wvko0koDhq78cZlldOnApAyhG4zWM0uF/on+oWzzdTEeoylej1O/ev205BqHvItSqtx3caiUijit
HO3hY2ArG8fuVvbA+5XnOtWqBY+/9U2d71+HQi9phhTYvSCFZ9E8oVOctw+Ko62C8S9nyOdFiTv+
dxtSXoFWt2uFCgcl3sUlaYV7QHAdFRKE8b6+vn+3MiaUOf6wJdb7ohp1SkY7t6Fl8c1HgRuNN9lz
vLMo8vbPf4JG7KZfWLTvmLAzyS0kvwhTJq1tg91Tj+1B+WR9gvfYe98fB9/cnvbmXfvgKavq09Lr
+OpFLnaUigljOGK26SqAaH3ftbOF3R65QQEJQcHxnX0QRGLesdpOd+MvC/t67SfAi+hvAeUUHKpy
Jlo3tY1ebTgT74Md8qdJuPL01bBD0HQzbkr3TnteJpS8NgrYhucVfQiSf9Z6eZhdPp6sLKH1U9l5
yeyD7qXuqrOafuFiuf7qwIpTk4IGQIBeZPy/7RR6eBp12i4D0umm29w3bbZVXfpaPQz2em5BS+e9
f31Lr19VwijYO4fhTG4dOS3Vh07QqU1+CmNasOqtdASL0qaGsT21QzG96bxmyO5sEsoZranhNNxT
ghybpUfGrU0WcDXOVwgWyVAfqmdIqjss/jSd3hSm+y0f8vAvhzXW+sKGFGWSKA6C1jAm0WV/35hD
tjKcmAHi5lezyPbchIdaPzkLRq8/zkujUthpTifbNAOMak25m3gVm94hZdYxoS37+lFe37FYoozC
eJ3DULRMBxLVeXuqytPko1lVrYOhbenIVfZO62CXeN3U9TUrkB+MpEHjd0b3XH4Spz4wEsuqaML2
6uMJNMzKQFj6qJ6yZ+AiCCCrnOTrJm+sjpk/eDKpODNbJWMoIUg2mbYC1BicPqnRvpoTxMgWUvob
EY3BV9IUJqSFAIEjXeYdH+d0clseGBOsnOYGdnekk8OV/U3oOFkwgUbjegmFcWMzL4xK4Ttqyhid
OowWzNWV+V2DcHWmvg3cL7rT7l/fxRuPNoTpAGG4sAHw5pVbkMgN5p6TnajXTg+pDhSC6sLOW0/9
p3ntrupjsl16SNz4AExmzsVkg4huurS8tva6ojjxThpjZT+G+S7r1I+9k/tdMv8NH+HS5X2Nq4hw
cemWQLMUalS4pVpV9+Up6bbxnE+rOtCXsG03whXE8kJs4DyEIjcSbHVGwngOuRNqNL/LD2O6pORz
yyvge+KLhokfPJt065QJ1BkK2sz+HMdftG56GuCiiJUOzLL1fQrcv7F157qvCxSI/4gFv8hYSIyN
lPsN7j9LUGcmec+QolJZ7+sERaYFJxTncPnAAZ1sEuVVpuPB5QiXeWEsCe28TzN2T8hCnj4LpKV4
zobv7G39bL5fsCYi7GvWpI86nxMndYS1+S1Mu1+gJCNHb/zSPlfRl8dlb7zXL5cneXxXnzKzbjHY
fhs2mt8+pYrPHB825w2KjeO8UinUae9eX+et7+zlpkoOkxTuMNWQyvt2Fa8GTd2YjOpWxYcqWJxx
XdhReRS6Tyc1s1JMDWt3Z64TOvDuod4LfmZzH2697//Wyiy5loW3mF2POWV+l3vbJvipMFlSLlYT
lpYlhY9gDp0hSrAjZlfEssxh1a7SVfFBSHuku/6X19d1prR6xTPlXvJQTxUjyBg0d+G+f1L4CPCM
auVsjJ2yQyIc4mkNEtl1C/nQ1lhwmJsx7I+vUM4X4mAuS0VRRj/Lpm0bH4J6XvrQb5oAN06yoBHH
XCmqKEUVzI5YYHRgVma+j4/eG2eD8Ou0PVePf4keloTBbt7h7gubUqkhj7qisXJsCoLjhl5dfGy/
umjdiIp1/mv+bC/QsC1alMIZLBV9XxRYrH1tm+yTDV1CIWVPiXJVvVVxod0S9ciNyhcx5sUqpaCm
JIiehWKVzCdbKzS2VNBEyiZr/WZr7VTAo+Z99jR8WmrZ3UrDXtqVYlvkEk0NcaJF+X2Yd2plrbxy
sXu25DdSLFNzRpVRJ/vtgjDXFgXP/g5yU7BLqCLfee+W8Dc386IX65LJjW03CsdexGwhPqU3q/lO
tD47v7t3aZwrp0Vh1Nsb6fDyou9pQQxyeQdOQ3vS8pBcpXXrr1Zl/Mx6p1953mkpV79lyIO1QqC0
NXDxkqE8MOlx6B7PgqTKkhUKNcXnDIiRu4rbqglWCzFNBGM5pvEK4UlJVZwSqfTJT5UVF9MAZK+s
Z/Aw8Gi9cYouWCe5lr9RGGXbtXrHhLDa1wfk7tJjM1IkjqLc3b7+S4QnvvZDpHWXqGpkYWUxd4gq
1KoMqnyjpJmz6iI7fPT0LPgZa3p+zEJdP7xu+eaOM5MM4peiDGQJl0cLUWeU0MfgGzEb00c4fhNm
FdlGv5TvXn0mhtB/RXGIkpkFRk3aa23OHDfPdM2fSnOGlTccQ2M9WIBw/ddXdB3imJ8XIiUUtYTg
oiuFGzOucsOKGVa1H36bjcnW2htjBzd+5u+H/VJp6WoH6e7Q6NV1h2Y2Oyl9/7ABdd1pKKnVtaeo
WmWGV6sbqx7aT7wkrG7hNXt9D1+as6UiSOY2VIAGEGPmzqr9h+ajUPaa79JPYjZG9eudcwy/C6DA
0tvoxjotSu+UsqAyExI9l56iKm1VxaJOyBeVrE9KYexzpC/WWkki8PoRXpliHo7KuCvmrs/0+Jem
mBhstaIEnT3oj3r9a599Cpe+uCvYMqXHCxvScpigV8cMMmM/mVb0btWf4Z2xH9tV+GCh+PqrRV3c
3c8PxZP3blF8+Sr9FbYZ2AB/ACLpiiEr1abcHhRsi+ktQHl+t4NlYeegGuLsvKOOLEq4/csTaqyY
N5oBaIYnJ4Ay6btQkhGYsJOKorIYnZ/3g7JyP5ir30SfoyXF51s7fGFPun5DvTlVappxisz+Ne/H
aNU9Vo/uD9FMbiF7MO+HlroIs+OLIz/i8C7i6XmpABOgBgM850lLTa3ZgKoQBxLq1s2qfCrew4ty
3+3mfbtvEFfLTivjo3t3Og53S/HgOv5IxqV155Z7coYK4+lh+tg3e8FR0u7je/1zbq/mL+OOe2T/
+gdznWJJNiVvLmfDKZijpbNzX3zkstpye6ZPyptgqx3jX9KPBiwwprP6PS3/z2/j/wp/FO9+29Lm
v/+Lv/5WlFMdh1Er/eV/P8Tf6qIpfrb/Jf6x//O3Xf5D//22/JE/tfWPH+3Dl1L+Oy/+Qf79v9v3
v7RfLv5ik7eUlx67H/X0/kfTpe3ZCL9U/J1/9g//48f53/JhKn/86x/fii5nEuL9jzAu8n/8/keH
7//6h8uD6z9f/ut//7M3XzL+sdWX5Ef9H4cm/ZJ/l/+pH1+a9l//QI7A/qd5JlYCIqMT4YYff/z/
+fbP+BRuQtGTzYu6jf71D/WfoKIoBvEf6ihCLhXXaYrutz871/X5I92ijwvKzvrH//y8i3P649z+
I++yd0UMeuJf/7AvQyxtCcpp6G2g8weFD+Au6RoxW3qBzqQb7y2AZfND7TyrZK75z3l86p09Ysir
pN1qXrJq8mNl7OLpcRj3g/XUNM/J3Wl4tz2F93OQr1I9WcVNTmJ9PFVPlXNo82M7fVWbt7ESrXii
rlT9qS2f0u45Kx9M84eaAEBUUVmOaId0q/Vw71ADcCPGD6e7pnxbj8/DdBc2kH/CNnEs043artPE
Z7KM/614ydrrNpOjrHonZbglXVdMaQd5vTLU33Ew/w+8+//6Dfx/6NkAUl5z7fsfX7/kl9/C+Z/4
za0N+5+gg//HmQ3rn9CCMLkGJOmc1v3hy4b5T5xfQyyKKibVaRGCf3dlw/in6BtBnI2zw+XErO1f
8GQe6NJ1Sr+FCA+mDeY5eKF0VQp+dthoPY0ubR3HM6QkulP4fWQMgmxNOf0szdDcJa2tbQzF8tZW
XyubymjH+3Bw3hRav8+LCM2LOFX9vuuBskVKufOKbhrWjAR/041i2mgU2n21CB5KtclWkxY6264o
vzrJaK0toEv+MM3fIGiodjZ92/9N3XcsSa4jW34R26jFFqAImTorK2tDKwlQk6Dm189B1p15kcx4
ye43Nosx69Wt6kIABBwO9yPIYEBZAGZJ/JziOUV6x54ITyrFz0zB/Tk17O/z4kYzq49mpnxJiuZk
DUyCgHZ1g781O0GW6Tv8yGMxoA5YgeXjAvPg1tahE1V8F6tafxi1Bc4FnT2/WrHSvcKEYj7roun9
Yqxq0uZlE4jWcImaZ7/UJfZunbzOJiKMfEGRxnoe+qaF5NHceIFtT2ZKWKIUh67U63AuWPaqG43G
iFZrqPZ4KAsurgO1Ar1ZyKIYfN/I2p22tAsBEKjai9TGdcsNiwA8Cww576Ipju9RvvdOjidQM6pT
eIpU2oxqSguNA2WuSwJPKZUwQ3k1qmaPtslp5OlMcp4CpSXMNGRVpp9aDSJDmVu8cqQUh7ZpWgi7
wzrI9NpoUIc/cBCZ9j3TUVtAQ5YWcTP/XDLzkGXaPf6oCXszLc7OWBq0FjwLsxS/slYdfl94vYdt
MqcOdbokJxrs8XDxMPZVb3qFJu3QgCtoWREr0h+wVlyo2qntsVPi+m7gClwq+jELkiYfaKkKpBYj
FP9wFuIbKxGgcpvKk5tCUaqrmRUMYwGoOZ8LopX1SLy5WIgQQxZYcTI8pjnWz3VG26/gurHXzWyg
89KIvYLuLenmugiqpmh2EMFGL3DynsEzLqOsLWGKlVWMLtpcHNK56QORdFkw5Mw495bQSVnii+nw
zzz1Wjy8Mlt/8ZIGIiltYj7HDdREh0xz7tvCXQJjloXYGBy631Vi1QE0gM2A29qNVqNyo0/uqwKB
QmpxdlblDywwzE6ujTpkP0ylUI8gCQIZYWCfDYvVhXDHQ3TO+1+lVXWkbib4gLcWtG9yqIoMRjHR
2hDGHi67xplpwqDlnI5+lS4/tGEpycxTHnW1AYWwPC2/QNWhp0YDzkxadgTmiTCyiOPXxFOLXe8N
7XGBCBbNBvaQjIlxyxO3iJiGcgLUKZ1vbMTWUwGDIsqEFSqcFJ/OS0cCk+fn1Gq+l3X+u65gVc5Z
u0SmyCF40prACaeOCYlotf9u1rV1VLoMhg8a48FilQ0ttRa4lj4BjhCqvRBxI7ELmmmr3CYd0yQa
7cYbDShPeO7OWfpfQDcGppY5FK2UiLH+WwG8GsDCYZnaR8+DVx7vb1vY6lVJ+is2vAaW9BauOQB7
icZggMZGCFnYzsnpuUZm03NpDJkoqg5aSUQ/WNSN9RszQYc8y8WfWatTurhNcaszB4b2NiTlhjSD
T5Qeg8ht4eiWS5f6+qiWhMn2awLB2TDvO0HbiknJmQH/jS0pTQYbpiUpQ91Oq11kAGgNoxgC7b25
i4OWlcBTOqbp172FuJGD8jBYJamtnpE87l8ErzMso5KTcZyJI5qWtM50pzfw2O5xrkivNH9yN77T
u/oH2jk9xBKVU603566JewL7VC+sWQUkhZrcI3gNQRFrjE5iPCil+dOsi4mwNjFIAQYsKXgrKNro
f0CAan3XbqZIZcaj7Sw2KRaNDsLSfW+oX5U8ftEqa5+oySsQmIykiK2tAmG6fH5cqoWRvmw7msXK
qYitc1fHDzH+ceJlcUPY5CKp6Y6uyaEFyr+01qyHSjI/FE1f7KzUeDJFOZDCESOFrs69kSq/odX4
ms3tjxSePXQqsj2r1IMitJ4ow/IlRnW7yeNvrTUaRGndZ7awkpj2eDuaADFCr4ZmDEoqbBkoA12S
JLHB6NwbjhQiMkNN519LPT1B3ab1h0lpfTvmKRkL5T6fUcxy0M0iRZIclzR/UjSNhaIbHheIlMtP
sqtifps0zh0M0XdjqtzlsYM8rT4U+vTT7a3Xzkoe2grpFi6LndFC0TQr7ZuYsRsoTJ/ytPKtFGuo
5ulDrFTf4JjSU0Re6IoWxrlIDU60Fm47XC/bk9OKO8YZYCqec8cUvAmH7hCnakbqbPyGOsSfyTUe
TZ1/r5eRUYj2HjrWxs+VwCW8tM6JwQr52OfKfOe0o/Vg8qWBTjLzhWXQyhsC3c33A5qDFo4KGYWm
Uod7cB5lDcIiBPkDt0sfcCKOWp2FejUdjTi/ydzlACGXX2Pt2YyUuf5gcLMgrG5ZlA+DFzReFxOb
WbTJWUqWBTCtsVZvCmOAar0Be6muTgdSWdVTnqS4P5rmR282xyVRf5ha7YvFDauseGxs3V9qaLyZ
iUtz3di7RoKDMlVhW0xfsf51kCZYzzo2GeV6/lTXYIE4HSyZ56ibFzJa0CXwimdLxbHK2weutej7
aFDXMNxH1zPoUjqnDFB4NjvU6OG8l9s+NGqCwoZdjQNX21y9RSMO/Pe2PbdZfZuWjRtMmuWPlr4z
60kcht4IE6RXpOYiLDUtyr3s2SoFYkjVPMY8j1Qtf16m3ibOmEZ1C0zKkhiI/q4bGXXyK869G8id
+Pog7qZKDaaCnws375EqWBCO4wPgSbgfIqvtAJLg7bjnZrUH/O0VegRPPazXyZhqr3UHtHTMuK+6
zX3uwPDUXKJWGU8dVx5qo9uNuf1rWXTgQqEKXraGCdGUgUEvrwlApvEFeFHNUJ7VWj17xhx5Q/cC
eus+ZUlG4GcM26B++Y1XtEmNpH4GkKgiuWontC5Tj0Ctdt/2fUyqSqTEwnWmd0rYudXZivVg6fld
h65fiIfmF8cqHxl81T3kYU2lvKS9EpXAm5DB9pqdOjn3mmHCQXUQBy1RIp4I6LCjk60rvmYpOyeD
tP2Q3PDaqANzVu4RualnfQUGBHmFRSE5TfJMP1h5Tmf9JVZcChkLvwficWT2ozX0FrXV6lZxX1gB
wBAaMwqpBNpL7W3lTDT3Sr/J8kNRuYR7ReipVeRgjTLzS63Do3W2w9n5wrLxITFRYmw5jXlLsWGi
0XwcF8XHw/ERP3jXsoe5TvZ5ld3o/UvseUel0O4ygf4D79FniYc7E8adcCb37VGlc4s6j/rKht/c
bnEbmEQoHLiighGjtr7prI04MHLL8EV1RMSymDYuFn+Eygiyl3r8YqcPY6NRXniRVcxkrodwnJHM
Oq1fWBq11O+ZAXnrCgeP81dQbIlrddQcXjnXD5ooAs9DhhwTc0R7hOXA39W0ZJY/sB8NNI55vWdc
7KfqdwcZUCPXiQZC89Qb+CfYqS+yp1p63xSFb6m4imCfqSDqqzw+OqPxhCUrswctf3Fn/cazxtfK
tKlYHmbAwibcj2BXBa1uUwOKjQaUgHHB+par7GKjfJgSLzL5tGPQylYQWJgNWXAdfM8JPaRl8rMB
1tqLGWa5jseFQNGupGNSkbjhFJj3Q57/5ojCDFeukn2FWSwplLYhwl5+wcplb1q/K3xBI8WDvoRR
LNMjz4C8SJveNwjGs6nHpJg7JB3NwXSRRin5kzOnv/QckRwEKt9W6rtudmEbCgFI6FFmz6WwaWkY
vmXNkcWqSFcbOo0J4YoXgHL0EmfptwpKcYVqPmlsvKnZLVTdgV9b/DpH28hGxuU+L1njs6SlKf4z
pK2fBrPYI63dG01HUdWnijK+NByLwpkWNJPzfUnRTm+SaGi6iM/W18XpDu6chm6W7/Pe2SHRoaOm
SKw/rmLn2OJj2Rn/ymsAzDTvqW85mYyyRWgyZZwdwHSr2POYiNDNuzumLTPtoO5HWqPH66RiLwDo
AWy0QK2I7eJ5Cdt6pE3NwxRXCmiOf/Q0+T4W5aFU7BvGlgMaVSlp4wWmv179kpXT1z5v0D8GVRLZ
tntm6hzCNIq6jnGE1hRN6uaruTiRBpH4QzeA2TfpQaF2Z50vD4VwDtCPhoJQZvS0m9JXqAr55Wjf
AOQ5UD4id2AVrbibhdwpe6LbCnQ4tfYghLfv+vSXWrqZr/M4smrjPJpwT89w/bS5SmNxLLxn1amo
7nYo6ahHpsQcc81/xnWO92cZ1JnzRZ/FKWfKQEqdRSP2W6axXVU4x3nmeLQxWBGceq8wSd4UAIPF
RJ3ZcU7Tgs4VLBcn5s9mR/rpEY9ZCqUr6uUyvCItE83RmbHSkxNOTbqDQtxZNZCkNM9j0fpOC0Ux
ceTw7nKHJOptV1C9/FZbONwZsu7S2Tlt6QvvxjCK0Eiblz4RJ0NZDCI0jvREfW0cvN6BMITIiwFo
Ycl3c6n/WhIHbnT6Y9pq9i4zFt92S6qrpxjJIZTI4U0GfX5AyfXm96LOMuQB+3MfDx4C070KxBsO
YOSk40H10gAEQLLkdWAMystg7Ke2fl5UcTQrC7ln/KVs47PJ8HCt+tZPkLsb9mNZ2HZgd8wltgZz
0UFtAtWMSTt4IR/NSHB4ifXYMC2UsOwDH1MkBnZ7U8GjsxjKYzyUSPnQRu/mlGQtJpNU7rnGsxJ3
rn5QciV09G+z2kdK3pAl/Z3hxTu6J8fNSTfcYXY04XjTcAF0ypDiaZ8FroVExzxYWXzmWRtq1tcS
aFbiOUlC4YmAWsasPg4ZC2foXeIJXxN7UJ/5mDsEvFxIZrRGVJk/5/KH0VYBMNg+ulOEZUkEqmU0
zQCHJP1+BPKZxypJ2xuxDEe3gdVOMj9bY37ujFGnmpM9JfXckym3S8orgZSqEhwvR54EXQ7AWoXW
NEmmuvYL1n9tM7xOhDO/NKIXtzYbspDZKMNMefFHTCLUbFRTquUPU8fdiMKl1TjfNaP+FnNPxcrV
fuY0UzDWXXzuq6R+6lVkAG7llAeYNWt+jTVAzBBQ78/S5xJe32BkZEVQj3NClA6Qx1LLI8iPIsoX
YrdoPQVdD9sjAcETnepmlxfG06hVZpgYCLCLqN2X2M3F3pns58zSlCNapfdlPnIfGdMZHbQ/popg
7xlAnZQI48KIRuG4pHLUHjI2VkPx/q3JFHP9V9ZOMUGD09m5La5CpvLnrvdGwsHjRWGkcoK4FzOe
wQ02d5FbvujNxO+E8UtkSKPBY85Ro2GbXa1VNx1lOBTfoGAOkhnads4akFqg0NaMTFGpbLpAczHq
kVWBe6n7807f9AS+Nprs8RqoTsLnD+Xwd7g8oVss5lOFlADmGobPDiV01qQ4wrYYmGzYXHST3iaG
KaGZJKf3Af4wpCjYOQ08K2y9COAQRgfyMplPon5uYSNwUWz9p1B/WZiXbfDPxpK1zgu4IV4MFS9z
jDWOGbHUM1QQN5qr+go69mE66+aYHnPELQyBSNUD1NiiLwd9gEBC4xTagxcJQ+d7qYKc7MWX9Kju
2mNdbvWxJbDgs4muumSq1zluWuFXzFG5d6DKN8AgpDlBOhxybps9OTmn9WjQrsaNLaWMYHrxflmH
iukQ/ZHLCvf6bFdhwkhDIVGV0AraVHUkaP5tmwW16kO+LTWUCVD+BqrFAq74/bCto5ZxjW1FVRQ8
S0A78hxBLfvaFTe2+hudYcLdaWNlt8ZcITrUuKyHNHF0KmUz26jbQSUv2FYB0t53kKAPh+MON3cp
cohEEAIM7+fmaHDfsifk3tptH+gUmXzuVxQZENTN/tihe0QaRJ2nz4/H1UEBQcC3fNOJWp36BWZQ
PeTRNZpOIF4VDxyeNsOWS/UaYIX5ADANNTgwANEgg/74+6lletXVCutsKr3qTdDbq2cFZgx//Vct
pK8bn2zdMn4b8E0nQAWvEB2O1T4pJkledUqbjocZ+qNS1x6StTcdMQ5wyL4to80RPwQBTFHiVtCa
gciXuf56HUrO0OrEiJIQDQgJhai9RDbLY49Phx5d9PmXW8MBMEc0g2TvEvwkDeIPqyM4dpBZGJrY
wPWghcZtvUf5jw4/WNT6AJbRHkc/g3z/1kzfMPvvjr4cFxZIkOcF58Rds3W0bsw1JnQodfiAcBHB
xP2cvVSTctBR8VxulUc9J5L31v1YEPWM7GVG8mjWra/BtS8fwhZyjCY8fqYC6cmj/K082BRf/BAO
V79ydWqzjGVGB9I4dZ87X0AJW3TA8xYnL6pCHrQbKhEfYgRG09GVxp0mdbDXX3/mqKeJ1kat4WCE
ZSi1TBzo4Gwpa1395hfjrJGKsZvqBcMLgc508PvvNs3unQepee+S5csQQfAWyp0jtfYbe+3DLSrn
h4jrwdMEnfa1/gZAn1DUdUbgomfi/ZTbO0VOS/M//LtE1qaBl27L33yITXJQbDDTAAILzter2ASW
XOzWIzdxx8iokQWof0itR6kZKlVpMt/zza086NpMHWlki0cjKkfr3ufiZHo3jrZFQZY5u+6tlVUb
0OuPgR7zAnMSGSkUw11Q+99HQ29xlwltRgwR2ZEa9FHX3yxH8671JSM1tg/2i+dvceyu7VDoeEBg
BHcLQsYqIqqVvgDZY1m0KpAi8D6Me1TY24G0pkJL5y5R26BE8W1j43wMi5grlHuBzkJSCeTQ+7ni
SdE4SYm5jofCJl64QNCjOAEGHiFu3f4bYuXXNs3FgGt6Qsw1s0TtwKJD6Hz1ctr+YbscBzKhGqfa
iNBY+OqmFf3Vg3k57Gp5hxTTHCvMs/ONr4VLRUKMsI+GHd5g0KHG22gvHSKkmvgWhey/GdsBowZS
UYjIq3Mya07udQXGNiMD4jHWS3/DIUTP/eVhCBrIuAVI4Xf8ZPz6/OOuVSLebiAo+oJrpRtAwKmr
SRd80iulRANF3nlWmIcorACl5TuIfrRNSPVc0PzYY80FKW6t9G7zDrx6Wi9+wSrKD13lQZe0xPZC
Gqrg1jE63Lombl0EfijG9NtotA+Zrzy9F0OuTu+Sw9FgnCu5weRqL3hTExRbfZZGP6Ucfo7mMBgj
DA/uDU/A64EDMjLwAsV3/gA47Ca7t1snQ+CgOYv0B9Qq9nXIAOQiddB1b7n+to6xfnWRL4ZdvSy8
0fJ628awQ1jcaH5xKGEjDj+tFi0kat6JACnrlyosqUvRBq8CGZnz3+n95p0u99M685D2ev97/qtg
Io1C4r7KLZrAXDrq4Y/WkRKSzvDLwbGin+/utbrd392NUwWiK7jRyHfehy4Oc7vZAtMVfcZkx5af
HFWkaiGQsyDSCLFZTjUA5uP88/NxrwUwF3AeRwMOCIha+TUuHqw9wGWK4eKqnawHt79dmi8139pI
Hx7g2MOXY6ymxqC869Q20gh5cOWxaUySHJG5+Dy0QXYVkh5XhXVkoOq3ta7XMjNsXmmu/ia4u8pb
hdbMFeAD8lqffKmrJ23uNNBWsIWi/1Si4+0rgvcNRigSVpRSVjFqmVpUgycXEkUoa0j5eFnW0Il4
y5Q+/3JrOZAPY62iUd6h/obKm/WWkds0DRe0XfyFmlJ+cYsTfeVRhffixcxWgUj6EABcgZlJfUKZ
krW/p6MMfl4Eh1n063afT+9aGLgcb7UxXaVo1LbFeJI8X+cI7+rD5yNcyVHgfQZFSWlXjtLQamdo
XtqhY5MbdArFXsqlG28v7c1bQ2IxV3FEeqxhDHiIa5DofH/E9NSylXys0IuKsgdAnnZ9OJ7M3Xa5
4spZBusZFibQV4CFyrpKIkp44qYuUDijbGdqojcIL9hC7NzTw8/X7trmQ+0OE4KzmCpFI99PyrZ6
KEXknUGxftJPTFadgEr568qwmXNcnRmUODw8o6Wb0mrzdSo3UFJPMTMc4gKutLgKsmdYTwRQcQDc
Pkv/DcbElR2IKf7XoKsdGIu+TZcMk7LZU1GeBrHFPdua1WpjjFnnGc3brAB9Ubw+Kjvwk1uFbHyr
axsdzA/k/oAy2x9ivCMys61rTXZldk2Dp5RTTDspTDPtGt8qFTAXzcDVT0C4kRn82hxvHv2NOLx5
y33AeqKMhvccFFVQioW5+GrKOUAgLtyvUeiOnJ9v1j6R+6Sj7RbKZxZafMzn0TbJ59rt+m7cVUlI
Bc6gKZUBgLM92803slI6htOX6nbzzSy34uq0Q7oBLzncOBaYcKsbwIxTm3G8bZGaixNwM+i6feVh
46sh6ITl1+3i6Nu/+NmIq3tgREcHXq+OvAfG6qgpXeFr+yYwI9xAEP8rcQtl5wQ1AuWsqgMkkPfu
Ltt+F1z5tO8mvjqj1aDPjt3mNgqX3T4Jhh9gMwC4QWWF6J/HCABb24ZgcnqfTX91TKcsd1wh37fm
/QQuDmyNvsFSEgoT+S6/37qVriXF72a52sCVmset2WKxpU9U+gr7i2CAv4f4Uv9p9oVfRs5pizy9
lniSFz0sPUzcsKj1OCg0vo+1eeq0lcaQGsIFwX8zdfMHh2igOJnHPFq2CgZXP+R/DbcWnMhb3UQn
Ww7X3IMSnu51atIhBeW38eflRnuo/8Rf8SrYWVsjXz07FyOvzs48CWjFN/iUNp4amp80lO20XUE7
qUu3BEWobRrYbU12dXjaGb1OYJ8tymZSnmTOloZih/ZCWO2981+bxW2/mDUNcP1JjdVh6ZxpQbcZ
w+Z7EeIRj8e7dKgBihuOQ+BzA2kQdpGd0jr6n8Tgy+20ps06ladnBniPiBfmwRVEyqxmNCek7amH
QomQksh0SxRN0gw+ntOLj7s6OVaBoIlngEXTU4x7fAm9Ryl90KFW7Zt3CyrJ2RlPWo2WcAjLfknX
JYgSwMB46zq88hx5N//VXSCKjJe1/CFIKgEK8ov6odtLawfb12LoSlQh4ygvNgH3TiXdJLdt7bhV
2ulleqPNM5ZfNngcjYJYl/rw1IMM/RuR36DDN6V6UDZrcmvb+w+bbpWzuQ6HqrmsjtU+sDInCxtv
pou/wB6JfRt+pC8KCgmv2jkL0SQxNhXxr7yn3637KozNovbiEdQS7LtSauLvvAepOdzd6LvNnPvq
pfBfm82UOfnFs7ZJmDUyvEmx0VSKVx8pH7mPMHKLfkzYvHyeYG180XWLInNmLe5mDKY09xN8GqpW
JYO6Q/st/HygKxnp5QquNelKscAMDh7g1FMb4ARbQGG5//kQ1y849Fs0WUIFEGAVmVJnamJVng4p
FKIAOoMKGyzpn9gJclTwrxrYv2NOdnVmF6OuLnF77PVUoACC7xXPFEgUuK1Aa88H0kn4zUlD7N/c
I1f348WYq4A0igrsCQEKkHqID2U4QAG7h4wh8E3+VtpwLfahuCLfSjqUsNY3uNYXOs+hDU1H4NJG
TY1c3t5y3nzd+HjXLtCLcdZXd1PxRUAnQy7jGCik9IHuyvBGb/YN5sXC5XVjwGtrCK0rFGU9gDns
9W7hUo+9GzGgLO3EB20HlyGY8wETdtgkQF/bI5djrfZIPUxW3XYYKxMk38NYg5a3y84LVI1YkXIo
4BqwlXrpMhivk8vLMVd7pE3EUAsUyRCz4gjoKfnwBKVAVMj5zEcg0G9jaP/i3Uv0Y/kbLsmI6kNo
3ekP7U49/rNl/x8wGv9/4+sC1nGx83zwgd8Rdk/J75+8+w2ixu/kHc/37f/3l9vo/QvdJk1aRSJN
hveVjW/5l7Tr/cuECh1U9SHVBhE1dA/+D2fXdP6lS7UJhE2Yn6FmgovkH54j/giXEZSEbJQ5pM6b
85/wHL3VSUFtFQdTdfEMxzjAIq3iaq+OsOoSjU1qHSGtt+f22DtGaOoJ9aryHpU1ACjjrg/n2kBi
pkIq1gKzhlsoO3Qm4G4t0FJ+qlPwvBzgqOkM5lA65iVRawe429p30IL2k1RrgHOfIctTtSg4gWai
d+wHDOh3Xj8ELpzkqG4mJ2aA7YQuzq1nZyOcwWqSdtlpWDhRoFu4gxsaMMyJfSiL4mWywBJOh8wi
YpkOWe3UZLHGM17U6rFQR2cHIHaZt22YaB5e8Jme3acuQJI5CIdKZ7phCRbHAyuqPzDCDjVt8Qig
1HdmCZgjfExj2i4K8oDYHPf9oPxocvXJAp/vIdOdfQ3KDMHj1iaZVdbUrVrfyMbIdXPzdm5aFH8y
u/K1arrzDooC/LirAsOSaeNADCNNokpBLuP1KtCuC5wDlRQwxlrZWUp1SsppOs8gJuds+kcc+j86
qdHvStLN2zVd/h3N/qkq8L9P/8r/V+xkG2frvyfe3xbf3x9f+df/Hl/L+xeQLAbgLOCbwhvPw5/8
Pb7S5/ofir1u/wutirdCNJj36BvgFP1zXDVQm8EkNgGMkA4v8oD9J7Tk1SNBRQxBUJBG1DpwCKa1
ytIbJ64TOAoLX/DvQ8Z9RBdqFCWdczQ7ndzvkR9nzuBzpzhk5s9KfRSwORPWi6Oc++G3AtqDx3T/
YrHu/t47l+jCdXKGX4WsDAVeWUGDSu06j0hN7sxTnqc+/CFDMc1oOYsfiwNV7lHXDhoDwj1N8y96
Wg7nXriBPce/lLy7LbkCyz+HkzoBofnzH7XKbd5+kyZzGukhaeATrlJtrtu5MuA3mSA1CRSf7Mwl
bbYl675uQMhxIICJWKwBo4qPs3o+dN1oCiVJc+knDSvIHYMCv7TwavbzCSD+7YfaOmKvBnyrKV68
IQZEJTj5YEDnUToaLnCcYvtmv5z/BxbdcizIwDqQhwBU40P3z9DKJZ2nMYfiiSxi5agIWFANN6J2
nx/gHIRG/uZDFAfqMrd5W9DLMVfv4MXDRwJWKoeW9wSGGHq7/Db9Iy2fyqA7T9F2b1d+oots6sOI
q0NVjQD/iRkjpnj/jeiENH5yt41bWkNk/44jxTjAj3I8lMzeb8nCs9LWsWfIb87QOKTAd3eQ7oYX
yhAVu+SATgUEMqcgToipg+FLGbi2kqQNP6jCT/zNisu1nYRmiQ3V9LffJP/8YicVKrzlW8/IIKWj
hTp62fHeBjQsD5JQ2VD2XjdmMHdkQC60FKAfjjfcWxnmYqwGPNikTSzATmDzDBF93wveDG2Iutsy
flnjHt/GgtATQNUYUB7+9/NydadEvTsuoLko1UfLECxge4/WE1X95hFE87vNBuvHaCO9WeEwCn8g
Kdi1GlKxLa52tVvgoMzBtI+/SBZv4ALcmT90D11GhjMPNj/gx9vg/ajyKF0s6gIQxtSaDp4YeFcZ
VgCilwZKyKm6d/dOoIbOwewC8TDdOCgFR5vtr48n9f3wq1dIXzd97DRwfpH7R3qPVDZ1btBGBBiu
B/ATTkzZy+dRfa3K8ffbwtzLg94+LNHXRQ1olDVqaWChZR0gznwQ7bWdHsWRPUrAKWpWsa/eKkBe
vkq78rdI/NT+8hpSgfi/KdO2LoKr2Ga4ZGA8AAMAYFHW1wzqpV7i2snkt6Bfoi4sX2IxKNbfxtPw
nJ83o+OHTy7Hww4DLgJIpw8vW8jouWBfxIBwmVrjhGDtd87dxPuG32U1z3PfHOdaeTZsUdenMqvq
LmygGgXqnKd1517DdXnsrcYCMD9OerDjkfFXBEIBYoJYBZxsonLOCnFeGh0VwM8/3oc4u/rtq+3K
56GAJ4QCUwZ8O2M37LI9WIi7rX35YVtiGAeYfHn48X3WutFzbzJ7aOrJhxQ8kPAwbla2pOSufXaJ
jESJAUBQaA6vznsyF5OFRZOf4WvG/0DJikCCiWQSBgVHaGHciTnIxK0BoQfeeFvRVP7z724sbP7L
4Vcr2cBYs2kTbHmgnuewvYGVhy+C8shv8ofq17ZKn7wB1+NB9wzlFAnV9NZLOiRmXTUCrhNN3pIE
xC59IHGM/mGhUqhJBp/vkysfEEgVQF6BjwGoe42om6qhYGmVQGBDU6s71I34ua5UoMc/H0a7MiuI
DOnowKLEDybOKnWzuaWCoApd9hFYMv3NZY5BkIok8D5Dv+6g7rWDctBKh+gdUYut4a9M83L4NUgT
hnNDMk/glcroLZOrBsYvwBP/xfZWj+UzGKUbU76ycd6Nubryl0K12SLHFP78xkFAhR0eol1ghuA8
/hs4p401lo+myytqUodSi4EMf5ukSaFcEuggcAXdQQNTE3mWRYswj5RfS7lRlb52Rt/NdXVGLWvh
lWlgaAGRf7m+2RmlaSLhxeAT7jdWVk5kdUQwmnStAlAbhAu5EBd3sTstQ2zVEPRXdn+NzSEcH0Am
yRf03yBaXNk7OIqwnsABgVb9Ov50UJEdBl1FpwqhtF+i/jm9jfcWEMVlwFR/Acj29xbycGtM+ecX
MzQaa6pcgTEBJNu3HRR9wETcWMUr+xPPxzdwtgVd/HWgEeY4jWriTr7FAuBo0QV6Kh+9oMXD9tSf
gFjbzmLke2L14S6HdFY9mSIGPgoESiwlVFwCx8ho7UJCqtL3huDfPDOcwc3rlW+Qmz4l0xdjTG9E
E0Iv9aapvw7Kxj56eyt/9nNWJ9ToEpNNBVZAsoQmk8bsSTdCNT8q2UPHbipsJw3KrOwsnwqNt+sB
yDQenDFwgKcwAo4O/B/d10tSlGQ6s00VzCuX+LvlWh1orRnHhfX4fbI9kR2gkRGaoXncBKx8yKhx
t17shHVG7am5CnYyxmn+ADNvQ68CsHnbz/ZIcL8XOhwWM7yJNnGZV+LVu2FXm7yaYJU4CgzbBg0e
K+C0wluVLC8/a4FHfU0qv/vdJSisZ+FWK/pjKQFTNiA5B39RUJrhrfH+gGkihXNJAaMcJ6uhzQLm
kugfxAh4tT3tR0h3xE73ACUWw4AdIT+pZvlgmgn9/Ai+aTOvN+Dlr1itgMktp8WZmNGEHfzqZjnB
TBItBjZTpFL5L5x7KbEUSZ/rYq+DuVwfB/O4oKkTbvWnPr7kViuyemGksx4rXooVaQPgcsdo/gZl
hjch+2qg7R3P0ZPf3ALXYtDlAqwLEC2vx9TCAtjncj/cLoT7A+iH2p+/VLItuN21sHo53Ori4CPL
IC6I4cRcUq+8t/V6I59aY9flI+XdxpKPiovIPY6Nt8Q9LK4yZIs5X76VffY1zq0AsYZY0Cku45d8
mfEp7xbzxaxeaygj1/OXUoQ5VMegJhcOXk3qGschQ1NLq0Gaz3e9CgNe9f96/VdpWVXqqjrHWJDl
1r4Hq1xe3bJ/1yPZpRLkvnWxrWF46/X5X6R9V5PcONbsH7qMoAHdK23Z9mr3wpBaGnrv+eu/ROnu
qgrFbfTMbMRE7Go2dAogcHBMnky2Ld/JzdyDVpmqedARDjq6BuL2nbzpN59fLs63ZrNXXS8Dsggw
FCkJtrZ3p4hjgUVTXK2F8c+ZDr0tiTqRyZO8GIEO0t7pCG4jcXSDu2w/e5ILz/koF/dBft8KX9jP
VReCijcklk61ahbxC1h03cXLTPczuJezR/XVDL5Lwo4qNGhvg0Ws6rmt3toDSIYEyQ9ADYswif9W
rYWAJkgDULuEMhaQpszd6oRogFogMgmKtxCfwQUUu4HTOqOTgenB533eVQ9+bo+5aEIamPMkwx6p
bK2xsF5oWJvgGLPLw+RixHPHO7trJ+rcInNZ1DDpMMsGi2GSO1n5iloFx3us3A7kYMj6sIeArpjs
CEiXjRA5lsfR0aIKx6qSWntKuxZMgyWYczGPbeje3JDXqNeeGy0fnM/vDN2zy/cIaFVQutJwAEBr
NhuU9LqrKmMYHYhogd+jc8dieAeJaOGm4CdxiAQaR625/9zodfQBjDXKCBrSUEyhs4OCeT1lQdWN
GO7Vf3QZOFJ74nU99327fmrQEUb7FVm1qmNyjjmfshmTLNLHAe8bBZ2pm9I23ijojQ7ozuLfniaF
d5CQ52IwG6QT2FO23TvPcd3P2UILB5NTvIHDyMnfKQSpx9jleNvU1hce1JUveGGUnuGz50dvpyjK
CxjNtiDpi2+oKA1cemLldgyJmPRn9TwfOmAK+w0PncHOaZ8WDDpsaEOAMhhjU0w4vZQCwUjmNDqK
Je7y2O6/9zf6ptyBoAyAkBQJqQhVRw8JqavuFFuN7cHv/NhrX5bvspPsuPCetc04/0GMf1aiOTXL
YB4dEMOegIaPMcLo4M5w6NQAiPn8+VA6+e0XVLnoWpmbBOb6P3vBxpfDMoFzC3uRbIXX6jQOutjB
a+fzZz6uqOPpQTu3xX5z8LzmRYtldo62y96mR5DWeamNtr83Po23wb7xBYfnDNlZzKuvzcSLJDNn
c9BgFTIWr+lDsFMcSaB1FczIDW76BBSpnT5mrgJCgkc+2HzFa1wsmokcizSBjkYB8wW48ZZ5E3et
U/CkdbmLZJxG1gOxQaiV1m2fZX+28TF/YoTHsKetuql9EfRKtu7P/avmaeDL4O3yyqt6+W2ZVy6v
dTWvFvwA2i/L3Wkj3uIcYeAzcgOAOD/3xNfp+aUx5oFrszloywbOI1y0DUli8JzJlgFhnWCSrc9N
Xae2F6bYSkAFeqWoMHE/TvXpPeU4gXwwV1ZhJTy6tMP4JAWVFF2gp7R2F099Fd3qNnI0J7R0j8YL
4Ofw48HSd5pX3MdOuY++cfVeqJf5xBVQfNG5S46bpgGnMD2ph+wJIhZ7qvImlxh4FNG34Yb0HKfH
JvNaTJYMRMnUG0xO80QyLDWgQ7t0Um909AwKFqZmdX7lZ0duP5BeiM8Wy/giZV5Ar2jCeut2B9Bc
byfoouWA8AdOeACV2L3sZV8ZPeGtmvFGkRKA7Us+rXp0q7fqSbCaWymyKDpw2C02wlIMpNxDloWv
v81xRTrjiuYkbElH/W+F0xz48ab3+19Ump3ud7UAHRi50fHz+3ONA7l0+mzcn45tk5nqacGGXz7I
Lh1rJZDDXux+W3rD8QtHa/1RM0yCfi8GW1nsSRHKUSUH8A/JtrgD4zYSRao+Pz/+fTqV//+8/NcW
i2NdKllp2kSkx1i0ywdQiSeI7kdkVHVvfQEKsX5L/9hjHIVclKTrgRyDPYKAAb6dYkvMGc6WHNBP
dj//fvQeXN+TP+YYp1BoBRKBGlvZxJiBbj+WJecUl9ZP5R8LTAQCIlUV6gewEBQg5coSK05M5MCV
9+8Wwlz4tOvHWU6xb8NsOmF2Y/YSZ6v+xxv4ZyV0pecxLdiyIcoAE8Qvnqo3mlZSzaMCN8v/QujG
2zjmOkv6WCLRxcZRQDMdF5c2hFiRh4AWldDhPXufN7x3ftUmmFIoggo4VDbxygd5KcoATcbISKyq
hr68ugsqefMPvtWZFebQGVXfQ69Nx6Gr8PQYIDTjiYyur8MEnZgJO4rCxEtp2kLWMIaFRfvQh5up
g57p9OvzVay6euWPDfrvz45D1bapmI7Yq0IdYvDfg6ZHkb+jU3Sbi4HqKFH9oIghTwNz9cJi8JgS
pmlwgHTlZ1bBVwkHMZj4QmCh6Of7rubJ3vEssOeubIw4TtCyV0GcCybXd8hAVBynsFLlRTx0tgzm
A5EwFUmmGeOp/Ja8Laave1CftONDBP2DylK/k/9g1gFiXZcq4hplvpipVVEnzjAqSJaUeWPo0Vkr
8a5zgdYt0q1i94/dN176t76fQFwBlwStGjYQyirAlao4BOVDkzpN0lg9Rhk/P4qrxx164/8xwTi/
eDag8NLjk/XBYwxFsgykpiUirn9nhTl6laEFOmQjJiemeO/c1UTIjescI/R0XT1IZ0thTp9atoU0
NzAijFD4kACRXo6yEICSOuOcQd6mMUdQMOc2AXc2alx6sovjDMIMoy1ovfP5rvE+P3PoSiNCIKwA
vQO2np+5Qo7D2G8/N8HbMyZfCkDqgK8PEzU6RUF3nM30WJH2WMfdv7NkMI1T6D/IzdJhz6RM3g5R
fg8e7GHfaT3ZZSR5/nxZ6wWFP2eBrciFBdQN2gpnYd4Zfv9g/gAhNLp098EWNSSQWrUeZdzJQUW9
4VimL9Anp9Cg//7My2qZ1i09iMPx1EO2IHPCCYO4EAQCw6fcPfLDPs5ZpGDyc3tT3EH4osRK1XYn
gKhVSF9I+8hZ1NpJ1ExKoYQq4ApvYpwYcUfvLwWfNO29NIBcN0KFpnP1wq+7jTygIMcLKa7he8gQ
wGIHgATE4iDZxES0uGfgEu+QYmcHSkOQvA4HuqsKyA+y2/nbsqeq0YgFHpbMqgcko7FDHlJP+f6F
aJ7uI/tdz38L811Jm8wkA94AmQNozU+ZA8iWrfwp2cgbYctLgtd2/Nwc81mh2NPUpgJzeVpuoqrd
t2ThURqtLgngWsrAiIF8NhlKAr3RgxgJGIWhDj8pewxSa7u6gVKjVR15r9lKvwOfE8BXvFoYAbji
PkuCQiICQW4SCOM9pITELeQTUNdN8xpCF9GHqYa+MAv7fgxulra6b+plUwp1aRlGx5nSV9YSwfPf
wnzOINVqAcjr0TEfwTI+9wdphjqK0ylowlBG3g41QMFFG9GhNCKJK/8oH+tbM7SFHTQeCvwfWg/o
NvW5vQU3Mc+JrH79s51ivn7XSUq7ZAAMgrQfsJbWqiG55FKe4OEGQiubLyiG8jaE/qQzvyXoZBaH
3ybpEKSySX1iAZa74+MD1x4dnAGMuOAfCky8NKVFadikhoyrBOWitPvZgO1Pl45gd/E+91srvhFT
CCAHhjYyFfFlXrd5map6EGBoFkBfP4zkh6EnN3JndNbnhla+FwxhahkDLYYEWc3LFS1mVQiziNMk
m9MWGn0/YrngeQRZYZeD7hJ6SxQ0jhBeuepOpONExngBzRnp+wISZxhyHoNDEbdBcUiidBjv1cBD
pJh1riBgaA2KwkVs6Uocl2/JUifxYQwlCN41+aDp3rikeTnaPWRgQIUvjk0PZjpN69NdKiJsSq2o
zYR+V6s5CD2g7ZECIp9MygR1w7Lspsc6Twz1qSZ6EuzaFHKzL5GCIT5o0lWlvtGg86B8m+IEMmnb
DhF94IH9KL2tzLiMrQ68X9FhCdXgZQmaInxOAJgGTqbQQ/IokWFMNgEhLcqZgRxhODZazN4j0H5B
EVtrlxeoi7Vx5EB5RTdA2D9EM8S55kDVQcUcCEte/JWVTQ9VOlmpRGhUTBh+zbKRKNtkTI0G0ru6
3OIKD3LkJAO0cpwSDDTdpoPsBoigQI/it03c+shn29pF6KpJL6gqQzYsA8j0YYJ06i6GztdLIwWm
atVG3cIpGEDdWKXQLuMefxrjMZZ0oZnu5bisv6lDWkIvp56UcWNCASk6aiOJcwxYJS2o6fvxR7p0
KaKTKe3N2wAji8QlwVQobhyPxeiZcQ9V02BSEb0oQvxWQSAe/QLwSeYW+NPUA5mM5qYKlPh9LsNl
X6YleY6VOtpGahduM32pRC/EjOJujqUaOpRy8bKouhlbWl6QCeOZ5vBYSJAR36AjvwA5EYSmtgXo
tMrvwiYmkz8sZqHeKYsu9+9xgb/F1oRaz45GHeaLj8H+aYRQ0jAPz3kRDhIkU7U8bj7ErIqMn6Pa
Zz+XfiiSCfoyfTYedZImdWxjVyX1VlXjBADzJhXV/K7BwZTsFkL02WYecwhYmSkiYehEFot+O0Sl
OGwg7EkBbMOcNJljZAEUkKCqMBv6BicjwvyoKOR9YUtLk5V7bZIiNNZnszJelVkQpQfwfza/0j4h
T2RSje9q3/X9oZQSKO/o8nQ7jFOuA1FVDhgRqEM18VGdxfhpgS/X69bYD0n3V7IUtXIvkbqEnQYJ
wTcAZtM89ASQ9HdPUMkhRoQ51lDuH8lQ6LlhNX0BSUlHLlNobo69koR+XIXpVFqmNON8NJgrBVWB
pCbVcW6LZbGGSQ87K6gqNb7F/H2c2NDYHjq3EBdtODRmDe0WjNNJ/qCYy1vXL7mK9HvuFkhBFYFp
dYKg6G4nGUJiN8USFV7YAXSOUVlNrWfHDBsVMs1tGARunPbQyhuEVm2fjQ6iQ65S6030iOZ2oW3i
3tST44Sa31abFKN91XPSFZEFZRSIZGLyVxetuZu1+ZuZ9ln4mKJHH36TBDTGLbNNhMqThnEYN+Fg
qkFo6+IU/BiM2lAWShumi7dhGAr6tknDvnvF1HCF2bEccIXUhri9LCVuU4dDBJmfWcsU9JEqwZRa
CPaaEzJJXYeKGTYxU81KAdwSOhTjIewHTQ5raAfLtZz3Tl9kWQggTVy3TjvlVUV8KQgqMbT/H1lU
M0ZIoAG2ENe5VYPJEjQ2QpKUllAny1EShObb54/GFVQCaso6hql0PExgddTZ+AsRHnDr+YSg1Y8f
1E3uS3759KWCII1mzoPX35YwBkIHHGWR5T0fIJM4QzkIU2HH8CYGuW/gFHswaTkFprd4YftVYZ9a
w2ArRipgy8AEyuVrqObESBOxBt7yUG1TiqLB6Ol77eRb0zc2yU53Go83BXAVXLJGadBxFr9Mkpgn
BH7qhKhWIXduONV+Qi9BdKDHseVOU9Ennd3S80UyT75upEJtSlV8AgvNz2RHgWel3exDv3FpmVV2
pl/8OI2NndhlMjUBzDtKUL7F3hbJocXEYyqAChtctjkPaHhVs2YtMcHTlEu4Zyg/nXI+nBnke+pN
7aR3JRD4XL4umv5fbSfmHHEdNAUzd0zEW8E1BLJWxM7gDQeKNghxWCi/JG8manUDzwwxcW7fCaRR
dGpIaSttE2VJ9EOX4e8tFJCS8hC1iJTcz2/6FaQSe4mCO+46BTrQ/3F5OLMigdIr5FARmi2VA8fz
VlXNRx8mm1ifPTgkp46Xp1oBnsQYPxSt21R5uE/KxRUTnKnWQAlfG0Ati3Q3KT11GHYAPbpEUPb9
AF6UIt4Olcxp0LFBrSJjCh3Z/m9ZbaCML380YiekIeBAgFQc6COThzKVOGHzlaf4bQIZIQG5rnk1
D9ekkLAdetVwgncolAI5JX6bANtOnsstkFtOeycdxRdeHsre3JNR5B1UwZ7SyTMfA1LvYa6Vk+H0
kubXpPb7CCKFXW1jWN2jkpeff3y6Tecn+2QO5VswRsoqMl/GHIQ0pRwtE8Op1RJdkUxJtnE+QCsX
Ap+cfOeqTH26s2huUtIoDGCz4+WN2oZqj9AMYGSya+5aTM4CRbOjSazokM0X0B1sDYFa1ED+D5IB
DDWCMPjykIRhXDYAE9I3LNwkrxS1k1mzZ0LJQYQ9XhK06ubp2iCMCSUdlWWmrDUwYLQZvJLsk50M
IQCgAtzxTrMo5dn8o+aIVKy+0aCVxueDtKV+dXNnWZ9UgWR0ffVNjwqJ5EOl4sjHQLEMmOCqov/B
XooATiIpZh6UMscfqqEWYWXB/QDq0r9mAO5AIAXywG/hMT8okJyEZuyN9Jxtil2DaVGebzwhis/P
KvsbmNdFNmc4RQm/QYrCwaqT+jaJAKaulac6UbwhBTd/A39ldrckRjJUptUhTjsgiDQ9cwNpVDdp
BYaVtjEeqqoCnW6gbNo2Pix9+dZP6g8SNE9pQY54Vnw1MPYodEA2MurvIkXxpHZ8ymL1HdeRuJOs
/FzmmED1pNuZsXIHbpY7OSIbIYay2Vxs61S5g2K8/fllXfve8NQnz4Cei8xigGXwUacz5cqghUZM
L+5CX/VlJ/V48idX0Gvs9YUlZq8hANph+DSJ8L4auDv6DyD79jRUotokGXo90AAASOodMiHJLx4s
bO11v7DOeKW5CmIkXljn5HUH2iKubbDJ3ul+CakHLicm+5Qwa9WY4n+lJFqSmLDWQ7QX7J/QQgFb
4LSjZHYi1CX4QSjrdalFEIzoKPug03nVjk7VJe+UKYCfoLLkcm0NoYZxhJrzgq1EE6YGzK8EyCge
xKvCTyXXVZvDjCKCokH6MQiDnc0Y721vOAeTrc+BFIqyhoj4h2Kr2RCiN410zDokC7+PC6je9h+L
nYN5glt9vPbpYJnSEMBjOBFc3+wrgukGM5OQh8ETja58KoiCjgjWwCvn93v5gbO06+wE9nRIBoA2
hxa2GM8314s8TPkC6ScHtaInGkYrD6o/bocjH1+84mcp+gdAavDh4N0V6a85SxS6WIdGoZqFOPnl
DSQ7PcXp/fIYfVDuTAr2V79jdhDzSdU3+Qv85letKXxIPNAyhF1wLjG2yDQ1wob0oQRVXke5HYDi
1uz2GHk5sK6A/N9EVgZ81z+I5WGTUu7gEcOsOzsrVndhY05dHcKrTYd6Fznohu1kDyjMzbjhvSIr
vuXSGhNit2QC9WIPa/+pXkto1HyoPtoKG3X7Dw4POHtMsDsAGY8u0eXnRLtKyFUEw6B6pA5bfwnu
VEyAJg+dn/ziOjI2dsTHQ6FXx4SUAdJFkChfWkuVqRgiFDNt9ZaSoATPVESg9qFxDHp/C8KkHrgm
Oiv0uIHPtQvFpwMDP2iUQS6FeOTSMpkWqUsm8pt1dnCMXepmj5AER2jX/0wdLu507Suq6ArBs0FK
6joeCUkmLGMWI8p4N3bUYQd3dBYHShcPfKA7fW4uAw8wI9D4WMcsP4iRmH0dUlEQpxaS28Tvtsoe
0QFkDPhmrhIO+v0wBg0CDtDsIWpln71I0hWQuZng78Xlvx3uwAhtEwSsjdsCc1il4G7n1kOuHwkT
JBxQNYDOmQECbGZxoMyA/EOjgu1uh0Ozg+Sv3R8TaA104Hzsvs9bOvTNvYUrDwalBMQLCKYZEP8x
B0YqOxN2owBs8fGmAWY4tYVjtGmOmc/1LzRWYT/fuS3mxhfKWKcFtVX/ZagYVIj32wG6kh6dhNRe
oSJVWQcErfdA179w7v914YBu7p9lMpubxm2G9B2mM1B8R3b2GPuoiEKwkDtjvPJMqQRcU7gRKFOg
inZ5AytULkAmY5r28EpHMX4/UyPmmfFM8SVfVj/fH2unQPXsmZrMMBMbtMVxaJot+OjBR2AeBWiE
Rvwpk5UH/3xlJzqmM1tZa0wQD4Wt0S7ASZqjEmxVm+kvyiSVOv1e/7uMJPQa4lxCsgSOTMa83eVW
kqbQhTCEwc4x7gMfAlz7YEvHitBS/YqoyBWhFAzS8SwkjCYqklckT7KSoRgvZgjrYa7ygrv2tQBH
GAazHeHp8xO54sqQoOLOYXk0xGaOyaB00Duu5xCVrO6kyEKPCL+Jep3rm3RQERKkeM7xX9mAUJZ6
sZ7IYp5Ya6M3yv3bWUAXI9PvMO0eOjzA73XufbKogpULPGDX85Gx2dV9NkumTeNCqtkYObEPuDYi
ic43MXrw+UZeO2vGHpMh6WY1N3kuwllve7d6khxzn4HAX7cb1IYUW0lBB8Z11ld3gTHKfL5khtOc
Eiwy2VJR0sKhM+QGeKNNv9j1e2XLWeSVV7m0x6ZGyLELUDhgkXSauL7B2UQs0bnVDVVE4yWd1Ble
+GlqzASHG550FPfYPoAM0jEMc+PMjFFjRRIIAWSrFR84S1rbQozz4s1B9ZDW9S5vd04KMhAIytuj
CbVh5YGET0vqzXECmrraVkptL8UoS2VkU1UYdch0cAVwmRav4iUs9fxHMIdnqqNpCvvRhAxDARmG
+r620XgLfi43vRNt6seUcDE7114GNgE0wPVAaEiD0suFl1Mq9FrUm4hiULhBn9OF+/Y0T/kFBQSX
s8tXby6M6ZA7o9xmYOO9Ks+OrWT0E9URwnBmjMpBBwd6xJykckODQmiw7cOfNAiecyt75Ri/ep0g
Yg39QnSTdMjAIEm8XKlUlDrRykX/HVw8Rh6UYt1oM3z7wkvIfkkFrEtAPICUgKChhAD40haomKa6
UjP91IiQBguPoUejpxozkO1WguoQl7bkyrnCJnYVdMs6OlmIgBmbRO9FJdZS3TE38ff5mU6gChg/
DW6Fd6qG+QXyzJVVXlikQeTZG1wUUwUZ1Uh3qg/Mgg+Dbb7Q+ElpAcLBHBsVh7JDqB45n39JNqE5
LRQ5DXwB6PHwVS/NAk+iaGEDs8Gg27Mx781S9zutssGadxtIPIT42saaIiZrqYTTSn0tLxJJx9Sc
5nQepbFCX+OHXmJvaeItWxIgR7lFOA7pKuXHIi+MMr5AWxRpAR+RBorH+LvkDU+qaJmBvaD/6wPa
Ylfg/stFq63c4lvyPdr8ox4s3kzUHGidfHUyvWsyvWgFQ0MO3m3Rgb1L7bAEgtAAU+m8ERv78w97
VV9k7dGH5+xATWUiFyYgHIDADg7lFsCKQ2gWAqoARi0qeWfeg60DixeeJFRDOs7Juv7UWDB8MGgd
0GbRrnJlQKCUGnUYaJYDNGoG36Du5wz71lN3UenKnTtg9IWbJrMvHF31uVHmGmWloAwDsmiMKk6H
1jcAR/KgDSaU0P3B4J6LcofoNgJY27zP9/tq0PZkWYP7B7LRpAphl/uNgJZUQXL6vtWW/AU129kt
H4ibOCAU/aB8oiFkfAXIur5pL/Ej7yJz7VMHc/a91RQwoQnskkBzisP3ikTAdH0fBmswNlAhciHO
4hmv6byvlDcBEJY8+k6/Ph+QfPUK0o1A3x8qHvAqCLiZ5x/8h5pe66GOHxL4NWbnG/BAQBIn2M8b
reCcsiv/xRhjrnaqYh6kVWFMNe9rkLXNx1yZnEXxQIzDC9XYuIYuDGGNQtDxQiLI+kqlLJKw1HGj
fvMvUBQFkk0w8FE6PNPh1kXZugG1h14QOP2RfRkgV778oqVoCpDZwdq6j8YzIHs9Ewt0GvTyAkl0
A9BzaEN2prZ4tQP6F5+HiYxhVjI9q8D2CfJ+3Snn22yW3Xy6MUhoE0mwoVJmx/CVXWxuOBeIjYR/
WzVQSEeuhqI9e276AFAeFTq18ay6UmlYijZbfSDaars4QQ+WxaC1gvggYwhwqDwz+OjHm1lCw7FP
XamL7FC4TYDQ7RTVKkhsiTPm9odfn//Kq7IY+yuZA1eYVV9OYqLTCVKM6I5HSuFNUejS945PEUP/
tusv8WdPmCMQm0XQ5z32hLZXW998EJ9PvROqiNLtAgnjuSCAlr7FXgWexIH3hqydeBz5/3wSNjkJ
+iCogXHRHfFe3g0HZSPY2s/oGZ0UTLqbXGLkK8A/s7lsbVxAibNPZdg7DS4i5zO92lf24b0Kgbr0
PT3Ob/IjvW+NX/jlpjjmnhh79Q9+m4D3nTXm+azKqS4hvqCDhkRE6uCWPnGCR8lukJg1fGz86pWj
Yw7o7gALdsUMnLXZoKRYuRKQ51IDLlTfy3XsmVp0KBTNDk1jY5DMA1v1vT7kvoz5xz4F8C28kSeg
Tof5McAIhFSoXjnwJgXWHlXj7McxT4vUKmNctAgSTflntQAZXPjazKsJ0b/k6qifGWFC7hKrgyOH
kRTays847fezBvxCJKIdGm0Q5utfGeu4tqpgUBtPFW0YQpWBebUHUJpP3RRoICjMIHgc+FC79CdE
KeDGjO6/xuF2vZ2wCawExG0VlBHZU14XhSGnNEZpSQJlYMjtJGgYhE+fe6o1K0BmQ4gCZXW6usvX
o8f4Uxo0dGWa7g4EikYZeDeUzP1XZti3Qq9CqSng0R00KCxpzPdlKdpDrHFeh6viE+YE8EP/u5yT
NM1ZeJPVylDPE+x0J6nBAgqZyg2NYim+D/eEs3sr0Svq9dC6okPAAKWxj30Tdb3U0nAOgqRoguYA
wIX33YYGMtXOeOF3rE9Fz8sLQC2i8wp5DEK7vJcfzCxTIZ8EHSt0llc8fWFryVCMcUsbf+SC9QL0
iWLj0PXyYXH/Y71/rDP+zghJMOQl1kujdWLncHgIbw7toUGNFDNeLg+GtRInXq6XuXpClskdoTsM
9tZmS+uX41vvTW4KSmou1xrbJqDH53xzqR84Oz5zL7QRhk6ALdvWNyAi3WuYdBq3Il+1jy2NnCwB
gKUDWoaRNdaTC2OVDEOPe9e60d3oT5ClTE9YRj6D0XXwi0WdmWIWlc9Gk0LkBTtI56ikegGOTU93
eaXd6xie0Nr4/fPLzkp+YmDn0iLjpIM6MDM0R2kSm9z9Rrwijb3HOKWX2/TjRXv4a0/Br3n73PQJ
lnd1PTD+QozTtBrbANWrpIjkEYtNM6sH51lhyTvpIFHdyeO0Gd/Bk2LrxwCVWsyA2wnSy8r/3m9F
z7wX/MQFMJj3Yq1+abSBwT0OvB2C9MszVVZCYootMOOTlz5Q7dMcrcQFEULjc5tP15EYRNERE0N7
zwRS4qqHmIedCMCxRump0VeQAKqOj9OOJpVUuYBXKF51BxDaBkG1DDkjmW3IlgFmwaIezohyqUJv
xEVhUdKtDizcVCyu+4VONLcWfp3wYJFnRpnkvSYgAJeoR5he1Vc0T+zYnX6gNuRplroTD5hMjzDi
+Q9qBgr43giQJ8DhE+2kn3fmG8qKTNCgJLRSsngTurNC44MiIdzhT8DWEpANqm8Rt8NObydzoAFk
hKIaGKzxRQnj7/V0EiZMHGiOniv3ghEeMO/Bu68rR1QCjBdCUuhIEfE0Una2NLCHpnmvNfTYSJ7x
TKf6aDtKRcLA3caVr3dhi/l60qJU6L3DFpQh70OgIba4E17SWfNdetB9wa92kGb1uPIGK4HOhV0m
b6yXtAu1AHYpAqTOXPEXplJyH1OdnuxUkzX9Uqev1DlWruSFXSYTTNS6zPOypXYlj76Y/ZE22RXQ
gIUfIV/qaOVbqhBTgMafqdEYgXE3QxamRjlFmiNDIxzk+Pv4mJ7aCx0/HbnOxalEiQZ4FLoMqHgw
fl4Na5A6V7BlHCdoVKKQtoU8F04O2X+hwr9yclQU+NFABwIWBKxMJDCWJB4rKdTQMp3dOARftHGn
Q4cLFIeoNkA0dfLpyYlfPn9SVg7OhVnm+dS1Yq7iDIucFqgalcNNMRi3pBvtz82sha4XdpjNJAUW
DUgpDa00VHEyZ040hwqRU8xynysI57iXccW5XNhkLiO6X0s65yebgyNY0Hsz3DFRLBpKEg/Q7Eyy
TMLHuqwenLNPyV5GdVi0OIHd9FkEHIN+yRScV8Sr7r9Q7V25EhC1hFIU7UjTOsXlC1zpal0HMw4O
ZR+nKNZwV2xETwHRN48bdO0rgiYFEB4JQDPMDTAri6tO7DBehuk6QFiRKtqZfqRFASqikE3b7P1v
4zARbKG3Bq4etFJpJ5VZXQ12NFEHVhEOxvzoH6gOFnmiWP7+DlxY3Ary6gopE4xkQgsLo2nMCvVR
NyI5hSM13kVMnZNfkaM/1M4CdaTp1xdQiStnFDIxf+wxDrRtSVT3Jey1bn4TPI8gVcjt6Aexspva
KwU7eOBei5U04MIk40NTEOx1hlLDZI0SUhZYdVDYuTBbgfnUL5OVoVQ9oA008jSAVnwNELW0Owzs
HvBKjOE8EluMaxeak6PzUEExaRl2ahhbn7uaFUeKpwGVaZX2ZJEtX94HjGhGeg91dCcBrh5zrnZb
TV4TPcHRcSytZW8XphgHU+ZNIxhzTn02KM0wsKXbkIW9ge7834ev0otwvizmYKbEaGK1hq14Nj8U
s930ybIX5nbXdNKDbA6OFogPRiTdymnhG9n0GOv5yFvwynN/8SOY09q3+aymzWnB4UZcrBraXbor
EA/EcQ/RrrcU+R88HBr6zxihhBwenf2//JyLOYSNbOKxiP+aEJj+ZmWAXOzoFQ+U+5fncdYu5Lk9
6tzPosUC6rWm3KYgF42eyvh9AIbv8/O5dgvODTAPPZSvwWcM7g0nG0criwsX49u2AGa/z82sXYNz
M8zDriYdiqk5zFTy8GwueHZT6aWYY5coofe5qdV7cG6LuXKkBp2k0eMbjeUHJuzr/m2CBMao+4v6
aJLGCQmoO5PHKv3gGKYfg0kfLg4HcwFlVIyFQYBh7bhAT4+CkOPtAhnvHNgvXneRuqcrYxoad5hC
AJEGC9gr66Er2y7GbYc8QFGEGzUb3XGuj2Pdu1ERK1CekWTLbJZXzjJXrh2Y5DEhjSSbDgoyjjMt
uqiY21RF8DQ4SeQ3kC3ySh+wF0ct/H7xMj4ecmVrz22yWlstEcCuAFIFzBIrmArYUfemOVIAwST1
CzxHK70G5Nh/1qgy93xMelIGKuxBswLjCKVfoJwTeCUE7yvbdMyIRwW4cg/Rp5SBg4RGG2QXmE3N
yljpZmDpnWK8AfOFKyaQ8xo4V4M6RObMwAhwJaoO+M7VY5ROEAkQBxjR6rsUOoyWGcvvQQ8RU6N4
FM17CCb95ByWFQemo4UCbLcKlnx0TS8dWFwFRCgEWUWNRH2VXYC7H+JwQwAsldzGVxMLo9Lq39UO
xutECY0Qf6KPgMkHxqg0jtJYFDG+ntBspbx2JnEa7UYIBPvz5a2sjgZmmB8BtA5pIHNMwFekmx2B
TrncfkyhbM0KbylrJ/HCBL0ZZy8AhnTAt1FEMOHnwCKiBrwxrMVNLEr0zIONr5zCC2PMxrVzg09o
Yj15D4FJ86+5AevIEHAeA96u0X9/tqRMF3KhULAkoQT7DLgopH8SGlwshHkDxD7pR1XBQk5dWlt5
MZG4ohKIjXMFgA7t6e7fnQTG9ytKLwdyjjUN0k2jQJwkMpzPLaycBNT+QE+BpgtykCu0ux7VjSpH
IvmvT1IxAesMLjhXdh3hgx3o4b30Fhf2WEQhuD+SvAO1J0JXR94RlyJWtAYeVwbfFZct4vpQnEYD
qTIq+KGuKKjkAJ5RyluCL9ZsFWB8S/0wgOwr/Um1kyNf86thy9nR69wDNlXoY8MdrtRUUEsSu7SB
zaBNtkTOtw10uqStuqjf4I8trcdwZKzIljBxA8m1zUX3Q0FSgFD6Cv6uNmkSy2VBN/cA5XEvoxIW
zeGk7oPyCmeha5t7bo25cbC1VGgm0c010o0mAe8mgcS8c0VAZqAHjgiFT+1Nc4DL84O6GHwwTqxI
xxeZO1gVdTXOqag4Bqp/g6pbEFnGTNb7KP5IQl5Qcu258A1NDCsCTk05XBhPbFSYZiXRpCAoEe14
M0+YdUltkOJLdrYB91Bhb3jOcuVC6jioANLR9gc4+5g7nyjGAI42WUF7cHCytxyoXswutY7oZSJg
QLyO2Qqe7NIek3TVZl0vUgN72TbKveQuRntFdSeojIdAw6IUAcum7CeFk2LmNdv87pXzMvYr+QPM
714sm0m74tSo60TCz6Bll3Cfmo5i7EhtxfIrpA3jXbNX/MENILVX7IbUV+YnEwxo85Gv17HSE0EW
RuQTwg+AATa6ANXXpJmFojg5KA7cwtE/fjMPD3asunT5fMEm+lEvT/WlSeYqiWkShjX9CKCiso0l
t4Yl2FSq6OsNF8B47SSoLYzgoeNDG+3soc4NvTcVLK9DrwBgTc9QXhRn2ZwUQiC8c1e4gqOMluJW
foNZOcfwjZ4TM640GC9/BBOAyEkrhyVGBTEdS9vutU9x3uMA2tYBW5x7qi1utAd6BaAvzPFb1y7k
0jYTj0gFuOnmmtBbPboL6HzCeXSF3FJvcion6iTu+KL/1MGIwI+F/sfh+rP7zJc2lx7W9NPCDZ88
1ye+x/j/OPuy5bhxLdtfOVHvPM15iOg6DxySOUjK1Gz7hSFLNmeCBDgA/PpeUFXfkph5zap+tCUl
EiSAvbH3GiDfJ68cQQWTobU73QWE8Of5Lo5M9FNhnQwJdMCiJbqw3RRHxNygOErfACdGnQruGvSm
DmH+sBYjLi/sv6a7OM2UFhLhKZhN79ua3EDUbjuj4Zdt0lgKHygAPqAs/o99d+VpAiw4GIMqFvlZ
X6OYk7StKYYdNy0gB/IeCf0xDvheA2jwOgj7/A70ebzFNL2MOEUll7PcU7CZj0pypQ0/sKUsxEMe
6X69mZ7Js37tAueYrelSXqhO4IInExxIVeGKsixaj3zAhxapiceMpYw2ALxg43pnAHH+j5nYeLaf
xlqc1Fo7qXPtKnL7DBCUZb52kAqq9U7CLNZKVReK1S4AHWBoWFKjwFoexhXk+JB322Y4JVDf3I6D
YnU+0ewi3U4lnZ47wy6iplYOvZ45NwOItwP0IgK7ym0bOCXH3aLm0Kzk5dq7jPWnA1sHWQSWaQYI
Vip4eYtDNO+dvJDCmKGiumQLpLq96UfX3mrQpHsD9Xm6g5oSf7Vnzes2Q0pJAVVDOkB1kFpu7lfO
lB1ykeUxZECtG8eURnpJ7hzUrPX2ltHjLMIp8ViZRFxDUNfCAioqZ6dYKXvQql4Br6rWHXi/uvWp
qRPzq0NZ+lxNnX3XJi3PfatrxkjhdoaBe+7ejYD6Rt00F0ci5vrJyTwjKIzWvRWecO57Iggu7qKk
PyZoUQKDZLTlTZXU3c7gHeRebE17ZYNh7Cc3BXUjQwcY5gKQ5ttqNazUAmGT6ZQnmXdXV25CoEbq
1DEbBYOmoe6KU2GL8UHJe0ScPpuvDOpa19CKL+MhJywFeF2HPKGL2u4jlP28hyTtgHa0Zwt5JVL4
aPT64krQ2Xkkxlh/hUF7FQGbPkLkVDWqmGiTe7BzRm7IIFSMbqr8pGhOF/WD4X51W7X6kRbFcJeU
irdJKnOK0frkUQH1z4gZVNmZo2XdwBg8vR81Md/MowksdOsWd1NWend5WQwBOOX1owvpuQeeFgoQ
2u78kKNWsLOwGF/daZSKnW6GBSjYzTjUGdyaOnVo/KxPwKbntDsmqlocCm2qMvBS0uLLwFPnQWkT
SBpVRnlTAqG2c5ljXxmezk99y7MqNDoIKAtiV3fa7DoBSZk4tZRkb0buQPtu0tl2QhIXDoXeXXsk
Y1sHmqw3aqnRqHAEtOOm3mxqv+hL88o2cuUESKJy31FXa4KS6fm1WbXdHvkvbEF1N9vVTM3iTuTl
jqUs2eoaKa7Tgvb3nuiBxrFyKCr6qVmynagrLZQiHDeunSYRM2st1PJ5/DLVRg8P6jTZZdCN2iVV
V+/bzuO33MHz5tkJE41gXj1k93jNlMZpzev7NIOmUEHSdgwU3VZFZPej05XAo3TNEEEl1EbXQWmb
10nNGthNdp0K05tmMrO9SniaHd0ineaNSFC+8QuPrOGAZGhe7nmwmSzHglIUFvAiU9ZzC+puNYqj
XQUBEwdYKPqdHoYNFCFAsXgvnaylxe/X4V+NuThsU8WrBeswpkyLk722tXdSMkFft744K4biRPs4
u0WtkDdc9LAp+WOk6o18c3c8cH2g9IL2eg3ndJaCQdRLRYYNi0tgoc/cQ8GfMls94+AA5NqmL7XI
GVLfrVxAZPPAaau1NOTsIifHA68QpB2p8rXEVKSQtirzZgS+vg1mCr6v5lvfU0iKvRYVpC4KmFmn
8OhZi14XVgz0SlAsNA0Pt8f34PahJoWNNWhWgmkyoQda8aVO6pWq11l+JSf2YYRFOgnKuDKUJkYo
ykcX1AQbUqmJCRPUNRu88xTjfSTUv6QIHHTsFhFvADIXUq5CAuXBe0IPngQt7mT2hhz/+WMD6xRI
KdR2Ef3OEFPF7KS8p6MbqnP6RWvhJl+I25VLgPy6nzcW4FKod+nASwFmt7wFGRppZrtzJeOCvVhb
vh02YgMnyD0ctFbqueeLHamZlAKCXgDMXZZChI3QhdlBowgyaVn+OGjZd2oz42a0Ob+aZ3uKRjvJ
VtbFeRkBcDCk3WC1okyOnba45KBGPav61LqhVQVSJlXm+uZxCNkOhPN4bYoXVgd45rqFrreDBs7Z
6gAluiOJilfGpm+133iAwtYiUiD1OFAITb/1unFVu2O0dps9zw+leqUHqAbeJPgrS3RdN1a8kGRT
IJgMoLOMbbKDknBc3UjAZBOsgkHPN9w7oR71PaSk5/VSalQVs5VJrhtgt3FBhwyK4pd7G3ODrBRY
w7jEb9L7f8zVep8naiR/jLusm2rwCK9pJTc66nrSwkGCbfTtKt38PAx8mt8ysRWTK5iwMT95WfQ2
fGtB5VbCTyV5djW8XRrNAYAB2iDQIEWHBbv0wwGpjWozj5n9B+fbDKYY1YidE5Gdu21+rC7Si6Ph
CoGcGqpcZ+VRzxRwKLIUyViUwBdcQ48lRCZgqyyR7yuyFudnP5ybgTXVEXaAq11OjaiEWsrogEyj
3jTGy8hWK4VnhWYsCam8jGoOIgyAyZ8fXtoYpIUIiSspaqchloISrl+f1hul59Hz00BLh0Mb3Sij
HEucJU1/0CfjQVeJ8EsyPvz6UL44jgwwKL0Bl7iUVEFZN9FHK3XDtP3JG/D/Ab/g49qiuzgKHpkK
bVigyZa5QOE0GtWoB/KZkfn9dFO1gAXVK6K6l858vJT/HWS5XdVUoGvXJE7oNPazUkPVnHmvQugb
xgCez7a/fnCX1trH0Rax2SxtgxUTRiMdKkmjiaxYC389xIUJQZfQwBkPUUJ0ixYVDj1nqt1k1A1L
ojbQ04G6buy0w+wzJpLbKWVT7NljuhI6L0wMbWvERui7Ydcu8ak1/APUssL5UGoDdIPRn7SOv57X
pUAJ5jqwdyBYALC1NFaCDmqvjg4CSPPKX5HZgMhdBm0FvB+68qsZ4cXH+GE0OeEPB16dtW6b4yaJ
2z4LJ628KWwWzbl6k40kZMXaMjxTpEbsx3mO89UEx8k+Uw+ZYWaQ9mbu4f4wb8y4OtnREAHWcZg3
MwC/xQYowK95zMCDq9+qqDv1t+tFnAs7Dt8CGnM6thtqcouDCuIijj1RCup0NmyyrIg8pdxo1vOv
3+RZDQ5TBYsB7TV5Kp4duMOEKhLAYvD2dDtfwEgdVgUgV23hteir7rOqk5XFeXFaUgYGUD8gNJfU
sQFFP1g7KG6YFeKqVJLHRMetKeWbX8/r0h6AzIyGfAMwjjPU9CxMqyVJ54WVIW71wXvjc26upIuX
xgDpBAmcdLc5gxwYw2jYCdfcsEp0v4PXoWuvUBQuLfyPI8jY/GHhZ7QQWg8FlrBO9dmvFX7XUHuj
UTvWOtQoBCrFK3N6BystUnwd6HapsoxM/2zt151mEGYhJ7Xu7Tg9aAcBwhv45e33V9kRrfblq3n4
G8IIl6YKJVpJ+8QVA7o9n6fKatsVwzy7IGO4sUwzmgf9ESZx8GNQgtc+0mFbBpb7fjV3W+amaFrp
kKSA4YaUDIIkw+eBYZ1LcNmEgs64Qb1ko4UlDrNxK4W0ZsiOQioIUt3aSi10uQsWgy6Tg4mOplEo
GHQAYhHltzBzilCoK5tbfvWP7/KPUSQkBqhXdIAXz9Q1+Fy0BFIF0l1+iMctjdCqWWf1LXMqjCNp
oKijo5AOivbifNYS5qjdpIIJv5fd7AT4Dgmk1w9/3nH/65PXKPvPf+PfrwQCZnma9Yt//ufY/mju
e/rjR3/90v63/NP/96uf//A/1/krJYz87Je/9emP8Pl/jh++9C+f/hE1fd6L2+EHFXc/2FD17wPA
FVX+5t/94b9+vH/Kg2h//P7bKxmaXn4apN+b3/780e7t998gpvThgJOf/+cPb15q/N0t/oOe/f6P
F9b//pul/xtad7glo2ACzhRS59/+Nf14/4n6b9ycZUsHfro4bGX5oSG0z37/Tbf/jSK8J3MtkKwg
94m1w8jw/iPz3yg/OhDNk6mLA3b0b/8779Mfq+uPV/L/cYc9W4S48IGXA3ldHMa4sSxuKzkzDXUw
BRCJk4CrlOdbFNQneE6RPo1p1Yc1SwLq0aDrv7jlaXS+jEXhs/4nfJr9EaXx9LEAchlh4x+GCNAG
kMlC8tDAA0JdbZH/9VViaonIYTmBRoHqCL/uV24zZ7tcjoC54zQzIW+0RBJCH392M4oRBgh/TslL
L92B0rUTWz7AT7v88yhLQOZca9zuaUJCs5B1wJI/Fb2+m5yChHrXVIFaeLPvgp9odB1EhwcUhzsd
CiKTRqCT0Y0/PyzMPxfAv5qhPpG86dnvvy2jIh6rbCQigOAKJ2mDn89TLHRdmSyXhXNj+nbR+G7y
9dcjXHisH0dYuqXyHFIFg54BcFW0gcqvkbaEgux+PcgyMVpMY1m5Q0WhYooxd3AlwWPiXgtQe4dr
tq2+lb2D7Wddwa1LrLzM882C7QtWC/ATNjTy3qPzh4BfablbqXoGieadsRliJWIbeNisM2aXhTw5
u4/jLCrkNOncgg1JG5LCuydUAWdO/cbVQBs3NIkqSBMqnhPh1ur6rZ3d/frRnmlXLkdfLJEU92Kl
hoUcSgo8rE7TTRfUAQKhFNgX2yZqg3VvoLOa1/ugYCIb79sF4erzuoTYVp3AjYuFqbUZiZ9uIdG5
GQP604ShQtQH67aol3YCrkfy4IN1BYrZn0ek3WhgwLwPUy3OZvhUam8rD/Isd5Gv8cMI8ht8WC5j
TzOwZC1Y3Q3BSHc9rPpULJw6knb2lG5y3Z/bN1VKWa2i3i/tQiRMKM7Cq/Jcqp05c2mlZdmHA6oS
fq68tVlr+ql7uzJHHXNYHG/SPAXVGqhloW4vv8eHOVIty7XCUPDeXiag2wHGvpO6cGwn2Y9rsI9L
rwxWNCg7g+aFa9EiJhRI52cv8UjYsbcp7X3erWlynV2d5Tq0gTgAjAhovLOkTJ0Ll9MKq6K6gumy
D1rebR7L1Joc19lB5qUVAtsUrHnIjaFCtNhqis6Lmgi5BnXrOptnaOprImqHpI4cpmShEKAodPPG
aOqfLelCs3KhaYFWIPyh/aQDAUXlUCNFOTx7AlYicIs5Ysmz1dfBXA8BmoZQaWFAL2p1PI1dPJnV
znXmwuez7ZNmvFFgRsxxP6pdOMVWr3pS79xk7vd932e+RtPQq/qH1BjCsfyukvHoKdl38GD2PKcQ
ZMnDX68mucmXi+nD43BkJvthMXkTqhZ5mbZhnTxP/c8EyLyxDhIXNEx1XBnr0lpCTgxhAskZRHHu
81hNN9tFxT0KHgF4gkYfqt6afdKl6cAZykF51kTQsxZvt+bOmFXeANmDiV8nljiw/qvJmrid6/2c
Pv/62V3a8B8GW+pdtVU7Z5kYKSou6Q5QHTC+QlCigv/DKKCQvqtd4Wq22O65OfUqHBI7QFUL37XI
RmvubWMV+3Ph5YDxD7QoviH6Zsu2dJvqLm+8pAOUbt7ogRGyWLkRpxl850CEJJy2mhL/emZrQy5j
rtf2qbAoDXtrZ/S5r6TDyrM7K1zhbMGskDbgXMElfln5c6qEeGaqYBvHovJhc8m9HYeovbu1YAj7
gLMGmCMWdnpow66p3nTuNoHJKw14AwAhaOSrNIYLCQ3qg4gQIOV74CAvNgEBRnMoFeRqzLY2AJb7
ikVjqn/x5t1s0sDJ+oB4ayHjwqGHQdEDBSUKzetl7pa3Y2mDSodB0bJwcmjj+fXdnPgN3Ks9ANm9
9qSH7rM4rIWPs47e+wv4MLIMZh/OFzqzTG04Rq52BayII741IdkVTqEVlBsoA/56RZ2BFN+Hw/GC
yoUH6dRluthYasuAzoHYr5vs2gZq57KEIeX3Iax56EL7iLvXLifo1v89YPmlrApWLX99g8Wi7suk
4NCXoO+cGHFNkMj10G2dnwoodP8N6v6FbODTeIsTjwhtrOyixCYKp0g8gZ0AWrT2TVIvKMpDK1v2
/QEu4sXH4d5x4B/epwr4mNID8ATYnpSxgOkxGqUQXnlut7LCUW8gRlcE5f1aVeriCv7rsS7zEIvU
RZ0YGgWpV38Ag/BuqOlJIeNXNOLuVxbRpUcqy0MmtPUuEGn5aE/WkGGOquVTiPIn4XwHt10eYMNA
K6D+p60kuWg/jrfYI17TK0Vb6V0I/RW4NkLDmRfbQlvVZzyrSi3GWRw9cGmSTZeCysMQ8E5tS7dw
APg7xilrT1Ce/B9WSadwZqOCQbHrhyeJ8shC6dGkRew+XZffXhttESHh79zYboJ5dehKSD9Quem8
F0jwR/n9P1Z2eH9bqB+qqJXA8WpJHeFKxfu+ft9w5EUIf9wVR2l1o0L7CGCB8ri25y6FSYjyScwH
wBhn9JGO9tDjozjTtB5ySnrq2+2aMdnFc/PjGMslyBKjnXMsQYk8NrGhs3A0dgAYZq/JiR4gBL0b
roZdc1u2CBb+2Kyg4oxL7xCbTYpeg7J45sBmwWVeh8oI9pzHomYANa4triAgtp0o2WVmd21NzsZS
aQw7723qoqZKyK4dlN3Iqys655Cyd7a6aO91QDNJAZkNxd6pbb8RZRtDg3lfFmXUllDi6N04gwxo
g8+wMnXnJPMNnxrgMsVK8/Zi7Ps4p8VDdUSVlTmAdwgFsiPIt/2eADcj3TbWjpCLYefjWIu97VAp
np1NFIALwHb1KN2PfrKFphE4EJJAtYaCuJTGwDAPV10UtWTC/XmHaw486ftxYDhL0q32p1AUhLC2
K2fxhboMiGh/jSPjwoeTZBoUe1JrKisjUh563qLhCQemsDgoO1yBV0a7FGU+jiavFx9GG7hTGpmL
k18GU/rmHNJ9wQ6SnFnd6dtK2baxlDRaQ+VcugJ/muUiaVCyXjSsYwwtFwn8725l93i+7Xbwd1tX
8b84S0CtEQ4kQ2yp3GLUXTYnhRSHpGXEyzYQDoIcaENps7IFLq4SZN+S74yWkrl4nqxDDZi7towD
6bbeu7t5z3agVq80jy7UzyAzAPwWDLMAVsNJ+fm9jfOYtjkA46HVwx4TzfdNkYQ6FA4cCH4SKfkZ
DttVKbHzg/nzqIsol9V9Vc82RlW2cMoLaxLLOlMJWT/CtmxnH5TTaj4tZ/I5/0KlF314tDbQvzor
2jUWzwg2RItcAQoHGDQy8Q5xafH7ChZF5Stiw+qg5xfdz4Mulic68gafsqrFZjewPIdHKUsFGc6D
8w2+XTBAaEiwKql6vvPloBImAusQXEsXp2dTqUrOHcxU8qvyg7aV3qqw6gK/aC3Cnm+Iz0Mtlo+S
uBzdbPlQi0cVK0ct1HDw2tDoWbRywpzHuc9DLdaMqjhaqxVNG2rakxsbkNr3ook8OLHMHfLV3OFC
XMD9F8gxMB+wPbDnP++MqppmnhB3QBdZOmcZB6yVzcmLk0MTv5GV0/q9S/t5dX4ebXFap1zUhVVh
tGEctymDGXheBULrAseJerMPKmiOSjGX3rb3OktCjSkRafLXSbjxqObXjj5dAT0O55/7YVRuQcC/
ciVBdlRBZZyAR4ZCmEOCbBpCLh4LW/fNHOhMUKNXXtN5qvx5IouDy8zA13A7TARFKlB250MCaIvk
lq9S284XhBxJSkki+zlXLBlVPowkx0iSHNzdSZ+4BrrBiS922X6NyX6+0G10L2FGCQ003DiWcN6W
e01WDSiPZ5BBEnMRDxqAGu28c821J3g+LwwFE2zoMMP966zOanYJzLEMg4aC+smtRC0kCNyKQDFJ
5iNrIfT8LJbDeYgCgNGgt7B8YTVMuMiMZoaaN3rQpe6XriIPv14V59EMbSgVnw8cGcAgy5zHzEHs
Ud26Ry+q35V7CZ4dEM3WTqML0ezzOItdpKe0tXMFWYj7KE3F0CcJPPBKI7gj+kYgw5m37kZ1Hljk
oBAkwf0GAJpl83dq27wsc1ROzVjp97JiUj96uPNa+v6dq31cyyDPrG1NqXf8YcTFAZ/R2U2qVAeA
be+Vmww12/a6Tq9zKCCBLk3iNAaHOpKNgHb1GV/aCFgsANWaDtgjy2pnXaVEn11BQ6+B/u/IfQAf
d9nkwvjZDH+9ai5cAzBPOBih2yAd/pbFNwsyWQzuNiiZJOK54PkQIKm+zvLmqlCUzVxkL7VLlB1j
9c+pdzI/TZOV/Mg4j6Wfv8LiUUP6Zsw6KKiEfTvsx7F7At3pLkltSNyMKGjYNRSa6jhJp20H5Nh2
dsB6HBJ21Tqg9s76U0pBKe7mwB2hOkE8J98puG4r5RyOWXPIB3GdNkyN5w78l7qUPGRPa8OqyK5G
qj4bXLl23R7UGJKu4MEuZM6YGZiQkERCHx1om8/xreTQB6s1VMdlPUrNA9kilv4aJspucRWsoqUv
bBNUx2VAlXbQZ2hp0A77sXYt5M7xGMLVMOxE7OJg8+IqolNUBavJ18qIS2RUSxQxTaND37lbypca
2Z44Qpsfusr1/XpB8TzXA/jlrwm+L6UPVyCls5V+TnA5cBJPQDQIogXjAKLhABeslY1xcSg4tWG5
Q4AJ9drP7w7A8ypJoJsfupBSRNCHZUl7ksruZh6K1/w03ql+c22snOIXIgU4an+NKn/+YYKTVvew
6+Ao+pODBVfIpuZrE7uw3T4NsUi66qzmKi3eL6085CCqJztx7HYzzHRXOepr01luAIKuczbgIo7z
E9ABKPEHSqCexkDNfSnGP23tx5X3BvkZPKPPeR5cIVVgeWRbBZYRMlJ+eIY1aRLGcrcJq5abU+Bo
Vb1nVj7PgTONWu/XY6W9uFme+dZQ2tFkKvsZLVObDUA1iG1t2lcO8+BP1BlekOpio5DaCjsj0QIF
LNxdzup2V1rjjcHEwWisg8fose3BikU3ddLdY97rsWVOTpDY6Vdt9MzAJUXts5m9GFB09MAHdGbY
gBIKYEPBg2rsD0o+wiOhqG90ZpY+XHkK35xr4lP96Jrd5OdUHCynykM4YUzo29M2pNp47dTNhlJ0
eqH5fczwoQqDiQwsWwEmqN5sycm2rO6r4QIJatRXTV89Fq4R6zO7zkESabh2lbsi4nx6K5Iu8xub
7uGN9G2uCPEn3t01BTCCXhOzpjqpoxomCfoTSWZ+zxUT4djuH4lLngprUEO3sp6zYniyOufeS6aH
bvKuhJNv1GHCHYkTGgCpGreOcWLWMPlKWX4vkhpJSupGg1e3myGdN1oNP0SNfbH0fGcN7AiuThNQ
275NLYUHvWvvZ41smRAeSNdqHfcKfN/V8pZn3nFS+oNGxn3RJzHPmi3uZ96Voo1XCct/lpUem1Xx
UGvDnqOVnmnGQSnBqe/1fdK4T6hiPpikK3aCZ0PkQMAiMLTi4A32cyLsRxBErpNZfNHnMg2Syr7L
qiyAK1we5Ind+m4Ke7a03YEYbcZtoig+H8QbnYY2QoA45tp0hdJA7M2N6/MpVWLSpeLa5uYPwcYr
JYfLwOjpp56ae8UqSWS1/MEmqenrLazXVPvG4c5RdA1WJtuQSnnSe/eeJsbP0TDcq5SPL5zW8CUr
7FhgKfkG6R5dmrw4Fmxg6unWHhDhzFbcw0o0sHoRz0Uy+9bM7wrPmAPmKHrYFwrU/0Hwp25zPfSl
4dM0GZywy4ba8wlRSOyKkmzbzNllZHxrzfzKNcrj6DVRVip7ZBBjUFbixsoa26/z5s0biztWlN8V
rbvtvMYLlE4EnUqPWqq/Vo2n+b1jXidtf6Ow5lnJYQemZC/cEkePweqg9w7qbG1zA1UTPceaar86
A1o481jUMfeykBtDFxYVjmfe4XiuIJjskCMHfTvwaKZtlRFgRbig7W1XuR9pemVlDMJG9tQFYmBj
ULvtI03pc9Ulvu2VB5zLIXxd41HYqY9ZPMD19clImzfTaLZgxR311poCrmsgoKj3qt6RU19V5g00
BIo7x2uUL3mipZvWnbaKUcMx3BuzO9qmkZXRU5U146G3pxhskHscOGE2jM8wQvgqGivobLXzufA2
Fn8iVuoFwFvd9s62It2pHVOKpmhh+b2wIzbk17Qt7nhrPRbjjPunTmc/Z8aTmo4/hnYi8DQCk57Z
fAcO/YZRfTOUVjy3wjhpyeAPjhqykUD/oIQRyzA3D7b3xJ0kmJLkVvTsDr8Ib7QpUHLFVxx+hLj4
fTYkG2volEDLm+6eMtb5VjM3x1qH3EeThSyHUAMMLYZZxIr1NM9fGhVlA68fN7CBCFo1A61/PCqm
EQvIBWjQQTPQeOFNAB3qwKiFTzoSCNWDJ2pSfXF5lUZN+9OYp35nsizQW+AjadfCqYHrc9i6Klpe
2ZCGbCA3aSsvjHmbBnMGnynmZgGfzRdLJXpQ0ek4D5D8a5S4U06KMgSeA1PSlu88rgTYQr2vO1XQ
qN4Q61kCByOSIaNodBxF/JnmcAAQ1i3rOji/C+PVaH7iI79kHsSZ7Om5NIcH2wW/v+leh9mOEwpN
RuZ54Erk2GgOLN8Sr7OCXJhbbnffBzN/oYll+bqXliE3mwAVyD0wWS+mzRiEJrKfsI4AlKYNMhwV
ZkPhDeJVAe6wMcLAlaEm167xU4HHA3xU3cgh4+3spfdpAXiOQoKxuVXZV8u6YuptW6ubwkJUqQ1f
WGnYDfO1UdcbmnqIDpYaTJCRTZLeb7m4L8xrSB0Ek2cHrEQtoeX1rijmEQGK3QyAkZABNfsq3ZdK
uoNymbk1seyyuTuYSoFVAW67muLI/2a34BsqcLlrniaR7YhAhy2ZI9SVNmws903qwAoof+04L3cN
DLhMs7Xuehs3C6opm7ROX71CnXx8P2ivGM33pCmehoI+lpYbWFAgbIR8a+qGjrhpKo9G6URdnfjO
5B2Axowshe6b8Q4111Bn1qMusiNNiwAYr9PUiMBJ8s4n5k3On1Rt2A619aTWkOcf4W2MkDvgvPKu
vP57OagBpHf9rmg9n9fqIa2+1zUL214LbTXda+ybmQy7WSsfzBI30azPA86uev7TsnfJbGzNdPqm
Avbqqybfdbkz+GoxAcbQHok7Q/Xjazv2R5tND0Wln7yiDCFUu2t44ytT4oN+GxQgTQ8tTGXnMhZp
GvBE9SHBchop9KkVdmWB/m5iMgUEIpoU2qCYQeXGzIKJcDNiJvMGhGTIod6l2QCm8gya3uh32atu
PboT+54iWvqDTg81SXfURvkLtRBSGtFQiqOZ2K5PkF8FZonFh/UOvkwLvHJVFtdN6+5YX/ttXUF4
RkUDTKtDhgedjCidFM2BQCFkIuptUQ73WaMxvywdiAKq5i00cH5YTtNGzNH72CKKGlqanHQCP5bG
K7BGa+/kTN1j53lHa0yfSpr4aW7E5TBwf3aaU+85N/ClvjO4+Q3N8C9Wrm7GdEIsm3CWvFI3uaaN
GVnTsKnN7tZM0KVIlce+VF7R3CN+rzM5Hixj83qTWUWEgvbG1bLrHqnZqNhRI73aatN32vqnO9qP
jWLO0OewnvKZNlurtp8y5m4ryG92duJzQ93q9rhF6XSjES/sFG/rDf0ThzoIM+x92XkR5PvUuBLT
dTOzb8NchE6ePAPRG7XQU4HJ0j3q9KlPnTmc+xpnhVLulEk/9GN5DYbtbp45nD9I/6xr7NXpZjMU
E65ALpqQgfAYrrITdzeTZZ4sD5HCLUTuG0UbGYn66iTK4LfUfjDVafRnwfdQ4L2BMMvjaCDD447y
KlxzX+fTsyLMJ63iV9MEixWLx7pR3UHNe5MOxU2uDHtIswCAPJMbVEauxAyz4ZzD4NhygeamOwib
hxnEUSJE1zGYOXT2lLnEsVxUsFpUtWYzsfwqczOBrHuIcye71ukUa7MJKWS7uLO7NEJqezdAhG90
rA2384BpRVxM0AiHjpnd5ztWJ5s8hRgJz7JgKud7rVSP5kRvbCP9ojftQeH9gZRACtdN4wvTgLiH
YW+qqYhtMt57IJf7TQfLmMqLUf+NBwsgp9Fh/jyXaEzwbCPUWY04q+9J2j3olckPgnblxizsH6By
XYmaHouZ3OaoDPOqeATET/ORnn+ntfoD4tzbQi+uFZKH+cxooLB2Z5RtlHZtNLE0i+FqU/pel98r
RI9G7AKTDF8pdmuA60Aat7rxTSj2fHQ99NMB/kQmoF+5WVZHzBYoGfYbxUru2Fi/TKb2NHNa7C0b
RWuG1+NTA9HQhYMT3I4CQy9vRhDP/KLmoWHxLXBH6AR1LdrUnlHv0zT9YthzEVg29JqEZlDfyJQ8
ptwogtQBNd7Sh9qXTZ6tk5XfeIOYwIUOXDIzZnwFKNZNPC8eZuT2qMtM1kFVU803x+5YG+a115ev
TqOkiDXmjpuQjmmcOEPa4luKa/gu6687m2YQCq1PeqVvEkZORiNiWx3gT+65D7qAI6mZET/ng7N3
szTSu2yjgHZl1kRlvuNM4lCrM2rgigVSvaX4Iy2873SeSOdPjH3JNAhDZMg5ad8/sLSEhEGeIBBA
ZQAPTEMvRWDJIuHXNhzhKuX2Q4WT7AnRB2c1bH/91jIfhTddG7Q/FJb7LUnGLhgq6FLZrMalZLSU
IJ2cI9eySNjGXuHeQTHYlgz/Q9qXbceNJMn+Sp96Rw8Q2OdM9wOW3JncN73gkBQFBHYEAuvXjwVL
c5UJoglV3Zc6JVFMz9g8PNzNzapVVvVb0o+bbNBWadYc2rxGsdaON6Jh2olzigxJGd2HHav9ouxe
Yk0qnDoCE2ZG9StFhiBuBAVRwGwBKiCQd+M89Y1COlRRcVEMEki2CCmO6Fi/68dC24a12joyjpcj
F+pbEhjIjNSMHSxp+Ab38SIloD7Clv3BQ+seIDALpNyZMTziFQRg76AF8VVe2g9oQLph8XinG9pj
hxQpguW2537ep8D+WEPshxHdjw1UpMyi9CKufa/6VyXH7Y0EIXy5HGs3CZXJrkkbGaiHUnNzUBW5
fcu5V3Et821FykAupPtZk+/6xnBbKUcjshrvi2ys0LBR9U7caXB4MqldVSWg7DNANBcAFJHXa92I
bhVarbGeb8WQbDITWzcc1c5NwAm7aewwVB1AhptvVsf6R1lnsaeXphequADDWNvWUX6ow+J6NCHA
BWTaKi5M3bOVjvq9DX9TjlLgdWG/wZa/lbX8Gncs0o25mjkB4r2yGY59YV7EBvj2LNCdwJ0MyEI4
yK8ioOJ4vnXKXZEg+kCzt5sG8qUsaT/0QNnnSe5bKng10Xx12xVJv0LVPcRT3gKnQZxcpm3PcBDU
+qFQ82s4/wMd5R+9kT7ixa9eosXlycqpj6JV6qAPLnWMXF4ZYf/djpCPsvvbIbdesl4JXIVJdF+C
8tUPWUDdqpB6J+mM70qpatuUqW8EdyYrGzxsEXwzolpuOZr7eATssbWBvUKrCTrRzfshMp/AYXQn
K3K6jtviWxyNR1axDLhvDajUgl+BNixDUni8kLn8g1WgB8xSRI1djwRKyOI9NfqDmfJ0E/S03RQk
/N4SrvgjAaoFtSXZ6fLihkjaPcuRg8mANHKIGlxWFYUo7NBQp1Kb7wMFQ2tgPxS2dN014KplpBqQ
GkFHZtRDSZmiR9lLjbR3UX7ZUBkpg1q3EBT26eCksXadFMFtMKA9Rh0DVaBpUIBHUQG/YxlObdYv
cmzgeVU361EOVjb6wByryShAiulrqpbloSXBRgmL2yhInluJo9VArXd2F6OVwlKhskqLbFUm5Sve
24kTm5nhSDLr14PSrbVe2gKU+BCH5qEeh23XNxtLD3yJyPIeBHdvYJeTNjYvmZMnCjZ+ayHyo+lr
njBQo7XmY8mS66rkhqtq3TcNNIwe+NISp6klZK2bMPKJgXxKX1YmbpcYhIiNeqdIbeLnoCB11CZQ
nShRIXupYb91ReCpSGpRi+wRuNWI/s0109p1hmASWIuNTtN9PwTHaIyQ+SyqCn6lHpFRUFAGlLQc
fxdCI0HJSrfSDeo0kJz1Uym8N+3+IBF8am3cF6R+lQd+bUOrKeHkCViFbRu1ryj+7RA/XzBLLh27
QxQB+PgbZ+TGbMenuMXsqZlt4P0FCsu4vhxjjTlNaIL33hqAkFWwMjxqX4wyuGUU6hQSOvpWWi7d
mmD+csJ+vEYRrtzaKbTEtUy74g1/tbL6mqpsZTMDjPaqdtNyOFqWxr2jdtJbAIVXvYfstFFvRQhr
lK0IbtuDbfDKbSPlbYghzsBJHntdzQ59ikcZMzB+rSmvgjwH7tJIEqdWOslnA3jq1IZfyCHasiIN
ktbg4kBkX1xQRNXrpsg2VUbdUS5f4Pi9bkw2o97uCIgJ3SaiT8lo3RS2vsnG4FJupOvMQGzSc7zv
1II/0LS4hXO/KGIGymI6vigtfcKqXIY8f6UUygR5D1a5lFurwNBGPy0VwxU6QZ5kKe/468hTsmDL
SIvqhxnlSOvYHiD8zMXpvwNGRneDjjROmPEL1pv3yLeT60CzOLaRAXalQoLmQVpTv6ysXPBS73QJ
N1NipCsDiZNIbyDiDbr9GKllQ1JRVOE3aoM8XRxRzLZhDNs0Vq5IE20MOnijWSKqU/cWTssq6shj
zrWN2qi3XYgNqdZ+alR+mBog+szzH4ONTFumN441Wq+klaNL2vNHHXkdmya3hVlpO6DLL6BxGa/k
DCmcQkm3Ntd3AGQ/d5X0mNIycpATXtVlVT9BkP7Q1OldFUtvVYu3Y0147mdjZm8BB8j2CUGqT+Uy
FKILA0TxgPTaFp6EI30pDBM45tp8ZGNYux1jILuIlRpZ0u6+l23ABBrkdOIc/1ph8UUayYWfyPHg
DwQRWhNblk9oTt0Y378ttHQ/dIjjMia1u7SzX9o2vlcVGV31UYfghpPXFDkEXN/oFanArFLEoHQj
bXVPM4veWo2NAx4oD0bZ5Pc2etS9QAFJYE4R7xJ1gIBDYYwXnKXKpRZDVLAqgOKF8/Ar1hysjEEF
PMuZG/I6XBl4xBzbNH6owKVZ1sl1noQ7uw0yV61xCBkkplqkhojtVLauQGuKwxGnEj4vrFa1zY+d
ihyrpTyNKb/JFO2ok2pTm8hHBxQNPIZP0mrLG7YtSssJ1AsRrmlR9qCmrWcqw6rLu5shrVY91Y6g
GFiF6K40qvY6LvhGU19xLeLhjscSKEUsyNHoBBhXPGQ0I3ONSMFre0A1KHZZhnRPrDxHQfwuQ3/P
bMurNjZdWc+uwrC9tyq8Z2X1tpL5ziykvVLVB3WoDyOmA7SjoQ9soWckzYYqzbG1KwjMlTclGPi9
YMR7DVdVDu1WNWOOUoDaoWgT+kBL095giw0etCf0YxfxZIAfoeJlA1pP28nNASmZpBKBTdP3OGp9
Wl2DuRKHu2M5W2Kg/lx9AbkcCDVAR4LGGVBrnBdCAlMbiWoDAlamzznebWCV/brYMmsA7EKg4EPX
yCel96DA67qUQu6V1HhlSbpS22CJtmOmEi8o8n4ZmZTEOJ5hYC5Fk190kG7LO+0ljQ5QQ3Fbl6xk
vpVb4N7jneQtYqk/F8rODU8KZVaDclGBlhckbUAvl68kf7zpVtg/v6ObM1O0OhvlpFIml5JRUQJj
w7pBmy0gZXv+aH9oYgavv8FKJlBxkyKZBa5I9Bqixds0p0WyhBdqovemgK7KPwSLBkAcGV6nNxyd
55D9ZOu+BXYudIlDV4voCgF4ObeODKGBhkpd9Ntji57vTFQOkpizGpBIpwIycD0mNzkgONRFXFRt
g32J6rj8bQj3y3yVMwAWYRsaTBi4DEKBybImVUMVHhWgIgJoV8BXBMGTC1oiy6vAeuCJ1hsrel4C
C4uPnQ4ZPU5A/6CdFN2qYredVCWlSDXVqkcPdzW+tDF4gl3Idvzl86iCG+GXDTKxoaKkIEWYVs2q
3URBWK8vCcR8PvLnJiY+pbWHPJBKmMjtb6n5xNkSZuIzuA2MMhCiQKEfpASo307G0HAJ8nik8Gxy
kwOEqB+D/HtHN2X4ZkJqg/RbFQWEr/3Y57U5R6BMBlXTSCulQgICRcZDC2FBAfVmJ0or/2s784AQ
8gttM/FlOVWKOjYBl0i3yVHxhO6edtW7ihvvf0O+/fMZx7BUdNBjt6OoRCbDEjqDeV0CfiIUkzmT
If98J7BLuAZXee1E2Q6jZATCZ88mWf+W3OFnH3r+FSYDziytK0YVX+EDqrhPdnQtOrFyKKguoV9m
AXAno52ca3QvE03qAX7RINIi1KHVNYhAF7nhPx+A8xFNHDWtMvBXBiiIaCaehXiq2Wb7d7bjyUgm
3lGt0eve4tXgBbb9vRr5c1RZ94qFquDX23F225/YmSCnMwWFMSlGW4akkO+FUuD5mBU+rejxazuf
vT2mTFBKW6BrBQ5ysjJK3BiD0Ri1x5tu2xmdE1iWo9yNpbUaebf+/zM2WR8QfwecJMiPtxHRHCzU
RZMBPwFlSuL2aliiRt4kCxM5A2Q+H+FkxWJQKuWRaHARdwp5R2EMd1kNfr3cT1bS1SIIUzjy88vk
3N5k5QLForpNxYzayNGBieEH4dVTYhc3lRxcFyZYH23JXNmJ5MfIJev1+NrweGFZxUx++hKQURSU
2rIGhrtzT63xIpMk0Uen58+BzlahAW7rinsRUix/Y02B7QPvHXDInwSR6gKHoYstFCGlA4mewpqj
UoU+JQkMB0h/fG3sEx858poIDX5Zm+wgCeoPiaXjhNtgARmyZGXWnauVdypftaRzNP4i9c80UBfs
zp6SE7OT6YyzOm5AWA+ZTTYgv6Sze0D5juB+uKESwG6jbobe1yOdPf+ghERSDa1tn7hiByWRlES4
sqpexdplGWquZGsLw1oyMrkBeEe7WFFwNMK8fERvD7gVkvfOzHdfj2X2rrPAxYNOAjTTTyPKulJ5
bCVh7RUslVHQ0W/5KG8pwHpGxXYmoAnMiJYc9eyVc2J0cgztLLNGFgC5Cu3ndR2NAwTPoN+BXBDL
4wNe6es2A0IIb9iFKGl2Uk+ApZObHWyAZmS2mNRAviCAK+iAIFjp0vNu/iScmJmsnRkV6ig3hrhS
wae5QRbZpdtog066v0y9hSN3YkiM9yQ4DiszkuWsZ14WWSu0HLs1t51w6YTNPCURVZ6gKydHrAhC
eehtYOQ/unaS3gczLkgG8j1Q3V5obxohP/ZbnfAzCwbLSOijqw3IxCnMOi0hRiWbHbZnCQhFBeBU
QbZ9ry0yZYiVnzjlM0OTJwAZIM+tF2jW+xBTGByoVTihPzwLKm1kB5eZ3z+iyKlFsKGDmAMpALjO
yaSC8tJKihhJAMV2yA25Ud4g/Irsymp8jLycOaar72PP8lqEucinoU/AhgznMkvWJ5U3+G30nv36
IpPTqCRImAe1XiLWhOg7SaEZ8j5Kl3F6EO2tQF97pLysRwAHkSvfGxt+sdzpMePEBYMfSBUVlBrk
aQ8LVSJRfAnQ6Rq3Tqw9pMWTzMFZHB6NYsHjzUH3z2xNTqdWRK0WBSALErG1cvjZ83EIXWRDFjqg
F21NDmhq6HGddcjFscYVUOjA0/04crlvrMAEXy/c97PmBMk+ilrQ7CSf2tgHU5Gl1PqTcgy5EOdP
jLK1B9HL9uuLQ8zSdPviDgSVKAQQQfszcaVGkodtjrZaj1DL4zR08vD9awsztwQ5tTBZJ8vuCNMJ
LLD4pqlHVzO3ffoIpCnw3dEA0PFS3u+TAJs4CacWJ6s1pk1uscj+c/rQLSG/txuhMt15smdsZHjx
RX6x/7Bkv+ZxEjUNOZOVTvlp8xes/HeWbO4ZTcwP1QdUHkVR4vy64MAOlIz0CH89Y01cCSKOhUuu
RDdOdrmkHjkT5p4ZmwzMAvJEVQN0AjWoh8UR9PLU0tEgM41a6cI1OLsXT8Y1caV53nGVpxx1Lhau
4j7xK2P99V6cu9LPRjNxkqZmB/GoYer+lPscQbOhr4UM4mLv4NJgxLE4udNJDOHUAM8SvInSOwIR
XLCzrNFPuhoO0ODsNskKlJV/o1sWW//XFE7ZJuW6b3uDoImwsnTmjsAgAQPUO0aV3pSatbBe85v+
xNokqRc0ddkBiok4zFIKJ1EBjKgZ3guM7IDx8vCIXweVkgCbkr9Wab0JePnXcwVn453c93Gv9VWB
IpRH1fJRDawVPNw3LSILTVrzhwAZY9FYpKK36Hwxh9SuWr2HmZKhFU1VtkNNjswieJH11wtbdCaU
x5B+2ZoOSctQ045lUJK+xVdAI0TI0Ua3waFZQe1t3UIiFTgFr9mziyU9i//gWH6ZnlwGFrVkQBxw
pSbQGLR+5NAGiX8gV+GmO+n5bzVPmaaO6omt4mU77fOrAZhmMsu5Ry3gFSB+RdxxW1wAzcN38goC
4ouEibPLeGJxcvqlSq2svkFyRFXfCarQZZ94Omq11cC9r1dxptsaB9ECKYxQVQNL+GQqc9x6upLD
lFwRYJhDIKZqrUh8UKS8qZmyaVXzW6Rp13LPtyyuHoocqApOzdhJ8haCVXG4Y1K0KwLrTh7kfZBp
Nw0nmzDRXnsGHvoovU6ofskCftGG/KZDl0vYtCtba9+aTrnNLHvhCMwUDsSIBAMxCCPAWDZxaLXW
NmMWccG/IbsooXbH/Lbdlxt1cKU1AQOdo70it7UUC82FlCdmdZEwP/GjHYiRwkD52a/V3ACPXIyI
wZBKjdeADOBa8tEnNLoiEusXlb7nvDheTCBFBhGj9kl1k9cgE9JFVhV9Dx4iP2A+8GKiaGIET+m1
9Spt/05ABsFJGQyJ4kU4jf2gHmtZg4rcVhcC36GlCnqqiqUK1NyknhqZXOoSL7suYxH8Wc52daX7
6YAGGT2wAeYdD5SyvxNAnxqcXO0UnSdZ2+LelXfWDgBMMPulWDR+XKalmV2ykwmcHHLgKUEnVFuY
wPwHxuhkg7RwuOci2tPBTE5C0aS2kasYDPiHt4KpXqTaf6PX/HMtyCAndszJ1k+azMq1ChxFwHRv
u3v0XmLKqqtlTvyFAZmT6w2PKB0gaTzPBSW+UJ6CYtKOrZdCydkExOmAJlcbokbWoEEZHj91yq2B
pxr48IIcoxLsbWSVQSg4ddnFYsJ4aSYn3hj9R3ViGzAsBohoeU3BV6JCH2JROndh95ni5yfuqo9K
zqsQt7fIGdXfzMdxn7nhmm4hQbWyr9CwJH3/+qr5D7OKii4kDXCLTmvZRZJmwGFicIIBpqRQLGs9
hhJQ5rZIyPngNwRhNH9fHKpYrenT0QKl80+70+ZnpVVHVGV6tKBt0ytwGwLiXmzNj5p9tNOAQkuX
7gLxsPnK4mSftnQ0gCAyxcNHdnPtEO5RuYaAPYjk10w6xg5QPIvsFfO+8tcwJ5sWmsV4lcjwJ1r5
oCr2KgFuPKPmKqsll6KF9evVnN8/v6xNdmrDGj0pc1irk+pg5MWqHZYgJUuzONmiKR94KVSGwXLa
bFvDgqqkge4W6enrkcw5FUTLIPsFnbAC4Znzk9A0UGpFJUGcBKia7hkIzxRfXlY1FTMy3RSndiZ3
Wc2rMWQARKHM26MJaHDAjwEwRYVenMPgCd7tRUI3sc++Mjm5zZIqI0lvf5w4faVvwMfnZIcIT7pu
oy7sh7naGjhafk3j5DobK6MBsn78M5mB/kC6s+7yh8AhSGZCovBxyUnPxcin9iaX20jQrTKoAJv2
YDNkQbKuGvuOSWRrN89fb5C5rX5iaeo/SplqIbiV8dDJzJVJ0diSrL+2MEOdaKhA2UBOBPAsMGFN
TlNYRlFT9ohZrRTQ38CNXbKDLPGKCb8RrqXmPrhrd9VhOAhKfeArljzWzMUj4DYo/UJ2EFwKk9lU
euhYmyrOGjjpd0U97OpW3fVRtYoG40C7/gA9ac/Woq3J66WYa8Y/n9qeRs4JlFwLRaT7xdsq3H+Q
NzjKTloLgn1toRo6s5hgE4JugAk6ZwinT45EQ8JSg94qaiW2uka77KbWgs3Xqznjt85MTE9C25Ko
sHC1omvYMUDVktY3IYiSv7Yyd+BAuwdPjiqaDcaiyZIF2P4alNY5Eje9l4Ax10P+BCRgICz1jNe/
BdwAHzoop6FAB5WxKUwRXbXQZG/Al/gRMSD4+hN/tgTAmrnGzsxMvH6cGkHWUlCEWhzrD5lxGu9I
AU4BchmQ1F+YxCVrE+evdVlTV9ZHOlQBEUu8yl9bEM0K/r3WJ160A0bVM6+WHk9zqd+zUU4uA0a0
oQOUCeftUlmVV/I9OuGsK+VGvx5ddiy/gUy/ePx6rPNDFXz2eOujkjzZLwWI3SKpEEyD6D21SuLU
BjoJNAWo9Vc5IkszO3MKdNRcocOrK4APTiu9aEuQ26oCHpR7rReVTvwExgi3XunrYmvv2nW8y+8X
UzUzrsQCTBLoEZS5wEM18aMBwBYyK4FA+DNNUwN/4EguUPE7gprlMpP1zJ1+Zm+yWdGbS3PbMhlC
S5EDy70a+2ZDvkPlDKUzNHAvjnDm2gM/pQKaN+gfmNaU0VBStCwHZa2o9Q6VqwjlWCjlQRtMwc7p
X8Z3XO3f8/WS3Rm3CRJFAtoyIIghvjB54oHeDS1eJiYWkBbXqtcG772vt+fcwE4tTGJmOeO1VI+w
0KTHIDJLx+i4r8Z4gRfRUklu5iig+IfdKcTQdSiTnId8UEtMaB2iTzbdCrWQykXTg+jtrdGe41oO
8Uo0Ml8lYPXPnPSiX4gn5tKXZ+YnF0QayipYrGDeuuihfAmEveB3R0y4ArXLMoh45iSemZscfJs2
ovJbQr+AJSBRgAqJvE2yJcTp3H0ELlGokaGi+oELPZ9UQCwUKLBgVGhkAHnXqlrbaeKqF/ouBeF5
k1wQ9AMu1tBmlxLUwWDEtMERO0U3xY3c5AWHolTts61yJ7/X0D1CG+oWveh3Hw/KdYu3LGSQFvbr
R8F8ElyDee6X5ckqmkloKwOaIbGJ+LYEWcd9cFViGa/SB+QZPQI9Rwt5/qMVOksYyrlBKzLSfVAr
1aECMbm1qpRKit4qeDqgBxrE3mi37u/bEUwWUv/Kbfrw9dGcq5+ISwP9N4CofsZi66Mddw3oWDDJ
0VWJbHuwESTU2WqZhHrG0ZyZmlyMIzS0QiLhsa6YwRZuMHaUpOmWwt25I3E6oIkDYGM2DoWGx4N5
qa3lD1V6yb1Cw+a2h+f+HW7JuRsfkb2lIcjXRbA/OYUj6l2mRGFS0EIrB3Dfdr6EMAOMDSrqJNST
waK/NM6Z+8kWMoSgtUSTxKd6kKbzvMvTFtBCp/sBDOxKyIwDY/JEfku9ShF7fnomTu2J+/kkqyQN
ClV6DWw/wYX51PSecojc9LbfhPelnyG1BEjHUQGhyvE3HrtzhwJgdKE9CL24T2WaFqAeZYww1upH
upV3wTpfhb7l0ft83+74vvaktWj+9P+6qgTIy9C4gy4F0F4CXHM+Zgj+qXamQOUJCn14v70NrHQN
PffRC70Q8s+dDei3o7qB5kjgLSZXZKmNIy9AfuVlgCNUIC2BNOGCiVkvfmpjsoIWuKFpKS4Llbg4
Gr4gZdkAcSG7KmiwyxKKK0sTOHcYT02KTXyyaWwedyS0MKwUSZEuwP2kyWhdW5SumD0MJ9MnpvfE
Dtr2u0wVNI/hS3rX3glUv+WB1Hh0xQH8W4zs2BkAOyEOhtiaak/mMimyEgwmoICLt1qxJz5uRJ9u
A2uLYNQDcmDptIvPm54+VPBsSAJpKlhSJvvD6NKkj8yu/HhUgHjIHx9B1eUobnNH9tECLftsFHNq
bTK6Xi4ooQGsjW8iihH4tfSR+9Emv/4Nzsy5va+CahXDQ4ZCticBaAleOArCodLzBlB5K+C8lnz7
qPuNBzDJyvbkJQXQOYOArGAaQSoJ+vnpsa6kkScQF/No/TKi05jodGm95jYkIE02iEDhsnAvnG/I
IlYaqc2AhNPWxZHeaD7ICgD/kQtEoLG/XFaePdxg8QbizTKg/ffx85MT0NrcqlPV/JMOvb/LV9YW
2PtLtJEh0yJtl6p3c6VY+9Te5MShcahuEMSUKEDBHYuWllXxbvryE1wxbjzLz991byFWmTsEpzYn
kwqKgXJEICNsZgjsAYITPYjcwiEX9/rSoZtzXkiYmQAG4NzhlJ+vYYaTD+YXRL1GgZbrvpKdrOmP
Bkv/TgyGsBoPW5sAtjhVIbMow2btrMrLD8G6BMEpd4Ce2QpFqHjhaH8ekykbIBmGvC7+B1jR8zEp
pZw3JuRKPRKAZkd9aRVUv9BO/PVKfT5g51Ym/iMuW7XGnKJh1P4mFT9aevX1589ErecGJktT0DCO
QYaF/MMK9Sboktaah+z7g5BDpUuigTNnS8wVZENVnCuh2H0+aWE0SqrO0Bnar3qPFGvombxD4hbP
SSX3QX5Lc2cJB/M54oFJvAGgJq2Cbnua7ei41dktoA6eReASB7Bp0stA7lc0bt0GFIIL8/k5R3xu
bnKaaysMhzCCudqPwRErXgGQXt4vvwFm/Ma5pckZrge0L1oJLBkXyREcdQ9auKXf6Lp3Rx/oaP1e
q5AEX4JwzCCTYRYrqIEImqBdZrKERsMks4HuOlqYkQCHx0Cl0FGcYm1sOcAjIDDZgmtO8dm6XOtb
AyWN5PXrOZ49E5AwFWI40CKZXjqJ3YLMbUBXpQ4KEFa/9sXN1wZmbm0xxl8WJq9WWudZRAIkPGmj
Pekdexhw1i+wlQJ3AP2tSxslOQLwM4LBAfS4Y4taflc+5Oa4dDznxipUdm1Ez6i9aZMbvSj0gSZC
ZhdHxgP0W7oE7zCaHlu/i290lDny9ZKznnmzI0rXZSFXLEMXRJ5c6llQDbFdoDALQlkval3wGoHR
cKfBkaZ7+zq7a12hWlyulSWg1czTSJiGZxDvTuj7TrwRmMerQO1guvaVlQF1LF6tFXRR3ICx8GCv
oRSZ+t1jDyBdiXtkqcYyd3bR2Sd0hXUkRqfAwLRuwANMYT3e0o26Cby3Dukm4LX8hf01u6onhiZe
vUq6oBtDGPqQeXnT8dCNViCxZL7lQEXqVgo3izbFfXQe94qp/TW4ydRyEA/GXQSbIutLN/mlyIeK
dFp8vYjQ+JymPLc1cYIjSDFNIiZSXCqRm133iiuqBQI2kV8Mjvw7gj1i0r4a4MQfZgORK1DOCTQw
kgaiDT5yhFxcAW2n4XUxs7U0xkkORukCXknZzzHCAR+UDd8MpQMnfCd7ogM6v4/Ww3ph6yyNcnI4
7ULqDFNsHTHK0QP85YJtBH0EBrkxFuqAs47wdNNMHGGoWrkF4qw/N43kRC7YgoT7ERItoCgytwuj
W9qkk8ulUHSmS8KeUMcbjtDsOWofnae/o7C5YGyarg/7/9sw8o640AJbg9tkLYTgk9ufu+W/3vr/
Dt+Lqz+3Yf3v/8Gf34pyYDSM+OSP/76gb6yoix/8f8Sv/b9/dv5L/74s3/Nbzt7f+cVLOf2XZ7+I
z/9p33vhL2d/8HMO1rTr5p0NN+91k/IPI/im4l/+7g//8f7xKXdD+f6vP96KJufi00Ja5H/8/NH2
+7/+IEK34L9OP//nD48vGX7vrsjDl0///v2l5v/6Q1JM9Z+ozSJHg/SspiE9/cc/uvefP9L/idga
ICjwMoqf4BzkBeOR+DX9nyI5KKrTKOmqeKb98Y+6aD5+RpR/IpOA+x+xCd5uQOz+8X/f7WyVfq3a
P3LwMgKdz2sM5nyLoMkb1TEo0OjQC8JADWviU+S0yI0qGvT7kknyJgdN0aMcGq5sgeOeVIcOf7M2
pEYBZSA9lKQpH+PCcI1Cja4UTqxreewdkJ7jrSLdBpZxK2vNeLC0uvU6iFpf8Z6GCw7iPLmIbwz5
ahk99bg7ocJMpsGR2uU5qaqwuedGAHKikoO/rpBVtMV2kVu3jG8UE4mxyC7CpQaCOdMKSu1oXFUh
uaxNnEXe6EE9xFF7rysp2AyHlF3kfEA77gBOQavv5X1XkmdOyU3SytyP4wCUcEGcXLFag9JgpYHM
LWyJHyQteJWr7EdSxcahSxcebpNHCKboQydPM0WPFN4h02s+Gzst49DqehhINl4UzIqOJkq+GzT0
mseCg0lXKeR1n4ALLaw3VpkZPjKKya6DHqmrj0hJn5yIn7vubJed+3TxhfC+xy6Hp9VBYmSKn59k
HDBpqT4k6vCggtzqVg/BOwcG2G2sgI2vNoLEIymmBXpSuDnL4thLMZR5Rw106XULvCUh4T5qh3Vd
mW8aGq6fWrsFASf4C45WKftSTLtdXqnlOm8k+tcn0wZfEs4IkiUCmTMJKyTeMsyN0j9oVY0Mgpkq
zqhECfozNQv8YwG4s9voblSzPWvG+nGIkShtybC3QbEJHirmfT2X+qe5tGUQREGWigiYt2ZNQo+o
VYIxzsrmoQDUaSdIGTWWmqC9TtlbWxLNr4IAnGSmvapVnh8aq2zcnqnobbFJdmiCwdepxV1ixOVD
BkZOJ9LVwi0V60nS5BAMtgkYslB+cYBLqNcNycIbpC8BIkyL1o8TCunpjphXIWjWHE2X7LWJ19I2
MWQFW9puQZpm0e2Q1Y8VJBt9I4nvqlKLrmooONggwX3K2vGK037cMpuvq7FTXA7Gg6uwMK9DJWbf
BpZ0nlJn4V5l40XTKKu0tNlB1pOlbTnpesC2xFTC/YFYyUSjLzAt59vSClpCamNsH6wIvB1g/BwV
mq1B+9mt4rIHwFfR3ijNAPoeE9vPSRD6tS0HaypBi64ux/4yCjTdSRPTcJFRHkFKqF2qqTFuyFhd
tAFTHT1Ux2fFal7qVkmui7qHrM+g+yZIO29LtYB8uYkabFQp+r7PlmQlP/krFHzx1kA1FtpUeG9M
tq5Fe5rGaKN+aKV29BJbBzd0qTUHKRp6f0iD+gixFCdstHgpzPmonf+KVcXUEp3ogFZBZBg33/Re
6TqNyYU02hAbMXZGlTwkSYxQp9Jjj0n9RaqjjVvK9o0y9MiZtRAfMgVJn4a8v1Qb+b5Uc+YlLGoc
rVNX4EIdr9AsZnpyEoGFNQLbpwJGalfRoabSj1TyQD9dudWgdU7ZDey6o72+7tBg7cq8b6+ArO/A
/UwLv+Zg5Ex7hqfBkNOLJs2vpaB8GcjA992oPONyPqpdVjktGPphznrV2Shf3mjtkPjMCEooI6QJ
OOHxOjWSVWUH1Q5aLH5UFrh0cnCrUw5KadBvWim1V0MTEJ/BbzQh24295LGwsBy7B9OyKkvbMioh
V6iPW0VhgEhGirZKcmuX0lQAeEF6W8oXIGbtV8jp43URtXdS2aAhSCaXZYXXecjUdJ0ENvgLpTbd
MpRoXey2m6iltU/lAvzkCTVAHtTwTaCx3As0bnlWVrUXCWI5z46f1dTsriQrgypKT+/NSkLfGyj9
y7SCur0OgtpggAZpkCG1zi1qgkUH/5GyRHb0bLxFph7kY3HmS/je204P5Vs1tS9w/3TP0OR4plFi
rsPOKD1w9aLfRh53aRo3NyCG96yGlEfJOvStpHpajY671uAvSo8TVpGsvieAfaVR4Yf2sAQvm9Rh
xf7EhQSIJRKp0B8Cmdv50ectFHFssK4+WCqFAEEa8UPZmtcaGHn9rDZUJwlKFGdrC8LcIIR3TNTD
LqkOUYFODUBMDGX7nW0vyT2pn08swZmVQTqlaQbKiSJcO7ko7TKuxoHV9kNm9zlWJ3lC3HYPUo5i
m0jFS9oFYP3ow8sGjLk7te2sXZlYN2DNlNcmqHIOoNhsDoYeAj9TMpS1AFWNUnRUBoUKips8h4hC
mXZeOwAwKDVVA43sdJUYhXLP1WvE2QDAQNF6DQbJwjOzHkKBid+GUvDMK6J75giwPrj5byWr3yuI
ZR2mYyN/fcGdPzt/rgzuWR0MhdCWnN5vLfpqaR4UyQO0yiUK2TC4U82k5m2k1btKZ+zya3uTBPGH
QcSUskhz69gIU9BrE9uIJ0ctfhg5edcbU9oRkPZLyVMIauubqjZ1UL8bhlPk3XCb28ZzR/gSbvoj
b3/uLxF7wzyBKjvycmQSIfVcFnuti7Hwwf8yd2ZLruramn6VegF2AEIILgvcd2lnM7O5IXI2S/RC
QiDQ05/f5Kw919onKqLOXUVkOBLTGGMbDY3xj/9rT1Vf3+I+f9ChLveTiQZAj8x0jWz53VKiHjVQ
m9DVJUUmq4eAjImPOtwhG5p9aObgWKEekfSCwV/W9cAPzgKAbv2+BxvCekfkEK4l84Z1Cdf+wrTr
bIQxcJcP+cmiBLtR1bzP4gqUGibQpFqL1WSHElcE/VYeGld3ACPMW0XitY0n2DLYvDo2nj/+miex
K5hTv2ecHCzk0l/pq//RHPNZNPj7z2njP6ab/2/T0O0vcZ/A9f95qP8fZ6B318P/+wz06XP4Wfyv
/60+vxf/nIjed/uaiFLMNe9iAfyifOIHCAj+zzyUBP+CAw+kvKhZ+bADua/5PQ0l/r/uXG909zL4
nUD6jkjz9yzUC/8FtTGFWzO+rq6Pctf/YA6KjPo/Z6HMR6Tu3Z2iSAQBVwT1xD9ve3xmvO69wIE5
vKrSuUJ0z9wejlg+QC2uFjDyzxNw4v3Eg/YhDf3+5k38iUjtJETugch79WvvxjGbTT05yk0sGd3G
PDg6LH4d2ICZhJftC5nJtG3mX1M5bomF63H9QGXLwC2A4F6G6mgqOGiDVHTmukbSv2luyCO/NEW8
9XFv1OMB1rE6nahXrFYhh7Fs9clHxCIeaVZdA2xB19PLnZgjRiPXVBY4iHqgiImTyM2LNGN+GuqX
zGmnpA3GdZ1NZeJCXC+9YR/QcVczHz/YdZC9htPjHAPoRWBQkuIT/eFVugSCw1vpIAMru23PmTZ/
OW2HlgAWvGVFNuzgcX10w/ldu5afVD5uM13BtJ41KxIC/177csO6MtrIj7HgSMc66SwwnwdVpUl0
QECRo+I4iB/2zu0R45TmEp69tgkvA1XbqHnr3AA5me6NUhGjEzgABxrkKYA/1CUO0KvQA58BDvGP
9u6oIvTehphQql+mc36pYTxpX5yK3nUTsEpoiqRJlsLafqtHuHtXDpQzjpe6pq9gOuduDeN3S95f
d9oxhJlgOvVwgV7NhT00pX+EbXsVlnvAAlhaAQMBYSBY2FVewle9261KNsF13f+ckCBwxsvkBs8F
dMHpDr3ObRo43g3mv8/tEG+0jU6Ddmu41tMSsbi+sHr6SDZTo+3KC4qPFbCIaGExaGsZeexA+eq8
lD/zil9YLN7m9gft9NnU9kkSyDzcOcO3sL96neJpMrJm24VmSCwBE2lEkJ4UoM+5DDfYHUKp5C5P
vTJav+RABdKz7db3gGxwO8S5mOilG+u3bx0nx8kLtmVvP7o7lCIMy1utvRJdBfgWaVB5CuEdNhBe
fe9ys3UtMwmwfue+888Bxd0clTovhpN5o4H1IN6qluRmaXzMcoXxHv79sFqfQV9ALqAFkc86CJ0b
v4aEuYNQ3NV1udVD86mb8i3CDB98B76tCw7aic9e8smJT6AtYiQKxLiSPNzPSKCD33ELQjsD8xJu
kTGBteR7LLLXIGgxzfLcdOaVSmZ4fV0Gu3NquIgLvY17mQbeQI7wzApWo87y1IJllRKOIHvsUyHy
58bNjwq23ptGAQMxTPUz5lKAkUh0ZGoAw5Tu9yG8nRJkkro1ooaPSkJKxLrZnEQzAE7SvoNCv3CI
AGGjadc+VGXRb8FGjJLeDb6LOP6OrM1rYSEWC5ruU1sgakHrGDAiV8FfJOPfGZq5Z28Xj0dJtqNn
klm3bUrbl0wWa3+Ynyu49E9D0kAQCj5ISkR7nH0r1pnw38Oq+Cn0hIFa4kpwKp5rlJuMjDaFcJ/i
EILkqLxFwiNvPrrG1nP2s20QNTel+Jwaa/dujUm6F/TuCppPwLABCEs997XXG/Aofwxh9lN59YbS
/GWQ9VHxKjx1jdoh5eitGJrznRbfUxibUwT8zqUqXb2JqPPLZ9WLA6zINXCbdaSq/HFupyvr+l9Z
G5qnmgcfxsLEpaDlG2/NZtTmp+PP8ZaWPk7dqnVRwswjHnGjnqWBunqS0L4yQEmMOCBxMe5lTlZe
p3+VsmZ7QL/QuJL5M3rj30fZ46cOmXIazvB+RNfMgHzjbvZeMgqX/Bo2HaUCAd6d41eZIQ9J6c6b
6j1yJU+m1FdMRy6Iad/9GZYlcSff0QDBMOPUyOjLapch8wZ8mNecg2KDKYzA3Ktyd4NbxydPx28z
fsdleC3j+EO3ElE/czVs3yHNpmCMHbzhIWwjDhyhontjwLECpAHkTxw0MFWcRA3h+OIPSY5GnU1N
1LMoAOUq1bytctgTNroWxzL/BpjEWohs3qyCyHm0k1QXQ+udDPkmAOCHZn5C50AnyA0AyJkdhVuy
jWIeCPcg7nhqeu4Bv8h1iymZVhwdBpgzVrNzdEHpgst2AHzjygVxYwUnkOxYI49T407NeP8IcX35
HhQDXTWdaZMJstBVbut+0wLbsQ0P+U8DxF42xYdaSbmeSsffdDPiw9mIbxHraeq6E7yeHeCXYtGf
wr5QR/y+tqUDXk9DgwyjxKRSmHv9lPhFnWD1oJJVFTVPUozZ0YgCylqPzgmBXwQ6+/2t7s7jNJaH
oMgwZCmauLV0VpPmaHKLS+B9eH9ER6vc0NGF/TQX5mSsiDal5b9KdzIni3FGZCrChbBQCg+W8WsE
dqprO3NYltDCBnLYKM5obwMtonfU3vXK/oZu0OmUDf1lvi8FKFBq44c9UNrOfCm9CZW1O7tV0sH5
5uLar4N2JFuSR843WTV3dg0D2+2+qCNM5mu/e+Rx7j/3Cld77H8yPsJxQvvmNLrddJp9g/fzZxmJ
lyKtZiC8ipxjtatou1pWL8v8/qTfAZKi6v4k2Lsc5/G4HGlZ/x9bLs8tD14/PDWKtMlAkK9Ydviz
7bIF6G3VkCz/CgswN5JTh8Y3G+430Y4R3R99BCJHVM/745/F5b/luWXtsrg8iLi+kHYqtk1l09J3
4N3YmgYhQO5mQFWKDt7owg9ORWmBO/VtfYx41e7zuQ9OteMEp+W/JqfH3imq/bKtue/w9V/cRWvF
XbmF0uXoz6r5kUO7kESsy0EHGf09U0ACIpBpXzMmT9qGzY8wdkBX69vqEdBJoLVqDudmQwBaEHPz
GgP/F9wPJJGpTHCLRzYHyOCvA4Xu2L2CBvx1oGjGrTgyM38MB96kSNjUKek/osgG2bPxDBobZB2m
wAiyAxA27Rt+JCAclPybnDGwBdob7mib9i0viL+ehct3yyKRzo20PLiFagpvkk+35WmuYJ9tC7DZ
isa2b6DXoFu3Wd0dex+7qs/OtMdXU5XF0yBJ/tQA6AGn3BEuC/fn2vsWDFssK5eHqZqBS56Jv1sW
3SzPzoARfW2x7LQcI7hv4csrDdWJoLso8TKBsPSTz7n4BUOTKVFeUT/1rO+2rjtmaAEl4oHPlZMC
fzN+zBT0co93v6p2fvE2cuycb06GW4gTteQ00a4+NU7grWXsNt/A7/oI7xuPGJ1HVK4+5yz30tjp
+dWK9pIxhiEapbNt3zjNYwD5IGAREtQuB2y60D8sr1RKF4aFDdxD6djHGwzw+iDg5nhBWALL86l2
34O4P7ByEr9wx77dTRVe3czNVsqD07CK3fmI2Djf5IXQL7Eq/lo2jSOThlJ0322MaEPNtXfNJjfa
wYC13VWVsrfmzhdFVrp/Htr+7GQKVmNdY4+ZatuXcihMWsThuIctEkIB5ngrvEMXtFGsdQCL3pRF
wTfRfbGZSbANSDavlrWsDdy9rAbc+e77Tl4fHJGqHJPYDZsXQ0h5yYr5fVmpMZ27cq85LHvazh2f
MLwky9LyoKKXeZ6yp2VrOww71ATK23IkZMO/NSGi4mWdHEuV2KyoTst+pakxxQJZ6+sNFAxYdaC2
893XScghWOcTAD3LxnXRqy1SmtHvN6Cieg/DEXyW9zMOy0Ic3YzAEvD+bklVTOeuVD/xSw3AWyXD
mtUlfl655tAz3usTywOSy80JBiwyEZMK/74NrXJWAWWGzb/2dMStVF1/XHb5c4RlC5Adm1NU4oae
fK1Gq+XGVNXn3170699lx78dVTbA0zrCEJh641SCKcar/rfD3Vehn2Ntyz5Avzle7M/7WBb/tnNB
uNq1LT6/+15/1v450WXF8vDnvbQ1mGugVAXpn8N/ncyfrf+sMZ69DMIFcFvnl6L05Z63nJxZJ0Fu
kSEDfCVyMM/TZbF1OpZnh5Kg8KPVuY/7SW01wsitY0p0wDFp4LH6773dDGWfHhw9oED/vWZZPfhk
G0vlHb4Oge7xcO973YmBlD2vEIGR87Kd2+NngLjaT9FDFM3Jn2Mv2ziWv8OcutuVc2XUdqzr4QSC
U/K16GQDWVtJR4xl8sLug3ZDe3Xr2kDd/FY+GHxHT/0sNaYK0XDNLNjbNWKJ27JZycmtHSowlAYk
uVIpw8dI1NHxa7HP+DM4oP5x2WE5ZFmqlzYYpuPXITPX/8Zy2R+Xoy0PvM3f9OQ2v49BzPhuAdD9
2uLrtKrwg6Pgfvh6lbhU3/nQkcPXIVXDf2ZCQV+4nLSchl8I6fTvjaOQw96okgiX//024w424Zoh
Tvp9UvVYJjb0s/2fszLgWyeu59P91zZTjjk/Ej/ufjmlZUMVBSJxwsLsv07Mc2aZcNao3/sIODUC
+hk1fzsuWoWH5B7NfT23XKgQpTvkGMt49+fYdT2C4GajYPd17JGMiKHb0d0p34ILPXgR6EWeHYGE
v39WFMSBhHtG/V4uCXjDQAY3X8f8+gS1jBMTjcXvY4YG4ri+6FAjqIvpIUKNreh0f+3sNQ9wTLCV
4a5y/2IgQeqlhV+FG4EEZ8riMdguF1WYhkPXiC8QXAfRmxijODpLsnFm0Fa/rniUQ+sMCGjfo1K2
PFX1E/jyhL9rFrVpDIXDNu5YtGskLPIpZgCTN3gPJgJ+BiDvfrvslCFm34KbkYGe1vSpVkJsv74d
WYM7ETA/LfEGxA5F9fV8P4Qo4I7usAJCG/kvTBz7tgZQ6362SPAEF/Tfr0DKctOhZ3B1uT//9cUt
XnpkHxBO1mTz+3KLniWOgkFlkFmU2L2v11g2h2N6loKs+WHQ6oPZL67X8nxfNcWqc3Kxybn62c2O
uX8nVyCldw8D+gbSpiXI1wTr1pNHkut8XxnIC6qu2foAwl1Q4EkUVGG4Dd08VNBufEJxOp61AlD1
fRrp8NAB17usH6tSPPSYtcpk2TQKKmDc9HxpkI7aOrbFqwU3p/XFtQm1eOjaJsVXxN50fbKYxJal
fxoggdijIN3dlocc3gBVP6sNKSZILOJc3sKgmk8xGS79wDe9mYJLb2x4c6kB4N1G5xH4yrhg6oYy
2r4Rypw6Lbp1xpS/kmze0XbOLyUx9MbnObriBqR1iKKlw4J1w0d9aad73mvyHpgxicYL5+nsCW8X
xPiFArmcTM7U33q/J6mdGdlQZxgfCHjhjnb23Az9udONsxJgYq77vlQPml+G/G2879WF4qEZMxSn
mGGnkgqYE3ugcGKV1yGvBTHEZUCG5DyVfEtm8oZmVEhYIU3BtDOw27DzrtqU7Snk8avTdbvCymY7
IHVWUDVB2vHa1T1gdWEWHmDelRYeq3fVXP4sJz9+sCCXoioGmHnoHHpPv/uav0QupwfNHlt4rDoX
P66Ka05HXJBi9tcoJz0KJhLSsuwgjVuXaZ+/qYja63IJyzJqgPXW93m9fOwJUGQT6a5Kc5oiMrab
WfrOzbObHBH6zfdLswaenK5QyPUeejQU17Yrb4XIituQueWN4jIqEoJcHOHjqgN/uFkzjWmheb3N
cWcz5cTSYabemlEMSDKs/a//dKZQmM23NCjgeT3FYqNqDoukYYBzpRfPKWRiBOCVVd8W463FPAYK
flnsas/CrAHXPgsLINaYHncNajMgr9fZDq1XyGf5LjCwvbtuGjoCZun/FVTfJlnXp1FinmD68mNQ
wt9APhRtPZmHt8EVnzGUpLWo3rOJF3vYWtp12UTsvVTNuVZTtRsFgIZIiKHMY6JE9tCnD14uk6Eb
6NkfMS9v+gOSKoh+AZZQHeNn+NI6907vEOZPBaq0vlUpplHOiRRe/QSd92MOQmNKe+uf6yHPVvNc
lYcO6evXnMQp0R3/8IEiRSK08rfLokO3tE+BbvHemgDQebeHL7uKTPYO9t0p5kw8m4hVp7IISCr8
mD+UDDxTOgKuJyarrjkT4wObPI17pnbeB46MfKEnfobSvwIUdXoEFomidwE4Xj3lMGMtDP0WeTWy
s35gryOsKbeTrsq9baK1rPKdbVa+gnkYGX+1KDydGleSE0Z7up9ksG3Z0G35lkr+6c3aP2mSncXI
g92y1E9gI7nWA2p9ctbROP+C67uz6aRLTlVtp808IoksAvMwSjPsyq9ZOmby5j6dR+MKuHY5qNJ1
RTCdLoWdTn+2KZcnqxrOWAMimX/vW4BTio3vy3/2WBalhHwhmNAC/Ldt5vtLLa/39SpBG0MSX/sf
f3b+z63/HNt3kE7ux/qwHOXP83KZ//85dMNaD3QOD9KI5ayX11s2/7PN8p8zsH5fYdz78/zvN//P
97Osloo9oewfbf92gn/O+ms/ZnvkVwPcrb/O7n6Yr82XQ/ztHOwcHY05/O2ZJadyf/jPk+4mgEhj
6O1ge/6Py/znmF+v0XawSIvm6ed/ezv//iyXI4DOGO7tDnJKOJ2th3nbon/ZTu706aLpPulg0vzk
ZR3Z8JohdQbv0TOFPwfopCBGl26ZCE6HY9c63/Uwj3/hGCLsg195UVaJi0zHSyFQiA3n3j23RS8P
HajP2ykK9C1qPNjh+cJ82B4GcrIwf4U5SOtNFnwSDL0pEBv6MYhGWL01A0KUoAtOltTBepDKPrcT
Zj98IPqntmUy3l88z3MInsb8LSazAJZlHh4aj0e7FqqznR3x+1xWLJtgavry+4zvv4Og/0nbHEYq
NJufbTEH67ngwWl5YVNB7kInMzwup7WcoA5zVA3wmuVcHqUOxw/czHUaaK1vy1uE14g8LG87tNBf
jdVIUG0L4dMQMfrLy1BMKca/7tctgsQJXSoQehaTMRenKi0q41m9E4Gnr1DPhGkfV+JdTPz6dZWC
cgXhUfHDyYFBBbp3fFJEy00h2/jY8zA+Mmi2NiNrzdOgGAJTsEJ/wNgE4COcsUInGopdqKBx44FR
XsuDCqLu62HuJoFUpCZ7ZLjLvTurtRu27aX1Cr63cU3BTRm6VFdm+gYLqG41jNBZ5p730KiqQXJU
Q05WWbF1soxtAqZ06mQUHFfMZLUnAAegBQL3p8mL1WctSrvuFX3OrY99g5ifAcCWCeQf3rYdg3mn
Z9Nv2AjlQjjNeHCRjlGaQKeG0Aw6puJUts5OSlViKBzbd8vke1Ei/aIVSRlG6S11MW+vatKkoEv1
ZxpV5rEIuoMLmmdiSw4cMQumM/XhpDupGLza3iXn0oAJKkE0PxeTXBsInsDlKN1dM1Tet6YPDpNH
XsA96A6ynqqnap7rFawytrJr7SMG0w4u44ScD6LKnsFfb5OeFAihWiQNhlp9c6kCLZgBfhbPIWpl
iLujUQPFp6uXkZf8RaEPy9fWh24B5UWopYo4fkZ3DUbxV2JrkoS9htmubpDgjHdV2Z8i1zxUo3nx
qL2MxDlSn9RJmcmPuM5O0QSrF2DLPTa9UAx+aTwZjPPAzNpeABbNLSbQNAZI9/vooEbp40uQwj/i
Fvbk4Eag6TZTqBLRwSM55M9D8+7FvELhN87TDDEKQfgo6vKx1+bV60CeJvbSOMOU4icOM0i/apMM
4HckR9okmNlROMPBtx1JGrBQNqrsQwT9boq0FwrJyCimVtGngbS4BwgXOA9WHwzLvuFHE7QvKON8
iCGyq86gOCjMM+fTY8mQHy+baou+qCdA4UFK8qHs6LyDYPwyNshmT3Ar0dUz69ivQQNOK5GLW9vG
wUdMWzBjux01NkAJcULDss8B2g52zoTgAX2kDyKOyrWPgrTpENsYzC3TZorfkLzceUbwvYlQJs4I
LImNwbyqJnuvovh0KQEfFi2L8BY70KEEOxuGRsSmA52H1YypRkIL74Ki+3xxz9pQ5By7qTzDCNvf
ewVMrOrIYkrHiurV9RE/GWhywQ85NejlO1HqmLMIu+nc2GdY1MJykfHutYL8ao2Mqtw63LGPHSqo
nRBAPXsoLQHyvRqzjgLeK+JXVRW3zjjuLW8z7xEeEEeaiTlVpEQtUNqzBYQa3ZdFmUhtnDkJizY4
ow65060D2zJ3Nj8Ib6JkKrzyNfftcRQV+957HHkxiRlLCRvDRKIIvwsxHUo4RbCLOyHgBTJDrQ7s
5GvtPIfxaHkKS68KWPU2YYCcaxZm3yVIubIC+zynFSQ+oSZXaNGDXUdnveO5397Gotz5Qf5Tzm11
Qeo/XFmvaqAPDKotbwETXi5R16Hcbn0uNs39YmkHQZoas/pYj2bYiA4jjEYCrW61fcw8DrFlHb/L
zHGSEOHok7VZs5YtRPhsgGtgVzU33sTdO3oHIamoCrWfyqA9EQW+m0IYW8KJdSbqxBVUZtCYbMrQ
dfe5U9IDrwCuFx2S7ZlCTc+l8EoQLEyoDjek6epXxJ52BaXTAQkW9sjm/LVC+uUjK1UE4jHvTmhr
/tvzSNW/1Vpke7eDs9WqHccrn1V7aF2hzgEAyytXO5iQRwBG934AlSmr9aEqaXvIGFIfFVfXcAhP
DicoyLh8PlHMso/D/OLjFvUQS2T8uzZmB9mK4qEq+Fr5YHhDR+/RpnmXE4u3VnTthtwXdWdvow35
yraz2EEC3++qYax3NuLZDTwzOIa7r840q+floZ6fQ4vwOZobduyKkrxkSGLpqkK+Vza4Jug0HqVY
SZehGzwAp7uGFvVsIW8ZEEUf4ARBTqi0RpAgiAjJ/SwpiMle8dXh25mTb6WJMKi2TXNyHAeZ344N
qWq6YFMPPLiSoddnL4SdIBHT0Ve+OXaTY459Xr1zEb51qGsiaZHdsx7Vo+9G5WOJDDq+ztcmBkfe
dl1+kOFdrOE54aO9s9cxVvLjaBUmkX735GfWPpgRScjZea/IN9K2TyTiHQrQjn4UJU0ttOobqJq8
TZNFdtvHmChWneviFp65YFjb76SFFgftquwh7hVEtq1ke9Ti32jf9TeMbUNCX+X92kH8AoUG5m87
3fj+16Lje/uxhhA6sOrU3sXmHlVXlUfiRKYyv5LKfdAzoje91nOeP6OJq7s1xK4o97JHjI6gl9Fq
ZQrmQir/7LJSP+S1P10o5l+GyAeca7B3hra8iyaLDa0parsDHaEehibEqfkBRYJLnbfsHbmsa9gp
eeqyFkyB8Vz2fHwuFR2fp7J4Hgd5EIGr3meKTgMafEAC4q0pLfSBZl3/qCuCm1AXNQfdarJGNoIn
qKJPm7LKHABKHHZcHqayrY4DKNi5nzahUQ8WdZkbJt/+NesfwN9otpAjklXbteOj5PyZ3gW9xNNo
y50dvl8WEWAF8KBZwfXfuVribQYYDb1BUORvCKfVXm7xHu3e1lm0RpGEJm0oslTw1j/Du887hyKH
JT5FsTBovO4I4+IZommaf9ZQgwxyZGsWQXJfTnDMd2RHDxPcP1Y0BtCe8gxqhjZAStRDwrvNADZ0
PXDj9DSLA401soK1u9dWzJveD5tzTzqU+DDdSxnx/YeowM3ag6MUL+buA1Z68H5RTjKg6PCMi1mk
Im+aPRW02rYa9cmsCshmbuHkOZTgadC+rzdwaoWImxefE42zZxZ2W6c36Cju3fwSQRgAuQNAbypu
nRsMCLKVlTMGsMqGyYQheeMxJS6CXPRMgyO+G+bEB2Ay4h7vPbrf3ljevqCIcuHx4B2hRs5T41co
jLdVA7GC2bikAn468puPEDQTG7ep07R8Y3NTHgNh2J5ovTHf5RSAOVcH6uKiXvo54UeNmAZu3yaH
d37rgvc+hXu3msF96Kl76eqjo3u9a5m+NqzJLn3n0lQx2cMFCHLwNvBRgqNCHqpcVLuSaogKGH8W
0hsvWe2J5wJZe2Qs2fTQhIFIG+G4B4yjiEJEVe2KCB39sz+NR8dH6mkWFT053TaUXXCpMrlxtWWY
LsXxoSzd+NCXNN4aiaESw2CHG1akDyZystUgoIivdR/+iCzunRupPmJa2G/V0NkNcun+Z9Cw73VR
PXB4yz6V9NP4U/vIMkQKERzW117ABSIiqFbCGDB6GuloNwZtGhqnPvSk3Zqomo/UeOV6ykJzLFGU
2Ii4+Iw6KAmasopXTRAnHrHtyjijc+icAdFmmCF8C3lAD14wI2Ib0A5gNOuRvkIzUD/kbJUPk177
kymROiFApPCpScMog5x6jN2f0YhaS9iG18xnRRL4KjzBzRK2OtqJr3O8hwZseqpaUu48C7dCA0vW
lPcKFkYEOTso/z9FT4L9qN0mQQ7SQLjMoDxTimyF4D/FnNNTNhvEGSoYzlBlKBiET/aosozg1jwH
O5MTfc0qB+SWnEOK2c8Iru53p7p0SKolyUKwJ/t4hc7ZfGO9UD1lTX1xTMvXDQTDe1Y1FlokTIGc
zH+AHVj/lNV0bdwmeg4nsiF+Db6babtkRqSyr7O8Wnuljd/nuL21PkQzzAnncxQgwRUoCosrWLdf
oQN86EbPfwisG6FhJN7WzLG/UMy+TYzN0Fige8Trbb3WGy7UdJ6yAsJHkdlt011HIQ4tOHOj6xdv
2i/uirzQ3ygnqI74oP3VjBOf3ek7rAH0VbvCnGPZXPDJY8Yx5sUHSpG3CN5tn3kwbFjWnSuXl+dI
OsFt8AeW2iKCNlPV/tFR7wS33nc/FXE4pCKL0ZpixLzumF99ACmAk1cSloA2W/vxt8zE3XdaFCPi
jmHewP/KIIyrfOS0ME5XI1J9s47QQ1KPKJUOHk+AZIeXqQNtFq2NOcPj4GMcYvkN0UiQ5kXMr45G
w4uGWnZNJ94kso2aozxM5UBe4sJTyDyh1OY1KzGg1bN3M5Ya3a1jV/aHKUS6anpk7Y8W+rUVGr12
Rro+JEy+PhSRQfHQtyf4R+hDbcXF1Xm0mXrb7EksMZdiBVm3JNOHXrfDAW0O0HN0KBXdl2qDwlaZ
9x0+bYPJDTOfNETnn1sMEErgOKi2N0hC17D48Eu24jQABXGakStXTpRigLj/oOosCaGVQXQY3B/m
8VA2P2GJOuybLjrVyKmkVRWiga2V4wEVx9GXIALlUHDSECpG6Pl8k88HlC2rnddDTOeQhGdxs2rG
06gsQpmSZ08cejKkS+OVcuPpGDgwj2zL0ENjTOUlJYfuTPY8hXJ4NceY8k47eNLLpKOi2ItuA+VJ
QluoJ13IPWexmbp4RnKFQ1rAdyI7gPZ9gclqvuaeREddmCHl3dmHvh3fTAsFlvoMZPFQTP/F1Xc1
uapr3f4iVZERrxicQ7c7rxfViiAECJCEgF//DbzOPfvc/eKyjVO7sTTnSHM+kqnJIIN5j2y49RH2
iGGbT4y3N0BcPyr8lTD+nWGggejfIHN2hictOQZu52WkjppNXWEIbif7ax1PwEOCYrcIqU4C7zEk
tkwZeGIsVPBPustphl96Xzl1uYXecEQuR760fUqN/8MvsT3AFpUReVAVxLbK2woI+tCMXJnR23iA
EE+Pzk9MPAB1GTavGgoSmKtA7Q/hTlXuZtbfvFFBxyGo2NWjC5mluRn+y5GQYvbRr5bq/SR6ftQ6
TSrvW4mkXg5jDuCYeN+7Q7+BGOxLKSyTYxsfkNc1op9E6MI4stShHYWxrnxuiyXe1WUBqs6j+z7i
75Op7S5Blb2piRZZd5piHImhWBoXaXGeFWXmdFCbrxpfN2lfKlr/iSH2TV0P2X2DtNAsNPzeU7/d
zjHbFUE9bVUR/GZls6SkrXUeMwK5cxvOuQHws0lc1sDoBeUeB6BaJl9TEeUi7G2O+UfQfA2HJRa5
itTHNPrVzjKOCZiGeBval/BsGGA/rFBbj5+CiVxU6HY7YBgI3x2PEr2w6aSbo8Ze0j60t6oXIVSy
3s1tVg0r+hsl2VtIR3pmwIoPUTztliRUZ67s/7sADbUpRguMf3bkeUDQWoYdisL3qaFyp47BxoQL
TddhbBUA7D7m6uCXZIsiHF4RnRyWAaIR6X2g1L6VEz81RLxMugvSnum0ZgkMkhQnorFsVy7JT9A8
JzWoaM8H92eNH0q/uH3uFHCNwvMWYF7loRMYjM2aq7Wzg8lssjx7hXr3HK/edXGF3me9mOcGKlNb
XGncb2DEUzvZOO+97Te6FBiPBU4RypwmToemfg8GgCdJy9RmhLIbeK0dAQurApqZqN04xP9di7nb
eiiJ+1QD9D+JBGEo1HR7Br/Af+7jS+KfHkcjlfAtvrE/nijkgWMTithQQUKNKsfhUbIJq0FuI7yu
V7XopKoGucIJ/YTSBitBtezDsT9j8Ha/f7xcEjfB3xd+3HxcPN7s328eaFhviraHxBa/W1B9wQZj
0TMyO+a4tMeK8OrU9AARYeaH8gZRayc2+fOxUDcO0zpEUsCYU9uGXm4Czx6a2kB/ilNe6vY3WT9F
6yMZS4bdoV2/5NoJ9g0El041FdtJfgQiOIa0kmnAPXguZV+dDUDetO6GGTbFbjgxKB0h/YZFMsBW
lYFc9dO6JRiaNNRIUo7G9ZRuxEmgIbLOdOxAzooa7mSkPqbINMFwXxNvodsI4avFOeiY53FUBwcK
ax3WGRAxpLD3VG7CYUYJClT7hFmgZWqCVTMcxykWlFvCBQY7T+QJZ5WPbGpnJ+vuBmsfSo3ATzH6
+dlDI7xVS/y5zKgywzKieR3FqQ5nN5Vl/w2FHjkNA0forCr2kKDW2SQbnY9jrcAnjh9O0v6miBR7
VZ77HsBIeWOsRYcZqZ3p5coY+1i5S+hvfCzLMTSYA7LBc/T3wzHp5AvzfZhZ6AQpu6fh9WxlXuJc
OQFZcZ6sAAzNkS32o9TJSRQ6eTdBLHbKKwGy0US8sqT79ngAWjREQ5GlfpGzow66t8t20j35ACO3
fzzCBSS2CVDs3RDEQ9D2uUClm1j8iGUWMer98HinMpwwoLoqya4dnACbxzNhr83rZSm/AANXW+ra
8shK297b9c95PKJv9OviSfEWNAH20KjwdyH23jeXm6fHA+CQ0GnJh+lZJ2w6BnPjY0mJ4q8FPZeO
B/+HZ6ZlQ0qUQdiP+ktJ0Bw9nlqJ1xmm9e9F2AqkI43mZCog/IrU4d83d0VyLLAqfABaAIIB5mO/
WENfeMt/PF7Bd/rfDZ/1C7bW9hDAFbVd0Oh+xEIcHu/dDAW2jDgmtzVl79TaPskE4JXvDLDA+uGK
2ZdZTQZ2DsXgXxHEgcEs6/+FGotJI/XwhSgFBljYbY8xVo9n6P3Q6q1PNUn5QrpWvcFGXuwxPy/e
6VAvbxiD9/x4bfAVWIR4F+JklArbu4xzMS3zF2NlFlfSvGLI7ScWEmfDPJQVCXpqKOiGtJsUKtEG
zEBHFwyipWRv7SuPmZ/ZYCY7ZHLsTTvbD8bMt2KJMCabhzkEhwPKMzhtTZF8nzWCfKIx+R5T28Bl
MXjXehxKqAr7cVNgq/pOYu/o82h8b6mp9yqS3c5OArH97pI/HtB3tswCnFNnHuEbLCV00Ms40+8i
bN/ReFSvoQGQl9AJwkr4Db9F+vY4bmmBcsfR1Qkqh+reMIDef5/ImUhbkdBnv8RPwbENmuX1Fb3u
rfaM+RZzhFtjR7MHGLf716ku3x7HE5gQ0obr6NbyhZy124DAX/8IMzZbt2DxB3ybajc0XrnnLXHf
WUIOjwfQaJo27STpxW9YfHV4L4Ay4XvBv+9Ws8W8SaiR93Hp+2gsVfPVoCl7PDMpNKb4TSM/h/1E
z5SSl66h17YbmpcGK95Lv7RBShLMs3/cTCjKAO11vx63/l5EwC1g9B1Pf58lSn4skg7ZF+Dx5aZq
2TMMsPaChbV54UQNe8FRi5rB/89bUAK1K+nQDa2PAFEXbWPP19nj1R/3Bexu5MDvj+cEqCpzIwII
79cPGI8kfDb85z8fOWz3dS0YpFn9dMKioj8kSmMOc8CLhfYLDgUNkq7RH52e+Ql1joagGDebqnNz
t4+gM1lvMqygaS3xpQ7QJX2Y9k6Fbt5JXEY3FZGvxyuPBh4JugDgeDwHOsQOJW1rD4/nCO2+YTyY
eVJhY96AN61rnP6gregu7dBaFP54IzeKGlD6AewS683a9etNJx20sOv79mG4KyopX3q0BncDGurx
pAiWuFPRBAaLIp4Ua7Yg78FxcXrgSRgr3QG9H9nlcXQIbhVUQO8W8qJbz5ZvjwdNBjQaomEwTHF9
TtmBP9WynP9+dtQUb5oG9ikc9PDmzjOKZFQBlRr7E3zOB40l47CQz6YO7zywCP8Wnwok7ZkBexRd
QjfQF2lUKYVzWYwCg8xjtGQN/jhuPbAM64HHtX8uULHbjbF+DEYFD3lc1O4EGd7jqpmR71BXotz9
z51/r/YEKDYcC4d/nujDew7QmF9FDMxBNO40/f00apQo8Myc12OHiJbHBxEwJ84IFlDNHlzW1+M+
v/Ttf54C9iDMu7UQw/KYecoCbjSKz2nY4MwusExdPJIUWxm6gF7W+0QHJsH0tshat4CFDEwjhkFE
PxG7sWWuVF9gVVIIiVbaqXHOUTKXF6CfUSbKgF0H7Gg4OdoNgCPnm3HiAk8awE5NZv4IJFInfNJv
TAQddrm0+97qgy87hMh0GuW/EVCthYW+PS6YHfTNBm25G0wb/vuAEJ67JSok/z4gKYynFT7c5vEq
BYTbt8dLBUoSyFeRD/HPyz+uIfjXyVkbuP8+gJyePu8JRDj/ekZSVfCcVRXai/XjPl7+ca2fIVYu
KTPZP/c9DmDSt8mUjSFlXv+sx32Pi6VEOlEIcV/+rwPVCLsGSMzh3wcgJXQ3MSy8+T+v8rgG5BvL
k1uCpPzvl/i45kxwEfYMpeS/Drh6jTgceuAv/33G42MslASpxYya3ePAP18iq2FE1V2k/x54HH08
Y3ZioCJDFf37AOTEgBwV1KT/PPhxTfmSp/7iY5z2//8l2sH+iiNeHv51v4BkazSh+Xv/sJQBQhHG
S+RVfuYl0WcrK54XQBYhhxgFpPReXs3jLh7Af3ZLRbOiB87fKvpsm8+k8PzrBL/fpsZ/hhQ0mxUw
h0JYpMsAYUBP4VzRdjPoClHV41fHIIZG4XfgFbxnHoXhT3tBsHGsOMJNBzljEh1G7KEZLb8cI/fj
GBz9oPbO0wB0PnkKZuW9I4P8dUBEedol5XSSkO3DDTyEm7HFrN/ZwDhZ1iCs4PHLvSXD7i33MsEk
WS1cNLly2/OEo9eCsIV81f0bY2RJk1h7m9CAUaWdKIFZoZLuYSIdx91sktMmLv94AEh23djXeWif
C26elT9Bbww6cIOMgSGbXSh6ZgAWiF9vMR+opTbMcZ4deyyIKSmjg4WnuxxEDWGUkKmh5BOl7G90
7B/o/n94QK564Bh1aMGACyTEDglv0Mgu2z+xACqH0dQ+1JPy1cGsmom1BSD/pHxrfxfGMW8ENti0
LQBDjxjh7pJN6WAf0NVU5cAsYNH139bxrFnY1Ei8d5o/YzvuZVu+aemMv4J4gUXw7JinIsYmGHJS
ArmmJO3EdOijYYMU/XQuUVya3r1BaVNkyEqoClncWqg4PJjLsOazVARuw/ElN5h20xRHNE/jYTbX
qnadMiWgTwlMIaBsU3wTGLOLUBRX4i/glDUospX+ai9KuZ5Isxpq9l3hTMkFZ9CE3NZ7EpA+m0M4
h2cKBMvbFh2J0qTh8r2Vd9ro1ds3DIiSgD3caao/uo9zYuZ1/YwAzQJW2xjs0lfX7zHPBVJV6KFH
u9e8RAxMgDp5UiG+KCy94L/qNHbFyqkm8pniPIvdVr57PexGbIm/OyD+oKQfIM6n2B7nx83ZKY81
AkVgLMRR1yTVHlwDQhHXpwrC1BatYbN9HJ1okmQEQP1uxNy/Y1kjtb9gGuH2Bmpe/NnRG74ftI+q
Kc+Pm2Ct+1RYZ/l700no6odP6kti+vit7es/obOEl8djAT59r+NQXR/Hqli/664qb5jg0EISYboc
jkkk0tDgR8DVre/GrSsh3NZ13G67zltWoS9mFyyl8i49/O1zyoLAS6WJ+LZ2Qcf/7wMe+UbSH0/Q
VnoXYv2PspqjrZ3hJxkLvpdD/RMhOQZE4erTn8G/woI1QPideAjrQQMtEZC3oYRe51Hc4CEuVhUE
y2Ls6lnZADivv/vVcfH0bmHs2sTmyKNzqKtjsYTgHJZkYwHhDwPmmE85VNBvSS/eAMCeKFF/ElJl
7rOpoMCZZg6B9g54WgLyBzuM6RS9oGBacPbbJswdk7CUKvuBfMAlF1X1JABfpUkCxIIa2l7rIW0H
8ja2AIpJ+4IQvQ3yby4bi8rItgRKV7i1KxjaY3y4jrrpLARMWjGU9Z6Dc96rDpQFW9fhe152nxUp
r8i4SZOiunUS3mKoQMuOhOdkAAsMc/JNK3RXk/PedZylS6D0ThTwxjbFRxQS9iQb/meYCEgXPp2q
qPWOMO8gxdXrN0gFMntVmDCHLOCVm+EX8v5M2nXJTunx7rXx1tcQO01NgIF7NajyXobRJmjYZgmb
c9UtOWqiA2YeZVFIvzlNAt25xAjHCufQMrwIhpKm1jWCuCIHDw0RlxAgX2iZop2E6Ojo9MMTZhnB
pjMGPE392pY7bymzaJBn3SP8CjV1vJelB3mS8I4LzKNhO0Hazxwng8v614y/NKiKi4r64tiPZT4X
w1eDiSR82dLgdzypYc2/KjK/8nSmAdQYaJdTLQVyqcZyARE6wHQLztXhzW/PbFBOhikz7YnxcRsL
ueyG+YaMgyDHQCkkm78khuisWiaQVXqC96L7nagYOf8ooVBCuD+Z7lHGy/dqijJFxnvcV4feJAir
gX/P7yOZGeb+kN2S7Hq/SDkpwnyJUGsISr8pbm8TFFqvEfU0JjihC2VlctH1DKpypgAkqNgBYe/v
bjU9L7Ado4sBysaKKZeFSVuYYJ7ast6HgOtTSetlI6cX0Hsw2hHvN0zc/jXx5UU5/YbRgRwrMJMg
Vd/cQEepr4AwzhP4oRTDGwrIESG2KU3tnMouj6Swm5lN3YY2Yg9KfFNQxnJmnB6izq7L28XNJ4lO
B9AZbIGp5eFWhX1Gqg9pRJUXpf+rc4rV1AzF1erV9WPzY9H9nZXRe+2ynxosXL547m4JHkPXoEAt
TRYGeJHK4dPOkEWCVg2mqygFTsFlsNlS6g77wQKdrkzOj1uceN3lca3477XHfeEYfQ52BDIUgu0V
VXcJFvsFZwqCjNdb0/paZRvKy+qY2qqog457PfB47OPaPxeP+zT0YD6R/DhLMJ0Rg1w8huzrEmur
LhEpN2P0rF0bHB8fx21VnRF/JJt/PmdhkclBXdQyZOfURXMRiBLN5UCKTahljNQQcAED6C0bL89T
5fxQYAHw331BIEfak99wL6dO4cGdcAjwc8VYUfnsrBeQ7kfnKWrObSt+hyHh2z4MIBNB4EcZ1+qg
EAaMfyGi1wQgjKwcMDjoQa85urj7OMn3tY/d2iFlcY/X+zrCMfMPUzKhdnHegLhPCN3gbF8Tt7hM
if8LI+rJE6Q63t4sELqF8cJevLA/EGRz7xooMCFS5iNJGSIPu8aHs3Gs4PpkYjvx9mfSJPToLOV0
bbnnH6Rdngf1q3Vq9wwlarekcIdE6BLBYnhui6KnqFEaAtr4NqJLwpTOKl98afeGY5klrnNDtOP8
XGiVwSc/Pela70pQYveCu16OnAg0oAvJZqeHVqdGlhTnvc4b0bvbpFhL2tiBiZWYauezXuaRV0MJ
zbsadRGZXuwIy3zQtRdiQE/rebZ313/mdfM1AaS9kSTp3o2e4PRq+f1xi5c78qechwDZkDN+unSu
n9z+d4UIustQl692DsmhhiX41mpPZOugta9inI7NBK39HBXDwSO1mwV9obK4gHfQwZ+XA1eE65xO
T48LDdD0usASXE6h/Ipl+A5JXtqhofcqFd4UGkw4mmJ6JI5jc+hJQNKxLvh0o2WbhMl7P03IgnMV
R4GeMOGl1cQRxdbbKLfefCyhyTnBKixlOrKR5p2BysWSjqXSDarjxHWwxyKGGB0EeQEHHJY0YN1z
UGOBgHr4qxwk5qCHnXzqEP6QLRAfphUMepuOon4Lx7j+Ce/jxXd59Rab1wRk6hX+Nn2cWmjfZCOu
dgh2VGBD7JKwujuke5N+VZ/BHfbTSxmP/BNBN0Hgg9YNYfjEwME/PY+GbblqnVy7DFuEnPVnh27b
ouo+G69yDtV4g/imuCB7T6bIYebvAtDLiS7w0WPsEEJKqIO0DnTUu3BqMIpEKPXcdD7bD4i1fJX4
A7bGzPEmMPTqIqb1yix3zkr5NkPswPRRQD3jIvogCYrid9DUv91kcT+kTyJwfBnSj+tzA6YtKyE5
O4w9Q7ohhOW5AZiKQFHPuTYAJ0Hz3IdV0tWAC28CWTz3WuecyfG+3lMb/PSc0HzBACQuBGg4alRD
tqEIv9nOdc511wWw7qPHgFiza7rkUiP9ABExIV6lJBTrpSvBAVp28yHVcvgsf9DCRgiXceGSoeo9
IUJelW7ClXFr02qATx/xEbD1EwBu01jc3ThujnEZKzioivIMlQg9sFYjuyNKUrVqyQaLlgytQnUk
dqEnBrnzBorjGIGDg9kPpdfsC95PuV8DI5216b4jHeN9odN4jprET/u6tVevTFCKymePLHth6/gr
5uSqMP+Dp87C9tXoHmOohl5x/ktwzT7mzvOi3nPf2HPrtPW+WK/BlF5DSWXrAwFDRgqoDTakqu2Z
2O4WOkIfmDRYdZkf76cByF+tkNTj8Mo+SX8Y4Cc17QZFS3WD1sFHOkPEniaBdwwWQnJH2OUIHXOy
AUJYpTPEHgz2z52GZD6bek8ALBbzRjE4AErARoFR3cl30FvyQLHzBMo+i2lN0SrCUtePjdpXE0XO
VnvWjcBvZN0V9CqjavWXLfsDaKrwvdPfWgFnxRwm482uzXQN0jmekTfbazdrmo5nybD4udCJOhRO
p7e14l9IArL3sTt3Mqq+YB1w914IVjyEyvAbAPUtLZIIqFFMgdx73j0K0LZDXqh3buF/IGWiu/dl
/NmA+4NcwEGVBZIyn0U8b6AQDV8ZWG3pKufDdRDaYgPNU6+ptoFvyXuE4crbUUDZAHfGB5m78D3m
3lcYwy7iJKsyE2GZIVSyu9EvwxcUeChBkuoSxzDeQ5h0NSS4TrbxzklEcj6PCoqq2bvM9WWMSu8b
HI5i22AuzIFZi4ql180eSIKE+rkt9zFqbMggRv881CEumuo+w01+GYSzvDQK3LkaX90BYx+RW75B
VnM6yiW4PS6Spj9T7SWnKeLVFmlA/oYuvH8iVqObQ+7BIY6BRFH5h8jqlxl5s2mZ96MyHnuOrhV0
ZwHR4cvjguvmAwnIZ68R8b1aoKnWA6KvehfCAsfwfOJefBjogNmwJRLGobP33/yGPre4dvDnvj1S
Z6zugQvzWYnUuS8ObULhlvTHYMV1oj57loX/pyiDZktpGGQRWNM7WoJfTgSXnFq1obVtfyHIZd41
dngFDeRAu1xeHBWIA5q5+jitBAY2ZvfAGaiXJFFvwVCG27DDbwPVGAyZTui9s8i/mCUgP0g86VQX
hkOXCz9IWnTChaDU5U8UUSOk8qG7VkvWU+U9DY6I0kfSiYKuUlV98tlViON0eXSgA/Q7E/EwmQ/m
3R98+jUYVx9iOCoPmNe098tEfARe5+xE1Cw5rCJbveoaR6Tp5FDexpvBYK68GOrLMYyUyj0IjiBr
xlbqINJsaEV1xrIBab5LYdpB2Njjp2SL4E3NFhENq1kWlAPzATNPncLEFlPSYyQqkxUz619EWO3r
gXnPtJowRSdsqtcCeVIc6RbHGaqHS72qbWF9EZfRmTagpFNYi6+kL+in9P1xI2vEtoycY+qaLnJQ
y+3e2LlECIrdTIK+1Esor4mX5LVFjjQ8Hc2r21oIxQV7KtEhGDPw3NT1EUM6kIsE03bobrlru08x
9PGx8C3EABKUChud8QRNNjKc29C/9xJgVdFP6kh1Yfe8ljptQVCkHufNu4sosqPrdNXGVh2MqK39
CXtqMdjkj3FHsBB1v1P4mHlobHGoNDX5QhX96IarD2b6UnoQRqGnhWSpR/JSkSxbG3svSRgVJxhd
qx0tgO8J7oKSQDbN05R0IptHWJYoNyB3xi7aQ87j5oB6kStPSAJuEKdJC7E5ZM9xBgdV+6QaetTc
gBJTY7knHkHWnarqg11RidJxXimMAznmHiUvozkihPWIdNziWUeme/e9Ej0XPNtYjGZCoq8miO+Y
jNOK8lsMrT5wCL8CHtCtJiCveJN0DcoGiLgg42U7K4vmgzfikrTfh7Lt3yp/HHbSQU7x46IMlPsr
JHuxem40RUapLEi7XdYfLza6KasCCEofv+XHzVEOQU7K+gR/U/2loiEDYx2+lF18XBLRnzTpOFLK
eQ22AAYUOGmajxHUzmiH8LeKeVY78L+QUXUooJ0nDPqIfxLsVv9zBcpZCHennV/N6uquF7VdhV5g
ABFEQJd1Vw4Pj2sQUmzCYibXKi5f/NVB4gSaZPAjQI/au6+Rtac6rJObCPgdpxnkM5j6+NxqClOF
QT4KpHEIT4bc0ZCmysDtqH1iZH+AuOgXrFP8Hgfg9APPC/Fv0fzOiUOvqkmg1m0y6JVitMa63mqX
OPD9U28bN/hf+xoic4TgGw5tN6Oq35ekOX8fMTlw1TEShe9VD8LNihJ5L93gHKE/Mj/n0zAH9sDM
Avhn9N2TiJZpVwzsJVjtMpYpgMQAmUfPyPPMlrSVUfjCZzLdgnA+dDPg5kJBXggzrXfh6Jw3YiLx
AQys5gn7XhVekfvYdU9dP7hPISQtaVwY+0Ox6lYjDnTX4Qze1E0CtAbNvZBi2xWd2hoHGO5iEYQ1
c+e1HGf0zehWaDYl4NCcMGIneIhJZovY+QLFntdFIt99RNztrCAX7S0CffcUfVU1wr7VMv8seuul
SzH3zx4DHsumsNphOMSUYkqmeGfGTMd4QJnSYOP1vJp9aiyyjY3DT8/aOjdYz8/g673LNI3QzCoC
1tok76OexbbuYI9uOC8zt/HNQUQQkiNBOMb/GHBqOeo3o+x3FNX25lIYS2Q8U6jhYJLSRNypIxMg
QqUDKKBtfkIn718fFxWbzFl3ErJvbAZFzzoEIaEy1H1N9oujIbQuAqT3QPMJaQmDim29L/TtN4Mq
+ikZ2blu6/idIEJ5WxktEIZ37JmCQ2W9YCQGjDg6YQ6bvXkxEcbezEZfQX2sRZZ7iW31oTFWAN2a
C3VbF9TQyjB358kAsYzcC9PYp/0pqaviQGKKbmbCSIy0GkPIeZJe889KDqjSesyTUL43bysv0Udf
8RcKFcDlcWFJ+6lo2+QeH4ZNrLv5oyDrUhEAhEgmcQsF87dIHIgvVGMzQ/GznANkM+QGYZRQL9Ip
sy1DuqGePqX2gDU1bbixQ9+9K9kjPRubLqRq3teiGCbiBQu/IcFr2iMe/jtfnUctlKjnzu+StLCa
ZYWs1tMPothGEbuf2wWu+Ele5yKo9qQymHw0Mn/Xl26U9Ra/3lk9++GLmWGI9ZI+fMZOD7mQ4QBA
6iBLfGZvwdg+gS+eYRGsMsxHgUhbRPETEg6z2mhyb103J6qWlwpLOND+A6pLCM+x6eQBBf8TEsQA
wrG6eRh/nK4GpoGM7w0NUTNWkTc9I4Dr5xwWyWEYYK4oXVYiLA9Qse832O3jRZzN0B60wQ9qgR1i
K9b0VoBj2xBdGtqnGf4x+913uvhlaDDgtPGRVYrAO/slxaaEKvkLCuefhZijixvAH9pCU3hpx0pm
JMTvTbrQFoXdNOQy8d/whU5p08thI8fvUaNYSgiPb6s9+1gZ9dZP/oIPWuDHFkOWtg6SvyYzDPSw
3iXXZZIK+zeMAtAiM+z0SAmFqGR+gqbpIEnYbIzXwFO1eowCZJmqEkbbLijcH+irsINJ8wU76a8C
DMZTj3j7tXPoTk013HvHYVAhN9eptfY6KOnvoJlDk4Gy4dQgaoC7CkKkYro4g2B3JPIh3XAiv+zJ
lPNTiCXsvR+BNLeVyP2x6F9JadmTL5cXEJlVPoLcuFbzbpKIDgYCZJ8bpwm/yDJ3mx6RgXfhtMO2
HQdzdiAVy6YKqprktWyr5OaEwP8QA1w/Y/fZMNctKmy46Wyw6liM48lg1YyPCtUV1p56vvsjBBkO
aSCtYx6MAvESvvYdihIA+ljkyexDIBhOGWI6/B0oLvkUM+/nVNv5s/L4gYp6hCO1mj950V9Nh/HR
Fklg2/HhdVgC+KxozNJxggJi7PlvXmrxKUjFtgincLYOFtuNDAd1AGqIEAAARvBNt+Edm0bxBKfx
LmjRcCAL56tkIwzd4xcUo+iQJPmBrEvk2DEmt6FXwTIcfnMR2XtwqROmxg2clwFgDQKeMbgBCAXC
+/y+xUhQ+KU7uKJ2tVf+GoKBf/gYIxAYAwg1UVcILbHuqNJ8UHeiu1ZKTC+BFnXTd2G014SOWQcP
5M7gPe9t+YxlABqVRO0cV0Ju3QevCoWKxL/5G2AYxFPGWcxkfyIhcCQE3qmDncA0sgY9UImMrMVX
P9kUSYxHklFWu6Q4TYuHGSykqLYKUqGbFTpCdG2/Lqv0p9+1WQz24LeicbrUP+t+Kl9AjyG5b8TS
nAwzbJGFc/LMSxzLYgPemG0eyywaawBKvfmynaOfCp//WbwIDuP3MgY+2MSlfq5DUKlmSfJGa7JF
2qtBKJIAaglOPO8YEOaFNvTezE2XDWMEa7ER7RaBYduaghVc2mW8hUnl7qNZTGi9k7fI9CDDTLgT
zuQdu2X5+D/OzqypcSbd81+l471XH6X2PHG6Lyzb2MaAAbsWbhRUFWjfd336+cndM12YCpiZjjeI
om1jpTKV+Sz/BdUOZIYKxunr5ReFU8FNHWBXuTMqd1HtGLvaoXlbwCMGdE9tR0GLJK+NL3GYgvSK
csR8+y+OLIwfSqPddJVz8IvyHI+Gu8EQm9Ye/OvzD91GpjeTxT4zK+NW18KXoS+rJWjPGbc3wAou
jOs8sIrD+YegWqsjcHFre6Agbd9Z91rm3eBjVV55eAktrMJQDh7gwatQRRgNjRqtCdrvDYqJkhZH
o3yxkd5+lOEUH7Nwp8fTc0NJnrNbL2+Q8D2kJe4TkDTrQ2z331BRCNeN0rYueMnpjljruqwqBHnh
EU/gDQ9joA+H3vsxmG0LKZRjSOhAFcmEF3JCEMjqy2J9rreEWVWteqOwD0rE1gkPFeleHy2qCszw
DUD0ejGSMl2HlnWXIpW2o88GtiRpt+fomFP4Jm70Bthuo64L2MckUTml7Dr8aQ2WtckhHVFiefD0
tviRUkFeVk0p2JUUBKJQLawmSBwwCwnhzKsSwXagSr25z3TKkZadZms7svq90a8LkyijUjXED8do
lVSJ51KrtR9kEAOyCgpakzb1K3XEwSQpIlyYnJSUKMP/MMo2vQVT2dRvihZYsm/aERrWOfnc4FDb
Z8TxYK0nKG5rkut4r1EIR8gpv4b+5618RnzfZmnshutJrxye+cY89pX1FWWiYVUknCTpVNzTqyvZ
pdvvvsWVJCQBW6uZ1hMRNU3b3tt0ZnWLQk32mIx5tdA6mJhIgP4gOIfnKMsbOC4sWNM2QVHWj8DO
jWcz4UlUAC+h6he+wGX0IJ6qAQKxM8Cw9eTRQc2sjAlDIMakP8KmuhutqXgNIO1oleffw2iKlmlc
rDS0h58zyslY2SvRoQauMJSlc9DKR9wToFzWtvFQ2sUPhLevSsX0Noh7PTspjGsFlO6D/9hmNl0j
L2j3pQouubViY40yEChaJSd4bFEkUcHOoq35pc9gPY9dO8N6MchFPsy6rav4VxLoP0I91PcBvbW1
XXNu25VXbhwrmJaOrOO1FDQ7iP6RfNTZ6Yzs1M1oQ9upxZaQy1tgY7PD/6L8mfvlL6Rek++ZXdoL
BCvAsXge+r9VHd54U/xT9yEYdkZgr1JU7pA4bZGp6igGq5ak799LBHORXEUx/FCjpa4GlYYuSTWs
nU5obiV0sNERusd15pmHoFOqq5CqzoIMoDFM2HmO00GRQlS4i5uwoqBSCor+CvNFHuC0fr2rqBqB
JEN7cuFd10gw7/K68a/PP/D30K4cmKc3RZfRq29GeT2GhbwW87/qdlKXdoXGKNu5BuL264RA0a4D
9suhqfvHJJ/iWzW1PIBUwfAgW26zZlTEM3HrbJw8Hq/j1jOWmgA0jvIRlraRkewbZ/jp13BRPWmg
s2GL1dSwQJJJBSziyQZhYQHqJmO+QqST7kDTBdAf4xWEyOtWDjDhUoEBkoy21gj/C+Qqmmumglds
aF9rJXJViDTnS/ga9hofwXwFYkB3lYpNU9NaHR4G6EaFpz6r02np24a+obP5pLXpdVTr/qMZgXal
e6ysRmhYq94T4zpMTHMRI/S/IYLN0bT2ayo6IlxFWevOdIAlu0zzEJNLbYPOO+XWwMosMhtmvvpr
6mclMfhJptpV95NaQUxIEWTic7Qt5fCiV/a+6BuOWl+81I2OJFKSDRu1dulAsW5CTSCnCH9Ztb/H
fqZco2W67XzoiUPJY03jqFt1qT8/i3M6GjB5bbroFGXTiJI6UZ+jM+Avi1KhZTfQvp+9m8zhm6LG
2RKRidLFFBxVQ8BDhUOOD7nf/c2G4w+2d/psnvgfUxdYd7qO/ZaQNkgZA4DKhb/YlLRxbPTgDDRp
PtEKNRF+iKxrciq2y8mwNnYtg1VvEj1CMAxuCMlJMmqtuUXNbNpS9/zl9wwoarRoVZjaNeHWFU5E
9YGcJDxUeb2eJmk8qxqk4gCdbKy/G4AvcnJlj+dDmcHaaqNYveHoUG8cq/sRm0xSPIiBvNbI8Z8I
7pzS7D9xddYuDT3mkZuWgUeiwK2OlJE785uPUV5NCSlYQe2pLxSCWWdyu0kpDhh9FGvIrP5aZonY
ZmjOpgjaz8URdF4FUhRBOFRrzX/OajVhXvMIvKZPRRbqDoJbg+OW2EEdQsskJR2rTxwe39ovnScM
y02hqaYwLAsQ3dvLJnYqJ+QbcqL28QbBM7HLwnQ7tNO41GPkoSn0T+6UOOHi45Uyu029XSiGLWa3
cSSN6YucLcl/u11NpORegjsZAoG6se6prYiY2ppAIReRnU0TmZ84Mr41WZoHioOgSbJh6JhsoLL0
dqCxCPLODgIGis7ktgOhW94HogXoYnjZJzf10m6bLzNpygjyMm0uo6sXj4E5OJFZR0RroTcEOzUd
85usHu89AdvFiHProGWyYzvP1ZNh0CkCc6s3nbX3eu0b3A/1Lsa2oFZ0BeJrjHICTZtP1uv7ebfZ
8kwmQcNxXdMurlB3TM9qvJ4CC5nUFjYY9KI030EtRJxHp2HCqXeLzEH0iffUxQYBHxsjMs3Blcc2
DInX/NtpwKfBKfNeR+B0TjCo+tw76gzck060+XiFzT4+F0sMOinaJdhMCR2M+sUQuwKUFjEpEko6
J9bwVeKjemTXpStohIjttMZBON/9QjEeJQo4HlJnuGO0ldsYefJQjlq/TM0yXp9/bVHif9BtcfTr
T/bMPywWx8ZelWBgtr7VrYtHkIxQBm2dpi6eiyq1pDTf8wy+yMqGHi0hSQjotvctBthwAMJEz+4B
UU+rqhbxNdm8XCOWJB6alwJDjZoq8/rj+6i9u4/GbMumaYzOMefH5+2UAdUcNFNMqUvP9Fqjo4sz
UCG3uR1oq9rIZpW0ML8ClJisGMBLHnb+0VPTU6aM0drqRX0L9L++zQ3KD2NZ0XCmiI+0JHFr2uvN
Qi3i5ArOrL4zlWDV9em6hErw0y7LBH2wGLWwWIVZMEe9dTYsPx7dhXMs+wJLRErNZpGY1BXExehy
Sy0kCgDIKdbm0QTVofj1r9jrl5RmV36sbv1Y1C+tttCqIH7CD+9LhgLQkdLFZ1b1szflb1siRmgm
NvWqJegksmLlxZXQJ2pV0kMaElMp3SEXmdvq6gQEBwadg9/QFZgXGKujuZmm8UaFKZL200sX5tii
td2Pj2+MfnE5840xLdXguTEkjcfLDVOjBJGGAvHSGM3hUsrd1KgoVPQqHi8+JkjIcOG9oewtxWz2
kcye8DO8O2s3TJGyhiFaXHlUwbAWsa9GDLW+9U2PaGnS3RoTnV9r6rfaqAfLIKunXdFH3QGscgnN
WElXBnZJqV6C/YInKeNodFE0gTMgYn+L5Okna+A8lN/u/HmonNuCm87+pDkXTyAahLRu52obORFK
Haz3rSHLDYYI0zWteNz/6v6lkaWxwSh8nWOkCBILMvYZUuIMjeeqekB3VkvvDGc7asK7NUrKb0Nk
PJhCfna91ltD3POatYgxdApJRFrm5c5G8zWdOC0pTQ7TfY6F4k7E3YOoo2mBW61323UxfJLUjjbj
0BxpqnnXHcHllQaAFaOkb8PoWd/zFnkrzbYGF3HU50oPA/QcTeQBPfx4gDpTCcdfOJksBbW2EveU
hDJ1ja8RyipkA+CP7s785DZpbKoeQ7FNmzgA04JWW9Ixg4ONHEcTO9N11GfIhma+ua6QKF8HZYY4
m4FImw+qa2+NktKnXiP6GATRNgrHyc3wY1yLNEBWVrO+dBiQ7tu6+5mSqSy8ACZhIx2AhEr4GDi9
irKg3CLdUFBsH+m89Y9+5qDwooefrBRxcXxxVqqYk5umnM8Uzs2L46sGF2iqYZC6lPENsnGPDvJT
SLSW02/+0SVq4AqzT6/9jqeXcJBocNTvVNw8wLu/JKliPuSKrm8/flbnneG39asDx7CFsA02Z1V7
f4LEaSQp4Eqc4fL2VlW6c27Mg2Nf28DrPrkHF5HD+QQ3LDR0actxKy4twZUprjqDbwOfQIfb0xu3
A3WS+ms9fuytCLrFCNn34wFeRtfnLzU1mIOzQTwn4rxZ/RYutkXUKRaF6sVYm8b3nF7EklFHe5mP
/SpVQcpEgJFdp02DnxpCFHXk+27gyG9lUxV7Ktn1dZgdcfU5kGb4SIwuZOuFCBoF1k06lNAyJzjd
H1/0hc0mjyexjq2aqsH/WDLGxWIZWr12LFpZizYoEJUw+vtBps1G1yG6SpDNS2so7HUR0WZtxhQ7
ssdYVNEnx8q76TJNonoCXwzzWLWXp0ohoyagoxm6aSEcBJ1sQM6gryNgcBA2515K21nF7pOhz0N7
syItbOqJGJgzqerEwW/ny3RgjhYS7KuFbt69N3XDimQ6QPvFB7aidM95r0WbgP7LtkQZTc5v+OQS
LhIyXZsvYb4AzWQerMsI10KpHPulAsPPZ3haN8geqMfehvwiGtnthyJbCStARwIhJ1vrNv/qu358
DRe7BZeg0zswVGGYqL6g/fb2LtSmXfXRiKymrvS/PDrurszbX4nGnvvxF12EaPMXmchaGywyk7D+
cqUFYygKrcIY2rcjzCTjL62KZsCIdkvVgNdXJSFv/VNHrf7j7/3DAC1LWKrJFiSlIS88XHuVugcH
i7IYvIJu3zzCRIkjOoH865Ov+sMYHRIGVHC1OZkTF9+VeJZJ4YbGbaH7o5uX6XAwezPahv5XNe2+
GSDqbso6MjZ+cqZNes5tTu1zoTje+NRqsPP1AMVIrUi3PSW3e5DTjtxbRQh5px4geHs+qit5367i
vJMQfdIrDHKkW+AAex8nDaIEAFyRolv7Tj5e96QHo5+imzaLXpbODIvRdyGInlvkRlf0+jd2w97A
40ayAwds6QV6/FQNKsRdX9/GGIHBbBjaWcbmgE/PSJk0bu9LnXNR0+DH5biJrzy/TL7VFor9TgAm
U3NixL9i9dbEc/1WKZLpkxm9yMtZSRB0LMPkmaU8iWnb2yWbNZ1TRHUYuMhyaLCKhnu7AgPbOV9S
B3S1pFu4+GRi320VgHF5OgCAk4u+W0Oz4M2QBUSUouyA/PanLm1PKv/++GveLx/DmM8OzkphiXeJ
ZxRGQLUBuLswaMm2hXH0rXKEfYfGbeOtDL9zlTq/NYBAfTLAdzswt9TBO9YGFm9zZy8WbtiqttPF
AJ0KBVMvqWCWF07eLUfr4IZSU3d9awF0dT7bAC8C+HkqLc3UAW2TcXNkXnzvNFpo82vIlgKGRCPL
xl7TSgpKlNT5r61mAEdly446LjtxFpQ0jyvZrZuhgL4YAugbgvrw8RyIP9wKchsOIQfOLMO+OBa6
DHZbpCMiVdVZCuExXpZAGneqMkpk5JyHMQrVbaKWyU1Aq3gx2ma3nPySjmae0yP1FHONgth12Nv3
yD0HuzgdpwUytN3m4wvV5oj/7fllUJ/QHCqYWHtSL3r7GKRI1QEC0H1iGwsed4qKju/0wwtmQtWo
qwjzYtRZNDFBRqzWi9xEtoLtr3SnyPu5CjBrcyvpacvMa+mMIrI72rMP7IQ1aqhY2mZCFYzsquWt
FjBstfU/CQnfP8fcZrBBQgWfzlAuUpo0TYpWwitYlNV4ElO3DWsNypPVnPgYpiLGJ/vG+5MAL2Ob
HNoglZOWebHYRATKpQtGBVnG4fwU00D4/3qKLYv96VyxwjP8cl4ACA0UQlvfzR2Yp6Pffh0hQqEI
WEEI9VcAkbKlrzoxPn700T5eFH8YIgUlg7vK+N5nXX3TOL4uKO5yyuzmjSpVw93nG9X7mWPNGSR5
gnqsTTr6dunRggjrpgTIY0++vkNSWQH4EeTega5rhpdm8+v/dViYwJP8UoCiOgrV4O33mQGUnqiR
NERRLloohYpENk4xy89H9i5NsdiAHccSlFyAGF9+U2OnY5hHjreghpU9ZnQzzuGgYo93QdAb64/H
9Ydvc+aatiVVNl1SlbfjSvu8HMH0zRp4Y39o01VeU+gNBuxmE6fuPlkc2vvdlvogwA6deJed7Wx3
/1uGQr4ehkbQeAsMOhcJultu6mkYPhcRyK3ZbKiycrH2MpQGe3VIbocw+ZFY6q1Ve9W+1nIqSnZ2
Z0eCw9Yufna9vlcBqufSD25mSMWQjOlay2rrIW+sevHxvXp/OHLFc45CKV4KU5uX/m8X7420Hm1c
WNGWT8oVGWTO7jR1yzPaGBfvdKn6syq0rj8gHvVpqP6ne2c5kkyFmrn5bvOYVTgEEGFl0UWtd2WP
6s9z0JZZiAdGsr8Ci+Gt1Up7VAHlbw0klBa9Ef8o2kY/YEvlfDKXl12sOXEjZdDJ2DRd1d+FJB7Z
VB6V9IAn2uzb9hUUe2741tUEJ2IxpSaStEw30sP9SxfQF0+pY+wiuwuuZd3c1E3XUu2AnKhNCHsZ
adlsAjXIDoXQrn0yzgOTCpk5bUnDoL3GnRyfhFK0a7y3cHHMijtrpvwEEFx3FZUaI8hU8OJx9hhM
1GyIkMVugkTwWcDw7tAjv6ZjARBa0r5AAu/tKhhh6yKz2c9JdgP32BI1nYduidivcWf5YjsUqVjj
Yop1o6AuR2oRgCzWb2E0xvfaGB6KRt58vDC1c5Ty5iTmouaATdJT4eG6zPxrv4cvHbA0W5hj2wzR
Q0CFT06L1VMFLX5BTeuWorS/7kPLWVCZFHuE3YKsPWiteW/o8s5E92CDIjRCyGGQP7DSv4VZHaMP
CQgs8r52VpUuhyHvH3UVP2oz0rM7CkpI7FvyBw4O2j15LOxjwMhmhPdRPSFRoPabYgQ5izAfumKO
3m/SqnMICWaoUwuvQsE+u8+WtYeVIcJYbg9eaFP4GL5XJg4TKSfVbTn0yNd39B3YFoH+d7K4GzX7
Vwa3/TpRkOXsRrlTJs9Y4YhoLpwUGF/YkXjURXaylZvEbtJtJatg2dPfopJef4ejkNyqcYg9qu3d
FEFzkwa2coA1igcCXSda7hRYNZovGnJ/JK/OXi+6aIcG4p2lFNWvZV/215O0ph3kcnmdFsEVcHpY
Y6b6peuVby16iPddWYb39OxfbTTfwAbtkli22LGAN7EQcr3L697HRcMZ1k0C3trUoxnJXHzt09aA
zjgDHo3O3zldlLgV7PglFC3YeaI9BQkVZoX9daPkgB3rMR5PQQ0jYWy1eyS+X8oBD4gCu+udVsB1
MXQbUTzN8HeBqZi7SMb2AvEwKPbkiQdtFj6ZsvxX6jf5Ni/rylVJ/VF4Rukcf0PNrgzw8CbmBWYe
76kmFRDPtBtoT8oxzb5Z1ZSurMjWb5wiPTgzMCXusKbG0cHbS8ALk9CVG5K9dexrjluLUr1qUGy+
iZwYDfN83LSx84Lmn7U1uohgkfRxoMO3OMtfR4hkapNu3vWzoohvt+WTPy5jcNbXnVodIALUtOx7
/apIgPbVAVGo2nXBVtOHbplTc6BECj43DfSfShkGRzXIWanwNa+LEpepcSq6Oz0cth4yJK7dyAkJ
eh1ZltYRd7odfdflOKDri6AjOMslAhP+tdPG5ZesOgVIoLsRxMkbpxqDtfDbalMmgJUdgQKznJL4
Lk7qJzPN8jsZW6+WGeT3TY1ycNbc1XOTrcjUVzsN5Y0TT18NAILAtmGqifomEANWHBEAhTZHs3tS
N51qj48I4dSQ1TyXANm78UYHsHlQPSmBTDBRL7WFX97o4TU0zu4gUKM5pBVKiyUoycXkyGCjmyI+
qBKmS90rn1VY3kUT0qHYTm+GlulcgL+IkmpCBqSEbagJuO/5gkipDIDhhKqGYGryefPy3ZHI980R
mU28q9Kcn6/n9xO5nwrV0ggnZse4AdQN9YWOUqtuVRsZA3YEFFC6GVXM26GBbVvGrEcz/NKZGU7U
Svb88T58mbix81F3ERrbwZxDX/YA8QhMKttDAQqBKzS2PVTAIw3PCwqaxhVMaWC1w2oKh9PHX3t5
1/lahyTWoupLaPUOThI5SghNn6+dEGfoU4fddw5LHIqHD4CMP/4yMc/h70cN3wb+WtKD5einI3gR
MXpJqLU1/t2LLmvzayRtvX0o8JBS23RcZg4aB8jCiavcAUui6VRoFCi9nxzCl2fwfA3EHcT+xpy7
XUatCA20YZ636IL1dJnylFK6n0vjX/Hef/0c/tt/yQ//GlT9z//h95+0pCqOvebi138e85T//mf+
zP95z9tP/PMm/AmiJn9tPnzX1Ut++5y+1JdvevOX+fZ/X93yuXl+88sKjeVmvG9fqvHhpaZddL4K
xjG/8//2xb+9nP/KcSxe/vHXz7zNmvmv+VgW/vXvl7a//vHXjMr5r9///L9fm6//H3+tn6v85W/b
OnmG5nj5sZfnuvnHX4r1d9q0NOuZIQospBY8uD1gLV6y/27RPqTITpQCvEHMnZEspwzxj78s7e/6
3Mfn0QGTCTiIpK4Gkjq/JOaXqGuakgeen8Zf//sC38zjf+b1b1mbHvIwa2o+/XbfQAaDWvNcvzOJ
p3WyrYsYzuqMmKWVGG5dIsQdICdYT8j0oqz6VclNPBM1Xy6QR1jpdnOvhbC0AAUKwNzwygqtRs3c
sJYg24n6RvBGiJ0unSxfO2hwqlWyD5CVL1QTA5RgeI5QhWk0v1j5BjJI5Yjq7lAMa8NoI7dz1DWO
L7eoZi3K9mU0CoCf8WvQO3t7UNkzZXqj6HxMt0toBYGzYGejpSSPkhLpAjI8NOiB7oCaPCE/uktV
42srYeFq3SJE67Z0lHhpm7T7nAgdWDv43oChQ1YkexJx/iRGK4YEJo/h+FOvq8+i0nOx+T9bxfk2
W7SjQA2wQzGlF9tzViF2i2IB/qZc4KKVyV53+njtFWqH8RVOedKjvGuPjasHBobWk3CbMns1PB2r
YUMe53sRSW5uaHPTZZ5RSNC+ZohWL5SQUjAWJ6J3jhRwVnpl3jQwbtagwLgxhX8CK7IP5s+1FE+5
kwh5pkGBAVsZLivnriqRbMXqQsXggTuSIpl1vspCAYw/fbU8+9iVwSvetcc2tE/CuRrBAS8EMitT
3nyDf3TySoe4bALNG4K4hJFyis1Dq46dS485ccsBGQ+JeEc2oskhEe4Wpt8vxaTGizQQKSks0juZ
p9xWxTC6LXw5YT5VeXpII4DevuM8S4JQPw5QMGsYiJFa7WIAmimVZrxCpIfYZhMMzpe4oGqlSOeI
LuGTgGoJkxekAZDyBWHqciB72uqD1W9qJ/3atjDnkoixVNaQAORsr0Rm4fVqJE+U+ljcEPIR8nho
TK5dxrDmESxqc/8m1/K7ts8g7dnHoEZQJXOOWVvPfmfHumc9siJA8OZK4qoxV8RRlLiOnayAWG3n
N9dE8/4UKIAwg2nd5fZx8LBwCcLD+akSQfpUOsFVpMyo2OwgrOhVLb1jXuBeYFWYe0nZLnwtdx0n
tNzR8F+tjrmlCZsscL9E9KrZ6xLbRYNVNq/rrMoPWEp0rmh4oLFay5L+hzkiDDiGcPBhKGwmI3+1
apinuDa8jlm+aVv9VM2jacG4urPhq1N9paWCs5ZvX8EdCF2oQGkNzMUpnaWDX7KqIvimCMaNwM03
TGVv8E1HmM4PX0sB0WpOhePwAaOSb4r3WFtp4kap+joPQAllDBa4VwEsq69dpbq9EaH9hGoTCSai
HPhkgnprHxGhWNpYw2KyCkGrJhrlINYQMBgOKHK6hckVxwrWHG3X36CSicgHS6aDuIiUEtr7Q74G
qXCN2eDzeXSDGT/9dgz8e5f9fVc9V6bePu5gc2x1RndSnUBI/200hhUCRIM219waG1a7pxSS+dmz
dNJsMSn6aci1vR1ahzgYEUtXN1qvzrop0MrCDAO8vCF1nKLnWb0skJjumAE2AZh0tBhftdfqmD+Y
D6rGoAr0mknDebpVNOp1dRl1+kMRJisdBwZCpJfG4CtVGCXzu2I72iaZri0CRGFaeGu48vxMZ3wt
XGRqohP9xi69G5CcmqyrFoMufFf2aSP2bZE+B/A6FopuLYmyoLKnz1ls9ot4eMGZ6TQl2lELyqUZ
4nwwoqGCRj5kBYVOzUJ0G49Vh8R69gXwKK1z0rmA8U1clxJVgLXtEDCI2KMkslDa+pcxj7eyxehS
N/jlOCX2aPU8eguhsY+nSqhzrepyrsDGAL+k68FZN7/+W+TMbdPC2ZjE9QvtJBnXfJsQZ8VfKg9W
tnPqkcZqc/GUQGZeFBFwM+yAF3EOpKoYjvO75cQkDTruhDIJthKklV1pTyGFiEVia6epZIMSKjry
8bOFIoZQjGc/45Z3IcR+NBv9hajUlT3a93VcPuu5cdIkL8ds7DAbfwxKQ/lHYS/Pn3FKR61PCR5N
O3m2LTV3hZ0+N7q9VSvcZyzWkETxBOYuLNwcyI8/SFS+vGWtcdzZHjeQQMOjoL/tM26p5o3aAjDf
qYajmdtkSr150BxGen5lCnMcpOvDpGv7PErRmo/wGdKGcdFblXRTyZhhPkKK7NinWYVZLg4D+5ov
8R42aziUUca+xtvaHhjrOG6tYto4sX011UCDaChiDBAh++FhZkLLH5GT8lSjrIJ8ANwFNUbwcmQh
oMz/w+5Z8liaT+tSheynITe0mQKNzb+lCYvEbpXEn7Qp7LeJzHxwm5wdMzZXl86cWb1dHWqrhL5S
qgLdMQ7oLNyjU3pIe+cwTdwjq0XxRmd9q6N0GxjKi66khDE/dDlrGom/tvAocWjilLABwA/cn1+k
RayhoclkWfmJNsEKqOFejfPn+Z1tJlgVY/qs4Ge0QOBFA46KXjMw/LhNnovGOIUjfri9PMAQOOQm
5lUqvbdIoP6vxtysFqGI8wXkozh1GrIcAQvUBv6/GDIbeiL1h6lHoq/nm5ruFIN6WTQpBVUlc3ap
9oXPwZcAuL6Mw2GT6d1CbcKtrWX8Wanmy2CMtj3+WZnWuXbP09AIfkDy5BbVLd7Myvq8CSh6sRyt
dhOwrVlseCObn2jE6eNnWP5pkihiCnotlG/IOt9O0piBtxMY77mRhcQUelA+DdvbRmSHzs6eazt/
LjTWWTMabmOBehAG6zFEO7ZGToD547HWk+d5Z57fL6YC6puardMSvQo94XgMe+eHl6nLCWoEdA02
2owP+MW090Nlp/pf61w8SK/lRR5LKwVQcJ4DxYu/5+XwMM/VvOH7QcIDaT4UEHeiWOytrsZHw1zP
dzcP+VRu9adYmqd23j0Rijs0XjYtonHRjVdj2dxA+9xoqsEWNJ8pbbxRqO5BhjwFPRtGPi8N/mxW
8mIfnRx2M3xc+SVHMzpO4OugAstp2r9k9ew8mqCcimJImbPTeAqzi5P7EwKPYiYk3SAog/QxLujL
UI2/97CdSSGgAYlTjffWvGHb+YR4EcyZ1lFPFWfdkLOdo4OH6rfWwWUyT5Xf5+592bEAP551Wlx/
2LnpAoBiAQtAf+iCQsEN9HspFOGqRn6YmvxJLdOneioORpofSFxOVSCR71Vyorl0X3TKyipOpjHt
Oj3be20BHbE46B7FNyS1VKKGoQKpV5bNyQu3mkxeCy0tVnZobkXbPBKzAKBM/RG9jhFhwl2uNs9R
me0VKzlwzhOByYcInUpimdyS9SIhjCrxL3SdPHrNKv/VGCKiaOpSs0pCbCwZ1ALNgMBFHFlSWq0O
KKHZS3ypJFsm8qIJ1TJXxyAXFYzjGPnhleeEG9XxBvdfcZlWfIkh7mh1cafYyX3j4wJQ1nd6QzZk
QAiPgDoKxzmfJAYi6ku0sOINplzYgqC+WI7tk2bSZ5YUjOeIFVUBdVH0FVwDGa8sE6MSeH8VFkUE
UAHhfUNQAWoOZ2vC1cGorozYPymN/7NVvg6WibKGuYHshWKzxZk1tir+WVYGJpjcaJlGs9NJNuzp
clu7UfazKqC/6oc5XLSzvaUqp6C9qszsQJzBVl+GRz+29ueI2uvIJvQsBgUw/FQyxe1UP1+Nqu4a
A0NxAsRX6sq/8uwIi2ZYnwuDoJmjDD1GPeCvNXPyU+b87cBbod5ztAWRae4Er+gAQEOc84oizTdo
yu3jkV9G3PdQF81B84JsmQoyLW0zL5t5JSG3xnrRWHOsPafInqyBGBnIi1g0Or19M34dJlI9LRYd
AvfHzrfh9/s3QolmQMUeNixhbXSdO/GT78VPIk1fm2HOQhKxq8DFivmaB7/+llrmto0yysQYdTcA
EQ1SopmRi1qb2HsIb6PclBAgKS/nTBukL9c+kvJZAKlfsQxFJTqunGWK+MICldx6/B5707ZHcxBB
tlcrtBPSb7HTsghJIW7SOZVXAwGDlpWCB9yEXiXNkvMl5YF5HOofFoQct89S9OoqRqIZvb0gFGe2
EQ7vrackTZ8qyz4airGZo3uP+e05wcZQwb/9V0luZ3HXFKh/eFGtS25p1Ea5K9vXsole8/n2qOJb
hMpV4DnH83oIJ39tFqhoYHBGCjIdWid96ue4PrRJauap0fv0S6nh2W0GSCDi33XdNHaMUQkPcmhe
+4b/lDHjYe5jk5aaD32LjAdUrEU/T3ZDvToZBbJk8dN5vc2pN1IEj8MY/6jmt82526jjz2uZkLzz
Pa69T0ntHDl7j1rCnTHXrZZhXhBtctA7zlybMJEuQAIgeKAi5Q5hrRLvcjenOYluii+2KrQlotYc
4taPrhavuldv/IgPlin567y72A3vn/PvwBCHDLizP86DljiehNa1XqO0mjVrRY+/5Nh7516MLFm6
P28Rkx3j9ZhkT8hhsZ5Q8xltlBkrDrVBbx/D2bDGl/5r5ktEFsZwbwqS7HMyGYfxY0NNinmVxy5M
npyUO6BEvK7n+D6PP4u6RvMpPyi5Sg0ILxEf1Gz9bf46Sv+H3tZXgzN1Lmnz0UfexkdiZgGmGbNM
5rjnT/utKfDImjTAx8MGes8Ci8iKvIHxOfThFoOqHCI8vKxi/qXh/054hnkwXmHXHys/3IlKKXhw
PfjPkcMBrjzONaCStL/ERiq1xtN5+JJVbkN5dFUdRid2IXRIFyJlmQ2cxm45zy669a9zRSjG9pkE
6U7icICPx0P8v9g7k+W4sSZLv0q9AH7DPCw7gBgZwSlISeQGRkok5nnG09d3wewqMZSVrKpdm3Uu
0jIpKm4Ad3L3c/wcZMdWqULNhNbQpuIc1Kf8uYyK266ubg3E2ZuMVl2UdhA6tRwkpnrKTnDgxYoV
y1Kq81soru8SlK4V1b2dlRqu1ZSMxGewipMZbQgrfRRFnFZBgwcI93tf4ZmrSA4qHL52G6rpy1h2
1ioBj/FoBX83zOkGI6rEU3GFQXql+YU1mfh2jai82JG1wziJyWnV9a9Rj8jjfcRvUQi8NmemvUAi
w0UEZfToRE5bIr4ZV2fXruWfCGefhkZW15GnOVKw633Hc/Q6v2oHQVEQVQOm1BeHtFgchYlOc3mK
FSZGlAEjJXkeOuDgvtR3jsrr7SLnQazJiTtCrBhM5AcPpwp7NVCuSZ7VV2NAoUOcFMskq8rcrOin
2PxzzLAQEy6TPQcWJb2X8H3Jzz9Hiph41T5KQDgeOjTQhzKiqVXfrxL6iBFq1pxys1zdEyUBJP+e
swxF98CkcQXpSW/ZlEBQ28rvvtUBshuO0UZr4REvLk9Do/YvsUzbORHg03YKKTV+8QALqH7xBCb8
RwfOCF02MAQ/P8EMezt3atJVWlqPJgoFq6ahGVuVH/WWOBfWx0pKm82Y1A8VkrEKOYYxkwsGSAyv
igb4KRSFBhGN0su0rlC5EJGon+GZKL/EtBStZsgHKwxYUXKZxwcRUKZmLLt9nKwasmW2Mfr4bDhv
iRtnBTVWFumthrqI313P8nSKHVJQZcA+TzcJCJdEBihPOKYgVNre4e2Y4weuJ8RGvElyboUodcmE
RT4dqTyW3/CvGHtNHS9Urlp8Blr8iZDhcIas3swlEXtEJG7EBK+2wtXTowQ0tdVZtkO8KQV7vCn2
xmg9h61SuAkJQGVfW224pwRFFZAcCVYEvtbye1AqZzyJWimoN5rWvafbdOzgb5jUiyep/oF+PGaV
uFm4MJZiykh8/aGNYh6Phg77diFLjpKOW3a2mfz+LGnfRNVlqdkoBkKuSveLnclToTn+kXIgeruZ
DcvBP5EHKFp+jtsSPZQNUZ5Kp7pVHGgBpoQa8Sg4yj3mxklt79NkvBIvyULL1cjM2z6BdAiir2rZ
ryVjaRG+7K29D4jigkHaa5BkSvsjgheWQ8U3MHYizWyp6eBvuhE5pFgN0qg9RoHyGHWnYMofg8J/
quybhhjHLUuRGiilp4YSJWWzRRhfGU7pOCJlCylxMKVfZvJQMZGGWrxEgvsMOUlkCHAi9wUiuU1V
bMT/D6N9beeUcQdqOmlOoisyhj65Lo3vRWZ8x9yaKsqA2NicG7eOVp9DGTGpnheORt8xKeq7pW4h
iWzFj1g1Kd3qq6qUH4OgOCbk8US7IrHWHE4dcuclNR0RdxwBDSaTd513+ioo0jdqo8UKf7lbnaSt
WDJEkcZGBgKCvb4dM9RuWHapyeHbc+ks+wLb6r1O9/w/72vtM4tvqTOYYKWw/3Fbo3Hy4mCStSGg
fB6rrijWLkFmOuF2qSsftWPqQb/q0UJUNEYblAuUlpqT3ZvXgSrf2J36ESMPQ4aoPoJyDTG/GqXH
5SwtvkdAS3CTrEOiGpjaEgjovYkxa/IOffmoDaPiZvKqFreGOKCzdjzSyit4KBiOOvqzuEC/eF77
M1T78cDqwo10aLB25AuAvND6LAlCVE8yEf4l8a8+FJ2bRMsGl6klrvul+F+H/kPP126QNSi1/BmV
+HcRXYurVSRVc6AgqLYe1HNvE/SLwL7iYhYvalL8g+4Y+zqtbskKbqEoPMJQQLs0Q67OQanGU63U
CxSUXizaHw4iEl1AIBFoGmuj6k5OQLyZZv6DFhPy9UhmDfQ1ostlfzNKBFMN+CxkkxpNdys1tL3Y
qaC8ZbcwkNZJoHvjXG/Tmvxisv2HPCabG1YGxhd0dlCep9/gFLfGjTnFg0cq5SxJY1HyH/FroEtk
ocDzC6qWmmgjxOrz8oeYgWScn2Ry3K0TYtDibYjH4tII3bFOt4VJaaYycA5GLQAOUWFeY1TdLyGO
HpkIPyT5Fq03VBeRQYZwcz8GIkeo6ZSKEsIPAkQ1ig9RNm3Fdb4E5EHHcA3Ww46Fv2VZICxKzd6f
yWNz5H4zpz4suVpG1u7qYbMeJpy+fSl6byjWrUIVQwgrtalF9kS32NCWqUOphpgaEMlZVRpoWBGw
BNCDOlvjeIp1wjrsnDHTztC2l8IDcqf7YAIwMxs1g8qN7zvxlYiNRdrgYKg3lSeVCCMI+1ORvYqb
XOTfBnLu6MJDjSCwWBKZLOBaEd9tbvk4ARPFAA8rZTUnd2aHXAT17mgb1SlGfdUuFSFgkADHKWKq
C6QGI+SlkUbXr6rZeI/NO7/FvGuBexyVtUpGowLjLFAaHOVsJcctcqHZkQoE6RqJ8uTEdxSedpQL
kQWtxAAi7BcxoDzPCUpW7uCHP30B6pg9rjW+JDQqH5YsfUlAnfvSKK/0TtuJBWCnSIBExaPf8DUL
NX5n0V/HjSv2QuObO7F6ccIjsFIhI/e7//wcJdOPplk/+ba9w2fvI8/RZtYT24amqbcAhQ5UIJWy
p+f5aCvWg8a+/MiQmT6LVI5V8oOqxyzgpAXE6qvyNg/SWzG/IjsNOW8m9AfzyrzRtApOkwnrtfbR
gi+F6/Ng7EtTOjQB55OIFVsqOV0a3hR5fkrn8Bl86jaVRJ2F9yfCzjAuk80SjdoWwaZtF/omdRCI
TIGMZG084UXyM24tcqdgBWOYkB83uJVRVFs5YB9O4pUvWZIk9xuYTr9EOiqGRmq4WUXiVUFvCqnf
jtJawMR4frjFqHGvckyKk6I0+UWIVrcmdZFAbJqpbn7k2FYtwXHGAbVkTUsGIW2oR6EjQQWyrzlr
l6WxHMfmWM8bDnxeH2qeboUdXSbqNqK4EBPD6xgw+BFq3F382luvDrV6O6h3IqnOmWeaKuXVHaVf
/gaWsQK/S0hKxTsapmFHNeNZRNYY8TmrgjM0qvDsmVP6CNgnyKYlHFgIobzmZXYuVEVeNTLC8Qa9
SoEf7RZsXORUOguCK1GgEUvipGTqk94RTom0rFTqK1pz8CDkPuUEl+ziBf4k+SJvqPNtRH/bfrs8
7VyTwARin2rDmUDgTfdrtgfPKs/N2cnvK9wsaXbkmsuV9GZW02JT28Epbw1SBKvcOMtugHzoIrDU
iJLFMpUGdFc3juWrfvJvRS6HYcpu1G235Gj45/vrouGD64vGORlWBzifUAK4LDl3tfipRjgr56Tx
4ug1rem+GbOtqC/MAxrNla48ythqmhsnre9wUdlpU7ex0ehYqixLyUAce2Ka6iy+8eksGq11XtWn
sEjenSz94tI1/u7OxfXbhpBFZzqklM+5A/KtkRxkk+KGGfs8xExi5nyNFJ7AUCSAwuqnhU5Urs9u
VL+bTnYcHwSLo7b0nSkKpOZSwcQmTZrxUuradVchv9hzu3EHLTUacb8uh7n4CUZf+wjTi1JminS5
uzLRZ6tya2dW2VGcSsv91TrxUVLJryLVRr0gibw2V27EdpMSXPys6iZVQXMD23gQR8CSnFvi22SV
tZUybb9kX8s2izXrAGXkznGkt8xh0H+edf0z22oJWiC8oxFCTwmE50usMNLTAd9Jtnqr6o9GvbZK
qCldQaIiICHfT3842RMSNiREMTEZBXFTIG6mmu+KsPcW7EdwNMqg3cgiy5rU82RKZ7ymHqUaMCYb
MKmKUWla8gFJwKYCaTDBxZacScALAiciAIVS+UvgBhHaO24zNhjoYM6LFAbgRaI+gkBirIW60grL
DjzsiJTthuD3n9+IJuLST+mojiAPKsVAZHSF/ME7nAeExC2pV1zfn9K9RtPVTOckWcARnV3qWwpR
JNRYP0EKmFdxLq3x7qOeK0pjypTvqBAexRVB7tW5Ng6/jm6taezcyeIenCKOFrtcxfPiBHME3Lzm
Mlp4AkNgGKtQP9dtfz1HBrReEQGGKUHKsMKcPMW6niNVRU6O9a18sRguevv/OgJ4Yr4PXYJ0+nze
TZFcG0qB1IprD/GrIlUPYKAUdrBF7nR9lRMU9RbQi4GKWzdu0z68TwJuFGSCI5x0ww1aJV/MBvTD
P6fDUm1+DggFCVK+hEQ6Lk1ciRU36rNnJymOyx0jKuoIn7k9ErtLICcISBlX6RLmLXXq0QxunOC+
L9sfRQQTSZRZi8l8wCngNoqiVT/oR1EREcVOVDZvCvs42xweuUYxqJLSrYqQxPojWk6jd6UPvSCf
3XgO9/K4UF58MeHir0825D7zdQnClihmITb1knqgEuv5pfQgYqeWnMMRBUdx+Igf2J0B5ovzB2Km
HFhL+GbCZUJGK0TH1n9oWy4MxW5OjmRdo06dCn3c5zHLj2O3QQmLPFbkRSliviAXlCw4o8UjiXhr
OaGiqNu34IQ6tcul5LqEMV0ujhqtUdfLkAueIqKwptgEip57IoSko/t57mPQHKpfvahKSyZkeVt+
WahDqdTezoXzJMCGYCZbEDBLbcTQ4subXGBFijM8xbBZEiIw0DrlKpC45gZzF6vhj66W9iWip7kz
7oyk4Xq111rkr0VaZoqJWoqXOaGloLLEU3obhujQ5JVrijLaNHCjd6P2jOwlEOhOaXGhzMPIW2qq
KpQ/9PgoJQtEAzhRlHjx8CMkKIb0XQuKd8NIjiE5QKvNN53UI7vRkdcIzEEAD6kWfpvC5kqU85OE
OkqTnAJ8IHN1uEc6xRPbWBV1Vl1Ot3la4cPjPAi4Z4lwJi150yP9o1g9pDldUE6+MtuMF6W7Qxi+
6wP7XZLjlzFXEUReYltxn1S+fwrLIWIlVJtyprq1JLDZrD53QlAfXUKWg0B1qgkHJmPfh3/R4OCS
v4cCMajmdgcb7Qs4Wpf/SOaBJOWluYtWXkRXLmp0VEpTZLpQbRDnYBwj18AV7zO8iNJFciLSAIG9
GNhySQM6RvpOxdrHkLSHNMyPU5rc4sF7HHErSPh/gWR17QsU7juDwvMoqvfiyKwU4L8UW3UBHAnQ
QpSTxV4RwJRIkkvZv8FQCThUYEy6YmIRGmO6Kau618p3oY8Eufigdp3G5ZtYOYjGH7r5LAq3pha+
C+BUfAMcNx5gdIrjdNm3ORuVvS0+7v0j7zbD164OaFlABEXUq3GcjUGH/B6HhpCqNQ282Rpi70uC
3OMqAR7yUUdZOaNCE8yMN8hDbgCOC85iTyFn+Y9gusEn7GmK6medGoBbjqIykD+LVZzpEPRoLtoq
U3NYUmeRq/gRNqidhcKhKBcsOTABSQKzwfGr+8Hg4FhmXhVRm1meHSBqWgLISb+9UQEmfBc4gcj3
xRa3tfK24eycUihWE6YHgis4FPGzOJyCEJlmeJfLISVmrcsphEbWGmncquoeFDPapXN611uTigeL
/yCxAJcVYZEesqjPStd75A0P8lB+vNUltVyORAQ34Vklmls46bNVDsRG8TlpxIklcEHJ7g40R2OK
I4O1ivA2TK4TDHCbGjkBtqoIppfDOAPR1HTjmIkQisoZmUuyD1LK8mfgOpAWkAmRI6tZ/CJaZEWu
7ABqLVAiEnsNNkvpmY2XE1G6lki9xMOrNhzzmnIoj+JbPXe0IPkiD3WD3+kmEWm7ZQfPsJ75o6tG
arA342j8AKMrqitsDHxWIIPgUsW7iyUBSHCs8Z7EtbPQjpVJuYkKIM+/OJE8+AIviEQyjqU3pTco
8eIDXAk8kHUhlnIv+/e1cxZhq/hycwt8lnOoYkR2RVEYnWUa69giGpREc5S9Mld+lgPPJsgDLSBd
OR1rPTgvhOEEmxsMpmvcc5E5QsiIf8n87lBcfaS4KqWDKkile/Glh9Z6rOue0o7xpNvyMw6/ACwW
F6QRAbcV+r2oMsgDnuDyz/8Mgiy782xf+vlRAzFo9XMQWU+PKUol7vJejXStwLKge4fdASPsOAZs
gMl4gGq90KyTOT61urT9QAzBUwTektjpnU7TLB16a4B4gnZiKxmLDuit9M5c4WSfi2LLsqIUwPSZ
zEMAswLBasWttyCXbROvFKyJyooERsDAIkkW7Ai/Q5G0zKu1ICcvOZ2ptXc25SfrIJJocSEImEj8
vlwSExDRz9y3Q/xQI/67EoRQunsf1FF3FzB0uRDEYhbwos3k5bm/XoppAxUuENbSLJ9FVWLJ2YM2
fhZXbS5q81O0nePrpMFbPQpxo1FIaMXOafKznnWnqZ8fiZawUW1vlBqoFNe5kA8VeZv44Lhm0BZF
A85qcXcJ5Nocc6wZKjTOxVkhXpwvlvCSaS4liE5TD5rK31pY3KNa/jCrs63/oor0khfJJuidq1+G
gXbykrLks7brLcdTMw3TNMGkR8PsdRz5YNyfMpxg3DE3H9ASJvBiA5bgS6ZJoYy1gb893xKVX68f
ZFrb+Gat4yPGOHDEiloEjivsHfsuWxjhAqIt+/DXGK/Kko8UN3tDcCTeZcLuyxL9QZHs3ZIL/P8m
kS+aRFQVYtJ/3SVypp2G7qmPfhPRVLL8/kd7iE6fh5DV/KuVA0GE/9sdohn/Eg39lIJ1AxkbZPX+
ozlEs/6lKTYt/45G3dxWZXo6/moO0fg8EA7+SDTNi8aR/0lzCCqbn9IJzkeHHlq0QBYlLVPRLtIJ
X8lLPyolfLQsP6JrLPAbtNMUHXfiUR6QKqaBcxvRYbpBG1r27GlRUZuq0aOWTfsvLbENPYnZpJp3
tqEOpygxOJMdtX+yk0Q+aLKkgllrZQMPHKtpwO2aPH9Fd+L0SBMZ17Dtm/dWDIK4UqEbgF5JoXZV
IoB+ztSpeyltgwaDLEix+MRc3PhuxVVyBlmwKO5iVzoiHh3595EV0lHaZWbl3+WJVoyFpw1h/D0Z
GkNeQ/GMtWwHHV1X6lPTBUP6c6jS0rLfmcw+UehshCp3tmMbB2jOAjox0I7IkMxbTbJWqu+F6qvb
Kq/mR2zGnXNu+0W8h8Zj4E/iwERJEX6tqEfTBnZtT1XaXA1yXXLCyqJhoUdmK7/psYmARgEd6tBC
FTbOw5TBFtMIExCDMbtcym4qFEy660Br9LugGbW9HKKK7Mr4QIUvaUSgN63SZM6Tb4mSSvovpMok
h6u75RjJwrkq9xO+hsRtsTzHKiam0uhsqEcWRz1I85fOaX1h/9NU0Rr52/7G5vL/gdhRtlamTPX0
KVKDlVoU6pWccHfWA9CYSoHvmzPP4c+yKO2NTp/hbjZToyUmkDsWit+v8UYJtg0Ox3eIjg/lSU5n
6cUuy/oBFKQHjir88ZG1UJVeSziA81Lft3fYMEnaDm4nbh+OCoXnHMtSAYmJ2lbwA6TF3veN07gz
gONBj50Y8N5Kfhpmn7pKOETSyu5xZwcnLOjt9ZBhopKaIVejEHsfizxOd5kyyaAoQ3hoYKrcM7vC
YhiZ7WRvpvJ0TofadNa4ocXtoSroYTXoJDGtUHq1s8j/pioaDFKrt3rlDlQ6kNYoyMr1KaqjBqzH
T/PHcUD1cB1OrQHxrsVDbuXkRZjs59hKsY2tZCuhQhM6ZL+RhjKjXsF7f5wNP9LfKUGO0zEo+7i6
UVCMZIcF+EDeyFOjbOK6sk+N7id7J57jH/Buu/CXgTo/7nW+NMDwVaMJK3c1wPaebaWfAr7i/YDy
ik7Iqw3bzqmDE31jkAiTPtvQS9NsWe7jlZ740n2apcZ3o8RdaNWgpfduDAXOhQ6a59dBWSrGWgpH
UBet1e7SjG3iRoNkN/dY/GgUyWVZPxSRWb3mWYOdLU2Zg5s6Rl7gBOpgq9AHg/+ekSjdRZJTH4Mw
UmjZ19PwXaJ4uvIHTYdwV+nyDyMP9DNV6ug44a1+l8xUdog0K4Immlc3w0AYCntq2oUqTWaUYvUR
E7n2vZQae9PPcgCvvQuw/2mK2FdWshGl+KFMalJhTZCFZxR4VlKGM2vcFt99bL2uikqN1qZWTT8G
PGiv+gzld0Odpw0qDlK9StBuu5b6sV5RG0Nii8iydDNA/DtT6eXHUomr3kXDZ/yml0p2qMfW+QYV
Jb+a41nB/Ujz6qjsPLlIx2eocuM+EVQdeuaTTZPg7qq0g/kEFFzeFKaZw8pwMGcpKaBr9M0xc44p
HF91+MDDsKt1rLyNMZW2poMxwSorlPKOvkGExmKnQPJMDZ8VUqQtvELVtZDiPEy1ne+D1mh2dpC3
+VrTjJc2qyVPmfrwDYep/BtuDI6HGmtMsK899TSPnCpdczYIhVpe3DWlm8+c7pAxIB/1frHW/PZH
atnZdYqcuQHU1SEBgk7nyorlWzOsRdpohW6qU2V2AMJdms6erJRusF4Pz3g+fMNEZGmkNa9gw75S
zsN3rp9flDa5M2jv1ochcfENfewbFNdwujTd2p6ug0ijhaww7Y0/6O9xaca0AsZvs2T3okex286z
djbTCHhJLp/wgbZWcHpf0hxWdeGE1BNS5VnqYErkkvpLiUwLJgbuoKPxIPvl61BXLcomhrYCc7zO
A79GTaUAn0yx28hzc17bGW5Y6PKQE/TVNz8mi6ehzYd60PsrZ8KSkS/1ltrWT4WyA2TruCdozMrX
KLMynNn19lsYkWynNcoziFY9YCw2nao0Nh5NXqWrKul4rOIme6ratFOoY6rKzq99iHRwyWJQ4Hgu
9hhlFVfZ4Mg7o8njLSoFlFKxT2VRoHugtRXsTinXQX2rpD1JUjhxoKt4s2ItddZGPXfleSrWcjyM
D0BTtwxaOCtyy/5cK1n8OPn6e19iZZa0AOalGaTXqST1q7Enpyg0/6rVAyBFHidz4SDgzJqVP+ln
0R9zayJlCuLgCLEOapHSo3ajUXaQCj3ftLFebQPGv5aa3PZQ3HZokzMScpby7E/S/Whg0zqAV79U
xVRRswBdGnSlWoeOBKxEuuuF2fzSl72x6rsW/k+hBjdF0spbzapTNlkABzGZo00ydAM96IoAGOVH
M611d+Lk8aLI1pAzGN8n2QlXFj7a1E579ZDRlUJrJkUcVMSsvaQjZNckGIuhqdGces15xobpSlN7
e0fA/4idN/OnEaakY0XO6wc3WuC/ViAsq1iyb5IAxkVZWOepinJ8ms0XNQifqkE7OyOeYQEiMNQG
9OLQ10jpxllPs36sUbynP/9I2FLgYwFwgshBhj0k1izxGo+HwO1UR/qZ1cPPcWzkG79PY8FR/x4j
VUP7Iox/KxkPc5GBKlRDvAH9fjUQc3+we6feBzG8EN4fRk6pEb3anYXNSavfZMYoeVEX2J5W4s7e
lo95GZbI98o5iof40rRoRkAM1iFSqsN1pNJ/HqJwA/BQ3xgZbRZKUtWrbOaC8gN0QixLu/LV5h2F
nuhNLjRXaZzskFkDxr+cqdcA+roLjhRuQEJ0PBeV/lbtmxtrjMoV7mOeGeL/3hJWrAKE3lwzMDt3
LpCj92FHgv7zlSzzOEzy9wyRxbVemzDXi1lZZckExo7Pk1kiqTjJ9q7MptFDMQWXl/qmmSTXDBtK
DOlwM0rKA/FwfYgzCji7YNKJUNP2thvAWxXZuSlnEtI5q+TqNJT2wdHp/YfW9hOXyXMy2O+8zh9J
QFkmiJMtCoHrsDXuzbZC1w2SQoAa09EXwn6GQ4eKEUTXed7orhFlndsN9bOdp/etD1Y9ac5TqYTH
GfKr2gAYNgo5cmNE97JvPcFyx8sCu0AKWM4t/n43AaYmGLzbaOqW+QNGmVeEQLS6TkzvUIT3hki3
Zz1pPX/U8bYvjZsoGc4dbCTURTRrE/pI10kSAWkYgKHKUXUfpZnhjvr8qJkDA9DF5Tf2I15EdKz0
87eapitY5uBTkp9ipkH92qbG5BGUBBtdKNbg9/dAI0rGYpbvKcvVm8qonu1AKV0b0xbictouEC3/
ISvhqc2Rc54KUEX6Rc6w6F+D3H8P5eipNLR9ZkbldR8oyOUF2tkyq3Eb4kbNdE6wa4ZU32plNsLh
TimwVdF4auQE92L66sIhczYNfE0M5IrTVEnHbsRSB3dqfz22MxLXI6WZdILVCIs68cJq/J76MNKY
NPrWyujKlhTwfFwk5TyyXHlC+zEFv3VBwS1vUiPygQnavxvo1YQ1rVV7JYavbkhphTIDTTbKQMho
TVPsTU5a7mMVlSYcRzSM3Om6UgILucxRoe1SgQAbmzUdJ756XXU9r7+VzO2ILQLcy5Sm+xo5qc7E
Rd6nuEEzDooeRjhR4FbNowHtnWFUyNlKwsmVaRQix1/ID+zsAewnRDjGw67rVvVHD/muDrQsDw+K
EsCTFIivM+nnycZLC1C9KisX+NvY4/QLOjFMNNghJ2s+S7IzeRUKX8Wqy2SWcqrOlPhQ7km/jWbn
7y16Dh8tWUK1ZSoRXw3tBitfMx4GHX8q/CRXddfJwBbQMKe4YFfj9xbhooMZvbxr+3GEb44R2bcc
mk1ErBxzSSdBF15jdpek3pTq8VOPKoZn+lF/7s2gPbAMYq+upWY7BD21VLSh/OuoNOWXqJrip9KB
SFKXdv3DSJXurDZ2/Z4arPaVgSvu1ld82t6VcgjvksKeX2OISWe11OqRXsNm3CHBNO5FPHuf0Mzz
qIzG+K2wO/vQl3J2bGLDvwHaDiBP10xK23cYD+o9+90uIl5NGBLkxPLYvnRpU96CQ2r+VoPyE22i
QbBerXI2dbqOrCp0g97IOo/owsENqo9IDejMM+/9tDQewonzyJUqGwHrifWwKq3CjrZ1lMjvMccp
Y48ID2waMx9qCn3I9HAlynB3cn86JVjzmeiRWOBkOoGBiiDiip6AivvM7zbFKKferEoKYTOmCqos
+RvbNF5GiI9rKB3+t6Apu3uaeq/7eDDOtZSHV5qU2UjMVNM0cFmZZuZOdd0WniwF+Q+aiNqzYpSm
SXOdH38HZwk3mEV086rpbBBdYKjoUcMBaNomku20O9mYosgzhq7PPaVu8J+LjQBrIqvhOF47/TRT
b+5xfknJzN8yX6l/+mWNxNhv1ZnbD+z69+btP3xADFO3YYfSqo6Qpwa++xnXteE4G51vmq55MrfK
Rv6G0c2VP6yQ4tzSAbUG8scC603dSZ55P99+MfplyeVidOuCo4GsTlB09Gi4+bG5Nn4oXnOieXej
1O687Tx9o3rZBij9Gg+y4StE+zM/xFIvx74o93Qx/kJTzNj2qWZ0oucrJ1sZ19GxX2tuvsbeWl91
V8UXwueih/Y/OQTLsDBSNJ3SlS3L9uIs8VsHdt+qimpHDiQ/7a0doQQHp2oyv3q4vx3FkAFUZBT6
zEthODtBVyq0OMMHV9mYL6kXbpw1NVdX3tQr+rm9/K35qIh+Us35tJQ+w/F/PdlvY15QBCirpaNN
gxVjym60qx6t9bTR1snNl+K9fzN1jor1hmxalP4Y+fOidaZwLEqDkLVzW8859htlQzyGBZ8bbghe
6s24bt1w/eW41Br/nLvfxhXf67e5y8MUk2cBGBvn4B5gL/dCL9oG04YVsy632lP2xWL5jK1+vFJN
Ngwb2omMsOvFGk1kaYwlqeB8xDqW5E2H7xhoBD7+pnFK759342d2y5+DUej9/ekMue+VIi6Bw4/o
TF75e21bPKCUt/3nYT7Tij6GQXOUfwwkeDX7Ai+2ZlNtsrCy3Km996VfcfD9nz//D9MaA7FdolEL
Shp+QUitfH6OOpsRSlZ805UP+YN90NfjDtR/E5orf9ViH5l9MeCfq/HzeBfrHulsbllMQ1wLK7vB
sM6m3Z1Uy8EZu9t/8Wxiwj+fHkQCCrL9Jv4BMtTTz89GV0CV4v5m03/vzRtrg8uqvjIfOoKzVXr4
aqoulHzEXH0eTpzfvy14v5eCzJkYTjnL7uyFLkb1b7Dr3fw+21hfPdyftwHVf+RFsdTRqWouXku/
jRbleeuHY2q7FoIYP+GderpLfwb9JF7q+V5Ex9Ra+KF55qbcftli/XfrBk9tRJpt6ES0G11chQoJ
JAXAxnbNR+VHvc8OvleuZ2ulbfPrwhvQufhiw/25E0yV7iZYE/gEoN92MeA4B9gH+LRuaPPRhyAv
BDa/WC9/MwRSaRjJccHTeSBfHCClXod9SDfUcibTzreqnCNXu2ttZU9dVeY2fv5fLBqTMU2kUmW4
g9plSGFZSV3ReyfGLGsv2DVbycWAuVnP62wTeOYXqhV/E8IwHreA/KFCCAz0aZEOE0XJSVeW8bQ3
xH5+Gqv4lp5NV3Lj9+rYu3lwkuoNjZhu7n41icqfW1IMjpEdOJUu43zzefgq1025SyXbjY9iwTZu
sa2vjK2yTg/dV1fsnxfQ57HEdP+2Q3RNRfe79Nn+3kA/lMu22CvX7H5v2M+P5db4IkC7tJbhAGBA
DhzMB3DokC+jFVNScd2uO1qg3InusHW/xyzztXoL4xuLS34vbeMD/ewbpb2JyGk9cb5++Yb/PGA/
f4mLpy4dOdaCjC8Roc2R7tV16sU3ztrAl8CTXkznQH2Zcsx2WPnusn/+Ryjvf0/n76Z8y89t/fbW
nl7K/wfE/lRB4v6vcdzHPGrffv3b/6lfXv9tnUX1S/vWfIZ1+esfsK5h/kuzwU1Nm/49cX4yfR+i
f4byLx21PwvdSH4Bpxsiir80/1SkAm0VAxiTJYtu6H+Auqr6L5GGsJVQ5ifwMZz/Cah7QVu1GBNV
egINGashFTG6i7OBHharN3ykcqdD7/WIH1euf5tewcl6cA4iDkYN4Om3F/U3KZVYjb9d0X8MeRFG
FXE/1HmVGZ6S4e0bcOQq2RcSe5dX1R9jiHPit3NAxTjJCLIcBeD1tKa5bY1pwXcqE66ylnfVlfLF
zfzVI4k//224epw6PUsGw5PraCd11nMkzQ//i7dGWIisDReVc+nzWIGbNXrBE0V6sQ0t9rk6f5UU
ibfyx8z8NsZF2mC0nVm0LWOIBGX0FK+6C9YJSdHgdbdfB7ri+v6n4S6yhQrXEz9PA5pmt+ISTLbD
Rt/gjL395zenXORdH4tBBykAiSdsuuQtxNgfpGPOOIM7rOtbZdfu5kO3z85fXj8XWeUykiUKBrIh
bjr74gUGAmnK6ZH0YjM4DxVtXpLiY8EZUvqp9ekWS6kQzZO68jQ/+TXTEa3G6YjlsATSVNotch6x
5pbdlyTUyzfN1uZ8UVk92EKgJfp5fXaKNI3gz6zP0XJtFe00vfpiCyyawp9mkzHg/aO2a4vEfZFl
+m0PABTSdBH1hoe0x3reV1uEsI7Fj45glOY1L/L8NbrRX40qDos/RqVaoCuWQsJ0WSChnC6peb4s
2Xwvc/HR2u3qZ3VTbNJtvfliJV2EMrxBnlFnmjURkOLU8Pk92oj7wf+QDA9toyMIaryhfdGb14So
/411exHu/zHaRXIxittBapbR2j2dqXftbbSGVOrS0n0YXZr3kXBy/fW/k/ZdzXXjSre/iFUkwfjK
sJNysCz5hWV5LII5x19/F7bPGVEQP+IeuWZq7Kqp2s0GGo1Gh7WkwyyaQP58L5w1RTsSAI0hxuIc
qN1l5jw3YDhjDnSGdMz+3jUePQARyLW9aZ+7sStY3U/uh5PJedEe4fII7knDU27mHSbNDoEH2q29
uSdu7KO4I5K3upsW3jM6nlMyHnMfdzOS07o30GuIu4/syl2GVbX3gHh3bE8ILMiFaH/2Enc2cLkR
h+Ofj7J6NCraGloHvPSy3Rl7ILldglDd6x36XXNQE/UIolMRFQVrPft0OkDDqjPMcVwdPCZ1NqAR
qVKY1GN2UT7TfeePXubHu+gCPSLl+c2I6tHomU/jlbzL/WQn9L5ru7r8BnYLLPyCPhO0A9gTu1R6
T3UJemwdio01HMWdjujKFLiET3cxrGghj1/ptDPGZKoUHWC21Em7a1sRci6vLyvjRTpjNvPjfkmS
D1VRq7rXesqzuZsP8m3t6yf05+5T4SbylsMw7JBct8DwrMjgLOK8AIm1xJaNDpfxFPmBTr1pvkai
G6WE9n+9/9FXiEcMnvYKZhhR9+XcGx6RpB/7gniTC/gXTwGioffnMYzyUeeFnugIsh9ceu+zQIwo
IReFhM055F7aBngrRq3vB9WLYvTqSNYxNI8obtit7DZlJTrvfBzAS+POe1XaadBS4Cv1u/S221vI
39n70FUPleAZyocBfwSx3AVAEWXdYvazMPk2acJaIxHxcjBsoy9B3avJdFtrw8v/6DF5QezsLQRR
NCgEfQCmMGQSLicf5M/IyUR/4qg7yRN5aP5COotD7knFax5zjwYnLovaiHZZrXr1lPvU0q7jKAFi
igJuNUSLo34IezSBC3TkDxsvlLsVwE45pm0NlN/4mN1XJ+YzUaF6bN3UD4UaKrz34KVxNtIV6LzB
JISKO8Hazx45oC7gtk7rY6DbBVauT0VPFZF+XBQcpnpcWFWnsn5Z8LnkwCxTaK7dmBRjnQqN8Sib
emtHWzm6bEzWDy6VKmax5eSprib5TrDc/KXILwDvA4ANgWZELAD6eU8N4n+0TuHdVN2mJ5Gn/uzZ
4G4W5sR5NrBrBaTLI5x+Cg5vY9/QpwrNc92s/q0NcXcQxph7Wy6hFHsBdNdoI/XZrTtdaodIbEPs
1z55tXe9+Jg0bpWgH0bo1e60fX+JHO2+2md70y99t/XVnYxwWD7YR0903wsW1GR7u3AHdVpSBK+9
6qHM7NbA3kNH9kU7MmzsQuBMV13cQkdm1QtR1MKQoKTCczdUeh5G9bKamse0K28E5iiSw7mcpp/I
1IMl1rtgS2m41T44+ubViAok2ir8dN8JFBOtIeduhjL7r/0bF3Fg7pP+rg8Rp0j325qtGYmqYDtY
uQIMvNyxR3YHDF2lxc5ZeOjwWCJ7lHMPwifpmntZyuHOM7pA41Fjlx4rdGpIiFqAIJb8GnaIJl/8
XVjmXFvBpUTuWGcU+PBSozGJ9eX8i4BC+Dr3Ys+8Do+A2G+RYXLUS3EalM/FIo+F6ggrGCDVjEEq
PhdbD7OmjnlNsKSy5Cdoc0EmxTXyBF2XzaO+i06223ipedFN9euQfDNMyQ3qO6W7r51qF+1Ex5HP
fP/5IGT1EL+BTBAE6x8PiRWoc6bEWIn4OD1lfrYPL3Uk1cDjJn5grO7zQhZ3cTG4hVaJsM+Nj4K2
21yx7D570OR+fkUEaW++7vUfzQDoI7N0Auz3o2agSMoAmtkAbfuh9zDZuAs8+ShdzX7sS56orLwW
doA3hU3Vgx4FmcqPwgZUhlS0sameoTzSsfEUDQTDSKSk4a2dgx0va/dfOJsLgZwfVQw0UxY5GvXS
Y3CKTvVB3xtITFWC4rW6Fv6iGRiklkTDu5BPvuop6JrByad45g3LttFjGTklChfWieFxYVSS7JvL
DOEHeyvNJ/UIMNhrViICtKA4Hbe+qUgB26i3ISFtcq4CUJ8DNSg+p3yeXOaUAg99fA/art3bXnHY
XuN1abahg1oeA02g9Py4q+gTQjf2IKGlxR98KXPnY+xJOJ9gfkFaTFhVJ2vRPyPYIXjxI0PFO9zR
jPPEoATvqKQB8EpB0E/VIol3l6JN7NtIGKJdHwOGSs4HcyflcnUfDnK2GwAkeKo6aXDbrtIudKMC
TJDdVX4DsDGnaQvLCTNZ/aYXaO4FPGAFXFUM2xf2FHkS8Ku8vlDpYVTq+KAAgwEgY13iNUmq/ZZi
wA4NhlnpjmBtV13wQlduJ03Mbyf9iJi5O1l39bG6Ly/xnPPw7t+Xb1PnYjZ0l9w0Anteu6sJSmAm
M2a2rR93FJMcVFYpIPjrMHCDAmMa8QFYJwLd1hzdUgoXy2l5nbZyHih4fMNu0GICAgGkE8y9tSuv
qMATfCoksDtlIU3lfA9s1JQ7Jq07p8QB/OqNB5TW9qBj3Ivd+Pn3+NgRnSwW6kR4OKL94+MaNqHe
TbMNX6c0Q96hq7qvAG6G7s85CybfKjPVj9vGvg21dPxlRVa2x1S5/B3gouVuakBI08/odgfEDDJo
MYA6HcAaUj8itEIVKzvNenxSSgy7CixuzeCWn83ddGaGofnZwmdL9GfU9Nf6mHupbXpSEAreS2sP
NFgXeBhQrAe4PbchbWx3Zj3BSXU6ulDZxLa1E1iYSATn/ietkZICzBJegNE0p9yFfuAZyPOae8Ut
vP5K/LBefXYutWJGvwintVmywzwt2O2tP8+Xmg8H4tq+8dBd5n7/LfJENeN1HcFiwaqIWEUuXKjM
Ok67gl09bbVTe2TlCn97GdclABsJcEAWapycJYMIEaShkoXWXDRFh8NjEHzbFrAa7xFkNv8rgX3B
YtEmvVBHANzArx2tU82SVn7j1rD2A55bSJPHT/UFprs6T0HzszMc1QtRcpN5tE+ndfEF3CrmpY75
yhlfYKd3WfhSAuqpGUs/sHd59pKBdWdb49U7c6kxF3ZJiYopI/BvenlzKDCQESiyJ2eYANNfMqlz
aXmtAV1WDUcgi7+lVPQ2WotXluK5a0UpEwrKYRYgSOlBIuq1WfZoNSgodU0tPs1JfNpWWGRD3I0y
hXJXTjn0LcB9Mle3Q1yKlnTtHUYwAoewRwUAhcYddrQGYXYABJRejX6xMXN7kJZQr76MDjmax1hA
Is1H49l8o5h1dXAQj9sqnm/FTza0+ADu6HdWNZeUOTTAYXrVPTq4XiH/AGQNJzuCKtKr3fgk3YJt
6XFbMjPOz4LZO8lCHwDQZj8enzRszaYdsLhdTBEKTcl+HjCPpaRfyRX8eZD9EcTd2Almh4u5goaR
VYC1BoN6MfAnw4J62wqtH4/zy+8s6EzEtXAINrrvcRwRt4MT11d9wMd9lx9Y9Zr406EnAtMRrB/f
VpW3YNyl7Koup4dpfgY6zKh9F2i0euIWGnHG0YIoKqtlLF3toXfqJ5LWt8Y/8kNVOPpJOT+2Ap/u
y+dZpNy5JPzJOsAHaZogMDYBMf7ROuJuSCxdQ3g+ueopPIDmzycexvN828fknR/fA3TihyS8l1YD
iXexOne9A/k7xL8wyigvYPI5oKwLdMOiRlUx4rjmeXuBP+8hem8QSGAMWUZem0dtCyRQ6IGmXQGs
uFZ6IYoclRp0gAYTha2fbwomCOdMV7FnqJF/XE6bzWf3DQSZdabtynhoL1SJhgBeNYIjlVITs2VS
e2jBL33YVnElpIRotLmjxgIIB5Q6P4oGG0BAdatXPPnU9uBse2JA/bluOFPmIZrcJfvWH/HXHmC3
dunQ7hXdCqGLFnhhyXV1uRefwq1CTWua0BBvInApjbdqBDTMMUrGm2aoRXflp9onJpChNiyXALEC
ZTPu6PRFU4V1gAiR5Xw1N/fAJAYODs0jzUVeA73BYe9ppKIc+dC8ytFNoe8b7QjgZ1GstfKIwKdg
99H+hRqapnOfUpVgjtADoNOzvho0mZ778C0P3OHIzpRXovLTSt7pozwu9MoY1r4aRwroDJrWie35
0ODRavfEbxJpX5goLGRzghH8tvXmOrq0ukBYI13d6oXOXHAGiLZEs1psNQg8gr3h2oDnBECRz+7U
/I0pPueAg6PdIdqJyoqrh02F38JJA/CazYVJaMSry8qcZQ/wBNV1G5fEQXPBuAvjQAdWXglgja6Z
b60WiBTbh+1T38TZ6haiucPW66mZAYJTxm1ePVW0/625aAq/Ae0sWooTWrxhSM7PhT1On90m2/F3
jbmDhe4Y2htxJ3tAMHsJqudkGvd1p7qzRgQafg7JPkri7gV0UjVap7SyN4bfUt1yWvRlC9aQHYeP
V89SBNzzR4c1jbo9ZylYZADDvENr+84iOKutr+1wUr+LphP+j9Py37UD5sZHcWMZ2z1QF/+cTn0H
qGdk2rIj8eUL0clU2cnbUo3zBGDOraMpPXuC/twLHf4AZqWTIDecflfuCF6YOWIV4hhX5BGndBfe
iIq42xt4xgtavpp6MOV0SoANTDJgjeivQN8SxGHbxog3+scFBU5F25lsQZt4cIEtg2lrHeAGBIwa
ub9tKyJlmBdaRHxmWmk9HXvZ0xQKWJ/WzxT6FREAxVMJQByB7cptmWFrUTFZoPtTAdIFlBZfC/7n
vJmN/iC0yGvoYEMgzhmgnJfAA2gxxAr03J2mYio2SZqbaZLvtxdrbV+WcjhNqqmX8mEC6kis/8aY
+8kCdfcc/aNimnBb0OqFt5TEjsFyW3SMoaL9lqW05wIgJQ7r72QDKrG+m7xiJx2/dMcuRXJGZxBJ
rRXgcpzrafUROAS+5FZepjrSnr3bMlG3zNoFtxTImV4FbuRsrrCaYQ3UZ0ANZ8p1GpnO9lKKpHBX
WVbP5mCVCN4ylHZyrQXCQOCZiWi0bdU0UFpBFAwAGVjixw1DeDz2GiJAYMqDOC/6NQJbJmgf2iz7
ij4LQdyqgX0TFC8zBEXFb5vhdv7ThJdfWLKFCG7JqBoBYT0eFU9RQY0NyMam1pEGpQIjX90Z1G3Q
UIuilHF+QC1sPDaayEB7DzB8EuCXhIWjwRZKYFBva7O6M+g0Q5pLZijz3IJZSKpnGLaGmOZZAmwt
GESG5Kc8zf7fyeFWLUxtKqEZCxuj3EXZdwJsJqoAsDqwBQqtOweA0iHFbWIg6EzkuVi4jihxWQFp
ByGSsqNuhpYe6iXnyg/e6a+iHN3qPukY0sGMDp4BfP9c2zWSklst4giJgVijYRaUkKCcFKglEsPF
RXOPNEfGDHvQXmaVOHr9UzMfv7BH76qcG90XK5dNlhyCTxqqdBXayFNM8gKEInvMiMjtrEXQrAEQ
NQiUeMGl+9EfFA0KDXXAJGkGWKtBRpXemWQfNgQYK4cSWdUvaMaIW/EyBsohP/MK5PTC7BpYua3f
T+l1pcYAaLtv2tH73+VgKhp93Eh74Q/1o146SMXiAfGPJ4M+PsmeBmI4Y3kB9vNtOWy3+TgPVTB0
N6GUA+/AhbBjBdijNIc1EKP1geUFvmsHuOndAJIbINsCymIWZTLXHMVSJB9FpFlrGRNUA10OmK2u
DfnN0i7V+mFbszU7Pzs9lG6RpznXtBc2OFY5tSgg/j0CAPYGOtm95qEr8AvedSmGe9BMcoykBYEY
2skvaRMcM6m9olovELO6T4DWxPATwVQ0X94DbWnamqgYo4QQHcgh2evnLhyRD1rdGwtt5oD2VFAL
4cwuAz6xZGYK7gfjqR3eDKnwQHAJKtPjFzZnIYd8NG+lkPupiREEpbnlAAcZtZceKNrRF+4KUCz/
qw7nHeJaasEMiOuubioPTPeOnQHmJ73siKj9ixntp3OE6hH4U9DFDuL1jwplCBcMGmpsf6TnHC36
uj+78EEX0U70LlrJHgOmfSGL26TWlON+UmALrCNLA97LDlx6ruKO1z0SnUJx6zbxrhq3VyMwpCMb
t6Qn7wGgerJOaGrxQwSt0y0qVi76Qb+L06ur9r7Qkdu5Qa31oBmQs27lbNxHo1kA0E6J9xMKSnln
dLsKYPSeVQO8RQZ1yLZ1fk5mf1xg5loWrqMFvi2ow3EKMgU5Hx1w5mrl5HIDiGzDqZLHbWmi9WX/
fyGNtFLcRzrOQiN9t6YMOd3bGNwQsTAjsnZXLu2GS/k0bQxWOh2uqtLjVx0Ak904nuyyO2SSfQ+C
Mx8c1f/8nW6cdwR6nY60Jw6gPt82850avVb0wup/b0sR7RczpsUKVpUWzSRVERIazVMMro5wJqek
i/ckM661UpSIWb1Z/rXNT2kftdS1qGXPYMnQr1u59aYyB8OByOWv5nve9+tTvgdW3qUgOEVEDViU
QTvlu/5QY/a+107itiORUpxT0YOptGYbOzUPmPehFwqa9TuQH2/vlEgK50tKVSVTBgAzkHj8M8qv
ZfUkhX9lDJ+SOlVMilIDHbY3ha2rNTkANUHwAWC4G7l729Zm++Si1+Oj3RVDpdXxAEPo59uq/jlL
pdcBLjQGd9e2oG0DV2XORehq10ZmBgNPI3KKbLIzuntqntQkeQR6Jf3LTeL8hJJWUpBnUMsoXjFa
5wzNPrZzgUoiS+A8QwzGiloP4WNzcislvzNzX0iFQBHR/nB+IQotTQJCKGTo1B2SyB2aF0sGN0Qk
qkIKJPEPnnrA4y1kOZYU1AaTbjt681orB1nSBCqtLhsSH6iTYeoYSbiPJqflHXB6C+yNRecL0Kv6
pd0fhmy+3zY4kRhu5eIwqtTQgJisAO/iVDrj8LOwRffs6qq9K8O3SKF18T8+JzAn8Ig+VcqbPCjA
r4sExiYSxEVnZYi+pdlCpgV0pm6P5pcIyIkzrRylP24vHItLPsWBC5XUj/tDdWpIxIbJ6ZnO6OFO
tZYctkWsOoOFCM6HtnmijyGLF6rxhwE4wLAD2ej4PbPuSf+lE7SQxYVhYIzuuiRguaMBJK/jbZm1
rhokTmTU3rZWAovjOep0QPP9SUvM0kmj0Q4zB9ihzP87KcxQFpFC3ASYTIph1xg1cEPwFgN21Uls
UXVtXRlgLiEvQQiY2z+KyW0ZqMYltkjSwaJSpjtqVcDT/f0VZd6lcFZtgBjRpAbiuQns6VVsOh2U
KftScHjWTfpdDG/SlVGkUo3DQ8Zx38zSlZHJgl5J0XpxJg1EIFNvArjPCrF8amJw3OidPIq/5Dzf
NeGseeyysM0kaBICWVs2visgFhrGt+1dWfc170KYrgsTm6c2HvoCe6/FD1b1G73cPib/HSCkCPZF
tGicLQPnH3QNAbY/7JFcmwHAOZVek1aCRRPpw0UDQWiSOWBWJpuxW9WXJeh9UKymwPf9u4XjrrYI
c8qZJmHhCnkEgdBD1U5eGshuasVf8jXvW8TdbnNJgCp79moj9YMBqIPjFQb6/G19BPvDp9aQEUjw
boU+OUgVGEo3pDpYPcGyrV8H/yrDz2YkZAIhCvM1RQqwc7Cqg1FzBEvZkWavf6eQ+tGy9XI2wfdz
tmxwdHY/1JF6afiwLURgbnxfOTWKUDMqnFFpeDDTb3apuI10FYJZd1uOaHc4XyCXOUkIxc2WkidA
43Yt+K3iX9sy1l9w9vvesI9Y+IJOAkFFzh4IRf42Ijk9xKpT0x8keVPb53x6iVUNxOwXNXz3tmT2
9Z/DkHfBnG/IlBCxLyhzQW5e/uzm2dNo/YViMIh2/nvHGZxf0LK2VKTmHCL+jgmonpAsFhYSRLvE
+QSr1u1CMmANA3gwR/uuNUrXBIXD9mqJbI7zB22I4kFewMXZseXMUofoPfRzpA7QX7YtSXBY+Qmx
vup7IPJDnyi6IuUApOPWbys24wfHLbBwkSw+PAjN2Ab9B/Ls9D4drmtMWgzWPR1LN5zut9X6hFzE
uokWxsCXyjI7jxKzhF6GUlxoRXsRyPXOTKSruIywksFLEjT7vDS/gX8nEKwp250NW+cRcjtjyCJN
hyGag+oDDuCUytQHOMS+tozQSdrMdga79/sxFSywwDhNzoUU/awTgy0w4n0QSP5sKFipm5ftpRXY
JqPaWroQbQ6muGEnQLJ/gVEJnEM/4iTx5TERLKNIG85lWEZtzlECbRjERdj+wKEAQ+fjtjYiIZzT
SIrGBPUTAr1hnh3diMBD3oOIThGERqJF49xGC5LVQm5xoAdLdlXpd54GTmTelP3dtjpsh7dMj3Mc
Y0wVwGJBHcXo7805vrBa8rwtQqAK3yre6mWdA2td8dTmVzT3jDLQKGJw7kmC/RcJ4txF0syFWqsw
tLa86XWMcjLuBDAmF4JRCYEJ8O2uldxOeRDi4pUb8PkCqLvQwGIQfttetpVBJXAbYigCEHQqKOX4
KcqmMJI4slC8Z62s1fizOoUn06fXOkjiQQTpyI4YlGNNtaVMzrqrZppAA8eK0XbrT/nrYKc7uTS+
YNxLKZxx1xX8DFVg3IF8hWwWBjjfxgZ3L6ZRt9dwzbpBFI6GLwswfgp/w089gtWALaHSlKUHyM67
VCpETZRrZrcUwmkjyUHcNxaqwRWA+BU72ysZ+NfL3rMSwWFlv8Qf1qUk7rAmCbjMTR2SYhA8zdKd
rv8O1IcYtOGkbR25+b69euvG8O/q8Ve9AlojeaiwTVnxD6i2nE5V/cEsj38nhTu1aqkZajpAigQ6
0RLtFXn+kBQihnYiUkb9eAtF4LAeIiWBmL7NvQHPzt1EaeqjQav2uzbPD4RE1UHuZbAA1nS4GFMt
B1SvXV5Nml6imhDJF3SQ9F2eNNE+DcvKbSXaOa3VgXuoA5cQpR3Aohu9dk2pBLGVOhn70GQ/WlrA
ItOb/hJkGTn429vmMtKS4Sj1nQZCurzdBZ05A0d9JG5UM/huTHrdbq+z4CzwQUZY95HVRzCesAOK
9dw6zfy0LWG1I3thn3w4YZudGldyBu/xrN6VRwIkiswF1zTgefFKOI8GYZx+/EJ8sZTKdn7xRJk1
kPSYNgwIZFsTfTbHCQmryEkl0UEXmRBzBAtBcmraY8Xam3QNhFXyq1LcyrkoWSE44zwygJ63Et5Y
WMMmNHKk++XEM1E4G4AOlIMxp4gnMMCYokY+gQ/jZ2b6TtXiYoRxpBl44uiLOl5T/XEovhLWLPeK
82ASOBRAsAc5JuhHjUh1uyTGLQCjqG1/2xoFu8WHHVWU5MTKYBYtBQCRUTmguwDTl6jGufZGWWj0
aTQNeNvTkGO/dP1V62/q/CUEtAzNnbAQDXoINomPO5IhpEbK2o5KZQRf+mVrKPu4+F7VIhQQkSDy
0dCLqEvyiRl6r9+PIA6ULep1rQKbT7/QQLpcPea0Fkeqi6tmNlWEUtWYOXWQg6cud9rmx7YpiPTh
PEQagLMOsKy4yMjjHM3ObF0DnwI3aC2IQEU2xz5kqU6ZJk1QQFAE4vNqTvct1FJ7+ndXJt/CRxhy
msoaw/LgZ95bYMjqQWxteH+3alxco5GYtE2JvcF/QQ2V7KbJ9EjVOVX/lbT20gw4t2A3oAeWwLKI
AWAgIgahU0aaW/eDQCPB9vB4lcQoRzUnEJMgETzrtVcbBXgcn7bXTeAR+EYqQnU1DViD5Wj80sar
LurcsXhSCOr41lfawxYLx3e7zboVDxULnqgxuB0S2pn+2spHUJ8JLFtwhHiIgYrGkprVeFsPSYAg
6aDOsU9AspbHIgoFFohtBLl8f3wVU9B0AswJI0lg+rtgqNjJpbQHrPEu34vqt6K94jxDpNp4X7Mm
1by6mmkBtJncGfLGpdXPyRBE74IAjB+VAypNYBN2IYV4J5AObDOP24Yn2iOm7ML7TKZcqI0J76Ni
thSc36QFFXcL+l3B+3dljp69TP99GPD402MR0cwk55cp+UX/YXiYmR+dpGtkzXbDM723T9YhvQsf
RENdIg05P1GCEb0hJrbL1MBdLWMYoA59A+TJ9VdGDt5V/NQhVYISXQd8Pjy5hr49RA+zHbtW/7a9
Y9vm96k/CoyVBZiZoU8UgkUxO1S97ID61unoq97Igsfw6uKpDN4WXD3grOJKujQNgI3HCPzm+bZM
SlD8/Rp0imejENGaxQefjvBCEveky/TKDidwK6KVdEwurdqJDgw5KDqS4IG4mSdu8Vz17AuJ3Ouu
6KMGjHboxRnNX5JxkqN7MgqO7+owhb6QwUVFvVxEeBjCBcrRpIF9M3zRafarm0JMglo7c5x9revd
CaNrc9r/BOl7BirO/neVKgIXKdpI5mgW5zw3MXM8s3qZPr+ReHA05altv83F9JXrcqEw5xwBuaJO
bQmDaaoEhL65B5xyp7FFIECivWPqLtTRq6QLJaVmdSzD1ZPKtZNjV4kSAKs9x8vt47xjClQSHRME
yAVF1TGPpEspb/1AUo5RHP3MNTxDZsshVv09yYEOmUYHwx6et4+78Bu4kKoBHZFpxzjv6j65Nnfj
gQHsNpd/EABEbc+rzmWxfZyzVILRCIeBtSQUF9ZbFUxu1jznKd5a3YtAL4FF8oFVkgIKMpDR3afq
HXUAA75Xhy7yqjB6wQzSa5kNJ20aDpRqPxS7vjVaZQL4QenFprxPU/VQzqVXpoHgnAgMiw/EoriL
SqXDjvdmBCZQ201BQ0+ip23lRbpzriclyjDFrOpgtbOjqc9qDNo/5UUjkyAEE6nD+Z/JjORBa6FO
NtyHCaMhfTDNv1SGcy3dlI2tneLI9/Y33fhpNUA/ycFNU30pl/JunDbnW1DQTRKDtUpUwUOn966G
Wo1No79cMrZ3C9eSIa9XKx3U0a1vAwUZHjrGCxHYuWhfOMdiS8YkqRLOWdzGnk5tZ8arQqskwfUt
ch581AWyE3BYz7hV51/Bvr8JT4wuRpqAH4J6qBDlVOA9bM576Lmd9GkEa1PzCBAmilsNx0A2UIgE
jkcoqvRuryHhcQiq2tardMYadtVtb9XuNEgQLMo+sW/+v+MShDofzaHKS3mebaygXt7V2bc0bn1T
q9xIhc+qJjC2X6jdLGgyWE+K/mvpROb8Q9hHmtQTm81gIkxGOffQEga0AEyS3k9DJ8pd+0lMBiFa
Uc5b5LI+AtUQB6zFPJweGN4MlvpaZJTMH2ytKOcvrFyydcKkhEiCdwY6LGdR895qZf794gYF6cdd
6ystDAYwNgBUp7omFyB4B0i6eilmgREtGectGiNJJLCqYtYKo4qyVIEVenASKrgst+8LDE9/VKeV
ChBnhvBJjJF56IGeV14F2Y+8+0JH4nLZuFhDGYhlBCx6C7rMN42nIC52VSJQhv3I1v5zXiKaEzUr
cixZ03du1BYX9Zyhe9x0JtLAD+4yWxW4QcHy8X3qVRjCWWDe2RvC8smagImXgfFWyU7p0Dxt3+zb
LhAkyR93qgeCw9D2cEqK/o9Wa6dxhp8Y75um9sdESKfK/MDGUp7d/+KuQrEtLlPWaUVI+wb2zUGN
fplZdjvO2Yla4dPQyadE7b1Ja291OfgZxCIwEYH9nx9Aiy/o8qaPSIIvSOXcVfsXC9P2E3pPtldV
4IT5eeeGpuBX6CRIOSI3ASoyAsRn8TSQ4LokZ7+80MaswHVKJ8Sk9EhvNb/Yq0frBsN+INoLd6J2
6dU+ucVpO1N2LaXJuTLnDJ4yhlb2K8taMd7NGuOMopzVJ/ov1qq0lMV5ELkwJnC5sat5nx41gA43
e+rZrvFiggVz9HXXONDTF8gzPkrl/Ik6FU2ig5DsPMuVhk9/ZrlG3wbHqPz/wWa0ao2IBFC1B4ua
zhfCpDCcW9rh9A1Gc5L06qIC6d+IrtptcxSJ4dTqwIFeSMyf5MFrhYFFxIsO5kUFXkskhfOTYdiA
fyBkrkTpvTqr3Er+nbTGbluX1dv4fcn4DM8okTapmS7K9BToQNq3A29bwqr3BQccEOJBAQ7O+I8u
kQR2MnfsiiQtetLqn2Wjulp7p2uCYvX6er3L4dbL1Euj19iQUIRKbqGEbtwmDjCOBL5IoA5/mYSk
SCZzgpjGug6zw1y2bqbcFrLo6bZ6k7wvG3+TJDIaj3sT2URb2tV1t8/GEklF3ybRMVUFRiBYOv4e
sadRAs4pgtyRZJ6Rmr6pFk5KROBkqzf/QiUuviwTI7LhXzEkEF6RiTrjeDNaxCmrhwh0y1L1lZkh
TKL81/L4ayONaZb1IdSKpO86angNEGfK7rox71utECyhaLvYEi+cedRQxJwFTmuptujZxViKnTpx
PTkkvZ2Ub9tHSrRfzEYXwvJgIplUsTIbwSB8ZMJF5ACw0PxtMSJT5y6NqS1CUFNj/WhtuaO8k9ur
NntIiy+50/dt4hxEXVqWWhvQJplmR5XUHRpo3KCs/1Ibzj/gSVXbIauAtjrAWpunhIAU2vwl6wJU
BMHm8KAVdVsp6czKXgH63sc5Qvpz9MBAsL03IilcoBlXBpDq2JyFMn0fy8SlFvKCX0u5vJ8gHpBl
muUmCBhsV1q8jPM/E9hS50SQchNY2RmUb2HMQCLrh17GyelGUGe0j2FX+pr8kFmP2ysmOKE8LWA0
ZElEBuhSohAUZtdB+Hu2C2eYKqcUDvqKlGLbt1BqLLuqjdj42NQD5nF8iuvA67WLWBKlq0Raca5g
zBVrIAwaTO9RA5IQQs5PVJu8qP0OJ77bXkKR0XEOwVCropJGLKFN77XklgI6vkbqcluISCPOHfRp
B1pMhoPXac9RHTshYL+nIPG0/IdCRSPMIo04pzA3etpIKjRK0lMQpW5SgrpZNJwvEHLmPlkYg97k
tTGzCbyseJO6zCOK5CjCcd/1SO5fN0o4j9AMaWkMzBIylJf0ObWcLEbycntzBHZN1I923Wtg2K3Y
GK6UNZhbvMqAETJ3pksT80vh77s6XLAQt7qdgDAKbnT4KbWSSzAa2yaiR5hIH7aoi62p67lRO9bL
bls3dXGVKwRtK3ej9fR3y8a7gwHzxDrzPWEFV3Aym7dYu1Pnr0wzLAIevv1bM4pMBRYmXBwSeI1x
HaHpq4pftnURWTPnBFqFlNMMcEpPl4tTFqGoYJDLORAlXkU7w7kB0iUY8LcRFXRWidPyM0Rv5tBZ
rjWIkB9EB4fzASpYOlOVIXBHxmMT/CDjl5rw3m9RfuLfomMbTiw2LPTCkbWHppcPfXXZG9Jxe2sE
a8azJcRjRQDhgzXLwNgUNZ1DkzszuB4TEQWXSBDnBhpjHsuogg0EaAzujdrVrJ9Ee9Rj0fkUGJvG
eYEynMGNwAolFnoqqI6OdeSZhkE0hSsSw7kBpeulMWWIPVI8PQCF8xrwSm+SlolKWKJ14/xAM4bK
0BtYN1Bd+Nn4KBuvhp0hLzkJvOe6IMMCYA8BcC3/9JE0ZVJUBnnZR7KrAP5Spd9soFoAPl9wI6wv
3bskTqVZS2nYsnSuVlKnz8DkYryhhrtt2OtH9F0IU3fhpsdkqBPgZ8PnRPqjNASHahoet0WI9ODc
WiJliKBSrFiayq5U935Rgdst+tIFCnYkwwLapaEY3HINctiSkiHnlSR0ZF8OU1dqaleiomHYVQtY
COKWbAqKBkir6BtQQO7dmJUT4WFaxJkTiaC8VjdnIYlbubmUG0IY1GpeY9gjUu67rha8qUTKcJdB
GNYkC4AC42Wl5ppj7FgKKJiGW/qlyvxCF+4uMGJaAsgI2xMEt0F928st+sB/R9OvbWNbjXHfxfBj
MgnQibuA4QZHmPqXsCkJ+VWB9yGSH5K/lcXFhSAv/k8iaUpaTAEB9+xt1p+j8BYz2NtarR6hhVbc
rWDF1qymDDSBgqxCycu9VlpOX+cCjyOwN34qxQIleVsNMAZL751WT+F5vuSnF5qwT1j4Gzw5JKtj
sXRYXo/KPQFGo1bdkML0t1dMYNf8nOtozKqUMchYM3sh8y8buMFaWjrSFAruA9HWcN6gwtCublCs
GUCRHVuDF4jvG0M0Ur4mBYjruHDwczY46j8uG+2sOu47LJsKVtdM/56ro2thfGd70VaYxYB6C65R
YEGBq8Xgy6Fg4RvVdmoQT1nRjdxm7iCX+6pFijy3g8yRDeVeA7PhHM/3SdW9Gta4a/8fYde1JCms
ZL+ICLzEK7ZsV3szL8RMGwkBAoST9PV7+m3jxsbe95mu7kKkMk8eE9R/x30Zc8SlYqM+ZXqfKtKI
yz5jObyPT2MvYcdJX/7/X/X/+kIQ7OL5ATLcYF71H6UxnOpw6mZ8IbFBHBgTaQOFh2X/rYP9bx/z
H9+7uzfNiuBKHFckhZgIZra0Tgn/b0lR0JH+1r//3Dj+7z/oP+qjS9Ydwgi25kqCzXhHGOxq2o6q
tvJsT8IMTpX6R9kumDJLeWszb1rlH2389q2uaXjPkP0B1UbiJstZwBDXpykhVF6baW2elw5yXGhv
jIK6BxmJsZca6SGrkNIWzEgTTnRNVaj7SsK4OsqHdkr+CCoWPzUwlajERuUjmdld7LnsAH9f2F4p
Ey0VjHnFtdZtj2Lb09hJY+XGS+45wSPOwGu80TOsWPdjbD11cwOtEMSzJt8Q9pFCNPFyCJCeWUwR
g/aPie0trM3w3Pdwa4friFkuxODvyhIz0ate7VEzCL4hFdmAmjp2/HEaQT89n83HJNy6w9DWd1NI
Vamt7FO6ESQ37brOtKJzUoyrHx1bidhjSRz+2Nv4PCEMtwpUO6UBU/oB59+A+uZhjyYW/Lea1oc9
sCQlkCz98MEGCDmlU4JbcgshAkP+DgIF2uTvxC0HVlzDkCFrHCeCdpK3Tl3UTEVtat1o1BBz1f1B
1nI4taYTVT+qvtK96TLrRetbtNVBVUcEasO+e8T0vPoHGQWNLGePOgIRdyIixax+fclVEjh4jBGv
j6wj9tx7oang4bWJrGOMnTbjhtXqSFP6Bs13te2CVFFA6Lsyi/ULzWmcSrN4hXQddccb8DvjeroQ
H3lo6wLP4Z2EaTyx+MwkmNYtDYDd9ML7s0Y7NIRCWKQaUpyNtaMH3ozJy7L3MF+Ogje3i7pzMycK
K1D/l6Jq2s1O6YJ1WKobQy6SMfE2TFyKLNhXZ85GOY1dRpUdTwIUN8Thxt56CBlN8p42Wz5A+4nW
iou7cB41lGPMYfCg6BAAphOaKQq3E2tifiD1xMqRxSrt+2g8uXxrs7CZ4DI0cVgcexru3QFxPcjQ
kX+zhkxl7tL12DXCEUjjawcYZrEuaQyycV0k4DmQJfWW5XCoL5shrFOY5D37yhxC2Z29cc8irjO4
55WiW87GNqCkDwVERlkvukeu9GV2ph8rGMmGEapL6k93qunmbJk5ApwZy/jGSrLbwiRLBq/nPGLy
qJ0tj4nIvTF8ktb1i9U2H3WISVDFwXXrkusWdB+7XksnHuXJZwF6nMm8b94OIi1MtrEuXQYSFZ6m
Y97C7tuTXeaN0dG6XdaP47/N6icK90ILV5fUkvHsBsOQhRai4ppwH19wVC6+X/VNcOkTB2oWZJoi
73CeSbl7PXIfNEsHt9Y4WEgow5n/nuu+kH7wDl5p4XM3D+T65et2zFbdXSXSt4Tor2KA34B2N5x9
EpiLXN3rPnUwhbYZVMdNSoV/9k3wxaL2Q4bwbBr2v7D3vMhpyUgs/+4jzRADoArk6p2ISlI/XNPR
A5NVgBip0Q3Zlt4cN2mO3Oor9+Lj3CWVWQXUS/3fDUxbIsPU92UWGvmwb/OnkbyswUNtsYaZan3m
+KmM+cdOewfd65/Ylf+IAwkPW+qq7uH/sQzmAVHsf2WnlrRxuhI4sZ8KX56iZr/Nmtyijp12JLLE
Oz9wOtu0g2+Jo2bY9Tjs2MRuFpv4lS7dMdrI8yBGiJFBI5S//LMBpNUgOXd1g2lvp9gJBO6UdtzJ
+qj2yzYZLv3W9chIXOoVUKSIs0XESW5i1hznRLYFDFFgSrB78CPQqj+I2kKY4YcdFumN33jXHUjv
bRXIYw7khhwc37zAmjG5rGSQmJekX0mGDIzQWa9eAw/8cWmacmrGsLKTW/AtCLON2tLB+iLl7n4j
dIVJijoNrv8ItzXIM2YznrxkeY+oPSDI9qaBZhQNQgjy3kW0Xe1iSdCgVGbjtHVZN9T3/tzGaZK0
H8ZPjmvb/qi62/KRkK7YYugjQOqFz5GTvIhmnu5wvkDSk1FdzY0+gyTzGLi4kCfrfw+z1rnSjcjQ
I3/HngPgvmUjiF0rojvrauWgJ+2uBVyEAlAH5zVc/kKn874p0ebR4Myn3ZBys13pMA9OOurYsWbO
g3lE5CjSdkaQtoloEDUqbDZw0CJ/i0qn+9JxnClzJ72nOnBfdM0rFH1AhaM2Ge9Zl/KFjwf8NR6M
45MpnZz+0C56+5VxHgjVf7WHNfTQuFvhA8h2QO5INQsvtSeXdHB2colj2OZBl+KZs53jJ7K1Ml+6
X3bX7A/HGr9rM9T5uPWgnybdsXX/KrZ/1H7XwRUljiHmjB+nvn6oF0ILpabSUc6pkfIIJeEXQNSP
3qPQh09FMMyv/U6PUkwlssra3Om8h72dyrFbrrWcS8qai0Pde48sBKvfpBAr1j2RVPoe8fFHaflh
XJd0ceqLqF2ejnP4Dsvr4zp6JwL7FL1IMDsWfYR34vTWJzyBtlUgVLUO0klqhItLqIPNpk49/CEG
7Jf32S8W/KkUFqWwV4D4dWY5MgyKoV1Sf3TuXTsWnAUZlSxT8/iCtJjHuN1wyGQ3p5NnC4Lg89xj
HSKmYlEBAt3zECd68dxSwWYja1ysSLfgPlrDk2jps9jqLRfdVxx2JWHyFYlrz7Vfn9YuwA61198I
3fx0rTovff3sTLAnoB3sWRd/Q2gEZ09aJPdjEKRoif82hHxpPBfU/FcgVSq121INA57zpEnwPCRI
AYEyX1ocpqWTftYKvAnTr9QT/zKP6SyLqZ7LZeGFIQDSfVyJ9TBcoKJI3cmb07kN1dmdhjDteXTa
mn3JWzW76TK5QJGH6Dxt9KJA7p8ofbHb+tZv4h0I1x+LXKacC4V2zbxuAa+YouBNBQSXGSy9eaP/
KkWKWAJKgcvpnO7eelcPSzaBhRyz8eKx9cCmsEuJzw5eOIf5BMPFPui/+fg1YecceOzI+ARWB0uR
t8dPAQ/z31vOs+SkGtzbSMhLPO/OYWhOl16WiLLPAoXrliqeNgn6yXWn1bjWZ8m6sySfSY87I0JL
CobwOwv789pDdMsW9W/qZdFPTfyOInFY1BpkXhjdCW13XIwdL/cGvuTogvWdpfCAD/H9IDkZyndP
HJpRlD4hTxunA+63fcvw6x+42lBtTK6pKibY/fdbjz1nmEvJ/6yzOvI1PgBrgOcMh4KeBFGpB5sv
flO21h8yeFTctT5/hUr8lQ/qDzFTBVCSngKKvCtMj+dhYPrQyuhlNM6JyzZjkX8JYCpD7PBlbfPe
7N6Dtzp/HCng/hkIAE5bTXK4R5QROEU64Zlvx8PQm4OWbiFcdUB0Txl57SPowBeXkWqXwzMR5hZH
vUq7zlZITnmegpqCPR7pYlJr3rrTsSHwydQBtCCdQSyo36qrmfmjL8zZUcgeiCfMDfVSajFVcu7z
EBrx3kVagJC4cpezqt+tr9682paD65ydtSsXuhTTNrzKQaGlnM1+2SQ4HFMr9kMTREeToANDYGJh
YNIxeRicjYOD1SRQIUzza8i8OAvDLSzV2qDAWu/sjsOUJkFStv5QrZRhcKgrbNI5VPj7fbN1OJ7b
3xFHpJzDsDngOwpPZLAcnHLRiDHz6HhBnYWDc/iqRj6nWzQ+rr8R1vFwR3dyMKL+dhJ7dGd0Q1QF
sNC3H009ve7WrWZqYZDqdFmsW54lify2S2Nz4e4J8qmSYg7mF89M33FgSiGwJuIudH1LYi8k0G62
Bst1GLpnBWhC0gBMFpEUIePPq7Mfm159TZiqWuMedhHgCyNNj6CbKI/r+i5yvGvj9YUV/AR7/etq
hy7dZATWerDlJOk/5nnGhMr7IW09/xORBm3aLVgjK476kdAZGcfeYZ79B+SuXtw9di+bGzwJ4ULF
grwox6oH2wT/EKCBplnjiP0yOWoZPMWQ4abdLD7MGJ6gKDoA+Jbp0I4PcKmunF7fh6QvPEGBgpAf
SGtLNPgakTnbeJCJqUtvEphbZHztEwxwicbtBlSYZZLieupq9QAWtjgol2Wb46WR06bOxsbvGXWW
q/bAGbQvMvayyESZaVSB5iLOYe/540bsRzgSQJKuQM49ACVDHh5smWNS07wNxQWZs4URcdGPTuHo
dU3Rh84piF83Y3uTc4NiY8yR0+QWeo0t4aNXyXqIDjFGvZzv+12gJpU33L0FIuphZTIfAp9+8GRC
O4g9Wmp2dBSuy3PHMdUyCpYvZLoMwexfqPBewgmZs2oT9zJyv6LFVUWg5aElrJS0OXc84C/72FrE
UTdZCODlZRjjom6dA+yFP8dg3g6wbxqQnLM3me5WPFPpdwUy5hGtye0BdksWk0T4Blvdo1Vwot5j
LPUHJg/hav5sZvt1LvG9bJ3Wh9GZH8K2l3hln9GtPG6r+x02/negepXZPrgKfz7xnr8ErkrywIUj
DosC9Qia/BHM0DJaVpYZhd63HxgpPLMeh3k4xAY508n46NOpcvh0GffhsMTdgosMz90C3YNJPytN
IPIh7h5lG66V37fBN0rQbTchoI6tPpqwi4Fq2i4DpVrlXRxUcFn5pCLCLIJM8KavNoROHPWoqnk2
CLwXKEB8opnpxgzq3SbVfXDHh+XZb+Y3X3lPs/XfgXbJdNtYkxImfj/2jCy4go7No3Jdc8XvPhY2
5I/CQeUB2tFlQ+BUW6xfYBk8o1NRJvfH2ql0274qvYt07NxvM3TRpec8zrHkVBliN74NlHPp0oiv
qe0wdviVALU6GyNVdU58MJh5cFeTB1+5GVmGE7ywil3xksZDSczzNMlrTF7C39BW1xSS/rWmgwEg
SiKAm/tGLAcisQ90JwBRMkNfj7nTP7nj/tjOs05dht/1dzvJY4to7gcWBreu/+eqaExjUOai4WmO
H+L1jBCDSuInxbYkyC/SJgaXRv4aCOQOolPb7jkeP9bhIwmO/q5PMlQZKMEZgZik92XhU9Hn0fqy
wLJoBZEbqMOg7vW0L2k968zwr80bvXSKX7ahT2sNXrl+EpvO1+2dDqQKY/RRU5HU+4s1iLfBvTPV
e9nt3oHVyb1FCdPmoUEv1Y8fBC2vTN5jTHgDmui5e8SwCv7KfWujnLX/eh0W3goBcIi6IH99XvyC
07pUuMgasGLZLO/B43n3qT5j0bmmRoGjTZCBZZMXaJrwGR46VWpKS1wkYbDTSO+MjIPMbQgmHZNR
o8CqTTBqDuNhx/Z/aR8QTH4Bu3e+o7I+b/13jJqGrycVcCBs0L9u85oRA6B22+EgdYv2552DyIog
DP3BhlL2/Hk0MjVTf+waA+TsboY73jZicF4JfAz3gs7xi5o+h6XN7Fa6Oqpf52Wt1OTkkEEUnbzs
kwTUdPWdD3+/IHuppKDUT5DJjDdG/0jnuPUoJ/WtoX8wnDZsS0fD7zWy29NJccAMgHP1uj+wBW7f
uq7JqwwQa9vF3fwWkeFZWReYoOvwW5TMmbuxR+uTJRPzwO4F327SYPYFB1gJhqbInW50K+So7/m6
1/ddEH5hbX8/euExideUIQQE5OSIz2iIBvBaIDMg9tGFiZf5Nvjd9nmuNu3nCo8dW/1K7itu3r+0
/5sAtV8oLXwfseidj47UT0no5usg7hPHvV/1Xa+TKybmNyhfS876TLTec92SywwAZKenekGdCYFg
oQOZINJsNpwDQtRLQvlbA3kgaO/ZFP+ZYpsZv7+zNX9kVF1E0hZJ4r4K1zzsNv7Z/Pq2CadoYHKV
W5/v+RR4d8RdS8hOM0RQrcBk+ZucjZeuPg5j7U1fw+DfBeGFSQNTQtw7fG96hAtyZIhxoLDTDtIS
Pl71php4l9v1IJL1PEfyNJvun0VQBg49/wfv52yxgI2mT+a++7FfsWR7jgC6Rfw0yaiC3jVM+SBg
xJADCIZNR/1HL9PPEqh81kNac3JBjc0Cr1kviYyLGePNiIlJw6skmesTCK9n5OtsQCecFLNlMdoW
JYCV2zR+trat9PBei/CpJvtd6wKp6fsfH+iSIjg+FL9mCCAvBZjyxDy8CUzhcTnNPcFS1Hj7U9+o
1DDzCzu/wNfjCVFab7QDzU0jBmKoESXaU/M2m+ZmmNzharOiELXpIuY/kYM+JvbZP2cdvhaUw3Xe
wbwAthh34gNP7TvCVizCVaCC+Z617FPu6Pc3DWccCm4L8fYW/Tw7LisFvrlC9ufQf774Cn2n3Izz
0kos14ceUA1fYsyYaMw9/Bjcs+pV7u/e+hMgLApjPr8Povo9gaoaiOILxuA0EN69jCl4BjACc66A
k38Aqd4277brry10LrydX2CpXRLvz+DvrxOsTfaRfHH1ZeASrXWTKtM8aOW9ti2qpc9/kBSPYLEN
9C/fb7O+e9bJYwxzZ9hFQK+4RrfVIx9e/xmY8Tne4ibdF4DdIMGJVCFkzx/eqEpQh9f4cbHtbUqS
r4Tet9T/ZjW4+zpKWOoB7Cbd6ygR97AgElL6vknpop6kC1Vfw0FxWqtowY9MnPBLLOM9XqDzriZI
g3+8VnRpLMcXsWKUXYcO8a9ovmfxbGf5lDj1o7OaRwIwykX/HNIR2AABBkgS9uTjoLRohYxGN7rU
zmlPVDa0HiCaJjPTeJqFOPvt9u1TjFywWBuhlFcATwGgkrsRUB3ssPJ1/IXwkrSxw7sdKDyxAPbi
7vcKd6W3qVN5ZHRGSMhAEq8foL785yJKI91sfZPOjTEwNzZbcc/LTOwWzWzvNHNujeXPSaK/ez4j
udfvcrMohDIlz2HPH0euPrsadvj13hT+VOMlwpdnX6VPD06DDcLobYcp7B8E1fjfS/MzrtEJHcSQ
OqgkGcBDvCOh/4Us9kcbts9edD/3P5HZ86WHKeGvnyHDuDHyKPWMKBlcj01IX0NJCboS+YILPyPD
ueuNSkHbw7me9nNL7xOg59aD3XjPt0zzts8UW3gaidcabvccU0ToqQ/T6Fyb5JuuqpwD/wZz/Kpf
3QINSWVQymSz5CP3ynb03rjvVTBOwoFHYxIDktzkEXGBKPUy60RSCWgY/ZZ/D07ow27XAPUGvuuV
1hsBVPoYIrYA8Xt8/mu3+l88+3+ADlbdguPc9bqEk8tp6XaGyRX3496xazd7ZccbU5JIoT3l94v4
zYmRxq+aKClls1Uk4eXs+kkKGP9IBlbSPS5JQk+4vm6DjdLFTlcqRKkGno3W5DSx93qMHiBQLGzP
3dITQP7Rh/lh+OKS1uC2bg+dSviVOtv9GstjwAXmFvXMF/HhoJlLLXzr4B4m0R6iKxlj79wN4mSD
/WEz+jT27i8orj+cUGBox2Nxl/iJSXvxouCMz70bJpDUNXVeOtZi0DDoU7Hf0/qVDW375DV+e1JJ
f+fNDLees1S+FGXQ0ztHTCdcMAe60FM3w+4jXh+G3/87Lej8Jh599oMH8EMtD+3GV4aU3+ASR221
LH45rkHpwhlzd+GcIb3SDZyssQwZT+LGh/Zz75d3UJhQWxlg/yWAZS7nLj8S9Dn1lBwiy451P2bS
pbdlN8+xqqdKezWgh/iy0BCHnGPytxXyTPcUQs2DabFcIATHNiilg21HsPy+X/iLSeEqrAoBNsRm
cDIZj+UYRIBa3eZnCMwDHbsZ0hjsNDuK7CGXjBnA0RLLr8rd1S9s9DyMw9cmtxM3+1SEZFGpkFpn
AUMR8mLnasbtn7OzBW4XBMvnYPsTK3UwofM6jrgOR77frNsc64F9z3QuByyuUtXNfalXiU/yekwq
0J3ldNhUGgELTUlAdDG2DSv0jg4FY9d9HTk7ujmRDl3wZofWSfcBGy7hNae43h9BmTh6Uj9N04S0
hHU+hM122Wxj0npLGjApok/D9Z5ju3FwI/vJAlgSTm1z7tfx2HcYBPfxtswC/gvD4z6bm5jnoBiS
39t5gTfQiAu8w9oHwACceclm/yKymGYLPE5z6ddJrqV9cqVegZyubgrb+eclEAy7Kdg6C+6keKNt
tnlhjxwc+tA26HXHcbz39yg5Rgt1j92wZyOQJZdOQGmkqZy1tRVkjddFwHw45gBHE0hi1hUh5r84
tN8Eh7WmU4aJsujndcfGTmeoKJVH52rq9zUfht7LxtE7W0R4R910z4doPg4NtBSxgYIMb8pPv4qP
ADvFgXZf/ZLMeRzVNxYEd9IxthpUzYqlV1gYxIAx/NCfbpJPmKDq66/osphN+DzjvzKL2tH5OM3e
277XD9TdYiyQpSrh/HOeiVEZd3101h4wyA6bogGM3l/ovbQ+ChzZmu8gCIqO0C7V8fauV6pTGEun
c427CQaMmRNiv1mrAt9dAZPoO69tceBDABWBJLckJPnMyWss9Ilh4Y5CD9vh/jdMGkf9w7hqzzCe
3oNxub7AUfR7aEmU0h4tuiSI97KyGW9xs/FHZ1GY8lmPkSBQv4D1b9zsxqy8o100nHcbVbBz0pVA
ZUJzmgaDDlKswc9z4+0ZlgIC+SDaAu2UUbZzmzwEuMo7Z7s4E6Ayb3ZSZ6aVhxPfzgnukGYDIUA9
NOFOXpcZb3RkE1k6YnjpayWr0YtgqIsEmqoW6rpjyFMcAMY+FgHxqmGh38YdsOfh/xbmfLcAp9vF
FNE+AbMhOSx0U4/zEvq0Ty/ESzLEcEjiuCT99eiZpZBBUIEtBBqH3grYNA9YSfOwoDI4xm307HvJ
WftupgWGzMAUSxI14EBJ5NK4YxZuELSDF5XvE1ZCrA1fNiMfJ4HVVdQi7sPrsIDxRj8bd+w2u3bT
3+vGzecWYl80J3i8WyBkgRVUXidTCDmRk8WuepYO3kQEQGauweQfe099Tw40VMdknrFqq3vMwlvJ
a/KGp3PviPor6uHLISDAP/KICDTk7gvcdJKya+xVNna8Mw3GGArlKSJjNZRlYFzkofHfLeEiN7yv
P2onKDtBgmPrSZD+fQKc3H+M9R6kfg95OVrqKLmjtUPf5sZF21f747YXapyDZzXs+daDjahR6rJ1
i+6C3nqZbde6jC3/wTvsFtAigroiZFztziywpmX+g41aeVLYGEhvAJ1Rj/nUtc9B3Th5Nw6Z77rg
Bq91pR1yCZP93GC6y7Cu++Bz0xZxAA0+C0L0HiOOZB13QAsNNtU6GK+RNydHX7Icx7iwzVj443gI
WFBv6ewCW4/a7a1rp/fGW4LfrQna+kjfj7S903Xwj/dJUjYR0ny7cb3EAH0kCbBPx3MMjL6itwcI
oLBvkI9GDw9kgMERNPpYti5WXVnstKcEaLBB11aB0YZtqtwRpYzMBlOvhxVBxLD6II+i1l4meUwL
vZErTczVrs4XGQDP40nYIDwbDUBNj2D/DGp+hNoE1O9uvDWjhN8dVoKYOdafmqFl3xF3gCq9z+kq
u4u7CAanFnFUToNKLUnBKJKO1m1Ckm/k1IBrVhAVtPs2LPhKUFrcfPFwJJFbhua2A0IC0rmDxdiG
9dcCLSxGQBgmDcu/KACwBvq2/4+766fLCczAyf65qQ2NdhufKRF/+4RdXcXOOJzHqWHvo8Ovot8v
A19FGvW6oIiryyD+H4ouWgF6REcaz1+0XvlRhnFXtKJ+q3fiZ7OLhdHuXYDG2bsFqF+2LN2dAeXk
DLX2mmpQLOB+ZIc3u+y68Dp61rs6rZN8bwiYRjnS6Wts8wYJA8l5ffOmqcTic/hCBjXPaBDcWvA4
IlwxCm9rog4QdEH0TdFlA6QHItDUSaWc4ei6CjBbYL37rYVVeDyDokFaZIip2vePG9iK66K+9OZm
ga8ZVnTzWiRwUch6044VoSGAvUV2+p0QLlF2bQPnmSTM4Kd71XS5aaerp5Q1SFxEHboMnhoRi7D4
4B8E9UFOuvAX9QIPK4xPDpb221R56Ao2R10lDY8eCm6xmfBNbe0lEG2Ik7s/4u8oBhfnrx3dO75y
9+p26gFA8HkIMUu4Leh8OxoP6Wzdc+fVD/GCnL+lfhJ6f0ehhOB1F4ea+8DvsDVtOT/4GxBCMf3q
iBfQikYfSwTGk5fO9TH9M8CoJC5GsPUMbXNPrverZXfcquk0oatjBtP1ipFSADjBTzkNnv/mae9E
Fx+785bxfBM97nZvBrTl1h9xmLwiI2DIGB1e4sEF40Swc0Oas6KAQk3THNrNf7O1LWQ4HSYxnBSw
XM9xComwkdwf5igVLfOyhG7qbV+cExVdAp6xd9lWr8XsOYGXo/Yj3MEAKy/uCeyF2z6BgsQC8Klo
iA+Hk/ma95ooHFf8AYaGH4sT4FtsEC1PxkZfHI+/YRdVYGDF65AY3NpLfenj1nngEW4MogEB/Tp3
SzlCWtFO/nLHQDup+ihWTspcNJUrg+FdQJY1d0aKG8WSd5AMZeU28XpqQY1Mkw5TRy2AK7Xmr7fq
C3TQJ9azPw5WJp3Q2QwKj9fiSlov2+ZeOXsMuDm73nODm2+n4x9nS94sQlazcYle1GAfkmS7LtNy
HjGEOuND0xjQL6J34upP3PSHMJJlyN89h5amVeWOxwwDcrCWEveyx6Qc0UltkSlc8La7/RIAKJrB
YqFweKvBDQFby3ldfV5hsZ4L2106wMQSmizb+zf4LKk0WH2Tt1j1Le7nGLYiXZunYQslmko0StQN
Do6vcjoS1ISfBA8ei/2wCP+HtDNbktvYtfYL/YzgPNwWyZp6bkkttW4YsiRznmc+/f9RPsddYnMX
fbxv7HDIIVQmkUgksNaCGdnAMRhTPx3aoncEWXTqnH5i4B3M4qWsfOZPF07GU37kGS+poVNX5jGs
O4osEhe8cIoo4R8tzZR3vmnWrqhUNPs76+dgRh+kNEbJUYpujAoxU5mJoZKUuClwo6xMSnrT3X5i
xJptiWF0zzVByfJLK1XyDu2n05gmX5QgIAgKvp17YKviH230xaBtlt2rE9i5yBxfqIMpQAosEiBe
0rY8NEClDNWJOmEvDYxcJZ0WrS+h+kKR7n5SELXpgBKYgu0Z3UtWh71b1jVVGvOF2+CgzmN00rE4
lTXczXpMKT18Hrvuh+5JJ1+R+50Z34w08qHlnhOjpGhRi3tZomFi6ec8V+7zxLc1TXquOjAdVnq0
EuNnrn0XCEhRAVuLFziH0s68AxheZzKGZF8O47dEMJ5Lr5kA3n5iwDNNR2Bvkv9g5oWtJPSCs+jZ
jPzpplWq5Ja8lf5xKUx3QmHpd6NYHjS0bUAM/Bw0qXKmkO5EX6TqLtaEW7M3fojMl7Ibdv04gf8w
/N6yKyZR3Hi+aO4TP2r3nUFlta7Er9JUP+ShRxYvTeBjCoGe4QR2kdKgLTI6F4CW152ESuGcUPrX
6vBrJEu3ICrdOjb2lPFqN/BoOg/98FSmkCCt9KPeDAfdqp/lQCZiT+Wt2paV7UsK/DWk/8Ukd6ik
EogZSlUbwwOlR3Lc2LrlSkXsVDU/m1niJmb3WmR0YWSwRH6MJHM+NOGjmCf6R7nx+2+gYrsPetC/
5AEFlVBDZbYDl3fqxaalg0UuXqQNT4mCNnI7MbDBTPHyjJNeNXQMumdPyu/BbfbnKm0fw4ZUaC4J
TFr2gX4v9WupB0Ej8K7cZX6n/oAM2ebGCZpsg65PAKaQEW5qs9ei0hly9aBVav9Z1Zv8e4p4PW4f
PMWZpTrW1AgmRajBPFdaFu7FsLsPAPrS0dDPykCU9/JHmdITIQxA9sgREKuCEryl0YkndnZ5nFDb
CazoNUn76hhYaX2ryLmMEEFw2yDkFAVjeBNapN9ZGlHSNXiRtfVOjJL0qOa6TEFZtg6yYYoOpSX6
t0xbpVMn7CdPAUnRH8zUozUUGB+o8g2M6CjjfRhpX3WRxqMfaqFr+DLIitwKeL6mKmUHmgcBuI14
JxqjYndJVt8zMZzmsUJas+tVnaBlDNRFzRIkVCagfy532h31JR4soU5WCKiVpu742IqZSyZ5kwjN
B6B593FDRmbW3TfRq8O7thkeJw9YSBYaH2QGgzwEMhi1KQOLEyoGqC2go04rte4o+58ROnO9tNkT
Fn9Q25r2ide9+BadPj/6nktJ5WYJKVsPqnQH+exr0pumbcgZHX0hyA5VSMM/bc0n0H8WlVTSC3UY
bspMvY2mfi+HYbpXdQNItBRVwDRTMIOC7oK6dior/JEkPvIGYmTZQkiBtVJbmnxFwbMOLc19FFYf
ZTF56qzum6+GbqHmB0OOFR5Enuj2k9/xJCDamlr7sesCltf5laOmQuXkavUoSd5Js8Zqn6eav/c5
OLdmEH4L0Qqh/e4beynU5ve0B6K0bnWbcWefxGz8o+6N+9Qa/8gZFE2BR0XBqeVgd6ks7oIxs3YD
BVF6+41xqGpGFMp5ND8JuS2AbX0WU27nXKy+BkPwqY0wbwV07LLeOne6COdE7eOnVit4JgFn3gEf
74DyKd/MjLoWRQbGpOj3Zt08yZlQ3vmRYdlNRQ1SLPVv/M/fgAV/hc32qR5U9Rhp5k1XVB8Syrl2
LpNCa+Z4A0D4BHz+RunzU9qmt0oW3qowCebKSOlOUh67U0cnpqq1OwmRR3KN8Ese+JE9xqCVxQpB
8nagJCJpr0NTfBxU8U9wvA3a1BaF6ebH0Bd5cZN2dSZFTAA0fOuJv3TqNWbQJFo8UJLNQQbdN7kg
kB6IAr0lqiukWIb4M2GWQB3Y/w9x1ERsI10F16Fkj5o6PtPI/8qYSYK7on8cFKN4iIXySZPMF7I2
0U1lgNdpVdIGGROTJjjMgVYog9s8FW6UWml38kTlP1Wsu1lnwBeKuSGT2Z5pWQj7NI+1T1mnoO1J
8Gz/EJOZyuLXRNAi+gO1yxv2FwxGKJ2DfAhtoAE/6gDRBbFuFNen8WX7RtW/Gl5WFDTICz+38ViC
23Xexxq/y3jjfZgL3exZTMdIR3gfVki/iwauGgOKan5GpmhH1bBB7pHW+R9sgaagsmQuNYnMxkpL
tYGBl5zqiSl534Lsa+Zw0mwwa8ByR839a/bXlkaVtMYHQRxcUUTdkDUwCr8zflpGVcIFMkQ0zLqT
2jqymzjBntc9RJsDqp+7cG85+lO1L2+KO3Nr3coKG+XC+nKba6T2yqj0yTrwEle3fUV/ifax3X4n
8JPs6S+CYzjXP+0vMaTfKDAqa1UBUkrzykxxQaWiruMpoYGGTLenkOxINx5CavRzTuqREueGqNU7
gtjC2IJAFEyRxN1vwssQvvr1Y+jRwipfvWRD+PG9Ft1sx5BMXZMkU5GWQrGpVvmBCGrc6Ydja75O
gG/15EMQPbSBvhtyyvDKa086xftr46j8B9OgOA1R1yxTW3DtDEHu0ZiRBifWq+6oRk1yrMN6YO7j
1N2i2iK99rBXziSY6QFtEPiyoQBkI2yt6PPGp33nT7924e2nzOfsgvYHNMOIKIyPjve1OBWvWbCL
7YZ2ZuBINvf9ITgnkXvd5kzNeudNxpvJhTfpdSyIcRci2CI/SNZriAYX0ETLjWGDWnmzv25t1Z0u
rC3cSbMQMM9HFsgEugNSlVSB6vwOoP3X1Oub//PxXGzngpY2mOFQABYcHY3qtCvb4Y1yTO8Yf5nY
wb3kRi79wOvre0cNXVhchKO8G/Rh0MDLiXQctS8eVZDrBt7Fu98N6IvAbnRMJdWb2cDZP/6lREn/
6hgdrpuZv8MVr1iOt67MxNMoro0gdBu3ykGNmxTCykL4GGaltB/9YMMNfwl1vrNoypKBuoHFvxc7
JzZT4Vs6Cxvt3lVtCfrWXnBp1bpoRQ/gtXfK6/U1rn6rN4tLnaxAHKKqZGgUNYLwk2n66Y7pyv9n
Qfv5e10YWZCfhWkcagZzjI5KFcIOJA10E+mUEYcfaKrSYem8p+vLWj1iFxbl32PIVHpBrQgiEdtC
diOs829apryaftzusjTf8JN3F/9ieXNAuwhYXSyXKUwiTlj/pZ5pVf5NGWxpvG6taBGgdbUShnpi
RWKpfiigOXlKe6CwawvNBs1/1SUsWTVFS5cURVqEJ2vSQzExcUJfyt26Hfba5tiBtZM1//WoLyhQ
crVFTBrjpM4BFVFLqpi0OHjgqKgJycl47zfpuaYgDsGBgmZhPStxetMJ8U0xKi4vyEOsAKzMRTqd
quaGUrkx1+yXJsfyCJqSZemmocmivIwtgcQjwS/00UluW/E03MZn/ZTfMhNA3WvoCNpw2pytBG7N
gcyZnaySvplwHX93oKzW64gCAjteNwkM1s6xmpTOUSo714/F+xwVV2XLEQHVoRco+vxLLlw1TQcK
Xno0omk+OAgfSMfU9U6djRKzfNB3uLAd7tXnDatrvkvNXJRFBnWYUMZ/txqpHqWAkrxGPQBWdaJ9
c/Oz7p6k8dg6o5Pu+2M+2nH8ZWsc3mo8vTS88DPax3GKsPVsWNv/NZKKrpzTOgj82kglb4jorWZR
l/YW8Zv4InWNSSSYmhKlLKFRk488WA1HRdLGkSpfcCuBAlcaCoUrhGnyaeQYg6AaKTRe3/RVn9JE
05KZhqRpS1GDVBsbS4+4vMoyus2z7DvykX+CIvHd63bWUifzws787S88qi21uoo1LhCaKHexD+4C
om3Etx4gDo9Cdq8H4sadtbW0hTuNqdqqccbSRtP/krfZqW6Mx6izttx2LRBeLm3hPUpDdyP14jlK
/cqcoDUgHmfT4wZzyPQGWNf21lW5vjYVUoBqkQOoy7WpTTQYhUL9fZAPclID7hdt4H/XP9ovmcV3
UU57M7NYWtCGkCLKgIMR76QHo6VstvfuQigtDogI7SY5VSfVjRzgQLfp3JIKdwVi9NFxVqmO95sH
dWvZi4MTqUMoBBbPj942NeDnYF93Fqi9FPlvsNUEeiDcjMsIna0NXw/4b1uhLZLJwktQCyhoaHlf
zQOljfvS/uvtbKQOVFLCxH9tcpEPUSkjMnPbOeG36hbYF22xc2qru/F7dD+5zXNx8DZO6bor//29
tUU+lI660BlZw5EpzFezym68PNm4W7ZMLLIguKeeYQgT2H3E7lJxeihoklx329VXP3pNYAlUhTe/
uXBbqZT7USkg7opn9U/Vjl10VGg7Ojmcm9fCt+lXbVicHe/dQbmwuHDMoaDFPqgjFpFsb27L+/4g
g5J0a4LB3nPQYfgOOoi6a/9Q3SV30kblYWvFywFNVivrAmDVgQu7/Ka6w/E7bM7vwHeZHLPll6tf
8G2ty7FLiJiqiVZwURW5f9DG4ilryLOub+jGfloLR7TKXgWJznrUQ3VCaYEhAv/k6ba5bwtvjEW1
D/TRGFBNPtGr/ljsfTe0zXhO4rxdc2iP19e1GsAu9m7e24trsIlVetcVe1c150L7FIuPWvXpuon1
bObCxvwbLmwMA4AGhEp41NxK+0B3YzfYz8GxDA6Qopx+t+UQ7+dFzunihcXF5Z4jYDHEOd5fu7BX
D8M+fZZ2863QP4ofGld09BvGJNjb4z3ng3zl2FmLa9DwEW4DJTk4uo+eTW323ZnOO5RmVen1nSRW
soIWhyDsoyJsNgS0fhVqrxlfRBllQNUihePspAjGnpsSInFtwp6mLyjBQE6Z6B0hqjPO2NVWy9CJ
8OBxbFWv/8PnNkUDCSfNUJf15DYEBaT6pB8ItLzMRx/Yup2feCXYTMLYnE6xevoN2Ekq8EVVWmYe
9aTlcYYYhiOMrXHrURRwhbyvNjZ39cNeWFnsbQ/qcOobSqlaiuSKZwrBrSAK+UuSlBUCMLIPy6EH
QeyicNtt2J6d5t13NSWTAahU581lLB27NlAKWRicNBp2QpDv41j1kbSNXhnbbs8ErOsHdvXZc2Fv
cc17nhpBGMRe5wXfcq3raDqW516AQSKp6sarfcvYIrAacYOmkkp9QLLy8S6guyZNTx1TuY/dVHy8
vrD16GpqsibLmsoLYxFde8XyFUmFp1c5erUz9tNRd4Sv5I671BmPW8X+Vc+8sLaIrbmmlLBA2Uff
TG1vNihvXUvru/e2oEVozUZDoB9HO0GIjJt+0G1m/FZgyNK03m/s3bw3773wzdT8Uy6iuFVT5s+o
kRJTlf3wMXZzRlgKLj3efbo3UKBKDsq/+14mCZMsmwYDMxc2G9g8jAMcHOXBegiPvPrJNsGfQ+Z2
Mnvre63ehebf1pY1RVp5GZBA3jBq+jnsPlr8c3y+vourLmEh6aZSo6FfsbgfuqipBjHB24381TSA
ggGQu25h1SMsTeOeMXSk9BaBCnJ0V/llP8DeA+fV/yyS+1QL7Kbbavqs+sOFocW3abO8pB2LIf1u
2lcfKY06NLdBuVFsQpJ0s9i0sbBlgatOJi0ZU+w1QAbj+FCKAyAXBBs2AtL7aUdz8mDRD6W9TcVp
ObYAiIQwpiKOrh6aU+hOItJJt9r4Z3mw3HEvggg4mWK4C5CEcbYelGsuaIkyDx5cRBKXaSbqSdTw
AtJMJO7Me5VMEPxsXh2ttlAO1x1ldZ2XthbBEAp11iWyRarp3dGw2p9y27LFdreLT1nqmBQKIvcf
PCLngL6MI5dmF1FRyys5FYt23l7/CMwn+jWZ0NwFN1BWw/1WjXI1HUGXkaarqEJ+WKZkMrCAXCmo
pXV7AQbFfv6M0xlFjrkrF7nj561vuOaolwYXJ7C3GGHWRxgsTEhhKP3dTB1aKtGWxv2WncUBzDl7
vEpI3QcFkQyjGe/hi7ymsvIzKRFd2vCW+dJ/99kkzgQ1ZgUezCIpqAGTCup8mZlKcCyZkJUelCzZ
J+0fuRfYng8Jonf7QJ5hYccN22uhxrqwPbvUxdVjJGLel4I/Z5T+MdR2oWs6xZ+SDewLqBexZkuW
ev5E7xZLOqlplH3JPhZhupaSsCtH3g/gdKCmAOsuQOl4mnhkqo0ryN0B/cOtgLqW5lkXRhd+gxrg
WIBDnKEBzS08x/Y5N+yEK7bZ9c7wgjLXGW6Gd7M9h3LtVrq0vPAkuYulSgV1wuBm/asFmKeGWHX9
G64GtrfFLR8F5EFJQTpJ6ageIU1DGC1hFpNaXjezftoVHZ0O+hGqsZT3FWNxLCyD4N04k/YcvCKY
uosPtVOUL5M7D4LfhJGsb96bxUU80xU90rT5wq0cNA3+bA/tX4Ny5T2v9doOoWwftjKVVVehLwFc
R9EV6ZfQ6sWBoK7Tg4YgdCMNiIoB0OGgTk000BSu/ALBxeTfNNdQ5tV1hSeIpP3KrC8smmPgQcfA
RSwpfZLU/LGJ/9XD8dLG4kIyxSwC8MxOzk0eFdcHE+8xfovnIwwWNzuk3sbLavVBcGly8fG8qm0F
GZoAhbnkR34OnDnBnOzwFTmJzTrVf7AGKcriu5H8Lc5ZHY1GJCi/Mov+pdjnh2ZHUeBPeTfPU950
zNWoqf5tbYlvMgVa28bsJGxnuEsQNTyFZwtwlVwfUZAjbG7VXX5JNL+LmxcmF5cEM5jK1pMof2Sa
Fh5FgO2nXm/Fe8mo9VNXAKZFkfWj2OqtLfR6eO47Dd7jmDOiuKy+CaBI7vtS/hRP/jOuYMGDyvX7
rEK3qUdgbwdlF16tEIm7stVVW8ug55mt9wJWPAYbDBMgNzX4bQ2iiJYUfg9HITipMcoVUV7+bCI1
dYM6RwoGvt05KCRELeNWOmoak0434tBcfb+2E4srqyvDHueiXmAAZj54kC6PPHI0VBA0xWYJ6a01
hEiqpN0wOfLA4uCAelu/YvXSvvgeixOVI7gsdTruDcLOO2hH7/RZ3WX3zcE4bax3PSK9OdviIGV9
bo5pS3wIkn3nTE5tK8fgAzMQdt2fvaPvy9s5/Abulpev3iuaYhlgTySdkQi/pwbgOeVmgtjimKhb
lgK6KfHnsN2oZm8ZWaQDzAqfWYIYqZPqgxw9VlnyrJpPG1u4ZWVx/4uWGYlRwOHpbdHuvE8GAUJ3
Bluvj8WcrWp24LZMFNi4mdffARdbuIhKameqvjU/7OdJsghiOK3cO9LRcuewGyCZBfFBU21G2xM0
oP9swZVWLlDGjCiGwd2C9uCvRtfF1QKfX5LSDOpO1431uW4s81gW0Nc2tnclHBo6+Ssvb1MEgbnY
3jCSTHDYkChq1zx4h9T1XWTlNNc6oMv9B8J2znWDK5/ToASqywR6SRLVRQSoIPx1OTPjHGp3UDO8
J6kvfuam5F43s3LwyHJETaQ+aBqE9MUBCJk10KEe6/TiqQwQLoF6G0r38vjdioXNK3olMf7N2iKg
tPLQjX1KtzW61Z+Cx/BYPaRf9cfiKD4IT1BsSbbIsRBYeNQ31rnW+v3N9CLCRJ6cyYFisFBUsH5C
DrD9b/q5PUSj4niHYh/sVdQ90CG78U/5STiDuzT/pxSxdc+teezlns+f/sJjNUrfgaW07AIyhJF+
J+b5Rh67tc+LsGakMXL0hdYD7DwnGWTxJN/5yR8ZrHcFyQWpSvfX3WjNIJ1JkbcdA3/AEP2+JNSE
YlWS8NZgKgrHZHisG/caVPUw+rPIq/S2CuGnh6AmDtcNz3/x4qKcYdB/G16s1O8Yshv2GNZVNJVN
80VEzcCLq2/Xzcx/zTszkmwBUbbm0TmLbrlgWknIo4FPZiA3j0Zf2kGr9ssH2ag2VrT2BgElq5oU
HXgso7Xy+15KMJuRcm/mNwiA/R+6PR39nwgZHrwvjT0e061Tubq2C3uLb4eEU5EGcTU4ctSj/yJD
6AiDRkUpDpYLUsCyvrGZa/5/ucDFNxsGhgT4ZT5f9uWNFgs28KmNcC2v+sXFohZ3rm8VohbNLXPt
IX4ukBneVScah04MNcgxf5Tf9Z1wSPeQ0qOzZ48H8ab7NNzJN9lBc667ztYvWVwcqVrVnTpTS9vC
PCMUdxSG6KwVyVYKtWVncQ9DLa9gu7DiYY+6xC0jzl3P8Q/Zn3OBXXA0p/q0dfWuvUguXXUJIsm7
yc9gWJNznKd9eJzfB9NBOc+lv3/wIlkNMlxRqqlz3+vvyA8C6uPQuynnf5i+1C/RY3dqHqRj4Hg/
lNGhRXiLNlljNyQcFJI39nfdad+MLxxKksrMyLSEbkz3XI3gIrVkw2f/w8F/M7HwFPQGxW5qMAH8
6RB9T/bhwbiD9o+nykfZs7fKVPNPfhfULvZz4TF0ZPS2lNTemcp8+hGGunVfD6Lqxo2lwvLz0m9T
kU9bq9z4istQagkVWng6OaKq7RCEnFvs+Vl2kYQ8Nuj+ibt2D3lzN/2MX+P9lsf+asK8WzOtUFMF
CqpZxiK4FoNStGnBHk/Kp1irXT8bHgK9sYUuQNW9/dI3LzPJWPQeJIj3UR3elHn10iJWX06zLv2T
7yWHAJabkJ6r6cv1ULHuASblEVGnFa0skz6hzuXaSgn94rl9YXrasfts2dohep7RZ+3nreL2auS/
MLdIx+rRk6bI8yncKeZ4ko1MdoJ6jH8oeSc9TtBTO/e/XOBi+7M2G9VUr+dHSu82H2HQH72P8B1P
zT2Qs8P0et3eqq9dLHCOmReZltSmvM2D+W1SfWQSNhqoNCmA3zZHi9EmCMf+i7zLvLC3uNmANqpF
UWNP6T8wHGxXtOdIVU+5/00QRJTUNpFhq1GJ2jbNaNNixtNiPwc5KvxI5u7u7fJlRhb5T6aj7ooX
1MCBNI83WxfrukFNlU2NpwlifL/v6CRGUSjl3N2+KVRu0EfJnV6O5hYcfc0z6fIo4jy5SocV9rsZ
T2GWLPMl/gqF5l3n+MdkDwgVaZaGKU3Uvcbb6qA1D1u5+ZbhxYZCBaYvafJWr6xPRcAECNi4kagh
1ac4131z7b5m1JRkyCoCDtby3WrKgR5kCpbSuDqk6Epb1cRAzq/XrayGFEvSRRUgOh3jJa2hkSOp
qOZ25F9V0dANPljP6GfZKmmBjkLFRnxfO3I4JDQKCJkmTILfv5yhjpU0/urzK8ib1LGthPqOSh4T
GV6LYrCtfGsknzw7wzKmX5pcXM0hkg5Wb6hUAHJaqnAGhdFyYq11NbT+vSbfDU3qlnn0sVfJitLP
VpzPk6/cCJHjgXDuzRrAaCfC+acCACa4snvE6bwfsWJt7M7651AUmQ6+oUmAnX/fngnF71Jg8BHl
fn7vqbaRU76ZA6AyQ/MPW9D8VSfTqFdwnQBwWvYzEGlP+lggwo/oAsvavTk9FiigXvexLSOLM0ON
cPL1OS9ruDWY3QVOr9vIvtb37WIhi0ge+3HeN0r5lxt759oebuZ9Q2nz+E/2bS3MMeDv731beHHH
C1YudNIEXd8nIgNRxq08aMvCwmkFhpUhdc6X0RP9OESncNjas9Vc53IR81G9uP0SJSfAZCLKpQp0
KUb7BDZDaxyIw/v0UDpVgo70c2ogiQTfs89RmIbqZ8P7o1K4Vc7aWu4i1xQmv2jQi6UB1Ay7mNkQ
ntwfrrvhhollwwKVMQntaZ3io++Nh7ZSbnpQkls18dVg8+YZ5lwzv9jUCQ6Wn5psKnUkBFLBrJzq
A3wBO8kOQCedubJ0fV1bvr+s0emhGhrlxN7NSdMM/55uAu7A9HZ+wbY3wsblu7WP8w5crNDTy7Ku
NDzT0Jud1Ml20ohbS9qyMf/5hQ09lbtprFhS7Up7YGd7Aw0c7RfnYYb/+B+K7m5zH2cfe3dPXHy6
RQzJxcA3J49Px5tjug85Dq33oWMOWUhyMXd5w7LmDrmx9Bs1fxiQsfmHH3QjYJqL6BKLepAYRTqX
zH2YaAw5hPdRucin7UjzqdE/T/0BiXAkMa+70tYOLILOEGrqkOQYpmgvnmTUC25bgKC24Rvjranr
n5WOGR0ZTxDkOU3rj+vW13hi89jU/42qSx5DHwEGzRmE6SCFgaorFLyRMRu2uM+d5Gt9vG5ty8UW
EceAbKb4La9br8o/oWv7UKh6vLGfqwWQixUtr3NNQ5nXa/Fj9aDsO0TP7eZYfplsulV7aBFbFPOt
kL7kKqgSOm3J+D+hYG6TNejyl7uRgVfWy3CTnhEStdFpSE8yiNRQD532WG5s7FY8WqLMqhyAoDlf
jtFt+sKsU7jaYW83ZxRf9sVBeY23/GZ2yysH11pEJNULeqmcay+Nw0tg2pUvM5+SyUlIfjo/DRzI
oD963AYNriazmsJhQJlCYvDl72EqkcICLjw+1LYIMOTt0RpRgGsZWxQW9wXDYRHi/Hndbddjw5vJ
5QNL90vPN4i+FRNmko9N8T2MtyCK6/v5ZmOxn33h6almIKuuNIAiHk34bTJKExqFw7narBII71T1
2de44/ao4G6WYbYWuQj/XtehKZzGvCKl4tbrjFdEpR/6TN64ydaIHKYogaajj8Y70lrYQRBPKIuS
zazd5lZlrteP8pw9BAybQoVxJ9z5j+Nt+xG6G00vB2nW659yJQLxAJI1VL6ZS435372HIW8MuM0I
d41Q70ulRixPTcyN5HvFRS+NGIsHRQvHOFNalhgOH3NJOyBKe6zyFzFWbwP5pvf0jSxr5dNhD3QQ
GGGK+Or85xc3d2AEehwo2FMZQBj0kIqGlPkRW8iaFRf9zcziiqw9C1x/jxnzTj0jEgrpbDroPzR3
DjLTJ2QNnWqvnbbahOuf7G1188+6WF04CZaawcZwshT5u3JkuMQWwlqeg8Yimv22tPmLXtgozNYs
dKB6TOjd5S9MlahfGI5m+y/Wl/7A/CZbQhPPpRsZH5WnwW2o42xl47+KrNd+w8I1FbFg2jCCrdxb
tGHs8Azz7aC4xSH479xl2SFIrDFu+5ENrcUHOfoOzSCkrnr9nK0f8zef1BZhOhSjKddNjIhn3mmB
XX8qHspPjMzSHfMDcvCMczkzB+CD/zC91saG9Q2XWXJMJ8mIhnQ2rlZ7Q0V9SlU2LKx7DEg9yocU
xTRlEcYyTW86plbTzNohWXfbndqn9q6+E+6zz94eDbbz4FIOe24/VBD8JAml1o1fsHroQcnAzAbO
av3KCC5cNtLRs/M9pHzz6WEsbnPxsSm2YvUcqN655IWNxSJR4zasjpYdND/kgQ7DsTlbh+K8LTux
7i4XlhYhrLMSleEgOP+cTkCzs7vucURK1w0Pwzl6bmwRhrsBJ2ZX9HdbUKetrVwENqWvBL3T2cpW
fuoLhsTe5/XnjfMw39/XtnIRxVQlK8xSoOUIe5aqcH2YPptUheUvcyMp+7QVTVavoIv9XAS0ViyL
ulKs3hnLlqacl4imjVhcFO0o48qnqrKmT4iGm4wJL+OtALN6/C6MLyIZt67VItZLkWPU7hm7cJL9
l43tlNe2k36RhP7+zIpZhBehG/w8sfqeu4i53xUPl5kpn0WnOTgXh6136uwB777ehbn551wcNjmj
lmd4Xu8YHvmX8jnyP7TCiFrQfmNdq654YWiRBupTbOhCyNANOnENg3785wDtpbk0NEygL/8I28MM
G0MZ3NmwPDvgtSUuzrrme+RGc0JfOcUtwsxuto/23iPDb3bBvUzKyQBZxAC2fGV1wZpOrRgouUw0
+31nJZGhXaNFOp+aGmBruc0dBj6NJytjuNb1Ja6eiTdT6iIts1JdAHja9E5lxIIzMSAkTI+K4H0P
dJ6JZtt/r8puo9a/ujydsrtEh4IK/OJ71m1bmvoIXJOp8JVIgcg7jP2P6+tae4GCt3kzsvh0qT7K
pRLTtmjAq6vK2bvjX65/lk/CJyaQGgG0GHOffpwVdXLmHfq7Le+ZLbxznotfMG/DxflI2qGrxYH8
ifFvN16lnctC2+oprCkG/bbMRZguLDOpg5lmlNLqh7M/l0zTyP3OewhgvuUIt9vHYmthi7DdqQhm
Rz6tmqR4VcGiqsAZrn+99bwPtUx4aZpq0Kn8fe+MSWH+ZcfVFwDozc+5ndrtvgDRu9VoX/VFRBV1
Wh1QKX6lNBcfKRyrbBzmjxQkjOStIH0q1jGLFPffLOjCziJYIoddVLpHP9JojAaoWRvsi569GzJd
vVEn5hxVtd45pufFz+XEO69qK2Hjnbe+qxw5gJoAKYHA/b6r7ZQKnaeBXtZ2vTvD5Bnm6rYnGpSn
68td3dULQwvXH0dfYyQVXomCsbJnpMttkBWPnTm0znVDazUexE3flrTw/zqrmChpYakPPyvlST/M
Yi3NsYuOcvo60xirwxbxbTVkXnzKRfjqO0Zk6D3gh043K2iSwWOi+/3RLLonvcqZjtkIR8FHK/nf
LPXC7uLroWJcmEJK4omouY5g1pTBEAsPubUb9xKEfKiaWyHMmN3yXQybhVwtiLyqZixSJrNr6Sol
HA+FlyBPaNm6i/xEPhR6Y36JQcky13oQ7hnL4p/olqAILw3yjVEHP6po8l0/EfU/SnOeSWH5utto
aXNkesgHCfrnPkqRvy3CwN91rRk8FHKvHqy++wEvVGEUnvKVwwkHug/Q2pZHYS9Pw8j8biFE8AmN
b01FBjooGkPao6Rd7VRr1A9txh+bAdMCY68snd7iP6uMsep+2+m2Pikiip5qbSeV8qkP2k+lnkiu
nBqouGbDvu/j9NRU3tckiaAZMeGRuUs10w01g86kUDF9ueFllvaMV/O6lkkgNUJ3QmUVKDI3wc+o
HP4o6qA5Z7WihIwkYqa7JhjUOf3YYMBa2SA/qKEfHdpyMIucW/E3oUQQ+7qnrJ4+wyB1JQuUrWXw
9CTdVyWd+Oy136qG4TZz9YP5ntetrNWUUb94M7MIaYMKYSCvpf8F8k1HTbT923GvuCNcE1v7uGFv
PlfvffHN3uLcpUqHMm9MCGWU4P0sahBTg2BWAuKb/4Qmvx5aLta3OG+C0s+i22QQzNE5Ici/L/bS
zZxRd+4I42NTo2ZN6uq3DV1EzcYovKyKzb/6Z3AHZaCRIYuzY0C1ktsKNO22oFWrGe7FIhfxs5x8
xUg8naBSWrhpwZmZCmRdePFN1b5r9U/Xv+Jq8LyI14t8s2I68DBVSB0IgcF8doYOJZojxswPCrLe
Rj69RUU5d68bXX9JX1hdpBOlVjBNbVbnrF39kH1kICxAi0N86F+/G50z7j0Em4KnXjk+baXy8/69
c9oLy4tDgm4MI2llDeFmoT77fr+XvOYzZYozxLANecPZH6+ZWpyPvvEZ4BuwtV4RHehDPIwWWe3G
Tq4ewllDEeV2xdKXjSRG60ii13PoO2sHVCO9D+xZkE08VaPtM/7gAAv033BauOTfjC4+nz+ZpkGA
/SuXz5//QuM1gFHE2wYwivHj+iLXffTN3OKbdXJllNqsTpCondv2BnMgfwpAdSXGE4QgOcqNMzGf
6/cf7s3e4sPNWENv0AhsYcqgXZH7hqtdIHBfX9a6GaZjKaRL86OBn3GR6kaG7KfFPL3dr/STriLc
LY7Tc59PG8tZf3qZb4YWgTOfQkGbKk5bcstZO9Zfk+8UAZ91p6U6DuEbFdOhRNxEZAaG8/9Ju64l
uXFk+0WMIAnaV7pyXe271ZoXhiy99/z6e9DaHbHQ2MJczcPM7IYilAUwM5H2HOkgmoAWnZP++eac
OShvlGKBHWATqwexMPgmSPZigmZFcKH8F3BzUMZ5ForaVNmI4FPbGUfQc36L/Ax9YtR4ImCYiSpy
fPv+fa1M2pUrU6eDsA6mF/bOOn+dbf+6gvD63rCz3xKYaC/JhqJTEnw4bTfeDKjxr7vmQHv9Yjgr
0UdiSxz5OEjoYyKwHGucJs39SI3BO5KJ4CNEh2IbT5jabMN6xUeiRWnlhuKR59h9jk/qXpQZ8EOG
3xdoMo5KXfW1jFo4KirL+kmblOF3uhLTPNM+t3iXnLqij67j7y/2Hr9vdN2utQb8NLBpOnIz3NLD
TUFzAB1hEAljBb5hU8wPG+7f0FhsmlCtZCssIU0+6irmAusb2/mLvqTRUboFZH0AINY7xQVqDOJi
cTeIawAb8cztmtIod2oO8UOzOOgzOIMxC0yaq5aAdUV+rNHCA2PRoZQCKFCFiCL9pOpPVXjOC1HL
kPe8UHABbIcAXwRSLv1TCXxceV4w/1XFmmvq676+AXqfSwFbTNjChH1t7ITHxQ+ruDPuULvdieFp
VNGPYEy9bPEIkBY/gmI+W69KvwfaI2B0q1vDnQOAnhZAtEvc4pDd627vm8ceqHZkl91LK3h6XDE4
Bzf63V4L4xHAfVgliYKJU2o72k/VB2oZSOshPPpOO34gzxVVsLn2upHJdv0srTfHCdzXiAvBdWc4
kXo3xrd0yKr1tWCqa4AIiypOvIhwK5PRYmSkpkZyek6MAjhxku8rCRtBWfQApiWRPnPrg1tp1IFs
HERc6nEW08F7oBQ2rkajXjebMJc+veMU5i8Yv/dER6SfivVKW6FspJFOw2RjcBJ+Itmve3B4B3Ti
RhRbC3SYJUXRlWzFWiKq8zlBl91QwRAcu2asoB1Wu13ReGMiCLGFCsPEFmAYbEGN9Z+9kOqRjkXr
mFIHrektclDhXojIKHTGHxUtKABnahQYeX2O9sOuepEQYSTPdG+i3kkHUT7IjWm2347xTnapKnOW
0UXV2pWBePS+cpy4YJeb/eofJKDCIzKeaMrSJF47KAvQnYBlkw9Hxct8+o6VqKtkINSl06rCvXVe
4rs9J+NuSDwldmwj6I7r6q2UyLkZ6lMXDifZnkAkUOt5IIiueM/XRiL7etZjY4C7A2M2MmoJCyBD
i93hW/oKFiZnfhGjlHADn608xtHECjC7jRHyaGwA9l/oanmqDhUCEdGoHe/Z3IpivMxoYnw7ztCw
0kPsLAx1dqsOFqiuqsK9fokCk2dzmAoBllHUGOGfBnDjZEOyW8swaCRa8Jt07L01XhHNIvhJkdkb
TEYzG1NWDyHMkF4lTUCjI3n8lYD+I7OnDvKKA2V5IMI01+UKyOeQB5SR8f0x7r6tLup4rvZVDAQm
MkKD8TNrTIq8j/EBKSgH6LklzPZQDDmAyARqm3q/sA7/7ftrMM4ma0yzUbv3cyoB+C78yHDrfe/b
R9pYHfbhKojveCgg78hO/wm+DMbbhDH2TGQZ3oYOdE9/VY+0E09DDW9tHXnY5Su83LIvv4neRKEO
MQ5H6toiw6AfXqtDskfyjQkqMBVgowft+QppcCoq0PKNEtiOgAMwAPTIvFXtOIGNdcJbhT6zZ2fj
3VTNJ2AZv1w3Sb4YC8thtiZbKnujlR2GdUw37QzyrNefhuwmkr9eF8GPJ36LYK5uIXFdr+b8aw59
2I17susO4shMcBI2U0SbwpizGsF/Hpdeq4Sg/YU5pLF//TT8APDv07BJ4lQ0+bQYmHoxsQgJVNH8
GCnDTdTWAqQ9wa2xuaE56Ga+qDQZ1aZ6V3SxFiwJyT539WCYaIDL8epboPrJHFDfGF/Nhgjdtegn
MIGg1BpVWADOGdFnj6XPfj8FtN34ByP0MOrfN8q4Z2KhG6ck0I9i1JC5dHXipNEiyNu42oHxaozI
KhhGYZEhCzMkUTPjOQWMrzM334dh32XP11WDH31thDAPaVm2DXiz4SRo35tGCPmpdMDZDG6N0hUh
PvBd0kYa83kWYBVipar59azV97SuKt9/qw7xie6qmaLDcR9vRQcPJuAmNaDDXeYitTzGirbAU9Bs
i1JvduvoUroWxW2d3g8dGl+OEjhA78z2uIhq19yIbyOecf2SrvYgMUX9bNZr3wak+NwSYAh9Q4vH
aRrFu/4pqc59eMI30hifJfddMa4mHppsyu5lENKUcS3a8aLa8D9l6LLMNFPSdk3LMHqP8JJbUO25
lUse0WLwx7O4ZMC1ZVVFHxhgjIAhY1Szj0tJVyI8J9SWux215XgvC9Nj7pCCspHDKKXVl/1kASDE
Uyrb+gxwOSsABTkWRxSzLBwlKsp9ltn1YQ2N1J8Xab1Vq7n5ef3r8XZ1AWzz+7T0827y5jApVpJb
Bj1tuCNecwbXOgCgPhW7DhkRwFHdFlEK6rzjDqtQpwYO1cOGoijF5V+6DsgwODhZkZnLkFNVSyoF
xUszxD+j4WTW4vdgbJyKxS2xgpUUtjOGqUB5uaai/hbLnF5To7GUE1iqpit3klneaZN51ydzEOXN
Ll6ap+u3/T+++W951PdubrvMjbgCSTKNjbrbEuUXik45Hfo/eylUlC9R28NeCTvPEK11acZ0BXsw
G7+fB7D+fhGchX6SD0a5EcEYvgSA97Gm3RwMCMyBHijPKRaPwOo+BVqQvInLotyH6bdAdp+0n8fE
smkN2OyOVv1lwRPYjT8Ep+JrxN8Xx66T5mkWYbH5vbL9BkmqA//tFufZsX3lYaWzdHh4vWkvJBXi
WgABS5ps6ibgUBgfR+KBmAhSfrmdMuj3tDKn7kUEMVx3vRHDJMt2lxd1u+ISwUHpSvmPLEpF+T/3
O21EMA4U/DMRFqnRXbHO3XFxcYtB446yo3nqNzqhW92JOYP4T/xGKONAZjsBrxSlgphcJUgiJ3bn
vZo6dIjB/EnBZhdRUic6JuM7OksN1XZAZ8ceAYTRpcpdWlVuvKjCcTb6TT5Y2uZs9JdsvIaemx2i
1/e0YMG+cXKUMCmhHBVfPokiTG7oQrAeBV5GhRZmL0XlXVGYQ4ZrBBbz52wK8ib9a7EAewxedE+O
SkfPBOEmv3yzEcloZArsfACPUJG7/L7wx/237KAG2j76o8VtC6GKooLxUzZljcn+m9EgRUR3pTAr
i7knn5aKctmJdvZfzcE6gQBANFjG10sKrmZgoFIGr/XlhWbAb0IiBJGlNrkIzZylfSEqliiWCP+3
dJU+P+T1sJvz0Jlq6yAbqptJn697Na6qbn4EExFq4N0wLbqTZs6f1u4pArzunL5el8FDeKOQlX+f
lHkPEGQuZtyukycZe6J1TuPXMMbJbx6rL5IDgIh9dKN+ptvFy3P6aC5uZd916Y3i0mj4D2BxwJ4K
wgUVXxv/ZUwmjkKVrHRrk6y3ufmQLw/XT8vX2o0ARpXGqDfSWEelLD0sr2UQHlp/AO9MCCIqkaN5
Z6j4YP8bWYwOIbHUpIFuNGWWS5z0jCH90aF7MpWLztFagahDc+QgPAGK+EEC/ml9jgKhJnOD8M2v
YJRInRd51jUsqYZnJaBds9HpPFqqiwBPIawiiaQx2rSWvVXLIZIY6VQeptsExITyoTgQtz7+A0QH
rof9+2yIQBkrNZuwKWZII3fWTj5HR/nO3EWuthfL4j3AgKyFT1MsFTCZzMEW0IdF6AFCVKwnd1VO
LK+yukT0CAvEsOHEqg5kXDScqPlZfSGoOeao5ZoUAxjMweBZEO9mc13d5mTsWk6idHIHzp1fjU3z
DWXOY/8pwcZyheUD7KGLqGW5bXpMsgM6DuOZGCtibHAgs2KVJtLCOXeVpx6NesRrwy72bF9fneLN
em791Q9Pv7DMIF+UtfCCxe0PYAyTKKMWKSoWduxk/qGV4Epem/WtmNC27+fZuNHBQyvwO7yoeyuS
scIlLKYoA0jee/fYfDNcZf/rksdXuvskvGRuIRk70yqUFTh4JlssHDONDKkKRYpV3F/vUZwIpIXo
CrS+ZQMYsAVGsDgL5z4nWFUwFbqbSze9Lk2yTpVSlzo4vc7PbtebzHB0BfiryV5Hp1W71xEo0OAO
/D2Nq7dO89wgZogfulMUiHAZuWOV29/CRLTprBtjSt9PcMJ+m3InOvV3+VP7aflMzvXr+Fo/Vp72
SfKU78VXwffm+cGtaCauLdolxjYHRKcHDJ33Dp3LNRzLAah27IivnZoM+9RsxTFBrRX1IIZOgavb
ky47Sem8PGTdah5LdLp3wCIR7pVTd/dBIKDrZB2RGYaymPMN7VI1Xfn+mZtX8017NT9Fx+gFuHLT
G8CQ7t9LdH9Ne/mh2seCwjH/u26EM6ft4rYZ7PT9cqW3+XnaDefqPJ7yT/lJf8ieu+f51viU74wX
TQi4w/2ugLskJoX6RvPiUr2JOs1mIcF39V4+AKuE7EGNAfSQ3QrcMfH48zusHHvPQO+zTKKZAApg
G19p3XSakce/8iNVqb1COdjaK0Ep1Mbc1ir/BaKvIvQpg6dYrXgBKAFZLrbgNKDrswvT6NCAJbPE
kq1qxkAUNdTE2GMuafxsrMnwIjAZvjC8CEBFJMRgr7ZuFWIUtNFOo8+4BqiWSztflAokbdzyi+qt
P8RRGrekDahtGXVfYPGY78/jJksL7bRO+wmTRrTqq0WBTKl5LY8+QfIKlp8/yeSx2gSkSRX/fEB+
tGLSrmA/xBasKTuW2n6WovAPFhhBAY4yKDImyhRzqaSdIZkT6TA2FOZY6wBjwqeqVgMzw16H4Jvx
3ADRdB0LvWBpAqr3pSSSyGQsR2wNj8E8Aj9H2Q3HHiCTFMtmuR++ARtNUp9rhJsDsHxkMKwII07e
y7r9CYxFgsYsjQEpg0mxbmwxnhZX1lM2GJ2FSG1eDlol5/uoiGXAeBB7R6omdOI6M3xkAetOl5fi
S5wN+ii4GV6IQQDtBCIFGA9cxeXFWAmpbHMpgRyfZTMU2Jp7n4za4ADuc/6kjXV4akia7ATfgytW
B2cdehgE52G+vKlVg9Y3CZ3hUMhNau3Dkfh60O0sDDbX1WkZML1GnnvlTOnQI0+Ivczzj5SvCwAL
uimbBjXyjTWp2A8c0uXdiJWAkgfFXvSigKSZ4jhVghoEL1jeCmMCSVVOS+B/YBZIzhTftoxdZIti
CP6F/j4P/fPNebA4N9hmDhGFbYM6J4c+JScM5hSOMU+HhHSH619QdCRGb6BPulJFkJcbiWMlP/Kp
+hPNNLC4inRJA5Uuk8hMZK16vOk4Ubye0779gWWaZ/CE+1NShs6Qxt71E/FCE8AG/UceukCXN1gt
GCmKJYQm5qx7WBB3lTLFZOzqmJpAEjeTATeWgn1x7ORiXfZS1JAqiySpuLzGHz19wPMB5GdH+qLv
6o6mu8c/mSuCkSF7Ah4bgEGZr1XpKK91wNfxkgRQwcqAyd/haK6tQCm4/QdNJniCsdFCp5svD9aC
FaIDJgoG95vzoK3T2dZPc6XK7tRNg6Na+xFTIhlW/4Gbcv3r8fR/K5k5Yb4keZSW+HoRkAXB5+2s
WNZbwtWtw7dUEdHTcb+ghkVOw8JzbGEN+PKgGCuSdNLjoNpuQnlmBoZW5w2e7FFyLvsgKjdxH/+t
PNaDNOs0h1gXh7z4ngKF1586T0bjMD5OQiJiXoADMHI0WPBiojzK3CXIr0hpDxBWyIOXLzer7oWd
EBqcKwXVPFUmOvbGWVS5Iem7DiOgiC+QTjtr7K9eg3opsU/fZNvpDtNdDc6xpBMoCs/MET/9LZZc
frmG5KZV1z0O16amo5capt269tDq3XNnAiD4ulry4o6tNOpGN25ZX2JzITOgRFotvZ0m3XKwrpH6
VjOcy1rLgMTaPGKd/NgXKC1cF829XzBNoRsIRf2wppRHeN2UGvFGndx08ZOU7/LiT8Z4tY0M5njq
rA2JNuIy67XDjGnTpbNTgqpxH4+JcW9bZRUMSjGeqhw8To7cWNFRCWsCwOa28fUBVOi5OUSp/+9O
Tm9mc+mT3I9lU+BtB8GcnyvDZ0O2HgutFw1CUDtgc57t6RmjrPV41ruqRkRe3WvRMyCLd1Jx0Oy7
ZQGwSiGszfCqiFt5jHedhwbTOZSUZgE9c6xbAdHCfR01hZ9ayrM9RfuptG/6vgZQZBOd1TRvRS8X
X6koGTp4qsBXwBx5lOLCWmb8hPhmDaZbxYlRHJZeQUsIdtXUD9EIE5WnqQ59vGXLRoUIbzMwxi+/
JvjG7BXkdzAh9X7OE3QVM1MROAVCrf6DEAOwgXCyoMJm01eMxcmLPVA7BUTU+By71YN9yj0SuqA3
Sj8l58qdnWKP/Ry3e+dWa3eSR7eDmtLJz/3kpi/yyRwwui7aheLduA4XCUxBAmNmOw2od2aKCmRG
z8gWw8UWXu3HimE7A1ADROYsksV83aVQ27hSUDQw7zpzxOr/U7KnITmA/8PbHk1WvXLATOFFwj6W
SDKj2kkxSbP0HnyFX2rpBNhyXXu67hW4LZXtTTKKVI7Tmisr3IKFBgPN2NXakZ/MnYoRWWEBhvfM
gNhLJugSYaKT3YjB9H+GRiCEVXF9XrJ6P7XtuZ1xkeGz4Fy80Gcrisltw2qUpX6FTbaDKy9O8jjc
GhG2iSNfOzReeqv/7L7Xjxb24IXdfm7raCubiWQlsMmBzRbHBKvi3tRKT7XORlz/zOLetcLhTi2/
G9Nd2TxJI9hULNVd0F3OO2fW8T8VzV8SGVSM5d7qQK63tOtnBcNICh4twR3xnAhGH9B2RgSMmStG
s1FkjpeJAtrJxyxx29X4pKHDpHlAnFOrzwtaFjTLFCVlXK3eSGW0mjRFnhUR1Tg58/vsL7saduUq
qnHyz4bwHjPHBBEp/fPNc2eP8dpaHWobEr44/KNai2CPuVNcOniD/yuCHnQjAqMjubxOENFoQfZF
dZMT+Mqzd2eY344+cccjrtYbz/auAm0HYPrHnfg6+RZMMKFKKKKRTpgUzSgJGAEW5E0oVt+gQbkz
b+kKanOv7kWtF+6n24hijGqxx7mXWxMBd3KwAXKFsXNvnQT5EtdyN0IY68FzbpUGLenZ4O1SvxjS
LWi1b0g7HscyEpgALxI1UPyi9K6ACtMZ7xcpKI4tEsLtCiGLo8zNY0zq59xO3pbYOihS+tNq5e/o
r4syM54nxNQdMgkZ5Tc4w0vdkbt5bq2xWIGd3Dlxmx3qxXRtUONMqWg0iHdGuFuQn6AmaYNK+1KU
Dq4B1cyGFfBPT3K6OIXcBkb1OBZ7fa78yqI4NyIYS17ksJXJ2LjW53qc6t36Xg2mcwjLGmIWQT7Y
u9IfwgT8lqKIiGsHW5nMlU5WS9R1xTkpwT1AVj3Lex+K+yYmzOX252wVPSCsKoOEmmUnHA05zPIZ
n6/3htzJgI52rINeBSTiN3C7doHidt8pOTQ2h677bJ4FbgUzPkdtS4DzTjkEd+thAWe5pUlBZYpY
JLip/FYOozRggDaGzsQBO5/CYSt77XO9HxDkAZXjLneTr9ePxd0kRVvepnvfwCVkSwemmlhTk1ar
hwmVV2zrPCd+AToJFA9uxlfa7BRPr/H8zFYkc0SjsTulokcss8Jduu9drXqYFXVCckBs6V8/INcI
DXRHVA2T1KrBeM5KWQcty+0VdbuHeADN29Jgc+arUt0b1iNKd6e4F3a7uEa4kck4UrkHU2A/R2jW
HhSMiuZB7Jl+dPOL9Mi8l4LrR+R/w408+ns276FpjTT1k1a0E6L9eFedAcif5piRKYHZlLrZz3RX
ivks6CnYJMXeSGUe+s6SFL1eQ+pq3mvWgVRg6PHXIbteuNVNteKDOHQQwfCKaTxMTV8esiJaVmUL
LnXNIjAdDGWQr/HOUivMxYpIULlKs5HFfMAui2xt1HE0czD3SqyBCwMMpY5Ket1VRiV3C7vI4L1N
EAhWpWj+n2sfqOKBhtDWiakx9mGOjbK0A4FJPoRnAHRrbn/fuBUyaEe9z1/zL+HbcAdutUcR9Qrf
u24kM69HlUpNNMw6/aTEgjPHpJenFFjlMJx4daobAi+EAUJhZMp/QjaCmSekL9e86AkE647swvc5
1YvuywHFHGsE3Q++h93Ioh9/Yy1p3ORVV1NZd7q3BtVjhmmrxNUAuPePVpK5L8dveWzuVctmo9Uy
PufcNtgyIm44g6VcGQURlehcbFMREE5hiPIwwNwPyJmlUILr6YA+MQSrXu5bAEuLsZe5lWDQuv1X
V1n4cbNcUg0rwqtX/Vx8E3395EfjYUCFLrJLnnA+hIbUH5wAJqAA64kSLfALL7+d0ptGASy1FRsF
800ZYBn5faOgCESTwf/jYP+V9GFGzgQBeg8+Zhpo/ELpbiqXVlsARnkaZEe0oM9NXW0L+E0gYMXs
ALtvmWbjuKo23BsmAG+K22K/rjfJ7NdP0UO9j2+lo3GKZwf/OjXP6WmIne5OxXyMYEaE6/g2v4K5
377V5NJK8SvofsyvlUzK8iTCPOKOomxOy45Z6QCFTPQW35FuQisgkjHAaf2igO3AurEfsDbmLhj2
lgLLeibmjTBipU/TBzWyKRqMCi7WD9sHmqxKJKUfV3caFMHRj/Rld3mtg/kEpDxFO4/Y3UX0KohF
uCN89kYu84YlkxzVWgW5dE0ZzfPmlt6xdmcDsFUL8mP6BbubpyTI3eVRDPDL02nwgBBDx+YwIiKW
EUQhUie3EWK93mtvEH5hGoY8vhMgBeUP0QQt573eCmM/sdWAbr2iwhrJjzr08kv0bfTSl1FrEcQ/
nHjrQhRzrWjZlkXSQpR87INwZ7jdGfj9eLRI7mgA0xcVUjhWciGPCQ+GWKoMIO3ggS4yx7S/EBnb
hpVX96C3NBunMhfHnEQegvOMXAhlgjzobDQ1Nk1AZuumX2gDU56+pmsmwg7nPcYXkpjArqnAHKnU
5Qp6nHO7FABztQN5TPwxRvF5zo7LdALJ7F6O7SCX7D8IZi+k03vYPM8kLMs+GRuaTcq5k9TKjsSe
gZEIycdwUbZXkhZMd72bPwi9Eud1uRDNBF4rmkfJjAFA6FGyr+9C0LUXB8UXS+J/SxQFdMD5q6ik
X54x7aui6yxlxTJN4xD7ebRqp1hFE8McL4fj/JbCaIyeJVZP1AFSorLDZji5qdpeFE1xsoALIYyy
qIpdSguBEP1OA492crRu6MCmEYDU2vsjGwBwPrizAf9sfHgkY31Q6xCGpw211y/HNb/Jy0mggdxr
szGDCxeJQhE7Z53Ow9gqCtLTqP+WozicjD8F/oqnZ2jqmFj/tLCOKTN3FtdLbphDsnpSrSROu8a5
U0WhH4bzbUjmQBuroJXU+8FOvC4zhODyNJhmXj/w/soKllfQjQVs+KX2RRHJyqodFm/N3RSNM9Vv
3PSueBn3lNBFOk+H6q59qQAPKHp4eXq/lczovWRkfQRgi8VTzHHdhQkmxwuj0oIm0gQfkRdh4JCY
5UN5FgtVbKEIjVzwfpQ4pBQDFV3D+541ruoarn6qduWnUQf/FnGnuzUDEKLo7eMBr1xIZ5xYGc9I
UDV84R5D3FWF3eJiR1fi8y745bu6r6K75cX/FzIZ77V0Q1RjH2/5T+Uo8eHBATxHaznDQd5b5CAU
yTOV7SUz+aKC9HgxVn1BnxJ86vdyBuhyCyUAy6kfl6fU/6Ot2ItDMoliURiT3NFDSolkBZH6ZMzl
EAz5w3UT5Svqb+1h4uDG0BoLyz8wEQ11t+zeMjNHNgXzpv9DS+hmngVWSswcXBriZGtqudopQiR/
8AHONx/Wk3FYKx/UuA72HffE9EXDf1QLPhr/b5mMZvZaiGwuh2rECjYojO+ThIXf2Xb68fn6FfKq
UvhUvyUx+miVUro0tMwnH/N7cP8eU2/8qvvRM8FCTnYXIsIN/esy+Z/tt0hGH9dRknpLi1bUiMYA
IZqj2/eVZO6uS+HG0duTMUoIZO1VUlKEYrTyRfGN1Ap7CoOHpHc3KW726bo87qmgIZg4MOkUG/PJ
KrWPrBpjh55W30a25ap56Zjz6FyXwtdGi9jYagTCPMbyLrVRLVZrjUpoo7xDdo2sDK/CU/ZC5+UV
f/0htmX+PW4kMvoPW9bWFJwxHmZ9Na8pGorvF4F8oB8AI1yCRyMbO/lgxvVYOkQHVkMuVaXp2GFR
3lSFJGqA8V0olgbQlgJv4ocJ8KYIizxt4LaB/Av63SOQ7/fKPtlpT4OXANRECFzAG1EEThMdTgRs
qKawCyGLPY9tSFZcAd0XmG10aMw+z8FlRQ71MILItW3DPZBXHsmQnFDHF/kg+th/8AebH8B8g3rs
rCVbqsVbapDi1kEc6LeGgtoxxcsSQdPQv+yaMEaTzaWKYnuGsNHMDmNuW06MDF2kyLx0cHunjONZ
LGx/pBKkyEfbMTB6sIJjbQEDGWYSgAhf/7AlkUcQ3SLjeMbQnlslQ7RBW2CU2CZzyS7eAwNKXCvl
Rdzb4zHexwib0VZ6HI/GFhJW/wEvng+B5igurZcu/f11x8D/aBoqbohYKW/PpV8wo8mUAS61eJbx
lLbfrOjzv/v7mfOANqq3ohbn0SvAIRU+6LkEGsHL1xXbNAzVoP1mtselp1VrFQUkWFN+bqLEcqR1
Pa6zeVt3sgPGRI+YytcqW0UQ91zPvRHMaGJWK+lcA7Xci5PxBf6s9cOhsNxqBMTL//8SVSDJYFwf
ZVHsgF9+pC5OEhVNicWbh9jTVACcVYd/J4HJGgZFWezSTuCpQmOfmTnotf6lBKr4m8w/koHlHgKn
1FPm6q3Qp5Nh2u71Q3BrG9t7Yh65HtRdhTpDxkIhGD2QVYI6zERvvBSyJfEira0o1rMOqVTICRyP
VBT7ZrFaJyZaA0r7GjyWhmiAmVoh61q30hjXmkrKMNiKBBiSKjNfGyMaXYwBfDEbRTpoDYmOQNOU
BR+MGzJshTL6nc6pNJdpu3jmE/g2fPs0aU7+dXYnZLXOfM689IeofSM6J+ONikUy4qzFBwR3kJOV
vVPON536LVURL2eiSI/n+rbnY1wTFoZsHSh0i1fJ1b2Sqie1NwUVd74IDayqgCHB4g9znjy0l6pL
aqRQNeJhsENobSsg3BaJYE5h5zm4ACt8pVBqszvJKgExsEqFf920+Or++yDUCW+sFwnOMsZ6g0Bi
rLGpMkSlr5bE8FR9QSgBRygwZcGpWNxdKy76bFkQOdnWi96CAD4VjQrxVe3vE7GjA5O1LtUg4+tr
RYs6vTKbQBOdVifVgV5CtMLy4hYzhtevkRsUY7rFNjE5ZGGdk/FQXWiFbTZDKkht1j3g33aSv97W
PwG/Xz+K6Sd4T9RWHL3m7WezWntRTFxjMUbTU5dLpZ+BLeKz2kzCcoFIFuOjAE0ZpZXdLb+6PjfU
AQ8UfwITJ9FB2mWlKy7FcNUEg9qKhl4eQB4ZmSWpydTryGpICQQPvfGi9E+iWoAU/C2C8YLGHNrY
e4aIWol6cKB0mM3WOn0vUAxe1RDL6ljQwtooJqAYMVirxmhlTJOTKox2qdQ2exR3y/vZtMp7uQjT
lzqv7ZOWd9Jpjoe8BDGaZYuGsnnRJ13DpczyYGNmd5tl2IJmxviG4dnadbe5B+4XZzxWh/5BXO/l
P9dY3yIWTq4BG+FSO6sCU3xdmNFQPtkXf8UeSEVcxV3PYth5vqz3CBelGKypM5aQNpEeGhFCKNqT
XL6QPe0uY636WUxPyRu0sMEAiyv8JYvRyrbILbKm77IAGXRLQM11ICU4oA2vxwY1GArKyDXRcRaW
YPlv9kY0o0ammoGxuIx/pQ9mgA5WbuxCXCwGIOi+aZi6UhUI9425zhQhuI31SUwhmMzzoCk9UZow
R4AaKMEIvGvXONLcLPZqkKn0Do3BlujmHxyYOswPkZElY6lbVlCQ0pjnbyLFCkroBdgw/hosPkG9
ptjZbhdQke1Z1ELnOpyNOOag05rJ+poTIHkoa+HBaCPTbfM66j2BP6C/+8q52LmSLNXbIlzwIddv
dFIw8ftT0Tj13epIvu4PFZ3BAFuREbrJk6jAzX3sMbZrKCA7kUFLfWmX0QoKxq4C5eik17Gbrc3b
2EmHxWwAcKuOojCT63M20pgviK21AqiViPkojHn/TJEkh0A/witgvVEXpLu8RwrQEaBwQyqF+I5x
A6MVo6WqRohjtMDun/T8iSyCCS++CBPzz6CQA2Q5k6xNRtlnXQONhMNbfDDzgawy1HZNNBYCJeF9
J4KVdjTVsR6FbYPL75RgxKLQS7wZXb7XpnxnrW89HtywFj0LH40MKKZEA3WcjWFndLYuBRllO2HN
oZK9rjVB1GHcl0n8Y7KTz1IOCMk1bs6zaX8iqXZjVektqcIvyaBEjhIqr9fN4qOfwYYDKqWY66Aw
K6y1N8DNBHUsgCV1A/w2tlY49qz+hZj0LcnTyKkX8Idel8gBG7kUyVh8OKb5mEsyBTexditYLmIv
DrH57hTR3ogdirZH6QTi+ViGeyJiMaB/+6UbUFQ0KXWcVVeQ+TPSAVeTF1kiYUgJpScK4Et2Bgxf
tIHwUZO2YmAglx+YyONcZRhB8Ex9wR7659i0dnb1dZaEJNEcVcKBaDVUU4ENatBfsolIY7pnP1rh
iOscPRvtFz880AlEe3HoDPQ/oEn4WL3D2RQ8Smgt24bMDuovuiTVUwuJ9OXHjlmGh9iG00YXGz2Y
ybmuL9SBfPhgG2mMTcp1YmXA+R29IieBNHeOVWiCpJITy9ATGRYVg96nzMQXamiMfT82dMFIdWO3
ewGzqQM8OV89id47TsJyKYv5XlLcyH2pY5WDLFrmDtKc4PHRXpfFBJNNSn5YWorUfET/YAjfsBqU
ecVQACjNEuVrXBXdHJq52D4xjKxKoKJrpj60KWbJ8mepMPbVqLnXPyHP5C/ul3F3HTrobacBCs0g
2ndbjrEJMLgFFn09WwbL1xShlLms0ls5rGCQxk8JdQWgIuVuNnXPADcqIoLTYAz35mw+Xf9tXPWi
tM425qRpx+jSfApbrZEl4BbSpXPU+S2Kcv+6BP4X34hgTh9JsxbWv9b/C+A6AxvxSJERUVr/JwEr
97NupDEOLtfUeAAUOAU4ktHBj9289vKv4x4D2K+6/4v5pgd5xPfrp+SLJRRSQVUwDcKYkNH1zawR
rFPP0uLIJeZNqtZd88g3OxHj5Md4ABaEbd//imIsSK3s3FptiGrV71r+Gio3sZBm+WMMdSmDUQtJ
qZIC+9LveKW2g3WIB4rAtVg7ilFcC9ekOWkG5KGJiOAQ+erHBa8kQY8CJQU6jYDR4NKbqsfQowug
tAdTFA+5K0LRoUf44FiRlMq2jMEWvIaXmm8uURorZBw9TLfgK1UevqCT559s6VUi9uN19eC72I00
euGbZ2rETDRsDe9uO5fgyO0dNLeOEbxbXbxN+vhIzPGMLsNogeFuWTLBI8J99YEgBygF1A2BVngp
3WzkQVoTPCLpQQ8A2LDX0aT9E9QtfMWNGOZKUUoGEduwjh7ppYd1mo4kVvbXL1J0EuYepanWRzna
xC90d0xMJsJJuXEUQ9HQ1SXYc7IYpyXbZdjGDQxAQWm8a79b2j3icIAl2HtEpWVmgrM6sLG0mg2R
u0zrbtU6v9UeZMDyj0kiCBq5XnrzaxinRrI+idQBTs0oxmqnRqvtaYuZvFy/W4EUNtGQrSIasMwC
I8w0VxuN13ZRBHbAFwHyFKzkoGyiM76rL+VOkRp59OTiWMbot9YiQHCRBMZzTcYaSVECCYkKtNqh
PMxt+fX6PfGN2fh9CkY5iDRPkq0iAqR1pukcet+kc7yvd9NeNMLIdVJ0eBGjfwA40xh1X/IuBsHw
NKLNX1l3Rl39H2lf1uQ2rjT7ixhBElxfuUlq9b67Xxi2x+a+7/z1NyF/95hC4wj2nId58kSXABYK
haqsTGtCo2ZJruMI0/JhP6eyk2IaJri8Qt4VA0IJ0NuBAJJSBJ3Hi7Bb2nZd69FrSsOBFIc7l8hy
JRHBDAdBgTrLxg6zvHktmnKNZ6TSJgRHo32cYy7a9i10o8D1uNCrRlSL4F41aO1SfiAwZoGT8Hxt
+VCAwl1DkKIN8fwLCajG8Qzy0p3slVdAMdyLtKi5GZABXKEMllj8x74yk8ZIpDwm9MWAThS4qVMv
u6Hz+2D3vvt7uizs6cYYEyuMEKqbs4Z7rQZN1owXpRIuV0r987KHcM/AxgxbTyoMlRayEYjTg5o7
dVDtwNAJOQHKISVic+Qm0OCIxzACpr8tSC+dfzMrTONIT3Goq8UdIGNIPAiKZm700IBkezpM1xrl
9kgwfVp7gnXyLhyDoEgBHiLTRFn53HQ/xWXVpbg663fZtd8LkHtjUmpoMWtreeg46ztw03de/3P1
p6fSFbkr9yRuzNN/3+QN0VqMVpdj/CsrEqcq9riHwqlxLi9SZISJyuYYanpotXhjJnF7HzWpcUhj
2/azaG4EbyH6p9isC7AKlLJQ1EVoYUzp6DArdtyPXge1l2Oct9Vh0OyqcIDTXA4oA2Wvl9fGP3w6
SMUNgil+k63QJV1hRmuCENr5E8q5aZCNX8wTOTKorIyrQvEvG+SuEOyqSNExdQb5oPMvhgZZskDV
AIfdkA+ATr5kaenHQx0kkLa5bIr73QxFUVGsA/qcpeJLi67JRgiWeC244qq4g/Tlh4ZX9WUr/Ci9
MUPOVxQpqw2RMEQU5WnwMeYJqF+/795XF23oP6DjFa2KOXFygTERJcPloygxGMdmZ1w/8mV3eVH0
j3zyw82a6I/YnKsWPBNR2OIrSTLYlJPrpRSheYTbxrh6AhLLrOqwbRhhQm54SN8pUWfmGlkg7eqr
LBANjPE2DlIaGHg0QSYMZtDzNUVLnqmykSMtQXhqoupBVXN/NGPBEAcvIiIGo34LDRSw0TJbV5fT
nOR9isifPqbFjb2Sl6y/0cGuri8dpBLfyjjzL38t7so2JpmtVNNMHsYhHj0jgTsAOJ633/VBE4RB
zlTlabxGB/QLrKrQZT/fQMz4Gc1I4BS9p7yHLwvwusTTHiafKgTEQXkENeOYumGwumowPiL1MlwR
KJnrNpjx+c+PYOIH9Cxquzc6+iMwiYBJpuTBmhwLFI10ttLWhPRV/8WiDWZNSnTyqYTap2llIb9E
yvyqv5vIh+K7EsJuigtY7XO9E/JB8r4mwOqQQ8F2UwbF822Otc5Ya5S/EJFJIJdeUjjQnYfcV6Y6
1nt8jHKUhvJdL5pw4qYRW8OMG1kLqIAkUE555Qyx8HSeyG2slcpbFyn5XmkTxR+a5B0v2G91Uoeu
BHLEY6zIg2+a6fNaLYkTV9ESzN1c3Rh1M+2jutEOl12dA4THrgB9ACllGaO9bBNbn6DiKlMnNJ+a
VyrDkz2kd5Jb+0MCQQEjgA72naiLxc3mUMsGPzc6MgRf5vyThFVtDCl4MpHRYLqo+2av71aK1Gp5
jrrca6fCb6xdkRxbkTIOJ5ig6AOKd8Qr8O6yWs6ymccoBiPYqwYAF9GTjbLZqN2pZuhoyCvl9lvX
xKILjRP8z4wyq227KTbnCls8BiTQQye7yn7ggEG/DAS2/U2uOctR+XL5u9I3IXPhICkHEhfKUYDL
s0yAUdQRUlUJsAL5Dz3FIDqB5Kr6Nc/s3dK/GdPfU/uAnlqlvXOAE1TLYN7BthKuU0XXmB7qg4Lp
3dSbjzRdVfwQagxCtA53Tzf2mDdxl+vRpBglLtRj8QquY+CQMsmpUp+iIlRP3iupPwpPNI3In3YV
jWVKZ69SFNS536pZv9hZPCA7TxvDQYvEsZPHPr2ewZrbm48YDYSe8+gA34iWdykC/HECGaUAB78z
0FcQAGFC9WQkiZymODV1k/qkXHSHjJU/QZJTcDPxylEICBp9/9hg+WBDZqFkuqpbKhhtD5gxwK1U
7WaUt5f3RMJINlRkvCzoo6twEKPVeR92a5oJmlmpzyMtIHpmnD6XZfG8tn8PzlPOVsf4aix1Q9PM
6+AZsX6FMY8YFHvpw+Xzx3v3nxlhHFTr+qIBfS19hCvvaegk+2ZnHUYXsgftVxn7F3maqM/NKd+c
2aTRb5NlppNRqbOhD7B5ooVw5mtlHwcZ1BaqgwGe4HEX+9DnEd0h1PHYY7H5ZqzA0QKV1kaNyHC6
Yembh/waaCA+NKC/iY8hf52mddLQwGuVOYbEAtmVnGsDKIwmCDz0iWcHZZBkp3x3CVY/UZzhyQgd
eS+k3qCvj89r/W2bSdrUtUztQkdgpcUVlJBc6LgffiGE5D8QHONlS/imv+0xh95uoS0xlvimaFUA
SAMmCjf9Rpn8jACQXDd5u+y3vHsDDSXa70GDDqSc5y40N4rdJNRcqEEq3v5OUimQLcNTJHDWLnuz
+2v4L87ixh6znUOZD02X45iU6rdxQk4f2t7lFfF3cGOC2cEIOFnQzsEEbTd37mT5xoQRmBlJdb8b
FLeoPdHTSOHlGdtlMW/Yuls1CXM+eCp7SpBVvtI/zWhp7TDY4Q4hoAJUWzt1F5dkx74Jpn0nQPHw
6hBnG8skHWpWGMix8As6H3KOyOuLl2hHGWLANhmIhgC5BxIK5ShYgc9CY++LaapRb6xoAAD3bSW5
KLRWTmO/LNlzVY8itm7uFbGxxlwRAxCzuTGCmT+x9A9kQKYDtLVg/3h3LfIYTTEA1gGZJ2PDtprQ
TnrUG8PQcrule8kG+6qSe4EZ7nEjUPSCChBE09ixRow01vmctGA9VciubO4G6Z8R+O01WwPJDN2x
Fg3K8O8lpNzgbkZJTD6dls0dIcVhpkgEnabQCAev1+b6cTKjCjO2g9L1R0NLtftp6FtvATws9m28
G0IXaFGSenlJqdghMg6qLyPDlJCuhokAHHJil/gUXze/j/FbpRzsiiy093SzQmykc2PMk+ag3ZIc
StNLHqePKHPwQg4KHGLK5pCuSKOzIH1JnsbMAd3zLx20CO8IQV7E/1q/9455SUJ/Z5krfULXvc4l
T117w+tWjM6Uxai6chLqntkWhy4UkT5wnXGzJ4wzEimUS1XHntR591bNQV4rD6ZQ/JX+lU87r+s2
bduaaFIzoTgnkYkZfVQu1Z0SGG59Z+c38wJNyZfkGnm8awX5wxhlfugWghIPd183lpkIXXbVIpkK
LMtmPzjEBPNCo+X3gw7UeNN/KdrED61ZhE3jHwULWrAgaKfDy0y61OfViCFwIBuWId1l2rIrq8Rr
Vs03w+5GDbsdyBn3FijFwQPReG0VElframchxbE1hlbgXPyk+z8/B8nN+dWLB3CLX4OvjHJQIHWH
GKjZad4tLahloHrvJF5rXsfgXhZW8njvcVSP6cSQgWc5Uvtz05VVJnIl0SZO9FgM5lUr7yvyZjQD
3siP1XSrZYo3SZND51YFtzP1KtbrMEuCEQUC4hQUIc5Nh9FQhUu5jmBMjR0J7FNy298lVepBPNhR
AKuTgJLE3J2zxKMTacn7Zfu8uwR0U+DiQHdYA6z23LyFYAZNZ7xb5Xw32pNTSKLXBndzDQBPLTzd
CCCQTEQb9dkEQAhP1UzPgha3YdTcy3gGDMV+LBXPNJ/sWLnPwofREqI/6clhdhc8whTZrur0J9CL
exPtFSnrpmhuafb4q7qXDVDk7LzuoO6BpRfC7Thf88wes5200NY0YN7wOskCvKUwrkCUHzl4tu7r
rH6JKcb1VtHLZ2uaP6JC/RdgJbzMUe9Q8SwAkIKJYUktz/FSD7jY5g756zzIUDsfaxcCtp3gvHKC
skYAklZRusVDhOUrA7eV2koEWyuTEIrSo+otlR35S5cJnlcCQ2xKDs47G2P/BgzVo3IwkhIchlqM
0QR9Lv5HU8z2AZs3lQDt42VcdldVA0hy01mp09n9/q+PHSVLBfQKTRH9UyGlWNukXwb4SaXeDDVg
0OC4vmyBk4FTyDEQ7ArgeZitOvd8jPktq9Vg1yjymByz3QQFIFX4HuRkvlszbF96CKW1KxRr8Gaz
zq+TeIxidzHbKXPHruhdu+9zZyhr1b+8Ol56f2aX+VI6KdU577A8ijuknKTrG0XRVge44ZuoKyy0
RsPMJoykEpnneaXH2u8oEeF+3c1ox6UQ9RAjnjkhGfU1mQ7EoAmvfOqgKmVBVkKfoAWKs8CuqaiE
X94+3lcDda0JOLWN7JtVgrdCU1ohGY5YmH2A4yZQ9XG3tm/jON+Pgyn4VjxPpDcbJVnHPcMSarXR
MPWpgWqFSo618tNOn5fyvlaBw18WB8JSGAQQ9TxUXswwAaTBfDDQZJ9IBRJjlIwkRwGPksCUnWdW
GEfGBeQ0H91j9UiJHc0bOcjuEZGjyIsGB4/QAChWzTW/xr7IgXifdPtzmARWB1/wpA34OXqt77Ju
vDXk6ulffFI0E8CjjSTiU9997PUKFVccRFPpi2t0E43d3I/JTT1KLdhb1tqDjtIs8KNTTszerxin
AikL9GPRMWSylzzLVD1PO/iqoWKgXF20+3oh8T0pV+NmMePppQnnYnEzzCXe1XY1X0Xh2lKeZmPY
SzlSXsky85cxJbKjpnKBaUU9Lka3rcZ8n6xtdBOB5FAH5CNZgVLK22mn5Za8Swcd1GhRvgIkQiDU
4thKnu9MucAsRyV3LnSAqqvMNqt/SF4gicIoy3TTq331FmXl977Oxy+LkYKdUVqyWXLWsMOf7yqM
SYHnYrlFi6667VZM4sQGnRg1CMCi2hrlhzEy2uQKh1ZNnGbuQsWR1XBAEBj18rEfzU7wHuQ8SgCK
pB4MOn2qU3AeeeIxXZUClDteax9I/KVHQ9ZI8Qj1LnsPr0h0ZodJ0qo4S+YoU9AEPbEmNe581AsH
EwMn3iR9cvR/cdWCXw8pmQl4IpKV84V1cSanQ4mSiT412mOGGfSrZV4Mb8DBFewh7/RtTTFrQ1/d
kBcTpy/NI0wAg/6gKQQHgZfkAuiLlxQBTYABouDz5UhIhaQKZxz7N/nDLTkmuxydmAV5pgiexYtt
oMWlw30aJrp0+u+by0hbiNqTEB2Csaum+2oq9GuIY8vXadGKhqc5DEjA5G5sMYFLqstmTltp8LK2
fVLWOUhU9Ejtwu/L8kFJqgPw/99GNbwujU50SX12fdRfAVxCVxYTR5AXPF9nZtlFjLlUw4N6oofi
mtOntTPIhRcloqGJz1fUuSlmmXEzqkphJsYJsE32tv8L5iycs/3sied2mOcIMSpbTwns5IfqFiNo
/oFqqA8eWKP/SOuac6zPDTJuqSgRKRsIL3jzO/RzIR0KlmziZAfitiAch/jI/eU4wt9InAEqjmZC
9e38m5FMJkmUwt4Y9Aey74Fr0IL0SriRn88AXddvO4xvRBZBv7WGHXrcVMNJoxdZ9+hgGO24Jr2b
Qbf9nz+As9IL7fzCg2GIH0N/QIMCwEkcbnP4BpJMYK6E4fIaEno3/f776va37U60Qg4bNTUEsjcZ
A6KoxNKd3hiCuFvZKotsnKoh8ftcOYT2eD4yH2hW8FcNQQYZTCrQ7nXf4kxcwuf66u8fwMLTY6JP
czRgpSfg7j/1UxzgdgbfHJiz/OJJnPdynfWEhgBy1wBjA5tlR7oGljtF87QbCnyj3BrZ5Mwu6OXQ
SAtBu33ZWXlOtLXHXEF6NuZzDdlsz25vOu3WJM92ITDBCaAQ0qUIj/9bE3MgjCYzotSMwLSy6w+K
k3r0SNARUJHDcDhVYQmEbLhPUTvD6Th3GLLo+QCMpOYtu/paf44P1g7TkmiYWV6ieMvdhL6gum++
Gb53eRuFlhlXtQcyQFhSh6wtWi2hVDvxl/Gu2aXo91Ceb/sqPOaFsyqHAb1KMUsfdQv2SFpQkLFQ
ulXw5GW2OMRtTKosNU7jATI0cfwEza3JG+46AEzEcuBct9nYY2IPRLNjc5pyelkke32fPUBFOLmR
D5Ql3jqmH+Y9uRcpAfHi6naNzAVF5tBobQsXh0Y/KjD7NK7Ke6ETifaSuaCkte7CcYlR10dfuTFB
ATGDYVGH7uEke2KSyc9XPNKLzfOBecVbRaquEL1DGWT6GoNgcqB8wOvttKy7v/bRc0t04ZtwmnQL
qFdoYQ69FXcNDZD9otcD4pmkcbraeCk08DJYudss72Hbfomj97G2vAp1V3uV9m09OHN6nU9x7Fz+
YSpd4rn3nv8wJgit8kDatcIWmE995xc/lQBcKlfgGrlHDbj7El33PqgDIaQpeeMj8HFX2uPlX8At
bmw/AnN+ikbr45zWDDu/+kqlDskt1Wglfu5LYvQjDUOX1sucHhC452qewppUOmi1uNlrel8HjYuh
kMe+dWhRRbqBbztJIGInE5lmDlHckalazGjwFgJcjy2DgPahr2YnHIAqQJXdWEToQrp1lxbLHCel
7ye1oxYLYhzAtepE+SSIviITTNg3UIEztQL7CbCb4jSVHMyohruXfYQffnQb8zuQUgRq8fz0yPoy
dVWBsEDxUJTG4A/vMLof5/uFOwxwYPSjMIOFfsS5nXDJZGPoqR1MJvmrF06PmY+hXoy6VP/ExRHj
Nfh60BcQOyYHjQzbyFjxyDaoKiBzEI0ZxBvzjPuz8oEs02LXaB1oLU6dg6wZLQP5bvwZvtdX84u6
BNIL/R3Fnwj2ca8XW1YxQaFAu5LtyCRtC0gWelWnl7jc/IA8NBgPgJcMmkMUf2sBnRDzln4OxCql
1Kd88xAgMdnkYUnDeMF4rubl6vQPOhY7s7T8gcivtREKWv6cPh+SFMxPAFVg02Fg5iPbgyk3U1bS
Bf7qySDY1Y467KGxbr+sCHZFMOx7+7EyBcGWl2GemWaCjy1HcmXJxa+91dBfxPMLg1SGQ7HeUaAK
AGmfA875SpmAM6gLOkAmzI0l5GTSH8mMGlYMuS6p9if9UDZCgCZ1UuYAnS2QCTj9JGlSosHicnWC
0UMizPbHqwxCGe3O9mTBAoXfkok+uRTpZFhgz34y+muKe40+LA/1u2xfHSAn86Z6qvMH1GOfox7d
WbB0oVWPqssJf7S5zjO7idOyh938gHfmN1VzfmnKoOkFVLsa5P60N+XgchQUGGXHusmkq7lNYFQq
PkzzQS9EPLGc8KcAky2j3oeOMFrR5+GvrbrGKBYk0oP2JK3mt3YovhEj+7qQ5Kc1/XN5NZx7H3u4
scb4StdqUzVjChrncPaG2+4D09Wn5/OcOX8gDkozrE+uuTHHuEqY1bXVoHB6qrH00G8Z8bQjV7Sz
X7pEUIcQLo65sdQxr3LwEOHoAXNeAg7ZOLQ/tATEr6Q/CduXl/cJk6l1ppJV6OucXiHm22nyyAnv
8NQD0k2EbhcsD3Ih556S9WU41BnidXgTNq96oOyRsntq/47g6QEgIbj/+eccRR1dw0AHhHmZ7ay1
dJ0bycA0zF24G59N2SN2sL6h/oLHrKG4aKBUg6MkFIe0E/gpN6b9ts1yibZmXKxUqwdvH+0nzU/X
U36qwkkrfEnRDDj/kgBgAdcTWrMaS+UYxuCT7XBt4VzIbn1fBuM+fbWcU8nMHY4iKD83qgA/pmLo
3Ea9kzrWJpTVVpyrfYtPqTZHkt0MnRBY8/mJgYO+scBkNkWMipU2YwOp1sOv1pdFQWKuvBepNPGy
qDNbdLWb1UAmwG6HELasm+QRHDcDZo4KXLP1Xpr9Jg+Un1RgAvNGJ/RnAhhv5Ej35vNln+Hkq2e/
grnnZ9RHprg9uQzNV2nzm9JWCF2Te+g3O8sEbKkYlTlCLw5Pp9lLjrlHZQiNJxvZROKRL5cXxUkM
zxbFxOt+1PIKWudQcR3kY6NBSF0ar0prEZx1rhkLw9/oB2E0im3X4qRRumqkZyke5KO2U2qwQeJ1
dHkx3KtuY4X5QlPdptqSVNi5aHY06Vibj625OmHWuQ15uWyLA3TDAaDMd6iKYW6Ebc60cyfnMc1S
klfrIbyiWvANccoFhfDFo6mC5ae6YBv5RjGpApEvHfc5OxSwqsloljRbGG3AO/btQd+HB0y/Fu9o
O1YH+2rtnD9wSe5h35hlbgZ5ss15UWC2vJ6v7WPkjw6V4VRexezEwiUyoatSIBgFOWwNDPqOPTgG
1L4jXzvkLRU4th8MIPTNw/Rw+WtyPWezQDaaqTZkchr4Z1HHuzi6KdfVpT3apVOcJKwFOR83hd9Y
Y+LZUpR52DdYoq6+qvG+LL9iQMeLTNzvc+lLosVxL4ONOeZYtIB21XaDY1FXqw4ua9W1Yll09vjZ
w8YKE7bapNPn3saiqNIlAZQ42xnPdKaC1hQJERx1Xg1cMaEpjrF5UJzIp+Ricyeo7bJqVTXQC5zW
wNGl8WmXBnTSh8uuIbTEhEgDjdGmmjq6sMnXr9e9etB3BM8Q0dgw/zv9XhKTzCYDqTRJraGLM2RO
Xf40UsFciHApTMZl6Hkzm+ByQ4Ds97kWX0WSca22beQ2Uh/0VjI4qxW9aSihOuCT/hDsJPcW+P3N
2LdOlyhoLstY4Pr91yO9mJ0YKfsUjK/1Y42uU+j/PSQAYXpjkwldWZdntY0inFcZdegZajl4dSjJ
XlRBeESwPurin14jG1tM6KqjWdZTMJ94/f+NfWezk2S3GXnSDtmBRi6iu8X6mPRHYdYg2lsmggHJ
nRgTvftALmQ7pkOVoCU8TroK90Lt3CKDF2e1nMbl2eYygcxoc2tUZRzCWM2cdbGeAa3OVOkpTuZD
v0JPcXptI2hykX8xCXj+WZmYZoYYuWhjGSlhXnzkdfytz1XfTm08IfKbrpKfoma+ysL0MZabR9Bv
3pHRfsyz6YmgECj47KKtZyJfCABVmtXY+mTxo6/N6+J3t/VTiHlWd3kHVBHENt29Ku6r8K+R/8QL
lQlMUdc16aDg0qLN1O62f1p+VK71xXbTnyvQSSjO0PamPbnho+g9IwhVKhOqNL1f2iTGqcrn6sMC
0aBTtSLwmcgGE6yiPsslYtBwiMFAMhROKbLAf5X9PrAs0iy2zDhc1BY3I9oUaE5pPhTHkhuy6waX
6mEVT6JwxPtmdMQSk1ag8gP77PlTJo+MOTdA/+qVUqs70AQNUGH3U2gwaPN4VfcaGpyl9G88dGOV
TRsHuR4wSgZP0e+yxEVW1R46MMDXe+2Lhmbq2rjKV3De/zVECoVmOrB34mEH1Ox8rROBGjTe99Ba
Um7X4atdfr188HgOsv37TAyoUiIVbZigsrUkgHi1mGDSwdx52QjvcGP+DrSWgLRCTIK5P3pLz6ui
xAez5xRDm5AVjb8utfA5zbs6tmaYqyOU8wiDhTATHzA24WMQ66Z7Mb4gxUcDuN/FH2Hk2OLGmcgs
c2uAkdxSq8jGePF1kzvSofJBqHA97eIny0Ou2P6cfWCfjyLoKi/d3q6W8YxR7wu9q3NELjCCL3ni
qpiKS2JAh3KoboZJcPkbiswxjmKPRZzYfYbXpyTfNJIEUnT9tjWK3SItD6k8CCavuKnwdnnMhaBK
pV7lEZZH7kqQdVKWMfLxKzuNPJG8J99BqeStZoJ51WI8p9WqZS0bnLI5gtSBCbZL60EsXMq1QoDJ
xTHWwTHCxK3JGJReX2AFaGdgEHOneKQwkGgn3XTf41vVqz9iX8RAzg2Wv42yRToC0LEKEk/w96xt
YOf2o2yEz5oaeUpvPwFiODnZYAiCCoe7BVFrY5Q58HEZt+FMIvhmsKLMa7jKMTzot1MgB8RVnfQh
31X7y/7JrYRubTLfcIpIXpUjdjey3BbVVwiHoUEHEfR7C7G6caXFlWoXUBs0sEVnUfBlP4GBQfoB
pi4Jm1x0TjnEV4CVe7Iq2FaRFebEhzFZm2iBlSbGCJplNNfjUnqgyv15eStFdui/b56FqxQOptli
J/NUOuQYHYomdWdj+OayGQ4NEbwERB7UVTDgxuKDiiQZkPZgPfRRGAPJrDr6deRTjp8JEwBm7sTH
7k5+y3eD4ELiBrONZWaFoz5JUMKC5VaO3Z4UTm4mXpHM+0z+rgNWcnmh3P3cWGNCmZUUbQnFVuKV
U9/6KMPqAUZJ46MVW6JGFfc6xyULmLuFijV72jWjQRoNfLI36uoPZYE4jrSKgiU/NG+MMKe7l+y1
yxKcbk1voVIRgdBG1Q+YlvKBh19cDJUvKEz290a/Zoc5XKT3KbLBEpEXsaCWx/2Om1/CnPmomHUt
JFCi7MEmnVadW2NmoBl8KbkrMmF1hl7k7NMU5IIUBgFaORAKnZ8LMNMT0g/IlajEwjR75JqSXjSe
/aAljlqi7SGKKxy6BhyRjUnGdcpqTip9hklKnFLeY8JujR0QLvsz9Jzi4/x1Xl3MmKPb0hyHfzNe
dW6e7v8mEnSVGZVTBPMyyN8w876rXqxfirCPf8A1Tf3m0v7Sq2xjTbJje1L602LpW6y8A8zULTA4
ZrwJ2VKoZ1yyxdzFGnCaslXiTNJvOT/TVkTrG++UZR0NAlHTk3ssf39Glmt3TLMlSmaTeNLe2qm+
mTjJYwnuIsoT0KpXuPl3vYgTgFuo2viOxRzTqDPNRC3jX77TH2i7jOyma/Ej+gQev7CZbPoElj5p
6XoEhLZLduqULW6p9Q91qseOZVWza879HvW4N6WTrsPYvCElUDzlkHzHPN13EHe2rmF2X0JlXh2z
D6+HKl4dyHB6ahpeGVWau8uQW84q5UDYVH1glRi5R92kdbUIeKTZmL40svyTxPXk1Hp9GJsWo73K
gilxfSL17nI0p0fu0mKZdD9ux9xaGiRUCzw1L35U9d4cnya1FcQ2kc/Qf9+chiUlozFPuIU7eXDU
+UtUyv+jBSaehZGcpHWCFDtP0vQe0yuq6qYjSYfg8o5xSwRAj0G1CVc9lVY5X0qiTio0XXErLQ+9
F+6GXeUaB3IzuzOFMh6EUZN/uH/bYxamYjimt1P6NPI0MJNXkUshBrTgHPZ/Anrhu8Rve0yUroy5
mDMJ6QTlmJN9ciRBB/UYKKDDC514n/qgcSgdUa1buK9MeDaNGPQI0MTzGqBTNb/bUXDD7EoteEf+
BIz2Xwzi7tMUHQg4djYs1NLWWDKa15+Ks5lfvRQAHbY+hWlhbF/0JbmZk/HbHuM4VligJNjBXkdP
Paax7euYPF32Tv45+22DcRa9VcJpUfHxLK26acbpS613j5dNiJbB+MeUatUMNjcsw6qvzDbyy6hB
QVewkP8S8H+vhHEHuRmBYqVuKF+ZAW15t3sTqlbljeizcLcM8C7AWyitG9u2BSvHUowYrPOIlLyr
RLnpiqgQBCd6AX8KsxsbzAVdNHKFPBbhr04Ld7Jj0JwkjtJ+VPONPh41AE61UpCn8937t02W0GBJ
hx76nXA3CoAcDyWYIpOdCZI6aWccMeYpSgu4cYrORgD2AMlalhQCl9NMtAH7SI+TAoXFOgEnHpWy
xCVtuNLzZTfkQNqRzm3s0d+zuVLkSepQTMTVNb73iTMkLvluO6oPZUcXg2GuRdz4a4+Kzneg8YH1
zHdp5aSpf/lXcA8DXAfYQA08TxpzGNZRLuOUnjczuS7Lm7r5rnWi4hHPhg0GDLD4gkUH6vXnC43S
ulezRcXg2Wt0q4CEj44sofsd3XTgLD5N+fwQdm/p8WI9dmuUybcUjLq0AyTn0LFJ/NV4Tco7q+8w
Ea2ArObb32/i1hbzJSOrWTEAbYHXCa2JQj1OBginRoF/8o7g1gg538WuilMzRSkL8eT/g3WknTh9
5NYBtnaYKI+OWwxBPNjp/Obr8nNyMUGenNQhbJw9FXXcZy0Y7sRDg7x7e2uYutHmPChDNs/lQnQv
lqqhduZJgaRAREKAhUoj3K2qOveCsCbyTMb7LS3sMNVAncRYAq1urxTyffp7Wi4cro37MxfBkihl
V0eYnwN98KOmmUdovD3VxSiIl9y1gIgOIBoZyHSWXG+sMcYfVZi3anL0y9o86JcPAnW3y67Ou2yg
avgfK8yOhUNct1JLR4AhoOKUafs+Gt3rZRuilTAbpkBxS5VsrKRclutpNN+aJP4Gqop/LpvhXjDb
tTAv3CJatNhMMXT4K39SnPXY7ykOCBIowXTUBQeYf7I2e8dcoro9pCjEwttOw++JC9GOPbplqV8s
UILtd6isQZzNDVfHKBxRkY0zek9j/H++HNsxq8CfFaOLDTfchTskx3dt7ffO6NMmfmcFgr3lVQ+2
1pjwu6ANk5PS1gFmoQPAv3C+FkqI/0bV83xhTPQlqUlAJAl3WcfItc11r9vGD13vUD4Ule+5MVgH
CyNuMeDO2ZrTalujlZrLr1X9GvCB7C1wcf9m9zZ2mFO2tnlB6nnSAcs+sbkGfY1pzdGXrrK7VBMc
aW6mam+sMedNjk1d7daVrip7JPsRTmleGUfKPCpYF72jPl3Khg6Kfcy9A+vH3GFFETWy0Xe6N39f
3P6QB1QMvXovro0g9W1PRBjICSQg8leojiRGIAjLbm4XIWrzXYYbZX6rqscEFM7aLKI05xvRTpJ9
mEQy6L9vri0pk80k7CyapurfzSC5ShW3tx5ozx2g/aM23IduJgkfYyd8NbOXWJxJZyDwfUCRdW5X
jkDWotcGff3JUCLvUH6p3HFfB1OZO2rlhofWn7zSj770u8gjBzt7HSuIIEF8A/+fDlTAndBvacS8
9JsYv22MOh0SPaERbg3CnwqIY3L3RvWbnenXP+vX8C6/bf6RHQhzHC67Fi+bPtsOxon7EGiDGPB4
jLrY77aFocUglVz0nT0pclpfDhRoOvsNiEbG6CqefNlyEhSoxEpe3D0AZRkwfJSBnQWqz/FojMQG
xwiF8eVe+lT4XedAJn6XAF+d3Bdf1hvZkd/KF9H4AdcTN5aZ01UnaTRKJtzdkMcrq172Ra4/tz3Z
Xd5qvhnINeLBACpfnYm31WhVYa7gI6dWdlDV1RunF336+2wGBn4bYdZC9HrI5SXGLlYp+rO3ZvY0
aqIRO044OjNCk53N0SV6b069jZVoaJHsqOZaDD3REo5KhyeT4F9gjM7sMUc2aaFpZWcSYFXxFPtK
Ug+HqjI1wffhO+DvrWMOIWlDo1ZtWJEAjAWLJPSK1GzqIVpUQw6gcNG2DIapFql5cjLDs8UxBzDt
QA9jx6nuYVrKI2PtJY3oe4lM0JVvvlddh4WyNjCRX7eAd/ysD8WJ5qP5Tpa7EWMuwMoKLkcewcjZ
spikDc+hqJgwg4uQBuFBea8H+gH8Vof1WLjjSbAr2o0/m8IN3yldt6g1wg/zvw/Cpx5iY+Rr3oao
5ntQoEVd7CctbIYY32v8wafUFbhDcWPXr/qynqZvRndFe92JUkfJUF8V7QgvkdzuiMGkdo2eVVbV
0vN/yO/7p9gDWY6nuMvzH8D0BbGG1RKru9yIpxRfPLyZr6ur+K7tbzG1GShgOmne0h8QRbGfRfOo
vIfB2QqZ4AOWGckcKwRS9aH7md9ruL9oyXoY3Aby43/gZIJAZDCBKFr7KZsHLNMakZ6vQXWb3GIM
Xt5VaGL+ohrTE0fDgJDmZVLvkAc5oDKUogAlXDkTocDC2i/djB9Ck4ryn/kpPX3d1c3wIL8R421p
LPqUMGy8m4lVVqulfQzxd6+YuvsqT2/LpQ+iNQvGLBeUoUSmmPikhvThXOOjmmnxLcn0I8jc0BCw
D7KVvl++IUWmmDgVN+qclgQnpMp/JOkEMY/IX6OHOtr/b3aY2AQqccgqm7gkbbKCAnN8VUPZyfEE
dDD4Icpz6f5c+FRsFW/Qy1hVeyyK4kOyyJl2zYdytL4gMuL1qgUNUnj1mzQJM11+wNExwgwGZjp7
zyQcZZmBswfKqah8/T/SrmtJbmRXfhEj6M0rbXePNxqZF4Ysvff8+pto7Vmxa3imdOY+bYQmYtFV
RKFQQCIT0Rdxl6qysp9iLug9tUpZ1Gj8yZBMwCOZWmWrthjupDTy99R95wgpzFHNOT1kbhn0qMNy
n+a7x39jlImoRjbhPqZpQDA4emNok/Zr7a2/FkyFqx8Tl5co7h/zjUFmRwV91gVtgMHWnV0hgdCZ
4IEp65nGYgXcojws/867GRp/KD/g5Qy+LpFx1KaWrLkIMQBIc+gYwsW4ieTxxyr3sDBbO+eX7iZB
SDqARboVdiD/6qCpDcj69+IIUumg5KvD0ya9OhB/FsX2C2RrFPLZgrHzgbgi1qrRFp+aI/TwUpv7
dt47f6ioaFAkw4iQxY4H9bLZFrmJahXxKS2Q6jnl4HDqr4yzllVo517mIsvrVZv39XYPoAW2bODK
dRMka0zohHZYZkjdQM865EC30pV+VG0jIMo6nUeVQAeM3dWtLSZ2inViQIwezQLxRCOI/SE5nlnt
uT65ewi2lhinLLUMEk8qBi46L7uNkhvVqwI0XrxOuCPgyV+oke15zMYiyxWXmaaUTiEs0sj0eGwy
O0T9Y8Fs+PzzL8zRVr2xlRYTVnI9raIZmP3zKTdPxSFKOjuBcuRNFViOAY667McMriT8q3rd8l/C
e6d+u1wmyhi5HJZVhrYILZfkkZdfmj8fuxcSSo4C60Zo/eG68Yun7huvHrBjG/Ul0MFCnAxEhBZr
uwLDopwC5JBoysdQFTp7DIsbXQivrMmCZGEJ6tF5uQlT7fPbd/LOG0XHKVVQcAJ1OR7I+CibEFRm
42pEC1AAwNg/tYL1tcl4mJedpPjCBHNERqmpuiRBM9YwAymELJHwOas/vr0Mng3mcGiSOmVqjP1r
sybI9PtWQyq6ds7bVvZGY0GBifotPhEYhdgKXWMVuTp22C2SrTL86QYmtB7Hgh4xojvPtjhyT766
uziVCmdEH/SKQERcIUccTQCAtfW62tUU32Rj9VAqjeEK1arbYV19rqMws5dJv4XQzHHV+gfDWN2y
1277zPjcDfJzg7EXG6AdDzwyV1KnA+NkqDYopvw4VUw3refvoPepUNFvP69aBoGUpb8dyuEun82X
ZDZTN+6b0ROn7FdqxJAeaGy1aD8sZnG7GOt9XtEvyyVbEXQAdCI1tdfCbN0+rit/rFTMuwCwyvse
O5kIiKCBCYXWJ64alnSo1sxGWbMMPWkAxePpJKIDB9gfZJqQbxVXNNBocAdfKQ4xcerCKPPoGASx
nKYCRjVQnYGk3oFkoG8EpbccdI/jcPsLxIfH6URF+FxG3BxPaBCDvRl0r7Aln8LAOEQnIl9sv/bg
W4j4ApQ7roa1/bHHxKFRVoveHGCP8knC3sOJ/CKwvnTXrQ3wu2ugPPz2GndeHxcmaQs2SzQKUZ4l
ESalIUruhL7toNpklZViN2YpXpXoAvEKM693FeKvQCCJKqheqe1zabIzlEYS6rDDM328NjDAT3va
HAneT8gnXqnp9cV2aY6JsWYv1wu0TDtXED6MbW/PZe9EInTLlsVLY6CgQunw9p7uZJaXJpmYa5hl
BHZ+rJBmwaPF7UCNT+yZaeuE3xK+37xOFS7tMfF3GMes0VarOx9EYgYZzJfGnb3SKwNRueMRZ9KO
XR7BC3PsHHOaV2rWC9jRRPU7vbIHS/US5WuUX1cjj7B6J+hfGmPykkYbREOJsTY6EyRinWRXkA8h
FnXJQbX3Kc5uuVUrzoaeGVk2p0IbrbEJQxjtvOFFO2PFE9wx1q8USHFuxsw5EDJzBrMcyk9pdnaX
37J6UEcLP6vP5S+Ka2UwqZzJxD12WYAyLBCdU8vLZB+uuiEOhjl2v9FL6ksLhPF8UMED2IyQ6R6d
8jb3iPEIlNrvSRU2lpnPaSzqkCq5jNtUu5bq1BXVyYlF0X77BO7mVRsrTCBdp6LNsg7rS1vrpJnd
wbB4kzZ7LwIdenfQ6wGDjIgpmMswBlKxYTVKjYK18gmB2q3w8H+ZHWI1mj8kd9m3t9e0NyWF9BSC
2oqEfiiYay8NtklZpeoIg+lxyk/mQ1zZ6imGCuNcnxII6EqeJR6rhOaeORfhzr10YZlx0MSKknQp
8dG6ru9Odab27jJFQNapUx9wVrlzv8MWkMZI8bDGc4l7c/S6ps2VblTgmknkJFPtKM3nshMcNdHt
pPnSLpUrYj4EH9QvOuXX29Z3/WZjnLkr1rAw13yF8bJvbKuMT33HI7zbex9jgYZ0ptlTNJO5/jBm
E8djgsEXIzE+RdBcAp+j1yn5J6GfQLMu10GioRYv4bGVRsNPY8g4p393kTjz8CUQaCtsuCljXa7M
Fn5kWkqgG4udFOp7zt/GBP2EzUfM5ny1YhmPjrH8VLWSrRoRxyX3cAhQkjZIIAJ4qVdaF4JaChWG
3TD3GVogH86uy0K7xZrvxyr+kq+JPVehPZVg9Ihz520v2bWNMS3wbWropmvseAY4H8J2oeUZK2T0
9NjpROMeXMjulMZeVBr2LOpONZjorCTHt23v5Gv61jQTBBp5kUS8JfA8zjtbDhW7Wj+EuA9nDEi/
bWk3wG1NMace1e+6URSgPbWn6DY8ZafQlY+DL34CQ34wcbPtvaY8ZD4UyABgolB+pSuXa7lQGgWW
1rtmEP+QPcXNkMtYECCoPpXLHRFLEe5JNZxZsqWjcc+99/eCz/YnMImbKhi9btL4pNZhPiwFluyl
TMCelWI0Nfll6Riy0DS/DjWn5AHM9k6lgTcUCOs0zFSygxbK1EQtWCUAzB7BbQgG7aHjuM7eaC9Q
SH9MUJjfnEpE1rHJCpiAuPxZvjfyhoBebKBAcKhmnZ64OOk9fzV0SD+LJGiHdV3aNMt+zZVUxxT9
KXzo/epqcuqj6o0f66vuk/y9Ob4XOgQhrj9WmfhTdQo0VNWCXAlTJK0zBCh9njNGxYsxXexxwSy7
n29jkdnbucoapTRhMcYcSXaF97o7+Ln9e2gand4r3huDNu4yCZcvlshcI9I0i3KawSDlxatLBeXs
Bl0PtFYS/z2F1gtr7MVozqEBdK18fnWjKoeZu+oaaLYrXgt7L9UwENOpfaNg4og5gWacKSM6nLJr
xd2jptW3dTZ7ZiM/cILbnh308AAyx7Ct+oqZWpVX5MBlKMFDMB4JZYzMM9N708Vg0y8NU5l59Zg7
tcuxStGZ+WhgoQYXNpBflowU/PI0lOEoNKnQ0AkcUMGSDuL9AFS75OHacHn4w71M46JUwpw9YY0k
pYlQKiFYJYZPifG6OIrX5kd+/XjH/y3w2qI4J5lgM2eVK/tMMwr0OGR3SGQ7EwpbmHjha8fjYQI7
p4FCFCBpxgdjczGS0YKJ+Lq/jh3lQKylkFEAMXHmWq7gcz4Wzx7jioukFhoYvJFh+Nmt7GiH/uo7
NA4eZZuKP7xCzI5DXqyOecPn3aIb4OaQXaT+trZctyUYTwweqngnHG+tsA8/oxRDjJLASuvqp+pF
8amZl5wEyAEbgXUab1tnsblY5l3nkAEAU0QTDT32qSR2LYTH+wSPPhy2/kfijWc8zOLj2+HSmQ4K
x1d2N3NjkMmS5HVqoG6KTyfpXidrtpIHciJxEiTyt8vDDFIcBVyUJLaB1h5zvHqM0GtrHwGHIenr
XVRb4UdT0tAaigr1hBA2H8aiWjgr28GFk1WgBXHaUBJmEaTmmir9vBIM7cEMBIiW0xUueNG1AkmR
KoGG5orJzDxoYh573uuvSKUC1Ot0NL0hnMc8eM1KkFIUof/TL80AdCFErnBDdRh0hO55XUyeQeYr
dujjQwET9GpCWxp+KdTTCW5kBG+f89dHwgQvMfSE0AAiaUv6FZusKG77qlIAeXN1FSzWJkgVwbTV
X0dt+JzJ3eS+be31mi6tMTdANdVSUcRi78ZSrfvaWqCt11U6xzV3cvdLM0x2EOlZImtJ2Z+vt+pR
f5luhNvMIcpeiFH/BZB1bxcBYAXAEwIEkJlgDGpJX62dHGIk3wePmNPezWgK9Hb2ofYsCBRFpW1C
hvuvqubkBpfn0MQTEDyYRC+toOV8+QELvHTRWhtRk0DnsH3uHJrMIMxA+LHk40te3wqwBjosKLFJ
pCHJLHQ0ZAyZKnCXyQGDBoTSnNJdIQVsOMlz94PPI0G3zKvVaYqCVj4ERkFjf7k6MPounajDnhrW
6kMnT6IH0VCQ65YGqgXrZD4PGVS/8yhRDm+76k4ZG0s1QeoFOVuS8GB8lYRuW6FPaamSv4b2cvOb
NGP2UrRo+YR+r7v5l/aYre2kOE8ldYDucZg8l1J7jcFsoP9TxVnj8ais1W0JSWf0vWpnmVafs9q9
k7ldLZtepHUZRrrUu4C+u5BQv2otHw9rSqlLL3mqdADjeWCe3Y+72WHm44Luq1PTuEYpGzQkWTR7
k556/fCtN1+iJBhaTuXnXLd+5UwQNKMmN1hB2ddYb0oNZpiTHimN5PdPNGoMMQvHimz9vrdzewYs
drGnb0CuOjGUioorLp3s61uTPjLqXxr4uqhweunPUt9kgzDBn5u2jz5XoCW9aqC963WqNhxUIa+e
VTUUAwEXeIV/NBa/XcAUMUTdmNphJdR+lZggbDHG0V/XND/IGYa9oLHV80hjeL+UiSt5msVyMXRQ
kbKaxI3GabXNYVEPsTlkQdEWg99pOk8BntvvYK4jcG40gxqFHfi3MhTmiadQK45gvPYUtDiH1El/
chFer93wssfCHHRlGEY1ydDQaV10HafJJzluanhMoy2YnyDLm4sQCraHH0nnKvPf4IRfB/HLn8Cc
/UjCQHBtoeOSXht3NLJqHlvDVpDdt4Gg2NwSHv3/Lk/CpT3mtCMHVptRP3d4woCarHKj2nAhkiDP
0XPJi0c1dIZTeJP/71PUl6aZQ2/GUrEuC75w3lq2pBdOHP2Y2w//czi7tMK8J8owmdtxwjdVAxRD
pfU2wlFBymYCgdmVIxQEiU2N1ynYeXNemGUpRSOxLpWY2nXU+hwekgf9HixLAdQtM4dr7PUJvTTG
xJImzicxDbFGAoRErd1fW37sG16Cazm7FbzRoeHMaAL04j1N18tAxqT/SpnEqWUgkI2SWx/PAvaP
5p11M3vaXyRYZzbbS4e9NMfEBakKw7IDNAlQN/GlOAwfVMGeJsBNBxeUO9VnkHh4jVe4CcQZFUhE
ZI+S2zjG58ql2gLv4topgaOeBxVOBTQSwEyxSRcClKaHbUT5XvJIix9PFWp571IwvbTE7HOnW0Wk
T0jv6CMDKRWY5ouBWQoKh1Vvi7Wn8th1doPwdnXMZofGaAxijNXJX3pX+K5CszF2ZZDFQqEMUtc2
yGIDznndC0hbk0wMXuc1irQGJqkg1d12gNlCGLEAmhhC8LbxFbCBgM9+uHtet2aZuFtZ2bqgqNK5
OrAXhwG3jXkNNW8aaeLnsjsZ5eW3ZKKuLGRqo1hYpPJkPkRXChJ1KdC//6U1CnGXR+bSGhNoq1ap
BXVqIIt4KD9hiM+rER20RzxZLaeIDuU3wkiAgs1XKr9M0ZF2ON90714V0R7G4BvGgGW21Ve17Sz1
M4IhFeDAR2D+rB5M1TYzN0VbY/FFV4qPce0Y2l/ogO6U+7H8jXVms9s0zBaMkJH19iiYp1HsbAuT
VicL78DhaPysa+gTdB9ijxuYd515Y5rZ+WjsraXSzqYVf0SPzDG7D3T3pC/QNXLa6W54UpFmcDvV
O02ky0Uz194odFKD52CHQvUnyS9/oFUsjCuQKlcSJMgH17RVf76tw+sl+lLnP8xvkf/w4+3PTif1
ldv9WTwL3LXkOZGGAT/BEPyi/apU92n+/W0T++F3Y4O5+eosL6BZj4NE+O76jqYcFn+5Fg+8GQfe
YpgkuNX1QZWyuHfLZrzXCxF9R+lZj2qPs6C9/G/jrGwxrQCJQxYq2LQz9O26vIvd76SDtX74i6ub
roy3vhAT3uUoRC+DwpAaTC/aoRb9DCW01kOnAdNxd++pjl94pcUEd3FI8fJUYbAFnHhVVBv1Epuz
g7wvxUTyRWnraI3xpVpX8uPP2uE8MH8Qj5MPvsnDGMQnmSv+uJeBbT8bE2OaspcA1sBnS0kz0Kwc
afJT/ZjDI3X0Ukww/0dW7ojTbY9nAx5wPL/hfUom0hhpbE5Cgh8g32AazhHs3EVv0etf/o5GjTzj
tecQakqGXChaEfj7plhYDWUkSDFy99kA9VL7sQZWnPMd92PnHxPMd4ylVmr1HisaToNH7Nlz/RH2
vNbOwI2PUZHl1FSudL8EHMMUM95aG/MtRciNd5IKByK063pdnPorUjlqH/n64rxtZL6aEMVQXJ9x
HlYtvR0hQitxO5a81TAXgSivNeYk//FMwbRTn14+qm9F705sqH782y/Ywdu8GiMzpwUtsQPClEPh
WF7a2p27en1Q3ki8Ps6+2/+xx8T/VJkkY6lgTwyyF6Qy0CStD8k1GvkehHyPvObUTteBAtgfe8w1
kEyamDcVdvOqsEXAkjunin8VQeNOruZos9Pf1D+F6BB6LscpeQulv28OnDljMKSVsNDul3VYHEIq
Vo7ldHjSuELQBtn/Dh28XClzN1gLePmtAqegb29qMTxY7XzkrGn/rvuzmUwQSXNAPVKqPYw+Pp3i
0Yybbk/ufIv5DMHltdR3mgGXS2IiypJMqyQWsEeipAK41VuYwSAYDU2UD7Jo/78tMqEkBaFPn1MK
NIOSRrCRoMx4yiQQFVG8dgbIm+ugvD1lI4opZqoCWaczQCE8EYkQCSsBoHz3F4Drfa80dcwEAEGA
/t+lV8bZ0pTJ+fX7iZA0jdOpoKv/TszOw4/0oTlwPIZnj1kdVJwkJBDn1S0Yjoqd4SfNmIM4zpav
Y/5c3f5u/lkfEzwHIZHkdIW936ORPQhQ0ekjBfv+Mbnj5Zj/JZv91xwLKMcTNB/K/myuP9Z3M9Dd
Gvhw8hO3+sxZ2Pn5sAknixSVs0AP+84DnhT8iafMSa61oH5M/4beZf8S+rMw+jlbc1o3awVdC+c0
HewHRGUL1Uy8OWNObX//bS0DHIG2FOaeWYkKtaw3QHmMXOcg4IaPGIHsZiTurnFC8+4d/scee+Ut
tZEnVoK1QRbYrsqTMcsOx+15Jphbjqjrki7penBBqqd0Qm6Ha85Lb80n2Zft/DRxadN5FpkPpjXa
rLQlAlefNmg8pFeGlPzkrGr3MG82jv6+cYp8asp8+c9Th8LxmjkRGLt6T3RFdDYeuEnyrtdvLNKq
NxYHFLNKY+ypQ1pfo7juVI5xS9n5BIYjXiWLt4XM7SYbXTuKI7YwjM2XsjEeuxEMS5w93D1YmxUx
Vxp4aqACQRFjOsWg3FgP82NxVIDbKm+4VwsF81d58cYWE+zVPsKQcQpbPTpBthW5lITEfv5xSr3s
htCTVNOwar++4e3lfnluY5sJ/J1UtVYn0zrR28ZL/xxCimN8VXPlqri2mKAfipCwDClYEUpH/Uqk
85CA95SvBXeocj8l+bMulh+iLeTFyDo4CZEYUDqZj7exT50C8PKMt/wyMv34Nz6iwYSSBY9uoaBX
lRokh+yUACwDUoErLg6UvPstO0wAmfOyGpLm34XlroGySXZFqfJIWlLaUVQPQupyDe8vEKOY6KwS
NIE5dtCX+SeqUK1Rnu0pOazlgw4FxlMU5HDRMLHrBvLRQXlqH8YGAvE8vM5u2RzoRlG2gBjQgIy6
jDN9N41CFmkdqEzOnxXDKXdDgN4AyvVqAfUgPuXR7rUHzLisg9LchLQ4E9uWJU0qIUMBm4gVMB/m
yyVuPcJUgvDj48p7eO2FUpAE6kSgLasK29/q81pRZ8OgggflYZZoC+cejOQkn6BvyTNHO8a609Yc
47aS0gIGRqNhwkE86R6BpwsPqj4fph74YtnH41K1/4JkZC++bu0yblw29aDWPdU5voseyLQPUmGf
T6dffxB4ZDG8PWUuxDRU2iicYEwM6qOMYK6cxeh/i6Nww/ne9btdGuMwA2YzUmv9p2moO4k3qEjL
Brf40TqlEzp16bx9We2dzK1B5mSOMxBmYHOj0EN8Jr+xSe8S6kU3dOOazOkD2NdsMHRCzzzDDk/D
WRdlus5P3FuJ98GYGxF9114tzHNvOTmI4NtaTgUAUBS8q/Qzv3y6G1i2S2OuwdWodHVUz9/szO7u
tyjp119NtwXheu6tw52av4Mq/3I/mftQXMpJS6jmsUgnlPTByMxNcDkbycJxkzCxspKON73M9ReC
1Q+fSBaoDazP3OkWTjBhYbjz0uTCYsIRCc9VdS81YA+dL1b2EtrZPaEe1q/jbebz7iZ5LyXcTHwr
TDSRxFqbdCSG5ywGt72tjbk/m3Z2SzQqZumAALAIxrPmaKt/lPVgzrxQ9rQlGEBVWr0rR93+ICbi
CMYUFmuJS6OsRK8SwUfXf3z70O/fS3+m3FlYqWyo4tI156BWvJAaceEMqT2gIpF65QduVHuNnbuE
QjBBBjPuWmTkOCE5GkLdTXtY/NXDtPLpXbWI7d4xYcZoRTHFcDQq7gHmXq8bPCYEKJcYLeZeUaHm
Ay124+dmJ5loMw4D1I7pLlLBuqmZdgl2uSetw+v2u4pG9ZrZ03P/gleub0Z2PfMZjXjuy0QfuVXg
KhICQeNVKLZ2AaazwmvpQUcvUT5YLojaH9/jPSpQ3ggqGDJmx2DAEaGovVjRm0N0wI17Xd+NSKMm
dxkdfjl+31lB6iyKGGmWoAtwmbipZg3GtgGJmxosXoEzCTX5FdVrogQugzh137O8jT3Gh4YJka8X
YY84otr7HNNSURA+EZBcPEif37a2G/Y2xhj/iU1paruwAOixNZHDNJXihIUBRdK+NK8w8pfzgPK0
W6+Sto1Bxl+6tGrXpRwHN5Ke61UOZMgM5/NdJ5uO0mE41BKdOjcOmKp2wzV0+lDwF4LXqpKjZTwC
3p2xcSh1gOhMNTFyjP8yey0PKGZrGfa6dVd/dhGKMDIeoxsyOsJNc2yd4s5yedQpO0hTsqoCPCyB
rAcI4kuPkkJTLfVWRiEF3cjpMX5u0Em6NvwqAEuPCOt4IaB1UD6ApUaBkJR8I9T2u2LV9lcwax8s
BSMaowK/fuhe1K/kZwSYkgHmAWkXv7O8FymArsU2Q/UZx4mxt7TQQStMrHqIf5XFz2ZdObnkuRTK
+tbWAuPMXTMo4qTCgnozYGqN4KHTPe1lE7QYcRT96Yh6sJdfTyA9fVddf2ud8WyIzC9Vr6m/AXdS
dEvcgwSikaNb1E+xoe/CmW0tMklYFOsKimX4gumxpbnRA7jt7/Hq4T5e96LExtC5Rr2pkcm13OvK
hI01S8Np+tYx19oegO9Ntfz4dkDaReZgwhfdA0xDYSCXedUJ3ZQ1jbriQrEAc4eCngIqOUHu/UVJ
osIrijX3KtOS7yqrgSgthIAds89EJ83WwsVrV7tusn5+1K35q9hHUmVzft/eE2n7+5h8rRmqYlgw
5oDwXBE5iJs8jFfjCfxTYPhC4YCbvexFzK1BJh8bpQoyc+nZYH/dQYkeMxUAo1EBCpcs4Ksf/uJR
Qat4dZQ2X4EO8+aLt2UuqCtdeunRPNWodn1fTxQPgfV2B8653V8gBltp2BTUFkxgqNpOlZZkgXc1
w7chHUp7nCw0IHAjcz4eHcFXq1IlDJdiVkRGLLpcVRg14RxqI2owXRR5C3SVMWWUGVdzb4ExKxdB
4GnVQ/g0q0nxzPEbCj5v2WZW2S5gsxOzGRhxCH+HwYhaBUptDShlIIwFrBmmC1SCiB54gX4/LOKG
UyDXoUEmizlRQOgrq6Vhf2PgUJYbMF7KH8JfAD6rdNm58bfwacE7x52e5w+i5ef4TZwvvJtDYZD4
35/AHJqyi/SVxDTR1c2fMVF8AtXUSfSJZ5wfrXb9ScM0HsaXIZBxFp/d+O6qKZUyJ9hpQBycJLdu
equx+3LmLWov9wbNxX/ssJ25QgAp3WpiUag+/ZKDzA09OaifOxvy3D7E6+cHgEWje+lmQe//fVu6
sc581QHoEKtdpd+1vfwzPTXKK0z8Qm0dzSDeWjl7ek5pNntaJLVUNhOsEQK3/lE8DoF5T13y7Afy
brdw6w+8fuRuvrBZoHJ5WFspSSYoWQEqqGEOMFlsQytdzqHcDXMbG0yYyzOjXsQBn5AKw7rT0xw4
arF3VK3pKy4H/W4bAY8I07BMHSVSk8lQEjzVBB2wsPM2TrfosN5QF1LxitgeDm8vTt79ZhtjTEIi
ZnnUdxFu7ebX7MregIqzMzkLECriaXal6/ZIMg2G0w5fMVL2KKLJqx2Tl5hfE9t7gG+XzSQqVauv
1Thg2cRaXP6DyJS8/obnM5wls/BSwN2WLi1hSJVDp1SgqzVlttEO3ttbux/P/mwtSwgL6WglaTvY
OQ86nkdHftBpgKYzYjg3Bdh10405JnzOcVpJyYqcKAOvY/9M3afv+QsgPpBD5b0I97cQNCtgfNVE
8BVcHjsp0tMBk9vgmWnk/psVt+ZxFnPNQ3eleXzXNv6xxRw/acW6xAG2NHtBB694AOGT00DDKPOt
I68Ds1tpAyzx35XRyjcxbIiVaMHYD6j5XvoKStX6g3TsPBO1GUBcpW9ElYor6RpXk4NBBusBVDrO
UKDcyDuZ/8V9oDYkYb4R1JnMeRCh/BYpGkIb9WV0J/fHzlEeCZHTBnro8OAPuxcViRv9NsdeVHiT
GHIuAbb1u8ienft7f6Exseum0M/FBCM4ijQ2uuVyFdfziKRRu5uvgTLCS1b4YmIkJPWSu/+dlxhP
540xJroR62xULjBGoZvq+UpAKo7cZ91u7IKgp2YZGGwGhPHSa2QtrfUqGxC7xBq6L2FtzEEVrgJ4
uzEULzkFCL0eOqFBIVYYalfNq+SDMGiNwbuC93ZXlxQRxWDwg+qs2HqdjEa3rBhbp0aXiRbGeCUF
kyueQw7vsJxRWmy6urXGpBd4fHVVb1pA5zTSs2LWEsnQZF+lQWtxURhPajGCPLfz2vFmHZqHdCkq
wU4s9arCxKQjpiqaq7nyU7bUE5SNrIQTgfeiFLigZJnyOwuNncuvIg5KXAwJGn1zeKNNn+L+cVp/
cqITLZHdAssw4MkQ5DV0Vv59Gdq60GhQIz/WzxrU3Kh1ur7Ih/elrJYFCTJM/dJ/mOUk2SzXKXXg
c4h6h1p9iNC6RAprc5ZEwfvVkjZ2mPwjTcuir3SUTrszhS5oy+6za9MO7R66uJHP03/Ze/Nsl8Wc
0XYJ+1abYK4eJlvNE8jH5Q4EURWwNKo8Lttdl8W43b8nlVmc1slNPlF8DyXZacTlGEMCte/Vu1ZK
gYiSkzs5NE5QBbixJHAyj+2TIsi/CjX7scjrwxwK9yuAM3Yt5pw0k5bJ7vr2hzHbECVarFUpskxp
nVN3gVKqo0rDUZbSqxmYaDWPrgRlqXkBY+9jb80yt0wL/mI9W3DL9L56omZSBp0lmvI5o+X5Whh7
AWpjj23/S90SGZkOeySwVNc2NAeuZlyp3b35kV9O3L1EAaPAqDxE+/CmZ87MXK9xP4u41ag/KEO2
L4+BN8jt6jgHAr9BuBdxACCUJdyiiL8aExDntJV0sTyPWkr++KO9I3K43ot+QCQwhqKJ4Mq3yjPn
vO5t6dYo/X2TsoSTNoF2GkbzY/ZIWNr0jm5v1R+/gI6F5zCUbrF+qplQQEQup5HG9KW1STfnbBLA
v0LzyXgt+CoGhAdXh0xUaBeujvnHx5ormsmzSn/frDHRRfAaGrAqPWn2WVDVjTLaW1KPdefqnaVo
8FNCPvPMlcV2kOpoKK1Mh8kml91O+CK1TfD2l9v1lo0F5uwJRrzIamQgs01HezQHGzeUXvBgrXs3
1GYdbItcAR2ihlYYRkWSD2FAvakEXRIAQDHgw1Wh2Msit8aYA6DHYdWXEq5cTf/R5o/1+CKqD7X1
M0eLovweSbH3/9pClfF9ue8sI6ywhZU5+hJqvabyQRo4J0zeC5LbVTE+H5mJvFaWTlFkdNPPkn/u
8D2WV5bXnzzjQQJ2Unbzh+mj7smn+b4Bb4/99kL3D8C/3siitHQDvH7qYoL2SDRNP++twZ6FtOLo
wfCskMdujtkQ62Y6ijjOWl474vi51wTOOnarGxp4hiQ8aqgLzuxlO/cpiq/naJXfSzZmWiFPtHrd
3TtnGra2mKgxValUtDT5nh8ByERkTLz+QEOR5Ymfnv0XL/mzMmbzBMEMhSqHNYKaRrqvuHqwFE8R
Bmcheu2tjRNakD5o7eWp96TcrhN0a/+q57Pvr39+CXPrGZqgyF2KU4hZ0F9rZZ/xoU/yUb8DUIMe
q1xA036Q+WORSauUxKynUsLa1UD4TmwGUM0LjJN59RdwBp4tJlNa57IppB620NEqHMOnQnF0TJ7X
L/yB+91xaDBNQnDYBKm7ytIyikne5A2x7ahBfp/cgkXtCZX5xqG5HAz7fybQlrF66sEIJmTIf0Fx
tHtL/PkFLNI3AyBtNOcBqGIhfLAkDURgXR856iz7b4cY8opXN/vGEBO7cwli6YaWDm49Kg9mKa12
rJhgcEo/dUPe8uIAb1lM5C4mZa3zEF8RXgrY6RQUDwVupsU3fv3mh6wOvJLK3gI3z1WDvW/bRBb0
RsC3FBPHUpZbfZqfa1nzMr13397L3TCHjESSVE2GChsr7TJVgxQbLai/SEVP/gC6AuSBqh994lf+
dpe1McXEnR4XQ1cJcNFVhpKW/FVpXrLsQVM4io57d8N2RfQzNndDpIilaIXIIwq981SM2oG2++1N
41lggogkr6FgrrAglHhuGsdO/v62gd3nALjjoYGERhMwFcyF0BTWNBsWPQdOZqCg5Z85tVccARf8
m5G6vUClU3kUhGFoJJ5r75sdA96sbZsqo9gRHdJPlUMDtPFheuL7wP7KNraYr6O26toXAyAzo6+3
tuE3ARj/7QpHySVMGfcZsJfobdfGfCuVxsAaYJDO44J54WfDtRV70+rEQXstezJmFE/0JtDVFxEc
hgCa8i+dvRCy/Q3MRTBnsy4uKQjnlKfZFwu0L+h+Vx6W5BqY098sVKnbf+Y40d7tqqO0poBlGceb
VckdB4AcVprtI6YFtXFUbz6Eh+pYuSuG5vlyjrvLNIisVNY1TAZQ8XHrRmbzzzx70YkPVnerqv1t
nPISzP2IRY8dUVZAR8SKg8mtCd0tDMsgYhHCNPvyn+G39gMvEO/CkQ2Qr2qKin202GGSPGkitc9R
pkRt8IhDb+tLjlIAEU7NXpLaozE7jXLP38vdc0KNNTBtQtoU4qKXm1mgXzhmUk4f7/cYdi4AfUk8
V7mnImnhOMteSDM1iJsQhgtwJsZFS/Av9gaxeoZy/jjM4ak0Fs4Db0ezGgIXGxvMtZZb5YRuTD64
EDAyvCzu7mZTUSN37MYw0Lq2OkUYEP2UQlIC7XxrUYLaFPSgKZebDmoyvpBBDEVbZtuMB69uu29y
ok7upOsfjDVMAqs3UEaQC1Fz+slUTsWKApmhxbXuhEZVg8h/enz7hO3FFmrKk949yHJVZkFyPoa1
OSKWDUZxWoFd9YS+95ZCdKAOh5a5tATmjOKDCYGTty1T1GJToI1ljTlqE4iB414EneQAHWEz/hUX
xxXsM6hrdxoXmUXfnjWGzADYJCgX0kIvXbFOl6VaChgjxtfSbW5S7WayXsIfeCs4RKFeYzIFzJaT
PX4W0Qg1vLcXu+ebKFoDTyND7Rdk+Iz9Qk9bo6G8ATlfm3Zf8iR9eYeJTSmZ+ZL9PEZWTc0eKZ2v
KktEK2tJBfdtI7vR5E8FGaP6lwsR5EIJ+wWR65xKFo4pQV10PhDHWQ5C+vww3fFfBrsTeFurTLo8
pHEfjm1Dt3t9hHzRXeyPNrip7OW6uuM/L8kbGG9BAVMTAYsEbRGGlC8XaSSNofU9CqdlPFxhBuG+
mwSwQkEzqRiNL//7jl4YY5LzpU3QJC+RJxFlXFHY2hXhPgklWf0AE+HT/395dOluLrllGSsk5yh/
W1HhoDQ/FmtQCM8CyKTfXtuO118sjf6+MaSl+ohYh9vbanrIlC4yJPrUhOOSe+jdCytMTh4KqbZA
EBD8d4GEQkATiIKdlnYdolAKkbD/Y+26duTIleUXFVDevJZtP04zI+mloJUp7319/Q22dlfdbKIp
7bkQoBcByiaLmUxmRkaQjPNIiAUtt/IIQr1b3fg7b6msigR+hQn8kYEyI/66XmvYF9GihvgVGjhH
9MIdP2QeIf+ArEYeiF9iJ8ObC1QBT6snpn6koK3hDNnvaPEyGqRXv4QKBGI7VAJKMXDRaPHWZJx3
UbxsFTUJDCgPgRDoy1qJh2kRlKALU84NyWr6XFqnu6LrPFiaZGAfZj9sbSgRHAZMObwIzrM34+bv
als6jkBI8jAZbJ/9d/9pmSN0OsRl7YgbKbkrj6em2I2m5JWdzFshIye9WiHlsHOjllPRY3/Rs/tI
gl/mzDstgBACEtLc4Uo7sFamAzsHLRxdArswdb7ncG2g9AV3TRH6IHO8WzF37ycAQ4R4cYyB/N7+
BsSY+SGh/QH4p44eKAZlrw/0FEFeNqobYjYic3OKbz5hvNLPgn4XvxkBlCJ7p8L7yqo5YYMFOcYV
/cs0FX9jFQlQK7ed+1EOwmA6EYEaggJJvv0kyuIitxnpwZVB6pN2xlqL6YK1hsnHQag/qmW5TcOH
shictPzcLRMn92FdaFcGqRA8zPliJQ1WSFLjShLA7kEYB1G2WN6XwZl/5w3HSPWubFLR2NSquTIS
lVyi4wEjXkGyFYLfGLhkPMWv7FDnVVYHpWpWbGYcFjZU8/xRlZ1islCENZxYeAKIwK518HYtx7Lh
IQjJf05f3ZdHhzjTxZWzlpk1rQ2My0LpdtAZUzAMPAwF59Lh7SWVz+W63Oaxiu9Hyg1kEhK0kZvf
eHaTg3dvOdStYuVTXYwTlkMEhPsP4wOEk/CCmtwotX8DW8P7dNTVAU5/CckpzIk7NHDt0gfVR0BU
3Nsj713KjGq/fJwutXZNHqWThh3MRikI1R9yONsRalGKNHKcjYW7lHQDYhl40wNxRU83DpqSjznx
buJsubVVzcIZoUQiHSNlJ+Sf0+bTKkOcpCGTZEGKsSNx2yufxKlx9W6jVXu9OSY6RvT/Syn/6pdR
rqLmhayneYfP2wIbqdbIBwpjDGq5e866/hHcCcZDFhkNSGBHOy5V9DQqgzPRfq5p3Jyxi+2hXKYz
5mFSNQWEIcmzYGLQChO2taZ6OkR9UssbzVcMRzmGPrvr8qPA7wzr1EbLw16BysvTwUblzV7RJBMt
2ZGHvYKq71B/mcroeY5A+qxDkD4b/UL7XnXiBiJ9npFGHH9kB9SLRVAO2VrqpPQrFiHupMQG9gAj
iFKw4opUD7geA166wSpu4NOhOU+kaQF5oKJpWWejFQ84VGQCBDey8k7uqL8JjPhSHswbCto8mohH
LDRVqZMCsErXLCbe6YVoScHcdhByjWVo56Rz5M1jKWR2I5jiEVqZFU87iBHsgLKAciR0fKDGQE8b
5W1cy/JitedgJ22y4CcwkofsY5pBW8uA1icoQUwq+GRCXVtSq7TI4wkSetwMvrH7jflRRv4GhOe/
dmhMshqn0zQtOgTnz92Q3O8qZxQx94FLw++DONpy/ZxnkkpoujqPVIUsbQbPr+qlPjkruR19I8gf
/iAaa8LkaolUPlNpbQyFP9jrvKYMNHTIuz0ZSB6C9TCgWo1OWvVINAZXDzCzF94MPcsbYZ/08DDJ
ad6otmpTFFVZiC0e/X47HatjNXrtDzJfsmxWzdGfpe0fvzSvDFLeuEL/Gs8vuXXNZDE20xiVm7iY
Mo4V5p114YRUpDSzzErFCZm4kb/OHbiw9NpXl9nri867vx7WDkr6hSkqnplNvBYqmcH6OWDWHJsJ
PQYML2JCx/gQv/KaDAznu7JHJRpRH4aL8vORkWwkSAQRyqGUP3nASmgMSIJBiEzGOJBOfShxSJaq
0Gtc+z8WkI8SDvd20320gv43EDKs73VpjAqahbJYZUSytKGUnTZaP0URJKUMca9kX+9/L/I56Dv0
0hJ1MuY1q8ZGxbLKMnoAP8zkKqs22tmSbaOy0N1iWWr/vknWjWCYQFyj5ofBZbo1kojp1GVq0bl1
Bzh3+yhN6sFaIUMilbaYfUhFnsQM2a2bNVqwqOimYoBO8jq1Fhpwi3XdCvCoWm5FKXyNzW6nDd3r
/XWxTqKJ+AxpWdRJwZJ0bWayKtC3ChXqmDpUn8txH6HvI4+Qihjjh8ZcHpO1fcuLhJMlkoNHr+7C
LP3cXcwIYFAB26lqabBiskleuCLFrPT60gZ1DSylFsuRXOKThf1+1QbFTcP5CTCud0uutlCQ80bN
cuUojeyyKDaZmX26v7cshzBljB2SDhcSF+pNL7bGKpcyFllVb0ulOp18SpR0M3e8qVzGbsqQT5Rl
Bb4OmTNqpVWGGn6kZqBkMo5zL9tWyoMpMo7/lQXqiguLMNOTPgK4VYS0tXQY+69DDkoNHTNG2s5q
TI67sSrfgLVCeA99BBEINSpCxiJ4n5YMWVDvJvlOQE8b1ylhplUKr6/23UED2Id3k7L2ERBXdO9I
G12m+5GKMIc5BNjxIJMr37JO6ihx1sXOFS5MUJ9K7sPUUGKhBXArf8RAN9q7TnNSwIMOLi0oWoOL
7fNZB8FJHvINX4WH9TyTL9dIfcnYlOt8aLBGsHOeGX8h/QqNcFTCC7syvHLzk7OQKMNUe4wh7cjE
s/GwBCOAxpN930NYef3VryGp3EUBoazHKcwabIf2IP4gjOYmmDHO7PAQvt3pi3vfHusYXy6eHIAL
c7KOl2kP2lB3rDAAGPaTjUvr64rJFruIu49mOLtdngX3jZ51+Khgh0UiMYOqmSxipuLaKrChiZzN
MTr3O7PwILBUzBgJ2JEnMIhq5tauy2CIvfFtTJzmkU+7yYhDV/YpX8LFPIpSiYsZmh9+NXePY9O+
5GB6HvKOc77ZHvRrqdR1Uo6FMCYFNlhOvoIy0o4hWsfZTUZOc7kauuQdzosaRwJCkfKSo1ZK2JPK
934B4Q6Ysdxud98cc+9UIMJB5YzWFN3PHxKtz3QTuNHCEgRnyVuo77Sqdlwxw+ZqYbi+37fHuPYR
HX7Zo9xzmWK8RoewdZOweozHcIeQdMyV6Ok/mPn1yBSpIyGXYC2dG4RXqQPNpi56a3ZsJZFzGlgE
M5dvWZE6Dlkvp6LR9SSvBtXLajcW9NbHTeuNOXry3uQLQYHRAWW7ciMLCaS008kioAlQY0BmQ6Nx
6yaGzO+0kmd0uCOjlT04v3U/f+J3+FjFe1mGlg90H84a19RFHzVJK7YtyUcFoItjIyvtIkIrKlEe
6kL8MeUjRNXUcJOU7YMgma4OYjXw/rkhyjtjux4SIQmGDo0NReelBsyLVIYQlwg5c0Qfeh/mBKRG
C3mcEp7p8oFghSPPAjNteoo3dVDyJQMZHTFkIr8sUkFWE8JikAc8R2spPSmTFYhghnHFbortpADt
w6RnjmxEh8LQd0ZUWbxwy3r+y4Df4AInzJ8GcemLIK+2ySpijhdUtQTFBJKHaNmBj7e3CcuquDEM
VHA2f+5OlyapCG9KyVzjl7Su2OcOTqNf9oehk/+LFRUxCMHIBACTig1lu0iA+IEVqYMIR/eeWc9m
1XASc9ZTmIwV/muEvpEVfenTFX5znit6K8CrA7TdQQhECDlHPq+yx4Ihyyh2YTzXgDw88tfrr2Xm
Wjkv0kJCRPpB9nK3OpGR4OL7AtaKvwwARkR3+tYf2132MLz/xhuZfBs6UCDBVCQJaFbwr1A/QMis
pVAhxoXqCZpuYKsT7bK0o13q1wj449FC649UqtrpqAHAxZvZZ274pX0qRgq5Eq/DgEYRqT00T+b3
qYFgQG8Tzm8Vtasdt8XJWTFdYVTTbMiKBDwwpM0xfFF3im/s123iCdBhSCpb2i2ubIKLy+Yl2MzF
4kWrYsIKsxDQg77+2nM3Dku64PL+Z8aK9HPxaHHOQ++u+PznfmkA4C6CKQ8wVZHymCQX10mNJEz9
JYtc2EUhVP5adZnbRZZR8VyHdeVgoh2rw0wuIfS5XhzMj8jycHcTZDShUiPaW6Sy8xtqBTxb1Eai
PNeNVY3E+Z/xv3VTAqlPSn4xJ6CSn007CNTpMWZoKfhuOhXcMB/Ui6mFS1xaNDtRXzCCYZv5WzKl
z8qkuMM88lI8VhJ0aZHayMWqFSOaYHHZlQcc0RN5F8yOHfrtm+IUYHLnEaCyLOLq1kkpHEukD0rf
mVPaF3iq5+EC1XXLqeoU7Sge3+/Ztei9tGRoARnkQQBhjusjIkVCiFkSrXWLsEVAHYQHPVb8ZkhP
5VL6ZhW7gpbvWwyYDUCL33cGVip7aZscqYt7EaPIuSGGyFIarT5Ahdk14vXVMDMfQ6acaSvmu+7S
FuV4aYGyUj3Clvw0eYYPovHkK+GXIPqns3GIKs7aWJmmokNy/WcZS6XTHFA3Vko5w9MbKXLG5Uds
1oFVC3aTQK66Aw12+5wpyd7q39VJw7R87BiLsBvUEj2d1CYJ2v3NZu0AQCQKOVOoyOh0pFt1OZYV
GYkPmaxbMc3zHm4JBlg9SF9+QyOU8fC6MGfQSMEorU1lVWEu3qo7KKF/6Y6h+7Mlp2+UN/48JCuU
q5hzE3F3y0B5alRYGAc9lc0V9xbwpGjLaxuonjmY9iRCN4+/0b0lR4ZynSt7VFCQa7FOAUUm9sIg
dpRNFG1JVJD9yhfrHe+qYlVqruxRETZUhKJcyb0M1PhB/JGspGcNrVf1W7ZZN/l7dYAme+LJf0GB
3C5feRGJ/Pd3lktXSLVQTjsj00haYu4I/QLAzSeZG9wZQeFylToVFDrLjCKrxyozUBDr5XYRHvUB
KQAGjzkOQRLHewuiQkKhpZUVNbAUHgGJJ/o6qpt+IRweBMnV7Xk9FpYHXi2NymSFTNJjnSR2LWQ5
Ykfam5PT7wA7htqA/D7ymGsZV8iVOerZkwmS3oo5zFnSW4QulQlUUSHz4hzbCzAUT1BiBkiRroO4
2pilMpNFkfmCeLBTVzipLhHP0iVw1HOJUBjnQ0O3Aw4OYQPLEikvL/quMuMc6Xn7UQ9Er3tKPD11
kyB8AE+gJ9vl58QHJI2XozLCmYaGHEjCQHCioOF/vcyuLep6FUA7k61gXkkLZ543988jwwLQ6Qow
KigPkHmXawt5b+ZtCw5Nt1bm75VivGgJD2zMMgHNDVzzEggXb3Q3xnLRsXeo+w3yCk7qxPrYNTqv
T3RmS6L8Cg8XFKdEHV2GG9mJeA1bM45nkgn+nPtQzmOxQbjNfcFTAjP3Sc4kuMU+PHHPByNMXVmn
tlEqrCYUjJFYtx4A9XVKwCaVzfgXGdIyAoIjxEvi0AeTaPNCJKuwemWcDilLkc8DMU5mxmE7JWPX
TlyCCEMJ1MFxFrd1FtsBMI1nm7duKrjgDVBOljKhBV6XfrF+XAsxtPXVy+qHae1NO1YnO6p5VCqs
S+lqxeTIXeRwgiDqRZTiY3ceOOxQQAYuAHqSRC+68PXKjb4VwF7rKbjuRh9hthL/4n5yRn3n6jdQ
vrmMyVjMC5Z+PnCHbNeCeFHyigceaI2FTL2yRFVyoBIIqGiB1c6ENxOaKhHATE4UzABzYMI8ftK9
9JW7PkbIu7JKhbxRhzBbS/Z49oc3wqxytkoqEdWHyMl3ZVB5+ZFrlvy39/yYiuyikquhSsymW90E
S6GyMR/Jk1wJBtkmCnsyxOESt+n4QZ5xqWDF6BySWiniCHWY2wb9Z1HuSbMNuMdlD8bbv4juidoe
ZTv2qr/uh17WzXxljzrFcaKDbqiFPfJ4FbIDxNdLaMhgqKU5FZjpNL5xDDJyjyuD1JENcZDEDpRH
UDkb3TiHwfyBFDtGbxFPPXa14C2RZ5E6ukLRZEibBzS2UGPBEjsEpvmdDO5Y8ZHozBbv/+MaqWOb
CEWYxh0skrLneY0NngD/rvH/wSJ1Yoc8DIcmhkVUPJxUPcSoLRffCclS2ZwiB4nBB84aGTmWbqE7
AlwEubjpocMY8J8JwzvkoJ4tTkH0RMRDR28UH/AdMRAA/3E4VslxvPHMC6vUSyDNi8oQ2o7s7N+n
B+RH3s+9hV3iIuun/80mDdgdy37pZflsc3bLCC5ZBKiKnoVSNenY4wQlnDPLXKauo3IF5DHKodRV
rktp3/QG4voCMMRQrU4pK1waP6ZfXBghoejiAhtH6KMq8jlfEJ3F2JMzM78nODN/r0p+5uwkzyL5
9wuLeTamQ9KdLZ6DDbGYvZIzk6kHso+8U8oqaesY4fh3I8lGX1iMGvDA6DI2kpzSRtlhSuq8xsWX
UnxAI0D9E0TFQfxag1yTvH54P4H1OL/6CVTAU9S407Pu758gGnvS9hGeDWd1ENNJwKt44Yd8uBsn
uVg0FfCg2V0kQ3zOCiYPB3YKxvfeBulFfCQpyX/5rGjqSYRXV8EwLV3wEBKj6NS0IQE23yr++iHx
Yld6IgpJI+hSuK9JRsJ3ZY/yjq7rjBTDKuSjhk/lAa1T4UCuL+jKuapgr3u075zE3ESOXNpADbqc
Y8zIuq7sU44z1EoIspLzekeXgAaJjo/uo7Cz5VhiOIyBxx4qOhrq9Njh6+ML/+wSs2pb4D5Wn6T0
ZCBI3eZI50tv2fCYTFlnFZSe6NUZ8pk6lbpGFhmoNJxWwFcjD50txScEv8MUYIalG23FW+y6cv4L
SPjKKhXUo7TNGznLcXV91l5q6EfMsGn3Gkl7fHEz2do3zr4yLq9LizS6aJlmHfzXWGeo7ovF0aE2
SUpm8+Bnklua5J3kinbi8+4vRmKJZiEUJaA9YhH9xevvOTRpn+APIAVLI/uD1WZeMtbJplXGcbsm
Urxt9XRxOKsl/kDFA0ORwIOF2icqhAYVBJvQiJsc+QH67/02yl3wxHjix3gjaXiK8pbIyigNBV0X
TOwpoF+g6wWWMSl1maQkGhAx1EKBmgyh3JG8CSADvqQmy0cu7dE+UglKLGWwR1ICWdwQfkkIdXhl
jnieAjvFm3hlHR6gCI1zJwsynlTjINJCqYc+YQMwY2Zr4tcqDO01+nH/o5FvQn8zzQB9MWYtzrKZ
1ycFfJJdFo1oYAkdJp/E1jZN3vw16zCC+11CXJFAMEKXXXqYhgA84Ajm67Q4Vbkv4Xq4mxwdeCxP
0l3h++AKQYqHHreoxNrDS9tUCDWKSZeVFbbL9BXQ6K9VoWCOg8d9SD49vYmYiSPnniiB0lxMeV0q
Qzfhiq/FDPpnmfXJLNbHZpV3ibFwZQJZnwwfC0pGBHkCYaHrT6bXpRnljYQwZuV7SXyTtB9r+tgk
oTt3Ceifjlqr2Wt6ymsAl9KH1XppLJ2DkWIlPMblj6BjaTW10YTz4hoQ0dpASXqrrhhoI5rciROD
Jaq2k63skyJUsydyCXzSAua3/bUPNNZWCjHPkpf4Cbp5ElaMyYbvmMt2/9w/LtZJH97WKOOmlWHE
StfP8iI8qSKPo5i3DuqMVtMAcR0B8AsJ1Woz0vxV2ozT4v1vC6Fz4qLVI7GBlSpBqhbJReKBUlD/
ct8KqzR5eS4s6g4Y1yHvsxn7RYje48Sr/XLbg0v1rICi23Fnh3toHGHQIpRdflOMVS0DcTU68oC3
n0u9185hyuCZlzSk/l2LV7hYBqrpiPVimxloGd/IeHVzzILqkA3Ck7TgjAKORpQCedcTy0kRClRs
BkFo000WdBtFIRTxUI4iP8+hjNVVm/tbfcYW0FHn0gR1bhLLrOPcOr/FiWp25k3RTv2EaVzB8EP5
JW1jZwDwboxtTXqNZJ/0DNAZ9UDCLPYntQYnhWirykOjbGfMHKQnXj/tzMZ67xdSZy7uqxh3NNIQ
4Njx81qhPVTLAJXIQoj9RtBVJ1utwl27vA8MWT6kOSYio3B4TNT5PZxXFfokQ/wwpCBUThXTlfNy
8NShP42hqWwFzHx4/SplthBHo93VTeo0zQo9IUUPfRU1y8Wecy0CE20PJgFrLB0kZPtK6Dt7bdBP
qQBos+d0DLeQfxjcylCT70LU6l7XiNa3QRJdc7YEXp+c5e6Xn43ykCIHZkQjJ4OUiUitsW2DVvli
eYTmC6zdoC4qt3XG/RqspBtpNQp+GEs4zwVfu0YDjGk3yqD/sV4I2TEmg7ZfZ6f/QoS4+W0kxuOJ
YCuwUqJ8d5MMrqZUt2O11Ghmtlt0B9DM7Lb8ZiZzVSDAkhRMsoDYkharbHU56cBmXuORRqgXwaO8
K44FOhGES1ntbd4QJdcglQem01rH4gCDqBbj+xVe7ldHAeTNpCOXZ3zBUeLHlBeBXRbYRiTXuq7Q
Xfeu7fNJVs8rFB2MlDjFUXfJ+vpAwIv0flRhpdVX1qjsYjLBJ6mE5+UtgHGU/vxu4koX/dJLf0NN
lfFmuDJH5RGQSJQz08Ix6TF6vQUeZltu0rfFrVATDjlXIAsYa6kY5zKQTRPKNCqjNmTERLMFCrfs
c8GuokQPbQtYwGeAFAe7KuoIIKB4Tu0pnIa/Wn3WnxYwrH1CJVk8ZNOav4zhnH3po1D79KfbrqHp
qYgEXYHZPfWcb10UkKwkwU/LANBXA32xCckOcNNfQQJySD3B/XOwDszBWfAyhItiCIwKQlpcrX0c
IxakXbKt60qxuyV7HCoJSq/1KcvmTzW45BLN9Ayt2ShWvzjNUHKSyFtXon4FCZUXi17XqhilRq6h
Z7/6GmgeC8daQTu1OpIH1O6Whw28Pdxng6geAYaI9ik9YiSVWZcns1LjDSf54rGZ7cLRPNGXXTAF
Rdxn+E0SQJmjDreUh8qwGDAXN7UNKIS9SM/3zw3HAg0ZWfUu0aMcFqRm/VFXmdNZ0df7JlgtOQus
n8DJgtwQYCsqzwjTpNGnsEYq87Y4CujCY3fCrBSSOIKRBal2aoMYObhvlZXIWRqoG/E+I7SU9JRi
uNRSsvQleW6vvow8sq1Lp3yMnVjE0JT6qfZmT3PUxiszO+veY+Nx2XArgIzQe/kj6O2FrGYxT5ij
Ob/5q2e0faFLnm0bXGQCV67p5hWpYXaBRAFZVEXIxJB39IU3lJFSC+MMfjkxM/JNW5RSoERm6Fgp
BE+7vhYf72/x7dkBbzk4gPBh8XAFZu3aXt2qUaS0eueu85Q5K9SFTqlVh7x8h/w3V9cXQoyuk6RD
A4gdIgvXZoZcrDD9BjPChuQ761bahMA6K0GzXY+Cy62a8uxR2wjch7yEGEFBJJ2BWn0rQFMT9CDQ
mz1d8xDx+cA41k5eLpG6M5Mep7jMYFIxCjvPO7vveaD5Wy+ktpGKJTIqXa2Rw4b8NHiQqd+1JsE8
nNYd5E2gSwueg8meDPvPz8jFymi9hUHNFimcYXWRgXjrTtCg4li4hXFeL0ylquxR3rXRaMCEZhs5
quux078AYwdwCekqniIQjPiEwyHkTQbepgOUZSqwTcDpdMoAy0RkbtzW8RmEX7+FtoyarOnx67K3
Lk7ocUDqCP46TRXpkgU0QZd1MkeE60H6GhHi7hhSj41ee1rEw43dvDPOVDy/bFH72uTJWNbaVLt1
uzijtG60Xj9Oc8y5xMnZvnbv6yVRm2jUhQWgOMx0kWFinLSIj+JQQxawj78mkt7YXbWO76kSN5xs
jreXVPjSF3U2BAkCZN3Y282ibLLqY6J9TyRe2nhTvyQbiZFujHtJJAunNtIyizTqYhhK08Jv5tJf
2nK211rdxuLyKZbg8/ed7hYyTiyChUbXwPBuIO2/DplCY/RDNyA7Kw8SZqALYKp0u9n2XF0+EjRu
Pt6FIerjJaVWj+kCQ7Nfncjcz+CXQJzy+ku33I3nBaEug5TL0G9mQOSpyvNInms3/Gw9aH7uR8/d
CagWVzuN4EsJ3Qj3KgCUIJJMVzt9Dt+XDe9iuA3SZFP/+Q033cM5LMUoMfHSSBL0YMaPbcKTdWYe
FAyeKAa+mwriiOvPVhvLap5148LFEF+7SGu2WtGFh1pRwyDSTfOL0sr/bW8vrFJ+UIZVNIuFWLt6
7g4eqcWurrWvX5BuQtnlqD+SIREBw5f7fNegzg6te5wjXr2LEcaxvSZk41DuQlGa5gDTynJd40ir
EcarN30nY7b9H1bB9guxmrn8IgPzm2IuTrQ0sDLdDPvkc7nIDWYb0OeCYVz4zerc90XWNyXUTLJp
gZFAo+lU6hDkYHGaYnfLvailbp19KdSTVExOnPEYF1gRG0EGGF8NTFCom1yfn8ZoS1FqK0RstXgl
0wTOqEMv2xqKnBdhWFFbkRBZLHJWb7gWpm5azaKcofnrtgdLxqWL249MK5BmurkB2k5xci/yibgr
96jc9LURDUB0h4EYUG2J0JS4XqcY6mtbplKF0lBxqv1waxwtHJDaMXm5JwmUdHy7tET5xhoPQpkJ
YuUqkavvCi/cCm81pFfRJGwDiZvK8MyR43qRwTdKpC0RJn2Bdyd5DFSx0UQnQMnfmGEkm0QvDQUv
0Tq/FW5a9tmStMaSCRUK7dHzFMwb8YGQsZFtnPjezXI0ojuniBgnlnE8r1dmJpIMRDOshb3sGAfz
SYZSAHmvi9t1iVBYFgFu4V28Z/gRtUYiSnBWZwMrPP0iWouknWu9/vlcLyJb2iTH1jNtC4PWGx5E
keHpV8Yo7yvAQtdnA4zpxmj3phW0RuamYAxUhSKIG546FSP7lFCDABKdoMURMSkvaAGizroQ9tAY
DVAJ9wSQqwBHEpCXrek3pT0gr9ncD2dMq3hRG7JqAPEBRZfrDwmwgG4lYoasyRsP6RZUjP66sTz1
xXrSfXSxfd79xAhqgCEA5aHjL0gOUbkMutuW1g8h6nlrfkJ6dWqF+Fh15uv9hTEOqKUACSDpEu4C
gIOu16Wk2mBWGnazNqagmx/TZXDvW2AtBHOl/9SO6I7OqOWVOHYoVlX1+AMt7cdZBTJGWHhsmsxP
dGmIPhiDppXjAEPaQ72VDsMxBUvTATqdBPKdeuBcXifINNv3l8fawEurdKhs8IifElSSSjWz8/Zl
jFrOBt72Bkk5zMRFil2EV9+4M3LncdWwMNISiFIHw9bQTEZxufesXfK1eVmPpANCuhGC33AUf9jb
emGd8m/M0Cir8bP2JzpaYpO8WrURncnoM4xaj9yLjnEfgIsbpUY8HwjNM3UoUdvExO4Q/uxNKIdi
pwNSNbnppnziuRnrzXBli/IzcaraqJphi0D0R3RcLHBtDNvf0PImJ4GOyperos6nVRaz1pdWjVHd
9LGSj+MH0vU30CIYuifxA7/RzzqamgyEKiS7ZEukBalBO15arYGlyVBd1L4r04c/P/q42SDjDbiU
BuD7dewo5aqpBV2vXXHFfGGnPoGG7eG+CWapGy9+MK6BZQpUDpSNaonKECPO5OwPaNYam9QtXkOf
jG8nfvXAPQ7kI9x8pAt7ZE8vUhGxNs2yWGDv7y6jXWX2uey2m4PigZdosWLj5erIv19YG0O9VyoN
Oxj1lTcKQJsZmW2qnBjPePFbl1aoSmIdLrqeyFgTckvrNayqaaNN3VYPK/m968bmj1thOOWmakHV
nHwwhK3rVWnL2GAH5crN3tSdgXuSiO1OFQZRyFQGt9h861co/CqgbLFA/UdUfq/N9YssrZNukIyO
YEwTRPo9uvk52iEEnjhHO27x7fa7XZukYuIgV6KMoSYMEalz4yFq65MdQkJ5B5nAtefcMLefD8ZU
lfB+IPEA0e71+sBI3pqCaEIpYnmJMRQ3Dsamkt+y1njmONvt4YclJMc4LWh331AH92WkAxyBnAP9
u59zpwSpi0piaBOgXu7ct3cbn4g5A/kHOhWYUaB8LZ2yYh5TJMeFFGGWJnxqtOTxvgnm3l2YoBxs
BgQJpUOyolR1CrX1F9Oyh9bcWBK30nx7a2E5mI9ULPTUgcygKs3DYBVR3ePYr19FDGCBbes7yBEO
8Wb8zg1TzK37ZYsGyMbLrJSLhKcgaciFu2xPxq31D0agYGJX2FYvvL4S4568Wh1dW+ukUGysGatD
UdRN9qXfb4TjsBU3vJjIaDZeWyKn9CIoGmkyjGZ4Dh/kNdg5zXci2Cp5ynf+o5q5kQZAnKi+4B6j
cVfNiJdKoaqVK9ffIkNx4oRXCbkdvcTtqIJdk1C9oTZJ0xtEkSmtVa1BoRqsOSB6q/G+hdjZfNYd
nFzxMB7nCF1U4UMS22Xm8g4LM1j9a/+G76AWBiXpMtiXu0OSf63TbVh+vO9mLBOYfcYsDFhBDIUG
cqZJW8uNAE9esve5z/2+TexUUzjx4ha5RfKMX2ZoShB96lrFyiM8JTz9WB76A97Um+ZpxeNPf1CO
yil57SEDC7cbXOiwOgUK6/60FffpsdokP3i6bozaHX4P9ORRREP3UTWp5GSZW2NOyO8hc2SyJ23S
bY82nfWcOdbn5BH3XVAiVd7e3+xbDjWyDRdmqbiZNUCjy8QsoUGaX3I/jtGPT1CDCg8TBNhlO/1s
PJZH3qQeudWucyPYhd4LKLWArYYaxrVjrsukK3jmVa6UiI1dSpGt5tBehyRDJtqDDAgPFOHs+4u9
JeEki7UIForwtd48UIV80JJSxe03OemHYr+g03UWcc5sJbEXwVs/kHLRaGvH3ivnV+kI/IvT+L8D
zWL0EjHaj8gOujSku7hWrjeg6XpLXENc+2TjRYs8xJJj4pS25MC7gWqyZdT9zJZz7hlPsCu79LkX
zKGZl5a4V2vLO9EDAgPhHsTbvZc9zkGFsHHkplWsZAAQcA1VAVDr4+l5vdiy6kdd63DKykO0qaFa
oAQnaBzvIZLKQ+yfUTr0ybq0RZ3oMdGXdhhgq3fLr6NLqoBbNDwem71m64HhK6I9Sk4SRPPelO3F
jrloMVaioEs4aIBMoFhHJ1lxmSiVueIXROInqXuKY8uWo5NScnJjlguh0kKkYDGSCSj69aaCd7yF
oXM9MNnkc5i6laJsQ3H+WrbZl0XOv1jzEHn3fYjxiML5ubBKZUGhatR9iXQfj6jFKz8NQfWqPTcu
7h5Xgrzgd24qdNsfuzZIvQAWtYjrhRi0RHCMh7H+1pVV5AB73NhDbp5GPT1p2vCtiQrNtopMd2P0
Qu1RaD8tqozyXWKo9qDEmR0ZfQoW5alwp1SQnHqdedVn1t11uTnU86GANqEV1vgkkvZWjZ9AVg7i
AE4UY5+uX5+dei9kuS5OZgIbolK6ED2zlwy10gTwA2HD+da35djrradiVCcBoR2TrRd341bfJYsz
vPao1uxDF1vqFo/9k2R6IqoQ77xSETNWX2wlnZWKULCYBVJbV4PiBG0uTDFUaKblL9Zz5zfb1ltc
5QzXJYwXJv6c5Va72BZczb2/D8yvCplEdKBEoHbpnhAEpfLISODPlvY8TJsheY3mt/smGN1ZbPWF
DWqrMzUzi7qBjc6rtxaEemyMkQTCK+yFbu0lj+W+9xSn3Y3kbzx9Q7QAUo3zxGEHz18/gwZHVErX
JWKJnwEsJqmId062bx9BqRdMn/rUmR5npztAKx5UonbrhB4oGXiEPuwIo6LHgXuaxFDqgIsN0DuR
hpuRzPEScHYuPcc+meHXnCT0ZdS5tpzdZ95PFyap3W+buRX1CokBSbq62S5f+vcFgikS+K6sE5G+
yp6yABRu0Fks8HCYPzQQ6OTq7ZCIfXN1/foZ9JlflCFUwKyCUKf3yIkqe155Iyjs+19F4VdFoQMP
CCp+q7VhrskCnyZKnKK3fLYqm0DDu4+hLexC0y4eeO89snu3y/plkorg4rIA0BHClRsxU2xZMA6V
ZH0JV8meq/pTZSr7KDO8PCxWTqhkxi/S7xCBsAXqjUo7jMZQoDpMXiuDCaatr2PsazUyTR35X8wL
lsy4fGGMuo7XbFBjbYCxYVecQLos7S1HmO3xHcS3u+YAphiQRA6iXdXe/dPLDE8aFL9Q4EZDl35N
W8maTOYKf5HqhzL6pI9Bqbz8byaI/1w8o4vIiGerhIn4/5j7tuZIcS3dv9LRz4cerhJMzJ6IA+Q9
fU+77HohXC4XdwmQEIhffz6yanfbaU/n9NuJqHIYQ6IEhLTW0ncRB/h5hZ68pf45lcbPbuCMvZ6B
rsda/ftG0qSETbNG+two59UkLAsHN1grSddyMMWZMf3TygAmUUgWYrEfqM+TVx7UlKKH65iO28VM
ty4X6SK9UNsZTnse6/1ZR3zT2OnK2Igclk4tdPXtrPB+yDYz934hqo30PQT/tqxXrXRAYP/nT+1t
qyfLEa2dZ4QPuKEu5EGMg+3CV9O6/fs2zt3H4/43XaPvJth7pOj2syo87mIZ0nZFo+Rqrpf2SazP
BYSfdBOosAHAB3F4Ms/H77vJMIgRMteijStvvHBMGLaR8VYwY4kO+nNe+I+X8T/TV379c4wS//1f
2H7hDUyIU4SG7zf/+6p5xWjfvb7Ki+fmv+aP/nnoyZEX+UvHBf8hT4969yGc/1f78bN8frexYOCD
65v+tdO3r1AVkMcG8E3nI/+3O397PZ7loJvXf/3+wntQu3C2NOfs91+7Nt//9Tv44W+e83z+Xzsv
n2t87u45Z/K39Wv1yp7/z2//V7y8MoEz/PbMvv926HIhn9lv359/i3qWPX847euzkP/63XD/mLVk
Xayro5IJ9t0MxRpej7ss9w+sItFZOBTjFlblsIvxTmb4GP0DpX6wIoBy91AWQGni998E74/7XPMP
z5+r8j54A0iufv/3DXr3KP96tL+xvr4Gl1KKf/3uvx82CVb7PbB3UQWfdW0gtHQyAEyAlec1z7ZI
0cFDMes7ODb1Ok7sxL7w5x9jb9fwHzBLmNVj87iDlgUFkXHe7uz8IIacrC0qZbdqPAVtddS3jzvb
1sFxzDR/nYsA1bAsJZvgIQgWOc1nlukgr6nflotJsfrW0QAE5JLkB497MBScqvxhSgofgFxWPiqz
gT+i4zVfu3b6lrWD/tamxvXQkeQ7s/U6aZFeY32piZpUGHmY5ZFd2UMRMv6j8tweY2ltLGw7NV5N
s7jQ3B9fVN9/oa1kz2RwocXKZfbUdBWqL8Lxw5KR57HM6Y1nsyzSTQ80vOchBKwwhFA6NvvSlfQG
Tqv0Bm5Jbt+Im+PxwqPFhauHi+PW8SCnSsnag4x/CFY0/XlYLaweDvTMiH+e1rSKLBrmZo4fqbxz
ygio9LwLQwiKDzPbBmk5Sk5QHwzQ6d5OYrYDtziD5FvgzCB2nvAHl5fpQ5r4w1J7ZbOVVVlcM8qa
KK9F+T25KaXrv8B3W0aTqt2rpiv0tizbdkkNRzzQtjgcD2xL847pWj0MWQGFq8CZtk5X2VcGl30E
oX3vRf+welp+h0UnzLJrv7rODaPeOrrTy8psgvux9h6OR1RJfjMalvFQF3m29JMh2UK/v7myA3+K
xnJgL/60HgO/+E5YV0TQ+tbXjl8GG8BYyBKiov092PVPx68lR++yIYP6UnuTt3AS1ezS3KOX46Bh
4oMw4lvX/vsCYIZJC5nemDrRG/SlfDWOZXKoSvrt2FqinL1qRuOLW3R60fa5uZMp/KebCmWrqa7K
b0VQhsdLmFDsCosskTcl1CQ3QZ20q9af1MGVxuvxCGU5WyYd9ejmvFsQszB2VQ4p5kG1VSzwWtwj
s21WkvgxcFfTPhXFtO9SOe2b+cdfm8ffjofUwStxyn53POqvPx9/K8ZS9uHxMMcer6vGate//uY5
857jz+MnxWSpEGIe7uLkHJ+dtxxVFjOrcaO/Dn573uNf/SEolwbWtn818/OAk+vQ2vDWPQv2n13u
X00ff6ONSPd9sv7rz1nmAgANiXzf5WTrlMPeK9vkks4/fG0El8dNK6uvEq+QW6upPCc87ugMuErJ
ADZgJwdDwZPtPFb8OvjnR6akvE0pS7d/nfT4sSZN04U2Sviy/NnkcQeKL/DYs9L1yQeOm40Y75UW
0+akaZaZfGGWiRsdd/x1Slk4xZ5KSPz82cpfO5mVP02o7W4GEJaXb2a+XxPH24kCQ8P7gQOlPMjY
e/N05ELMBXPWycBBbA1+JIOZZUbHsLTbqkVGUZSIbShSZOgyqrAoHW8Pqk/161cuJbaTbpG4hthy
vDH8svBKbzlmSRaWNCV7YU+2vzx+8Hh0AqevsPINf/mzieMf6yIBUd/Es6jT4Uo6Ul+Ng1nd+6aZ
h8Zg+PucsOo+t6URZk41bI97q8Iu4xFTwXqaDzaMfFrgGwzL46YNddeVn8ogPm52ftVsalJN0XFT
O/6wS9NpDI9nBtkyv+TafDpu4VWi10bebI5bxBTBHWBk1cTAFYFtXajAJb877rNLvremur4+bvnD
8L0tawWLYXxbNTZuaKYq3R033T6BTWcjyPq4OaQlX+Rs8JekGLLLCUWgfedaIeg9wYFOjn9QjY59
wbPb45+CxP0aUGZfHPeZKWiEuVthpX4+1MmqYlEEfrA8Hluo1l7xQgzAseBsY0mCbZNgZjLnTSMz
vcu+p7fHj3bMbe6UkYWKTaaKgIBetIDG3Bx3ktp8GdUEpcb5g5bpcsyMhr35+R2oQskGwkvL46aa
qmSFl62NJzoEB8gFsB1E0uGdJEZ3caa3mu+LCEczHHwLc64Iw8YNqdT73poGdRVQhfqNRRsSGqpF
3l1g/FW+qi+kUX07bvmpUx56HR43+LwfxeMvWjbuxc+jKTcilSq2Pu7MhO+tgj/PJdK6vhjr7ps3
1eoQmG15yOzQYTSR0Z/nSQp2Z1viW+LWalMxuG25kzEcQPH9MQ2KfZ9Ga+OiGvBotn6B9RYq9sC3
DheUOSouZKe+pimCo/lQ4rM2rANV3jFwatZma4/rcRy7W+LXoIHMh3isxXw4iWfMocBC2UN1qZqU
7ASZFNSIPLFty7TYQoYFFFDNgxeL6p0LdYRHmXrWwnC7FvJQeX7FYNsVqU4NL0YXBp3nv3CVyaji
ZLoalUu3ZmUbC6/wui+VCzbWfC5Rdy+Ie6wDKJxilemy2Fhpktx4fNI/z1GUKta+3X91BrCMbIvV
oSTGdQ6Y0x5rVjykYBfeNyzpLhFUPh63Mi2H69xrdnZJmnt/mLxbMsGYZd6ygonf3/TaN8NjB/pH
OQ+eAf6dpjHvUp//Mdl5d9Tqlc8JhTg91f+PGdEMJv2PfycUHzKip9f69X0GNR//M9XxkM6g+jLr
WSO+xKI1JpCfmY5rzUmQDQVvgG+PuN4/E50Zmfkrr7HsPyzEpHQGKdqQgbT/SV7zocAHHinwPSB5
4v2HD8Ipyo0UTTtmAUGhdpHcJFBguQ7gYL7Mlsl6gBWyZ0Oz4FyF731oDX0JGECgjjIvdwGaAMzK
+zHHbnvbgtjjGHHoE/TFQ+s+NOzbm/v9yTx8hBi+LSPOOhZQmQC7BYbLgPjg/r+N31NbjmIaGxVp
I89NP264145735w4gTWTdkFZ9GXlL+0WtxjzbCWKLO5NgaEjsWr/sYWEUBYldiYAPG0cRda0KH29
dw3peuD60s5ZQMhi+Mqaonbh9s57r9iUJBumJ2Q8vh8OrYDRGCd90i/HWgRtFXkULoPLoJ+S6cz1
fkAEgOoGqwrIsGMuR6bsniSoXNaj1IyqCLniqnuE8vzBWc9QXTeAau8s31MD8H+OonVaXkFtBSZU
sPpDX4Z3j3NSM51YOgJcSgB4AFcxLOzJTcMSauNlaGc93dCk4OfKtB/wQGhzfk2QxeBSIap1MmVV
qTmYpKJ95K7U3lkbKJjOdbh0eW5xeF46eN+FKOoHzsxU8nFPvZOL025XtPng9JGJhSx1yQO6SLy7
Vl8WEn7zEA75+y774bXAdQHiD30sNIZee3JdblCmCEobGSm8G5BaHhs+hCStab4a5i/5s1yFEfXz
ksYnPYZCcQnXB4E35Ar2yWsIGQJHjb2UkXOl9uMm+ALBXMAlQeHdjUdWUXODmePp7y/yQwUQTw+A
YBRyECijqhKctBpQXbfGUMsIYCB4FcwMH7aeeTDTPTQJojOtzb3+/SOEOTMohB5xPDzDuTz0dhSQ
jiV6iHd0UQGLIo3WPAH8QhIHkB0MQPOZYeTpVbEN0PS5mvHHd+N92ydXyhLplFDY66LpZUaTwXvl
a7udqRtyYfNQ3oIvUkXOeZDOp+2CYkfAfJ1FAk76UecHU1dI2kUNqqz+ikRyOS1h73ND4mkr2+jf
K4J/f6s/GXBxuW+aPbnVCJ1NaWo0KzR0YdLn/FIvuv0sIVDDLK6N1K7azcPQ4C4kLKogNccWM1bG
eYKxyD9dXoGs77svc3LvScEbXih8mZkma8xiZgugBhduPMFugMOvjcI0/px61sfx4qjW5Pvg6WEY
/tC1S458TIxd1Gtu6EXjWv39oIaGh+6oa2OleKqgsjcO3WRvHAGT2zMv1/tgHhMexiuo5XgeBHMc
78PEmvVllnZ900UZeXHdL95ZzZtPuta7BuY78KZ8T3uopPk2GkDJ8dlZkii/Ke9bzJhY4Z+XmuVN
81V/cc6sM39AP51e1/yWv2kWXsh+VWo0666aQ4lYGCBGA57W8K3ghw48Vc+NgbijT/909eCk4VMx
hcQyAsQqaHjsLlD8jKbi0XXvvSo9N1bMSOqTcYoA14YFVsiHzqIb76/QyBKjtV00ZEJat96WK3oh
NrNKy1kdoU9GRLSEGjYK6rAjORVvaGx434l6vpc3NPSWUN9qw5GGHYBNdwROTbOvtWbheA9tT7F1
L8UZVs/85p1cKSIGBLAYkTGPH9fz3zxL6IqLQHgE7ediwzlEuFQbeQlZQ3k3dABH/fth6bO+A9Yq
NGfn0RBLBPOdf9se5iDob2IkQLYaJ5Mddw4IFuyJpbO123XikDAdgdsziqWCyZin7ltUts0pdIzb
M1/lw+uJNYQAjjkzaQXh2mk8MRWZR0VPp4jcWHh3hvtx3axnoMBM4U1fDNjcnwkpPob3QEQgxkYc
7KNnfXC1luBjNqwVGrMtXtcjRAOJ73VwAVvAyIQmvnXuXT29yLnihXsN9QUTYggf5vfSKmiQ10Ed
1dWP0XOXTv41ofxC0SzszXaVm9kaS99Lr+gPI8oO0wDLLOEtk6I+901Oh+PjN5nFO+YgFWbNJxNS
ASOCNmnNOkq64KYduqjUMEmtHPzX+7Si4ZjcF90EMR0WTq5ACcZd2Fm7ISn0RepupYmJgny/Mv1z
Jn+f3SMAOY/U+9nS4ySwzDye1lhwqiM++UBuAB01seXfd7bT13y++LdNzF/hTbcnvBlrrADVUYNF
IRsVCS6uAznGY9KGiqTRlGFG7s6tIX+IKU+bPRnHbKfvJwxyddRXceBEJDJf6xERVw42R+lGphMZ
q1lLHzi3c9H6p23PS4gWFmvgKXwqFVarpqGNCxe/unNCowgWnFs3dsKXqn+kTQer1Cai3bBtRr4I
zGHpQNHRplPY62mdp37kZee0eD4A8Ofb8fYrnUxcSWkaIrHRBYO7+gcsXGPn20Ffjms3Fnvrobvk
B9QSw/R83Dvf57ej7Kx8MuPhsOCNSARy0e8fP17L1M9cJSMvbP0omH3I+pWxgLtjezGHQLPK7833
v+9ynzwA5C5gQkGxEqwhlMHfN+oJH6n2FLRRcmE82g8F5NmNqB4voCp+dFj1qocxiIIHc32uovCx
t4OBdeS+HMsn5OQ+Tz3naQJMFgIEILJWSJiWM6DgXDMfkhe4q75t51SOkEnmsLRHO7OiOEroUbvK
lumKrtplfnUunPwAbTu2RmAIjjEcBSP/pIRRtW1CwEfhUbbJLz34cwK5GRp4fjOd7Twh5UNiPbfn
zR5yANQgKzRP2pM84eVISYMgZBZ2nLVlhhgQtrMM8w88gtOW7Pc9JcfSKssCr8G0NMXQvN5l+PlT
idpcwkxgDSLB9rz4yGfdBC+EN+dFAIOcjrt2S8eMe9bcbLJikLHogQ2FkO3mzIvwcXzH+d+0czL4
+lUwYKK3m0hvg8f0FkvVq3SbgxpCa9zPBs/u7OD34YVHSj0HjqjEQB3EP+0rWjr+JMYSPhB7spqJ
CsUj3kOMu3081Ogws9bYuej44ws/N+rN8neQB5k1Ed4/Rp+M1PF9NOrCW7RemG2IGRbiuJAKngUm
knC4msGnljprBfwhrMNlIs8BIgNSeNCwOb3eGm7kgy2MFGMNfbT2DORLTPR796qHJm+xc3fDzjrz
WD8IHJ62edJrvbEQXdWhTbHwHvPL/Nn9al/YK+dx9q83LjuU+W47aFOyeZDLz7qLfHzEswLZnCZg
gRFkmJO7TazJJbUgfpgaxn1J+p2l3Re37M8QBT5oeKAS5IFnAlaEA3EG+7S+BieewGYFUB2zPu9w
xLOSK7GRF+dVSj7gto9tQVEGy0/HivfJkNNC0invYV4bigVZTFeotY2xvJ6x25ezpQlNQywp7b1t
dlncioO3Rc11iWLO9nyp6NO7C6Y3hllMYmD1vu/LCJIrt5GeHyZtEdbDjev+mOiZW3uujZNxoTZz
3zcU2gggaW41YVvd1+Lu7wefD2PP/PTeXMdJL5EJK6pmbiN3WTjA2qODrNTfN/Ehq5ifmgeqLow8
oEwyQ6veBZf+IJsK1I75qVW1CUbSz9giEzIsy30moHpRxuflNj/tmW/bPQkw8slVg0AYEKZtlK4t
sLvNTZ+DIww/urNSsKeTPewv5kwN8y8gPlgjOVVxploVk1PYJKz2M8cO3MJ1siweUDRcJ5F5Rvjo
5LF9aOykspLnfVI1HI35I4nZWhUqPvfQ3M/amBFNEN+Cppt9Cv1NusYocq8koXQd/cIDK8CsoBsn
vyrYbZPd+kG3y7S/0m6iNrWq1jQ3dn3u3fHJuaUFR5oUcBIxt85DqqpLV1nfZF1u/UHXka9mCG5h
37TIrWkqQ+gjY8px5S7wYCJS9hSJR1JcWUOy1L0XqdaM+77eiaK9qUX+FaKS2SKrAyvO/ODSEcmT
djgW3tt0TaY0zAOdxSPR19TU6SJpzHrj2ymGeoO9QiQ9XbgJvW+hrx9ZUIeIIG526+e6Dl1b3ICA
lFw0nNy1OYzboR8tRLEkKa0ujdHN5JVo+lwvm57bQchzbhxSiYXzBTMMyIe5ElwgrQO1bCoK69DJ
t5e2zgeFmzGmmO5suNKDVusne9JV2bcA3r93QPbJxTCOwUIBvbCtCONbCIIXwC8xYz1oQmMLBeso
4WaydrSpXgomrEvDbcUVOMjDlYFl4xVJ0kKFVVlDQSNzeR/aWnskxMToL0hvJpHnanJFywerN/vb
UmorVr5sbksPOFeiIVbZsH1DnLDoCrIAQESCjO4kd1nnVZe9kVpjVKmB7IMEKH4EtYB+8Ye2nz9o
8ZZ90R1gC62Bpe/Q6TK3f0wyEQCdnrmlFCi/5emEIUZyw6cY0YrOs8JUEKgGRpNRW933vDSGHMgC
BsG3LJqqWrVGKHkN0A56h5cXZNlXNlcXNSBtzT7I2tK5Y32WVF/bibu4t4IH2bXPWKfCgI9ApLh8
KnKAQbDmLwRQbNu6rH1UmScjRxhSUSymR0nvtfxrGhCRLVpp5c1TOrUd8jtoLFmxRY0SAg0WZp5N
AlxbB+kmBGteE6aeKeTDNHhjBphh1tRhRvTUH7rEM+sCQhmJ61ahLkpRjLshgSVCG/tkMId9rwCo
DBvCPB6ZWe6pV9nnCTAoVZYZIcjybEAFvKkma5V5cPX4MrJGQ4S+pT27HAom8Zi5N6ESEKGWk9gw
Sm890vywE3T0NIKmcdOA2OTncEJO0qZOl51jt3bdx1NhaU1wd7RVuHoKE0r5ZBahPU0JRI9mtc2W
hA21JLm2hobQKbZYk2X3xpDUpF2hJiUDFTNV9lX9ULW8hJSWcogwvg15xX1Ik823cF0QqLD/cKTy
oUuYiypAqbB30KsM5XevWWAXu1EDMr3hsupqgELMwYlRkumcNQTdXNRrNd4ykOrauiqugVCAZh56
sFIP3OnqF9tPfdSlnN7loQ2nhUdPQeL4wbOk0xzQFVBOMvqpbWOeBfm4NMoWsIjEqb0kLqtCgFfk
GfDPYBpyUoDPQM5EVbgxUZn6dNsjF4bMqdBx7jHEwi1Mv7W0noUy7VtpGTBzQBfbN5PPto3TgYiJ
fhcl2WBFXQrQa+EakTVMIpZFm4QZzd01qUoRwfzajg3oJN8IQeEvKeRlpp0UvdaAw2UDo7LKqtsI
8UYTt6AUvuqgRqiMEAQCgQHsRUsxbUfE1yElHYqAeK8jGw/+wp26MWzUYIe1dIMlgwu2FbV24izx
Gh50ULEdnrZ93SsJkJvmXjhUphnxcajWWVeISBRuEOOx+aFVijFKaLkrTPiphHmaJ27olmOJsTcn
QUTtsl1URmV/qy2CeM+zYOyaZSUPPU8D5Nq58B9BFS0SXJKo6FInYlj+COu8cFbc7pKITGArrzhM
XCIaMHeXWiWLAd4aL9xWwSnNl104KrpNLLJM62RnOZ2IWK22PFNGnJbuQ2vkF45wtkbgxf2Up6FQ
Cn2B4q0mUapfqNcvtEuislHfncIBpA+0rhZ2sCnfADi+qvti0TZqS7kXV5hJ2vzZKhpMaPnXkXEj
tEv7rk76FZSk4NwxrWSTxlBeWkxjYoZa2bsaGJl9njVtNPEi5APgOx0S7XQ6UGkWEO7qvkD2DYu/
6YhlS7cFGZi3UWEVm1qrBaowd0JYAcY+modWAxCFHiooYUxA0Vnq28T6MAHYLTdYWIz0gJJTZLjm
Wul84ytnijFwwm9ytA+SPycUxveNE+L27iReIeHVLHJZes87f6v8V1qqIUp7lYc+bW+I0kVYBJCA
MRJbYWHJqUM/g9YYKjRQLXIS+rU0KIzTSR+ryU72ktUBRpASSWieXzqDUYbzUiHARaC55phN4kIx
FpeCdqHsnU0LMRYDbIGId1UfkYHwNaG9sct4lmAYYM+wSj84MMvB6D+sPNZVC8S1d7r3F1JD/EwO
+XWZDsUqdz2OYbu6q50gC6HPeTBqANUNwb0FBgu0MkzsGnGJsdMkCy4mJwsicDfqVVdh0FVNAmN0
z78tHPKIxFsDagDHkJEA9zvd0Jat6NRcO8p6LQh6Z85NzOSsQYHbBaOkIdV9xftDzqGTk3XyG2Ua
DH7F4Dqn2mvWDpc5Vy+9MM0FIUJGtK6DqMitJ6/NFgXlBwOeQB0V/sbjJvJpoFac8cny2IFLQKps
CKkuYCZ8SyRbZByUU8++KbIugvpGvjQnApHOyrDjCZrEIbfdQ9fPJO+iBvQQy5TRZBf8Gno1eZi6
lRXbCdCZmtlA04MMF5oTuxRdkAA5zeFSL6zqtuQoWRdAoC8DI4MFm5MpPND0R1uKLOZuWUGIqAZN
ASTnMBDcWZWp8xVaTIjA0uYWb+gdDNFDlndwHzBIRHvMy8SoL5Q72FGXpQfA67/ZENG3HHM1S7mG
FRDobuGv/b5Zi7K+oHW6NRDkRAPs2aIg5c4iT8mLZ7F7S7RlpFhqRd4IaoLqLXJVisBeDtoUa5Ia
+y4b7xFC8LCtcX+JXXc7ZxTttVMAt+p7B82Sld0jI5xRq22aXjup+TWX6kX21UL7E0a/cQNjyF1f
APgdiAhnWHBXPE8I0GZ0XMCdSDAF6lS+GTIXSz7Z7NGj8I52wfUk0l2vxjQ0aPpiGZpBTQEFcTu/
L0rzpZcYAwxoX4+EXLHKuWnc5gmKNxeyKXewybrqKrwcFUFtjJqwUtbOStnD3ST6Q+IbV05TXVNS
PCSF/tJ1GOEK6UMkIiVfR9LFLmmQvJAgWWJSfHIqc1VxBLcjMY3QQJmkLhiPOt7WYdlWd/1oXIyN
uenkCORltk6CEs5JDAv7Ooc97lSue16JPU9djBF9am5aPxcrmIc/9Q59JIzK2Buny6xSr1VfXiej
bkPZDI8pYELAf09e2GGqW5a6vnYTa8+n9hqIxB1j/LmlAar1fPD2xRQ8ygzL9H196bJWhtJokjjL
6X3e6WtpYrgTVANVAHuyIMUANJrZGI0uAfUgpXaU2QPkMZktl41lgu6VO09FoSE1bKTXpmFcDBKd
tA1Yt8TXqlcohVZXdTaQUAkBsdLCHpd+AJWPoYWT1NB36QLg44MbNAeMJP5yYEMT12SA7BYCywHe
C3bjQ4iE6WLNE0ZWhpLpZZU5WMtBp49l14HSCde5sLVyZBRe8wXKWTzUpkHiemRxVpNQsG91VoEr
r+dMJ3e3ge7udeXHXqH2AoSL0mBO1GeOAUc2qwqBCf2WDEgtUCv7njGpomB09FoKXsWpTZbDgPUO
2yu3EHdonvoBq5GA5ARhg9hq1Q15ZPhGEaqe6/sm8GHD6SJusDnUt5mnBdyw2p3JwdPxEs3XBrfY
OqmsF99SG1Pa92Nf3EGhXu9HAfSVbSRfvJo+jeO0sJXxhdTjrWzZBUl78OwsLHuVubOC/dne9uRr
TsHRafkYapE+V5Nf4V0a0kUzr4s5EMcOc9Pal1p8dSVz4wpOXCGyHEySQZfHIF6gdptWSAJ4unFF
9aP3AYAWTfMDLrLrhGRl1HpQXm8y5zZR7mMlibeCH/DCroor2gQaFB8KPxeOUi815HYImiVPi3aV
5CKJcm09AeYtdsK0AIZmwddiyvNVEDhXfgmT1NTo4Evnsgs6TDcTsOQLv5X7oqDfW8IA/rfug0pd
FTTZ2JbedbV8dSqseEHwzoT/SHOVqGRNXH/hOPm17JytI+m3YCBXZguEfuNUt9qGPUsqkmKTNX3i
AVLcShgAIKcNcyB+QwUJp8c0118NYF8WgFFvjbFKQ9Ownk1tmRvRyzWGVSdkRqWXqdX1UV6O67ST
u2FKt+i/d5Wd3DoiW3kVyyDpVt55mMzQ693LwBCXRjB2sNv0pxsjA9pBecYT7EXBvM6raSVGy7mV
QVdvJWFYjcgB4lIYTFzGYZOjgdGoIfMA28AVlNzXRRJs5qggBAGIRkiOvsP5ddnVyIuYH+QLyMrR
5zbX8DJRg7OYegvaRmXeL8ahxqDje+iferw3VA0pzprcVljsuRIM6/ZyopiMGpB3uPHctu7zkHix
9uh9r8oLW9jNrlTjEIKJlsc2yERWM20QUm605+5glXxfWJ27ckxxqHLfi8eWFBsIlSwzG8x6D3r9
oUUYgcC2XIo63+S5Hzyw0sQoPwQu5Khp1y0gMiKjnnpGzItB3RN39GKVQ8MWi/jmcJfnwrscTTO7
Sv3R3gmXid3YW4i6nJYKrAXSBmvErv7ST0W5Los8eGkSZtzBfHgkoW5qscR8YSxtGAJ7hXjx3BG+
KMwOIuYl97kHwGedolIJOlqdIetIDD0sa0MRcMeN57ILtladO9ASKaKODRewGILOiJjZcYl9Wffi
Ryu7RZWzra8SsPglqkymiAJWwOvO6G7Mmm36IQvHtJt2QS0P5tRui9ENYRcMCFkGT2ZqPaAed+tw
ZO7tK7XBFDMweGLsmONFy9mpSsXQe1zUOZx9TdKEDC6ZAH20e8ighhot6nqZ6mHRdVewmLlrIFaX
WNtB2uFgupGrDYTbNBTBhpDFSLOY2g/SQXxqIuPluBQQ03jUk3LEGi99tZgsYx4A6JaaO57VT5aF
LuYAY8LvO2s99fk+KdtYWXCv5n0TToDX8p4s7FFHeaWjrEtCj+oLnsLCZ+q2LSRclA9UCgAFVn/Z
DN312EyxaX9XXrvgFkB9JgXLprlxyaPHtn1rLsBvWQj2I2u2DQk20kn2WdGu62C48CpAtEwjVnW+
E1763HXGasQECV6dHK1bSwZRCp3FiGU23aPe6HRhowNIgJa2tWMkHaNeFciGcjNZgLXkx2ZVuVBh
9MiDBlNjDf423wjD6UOHGvhYoR/8kV5jKfqq8VEl8+pph9k5P9RlKkLPLeCkYLrt/+PsvZZcR45w
3SdCBLy5hSHZ3iy/bhDLwnuPpz8fWmfvaYLYhDTShWJiFJ2sQpmszN+40sCSHGX9VfTh/Y4K/mpZ
/2waw20T4Hs49/7nKE9nO7cGO1sqDr0w3Y5N23wUSeWPoiT8tEL1rgq55wVV+ypl/qsvT56BuaZI
zkRKny4kgMVkNugcpYiNuzyd2oeqMyZH6opvXdXdhb1xUgXk1muzPYFgpyQpy7BYi/xjgLmqoweV
RkotY/2goG3WNEcecc9QWB2/SWMnF8vJw+gVVbm0/ToF4gTULXZbSupxp/Gs8hWVZLMho8jV+YDv
D4YjMSf5KMkfR8lEpVlIx0fKJ3Xr+b4YS7YmC41FPmB2eOZQN9O4NiZ83EvphwlKlkdu+4q+aOv2
rctxbMOEtFOAdgq00L4xPFwdLJ8bRHqYoqfGOhmh4VQZj8FBfxwVehypdB9igCorj1JU3fAmYXtg
6Joe/Mxw+xiWehKPD7pinLIpTG3VHI5TIz/rOQdsN0gurEd7jnqXetjtAPU2R/o5rSbHQJbGHVL2
bjrPd2oZvBY1fyvJ70W5ukX/1xZS9Tnh/LRI8zIx9lS5AEZdo5MT+wYH0PBSaKHvDuUx6ZpDHBV/
pgIWXv9Zm/4k0fdMwSd0RHalei2b5yZLbhpN/BnK4CuT+DQMEwir8FMv1Y9ciYiwK7ZuHATho154
TRec0sJwpvTv0BwN60+l/6C3xbNkYddMT1l+SmPTG2PrdkYdkAyLknDoFANeoPj+jAUEMM4LtiES
cL0AhEt5Vku/tLnKfhcDpfnshq1edcNdOT6O6XcWtivFmtfCU7UH+c80Wo9qan1vxWOGODF450M6
lAepBXDP5gEmKx4boPt2GZ+SCTUu4wj6MHXiIrv1y7GzNfOBXeTK9escap4A/VpTBV5zhwp9uE5q
XKuNj/zEWf0lywehqW7HUHyklgeKe/SoOPAndVurflRC/bMiu1PTL0aZ3mNa4aQsb7GCWJbKts8P
MkeynzGy9eSL5v/SW+BqZVY4jcRmCgrDjS3LztPQEciIYimkSB4nt7LwrQfSZaYfTe7a0O9eZGjM
3DZ3fVMdpzmC2ZucpDhw87qjSCLaqfax4v+SQH/Loo8RhbxoAp/HrQVI7ZhjGeeYYcKhdR8FXoeZ
qoK2uKRz9yYcnFL3FKSaRz3Rrcz7vn+VKl6fR6O6G/WQXF/4Ixh/89ni0feQlzc9LOFsDjwr+xiU
Ajm4f2wb4UAJn8Oq4spuTR4iGXy2myGi4uB3qlMO2LaOxQdlag+Umuy040Wb6w61JndIKnikZNyL
X0MtOKNvetOYPkQZWRn3SdmhlS+Ln+PuV91x94a3zShQZ6Im5tNTNSJP4tenzeAZlsE3NQ51baEw
iPcS5h3i8Gwm3D3AmYrmLq9HJxb+oi5yjOabiLuArIobS34NyVTyJj1iismirWAjUAYff05kaG0C
DsaiOY5ZRqOjrdJT856iO0yEHMpUp3kR8+fPKEGP9IWAnk4WUE6cKxummqtRMvKt9jFVsJPLwLwm
d2mpR4+ZYGXPWmTUR5FmOFlzn7pzO+g3VTqqDq7Hg4CajC7+Vn1a9ydDn8ZnqqZpcFT833IQ/+Ti
0yV49HXwsydzOfalUe2IWV92fiwQl/TJQUdJ6FKt8DGt0oWU5WgKBs2z2KZuXWg7eLN1Q54GFiHg
var0/VDQWfNP4FonYzwOS0+wHu8oM9sS3UCHSh5ooNsaq4n+gCXYDrxz6fi9wzmto67F88q0F8oh
Jqpc/faDP2WByvNSUG3+f6Lb/5MtsTmDNKnpveNBhij9ecuTMlMRT5po2mLxFwdUJCClnaFsRgBd
hNLSm67NCrI1y3JVBWFnsk++CLSUloL1Tgtw6aZfzBb+DQgeg8C9wB2mqRGHDU4Otv7QAxEZHtTn
XzAE7/cpXhvNU5bDu1DLaN/hD3ujVDI/A6idR7by5kk7gBl34JndjJ8iMrlv18e21iJ7WwkLf4Zl
CMJWXIOXgDNYVW4xffGN6CR4KqkwLmTUehYRSQFwUehOg6P/ng76QVHu9uEZ2zsAA3H4NDq8DmM1
5ABP4ybg6gY3ITpIMTgpR5UCla4+UcFEjoxXQSF7e1yHzXXDmoFLoxgweFfABVzJLItyBBmI/HfI
PxXN8frMbm6xd19y1ezve3JaTcC7sJINChWpVzfal9hK74S8eLkeao0Le/uInFCL5jj4Hjhl56sm
nfoyHOJ+OUTKGx1UTTDdNkfTLY7ogUWfpKN6kE/pp4KMag/bt8JmLKGJqSkqQkHo3azB2ROnmm7B
8LMlDek8uTjh/ev61Z4+wFYYXE/Af0PyolSx2uUpgoGlRFuK2tJNFX4drNaex38xjdL7ICswwTBL
uZUUBAnvNfTNKXPBP+LUF+50fDylv+Q0P5W/IcnePkRyxWR4m8f3sVef0OKdH08qsROxplUYNJqT
I96NsGbyEEv5/RgPxzKaKMYLt9m4h35Z/vrqhHs/8jVhg+piKonLyLWnxcPcvAlupvv/AsC48xnX
LApwruwLnThwEGWbKidgpcQEgqbarYcO4CcTh7z/GeUnS1ARETxi2cBoYJmuVk+dG2IqTqlmB6aA
JRZN71M1pM91qZp/orZpf3bKcy0X6u9UtuJHsZHrY9P4qSP4mY3S6HSqy0R0o4LK5/WdezHvmgQQ
Dy4oKtw0vNbXYy4RVTI6tFzQ9VJOi2r6slX3NunFWbSEYXeqpE2wR9aQnKDtxYDChWYvoMNBSw79
lB3zhrKy5e+4ZK41NplrWYKfgnQU6B8ZHvH5WRQE8tAODdVg/3v0I6dg/mLZ6D+DoqasiVLZt8q1
POMleqZmQ0H0AN7pJfyzCwJeQIVnK/qN6QrGCtWJxYNnxV+hvh62Rlnq9gI5Vh3FpRyXOeziW/2Q
jrvH4BpjtQwbxsg/8VaIPMWoBiut3+ItepqhE9zmd8Yx9/LjnrXViqCxhMKqA11vHXn6RcTvfIZD
Q+LT5TEFhtL4pBWmQIlROPqB+LmhLYF3020yWTsLddkhq+mkzAntCUAXqMM1bjS01C6vQyhA5axO
VAvC4RjxiDkpbcaDYESdIZRrbSe1u1y2TCm5IzLi4qIJs9q2aSwk/qgImj0nsVsDk537R4EiBUKX
O8O7SAaYUiAiBi6BuOJgf3g+pfBIaN2VJrXq+kcwf9H6vatlYzmeBViG+i6vC3X0JhSECG3hZB6T
U3CbON3BWDgd/8V5d3HKrkaznjffMsack4Cm10dt/itYXp7Le2DGZR9frIh3U7a6LKuoV+UGwRKO
cqBmlpMe2OEGEtWBw7bOqZXt0zOWTXQt5mrl0+lZbLWI2Qaueis+BB6oG8Oxjulp35Rva5txhFHA
1y0Iouuz2S+aIctQwrZVY3gOU/VJmQ9dqA20ACEu0B7JxPTP9etgcxlqkqLgG7NkpatlKFQQ6OBJ
aLY/WBi6mKeU+tb1EJsb+V2I1UJM0wIqGfR9O+hTiJl1wFN/Hj+AvZ8cobWOmhUdr0dcw17fziu0
BP/vqFbLkUp91uQ55ccFGF0goPf4H3v51qMtlHvYpR7DfxcTDjsK8Vz4+uoWmoWymeSBldLDV3Im
rztSABE88UOHY8iJPDjhTd3uiatePt+WncdLl0/HS0ZeE12SQmkjHzKjDbbIAxzALQBl+dZHxnk6
7QHrtyf2XbTVnUPGH5nqRDT/oXocP2C05ZSe/wEEAcLRpdN92SsbvDniXGzAdxGXY+7dMSYUaTXT
RNJ4aAye9jQfVC/5zqX+PN4AonPLk/Hon6g/26Kb3gbYjY+/ursOHyn5VN9Gh73fc3nQwdwgsUMt
Dlz/BdNH7juSN5D4duDrTXCYKzEeHjJLj42bEYCyftpZyZfpmoIAA3xj8FESgprr/am32jAIXPJj
4JnH8jCezOEWVBBeHr2nYl+lOONRPIVQj+IjdHIPeOTOT7g8ds9/wmr/1nRQLfpPul3/giDvHzOP
DNoR80PjLmoeZuzsikFcnkqEXGRhDJ1JoyJw/tHNuhwnjl5qvraKSuX8VC/EjfTDYhI2zjeMunps
j3vv861v+z7qaqllYVsHCaozdqjx4KKAbVY3aO161+dza2zosCAfwjEvm2tvUgE18LIr0WBZHtCO
KlNQFht9J8jlTQJVY/GSxVBWpIi0urYsmqB5r3ckbHTdal128j61i/pLEnwts9fcVHcWyWXedBZv
Xd1LmzIpuoQ+ajeD6/TtBv8I/6mcflyfu43z5zzOamGkQxNlqJfxie7VW9Xpn7KXhSsJa/ijwrHu
P+4uxb2RrRZF3VhqqOpE1Gy5BhpymLHbvqPM4fmR27jpYwODC3fZ0Q52iQ17sVdXimAMvdWXfMVO
NjtbkBsc68oA4G1ZlQclifp/8xVxW9MQYVZ4uq1mV7CkYE5kHlKiLh7UHG8IPN0dM81+l2JY7ATb
2m3Iqi8cB6osyJyf7/HKFFGFi+A4zJl2U+Zfm6o5tvPH6wtmpfHImck7jCotzyQDgoi+rqdnAQ7I
XcDhpdmdF0WO6A3H4g+dyoP1VfUiD8IzpsDCg4HETCU7Xevs1xs3P+M/v2GtEq5KBWQYnTMcaIh4
PxdCX9uIigRHUGC4sGWZuqPcsDW13BcmD33OAIh/51NbKiOmmxNrNolqCPM/SlokQv9wfWr3giyj
fncxp5WapR1wAFtqinsx+ZO0Ph3pX9eDbKQ3CuoEuDkbkORpGK+G0qlG0IUhUcCanGbtZsk4xpfl
2isqsrhgdncCLmv8PN9YAuL0Rn2Rx5m4Cuh3YT3UCsezkUfi4BgKYs3e4IsBmKwRIKGLZn4oOtGo
Dj1Wt5OSObhczXCPkrz/qUjZXgqwtXog4nOWA29Z3ADO5znTeFpLcYPkoxQ/q5Hyy2y7B6XSAJAH
e5WUjW+K0IiBgxfheJOu8maALEiXphMPkGN9o4XHDPgbOrgiTXSwEHBQQPK6C994sYkRmoPEBdMf
g+4k+scgd+hq/sp2bQU3LsyzH7V69vWRJfu1Ac5QAClIGcLVQOVc/+qX40YsB6LxApIgSVvXGmo1
nGMgdZRhu1uzyWEWftOjnc7eWmKAo4ggpo5cGDUN3GZWd/IsJolZodAN2QSDRLg+92nj5TeqB8XJ
jRrP/JDeqR39B8lLDnt+75sj/Cf42gCmn5aDApoIUAuSxQ5SkfATasrh+jwiabjePRAy0X+X4eLh
trrW8pOUeKpmidp8VKROM6BR5s+IGsiUASHO0LuWre5jUrbPZaY5ViLZKJPjpuGGIXgUPmtUFze9
/DMysntD/QQyTy07u9Ksk6WBusPEzIiaQ6PrB32OH0BNPKZiEDh6OfywhvTGaBvn+oCWBX9+GuAp
DE9x8Trl0lsvDNAvTQhMmmaiadxZAZqe9Y0K9CYjwWnlD9eDvTl7raOhOKPg4KrQVVkr7sxCqI3c
v7Ti0CQVzeypx9QKgFBxRxfrCdbW/JKOcnWUYN54aqcdQlG5Q8IHU3FtZL5jC1Bgk39LGv93lavP
4WjcBGPwQYLBADhvKMDLT8qJRRg9h7r15/rPX3uQs8CZJexgcL3jPqe+fH5SjVB16JqkuFemznwQ
4WEWqt18sn4WjunSqgEEQK059ixXfDUfxx0VmY3ZOw+/rM13F1JhzQjeRxk+tDdifpSw/jCd1vXb
e+2wEFA5suCjgbr/uJTAEv4ZSHt1A0/5tFsKvky/z3/KKnHjlThTy2Emos9QMG6a1K5+iJ/7j7Cd
TuSMzUEHtPdhRugREs/eDbb88fNVRAUTaQGLSjhE+PWTMRfnCUQloOWlDo1oAw2P/tTbKDMf0pNw
I+zs+cv7aWHdLurpcAzoq6+OtT4W66mqYdW0ZpdldilE4/dKV5MTDDUBJkWlxP/zab1c0Zwwlkob
Q163b3NE5ZUMZI8tiV+i4j4zf4nSp521fHleUmgkLV0ajAZ+Vau1bI5itUiPgjDHMLp9rp+7TxES
oUcDTcDZi3XXKP4LYY/L44aolLplFelFTp1VVJwpRvh/3KoxoOW2+6z02XGS76X8zyjuabVtjZAC
tIYCBc/Qi65J2wZxiHAliQ66JfPEcvF/6O3eatyLslzu7zYll+oI8ZcoeqfdQTB4FNP4k9ZKL9e/
1+UiRKEWIRTWBFIIaE2ch8myOIF1SJLU1Pe90jpWF7uWmd0a2tfrgdbSK28PineR1vU2FNc15EaJ
BHbvFGrhIeqKT4A4Qlse1ZNYGU96Zf5IquxnF4U7qgSXmRCCL7KC8Nwi2XVRfDL11G91k0s8LFpP
GOtD23Q7T4eNhJsY3Hkc5GRDF/1BeZxlIU7z/2AjJBc0xqG+6w7CMTsA1drh0l9+NoLxTOHGw/aH
3tL5ZzMrGeSrMgBzCV7wdLqT5JupO5p5t7M8pMtleB5otQwNvG+ChursW9czfzLuYheQra0/BTcs
zQMKk5k9f9tZKntBl3//bu2Pogb7cBld40kHxBCXqMIjNB6qWMYRY/j4sK+cs9Yieksz38/pMufv
ok6xmjazT9QEhCMMAQTu73WtskX5pR6j51h/tfJbKaztjtMtEyCHTMNOqru5TrkQdAMkmwzE5vwn
+E1Y5uM8mnYvS5BBgTDuCVu8KSCcX3J80HchVpd9xKNZ60FI2+MBMKTulZXbPIJc5LKH+SL+GHoX
okPkAXYk50CKRcVF5Lb52L8YtyGKegFs94f2BcqHerdXR9zeQ+9+3GpZd3o8a5nIj6MVcChKxzIW
ZS1v4pdI0zf6Rs71lXYJqeJp8X42Vss7nY0m1ZcJb92kwu0dQOZN6S6uuNUR0xNmofXS1yGyLQM/
16UBuPcTNs7F85+wWuyVMbSl0DJm9Vg9gvI/JEccRfEC3tVs2txW72Z3tcCDKdKRFWCwPJlCR3SM
g3aHWC/6SemjCPz2v2pwbixpfZHaUnjTLOCt1fD6xetlNKBZyf0PitMg13cV+fZCrMYlh4JUYgO/
zODkpTmCn/0p7aiyL0KfGEeK5HKSs/vhNqYTu0gD/hRdRzy7V5s1nCDnVRU7BDjozYDbKmQZV8Gd
FLPwW+FWxNLu53+he7fxUjwLu9rAyE4gNzADdF1adCFuoBFtQYdH/rE/Gt/26uEbF80CjCOjo6pB
xrMqbKhD02VSIQONU33Hh36U0+OvKsTLxp3kdC21tZy/hKJ2IsMhpGC12vx1gSJMG5jLfEJZiqil
/A0dGJde7WU9NQxPuZ29RWxrL9XaWD9ngVeHQGElDVIAfEilGX8YTQK0nkete/2o2bpJz6KsNkKe
CmFrgsFjlYbmqUQ/PihQrl7ON86Y4CUzY1sv2IX1cQ9TtDlAJMzAESxYyXVxASG6SK8zZhbayZ3Y
qx6qCjtfb2MzUGNbZJmWLJwK6vnNVaR1H1iIYNmFnh10A3R5XdpDOR52ZvECe8ciYSCKQZBFt361
SCITmRAzEJZ8hPfpaUTAL/u4dFB376Jl+64uyrNIq1WB+ECtiIK/3EX5xw7Bt9JLiPTvQCBUzpaX
J8LxGqZsq6VRt82YS4NJKbT5OleQSbMPfrCTVG18oLMYq0PSFyxgZRNsELH6lc8PDV4uJjzL659n
+cqrOTsLsjotrLSdsqllIFYrPSQGB1P1Z85vxFY7ldljhx8VFdSdO3wv5qrKCU14CDg2mDz1N9xM
dyJLbUK0eQvIf6Or6bUtN713faAbGDLMTRbvRUpOrMW1EHpoRdPcIBxmp/F3PAIdXe6dapEGrOYT
JErPQkyipLQkqR/CVNiZ5o1UlQo7DxqZHg3k2HV0Cc1VMVPipVLB8IzDfNKRJ+/c6FlzRAy/d5t5
y7Y6/7B0RUyuOSTswE1Yq21XgIgMC3mwbPE4H8zUhtxOPwF+nnWE+eBMP/WdB85G0ddYJEF5ky7q
rheN2KCdjEkSZouNDn1N1N0qzw+Km9xmjvRq/kqU3BuM18J4bbv7/+xKc2dhbfRMz37CujdbmrQw
hoaf0HjgBOvPQenbqjefFoz/nNqSEEOdftgX17zcqogyKSKtN7RtWVyrxGLiKSsu7AZbF5Get8yn
JgWcEIeQ9HZWsXz5WdE/BA6JPw5F2jWjwOysYW5R7LPzrNLlT5rho9nd95lk+7ISfFEi+Dv6ONff
pnYMWi/g3o7vdCNoInew5Hq2ZTTG9mrhW8NXxKWrQD8VA43V8CPOwrTta8uWglddsGxD+ljmys7Q
L69EA3T7P0GWmXn32BMbsDFKRZAZYiTiXohz70TYQNcuIeicUiJS4EWtrsQpNqW0GKF1mg/ybX8f
3Vl3Pdx8D4NIN3eX//0/CGLRHR/MA62w7PC/X/0E56AADwIuk/V8Ps5UHPACC5KlSAVmIvtWzi/X
19Dm19LRyqAPJNP9Wp0MOKx0AihXyKup+DFoxM9p0d+ST+2UVy7zUMbxLszqNrZarEIVkzCdpQXQ
luPvUaTPaLJlX7nW9qhQl2Xo82jLoN+tDnhwqe/3BWjoRnlEFfABl6rU7asATX+Us2wqgF5Xmp//
xVQuVUwdxNIl9sRvOX7nlDE2Jtvdum2zP1b3/XqMjYuLoQHxW6rOdEvWCVRO8RZDXoKgE/ScgW5t
DjxvWyR7998qG50FgmFipAMKBrGwrqjLzdw0gYAS0CJaXX/AVAIqfvWnSGxVdU0XZM1NcUDGVrWT
DzF19pP/NT3pd0nixMe9O+yyRIxqEuQpBgi0gY7l6puqs5xkYWTZCsa/CdrBaAXNQuxKCcaOhbXT
Ed4oZZhL393EpIQn4sWNaUyyXo4LwV28jU7GlxA/HgDuruJlh/zYna5/1cvTjGAG5Xa2uazRUzgf
W0f3pshTOhezjxl9DznfTlM/8a5Heftc51nAWXdmHWYwQq1PfRpFxgd/tIfbGKYsMqVkAV+l3taX
tADRHpTJMeUr7fYzFraSm894gr1pQue7b/Ctcb9vnK2YA3iODiVyez6KJ5EztL8Gc955cCwztx4y
GqkaOAqqrRfmcSooX10VoD6nZoQYAXpRs3nqEQ1UsUUWrdAxUDeJ/l6f6K1hmUhcUl0AxH9haRGL
vqZavk/QEO1+6V7s9h7bl8cpvScWJehlHtwX2IipDSZ5fFM4Q0gjaKyjbj0a1kup93sPw71Iy79/
d5Si75ghJRQhdoGe4OJIwnlgSyO8hMa9PmuXN5GJORy3HGkjx80agxEX+FROVsxiQACwz/+mOSJW
mna8HuXyGKH3w30OMgoqHXDz8/EIWR1ANWdf54heeNGMaI2ujMiSDgUtpyimcNHtVIU3BkaeTxVG
1EkLL3Sbo6LUxahhDZpKAfHcRIzkITel9kHVunIv6d34XpgkkmLiKIMk8DprkdJcG0RBQb/AGbwU
O4fQRQwpIVsxHPHQmafwlJ6oB0WHvXx7A3LGaUnkRbqXQ3qdqwi1peeWigDlgshGMgrtyZYscLBL
d+nHVreLfD6iZtN4oCmenNQerLbgKoK9d1ds1KL4KZpGt2jxsoGyvPrKwRir6DItsyAdFght6Oqa
Myo34+TKH7i10H6eRLQQDlPxL26Os9jL6fBux0h5Wg4RHka27nsaznzAAXzXcJrpAMcQ3a/TXmF4
a31xwoF75fYAob1KuK2sjpGeJaA0/DUzBYC0YCfKj+v7ZutCZFj/RFll3FKhGP48ECW9aW/EPyFI
AiCMTvUbUoFT7KSLb3XJ1bkN+pmi5aJoz1N5NSatDeERGiOAWmi24E+VQ3ULsYaqYnSqjm/sMmqn
zQlZZ3F3QjdqfQgRvIu+HitqfErtL9EzL0RVCVuUxaogG2xxPMyohXr/8UjYXbfLH7427NW6Lca+
6qQI9/ol68CK6KFUnkqvuEm94RT2p2yvCL5xU9HwxKoVf2V0+9eVq9QfAtGIe9+uDGBJeuME+V7f
eOvAfR9idYFk5Rj5WkaI7O8EW6//3f3JjoYzuDTinqt79LGp/u3r9m+OTIWNir0gNc31CVDlJRTB
FB0XZW4/THHxo2jknafT5SuDVUL1BoQrIDIcnM43utnMRoxaEr6QQmE6C8edyjqiHyVy9n1iYGyh
x89S1f6L60Q3ltqVQVHn4sWWmkVS9XBfbK2IH/M6lu1KSP9Mofn7+o7fOlYIAwUDtvtC7DwfXl2a
s96g0GrnhfXJlxdl4wiN3D0I4ubBwkiobC+X5EWLQlBj2Wp0g4Pl3sT+K/GC29JrPy87bN9DYaMo
BD6Pqh8viC0eS6XOc2o16C+O+k8JJdPbRQeEQr6bJ7e59CIeZBdB1eP/PpWQOck34OkuEifnUynm
gV/6/AdNl+AlCoKvoa55URgfrofZKLotg0N7Bo4O1aeLbk8UTNgu6hwfL43p6PTBq/KPibXkqTkK
TouSjZ1X5gHJSJolzuKwtHeCbS0a01isnfiSGyiKQBtVdBJ9u5hRvJEyC0W2Mrxr6j3vtK3NZ8Ix
p/hFq+kCsavUU57rIvs7NJOb3HqdqkMCuEyoEE5DsNYQPl+f263zBMz+YpoDSIT09PwTduUinSOn
SxKnPLZdcJ9ZwQ7KZaOVDJ5MpPuiACMFT7g6/WvJLxFOptiTzX3kwpIJFm/m/GDEeeqWvfpjTOv0
Rcaj4/cQac1z2COBeH2YG6c1m5AnC+h5XGfXKwj5g3EWA9I23ksLv6OqT0nZWi6YdyCFUfjNGMT/
/fGLoAw+yZykG/XCNJ76Vg+ps01d/HNKklcO0J0QG4uFRzV2YxAhGJm6yibmUApb3F1MO+XZQqOh
ENkIUKmf46xHYbwQwjspa0Hu6mGpSjtTurFy2PU863nib1Rsooo2mCDSiIosFTnRuX1Sxmhv6Swj
WCUOFIS4Dvh4MFjWjycdY7nCH+irpagb1B9CRDRSyhXpqX7YO8y2jtCzWMtsv0twWywBkY4klnrU
DijmF9+n7sl6Lb3BXbDNHgoyKRhU7/rK3DhZYI+ZqOfg3wYKbHXbBgquGbG4iJjX/Z05Ng/aiDaX
6Md7U7m1WGQ834GrQ8Pnmj0fXihpcR7JtA0qbGPS0u6fjS85M4pcGFlL9i3pHfNQH9MH9VFz/8UY
34Ve5UpWgapwB+APcgH+G42BDUQp8EwqG7TG/0UoYPmoAZHVU+o6H6WVyak4q3SEeqRhsUWRozy5
C5MaseQhLPQ9b5etTcDzBGUr+EicLKsbMKmmZIpSSiKaPrqL+t1sfL0+oGVu1juAYxNmFchVhrVa
HwWmFxHPb+YuBzMyab7lpm0mO2bit7ZstjvPvK0BIXqG9ig4L6q9qwGVWaTOiU4Lz1ClEWHJxA9/
+bUYTP/i9OAJu2xtKmUXZU9ZizQho9SEQq+KK1yZvqq59PH61G1tLURblucdGNuLjHKSa33sU43y
owperk8Gr0qkxjYwPr0eaOMb0Qp8e1mRIFzw/FvNqucUEz9bRUDeyZuwcPO2MUEyt49ymfzvnwgy
k/zWi6PSs2561uOIhLrEEleF+FbTctfEbfL6gDY6uRQXqcUpEM4Wz6nVNuolIyiVmDdArlLSiAFm
vbTt0YoCx4qR/YwfjPDnLFp3vu75Kv7u0PV2FsjGcYWEwcLYYi1euoJJY8TzbinQcUiITttWyMGo
KHuG03AbKcr3smtuVT867Ax8Y81QVOUboiLGG2tNECmGVC8MhAO5BILTEJ360BYaZ/4ZHNEjdvvv
AHQn4b/gFG40QLAwfxdYPj+4zCERCvwkKBpBjKu+L4X5hcOof/lXYkZLLGzmyBoWaMxqk9djFSdV
OKPNdo/all3eUE+TfgoedEo8IAPRDZWDsAsp3JxaJG7wiKWThArM+QhFtTDKMJ8w76yMn9NUPUVx
/iI12ffrn3BjM/Lm56HAI28DgyzGPtepwuAMLVAfu1qoni3hK5ZW7WttpeGv69G2SDIkXwt+SSMP
QkfgfFSBjC97nhAOT5LxU/Kov6TpG09DsisH5TvNUR6MlxHFzsU7dL+ZtXFg01uBsaFTFLhsdA6F
1opBWAt2mQQPU548y3m1A3pYhrC6gs5CLD/hXWKkBm0cTEwke8I/Kqf+VHuYEu7S9bc+nLKoErEu
efis2cpqjWN0Zwg+V3fwFJcCgqTweZUaLLe4d74tu2k9JGCfy4MAy9yLa240Qz/uUAdC0fS+1yW3
SF4S/UeBde30TcLFLMpiW5mUQy8ehbjYi771zd5FXytLTfUU0yEm+lf0Wj0Mqo6F0/awBoWHxePO
6E97WMKNvYdI8v8d79qAbuwLXzCHCBMwM7jLtfjR8ptvZibvXIRbA1Mh2uLzutTG1slKhYOZnkuY
qNTRJ2xCuHN/7my3rQ/3PsIqSU/kXJvNkgjmg/LrP+//XyRHi69yCD/serSN4fAU510FRAEtlnUF
eipkQSsFzbcnJfGS7luvBjsTtnV8nIVYHfs+jL9aTiltNGTljfLgJ7+V4VFDfdfVb7Kb4tnv7vLC
q6OTluIRcuof0FndGebG4jj7Dcr5/jZLIDipz2/oRc3VE9R8gx8DFibXJ3Nt4krnZilsUNujl7I8
RFaZ7FjPfhhbzOaCEF4kJsd5sjNJ8OJf86ktbnun92Q3e5Lmr9PweeSRkHZuMHze5YRvf9Z/fshq
DYFlQJWv54egSJ0/VQg+O9jhVK/Xx7v1njwb7+pmAIPdZGLHtGKyAPi7esijg/wN1UlHdMGmoXZM
P2MPIrI5Ng1FG7omImfoapInOaj6YLQoS1vtk19YXhakOx9yKznEhfSfGKv5q3Rfq1qLGMuazZEI
raRDpD0vzsMANo5q+6h1N9cnc/nZq/P6LORqLiO/XiyWqTQmwv2c5I9FVN+mNeYUqehq0e/rwbY3
pQb3UcRkFfm/VabSSJU2tRGl2+62vc886YvxGocoP3oIeLvhST9BAVFsANGflJviaa/vtXEPGkCi
+H4SgOILdMpgofTiS9yDMz54OeyXJpY/Rqhoh5O685TYyjqJBTNZFheFgIs7N0W0BzUijE1kR6cd
VCD52k+kga2T7Noob/WfSMpkmvuLGB9qvecHDe+JKh5NSu9xNo7oixdaYvddmh6o8hTHIUmsmzhR
jDtBwbwyxGjT7cc8OGBrJR2GJv015Jn8Zy6FwckSvd+Zi61TkOIyfSMDRt4FuqHTEmPWdbRuBu1r
1YKIiwVP2yWgb31cDGCXqxgd0YvuQ2DmUqhmtOBE6WNvvo4SB6FYH3Lt2/U1vBkHsVKIf0uzeH0O
zAEvX33AzKNKE+PkZwVOfozoM7hd4XUuUZ6/Hm+r3cFaXeCh6M5dat3h25WoaUoDIgqxZBN8t+ny
D+OQvyphKnmBPz3lnfgLpXzJQVNgsW+UP/mBZV//GVsfEaw6zBAqkwsb9nyF+Wqmzn1A+bwTkuAL
K77BX0qkHSeW4s7VvRkKFDBaAmSrFzzpAW+NQNH6hR3f23iqOQh59ep0uD6grfPc+ifKWucBtmEs
5hVREimoRbsxigjhrFFv652Z21gwJGxAe1UWjXmxN2t/StDHBHpvNWF+r071S5fUhhdVsldU7Y7W
zFYwCUAfORWpwEWVTgjMRskTIBWj0s1un9birUXH73VWrabDJLlOdz7WxjSiKMsRp8Alti74xKWR
CAh4d0vb9FGQajc3Kvf6h9pKb6CYmCY89kXMel2ML9UyU9USLPbgaGSmge5Of8YPFQdqsighSxA2
7RqehuCaaCZ0X/ZaVFvX8tkPWKWSai12g9nwA6Qn85g/V7DbUUX4kN0sD8/pbk+BZKNAY3Jv8F9T
sQBqrw5zLRTMEI8r0pvYDO5jrfSdDitJfMkV/X6Ky+akskpvklQevetTvXXWmIsSMTB0TtAL3nQT
cmcPOSMVTvMB3UDIgsrROC5MwX0C7uZapUhpaNgI0Q1bHSlhJuiSoHJptYbphfqfqU+chJJUTdfx
+rg2khyTepcB+hXcMr2A88PLwIBZKYSJPLwojKMYiI+WVD4ERdki2VMYmNDtSS0v3+gsraJnCzTN
AoWtgbd7W1LvXvaCMltZloyGbZqC6MaKraSz7sWNaHxNYKgc+iBTnvB3rHGunaq9FvnFCfoWHVFb
TAM2asBBPKdyaHWGPXRxfhgELGr+P/aubDdyZDv+ymBe/MQ2mdwB3ws4k0uRtZdK6wtR2sjkvm9f
76C6Z1qt7jvy+M2GMQ1ppFIxi2Qy85w4cSKquswdSS9M768v7c8l5GUs8NQgzovWdPWjoACPxySB
8pJOlQf4yU2ZteiJJC6Mj5jq16/mdbnqLAX1j+FR/Ixy/8vz/D72R4kBmI+kvVlg7EoWUJpHzQyO
iCA09WT6zMrip8m6nCbKcUBv5aVf+0Mqx40Rabcw6KABkFXDY4+Q9LkqCcSlPksDfpqty1CYr2/a
2AiXltffzZ1wHmKxanBWSYIrKpL5QYBXLzXUcde02TEemudP7uGygP00W1HTAXy37FEfsdk2atLI
RLMYiHgikx2wANi41tGGLdvx8bNGu18+Gu8G+7CaEoVjFnZ4NFL5hkM3C1C1PUUZk42CwnEFihQi
jfn8SSr+06K6XNR3o364fzrgBmEUMOqgQZ1EEb1Sbb2hgwK62j4npXINwy77ry/rr2anuXRAE8jL
ocL0YR2fYkgE6tWsU1lr13HA79pJfKkG5ZMd+JfDLAwAbJCA+D5Ol242QkXEwgLuWWKNJT9DFd9O
CP+7kQUuIFaUP4f5kJuGmVmGwoSzgVKJA6XHZ1iFPsNd9NAWsIj/6yv3qycA0x/VJR0RxU/bkIYN
X0vgFkxbqQZ1n8NzJ0gOQ1s48Oja1NKn3aw/QwoQzsVK/UbVgGr7x/C2hDJ+npiYHgo2eH3fbxZz
ifYWynk3s61EYL9+Bhz+nAt/GHJZcd495rE5q/KsYcgwpYZbazZK4D1otyGn4A3WNqTcWf3S6zba
vP3CEtvPhfF/vs7QPEVEjygDSflPBFxNb4DRAe2gwrqB0JoMMeZUdBZ8XbAb2D6BfLCaIguYh1W6
n2XjPw+OldsE4w6PiK78lFHwNsxV2F3rNCvlfh+KJdwMp0B3wJwJL32npk4Dx8dPgsmfHxYNdKoF
cgTzAcHk8vq7i24WEKQphqVxAhviBoqJsHMVo3QNl8D661D//oO/UvPP/8DPT0U51TyM2g8//nPL
n+qiKV7b/1je9uef/fimf+7Ll/yqrV9e2u2l/PiXP7wRx/82vnVpLz/8YOctb+Gh+FJPp5emS9u3
QcKXYvnL/+6Lv728HeU8lS//+P2p6PJ2ORrc0PPfv73kPf/jd6SB757n5fjfXtxdMrxvV/yWXfJ/
a35LLzl2oq+H/PN9L5em/cfvsvoFdFm0JCxqHAspEbN/eHl7RfkCUg+S6wUcXrwU8Epe1G2EN0lf
sCJgZ4SyBKpQIKv//ltTdN9eAn0M2fESh2AyK/rvf5z/4etO9/XW4Hp8+/m3vMsOBUe5+B+/g3/2
YUfE5MBnQu65CGqLxsdCXtoPnQB345FNUufFfFPV8i4si8eiJDMEjVInD2B1J2vXXWD4MNb19bnb
ljCPU5K1JEPBdBbFe72UYC+kwe1YHl/CWXamLNwoDG09s1UYgSNxXCvyIAQSrJ041Ne7KUVjewXj
aPRRbSDLjtqWoTOiVBeiwAV7FV+Z8b5J3Lq0BgU2rg786DRY2ftmadWNqxp+ZRz2LfgMur4lIYui
zRhReNkrNsIiuCDD3pxICAup0DpTTJH22lMMDQ0Pbt1jaYuKVXYHMzly9BYXpyBe89KpCjghWvDp
hs0urVyS7OBhZypeepVC1zy20n0An/ZrWTxVW1WkWcjwVU7gsD5vUid11FuAFvDvzB6MyS2vYPAK
v4+zIMFllVVwyeMvkXTKr2qDnqt0Vwg3BEi5aswUgoVwNJchurV4X26r2BVrw51jmP2N8NSACR4f
aJTNlpeOm9qsVlp3LAQ36hy4f64Hiab5ovVXUMltwBsgbIxYdzc9CQ/Cw/Qkvn0X374vX6NL+/r1
a3QhT+0refrjv/41vqgQaVGe+lflSUXvDB0EMlBt2vWNE0yO6VbJhugxVcyEAqCjcoeI30/L7CHd
xY0jglNAinvUbWbdgrYFuUsvCsLULqXJebCi0yh6SWtHxKUSKzzgPGNmDaFrglsT7BN0QKvOAMv1
FIIR+xrB2bzXZCaTI46lSy6+QrEvK/ZGvdLlggL9R2spwZccyocC/I6t+5EZPcxXUxTfoFYCZ9Pl
e3IFW3PQqk1qPkCxdI9dB39noFxn5xPVHyBruorLJ2Ls1TKhERQ5RGiYMl1n2ujIEOc84DyjgMHf
OWkt5VwMVDlPh+gxEB2zOcCLVs/9kazydSBDgD6C26LRLI1jp1B4Cpt9pm2IB+WW0MXbi+hmHE+j
/ACz2wNklWPhDlM1hIksSkhMCluLQEhWjPEJJwQCQmiFETYPSOd1vZck1oTiorKuVXD/x0ME+5Pe
FeEtqVuVYOc4YfgDIqCotnDMhOdXQlkZumqwlYNtuQHQNDqKX7Qb4/iggrBvShb01M193cLg3A4L
PNRsIudGODR9B4tJ1PtqKxYP6IgbXqMz320txzJS33h1qtEqhN1w2cIIEjpCcGtkucLm2eHRsWys
XmHNDpBzYzWzbcqbuqfpWdj3kY0jwtlWDe1mskcS0TbwU7JJsteA3xoRet4nWxE2A1PayygEdgNB
XUWUXYJecQUiLSrcQkspgitVzmouWvosrMxoncLJWOKPodFZY+PX8SZpN3nYoaq9MSHZEQji8tng
a1wexAssnzkU3W9MTqtTVr0m0D8PJ2grjLZOaHGatZbBONwSZ1qiyzncE8VHUrvKn3mxJnC9RLWV
5aiGFq3JJEwp1hrPeydM8dFwR2M6elBKkynqzpL+kARgnegv5iDctrGTqrDU8CZ5ncGDCDQ6IzxH
0q1iqDhTNxedJL/JxRsxtct+Pe2MC4lhqhqBdSQwMvtDupZJQkXD7rSB5k6XHsTpHBOmlEi2N91W
vx2wHkq0OGZHNKXi36RQ4e1/8n23bbZvv8bvvr4iYnmFukNO52VB62AE/fZPbVjzUmw5TP8GDwvj
vJ5vpwG9tDQZYWecSZbRQjDNOFQg+wVMmh4x7WVuCeNjg07NvNmpU4qZdCuIdqhYvMMzBQJOK6ZY
6JASiY9SDuNP4aTDbTQMvcXFVMGn0HOviVsK8wM6DBmeAD8gTlR6tXoN71d0TwEMQ/4Ww4Yai7V2
14hYVyOqlSdc1RzVjg4TY6BqiGvzaMAOAgu8CSU3E3w3OLfQ2nQLEF1h2UoDs7xLBzgxQb846XXw
GSNqXrRN/NgNrEJTn1Jto2KnhTcF9sQgpGa+MmJLR2YQOfOuROkRPoUzXJ/v8lqx2jljIcx0g3G0
uYFnByKsBpntKSEHAD/4OQYJ+wJdTDv3VTy0vL1VYGZbKqZttqpDdKhIFsFipPsaqikrYyyxSkbj
roDqyGAlQLul5BG7+X28dMQiyYObMWdcTay6Ew8ZjMiDTmMiuLTzfBThNWyEPeziZWoAMu8UyWty
zRbScp1CBEid4HcqpFZW1PYwvA7hxmhuE2Fwwe1LKPxZnNg8wAcbfT6SwukcYqGY+JGr4HMJhmmP
HGa0tSkoVGr6NTH32XglhSMFURVJmWIDc7YQcuSQpg8zOvSzIyRuJ4wPqtTvkljajGq619PxJku1
Z5Irm1DZR/nlLR77W6Hp/7agU0EhDRn0v/8R1v0UdroF4s3fVi9vcfhvV93jM29gS/7Uvg9Bvx3l
zyAUXbegAEN1ZOl9/haAql+QmECHZEG0oYX/PgCVvywdtAtremkxg9nW9wCUfIFADGBqcOpwrD8+
5X8j+JTkj1gT6EYgcCIJxVckKx/hGF5WwiK6LrJI1UKagwMIH3gR/gLttM+GNqFVh65IntYoK4rT
fuRlbHW1fm2E2pHIsC82g+6hljMLeP+zMDenpNLhBBaoj12dbcxeyawx5jLEerqzKgiKK+VSDyY4
4eNqnuuIygXvn8q+b2JKZiJdj3AhdVW1yneqUKh+L3fN9RgBoRZTrbtJGjNL0SsJ+/FB7SAFH9YA
PEtFhbRiaA6QU1L1aD/XfLTbGWbe4AQM5bUSp/VJ7bkOpzuodKJxQRBf2xhazUUq551VV3oVMci8
mXspBXejh95bm+aV3ZXYHEgMCgPJlHFb5UN1D4ReulfEIcGKLnV+IgfiVZFISOJ7BdKm/TpNEDxP
0KSt0FHaaVB2bleTZGzTZLzPqmyFlqWVzjtplQ6hYelJoOy0rBmoIGj3fRpfgUN1RIkN1FAyHQJ0
5VhyqeZwW4Evdhlr0C2We4hqUykIy6dGnlUrVhHGSUrZeBLJk5sSCBR2fETeYLTWDjzAHkYFVufB
VF414SSuhj4TNio8MiS5uypkdad0stWg5UfhMyJyfieQOYG5lnolqVNgz7j0CI5D9Q4M8MbqxrHC
Nq3sixyBtxn0biM2UBdBCs1mHe3K+CSJA4S0XMdDUJ50gkzA5EG0lZVJYVxUZqZXDfDqNtyj5WlR
dg9LmrfVNybT/+m1Z2nEhh4Aeij+9fJz7vLH3yBQjZy3eb/ifH/v10VHVb+gGwhWqYha0XiBHq8/
Fh68grwW40AVDLkxKjB/Zr5E+0JQA1YMyJ2jFIW16lveu7wA1alFlhh9Wmg3Uv7O0gP27495L2SG
AMRgHBjDihDy+KgY3SpqjYaTULXkq7L2iolJB/i5GTVLB0jm+GhyQM4ipQhe0buxZDB+Vtia7HCl
cpOaaSFTjou7lrpZWqjTgEH8mdU2cTpHu4esetMji0GjucZaBzb20MVJHWhuYr8daZd3DNwXiaNl
N77vKjYjJVoEAdEBDoFWdISja3JhpmEn5yvl2GHThoBni2ZxBZPf5sdwnaW2cNVmTh2homRnO8Ka
GuE6UlfoUFPlJjvCvRg63+SmAeN6naFiAdALz/BVYIH0skfztVUw87R8Mqw18ipZd6/thscs9UQ7
vpud2UIjC7cDK66Xs3QENh24aUGm/Dr3oK+KoGmVaQIdVu3WsIfjCBeaYz2g55MWEks1VggMls7g
zY+uUqBxw0f+DaHTyO9PS49rxt2J0MErWXTkjwP04QV0gUc5y3YK647N6E2olplOE+/0ABnxS1fY
Y07h8w6fMQdCZGAP7dBB7hFwiEpn4kxak3tclxiM8jdSke7AL56p6+QlL+l0TXy+Lj1kJS4is+Y0
3+LKYDiYPoc2FsltDvT1qtqG28JvoFJvwoWhXRsaM1zC9NsCrHzWwiG2Xpsw/BsckLvd0EfDhtrS
eiPaQPSX44he+JDJ6yjcQGr1TQRxug5xbbCi00y1gmRyM1WiSO6zgXWjA9eDNmJycZgkq8xo1CJ1
gFEpVthVvRJO6Wt+adfpa4zZwze6q8MVAdo2xiaEYe2YWt091BWlU2Oh83rDH9Rd5GQMQSQ6sVXW
PxKve2qQPiQO3Dlc8zI4izeiCqVLYiEOvCnBKS6uhO14KW80p7x0luZM6rMRbMNkkxwEV7zLV8Kx
lY8aZsDEtMWUFyL5dxLMYvmFQOOd+GXECiSJr1CMgKrWVXfPrxcbnei2SRlHdr5ZeOHVRkYRGRMB
+GPRMXhCE68KXUOywsAXbvSQGhXN9/BuCmnm9QzLNEpsO9VdGjJ1l1jTE7aKvZTRbIO8xK0hup6g
PC3egfE+u6GxamcqZVbzHJ+AfFywhYn33VOGPwG4ZUW75mxukY/DBW6pOGfoG1TOeMSZdFMJvnyC
3Hl2rtf68c0HwFNWuqt4WbRSDsrSLpZRYE2R7gxVzPrpuko3oBnk/UYxV2XoJJDwh7fO5MCAqYZ8
dOtl3CbEQlvP7MZ75VBn7qIco8KOLXscoWh3lZ/UAYCz4aB3RbWUu7DHreiPiWXeGw2UmiG4V1op
Z42j+i3TbptVDdLjuNdW3BFKKmxGp9gByZbuRQBnBfyKa6sGW1yz5KfyyQDAD+BqsEl+l9ooabvp
yMLSyxO7znEt59HWtC3alksIdTKylSM/Nm24b8Sr2Df9zGluKx32btV6MQUmD2LMoF3UrAnFzb9V
VoIF3iGC+3lAM1iF5HLTRBTyP2xiY4YjDmy0wAebWAup4WaNs7JSe6GuD5rVrWPMXBYdivXi4Nee
641sEZVGvV3foZE/mZDb0Cr2kRFIzxhZKqncWsJ9EWD++HnOci++n68k4yba8hupoM0rzKImqytv
uXkopwOJVyAr3bScRsqJAIMACjLq18q0NYgnkIoO69SO7Kly2/umpV24ECk5eJVXSC3f7Y2/QFg/
AqzfNhpQ1tCCBXqTgr3uPRBvzLHcjjPHLT4arkAlq3OhkIaHVQbQVnAXint2ioWxij7phpeWI78r
di4jQ+8EtUA0PqIqZyxb4LsSgFHAHqitesVCDRdewOCPukv3o7CFZDGoh/rhM/4IShqfDPnhZJu0
AxvQ7BRrkbmuD/leeir4eXTKjEHzg2y1U+R1GXy3yKslQT5C3kpgyaMWFR2AXrabyMV9xiQ64jej
K2MvhOrNdCn54teJ+54z+VCynGlwDOmY4s9e4YqYgqdgsFrDNSM61Vhl0CJ8LUPGabCxIw6whsox
uViyDiZAgKzflE7oK/byPC1y9uDoY4vOChcfC0BOasGkJlMhIo5Hw1Jjxo/YebrL8NIZFiCM2Jsm
uPVgL76JYmuh6mBLYdBrBW63n+75wktepJJ7u0qZvmw3i8iJloIlIO5niFjhNuwx6RxjA5DDxIN1
LB/n2wq4tPgYYWODUfR6ad5JXwEFFv0qJA5ZPgo24OdY8WKIm41vO5tEo6vqOoHf5kI2fBlOlTsM
VA4YNqbjfI4RmLQHaRVZug11VCd6FYFxjJu4sLIOImXGVb3GAujPp8UIhMC3c5Xu+GbeLayfkZU3
+eNcsim7KPkGEEoKZT90FG11xY1ziuC7Aj5KG4CRIa09WEBiAXhs/cwVvRFuuPrDdF9DEERy+wqf
cJGXNM4KVO5zWKzE68ivVqkPSHMDqNkaU9ovoim26IDZfBOju3O22wmk/MWzVHAaWO2dlvBBv8pu
p4lxwzJ7Vjwa6ZZY4gpYypVwlNmiEIr53roQk6EV9ga8vd4aAPrEzYANdGQCsG3JjqG8DFQe0RMU
iae7YZNZ0zpaQ97genlnyVK3uQLLCuobC4u1aGkCThY8rdx8296bXncArriIIfSi3XlwaBqWbXM1
zqyAfUtgo54IIlG3Lq8DuDph84cjZn1d1yw4LL3A5Q7RY4vlPra1mC2+rH1FdUxo4cz3xIqPuCxg
Qaes8zW/W7VOuNfspX1Z9hZZINgf2aYXNEyL79X5PKL51vtqHSN4yp2I0wf3NTss5H/RUtaCNbkD
fGbvdQ8iXw7ZxV7+pH6Tnfxb2c7/zSLgt7zmLyuB//nY/bbtGqBT34uA39/3Zz4kLrxl9AVCWdeE
/NK7fOhNZQbVafB5TQhrfs+H1C+LWNpCkQE/AHIq3yuBBC+h/gcjPHSpoUP171UCP/K4sVss/fFA
ZEA+RMur+oGt0gliDsA1kbGiLVs3BG/8AObguT2tPpNe/8gz/GmsDztTqRqVPCcYa9kmosEXK4Tg
KFAjg3DibL3Im+if6aJ+eoIf9iYBCKZchRh06cucQcaHBwKekI1x+7nYxy82wuVqgtgrYwdGt/yi
SvBu7+0B3ML8KASwAYVd2dEWZVQnc82HZlNjhcH5HT5TLPoXV/X7mB/uoNjVidRKGBOLpR+4OtIE
+JnQ+tJiYfy8bRD6Hj/t9j+e5IfbqGciGSUYL2DKIK9yo+3Agq3mQ2SLuCNKdaadHvQVPyXJqnbS
85yy+JxNVEAmu2yuZcLaq2JnOsExKFmbwrghPoQXvrBETKc+c8mN+MYcXH6pGqqpKDYCUEfWg30v
goFKIFOCqpoIvyLc1O0EDM2V4OOpcMQEExr390JTIaHypcYmBpszR0kP3XRsihTaKA9cLDy1B8Rt
suKY3kO4dqR6wzIFKqxoXb3JPRPeyoGTA3d0DD/xq94u9wFE26STaLLwBLc+JDenHpHCfJbu+EpL
1qS8hOkhgFpPb/iRFx00lvnIQtG/U2SoKUMadB8NO2O419fIR1eowbQeN20Z+Z1wM41ntXa1CzJ7
T5pe8vHQ3MxA0S3tJlyLN3NB4xBOEMD4cUzoyOXjujyDUrJqWODxkaKWUyW2/khssaaL83fhlqts
q7e0gD20zkKNmSaKLkDppRmh+AGFaVlzu1OkMHEL9WsQ4iCtpd82w4qvljAmDi1dYkDJ+DrciTdm
h3Anvi4Qtk83BZxTFbrInfUHnIcEJbB+Vdwl1/l+wT2Wk63f/FSXWYi8LS9WyZHYGKvfV279CCiD
6TUip3TdrxtExUXoz4+LAPcMICR2i8mHklpECyQggz/6Cg3yzXgrBUyQTrHVrkrYt4QMRaFFJTy+
QrG0e5rhjJE57a7e4qcVFHUVYiX1Vt41W349n5Bq6+5slz65rTaDpx8Ff/bBD4DISugKWwjGIqMK
mXzpNq2b74xbhE3h1kQ4VAsHESHSRZ69CPMHcfRD/ijclDWVatrc5bldN4+o0jyjQilsw83XuF6y
593IOgLcgDhyhEq0Zx5TwwqeSoRemYWjgX0EA98MNnTBal7lt8ZA0zUq8wB2digJdkwDWnACsQER
y6bV70yEhbYA48MZUUd95PfakwGZS36CfayKLsbtkrH29nBorAmyI4v8bevKUDMdTUtIbjsiLZX5
CA7hKvAWAKYIzOG6CKXo4lrFC8AsIG0Dp5H4ptwJ22mDaExvaFnaoN0FVoSgiyEuRCyJnB2ug/Vj
h7sB9PXYpY7EonWHQAZeRtFDdZ8+NF6+1nBRSWMBZh2vF6lUbYVgjI672R0sNGI5PbqcUZdGxKx5
sqs4mTXfLOFgg4IaMlprdEe7AsBBaIZQayWshMO4LbjN7+CL6QEGgqLgirS+zLS1dOn1u/ZVfzNl
q/3K07eSbskuOgVSm1tS/VAD8xuoOYCCTYc98IeKn+LRgs5qzI9Vfm7wQBReVkiWuCQZ0pPIuou4
jXHuVWtlL3mPqZ464XC/iO2lFxRHU8HCVzwDuuEbO1BWsPAtgF6JMD/1hi0Sh5ZYOYSAWyfqQIOQ
Efrlbp3QchfbgiUGmLOCZQJlCKKBNjKSl+6QgRkCK/ka1nJpdekx+3oUgUdWRTRWqXQpzuHgxg0d
ESdvxlf1CILuYkXH74CryQ/RiYDViiD9WkNtXmGTB2pDuC9sxSdbJaRLmNkjfEZujgVbp4W6F/qV
uJquaqyayPLnvTIx9PeDmzHZrdccMwkGybUXiYcJVCA2INffY1lu72tMTuxxHTTWt+25jWwxsKvJ
6wAQ1PpGhqm52qIWC1hfb/dZaWUtABhQiGgQvCltIelba24+IFjuDJbCZ+M6yz0txlqrIFXO7xTx
pBKHS1R/UTurUFf8SkUuAZllOP72A/vrnP2tj/THzBmEdnD2dOi0ow9DW0hT73bvNlH1zOwFqHTe
9RvzXN9pu/ZuvAtvhD2x+01D98U2OIebYlOv1QfziI/EqMDEPRCwxYh4yUAJFhBupS75hJ76y20e
XZkQGlocQ8AD+/HDTZKSqdEUydboJIB91VW7foJbw4nQZZf/H0UV74f7QIeN4OzCexPXItogP2cy
nElmoHLESeGujhXF+etrv/DhPqAWy7X/fnofyMR6LgbigNYuq7Y0v7iRHXkF+NAXkLLprun3O2SE
VP3EKfQNhfn5jv85qvJBbzltJk2vllGr13qj30FCvEfNj/JddA/dH4ACzvIBIgsKm27lf3VK6Dbg
p9mm23nZWV/4RMj6Bkf3R1dcIwxgqQ8pBeSDpjd9qnTwC3AHl4lAHRDFWUNHCffHWSA2taAHLZdx
mQChPXO7X2N9YJBShaVn7A/IFf/6xvz6En0f8eMlIvNQVRwCwZZ6BW6aJa9RONgXL8lWs4CmeIuI
bobiBBqx98a9yZS3J0GJqXHWsbIv1NqZYbPcLgD00sMU+dktKIMc4GHOyKl6VM9vn/j/U9LfCR6a
f12go0XKe/5DLrq84WsWKqj6FyR36GCTYB8Ojaal+PaVDyBo5hfIMKLABkWlpV63dE19Y6QKeAmq
RJAogc4tkk5xeW6/leYEQpCkQkAdHFJYMsC6kfyd2pyq/LgEwBIb4oWQ8DfRSYDc9y3nfb/8GkNf
k0HWRbvv6jG0Ywjk5RoLokDrtnnIyXAWSDKJvp4OggwD3wI007qQlOkRTdfKYwg7E/2hBXkeDDNT
EFrEuBpivNbMW21k4lTIDy3Rskd4oIytI5ZlAtJQC2EBxDMoq+dUMuNR2FWpAXLXPJbDTNVaVqtN
id4JvWJQhTHQ3IgfnstI74pV0NdqIdtVxBUEtGIW9pkjBnOoP0R6FqBCAOYMUCh0L3DEOFDhDtfG
LCiZM6HsDl5RBoK41RitmjNRC4Zy1adND3xMbk1Y5Q5hUNebSA4b7TrQEymHEawW6RD9NUmois9K
2gqqFbaZCiXLbgxysptKbYCZYdsJfJuLSOu9viFZxeoYtIYJjuKRHpuKJfeSMXVbo0V1/6BPrWkU
aN2CigXouF018uaJF32rxqtQ7xqTHCIlFAZQ54ZWlLjf1GqJ3v0mTUsXerBzbLdy3ZgHoxDRH5kk
HTHX9RyBdFWoPC6ZFONmQ/mJNwQsSsw/JvO5k5jG274DCJ/oTWMXZZAKzY2cTH0DMkgQNrSQO437
SQDFITqmc1N4uZSQJqRNPoctCPyVMM4rcahQQzDMFqyoAMce4GnhyNNS5AiqZjOUZl7tkyhR55kW
yWQ+mlEVrKReima3nrohO0S6CY5iCBvzkumDBPixUTJDQa0QrhzxGZca4HEik4ajUXdAaUccNbW0
jWQwQBaVpeW9E1isnYHXBmhegUeVSCDyQpevRk12IgVQjr4tYlqYdZe5YZSPZ7Sml5MbjEMCel/Y
I/7pgCmEMZ0gj1iBUaxn3BMiIRRZruGYHjpDZIGN0GvN3EHoSVMY4OMZE0cVNyDKALmgiDdV6suj
VsagKqozWuJRURITfh+WCk8A/1Zy5KKbJ57OfVERsCOHqIxWWdklyXougui24F0luM1U6pk9FpNS
2Vqu1fdVNoBnXfZS/6AO6Oyg2jgi5240rmx7dco7qjaBcF8qIUE92yRoqoAagXYC/TtCXS/PdQPM
1XYEtK/IBLJfI2+9ykzS0U2HfkIaXvdz5IqmXKCQqUP+FolXU5RWLIzTYyTJCvD4NJ9RJp9SYMtp
1wUPcyBMxVHXA+N6KruwvkQzrwVg1kJ34UnXt2456QEKALIxoq91HKKXuOTJKSirMrNgDdSKsJYY
iW4bAbzT3VhXh8sM23RkPpWm4n6rWoeYWgft8VWGhPzApjHDUpJluEdsCGaorZRQY20Z1yZjIbSC
s+R0DfL5JhdTxdXVtiNM6Ke538SBmV8apQKIbqajqVNRRXOIlReYhHRsxYkas6jvxVpGO87YTjVK
Z2hgQeZTJuKw6bM0hN1vNobQ1stMo3W7aJjRqdRH6bMaxhBYCxVNA2NPq3uQ88SxNVeT0ERXmVgm
KJWKUnOB2ZyZXGkR0UYvnQBUoWSvttzqe0UK3HHu4vo1ztAMYmn9DEgBoosGZOnMMdFZpucNkLMw
VJvrqmpjcLDzyAStUxT4xEyhgaUR7nMVMHMIVd0dxQglH5ljCfX7TKlABlYqlazmEOq/oAcHWDgI
Hl4I1iYDyLcBxPjgEk4CIXHiPhs1G34EgbgSVLHiTICQYc7KPApKR1ji4FVRp+BmBoUiXDU50W7N
IQgluHE2I/hN2qS9gjXZlizgfQoTP0nVwj36DZPIG4IpXzT3zUTwxllpFKjTBbiH5TDFtYO0ayr9
QCX5bKtV3JqOLAgJ6rFx0Y+MyENeo3Ld548dCfEE9kkG0gDhUwIebacbgV9LZV9YwxgnkGZvUsA/
Qp1lqK8IohGtw2FQqp3Wplllq7qEFsupm9ttpZRE8HHRgUQ0vNJGf8gMDSIiUxJBHTATMPHWUGYI
BbbYQReHYTZ56TblWNeeIuZwaYZqW6XbKalQNdP7jkwWL9MApIwuHF5DM4SmZU/aPrUlfRrAr5r1
vLfaMpK4LUHHAwTfWNZ7NwDLCxXRLAc3v4qafrSSoBqBhc3kHGpNYfV1XeyRJvcnFfM9ts1OyDa8
0UbRLqVM7tDKVisyFfKxF58KEsJUzKhDneM3UxO/jGoYgh6glOFz0YsdGNO6kQ0riCMjcjZDnmAL
IVBpIjV2TnmudMmapjpGxTfL/ou9M9uRW7m69Kv8L0CD83CbzGTOWaOqSrohJFniHCQjOATZ6Hfv
L3XchnzstvEDDfRN3xQsHFdVFoeI2Guv9e3F2ZRWvohXk/lZCBymiY+D7YaK1JyFTfeoaWwn1vOU
U7DmBZfUM2uvuOjO5sIOTdqoix7CdPxR84mqT52wze7sRbOlYunooXkxurEJLzibmuar4vKSEtCs
Spt0GT39WhVzLb8SEhTFuWSZJpSS4xPc1JM9PzHuIl9ujpu2tMy6DhuQbcAvxgbtdcOuDBq3fVgG
2xxOs9VYP6TfzM22XfwMU20uFE3pyGrHcccUQ7VemZgW5fOLW1VdWN9WQqXmY1EGJu3PVqckjkdn
GJ5EX7D/MF5hEbvOD2ZcEtEYybMxzGsYs0q5zdGQbEq7IO+CYFs2oxAvRR8ZaHvVJB2ABoCkvpay
qJmgO0+4MJtBtCa2nmDEhmhL8ut156ElLuwB+spGWmg4ipOorkYpzfKcTWHzc3DXgLq+8fTLoKXh
nsO6FRhksAb6iWwNgwHAsmdcmGrFUqvNyLJNzqMVjk/AJOAVxZRM41TnnGB2lSKz9KlqQRFdh1F0
dhKQZa+f+ylj8lDVivRFe3B9kqKGohfXVp8VHyIjEp6sWYWP3BBjhrY5tKJ/taCX5PtyEDpj+Mxc
dzXDWOVSBZeSDDteIDfViVn4SBUDMUn+3MUbGwRacw7n56xZOC8ojnP297DrCbsUk6/scpOvqQiT
gN1MX7uAG/0STnbQxIVoh3xT2RypORIGiqEtfTuxzNUcBtUDoz67MA70NK5v+QrF8qdwspqVcmgb
FSb96gj5IWdX/7TmdMpjRtyz5CnifP6t7dYyf1YzRtCtqjsz2k1enQexyxc3BrYh8XSr1CrP86rc
cV+Xqvjg6V43ZuoQril7qw7ICLg5nlUTTtZ3dzCbbpc6QhCAWnp32IVtZ6bkeBSO0w8Q0ZOViNrS
1iOhlPsfP4oae08tB6JMnau1t0u7YB42vV4q6yCYtljFK/E9jGZqqCjdI39Iz0azuHiE3NVH/c0i
N926c4qi5rozWVcCvk70FlnaXg5W2HpkP+aiqolXGLMXHddBj8NHIEOwPtzWwjnYVh6Ou3KewyLR
7Iu4eswqC/q3Wc7AQzarGDAxcLYEdPXWNkHDjtrNxLWyujbHF1P1fGM3FgB+uaeUrpYHZqNMTZUd
K3/wCWynfcUwqMWxB0xfvl0mtms777PBN8S+NgbeDRYue1+bg0XPPsgySHxqdZp68//L2WG5xyWZ
i0xR6UATvReRIdlk1Iz/c337P553L7vnt932f/7XO0nKH1L81wup1H8oeP/lj/yjAiaRSWsOLhbF
LzFvytX/XQDzXwJmj1Ln2gHDYnDL/73+dZy/4KiP7iD2e8kMPeDv5a9j/wXyPTZ6GrHAIO9e+f+G
KZ7l+x8FsH91LX6vfuUwOrJuJCO+G6gIMEIOmeXnu6rwzKc5dN67KC3iyG4+ebXxVLrTG6EPXgfS
HZ5bnkwnrzZyFPtaejeQ+fTGcCJE6lb1qv4ShjqNJwZLbJoFZJdtZ/Z+0hBibbTVqu0YwiQsVkGw
BD8X7RCOKib5whrAmGpGomyEZoetm+e5CzrCjXn6NHIyiYOpdY+UOjeth5vj14elbt+WWXD2j3L8
DVFBgT21sn+Wdu5vcs1eVYyF3i8zCfA6sHRsiTJpdYA7jYgSVVcSTeK9KvPukfd8ib0QM5cxTjsl
qR1yWdx6SL6cV/ZmHkxg+GTs9Mx+5ztuzOO5rW3xNkTFU2lYF8c0KQLtvfSWlR6GGi/ehNF38px5
G5YdU9zsEht+EO3T1AcCqQioOl3zE4J6GsustGJX25dmXC/Lauqtc2cIN1PIgdw0f6i8/qpCxqdl
ocHEJteo4lBLL2matNgw1S6/b5rj/ayVXURH3MeayIKpitRmH8WFnDlp+Pcz5LqHs69/SNX/XEbO
r/DGY8LYFslRcdbz8hx2wfeqcfHCERia0+BBFPXPcZHEdFNMgTJlyrZo2k3OfnHWPe3ItU0yFmB3
U5Y1PZAcISBW2aCOsM/UpvRNTXDPHPdCkrxsdV4+jjpcyUdZwctsffP9LH1l7h4u5FA0/N6A6KZZ
65V2WZFxBSET7joGX7FFypl+U+vZWz9qrH1mifbadPwVQf19sLMgyapmTaogyD/LXouzs87ryXKJ
e61enkyeR1OwGlSCz7QtzU1n14coaB5CTz6rMEtEMO8WTejKvLP6fCyGci+MHNtSHj03ZXU2FZ42
+6cxczB0wFnLbD+s6622/WM5qWsXFYnvlFeZq/Oo7Z1Lz222+1sXNg86rPdirM++wNiNX7n28Qqb
RO56FB/IJMvLCDGLzMiSsC1s3Db7Y6LT/x2Z8v5Tvv8Wuv/bT71ngv5fheKZ5/3vVufbjyH/If85
HXD/rj8W4OAv8MCREiEGMQP4niP6+wL8F4dMEYAK+85fI7LEKvs3AdJz/sLYMmZh0JCBlfZLm/yb
/uiZLNvYHGEQhjhomJL331mAvT8l4uEv0/FBUmcvMvlxdzPO7+uvFa6KI4wkADA5OrHMe0lVm8/G
CMS8j+qrIB1zEAsT4deKw7PflsMOBZJ60iw9Fu0fU0OEMpugt6tfQXLmXMS+Oe0zwThCjnh50qJQ
7pbA4GQuE/D800PdpXurnORxln20V+7gbZWsmZFkHy0rvVbT2J5FrvvNyNqVlEhIhmUZkIWNH76h
ikfXtPQ1q9skbREoq7RYTnASh4t0+mjjS/O81mm7Dyirtutgy1ffmwnsU9qVXk3HosSSzOAUiumM
XGhnTniSsS7X638cL/4vri5UPUp4bEaIxb8YaL+11ggn4v0JicAvWfdY39mtAkVyq9veeu7GWAO3
2RR9vxtCY8UkV37Y3jhuF8XgHLNu5UGVztfIwvbXzm86EP8JDPaLkPV7I4i774XAJX3mM3M4+LU7
//b5ELraRs5LuJmjd6+X+Sn3sodUWi4LB36aLBNojIVx8MqBbi7yB0tE5+5XP3sZw+4CVYzISDal
p6BU7dn7MAr5dFfDLnVYa1RV81JF/cdSwFQdgvv9LsZojwL9xe8UXZLKf/j1BDTTeln7lXjvoKf9
anefzRxfZdDhax765rRiQcyKJOvq9YCeRXYi6JfzJK3DgHRK59yebnZJH7ltpiSb/PrF83Oa82gC
HSL50+qu5sbsip/uNBi31pNznJewg2k4kbzDPUJp5mXRdLBSu9pSn3DDgmpNvJmw9q8HRDCK5z/0
XYO7Q+lPF/9OwQFuCXXSZejyP756IgvMKbhD/Yqy2nZe+tJVYX30M+uxXRp9njiDbRzlRwfLXJMg
ZQBd1i+vTRm8OV7DkaGjhlFlQyPML4u9R544thodHJlD8B4Fq79VbWElCw6OdtW3OYxKrAmEZNlg
AmfnqHlTSUPu5FRNO9OwnK2/Dn/NAos9cVwBFoSztTGKIiBpVrFdk2VBeHgk3nj0i0UeI0q+2+BG
yzFNkdSWES2Ik5DaFy7WiWUeJ17qvr3KzO5BHow/cl2U1xZQ1LVas8/u2Pt7ox2+Z5FQ+47+wVXc
v/gZ8UQXOX5fCwc/AMdB7LHZMRoBZUhlZYlqGmtX18Gn3F+jgx9pe596mAlGYAKYZsziP9wobsg/
3SkfmyA9mjuMNUA0+8c7NTvuVFsDSp9iMkuSsX0Hqi0Tb+AMkTuSI5/z6E7Te5S1N3Oxgo0zY30O
yhAHfhTsluY+/1XJOzFiWRJ3+GZH/b5r/e5GfBqziT3JXbtKPzbKDiyB4QxnbjOiON0G1iXVHDtW
p3v+WB4nx7aSymr7vYpM46M2+/NcaucMzU2C8E+7Y1iUuMiqaDynlfEaugpOQ6VO/izruO8lMkFU
y0Nhoc6Mq46dVVSJNmd7V1VabsP2tTDtA0Qq55hTknbZcl69eSeaSh7shZV5xMhrRWLftNWtDaoP
AEsYrDHkHVZvOAxu+BM5CTNDZllHq9BEzxu/SFphfV8AfWzdYPrWekaxkcyRJNkPqE+kN9WQdu06
97vjjWZsynmKvVLhwV6yp7S1w0tpLucGxPBce5ojfqiQSzwJw4FYUDSN1g5JF2zIvES7IgMC3Pi1
Pig1hNvOUEasbCJO01hiwqoH/bhWVx5ynXgyO4TG5D6vg/Pcts63LDdeq5z/kvnGO1NmOMxxVtws
S1MfKnKbW2azYEguRXmczL7jdF99LpSTn73OB47hAskzClpPLaDaIuN3Cluqk5fanytm6MZ9oX/0
tI22gVHz4qY73yvX7a+PGfVGCBbiM1rwvF+G8AcC9nQYZbAfu7Q/2f2KB2SqmSlofVgBoq+0SdLi
pJrvR7fBm83rksvg5IxevBrjrtbzi6+MBzgFh3EKxUvmZ0m9j4QYP8uiYIiFYKBFzQGU6v0800pg
wYi6fVPiuBs6EQ8RDcHcHbJzbxqv7eA5+3YmGFVPvsPc38m8LaxfcZaaxzmwTj0B1p3b07Yq6xzL
Z0j6qS3Sv9ZjfZmG3NyHPZa4wbn4DCeJu7z6gK92c6d1kxaMHzJbFZfTkUOP/TJ6/RirKMiphMTX
cnEew7rGd8aggWExZJz7NpT39GC7KnjopldrzIdE5enH6k/f3dQuOFpvNFjoPUpNxsi0Yz1YPilh
4gi4dDqHcmac70fnlZgE45YOSzo8jrRuAJNYu9FYAMl1vTgXP5F8u+MURW9gYHFUhtVBi/r76Ebv
FXFdNJ1y4zknsXwt4d/FaRS+GkreamfJ/xBEOPH+a3jRn8FiwK3tO+QK4gGFFASQPzlhRDgBSWrR
xtKc5STij3E6qLaWxYucD9kQe5IldyxtfSC/MOfudLCbdk0yntVEFZdSj98G2/u6Fu3NNsIUNdoz
tkHzHy07d7fv7/va/YMicEB/QuWCtnQv+X87VGgHu94agA0xn1IayPARhPFKWtrZ1C1y9yjKmSBZ
vlGGUFtK4nZH0/S3Q/jjH7/sd9LTr73zT5+B0Rh4kV1CrxGws3/8DJ2fFZqTFjJnXxdnT4bxFDnr
qQsgEtLcjY5iiF7HtW/OQ9WaG7nMrCdBdDVEUB1HCu3V7rNrnxbWCfLoUy06dc6B8UT5dAF1HrNV
7TlMTudqRMxnYJ+d6KkKz7WTffEipW8lB9UtB27r6pQNkbUMJIePJn4a6sk7dX12LGRjP9NvjIag
TkAXYuxcx2E33Y/Eg+4PEVsczt0LKuCP0ZvH5N9font18afbxKk0QMxh9Ncd/3y/jb/dJjwPmW2M
M+NlZH8cdDWdu9Tdt9Gizo3l5begfUor7K2TFPvzH6eHngVm63VZ9SDCbOHtNrwdcHvvbMDWxFMg
PPokLlLB/W9YfLEeLCd7EPe2dtaQyqiqFiCJIMva5blxEvcvv/4XNxHMVVpdzcYzT8v9yzTM5qnT
kAn7ySy25uT0YlPqh6lYjZOdl3HvBurB4US5scN+2C3ZtnIjzg9d8FDzjJ3oZO6AGJMF0kW0n7Pp
wYfh4zlj/rLSIRsXI9z/+0sKxPefLio+tftxn3bUfQ7TvQz8/aLKGfNGYRCKHFb/WzNMerPKJlln
PW+CFra3EESiqEYGB184vVqanY1kEFr13o8gkFLGHcc9Hub5tK4+2V8GZ+4MXV0s+iH7UOdPOq0P
upzeILKbMfOBviIwYI4NX1MvDqwi+uTmXrgJmsXCPYBENATPa0gPsVpmhN2ZjKS3zetqjkOjIyJT
zQ/VyqhDf/S++tLm0DXRbx0K+3sXWGPMOOBo007laZlhBzk1JgO25jhVZHoHPzq1RlHv/H2pJ2eT
AWvyVb/SCPWZ+KSqw2C6aus37CvjVCZGmb+5mf+gm4LOqPPhdGWM9LGzjTbp3fJrVwn3HDDmMkwZ
zpj+Qiga8ns+jbhkq56Wq0Sbopra+DZ0qzIij8kd2PkB20cLkZAjrf2CXL1fMu+UVbPYtDPbJLM2
ueadM50aYy8D0ziHkfqp/HECNgMvx4fJ1kS9t1FeHm2lVVZxitUmGTyv2CpXMa24n/L9aOYfeo4o
IcRGdBowE8L8xjaNEudsUDMHhNoO44OynWm3RmqlLp1GFD4B7wMFsumaW0sWN2dWwYF2ktyN1cew
hn+tLfXd9TzaQn1wZ1XNZ52++TgAsINONl3XR4Z9x429+HtZR9N+ZNhn07af+ZBBzLRJ4yH6rjxx
8IVnPgYct/Iq8/gE3L600MXORxyj71Sd/GsD4TaOlOftUIY3k8IQ7nsk+gvnqY7wplh1GZ2c3Dja
lfIfizdjcb6MWU0AFiJH7ugvs6cs9tLhxsL4zG34xkJbxzivdmvqlo+BXPHQ1gITxd3ClBX0Oace
z0vqYt+hw/7khvW31hRp0mmu49qQZLTS6GsaiD2L4z7DvMvpCBv1yg1p3aa7RstwrQ2TVFsDNEku
5rlorPUwNdnDOnrHQNHXGsK2vujVfzHD7rWtXfk+yvW9ImexMhx+Ey5Ap+hhHdtajLuiIaJnGjDT
Kptcet2EV2OMFpZB5QHjjsNobU/tiNJW+0kFkTGOsD/EzqXPdXpt6hvgsTnyfkxRkHFcIc7gTuGX
Af1hs3Y9OM9yQz9kAV6HY3yph7sV/A1cIq9VXb4PuEF2jJLLY8HrEa8YG7c8vGcHd8nqLeqaGXnC
piU36UhqrpwtrIdYxLa2/9itZvjsppBu7cDezcIIn7PQvq2Uclu7+KvTp/VZKPgGmQ1jjwOipCdo
I+PCeGOSo8jqvQNJnvl3/b31N188oFTAuklRWhYxYl/iFK9oSlpTbybjHEyg+IKHeW5h7rnlq+iw
kguRD5g48kPFWxjf7W1ERLaqtPBWl/DLmpQh5U330zRQC6J1tXkUh45APV36yuuOverzJLKn144j
Ut0EH3qZX3XLbDwV2rTJbOrSnnHMvdEnnpE1W6hPp3VWL3nJSRickzGvXeJE8zfRhQTBXZZJuX6D
I8MUUM6vm7Gqn/LmS77o/SglsNUVRmKZBRtb17AghNsy6ZWtJFNf+7rO9h21dpPNH5ax9JdQMn4w
H9ut7q2NWTneppop8Fy2oNirh35Hp40WsnKYMteS4Gr6Tp/tphi2jCXFzxZ4GvLT7G4z2d4WzFOb
WhsYxSkQc3t8gy2+a8w5WZc6vY6Dd02XbODsfc8FexFOUboMLH0FXEO6MpsgQJqQpTi4MCDYuPoY
Q1BlO3VMrLs8oIa3rNy88mpKcGTg15IGRqQhfDACRiBw6OZSh0u3NSYmR3BXmU7uP7EkVVul16/M
pTqzUfBtbU4ZIYW54Z6TTLIqZv00stgxKY2XJltPU4QOXVBWCSNSW7Ot1thgvALn1YGyKDqHZnf1
ovGLDmf+WhW9+KsG75BFb9aSD/GUycsrVdlyY6cKVA4Xr4b3NdqMv6bxuSk0Ed6BjI+nKWgYRHeI
tHH1185LKtKsHqpQxvXbWS0zbFQZUoOExkkr77Upyu8Z3ig42owfk5mxC4OCEmQInWOo292gsjCO
6owUcGfmp2KtfvpzsF57A1plNrW4yk5z1GfPAPSXg9MbVAbMxaaktvdrMwHuGJD4R0WSC1vbMZya
vTOM50yZtKuDradKl4AOMLDef5mgzcDQAzJgGqRTvFGjgMyMjw1zKoJ8oIrvXip7cqkb2FdLP2sO
ld++mUSJ0o4jp/Xu0V7f1ExbtuX0dZhO2FciifCDJy8u+tbieGjdzKzapaXRJDYFIt4Msj8Gjot0
IIvmdAAwhR0lzei/MgcVTQz2880YEycV7batSRRIdP7NLJYyXov+s4XFaR/N9pOjo09EmQSbFevh
Mc+XS9Dx3mA5mrFl9jARZbtyr+xyq0BzBOdUwCGReCCO6wQrNTcefCNQnG5XdZqkHx56wHpLGCzn
wSbTFhjdU5Drv1oFv6af02POZM44EkCKSiiUo8rXWOTdl4ahG7HvqMfZqMv9GNqfJVJKVtW3FG9p
7C/oc1W2kEtarWLryPA6hX7PSKw8oJmRfkTf9RT+YAHAnzctP4LwJ7ir8DASosbZJGM7rKJkLXy9
sSuBrLVGZzttvgc1m3BNaz0v7e28zHKvcf3saqex4kH639JJ44WcGuItjMMk4OGIQynbewVcfW2K
8fuUMviD0dObaZWPkd/WO7MXbOOkO5B0nQuzfsZYenvEgR9tSpra8IfmYOTDtKU7yzNXZDwEiwuh
rj1HTYF6ad2HpKQMV7akfGD+zzkYarySVJ1lbRlPoVwuvXZ3E87Ie3lBHCMt30LzTY+1czUlax3t
1WHnGwSd1t46tyjSZ78kgZ7ry1JUiRTDcHCUJiXYKpfLYs4vGnmPLaNYk64tUOVZoMWAZBpmKmkD
IJECFR02endpXFHwDsBjnfCRIpqa8ycscRMgrkUd/GlJN8Hy0t+nCVOwHlcO58noo7aGSAdxbusr
8yyvtHXXp9zp30ejjB4Az4SjelzX5puVq4O94pMtlEFL1WrOaI7ASfsw1mXX8iaeQmt248iv25hx
iG/5knAyjTKTSG8fBPEs8lg1ubvNbYvRuZ5PqkYS+M3oLYTBwIGV+Q1xiGusbWoLZS57c5CHYH34
6wab5c/SLuXJdbA0woEMg/V9bZkc6a9EjrrwoQ9IZlYt1otGt2hBKzpXHT5Es7OCnubNsXIDyzCW
ylJmj/k8d6ep8A8lVput3QPSBC345sn8YBVremG5qWhlMj31/i9s4OlFG9isKl1zvtItsUFXF1th
dHaM4VqGu1Y3XFNGZmaenknEDd8sX1pECNeIQ35XHNrOWZDw5Bc9B+W5Haf1OCu1nBxaIxzeu0up
FNcEu+3Jw/uz9Fa6BbBhvUaOMg5jI8n4g6A0syhOfdKYYxe4UDJ3XRAYe2amfuRD7V2rPtFewyyq
pU4GmIeTnU+vfpY9VfopC5wXSxlHBKcC9itokrxX3qMbVInDcaMaPfISRqP39hBCOHPdz361HAPX
6ZICH2GMr//VrMRfzRXu2kQnzvHz4ZDdWypU90XJltKCDB4DRz+PguzqVLXek1ii2Cs4keFcFnua
DRQ2uiezhGv1OO/4BvvFovAqcsp9LW59F9Jfp0dyjKpO7/Ig200CWMXoIfYVaiqPKa6qTWnP6qHV
qJzsoz/c8iZDw79mJieooWYUeZMtyTp472ZUEnc1w6cu88VjGIxpbNfd6ddH8BbvbRC5f3SRqejJ
kJGFF2HN+UMleGSwIbTnYXEPQ4QOProt5LjxLQMougxtcZ4XN9GW9dOI2k+RIMBoCcjAPub/i1ep
CtOxXX9rghyckWrkpkhdP7lDfrUl1ZV9mXyB50B3HrT/YOSIyEtx7+yoZ7fz7ZuY02ffnZqDna/T
4Y8fGK0622gVjLSE0AhE0CTj2EcHZDZ59ifT3vdO/zSENlwxX75W63RnRffBOROsmwFXff+rb4Dz
vqtruMmYkFWeT8esXrp9XxvOcSnb97Q2SW+a43dYnF+9+kevli8iVeMhiqoD48jJ54uIRCgEzjRj
b1+s7EHxoDGpqiL524YYxhvDP//6Utl1z05Q9MlCG/HqDcanGp/gNhf1a58vxlUEwrgCCORQVJpV
0odiueX1XYpUaKlad1CjaOs/50B20qURZwsv8IY/29jXBsGLdhYn5ZXWowmHmf3I2eKuplCM/PEx
HRRybJpa+1S48jaak7ufcxIZomStCThq7dEr6Y45ZnVQdZVvXT0cOcb1r/YArt+yHtyIktuEXmxJ
4XzSXZcw5gbp2W2HXZFTullGY53ze6M+I4CLIav7bPvPospfK8xHO1GwSUkPvX+hAUYy3ZkZI1yv
htqzUv401+Uy2Na4He1BP8wBJ9ARVcxml1eQW4y1mPeqai9D5Y+vMgPR5qvibPTdeFbIelkriZYW
eXFIS1eeZeYvEIs6ZycyoKd941pvbUr1uTqtPlUl5oKqUOPNruVb5Mz1Y6169UaGYZ2c5v3+Rwjb
0I+TBctjksHrOq3Fcen0c3/vD9ReV8QO7stEB96C6BDaF5kPl35CPCmpc6C/9vg/y3zcqYxFKzOb
H6bzNueBvhCXFu6yReeLdr80dlsNtAdauN2MZSO5mvPPdYCbuQ630mVwbVXkyPhDjsGGxNl+XQT1
Sz2qXQhbx7FSmCwTsO/VSg9d5c6IC2QiRiPYBfgboe/65k4R5psJCWO4oV2eGzWo5Q7aFD5cDl3W
VSGabqu158V3rhKT/qldeWA607/Idj5R7Ikr5WxXuCyrkV2RqyU4sSh8CLA0Lm6toM83IS+QA7y9
E9FM9LS/Bp4RPQrXVDGjS1RSckIZooUkb1iTOYMTnQxBP17zyKaeHu8RlAGXdwOkuXej8limNc05
hOVlKJsHYqJ3/DulFWM/E+ogFyAgwtDkgoJT7aKSlc6DA293LG7MJfo553kd+wPR3znNf+b4ng5T
at+sOmIJz1LsXcFAml7A/TEl7mqs8d1lduZsy5txXIvO+YSx9+IsfY8ZlJ/f1pH5ga2S9coaqb/A
1kdBy87s2MhotkWCOA8OrltAw5NN9rKULH41GW9wHMvXQVjUgBlPtW82NydHC6qGXLyhq47btAw/
JK2qY5f34xGnaYRltDe3vevKg7mWSTes+r2WZG6G2S+2xtJBEu3q6jGaFCXSpJM5a5cvClZ2UZF6
cCZqEW90d31fhscutdVF2TaA6urkStt4NXuHsm0xP5uL62DCrU6moAM3dcCcnGx+6ov+jQ6WBWBg
4pkZgm9GMZ96H15W2qHrNZixN50cin00DZ+zjERG5/CGdyYg9yno2QujWSUTi3wsc4DPRFM+BW45
HE2TXxFkdONMWw47+lGXtJ3a82p+wge6ybx5oZiz3pvMfK74A6LcgrpTwfspvOBYlEANtY7gIAV1
u3UtF2ih6JjbLXEjQIiEapJoiaReoIztAJbl9/1YRprYCQTVIe9P5jCefj3xQ5RCQSNlEAvbuzcF
pncXL+yl6ht80d6EZGqEzcYK6LDKJiCWr9G5CuJbBBco76bZ2w1IAANwWZJAFhMuzbZLhrZz6Sv0
022o+4e5D+dz7/bfQ1I6eRUd7ZVd0AykPPx6CfXiw7LHlrc3Vj6WXhMcGAyqr4KP+f53+KYwj+vJ
XHFi+fybpW16ZLzWt3GJPmWEqljJMdzzEy65BYM1oFNQ6n4+mLgHcfo7j1SMKwOrLvm8ZQKFi4Dk
mBs9tt8n8nuwMIv8bNWbuZqLfXvXbcI7Dg9EbFetnPQZrhyz0tQbbxye7HZm+V64bIYnGDPaQJdr
aZ+Rl6BfHoWXsK6qnedk4y0jk/BHu1GHtGkzae9Rv9qzoyEnkLvCzdXoE1kBWhid6g6uQpVFoq73
TXO/Yul8tgH97oj28X9Nw36L5uMC6cgOFkIRwuM4IOj/FG3uHj0B3iK1c0lggLvTiY9uNK0HFeVP
OCNhevnqaLRyPWbaCLfjiFaCTXqCMnY1rA5CgWN9RolL2doxdMR9Z1ZxO+bZdZ4rRe4HRKiPJ768
P31r8CF8Rz4MQUbgS3wSdkHepk1v/sIbNLRqJxCdzgSArWbZzh6V0nLvn87zF+P+oEtD3IrmPnnD
IcHUB9Fj5th6qx36woUX6WfOllWCC5SJg9mVHZn6drVpcghbHxtzvZarnuiT17AC/hd7Z7YbPZJt
53c514cFksER8LlwzplSSkrN0g2hkXOQDAbHpz8fuxvt6oZ94PaVARso/CjUr8pMMcmIHXuv9a2m
d3bVwmlQzsUQcPbZCA+B6NJ9N1rd1g2mee+YDC2RtScqvM9MPkAqiC/2KuuUE8rKMKAHe2in2Sno
0rMeHHvvJ+KbFoN/jLQ+TYpz8JxKWjIgRRn7BjSCaC4I40zjibQgQpkoWo33Zplpj458TpOoW1mN
ongaI7iXdeFucPRHm7mVclctM1FthqduUCG3V0LvPuSElJTTN3z4W5S3OGAce95wgCc9JGLxiAos
AUMdfjm6m69EfdZBbR/r3vjS0kNFoJ+mKvbuPTN6QqLU3ITZEjJiolidMofDkUI4YzckVHDIWk9F
RtPFzeRFN0jLsgC1jmLBNSJv1yejjRYleWpTMKdtjzSim4Au5PM+DBpQFzjYrupqhMIYNk+UG148
0RSmFbN1xzfRTtW5533aHMl7blb7ygzuypoaaxiUYA10BkxMeX7+yx+4ZsoNvUWgCn3GjZN5VygE
XltmlWd1pOVGlFd+a4Vzt1M2uqFhil6tIYdHEgSw8TP3a6Z9sarwmmi8N9uUqeZqQoxwwHPbMKOi
PkTrQDETLOgG+93phtPUYWkxEvGQRp59mFLW4ZTf1B/2kvMqUlwh2m1oVACT+MSDz73Cg4H0xq6m
nTn6Z3bIh5x1gnumC47WIKYbfGEfTptNG8ykAb0K66rETrnOqvYQmRxH3RrtviZ57Srq/XHvavvG
jz3eYU4x9icaFMe8oF3amkQBNb9GuX1RkX+uZamuTO3pOz9SP45qEa+aCCyEUCHiWv3lxuhIyzH7
tEEJZegltsmsw5scmUQhAtpUzVtuFM+cSYFf5CFUW38dWqU81UF4leae2oSDQ4Kph1CkycJ2N5QJ
iEH22VchWNsdYbyUEN6mIsfI547TtdXTEJG8Gyo66/FhqON6E43tUSBTXuNZxpI/LwVx2p8U3dMz
oA3GscWhrPpgrfCr7MfoN1JZ+TTb83dRpQ7dbtoUQcAYOg5I4xngsNrOwcp77ssthmk2CzT022lI
etCbTX/qu2nkOw3Fxgq/pxAvm0slhINszM6xY9cHlM2PzaypEB2Pe8cdXiysFzsY5scC38qmT8t2
Q77vw4QU8SwsmuoVkukHxzUGUly8cNMsIMPce5gTsuRiEe/iQAJj4LpvrrhkcsN5pNvZVLpRcMyn
JD8EOXugGtuDEuZ4GpP2SUnY4EkVEFwhHhSutJUXKAKCpjq+GipovijbdtJmaLuMy7ZNKgD/IZ68
a3QwcdYcXzrXvi366TluUW0HlL6Jfu7s9EbPLu1Bn6SQIb9PU2NeKaeQawxHkKsOmY9jOCBkcN0P
H7KmVGgs9hFvQJap5X1NJ2vTD/gldRqSa7IYQOm5vevUYsrWcmhzBO0Yf4y2VdB80fhDGu/eRjXV
jO9fTZH7Kbk51suHySjuwsJh9xUln7LGOyXCh1JED0p72HiWgBiwmkEnoMd38qUs/FuMjuCYtQuU
KAnrg92RWmGngDGbynyanFQ9ANbHOLCf3aXKbc9d1dXr3INzNKR+fsCVGW8dVkekVQinsq75LZq+
2JXJaOxU1B27MbnmDBfdxAr3nkULfxji/GTp+avGOAZpnQZjm8Q3PY41BHTWnYrb92qgUVh7V2bu
f+jUfZXJsRnyAAooYgIgptO58cybXHUMLmx/PrbTV+wxbcCk+uT0i1pb9hf8pvGxCPob0r42S0jm
LpUCUmQCdwkrq7aX40n/rLgmnUvJNyDKUaP/UKroFStXwMcKmasP6Zeh4wef5hA4rUDudDpTZs93
lekwnO0EDPxKUGPRNhrbDLCnyb5MBznZtW1Vbah7QUoD0yOJQPoX+rdrFYg7o2EvoJr0qTB4tmb8
QzXO0TUzWmoQDr2TvQQ14uol1KMzgkc07Y3frcnLukpQvf07/1INnGKW8FH5hkjwziFoeRV7jDAr
az+44xHu3AGvR1um5/YeU/6A1mm6k3I8JTFGjOI0XhcG3nKbI/XcTx92br2klfOMcWxTBzCvSvto
zr9O0u5zI3sE0vfYxAQd/Lvp0CFtSmg/QewzyKNnXNfeAzZtAmmyx4xBoV1gOIlm+Vet4b8kj3+s
Sv75b/8ghv+Lx+bv0vj/zQC6/U+1RLe1//xS//DK/3dkz6GT+F9boP578fkh/9HxxM//VV5vW3+Y
dNvJ1Phneb0V/oFgCqG88HzTQ2L7d3W9Q6gH+R8EzYF+DBikoeL4m7peLFAQFNs+Ec386dj/EtzD
/ic5iG3RRjBND8gFCn8Iif+krp+Kbhw8NwKxViRXKF9/TKmvsaCf54kmG15MIco7g1vOdenz6ghU
dp7+LAQH+sSf2gHURoefQdHFoVBlEE0Url9512H6PAjvVRYFbX/kf2ugy+9/usT/EwmVRSjKPyqE
aImbiMPxB9g2v4bzl0CTPymE5pyzn4pwyMqkfHNicV2HsOrwxDrZdBikOMcD/WKUNQsbHLOhSqG6
G0W8MaIfg238RFVEWJHLDjYbt00XX3xJ+WEOP1EdHvC/rrN8rldmzBpJ3Gi94uuy1rQxn4Mmck4a
tafrI2xTOts0NEplJZ/CbHF5BRKHD0Zr9k90sA0ZAKhubybTO6NF+ETuxNzDYYhJjwb8dd/ggi70
e+KVWOrDqV4pA/3p/KAKgP6NsDazETDmL/J7b2yrbZgjoalpHFeYfNe64eSQTHddgAsMDUDAADL7
biybaIMBe01NkQSRgtF1lGXMTimOTDxVUz2k115Yv5vVdUldvyMYE+eaD0muzhnrOb13g1BFbpo8
nOlJUMzOJca3Gt4dbnT4CZ/slBi3OlRyBsw1QpuwO4HM2Bpx9OAU1U0xqfq+wnw0O+p+nMhiMxPE
aEAymLpkm9heqOWErm6ypCnXk9uITV6oh8FJE/gC1jVh1ekJjy5sq4CQQ6yviLOic9FaZBtSracV
xOAWoWHoteVK5Zxr1FHGGFjpczK/HJudZ7/VOL/XxpDJNcX0klIHjDHfhe58rxumznMjq5WYGBai
VFphdAcEwd/Vtjo4BmBEr6XJZMCYUu1VFCPKl+ZP7raXrHMRFdMHb9tPMy/Z4emjLtMKxEnmuvYw
aHcyeDad7lu3nBFC+qmrGDdWzvlxChE+Vygx+oHO8mZOkbRE3EVVVGCjDcGup50dbKOlr+lha6Hl
IoWmKOzdfOVWzPS8oHw1clh8wr7UDXCseJ5OnpOjrPwwTP/bUkBX0ugLjfpHGob3Q0zp74cv5dkt
l3tLGZ9OHN4WbftC8/4p6086H1BWzOnLJOiaRMmzb/T+So+c3A1tMpnLTg2n9SKjPHGr/tpr62rl
DwoAMpTYKmLgElu3dmndi3HJrOJTYovBxOaS/dI823WwiM0Ep7h5uhl1f63T+j0SbQ8QyPmtp+ac
2oxrJyUek/nFCwkUamsSOEQCWc7EdWeUH8yiricH+6Pr4T9gqObo4mDXw3Xkhde5hdJ6eu7b6Dfh
HNXWdYIBjpeR6jItJnzyyIeas2nH4buOcBBXMP8mA/djvCR3eXR9g/Kqr7NLbVG1GMgiJ/MBLzeS
LnU3xLfGIFnwSve6VNWXEY8ttiGavn1zDkD6iZGxXu8RyzZaGn2zka96MZhcrAj1dU6tLO+rKH4p
qgiCOZKdxO4vaJvBqKf6daoAPNQ0TzjDYBawPCZsJGMgGSR+sWeS0g/t2re7szEPTwHZ5zTiyAzz
pl8vQcbRifCYBPaHVjXS9pw7ZKifMeTtG0lYoARfidsxmKyroWkviOm5BSq5jUuGXvRzA5vmDwKH
lc1kaoXUj6IEEQlndqKHqujsSPvUTzSIY+L/ELMxn++m296PXoxJX9He3Rfu0t/U2AqIW/yV026o
YirYirCDIaPXicWiZlXR03SnOsWYsfxsjfKEl/7RLRp3nTIvXKXwkRQNX2m/zbng4+GvHHME6GAa
qlWd0OXVKRFoA3bHMvKvEs9rNmg+F4dJdnCt/qUWfnOcjCMFHQCgiemYSzNNKu8jyOPXHPfqKk3s
p4ZW2SpLTOaufLFGuTRi0RUoUk+7GcK9MG+AJuzcivPThKssj3eeDr+4Otzx4kr1NiV6y3lOlKiI
EsShiJ5Ps20WB3Mki5XefLs1hKi3vfC+g1RtZpfBekFHb4VEHqAdsUqbIsuPDBvq+9S4z0TmHAl4
W9tmqtejwZ7ld/67IfvHvmzFdnStixA97W95rzP0OBChiLaISTyp6O4q50sbd/BSkI/lgEY5JKTF
qXeqC96alexAUyQTbVMuNV2aPqrWQQ6Vxo5mZzPY9s60/bvEU7/Saz4A7fQreiliwx5Jtp/5UsTh
Y9j16sRxeQsaab5q9PTtDwGFQ1UyzzGdayMr3BPP5Ydf+c6xTjnKyYUXlKT2LgBtQGBLwWpbZfhs
60UiaMCuu4HAxVf1LQaWk8zcwVd6qrOyObgjurRyTMkl6SCVNBCiNTZosFz+lYIWsQbdzVbSIKh0
+4fMa3eQfiqOM6QFabWAaum+I/hMTMPYokYfch+xQEw1Ivt3pLaZs3NdG+GUqMXKS6sGFelyDEXS
1voG0mE7+AxjYDNDllgrG00RE8ctzt03Z+IJSBq7hZhMAuYsv6MGoUHTPE5RSmMg8Fd1b19ymd4K
ezsSWnTQ0/BjhJ48NvRrxMD/Js1mWJNPVq5nxNRefGiAfQjGPm1UPxkR1ofuFzsSUopOv3EO/urs
gc5K9e638Xcd9PManSMnrc9ZOGrH2Y6nt1JvA7ckYWhE57onjxFeb/q3jjmdB585n+h3aZUDxoW2
sOW9MZzDZXV8kL4WAtDYq9oN6Uy/AqgNDOYQYdlpmLMPhA9yXVR8VkgQr04WEJQ0Ls35lsl6VEHo
VWRmd3T4qgDdGo3BA0Y8E/BFSq/Z8e8VwngCCJ126wzBm6UV/kj40kqEzI5moiv90t2WnKIQGpoX
YFjbSpMTPDcMxYEP7Svowz6NOTMgc9jNjUPdODvE4U+JVT0IMXY76XS7Pgr7y5S1l064524Or0vt
3idR/t0L9Q1+7BKlRCIwUaE/UN6jHH0FD/dkdRkRvcN92IEcyUzwh0380tsozUQZ+7hA+HnQGaNp
olrsfPJ0bTJIGYNsKnTv657h3sobukffSX8DS+waEWEvDYEB52XxqF79HLqvThKTiIaOtAoXqp3X
57RWccMwCyNXNkQtW+uN6pMr8p+xTHt1s/E+uMsDnFDmk2dYv6VE5jnVChseOR2D9tCmVd9lLBZj
Tcrgqqn3Hdrktd1O33XT3CATZr9H2lJTu05+G7Cvwo8u0wH5s/LXaNmeWgaYKyYsZIyieIGshW7z
Cb1qs3IjCvsiILgiGZcm6gcFzjZ38m5rJjj05UCXObTrzTjEB+mNv6prDZpQ/XGIMeZJg2a6o0D7
RAaq4QyA7TyiMkfRGK9nMEQr0eR7naflymVsxTJhf0HW285VR/snJEa4cNChWeUrYnLwraNnUdEX
69wlb1CYwVVqjUjD8IhsEqz+doOjN3XJ4A19iUAvMHbMbxJNz85tgBFXOY2+MeR7lKEG5DVtjFSY
WxkEu8Q3GHFnSPit0tjlOaG0o3YfxjA6hx4yd0+/Zabbbus+f2EVfjVK88WdUD7rHNLcvKCkMoP8
kzu3KNorLhYw6teyzX5TR3yP3TKKjvJNMc/wnozgQLeBpNPaKNfIStBmzDe5tJ11TQMXFgEJTuG5
tmBwZYc0Cx9IQ3zPespe0/6UNqazOGi+HR/ynDUhemkc81CUgw2jl6uBxCqNUqBQw29UT7cE2j8q
duR1To7AhrJ341F3IrNqybJyxcYICVTV0a6HjyMq4wE0XXPAQ3ExR2oqqtgNAB8gc1H4kzvVIyvd
tpEcOiwXUjAsvWIVBYwaK1LHc847Wbgw2+z6nJG2iuPwBa03DrfOoXffXYmM40ZfNp9Fh2X/L6fI
PO9PqX9d+h6UnjJ9j4fRurba/iV2Q5DDVrkv0xydS1X8GLK5m1zjdxj9l6i9RR9grVFYn4oQeVRi
grIIi3Dd1e5jPDeUVMi5zdgnhNWdP+yBjOHayj9GE/xz6Hw6NHWcPDXXEyON9Vv24hYRiS2dPrka
LtKs+we7t76sEca0A5O60w8cJ24y3T5oR6K+m74QHXz3NVXlGKTwnT3nzqNvs9EBOOoBRrXR1scs
755CN0N5olhXWStb2/gtojcn1x3tIvslIi4ad9xubMYLPWdttle1RuwqCos1xbuW1mMQkbnVdz+5
rAndXF7E6oJd7PvfuNU1YcRC4eVjFAI99CUSQpNQGXxmTi0Obd4RPp7Yd7P3XkkY1ei+E27/gNIu
gUZbzA9tKw8WvdKkhQ8lW4f1J0RZ63pnWZUfoZ0SKNMUr8ywcW+m52Ygqkxi2uP9Ua5Y8m1A2msP
zlcmkNTbfXprlaDzU/fKZALXS8Aby1efc5MiW8gI8bOak+/UZ2zUT04hULMkn/E0nxNV44KUB7RH
L3hcb2qCrdLx0VzacErIV8BQ8WYCfEmhXq7aoHmSeUBxiy2FAsnFD0xzouN0CGXmNoABGiYxU2bL
f0559LB/0DL1P4bEAGfRYMHw3bU5xvIQOtDB0ZqgGjCw7drVsWO23dB8m+piHXjyJMT8aiUkdAEQ
AAjPUL3VZ2rgF6MYMBBUPzICgJFFNxmr5TFqCEBgNMpG5Iu92ZIJ6kNXHHX33UesrFmOrihp7qB6
zvgYXsY6+4KIBimfI7bLfbBTIUJjh/G+Nrip20SdvSHbhLH70XXBPa1KY418nZUGwLgY6FOLHOFB
hBZB4x9b+c1zIi70OZi7E3a8HthUVjz5a9mQCSEGnAy++uz5KbcfUYp596MO611kuG84NuaVDlQG
LwFN6mRF5KKVXrNqO5tKDn2Nk2S3lsbx6wUF4eiN+ZSn88V1kCD0bshuNEecDaaHqSNsoY3lqhQ9
FWdIxIFTlm8eFjbYTk9pmr+HxkPTZlDui+LBrc0aX0jWnlFeuBiO8E8hUUd32MromQ3iRXH6ukq9
5ShZ9+n12EwbUId89WXWvwEhjTcD7ZOrKWMTrDxq5Tl7g78/qeIhSOrXymmu7Lb9UHnwZqSc9HyC
IGyzZAsqBlrZcXpPt7nR5RtucX6XAcdq2xanZAJrgwYRN0z1UaTVPgPDSTkVXscujwkwB9wQZvbj
lf2FI/ldPM6bZubAGJcZ3XK4iQWXry7EsYpAA6n+ilYMIUUhQiZt4SwxKvOhL/Bzzk5xg/u05lrT
bzIkmUcKXSA+vm1ixi+p4mK2kUP0QPIUhzjTjLTiyUX5wkO9z0z51EQj0muyI+SQutBzzNtaYFDq
vBolpMvPxbtaEXyVyEvpdAe0Ps+m4R+61EV7A1+ifAmIVmdAf6VEed032fc8Y2eZi/EnSNRwBFJ7
6AbvXZAM2BlSnewhzHZTcltURFGVlnNIgya7TgeZ3uWcYlaj62Mit6HhB4l7rOnQ8NGM/pzQ67Ic
yItjicqCjuS7dobnJIrDVVraP4JVkE7QsVDEd4cQKxnZfav8hZ9+RsbyWs/jIXDnd581fjXbOQpp
50CeG3q4mli61HGOGEwPoBbnXdtzhKkiXFCWjOstULVjETvQ91Etruceg8h05bidwhJF6awS58aK
jB/ss/NemMRn2XzUyCAwS48dflw0XpvcaKkDjafGRYY3lxNy28p9scLGoffX3oZV+QpMSWYIjmEP
+ltUFH4QfgXaow9npfGORGQGHpD6czd+GDVeEi7BTZaRFNCh3cqIYZwzjTON8o84X2ejlH8OLcz6
auAL0ByFXX5ZVfDZumg4TmgukcbHNFyB8BiAl+kBZUzl9xhPKK9NTTxKe+um+aVF+b1ikV4lBQ7y
CGICktqj6V2sxGupESomL3WFctFMXjT9uHDgPvWsjBhQTiuIHLz7fKK/2zikeA0RSYGWEa3NiIFz
Er+WU0DFbWF+7grjCKcQtIDbv84V3xPFiCJXUSxTHqdJ0w0czIv00ktLO7Xhqji9catyfZcVnb3y
cxYUvxTctKN4LpgpURZT4sRRdd357jGeu23uDc990u6sRhz7TAP4HV/bOf7QNktJET56vkS2Ojzj
ZH/NO5JTeMdNUWY/pu3sasd+GmwmOEH6g4axXRPLLukIUimi1ENA+jA2xJNwhOkIXRlbrilyi6Mx
6FvsuvcKScXKd1667HZqrYSpVoe3y7RWljl8ea1mDpleGMWaNkF5HT2uLfCHa9DOTHWCQ92W3T5N
8eDVaBsbz7awkfHeho9RKWpUCa+Oxoso2dgr686o2WYMTxDcHop9X/lPuTO9d1A/kuHgdOYjrdhq
heSToVMnb3zJnuQ2mMmXdBGlTmSKaJEhbOdXoQ4D9Sn9+SEnn7tW0yOoqRuAt8+OxdB/rvVjNryZ
6mUyGHDPyU+YAerLxgoJc7yRwZheByFYh5CxgBQGtzH9jdyTDmHYdE9tolyhhslkfnScELmXq+H2
gX+FnOAnW4Mk1cHPnU2BSndicoBVJ242GX7EldmOr0Wu98wWmk0+cq3c30y6JydqyM1ZgBLSuGsM
ENK5Mp+oUYi1LF1SL8p0M/UeJUFRbFKHRzlpSNwAHv6liBI3bZtkEzd7TOVINyDi77OabBJcC9QO
y9M4ErAxoOuoOnVtdJ9D4D3U4LFXjmORi+kqIB+5QB8C+oIuHj1mHZubOIzs9YTTJMSqujMdHq9q
GLbhTEM/T8cX0xtzILO02iY7uymaOr5GlL9TnRNvZRTcKcMDjZV5NyMMCfu0PGa2+WxHzrF1FAJ7
ze1Ps2SdGJy/DAzetExMR++D1D/3YXttF+Nr4KXiOr5NOfq23sXL4HYRd75vMSVsbCexYW0eSycz
b4LEeepiJDXgin5oiJ8ik29v6bhE+96aNssKUVbdHTMNeKxyrVpxXFYME4IqBF1jn2W8tZ/0Z1sg
4rbS7FKqgDFojSStmP0HG5+lx9MVxOHFoInA8xsneBrm+9aCupLFV6IpJTKgZTGTclMK6J+Ykcg3
B+aSUZMaxecoJZ2kSa+sgaXYz+qrOuzPUfHUdyzvHjZIc2pvgepgNg7OqksujG5WnWJw0XBP5xAx
1w5vl7k3s0wu3oyWEXs/653g2yG6HnH9ygahsYnc8bUPU6gPvoGClaQbu3+dfIygQ4WAq1wPSTvT
Ng6bHVzxuzlIyb0tkWWndI3Sn85prxOz3XUU/jxU+FzUwK0yjsnVzFNTheJo2dOrkvFVWvu0kuKr
Avkpndx9SPz1qQ6LQzLPb4WK9DYfcnr80n2HO728cJdy6608s3s15UgLezg0Bj8xZTcyH/Q+Hkuw
LsYjnN2LVPXOspDah8OzV0MLrkwk7Z3FES+NGDzENIUzMBreGZ0ogc8sFrxhLJuHsn+Us/OJ2fsg
Crmpp56b0P2MTPcTptZ7n6JZULBQJdCh7NXv3zzDvRv79oBq7J2ZVkzmPFtVuLSAPD+5JMVGQb/D
kbwKAyqgqGt3vsebLndSzPI26OInUizgkiO8DORzxxPBnsKCBDCYr7yAw4vXabCH18iPf0x/QHHO
j6AUv7R1u7fw3RXG8CwWyeq40LfUDjNDGRl0EQ2Wvyib33Vr/u3TTdXRTJLtGGxjirFd7WOOhpXB
4C7Bv5QjeHUBsrb8lSHTN7qov4bnVfAKuXc9yM7bPhg5e7sptKWDFXvJHgMHUhd0ZZXLiEWy9WbL
SsopExeBJZ6ciHZklu2T2nz3Bs75GE2+kGuee8kX6lOujHjh/OKpirbwUC5TsOy1GVUAAkHO726y
B7H3FYXpwcx4dai4px5hIWk686uXelskCMVashWwyEkYGu6dtJhHjDQ/w+SnDJ0A+7a9M7y+w5bE
h+19012NU/wQ2PYZkbLLoywQCetzWLmYq6efMJrfy46L188OLWRrOslUsMfxPo17PxPfgAmYIWpr
eEQT/GhMI5YnGOSIo4iaZ83tSMLZnH+yb52h+tws30yP2Ttsm1uZ4XPJbl3xRlDNsZnVtVUl12Wl
1gB/tnXHM2QMB2ay2577t/KYwsjpK5/mTW2lP1Y9P4Jbeq6IvK47LG2oL2g0evd6HIDoSu9Taee1
p+HBTfuQpcm5jdStMb9pXW1t4dzjKH7xYOYMLJaGOxz8iG9Lp+TBdtPzYKVfunfOqDBjbtT4nHoi
PxoZ7Q4OSncySq7MqBuuZR4TTGGD+zKbkwfheOWPZMojbsQIWe8aNN4rtH+PhSiuTWu55gCSVhWh
Y8v26diZPtBxuyRu+5l7gA6wWf1k1viMXu0+BuZbckc7kXnOGUeb/XCkTdEfl0vjxe110HDjNHP/
bPIdrZy6vMv6+L5ImC0Jt3pUPdENhvkoyVGgHWE+IozZdtJ6Rze1IyRp38Xdtpr4UBC82fJZhTKS
BujC9+izABcnBMthtz4XLg9qOpFYagVnjg4/aYe7SLn3DBPXSZldPNZK5tt8VMgkxM4/iYCAet9i
gFIgYyqG55ApV8wRsbeBQhIXb5uMFJZFYCrsY+g+Vq67CSOP9oB9bLOa+GmT1AsDLmVQ6lslh9dl
ochcir5MTI/Six+j5mC1yaVhI6x195vyyiDpy22XOffLb1bM5vs8up9tAUFU5zuvbG/5TTiu8MyF
bn8YBSvU8vIuw/TNFM/vyrWvR5cReznjBZdus8vEajYOFAb3LoODxP0waPu7Y3rBLXvhMPyIV+E0
BfR/4uGZZtdmaj5bDQirAsQkYvdTq7LaCHT/CQrcqO+f7Yn2cdq4IbrkbrOUpk3DTVtrBLfTuxjH
5+UKA3ahFeQbbFS4pKmpR5546m2m8kl8FUUVtOdgnc9VdWzi8gzpYt6YbqV3CinwNiOUJKXo7Ets
bU3c3BTg6HWXbyRpJhsz6/Z6srsdCRaMWVqvJcyZXcONfYov2Ro7KqpbX/4VZPP/9UCPU/3zH//2
VXWo06b7nzit5J/jZMnd+i/0QPK7UuofCMj8/F/1QNYffmDypISA4n2iYq2/844tmMYLlIXO0yIK
grv3D4IgN/DRuPihLzzxp9xZtEKOcM3lhSz+u4XE51/gHVvOAh76E5iIR9QGA4rmiPwgQEl/yZ36
k6bGDqWhHZVnq4ZMeyiVC/SOqRmAwD32ZTrA6KAR0qAPnk30FmAxye1sT2gF0ks0G3tsBPqQtfaW
UeAJWVR1s4zHMoXhQdX0RMLC2E6Os4pjUnewbF2ZkINCRHA+wyHE/wtpoGSEziqRbhlrYuFx53Oa
ISGmvxvsQgdYDDwXtJjqXfTqM5xvssZ97o2J3NKi35MRQIA7jJdVkB4UAlp0gvmBajwaSA8vZE79
h1n2Ypj1t7LSdwONu/Sc3dSERDerr6Yarodsb/rZxfQSgkIT59J3miy3Rl1ZQWlwCkZmp4HDeFZ3
Mw/ZT4R+tKkYfcPrZPRKrdwX+C5zUiJL2zfITBnMNb4m5it2pfdcdrIiNVMAo/Mx3wNeTuVnbgTE
YRuYG8dgui9wlMK1QX/FeaVi7wsH1h/LM66mdtxTHcOZN29iatRdaeHdi9wOHf/3GMVIX50YIWXc
4XYpoRt3rCqDvlqgmZYpDsofOaBxYtzSSNjqqD1xTch+HVS8TX3xnAaPgEaiTc3lYmhV7pHqgIUz
8TfN1Z31ZKXqF27fixwWQ1HWMZvDyL5uU/e3i7CkZxRhgABRfHfY0UkBAlFBWRdWUIQzNOEr+IVY
zuv5NPeB/D+g9/6/KE+0YJj9F+tR1+p/IrIv/8PfFiT/D4tn3g4RIwrT9Tz+Zvhp9X/8W/iHC9TD
DD0XADuotD8FYTvhH6ZFIRkKlHc+M+3/oVB0vD8ESxwAOMZZNhoV8a8sSEK4/6TyA/Bu0uWyhFiy
GViYWBb/jKzK4lQnwbyUfGCrmYbJclfTwZ4NfFl0V8erccy2gftic6bW0TQd4wkzvjviL0DS7Hne
gbNes/cbSDua5syEwFngud87i3OzCCReF5YfMn3WMKWokHCCE3HiHp04uo1NtvGOgHto2s+dWzzi
lWGea8P4S/BSDnpcdtduF8c5arsUFLxIL71TXsYZ4FdsI2PO0+56ioePKNB6bVPDwhzK38FbcdYc
mmwNm8Ry72CGkpwcKLwiYUWHlDhmpGjufszRA2gFd5yw+Kp7KUq03qoPfwPbwmDqxfqoq1t0C+vS
k9YNilKytKPw6KbEXoUCHnlYZ8NqciDPSF8nh5Fu3yoMT4nViZWKn5huWkF6j7VvJcNbhDpqV4ee
x5EpaWjZ4TXXzbmt5/sCIYHnJTeccJ5L2UBIjnMGJHQVhX51UNRvSVRigpSx3rgYuQoLyR2d6l2q
PCbU5sPISr7xJ3BtOd2fMoqgAfThJlCAfmo/IEwIX5c2AQwbzMuRV1cbrfQCuEii9X9ydB5LkiJZ
FP0iNwMcuY2A0Kl1bbCsyk7A0coRXz+H2c5M90QGhPsT957rTDgR6LBiAD9uH2IJujU6rc/WkKE7
QpBtjlkFbCQPyTVbgakUBsyHKUFEzUpiQd5kSMhZ6wBIQvvLkzZKM8T8dMOtRATv8FNh9yYYVfzK
FekKG0Autzx3wg7v4s6VtXXzmELjwVA+icjVvyxj1rrkJUm0qcmIbiSUGB7dnukT14zo10jOl1aB
S9HaWqHRGm+yrMYwz3xMabVJncugFDC3tfcHRFfaBTqvexzCXPanzuLf5NR7axX6YC+q3FmQbgYu
Tl+jE/OUL0JYbRq8TjDfm6l6nePguRy8Zy8dPOQau9xF0u7oDdG5nhKLQb9m99UId+QZeCR2Jd6T
b1UEKa3xpZYyOfUZIWseE/6dMRBMjYENwQCAilr6aeS7+X+xBXbFTOBB92lmR8IEpltlhIUP+AoG
8GgHRubIbAftHNClPBpyZm1oUUzYW2zI7Ad/Sop15lGD+Ras6iPdGvQRVleEb3itvAhsKuQ0OZMv
jG/zQP5XAZpk2oOq0vsxGOSlpZGheGZxFuO0YMpjreh5a664IqDLEf2eViG081o8BzbK/sUl6Nzp
8vrAD4dGulWhllihW0XWta+TQ2mgwJjRDQvUcbQz/hS2zsSFPu+KmaolVT26Ea9/hRe4G63hiW2c
fzRzIq/R9oRdJv9ZFkmzEKxODF7y09oakSqJI8G5uxPuXD7WKMzIJcNuUeMm2o3ZGtVGDO5uIBsg
aAZ7JywoYQazwUasTdgzYj9aObzzFpSjj3J5iZvnee3SD9fI3xSPD2xdRt6pkT2RK8YEFvEuMCvW
Nm3NP+Hm90lun+YE5WQzOt1RoBHYJLM1Dkp5zFfiz1SeI7ThGHSdxAoXjxVqCwmCoTzCiSrOP/vC
/E4Diikly5+C6QNCGVJtZoWGZNwiaGVwUYEgzR2WwF65TJx9CK7kSz0sXfusW1/S10yE7njxXas+
Otkc806pc2OlP9JNr7qlA2X0TIgZWDLHobP1EvUK9BEJMkfDLm4lGW6+e2+WNryvATcqc4CwCvLs
hM3i3a5lzK3Az8inlMQlq75j5jUXi420idewnZr7zII7qGJxrfVy4I+k2+7NBzUfAql5ywTDQRPh
CONd3Ry5Fj4K+FXbyAQjYkwMk5y/x9gHL2J5Hhuf5KNNyUrAIrnvjfQZ4yxzJTPJbrTWsdOAE2iu
FfzRvc5ITRu7jFVU1YZ1y+YubcjgwPRtXea4uxq+YA3FIe1v/PWhUY+M6qi2KrSNRUbQZDGkiLhS
54QonfR4SJ2xh1ittz0cXOBNwMJ6/NZaqvMGzIrD5ghZaYfzv2jRYnaDeVcyaAr9Qmd3ZvnQubg1
hV/l+4WRJB6Yiy9s+0islb/PWKBZTtG/Z+6Hw9rLRri/k9CBznrIjxlai8NAZEYLWjS0mAozigEw
Jp3nWre/Rgt1M8MyhfbLuGkbc1gZ4CWdxd/aCVjYImftFXVvQy3YQePhCY6PeFa3N6u4GNJhJVsv
+6pbHvAoJ6HlKFiYBDQtEw6n9T7xYudlGm5+rsheUwuvq2UhHsL0NQyKkOcGBQhxonwAphxxAz3I
KzAKt1IeLUcAE6OaPwS7wRzYYs44WBcPYHefIH2TJYDJ0ceJJ38Hu4C7KcyvlESxUAInwsb1lHVr
ZBI7FKJRivfJMh0311DeJkOIG47svZWb2+nRQ2j9mUFFQAkOOUZmTglnK4WXxrwhU+kGyTZSIHQh
pciwb7H5I8w0rmnzNY3zGVDNyaxFcCwNTobRB8E8ShAYK0KIQTVwpes3A94GLiregjTLntMaiijy
ZTh0ZrrBFI9DmfSIyZsJQzyvtY8Y1Oyf4GYEZHJGhGU8JmTn7ZGAmuX4ZjexOBBQc2SW+1c6vUGL
Q1+Hu57Ecd2WB+b2dAr5fFls50Zn+kaVhRHpY4mDeTfxBFLqiMYgNSA1CU40nG/pgNUnyO3b65Gk
V8Bhfa8/zbY4TS00z8w/k6IaxRkB6ql16xkaPUJbuw1Y/EmTCyJHo3lE4IGdd/CifIYXVlf3cITB
Ig7mtco4AyDmcDUy8skXH6eEzTpzxm2wx4Kq9guZeNY47ssB3p9WYc45GC4g4k7DNvCf3Me83TwT
GaAfRP9HaCuQDBWe2BknVwUovEOyGQGV9PcT9sIzGvgDlxJkx8RVp9hD0Y9OpchOepr8U+CC3cgh
qK0ZFLgE/HY2Je9dbI4HVRYxwTDLFzUMES2gR3aNyj5WaqD+/2ywuFInsWnYs76ieKx+La1fkgSl
jSWXN6PvGXgaCcJBTcLcsO5HC21Wbkyf61T6kcwlyqe2QZIyLSjmSpiaNkP128oLtljDekkyDxAk
Ejh2y/wuJ1aGN+yx7mZFh2VvqWtXoMh2V6jfXdocchC41BtEkS0pUFAhbH0sXPAZc2kBsqjTsNwm
pSDHdjQR4g4CzrifVhbFFgyIlM4dirAMnmMUVfbGhrSrBJKQ8TYY74TwJpfZOwcDrGc1YWsp7H6H
paE5z6aC34PdEjWEczFhpOyWGkpmTwXfdEiW4IjFB+YfKN04g0Na/KrxjCPO1PcgmX7EnNyww+lD
6pqkJwXlOXULLpC1klclunnXugjtLLshLGDoH4RRHquyP5THmIfz0CMpS1goATct82MfgkQvzohZ
/0saH9xJM7KTwUGq3O9yMGLGuvGLlRJGFyw5exf3BM6NPWnnfBC3Kblrq0eH6creaUwGhOtKsYF5
AyTu6hQfeFcE1WmcgRixwVUQQhIk88ELMLrbzDZ4afM7iJ+4AbCurhy1sm+3hRnb7hx2Bp2ByfFW
lugg7AwDtrxWXO67RKCEnzg5YsHlbya9dSFm6OgTjzlQk5G+VYEenjkdVZfurQ2uBu9R0Maw0/C9
7h+yeANXxjoxvccB7mIBhh29K2HqnYiVa44qvS4Gsuc+Z3EXu5KzxK0vhNtic24uI1OW8xSMJ2E1
SK88m3Nv4EvDihT1FMjg4nxWqjr9rI0zaxYsnH1NilxFqqmDoT8D7nxmvQSodLZ+HTTmyHTqZYeO
m4k4R18+kn+INnRkn7Yvq012n9tVpL3l09DlhBYx3hP8/ECsKgt2tb6S7YLhe4LhnS3owbdvIUiz
i5nhGUDPSPZLdcBXhWTeeS0tfwnjks/rieADKMnfvOU2nMyTbLdFWRn/bnV21w6/BSlHnDU2Y3Gm
GWGdWk7oBadRxvOOMVJ1cHwFqL8B/D4BRBGollLbf7da1sdV7F68JcHDCu2d8+5lQTATlXa/mYHk
Yy5+mUT+meFuK/oD1+M0R5p+75XXdpmXo1/eiloDdwctxNdZX/2KgIMOG8Ig7W9BhxyR5Xb2VGIf
+snGhpM8S496FiTZ3uynb6ixv348H9lSr+QE1i50bLAlY00FXtXNRKtF+oKkHgRwRS5fX6KLF4yA
WrCVMl3/FFqcTFsUEXlYF8Tk+3xS7RmmeHxUDb+yLoasR7zAMKE5EHc635TVHdk1gyejQEPxrGT7
3FP6EI7dPKSp9E+TRcaN63EFd8hsjC9Zunwa2aybK33YpZ7z3zwt/P+W2yrCnDy0z96CPAWVsduw
bCiBd541QcmIo43n0Qymq0Nbm/TjliJCzGxZrec5UT+dgW7bmywdzV6KSn8Rn76DhElhV5OdzVWU
82/TAPiT4amDoHmKffuW1+59EnjjQ0EiZ2waAixBDP7vldMwIKLT48JZcUb6cE2jPDGbiJFvOOnp
LZ5VFaJrdImJ7mjeug6p10JXrLSRXzvsoFiX5x+8K/XR1YCIBie/ls1wsHSiH3sq/IdWk5Hp7DJT
iVcWpEZkZ4rEKzn/Gz2Ambb52COlZutNKM1FCuSiUETNm+Uh/lri6VkK480f6n+yy8idaDlTRo6z
WJ+EsWYR9C3shfx4/NL/V3sdVUHxJtaB86Yf3ylj8l1rUTk4qY+LapsZygD5uz172wXvn/HTraFY
54exBiGYGfERI+u3oM1AfHNy0uakbFOgKCoPXcFDLVcANN7yMDoAhc0F8V3vEIoNIgfP0chWNonV
1YIvudp0ViXK9MWmdxXMlmerai6JXTXHecSvaaJ5QhpqjUfqthckygNO/ZaBgRRRZ+ZfpnQbEPlp
GansVUy2PCWDfLHQnSVmGYeA+MpowPyJTLE/iblHKNOYd+AmvbkU98md8ho+TqWryGiCWzZjGEcx
bx6g/MbENrArAoi0kue+uIcGUsMO3XbPQZffYXhAQ8wzZ3rUno0fTN6EAqnrYqVWlKEzdVNo3CAW
isgmrzuqtofiZnAFGUNthzU1vJ+XRKYX+LcylFfp1NwZTXeVg/ugCGXa48j/IBGU0FC2BVyUACUT
Yip2tqfAM81pVFFxHVJ8Smsjb7br36Sy3oOFSorA1GM3Uovr1qU7UDgkkvHcb5AiF47OxtJZHZOV
OuIJWgmGyixU/6AniEw8s5eRuPW0JV3OYRuF+BETIYGOe3IxYMHMcVi0gmjXqfuEBMnybs7Uydf7
wkji8+wTDg2kG1k9WcW/Pbto20BHqhNwLwkTcdsrMYvqOydrz4We75EfcOrbK36lAVqtVvFngsQR
XGC8gRyWs/SMCpyjuBZu8D0W493aL/2+nefLWPCRBW07406M9d1HiQRTeJxl/n+QF3cYk8AZ0ujt
QTqjSreBazVmEgZYcxongGFp4tFCsgy5E4gwkcLJvu2Bo7j6bVzv6RdPPUuA0F7Bnxrae3LJ3e05
rnBzQbxdOyBPFMD7hWg+Rt34b51kJo9YdIc2UDNjNf60mMtcpMTbO5X5PAAEZi3CBgBiNaxzuBV5
br5UT0ryOtWe+hNMAyQO46mufHAuRItzm/hfOsFlN3LHxUs3RTSJQJnnYL92HWkpaX6I2T9BoHe/
Hec8yfGPP6YnslXeXNoQKrXsomrz7JUIC1Z8TEE5hWPPL3biis9NGN6mrOkO5U9JI0Vvkq3DJ/Mi
VNkGbh41X/h4B5zEGNpsn654/usD4ef2cCMHQTKqBBMA14KMsrDCSnPyYm/ew9+9Eyzmd7aTP/C+
BmHpH2t3xAwpRuvYC/UJSe53YT2yG0XxQ27jB1v48eL4zq+wvYtg/DYr8zMnJxwREuDWXgCinJHG
hnOD+aoMYoJQRhKK8F0A6Lr6DcDURLf3OiV9rbWr6eC7fXokL8gj7bK8GiO8zSXPn71kBkq3JheZ
My8MmkY/GFTH61wdElF0ADgR49kz9QlpjWhJTXbSHvkRPp1cgy50p01sFdgKCdn0Y+pxO9RJwaLI
N74Vq5mQV4bBBMANTCi2Yb16olW7qeYA6GyW7kNFveVb1wEnM7oVoiFyJz3DFrw6Ongq6pmwj2D6
lz9aRVV9SooqN32WjKNQ9Blx2KblywgwkPqejJAlfrcnTgbLx1dY5Qv2kbXfBVtqe580a1T1ecp1
9pGYrPoDklkm368xxblnqIPwJPoYK2yAFNvENK3Q3ZG+HiA/5H+zjv+Mtn+3dBxfyKEHPgVVZft5
uumP51Uv2KX/2iNCQ5ewXoz3lzF9b/Gzytg4Lq1ADuqgMqfCvzOC37lA5ZII67NhsVgj9uGVZ3GW
DLx7rOClpcV+nEUEJaW7eYxaheKY87yC6Dfs+UxViPEYCAeIxdTvyu7MrxjRo/C/+DjdkYcfWibw
pZhCXSZB5NnmWeLhIINGpHhYDIGFUmxBC9VGnvKm6TokfD5oCTfTVmVotLzNpLH+W2sOpMwaMKtO
XJzm8pMna7MPWvmMVshGqzH+olED80WS6y7znONULRdjXtujqWFQkU/I3tN3+DcqxJqOwOcMo8DL
r0NTmJR4AHwSiQZJF8d20pSKMWqknEPAIyz0CV20deFXDkyytj99xgv3weLhorZnJPvuGAG3yU1G
g72j20s5tmE/uDgIa3Tf+fQ1d+0flxm9eG/HPfs5FIN4l0497vc1e9RiyDipNjODektKxqhFnIaS
D8EM/DMh05bl71+vXb6SGfdPmcdvufuuB4fy3UBSuMW548196kfZRtqCQR8E1V2FVcpgnLsffE5j
ijx+rZP1t2v+i1PJdGVgV1AaKEc0wUBO+qZGVPbWhJc67r5GgOq4vBBdlj3DaXgJ2N8BMpql+dQM
xg/soH1pW4hvEZ7X6jgIImG18Zx2Mfb1+qO3iY7QkLf2K5o4oLQneGjJeVvPthU+O4a2cJE7Nj5D
NV1BVolXm7STsHSKzW57YcaMwqfeF+PiHXrVktiU9n/K2aF/8IIcFzSdDUakiWiE6zLFF65TToZt
T5tjdCADLTSW7kMblXnpsBsbppU9icp9cnLYYdX2fB2LuBl3vmdAse79lbxsywWxi6wpl+LZIpOD
2URq7B2GR3New3lznvyXuUZ5wnTt2xcmfcryx1HLteTQcfL06NicXFWQ8P2/TOg4SS5/LMzp1ICp
L6lE5Wgfc0Y39caQqN32vk/DLEjQvqOahB4Ewr2bSkjHG8SaucvZMburxZ1lyuChzq2/LhKnyejK
UJsDqN/h4PROEvWZS2DHPSing5OXRxyA9ctQ9XjjFXzWJLkv0tNElMV+SBh4GOVv4ZNUzDzhlg2E
sNNpFrfM50+dhpOPf+XBW/2vWAco+SaUT3jR+5Pi/rCYprxUlgURA04t8Gjh8s0L4qzCeICnuAQP
LmSzMFXAruwaacdYM59KKG6w7FJy7JCYVde+Y/WsqdVntYIAhMqjWP9NGwM8N8BxxYb37FfIyZwk
iQpreGwZkl+KjS41ln11TL31PihTj8G692UZ83jXwfzpnPSuqlCvlz4LEd2rrwm0eescOVhQ6BS1
vJY+j8lYXjtPS1xgDEIQ7sVhz5fRj8bJndKXuAV/hhDrAbg9nkjLvo32+Dj3oxsFFlkiCHyiuAzU
Mfli4o9TCLxAysoONMv8F4/Fb21a6EH7+UR6yYffkafRyP/8ShO1UPH5WxMJ5piCRS3GkOj6M7sm
87bOw5fXN3f5VMqoSOY/K3jv1ZsoVETzYKnyxEwDm1vC1q6zO1wspML7aU7iWT0/9D2DmtKZjo1Z
6ahUZMUzMn2dqyB9bGaOGMCWQKk3M6Ox7GwGus+tAHql4DMZ4DKIOUto2ljAugG5MyV5q2nnRGkW
h+xGbZ8BOFEYOAMDO+oW3+Sq39ar8jQZDlru7s0uxPfCysMcy/8wkZ/x92Ip2+ObqdOjYUxoRiU1
VYOl7SzbNokwhTrh6gOELTVhJi3vq2bb9feF7DDvKnJquVpCuy3QSFS4z5sm22ojG4WXP4eToKSc
uN5CLqNHiFdITpJafqnx5o1J5KRj+QRfq9rJmX82YfGLpwCjmp/eeYv7XIzkWtZDwsU9wCVGFUvN
NzCXNMVvNdbfgbFY0OnXPUq7gPFd3t7sUmtaKvsthoHHaEb5J7vM5L5NsaNI1/pHNISOsmKxjuhi
yTbz5v7BNDzWe5nC/2D6UWCOVGx9P0WMkCPdYToG/VnwKRuXDe06tfosnfw7oH4HPn40zWBGgkPP
prNv7bgZMxgY5VmtPixG67tJpgO9YLbnXMGOlhj/lto7NgpzQ9/J+ki5fWudrOLNdxCiQZAp+RbP
MBhOgxPgZAn4S7irBDyebZxQcgbmximF7HlCcwiZ0zu0RJzdx75/zvz41XT8Dydpb2ZH+l9nqQf2
Z7txTMrnwTHuy47TpJuhlI45MZHadELGtd+VOzk314ZZbKfI3SV/vdkpVskJvi+b4j7G9xKIs+0k
9zhZtlCXnqBeRr9ZwghkNJyviQDtXYc/pY3zAQhZ8c1vx4NMwJUymfIJfcGPXbcW72r1gFNuIDIk
yiyru1QjkmDXvQVpr0MXq3Dj4XXdbCCSFUFMNkiVdVbkE+yO/h23XGVmL+g0+r0TpLxmY9Pz+8Zr
yqb07BT2uXLARNoAbFXxzLriIxjgSKQzIzdvTSyWaIy9W5LTdgAmaHYqhrVpWZckRg3bsoMyiVsa
YlqXE6eZ+caBQ/+Esuxm9XP/VKY4P5669CFIkIpn9BdGrv7wW9B77WUvhK3Gm7QwOM7Ok3Cw0+GF
AghOIo9hLVxc2vjQvk8q1cwwNGF7YKdZQPdQF2zYMStQhpggpg++k38uKZ5Omvc5XOR6oKj2HtzA
+mSXGESDadxkkT2PjkLcOhqMl4hCIsXQODNiXG5aJgVNa4OFKo3lYxC0J38WX13AOdGxtdpj4Efk
hJDUYIL9mE0Ue/jJF3j8Ob1t+ptNyMZjlCSTL/+4VjneCP+guEuqbz2upFPNHVsjYuuxBNv9eeKS
nPl6UaD9WwN0ZeRc3TLRYJKVA3rYRn4GvBm9XbynHY1oFkxtiAmgh+RvF5y/obB9VvLeaISTS3cg
DPbRVYYPM02+JN5Tn1FFry6u/4CQipFxk27k6eVQivanMijFEIcTqGirJgJUwUgv3Zi5bgVvgRwi
xlHxzeLuWnUeeRmTAYPVdFE36dWnignsPo5g1C/7eDH3tEUzVdeSRN48hLai8fRa9+AXX3nuGecC
GPRxzJuXLiYhEJEuwmdgSuS7OaeUmRncE3JCU2t5lco093y+cvM6BvW/Lhlfq5RKlkqnDnkWxKFV
UPNJQXvpXarsXgts6vjcSkxsbEMgVOUl8zwDutgFuAN4g5kdeAEOf+0YO7aTG81L4bKDT+sIfQpD
jp2Mh58e0xH5vTXzEQqrpiVFLAfJE7YDY3c3Npgb+d3AprIA0tq4R2tmq+6gj8UJO6rBQFKSvSzt
uB5d1R9pBq0TV6Gjy8jo3Dy0EU0vztM4lNOp63KunIqIDDGsNhG31Qp6EjeKFYzGoUiS9WAGaOg6
YR5nU4CnLZsTnKB/84wGzhVLsE9scI39mGBRwsZkLJW45EaQH2ofmY0sNmWEzeQxxTqIuKX5h0eJ
DDz4W8yGEBRpkkpwWmN4Y7CKsWYzMrN73Lj8sU0F7JW8n+RH9i79XIISIbbND+wl0ITQIxyILir2
nrNUocj/G1xzupirve33/sYr7+Rcr081K57dNDjm3ZwvT/jqKciv6VxcKYEREGTucxbI/3Sc++yx
zIs1XKpVYWkuxBCumw5hKFva9SIpHwCf/SDomQ9V/JEBMduLUVx8TN3AKAb7AM986Hr/gllv3km9
ahZ0AdDUFJZNT2ICbGRQkyWx2h1V0UwwA4uxb60E8/8yZ/fsMW/YdIXNtiBPGm8H54cEFY8zp13+
BrAB4F4vd2IrSoppvq2V+LdWtRV5ksorRTcG0wYlvSXueQTtlRxVgC5sB/juAftflhw7tjY5kyvT
jiBkfGeE/2ASvZtYlBHky3I2LxdMlPOH9jD4Aes6pU2D5l6RbjRvjkBrnkECF3I8BoMJPq6nsOnr
p85OcRXk9WV17Ow4F5tmRCPUaZQHNoogmwy5Nu/RQS8uqBQDEnMi+4+U2yD0Y8WWU0ocWHf1fhHw
MZyVATBGBeYczJdn3oIcnMvAFlNmaGyHyf1MSracRdOhAVjVSTk0NfiFXGRp2JJAHARsbsKuAObE
xqs8Bwl1VU8G2RKAIGowx0WtxUz7OYj7/qVuCXoQt3RNb/ao1qhBT5Y0D4tfOsdRjL/MrFpS9hqm
wZJCO1fWQS3xT9nZFjf99JbjcdY2io+WtYhuVkoXn+25yhceDpbYKE0/Ldfprl7BjQ9AzDEY0gwO
OHM6/OFKIFa06HeziAc4pRTW/swrrszMOaOPuHhHsMGUY0hid32GjwmC9nPvds8Sq5TKPXC/3K2R
jbqGSaDHOXVoU5z/qgswxjCgdNFWpUnzNA0NCyqTSQ+dAhOWWj0GscACw7pvn3lsBSVbSFHj6GsF
ySXsVYvQgBUUNUsEWodops7rwi7KEFU8K6LTHcM27yxXHDz25eAdVBIFGY8Zod8x86wnnU0dEwzS
GrN0uZocQGbdEty63iWdhIs3kmbkpE7DtqN4RlDrhvCQvjNgVMcUsBdslls6T849GkO7qqb9VBgv
0xhMN/aoZ3SVA15wBYJRMo3p1HoHOcXerjq9x0p9WgR1dTxMUT8Yl9werklN+YCiYltTKh35JmCD
nv7KKwVvxfYTsk0masLJkWSm2d+g9N6xDTbQuQGZOKK+Gknx0jTJ7zISv0zkvRUpE0dcPKIi4cH6
sTX9QaX1T4ju2275ko0KznSSk5+J0A7yRnGe7VRGVtKgDHT+62U+hHMNcknExVMfV8CFeYly7nsm
+fadN//WmyuLkpdEl0GwSa3b5dApQM3zxqVd0yBlTgNgfK4fYvz8O9fn4av6VCzl86L1MQ/IjZ7U
39nuyTDLstemRxdKvbrn3NA46vSldVJ86H18zdU9mSmUva7SYWHGB0u59r3FWmWXWBmENUNTtfXa
iRA5/HHKOWSDC2Su3gTmksFy7CKXc3NioUymXU0GYMzuuHnd5s1q6d+r0nkZu/HkJRAXEGeyjpXk
F8C3A3QCPC0pD4Abq3sN9Y4x5dAcUxI+eksGezPnGfiwP655O/Hbd+VFGU9dxtNkBc2MqEm8I6bv
a2thMZ35kGHsTysOF/ZyDVQYFBFsdZnaJweV2QQdUawqd8mvI7efthHTxcMIGC4lZA3AIueIwX+2
ooU1KCFDxzbssB6+9WTeBw4z/rSSJ8vV5BW5jPbsiYy30k7eqpqINZfc8bo56gk+WjaSgrq4TST8
1bwpwphHF7I9AUZspDOH1k9a96OCIeljYDIH+eW2xcVBA4z0i+B2Q0QGKU1gpuJLQ/HmuQc7ObYu
ABdRVB+WyRwZlWVPRti5z8cXxI4Hy49LxE3uB29Av0/z9SfI5kfiKH5aD7ZGYRjpefauDecuCW57
gYHZmLwTKhmD+mC6Uw3ETZHSJVos6kx7zXdlWX5MmXvhr2BTDhcW9SVb6CHfkht31AQ6ZGvyICz2
a6ad3eCZtfj2GI4X1SlO1F+16j2jURsC+0J1DjYF+pyklmnCtfGCczYx+JyB5GAwDFCO0mdASKpJ
uLTbOSq2ZgE/IqUquyS3g1BYd8iTPR9fBRlqTxYSszVd2rO3NKeF38PJ9BeODzDdg7zXDa03uo1t
qeV9511NDbaiV2DJSy9dGn9dCiVRpaEh1nrfBNk3A9LpmnbPBXNnpyebZlhTHzagd0pMskTEyDVu
xwk6P1cFR0I0/SXFJ1z6j15j3S3tzLtt2u1tFSpaHGy/62NbNOlxdU3ITx19NXIGfINJeulTOZL9
s7wBpsKTTY3GhQul8KA3qUTmfTf5wFMAjD4x9z5iVXRoKrFa9A172sGtb0TXwc1u+zyCpjQn8xdZ
zS9FLfTRMZF7C2CThI3qw8CdrujGjp5plxHiWkzBZXy3rVk9UuBxbkKrp+yet+usFtX42mzbSCcI
djiCu5Dy78nh/g4NRtCsHjIy3FNxX6HaO0mNoM8p/g6QZUPHnWH9BTGOZcq4vWV7K0uoYQ1tkx8W
6+Owo84JKuMkOv1E1vLv9l8USs2nHDTQbM1kRBLvdkkt3Hgr6pAVu/5Q5fK4Eky0gVwj1IvoJnMu
DR+CWy3/Q0q7kn8yI5jxvpVJicC8ujqzfUREZxcDmXOogvw0uGc+vieKOd/FsURbz+rRJZywg5Hh
ZvrTVE2/nTdhzZsKDMK8Ebxjbn62ZZeDbd8mZQWTLXkHxY8cIRYZVRECE4b0tfTNgVRCZE+x8U4s
AQSuLdkymauzXBo6VQdYg8a1TReV3BV+Xxwm036Nsw1MkiRy39vWlel6jSLUkswWHNgEsCzbsb9v
ErJDUHrE3PiXfFZX23dfkg7i1+reL+QrMlMlZcf1xnOKuPSE9oM/joiqQ20bZtgK/0jh7KGiLH4y
81hYXX4eZvtgOzby2nWej361sbLGHY5W6BzSEAfDM09zpY2jVMOrGzccFOSfNmgV4ScAWNAVuwnq
cg6IFgK60V8Xc7ROXutclLMxHyhAd2RyWCHUGd4Iqzh0enhxZljAC/r/g3RAo/k4A+q2U8de6w80
WKeEBo4cDY6IpWNua5Lky7L2Xw7F8dxayXuRgT6N+escDaOXKfIe5C6rPD/4tmLDChuhuQTMsr/0
MaECeHdZ1wTZgUyGOveSG6/vU+XkFn2864bOEhwIFrNOzcgGmd0CtmVmkfTiwb5z3faOchYpBKSP
YZI5Di7Fdiag2SAUKzlspMkBqXXLRuaf8p5tXf4ZBmycTlKxyRdPI08wRPa57mleCMUiQ9b1T1lB
ZwuUjtQoXZNLWm5pijHKkfKcSTRknXcuY93cj6Um/SIW6THBMpXy6Q8kXA60Y8Uzl1gRNa4mg705
E9p6SYEfDrP67CxzQrTjc5W1AIklo12c1Qb0s2J4xzWMSMZjVQel7FCzNYG9bwKDsZ6g2GBBwPbJ
0hsYCNiCYLyTCyvUrZBm9O5+jJs8YO3OgOdutu49hBuWdWJfAaO4N6YoNti9TERxI8v9os/4MYqG
8GEPpaxhvcUVS+isJFg9r9cQhi2b6BSVAZcIFYHdDFsKj7vvgxrQdYJ8cDaQFdNA3qaGTRS7O3GR
Ve4xAA1eKgFapGnP9HUmH2n6QfCMIIy02sVnaMpIqOrrg7VYuFvy6TpJ57ER2MM8hruL9SrRz2D7
m817D1LlzsOwQ1XVVYgeB8RLm8Rn8vPHDuUxKYL8llwmHiV82mRAdpmo6c+Qd5yl8n/sncdy7ch2
bX9F8fqogE+goc72hpvc9OTpIGgOgYRP2AS+XgN1FaW6eu9Job461ShHnm2QK+eac0wcXPh8ARhR
ceUY7jWtlX3UtocKEDk8qMr20Sx7kE9fWZIgX1DPQ83WRwZlFN1C7eusvQFl3NBcqJGx4ukCHuDT
MjM6o+B0cVP4LALwhKPRH/1WU/U21RBoQjqzqwytZs44NqvGJINh4wrPLB4FhW+/91Q5EFvGR105
MF/TX9SMsUojaYB7D8NtN9MEHQQRPtINvSxqQyui3tWdfW7m594hUGJESYMUfTt2QbEj6XFrmRaG
9TL4nY59sg9srtHzjA0mscN80xnNGbQXOMaKCI9TfRsT0XHXhKThIRii5s72xssbCmty2uGkju4m
x4FuI/BetC9MS/aBZyDArQBzPcez0wBRjqza4JTLuavLbRJjyVySzHa/5I0czapstOt1JYcvRCx6
xBNSM+AXuI01H+y/Tdz8H/mc+/djWdAiPAOFASjIuJl9zgbEZ/Yt756+h+4GDgcLTzNx2HKkgFEK
6zvE0xcf4Ltt23fQoN5lobLHzA+71cR3jLI+lqLWazwSwYok1yTKIGxwvmspw2YHYpXulYmtR9SO
8ADjn4Rrq5T+RUQm5cgF8GBIsMPG4+COvOJIHSKl5HF6yDCJ67HlU52Bv/HQKSmNCpMD97OSpOii
jmFAxSrW3RoFA5llTnjRAkUNZeRI8Hy6534j4jV6JwLs0Np84SnEyxd6dzmiIM9Y30mN6H27SBzh
3MHhmBxvw/2ET1VuY+xzya2WPT5gLVqx4SpcISV9+rnrb6FMIKwkLMkUXVIryzO7Y2mUtLKhnGeu
y11ReVxGgcZgW0AIU/N31DgWl0pq8oB/7qEL3Ll5BuNKms2FCq44mWZOUrI+E13mNEO40fL9CKhV
9ceyPsysxAsDxJGjyS2VVl/tRoqIlPy0k97Zt71EDfDadO2lUI/dGjnZscpbCEusJzJ8Ur24qbRD
NRdssdUQEYWN1X4ouNwnIaAPO2zC4zhOO/aafJv0kG+9Ov0JDPyIQ+9lN96sorPLR5WCkruuEa/K
FtAjfSV3fbzc7Fo+OGmavkQx2Shfy0fOFP4O7v2uByiVawe6HqDWY+bDKa09mKa9Ojt3FgITKAF/
Mxb03TWLpuRWj4EKICLNxbfHh9QLgAGVVsi1726arPwaG+QCIhtDmZVSQS+vFAB73GfCX62R34Yh
xC4eBWxL+heaaa86N9tTDBR0E5v1lysJlaSReARjCokmS7fmaDrrcA7zrYYOht+OU90NsOdOpvdt
cnqPI0rBpDheXFAH28QAPlRaZPnFt+vVuwYY2DpnBbNnHK9mN7pwjM1V2J8iF5NhPqkla4GR1zRv
wqVNm0vcwrSsdsiSDQSZ5JRZXNWxiWI2DjNk9R6uuVrqpoKcLJFCV00g0266SVuH3DM2uizDU2l8
mwa21XhgFy2yoXwYwZMFvWKcz6CddOFAazF8mnKC/orjqGDp+mTOxyYX94VDSXCU+evUAAYX8Rbb
YbWVGpccWRi2/VgdD106GhxdsEAjXU038cA+sAy1SVTRZJkPqkyZPcnvWKmzZVCet+xTIcPR/ULE
7BBG5S7JigOSCP0TbGcP9hR9xam/xi/FUtXR37GCOlQSt+YOjVvc14u7vcFVb4q43GVVe1uJ2WMp
NgwXqIHxJs/Z2lgDUa5AmRfb0qAtxXPcyGtd47o1UanoToCO4IGoyoq+uipZXFyaYjkV6IEYbLG3
q8ciNafNRPDaxypGiIsZSmNr0E2Y3HBHY0KNlYdg74IONytaN/l//xnW/V/Gwn/DWLBBI/z/Q82r
33ks++LvUIblP/hHqNn/g/wxuFDfDkLTh4nw75Fm+w/PdS0f+oK9pGoJ6vzFWPCsPzzTc3GxeoFj
mtyI/ypdIe3MvlGAXjBt2/XN0P2fRJqXTpW/ERZMM2SJ7bmhZweeT0SavPXf88wmYYV/dPdEuVvS
UipuM/p6xiZ/iujvCVP30ctxHLXaO/7t9fl/NKY4/An+75/sWzSGLfls7iv//JP/o7FIjsBtkSue
UmqFPA4Ra/6pHRSoorsBuMlg4iLpOa8mpUS9O9/pmCkjPBUnufQWCWs4hc54FRQandtr0MeXoL3t
bba2ajzGPRM4k4OztCERN7uy2nv/r/8gPLD/84to2aGLc82xfA9JiSacf/6j9FMcUfAX2fAzQ5qx
rXRXIoGve39+TYfGwgAYfg5wbdetGECnFHRU+aWxb9nRc2n6HO1g5fIVXvsYLNZrAWrw4JB5TIeF
xImeOHR9Q/9cbfH/xQYaGpLeBTJ+REcPyZLZrSPxEUcJW8LCwk+aU6To/45Dh7+hF/gfQWSvARsP
6lruAp0zM3ehhy10/DWECQGudMut6IOjDwtwQzmfUdg3hhgY/X+cN6+8H83yywW4IZMm5GT08EHh
Imdq4BfuOhq73QY+KYv3wQh/GJ4Y/hLjDBjyWvGwmns3fWHJnN25aX/Xt5+6w0Yz5RaBSoh5FPSi
8TjiMWBIxd5ckbEKf/i6HVU+02kXGwAvVfgaDs27YguLniWv4wO+2XXRAmqnuxNJJ1An6GvjGtrm
hbDaumMoWsF0PZvQBrBtMT9lxZjfpS1s5WBwKBXAWWiSVeVjHx24PvD+pVl4ks043jq6RF+h7WLR
DpqarUaI3XSXA8ON3czd93PAzBoN2M7JWfFiHL0M5B2DxU1PvOoA2Y2iUTvDOkmD2t4t3KXAEJ2h
5hhS7BnodO33JajaXT7N1PMi3iufzpAqzd+mfkw2tct+zmsmFv1qfqrlp6c6rIRO/BiqiD4GxHwi
+vY1S8a12bKRb+Jo3cDvWXmdgmiS3NqNswftigSINlKFRNYb33yUPfBO0QzBca7RPnY7ctHpDchx
vKUBCf04CaE5C7hFA2jjlDULoWhKUCFA0QMdie0UUv/m4paoWAKuCcM03rod56dSEy1jyXMf5tUN
u0gsxMH7FBu/Ig9FZnDrrZfSxjx506H2fmqcphtvuX4NvnWsmurebdqTJ+q9ofuDaWTOLWIGzrFy
5hfo8muv9RFbXrpzneS2reMTfTxHL4oIJWoyM756rIslIU1ylNjP9AO1iZ2yZVFtzjJF3IGPedMo
eatWk/vZ4LybVmFMO7A3CAb3nou2pc+TwXq0rLsBeXTOYMfgP4iVD2qZkVlMVYwdoJdQTexTNM03
gwGWTJbS2jWmTfplGg5xZO7ooB6umuRMka4CzzoFTf+eBSlrhVaz9EuTV2nJeTXq/MNrXZeEGnae
orhxLRqgJ2G+xbTUkXvDYj+2R7cauN0tln6bgu3Rqd4qS9xpAS1Ve4GCL8NnqsgTbDva+yozyPu+
IkZtivI9N52N65/nTixEBYxyhH1CttMwx81xkwbqBmAr/mhtWAdOKKylC7u3bXp+H6LcKs93UTCP
GAObRwx62yGrFM4/hlqvIs1V9dSUhhjRSrIRq+XbkWk4mpHlQLytxp0g6ezDjfHnlbUM7GbDAqSH
d9tWghIIjD7+VD4mRXQSZfRDTSLigWt956Rm10WOQ3oAEL3uAQ9v1NDsndjJd9qnPNDF4Dxqbshz
BPSA2xVWZyTGgsZ1J0Ty4p4d4dCXj3FFiMQhXBuBKlwrY6RynuWMOT3S+EJ98zDRlNtu+WRQJxpR
c2ThfjMDl8JrbBBjpaEL1g7DQ9Rt2qrG7hJ8ZpD/Vn5q+a9LyEZ/V/AKa4ObW1N0BJCKDn267e9w
Nn86TvQeNdhyzCVmGdNlsNF+1Kzdk5vPr05XIiynptgkxr0nh0+UevvB94MPBk2gNdGzdHmDCxGw
4jI6G3ayD/6ufgbdyeZ9KIko+xdSnh2Xbe7DLomO4s0WlDAGYTKyAap2zuIFr2u8c1ElOmAQCUGr
OXsb557QJcFYKGr32VS9eqJCqYeNtA/L41Sdm27Ai5y4Z/Vs1Xy4cF6PVvhSOJTZVFP1oeUS/a0b
Ykosjgt+Dt7AGgteEZBPEtRjWMFz3Rca9Gmcb/zER+C1XvqcSHaUYoKxtLJ2kZfu61lN68ypT03g
cTs19QOhSkZmIiY6Y/pouulAT9FhyOv3xqdSrK6Mm+ZcwvneWZBWgZ6YzyJVP62T36mJW0xMKkSw
D1yBXXhQVUG7aPSOhd85gGf3yJ3hsyxxj2cBLH8ZvqU8NSixnB/LYY6ORV05e/bMM5YJBujWRsxr
F18Q38NgjqqTimoi3IB1V6p/hxfz3hOgXwcJ87tRuMe+a/CWZhhRXMV2zQGfEcKdpmn1V1VU+hjq
5N7Gw7KHmHQzEebfmjM8h2A8NQUNuMJcN8DH11LJV20iRyRkczb1GFFaQZg6AzwzICSaoDP5QhVs
jgiWJobzKSGPUG9wbgRgb/rnKYrkqFzjfVrLfDjCsdy4LQluq0iDdVC76DD0tYblKPZxQwNlSxVl
yjvoqsC/d1tSD37vggNYmitZzCc7LOjGemqpvygouIR4QAXfkq2uxJRvnerq6UGTEbOAHvtqWKUq
egiE8dkt3Zn+pFntBuKt1eKxpCBnUxTYXqk5Cwe6U9k0mhRxevBmfUTQjT3mIa0r9O4EA7SsOD6q
St9XXcECqKiek2WT2sFqXBo/84bznrPttlfDBGccgk6zNIRWyRGw+JtFcaiV3lSD2V0UvJ3YtK6N
5rmSieR2rtoIHNasFwvQVyzr7MRrvh4VIaXW6aNbu0hvjBZSAzLhLnGtfOeU3Q8yOD79FflpY2k9
HUcOi2CkBmBYOlHbNOkg5u1tCIjTeKuCvnmUGiXVxKsDqZPBxc7UYSS6TmbP1fuS+lXfq5lxk+kC
iACkYUZUGgkHQeWJXeqj0dQUTSf1CwU8pNLZ35nUvIo+wNIUeZ8jBbAGRbD4yO+KQaxH3X1ZS1Ns
bKNexwlWFLTztUOdrLf0yvZLw+y4dM2yqVlKmOoHRV7WZ3W+bTLQrSmO7h6TGmaFbDUfzaXBFksZ
uLPFdxxQb+t547bWE0oLxbfLL8MGc59QiKs982WgIBcYzGuzNOaqpTsXNgmjzBwE25QDi9HFsXfj
iHVyonUX1lC/b33OMdN5lEszL8z9YT8l7XPrsA7ED3gIlx7ffGn0pb716FAaqGn6jUZYIHviP+Em
WZqA6yaMcTNkb3ppCW7QMMhmb7ylP7jWjffoWgSKpU7tC0+Sx5QNLG580jB9PR4B7lC03fWvbW7S
TjzTU6wt9YTKWB/6pcPYX9qMp2imnjL8rpaeY7R26E8jez6J1Zt8Re9sG36b1dLR1DBhcBGhfwEL
JLS4pUlZLJ3K2gFW7XT2t01443mKftqlf7lcmpjzpZOZCZXYSsxK0utPM3tTo/PLjbs0OZMRXEi2
9eaJidd64rg+2kvzM8o1cfulDbr05qfepR9a+D4QNbd9c116GCAaIA35fXPgJYtWaUbHNDL+OUkj
rlLe2lhaqGtNH3VOMXUSlu9ljX3F1K9dkoa3JK6crcVPi8L4M+zJUk2R+mJfFB5KZ25wxkeYB4v6
N0iD7ppnocK37F+MzL7nvJvfFLUT1Yys6tWLnBGGzjqIadr2We8Ulan3Gm7C2QoB8UKPh+dNRXe5
dHVPlHabPe3dLhMbQSX1YY40e/c2Hd+Y2JmBnPHR0nRyLz3gsYdvI+6ptQDvTNyLtnCcw0v92Zr2
iY4ycRjH89Itni4t47F0Hueld9yjgDyliJz95U7OOJIUvS0rYsGKSEnoHhSy+GJPJhYO6segoRfO
uf01LdponZIEr7LgzcEEjQGw65nnU+y9yZlL3kLOppftzYs871zCarAXR1JiLtbZpXD9z7/4S//6
6GE0iEbiZ6PpX4elpZ1yenbERMiW/nZfv7tdO23F0uwu5SE0q+d86haFqAvOWKIzLiFgm6iFN7k4
7LKI7Ty74aeG3caucZe15ESbPHnMuk8XSypoMMI68SmOtVpb/Bw6CDnmUs6CcemoD1KTpNDSW+9R
YE+U0n+YquaZJPGpouJe68Q+CuMmLvP5PM7+l5Fz7MQGMXpzyPEsAMbiKd/QZQFVQBbTt7GkmhpF
kqufZXgaxiY8xbN4c7As7WqAWlihG+pI5B1JHOYwZkwNUYeoSXEmZMdukiGvnBHsU1z0KTHQrZFV
+1rBnx0bVPDRJqUYhdeqSeyVJXHU93Z9dnsQOqC3zX1rzu99lPxUE1NyBQaVexy4H9rEV1XThlsC
nze1iYfYFiF83Xb01gpP25pGGIOW1PoWr3W9mbpoAAGkLQbKmWKZQAx7w7TrI6o2CAQB7cGL63Mm
S+PN1Am8N2OwdgPt8Efqt+b1IDM2hhgKsEdwYXN9EoJpnyY0kDU+mEIw79C5GKj/XCZa9T7maezz
lvY+FgNlhiy1B0dsB24m1K0xSk0wT0iv3nosY1si/DbfSfRG4gCxTHfEKIB1+MOuIJvCKqy5NcLg
yVFGBeTo04rZSmPuyRHxBzd8tSb55c5mdsD7voNO84JLlW3gl6oVBzYI6yPHIF/hpTAk6q4G7J9D
UBSYcoKS6CpYAfgq4KnUqugsf4uRH/MKz03cfnvy8F5kyx0VYl8Zb7zdJ0x8wxPbU3HHiEdypz/3
E3p2R4VDmJOGyCbn6gflRxeKZD14rD5dyKOPGQVfJgYIQ2J0EMjt3nzbmcmb17EIbG1r0awPY5eY
+6LPb1wlvh2id/A8mTw8xRKjsbwJC555woJw1APuMCMZKBIf6BqspJnvKjk5+HFDrP5ZfPZkjaMJ
P966RAnuqpAEeN3HG9a5uB5TE6cKE4OUNXGqsn8vMDZxEEGVfKS35+Cr5Jrp8XFIxq3bc2YnjTgR
MDEvVUz6gOCr41DRZYuYfYv1RuoORUSxruaC5x4G2txnPgwr7ATp3sijt1KUBhuYHsdHKm/rtKPj
NAH/YFntaRaGf6Z/q+NBiq0s/x1TSpm4UBmsRjmYpLmqBmUqsSC7vEJ1c+gFoyQDdHMIupJbYXmX
Kc3xQCkwo8Mlorgsr+xHZUEQrOz0x4uMJ0vj2v/zO0fE0eCr2uJCP2KTNOmpwdcldViflEpvGwXG
vei8gzlnEBksVp69NcTPmFLHU6HsEJocXedmzF4WF6X9MNTWIaE18KywKYLNch9SLG9HqmItrhkp
o3/eP7E8jJ9q3e35dxo19tegMbwjL1aGORf/39zN7fnPf6niTk8uFx5PBCV5nQx1cduWLa0D+G6r
mSCfNbabeCj6XW3AoxNBeAU/01IznAXbuhNPognDc9+JjdmWfLUKK6QhIdu7cfPS45O9/uMvkfvS
1YRdSBqYNnmiwKFmQ2ZwUWBk3M02dYTazoddPtAcHGLdxTKQHKNB/SZjiC1eEHQJvXYfBeohlTQh
mpCz1kmgn9idISdNW9uzxFaF8sL44mwDo3qrHb78mPpAI1VtQy1IdzMR+5lDzcWbipm5td/9sbt4
CcnD0GdfNVsc45lsVsu8Q9G9D8omrSHRs0YFtt3cArcEFoHnKlPXrvF/qj559nQ7svXpJdS1lnHQ
ufZUZ+2b2Hxoy3Na99U6Eu53Vhce+DSysvISm2h61YJWMA1dbKJ2OpTxTBOayxBDIMusPsCKuCSp
0FuEefAmPIhTuzTldDDrJoAMXFjnHc4tE+ZRLUkv8AoVo7WzDMvZkz3u1rGP6bpgIzSjE+asn9Zu
LqOzrDi7hgo6ONiZdj0ObGfKDsCIW2qeE+Yh7Ot0XQzZqci5vuKIX2qNJrotIU8kRUPG1cZnZU6f
/JOagG2bb4VKtjZ7LMqS+IrIov80JsaEvgSnMhdPtsQTo5cQp1h6NcfWsbagiFpKhz1vG5Lbm/QH
Oj9fPGaTuiESH9rNgzeoL9fyFk3VZYtV+sdmUl8to29j06rWaGr1DMNe+RVES6nWHn7TA4gQ4HRG
UpxlMe8yPLWkbO3vsv4o+bG3wienU5QBC1eBGySbuXyheVxzaP4InOYuwn/OwxlHRLhWIxXeZ0t3
1UaiJEFk3uqer7HLh6eBMYLvEu3BscyPBuRCnmc+D//oYc5LVC5TApf02G/W/V3oRPMK0g8/q5fX
ZJ4uXkqRYz1O3t5OBY7AbuV7hfMSaHCh4fBJ0bDhv6eOYizro1+jtghx1ZZNezhPQ+y1aTF4ODY1
hOflRW4KMmtY39ayHvr7CgGu6yr3VBdkiVQaBBeWkYda08YZ1iiSpaBnIEd+x9PKXSFP60PnlIQT
KI+EqRqufB+Xhp+C7zFTvDwSCxf59yqyCFRyFs1cKOqwcAhKpRi8lLohIMFMT4JAV89TkhQnMfNC
o8NvFCG82Gf7annGQ9DRPuaUYu3rwEBR7haHFJUys9vfJFhs0rQCx6PUMZWDZmsf3UhWJGsxrsZZ
kqhMX4qKu59uYZ/6ctwX5Aa8AEEmPjgylvdYUx8oN6d2OotPoR8MZ7/ed1p/jhh41n46XYaq5e5I
MODguNbBHN1fPtpYnng8wOLsAScCcxQpLx5ARJ3zEXxYzu9bt9bMpSR+IjhMnOgz0TwVoETciXiM
1wHoiSyHvu3KmWAvb+RMyNMH7+5myTMOpwrvt7hVIJrWDJIpvdRV2bGmb/epnZR78nCvdRHS3tYy
UjrgP/L8xtlJWZk7MmYmGKDsMmZgxsjJHatKvuW5JY6+Nvhik94nP3X2e0wvFg+dFHh8lz8q2bqn
ds7uQYvk91Whb42GZsrO+7JUT5lVeW277GSA8myTcCfjghGW0rEomy91MhmXqvwmQA/PyCMMsWS6
GhNvTG5AlcmsBfdWQ0oR0Oy8ueIJgp9o1SJBr6c4zNZMjKLDEVfwUo1tG+9k1H/1lEUGhs1TIAx3
IZcfTnRW3Yk/XMeZGlPhYIPKDPbo6HWbUPPZqlLkIZyBi+yKy9NXbAIGSBC8VyykjQJ88NTIM402
a1YiG7sLbkvH+ZJdkOBAH1ukGAg0nl9T6QT2Twhm7sr38Z4TREGPJymZ2gyDUAetFZXplV8C0glh
ajgRtd9IvbTV9nSkuhdfcQWEcsa4i0kYElPCviEiuTdU8wF3qHsTMgimubzUJZadqio+5SjVjoPu
NazoCYnGhhYzgC/rYcAHFoMMVvBMVlbG2xOanx5mq2b0ia7dFio4ZLNZ3piSl9VI+ofGwXwfcjI1
7qspuciyFOcpULo/jT/vDZnJPZ99xKaYoyFI2TzB+jhaMxfUYqQ3xUoJ/bnEPRVqunD7kiqg6VGI
CZ+O4nHXyodpJjrFgm9xtc/O1nSrg0AOKMNK87pkWE4FC3u4ha8l+EyGSN6+Jd/mWRZFS4fGwBKb
jTjQIFMgkVhWsTNLkBpNfzfVzW1da1pW3fmdEN+P04YvAGg3Ne6qrSW4HNhgN+eY0onYG17D0Xrp
k3rLzgc0g2zuWq5mZde9ThmLxGlu6LeZ2dbE+gkJ6eD34mix5FhTz0TduBvxZRxsDAn2o+9Vz1S4
GqBqv4PEajfTlIz7zDOvVCbxRGv7ceeYLxY1cSdtzFuKKTZlyofaw/faJVyTY2x3CJzGKTaaX5aA
+SMJJq1B7W2ZeJgx3aHfdWKyLsE63nFzAuEsZAI6v7qdi+5trqk86k3zGM20nJSl+R5Jp77p+Ru2
4G2YuHODd1QrRXgdcAge9NHKtq6dfjYdkVxLOOGGaKI/2ZfME9PJgYw6p7D1A9F6fJbQN305yXWl
jF8TtJOE/9FJRtvJpLq565M7ED3EWTPh7+kI+fTFOJw1JIrOdXr0kLhnvEiejcxKtlG5JYTz09RW
eOeW7oEsAyO8jm+NbGDdUtnotEt0W1BplvJUdBHCC9IJnIW0LQX6Lu7Yi0R0eOEeJ8AjK75gzsgL
LdHtVn2dbThT0YcW7LchyYRZRAQUtmh6coNzh87D8ZIjxm6TOn0Z9HxL0xfwpix+o4EgvMOARbbB
Y70Yp+mlXyBnSNZMPqa9pUb7KZ3qh7Sx57UU1UMpkwc5MOvbpkHIEYudxnslM7DJDHufEW1aBroI
v0T1XKVYSB1e9CVHSbe6uE4RV7gY9/Wq42Y/xlxAksjvyJ8EmJ58uR8zsCz4wO5rrGpRyHVDU5Jz
nOkj69vqBrqasR7Zv628vM52E8iIEEDZVvrYjdwAHMXEdJHGfGGShZXbNM6nrdTzaC3aQklL5uxr
PlCFf5oLCpzD6DRPqXNgsXBNlmLiuORul2pE4Dhf7KyDffDCCgysPJtxezArzOHAHOWmVjck3Jut
I5DjRmcr5ynYN019troOxIlGx2w6whIyf0TQysS8pWRsU2SJuakMkp8lvC/RRcDp6EDyhb6GY/kc
ZiWlYJGjIRxMoEOCXZdnCQP2odDTA6u8Hmhzfz9ULOI6+ewF/qdZMWv42sIw56cIoTisakp9N/SA
Ea+/RIVjHBSMa7Y5OBuGnpQO7aIPfI4/6U356fvbsOJPkCYz5j8SBhXUlc3EhW5Vqupc46i64Iyt
9hhdYQV4zbfIsfh2mBr6zuGNDaqHmcE16K52PyTbuRxfzVnXm2YAPOxk40pfGgot8FjRW6goVsA9
eQ+Gq0YKbL4r237KKbYN8qUxd/LfoP0lLFPz7exNxX6qgQGGOTNDkbHhhzr9ks9DcixDep10U5H4
je1dxKqdnKc6Ic2jlHC2w63q8n2c4vLCMMjZ6DlHoXHvQ5uBZ5pat1A178K3Xbb0JedRH221ZHMq
Mr733KimtQox73dt+xIU/W8z5RcCSgTktdO/GmN6LBCgABf20SuRIKQbemkwzj8QRJZ027knfH30
pGv23qiD2a5xSCrJuny7n2OTiWuw2KVN+sWsRocyymbvaQLPUU36vjGehxYvt0selziuaMgl1g8U
Ut0R4PtQy6n9p5vkf+1V/6296r8ssXn8kGX3Lzf9l/z4Z4/VX1U2hm/+EQjHcgLXFsKhmuEvn5Xh
W3+YIgyIQuK1Erbt+38ZrSz3D8syHZdeCW+xYPl4d4gldcm//h/L+UOYwncwRgDuwcAl/idGq2D5
+X8zPBEfxbElPNMVLoYuxxX/qTqCEW/SIuWD7BGQRpp5QfbbcoPJfqWBdUxoAMCujwic33kEKVO4
k0WAN7oxucJ4GtE588GXEP/wOaK4HgLcNZ8tQ9zFOZ5jFVx6HDOO9WOriXlqPixbtBEMYRuHSK54
KpoOGco4ERjfuPab7WSw/MllA+93apb65DmopDv6pEE7O3zzeVoUuXnrpGqfuMAm5ZeafztUS7gU
Xbo+mspgUmxeE07mHhklq45cR8jzip3Q2hLJDkA5ZPsFv+cuxplTVNubXIg9l0S0fwMTtrebmlsx
EhwPrtWMpA6QXnPfBNe5R89elcPLPL8gwO6HcnjoCl4e7pSD+wHwmvWbD0DtnQIu8gMOMBfiLxW1
sOMSik5Q2LhTZA/sSJzuKR9/BT7PfexsRfyIWWk1wb1P0a3i5jbruz33tEVCoQ99WtHkyNMkWue+
sbGzV6XIAkWkhgSwK4PsA0swv34Ierm3CH62FO6BYVw3laBnD/mirfaaDWjreTdZphnNP0L3q8DE
nxKSsJg9F+tvy2/sjOrY4CQoKbSfWZez1roQot7i9jotoG0HVLcXZ7sSLEU1FXACeqAlV9y55yqL
CYJcUgNedmeDwefJHu0766UqPz3Mr8KKMGddB4fkMtHaOn6ZYVsK8dWy0AD5BPUImA1mCoPKksk+
q2UKLDDTT/EB+C0RIX58ACDK5H3HKUuiIA70i1pikXwC8P+bGNwQLJAXuIEwGOBgWhmE47rsyXXF
R9S+V/xRo6BA5F+wXN22aac3Cm1Xo/9OIusrcmgXSWLSHe41mIp3R1KNHLrQPsY7Y6B4vDtOeMoM
yvriVG5mMydQHu4iHsnYo/CEEDRl9JLpW08n0OB/VbLbzr2FaI6zxlqwCtYamkXYNje+PGU09nIC
kqsPDnkukQ0ZHYqvPlR3iVdQlYxrbH4pAnOdIf1Y3u9YiS3cOYCEVBmzycOKu6Y7j+uHs421d+6M
5BiTD5Kcco2rzm2OAu9VN0Ed3DPjNPMiS6coMzPFqfraYfdy2cuPOM9ygMAJ2asRxVM55aEKxEbP
ahNzp9TNhU8U9z6HXYa58dC88GnktIj3A727b/N0V/WcdnJaFWn/VKirZ6GspL/5NK0EGtc0fMr4
t+SdMvJL63ynOQz4dtzMyYfBn1+qr6A7Nw13fgTF8CGdOF7lryaLruBRuVno46R+m7ncyti75tT/
Uc64NfuHtj2jGZ8S98OXn2pw8QYRlFXeQyaMvbAfwfEiqVGl7RMbB4HgywQLz7WOkZetQ6F+TTGq
BM2IOgE2BsbdwoKeQebnndjlQXYEAMAfwGDIPTnwLpbe5Snfsexa94bGllPiHB+eFfHZgB2PTb1A
wmtQfy2pAcbkKyBAWT2JGOEACyjfgcW+UlxDtA/D/UkAVRemy/+T/z7ZNHOxSTwQCzi9OvfZByJt
e/DrKTt2nb3jfJKsYlrBvjWgfjr3DuDW6VkK8KEJZlVQ7+0xpICimzE+4IxL5Ich3j3m1RAdS6qH
sbyZ1Xuiiz1b7d1EGjLIwKezWdOW3oaCCzAODzgttsIpCmWFzMI6Gx6jtLomeX2sMJOHbbFJ08cy
eQrBwDSTXit9HSRiE0/Ugs/lMp6nQcM/mnj2LVY36Ijz0shNVrIrLiW0pTh4axGadPIxwqdMeQMy
mogyxEQAxKveRTIonkV+GTv6crx95aaHSbDc1tyTioe+hNKVRt3TwhgCG73VXIrDziSC4/KIJRcX
40WcaRB1oKQjfvvshPHfQKTsadGkuKPtkbWfUUVvuKhRz/Ed0WgzTMhdnXkY2XTP03iqYqb9AACr
dmgAQ7Qss42hTiHoQ42qB1XfYRYP5G0I/stJ1pX7mjScRCIEo1jznOsOSX6jErmz/o2081pyG2uv
6Kv4BfAXcJBdLl+QAJibTarzDaojcs54ei9oXLakXzVyuNDMSBo2iHTC9+29dqe8dHiSknLc1viO
8mHG5aOvgTquK/mbSY0Ppu6uHl6lInMN+6zoj4KAFMRIMUPg7UiEUJzHBxbp9AuuWbW4Bt7Bv67z
CeRCkDlsSUmElyuuPoW+irIYxTiY7yuIcXzp+VOLkeDT9WpN/9DOySauWF6nYNpBWXeoXPV7Sd5X
KP2i5K4lHpRENRaYVHoZuFtKba39bCmfTfowC//WqGa3s82DqZuAU5D+NITGLDBYm/kGp9ctm6Cz
3FEpqhO4SGTJGNNL3ShOLIgIgQQtMlBtMW8KGJxck1dSn65xB6JKwklZ1G5pGlejj26RWTtBE1+o
Ru5IF6B6RSVmKcfCICDW/DWCr1LMeGPm6hzjcW5ry0n60Gvi5jUX8m0z4inCLlI2yX6YGL3omtpA
7Wo/d6aRvjgoVzt9UCkqydpL1QFjgJ8oAntv6U913awbCDjVpNEDPZvZW06MizYlKB8oudMCHmFX
TeV4kxP4EvbTJkadlY7LdsWVmvJdYebH5YooJvLkDANZUztVe9ayBzObUWSw2+Z5Ydu0UhTdVePA
C7pqUzHk5NpzYE2rvLBvg0k+LXXO2eyp4F7D7BHsx9pCW1hy4XzjpFD/TMArTMRmlqCDBPbxBuit
lsqbscU3LIFCZ8tn62vmdslUnsr0fkpfSGehLaUbaz36Ns9Po5re9IVXykybKgPBzhDzRqYsDMK4
DSuaGD2deHzYvv3Zdi9jT+YT5cgULCn+RhvC7CQegv4cBAIQEINh+9w1L/UEF4a4iJr2IjeawKmn
uV5aOTdtY19UqdlGtboehX/sc6S3DNORNZ9tHLlozzfyQHmf0KdA8+lnxZcgBXOrI+hGeMDZaiqJ
fiqOXIgOvkbYCMYfPaxWcmbtarFr7cfQYLJrcK/JvDEUgQX2TIwHu2mheCAKt5jbpC+DfkxlXTN5
2MNZWw21fkynaTsTLlIhHMPsVn+TbEwznXkP+egdELdnZoBrEAN6KkwfxEHQe7jGnKVa6CeiG8/6
oO2BqyNOTQ5NyyKuiZy4tZ98SSHREAP7JO+l2VwHXGa1sm9Nk1XyNB0bu71JyuhWG4RT9GiCQd05
PShHMq5OwuIEoP4/oH5j/ae40xAMKwlzN2b2rZmJde5rbzFM35D4g5L6h4bwg1DMTR/EG0hXl2DI
qNQkkFZ4RlHfa4lnZQzcXI3IthwAYp4+iMeQxW82IpsqDymm7VA0b/ZcX1SCxQzKlVOa3WUsHGIK
mqNh78O0hfQ03NrMPIVU7NSo3qGEOpWTv24nnk/u0jB+0Hy49YMj+vG1lQLl8o8KUVSt+iDQFYDd
97rk0uH/zJiNlEqGGo0SdMC5GaauYO7RRgpQIZARKFVZOJF8YdXPUyPWXZi786I2EwRyEAknN+9t
9VHZ7NyXJn8tbbMeiqdCFDR9HKighGjjOa/rPeqbtSzTrNLK97/3YHy3qfy3jeX73koRhq3KBqGB
Jgibnx0YSqAxbVstDn93dLR17qQ79VbbBFv9gAYmPfh37SGjzLw2VvSt1tYjuC5WEfnGPv79N1mi
C3/d5Sm0w3Q2m2xE8Zv+/E3SOdE7gM3LN8lezScTUju19ZX8DsXlBjDjRvmDkUb5OZLwr3P/4YjG
EqL6Q0hqZMeyolTfjzi57DC2/TbfokD22o3t2Hd/OL9ll/rrlcZSDCwETz94n1+utMzjie4Mo4Jx
wi7sdRvUFNd5Q5PPw43qKbf/z+MtZ//D2SmxQCDRcTxQQu7sUAYqtuy2+i97Q6+W9cRaNdy/P+Zi
1/mnU1QtWei6qmrakjT54yFl2pREf7FRJ8x0G0vYD5AC6WhdDTV2Yybxvz/cb+oCcI/+63DKL/ev
6BSDMjeHQwGB85tkEfVLDqU/HOX3jwk1SE1RTWPxjf18VlKoU4zlLXfkfX7bbchrc9U9BLhVSU0/
/quM9T7+a/BZ3P51sf4FH/EtuRxts9RKfnMN6brpttAxIKnWctI/3DZ57gw/sVWYx150JWRoTf6G
siZXZwVkGHel4/8fbtqPB6TE8+MBp6js5FHigDp+TIlkhiFa6ECsyoxz0/n/l5dOI1FUWBSNKOss
5//D+YkimuVRhuk87ZmDV5GbfbLl0FbFzvLCC4Hcf/+M/PbuaZbAKaGpBBX/ajHrY5GmtOKWYaV6
EG61qR/zx3Gdv9I5OJV/fFh+Nuf9Nab8eDjKbD+enm1JFHstDhfvSAFY07NwkjVe5W28N/9war97
/H881C/PZUcXinwGM6WTopEhn+MNuBbi/v93/X4dJKth9LN54oTg3K15HldsjPama25UN9zrf3o6
lu/86wiicZPwUzJSYtr++fLJhWR2vIbL0Xqnv1NWxUtZrEBne6VX3VNTYIm3Np5QValevim2f3+y
v7uihs57Dl91GaN/sSMW4D3BmeL1EcqdP1IDoKiGAebvD6L87hExsaBS1zRkRDi/3LespAWoSeA1
hnXvjEdoRQf5dvKEoz3Gmz8c63dnRPgo8w5eVcuSf3kccdCpOYJ4Yi1gRD5BaHYwFn3iTvtCg3CU
nfYl+uMQJpaZ5eebaNiKrqm6qqMn/KcB0xBhovh1QSTFgw9Re5W99kfNxa3klIfoyNp93EfAp7zp
mLrgBNANrCQn+dNl/uf1xE/f4tfZoavjBktHlX2f/+LnCUv991cxukURvY2+pWvL/cPV/u2JW/r3
MrpO/PsvU3wtaV1FBgNX+7hcavXg78iq3WtecQ6cP84Uy8D8T5f5h6Mt3+aHkRRGlayHPUfzX5al
m3lgafEMgJwrq3n1GufPHtPBn+an358jKfaqSvIpxuyfj9okcj3nPXoKsNOM35RRnP6wjAe5G16q
v17I/1VT51x+5t/a+vOzPb2W/7Z89L0oEW4EYfvvP/+2+ev3TLTOa/v6029QqRF7e+k+6+n62XQp
H/1rSl7+z//pX/7L5/ef8oeGjMo7+Dd+d/AWr7+keC+f+MvwLqx/GDKWdosmiCKEzAA0fC4h3kIQ
x80Gm3WBbfFeKf/diNG0fwiFhYmp60LDOqXyIvxnI0ZT/iE0lGe20FjEa9gW/jeNmJ/HEkZkwQ5U
XVbmsipoxvzydNP97HIBHIQsLPXFku1rEgGltMz2DzsBlTP66dHmUCpnZCFe0vRl5jZ+ecgqrK5l
Nwx4GEAu4R7Ku+EjiNCYIkHBUla+A1X6IhuFYp2cfw7U3LMkhkFH3p3T2tWtVMenMDKWfrBiroma
eAxmaROONc7oiD33ArQZAzr8PqStM+HCKH9in+LwIouoKes0OCiNzD4PwYzIHYWzjLa4QXy+orsP
r9QnRwUYJ9bKEKMP3F14L49jcSFyADJUYb3PiAKB8WNaQg6hyhc4O4dSomHbTO3OUHFBZEn3EXWA
yHtL88p0Eevjm2wM9V3t0cezBGQ7VozYPiRjwfBtG4H9PCvBiwvfuE9NzO95R9k9NZS7QQTTrlKH
p7zqN5GFpn3wdeCRhJe2KamkJfHpXfJcyvpX4uvnhlBcjCwIyHUU0RZBi3oxkHU8BvMa/DEoVlJT
jUI+dvF0LZrylQLCfpAOZCYhLs3IpUiM6CwrCYXdQynMDyJ6gQ29icWdohKRQDHXqWgjEz9NAtz3
T4CgP6Vod7LlS9Uq5iOsvC9h4VEbQ54caQSR0pIXcn2ep3pnBOrrYEKrNPJdJsWLqIlMqNQGxI7U
hZ5AlCKOUYrs09Ya+FCSfNtCPYOwQ1iNMT4NOI42QTQ/16GhOLDd3+s+e2jIdWG2BA5cR+ZaNyqw
Qra6wZ8ErMhMtNGtqK1JQwLNPkFX24TDopHEK1OCninRxiOlA4dW4NOX/Mc6pt6VYTenMUpvMSvW
HARkip4MiInuJbt9qjNUHmT3QvvP7MFbZIBlvAd/nsOhByqpzcOX0kq7uaHcmBgUlpcGJhnkDqJF
yp5S+1aDDsD+WFGpVgfHBB+gZrUL9Iw/xg+F/WBCZAelsxig4AN72djNfF/F1O9bCchYO98YMOBo
NQZ7OUTRFXU06qKGNLwKqXmszCDcFZsaRLQXBjo7ai8fjSw3q1sty1FS81vRLEox/b4sq8ixkaFg
CcqP3MURPZXZwVMD1YPlk7I3ugtplKEARjszbQitw17dGPjw8qfeDu4bbo5o0x22j0MKWS8b040e
KtCLE7S0Vid/mbV1o1TNl24230YaJUs7g0iWMqgwZuAMLXHzh2PpUmXZa/whKlC+ABQhzWg/ipEX
O8mtvdzwHyLTfR6JTSkgzvg5Yv8CTXs/6A9t1VCClJJL1VVIyHDjE8mAqrG5yfvqMFZo9bK+I/gE
MFisqwhSFShQo0SmRUAHmawfEhoanmQapyENY7T/+2G46m3vqYOFMo6Y9h4BFiPN8ApNvqTuW070
CfXIHczyHjDTl2LlZGEAzGHdy0WKQ/qjvv8pEmTp6lBSRwKHOkXfuhZZuEYLbDQoxYwV/TLSc20a
34PSvFm9gkSJelc81JvOzC+MeZeiL3eqJh9U+z0TsPxmPICIGP0tLNkzAC9YId98KBZ2F9OwbObL
MKS3fbfpaiqeNmKZckCBiMEikChBTxHZmMJoKFAW8Xou9U0QaBvyARD4VFTWl57gkNvvRkihtEMo
uSbg4ZsymNBZYxj/VKcRElM/MyLUZiSSQi2rRzcnyhUheKc5AzW8lvLlBlvg1s8HyzG6UF14tidZ
OWWwMOh80eOGSJFvZ//U+alrBXSG/Rdd7fZRqt/G/QaV16Ubq0dSq46l1t/n4eSIst2QruOWSMnl
vjuAlfdaxW3Qytbz6BptQK8fKqLf3SYFnHCz3BNP4k1Cc0rZf9aR1I+IyHLZ8GR5fKvaHDx1Rsgz
SEoZD59t2Y+0T5xWw8bKowJCi85KtxKZBb5bl0m8JNpvbZrwg+eK0QaZmG3yZVBGn3PGfobe8NCh
SR8sJryYoGIVksgqpFUWmuleitW3XBpkcgQ2oQ15tKOfg6/wNNX5uSEkhmDafUMWYqBizAhO+tKi
9Uky56VM1PkOZf6mKHx0bvSxixY5RJXK7xQ5nTZRJJoUJI+rHw3huZiPpA9rZiBEV3ZG89PjQZFk
ulp0guRGxXujKzeFHFUrWA8forf2YWK/ZO2rPKVk16yFRdBqMqLwgecr8jmlhf7ats1WlQJwuGN5
Y/j5Bz3olSzZtzABno1aPJAgc62G+kn082MAPJF5CI3Kc9/aZL8sE0m5oT1Wl+JR3PittaTL4MPr
okeBVorE7uFjmEH8zUQGmOK+VjHr8NUxNyOyA9EmXee2OOel8qYo3SUN78da3Ud2d65tHfKTdQlt
CqwhvxAOoJK9DbXq1Ah20wtcLxYUfbT0g9A7Z67yU2L415oc4iq9aTT7Stixa076Q1gDvO2cohwR
2uteZEYH4ysayv13nTw++Wela78REBqbFZArrV+ZRfskZh0bd009XHdzI6Ac3mwojiB8KDdaFx1L
M3itTP1VYLxQOxnzAQC7ttpOsDwaw/Kw3d3lojrNCfUvEqMeOgs33SxeSSk4xlb7YhEpQv9Hecjn
pyIXL9KYf6qjcgSxvMw+dDoxUtQA4uJoegLxDieNarwVaq4WJ/dhY9y1w9aulavaNbdSKN0NWnmx
zBu0enfBYL9ZcdeiZsPYgkzZzGUnqzRMXPNBg1K6IjHrwnS5SRvNCzTzKPzyXc/RSxiF/aZU9vED
xsAlxMwAZk3dxoQcSOR5CPlkCCqWLAGZN2NXr6cX35o+Qj88yrr0CUc5YziLFy7zRbAI6icSeIJk
QmQyaVjXyba1zPsoNyCxNwBugngXgppLcxAjaegVzV1Rkn+ZgLiWR0GeaGmcoLs92YH2qknlZa7x
Tw8kPs+S5KRSTpBa8OzLDIOjnR9Suu9jkmPQMg5R0JxMKzw3oe6AQXmsKWAFL31urmpuXz/532wz
OESNRcqCsdXl8om9/yYEWTwk3TFaGnys955of2zMZTkCG7uILATjKR3VmUgLxhiQ5qz66m7hmFws
9T6ohvtmICcYEQqqACQ8iBB4zAPeOPlRwTtLW5rgOgXlAlxK5rB1WlonSu7PyqxuBbGuyK8Pmtzv
Bm1+gB/DJ2uUGQPEb7qgedddx246FTpOxSja6yjb5T7YaxO6SRUXcBkdIbrkxEUQtRYI6xTAHI/n
gFmFzBjm7itePFfKXjWKh0Ibz7raLAEt3hw0++X1zJFh5ZlgOT6tQdeeTTEwHeAtqgq3To37bIkF
IsOuz8dnUw42Qym9+yHQ3brQ6DiVmw4Z+/IrYUVh4dGxlQnDNwYHuipyQDNN0i9hM53KGfILI209
Pk0l6SHxQSBcyBP7SRnzdS/U2wGwkBwo3hgNTjIlt52GyXCEqG+LOwXtqCrBWVm4smh2iSfYBbLp
FspwgcyEWWBW3uep82yFNGKxjsR0U6D48DdVKhg91Gd8VUTNFxerJ0Wd9qoNu9J60VBOpvZ0QziR
W8zFA/75xa66H1QVVkTjRo2BD0w/19B8/DQ+kluG17S+EQPOV5G5pTjqMP5RT7tzyWaD6ODBdFU5
QS9cgcoAmaGHdL6nfc0A6AsbgTnqqIFMTx0lpn9ccFTq2O6XfwtjOg9jToAYnVJdeKhDPWCe+76Q
Txmh8NOkkmSNNqc2T8uXq3l+O73d5EqOWxC1TZPtlz+fSnDnkTNm6T6LlFsLD2Kt9g/LXbBYMVBW
3sD8RW08wFTGiKvbW2xvIgvvmlL1LJSxfuHjkBw3Nc028rI8rOpbXzNv/JDgmDG6jFLqyTQtBGIY
RGR1MBAaBxz2IWqCfa+1eDDMByxftzyS3hIlExgSM0G5GfR6j2MMXCZUnl5zrDH6YHja2k6KCVoh
YccI4+PyU5q0eaFX+cUjJUptkyL9a/rawS+8DdHBGlBhYSHR7K3UlWWXbybMskpLPbU2TinLvbp6
TbxADB5sTxJHrxYit7IMXZZ5hCD05yEEyyvX64WrUHPRBU9XQ/4yJilaoNGNSPYKWpLlJqs9IVKs
N5djzibiuOUe2wP8/cZgiGQD1gTyCrgD+RT2pUnnTahiIBHcwWHeNBAvJh4blSiSvFcdtGOTBkNe
Ky5V2W4lDEhgzNYpoOEayhrrnl3rf5hjsdPV8JATOTCzmeAaqkSTWbctnwdq5yVT54RV7k7jgIeb
JAhm+G7ZBRfWjT+BPjDHg90R/RWS7dTpeIHhfTekOGPcTuXx2LLeYm94wqpL7k30gBKdIMtyJ4/a
uRPGSdiTo2gaFudoB8fTXZCsnToeJBWhHiEzKdL+sNU3EKOgxOKlIkNK9qGIV97i0w8RuYm4ORWL
AhHRChxOh2r8Joygv/PkZBKLeFXa6dGDNs/oVp5aW3hK+4zNCako07UjoHRlY3RAVrTV4CbLpnSr
g/eDVLPpUvvQhsNxeZ7NjowhvqHdERm9+MuKaBNHtjvXuoOi2qrR5gdoXGIsugR4CeAq9mjtMlF7
PSFUqeQFfbFN/OGUkPRulebVmoyTwYDZElovaqSe+uCFnXnuAHnpNi3+ZNdI9iUnWQioLvnXJRZK
vXaBXV6sKN31SrGDY7nHfrLJsX4oqbqjYISo3Nz4nboz6tphK4EVAO9LafAckRDQjy7Rg67g2VrG
M4Ut7kCqRuNjFY1rFINvMfkwE87oxDTd5UJQrfGgam8F0rHMtrzcBls+yOljWSinaX4x+myfhyER
U8l6+VGhOW3JJlpN0FWXi6gm8qYc8IAZwdZQy2uqPqQYzZexsNKiQ620CMuIrNb9daRFFI+tCzny
T0iM2Qo3B4Lb7v3Wzp0hM+9H1OxNYN2IRrq2NNUX+VmRWm7RxMfWYqFImanfhSlZfyNRMhNRCUZe
H9KaOOzcvvql8ZBTyMGtWnzWNiIAPVKOemd8aEO97srqrtC0dpVmonfmaVnR+ogEmxhhRg6OaPk7
U0EkQIwP/poB+eN4x9uF1hFNBoIiVFMD0ECDFFbHD6xHgpSB0wzqQyB9lYI+W2ppC9MGPZRAo7UG
sIhbuZauCK8eUhLbVgJTFnDwKwWar9nYSEp+JLUPYxINppUym2SWsZVC0ajgpOWbor+354e8AJYC
knqj4PJz8WQ/xjqKpACsIIG5SA1tqnagNkiOm/g5Y9+fa8lyB41wEVOu860x9BvZVl9mSr0eYdIz
YWzflKb4ApK18G6BSH6HQKip+FRatudTpBLnBLICKRV4worAAyEHV3h4l6ZRvsop+5yp06HukTIC
YHB/TKa6q6T2tZaciZJQpPDZKE8FE6mP9CEgNKkecGlpOUJCo8eaay750qJnLAENrs5HGGduoDCQ
+cWE7jtrD8s9xX3MXKamn6Hg/uuDeVWM9LOIJd7BmZoRwbBfai95dciZzDUXKgV1VPfjF1rlc49Y
jfqAgbQ75OOMFyDMevu+66Uza0BwE1xeZDMk21XRk0mmBhQLvuqAOEQL8V4g04gH9cWeSJw2+TZa
8gnK51ypNopdwOhw8HK0qvGmkFuoDFxIifoKhSH/LtAEciTG+KDr0QvhqNGV6CZLbmRVLg8QA8jH
LF5zv7mSLCGoFQTvrTHXXo2pNY/PBgsmuCq4YqB40VBtt7KcvNs2k4CB9pSKLsoGAzEM4d7EVKMp
2oyItw1ABWusSJHAZTOyQyhH9nomJ0eVcDX0qBXlDgCloE5BVJKnzOzIAIFFrjSEnjFN/kofnoAD
i7ViwOkV5RSsL/5EIQP0Ix3XOPgaAk11ZMbztVnll166nxIJDECbPMAdyPdSdaLvFm0KFTHy3ANy
SfxRgBYwnqSgwrSYAcTBPOzE4euE1Bk2HWeAX95a+WZ5kBCjjW39ZkXz+8IqdWzIRUCvVDfeKHU4
eUOSneCpo0QKSM1jhXFXGLdaYBAa5kskbarKoYamQzEUtZ1vl546RV8TqR5qa16kjDVOY2s79JK8
CzqKyAD1umyBXxqK+KPC7rfqA/2e8AJOeaT8VgWxS2n4bdKlF6vxLJISkXsSJW8tl1TOpWu0eJTq
lKV9yyVrWScRe+KFEdHNZlujJQ1M2fH9qHIWPBzbr2BtyGHnSF5TmVfy3Xhq5VYg2ebjxAYI1u4w
AkI2gUAJprWaQYawzOrJEKW5V845mCaWUMMEBj3nhSvBUJVqzJxqYWgk08KVKupqmRTsvt/aBjqy
o8tYiEP2NVVVfkpl/lmK/lwWwLuUksvQxsFzpHZkcNfYnno58Q/fbdfzJKO4o1RJYMBe1PG7nOxI
nMLvFTBeLqMSCR0NSi5k1xrxbJWlPSW6gqgX3/oyMo8kzEt12ELmTE9pS+BSae2Jdp3P4ArNvejG
a6HHr1lOkgD5IyEq3TZbw5cjA1VGdCmJmVXTJQy1F12n6FpbyUHlPQ400viSFPbZcpSuZUQoJuMl
rkvw8+WNRNrAGjICzLmONneUnwy7PJahyrIBCofrf/lxOaK/VHpghvE3yB3AY1u7IySyP6eQprfV
e6vAxOgqBaoJS4mIHxbrDH3kEaOV5PTt2uydSevAW+b1Szlwd2WFgQgpZ+1pyvJ4FCG8wpaSIz02
9KwmLKDeyDeZRS0zbbtt36fvQc0IpSSI2vvx0FuLQq9ENdjVThtmn51MLDe6vDWhPcU6mV2AAxRQ
tdoToQUxoJBxAGhI59saiPlSFTT8b5Q5mMhadkVjl2wG2zrLRAjdENihbvRWvRRzvCTPtNdiaZtM
lGOGCUYG4CsHCqaBaXt5UptiH3f2jd+zdlDz8TO0TI2kGBkeeM+QpQZgtFLqYW3cM/kb294mU/z7
4GEsOD8Y+krFZaoU6JYV7n+t77/1qcWIx+sDV+dmTJNTGwxns7CuegIaM5J57QyDf2TqeOF+JN4c
mQar3eCBvT3rjpx7708xCu8xKG8IyJnsKdx0rSBpvuofI2r7u7qhSgfO1AxVJLB6S3KJ+Wn7grXa
lHjEL5lsYMa3pe01l5RLjVi2t7VOnKY9YsLNiQgA4kFlVmWvEjDPr6ypxt8cQbWJtWe7H+6aKXwa
yCDzmoCgvIXVFxWI0wO5RDbZR/vMXDISdQmPztS8Jn45OnF9R7RU7piDwQLEGE/Exb23gsnbN/LP
psSKU4HZmTQeFCJSqEhM5uOc0f8Ze9DspcmSpaD8ZWpA8RLJegRC5cUkJHUDg/TymGjjdNYRQrBt
40EWkHtBEsvkFZbhTScld8ZkErEmS6vOxunZ0pOFEt9sgkScR7qY2yzOrrP0phcJZBRtBBanaSPa
VzlGQ5QVbtrBwpAHEpRaBQDZnMbbobuTlKA+orN41FpwwPWsPCE+alb4ZxE5zjBOqr57SpeoKqMu
jBucTW++AGag0DLddrgu2zKQj1wi+RhF5qMWqN+Ggerqkhy0mTOg7raagaqYQhOoO0W9OGwsD+jR
RHHEJWqMUurAShhnbuLpUTVe7CGz3YbGnBMtZVFQGkDSou6i9Ng7JYsyQM5SU4TKwm4iWFEiJqyq
s24NloVHY0o+0rBTqI4kJxwmT/Lcq7d5dmfOY0LFSaqdPLIdWG9MZoapwUp4182oO6o2Zt5Bg6kf
hWh7A7Rdo9U6dCoz4D1+xB6hY8/TkBrWk4VO3RIsVB5ftCg8tGOD6NwkJULoHd3/brizyVDfsh57
zZLppEU0CfQlE6GqMkLRzPFhLJg8w7but4rcXrGTkpbYY8sJR6gDTGRQ5vwQUicX0AiGS5wXZBbM
BAC0pv5uqew75jliz2Bs655qE0xUhQkJEMfYa+skCziUjrRfGntvRkYHPiO4Fbp2NirtaUwgEMXI
+NdKrd6RHleuBxZL9ZL1mFSYFCJziww3OvQajTOjLfYMA008H8tUvARChfXcKd4wl/OuT2ZuEVux
Ib1ve2pjU9nuslTF5AACb6O2r/GsKEe1o5WoSbPnR/1C5qFb5JMbI0OsldKRfkidqw+17YVUIImq
3PZJqW3HhglD6NJBeggp96yDezI0IucazDkeQ9YcgOxyaU2oAdcK2m0fFMubACpyfGYdNA3Vi5RG
t1PZs5Aj+9ddWBh90d7rQAt2YX9v4eF3E0l+RGWPHp3F9RqmxpM9KoandtqG5JSIvevYuoBZHUlP
XxVBZygkLgUP1KuvI6Pv7JIaQdg+qfUg3JDSXO9n2LMmiwCpFDhJXfFAkB3kyaj01z1BUDapwYwj
QIaHOmYTFySFC1d7w65n6WWzKJ2pow41U2ckJXsWmCQCCcYiSuDrtiFOy2IM6mVgYeEoOicCqur3
PvZkoeKJB6PhCzn04BU9+TMA2kFqic7o4pNEL70ANUj/unqWQ0M9ZByNtgBPr1QGvmexMZtJgDzF
zbFvi/lI4RSvTwvjhkgLR+k+EoMQqqyMQ8fiEeRhqrdE5L7qXFlDS0Ct2ZqxsnQ0RnFrbap6PDH1
hNsy23Ww8TzF6EM2UpK6U7PeHeUgdIZ4AcpHYlfKc3GQLMqTZkH/bxIAQwxYONjYn0qCVVgy8u5g
cKRPgJh7KlkNlJRR5RjgT60CM7A/ZyVlik1KrlP1FvTpjHlz6XMF0k4V+DM7g9WS0R8EPJ9tI7eH
VDQXOi/Fbsy+lLh9pjudLDdDJu1afCs7JfDoIbJJb4u3yT7VoK6pO8Oeggh2q8R9dwx2SWOFUBzQ
4UcsXccgstFkRG5bygR0Sfpja5WLjWU/1IQbq1oKOKOLk6MBXLd3szLJTzV7O9ckKEyBT1Cw7nHC
hLUCpPadrYXXutJIm5dZJYRZexnL+C2fE8yxEzbz2FA3RZCMDualYe+TxxuMBo4XlXq7OfA/BIWw
6U7nFtkmOBV0cM3R9I1IWcMBKIwdqDI13HzRhn7oVapyTF0iNTwp2Qr4QliTZM2dplElzUumR+nH
rJ6QHOoL11VDw8+J46BkZyNCn5Sq0jx0hIKZzHxojHGvtEvKc1nJTkwIsA/N8uTP8TUw1bNtgsLo
mhYB72Dv9Mq8C8GluUMCNJvw+GNUFuYq0ngXrLF2ER2QaUwEHFC8dC+Pab2ehQ6hMXiPAbC4sYHH
3y4emEYNV1gI+iuLgkRVrc34cWphnUXSYGL9HB4F1n68Mwq+2xwOYTBgTMla8PXwTp4RU0nbCTRq
ayXEyjEmrhNAl3FfVJRuiH2mPnayq/7QYefE5YtdSYSya5CYxQuok23p3yD9i7eNhI+4JHuYfTzb
yhTCL5zO+egbI4cDtYhbOKic1rDuqtxAft6btMrD9uwbRGRXAQi2TIpoRdTjoYFzgjgehLRJD5GG
wlEJPdjTzVEbG0rtML6duoyQ1cZuoOIbGsz8xqaG4ebUWLVYvhcNPuSoZYsh1/xXFdb32CiDjUmx
oBqH0aHFwvUjwdUpO35aUjFlabCMQKqDovITt7bgW4wL/Sep6WhQT2q8NCZSLdWZ4FtZR30UyG4t
wcnU6eRshEJ5FgAa/jmbGX20JqLWKtpKGgkFBZTI2ghIi2mDveEzV/CeL3Uu3wlNgVO5Q9Hd51C7
a0FSEmFGIQU6xx9vaasRdmUOu9yMtr7U7khMBXPQAy22WptSRcuSb0zKZ10Zb1Mduh45907RpDoB
VSJ0TRDVIcA/5ju8mSzhTgBLL3YAPC0x5fgoRLn1m2qmLYnPdFxSLlkdF7Fcrvw2BCsb2p03FBb9
1BZoXzKVL8kS5kUV443sWAen4ZKfKj4K8DzTAuWpKNNwA0cbxx1ceZLSCoxV7bQkXnl5pA0naCD3
dqMeByXob3RQYgNQ6m9kQLGzwOK17HsLn76FPMvmeipPkZjHa29Ld8IwSaGfaKdCGMVlaAfEEchp
stXj/GgYzR2LZqIcX8zaYAiabyyIZutcTh7TFG1RKkpY/QUxtgbiI6IcnbLsPqMAnFMWj689UqNe
UypotOzsMslc2QkSIJVB0ab/5ch2FLn59B/MndeO7EjaXZ+IA/ogb9MwbVWWdzdEmVP0ZNAGyafX
YvYvqXsA/QPpSsAMBujpcyorkxnxmb3XfmiGQW6t1vmOLeMunf0dlbmTvwnRjoHTExYqjJJIThRP
Yy2xWcqGjauAzNSAF+S78WAhoVoVdo0BmCQ4rFzFph5jVvgEiI0U67t8hP/NhfcIj4Zl2oDUbIBY
GxpFecwTdOOO4s+UVXmRkQb+KMrQUFG1F0Cm1y2NNnhqxgs2RZBoTgR8Hwrd8S8RjOsqG/ygHTDG
+V76bfewqv2JwLUie+pnfIeTphPODC117TJZWyXewCTZA4Fry3k1+CdilsXG0jJv3SMbWCP7vR3T
+kK8OtV25JD9gQs1raEukbNEWHrW7GYr+a5N9MaSqkbwbnJ8MmGqTGRE1mKItv1mJ32GJho/IxZx
eLA7XPscpyygwvCrzf23aEazZYrhHrJdfdTz7k/kyXzrx3a76brpwPTktp/bh4hEnw0uzlb0GJ6M
6VXv8dYtwQZIbkjsdNXJdbDd6gWVopff2ZoIyc+jflSMfgs33nqdFIGBpcxH2HFwCQxrimZTmTYv
NzaeoUbvmDvAYFl42INb/cFKiGvUi92jMU3MzLe+NdTbYcmVmiLrPi8IPHQYR1MCWvuwAu7TtRRP
8+zvkfOR4dKUv8r0j5UHQ5BEyaFjZbAoWxbiU6hXgZfjaUsnLNloAPexFkF1LF9k0rC97NVBlvZh
9tmNqWq60fStR5LI3kYqRc1M1JTX5OFuqDWCsbXCg/4ElW7W2U74wOua8axcIsNCVhv0/uCjLM5q
nKbag6w7cM7wwy3PC3LoEAFKC5MhMXhEmtWPsSC62oZRkA/xKe9M56yK7I9ISmKzptDBGBA9W12C
tc1LJRRt99Gs/6C8LI8cnvtW1XuZqodWxpyaMXwnpqLr2LZTchOQDNEUbnLO55WByGybs+gCtdQD
OfefHdu9swzwY3rDhZz5zaEscIxMUQF/sdOfO+9rhE15jAxd3zpsQ13xC6WX1rl02EfP8UHvHPBq
eQ9qz5hh/g4Xy2Wr1EBXCz0qPlGVwC1qQs35t+/j3FUro8kJuamX1JgYYBloOSbKG9vjOmLTNgRN
9A7z7V2nDMxjaZ9dG4Yu77VLlFsXpOYn88Fp2widBJu8MU5T6r/JJU7Rp11fsvfeQa/BdkMgZ7og
kVxHxyjlv2f0pzs3geEJdZ7cc+hLJTfeyggRXSWWgyexuXMdllVo/UD0AZWwsgNDkG3dybUzJrC8
IQ2UBj9qThJjJdoYQ2HHkIfJxTLDgKFXco8nXrafK1QnjkC6wLR8ncFu0HvPWQNlu7NYTtWu+QPn
ocDz67DvkffMf4klMHWLuAoaD+09zPMWjSGRIQS3PS38QtrVi8Eozoq8lzRKLqAw/7hciGb1Pmoo
g/RIPmpAB2DMsww1eu9UWQTuNRShVB5MAKKKZNz5gRMJILFZ7cjbOFj8JSH2xMjBJKxP3Ab0XrO4
FTh4U9oQVKD0szopimHfWvuBhFlWdtrJNAx/W9p8/7XJnznmepzng8aWFlDElB4nvb7VYaEE6Kdw
uXrs1mP/+tOmQXwXDfC/nIVEn1BHRt2346WoITtrNVMWdKFJ8FvERscnw0QzuAZNrkTLlz29FmK+
iOVlAZsxduGTxaL21yLkR/KkbnWtzrCvG2+lOwVaPT0A8uDC1gh1sGaM/C0fS9KOFipB5B2sGHbE
7KI2rRIN7z0oVqvpXumJJAiBpygtEMUBh0NbQtcvI8azo7+NfOPTs5wlO3A4TVPPDR7VLWG+S/C2
jnSi5rfNYJcoYorMhDxpZure3tYSRAkGBEhNDmtPC7/YultbRZ8byFYnioPSwki+C82xN3DjHphR
nOk7GHUaaMBU+cpxtUcL9kuhWVMWurdtDI5YdVs8++h0YnbA5bZuNYhzocVuez5bESIqH9z9WsiQ
SMccyvwYb3rPQDmTADIJI5R8ypo54FEd8midupqOyUpqd5uHnGQEW+yGnMAfSzF1TCNosmUO5IJD
Ae3SavKZNjHk2MM7f6bQfMx88RG3CKigKb910DjX7lAfWaFt5i6G4FhyhYfUV0NN2Wz1B6AHFIJD
ZaxBWDB2awktNEhjdYkhMYrxWe+0bzDnlFgOMESTbIAoC5FvO/yWNa1gN5X3TIdwMUh4uwLNc/TT
uMxfZGdrJK8m763D1Gea+erSLIKshp0yRN5dC11zKypYQX6qvTjoLUnJHViatg4bAiAjrvUiIQ+u
ynu4bhyjoc4HreDp001v+876Jdz0rU/9DSliHI3g3EjUwt5nGc2KzHE+kNkCZOiK/aDwfruyP5sS
cFyBLxDcSvljTwgS0eo82W10MsMNzNwcAVQhEU34qNBhY9Qus16mDxg0EJZbsX0/2JMBl3r6dIfs
GYERGZzZlgyam9IT/cbp5jczQ2k3RujdlxgdjdoonI1DCCzIYsBXuOImy8cfx7jR8le38D+0GLmd
DaSCLn0CsQO3uXxFxxSjSEc/l/IIrbviVQyMG+mbYCN2c7Gu/S8116DrLG/jDz5hkJ1iB/UrkZhu
dRm+T4qlAwgit08fTLLrV5lh2Fvl1acamWpElCthHPqthwCkMHD0W1a1w69+xgIFmMb1zrSECxzE
eM0UnOdBf1O6V6OF+nKkc++Rkyldaoxp+YeSznZuupfIQcTDfv0U1qjOTMm3w5P12psZDPM15rbV
M0BJVvPjkblFXDZx3MZNLBPol8tr0NP4NJX5cRiB0mI8CuyEpbbOuD6iBPCY3HU1uo0GfsjYs1JH
/BGtDb3n0qMnLKrylW3TU6xPJzLQaQE0a0+bSkUZxw+6RhmOIQEBi3tHpG+KnD67FZoJ4rA8hFj9
LQ+dTvQDZboDDJQ9FYRPs3GfgiKxvsRUI4fUoxeS6IA129MtQe2vZcQTAPsYy79vHmwT43lrWNNK
3bmLwCYb+KXqwqS3r81HV6827UD0ggs2yLWS10ar38QMApFAnuyrMHt7PUVo2cPa2UTl8G4q0HO+
xaKDvIeKiwg8TpO8lMo5AZmaWUAInBLteVogMnF+NErfXDkzjiUH8iW/ZpwIGgJQGDaNsCG798ad
vmUlP8kpEz4K/4RU03bq7+A2H8xafZY99WPbzpuwTGg4T2GHZpT9K0qWIfzoIraFNVRzIB5wqVem
lyBBJ2EdZgWHBioq15VfxrtDUSyb6IFE4LcoouLLdLp5YiQOg5ieOt29wdlpbpoOH4iZG8Rk5OfY
jw5JXj0Uc3ZSdCW+/mSjMmT3daNEQ1cd7lxDfmt2+2Aj5hgZkMfqnsnsK05DDjmC6Gl8jKm+4F49
N575DGb2EnfpFwOiGpAvhnn48d1taQy7mtF6lLWgClOwHy2x7wocSGHEVKDDrxsOh0iMKAtC2KP0
zI8TcmzNKC4oSigiS/eNtektGsx7kSggDtptosKVaj1oPZGDgAmpqFu7n0MP5RrZsrPyuZUM4JwO
GbfODd8Za3X9P1O8CWy3aB32lEcviFhBBpWc9KnCBNBGGPu6aD/nxERo9keTuOch+YX8dzsYmCqT
lEd6cuZ3LUt3vb0sebkwWU/f1k6HbDw9JA1VY6vYY7bjpwTJvL3+ykqlGwCvSEGSQ9GBRRS59lwk
5r4afjV7uoH8GxSlvuv0GxCdeO/6BPl/hXUhkfkjzG9zFp8JbQmfNAEELMJAWyQg+kmEVx4Po+FB
D7GO9WiSkZwWX3EjA7MmD1FIRI9j5+8tAq+pDxlURXQzlAz8tdYHglpky5wbnskTu7RkE/xMAPMd
85AQXa1t/rLKYg6gp8eK24gwDh4ipCIfIcNDsLXxp+fA94m97kfvYlIIjFu4YSIHTBRK9unTYB/K
3nnwBTdEVUBfx3LE0m2sHgbYCFZQxN6Hk0Zb0ZDiVMbzH6uz0Unb87FNitcpdn9awifqhGiEeknH
nuOIxzHnppQN0ZosbuEAgsufINxr4xebEW/VoqpUjAroRug77Mh/yhP3oMZlTSUvvm88Tab8SpqM
bytDDjIhf0ObABfPfu/YA0Ga24DBxSKCcYdDyLmJ++iOIMYWYGrYEJ/XlQ0XZa+F+G7Ky5LdOQH9
YcA5bEFbDlvZQ4J2zfqhMOtzFxk8kRRZKNVTxJI2NECY7ZDMaL49N/8NoUGZBfOi2rmBFYe/Y54G
0rGaSz/GI5AVpyYmKP21E0IbkhdVZz8SUS7Rj4+9P3+zlguUTsR84Y50sd2P5DYpJVnwMNsZgCA9
R721JV6e9OC9ZrwJxrieMe9k0Ry8zj3Y/nA05hjJJkAwN2OIndXmTmuqV5IDb6LRZ1zpwk2vEnpC
USMpMqlc0+6SEuC5afHUrcTINwnfPGLEbDe4jYvbbUkJ9Ni8J69hLJ7ple4t/trchlJdifipXIKs
OpioCjaNfRTx/DTE1ksXzXtjflZoopHf33he8VA01JReYf7phvEFPwv+KQ0TVTWKe6VdYo80nzo6
4xdx18vfEjlrWcwnzxk/ekG6odsyMEYlegGIuCWaCtYJ6VXka7AyFz4pDbJFqZc7DBps6rIyyU9o
aA3mJ4Sm/PhsbA9EW/DssCJPiHWTLmmd3cTyogfPKsi+XldRmwXKtm99ENFo2ofAqLqnxLZAHOJp
AprwGcN2dH0+cfZ5PN+uAs/nlrf2IAR2sJDSkgjnJQ/WtnjNTgUKjiHQuhTtT9+C/Urifk/Y1ovX
LGcOcs1VF+fPKq4Odkb+Z2rjcnG17KzFgLyi+gwmP7B8xoFGI7niUsEzWKY/nl0+JRClOrbD5PL4
a5oO3so2pm6cX9r23U/TU1n1T0yhXqUl0YhV1YddpJR8U7rVMucOT9lbGV0sPfnD2CY12+9WjJ9l
Kc4UUefWspkqo84uIIBZQ3ib1Zm2atwQrJotNk2fU65zv5NTvA4pOFcZUCIG00fB4GFVDfkj5TA5
AiGKe7pzyITQc/XuLe/DgaufoYrU7lQVvwsnNDZE2jyBwcThFBbNenRCKHF+YLkxwhCftBHmQ12j
diOXExqL+xqw37obJ97gGQR42o7PNpTzHAFKIMz2JXYRCZDnDkgLU1ytaEcNGDhMr5ODOw8/y8sb
ZfQ89eMfY4kZmGR/myyFW98vlKaQfUKMUTyDtN3UH6iQqpNtcgmBvd65us73l8E86vZZO3jFoRIs
jxEPhAFU8HVUY2+IFpeSlg+3BeERO8BQ4VFnOHdIWXkOrlWeolzU23D0mKe443PkoX0nWQ0TAVmW
gd6nxs7Jnsuxx0HRF+g6XKwhcXY7WLZLLuY61j2+302PHmS8mBro6SpZY2p9AGOuNszSH9qh+hoE
41O3ZVow0Fex+ISvS5fm2+RQ8WVdae8ZvmXQ/GzT7Lj5hEV21zDuT93+HjWtE6ZjgLrK3+pH9Ebx
YWwHuvtYibVOrOCaoJueCk6RnayRPh3Z3riOUWIRhvBV22OxVSr8GgcMa0yPtE1synxldPq8FewQ
vZpNAQNoEN2kBoCrZNor1SnlzfUHz2DKEp79DIPpnLkVokP9LEN7iQPVygC/4zIP46qQ6QMKpktm
omZrMUIRUqoIS1HOALJT3FspLbHljqTNE7Km62ujDE+DSX2oT+MUsAZlSMCYBPMAQhiR/zplzxzX
ctd25ry50PSWJtxb18IKYsM2d0VZnF3+rxG1DoVO9xtb4rL8dzY4/WefVUNU6eUOMhlTMX1dLpqR
xjznwidDB4IW98oNPQkdqsdqrkWNaI7uR25QHNqeJFW3iAOjswO3U8aqjJbChnBT12qPlj8TycCi
35wC1FqoiU3O+Fq6hyadbtn+HFWrv9l0aWSvnlHM6n32A3oNEqSMMcwXEQoiOm96pU3GLn0EIbVS
Jp8CoMR463IZZEp+FyGGFTP68kL7JyrMIy3Vt8vIPJfpUzGkHnlFCGQi502SVaOxU6+M+dxn4pzG
Q2CG+f3yY9Fpf1VEDVtFd8FkhjqqVVtV8PkoNh9O7a1bY6fmvmC/CTKwmuzvqGRSJfOvKjmiw8vX
dkOpZub6WxfZp6VqbsxfbY6fBSRMP2KjBqE2RC+6vMZGM/+QAKmxKruXDLD3XfpMgJ69ZsK0T5yB
9R2YLFNHfwU+F4dc0l00puv4EvqVHYbz2iaLIdKfCdb9juT0FKftt1n3hM6BviXWcJUauAbrGONp
3XVsDM3zPFp3NYq71qi++Aqv4zw/+Eq/YX16iUR0hG73aALcXlUNevl+nG9GJkqwUlI53IcFbVjM
46Dwg3C9DhvLBJrdePWtjKpfValzb5QrheS+ZOmwMkQezAZE2K6aPjBYfLGJ3Ha98UJ1FGizTbY0
XX7H+EBytRYG7qn+bfnfxmxu+Xbv22qhtocotYm+quD9A3+ccFZa7ZuS/orkNDIODO0xYtuK5Fvs
qtZuVxFWwDXYXx4jr9iwtXooRTGixm9gHAe5Ed0uv0PT3Dg6/W7VvLUCXdCU95dODC82AcQbJ2Fx
BIOYyhOzLclyeJ9zSpWCGDivB4+WOw90KF914T6YFZcfpZ1O/xttIg3EZxRfQNUdIVmSZoBISRjO
Xngp8jmdk7QhybGaUZsu7zOJju4q73Fjq7Y4h7H5YE3GOfHMJxQ7zxaWVc1oiBptLvk40kiEKQmH
TNqWeDUVn4Z4/u4BzYXOc1rKM+ufrzZ1H1H9H6pCuxmGe7ufDoOnvbfTd603l06z31qPbbtT23dV
7O09cmVbBv2rdvKQMflosPvw3fYJIYf6wsnuZry+7MHlyGT2MXyk7YKHjW6A531I1PlwQCfqCkQv
LdlANehrNudcJl5FWLAug95yd1b4KQSugmo6E5lw8JZnOtZgCjXF3u9Axwv3ziCgvUjbgzMT1ef3
N4p2IqSMcvX2wr7lILsc5R57HzHeslc38MFlLZPM2GhITi4vHcP7Lq7uIjfh9ky4YZdWPbGId7Rd
iu0ZX2VM3VTU2tkY0aVUAIspnqxLwX/b2oSoKPRz6bFhBbJJqnBi3snOOOZz+jq0NRBfB59kot8l
akl8YoMTlcWNQxjdCpQfArYmJZ24lG+caIcxe5hbxZ47fVeod2w+6qG2mfA4+MvuPeSRiIWezHBb
jc5FDki2hUcsYqopFA8EUYrSfUnr6lNSsOcJz4gyc85/y9+bS5qxZN0ZeCgccYD/4rr60kv2znUD
h2f6ShCVrKNk+CYHndLSefZzRlhhtTPDTl9VPuTQxKxfC8aWvWMx3RRo2VPms4HWY41fAJCwublj
Xkg0N5akv01otEwZLU2RkWw+lYVTnySZvGWJtwrbQmlSVyd5rK08Hfe6Zf1JadBDzmlSnirwoWi+
+ozI+Dzb2JrtrPvR0wlgaikLyCWMLewFCldEaZX385Atx4lE0jIzIjG4GSrQ2emSwY4kyepzdk9u
s8sunlZEx6TipAGqgdCRzaewvsIsZlBP9IHekcOYLk1AbLH9JeQFBHD6XPnG/wNxhX0+//knW+XK
S/mu/id45Sb5buBx/3b/7b+1+1PdfiI3//d/6R8Ql/8/qC0Lju//TG3Z/CmLzyb7O0F/+QN/QVsM
818gW3QCOsBWmYYLY+kvaIsHPJ+pI4wnj8ZEwEL6X/R8R/xLOCY+b5Mqw7VtBwxaS9EEPd+x/+U4
ngnxVfddVwDR/7+BthgL4el/U4IEL8z1DNcH+WEbunCXH/R3ShAnIR3gpHpMnLTt/WQix2UBveVs
oM8pUAi2EomL65V3oRYW+0Hrm3Ojy3PRJzeJ6DPArp23JbZ6TcVcBKwcsQ/q48Pf3s+7v17Q37l3
4p9cob9ep20bpuNbsGrEv5O/YJDbrNhiVCcCXgMJwPg2KwjPmPI4nucOYGF7ohJ+1KK0Y8XETFIN
BMpoWtgGeiP7HVQFSLf8pHOFsmE1xma3FWPXbnqyG01v7oM2JyXdBSZfFdKiWi2mTeiohw6xMRxh
+xtLL2AOAmlo/rd6x7S2ZpO7Upmx9dCibyQiK8vM4+0Y0qSUDDG4kfSA1vdImKrJhM174hphZTEw
6mnbsN9ZiXMEZ8a+gLVK9DaTR0z/F1tHNVukq8KsRSwwB/5QbNsUhHfWvOgTfznFFGa7mJPf86oN
CpejMsqYPEsH9ArvhjSA4ciQtgp8xqAwdV//MUdeyeDvP2HE/snS+uvDcSCV6SYEIoNgh38+RGGv
kjL2+XCK2G64jedhbUoSCi20dBsEFOSXtBcF47v46pz+ZPS+vlX1xPY6az/MNPlPbMt/4wMtDzUD
AMMUNlQiHWDcP1+PKKMis3zCcFn7wZSuRozadka8zmgG6cAp2Zjl51D23b5HYOg6zZ+WUehNR8RO
XJk3yjbAusSe/A9EPnP5Mv3blw0pHj5taKqery9nxN+/bLVw65GaWmEfa+2tRn0XRRVsw14fAzfU
sIhU1obB2hToNOk70tA+scqm66jNix2N+kD4svVcNV63/A1DgGtMLNVuQwZQMjG0a7l9TsSungrJ
0vO//woawlgAd/98/cKyWBbbHD8mmaTLc/A3pJhLIHOpeag/y0p/MUp1YJU4byKF6FniqDuHM1fn
4PkaBjGCd/Q22zhT2t2+6IPR34rkQw+zZJuRugoEH5cgjsJLh76ldFCmQXsa1/DYCPgBYkKugZaU
c5Dq6QeKaTqjKUKa7nZbp+4OCWHYaCyZ2FL1O52U2+sXm0LXoKhG735CpcMX0tgk7pxvSrrPTZ/C
O5+bw4wsOii1mVwn2W71qW43oEeocArt0BLovVNk25GO1q+tFoQzDpqDaozfKmTgWUDDZfE//PEl
Jl9rKIZN1OM9xOZ1V0aGvbkeRZKpe5BGCkHUfLmeDKVtnmaP3Vncj2dt+SA5RvkWe8iHzTZ66Mxn
yqo5QH1wS9It49KEV3R9W2g67bXn1umZofNBpb3a9iRMbtXEtEeat2ZS7bvQRQtjF0HaGe9+Zb4X
oizwGAK/+es0SLWTaEFYMz1BOOihQAGSgdIJAfv1DQgHRURUCKVdUp5fu/NGMxAy+M1r2xh7lWCg
TjstiEUEtVq1Z0UFMuI4TWNniyRr1cmGCco8b6UsQgyRvKvMMhmxM6LUrfgicgFYIs0hVNVhEFNk
ESuGxgHAQLtRfnJMZvNsLEEtudSI2KaFZny0Kiwy2nTbaV+vr9N2MLsxLlhX8E8CJqegzyN6Yz+h
l4xGlWzN3GxY+WjNtleSVAIfs4xwpNw4svtwaifaGE4+MnsY6407NuSgNnOPdhjjiWWIj8FONKR5
qB+rKNkiyZoC3kbF1t4MlKyzDRuRkvzpiEP8lay/9ja5j5y0OYxV/KyLJjzlVbetiuHIXpDsEvot
EsnwO1ljdL808OuIhe8OtAezr4EO2S9Qc3vauKthu29rg0yDTh8OqDeRhMTGLdpD84DGq3ycCbWT
EBqUrT+YmGUeCREL6m52aDy7/ajiOTDI4F2tmFXnQWPlTITtodjBRWPW0RBkbk/+OfLn/Wymi5o/
OwN/abZxx4gDNwjTYQzcLUkL7nKoOIMW4o9htSB1msxMMamya/x3Wl+Mmx5jUDFw4qAhNHAPE7yY
zBryl2aEcORVef7XVUuWd7qSzJUW/SZpXdxInuY8sk3glEJ9XvCF1LSuOWAqORQSc42uVLa/PgPM
/NpN2wAx8WW27qQlEFHXVNgt/XoRt+GRpNigm0h5SRiCMmO2MI5LaubrmxGNFAJRlk1LpgdXgYd2
nuc9b5L36+PJgO4tE2m+seLGQnTjBMPMkrIS4z6zU0XzQJVglg25wrrPvX6nct3fdFihtklj7TKr
QtQt7YDoz9VAfg3au5EQFr0AoDyGU4AQd28god/ZHa9c2dqBxY5CAbNxWtneD9WRt63FoSd8Aijr
OZjT8B4RlrEltmjXS2ZuvRHvnTnlRUmWWRg4KHPcIjzWOJrimlgW4YUTnwVlQqo5/grjEU1i2nHb
MfgMWUtcf/Xwjjsfq8ry56sKokCEE6PR4w1X+RIFmJxGPwEfLD3Q9c1XO4nu7JTe2l6qI6fkWPab
qVuEV/YOqyiDLhLoy/IOwwylyVL5pODH1vHYFftZQoJKx3EzIKxXvl/vybAnm8OF80QNxSSD7Jm+
+GUWgPpd6CZP3BTu01rwhJAwVHqYHtoEsvv1/e+zxS1UmE++o7VnLZHzVkPlzR7Xe3UlS3etJRJo
iPuQpZtuHPsZPNtyeVwP4hqaMLaQkqO0bJ8rayC6vqlwzyeEaEKWaA7xdOtMdnmMRvGU1tG3My9a
9Y7ryDXBjWWIfixuGS5FEdjYkKKioSMdR+pg7ynTxfKBLDQ+EAjs+tvKP8pM/8oLHNVZG4vj3DNk
ILkNzChbgJ0M+4cs991AlcBjGGJFa4f2XLcQ8YWESE+UkJtYukfXTCRpFEwp/ZIQSbO7GAVKk5TJ
EDmgzZ7CsjnYiqzWCh/XX9UnrFWUZ+HFmjhSbLqKLaqt29DbJhnf58wz31sX9Mf1II1HQIe+SXFv
T/S5WsUtnnBbo41GIVPdQdUNxR3WpS5pkE1M7njXC7SboSISc5zXBTz+DbmHBFKF/LRsDI8DaQK3
tXyPXH3YX5+7IYy2VjX8lDmOi9gcrJNLaBCax54ClZPcVKy1upg3O03YJPIeMgDOE9xVTPFZYqDS
upaRPvF+jPHUi7LI2rg+F9eju9OSbu0PsAh92Cv4gQLpzkxuMJUiZ+H6d1i2thKVZ202/BCyZEJm
BwDfwvX149A0clp1i9S8hLn69JbmmLdNBG0EYCNySq2jwDS4cqfyh4Uzrhtteopq+ZwWPGHX29mJ
U8KTXVya5AjWG8dvAReI7JlwYxTSrFKQQHryBnDwDdN9Iu4H/WgrkikmnywaEK2gWaSJldXl0rSm
9uQ3//VFR/v3OwFYXeFZ83ZGT81UxD5D0tCadhaieGWxysjDhrSB36HUeSYiKpRp9N/q0LxtJ07W
1F80VyajE7VEfjdejibdtvrmoKNLshHtZtEC9aue2Wgzu1zu8OuvJUdBT+Qw6nfQpG+LKtfR/qMW
T7U82lwrqGEc5YHwb9bFbqsFBkwsMjOiu1Bx5Fkicvfh5CF8w6TMmWTrCIvhobgaqU6umX/wGQ+n
WbCZrtTWI4kjSGijUKV7pxSmIMaH6nbIjVeNoNxjTqUYEJTDFn75FsWJKvYdyTYtIqQEIRDDM2wq
XidWAoXoyiitDbTAXZPQCSG5BY/BhPX63AifT+562ikSgzfJ4jljIqpC6pVr6VBXzCSvZ5rKQfHh
D5GrFBXOrtlfv2X+pQFdvqtSplwEL74L8azhC/vGsRDkk7+ecRDlLoiia9d4bYXCSBlnWbI8HBSH
ZuOy1I30P46Jzo11rolzgWGTPtbhUUxfk6gdpsiyR5vKh4CtD9wCLxaNkd3h+rebjVWEh7TkHpr9
ko0fGijcjmAByCkOHIuNd18hA3eMdqLYC5/ikkyisqqwrQzD29Aj7BIiRRlOuu/l+ku7BFd7KSHp
4xS+E2gWb+3lDGkZTB8rSEqjZZI83GB7uz74ldw7wkQDlmFP9588DzYn5eseM+JAr8L3kLXIZxVr
30nJtr4tUpaJYQS7EvjPdlAxasMePswE/g/8gQvN4/o9B8s6BzpVNYu95qHWiZ2/HuPVlEFLfbPd
6qsqUGVCleSZWNpctOWXGkfvJhoMsmksc2ci1or982gBME30fh1vQCz5O6+AvVWids2rAvzFkN/R
Ho7gkDCiLX9bYZf+LiGqhvSeEP8J34aiJX5rsAxEuTbbrrD80+X2tqs8Y18W9K7ssZ7UZBzNPHN2
tl09uVp1TFLZ4pbjPQNxglQvwybPURInlQq8Ah9hjV+ptyhvr4+G31Q/Ihni3X99ijQVunpO5yJZ
Zz3PdVVxw7SafMqqX3YhNdILpgGjMf2S0WUeRoeLXOjqp1xAgj43y05KrvSyk48ACG+zLuHg1dBo
E1YaHr3IIIGIXPA225d1x3O1lOkZ2wA8nuN+NKi3rmONv7oYoTEXV/VtWseYZaholOGwNCJn1BiC
6xN3rZzIHKdh4ySVmdcF1z/vz/2p84gSdJfqNhLDV+0anwhI241oozkQDmuEdGB1aI8I4IqsCWrC
XPbXsyfN/B9suO+YzsG8iszYNGb/5/qVtDT5xSq3WEuFKLPpXWuRXOxa5va0dhExsOORFnvA1WiR
2uep7UAsadHJ9tXyF2t5bz5PVP70a963pNTdGSljcuSIgY1mQXOowuqQ4/Z6Qli9d66ZyBw5kzHm
z+nh+vqyGF2NR5Ie9g7W4PWS9XstNKYu25bt3O1iET5dS8xkqR2uxShQBPRl1MsFUIF+M3nY2aql
zGjx/kYS9NlE0DZ0JxaZaDsxRciqQiaYvageFOXQqJ9rS+gKeQkRlK+c1guP2BrsTdNiDo2icuOQ
fBsyG9hWiU+o0GBtr4+MJ+jtYH09YHNIcKW1Ab6P5kB291uqI0tCv0QV4pL464b2/UhPQDmN+gLm
jjQ6b9OJCA2N3OajxbOoWuqONg4StFNL4Poy7mFY1izvWr5or6g1TpHymgMRZOOaWLRDI8yg90CK
oB7uNnELcm42EU7Jvt+kg9le0MeRn8iIzlLaZkyS9tB3/TaC34XHG+lSWKtHEUYtbT/7mNG9mYoS
PUwz8JHp4aNpIDwnauk56RmrObbc8ZVTp6pE88Uf0NS4YyPcnVDppibWVslks+a6Qjnt7fq449A0
kioQOI5jG1vi9S82CjqiKBm9jaGb3sbCVxxca4A+YZ1uNlS3YBSfvYkVUej1TBTSZS9gKYY7A27R
1Erfrt+ROUuQdGjG87VQkhpheincIW/YmxNDU61bepIyTfd1Vjz+1ak4RHA1WofxnHME3zvN2FTc
lmq4qJ7+0IwT7gHPeLA7JOCz95knVbnTiIU+Rzu/sjGr6RRbSE/ZDdaaTVxY5eZBWmnoDUPtXEWK
t9rRbALbOnHzPwg7r+a4kTSL/iJEAMiEe2V5Q09RlF4QEqWG90DC/Po9CW3sttgdrYfp2JmdGJWq
gMzP3HuuWfOKzW4VtkAVGV5WggvIUou/VYRjYYLBRN0MlA+zUdNI+vVjp4gfy5yWZOncTi9Ozw/d
Zi9JiNu0a+plb8QV6uBp0pr9BDklCFJ/wBDfzBl++xbN+3replZqXCNHHbOhnU4Zh19lxvPD+jUr
u6eabd33uXL1MwY4qWsXKlT+ertFqJe1bqzq4lmlMAmWpav2AifjXqnsnI+SsMyk/lz5ATuovNg1
KL32s5rU2TBQRzdN5ezX9qUmr2pjc2xv2wzFhlfqPLlisviDUKZIV6gdciv3gLTb2LpVcfKHBiFH
RXa28rMEyNi2z0kFbya6RSghRGWGWFCsgthOtNvQY4JU7AapBSDxgmCRmc+r07JDz8f4KXXaa16b
w607k/JIUY4oIWkOadX493PnfHMUlk4GU/LW8fj/F2n84C0WeuOE2zQb7Q4tGR2k75+qavnRAcVA
CSY3QF7xZGSNteXZtXeGl7oAWKdza+NGULkiFdy+VkzUjphMLVre5Cd4PGIfMOptm6UCJbuU19Sk
LycsdJbN1nbL5GBkzUND8uc84+0fQ1IOQVaw+De0eUHN937pgHIU7K/zDBV3AGAv7SVxjiV0rfkl
s5p+61TCPBcs2NzxVliEeIG1dY5lGNAJFDzPsgOgG5UVWaWI/BoOUEyfY3XhB1bbvsSLDbZgJxYj
v2hN4iSguTnwb6BYV890/ONWWdxXVsxDbPg1tMeyfxwlJKmgbUd+jYB9alYOiJ9drrxuPHlz0L6C
yzhUA7pvO1x8En5Z83q5Q5oVHPbPMJj7t6VBP75ejHZo7oFplPsAR7jsDRM/6zAdegEe3DKYyzPy
PBoYRvZeXX61fVxaQ53uhhmIrzUYUAYgBm+lYo9hpoS9V/FbCGT7sdCDT79oP3nWo5PLaGcvIyS4
sF+eTQyjs5NdM8r62zjsi099gybVg0WQZ2Z0LIZFviyIllBrYCdrk1Pe584zty+JYTn2ZVd53yaj
jx8VQsh9Xdk+gWR98jBaW9mh7MlBaxwlGVT3WcbBnjLkYb+iwksZiPfSXgAXKsIbFaa7MFZEx47T
nY6PumSYtTvi5A9pynQQy/MBu4nxklu9g+CfP37p84e5KmF9ltU1Ul17yMsQeSl++0PN5JYIFYf3
zp6bY5oH1MhLikw2wwgu4966uvFThZfbUNl4mw6agoKz8GlMw4uXnjARJdfCCtKt6YZfTE79K40U
BMLKONplH98TWYuNMqmLraWksR87lJ0ySyeI2n3B4lpjE8buZImRNXYhsXoJ85hMlXutRa19rPb8
PDtatlAM3jcDsh3TCkLN8TefHdIBIeD46Ok9qHWNMx/RTsaEry/zRbnuNTdgac8Mje6XOrz2inK5
cAfrlrZEvY4qvkZJ7j+wgifnLrjOdRVc1YgBswgT7A0Mgg5VRh2nh+TIVvGFD3GAOrTNvPP6D7dq
tI5cHXMS4c+NtLFsZ+y4kilNLoYJbEjpsC2+g/CypChdp2zMD3aVcZh00ZUnSBzXH2tBWnnMI8Tu
WdMVJ2F4I7pWFGpL6WxB0Sb7ssqLZ0DuzcaYPHUsVuPDbC8n1+gITEl5oVvC2ahc7MdwkeFlfXaU
bL62NjTIBurNHuPfDzTlOFbNBpexX7r7gkwL7T8b7/w+ne7IslbE2650/0HtJ54BsHHGg98Z1WYx
g+UuTVH92WH4XKS++VazrwkyHHNpWFh3Sxs/jI0bnVTtX9jddfvO4qPHEp+BP/TOEQYYhr+KKX+S
dg8Mj156cmlZwaQoUTSQ3/62RCKFrEr1P+BePzZtPd74oRe+Zl3YbtLiOY3d4LmTJp3JaKUHbMqc
jfhx4OsXxZXlL0ZLOhSmdNamMVHrk2SP8K6ZjpEKoIxPLYS7sN6TPJNvMmuI75k6b6rAzM7MxXdj
QlE+2Bp8USBpJUPgdvJMEinCfNs6rfGgzGQ/1O07M2LxEjoWMjkvuXUr4zmv3J8YNKvbWZXuo/bb
DfWAki1cbotSJUx6GpIlB9UzCeV9aIC/e2VmnxkHOPuKfu8hwgAydngWSrYH1/X/qkoazzaPgUa6
RrL3EFoy1TMjD3VgZ906VWLd2sXLgEjhkjpucVWIwrZGiejVR3xIpk4cwWMhpXer+4ErLfWe7S5L
U7c2DwEjjIvRtDQD/VQfSVZi3IbjLMrH6QFJaNfL6AS/Jdy5qK/ZnN0NGfZ6RHefqqGVV8vhHop9
9IjR8A1aR3qfK8/ewSdTm1hTw6wAxINsGxJehxATselIXkFvug4na/S7J8qA/mmps60HSB+d8vM0
RdaTEc2nTNYum7i+RphVeKijAcikPgZMWdcwgJMRAq0RmUfHBYPaOqE60GBk9zzVG+lJPVAAEVow
B75jKR7eCYXiI86q6dQsZHy6Tf5g6fQPbF8ZNGw2p6qC6Cm8+H4cl+pznSXf8WIw+qxJiKT/obsL
CV102YiNk53fJAAZWjxGuNKJ+Yin7K5HnqQymvxWVcXGo2W+AQvcntZqaoxqtFrDBdt8QBeJpYXM
WYv5Z2ExCU1cch0n4lCGmYoYSpPaJORgbduU6e+17Lp+5yrK4bU6tfTem0XgC6pd55ag+7slYGoW
TqOxaQbzOywd8XkUR0gxu6Qx7afYxfJeJv6wMxjJ75j5XSugRHfYpB48OplusNIf3MzMJOCsorxq
isncrBO7up6/SV/517xZ/F+rnYEDftMG9xLyxzkrmTwQk9HuM9IBsAzUX6QE0UB4KBs6RiLVDDLV
LkhzW7axy/S57RCrdT3yqz5ACABmAvtgSsnelcfAMAH5jQ39G9ODtbedQfhvFLMThKzNG2uq4KDS
4qSShQD1xcQOWzjYjOPjMGnbbzRFJ0a/23XpthjuC/JRdgiB2RGbPD9UjHg2pf8gHsPeMmDa/nT8
Z1F9Sit/IPp3oqhCbTujd3xB/bWz1XhCtFSQTMo2j6aO3XDNaKufJUyh2UWmrYzPimDbrRXCd5RO
8sRCJb6PfJZLQo9DDf5uuVOhPp95bAEQWLQG6LzCGP5R74J/DzmCT6AFkBIc/Nx7FZNdAi2fdvQd
08E2x9vJLw9I6c3HxtROxTxHyKVM/yaoouhq4Ll3bO9eBIB8RZfdN2RZHExT/cwWa6HGkCBk2cOw
9dvkmOIuU4J6ocVOvolrlW4YEb4VPkkzyQDRdIiT6WAZ5aUEo3hd/+EY3IPWRN+gMtZsCabWwZjg
WiOKu8tCCIdtbl4iV5BlISV1aO38pIXtzwPjF0iBzXnSnAGvx+uIBbM+a1Gmb+XAp8p6oqmNm90w
AW0synnZJQZJFBG0vweD0jn/lPVFtrODpvwlo/qVGfUvchZyS/+xSvdJYwp8n0giwcukdTl/W6U3
XVWjC8PlUKT4VUyExbPDGorNj98wojYq8RaV9Jbd3KQYaeU3qhKQ/nn6tI5AO1dyhpX9VyaD/SbB
tFrX+XwbzuzDC5VEh1yw+XMAu0DsrD5nQqB9cdoveSRM0m9p1PqFAN8y1QTMyv3cQo69y5ktrq83
FzpTLKf9i2hlgD0jA7Q0ap+KfP5MTAdPtBZ3qKTgiJw5JIJyIcOheyoM+4xviSlvJ7Gd4R01fP8A
HrrbVs0nbeI6OOtcUQ+CbIOOQsrPliM+rUPXksoEx0j1Erfez8UC0dmnqH/DxnK2jtEjKdHrJpk0
ZEUUy9UXUMAD/ZSHGdQZayIpyGc4UVioA8dy+ZT/LEzWP1OYGgcIIVxIyUNT2R6rkdFHfj0dKwFs
W/GXM9JQ7PGjfkmAT5Z6I839Ccm0N9JtZhjIW/36rZ2zJ+xmxb2PsZOMe/GtEYBXsj77sc6MmpiQ
M9rmfZ9NX0RZlH+KVnP/Kb/gajSlqeUXJiqoD7FXqc141kzB469TQAtOMkSFAQdZDrZTWyPD6q7l
v/XQZeLWq6CocZQ8GZCSWVYs3onMZx9L/YiWSMX8JkoVG1QeDfVg+WKR24ZCSbZPAnvlacnRrq+z
h7BVcr9M9fN6+wA3/Jb76kuJOn2TkNJ4tKwOe1XcGDcVwgayCEAr+Vn+Vxta7OTl0J9Lq8NUEYXM
kFGbbnILiViiYOUgBr43hjdKXAxDiJ/hmQOD9pUwDllVJts8tr60yIzPDJquOfs5DPMM+euWbWhB
Vu5pHdRGEAvONH62cu1PYr5XnfXVknG0XR/j2ePjTaXzUHUwFGwur8yrxeOXPL51nTo818K/iNrB
kdjI7pBDhrphUPsa+zm6DwiqcwuHdAli/rYLjQZyrUGgphopCGIPWZayGTxbgsApW31pNXGOdmDc
uWDHHKA9m07iZ6P930o3l/de2bE4b/NzZCMkY5nI40vnsDfwQs/Y+OPgQi2FTNlHMJ/Pb+u/Cdrl
TVTy5/rmw6R+GWzmz4PvncYZj4VhTOF2LVpD/d4SoIi+qv21mIsyxnUuJpU81WMktyKxJnjI5jY+
kptASo33iRrOIgUEWXkGVARRWYugg17SZftT1gP8dEqxQvBSJFkJw2hmz6NnUj6/5TmrgL8Joq4Z
Hj/HevhNihTIrCL+rFLraZxtQGCh/R6lpIes8hvl1W8s4PaM5s7rPWngUbiBykBRjdrZKV9G0f9S
GtilNI7YBH44+Gf+cAILnf77m5bJdYVvkx6H9tH0RKBftr8dwG7s9nEsQc+LtD1bIpn2RQb0xyo9
8Le4ojd+unwWFgDwKYuebW3r0mtI1hPhMU/N9lAJTCD6t+JX2xWq/RGrwtg4mrbgBwOL8ug0GniX
GQmBWhXI3/l2qF2ZGxeI7B3J/5hcXlYJxB+UWv/Q47ksgzwL/ajFLUOw3+9/t44oMS5bdGax4YCR
X04Y3l4cAyGREeTtsV7CfYRuA3cB810jIecAzmR1yY2B6xGagqGM8Q/qMfEPASefyRaE9tmByxH2
UWjaxCwSExGNm8RTt3UdzzT+U/KYZOmPkKSDoym+rruodU23jjfXcjNh7LkJR6VhnuPBX1wyMqx3
4ECH1Gv/mmAPTR4GrrpicwHIxCbx7WbQi4y6/kaky7larJZ9DYrEvKVubgPsoTWolT9IINfszt8f
J8AwHs+To+9zf73v//Y4oTSPrbjrWQbX82vWuNXWbkeoZdMSHWQNNsrpsmlDOsE6IF1XIetd6BUt
h2HUQu3TQ+Asyp6xuoyC1DlRsJ3pPe3zt4Xm3Lz/92Oy3hf//5ldHRVp8XG5w9EgE0T1QfsrZBZK
kKzkdC7LfKYXeh3TXByxSISboFTWsTEWZJJsnMLQOqcjnkDbeimjzju2PSRUSnFIQdU99TSIAUxn
5VgMV5+0kr30sstQBj3ful6BDNwxCWtFZGyFjWOQRHNRzcehoXmzG67N73FAgFST+fghIE6DIS52
YfRZ6IanI0QCBzR0WeTnBzUn76J8ZdvMWr7br+M1OyBmTQXVJcP+hbDWJSxXRNwfaqFJaKE0Jq0/
byTEu20QuAdT71odq0QpNrFULjFvAeeeWUIN6ucQCiRLNbVI2r9lPgtpoAhBwqHPuBrjKazbIl+m
XzIGlcr3eSjHh2x5KINXO0teiJM2DwRbw4VNCBeblwwVckps2yhOCWXSrz2zMxHKNTC79PrwwTRB
1bnYN7ve/oMWVn5873jV0OVQ/yI49Xzb+3DOGV07t/Nig3VmLBK1SXwaUIz00jtEOaF/PoTpu75i
LTK4l1W+62bovoKMbtMkHHBiA0lQSHMBQUDzBk3rJkIIdExm8TUtwzcmtNFu6fG/qtye2X+FT0iX
ejRM/SOBZjjQ9Qqwz9Kra5Z/+QoXaFAbX/t4qDB2OQ/u0rmbmYr0lvZ6U3fBPoTPyN7zLvFyFHZQ
Ff/7qff+cfCbFN5whqSLT5By6oOIFYOWZeQmCCJkwilNec5Q2uAazUfju+8v/FhC/fQ5cjZBXDig
MzBr/9rLhP628XtibNgmbUVfQ2FZCBIpUDX6esk8wtRx1WTv+nzQfaUW7+DZL6CaDT6Hj7AG7Xl3
su0Q5FcWDM3Ox8/D3bD+QwLmuME+wwuSKdhZ3ueFynvnjANMbTbqW1vOxVVT5EDlwIbUg7LRJaJS
LgzmMmkmW987rHfqoJbuIGJ+1LR4WLzYQ29LpQzqk6CDfNzLRqKCNzOALiLczlXzY8hE+xy3ZHWN
CVupEewYCQykdHDTjeH02EUoGaMpD7+4OtTUbeDo//cP8y/qaBmQGaxvZJ/IA+fDrSXRxeZNjHxh
1ZeMXmJgyHyJu3E51oAn2Q901llOeXypBd4pqCKpB7vHY99/iCBeemXALjVguVXl0e2IUK2xjPBB
VlO2RbMBH2jh0Qb4iYFZbzn/++Nbuvr+/9NUi+BlgCHfdzwozcC/9HP3txvAdiEhLSNSi/XERNdB
b9rBSZ1KIW7whxB3oOXH66PkGst0N6JpqXA59TE154z4FoQrdmGVneZUx2dJPVnve7Sg6vTfn9XR
L/3vn9Ux0ZeYZKo4PhZwfWj87bOmncCVNChgavnI229aTEhxRosKl6vJFGB0qJOjrgNrjVlXeP7R
s5svYe1NMGarl5C2elEm4j9G60DkDUEVwUltRPnWt+diK5y4g2XqpxuHIhhOTcYigF07aKVtle2q
ucl3lJxf8rAmj5b1PWAe+WuTbBiVOvgoyLUeGtEpmh9slXRZjF7Ud3AAX6PGdfdxUD9ZWusLfe6Z
VcpCRANgP5GPt8Re91fD917X6qy0XbYxVfnDiOJbQ5nDwfIzGE91V/yhxPkXLw2wFTw0tjBNHzvN
hyfAX5xliEI0afPEB1u3v+li71jcoIN2h/bcxUxeAHayTkC/jgrE28Dd+poTF7t+1nVo43vLRe/O
YL79wX/wL/p9R/imJ/XRZwfS+nDhJ5IEX0lDBBCA4VgTxhVnlmQIZBDyYHk3gFAxONdgFUJ33sQx
rb6Dm+EcBAjP/FWFh97H88ufeZF8qXMEAf/9YOqc6o8PpidwkXAA+JZvyw/ODTV2Q50n+QjjFHbl
jOOPkBxMipCUwuExEzny+x5JuVsSS4h9FUQ7gJRNnYcRorifIftjTD2MOe1x/sPPa3+8SRni8OPy
yjBIwj0iP/y8rp+EXQF7bWNVzS2fksQG1Ko7E5QkzC+HaonZpfYEsuJ8S7BHw+xK550Ie6o3w4Km
OEZsL4r0jq2scZhzD5ka+4S9m36K4uGiBFNFGzrEH75T7Sr58LL7tkNhiimGx9P8eOFB8WZ7gZ/B
c2ud6BnA3/BwuWhx7tBAoa1rMozq0KiPDDT+ImewD/7wu9r/cuDoTsSyHNN3abo+/K5NjqpMDRpq
Xr1MTlAcGMoxnxwslhgQCt3BpvO4AzjfXptKHGrf2aMjxMilhVy2jaQHGWW+TfP4zcv76QGxBrGm
PIxVUFjnxusulhwaatTLuqLtBdG7sQTDkP3hbxL889ukXPYlDyjfqA3z5vejc7G8ERwbT6ifwmwv
AxZIek4nB+9uHKp3qs2TG/IfND3pCLLsD9lM87FO4df/XGUho9rIeYC3jnXeAT0Sc7ZVg/PD4Ehk
wEpVvQ7YVsHIKjrU2SIM55h6At1CmwHW1ADbMtXvPd5BoAGlSzKwhyeTgVdXcSgSHnU1jbi9cft7
MAIjlQEFCtF071Cm4g2047036dm2lqvPzfISzl30iC0DCILODmir+ufACKPUPpQkywgZKM2X9QjA
qHRDbjPBLT6L/VVClsI+xxMrbIw72bhB779g2V5e4amSQASiR0hUX7M23uR1tF/Cdr5RRvWIIEqL
wXoEIwVJCQbyhCV0vpJJZz0l1hJ+6cBjVbJJb6OESz53+FXTUJE4MTjNweh/Of/aiQFCvfCXDUT7
yMLE4c9r7T+8/vJffnibI0DYguPJt8SHw5OvPk3tFu+JyIBXmIVRXUkpvRi0V9fiZ6Sip8Zr5F1R
+t+dUcZnewrZViN9F0KRKsoSxcGuh8p7OZXm8iKyYNlnHjOxnu8tscNHxwreUv2wrHNLJPs3lETj
tpnNH5ZiAF7qVF/JSid08Hg3sHRvFNQhtPVzyNILPoC+MlXt6QnWsq8C1pgqRKddz/JP7fy/VDuu
9D2mgzbjfSm8D99GACW7CqoKi0s2T3dAiosd/uq7kCHi+sCvqrd2jL7ZPiE1udYIuhOx4t5cfPcL
J2UV6rw5OYJRNOlILwvvYDAiMqrE+8Ot5/xLteNyckMODTzHYgf74fABdC5lOGXIzvph3uIMYxeh
1aOBP6Lzd+S3WEb3ixEewXtll3Ssd2PgDQy/Ft6NdLjPo/Lbr9tcJt1NbhQ/uvy4DiuE1lKPyy0m
8vZQZjqvyajwfXvzO5RyqN8IHFmADNG+k94O0peHqP9TBU5xXxmmi5Mgel5fwaWo48NoLj8iRyJ3
ChATWTiS2lLeI3InhIhZJcr8ndth9dHWNiOYvoGjrA8zJEiMH0Sdl8bh16g+ZT9rFvM+zA1E42Q/
FKCqUcy5WILsLskoygyAfv74aIp5O+q9g1Xi5mMd3ezWJxDmqwU/fDZuo0x+99gk3xi2zW4SI+mM
0CrCNEAsxpVqvUVg5+9MmZ96NGlXyI/Hdi7Gu7okmznwUPWX31M7J4Q7c5FMAcqu3Ik8z9KsbySn
N2Lc0DnnXfWcGfABFzcfD11EXqq2QWZ6h4diemvZ2fc4Zdi2irYUbs4NtNKvSHrlBf5uzMiK0qDL
nHlHIq65icq/rM4h9aWe5u0suqdYy5LHNEXEkb3rKbDZKvdAjPu8BxmJFU8x0kQS85ki/NOYQalj
VsyQIGnbHRl0n5QeuYoKEKf0y2ErvP64zp1jA3lDgvMPE1N0cWHU0h+bLybxkIRK9dsOT+Sv0qm0
DXUo50OrVdVrfzktxB56zFpgHQsD5laSkOBpp0D364oKAwOtHgExjSNtoZJvSovf7QC/zVotVsB3
dn2Pa3vSLO7SAogwM3agPtqv4+Csr1Hfzh2jx9bbr4/8erQYmE8IXygfVpGqh+qz6Tmplw4E9hDb
Fe7DtNkPaGyskQqRvNrtOrDC+81Lo/0+s+6fIHltequVh/UNbm1c0pbPCw6ND2wS8h/3exXzCQiy
6VCpcrO4yY9oobG2MoZOvlkf1/l9J90nE4VtUkzNDksiLrm2+g7zq7tpS0R4hctZFkwPQUc9ukpw
XRPwKYUMfyCEpU1ksonNWiDOTXkN0AOeGpXxHQzkva2vkr+IT9SO0JvBgd3XU/c+uN5Xq4Yhlhjk
9s6t2oFXghHBaUXyiAutc2huhNOLT/ZkX1MwvttWr6UTfs4n9LPVfVMIPHv+feZGxZNjjM1DOr3n
c3SlB6TplOCnMkS/uzSoxg0wQ2fvqsdo1hm/Jlh0KTLAcuim/KW5y9RgHSdQ1dQJI8L1BewhgW2E
vrnedj1JJwttv7BwBmjfhBGTDd9NQJLRLc7CvcmAqO5YfayDLW/KywPpgSnGI5wHYYs7FFfV9zlh
0rCO7gsfpmCasEZdf1cIovHVYMfFg8qv44XEF8iU3C476xiH4Ekjw9XAHx3FL15iG4Q813tronGY
+ggSU9Lx5821riYi7GiTQwPIIIX5Cay99XlZ3XqszU5OCDYtDx0D0TM/tum8R6ZBwpR2LyKSCw5L
+DnpAn83JNFtFtoPJFjgx9Cj81A7Zp1qBNpSLo/esvyAViA363+BiZSxExNE9Ag5rrYa2J3JDxjz
oqdaSN+KhZG8ZJaKEZg2lqAt3sJRD4oVki/HjcHm5tXB5NbbeKr7ThHIfh0z4F7inc3CfW1hjjH8
FosZsXmr/3cdwyjYjuTAj9194ZFCKAvomTX6bELxaEk9BHxBTGRLtxxX4/66b0RUag418ZCdXxzX
5QCgYmerKpinQyB/GVQ8F3yym5stCBfxLAbMbZXYsN18Xic/nv6AWCc3LWaEba2C9k74jChZ/2R6
1lNwChom4ijEfnzb9vx1NRL1pV7JJuETZMgLHCrvCIOa7J14OfctTjbXjKZtAEhpDzLsp196T8nI
x7BG7miNNmf9aO3DoficuMnXDkPEepxVnY4QZw253h4s6U+Rbe1n6RK3ql/o9Qj4NfmQ9+USg4PW
qnIVI+td3+iSWgVb8bjvtB2sxAgMCrN4/+XV1gvZyeMkIwYkPbDzYF8GX/U76QP9YVqY3XJdrofd
ejjWyn3Jahj5Y6bu1/LELpzkkOfiLY/L26qxnqrB527IKIktjLhVHt5NjkT6qgc064kBqpGHpkTe
nlg46XWngfV9k9PfISvDz+JU/juiTVSHWQx2i85NW2FW98N6kgDSxJ6JKuamKkK5W52zDZy4kcAJ
AiA9/G3+sC1aNka4iLe53q8NnnqdXAVNd3VKrD+w3rStZ6YiHNistVhMf6E9e6gb8OukGrM11Vuo
9XCG/MX9Yz2FbZBsXG3jbWigTplLBVDAJGrVOQ0A8HTTQpyl0V0mH9MA8Rtf1633Wsyb2tA3pZFO
iZ2+9kD+da20diTTLO47c8wOxZgX/NET4l+AIT45TjCOU966uGGaW/NWsQpELOjSIaw+C0RfgORB
pKewMDicbxDaDXtM4URNMxmBAI46g+xnFKCEAPrFNSdVnLPZe0CuchRQ7RJHHvOR72z9KpmwzBxq
c7FzR+842gVeOC1Qa6nH/FWl1iBMXIfLqkduCECz+kNdaem++fe+mrKSKYXlsEQB+qTnBX8bomXQ
5YjPRVBnhLn9UrvWG4M25rD8PCiJiQdrNNU8gnURFfis8zT9YqQIcuD4I6Ij82vnRcafmv1/Trdd
5v0umz9GDvrj/f6h4k6ExCliPVeMfjcWs6oTAj8SUxJouR0zaRKErNfRz1r2PNhBuHT3/z1v+Jc5
ieuadmAzLmEm+g+Zgqgjx0kLzGqhpgqkeXiZvPkvmctH1tW7fMErvlpA1/OAc2I6Luq1r3lOgTFD
Tu6NvwZ220uIqVMOrz2rtZtymfwz2bUYWdz0yVuGt//+0NY/hzt8aMlQLIDN4SGu/f17G7Kqn5uI
4zSqFtKQ3BG45twyo4trkpVHqGMa9mpWP+jqIkof+sCBNUeGOP8PC4p1Cvfbc+Wyl2AQrgezPF4f
n6vGzqe0RRKzMc3C5U2/82usoj5w+yTqApI28P+2oU0rTA7tsTa1gliEL0aEfChd2ssfvhlGqh8f
dD6Qa9vMta2A9e262v3bg255fdelOMhYIXU2d2zv7HKW9GfDds9czWD+nD65gBCAduhYts5LMr+v
U/C1VYmhV9DFk2oTORjDxxgNaVuq13UT6hf2bW5hWu68t8oqWatRsG4dXPKs3OJdOjKAthpiPzsE
u6d2Mh4zDesQ4ffIRMk4JPUla+Gl9+WCSZ9X/x7g2ol4sZ9pG2FZ0Ocn/wrPa+PgFdg59W5kndmk
lUYbMqyb++a+Fk14P5GF2Qmq7NJAchmiTLyx4kLezGr0t9gYWZzQ8ndV9i1zYvMysh68yezSeJkD
7xMVNYXjEqpjA+b6cxmPX6pi7M9r6zjYhbmzsLCwM6KKTp36kDpPrBiHT1MT/XDavqR9SauLi5aE
K8Y7r98dg7ryZlCg8iO3lufuZxDlYiPEqN7soXulOma/mj83PlMydie3KGf/mtDItdLrL1Ugyv1g
oCQ2g6y5tJhkSUJcrlOhymsTLCfKUmPvzSnJBYsXEXvMzdhwXlUDBkEtkGSgTxrfJHZlC9BVVZFz
mCt86giQ3mX33vpBfttGmuphRunFp0pnYNwXkC8NUFG9xIFlIjcfbUJB9KLADQ5QKGAfoQm7L1pq
VkvFd9DbH2Lurxv+DYSFKPK3cSIJCWrs5LzeSUtJ8JHmLzc9ylGGInbvz78soGYruCD8E13sJm6H
w2SD55MRSkc7TcedJkBhY1lHhTYy9RHL59nlLCw0c4Y/GanwAsTTdZLbDArDzcolmnSpPKRK/apO
OLVPEDuQgBTGixLFFwDBoOP1PGtdmZKwoG6iubode/md+CpsBRjgJmSOGAGMq7QVSoAem2dgX0W3
A/t/gx1YIr5isFniarxR8pfDXJMZVkTDYCrG3mhp6FDEVo1u97lhoThMdbdxjKC/2K9Z0Vi/KBVJ
yJ2zPuqranWV3aHpDw5tadxmbfneWpTWLv9qAxz+XQ9+2UnsR7XEalcbjeZK8yTP0fg6ggHYeHlz
t5ZBxkKEb5WMZ86jfTrG9tW31SELnHC/+psZefC3EcNN2y7LQ2SeA5uSDMviF6dyXdo7uihS7/pJ
me/EN+Hhth+od9I7p24eomEwz1ZMWZUYzt7Eo7chAwlvzbLcLhlirHJynd3cipeGVJkMR8yDaKtr
22G0r/vM3tN6yf3QNsfRIWjUZZBxQsZ6VAP7LCK+yyOxXNkOQ/i6S0psCRw0gpRDxAmBofJLKgMW
VBjUD41RYWsfhte4RoItZPheiLuBKJFDCw5x72S4J+ogN7AFIOT22vnUac2/7k1wNhonYmX3Tho/
Ca/CqBNOB6xwySU1ok9ap9DK8SQr2CLtOLyHSVFchqW8BS9/qkYjOaX5LYq7AzvZ6aHI5LArlugZ
L+p40r/+3MmrKxpxspiTkvO5GnsYUn4WSxzfV9jGolrr/xjR4YuLl+eGeNNMUGz5XSn3dirpmjzg
Sb4MP7cMuFAaX92WfUNShXhNQRyfPabMN8oyDjlt+pUYHGIoo+hRCdEQPWzQAvW3RWwxGLHm8VpZ
8au50L5Z4Q5XC4v0Gn+2LCxsL8P3tVdb61ClmQOCWc4T6igUpLpaXg/vvh6/q0GgcMbfulaXTd38
XJb6qyC4+2Yoy+iU1glxcdS1Tei8mwYigbZy/MOxXCC9YA/6tu65GwwAmASc7ZzJ6jwCoksKzSte
zrNFdvJaR4eJNs8XZCeuO/DJ511JLP8FaQwC8Bq3F9RbsxgMJiSkXlo62Ws6mKSkDoQCnWTUn2JM
rbvCz8GbN+oa+mq6Yyxwgpz8aaAh3w1icKn0iNmO02WX1QuHu76l/o94sF4B/ug9piO9n5JY5Abe
BiLBNuuk5n994taxNSCHdPpUws8rRp3zwpZ//Xuss5KhZ6Bohph1/QDBbsqGfhW6r7UUFhASjst0
F5cdv2fz0yim7qh0x1do+V9quygROAFPpai+ho05bS23uRuC1Dqj/9s6Pm9W6gIjXY2zQz1dNeuq
SbP+WKc/ILOSO0+opRVFt8Xsd2cyfW77vlTHGFP5iI7sYNh+u+ma/LKudaIAAhP6iZs+aLdpD2tn
3YOskpCElOUNnEwsqUgqUjV8WVuMJphvXVB4/0PemSzJjaRJ+oUGKQDMsF3m4PsS7uGxMUheICSD
xL4b1qefD4ic7mRUT3H6ODKHSpGsTCadHoAt+qt+ulkEt2BonxKTW3sY4JBsZolpkUtjM8zuOw+x
Qhcc19IJLT2O6PLW569ruR9rsJ1A/pCrcqfjsjaazGFPtiycC5jGVU611L3hjft89iXnCFrss/MZ
AtvDu+5mKk4j+F2xbuVfMon/IdUwN2N4IQQ6T7vjQq6jgojQ5EZvE+OSrZrKmbbuSsr14u+jnnjr
0IRzEQ3TIyVrB423nCWfAQMhPG/uOVVNtjEzcUZ48vZ63t10TUTnNK49wsRgQnTKr0Y/NdacRukC
GHyEV4e6pVkwkSkt2FSxHlVvIOgp0nat7KpDA/tCQK8j+fRrBkBgSEZdacD1y4A6oNYjcwpja3lm
rLGEdzAFP5VNrsF5Tvy83GPTfcvmMjdRkSerMI1DGQAua5XtC3K5PlBg3E4UeEUE9+ezTpYpGx7Y
WJ1z8aOuhuwmH7ynSad3p5pj9iQIn8HNo17OzvFl40wr+q9ErFG0FsX7stFrkvLTuZxJLQXYqU3m
Zq+ioraz68tT5t4DKm5B0A73HEr6k2FIk0mlne2NsQ52uUkDsKVgcDA2XBllnJ5K07jmWNY3Zdgc
5gPHZtF8fDd9bUoj3w6RTVB6Uocqj9pVWaE066J60PviB60Hx/l/c+IBL6tw4bE23xP+V+nJcNP9
/JqyrdVTYIItYW1Aivyi+WW+s2e3U4yrmFHEIeuR2Yf+CCzJ2w8jOfCYuy9Z+dynGJfMuBXr933u
TnyZ28hhjSRJ/TMvx7tFplUFEY9QCRy0soiPfRA/90PQHuGy0KLJUaoHik9g4a3NDHOPwkN7kuHO
GZAtHJrhOpaT2jO0Ptumjkgw24WYYY8wJOpiUaUW9zy5dXvLjv0Ocmp6LacLlkNZYEWnbpyel1/X
8uSdgBaII2aPS+S75iHM/cNyrAyDKlwpauTXU0ocJw3RI0mJYPqimmg+nnpbMs/hrp47YR2Hi2ch
4wffjTk5VPVW4hLbxWUYXTx8lXt6dr8FI+1DVasYElop3exWzO7uAEp5F39Bj5FLIdXua/ZhxhTH
8pZl0yFaAGRqhtgswxmZ0allk7Gnq4SePM16CMewuFLasM2GMd4hEbGXg83fw2XeLzSGYfa9tDyz
tE+xCJGomiXvYICUhHZZaH87wRKKfLrB0N6RWl6JkXDyqz3Nw0Ss2M6NrqVBaqaOmYz8vw6qOCx7
Gay5PaVUDCrI2WNj6eY6CbVddP3RJS4nGrDCCfRUOgsqDqqqCsTG6sAILTJqjjEzCofm/dVVLatI
HEeX5W1mSSNEWZBNm9iGSGDORIaiTuAActzsmTFsuxSdzGns4wSgey0tbffObgipCNFbI1sDuofU
Gax5eNUeFuJl+ecUIk+rqURPnCQwRbJvc4Ik2IPlyjfdyLuDP+TUspqp0hLv5spI5g8hc+kbgBZl
eWqvcnrMEkt+bUKzPnG15yTAPTCN5dqJOG4uZymoAVXP2Cvpwidc6yvFR79QtLQdWiwdchQg/ANn
MNc9N/K2oG0obxyqOMgWrGwJxtvws4J7QrEDSBV+ij0yTR1NBHlIwaYv/cvyXi2xgE6vJ7Az/Jrc
kcEFV1NwMOdD9nwsW7aLRWcaIKlxbWsOuH7mcQU1F0I7pkPrHXTf3CwP5DDCvesyb7hzan1tVaW8
2n0A8atC4slk9Q3dPDppIeFGop0PCZa8oQ1YVyPjTU6ZdcO8MZNemlcjYVV3PKLTQMnfVEL22Jfn
ZfcPZD9uGEo8Rp3d3tWTRqJyRjwtn6Biu9gbtNYz5eeqhpRou96tks7dMi82sjRYSc+/dFXw2MwE
D3e0XuvUok9ohqwAOsGLia1FiNMypB9IFJwYaTz1oM6OUTlcNbLZhKzDb3GkDrHOFKsZ9GvikF2a
vYiUfSkaWOL0EHskaecnf7FlS6zlTZNcQ7yG/KzjJ6wc6Tkxhh2UVDpwWvFAJvO1oQaZ8yk+sMAb
ad0wUq6IUf64KImLjBlZI6NEHeB65fMzExONZCJhmKIjz67LMp+RXW51QpHIsVXm7Iq7DmLlrsbX
rsxquBK6fh7sKDi3Fhf6oeiOhla2O4pWhuOi2CbSZw6fhC8LW2yQRrn3lUM9h6w90lK9tyYETeN3
X4gdeRCqc2sLIWTBELVhcZg88TBZTcFlIOz5BFa61kpyH40/bpUYSbbH1Iej9xDjo59ylbH1UNmb
AyYAqLjsiaEZwHLpybnkGtl0gIPfO/xwh7rT9x1X+LuKK0xCSgsdGu+ywBNt0PG9CdvZlht2b12A
Qj/L2su6otNtnuvyHCSpxm2UF7yRrdigDZxHH8EfEfdVA4y/zsfxssw3ljNm7nLrjsDkL/tW50y3
dB7WthHjN7y/z6PsUs7+/nkR+5MaYt5QfKrm+Ug7tk9R2w1bt4uKTaaVONoj8caV7yWr+Y6UwVJO
RxpTZ1MmF+53BqJu9Vj6DRfV3nxfBuzBI3zF0fOa+ThfkphtNnEze2+UvOgP87lvHwbUCGUqLc5t
hN/B5uUm7MsygE19Pzj9fQoVZt3oho2lJJAH25/DHYRPyUoy3JiiW9KxH0UJF3WTOFFUot1iwSbq
1AzPXmyKfc49CKNJvV4OLaoFGh/Ob3necgXvT8urs0Re8rgCaBD9KHwuj2MRn3WnLq5cr/5g2/yv
MhSCsY9NAMzU0Vg/ONDStG69Qenshnmzhb3NsST8YczpqQSL16lYD/Noa9n8F2sNqcx54wfFNjs3
ReR9yeZJcoapOI8/aY4WHGz2Y7AZ+op+lhB4ofklytgb9aCztyEeSZI4KXesCVdyY/qklKz6ltLJ
dCf1PwKGFwvNR+UTWxXDUdcwJejm30VYSaLA6C1zYPbufAYQugplOh313n2ODW5tGBrNnaETXHGn
pUI2oeJTl5clyTyXz2+AgJ+03K7JxCWSaR3nHqfWQE/HyXGQzW6AMfJADQ3lFS021DqkB4Dhn3JO
dgf0ZFTWcQzxOlVRcFzOEK49PGRsUPPvwSQtc+/0+hxZtGoKNKLNfNmZjdFmlT2iPRpHleVnNs1i
S1EbiwM3Hp1g86ZNbA2DvX2dZEt2HdyzNQeG9S7jOHdLHR+1YYzzrabp8RruyirNmnZfdfTpqKCt
zklOLGPgAKcXLO4FI3mcbV12ZmZylw+koBHw2IPsNnkYGo0KcWfupWQIgK/oVDX2M226BxMy2sEL
KHNvREvVwDwrcuHSWD4IIa/9uviaaBQY1rIejZXeNf7dgCEwugf3S8vTI21QL/Bl6k3pEZYIkuLO
DPtkK+bTjuDYU5pmRj0GVNuuhrtBeKqDrBtRfuqOl7CPbGZdhXUF5MoUCxzCoXWt7+CTAXPN59U0
LgFKM142oAhQyKXizWi0uFLjgV1P7k1RFgfJuXNHV3ZPItUGsJJRo9Nx4A6kT3AmbbZFL96FwWi2
jKmRIW8iN1UxfCZdn/xBq//XWcfspLVdYj9S8Pi5H5/YjGUoQjed25nIc1VFhsQ2hdtBaznoS5+u
IGpjFot6ModRwpmMtfxpDdgGzSydFmB2MPs3mBxa4y4eun2q08Ua1bq/UrH3lnJV2DCwq/7gZBT/
arblFGDjxJijIYTf7Q/GUPb/nNs+BorFXhE6rb31x44ztTdeGziPaeNWT5nkdNNq3APZQIY1t+nd
VABmwaPBs88QnQdNO9e1CtbpELxpU4ojwIL/6xKAgy4KODRluEuExAELWD36cewcQue4zAfcBlt+
60Y2YDHGzEIO9GA3vErTKSqJZ1cRngi9rNNVsCDF7PSrNnG75fYA8cfW79XsGYDHMR+7GIWn8cBe
qx1GSlHupPxqauXNDbLPZk+NilkFL7HpfnUbiCCLSa1VrAQph6ENz/o+KT2DBAo2GsW48ZfNQRWg
p/EE1/Yy+zsqD8YtPXE7esuW43iZ25IhZHALOOEDUGWsKUc7RSL/VNhkKsemB8hm/yT3iII7foOD
m6OXYVBPXuOq59pzXHiUiygS4E+jy91czSr0TpVeCLfpwfaGw5K9jOeZvihfU97krVXnDoDqk+lx
CprdNailIF/nmfWUA2eEPvN+RRiq5ITKBwZxTp/FCqhTD7hsHi8HkcGsO8ZU2ivBaWS2cC4SZDnD
GWaHV+Ox/ORxPzsz6HealPYmeuFQ/x06tH/9LALnSxz4xy4lus8BcbhOXBsMeMbv4npiYjIdweJI
q34NExyCy7namskNToVUlSRoqLPBtAejs5Jl9LgEWzFTQN8v6ALr6ewDIE9euUefxZvC1WSxH+Uv
iFPRKXVdUr9RtGV6ERLYF+NZTeRMEad2IrQfWiIwh+UC24idaRZYUuZfnpd+vgPiVIfdcAvZAHVs
m77O7GJOpyd08G2ndJ4TmV/duK/3eB7YbovwtPzqyqlQnOruOSxPueK/gM92NSrdPtIDSeNqv56A
f+0ZQSGshH5GoIkWZBVFBvcDUj90f1GkgLOMdiCgPey8M6+4rHFIYgd+EAxVIPqnj8vUf0mwwYoX
a1tkkMaxU8FBNpzE2/ECXZbUWozWw/FjwtJXUwDOcv8eAopnT4FjgFV7fw2ZqQa0rlpT6XK6wnSQ
xOC+9HbYVB4ehwXcWSsRYjjzvwQTYVdwQMA2dAcQpV8D7KyN8EqlHKEv7xmI/99hFn82ZAzK0tYy
gPW6nP5tSeMxW9ROy7vnjIdTkX5+v6guD8EicdJRN2zKdK69nS2NOgJ3IaOZuzL/B31UGysg3TQr
ZlKnmrL31dVXrOq+natVonm3IaBI2XT67tCI7LGagBZNuf+iB1wNmxQaXGP7l0CBfWCWg0uyK+hc
bL5rwwgPxXXggcYjgr4LFXrdoQrdphC9T1S69ux0zVtYD8m5AfG2nAU8HdhtS0nENQyaL5E3Ru+n
9pLOU30wzMfcyl/w+9G4BqV0Y48JlG0BCNdSPL1hWkPg6NA6Ax3eJ8VU91NmF/swLtTGqfBAZ526
BHl4LIbaeiKltivjWXwsqS10mR7+wc9MEvhfxrqeoEVJEuGQxIH0DyPvqTR7fLk8r4qOA2JfyLfJ
KI2roWcVdaFq4F7hNbtsnnKU8fQ1rET2bCO04fXoT33FpSqIEK4sdv0AP8+zgWNPazB4TVlGndYU
6+dEyB+ONmy5vxenBuARbyn0nlweKHQB/Z5wefBk5G8smHcbtwfwpZGnO2h2C1gkt1407WtAVesG
McGB+xDGuxyZZV86wVy9eu3IYd0rk+NKMjknVXBrcUbXOERUki8vfhJKSVGAU6/LoJXbOGMKMysj
yz+UM5Yn6JL6VLbZY9+TzQnn516Il7LX0newIzDXU6qhfjahFs+etnTfx8WrnLimLRqBk4EY1FI+
rtDWRmR/XToNCGDnm7l+rrEemTZP2yU+XqaWv60BfDhFMO6X9aSfGfiLiN+ac72Ud99wFV7H0Rxp
HZgSNA5tfhzvK6xpRWs3tO0m9Wax+vWj43PxTDcZXAV/iq6mhZa5rO8ibzIKIr1pZRbti0ep3dnx
f7TGS5WwedC5J8BerDpA7aAFcNve5/OhTs7wnyUuXWBWKumh3iiUurqZXoegq9ZGTRmdqwU7Mo3L
AXLxV5G0aM+jDB+W8eMyQdXKDguFlhxxXHwvQciu84qmUVxpTLr89GKNqPot0/L3XPzYJs3apHYU
u7wC58N8MrBgbJOUpwi53RPa492bY/SLRBf0YHTdtj+aLPVX3y6nVRH66b7Wi90UWjfmv0iPEcIv
wj756qgnVTjipQVMgRQrxF2lC0pC51BEM3RvQx2Reg+MdzLsZA72Wkz1jC0K+TARcoSfVG+cdphE
+Dj0e9FSvJbtpn4QB990gnVW5RifSzu5W+wXc8VV8LO4vd9+6Lji7/+jPuvD3/7P/x8Lt0xJNOz/
3Lj1UrcwvcZ/Nm4tv+K9ckuzBN1a2J9sEs+maVs2dp/30i3Ncv+SnsBaI1hppK17LIvzdIdqLU3o
f+muJed/aAuTOyhJgb9rt2gV+Iv/mwA1Vhju3vxb/53erRnv8583XVs6um5S+2W5dARaOBLmMOk/
LDWjrkciqlikHA6UG8AT0Y0VB3RwQHegr6f1UwUhfc3nmf6w7v++6v/9O3PWp6kJkxZZrN9/58JW
nZS9BhWUOpBpZUijetHbSVR/uBr9nvh6/30s2PnU9lj6HOr9/fcxMLNiCY7EduziWHEE0YiwmDJt
cYBU2bOXFdoNcTR8/sdj8Pfr8s+iMFxbv3+1808cAxxEeFxUJLQ+frUwhuMSEB5FEXVoxSB/LTDq
VRtRMJqkHCNe+tyBlh1UTkTtQ1F+5+zcBIx3c1k9GmXjNzoDpNmBymSL1LYjWYDdoRphDSKK9O5I
PWZSkfWwAowYO8cAin6qGzky/chlTDN9z4T4Ulp5D7Rq0G9hb5XPoqudE9RJSUN96279ZGw/RzFR
qJVKdDs4xwHzrW+N6zrJNqnoDQQVHD62QOOulTlq32PW6ZXRVNpnokQAyRAvgm+Np4ynVPFnvLID
ZP5BNkBfS6nsa1K7b1rvWPEqTfrpperbxzboONjijXCine+MG42a3b4b1cow/VDsiD2qU2T30dcS
L+tL5CMHc0gFU0C76d7pmUet645daDNgCEgP0fzXPai6xmO+hmDxQlt7peQKglXhYaMHiOBXgPfu
zaqt6SPDRgk2sUtf6yGo0UNbw6JhOKyG+BtGKChxRRfTVaBa5R9bW+kPkWubcutYDt9Bij0gofoR
Soi0nsyusG8M092dxmt0zu2Onxd1PtYvJxvoi2auoM7JwCHXkLjDdPgcNzEyq6DI26BCpLfu0sa0
71RpW4ca2BOtHgGTz7J1m2Y1xCGt5JU+8fRmSr8j31YgoOJLamVhHOKEzRPdF3taO3lvAQrMNdDS
/FdZZujP3gDJ3OwpSS0YgBEiwM8G/PVawFs8oLVHdLzO/b6yEoLQaNMSRu7C3TimOTXIpkHT29iL
tRx1d+eN7Xiu8FhuGlXRyBLQ+oSgTvhN06tnJfL46PeM7mHw1XfOZDZoZnFvayu90MZ74ObjPiNw
C3A7oBpIwRn4OXXC3FiGzlU5jIyYnFPXkVoBkxYQR9Vq/bWrMsWGqTHWvmhuZdCkSjta5Hf9eRQd
tILSngBhhOMDIwwm3C3D/nWajc5AEYhKv4lYWPC7jaB5UrWo6R+pDZ4kRXEGvUWPnEf1B6M3zWND
ZAgsQt34G54b7TUNnHZT6n5/QCJjMy5V05y6Mm7f6rjWHvTKa26tqHFfRGnya8QMdodh2Pkkevgv
dtVnj1qH5R8fWeqeURi9PR3vJEntyUAuqFzGQXgJN0lTqS+ZH9i//LGYozs0CxxJY8sXOwA+h8Kv
NkZtRkdsIkTobLc591OsvegmhWYGxgXYizVqRd/Gm7Ao7cNQmumd2cn4QoEuztWKSbCjMeMDCurf
s8wHa4N/5UfjmD2MV7M+wBoK34Kqis7CwbtERti7eRMTQDcQqO+Y/Dhc2mG/puiMO67q/DtzNMU1
J3+xrqdwQs40QwpEbWgIrPX3Y1fqXwMYH5SUJMO1sIj9jNBCUaHwWp6EjOSZoH3zPEJ8WAU6A85W
DBpYtMwlSt2wpNJuS67EbUhKUBLQbZGBpkvplj1uLJOSDGPkei/0UdwlPGlns3cyjlKJPPZjmb8C
ugXpAco+uI+gzQH8wuRwaprAJeFggbTUcuPQ1j2YgTScEAvjJoNNlNA6WZeCtS3x2vxbU5nqu13Z
znrIh342Cmoc/FJbC18boq5nnET2ahINrJbCCOjEHrmr9y7Ucr3F8K+F06Ufbd6MyAifFJ3lyWqA
2XHnE6/aZqBF9ilP47OjaDbu4kmcfKsUb0go5gkaFECGss4uQ00WOa/gUwJ+tj7FLPk3HjbznJa8
byOuW4JWLsv0TLaEOuCfhJPkJ6/p8xNOq5aUJ4ranclIGRx2bB+BzHP0dDX/l64QFiKhjDX3/ZIm
CyN4lo371MCvOwTCqOmqg5HgBYG8kZqDJh53uA/00tvWtZV+8zTD3Tss3EdCu5jPVAlgXctb+awI
rm0GUox3wCCHewL64R1+TOcooFPfFViXIWxJYx/FaPxYJiiDww2O5hOSVmHOaJ6FMQ0MPUJ6mXQM
d5zpqwM3cfsepwyS9KTZ/j5sjPa1G+GggxqMdpVd3VId/x9BPv3SZ+P3pGUyhQ6ab42uHHZtYZiM
rFSlHYJQ9ocoKMR97Xba/WAKKA5KxBtHSfueWkn9CbVa7pNkYswwkG7JQurBmenqP3rX97mmyozb
gAlknkjLmw2r7dokkMK9XEUv0iCsgbhNhsczeUPB+9D6pJPgTCkU0TAJfBFcUO+6KJnWZVYUR6XX
XNqgcpO6goQXS0sd8ct3u0aEeBWpbLD22qTUA6l4+BUhRcrssjVdhEUpg5cqpItvVWekXdZ96SXH
oklrvuR4yNkcekCsbBHuCvd0+wiBPbtPfGV/qRxNo4i69q4Mr/RPWT4wpkJymx+BCfAQB5vipRFp
W2ycSHkUz9OpoPFC1djpZYrLmxPBzq4nWgcz2Pj6IQ7GCiYB4P9fyGiiJ3xXk6/1qsFONloKZmZb
wTaGVtDqzCtiTgE4S+k3yBl92xOrpS6an300CRiUkea+6lY/teveDqqbHhQFCK3GvGUF0z5GBVFC
i1qnV9805QcuTiGLfk/SS52x8wysZltfT1xSPFP9ptLG+kk5eLKB1+fJEyKd9dwkdYv/NpL3Sc18
AwlZkBHJgIJtMph5zmo0g+oUsAyqI63fOBRrYQNGLy2LxkJbDUCKBck+1vdacz5RcahDqlB5/QAk
2TrVmg13pUHqfR5DM6UsLm+pZpMj6/mGg72xc/LejeCeCFpseiGCYUUJL7OYrupwnfSyGR9Nu/Ou
KUc5QVtcgjenolmuXiOGBM9WzKV225Uycdc1EIp+m5ph9BDEVLcDqwf23EpvhLoex7B0ssF3At4u
7vGrsanokeGX6Pa+CJuK0oIC8z77CxvtLtbd7FLTlADoVJnEYpk/Q03MuiEPtlrhyi/wwXlUh7xH
VxxrABgclMqs3E2uRvuD7sAabDkz4j+jnYAKnSzNnxvAlvDQVBxYZxuitb4GFV6rNZX3KfGsqjxz
wCy1H7JtipHoqWMeRi1jV2Aa1d843pEtMCIgSljPYiLRmpqcrR1iOYMShMbqFUgOvaWhjOrJC0FR
+zOeYh6InMDb3aCNFvIOj+l5qGvn3uUofS7GRYqrDXg46NR7vYyYrJddOXMDmvaEPmcNjGMxi0WI
kNaWAQotWTojSBbHusgR9XLXuwrpYQ7GLwwkwsU2xcY+3fmixCYhGncYL5NLLxd2dFg2B6XlRbVF
24NdKKqG1g1R9zuM5hqiUkRb1Yog66StldK6LykXBu+R1S6u1yOvDv5fu+DhJ83moxkUUce6YDrd
SYf9fybilF+NaIDPJJTV0waMTXGV2/N0Lebo8IkmEEK5Jkyip7CmE4V/o/L30vMecqeCtm7a0cEI
4AaVgPE3ehXPLSuVeSD7DB9X0/KdkaTWk8dyAMM1NtVr4qn8+5QY8aEx3GBVjm22MwtwWdKIJAJo
OqmOaY1WtUdtHPIG+3/hUabQBtEFlxmBdqp6OCimvVI8irbZnIp0MD7JUJA2sMwgKucnTH0RXizg
2fv965Ra8b2W6dUVNBQ2aitWF4bLU79peQONA9l+xXoi4+6RTYZCHNGQ2uHHb/zwm2LK161WVI9h
S93u/3DGiQtH3jpbZx41l5Boj2VvUQ+Sk4//99fBOdr/j3u2g7pJ4p/xHAw0kDIfMQWF0HwMlTn3
7GBuOCot/8Kl0YAsA+Tmv6/U/N/1nt+XP3NOvj9/qsu38v+F8nPUi/+zFHOsf6bf8rd/SjFzx/nf
Soz9l64jl/DVSwcfEzm5/1BiDP0vyZvketK1baiJAsXnbyXGsv4SLmBCZqvgikzD5Vf97/5z4y/+
VcgBumlIF/KE9d/RYT5wLCx2lHnySWsMvweJuY9QHy/Dy+g1CgoLy+gTEdPbwOl0P4GLIBkrLEI0
mOamqKLp0KxISNtldKXs/WeQpXPzqnXqndHfB1rLjNImp9gIRMrAy/p9VO//8b3+F9rGB/bM/GFB
1nHlNSz+5MBnZm3nH6qRm2Y655+Ets8hucfyCKk1TE9641rnxRY9tAnOmni49WHqEOYecTGSwoTe
dBt8qhk79eA7kdwoJb8uf65Wa801WhUV4oZ5mAL7FrDr7LlbBxxJEOUTudJ8Q5zjIZQbLyOPxm2y
3fvVQc8H6+zYdNZqGfVoPUpqy+g4bvJjaRr3nsAviEei3Pla9Ksx8SBGppodv0QeVmbP7c71iY4W
llj3cfbTnrXi2u7bw6IhV/bFHDC9cj8MzlHoU6Vu1K8kE4AHgJy8eAg/jxQieIdJhzjTKPOrl4wj
zDvx0NG7cQwYx2fVLBz42yohFe5VY7lqxt6+swbCEelUuZsxT6CSO1ihWwZGwiqtMxICW2WVXcya
dhc/GiN0YTc79hyLi5KO5OGgJdL51Iz5V31ITp1iG0IGoICDAw1fVviHFewDFm/5obtStz1YnXCE
6TT4/YcO3cbRvIQfutHhfCHoTRsx3lBKDYPmvPzFLCmOhOJ28iubHb1rMRUL0uWYPtduaMcHfx5u
5kn9WQ85CCj+KNlUhUd4I/fRMJp3zOyBGTv+HU7bP8iNH6Bof398m75wxzBMsLQf4CuVG4YJhcP0
AxuiORZpPl0RpaIrpWvYGyx8HpGEskLd8dg9kDOk3tFNSq7P9nVxn8bUWVFwAoygZcZSFeAaC/lH
tjbryT/2ifdPCSdWJzmrWzbz19+/5M4Ek2lSyrEeqummVTncE+am8K9hF40oAYP+bYogoTGkj0g1
HXOjts5+aadXVWFvbIjgp4F6pj7gmuKCPgtfqsO/f/v/dalybcFKOb/4qMe69eEzOnrsVsyZCqIA
obHDxfDNajN/Vws9uVPOjA2ZTVIDryQMmnAHToXbqQM3m1665ascE2qXXdD7UZyqfVA9mIIijhyF
5t9/0oXl+5+7Lt8msjYmNRcYKpI56NHfv03IMIHwjIEqIun8qvpSvPjhxaIC3kh7fAvtJh+7z8gl
6ae5SWczY96Kkaq1ANEsCGjqiozGpNqvgA7g2j+Nqf5liQ7jCeJBZ6+Eau/l3EI//xB6c16HOm/2
OAAEiRUR4gYQEy3pHE6jnAxU6AbPOkwM3RfNnrMcFW8lDi5m/O5K+ClJxDC7pUk77nLZv5A0JryQ
9NYtm61ehTgYLfFR95eFOvXYhCBgLFTec2hycUnXw6xr//vv74Mx5+/vj7fdg5Az75kfXnmwSlhb
K0qeyUpW+9Q17LMbMVxd1my9Z2mb2uwFUgTn5LQ6ZNiOy8R2T4UMsoNuYe6aADZs5a6ptfH6hw83
C/cffric4NgxTcuUur7wVf+xCXmeRkcXBWPrvNTVQeQ4GFp26hWL7Z2bo1a5w/DDppZlE9ZPYZmd
uPiAP+zQZ6mDOHZBv5cNreyRVjELF6gdHb7L+y6G5//vP+riF/yXj0oUnpeG5DIf+ffnECvcGIvB
Z+tugjfQgtlL3kkqcM08T3k/hs+kbyiIMZkJxqrTvy+wnmGUeGlmO1dRDdquLkIM6e7G4zYQZrk4
5bVuMW1OX4PWS/+ww3+Iob//5B2DCxVHH2yQ8sNMnmu+5nNjz9dFTlyUPZhZQxiQfjbuu9xQu07H
PkIF+c4dHQIX0nGxPCfqMibUo/3h2/v97Dx/FteQEsIdgokwIJT+/u3ZzkBcKIB+67Was6qyOrqf
zGTkTuF9Wv5OoROdtSE+2OU4UkCDyKpZ+icLuWe1vH2Zlf7qx9jfcDsWh1SmOHUQccljUv9IfKM9
By4px6hGjLQNZ9cjE0map/7wrbLkcJT88NDCa2QHNU2Plcn7OPWywJ27NnYXrshFsFN1mMOptk6j
1I9mCG8+IlO7ox/KZQExgdDo1tm0AA7a9KQM8woj1PQ5DQIqZ6keWjE/SNaV3pY7Qo4m8P21XRFA
TMf6nLczhzDAN6Ib5a0vs2OJKcEtPfPcEZ0+ll5VEsrm3JUq9rmopAtWSwgZNvPJQ0TRi+XicBsB
SwdZjF8rdb70VNBzmMq3lf2tqX1643yqhsMh+G6OIiKP5xwxfz0iILv3UhH/Tov4WynDH1iYIJW5
OSecsL1b3ArY1+FQ0wx7bWKW3MZv6dzuSdJZmJ53WjUCaFfOxXczLFS8BLajlV8KL/8Sd0W4rVx4
YkkTPVUDGNEUtPGqtrY+6bCVxx3uPJKbv4JegVdnXrRkrpvAgMO7uYOtUG56cBNbo6dtqy6Sp+WA
2o9BdI395t5hVyHEEL2GXM4OXmS8QiHTMMriJw3mbp7lC4omHJZuV1wSzzjQIQLYRAd1iOtk16WU
dy7F0X2efCODUFKroN1L5D8HG9sB6BnHwMx5ELPjz/GqH/wZwuOE6unpAzgaH/N/pvLPGdgrzO84
8JcfsUu9FidduEAuy1xY5N+XT9L39kV4QLP5EaOA+9s29ZClrfy7lNpwK7h57hXBqnc+pGcz540n
BDDfbM9Yvra2RUuEz888i/y7Zb2BaaKYBVfPQmX6HDhGP1YIqHvNc9JNMQsgbu6t6CurD07QUwNp
FTEEb2iT8HsMxjsdLtJ5I42r8UlXtG6lKvsUmbh0qojBoBwsKsbw+Yy+I57aicRK2h+Xbl/+sG2L
zzIzPWcL1ASNSXXedqg9+0DcCXRDvXPcKLrClCp3SZPRv7vw4SzXWBd0n66rpgHEOlRHb/S1XZnF
NGzWiP9CRFg8B34YWJqHoeBCUjbB5/5X5ZTBWufN2PczhbLTY/zeYbZBKtB38D3P2BHVrKKGa9+1
MJC4Y7nP6lge6TChgcUXfLfVD6dDqUb6P+l2xE3AMn4sp8iYGBxrm9iU8ONplOzVClJbVuRzjykf
ZnK/Gw164/KQ+35dPEEV24WVYZ1nwNPykx8T+1T6MPtdZiABdG82RbxFVOURv7WtM70pvCAMAndu
IRj6zVdILaR7MMisPVODV7PqdCJzxn2dosRnvvfWddm4sgty8XUY29sk5I42irzbtfZnJbOXoqy9
PQLWoxGPzj3O29k3CNUj/18sndd2pEgWRb+ItfDmNRPSKmWrJJVeWOpSCYIAAu++fjZoXsZ1V4+U
CRHXnLPPcfv0K0bgS8XolnSe5thaTfzi1+pTLsO9wg2/qzyvCQMFtiuoyC3xGw8K0eicksWzLlmF
kbO3eOHBKQD0LH5ZlfFqZAgot+cPM8qvYNRtVMBWvisV3Pyc9K+jlcSokJgBtqK+jP7KqDCqh4md
eda/1dL7pne4Iwy9POCUi6APRDBIp70PMyV0qoQqFMzt5efTmdwB5yvqUkK94fvZ5qsJvvMhPztp
VhxkKu631xR/EGkDTiNR0OqoQEGkjvthdJZr8LcWjD4nkZ2FudhREkP6RX67Fb+rUPva69gxcOQQ
2jWrF8v3o7osrOe59dnSotfM22KlCZOuZrI7PaRNLXEAMsrPi/+2j387yZbYPQwrK8qrYp03LX7s
SW9Eljig/oxZkO26mKxYE8PJDbPLmO23wizL+2h7iNwghnTfVoeflxlPenHfEhwkXB5gdI2HEuCj
KsAGr9dIs/azBtPD9XSuee/h1/tR1mYfq3P1IVv3l2tv1CbFfa/PGJgCsshixfYNMZmtByyaW/hj
643roUDITHM+o+8m2s7l8qaJ7M+Q/InttfA84ndxYwHbCh7Wpa7nHlPREB+chcwfupuHgEtwzy4h
PyywAsPtFRG41U+NQ3JULczThjHbXiTHImLcYsnQ2+nRa0j+qzztggGszWfnKkZDhK7RiKiRzRxt
f4zmw94Fg/KOLTHDkZ/04FEPc5JxrkD9O/si/54zI7IlpCl6qe3+3W5Mt8L7N5Df689BEdrLVF6E
z8TDQ+KldbgmYBSELb9dPGXxYfQdBbBfvJCfg3Z6O1P76XmTwk0xxuCExxwyM9E/CNl/+V1TvBTz
3wxvTcyU+lU4yy/ZUlY7K5QBHooJEt3ATlURBwzWoy9QspNFRlcqfDqrzZAxIhTUidxG8PJI0PGA
11LdzbIPHjLxaiZjcBsmyPU1C7cn7902O1QPG+1zGJGdJFhWKzCMB003Qq/RuNvj1QYql/bolRq7
Cq/m+1sJyK2wP5M0x3dfM+YOsmW6CZwgZ0MxpAms4K/Qq/Hg8tqYuLTddIkjy8JEt521iS1YP+Dc
xzKo4pNDEnCDmfzQzSRbOizMSBUamOgMmI8BP+CnrMv4mOVINA3OxGRAwFkEHOzTaAB6rxCJ2G1R
nfP1FfIK8zSlk3+ovYBIbIPf1MUHN1VavG+XhXJGVpRB/VHrkuzN8fiSRzKVId0lN0CmItT8eFeo
Yx6Yn1qmOy9uk39bBd5bnCKyZDO9QSK3Dn17Ihxe4AbL8R2fEMVM0J4zV5cXP4HApywaFZdJelcQ
4cNNMSMtIf22FM1foQb4OBjcIsLMB5AT8zu+G8QS/vIwgys9bv/0bQigZhaRjQ3cVsWUhtXEmnE0
jtL3a3qxBCaDNhOywLwrIiTzj/K84WTHyD2WiTiHfuqeSSnTeW5XNXZAniywwcjmdD46PruULNsb
Kef1dk/CVRfXgZDTfHLOddmad7bTYijKxnMls/RlqaFBs/jclYWNIbtJPvSRnbMp5Vufc5bkLdW1
dEvif0xmkQScPzmxkR5IBAbRmAO4rFVITCMGPYj1UWBD8TV9DKkQFs9jl1kHSVzjrjdLyVoWrsUL
Kn4LYxRGO9N1X7crWzM+zQBPJMNd/CCsobSlLrG8xsW+TxZxMObS+9EUb6+v9JMFa/J8MjMQUG66
8p3XFt/CIuEQvcl+L0ihwpjEOFgixEMkjlbRGWSJrtWzy1s+lI5+wLO2HOhW6rNiEcGWO7m6S7K3
mGSphYstLXwVKuVwFK3FShqPzsFHDLqLrUC7/Zzb9ZJ+g0aqdiDv613ZeVDJ51nCbufDQy8YE0za
3zctp+XGT1vP1K09BFT8bQEquqkVzQrvLvoZsQZIaUA04GcNKoJ+XPHUAVsv6Sq3Ysw1/LdAYzxc
BtjDnZymwSrvJlbk7UDaKUBrRhHx+LjdwVbbEkVSWHK/XU7OPEQm2QzHpWWTzwrw0JkRjtTmqsRj
nOvFbfsRsWDc0V6tK975YR24SqWuZow8IWjbJURHU5/J4d3efXaCwQHkB25BA+1GKbtf4/xkMg+9
913yAiUChfUg2UYz2+Oumt4J+yWJ6FmZJI3p3ejZOy+ljELH0tyXi7jF65XR9clDUbVkyv/eChvy
YeUlNtWXHuAHK6V49Jg3np0eYsAAtpqHfoYKVoCczRWBf33b3IZqedX8vD4vcOFTa7gksYZTwc4P
Jc/DvrMdvKo+upbSKKvD9gXU2byrB2TYhi6tsEB4sGtdKG1Gxop3LXfHFZw7z+rYxjq65bJmUM3w
GSUks2jDZVPFHJqXANoANoBBnEcW2BfkWaTooe9dwYRGnf6tFqLE9ioR5WFgZAQ0KS/f7cV5YAr7
ax6aq53U8e8pFjdjtn/ZU/yhJV56UIymjH2hUhhRw2A/k0E1nFh1KopInbBQ7y7WrepGEhRW+Zk3
KeErGxnU7+wxyCLb77wIif7Ocz9MlDE73DjJg+P/qmtgOTQeR5MkpB36j29H4mcq2ceQqANv1Bo6
gKm0Zmmb9ntkyntDb/6qFpDV4lZnup92NwLjPJSsPchU9A5WPzSHRmAlx7K368G1jGaU6ZPaW8af
vnMZ9CvZE7JC8rdWNnsnqyyC8+BnZVZZhQluIknniIWRP5IbOlE57oJAUexJAxVnPSb+2denN7ix
bWj75jvxXEBQkKhES8IiPqF0HKArkx+KbpZuclpftJeSbR08bPDpuvOfU1NW1vHsYtAJ9qTulQhx
ah0KJsSAyarf0rhML0OFraSIoYZWnnWk2svXaLaL38IryrI7U/xT1jXH+LxHLEAqj3DrvXPy8sw/
+LSJ7GNjGn/p7Opg5UcNzq5oxzTSVfKBoe7bnob2KvqJoSsCM96JAO0EYtHGWO9ny+EGjAUZ5HBZ
ih7Yvu25YDiwhM+ts3Obooq6RIZwx+8KU7Pu5txlNkqbXhmx3CPeYilSN2SnLuayN5AldPKZwcV3
phR4hLkddjWjX/xUIqxopvZB4kNmdWNWNMan78+wbpEt+PagAfYJ/qTZTD0nCPZBRITqoeGpa8QB
oh4en5GCFSnb1S19aw/7x0VUFBJk3CFlaf9IfQynCUaXPwUtHFdB/o/+6q2rHVqrmKKFmf+5K+G3
o7fb6Sq1TlUsAy5Kev4Ojl+z+PYqWXsjk/uom/l8Wur8AMPlPyEe7WbATa8BMvNsntFB9tPJasGD
8pdLog5PtVpX7J4RFm1aw/8SmIPVN92uvOLoPjRZ+QDW3AE2Iv6lNRmUYx7se1l1u0mHgDwVAQQy
RKeYl1BqoDcFU/WhDUFOoYu13EFiZ7kZWZEOf++RHzgcOv9aGuktH5jv+tVxSiDBMI6lmU/eRn6X
OWMBoIhbojljXb6Kcdm6O3vH7mfC3auLGBEWtke3aZ6GDLkMhcOuM5UNtVBe0xsxnHeGoel3zJZf
3ADMQXBOF06Jvli+vWk9tPuYkDHXefECEOSlzM+9zxdTy/6c1TjUvPSrq3WMRQyJTIQLqBwcoHeI
9naNHvw3OvbvGv7x3hv8twqsF3C+yMn/OA5pPUEZfPZ5/JoQAbRH0XCOC/jwufTO1Eq/3W7NXV2m
X7pvPgZcSnGRPVFg3oRK/psDmwi+MbjUvdx3ejWHtYGLsc0dEDWejhIlbfd9jEtK9egLsO+8TkYm
DxT4g0fbNMn8IU6rb67uB1lg5Wd+5HILt+UOCc4/u+e7KiTjbLzMMlVP6ZLG2GMDyFwT1kai+0JX
6pArzPa1C9ShcfgdVW7HYVGAFxy73AoTrEy5ADEKigT/hll/mqDoIlYGUAvpBYoSn6hsRm0N25w4
zKnKUtt/BVW6uuSJexUTAClc2LFPFG9618Ty2w4yKPqZ8dJk6YEz+NzBbrmp2f/qXYvcaWy6gEbK
70Sa5DeDLwmV0wK1NTGa8jTHmEYQ8wtde2HbBhEVSCd+5RleClwzs2nuR8s8L+SxAUOgmqm8ysFN
BOMEQm++FF7Y2Rj5Nflu1Sa2KFVRrgcjlzhlQqHmt3my56vd52G12O6pKst9ORkVcgwmi9/NepT5
Y8k14GKA7Hp1z7fNSJbmlRLFyDC3OIBk8t08ba1iRXB37MNcGi8Zk4hd3PlEnBZLGLfxbzbyWGxr
cZBFbkRqlTOmw3wt48yiKK34Apfq3e3t/kT5/m2aED/qjAPSNSM9Oyqv+YDgfQnEGvMl67Pexuxx
6JVhUKgZlhsKRDkOJAzYC9q65EGa3kWYnLO957+LgZivrBdRVaLsaoxza1mP1BvjfmrAy1BIXgIv
zUNvtm7MmSPkLDpFyYwmDn8RVkN23Kp+9HtO/K5ADAesXuzNiQu/6by93TIF8Kzy2x46otwx4TKr
iUEW73sjbCK+RBj1vXbKcURzRo8vuQfWJPBnFVZMDYFAnunB1d2gJkD6q+wwHSqOtw5AlUTry+3l
HAe04EgUl3MSxBB1yLTK9HFEkz9chpHNTdE9M8fGJN+diIyUPPG03NI1D3aCXE6I5t3kXZXEi128
TpQn3XNPWvWE92w5keLw7Q1GqObqc86qX00nvuEiOGGWmt3F1NacgYCTpEYIBzXf4CrKnSpq7H9M
NsWTQmm/h+LsuczKBHCSjBTtC7O+tVDXakAc7mfhc6KNynzWBTQkv/tGXfDRjQjWBgNhme6ysrPB
3heBy+kba9117Ov5MpW/AxFn1zh90AMwEsyJl2hq06jV8o+lK5LQwYUcuvHU792pO0IAnwifN8Df
S7OHG4DyajJNbuL5KmsJZQBkxWSMNNvO+MRdmYBed15bx7XAIAwUUoVzqXHSUgxzutjsy+eku6t8
neBxj5/a8ZmijzTIyXKV/vxvXN5R1PtnR/df5viyoAMgeQ9PawfrlIdF1KGZ5mRattGIUOCAlQSL
xtWb3eGuwKyNcLu/aTZljVuaNqAvm82q88rKIyf6GE6e6JY728fFp5UduMJs3i+JLaPYLnNKtiXy
3LziAyPeR2vIPBsrTtEZ+TI4gcNkuU+D/eAOYOWG/2Ta/UtM+2kuBxMwv//Ww5wNR3v4VC5OCM43
JXqA3IDLTkQyKpGYIeYF/eBXuOndwGVzqOtQvnbygfDB6j7QRmOvz+jV3Za8W9SZ/d58VkaM5o0t
RqhphsQt64OLNpw8dB5Sbn/2xylHVawHt7QZkXqlKQg+Uu5kCUp0ql39UqXNVz8QScSg+LGoq+lK
QssTvAfQNk3+W47as6wE+VO1/d33FByxTEBdwA5Q3vJJ2fQQo4FGz1q/2aMqCVrs3HAe1L/GaydK
dl2PRmhDpT3vvR7HhIna9ZgNnsE4ZHTPORzicGz0z6yPl6Pm1Td/2WumE4IJyHcZ4D7al/qz8s+x
0Y9R3CE+tRIdTrkEIvCZVAW2bfIed4s+CCbD8Qxk3seVrPKTYY1/l9p8sdOOciamHkoYArSJw2HF
ee0l7evQMuZLX7KpvtgUYDtfVCH9P2D7OlY74mLBfVWCU0utINrawghu0CcQXklqSRzNkpI1Jgny
0rvFw5QTnpfzIqCY+5Om4kzSwb5O0wRCwCM7md9GOlUXRWbDUAFg8MylwR+JLx+1I7NRmO7sBNyG
7LvRCmusSL8WFLUXlQocqut/ZVGq3ad+/bT9RVbLwUuXAautSejx9PLsIdp/3P7ORkHh6kjn2Bcm
TGjYrPZju/5LIwcSL5XdnLIhsB6tYLEfccomhxqt5zSNE0iV3PtVjukYtuowCkGpSGQHo2D4eD99
rJ5zxAXeDSveYeUtNH7WXzicR7xBqGRdkqhAlsbxqWVeuF+mOBqXHESgfxBZYp/NuXpPyYE8cFTh
g0XCHGW5J7l/9XmXwWbcuvp+9o+yqMaHuHe8XVsCp/OtikdiKouzId+bDq8AVcljMICZM/KZwMxV
JlBiN/pRFbChP5o6hlqOpHnCv1tkU7CSl+qjJHRhdZg4EWeOP63UswX50VzjDlPwx39ob3IJukjn
f/pROxWf2AGzIyUufgXgVoSuWOPBQIY9gEkNJB9i7naoU0bwm4vdeQf2fd1Oc6V9Wop/XdM1v7mY
Nu3Z2v7jgaKUifP6EGAQwOPhlsfRWP4MGb81ozm6tE/aKGfHyidn+jCytVfTVQ6Tc7DmBJ9MMkaD
4XJTt1+ExprUTl53v0wJFTzmg6UjTq6sKfLKeBB3J1P4ztmFD7yDN/lvMS1ujL5po6SjEFc9x6Mt
jfIuxamw87S4uLQuP75d6GkkADw/mg1+Kz118azMz4DJ/GMSoMLLu+43xZuA94LbBsNQaWQPZT6L
V396oyFgAwbujkVWdiuV+mpymn4Crt81rMFPVsezvY2VKnp7mSSvUrjNzcZGE+rCvCSL+buSXXBf
1Wl9dIPsXzfLCcV8vALweu+yTG8+Ro6f7RSkEns/pfAI4G+xb4uDJCrT/rbN4Wc3MRi8pt55m0ds
U59SoEbx4mw62nZdh4jkijDT9HvVWrSXjjivfohomzAaRcsjbMbGQysLGvW5BXpgFKfKSCZ+irH6
eWyTlN5htOXJGDVs8FUVzWb/nvVBA+HTu6eP9G4LlzjFqKCePgTypOYCDXuQtEetZtm2WBVXQvwd
MFq/lqwOE/bccRKlTTIDh4Om4ZOjdBjcrjukqPjucpP+PxlngHMyvVREg+Trw8xibnqEy/ouJAF+
iJx3/TIDYLT9b0bfh2XFJmyLuoq09EOOZqA2y+xAhcQ9uY5A/YHXExu7ZGRgfaFqAu1OZY5Sh5V4
ho3/KiQ3ehx451wwpc77Pg1Vi7NiTF98UCI7OBU4CvuW60hnjLH91tTN0KbZCpIzkEcYs7KoCxZg
F1XLS4jer3L8nk8P6fP6/+OsJtEukLSCIp+ZOjDN2GflykcSw92PUFExej16abCr7dg/bfMzUhxf
QV7gNWBT2on+mSKSENd1ox/wecCfQpI9GiyzJuCGltOaB2axU9gulAJzOxuRz4FLiE2jQqHcfI9L
j3oeGDbqiZKvANBrnEMyQhlPLtXMntfSm/X2Zr+OuADlBBEiKWFYh1h6/zoDg6mnD3e5A2Hec0ub
md/6iPdcQ6scxw7EGCYAQ5p4vnPkMh18vXtrS1WxTYDk0qX6k82u+ZxDX9nbgLk7VIhXvbHvbdiJ
hGwG5y7Q0j2zMPYFgyjBYkr3eR2LmmmTQUdm2N2bGPtFa303nQ9dYepnCA/8ImmMwrup0jvkqn+8
ZfbuYe4yD3sXC4Fis4mPv+0daE6r/oY5VL1TXQP8dZ1hx4lwjoGqHJgOtoDRi858mCHaaIS20C6d
sO9Vh1rjEs3o+x8d4Q73mCHZJHP6BjI7ZPZum/2x0a2ICORCX3KUaCRegc2bdjhp/dD7AMo0X5UJ
4EX53l1TozSTSKq60cWNpJUXZ9VXei1WpYY1fA7pqJvH7NoBivT9Aryg4vEI/IdYqIvIIBMTEQTh
v+ijwcLAMLfuizkyLPXr5qt1XZylrvbgWzhk1oemn4AXNkn9m9n9WzIUr8E4eOHPm9AEEFEBtEdN
k4A5hDhjkzOZCty0JczM9KXNAyxcefxmN0BOwEsaKx432VkIbk8TQ4B9bdlvlg9J3NFwMhhlVx26
1enjT6iYMpgs8brLDPCc7gE9plGK93Pv2jaFic32UuEPDDvnP5O99jVwE7CXRQvR1o9yaQe0bvTc
NN/OEY66s0sKD7JDK7D0xf8pySu3DbVLifiBvILkwaqWJwwHnwa1771nCPwecYordx3QMjQ1jtY4
GHvMOhH8L/70kv0yuqG8uWXzZbXiJPz8z6hYfRMlTQ5SX5+t2YHCD34F+hMhM61tJo+iU1++cdmk
CvMC27xB6HPnkxDZDMt48qaOSIdE+5cZNfgM33xCZzL7FvNJMaIZKbRdMjIcSBocbHnHNTmL3rtt
v0pi+8BzqWASci0PWPz9yKxrYl/mDN49w+CT03TvOe/ak+H40VyXwOh6pMep0M6+xTJ/mO3bJFvt
6mn+pyrdp+0pQL/lXDMJqko5v0bq+dqWiC1k8V8ywFiT3UU5PWGQcf23aMCDDFm5hARlYdxFPalb
+q+Ob4hPcyiR8tpIbYCy9TECjDFG5SxSaCQaRAo1AM6Zd5bny9+rq7S0kIvgkIwgDsqrGVy2Mwha
EUnZ8TKTxAHRXgKC2Zli+kfg7nflpvjpUY9RdLN2TpFmEPsOp2Cr4LYLrcBAHrEdOpNz/LAVJarV
4J4BtNmBbR13pGPjbTLRcvpF2Z1W/FDlc27oq/CqEfFND+ZvIB/JH51XadN5boXSdsxv10XV19+G
7w+P48yqBGP5oPz4qbCNntEkb422RmljPCUdBLJIUDKbXTFExEzzgy6xCJ0Y63OXJ07k9wBs8kq9
QyECoYw62vHsIKqc9E/vltvnm3Uj5+8whdt3VRBffEr75GxX/shOuHjajqtllbKkFrbDTjN2rD56
hh9s9UunOCesTnaDU5MJbmZv2z3yI6BHGaV9GEJoF00ufxYEChR0K59mXXV7jl8xYx/JzArMP9hx
GXEE/WksgDQPjdBO5DzdMdtPLpm2+UCVfoyH9Ev0+q4RvXnHIXMPjlze927wz3e185DZvzRz5I23
seDsZQU4NKh7LdKTPmALaGMSWN9FrwNMgJ3ROI12z46ZysyOh/lVSE7cTbm7qfYcXXtOA6PdT0xl
4JXO00OfrcpbxvV9y4MFYIeQcKjyjCOAx3/kWvxv20/269K+GpuvCfLKOPrMPbTmLql6cRCe+zgY
fAY/qiEKCiIgy6vbAuvxiAvad0ODyavUxrPSk/sgIUUx17Da090j6F1Fa9wxydGrggc1vplza6Ed
M/EDNDjTLHaV0HWB6XbAQ5FpswJcdcRQB9h4DHihOzlrIIzWH8Bi3jQG9u8xQQAJCiwaKwIdEreF
s89fX69A9betEgZgPTzy7Xt1KU0OjReLCPXHGGpWnuKRu8oMxIO52ibUaSjwJNKxpdG2ys97yhzy
9h7sCYZRguoZ+Awpm0v2sP0TE8RQINR5sPqY6YxgyaNq6OwLzpOT287pgRCiKkY/MSlZ0DelWpga
lU29yU3AEIy1KE8k86b8HvTVcVxq7YKK4x6d+W8ryYNTAozD7oHtJA5ZxDaqOHvM0+P2RbsTgRHe
xGrGWg+6Ka1OZj2rvWFaHoMs0sWUORDUA6iexfIFs/Bx67K20pvvBqjvqD7JFhjDoJuAcKQ1CkuH
ArLGYkIlDPWrDd6VKl56PBdY3JGh1e0EJ9jrFE5ghvo6r2nGcRDmDu49JIEN9lx138UWaEc+xs26
sdSUnqnOiCOvvavGWQxSkieRtqw6ALC8iEQm+4bBX7h9e8rCJpcVMXBrq87DTZ1sLy8z043Hkh+0
9xtxjltNhPFUM0wndTfcykhoPy0Tk2GeNaIb04sYjLMuOtY066tTEt2BUAbVYrWwy1HL1ya+H1F6
RuDN7lqOTKpPH8OQbvfxYftUjTwnqWYaHjzUpVLzCWxFYQcSXCdgt0BiYdjzxbErjEkxUZGV9tRy
e5ITXb1lg30QXf2Riulm2APps+sbwOudhvR1ToQQrNhrdlHjgt3WVR9146bH7e8K6BW1GnPqppzJ
coa4gJnQuTCVke74Ekhb+2lxilUYkWkW8RzJ+LB1wUlfHmtHruz84I45TvDgZ0+OdNTeA8u42mWh
VjAb3d7ImbCsMYD7aWHB227M4rxomUsEK8V/kjU9/XnQXorGF8d4Kq6gYZgEBuXL1p1OXGBMGGN0
QnjB91auPkegFIApVyGtEeqW7K7bybXdI3PlOkddsaWmpuX/ePHOro5LGuoxAVpgBixkVn2NV7Tt
mbFbAvg3tkdEQv142I6DTZzL8UUQiB7ZhgOLcnD++gngd60/15mAUNDF3amH+BhWalzRVoaNSoP8
d5Kf3pelJc9oKX2aZtj/E4AJrGx4cliEpwXapyyhCCmVP0ci8VkxigTtZ5K8OXiNj5Br06hxEePy
rFvHER5/RjbB9iTrUFBNxU/FGOtZkMPy02olWOX1lTs8NtefxbbGDL43+9vmh9q+BJtlK3PrKFCe
eUVDFe90WdOz84qhItQisyE9pfFz96hZTNq8uDoPQ/rs1ZCYU92MYqIP976YPgwDXsymgkWKbT5D
hY68zmGhgHN+l+fBFRnsfdWBB//5MHVNi7rKBGDI8ZJ5stvPvqft547VT5rlvPMEFSWN+tDbvjxp
rW5B0sjCahW4OLn68sxC3dsC9ojTm35UJtDkdIu9UGmNt2A+WwOj6tXvka8Vs7d27dub6sqR1DKb
SZ/ntYQ8SZy+jo02sV67TSKK9nVTixP6CHM3iek1SJDe5z2FZtZNEuUI5chcjl+5qhFMOsz5gKCi
fHTnYy6n4pu5vHPd/lM5B4/sITkkA8rfuC3/ObncjRa7PZZh8043/1Prb9P61e806+Z7F7HdTtHx
UDoCCO7az+0Vc9eie71XFsTqYrQ+NzR2o1gLbxY+8hqNq/5ITYxwuMbDXmY4LUCLE1DrLeAnfTlD
9zb2HmfBhcHxewPyDpDiP/S57H4n/ql2oe4KpMuhhSkegAnhr4ZFgnLS3AQ5wJUy/iYaOaJNv8Iq
1tNzYZ6wm3yMfmJmIKqNGs2qVt6wtzdXayKWRYe5ElqV84Tc9pccoYnAVpr3BTIY5LoIfLomf1xk
9pclTH6v6iY+qCLfsVzhxAyq3w1v7GFsVMAq3gila13sTqsi6eNy1mlRd8Ax/mZuxsAIHTQVnyfD
nEgeemCcia6WOfdjHCC+srFySvcbeDd5H2MetXAiokXFzJxX+feqyPw5NBx9OBXt1Ozd2Hi3c1Y2
jPPc0PRYeRFNYITAcjDarLOxdGIvVeiwbpKlY8fI44/MJ15lcdi5GbaGQyM5JgKLyc6qy1p9WKtA
05+aQzuwhkilHE8w62XtKqACSECTDtDgGOd+ONh/4QQED5rZMYxBkdr1BnAkhHDVVPhH5rbuvuzp
z37aRdX8v9CArvXl1Jr9qLIPJCDTbkgl8Nfyq057MjHtNAeUkTBKKXpCH9vuae6WPxpB02QSM5Ey
AZ47Vp++dHZoK+WD+6Xn1sz2YOWsMcWqIAjckm2SUTznaafve6uzD7WdfwQjjo1Fh7hMzHNHNtit
71XUy4Jfq4cPOaICZZJeHbsCFndvjHfWNPuXpZ7fW6XSGyWJ3KPUU3X6Yl/w0/jnwpBgvWH74A3N
Di0S8msxu3vCGLvQMpm24qLf1RP9VUO6Uj3LpznF/pR7T7PhxMjzh+G4mOOzyYF83xb8EoY4b1+e
liUTHSXCGaaP7VFlHV0z0lQzrumk2avOcoG0RrV4yeBAtlkYYAfkEOJg5XS9q9qod3sYLk7yiNfT
dW4Ew9dnQB4LeYtasDOw9xcO6HdDc4LLj84U4iPfvjsiPBwmPTg7dSwuiqWEZiNfFNYXk0eT7Fx4
9K3NioWdFXLAOVgPGSq1SfZomLwOSZE5wxmAfZ8pw7/EqGsuAN33Gh7IS+35KzFK4cjhHe2s6UWP
O/2Bj7NiM2fWBxMZB3jNEV/H4H+IwMrP6cQVy+MHklz4t15xaftTcoFaeuvaAFBK2yWRcMtzXBEm
wgJ+xHOw+qPWY6Apm/bi0IsD4tBwRK3dcup8Tgw1bjXD6ENruNEcjKiyS0jz258JmFqcmwSB8PbU
TP1JX5BQ1oX38TMga+MvP66OAqHSdSuHO3+4IM/UQr9BV7GMBVR/t0bKlLKsjavkK4gfEQoW4Jmo
SUo/Ga9gcsVdPRGuoc/TsdLd6USo5Htu4hDIEAgFZvyfoVe46GbjNHvOd+YL67p1m9NiPjSV8h4L
rT40eo/HYkW4JUHy0L3apVU/bk+R1QYoK3VF3d6h3/TiMrvkXoWJh2Fl+Yq59gOphPcCd56TcijO
jFDak4CrdJ6qf5q6juUg0MBLkl0YM9o+snjPtpFnoks7NKJzGHYETsi335Rzf5mQMyttstAIKeJi
1ue1KdgIW9ltbGMmqIn51a9G52ZQ78Vg1SGCDzMk6/q4CCIIlDSfMP/QRSB42s4i0UGX8BL7YBFe
vR/AEx5zqi/K1hg94W4Tc2+Vao8T+JRnye/Wru8Lx5T32wed9n2MV2T4E0iAwCQq13djn+w3Mn+d
iuBaUaKQhSteVO0+kIDy6tusUxwNidA6hxST0xzZGL1s1l6BcyjoaGbR7R+30bW+YiNkefZVxzzX
1ab9Vs+VAuUvilgGg9s8CXAJElLc9SJhmDzkyzVx2NcasvpxfHb1ktEPzGzuAZRerJwlgQ6zNc8r
TlUdSbhmZ5g4jPm8bkqsCnWEg4v7HDsoz7Yjdvt1ZadfJvaD0Wxp+inQnQi5lwwxGEynJBiKG2O/
11oL9nxJIxGmxYgiQYEfLazsvmyr3wsU2yruTwCBpgtKoTcAQpT09FAR6Jz0wbS+3GIwL0Llf8d8
keiyWFPExn+o2eqfr7zwsuzQjOTXMUouiZ8ddxnLvlBjGhf1/acJbuy8lXeyN1BEGCRboKGcMS8F
yc1J1GUeg5IcPXrTpU3vsBf67D4qxCqL/hC3z47iszPXmSBCvA9hYIajnh5UZ50Gvyn3W2+CV3Gv
fEe7pqvgSjYspNZRdIwucg/uzD0RyEQ8PLEDY/ZnO1y69Xll9AsXSksQQq8NiZLvW/wS/46N41cx
LopDnZelLTArb3Z8U3jOmVTuEOSIdamyHzdGi05wpzfl/9g7k+W4kTVLv0pb7XENjsmBRW8CQMyc
KVLiBkZRImbAMQ9P3x8ire1WldWm971Jy6u8FBmMgPs/nPMdbwsFBeUHtj70yGgNHY2woSm63n4B
CArS+9u/taNunkrCMblDvQcnLdxHdPIv3iBz8kmSKzgT6+LEi3O51QF0BDUINaYfUtKzTWAUzyh2
L3kO5Sy8fR6a0QxuFSiSx0AYA9REiJkQ1J36ulr1vYHXi5BgFDceq+aTJ9eXdgA9IKqzkAaj46zJ
SY5lZ3K7YiNdH+9nPPksUzLbb+f+D4/kSD1UTqc8Ga+1i5Qo2WKuIsSZkPGU7yk0P0qmwW084BWc
IqDzfUZuDZo9tnu20+ac1DxnVQJF91YGIn24eilk+3nVr2afs1G0DUpQlD/2+lHPXiDxAP4iTmKX
ZmCUWJ9lx8mLQO5Xp6wXW1+WsjphDODPgyhOrj3/deMYdSSfo8rTTT+aV/mkNmm74I7MpiYBsM01
Ek3rcpkt86CKtCPueZ2DyLPaK5L34FbeE1maHE3Jri6V6/E2KxhbWwDJah7Z+nu7229+jAxWp2Oy
G3SiOkctS/djgpCmGcFjz9ZQX1AlpPcrbRuSERRlc2VaEBHNv7caS2v06jDMUesrve0ww/f5Pk2q
x9sYMfGm1AeGvjzwcJMXKo1/OpqmH95YInZHVg0fCEqIkdycmTl++tBmP4dgG0gl8gESZode3yeJ
fYn7Ft1VjaDIQJo58nqc4XDzdTh1/MWc0/iRE5pjNB07wRU9jTmmdFr6ujB/n2jW1+7cRA5sATYv
xJ4/3gYU46D1j2CXH9TcGwH8feJ+Zo0oQM0aLnKlEL95/xbAebivG2B5nn1B0QiXPOl/3e7SkrnY
ccrSMYgW9g4pvKraSFKkTcytiFS9d6mi7LU3fngk6UEKGyQX1sYK4Qgzw9t/keW313Kb60W3r2oM
aKS4a2d3wL2dtH486S7j4Ccz62M020zF6rnhD9iHGF587KKc5ZCA6HS7rNNYXtJUz56teAITtu1f
urJ98zTO5aGbfseC4GBwbmC5EZIjqC5H5DNaEViTo7P0YsffdoKBJKXWXpuL16Sr/rCStMnJXo7S
1slC5I2pYQdSaqF4h9SNQTz310rzrlXyW8XtoZU8Ndy7+kvdlvpLTO8Ho4qcic7bDYA0L6heZqjS
3qsNJfqc9xRntY5Qga0KUBSPcfFkYpOjRG+vc5V93pwDBN7vbnyRxkjs4PZHMdZsZOuNfml1I75P
GKWzTOUI3pqKLYyrx+6NmA0LMTGVpGRJGrtNkw5ITTtndkMP1i0f3bS+pjCze8f7cChWd4i1CO2I
ip+zC8tt0UYCLJzhY4rr/gTdbdrbSUfoDRU3v4idU5Kgpq10fsaGRjU1DUKCTk5Fr2aHDw3+smlV
ia87LBCNuHWv9fZz26Xp144bzBWYt3XK6J0WQOOFPV3SXkhEw9lTUmXeQ/mbXBT4jYRlpxa7DZOg
nWFwokv6WrbLcFJayoORI4uwCoN18FT+TCxV73HLfEdeO4c1IDyr4C2y3IuRjXrgeHH1jfPFPjIv
dq+YhgLSVV/aapoODTlzjiHliwmm/sTi/e52rzadkpdCdx/ZSsV3jBGgNMi25+n3WJo5xrFb9XMH
y+z59qGrpqUixNx9L9nZXluZGGewUCogFkEEoFhSmrgq4BA3MQhFu3wTvScF84WCJLlCLvcIe3nF
pX42FycLBJVcSAzMGrZsZ57sO2sFvmfO+TvCzS8EIN3DiEZfxaRWS+KB/HXQUvpBus9EC1GmYcqB
97ZT+sAQd+IOvp1rRBiQ15QtaOy38ls0qHzNav1cN6/crT21HVZ8M2yxHViNhgoEv4CVqbOL6teu
dPOHVYiPYlEvGe6JA96eNGRs5e2ibKoPsVkIxMIGRtKueBOzcRV2w9KpMb50GG/H3uhn/ha178Dx
P7KXNp7a0WBHSXqmNcmPWHPPN35GpqxL1TIKWTlhUVijZySxst2J0ST8dHXOdYf0Kl4qIpl5sSdN
LzE8Lbr0DRQKPAmo8DcyDxYytjYZGymwFWtixg/ZKr5EP6FkzBE3tAsf5NjmPHIYWyVsuW+VSNUi
OZbDkfzO4mTo3lduLwh5renFJa7VQq19K0DbpHt3G9meB2tE+IfMg69rn3KznojorkGesXtYSAzd
8TEFkjJwv4ledhcapKdx6aaDQ1YsY7dmy2QhjmDGKHGUK6Jygdk7xKSfX+yp730xO0DcqrKFHBw9
pydrq7taWTZnbitc5SAc8SxMyJMN90kOnyiQaoIhRzPMyEN1XHaVeQ/JY9uG3UBMVaF+qAj7acbl
SqCp0dGkcjRFmWTak+8iyetmyYh4rHwtPHc+rQOcBQspgXSnNFwyG9fV2PG+jT0/qTu1Ry3OUTAS
XhSi8sXooJjUF8oaH7RRkRJry8/bKtA0s7/wsrVzbo8/bgsBbeIxHESnrpyaQd3z4BHQjH5CgxYo
HeNUyDIiQCjF0dFpQyggE8YRTl48ejXPYfzbkh15eSZpJbehXZUKhpD2+D0V/FhsE0iTIWJgqUyB
D3hvQMQ6E6rUHEBywkEwOfqbpnyoLEMeTFU931z0Apv4reF0mujBYXr2nLHL366z1lSHadsOmimL
03IpzD1ekivDWTxFm2WbkxK9A1tWwUVyVHkJXTuH5dqj3GZhjXq1z356WVGQBIMju+q/bl9WGst7
JCb9XFPelnkX3VcmhKYxNsTeacbxDv2h/htoBCFePfvnptpw1zBzE7CHmdUObxPOB590gReCQxO8
9hUHB4GnVqEXmAIxLt1e0GxQnzuR1fi9JwNdmYhlB2zZ+dK9FKZN2uRAkM7Ur46PEvQC4T2+ixLG
z9MsZrrX4BCx07/D3sob0ij70nXuNWcZckcwueUnBOgFoHHtQ6LP+DW32xmT2/AkyoNbDeeOaLyL
TazWhbUhAOg6eWk0DdQiM5y2ZCBnDUP/uNi89DYi0ya2n6MObklrtGbQZyPbGWfuGKQh02zNhUcS
scHvf+45FNaY/ptpZDeAvALi2z/3UbV242He/kru7oF9PtlIGWuvCelPOEer97Auwjc3xZPFU2vm
RLXaHCpHDeJLABFpDW8gCFd/upE3gKU4wGETplZLb0GgyLLAmVFsVkVcIEbcyQYjWqEjkGejlZ/0
HHtX4uHJIFOpOW6hQA4IY6RBlYz0Z962fxQf45ydhaWrs9D613Z0sXNwaeFJJoPMZV21/ATpuTy4
evt8q5Qj5vb+GHmYAbVYHfJokiByhypMVlRLefINwG1EJm7WYY1jYm8tO2vWPiyDVI8CWxMrTrZX
//FvWt//QJX7H5gzqDkNDB1w9fhE3tgp/wnoA9BigpyOgd3osHR0pUU93gD8LqupxudC9eJJ4kSZ
27rB1DuIOxY9PchpFZf6H8bV/0+7eF3U3//9H1+8lX27PP+N07r6z8BEIIb/fs+Cz/7zf/2lyGUL
8FnyZf769ytJP//7F/xDWBTuv1xHhzgoPUY2gIPA9PwTdSGMf+ke5DUPxKKJFsICw/V/+YriX0wB
yRKwXEEInLURvDoi5wnBsNx/AUoCPIU8BS6Lbf0/5VyY+o1P928Ik9QN4bn8ENIFpGiaQKP+K0aI
EpQfLXMhCyQjDxqxnYIw4Mu0jd57xNdTRzFD6TkGhB8+1R3CzpxiNAUNoMwhZVu6djtsh1zlLvNl
JB67foneDFHmp75Hp5GUL71mw/NiCBUs/XOm535k69XP/Nn2pi8bBvWZvonzLL9wRpxkzzbfbtB6
5K5B61aBuab8RECCH0IjhovkkNcWiYEQOWUAgHpm2kHt6p9DDCKYlbOWFqhSEwL6BoG6pG5IscMc
jmfaTB9GYieeq81gYSi2W5qL+DMqQMnO1X4lc9hVijXvWmNoyJgI2sB15zx/xkUOKFuWrJNaiQUD
DKPTsY2UoOF3k+rupYIdW6SXkm6RNVh/GczCwdQdu7vF85jtRXikcCJ0u8LLtV0/mz9juFWxTbil
a38bBHedB1VwZdV/wAKgoOuS764rf7KYMw7TwvVh0P7nDFpio3wAqTbtKDjvPDhuQMhHBPKsiyqD
yE1ShvGSt2jLmAUxYjo0Yv2dFdq7WRJAULndXpAX3hGe7hkIoJd4+omo9xhZOMv/JuhZDpnAALQQ
bg20TcNWWDJmjolcyyo0kYIOPjszrtb9shp+dMgjyW/8sAjn9JxPPmr2turYL9QTlxLdtVNl1EML
+Vo9SuMhxkcJ1vMX9seEizx3jpjaniKQ3lNbfuRmy2T1qcjFS5rmxcYWZDZRVL8Hlx0X+47nbBpG
eL3EQDAOxX8BE7Fa6X09RPSVY+K/zkmltZqMpKQaeFymlft+TEuA3bzo2XuyVxSJY7FoAUTvY+Td
p9nyo+2MI7gitMUCAHleZ+dezOv2Gx4vpUnMAF1aMJWWh/YbQL/N+htbsQqLmk+lpf2tnczdGWek
8O+xgcuFi8nYGeuHk65nvUMyHHnjnepjbJPJddXc6jRMyymJsJlpCX4nFBy/yFojWMpah52h+G0j
92ap2rCcmO/wE6GkQdYu7QmcOT20a1LBON33asb3MMmO9Ou5Ttwf2u4qlumRnXbM/k79VKtj+Vkx
R0RFYdIwcUjq9LBczDbX9+Y0WdEzaEV8BlETCtP6WNBx74aI4sfULLzGrGCxRx31HNBQQcJ9g6Hu
OjTMgwfCnh1dY4OOk9bKjLd4YeAX29eBdNhyduW+WBAcUfeGNfJBZL6EvlWjrRPstoXy5vJdk4Pw
jd55WFV7Yb1217AeiZsupycFBNNRlZEDDhPcRsS+K5ueB96estAg9SS0yfxCi6kdZyMhMie9aHGU
7tc/hZ2Qm91tBTQfpzbP7+IYcHNNaDxDAGevoMLfIS56WiK0bdiRWyn2CH5wvSnmEBU7iVQqy9eu
zlxq9/F8ZV0m7rKMeguh5LEr8rNjzkQm6mUUwPRgMWO+MLk0j2n62nPmhVzk6tSI/NcE2sOKBx0n
AkJ3UKYvowddQ5cIkSfI9TsAyFTARkUKHvD1dOrGo22zUsU/Tc1VHSocqReBgslfZcsn3oYpi8B1
Z6CoDMCjbqhZZm4FlZteov5CLiCMCsXEdAS0ggbf/KxSPSKRnV5iXkH5oU2UkXsyZ0n4qWZ6u84S
7q4gBx0HHZABJrk0Ld3wxvCVTBj7FdFP78vS/RqhluyI1XmJdNKtvfHYqwHKE2+KdBE/uVbxlZnL
jzmanoXchpNxLa6GhlVpIbHubN23mG0jSzwyUrw3zfkLX0W3G4ljCYHDaK8oiWCovraL7B7EGI+P
her3em/TuY3G/Zy0t+CDP2WJcHckc/uClByj71w5GHKxt7dd5fjezDk1jtMPx4a1FQsVyrzVwsZ0
yx3HYOZbsmS4+loTJsTzrms+pw5YEzk8ZLVzH63OdRzEcGyT8QkJNRufLRupta55NqCksDHJLdrP
npIZ0hwn71g5K+744s8wjSvAsgZKpoARhLy5JO8GaZzBrUeRbFiqPxG+AzmhsNDRTqT8WPxzr4qY
eMnJ0Y4I4v9mA7YM+BVrYJRQGNZffC6gdzuyfBiN5Bgnpsv+Uz0QL9kGpdk8uyO7707SnzrWSJu1
ktrwMNtgYgi3zEPVRj8QD++G3IUSM2XNqedEY2R8njW7IGYmOspp+kiRwtsaiURTx+470TdCeKos
IhBLX86oW3syoyCzgDUgXdbZZem8+jKaD9Jbv/Vu+iQIs/ANKUJRxs8tskjNLa297eHg6hM3VI38
LD1S7eHDHaylUBdhDte8HvPj4F08cPIHbbxkhX3fYPQ/kLcEKCc5ldb4kWnfM54lXE1sy9IJNEeN
vtjpT+w+mfh2NhsclIKof99q6Kq7mhglVvTREXrEs1QTHJmSz7omjlWCw8yqjQJHHtsNRGP5NV2X
owP85wVj7yvBTY4/j6j/ZRZZx3bmHO9W6efl0h7p2H3SQUCduohd2qgHN0QWhwBfBsqZRD/Gf/iW
bB6FzF6DzM3tz1TC5M8G+bk4GgE3GbaZit1Qr53ZKuHPyonPXro5xM/ZBKujMSbAIhyy2lz2LjGe
QbxWelh2aVDOoHvQrLQYjUijjvhn4DUfc2+SfkDcE9cfmQQjTMKT0tNTPVXddSianWCpjswGwf20
ovyo6ug+0rl9RqJRkbdwwBOw1cEKOq1J9VnagpV1wZLVqru7Me2qAN1ntTfTmWnKNF4XISHoZwhD
8Vogl1PtHaSFaA+KbWBX534qM8WCl+MvWHNnCCa6YB7/KMjxD0Bv60967HmnFMnc6unLqTO6EDoD
V7adc7E7BG8TaI+cHixVCs8RiATGQjuvkQh0sLfgHoDqSRg9zIn+TEgjuIe4uFee+eGuw3wYZ5nv
55YNE5eqfjT666SxVwW6hEQuy7v9jYynYsBxa5O9t2NFk0sjxRAWpBoQwIZpNfrByFkeiCg5EJ8k
7mLpPVDhh/mK3Z/M6ixwcb1jipJHkWQzmHzJaedtqQK0c/98i3KwAlnDbEhnZzpavbCea3KiV7Rz
BN5P4dJKlpCVJH/NKgnYWH5k0JXsRj8XJS4OY5yKZ4sEE9A0yXDOltHzgd92R28CzZJDlsQAN+0i
6BZ7Z11fnCXqdqIp8qPSeFq1MrooBBpH6TbxmXxEp248SK8qhlmwXGuWiwe4i6darCNqLbc75yzL
rGG6EsdX3XVMmR+1mEefKIDraq57veH+z9Bl49nGZEFOwnwUKmn8Yp0/6S7WO28Sdw3Msny1qiM2
AL+XiwotUz/po3rWo9y9uAjNCxJDLoio6gC+ZTNc7BT8EfdtTO5H1zxoaXyX5iW6U5ZTF8cpsN+s
+BkHC7mOTjrdDv6yvc9HdNVLS4Cd8shxLj75QbXj0MqTXXbVedWNv4XI3NCrtsnb5hHJrMRBDuJU
iMdT7YCt9Kub0p6lvpYHZFIdq6nQAjR3wl8ntmG90s9GPbUIXLEJtI32kLV9dr9uoskY5M4kz6xD
/+orG7zyffIAoMDluJakKmF+RjJJ8J4/L9RZdaa9qa5k6rhubcTMyD7BfYFtlB2s2V5sZznNRnSs
MFcjt9Y/6rTfzHo2VvsF+3w524FDKA5YEgxrrUfsA3lNuxFdx7ZiiFV6FUWdhlgGdt422SMWY9mL
5WhbXruPBHSajrUIJpRd2zqQVBGeljUmwUWrz30xw19rD/0iVWB0KYkkGkw72CbshyErcDD8HZoK
5Fjzl3q0gGAV79h/IiSy8nPjkFLMSuo4atjzMfuQYRNNd20f0SMUb7Vq0KZ71e9UkIbdtJCwCmPt
j7U2RH7WmYqEpib3rVY3A6PPls/igV0nzDJF4nCEvGngdNppwGuEgeRE6XOAAZLjFWnhrpqYDXWR
+7uwSAie7OUJRsQDPjhgHdr0FoF7gZO5/PA6BTWRLNIAHlwfGC6ZqXXunCyMz14FZ0RDsYGsVgr4
EJjdx5aI8Uy1L7J6XOjLTM0j1UihnVcTwUfpCoDMdpvD7MBTNKf8KtkGRzIZUcNuW3nmgEnLbsDp
5y/ZkBncG4p+qLLOw8Dm3kUiuESvZTbFWxN5GdAD1t6yjcu/Lc041jZVcisIa7a1ijCkhPBnsAFi
oahuRP2hDBnStCu4IjCH8yi6LKX50qN/uNcQvNAnfls/LGrEgOA1LFZs4w6Jcva6yeQRa3sw610o
DiVLh51VZT+GBICDlyDHbVpqzw5lwfYToOZidVjVG/uN6a25EM1aMEvF2zuHEno5Seg06bMDBq6H
neRq23iZueZk/Y3g0b5NMxrLbuI1DHlT+jaAhCrb8uyjpTlZq45HXf7yRg16EZ6eaorelJ7/JsoE
luXW+id/U4IC0aezFTXHp7XnZpe4fi7JVD3EVu2d5NyddW5W0153WpziMXfKpwWWK+RtHqwa/Hrf
fNqa9dEW+R6V1yGda2gjuB4MrChJwrhzGZevbjG/NdbVKuHrlnnkptHRGjodiRIWyZSoucEV5eRB
Y0tKi9+MWVDv9UT+Ich4c2E2EDdMCRavIGWY2+eIsMc6M8kcpw1N9TFim6UCJdGp1tI755GnTu7M
fNypH5tcY5A94gwaI/NLCZVhrchJeGqpsSSygHjAnVK4ZEznFFN+Dh3XLeqDWVdN6EXZw6xjhEs3
VmLDBidhIKGn5Wu8qgfF4sAqvU+v0X61koz5ecn/jLbGnL1J74CA00UY3TXK1Supy0fT1u+7XrER
lkQjjxO2Iw1Tejoc7C7+lFbTnlwr/zmv3kAc5fyrgT+N5GW8aKv67OBeoVtCe0n8V3ZpuffKov7R
J+JP7FHOm7Hod2nSLAxXFS/ProlozyO0WoxnGo3pSDoV2BboONmIgYFSYw8YYYC2eOPQbApOoyLa
uGCGgjOTZTC5x6wljfe5tR7sDDOI26jHRbKTNtrPCj0L/qV64McgFAxzMRUskcrC/cwdUCOuOSBW
FQfdhsbAhL8IyeEOAJ1FCOQfZ9cbKFvRLDAi9/ssCxPaat/qiCJLJ8nRW77VaakfRhuAtiOb7xwY
RMcAioB6fd+ql6oyTB5MZ/WnnqNOoLYGiFEeJIMmLYalg0Lkz8xa8dxRs/rAwT7yPM4OjYG6r3Pl
0RmKxB/wtq9TqEUmTFbG/dmqIAHC9yb8ovpliOJB2uzF19gKNeZ2yIT5z86yK83KCrGWCsA4qHVr
nbovQtjXj+OpskzntOgjkVsxeQXSYF2dWOi4OHAx5g5nV3tSKbs+x1heWsjlQ7PPEn6YtZhfQIb9
RocnQiLBUVgamo/wgDz6OLDM4jJW8R8z3aTz5NsBk0RESHM8iG+DqTmUYh25F5qn0Ou4LJXbXsau
fmOriXyaVRmjpOfJZXhTAWSQNm+Y1WXlrvRQ8pWNGA9qRXeP+yG8/T+MDr5yFm9+NdEEuk4XjhZ3
sBUclSgKk6nt9+gMwSLOPEAs6H64LL7h1KYQ5FEanyn675q1Jq3P6p5XkhUxeWrRPq/7JiwH5Q8w
WV9NERKQsQJwbabzWA+X1Gu5f3W6zUFHmL4Y7oPTg59vrfijtZBJZ+2bzHP2ysZ9R5yDGj8LYg2D
oYCOUJgwCL3qnoqCE8Qh9rBihtZXNqw4O6dXsT6S3M7DqcruXasv9zZKnB3BZb8bzfjNasX1Cwmg
gT/BWPGraz7ypobanxVB27FE9FzC2jmgg6qw10NZxo/RgKvXhp4FNesga9JiyIR7jQtmRE4TP/ZW
plEUZCWvcoTmNgHqbnFsddUcKgPUi7PrnTJ/i6dhywBJnxG6gixIkvma4P9ksLqZlNM4JKsuPSxu
zVvZbFeoleCwWoI+j3FBifvO5R5zM7BcqQF1B5UfXKQRdKAd361Ce7RdIwFG07n7uQLNs6zz95xq
MObiCbkYRk9EzaExcrZt+kqN4c2uWSd+NUTpxHwuHudF+hETv906447MM/XiDFgoUpqcE3UH4xT9
i9SQbscaK9nLBoJLZBpUNW4SWA7zGYtKa+k5y43OJQa42cwv5CN0GENT2L1EgpG2ljC9bjnn90XT
B5pCEwgUMID5BqB4TWcIHm3QGyx2lVa8DyJBqWkdMx3HpzFj9K0T4CPEaGQD+zTQnpc+L45JQ1Xn
2KxTC9vp2UHSWI0ZuvGZg5W/mO/MBdH2BbErWWDhhLuOtkvEPbbdIZ3WQx5TBw0OY03uUXiJ7Nj0
erMJd+9ZTmJmBcExwj4PABjJGcGDF7rdJzKfMeut1UfVoLsTevw2jf1fsyZsreaWwYkdkRp2r3nR
3ZTRgAGxZAYvwsaQcExc7bOewLGIgUIMNrSyojIsmu59yMfvzpoZsPf5fcbUZ9977Yddo4daO0rc
UklyaBU+MEbJ4LXKPcV5jmQZSN+aw15pJK87Ujg9OuZKRH4Lnwgxv+15t7Jl/t4SVB+NnGiAdDxz
Sdwb5ILso7QLGk9Dd6AV2GsF4y1ZYkOp8TqRjrdPdLsNRlSuPgGWj8y3X8Qwc42pClmnrSHp8Gas
ZPrM5KwA3rSU4w+6kWNsumuQGuBMJpl993z243x5RgxFWatn33xEFJu5Fg5ghNzaYV6T0LCwAkH+
pcOm0ky9h4/t+D3X2xG8AsMfRmSBIqSDHhPW6zAnqZ964rEiz4hZFv9rTqwPHVRV4qqnfJDAutNB
87tc+7M61WMpuSxjweTDXUdmpuV+NtSdO9KpyBqHc1W9zoXR+paRFSFSz7ph+V3YbB5qcCLVC0J7
Buz4fLfLEanbm+FAo2D4p+PyBLqzgImUcX9wIWrhpU6PFsESQcyIYQMIIvZcirt4/JQN2ZFVOu8T
I7vw9NWhLpGZttk4+uVTXmMjwrz2aQyUbV6D4ZMsg+OM+1JPV203z2u9wym/K2OnOOfYB7xU2fgl
Bd+djwcdS6keeg9PLvjCO90o87tsWATO1bo9xMzNI9hW+4X5YN2OVCm4dhjCYVqJ4QsetBqiJCF8
aAn6OwJsx0M7Gw/Qjl9tzii/0vjoWvGXmWTMR3Qt3411ZBDdWrxWA32MMCgZ9Dl7hiLOsTJVyk9n
FGQl3/SoOe0In8klGbq3zkmK9QrzPI8+A6W+IrW9SepopyXOHyblMKDsJOic9YTCfGVWtRonk8be
EcuH6lgiG2lGZgIpWaY2XakHCAsVzGCHegGxIaJnfsPtvjTBg2qZvOMGgOsm6uepmYqtC/uIDYCn
bjb5KXiUPtLEWdpv9BZ3tuc8cOFRI7bOhdweF1W6Jw6c3DZmoeIdaX5oTGYZ9kb6VVh45EQ+RT6x
2g/R2CfBAFzJH0eG6oLZK/TaiFlMV+C1gQh2YS6xsEXJsYCa8/pkFCZqh/5Y1nvZDySrN+QuQIXH
+hK/o2gnzbp9F0S0b6Zu0qI6vtpQT0vsvKcDIzbk33C3pHvfpdShjk6bQS0P7lWiWmN7qGNb8zGC
vRTECPm1QSHQgCTzUUSnoT6RNmbIY1GwNgHdiC8I9UOCjJtKmWcgn+lWEpc2K3MzuY9durRKa9dA
9KQe/tYBw8LyTEfm4DEqL5AtLPkXliLG70ZcMhLpwzHnMzI1zd6tMOE1GTZbtpfosqsf1jLmjM8A
5xvFu4CGczkBW8AnmnMzlVhInLWVe/cqlP6n65kurR1LSgIon3tN6ygGIrTSXCLrhIJoHGKk4zWO
NMKQ04qVx2yYb2X/YNqsPiOFYWJ5H2vQ9ivrHh8LxfPUjw7tsQdscOUEKzPvsWeaj9QIQ+8KaKwY
LgAdyn3ULPjIUpLRDICbq0ucvGD1hPqLb44NNQBk8sOd+1exkOJLSjxzsQ1fChd2YS5lHDhIdlo7
mfcrWqWATjyZwwUwisl4JqhiFk4lzQZzqmpHHJwi9RGd3smlRDsrKvS5Rinujst+4rM4OeVnllpf
ZBRXjN153BIIuq4S3a7S8Hj1HJloMB1YFeynenKwggnDPT0SCvRR84YwY5FE4a5eZDI34RxPj8zn
rzI27oSgltwsvnUUMQdN7OTQbkAglX4kmrrL69/rcMixj+7LVr6D1LjX1wH3g5V/IGv75pUL+KPG
S1zR+0Xm+Lyw1DyOsfddtDPOJEZWlfxpsr8kmeKpmIerZzLhy4fpuVoy7HoLNy00sGJoL6i/SZaA
PVTZE42wp+Yw7sx3PaIzs1vl19t1tc1tq1o3iPxtJDy8mSzdBtZ7mRj3iUBLkw6CVbvlqIPodIlz
dfZTbXUCODz0W20SalDKd46HAq0yLk5LhKYSgVsO46FyQV8PJs5jTBt3lmJXgZK2QCQfvXfWQAel
m+9pbHMNEyak1uyhMCO4n0sS3/MX7NSseoK9s8d+wSu9oHIxDZZmLArfF72JsSHiK8lxlEJjLb56
pNLTUkRBNw/fBdAABgAUJfgBf+iyAREVvVSpZnLl/i1trz6jnSG9dFeOOE3qzp8IWbCXTcnCxUeZ
1nIFaSjGkMfnQUOIRVim1s+xtkToiI7ZLYfG6P3pxwlUNp9XnA1fbd8CHk7WnyrJMdlXgGRV4oL0
sbMtnFx/ivEa76T0JJwt6EVZC9tudZrPrI4YHhSv2wXHUFxxPzmWdeBQCEhMkv2vysLXIAdGnpnR
7spkeoF4uxxyrHwke1wZyaFwUCn5yITJExoCNN47GI7L/L90D/DOOPOqBReORYEupre20Ih1L50H
lVRP6LTeLYfSWxnNdECgiUe7M85FDAiiwOcNy+TUTjyNfRbtiL0CgyqpwyMGdMSjgPC1X+YZilUM
n6etc4omkU4noyvfqoHZQu4Z73lRfGuZeVHr8JaW9c9pILLYLOiguma5w3XtY+IJW6T3O4N4W+T6
+F/n5Q+xljoT/FO2DF+VZPbd/LEnSh67pdN0WuNeNOUl03A+p2v5pWR/7T3kiouEarjY+KrHhS4q
9QD0U6BjRUSXz7E3YI6JIHm6bwlllT1oP9vIW8MClYpvd8j4yvSnSTbUgZhLBhI1dAaLoerJwavh
6+VQ4gUT0u9nFZgyfZACEyEj1XNL2G/tkmGmcu0sCKNHxzaEZKAi4qKB8CZoAuOUBFHdsRA/DToq
di53BjVBkyDg72dQEoLx0gAGjLwmf7YMIywr+S1L7nJzFbyFZfGoiE2YSoCOXoHlqmCNwZaZrOIs
KDODJ9CimJ274jQn7pccnPNss52bPDcJca/Eoamzix/QBV8EAOScHmpXl+4Wy7uh6+LTEgsaEpPX
MU44m2eqi87IL71DS+BobM2Flv2ZpGYHYnUSFsD9z5nPzt6w+D1bXqnQwqghkPr6mStymKukQsUt
afccQkcCB2Qec5Kt4nSbPUDCqnL/D29nthw3km3Zf+l3XAMcDgdgdu0+xDxxUHDWCywlSpjnGV/f
C6HsNpFSk/XUVVaqqpQyiUAA7sfP2XvtHMZjvulKBMskGKToVVCbCes7MEJ7ycoarzHRxWtl+XKr
tfFTbQLsjPFsrIlWuG3xtywSFp+14Cy9kRkq7zCLVmGCU526Z1wUCYRiDcMMyTaCIw0lbPKNoHDE
NrPL3mIaTPdYMHSwikcxoO/pW2L2WJn4/ABIYxXfZYMzLNM+75lIEc8RZLjNhOO9iA2Gv6cRM/Ia
59rEW0EmxNiI0+Cb50mHdq584pkyHUmhPy/PPhv4OlfVqoicOxI0yMBAT8CQkJrMKaOVp0qLtuhN
U9ugCWoc/fWM9ghq/JVx4K4ydEFkRiFuMewIxgqXpY8G7gYD2wTcdtSJPp1yaXt3ipElJkYQIVH3
BB6GVhAMw7Y697Kv4fcElDtZ89MuyptMAbpsqwkWVjntoioFuofz6QS/KxP+tERVgW/byPbwP9VB
acY1yvDHEMYnsiCP9KTuO98sACaMfQJMVjX4q6pr//HIw0XI2braChOkBBiam0sCbErDuCbvUZBD
C/uAkTyOW7ZL6MI5E7QGqc/abeUzo50zmoFsU7bGXe/d02mLl6P7aoi9faUCba9jxLvji97FWvGY
Ff3r1Nlr0eI1EJwmRcnYvYRTtkD+la7t6CmwePQkMHd6GYLiiMDvYTBPMOiYfDF5XeSTkyxkoG1L
E+Oz3sa3mWVeaUVE/QmgQWvVq14z2CT87AdjQe+qjNdNNh+n2pIzinwoXdgPrY3CiZeQc/q6J9+M
ZmyQrQSKqYVRgDvMTYkczXjVWBuRY2RP+ZSsM8mEYRpQ7aQO81hgCVowvXYgICxMYNTnXHqFaQva
NyN08wHDIJxtzbiKnfoH4HIDN5DNkTNEkeq32hcvDH5GkwJKgOkj85pN1DX3nKSsGhoHBLqzwnPa
MK7R6vzaJmwWl7Vt3vcmnUeSEsgGOKVlim2rrP8xukqtLcdfqo7wnUJPcMeoaJN0doT4GJYrEFU+
2RLNDXpiaYiVtF1/KS1aqu5AZZubI7M8gYcicGt/NQ12u2UeF3QkX9jMrvAmu19jw3+NTPuxR1Rl
uPmThZTHV69TXOAHIBo2EBhgQJnurbx4IIDqO0KR4dhNkYv5T37XTHmHXPDgFRAzwyk7J51FCF4o
KX6CoFny0LGcsMZY4tGSpEVAJAloxwvMaEzWpGGmd7E7vNJPBVsjzSuYk7SqlfM65hJeAK1olDpd
S0NqIM0v9bea334bSF/d0mq+quYviMWPwMMOb6nTDmKhTATiIkcUFqNsDOdFqHJKhzSgJkfVTlFa
dGcybJk3TDSyS6KKciwCS1iI7mFoo6OY6OIjfqR8QmrIeGtbz7IMXczLveUjleP9zpPJIieoxiar
aQCUpntz6rd+1e9D3h7eZHwnY9TNKyEtRUM2r/0LOmp3OQZestYMz962PFULm/KigGoTXcMvJXXV
oeediSJdGFbOEpUUX+yYNb9nuzV0g5IxGsdtVXNuxCz74IJHo6KJ+4UTg+L16RV6KUlRCfi7RcJ7
UuEGWeRFfRaRBHiCTQdRTysWSC/39NL8JQOtG0/6x6RgluYKflTak07WcAjzbMVg/yopu+dBMC7J
UIMtEHEYYCATUsBKYgURnsPzjhkTZu53SyIkjLPpJk0myYGdqDeDqOylyl/0DgGITnqSaecEHvgQ
qlvAlw0FB01bd5WW+GpBwzQMw8t4xclagbEjuSxaJhvw3KEKdoUqviub9ANtds5ECuVUY7O8urW8
ZnS5CfKBlkOOciT1zOk6gCyLMKC8iqPpwa5yYDGKu1PfdV10HVEJqKEPT6hQVqnbqj2OOAtKJAcm
WQWvCHOeUltc92EVMMZSYBJEcsXNr5apjmTScSFBNS67jGvsbRaMBYdwGAKc3HgfD0P4ZATYC8uM
boDttwuv68im69JVbvU1ZyTcd131gDtzzp/bxTbNuBQgVcB+tRnGoAD6BoJRY+7Pkx2u7dnLGZTu
Nxi4xEvRJSwh3tK6f7C6gPwSKFdLMeXPgTmPJX1rD5dqLUBo7qVNQmzSD08jOoA9UxxlMJ9q+YK+
EDK1KM37AvdEHzwjgEA7QJ/VGFC6WU251dKaxLaAlJnwxXNssqJGuhFIyoAtnEmO8YNZz9Dy3EUU
e3vYVSupozGT42hDQtKmdddmgEsgcCEfTNeBsIlpIB7LD25BA3SLEU0MehYKByykx8hjelIWnKft
IV6jovWPgjMsFqryviP2ZWu2NeqqwF7jEkZr0joL2B0EaNhUWB7q3dikJzQx1Y19FMEMgeedsgH0
3Tp0yMAfJ0QheSOZkkHm/YDnfubIQE1f13uDlSnJrHMyIb5DgESR52XZIs2wMeZfUveBRh7j/FFn
AMP2QTasuKFTSDE3kKOIYu8HxKzvVY9yFlnEQvV0mOOmbZeDSWO9jl59jYkz4XVotlKg7vxl+p09
aGRLfB2NniODfJJ6/DNJhsfUloCi2hZPmkDCQMCmf0APezeZWNQYq0cW/DRtIIoFXCyNKIMDWa7D
s05luvMM+toDoWwBLDeXQBQ+V6TBI4Vlxah6q4A9x3YiNnpvABtQFvPvfjoUDeZyg5T4qMKoEuYh
cbxFthex2510IK4Dm5SuN2vTbqczxe90diF2QB2NFsxMwBDYYwtqn+8koO9BFmC7EVZ/NbTkn5P3
yj9Acw3OBLNbBKUc3mOOl23b7UOn+JZWHm8JUr6eICt01gBcmwE5d4VmEpzSOnXafDtoEUzqZ7et
T7ZRkIZgBk99gTa1TpMXQ1VHZoyPiURbksXjN7uzSWJPtnBiriq2NxNV7DgMW7bDvee1FEvtV4DU
+trz7JYmKE4QxBp0Z5X70ETYzDLcXGlN96VN1GtLyb+EqcQc2/mKSwblYVow0qOB2aNYL6qoPFSZ
vmolJPUwImmgOcnY3kjaCx74b7pDabydzT8slQMHqD0SbvTYzGhYUOtgh5pxxnik+M44DYaRRYNg
yr/BV12ONYLmUjr3tuWfJwm83Bsqd8Uu/zxodkDWGi4sUTX7KoZ/UvTzyKNCcmu9Nr02rj1oEKsg
7vVtoIknF2ALTy8aWJNkkyKsb0Ur1NYMxn4RF5yaE4F0qq2/i7a/UuiNEOUhPIgJfxBh3W6wq/Ke
Ua5yLshWpkFL3E+u+oQcLtXacl05HIdK8lk0eG9mxOimD+QL+QL2WrN1NiilVrFRDYdmyn96kUnW
R0bnJyo0cz0x6yQDxkiOkTXm6w4ScNGwZKETA7rSHXjjvwjSfUlAZt0pma4FhUaX0bH0RRGBRvBE
tBilaW1ppXK6lYn9w5FeRmdQAZ2t+aUcKhgmVfDU9BLHpH6DtRDipWh+kA/w1QsHe1N1kqSsjlQI
dCKBkkhmOeXQvp9pnvXB3fdpOKMuAqI4OsRdw60b8DTGGR270cUDoNs9awnvFOZhIg8MmoNEAiHR
BQn6xS9J9RqiNIXCGjrbkURIaU3LDmLiUqVoBoAsFAwYdNi4CMNa2hmMWhKfIXwVbN14CJ4SojJQ
YM+f6DJMTZDihRxpB4JydySp3aU9O3RRxOfRpvjKRgI1cj/YYEigB9UdQgv0coFa35G2w3R07qWu
x8FgyCHPTV3tRxOlr2MKrAueHhHckJa7UQu+0j1ZpZV28nMAPVFUkodEcEWOIYAZrL+3uj5fylkv
dDXUzT9+GJ61pNb3KapoEt752QG8L1bremkHVKz0q+lljPGe2uyuyNNm51d3AFK2c690HchZAM2E
Hvx+DsLKlyg+OLEMNkkzRXitNLB6kRt8F47B6GubmAo/PE8RmZY/xORF69IJaDIm/+g6eNyw4yhF
7JKl+WplEOSzMEUtrsWgNp7w3QM6slMpmUDnZrolgOtct/F2EC55dfn0aDfRtHK6+GfoUsuTB0Pc
3izxEeK+nCZ/n/jbChaxBo4a5YMnPAG+ItEPXsjUJWFTGku+EqbV1TZPtIDjAnM1XdykBkV4QmFB
g5wkH50QE7Tz2P5hCKiqRIvYHRDt+evJTOeAKZvueSxIXKYhF06PwiT6LKV14SAXBPuwrim74Xrb
Jzu00uskl89UZ6xRFIEHqqX+SxAjki+8YcfYsVu0UFu2nJnXiKRf6yIBd8fA0J8owoPwAcVkxktL
Zgl+8IWOhJSD0lRuWRkPgU1+CqC+RZHSUeZ5+an7LAxOaZ4j1Cicjl+Dnq0Ha6K1hNXD4T8vvtea
zpaGUXlFpuuJ6Kh2ASD+aIzsDF4btqtJm/VrRofoE7B4Y75qGa5R6N7YDa2FaLJt3gyM6FS5tTvt
pYmoldtpT2xGvajnNglepV0tsomw7IQ0nQgiJRGHK18L61MzwNUTaJD0LCBvSN8qIyZFzwgHlmCk
Ko313CehWk/uzwGmx5VA46pXaDmwIBrbQp2a4LFNg0PJvuuDYFu12vRN2dldoILXYm6vp0TNLL2l
QWQkiK36EX8HXdKcCFn3a+E46eHiPfv/5tGbf9D3vMBN7QdN/T///e8Pnl1vb/7P+uKA+9L+mA1z
+PWb//lv/k4QxfOf/E9/818f3Wf2O/sj+90mzJJ/stc39jv+hl/2O9P4L8tRWNwcXSE+Uy5Ovn/t
d+5/ERYjMIvp+Oh0/tT/td/Z+uzM0yXNXdu2TFfnt/6131nufzmGZZuOmvvDTLvV//o/n/tfLye3
7Nd9+Ju3k5/+W+69retC2UT6YAO0cQA6Cgtg8Zu3M2qFAToIpcSFy1Nazi3rPji0GFpkbY1PDSXN
qpIYUfTyAbwnJ4YLU93v/EXY4hf3sM8j1wQ09dst/MuVCe7YuyuzFQ4uE9WBFAZX+vbKWqR7LMxw
jFjsD1bTD19gR96kcGjrukILYVvHwQRxbzaPLX38rwZZd5Tq9p7onls9cDVEkynht8NVUvjhjoEV
0Ue6d5Wb5H20wyxzraCx6i0Y4gueWZgVPS5sEAQxDreffJr5G3v7cZQg+5uv20J97djW/Pu/3Wgt
xWiDfk9fAZ5qTOpU5GLdJm5ockNLxB+lx9PXKDGfieqmkkXSeuGzoM6kMYZzESBQBUMzCK6Yg/lL
PPOMvmt3vMEslwX2Infd4dZIOD26mOgvaAeUji2pqNVBFWouGCfBTCQrnqAGTvtG0cmOgZ8/Xozk
wpwbpe4NCmkMYgPSfNvGrI/9n4BEDoNFEUwLGfclLmkzvR8K/nlUurQqgvja6EqDXkaCJqw2UPQX
PopU5Tn+FiczCyRFR77s3JSuY6KAzGeFW4Glrr9OgAD3JAOkm5EU77UcpvDeyMvkMcYpL+B/Nfsi
Fd7egcN3cvDpuKp/xbgwvBQFJ9NRwCgLTGYPiqiQbca5cjv2E5HjZbVoMB6eGkfd0qvbZ4VHh0GF
W1HGVyaNmGvNRrk6IHPclwTnxHTxCY1vaA7YLkIPH7SfgbgcwfkWPh1JufBNr3Qru2rg9CwLfGc7
YDrRWbM9HNr89aiZ8wmSNgVp2c3nRh1Ro4YBRV6XXUdqg9802zoURymKJ1EZj1Xm9Fcm54RfN66a
UTe//ieKasR+cqpOPuaHWazRAn+wt8gT2r2yu5eq0dJrrSJVws3qfp9V07e6m7EwuHXL5SWKJooJ
g+4LN8Zg0sUngYJnZ4Wmx7zOTu8negorMBXgXb9m41RRwZEBVRTgFQSom9Wk2vTQ1iMZuzCTM0Kf
jj4h9LhjYouiCTiNadDvaK0w/Ean+JHX9yaX43BLxEu5CYFJ3tDI2jkBuu6qhpgIx6t4QhW1ysb6
W8/j8GQYlkthgDQdiQbT0r5N71vwDTdhOz3kddAszFAYx6DJ/aUzCOtgtw3A3Gp4dJqqghDcVQdW
zoMYW3ktpsTa+1pFzkOf/lB9PpybqImPYZRlq8Q7yz70DlCoaKDTyqL/epu4Si2s3iNHM+6cI4F0
MVQO8dA3dBpCEw8C9IinC6ABtdeT7oc2vKbJPV3+V9M1P3s8XN7i42XC+mPRY5UwHdOYNwrqWmG8
XSUQySVOPgI4NQ10QtokvaNZYHgkXxSFpsJp5vMCQ3fTEGbxmyNiSz3unRfXqnajbnLitM7WJZ+7
xsaxsxhxHsYC3ZGeNGewtN/1FqBKSrNnVxSsI3gNmvvLs+s/SIk6teqUPCKxpL4nVGPVgnzYZSN+
FtdLPeiQXQY0HidTypCUSRTr9ybSU/OMwgfLZjTIb1M6Pmqjb93rwi7I0R3uWjU4HJ1H/SUjyM+z
RmyaMDQU6JGjX1Hk9I2hPZoCvGUjAQCltJuZXI/rArvPJ7fYmG/h73ZzLA+Y2iUbJ9dmOVK+u8Xj
iFhbR2h7Wf7pdYTXFx5rpAn72IX5yrBgoGHcACFoZ2ddp3lnq+jLx9/05Zv84zKU0i1LSdMw1bvL
KNuu851JETZmcC6L5KNuDYCLvCS604a7oJrMrRuVxrXPfJ3mjFOsh6xmac2RtuiteTCgta9CFzxG
Y+nuKepHf9Glvsv6KZcNHsrvlpeG20+uevbiv7tqS+dfFCtC2LYxP7+/7WID6ogoJDtrVVR4Wuim
TGuQTsWKOGGo72loM9rpxcKIeInZCvTrYNKeDbdMr4bQ/oHrtN5NEYHGwYyCEVblnWrFEtsoRkGu
rYGDDHwMqGDBkDA+fXzx5lzLvLn4+YpNZbG02MK0nXcVhRq0tqt0TCpOMU9lZXvq4FKnlvagW8X0
RAeYLmQd3E61gSetKr1gmXaJdpeGXsOEBq5O3nnHav4lc83vF5aZhu3qxpB+/kW5MDxIRXh0iQzA
0V/kt5J1Wzc7kHT1d410sQeCkjKJms/RhnLXd3jsI7cQe+XkyPxbmqAlkabrMONEQQsjwPePDuDj
u/CO5jFXfBSOwjSla5FGjej57VcYFnRImChE68rr011QjbRRWxjLRoVOz61hDuspPguztI69Pffu
lfblApsacbtvPrmYP17G+WJMmwIYDiRN7HdvgUNDr8XqjkN03j0uRZ3lWwSrpRU8/8A7yiwdrlqy
d71A7qMAbveF+/fxZVwIJm+eDGUqdixpC8tWhm6+ezLGHGF71U+sCfOtuNwAjRkMj3VinMrCvWOv
hpWsDffs0odL5rkbuO51x7H6snh6KrnzAB6eqk4PVkoyG2b9Efd8xWumWeGzrfsH8su6ldQsnru5
8nSQgqGtqfxrKa9kh5OgY6i7gf5SfQlqH9eUS9MfcLB/rJxpT1N7vDaMxFt//OHtP76D+cNb7DqC
SlvyXbx9ILIkcwrSy/5dEKsg7tYIrOmjx97AXCXA7uZpNGpyeDfbCxLMN9G1VYavY10oHijpEGan
bWTQigJo1FSQAAyHISe3OjikWhKuLcN7CQA3H3JmTycHswXb8pwrZNEVvpS+5MWi7kym5luZumKX
GsPdBd4uRTeTfTvErqiE6cSOL7myj7mHrC3Px5zSrniJRI9bO6r11aAxijRDVcKX0m4Kb/KvctaV
RZVA+zXIhtCxXXKkgC+W9na1Im1GxzhbyGvAwN9SQjR19o4jkbYEk42Qh474TRyy6Rk5Dm4Zkois
9BNEVCQjBU0lwzxZRp8eJr/ymNrybvsY1TPRd79O1f/Pk5r5R2kgHA6EwjKl4FzIi/v2a/KsYDBp
6sdrSVW+JcyDpIWJjkEdBkyiuv7EvH3cm2W0VgPydgNBk9Zn94U93ibQx8+j1ChXAdxtOvM1Syak
8tL1jobGENNOaEEn0NTJfkcHHdIssjjWkcH3NVDaP409KKKtWoD7LhIW5KsEe0TVdyfMJgzH0Zke
Od9Gqk8P0hO3VqTfffyMivkFfPOC8uE5DPO5HYuTnf7umGoW1EqsmXx4yOuU9l5/sGW217s0vau4
ukWbWfFj5fQbHXkCTjgflH1uokfSuwNqSjQtkKrnDcu9dhSULyEKZpxpfSJSPrpuSrf6bKv8y4GP
E7yQIHQ44ptyfu1+2yoRTZUMRaRYCb3iNDQHFJDA8Q9u63bXuIgvyuJXfakNjct7EGlsqgyfEitp
7lIKal/D7P4riydJgq955F85tjkdLqDYFz9FhK97SbPKpRvfu7H3VRhlcdYxGn988515R3h78+lF
sCoalmOxdbx/8tK8jDgxmgFDf6Vv/BH3DAi4YKP0Qu0JjGJkNTBY1uJHKa1xOyKmtZOjsqf4BHbI
RRrFECxxI/2mH5wnMU7YVQZxTMY0PukOR8NYaMY945JnMSbpxh1dcdCNWCy5qAk8BPZ8XCEcb2Bc
hsvSycbrdILrjItoaxo8kGafyy390ul2OHQAkG8jc6A/7+BtTlz2DvKf47Tz9kkJ/VqD/Vp31rGb
w5/sAb3PBb+Y0ORYNEDyNmltM6PvPVAnLO+upD6pjVytkkL166iOsThb9Zdm/jkTpd1CcDOOxoSt
XtPjzeUYBJFUA6BOtGLqy59aVx3JesyFsp7NCmUTp5Etc7zyBNqZsPaJNnEvLU7MpD8FzgCsvifN
boz4yJdjvcyn4SQ1ciM+/maN99+sUCxmnJKEweKv8269fUa70CxDihemTaonaM7vGtqMsUH4G3dF
K7DUBNlrX3Bqnez8wdHE8y/eseysJTAUufr4esT7Co3rmStiCeyDlpSrv3tnCOwdBUIxHZR2Qq+a
P7EOU3sBzo3wFeQ5bC+r0EJKjX66oCNrI/6bEwpMMh271IBq3g3fQtwhuyoaxV6U5BG1MgTh4IKa
APjAeEbP96Tqrlwz+4aAXjItsYYzW4q3VTo0DkeLhuXHH8t+vxTMHwvNmxQcK3RyNd6VF6nnAxpu
snHdjzVKjpl2p28vfY4Z+EL8cgyZoEjz5VDjMDYVU57YJv/IFRu/addeq6FpjpiwXiqPlvOhjk2x
nI6JMm81vFwgZP34kObxg5FjFBBUfksc8PmDb5k9XnP8zHA8euYwlWUxdcm0c4ceVXexrwXMjQBu
gsLGEQ1CgR2ztpmXjqgwNmg6zWud276gRmUfjlxOGVA2Tlpp/LxUPhhufGZ9HdPmnjnBLAmDrLO2
US/eXCC/dmAdBDl1B9FheHWYTi90P2s3zkCCk8UJ0S8gxtaTfDGw7DH7i8wHpCUrQw2vRhLmfLjs
JeTVXfuel2zy0aYygf99racq3WrNwGbVkIYlDIxifkrK4cffnvlHfSRcjuOObpiOa/Hf72rUElKv
Lz3dBzaDttIkQ522nUG2ZOVQoOO2snqMMrS08Lw3h8u7i+xhpY9TcwPIIGRICMp8mgXDXRWeG5HW
D1UuT1E9fG0Fz6QrymGZgEf7kjOjF0hx13qnMa2o6EXM3befyC2J3GDsbhTHqrW+fvIJ/2wCu8rS
DU6jGDvQxL97Pks9byfdb4L1r5rMgNK6MtIyuxXdN1IMOZ121rVbIgnq3apbJ1FREgaCUzVvdjZK
GvTyTrNPh4bVuhjt1eXBmE8g5JdkVCmReXdpZk4Nh9SkChDjzKzoywHKCcUXK9VXadBhF+jS+ObS
X4KmzTB3jAl0relTGb6G0TVt7j/+5JfD/vutjROISw+c/1AIv10Ac87VjG3w1qrEDjaDR9ETMr3b
0mMuV9Ttt4FBhIQ3eO1aP9C2zMlIqW4yhqRsgTUZsEF6mvTUA6tggdYm6PXQSbTBfoV3PtUl3E8I
dNh6nXXVa6gYTMKpDGdyVqPImQRR697U/njvpOKOKPFvY2trO0cDHkNqTb3DIBHnhra2JC1SxVux
1JUK9oWHOjFyI7FT806RUMtsczq1qYYs/uM7ZMzV/5s7xBahFCIhS1o8G+68hfxWxoiuF7I2cXzH
vJC3YjJA9GX9viU8eR922SPI2+FqGlc5m5Uzi78nPFZuqT8HHiE3ceeOXyOwfuiWWLLSAd0fKCaD
jLVP5gV/nu65UMcVfJO2ACj4/nRvEPusd/loYRPsaET3DUfsC0RDmGrX8+joULqCtomfM6SWm9wd
nqbGK7Y++t1dQ4Kiaset0yTBSxm4O1sz6vsq8oyrsGsArM1/XYpAWzZdHB0pHDdZEJf0eWvrBFwF
AAEkBn55ACaRntBOogkZGmsDChOSwjTXpIMT3/maOGSlQMuuE+cH1Ul9UqyJ91s67a25nlKukvRo
uBFvvy9iVfIyrHSA3/NMxrERGJMdgO4qfAbkmc8us2BZ13idLmEAF9K97trXJdmoiRfqRNYOjwhu
8Cy3RCvRXFomfmmdML0DwcgWptO6mzobv6Au6D7ZKMUf7SVBcc9jplPnyxlW+fbiAxOtWRRW6KZc
3T3o8LAWGqFAiLZktrTTiSSVvAGAxYfxOajivcL05MXmdNLcZBvXVXBTaUZwA771dlqXTN8ecoFS
KeTVA5YcHWMtjI512n1yhv7rhdu6zeFvRliylry9cN2oiaQDRcOwxLZX/hAiyvJxQWHLvvFzU4N9
zODCnaIlTDc3aFYl6nMVZT7uQ01uJxa/h1o456TCrRRPN1oaqG07Z9exktwlVwPcgZtP3uw/nxT6
YC6bm2QcpfOGv73mRLdwYGuxvXKBz9Sj+z3FW7q2excjXxs56IY9jpge9SqLQ3YXzWxjKNcAdNT1
fzLw+2Of5cl1hGMCFp1rpUtx+NtKE/HNVYrvGCcYlrCeZJSxjU5RZrlL6UTtOvPI8fYiVFhhSPWX
9SlpMWQDjnoxnDB0TKhbiBqohXau89S/0jCQhhB39tkkToRW0ImppuDl47v4tz7u3LB3hG3xyx93
sRtEqzcFgP1p0sP1pBJm966ql/7QAM4qqmkfGTFzi7i/hsqz7SF6nMhVOPdOWjILBI+H23M5ub75
UKpDHXQKsKDCHdhelfOEKEQ5/snTarwvs1kjHOlykyXNDKbI79Z034HjaxSTjQV4dPZaAAok85N9
zDhnmUo5PvM9MTchveDAovhijJa6ZQEBY1jYC1cPE6QJUR5tRjdINymCwOcBf0h8aeh8cnvfbz8U
XtQlhivgZrqwgt5dapVxcqkTzAvBmFE1O75k3aLh/KvDzexgVxbR4dISMUayM6PyWqLvfkgLmiRt
JQEUZ/6XYtT7G6siqqwMZio5tkWnd7auWQ07zfxyybNIGrRGrvQ5hs9nhCTRT3C1jG0FNW7/HzQd
5R/vH+sE433OXpJIiHmQ/2Zn1ZAMRWGpx2urPogo7YNl99w4tWTgh7CRRO7+lGTQlCdQlncFosgA
LSuqKVTrAN08si1UNT1HMvTOTWD/GITQd2UwagAlJg6T7o/O6cmomn+R3i4fSA4Z5k5mzvwPET1Q
tOak0z3bVUTXX5OmoHEwjdqZzoakCyDb6FjtKvXrCjr6eGJ6vTNFpU62UpgOaAI4VRmdPvm+/yhF
mRixIRvK4ZxjG++bkfRardScQEiYYTaAD4/NtR62sDVMY2f1jndMm8fLKSjobGfDAe6Z8eK/YY7w
Avqkv+lpWxMNlk0b2Q8dfDuSwFQR3DbITS/rFrMX1lWjvkmD7AcnHOv48Yf441it88CCzKXLzr9Z
zd7twX03WObAFa9cffA54AUzWirwnGXUVNjHiY/YSQSApMTOvhICKPaTZ0J/iVSz88JywkBu6p/0
oy4Y5beFHJ1DVlhGTRZGtPd9f9LciiFO4EqUnuuckI+VZ6U7d5dXB4zQ3H3DXjdgRipU+ZDbo2iX
RcL6KqPkHyi83fbyNzqtcDZVNTAlTWg12fOxUJtGoJkAAmkc2zj2h+7R9CvnNLfzTiIPnBNYd3Az
oideJyTXDk5ct8gK+mKUWM+9XSIVNYiMQsB763nRGTdLvUtDyzn5E8kIHTnA8BK0h2aaYMvEMw6B
lMXJ+26bTX0UNhlKXmL8cMyI+dKItFe0XbFWoZOeLjk/H3+/f1nzBWIei8aecm3GgfND/NtO1QfJ
aJgUxqBFQAzmlt/cREMyLZk4est27t9HuQWVkzv3WERQO90OroBAEanjFuY+NNner+MR6asZo97O
SDyM65UIy+J4WfTJqpAYfj6pDf8c/TD6lAbzFleX6E3fX7dfNFFpgc1dxXQ5zgPpCCRShGiRZ/JO
KqsDZ1Dy+SaCo8jecHeF0J/V5JcH10zTT+r1v16MJU3dloZOl9R+V+vpdtRGWmWoVZnW+PgxjC7H
NDJ4thC4TWZn/0qVM7smoW8CjahJY3fdJUG8zwusSJ98p+87zCa9WmNekXlfUenYc2n623ea0VuS
qGvcFX8MtXwCLgxrvRWtU1gwxqSJ67JJz4VPmqLJ2NodLXPfuLF7Ap5+bCD/w8vWqhZIHnE4tRuT
bIXU9MSms4OBNe7IMrz6+JL/3EAg0hDfwKPILM9EXfT2kiEYjeRg9kBaB5MoCzOH7+X5zckP2/No
8iMDeHNuwXuVDRHSdi8QVy6gub6Kv3QjUAo3NfbKazGwarm9o/mhEfHgJbtQWNE9iXmv+BX87TRo
KYbZujn07DMLSfbQtrZUeNfiCPQtg0rB53WMKhuzL8lTCwfn9hW6pXLdC+slGxk30B1DXzOfyy5J
K5Cx5JxR/Nhk6mcpbesBA+bHd8ecn5+3650wOCEQUY41lL7Nu5d0TPvSVWHES4rMf6WcgeF56Zen
S9ahXgtjVdvIiKOmzW8tBrHtYii6nHl7vnQ8blzeDwqCgxYf8to4FB55ulpUgunTzMNkqf4qD7Du
4M+IfFZsawwa0rZJsbxsKJMd0yRnc1/pyOihpTZgL0hv8lqrXvVNRiiGbZ8//sR/KevYOS0a9TZu
FgTt7z4xiYrCSYfEXKleEkM9Kz46Lfj5K0mjgAIQxcX41cdxILtovBVUez3ExReFGVr3kURPlyxN
x6eUxgGvn4YOEMl/UtZdOkpvvxwGviajBKGYPeqXxeG3t63Gye+jTlMY7cqf9VCah67XEiDhBjw7
Q536yOVMoukIzHurw9QWknjYus+YEO+U5aH44ZkxOEbCwrKx5Q/YVxVW8iGKH7WJoOkMB9Yxz/EM
jhUyGK3Tty37D4a/ukePHZ1C7Nz7y8thRQQTffxV/G2HkBypXIMD1l+GdRgKTbvqbbmK5biyaCGS
SuN/m2qVHYuE441ZVtn5kp/hWVD7WwlXoIKRFGRt8ZSo/k4PwOaAfyEkrfZ3TpqEO2KNtY3VOAwo
Bv1ek80/H1/0peB8+6UIidbSdFgHCYO4TCB/+1LwnAa2wdkEpHeyuowLJy3fmbymYdCga3Ms2jhT
cWgcCYxJUz9xRQ/X8NEgRDKtTily4nCYP254/cml/XliIXzEkNxOl9RAHvO3Sx3mWnqUEGfhVHAm
Nv83YWe2GzeSbdEvIsB5eM0kmfMkpVKyXgjLsoLzPH/9Xcxu4PbtBvoWqgRbLskpJhkR55y9104/
8kZnNJsVYL1xrn28THZog3MztVuWQGyg96jthxghA0Mm8gMyqDCynSjnCLDdvkyB2dtszP/9VT73
z3+9gMsewpzyWcRytFmSNv51DxGqlAkGyhxY8kD1nQi/Z1GN14KWrdsbzttYAdDlIZU8TWvsrWHj
WwpImX42RyUuuiEUbos5j31pCiA0pbgQ4wJsQj6aBzWHd5LM17gM4m3aqMUpVhucMbVV/D9r53/c
Cc8fBEXwooowGLj+22bYaij08OqAKF/6i4ntKH4bR7+1WX60FdkuMiabodfqi5rmKgP2jJ0irMgt
V/zMQqoeV9IjJP/YtR363//9Kv9Hz5YXx6viUhsW/5j/Llk2paGVwh6w+rPDJYJ+0xaxeShFkmyB
FdyaisC6cMDoCZkH3rV0dxapHIah0nXAw+y6pvtO8vBuj110eK71CpFB7jPBswTkkjpNeMpnSz+O
ISKwJTG8F7WAIjZZJ2w9jA6556vlbNwoXbUXAh9bTUAgcVyEBAlEHlllvmKh04C/4v7umLVUahXd
BjOQNuQ96SduXwcNF2cefYz+n9WHvv2/l1HLNVI5biKhZh2i0P+/d2KRpE0CI5Fj86SbZENR43TD
FO0qTWSwoMAK7qSKlPdnQvTzQ16Yr3Jd2Kg3cyQuLenFNW6K5+/E8qnnrwYRf2m4WPZzUp3jcehf
e7kpDxAi+z1FpIwG40bq6Vln8z0YHblPXVO+W2007Z+fesp8pN787DVpsVFZMrMerO4dteD1qYoJ
SVrf6FMlobdQKZJA4+IBG59iy47O5fLm1hK0VVZWcumW3yomaWwQTs1NKzNXEqb8gu438Tq17cHb
MRmLq2EVNRojHKyj3FTpuphC+TiA7V6zUsTnyIkwvM5U2zqzz61dauOhGD5R15aLNbI729jB7jOH
PKWylc0/6joNFwaTmnKCTzVNB5sp8T9fqB3YB3hHn5KjN5th5KzhzDMktsiAP9NZGxXVDxbX5b0Y
1KLY1fjc9qU+btu6105BLBt7nDkbKUr0s6SSWEUMC1y5BOuVkUnatYeI47FawoYsZt9J0+TOAAeG
/NBGbygxh2051u1LiIWcO7u8zbgVT0Y6fQjaB/fWcEZ/SENlO0C8wSllCYQ81neoa9Nnr8z2P19a
oiugaiUKmxDY3C7RkaXpeI4usqg2TaLIL5qlf0kItnBCrmnZZvcW9R/7tkIMrtFqJOwm0bthtK8V
BNVXpzIejPs9HYXrQ+0IkcNPDkWtBWoBfEN66xEDDU34Mo06JIOGIK3RDtAa9k1HX/I10uXwVZrn
8SWzXEtvD73DWLFd4uWrWERHJnKWL7W69m6hpMvM5sWaoYhpyWD4Igpj33Hg32RV4D7jjwNmP2ss
b5XPxDV0kQOZnqwEuW9Zo+yCMQ1vE/GOIcTaiRI3hyHRsQrUZt4Aikgchvtmz2BLdmtTyS5yL2AC
96WbpoMTra1GZz4b5e9t56z6SFk9NUqtufBHluPl0v/wdC7x4fmhGqTN8+HoIGFsFFkJvdgZN3Ut
MmLi3tpWl2E80wqvQ7C2z5Kx0oebgZZtlydwAUSF9HzUzEM0VZFvacPDzstfg5MeZGdqb2men4dF
dZaQ0oEui8NqpeBNrcCvYjIWMFu7N+wD43oIYuXYYCLCqkthpivDeJQxWbAee3Ha2I8SKO16iHUJ
TCk81+d3tZ+NDuEg4m+1Ptolqopbwcwlwj8Qv/dmSVZdOya+onBQgPpYjARB0ptXtgxCcPtbQ7mH
4mZdwxrCpIaQ1RNWoaNptijpYYDg6s7ib2wPW3OcP/pFowiHzjaa4haahYkTsIrZSPXE12bVImMy
Gg84jKy1yJrQ18MaEhjghgl/gC8UqFZSAVEe7jteehOVDmxFMNMh3jFDL0iNk7qSVFMeeCC+VAUN
AnI7kY5DDtAsQIjoMUr9M2LZOmXz6Tn9Q+5qnp7qvbIHItMufgAZVq4W4BSLRPSTwUNyYd1Eu0iV
EXWLPJ/Pz1zAQtTTnlhMwwOcABFipr2tGK7jlKAPzbpH/EfQ1XM5QIX9ASAAkzrTNE8yc2PvBAKb
pdX093TAg1nONPam6DLXqX7RJu3TGiDNNjNrdQ7tXI7ywBWZU/6ahtNUxOk5RH19qvqjCsj1DEOJ
zo59bokcLYapvo2DyHdPYV/dYFHIoS3juobW8xQwdGIQ+yYzgtsoGzLvbc72AohmVbUDfNhkUzr9
/B3YBRm60ai/SGG8IdMj8hoja+j3LMGgOgO2EazAtkT97pthf6cTQt1BVuHzQ0rYzUpvk3qj24CC
+zKZvKwlrDB1JkKJqU83gs4mLfjQHO+FShAvWhdK3+QzDXP5LwPevzBwyGxyyIthAcd80qK/1MJg
9Vw9xjQoTslUJwDTlhpVZrnbAGgbtFm7Mn8qMf3x/JWYt0GMUU//o6Sal/jNymZ6wsH+dZDxqBRZ
tH0uLk1GBJMFHmFTmxXF2JgPLAwM1Apb0VxJksQWTNpgoQxY9Nb+EM3hjhawGHErZ3kKs4msLFCm
u3CCKdHU0ZeNntvFkH1FkxxcDW15ocKBM6cSJkq0Qu/lkmTtq2HadBGhV4tnBlCDBCIQK7MlLZEA
RfBXKt+eoqIiknt/rCB0/UNQ0uv5pg57ATi/hglGOAsOAKKTsP96msA2nSr83U/zxJyC6p4jFUI4
ZE1sMwh2l8sS9Ir/lGYopNz5qqTdn5co1fSfJKrhsWpxeoLJ7E+aKR2e909kBj0jx6G+lKbqRfZ9
nDn8mnn1oonJeG11aQ1G7vmcacMiv3A6Ae9B3sZFGByHCgDS8/s0duBH+MznQv2qO2B2iZoSVE/9
2ogctbwF1s1SQ3mrO2GyMjEaE3a9mHfrkEZ3MB/TtIGUahV76M770epR0ZjcHyaoM30q9yr5sqtA
gDipU3+BhjocTVqiTeifoojZ5+Zu0ARctR3iwrY6lfUdEc26xNJgjDRHzUtoAq4NgRIBIe7v4fgH
7GO0KfiOPAy1L1WuizgRsdViCGLM+te8afkv1iiUWysb/1YJ1qTLR5nzATlrkTwDuRg/exJu8OGL
bzbHcIkFQhiQmndT7QukUoATJFU5inRiI8LHD0hEfDVV/CuxYXLRmxrgmZeVvVECjhpCnagylH0Y
uGPjkb+g+FWi2R7hz/N1GptzPcqD1wdtvOFQ3K4NzOU78uCtTVayh2M6jT3bkcn+Zv7eWecZKRv7
/G5ssbrlTvxB2PG5ioJkU5NFsA76aWM0AkFpFNcrqFIhMmiO0XXCgKkPZvxSzFKhSF84U1/TRR5s
iek9DyZtM1LZkZpHE5jzAQS6qJkeoxIejZBDPkTWkdcTE3s/ZPlxQvMEf4xxcaI1XiFLw6YdY/kx
qtmb1CiPNu19Szdh21c0pWEoqA7hyNE0Mk5hG+RdFyhKh/I8llHhp7N5iFH2T1F45XzWrGhB+zP1
+0jSH9zHdq1To9eMzELisgGsKsuc5mQ31o9h9sdBhkTWKz8LUsaqM8zq9a5U6xtmy7esUWd3iqKr
MMabo064rQ2G8SWRM6QzfFezYHdyht5XazwWVljtJSc7a4hJSak/ajOZYX0l35NWy9YYIEF1Fm12
0Qb4yILQXzdojRzoMeNnh61PorikyCFkPX4FPHgvYuvteaMwLcdGSHLbOmpl0PJVae8d+oQE4gSA
gCp40bBmi/gq2cUWxIpfF8FhNn4cY7g7o3WrxZfRBQfk1j576SWIYJLAqsZY5s09RbquIsSVVpUO
Zm0xMyPaQ72Hk2VWm/HC267HJLhnCcS3AVHnasi5LJr6jX0Em2FIEEVWO19JNH/hHzwVU/cyyOqb
pcZ4L2rjLiuV14H2w/emnIZILg7NOG3jFLt+Qwi3saKu/DBapyW/j7xoo7LNm9R2YL4UxKB9rNRr
pS4ajOQKUSl1Hb1L8DhMo3TWnUPCFanPTOhB2+rFT04koJ1/mYmxh4/M+Db8HKuUGkPVTw65gVZX
epwc6aj2W736O5XJSp5umI9IhDjWznSNAe9J6k+LAc5hcJxuNKIvZxUBUE5Csamx0dvtsBkbHfkJ
W17XlaB8oFJnaknOTASCaK5OXRBL20m13xFXGV6NCCZ00mmXGi222KWSSscDOq2Z/N/i20HaZCPF
0/qHeGsCJoVngewjYwCBpzKw5HWbyiuFXF48/G4Qs0As6Babs6Dz0SaZ8xDK5DtSNr5lzNQOonIU
xgfZ8EsNMLcOYsL2w5YuVX171cLmHpdJ+yvpLbxCEmpd4HDZPq+ZfKArP9LUAkxfGfWeIOXOp5i9
jQ1OmsxpMRRZD8PKeR36OiMHrENuTrTVujd4WAUBBEi6649Kzl2DglyDj0sg1qofTW9wWCHxGAw+
0CXpdYJ4o5ErpijuEL8zb4aY16oOQUi0WoDDXsBQHkk88Cc1zO8cPNtdYJWyG1Q1QJtqHRIhsmKH
yDcQ4XcxUwQCEsiKmgSQtYaOklwEWOwbAImWAHHSbsd6vrV1ywYzYaWUuHi56TyigBDF0Na83ki/
p8G40KNlqEp7sB1G37C2QRG5xKBvaWb4ORY5HbwpdmLMSByI2m96Qb4xL6l90EN6EM2wsTj4+bZ2
V8pf8pB9hvEbs8n0JYLWtkan2ROcQsV7sSP9uzeZs1Td9iuGxGVE+e8AEJwA1wtZotZvEdBYAuXl
N0cGCQi4wVOc3+QaRy68vyWYcjEbUoiuDA4CK4PG6r4v5YOkEZtWyfHfqqPkJhq4MO5gToIT6Wcp
PzVj+0aFidJXq7h+5YYxocKCU0BuSg7iyNh/l7dQ0ajrYrilBI/pUX5MTYSRsarXtzaYt3I3c7MJ
isXQlC2/td8UJAFKyXJDJldIUnoCqWJHyKZ9NAivwTDSKmin537tQIffmCRBWSk0wXlSkyUU7pbG
2VdbJqpfFCIiE6GQblpRH5FChoeOZImjVfVLEYiE8TnLeIHXx7kgv8fdkolyor836+E6JfPNhL2h
LUEsgCu5BSBgMxFljSsFXlNSKWQ4a5QF60TZ23jNLZtoBCf147glJrEYrFWlpAT2QfhYT/ZcewVx
sthwobdG4QL9YFvPJNmnTY1+MOf8y13rIa6NociFc/PSF9GbY6U3vGI4dLt6InJCa7ZkhRHqE8Hr
RD1DdlCkfyo0fj2u7CLrsYk74/P58pNbIXlXODMTaptGRNMjJ35uJwXib2OqC4U8If2oFZ2P3+8k
DJZrNqAXmL+qlLzLP/3wo9i3iLVdjF9pjKl0ghxLnoQxcEYPcO0Cw2xOMiK4+5Swuoak+mSPrPtT
SHBG2A14PI0w3VNBr7SmYqKacAbEiwp86dAaRB8KB/BQ01d+osmFFwJjhsdaA31POg+/c/KwCtBE
gv5IcEplIh7SHuP6aEPzm6zfQw49zqQnEFeI8Wp3kE9zcIod86B12BPIaB3Iwig0smvMIj3msXYz
xhDtZin8HpGOIm2Wl2WP2ns40fZ610o8m0FVAv2gtXbjKLDJaYASqsSpf0DkCS4dhIqglMk10h37
cfw26+RLtnsKi3bcjipHSLtJmP4SB2FVPI4VP/o5Rp1IT1cHm1ki/nWEsaKG5bwK5gfm0Xibpn7d
hix7/VtrvVbxI86/4+xDC3WYzOSoeNk4dNdYCh/V3BJ6h8JsP0NVee+H+JSX+QZu4HiuzFh9TUrc
MjzzMtEhK/b8BMGderJjs6PcBFHX2LL6XoXtVZeOjZoe8nlEBS4+64a+JkG6bxF0ccr7VWIOlksU
zcFMEG2FuU7kp4XBKpyhnjRsEIu4gUCg3ZS6ataCn2oBB05uip9IuBruF4KAR2lPGDEJDsPglryV
JImMGadAUztEbEO8DtRcRPdUWEDErVoQCBzuQR4yYgsVH+iLCzfL2UM3JlopLz3Nlus3BoBQ6MrO
+pbMPyVP5Y9daHeqQipj9b0ngQOEpa5TdK7ZOAcU9tPeRC0ZI60HYqPzCvq/VuSbmRfkDKT3o3Y1
M8guO0t5bWHKacqrnP4IiaM/yg6OLnQjFqLDIZd8VtcBVu0AMns8x/XHEFx7ELI6O5c6b4W6kYI9
3q2pe9OKuwATVD2wC6aSP41eNBDT4SrsG0LepiHBMlRgeU/sS/NHAxrUF2zV9V/LRI/PzqNcJvtj
oqmYG7+ZciHkH42NnRA0tRusQyc+xGGG2IDjnjmTuWEbbB4BHh3b5Qm0aqDxrm6vI/KnCrT2rwNL
broyudyOIl1g+7oWjDXHYfGXNYmDk47uu/O7TCT3pCCLpGOH9MTUMSTK7Y8SmF4ekXimWJnpFalo
vJT5b5dtEqvl/SqouMiJboTC4tjc4lpRNpMJWR2CkFvEmfrQ2/k7lxOqZwNFyiwywogbDJFS8Tdt
l+uXZhE1EgHfYersOOvg45j04TJSqWygVjqp5OHDgHKJQ44kpWtDK8o0IfESDQ3wXiKGmN0Aun5f
x9CZWzymte6HgxEdMySe+7E3jI02hvplHsmQISWaTbd7rQMd5wszx5ODY2LTS7yEkAVn3Q1B8RLo
AEkI9UzXY2kfQK9AaZ7Kk9YpO1nlmJyKg4lMuiXwI++CBVy/yYsemCjZH+nHaMKLRjus0/fRPKXv
/DnCHl4AISoJI6rvJXLyIH3HSQKttPXoC68htztg8y1tl/WnAFa6NJE0WnSQweQVXw4Kut4mwLQK
4jGrMD1wWIFpWzfxDfU9xPuK6Si8omxvdddi3KYxkczjMWay/SJD7iA62m42Vifg3Qn2vRrESkXt
PW9UnpfWwJujv7GuE2qw6tE845rHllMda5keHywVD6ByAzo3pWAvKd/H1Fb2DBpjqG4d1UDumyCO
g7jyeO9X8pycaqfZ5dqMMwvte0XrYbTJzc0JBLXZv8S2U0kkRPqphYVbkrI49MYpssbtoL7C2t+E
nb6ZAgnaJ2Usqewdu/ZynZlHELinugYUepn2FOyOY7e8J07pIsdfI8SjFyxQSgRALZFmIR0FXWkj
tsvfIEYZ6otCoAke6JXspF4PTTxnmW+DjII/36gkRQUaVQI5dmXH/QkJLpcYo5O+Mc48xPaxLSgl
h85doq0bJuxjDnWNNyoqj+NKg6YO7s2d6mpTlfqencoTAxxSnDdZdeLfKPuMptdCRQIbEtAB7XLo
ZDoSrxmehazhWIkmhVETYQgKcE5cwzjL9LU9lMQ7IyvrOqYUCkq+zFfD6MihgeYhghGFXsM2aD7N
mD2a4gjPHU9ps7HBBhrDg7M7O5G+KUmpzbrL2JHSnUR5fcuWD01uvbfBAW2tSgpgfghrGrVd3lXs
J61bEu+hKL9pdTh5z8oTSXAhhi1h0vNJcmKFKm1a03Ajim0I9jIRy01KPEQ+wd1DrGFlXs6foa9d
p/i7UiCvJnEFI6nvRi64Ca2d04Cvg8BvGpKrzmTUwgvLfShem7kXbh7SwoWJZlPWjRZEbA5iYWAB
etR8wsXdUPzSonuCY7YO9TU+MriaKDlyYKiUcDrbW9uhOQUXBGDTc0zNqwIdJcwlDH81+YvhRB6V
+zq3Rjcz74t1NpZhmiJDKNUUp4YBAvKLRSkyr9wH1s4UMBCHcfLI/rRdWTKOuVbjGgrnxJuy+hTy
Ik/LVp9xfPY7Rf0jDXwG4LRYayNQMJQshEhbEhmRJpERVdEhfitT1k5+l3azwpSht5szE3FjU9FJ
A9tW6fx1Q7s2TYexgLWS+1+JxvA0BtHsNkan7kRdExdS1acsgd8wzFD9ZHpWm9HSTuYkxF+mU9fJ
mjjAptMBSCXyiopAUAZHVbudyCr3ut56jYrkzFO/KauNFuHeh28Orfvca/Ixr8O9Te+sa6JjQYty
xHjBxIeOc5/cg3pxco9O42aVSiVltfCuIYdciN18MwemMIQbHcZKn87d1H1gLFPuvXNf2KqrWn6t
340uv0hJeyCi9Uxo0CGQvgcn9DUtA8WsbJjmHoj6XMnhEvVNjFzuzYXtaUnp5bKz1pAz5kB6RWue
kQAf6faz3rzWsemRWuDWnMvoUTHBuUzVt4ARragvkoAaBB5AHm744Di6s6SOwZ4qxhu5A+Ap0ouh
NthlkpcNJBitS3rhmGB+y8mGmpXjaN+4DknB3Tyrq05sYeBElyYIHhXZQiuNYsZzxoaYF2BcUBlS
6G7lhw3kfaf3GS6rDFWk2hicpe3pFnXFV9ZJMuI4UVzMXskvmVUVl1jPhGfrCrkby+dI4sR1DEpg
bYz5Dj+0vm+CNjqXzMgE49PD2Ha1zJGuuTrTXHK41+trUzCdrXGHs7Wl78inxcpsnfKlqbpui2eI
o8A3oEQCtkt4lE7I10lNY26ruP4MGRhceoYLD7W4pqNlvvGXZgeIftfC5mkz+ya6OBZ06ahsDlUR
6CfuYcR/8zm359LNhyK/dgWm1HSqXKGr6Zs9wRuWkjdBq+Ewd3mzFM7C67M28hvV6jyiEXwDTdjH
WNhvItxGobkTofqrp2V/CvSmoK2DqScY0mpTqAfbCGtXVRvpJc2K3FcELhdiLtp96MBKYoxrHnI7
/RnsZDqUKrFgz18hQ1U2nSxdzSsJF6xK7P16BS6x66vRJVyYAglLdGd5qZEYdE4NnfYlUM+4PJGZ
5peM9g65VcID7MkFbIBqHng94KnknNzodZUUv/M45wgeGRR6ywcQYEtccL/SY42zWpLmxxBS9ZEW
LAW5qfkTMcGe0pL3Rh5qQvRZ095kS7q2Wqq8Ixbqdp20LZmbgRivJTdIzMjT5znhZsxwm3VOhDs7
/h2iqGWw2WsbM6dHDthcpi1Ug/M3j2EJC05qcWczZ6HuHcmJswhQwCPHwYscExuyclYCNQ4ANEPZ
3spjeY19g55qGKL4rdT5w+rOqdTyE9f3gTr1NCbGThPdfCkJej3OiYOFVRlPoKO69RC9l0p2M7sI
WFCIb77RKEcBaDK1b2RzzfMMw7JDkVkqnB47E1IBaV16RHgj1ynZs9UUsEQYCOmRnRDzUl2hSUz9
r6Ft/4blnJzDWDhuVYrplHahjDRSSo7AMOh3mfrDZDt2adOchGIdYCf/jmgPcWosWh9DWLI31eob
4WewFxJYRzsaafjBsSVzy687VaP7oQVEHJkF9LnQb6LU9KJ2+hniwAQjmx4KySTdxFYL7C4KXaIo
yPbPX/3vBy2yapaOuPNNTjIRBM4LrcTeqF2aKr6hxPkZzXGkYU60nBvPQbymJgjczhq/VIIOzlJC
7hKaTYUntaN8mPUUnGYtvQuVyl1qt0btzFubwBqTDt0lVKh7GgX54whfDR/9dggl80E0NQVic4cA
+6BXpHp1P2q8z45y7jt1kxJx6M2BHl+tWW3PpcX1Z0pwneovEcJJ7Tqr34opeClSHJ2EKDFQSeVy
//yVqcRYz2bY4U/BSGUSTJiNZepKOnGsOe7kdNCcbTMp9tsgw18GbV/6KDk2BrZKjD56iXBONVeI
2tbd9FkQjx5DAHyUksHhyXElIkV5IxtaRiabfTyqLvma/syT4cP3727FSHAvj3e4Y2sUHyWzAN0e
60/Ww8k/KZUYdlYa7manXaj3Hwww1lqg3S0ld3ytrswTvckZWCPQOLLezZ4M7MA0QQXr4JuF3EEq
TrXqiMoIMmlDwEyt2uXGdPIDUpR+jyfqrzWIYc32UvtdJbGacD0B+DsM6LXQtZPkodSNfphy62yV
UXbLAOvxM1Ncmwzh3+kgo7IvHw4thcMCjIJPt7IHAoTLlyx1sntGiu2K3qqzSZWaPmhjfumxzTwp
zag2iplwAH/ujegwZrbmoy0tPDFfEJQuLb63QVE+xVZRifuhE0UQKm8p7Udz10/l/KgK4Q8ZWP5I
uWVy2J3BeqqnoWDOBny/fkRK+QJj4KbqI7E3bTNvU2Sn60pDhjOWFCFpM9D3htlCY8aaXgn6UM/L
uTMS2Z738BoHUfqLpXXTwV4n8gNXYFhA1O+mrc1JgrhQXB704uS0PBeVVZxTuh5e70B1BXQHlub5
Sf52Y+f02qVtjG1Zp3+mPjynDPvUWqNftHzx80Mjo5AgO4mjkI5spD32f/KaCKOWh5bu0LoKPCBV
H3rRfJYWROAsvmcs/QHQW71DWuDpHLR6YMs+8SFepxHdVpLpShIYtg+5r94nYb+NKYASYyDKnF2c
dEbLKVwVWdMaj0CqkrUZhgzuPBqUMukVUu0CaCE4oBqQyIq/z3QrkliMMnhVOQ0WarqpOwIOe/My
MFXjSynrWzXcj7H4K1X1VsOrSqgkI5C4IET3afUsNx2zf3V6hngjXqf5Z+ZY/tJgJkE90RSmlzTv
QgVoPagNonBLR7hSR/vIsBjxOaeymwe/ccBMy8kfVGGXrFbkN40DR9ngiwiK+hZxHq8NxAK1vCkl
bMRmGfYrQPq4RMY/urnUUzJd6Aooj50iMgIposckgxQ5KRsiWwJV4UnGa6MFZcyDsCqS4oY5yFhT
PRVELvCCHdQIpRUfxxyxXTz4kLOCUnoQucCEK+sbjooFOeEOg3i9pEkS4+x2FZ0OR5EpDy0mqCie
w/2kWf7QMzJKszOJv9cyj9Q7Ww5DWaLia0bYR9NA3NLHBYtNk38wJ1OYjTPuQ93lE1sxuwYiXq6z
tU0ACF0ICPk1UoVrqfaT5Zl+c+TZG3utc+sxIB3Bq6ZM8mtJ6I+6qhlGMzWReBtnZu+UOIUqewpv
gVA+AjIRRvOPznzA1D46p9mivPQaTV+pE+lt+tVK7vj43DA9EaYm09wQuK4tBuFxY9E1ZyAO4BmO
Yrg3GF7UQfS3LXhf5FR6ROQcHlo5FufkRsCLuYqGRYnQfnbZVzTOmJV4Ps0gPMQXMwLmaCuBeWUh
uDipnb4RUbePBxucW04AXMLkZ6/HFjEolXScZsf0AcTNdBxnhO+NShWBrXSXAdxY4awT75jkHZaq
2SAil+K5MNBj1SWI/0GKJbC9yZWWtdX/zZv5Fy2eNR1HvjAkZqiECIVsyabs0ngu5GtWveTQtrPy
a4JhKWXEPce89yp/QLJ5/zCD1pWjPxYXI0wMsFMvk0H4D8m6VILApJFcfDaCJn6ETzrAdg9MChdk
h1miYwXneWMXIBsPvd9LWJLPUUscjEuJGImgY6UCm0v+dVxJu8JoPDW5QiGCxvyg/QGRj8YID5JJ
QCNFZWt6VX12Fsx+8buxtW1vm+t8hqSBQifVd8RlkFzVy9a1jkfnRGa3zqbjhCL5XXNP2WJ8icYw
OyH6QgBSOC3BVFr4WwT2rjdt5w1cRLebE+DpcWu5WRFKn4rdrVodvURoJFhSUDGEOsh9eqhgZ7Je
Xid0dMQSrXUNknd7M/QvUrWxxT5wDJd0aE8zL0wO+ulRp9ZdjwPNrTN4A5Uh/yQsurFGck01uLUh
fiHw21XiJ0f6VtvduoppGCtf3LDS9D0zqS6i1ZAxoaPX20fQLtg0yVrwi6DUXdUhuZfRWbtDFoA6
UbTWps1GaT2bVfMiBfc0b/KbStP3JLUlU1WidaMDntlpiRvxs05+beXorddIElcn8Lo9WZFf+qy7
EqnZKQdIgsIEKoQVAMZ415kKinagx7SMovFXP9l/Q8TH17Il9E9NGGE9P0/CGJJnZtd+lb5KQ3Xq
l0EovDxs6fLwq0Uzs4mrDiHB8lse/j2q0e6u9KaGM4fEvefnJxMVSdew4Culc5wSMV2zgGi8wGYk
EZBOt5YS7ZaE420hTPSRg9EIqNDNGEDtdlLcfzLiIBijm+gD1+faSRhylIz0H9TJq5r9jda8jl60
ZfJSYIog0RLkbuonuHRQ+5jNyiDSKQahIkNpgsextsV9MjmhiQ9netjTmxUH69lmAea/WqEK5PbB
MSJ4zEx0FLouu7wl61w+GtZJYVBc9vlaGZjRxO+ID9aynXmVM3DWpzgoB88oOBkWCAqRZznHmokc
gRtrhRKkb2lNWD1lHsRFxx3r0ddC5HuVW9CDM74Xu7feMTdr6TSWE2ZqGjAMyQRNIYmI4qm4FuJH
08icTT6XDnxnD55AiEq6gEzMQUAjCSjy2hrmdfR3IhdZyaR1sbRlOoYTaepXkezOxiVc0pZmng6J
yAIIv9YXQi23mgRJWb1r8T8dao4YdcSe+sEqGStnZvurRnoY9L1sjlsNZGPBBa2ZNnT1K3xhXnmw
alqVtvVPwVMSVx9t8ZvsM4ZUJIYNR6WJ0WHa2FYuCJT8iWiVmV0G3jwrDLl3GsJY1Sb/8R9bYGY5
K4XHqSHOYZwRoLYbjbodtSt3XOx2LPLLvJFtwjUYzFGRuo0G6me4o2DJmd8nTUcHHkG6cpMgj7Tt
Lzq7jKwLmm07HgQCNOmoj9HShF/pVUQU3Ys+lqtOfzdMUHA7iZAcMD5bR6ArEa+WeRdk6Q4yHZHq
lSu5qvheSlljXi3XM/RmYXPXs2rKAVQf/RO9OW9hh5+BQIrZK2x3GZxOyb7n3la6vQIC1ESAMFTw
6OQXXfMX9MASA5zEpFPxYguOcmbyE7QmtJEBFg2dFNw8lvMd8qNLIy2X5XliUDf8NvVPTfxJa2IB
3Wh861rGrNLZTncaCs/meUz4sait+T5LAIetIUmtryjmV2b5u8r3hp36CoojDqMrScZix4G6tr9i
uVqPYI6S8rtu/oet89ptnAm29RMRYA63ilSW83huiPGMhzl2k03y6fdHDTb+jYNzQ1iybMsU2V21
aoUCrSDJDNAPNOO7IZvHZbw7Jm9kw2LdS8QwH0BSapxNbMRa/ggOY4JcrHHJAAu+IveHT6iG5K/Y
nYVPMnEKYucScJWnpCsR3WP8zUdGGA6JZwSCD4251cF9KHL2xNMRFQALg1R5kv9I4Fl7/IUl7nAA
de4YmDlcPBZBnGOyCfznyVWgmQzwahi6LUaMlc1ApYR9tcurLAkrHym/UwXXSpfizTTgk/TY8+68
NPI/o+adKa0FGf4ZU1mY2e1AM2SSZxEcZsYur6gM1OtMUsLYqgM8+PHNnE1rW4Iy7ElICj6i0fgZ
cRne097uXn3L2ZKF+oXYPb4Trjocu5HhYu/2l862Q0LctAOL8VUmQf6s57nNuFac9HbMn7O21J+C
YAOpud1LFy8ZJv0QNxN6M/ACz9uTsZc9QyZMnyEsHsw4htdXVO22tefkuZlN/arpyd5I6+T5cRio
wFzJDCPOhX5xRdqcTFdDLmSMwavRzWxVbMrfFMDUmG70VSgMwLn3qEL1kcgSgJ/QGU3/nvhmw0cn
1ZeIecXg4oStwq6ujaNTWX9niYO+13cpwzIHtQAavYuOsJQoQEohjLDf2nS8ZfkU/ZFudlM9FypT
eqKClO5e/js0egTNmNwUV2//Pf145r8X2IvCD6uXcf3fN9jbYbsAjC9BNPZFLYd5LMJYNfPx8VQm
esLBH1+OVQqua+Y/Hi/rkSOB6f+OVFczyIz1i+U5amIl8n+MU1uFqTLny+Mb7dzqFyKavtokatcY
G5dQ3zCvhsn7o85Hfe/axIgZZFz+aPr0VTTW73SM85PhgHUFfgToZJApXnZu9qm5ytnUHiE1DvOb
RTbafBJeXnKbmXrKoi1Fe5yS4S9v4dNpNe+jug3jd9lE3/FAThkbqB0WN22a57tRib+2J+SnHOY9
ZAcMqyoz/TTZ/VXXPdu9/VVPTbQdJ9XuRl/j9E7g7Gb7VFoRCZlQa8HTxDHTACmwZG9uuQvsSfTl
vnKBL/PIsH8JV2D+ZWirgVTDEzmES1qslu+hBKofZqA2TlUfRQ27IhsaBi+NuMEq9/atRupl1JvP
epCTAKzb20QnP4SgKeuSayiUzNy4V8TNM2sOHKBUGSa1+B5FPzxjikiEJtYYYSyy+QwjYj4nMYj6
ijTwOGxC31TPWomFnu7DA6jI3Itbtz6q3AQ5s4K0OQ6oRfY46IQGmchd3xDNR4xJUXX0V7wym70t
Ep4kHAkhWS2uLYhfNevqetuuxB3M3hSOdbH7QQuNJrL3shH+5XFAMgWiYWK5qqDsPuCgx0GLUtAZ
fz6DlSKlihyituFGOGEk8UM2F9gITZf0iRevyIjBpgb+P8jS44edAhQEY6nzHCyZXo/fVRT8oYHs
LQY/vK5OZmifZIvtu0pzARFsbwc1zGfVSElVAzTe5BevFeUdVjEXW92blL3aya4748kzbKhstLee
HO41OomNKCVx96KsN1oDZ8Hw/4wd547kJWNtJ9lhksPfymUw3kmPaIb0Kc+8YoepidymI1YbvrZs
9nP1N14ePZ6K5XMg92CG1rOJl8qrmzXfNaPks1AllMeyHUOEMekG7VgVFmlivXZFjSUHscsEKPLQ
zeHYdh4j3sfDlOvyRljNqWkchEMNzrAJiOqL3+2SzmePVx1Ca1zuTQfw3ych+XMyWjxH6yA5Gr48
OUJ0N9KTCT9s1FWrYClO9JvSK2EepvhslJP3EZezhjBlVQyA11Mv4JkRSwU/U6Nf1b2LNZiS0aJd
3t0qS7eTqeznxBhITkck8dYHNWQJXw0/RGYDDPX9/MutIRlXlWJDir8z392geQRwqgvr4tlEW1BK
oYbqXDkc/MG8iuXR47tI8iBGDD1XXkDoNvG+Xbb5Pz/3+PLxw1zYd7tV1eHx1H+Hx+/SPEs7QmTe
/X9/dDCCchsLAqL++8OPF3bmdGviItnXMt77nv2TyOqZNFSbMDGliY2IGUbhOkIsCiePwb1qbwvF
6zaTB9mxdh0fj2qvX/gtphYygzDIFmue4iRw7+RNpt7sPNWRUYROAyyQWJ317PbIb4N2ysJeOs8V
9i8/hwCLkZaVbNVZxH7N9Vw+DYZaYiq+5wJ76qQNJDQubn/sBP/QSYqjUYAoObMUOGHm1q4Jfgpb
m459f3HHJFnNsUVCuQ1Dg4UeDm5b/O5sinpHN/eeOV/7xcjRkABvjSG0XZCTL28As2qmaW+MBdQA
5FT4WdkQnwifNIbcWhPR/NvN8oUVINuzaNNyFczNsO2Q6h17DfTFmdp4Q7JYvSMp1V25sfUDLqW2
SxLvDEf3Nw4K0R6JiI96Tr6ZEcJabDvjdUBlaEX9BhKWefANKU9p0jWh2bWXiHSpWzrH4qbP3byq
O1z5pg6Ifxyd22jXzaU2uzCCFraPG1hhaSwgq5uwdpr6h2SJ3nkBVkFes5+ZnH76FjxGK8+SA85Y
UdMNZ5QG9tkWVb6GVgWrxB7ZbFJxjbsyoJbI7lnN3dwP0PObmvzR2Yk7ih2nvETE5tQ1yZi5uTAS
FHHdiZBUcB7cVjYwDepPMrLe5GsvJY6bMdoSOuj/tkb4IY4L+M1Y+wiRKigYdxjCgwOfBqdihjRa
jRqsjvprcrUWUFJT20iJOqwK7zAMNBlV0UJKjV9amBErdqm/ZmW9QvStdqRJDytoYqsK/QchpcPB
I4QgI8ohbJ3WOIqOX2hGwznp9eLqoEpoJR+W7DrKYyvdp8YsDgIHuaGQxqa3SGKrkZGwzejTWVTs
jJkWYeyzPHTHCBhg+Up6koL/v8dIdfWNejFLos0SfXa2uj28qQA6EpWW2IkZro42ZL9aac5rVulu
ZWMgusnMirBWqIJj0WiXZkIu2Sll38ze3hLIC3yIOm+c3OpppMW+GoRETs3TECTjzQKewvlOO+lY
nawo2syBmA1Qd9b510r05KIppFZZkquLkc9fo9SHfT0wLhxdUn4hTuOQNoHHk3S7KzQnv+ta96th
mH+wjb9Qottz3gTyYqIg7P1kOrZR3p9LgIsDzDSkstWraTucmJGRlyiQHag+p6mt+9scWHtblOQ8
K/1Hu+yXnpVcEZmT4df9jBr2r1GDd6AGuz5V9MQY4oFQpLfCTl70IShClcbMZqssHN12ZeCmc8NN
WfP4fzoGA7xdGmvbQbPiqhebaFY3rp+biCB5SgENmmcfFlGb37qREZzFYrXL9ege2/iiJJqgZfYR
vbRCzFC4velMkG28pKq3YToI7RrMaTgI3O+cSL6nVKMkEcI6cNniVjHdNDL8ZSfoTv5ID9EVTlg6
A4iSasst9GWNdlXJTpw+WwJ61q3GfZw1Vb7NSVCjvAScdUdETyNylA4U3ZPeXzcq9Qv0+Jrpu5H3
38zQSyZFc5xq2yrGxH2YNYmQwf5Tqqw4Mj3ZJTmWfBg1n+oeIpdfkEs9FSLdmDERqpJuyI96VHAR
7gdQrSCRgKWm/bma3OeotfwlahOhKw0BnLJk7QzocsaK1BpsvY3dDPO4bw1zPw6YJ8K0CraVkcM3
oiuJl7Q9A5vPYHEka1uHvnlOd2g2iLeq4gMEn0vh4R9ZYK4PRxlH7FTINat6/zEotcXOnsAI76XE
6niMWNZRPh7kr3GY9IuYrGcq3uqjgEOzqkvRXh8PK+OHV/vD4tqA1YYkl7AWl3IM5FOSTs4ldyFp
zdbrUCvnXXUuyEtaa/ugMo9M2UDjUGZuUhzfTZSSaxHEnxCI0Fb70w8rC8BeDcPbmAOfuJ4QYu+9
+c3srJKuuLR+zw1tjtiadzbCErAMCUmuUVzMehZIOmb9XMaYJEsM35YZLhB9Kty1n+TsI2V5L51a
ECDuv1eKBptBq71VQAVlQkY5cBr21f7BoRfcmHIERiQ0CUEPysvEfc1jrwR0UF9TXL05fYMBUvVr
yDrG6YCzKziE6yLtCHC2cfHV85hrJ4n+ENtbh/YyjS78F7zHxcabD73TT5sEWjf89whEhaQHr7qO
qd+fxiF4igPy5rVfLUvguWoccz1jA7SqcP+bKtdACDveXGG598rytn6GwCqzQUEGBfAySqLSWRhG
g6RtqV8NVEg1aKmHbcsab+IDcvGbSo1ir7rkxXDnrzQxIMMGfreBt5Rl5hRyP4cyFeMBHtuz0f3B
wLTA7hqYAsMRtM82Pbpa7KfHhMxGQkdl3RorMfU+3v+MLnA1msH4RmMrQCxuRud/IJL3j+wo41Fo
85sWxNBwER33SOpnJyAo1ySWoi3RYOoV3OkO51c15zgB/bTLydr0YB16/elWgXfC2O7V7AANJhu8
KG1xpKvJaLRJRrxbRI0UuIoZeaeOZBE3O7tjRoCxUhQOfU5h4c3cO4F1MafUe9IyFlQtOtVlu2SZ
Rd49z1r/3rTjX7IrokO6PHo8PyMGLqFLdEN79oKsgJrNwlxIwEhyw/8dmuUrF3UbuZoRSHFWKxZV
HV/Jh7lklsRwIpfD47nHVy4e2wfTKBhEj+VRZLq3npRBmmcgXrXU6LejWfwKmsJ/smhPAtctblKD
UWGJ6YBbeE9uZzOccgOfTRo/YHVlhOSWQfZ0SVziztYz95onenEyS8ijDFb4sozwjnEYfkKVX1Qh
KcYSxCkN6FaBIkhW9vluW17q3kYDZXKSK5bfoxvHz9Uo03059PWp80DKhMIRKhGauNTSEJfHV367
7K2SS9G35A+EB9kH636IhRda6ww8B9pAvVGtk70b3DU295PF8Pe75P1TBERfA7obOZ5m35tOZYZD
/0Q+V2VHx7EYBHTb5XkEx/O/V+iB6o56Rkex7DCw7POba6xmAyIWiGxx++/pOmjvheOL4//zPPYn
DrAeDhePn55Gr8D104Ee05sf9kLazLoPVI/LmBN07PG0i2B5H2FPtysiw10bGrbXdHz68XEItASV
RqTrILB8pgAFj+Pj6VxUSALaHExxjpLrf4dyzjOwO/akMggqfTXgBaKvIC7lh25WL48XRk7JR0ea
q+51xnnuO1bd5cT7RR+fSgJ2H089DpnTYh6WwxBD3EJ4qeuLsGGjTUDOsxEG8EiUW6M1+7rCL9CB
CgLz1H4rs0Y79y77cYX93w9X5YTUWnN8msCpfsgvVLrjxQoYVsbTaxRp4p3qU+wMLfoy80GdIMLU
6yo2pg/f9kbGQIGLhRkPZ5dxAcpY7xphOPKukAtN1QQNWVmXyYeQ+u9ViOXgVjHjafq7b2LOS8DB
DJkeA3qjQYhlqQkVUIsfK6bn8GtquR408q+qKSr22RwbbyhQKcwpqm06hJi66pZn1HcBnO5PAY9k
PboleqMB66fEjXeP52dwnn0Q4ASfox/7NGq5zRnYvHr1h47a6uyn3f89SIlTQpo48DkyUk4e3zUm
/X9fgqF5sSktk2E8zRKtMj/8+DVdXd1sicRBwo7spe0BeeT+3YocJNlerTY59eW5JLYdRTJU8ahK
9pNXTk9qOUTgfzDp893gOjMsduk8BQrdiOeKJ9dhnq8b5Dfr1XPgL+qieehXBMrWJCwHYOXAbRsn
nwSfpj38jsVH2vbRr6wcb4Mqbj1uS08z3m5PZiGibfkh3K4+TXWkE9lnQCP19eYJIAS82IGxkY0I
DYgM8K6PA01Mt/c1FEt+P/EBL4f/vlvDatbnTCEj/98f+PdVnwybJGIR++8bhEsM16DYeJj4P7MM
JM+zLJ4dzVPnfnkE2tHdZSGA7Xn0eFWms2tLaFFALsOHnUNbKob+xYnGGsQGcYVrkCQQ9FiBaaLJ
NxkKxg3MxPaQBP3uQSB6HIC+BLrQcVxrjacfmGuvlbfDA1jeSIB789s6uzgp1ZOXDT0MCzwS5sA5
81+X29Ew5d4tqF/9bqH5g0Jow4Dd7GAWoWtD4W47HIQzuEPEQrWbwWPyMwc+l7fKHIbqldqpbiYW
WMFsKlJS0utgeJ91c+EwEs7gbRKVy7NZcOtCJvUuQ3YftW8aS30PS6NYB7n6KqT1swNv2GkYGhO5
ZOL9FFTuKYBy4mRcA3KiH8XYOqhy/6gEUsgW8pI/SgTBuCNcYkzCirjwj3bOXdbo1VNGYQYLk4Kd
geoR7vqT1LCUqN2RO6Qbl2FYjwTbZqPLzZaIqcXo35ZcDqUCzfDpn1c4C6RHVL2fVoJtCw393icm
BTEbuGojv5ny56Gd3vJ8QLZBi75tfa/eJHy4a18XWMYDyp3j4CNWrh4m1BPu0pKAn/wiHCHGwcKK
NwRrmlw0zta0IuN5SBhX9G3+JxXx8OozMsrcpEPMj2BOn6R5ttGGnSokUWbiT2E9fbVedoj0oDtm
w0trWfXJNZGAScOjfC7ydZ+Jna+XkKWEvx+EaHZ14wOtBZl+NLLyxaMn3vKBq5D+TRnO++L4SGc8
lGrt1/XfMRGM8meDIUorP3Ra3dQPFia27qzlMOKP2xAaklnEbmPztcaL3D9h0A64UWEboUa7OBkx
DIOeTCM2oGX6AInl6LHvq7E9esIhbb1n1YxVIvdVB0o2lM8sDu0+rtndNaN33mpbHPq4/cKEpl4V
Db5cEdUv8ySNYs3Mf0vLnWnskcG7CmJbnr3krmkeTZXCAGOFhFiHCG2aUDSIOd5FGQsF4YjFavCC
HY4TvGqEjFqyoNfMJvbKJuimLpga+mk4FdCwpEXWpOsOIZ7kHWXU+APuRs4s3NJ3jaHQH+ZTCO7V
rHAvgxjdTvWGcpDeezPCg/KyPf6DzqXWbYwrkIBkIBoTfMcdvomQdXTh3ci7wR3FM7KtTnjY1qOA
W8MPcq4iQR/T45KzRTnX3W0LH/IKOfvOwRgLlSxvE6WLfZ0U0yi4eStJ3MguUtVxpjLXMXfeNsuO
lnmgcVVFlp/s+y2MxHbNe2lDSxVnWrxiPQy6tsPhfDemuHoJahNQotzCEysR7EiOWVXwUqMnoqYc
LBvat7mfUFKZs81phTE7SaBP71K6lX4XU/7VFSTP9wJ+SAVdlXttn48FIRsFmjM6oTAhyuDium68
BRwjfi1g0fByejPHY7ShoUbTGgdr+zxQ+6qnrrHgD2oZviEAWfAHZeGvtU5OV8FEPPNmjQWBmFfa
r3BWEUTZRMB2BAW/475brTtT1vs+8enfJ+OlcZks015EwI/ZkhAGCT/HxnO0LWyBdO3iuPl4DgZa
gVShPoZ5eddwhIbha5Sr3mDlgeqDdxATZ7gbT2Mtfttt8FnLmcSZt9KAHO+gAFm5eETYwWvSoP7L
88C/ZJX8qCvcYbwkLS+xF/9SqfnDFnm9NxFOXGYWV4Me6dlTi1ZJwFirOuIiZVEEJ9CS8pDpxbl1
BDZferxnZ1wJauBPIhV+ojZ6o4VNL/ZyqKm18eD114YDlmaZWLrMgBZdMzmIohA04ZezM8tEHnCT
LrdOfsQbhsF+FSPPUPxGAqBCYoFJV9bj8mbjPKBLggmC2MMnVFkbe/L+OK3+nWVBzGwvXTtB/qE5
bX33Fd4eSTISTfsx+jCOpIkPEgj+cxCHSDCbI5Uknb1P0IIH+ToULTCYqLUadut8Zxr728AjCFBI
P6cTdg+TjvakmeN7MhEf0buCd94L8IhIaIek/Bo9guCN9hq7An2xiK6B+hyMFoopgcwxwTlBV2Wk
hEDH7uoM+cOHZ04SWnW8MMogU9WxQOkYQZcNLHOXzKUREgjw05kn99hMYWXUI93iMs4H0rUd/I2z
xUmobl9zP4cmDyNUQAtT+mkeIM30C78EN8l1i48LnydaBV0Dc8D686rjKRPqeb1pXWZ+MXOvVWcL
whNUcyFec6R1kdZaBsiCq6RTSJaBnhfPi7SgZI86BpVlWR1R9AfHxqIQ1rX9CJh6jRh+29zx1wYN
lVGdxzYyD5MDIaSKk2yjKds8ucPvpLSaS6sLYw31NN/YbGYb5Evmyk+8S0L29lHilRsS7JVAj2+3
RJrYG1+vPiK3g/o8TZ+9EiAyCbrXASMeFFINvH1s3rw+h4lQpH/gMw07m9KbDSJvmMRP5VanOwWk
ysbFniDBMlbuG1xLIT4mf6VpSvi/XY3iBFVwouGnl/tilU7p3zLO/F0Tjz/pDMRhwbyVsbi8uj3j
qUJ7qpFG7XuJ4mkYgmEdY+q0EUb6JB39p43AD/JY81ogDz8rVe3hqfxO9fEXfhl7rYboi02iuenQ
s8OwPhSTp/bJMDQ03aAVGM3jr1EfRAEmasA+31aJ4ezFXFtg/hXBBRW8vmbkfwrgrDJ21H5pWmKF
Wuo6H43uvTROhpal1jDOIC3zgJvxvB+W2baE2bQrYz+6GZaHvFkQvC0nYwqFnN+xBr8bUIOH2Jbb
UeWs81IuHpSkuTWwOkCgGfcD6m5kU5m7IdukCQm5CJieWileXKXUIaTDxrBBEY5XGFiFeXze7Ah7
TKPyLdQGXR9+twX0/xgUm+bpdT2I2D55hcCzz9jie+ddHc3/45ezvWokZoptq7R1rvvvUQsHIG00
gsXhNCtAluehInuiTj7zSQ3XETU08Ny8RlVinKju/B18tI1LzjsgT/eqIwbCW2VCtTjdjTLrdp4q
0W4jk/THj6DK2k2ZG4yfsA7xGP+sOnP+peJ4WkXiY86gxbl5jstFzXkbnJ8TCqUdNvjd2lYmWv/c
xNBHWds56Z9nxnQM2Nx+PYllIKssa+UE7d8MkdHKcJvvpmYZ0CX04u6XZTE5h+4udibpLsB6XIaZ
Lc9anQ0ry20gyaWJd7C6nTAs4mvc5Mp08QtK4ryVVIJW3ifnKPMP5kj8d1f6SLk0CsHHwY694h7E
+ndjEhLWdQC2TfNea+M3Xhva2q6zcecLc2/il8/6ASLemxqs0joNI4dl2SpThhnZgJzBeU+V4J+h
AINdXO/m+Dt1ZX8ZLY0iVOcdOjmfKZTWfQFX1ywH7VQwUcH1iBSvmcW7+GOraF83BmVUUv2yB/MX
VUi6zRCoMxqr1Gmomc306aej5uHW0WHgZB7vbM0Wp6BPz7hyG5DjqKiGWJEzWF/VRFJ03jnDKxAn
k+J42nnORCoojhjveuHAOxb9XzPr801pX6quHS6aBtuefoHQBQ1N35xeEK3PG1hUGRIFoqKgimyM
ovRhozi/M7YH8DE8fHzOndUC+xijG85mgxtNVuEhJg9xgBUjVNBpo8cEOmgt9E+tRndYdZyRmJYc
le0mEoh4gtZ47oLE3DKQD1UbR9tFl9tZmXaJPLZ3TNCYYzG4ctMvnMJnBvIUiZ4DAIypJjIpQZvA
Er/y/PaFvQAfRcIDGZjXL0Zkk42WkYuV18z1ueVreik4qrSiOhNVH5O5ClsbURuIPUVkMDscQhpG
hgcleCypwdAQKGqFmoiBdIOPxhzkrtbmAocv65D0CCsg/mCIm3xFKRbormyXIBuFWE1O8lmZATFB
07APShztYab2lzYo4YxjGubhDX18HBhr/nTNwtmrjCt1cZ9g+dZf8hpqeDKzWOXYxNWa3yJOJVuW
KXmO6gB8Px9Lc905eO8h9kA3u2RIEE4V7Buv8feOhVav957jIdZfHsZoYrDRfecOk1s7rnb4sjt7
Vxnw7yZQbzvJ/7iknu29QB3qmIlvsbCaa2UbR7IRnqfCIvh2MW80CXPZDK2ydjas8txy1wOx7FiN
uumlrJD+TIOBcwRM7z5Q2cbNRu3mFeyQeWMV73H7eyRW/iUm/wW1DuZ1mCviy2RRuyMbcFdVabmb
VA/8p7gACBmWP2nQ5+6lB63PVOJmkuVXDMneXlyO3Yohzegk5a0rMHPFdOTGDlYCK1bJnZyon7j1
3QZO+1HRmy+ks4fDpSf1emMhXrkRePktu2Bg8xUvbVxU3AtCvDxe5STzuINfRNY2ot8u0Ggn8xzj
47Gh7tKy28P2bfK168Ol0LXMo8E8Atqm1l0eJ/2RIxeYAgIfPl3k19UaDkvBeK8SwOrFaNvvidkI
UnxcoiZ6Yo1VzHribVVYMJg87dTleYpzAQOftmGm6zbtVYrYvQA+Y/GAD8IjxeuR+AlUs7Y1PCJa
J6rXrdm0a6zVYJ/0EMKXCtRFnerw361ZOWmPiRq4dARoKtHaJ61Jb7Fy5qOg8+wb7Oo1K8sudKv1
IUIqkdmEK5MW4hXbdtT0UDUeoeFGhNYkFc6/IFXLds52pzGOwnd6VafRu1E383mGrbQ3Av+jy+R0
TPHJ38W5TZZHI8d/HpUqSIM98kKQOHbd8+OrKEH90blN+TRKbxub3vDKyx8XUUSMJKo5qrjHoWeh
qOps1eJShFW5/5xXRG0GoA+reaCZJc8l4wJOBFNJr9lEGgRZqRGhSs3yZCA2YlDj6i+IQZCbGQkZ
6yXNZwkSf5qlcfR0WKczqtPD3AWYPiGb8llNkew8t4Glv9vzdBhRRcoldCPVeGsxE4IJKcLqkRaJ
U+G00yUskNKE9ywh7kLATiYcf6ssuGlZj6NjvhhseZOxG22k9W0QlwhZ2VXSkTTCWIdKHWe///l5
mtZ7t6QyPQ5pHhhQYSd50OEQkWWDjMS2s00c+xrbO2W3P6SfKLJvmqVBW+MevCyPxj6LIUQz252y
CYNR6Izt2DkvYvJfA3ynr4I6ERWnc2oQDzFkbjZ9D1SCOHakQZxgP2mIO+wSlxidwM87LP4NVwL0
jVLzwVL5ccfK0q8mJUeocXZGBFOm1DLv3yeepElAI0Qkoc4+EWR5dY2bSP8a44IlBKLeelYJdhJ2
8Pe/xHuNeNJ0MpiQFgKSZ2vg9zgl8bCbiZgFkanLDUZqfugjFnmn4gEmHbGOX1WNVcFvzaa9plfz
Pm3Uay/0I8mOvG8L5uaocPnPmN1eaAa6MNXbgxT9R8PE9RsrtXUUrPK5xRomiZ01n7B/gUQ1bU19
pA4mavTpX8zKIMFel2jgx0G3pnFVegDXY4C3UaGnV2pWiuspfmYnwb01mi02zKA4/Hv/Wly86/Zz
y2iE2hKCVhCnoYP/6yaRiGThCPApCkldlmRFOGJCj8e/cYdvXezwVui2lZpYRjoNRl0nQ7eaoyeF
WVOJBtmZA+MX6wZDgdma9rPvfPfS0t4A9TEBWs4XrswFoDHXsGm+BGntPeWDEyZFfDAtfBkQk7XQ
u9GzB4m9tdICohEz+ytz/fuygx9kjDUWodI3SzMRn0eaQ/nafLeBjbqcy/j+ON1ePYjwcbujFWbo
uEA5Djt5w3xoG5mMnaFGeOD9JVo62KON77/NwUs09cnGUL4gVg1TpH9RzCBewUYKzdv/29siCCz1
GlX2ne46CWHwzihUbW+bk/2xyx2UNA2DLXprtw01vh1CO8a4BC+rdd/Aas5nZx8U6CJXhpb9QfJM
slgAHEErPkOn7fwCLKEX876EVfxaYnJ8mJTdnbHIxa5L1zcD4iY4+eVdr9vivTI65/TYAf4laD8W
aWRYpAL4zY5EXvP6COoIOnRso2c6a6t1CJ1to9DqpLbRUjFsZmTRt0AY3/x13FY5DzogD4YL0Ri7
m3mqjVeMHUCTO2t4yuv6GCvjwwUwfdJ6SCG1oX6NKkmOJciC9D7+mSTbS201p1VwUZKMBwS5ARpg
6AkmyM4Oc2Pv3klI7JlWwqnUGEwGrkauOoJ45dohm8xXDrn6Y57AsZFuRN1CpMKGdVm9OxMCJ0E1
bzWTErmYo8+oWRmpUzqjfiZDzHJqKrk2rc95Nk+/fU1b9ZOZQU/+irFBu1U9HL9+jL1zJEbY1f3i
ExaJc+6RTW5bMYxM/KDwucXtCo5j6/OHsjezxi+EH5v0XYp6JKwThs3kDW2sXoxPj7UTXRBThizD
WtDSEPLMjGMxXLhXy5ZsppncVKmzfQSGjimGUEnl7P5da2aP6rq07Z/u4szc9BZuN6VEhyKZgc7O
hEBMC1Q4VubPPlXZFs8LQhfK/oimjiIjRsmlz5Z9TCz4H81kocfTQJayNP3DibY+dNugPWudk4Gj
TgPmc9BMpw91vUJMn9vY2hdMrhAnVmZkPlVVjGbA7OqnIaz0oqP2L+ct2awwDXp7Zc0SjMFyKoSI
uhZGA51yrTSoLbSd58bB1EoI7ovR1oeNsrAH8YZuDYlhvLp+exLDvhhNeSPjIFu3aepjXU2lVKKX
eZytx1IIIKp/FbaZbYJlZYiMEgmC6/RHQoa+bS8rt83iSwGuMsBvnc3fsYVZq9o8vIv52LnqzCCB
zTsmV+mbOI8N6Gcfpy1HVbb1rNCexubm63TffWxtq0wYofdYqTpD7lom1rvWRJvjL56yQ+Phg+zE
5Af4QaiTvEaB/jVJUrYJdPp8/FXDdIK9bRSA8CBy75B++4vZmiQOc9c2htEdyj6fd93k/46l/Wr1
fv/sDtwGaZQw44XsTDU+ihva1MU0o7uaw3Qwm8rd26OTf00CkmNa5ehTVWNs475o7lMF4SjVe+fa
D9Gnhqfm14gvMVwGXe0NLoaV6sZyh+E95jL/w9iZ7UaOZFv2Vy7yuVnXSJpxaNyqB59HyeWaQnoh
YlBwnmd+fS+6qrsyooDKBhJCKEMhueikmZ1z9l57fngGSiaMAXhJo9JfBnmfXONijqVCpZWpunqo
OyaAempdHX0Eqjl3hkkhXRVO5p9a9L130Mi/acJt9wWAMprcIMDbArIJmdXkQxLiHpPkRAeNo7fZ
sWn3HBZXhj1bc8h9v9wuDSNKFFikcFfzJJ5I9HYXY2Q9+jFHociX2i41ohw7Awcul1LgqKn8HJTQ
U4e6vs/AXwMB48USJzLbGs6YGVYtXMelisxyn+ogT6sIjn0yZ2hPuHvxXUDLTEgjXMQpChdJkOXe
NyBldFmCOxaR+aLU7a+AIu3HRrEoGFkwzytBsFu1zsICLeZQ5oGFQaKUqPAKl3E27N7RzSSQFaRj
RCNYnHWtaeE4ZXhqUtx6hp6+qLEevt5WAIZXxXHA8btuS56MURbdSnQIoBuD5b+OBmeVYMTB42cl
d0UadBypWbuSvkI+bprTAZASa7KBYs9M3oYObYWFSAGDeoL7OMvSU9iEE4yNESWr31+K2cSX4U5b
6U7Bt3A1qE19SaphjB8pyKvhHP1sWEyt+M2uxvbODTN7mcUq3YHbxyDNtrpwsQ5fpSrPLoIAc8j1
O4n+a5nh69nwEvUdfevFWPbrwKasvV3xKpA51n6874Xfxye0GNZmygSn0qm3zvQ2MewJNIcO/Zl1
UVXFPq/GH3Rt/GWudxVpXD+gA6Nl7EgbUCB+Kkdz156N7orpfIlRKsPK79fsFp62EKg7vzRVL7bD
EHZ4OglAFTC6EBpwQ/XXiUy/q8B0tsk7Y7h8Xq2sIyvrVgyYZYtVBkgAQqHPEhZwLOnHDTJafUfr
f+BMAO2kkNkOhoJ/jB3JUWjeewUL7arm6L6+7cf4p/gmOCvFrkXOyqNHbamQZTdfiRwz9sF8HBeq
weRaawhHCwuL5UAm18it2STqMSwVuqtR8dp1dNTzmgfwuxJ3YeN156pEU+7CArhFEkyS0noqCsBW
QEUWYH6YvFAsSCO/p0PmrioXU6nGV6xNvQ/AS8+ULuGd/MIO7vOm38lGewDzGjH96uCThIhfcA3R
VgVwW2ipfIwIVcZ0VBGME6Tt8lZwdkF07wRtffLrEpkegqz9rUjNaxPxqh8+9uP97V7PHFy7fV/A
/YmGe7qk9vFWogKlRgpmkVY754LzpOkrmsQVCRaA+XtbY0OcnWLaHGfDNFSutQZzgouX5j7vg1Uz
2E8mj9FVdqE6Ywa4VkJv952pn+jVFssWwd1hggCHflGrj63yX0o/WxdqxOKdtfLkGOottwfuiPkI
ZRJWhDFbP0JrqI41kbQ1jjNf0o0EMULlIwJ4p91wyGrnooCpkPA2iiV2Pt6tTjuBXgzPsP1oJCD+
Ry+nMLsYeEjDSpd3iOE7VKKxtie8RY6tOgVJWa4+OwQMwWwwaHdRo7+EYwoUsUvqu4z57rny5vTR
N/opOVuaq90Hk8RMYU4vRod2HQUHiF2rRWxW+g020otfYdh3cCX4ibHqHBgLKLy8Y49CFTV5Mr+z
kUaxzG9MrsOlyXtnjW1GIsTq1yPYDlUl2iUxJG+LY7nLcFD1621pn5rmZSAYcYpi/X5A6LdMdVyl
xZTvG6XMa0EW1NoikQ/sbGIehK99d3LxOoUi+KYcRr5ZC6gHdc0T2oCyQX5jwcK+F2X5TGE1nGTa
lVuPcAeofrSJxgiIiy66fm/UcjHWuLDHFGLn5wFXy8M3jWf0NSudaRHGtXWmBwo6dCzeSpH0d1NF
0F9cB8jnzWe7A/TfjGlwwahor42E3lg72f6lPKan2/bRO5ByPhf/2Jq8rTmP5pymTs63P9UtLtMO
R+bOCzp50ar8tRVG+KVGQ2oP/X0skW+S5Qq/EGA+L1rj55J6nw+Kzh/8+p5qf8NXbBQHxllrGx7x
F+7oDeW7Fs7OcQi04Ej1Q8ADKpdO3w9TFV6pBaIXAkDdqBQvdmrtQrBvpmM108Kgu+qTBLUcY304
9WpE3jD4A/q15ql2dEgtffmIIYU5Al5TaBZ+/0ILBotz1e8jD+DM7T4xfGzszbCyyjgjTCEBBN55
chHH/vdbKSXD6luYvd1+Etol/TGTLIl9+xhEk+GyxA3RGZ31luaSvgp1Bu+xxsAh8yGDySwdzrTN
hs8GApNdIBzcbIu04Disd+XPUmcU5xtNdDeGxa3sofBwdAh89gDrkfXvsUO6tE5irdvow9RdPxfm
wFoaJs7i282lwSdNUOz3JQ5+9L2mv9cbTg+ImtInrNOSA25PNTq6k7HkSOKfs/aZ2drC7z1q20R/
DxrQ52oofljzYxgjYtqSTGCy07bBIwwMshIr78QJCwhXx5YdlPtB4cpLS/Wa+J72MjocLALeTbQH
sXtvcxSFH2f436foxSCG58fUsISIJs6uzhhTlk5BvLstjoKU39fRzF6sfEgeisDSHgCOPdR5X3+J
SsbsWMD8jY7V4kvoDAjJNBGCk+qpGxGRzXs4uuRzBAhrvBVo84dcp1eHZmN/KwOFQX5Rkpn9WQtG
UE5u+eLgBbltM1ME71rKttIWcU4MwWfchyPFawkwLo28Zu0mIfqxMck3qmYoRAG5voVeJE2lDvlQ
Pxr+zf8gdDxeGO66ojz+60ORklggGHQdUYLeo0ox6FME8YnkMn0bWxmL8whwFojoyvEYXN42xmok
f5TTeLVLTddYpszyPojvAlg2VuDG6wnAfwA70WGsfhK5DBksB9U2cnnL8MH0B0PM9VWNqjZ3Qyb6
9Lgon2S+tKcIVQSdafsIG8zdmk1z6IJQg0RJxlvGGWI9iYyxVYE5IRRFvM0kPYg85/DvzW3VqFc5
7an2kjiWse1cvpuFim5hWEVzob2V34uq5eUNfvieTZDJtA4dIk1m1huzuUZVda76aboH1g2YN8E3
HqKSOjDNlE/sO97KNZEct66ir8KR4Vb6WFOz8+UEjkWM9c6CZkJDBKtI7lvDru6xfBRJ1xzbyQlW
s50TU+0AeTojLwFd3Lcq19plZ9Em5V6Ln9vk4N7ii7ByAu2JbChChcRsA3nW77RpX+R98bnDaxlS
2MaqcYoa+sftZqotCHBRx/OnRFc9ZF30PaFEXZk04VgQzNfYI+RrvrTsrKvIFMGXEdhUYI5fWM92
gaqipR8L9QhG/SkBQ3CgfVc9oiH1DrebL7XAWpVF8hIbyoCujlZP11y1rSJkViiFW0P8sOJkBxMC
Q+NwnluFnxMJPLNwHnM/2NeV1Fdex0k4jKfmjpjkB8fM473udzZ7vOOfpQP+BtAtQbOzI9/Bi4/J
AvCGWS/SqE7P0kPSA/nmHPa5v7+9DZWG4FsN+okJGnNpx+R0QOglaIV6GerS24o+9Za3iLYi5IBG
C+EJPpS9xQERLK1G4faicrSlLXYCXwi57em1nphThbl48K3M+iGs6q41QaU0NOBWnDuXVGrGJXbQ
d+U5h9yIOtcfYu2pYEi/yAbEFbBTz3HhXEqzo8UY0gK79VJhHAbZRdZDsB6z7gcQqxmj2RDDFOCI
QkbVI7cmmi1Nuoc+p2oH/hcjMxPGs5d40YZfkjSS+Xs4Ytmb3rr2OvOZGuRHnNJFRgI/gdugMBeh
RmfXbf3TrZ777CyU7zmJbtdKkhU029i11Djemq4mB+C5+Wn3avb6ZD9pbLao0E33PPbkB9xustup
6LY6atIHb2ag3br9v9gu6bgk1sNU2q+3ZFuZ+OXeibFLggDeUAy8MIx2uIimfUcbDjxGBSX89qkR
OkTPpELMTMS3GB7ha0tRiptyPCDdO2LAzS4W0TEXnc3+9vMmByRvGMly5WWiv1hChUiTCDQAbC4W
eUsKjxWN4TXMiotlBJgKU5d3q55VuaJeCSts1v7Y5VvUF/2C0IgvSOVxM43s87cnWpXqXJpkh2nT
na631g/PSx8wX7ds+jSBC+tY2J35SjTzFQswrNve7piRgAOL4gYde5SVezVG3+ImT/c6PJm7xkPj
xO6xx3cK2lbQ/SBecOWr5qegI3d1cBsSC2vqJNTQibq9hbefpToiCzyqi1Ngi+50+5O0cNV9djwt
9NzYZer7xBrRZxm0f8tMf4Kt4p1zjnasS4wcbl+hkODFCdwMx6fyD8l/Q3SFUzRspq3WoUcHWh7e
+Ty4WxIAUEzNC5qVxF8ndFi3OKmJ+IWyjsnuQyL8xUa3NGd6UEMaWb27veSUAdCutw5ChtPm8/H0
Zw5+BX+1SLt4eVveUTQVhLH75THx5n40Ekx5CvOPyg6cN4GHeFMglDeIlAEtFG/6yIgOXTo8Ejn7
IjlS3sqYLBmnu05DWV5t/LakBhWDeQq6fKKM4c+pwbw0fk3AMp8RBX3rTTSnn8eUwi3gbbphf8kE
z4vVZF9iAym7FVI3ahFswtvxFVOvy5HA7jZN8mhqhFOUM8br9sRllMP44mnTj9VDx0DgOMrxe4hp
+4KNyb6kyRTua6nDPY6Hr4VIzqBWmCvoxGlwq+p0OPmgcJLf5e1A3esujM4ynidHXD53e+kYJxOW
TEexe1dnsnqwuFOWhkOUxq1pLhO04z0bZZg6x5ZDDp0b2B6Et1r3fxF2OkfG/jlSVljC0k3+tUFw
u6PLORj3+1eeH7/++x/6/wqFkVDRt6QUlKUBvZhzScJBxKrGGH9PD2NAg9DJkdwEBILT4vahF/Lr
bTEoxnzcV3OoFyiXbFnIWBLQSps5sUkIy2rAHF4XH6dRN/ZlMizNQZf3fTwRJZYW5sLncLACKII/
U6Kc7ZwKH5FEQZdZWrULovoYRyjctNrbzhL2VSxyUirHA2zuGgAga+htBZSuOGd2pp1DuvNWz0ud
8pEknqR7qvrAvTjEhaF4CsP1f754t8DrXy+eYZIaDPDHEqhKf794yMJIKeTeXPkVR1cjze/IKW5b
F+Ef6J0THgvU2qzWSBy0L3lN1rlb6NGWbHA4TJp7cExN25gjOPC/eGFzXPFvL0y6Bs+WbSpXmvZv
8awyF3bQeAYcytSkWJwjdXMUbTyj4XTMiGNc3rKhYTraj2XmHVVonCe3XAEtcb75DTWUG2jppp11
3B3K9b+6cPZvr48rJjA7Gw6DD8Ow1fz3f7rr4Ala5jj61dro/ZXjQzDIAnwqc3DeLHVwaYraiMN/
yIpYHII2qQu6nBwFQecGw9ahluqNvZ3EArPR1qBxXv7iAv6eBz2/QMfQGfFK11TS+C1pWcP07jVV
wJoxuuNSlL23D8CJUHtriPpaOvSDqZ7wHJYHgPXxfciQxofKqT2VDVQibyzeYZS9j3XL8yD9M8Js
5zNE+b+/D//b/wAtlYx+ntX/+B8+/54XIHXAWv726T/O4XeSovKfzf/M/+z/fdmv/+gf24/87mv6
Uf/HL3qCDpGnv3/JL9+Wn/7PV7f62nz95ZN11kCWfWg/qvH6UbdJc3sJ/B7zV/7//uV/fdy+y9NY
fPz9j+95S53Od/PDPPvjn3+1//H3Pxxu5v/+87f/59/Nv+Lf/9hUX7PvH79//cfXuvn7H+7fAJC6
0rUkyemWcE3e9f5j/htN/Q0RoGPAUBXKdlgRzT/+K8urJvj7H0r/G6uvUK5QutJNyyasus7b+a+k
/jdQ5jYHZMtkEbUt64//+8J+ef/+9X7+V9amFwg1zby6/hqqrKQtpWML0zJIdOcz57e1GI02G3PB
nCtJ+3HXmeRMebQSFlVnBCfEV8EpUbTncm78Rzo/Q5+9fzZQHHLXFvY0jXfDWPSnnFbRXyV2/9tr
U9I0dHN+Wi2eCfe3J1akaFjrHMby58LdQjnBdH0pg1GgD4VSRd+bmWJvRhxVJpsOIyrxrKq0pTs6
KD0F0Z5Nq+KTH9G2+NM7/M8L+ecLN79vf1ruuFRK4oZEE8x0g/9s3rxflpNShdRdMaGJxTQs5Awm
E1NXMb9GTz4CYxYB+EBwG3ExzJw3TT7G6H0y9YxHMr9rcdMn+NrJbdJP1Niessxn+An5ytbLcm+C
F0TRVvt7mhIIjPuAZImkd1b0p+ttIkmX1TgYEeZRbTVH23cEsq2tLuX4M1P4bh3g2wdm/i49ZYG0
ddbj/+eLoP+6ps4XwdV1VwiDOG7TZjv69SKYeQt/0kfL+fmjhS/2Zr4aSFp/DWZzXQVDD2vAE90R
89mJdAZNpbMXfTLtb79NWtPnuOlc4sgLNirQr//5FSoelF/fJotDhil1ySxOuLb1264UEsINgBiF
ztgphvl92LqElednv5DTTMuQm8JGBCuchksbsJkmpB52aBCXYM77zZCMOvE8BijICePOVEMSB2kw
HrOYJE+0/t/cCoQks1lZhdWe9Dv7rLTkYsaJfkU9DOiKtjhtczK/Z24HFga1dFWyimoO+oHBkA2n
V3xXhJH5LHTsHajtmGQ0xv5WOoCgImGUKV8ZTM91kHX3TViuHWGGGw/tP44qpEhu7AY7aqh5yEdS
tdmmzBppP/zFpfy3O97iGnIlLc6KUDzN+VL/aQOV+BhTwlHBGwTVj24WlNSK0qcOUQVw2jqMBZTN
TM8uVYWkQpKhcw9em1BIjyw6C7gr9Qs5EG6Ubb3KvRYir/CVuO/8W2vbjmNFlzX4RhVUQ94i1XDq
UA0yT6IB7kjtTKjZ6l9vR29yiXA+ZxgKh+CR8XKxgcuFz1LDZNufzCCc2+TrZFKMMAeJoNN7yqhb
3yabXkVbjxXDRTw1fQHiZx7gwYzbi3mKb1ucwQm3va/S9JFWLJ69ISzuUAD+cJPhOXEG/eArSuH/
fH2NX29VqmjHVMK2WO8xA1m2mg9Yf7q+GZ1YjAnMkSqfMxynULn0/MR7aNUGnWdx7Gp6aIr8zTSW
41U3m/dhDF+VHpyzodA2AK04NaCBaGoyIlk6urvMMPHRoLign/g6Ceh5Zl78xctWrvNvLxwhojB4
6Ti8lMnp/tcXjrXMcgesNQu9B3AyDpaJYNW9GwbjgahVgKxAVBbpqIxt7tQrKkh3TSWM5QJHbEOl
BoxH0y3zNBb6uwN0W3ldei7U98qW4dkLkKWikSBRtZ+wZ2AvoqEmF62uMfoo9G+VT0mqBtKSrMD4
Gczrz0TpD9uLjMCpPZIgAj1Gxds46ysojGONKNClz1YizA0mkJRRgY9b1085bYRjm7RPgWYsbOJ+
llOurk7kPHcMsYxYey/FZNGuMkAiVtFz1cycnfJgtmsiBYM1wB4CuVV6R0AmNLl1FcCIBd5ztUV8
DgOngM9sH2Vt0DCkXpD1NUj7h8KdkuVIq9ywZvqiZ+JjcYici7jTksc48F81bwAbsQiQP6FQpgis
MBbXcfVIXtdUJMSfura3xA+AwHdOnTOih9TqvubjFdAXygJ2C26J4T4NfnZ9KF9mSrSd6jOnAz2R
q18QzER7V1A+AT4193Nu86LLVUNHvxk2NGGxYuUAavGKcRdHVxXf04JspovXOaBUdYWlNyUPfa1n
vAgWL32laYDVK8vxCJ8ZERL6fX4hIHxbONrXPhXupq5GTJajcQ/95J8flCEqrp99nxdGvrMJBfli
uAD1GdiuBorJg2RSsnJ96V/rIOrXrRsU9/boR1sT7MJJz2t3l5XZRSkd1G9LGwcshndxKHmWOhaI
Vz2YfgaJ4/zo3WgJ5kClFj0lDQ/q7QOzVrkdRq6y75FOo3feqUNVRZmVoTfiG6QzyYh+/C0+PQ+A
J5Jg8yHjV2BIGEWMtNgDt/R/FF7yFrlt/h4qOkLo6OWLl4bD0pGMOmBor9ByWqdWZvWdEADjMz19
qiuNWUXhGifbg2gl7adAdG+yLYY7gLvGc8rTm0zmEZ9id2nIdn1i0AjbppSvcVlsQr+ZkKOaRC1p
fv2s2e5LPfb2VlakLxZlEFyQaoCOxaYNVma670ioa2Z5R9nOnXBluiuAdWtWfQegPOFRqaMIMgoh
Lk7Y9DftWBiPVUNDKOAeQrrlfx1sI3/3SuMhH/XoYpqKcECtcw85cqu1bCoS5PisRoaORn3+Y5nC
r+3lYRIB0aNMkLXD5wdDuytNSCCsHciHg/kZL8lTPyR29tDm4cWIU4QBRlueShRGixKpxqvr3SVD
7K5FMdvf3emQK7eBg29ZSyDt/VIO2bgxaRhyYw8+sb9dT16mFM7p8wOqYSBkYJzBWeX2EmBTc/7X
hxq75a7LYRa6JW8OQMGtTzf1i1cLaxfxUpZhFhgHrSs99C+BCbVKdrC29FMcBOIhEvyCBmTYvZG0
3t52JYkBD1rYfNgplIYhjB/QVlb3dlpaR4Vtj56sftJL3fhqkYs8BN23sHS8hdFMqt7IWbFAzwup
VSFnEjlbxPwZ9av3OVxuTbWBpDx3wEP9FHW4Uvn2Dw067DqEOh3GIG2ZGPioFqdyRXCCsdPd6Ged
GsZ8LsuXDkOuPAweiSEflpmU45diEvosfoTff2urIdqpt2k1z1L0uIGx1407mp2rTIO7A36tv94E
LSidEGbgok/c4g2ewgchD9/CWWcfmByywGJy6DUE6T8ON55XpMaDX2eHYqiaaxxaJMZUW3cw6mus
rUTduFd6jNfMhP0RunlzwX7QXKoR8Ry6NW8XuZl7CJs5z9fHHEHI8kGntiMhM/2ez1qUIUKIYfR4
g/ODGOmXEZ7awfsLwy9KRbCpyVkdpI2Og7SK4AsgwPF9U5lN9qS6RkDAQGDfzJ/GaUzFge33SiTZ
R9fy7qUTg9x08PdOICFTFePx9qG1bYMo6Vlt0LiAitM2Pw1V0kCirOqVb7vlVroj7OqblriXXYPw
BvUyksSvnBHyMzQnDqi0D1lFERtZfUbE+8hJkPlVdzXsMT9UEluynNLuqkV+ih89eSVAuL0yBWqv
kLDGVShB+modGu1OMsm8WSMYF/kEhiLbEZyZjz2BJ9sxYLt22yw6htiACB+Y/3j7/PYnJ8vQ8+rx
eshb/5L06N9uv5pXx8mpkq+VWXZf9YhmuIP9jMbisvcr46QKiew9xA2acuZaeY5u7MxZwsjTwcAL
dDesq0HbFCZpCwOb0YYxJDFwydifaANWW98aMYPMR2ayuxZOQqQDz/G6w/p95oCGZqhNX0ovg5qD
uvQBar+ad7ofnxYQv9i3sz7CZiOhq4OmnBle9TABOF/JEvmP0WTrsi/M5yCn5Z1khCzBQrp3mSrq
ClxaAgCqtJ3s1JF9ziC7O2jMJk+GyFhgR5iefUmosldih9NDTmt+E3gbbL9AkgMf9Lxlluj/V7Si
9aumMkQC65S1HV9QFfJoB08TFA62tO4aTYSDpw6MpihyHooBsHQkgDsGNN4X5QTxqXenu6oQxUPj
+MfaattTSALlFPnFGz3wA6ZV0+iexwwhDFijatM4Kt2QY8ZO7JjJnT3ZqBG1AotOQxAJVc6ZpzG/
+tlHU+jWayynDK/8kFwQ2harKRX1o6aCcMXg6YdQfbW5fXnKiOXgA5YH3dd/a/UpPNG9LR9RjM9t
p+7kNmH1SHrmBqyTWlGV5ZvWyR8EJ+lV20cfzoRYoJX3UTQN92XDQAzxbcauAtiuZoRu/DDJV3ky
Vd+tA0koQtmqQz12dxVDUgIYC+dsJ3F+qjAwLaibEmZcG7+335DZNovCYHwAEPSS0YQ5ToXAq5ED
rzBB4bKRHjii9HcGYm9EX/FJ0BNdKCdaBHCkFgPmXyN8jOQyCuS7JF+EaZTDzww5IhYTMVwYHMye
6XBOJkA6oBKP0jQ8C4xYy6Q690EUP8NMPddd/lDrGg9LX4NnRI0PwizHThy/RLqvTjVNgUVDK5Tx
tvFoRSZKRCDQXLtuSpBJe4ooFDibcgwPQMQW0cYmqmYLbu9sRgj8HYVNHX3EN5fv4/vd2k2Ju2FK
zrumwf1otU2DJqFDBQpx8Qwuce0KSlmonB0oKDsiqomovqkY7y2HA7OE1JzBZNpBC960dpPtalKi
4p6kvqFWBxNEEEuDO9y1/jVsAa8YrsYhNkNWmBnasTCdYZszDIeY7xS1/5DYECaYdtWc96q12T4O
BHZwb/3UImESaXPwRHDSTYRsOYe71RiLlTsxqPRiUrjFOL6LWERXMu5giCxkjq3ctRnzm8bSyHkp
BLI+lBMoA/zRxyYuNkARnAMJY5zZ8DwxhV0EPSpCZbEbViTVV0cY7t16ThylC7HKDLD+4eA9Wpnm
ItgnIK/ICVp023co4UCZ0+SjHf07CA3h3cDBrBrabGNICIputgqLCplXI6bdkPyYiCXR/IAYQHN6
wsSR70oIdKuhYw1rhgEZYXJqx3hZp9yW9sjd7gQ4cr2of9LbOl8r9w0QJW22sGACYktn5+n5a4T7
GvebBkWT2XseVzaawvfKdHt+By9iP3yjIcAq2UNkDut0MyXjhztibul7IoyEDrzfJjYkCsEdaMW5
Fc6DgWIbP5JXkIMKmSB20WPqzzZmllWfQyAt6+g+0m21JjHlZ8sisg6MjsT7itPaqL9lpoEvrI6+
hKMG0z1X7WYEr23C19lID6NwJqdDaTX9XFJ3pzHpL3X8vWfEjQ8lvYcYoYnI2XKuY+CWiXfx3HLf
79yeQR9QY5jxtbkRJPD1RTmdzl5nrIBbOEAzatDMzJ5aNUAyGgENymj65gBIqa05rqiES2+FvjoM
erYei2Sk0UQJFTdM04na7oJyIFPbvILbOZgkuMA/xNSegjVluWz2faDPkNPKBuefCTKqnXOtF0/K
JY/bKs07VdBmTxj9tR23s1lBTiq6kQQbIuQJYTj6TCxONku9gEFpoCJf9OP4EYXx1kDKupeN9AAP
M1qyXXSGZgkBksNkZMJCoDn5HKaSCL1i2nTY9VZMBj+isce0UKqNqFOGp0+2gfaF0Kl3Pxf4l8vA
WhH89iDwS6NDBg9BdNihGKdl3HX2Tkw9Iz8LBwdoaKCpBUEG/LakDSwLs3ZObgoHddKjCm9/VHPU
P6Rw07ZpET1nmuc+usifrEhgYYjJ7EJC4K6d9FtPgMyi9mfhREC3cSAHDpV8u59rokgD09oLmzcf
my7FMUBdXdsQmgO6ZOIWdlmOFibj6oXO5k1+G3HzTIKssiQUrRh2Vcf6H7Qi39qu9jXzM3LR7IkQ
2zI9JjV6j9Ql5IKm708cfgjShcqPDZEpduwQuJlM7Abm0fMl7JLCeuBQJQwt/+pI52GggjPy5HXC
cxTVpEmbAwZfZVcZo2hOI3BvQV7K7Fwn9I/TmqT6rKeYmtS0ZSBPDxPQYdCV33NIzCuDgop7ciTP
oYXa4VXFwh7yaBnCRThbLjNVjkHmHFfjpKREJLDMdkEzfC+FtFgQyn1s+/VqwgO4qp07FaUMVbvs
B+bnK1QDlIMTR2wQZ9AY8pR2Fq8cDzSHO6FjYy3HJXcIIR3w6CbwVEs9z095PbFEZDGxRVGK3ph+
hAdSCGAXWQl5wHeybKZFWXnWI0/sppgAtS6WmIt4z1SFNNYUigxQhQ+m8oFONOqNpkC+MKZ3gg7i
baIl7abxUdwZdrosFZzG2oMeKKd2nU3prlBefM1ya120rzFOq2Xa5zCJJvUAY4muDue45WBkauXA
NcZOi5yoKEFAerqCSAQdcwxq4vTmRoQx6MUyE1yDtE7p1+thtAaUu0gwdgGqkN2SuS5A1H5c9s6w
07sw2QLyJZEDLVfljKBIBTiNagy/EPQ5Ux6+NR5WyVbDeNTp5ZLBrbsBjvo4DFO618x678wYEZzb
vvoYwxRiTrvMo2BhkaQBUpmsU+vRBjOA7QL8nY5KU5pkLxXYTMugN6BlviZGjJQwR2CKDmQLU08n
AGFa9mVIYOTozoIRuTVoLFztYnzwI9xRTkyEWIr9dGFkEbkxHmtZH66DFmWlLIdlEM/Asp7JAIDP
JXGfpNVF+BKa3JwD0tm7La3ZxzU1C6Gn7GNSAG8eMN7rhbUWGVB0a/SCneGpvU7z0rLwLsxTktAp
PUBSWOJUkBB7Z2+qmjA0Z7ZQi6CMV32QtysM4LqYUSX11tD1etOnXHWELiuKAmIqQtc6082uOhbS
0CBjGlwQzSriDhsnCNe2PryOLhs85pVH8iBg6yEt4l6ESlXYIZwR8qJ7wzpNMupXwmybdaVzMopb
Y1wrjrU9zAIfz8JGTyoiukFZs8F13SqZ78pZXErma/cO8+BIYup7BjJ2k2car0Dh04X+fMaBsEo7
RiWO9YgQUW6kI1oeuCUMR2K86mkdqHlBo9cvDVK7TIfwmxRiU/RqqeCb0Ox2FYYNJjz7sWnLl4Aw
c7Lps2JNkYRinXdYTba+8/OlpuGDSTTvLNkfNo437Jymt1Gbd+yYBCKsIyW+GbS+VmWl++vamo91
mKoWvowfm87bcDgF5IA74xw31A6Y3lB5JY65KEi3r/qGUK4QUsUQgjFmdWDx96m1hoHWKUqa2tYh
hAxZRbJzeXIi41kjABq3z4S8s7ezcyrM5Qh+a6VrhMmVtq2hfmSNcyQoz35sj8jF4uUsHecXtLWl
Z7KnpqEPu7WOiaPTBUBk/o3WPZtuRGysz3OliG/D3D+jECh18WBxnrWWNv9+V2PvCOM+4w2OukPu
4RKcOFafgCbc1aLhCKnMjhkUP32CdrDGA7BOhX/HSZ92oGRp722PrmEeLlMWvn5iJ2yIMzRp4BQF
CmErqPkJjUUpGyBxHt9Kp7+AXEDmRk+XTox6qMfhPnBizOAg6gvNKNecN8lM3yZGYC8K0lYsrz0y
21AsaTFJ4KTzLpQMB7TkAmDk7GRn+rCmnH1ydWein8Zewq1UltqWGWC1KglpXlLv1QcNVSv2yKhg
+fGtQ5ZY+RJ4BMCsysmOejFlR2WDqmp9FsCqd3fYISv41w1Y76hdQZyhFDM84F0zcCAWFchqf1gI
0NwH2ZRvJe8P1I92H6tg72lZvg21wCBUdlp2YxodKiSCvl6+NQOaNr3RYsyuKQ+9SCFpgSGLnPH/
MHVey3ErWRb9IkTAZQJ4Le/pnV4QJCXCeySQwNfPAnsmel7Y0m3pXrKqkHnM3mu/Oq0rNl5tOWtB
e4kXBnvfEBn3tJfJIcMhtHO73IeVhigtsm52mR2rYAI0IRHGsAK71/I+m9FkqK7/QYEKFRsuirAx
bIvxyxDtjeZgY9Zbyt5b4HP5IZX67LBmYNwERZ62uFyqHYRw/IPvXVN/ehn2Sb2TC3N6JiMh9r71
xD9y8uLgy+noq/GoJk5qWT2rRnxTjT1m9J5c7EMu/4VIwtgMfNR8wDvH3frR8NqJEHIsrs6mwJui
lh8SrzMgmt5aeR2a3ZGMMm3OqCdC7yOdMjJpLPpjkf5TBQ7+xr5YBFYBOKhDGGBTzlg5SFnAgoyv
mU3K73p0v7rBYttKxiSsoIp5bfk4fXua56nI9ZtVTHJNyfDcd7QtAvvelJMxSbmwIYBwk1KXrWTB
j4mt/m/sauaJ1jMjMD53nOND0cCHCss1SWfFNpZ8k+mEsrbjEgJvs5kmZZECUocbhiZNZr70FYpl
YS4PRnLn3sNrr09hCMN6yENgNrDdQc/fGcUD0n8q25Ek9j5IxS71B3EMG/OJqNrX3IOoAHLi1oKo
wIQMeQqoBkZksuRWptu5myjsv7Omf/WSgvFvMSyXn8u5MjyFZdZeBfkOMTrGneMJ9Nn5wA4FUAaM
6NxeD4Iolo4042qwfoIEPjQDFwAt3sYDwZOxB+xabbK1g36OZ1Qx/Y44OoZo2weQbxPtflHrEF4Q
f7FO2jqj7955351YJi2yd48xY/nNlGRblBTmGm2uPBmL+9hPb4oq9piOrA5Lbhdc8pgzmpzSPA/A
ZyUFYI45PErdXRFQ7RB5v/bMz/l+CPjKnREUQxb6HNU44WLRr3VRRTeYWdXW5AB7qJtQbOJ7wKrq
mkeKMHr+bj/ZO35a/CUVHLWk+YO4nHRlv7szO3hQoBL/gQLAV5h9hrSnFOf6vaY/XfmdZIqBvGAb
dm5xGBmQbwJ8p2mfYKRgFo6Jhqa8cpCATzbo4S403kIn23lORw0WGslJyPHNHYdz4EFlNKo4gfrO
CLhBgT5hHNwZ8OzWKbifVc/m+NINL9zlEbJRf9cDbvH6LzilL1K72aNJ3AMDhey16UaSLuzX0k/N
O0gKRP0OSzhfx2uSw7Gky9HJzkO8wimhXuFf2kTDYwEbp4SEjE+3ZZ6qYIysJxCXDlsIr2zoicIx
2bDn5kNmd83FkQ6OygKB7Rbx7PhFbt/aYQSyglwlNyUk8BBuyaqrITTxevtPRAr/xV27nZt8fk/z
kITg2Wdie/ark81YEdOFd9F2SniTwzi4fcJdR8Y3dNoqaYx7d17smooy3CWvubPVcAZ++1jZLACC
zi/XcEFbntL1NBTjCegqrt6e9r9DQBtVFQjTupoo1Ec6wQwx+0waYSP4YKGCA+kPujqQKDELa7wN
nnmS6sWrYKgTrCBWrvQ5PKOAyYJPsTT0m76NwHcvgdoNIxVfIRZh0w3kBS96WH8ue8bQfXeiOjnY
ZCispqjbzZigGo8okszOlzIRjFMQ/JAlVuHBxoYEyjZXQ3RGK0CAHKHjFcCXu9a4OkqdGmXuosEH
+KIB/rRk94Y+jEl84+z8VtKj9Si86DlU4XvuxUvFHP5EjGVGm3t+6MdVa3CyCCpV03ooBvFeEbK+
pqHQ6w4nn6EEMDiwxnxC3D8ka+4mq4W3/RBWgb1NLQ4h3txHJIdo+L30Q3rU/nzHAdBVPPDNY5UR
K44Q6d3tmFsiyE1cIH5NxqzMYYo1lwco3hiLp1EwkgDB3/tvmdl/5037mvkAvGroZh2joyV3HM5Z
Ut+XebrRCfSHJEzpLAaqE6Bp52FIn2XYPVKT4qMCdtOYItz17Ot2Q70tl/7JAQC2s21IgMJh0zeO
9pbY+pJyxMcb26LasEGhwlIu2XmCyge/Q0666F1cMTUaKJU5411Ul0zHoFxk9kQ2sc9MpuTQ1bjq
Lk6X3qqySdYmgdEa4TfpLXWzYdmLrYV1IRzFag0JBXoRwbBDvstNAtuDN3JjHjzCyQ8VIwnGEipl
MFtRZKbE4AVjeCY84gndRnQqDDaVaOafA5qxjRASqcPUbgOXJZ/VxyQuVOkxyZ0BB0vc8vyCvzWx
NvNj5huTY/5qMdgzYsa4WcekcfQrfV+X3T4CwD97NS9SU+xIs0bcw7g6sJL5zdgRx1CARniyuhhP
ces/AtKARNX/cDSQANXFwEgZaa3Abr0TgMWgsCf2Ik3PlsdeWVsrHKmMkkwcMtY+NhgFyMnNdsDE
P/J5uIic7FIi2op0Ci4MQkuuqhlUI9cV2UsJiPtT8mXXubWvRfUjB5uAN8OEnKajB8WRCFTQWgUe
ea59v7Qu0jyiRDUObERXaPD8vcwSzk2SgAzCvEXyEzncwibWH1B4I1QWTqeEVkzHPXiyGrK/rXn4
0XCTizfXiq6DXUp4P9ow41t0WJBJODMkkoA8mqd91I1/UrPcqpFtny+a/kS0zbmb8oIEblw8WulT
Nbs2bLokJAuRgItJ7j0vokiB+zLH9iecWh40E0+nJKiLid8YVRuJ5bMp+U6m/hvh3sBcIhCMfdVL
zJMhoBOsPHuyr7aTX+KFaPwnZzP9GhfNfdMVajVaprtPGVxum1QHG+VAbohMibk4YUXocdBknn2L
KmupjT+EY5A7dR/2WQo1xA1Xum+fqfghuIxy4N2Q7VoSjH6ETuuwYNL8y0rjFpnBXSZ0t3fmCypt
uY2KAKVY/FOxWersgJGBY6y6tndxHjYkyBPYs/yvnhG28tHBkNa+Gai5N3gb+1XP+sgYiv4kplbu
gzJ/gvf6kOH0p2RiO8qWZQsSxdpaQW/sQPMzkvcLn6UYpP71lLJKV6iJiJrt6IMque6xfZ264o0K
qjyrcTgVEDfJ8mToMPvpbh6JP27mT1ENuL7MBeyyYomzigq3eM869sB4U+jomyG45jSPloy+4xoa
cGzobQiJdJ1w721UayU7ttghSmcfAVft8oksKFTcf7Tcm85igs8opDIeGvmeRpZE7ojKo1fkucIx
ImmQFx10O9hTwdBMPsUFAyHp1dV2kR8GPb4JU3GTT8hBOt947sMQWFJQDdvJJ/2aDrXc1Hn7r84b
RmmwWRMsbOuAiTR//N3qfRhCmTFj3xxQOFeIINIEwgb73mP7XGdxfbXr4JjlLdntyoLIlREGknwO
Of4h7Y7rchhptnBCYyLhaWOEuQ0ETwoOXdQapZZ7ETdX5GzGZfTfm66JLjbcbiwA4BCyRt3lIzqO
QP4tuhKcXdt9RsETuvsUopD0T3krzaswi9e55XOZCH9EnxEPN8yeD3HLhKMzlfme2sWrIexDXtcE
dvdsfOt7l7prPVZLgG5Y/c2wZTXyrTOQpPRUHq4PAa6ez2Ym0ouiT4f0EYmIQi5Et5fE/KoLk7/g
iMBRpjDTZE1jPpy5fy45eQUbM+OsTrqWzC/3p439+Bjnc4T3w1xDu18bIkGLJcRBN1UOx2O8b80w
XXmymHeeNqxD0IbnWo3t0S01q0wUAI64K/vJ+ASJneOwoZ7KChE96GCf+Bz3LIjNU9YmwyluYRw6
GrwsbkdQeqdCWSu4Bwgj3O4NajNqQlIJDBxyaPd2dVE5O5RmDgr4hrCruAS3BwkFYARNr+kOuHuA
wj5YSHQgaZYSQuZItlC1JLrTdmS5E2/dOCBQmKPcMSLY4cVCf/GalSqN5Fj6Hw0rxnM/eUdH0F7V
xDdtKuAecjZ+cPneW1O8hxECdbDpDinmK1AyDc/GDAgu4TbstQX0yxbNkX091K4ZzB7gw3yuol3f
nusMZqwe/PWQw60JSEEnTDXb5ZVwNlmDdbzrsluW93yr/Y5A1sMoMEWSvgkNyWTcK0Ou9pSatuvz
eD3p7JIWtgYgB/e3e5lS+TwF+ddkRRgAlLg6TPJwGfqopZgRr4dlKmtkHcjgekUaFpRlMb2Y1W5q
Wc1lxOKkBh680N92JUrJPDW+SiuN8UZC+PBo6Qg6oiog+Zd51Am2K4qIHIYc+QAPsQFr22mAhTbp
Jwbyu4CxEyOaiGmtze5ZVY8VzMcO1v/GMfF9DvBiWXd+aZ3eT5VBxBgdH3po2kHTqVck0ySb0FTX
2aUOjYL2Zhrm2UzVyYtd1leBXVwMEd5QSj06cbSvMknZJed3xRtdxaa5Ct5JYNbAmFRjqJVrON61
lEMCz85uN9bSqqI1fO37+dbkJFxXzKTssX0xgP6p+JVjolv5wIXJRVqACklGmYSPVZscVokCFt9e
XTc45Zq1LXYmrrHp2lv1B+6VS5IXNRZsEniHtDy5TXtWUxocZeb9bVxiXqwloqlgVg5a3jPXCEQ6
lGHqTdoTnWrD/ZsmfkzCnEaSBzTEjpzhCJKEXKeMfORYBnsUoaiiDfdRiAsYE9j9M5jDsFYHojFB
OWNVz5BtHeh/ibCGLRRrp9uOEmmPOeFgZ0vSkOlU3QszP/ht8ElxNq9GWQdsSQrERhRdRJNyD1iz
CTvFBVUQGzvDNeUGkv68Uq79L5eJcUha9IVt8DE2i/ZsmZwiWC+3Lt2TWjxN6GC4jEo20gCFTp1n
3LfS2kuNDDLGMUjf2qHXCk4OYyTGjca5c9u3KILkZy7J1oXnH6cZzINAB5OIKUcKRJpQNG5wZMHb
iqjPChIs0FqKgxMffHgbG/JbvqvY06vKrvc6FWeGOyGdADdas7hgxrG6sxh7hlC/1qoS9S5lOIAR
MHnlzYc6iq10aw8u3H8Jq0aD9Sssdy2QPtB+bMKQkxcef7qy4MfvWY4SFkdMe6qbgPV5wkMKUb4Y
r0IhB5DzvyKxrpzH06ZBnMkz8CfrvLdezOvQjxZ4Kr1lD2cfTAn84LGgAoyffGL0AESV334h7pPa
dTfgvNGPTQiRCMxrjPRh6GeiB4G1ozBkCpkbc7ZnxFOYxg+RhvKeiazVePuCdWluUEj3TIStoWI7
RR54KDCwF2JVEG3XFtwcPW5faPZhu5+IVrQ1gB/CBXngPfuSCuilPRkvdHDPUCI/Z5X/YwWTrnqj
VChISGnJrRN9FAbZ0fHWZlT+bVr5DCSBHbLDB5Cl5z6OPwMXKUKCVxBLgE8wmxepQyrxq1qM5eai
vmMMPkykLbR5gbaHiDu6GuyK/xQQdK8kaaOXFtsKX7lr5acYgpkisvthGBGY0AuzoNymy+PqNg1v
GyM1ePdbVPPcoUO47j2+Z9CML8QOYWqNOb0btuvGGD6kNqY7eylOXf+rdfQlXtrVAOH31lPzoTLb
czbnP0njkGUy9ru5P3dxeItrlN5IXP6Wqtqzz/ygMEOiNI6bwS1LKsiOaVrzoNP0K1pmBVxHUJAg
Tm3CtmHzEtzshL7VpGWm/5pBXeokZfJfv+F+/gYyX+5Ey3g8ishIcDBXlb2LRsGuioM7vMEnCrfI
zMmjqkbuoICAWjI3dEJZWrBA6j3YTWFE4Hmh7Esmx0esbmpb9+2EO7j5mBBng2CD7E0SEbEyxbYz
mHsaDoXPIF8bluSsyN6z+Mfu8XKPI1f6EIP3mqt1BgBn43ghETiJ2IdJwIAwxw9Zo3SBkJL9NDVB
G3El94U73FU+EL8eR2puFjst1CNXBgddtrxdmOEl2dNQuVC1ELKBNEhSWWrUHkeY7xTFan4p+liR
VzQCao/x7Ltuva7bnqrM2rKlf+jt+J+KjfOM9QYlivdTeivR8kFQvUJg7FZoFWzaec3lAIi3DFbu
MkQ2y2+3fGhfC/cfYqYXyEwXOTLj0CWWbs+PPlnpjUGMjjZVf6YeWligcxwCTZag2QclNgCs71Hq
gTtyIMM6Ek1tdmYEtY1Cn4emFZ/AS8m68RFfTjJe+0ZCwB8D8b5Mrd3Yq5Z3Sf9kS0i2G2bvfh7J
w84jCQhleAtTM/JXBG59wbz46NrI2JeOpryog22qkaxVUn5lLI/IMprf5gadAGSpnVGggG01UQ1D
aX0q3d+FSBGt1muPokZ1xRioZgoWv4aKAHCUTxuD57MLWb+oSb+Cd+l2OGK67SMS5/fSAvqZCw/I
nEa752nGrpPpnpjFJzfSjh9tnWwED/RqDlT49rsP74zpyer1n1xBgrPIYN6aqv3H9v+VVy3f9Ohv
1pICmv8vTVfCrDDwJ+QRrPVr7QR3QWrdYtLGMYEzviO571g5ls1SkA+gU5n5fpY0tKx4QQ5o6omI
JRd1q00xU7EOMDnY5iE+2ln6WmZ8IuIAflniu4QbUpnsF3QvxWG8zif5HuQG2FNOv2own8u2+jtw
gS/U2AVBDPU8GF+Xo3Y1XX0nW5YR5CfM7HYcr3+z3Trektl8b6arzq8e7Z75mirKD6MiTjgc1N+5
pema7RyPPUfNFT/meZ49YzUart7UjuJine1ViPeZBOVb6kc/Mmq/mBY+jgq+WrRoi1tnDldG4RiH
5mo66TIaDrPNJKRm4ZtuPSIK11lvco1U7pewnsdKcnN7HaHFsOwKNT4mYLBdGV18X+5CenKk2LR3
GTg0gllePA/kYyfivd+H67ZNzqNCcV2ScbeRZg6Lbt5mxltRlk9+ZXlMnQFRoq4lAKU5p/OERgb7
sMdP0BQcq01zKSNiLKwqj+mf+kNLpnzQUhTXjn2w62ZEVkZPSaRhsArsco2U4N6ckNawfj6ZvPZz
gXFeajLFyoQpu8XM14HC1LXOFyowjtY44O5vS/avBVsjyS4iDDjXEhCmrIIYnRq2XumuMtaAMS8D
arl+SNQRLOWyImIF01oPOoN6EcCP3Zv0IVaaqH1E+U9upXyMS83cIqSHqKQHoHr+cRe8I85puoqg
eWEAz8x05rEe5BcWVvoJ3SLLa6xnnAJUGWm6abP0ESfZY8KniPq9ZYo4P4fwrYYa9rytmZ5grrqO
7JDJnaa+mCtGDU0WvTdzLHejnm9Jnb5W2Zb9aH7EhrSf2bqdWx8/v8XITeJToFbhcl1IlQWxxZNB
8lWqLfjPuQ0KXwEptb28PeOcBfRsDHc1sv4donGOP+NE9DPrepMQSN4X09OIeTX8DmgJ0W0B/FUe
ylcoL3ezT0IWq3I10EFNMYJ+ru3OdRT4e9ZBNg1lUKovy5nlHoRLudYTsviBKpSrPTfRXU+RSY6l
/6eJSGVJjZKxd1bBD/aQA6RA0XzmTCcpzKsbEc88sbvHN7QZ0/gLK3O2rZfGqrX7+96i6fJZT67C
2S43RcfWqq8vnqM/bDhXB4U9b4j66ViK5r0Ji5vMg4jAkJK6eUexB1b6WruD2vmwpuEFWtt0IpYK
qYjGpNL+qRdlPxrftYrhTkmxBFSlah37apMHUI7nYjrN5avrkDM2pLzQWA3uZSuHfeaREOiUfzvc
PbiuihfC3Z+6EUqA7S9wHbNd1zRxCBpJfp7GAx30c+/aT8Azo/WcUehUff/WT8FeJyRlN/g5uBJI
i7ZeYzG8DU3D2s40Vjoy6mMj2S/BDNt4sffq2cVP7M4fzMjjdZL1t7wa7/wwXXNSFDssROHa5wO5
MsgQXzco3wUcIzBo5LyNFLJNewpb9SY8MVxRRQTruWfu4XsQHd3qUBWzs7UDF87f3CXEdiWPYEB5
D7xp6+cmdSrWVp8SYjW5aiM56Vc11QElmX6jksLnxkVWR9ymAC+AvOL325ca+nRn/bB445iCWrTq
3DdttStDOhCv4SBaCcNOxkVk+DmQJ4Kb0bLjklDtA/MrzssHmbkRc2amjAMkm3ZqJ1jUbbsNKzIZ
AMS9SdxNO9ervoKY8trx02vsN8emgq8RMEw5CM3qf3YBUnMZM0IKirUHn3kt3OsYIrPvW4VIsCCI
OZBUGpIPUE0V66XWauhoVZXgARtAOzEnlRaTLByNPVIiytW5PpQICSJjZPuExmSNDObb6f1bqvhI
k/zHlPHMaJF4luUvjEhPNx7x79hKIglullsbMyShM8pjBuGPVO9AtLh7mLnPBCgncrhne5NgnydE
j5iDXUDe+2qwCmav6hvsaLQrjfrLKQYu+R/pudna7Kx43Yaxi+cXtnHqxYDwS0qnpXwuDHolQ7PJ
UGly8uuAPVg+Mfd1v7GxGFdoI9eJ/v2AXv+FxQ2LJW/b9xnixPw+HrsbyVNUgSQdFPqGOSV/yObk
YSpT9+TU6dNg3HSgHz0FsagxknOcTcVmKsM9PYMHzSl5HxG3HDVJnkWbXads5mPaxuYOvYV3NqsU
nIXbGatqkfQYEJzsuNxTbu7rst/ii7xM7JRzovuyWtxyhI0kR8Uvg8zIbgOUqQmRwxW2z3PO6yAh
JIPIUZxz+g7TIrppXqkBhWYPzMWV86YNEVYKmR6SyBo2Lu5KyO6wWP2keCxiwS6YAECCif6kOVje
rJgYBCH3AhRz1aMzrJXWX6TUh9IfzlEekRhRsYkyi0c3iUiGrCKeP5+cmksi1T73yJoJAwY2Kn3V
hANsfehVtksKrfIvjkZclfvVcRiQ2bC03MbxoC4+AdpGWqQg6ADbu2BQ/S7hF1YePUXoySc5bUwo
Vz6jfobvcXGaqpdkVgarPrnxSVC6EEm0tlTsbAxQ3/jM7+rQKvcuee1uDz9a0kVJSaqCJ7Nt0oVU
oDPjWF0Xxxi0KH+GJjId2lXlOcxpFnVxoxt3l1tc9qnvXxuq9UUW457qZS1QD+ohi1HMskxdtqVg
hDkDIJ5jlHCAU4GUBI9Klay15ayUCv+U6H/WriE/ML0EiMZ18OOJwnntWa85qbdpxknsc4V8IJmn
q6GS+wLSzqZuydjlMYTpL1baKdI1fEFzF3jRU5Fn8ujU1DeV85mBqgOCS76c5bpAWlVyLGxTbtNm
a+u+2uxbbAbbsSRFwndUs4JYnRJ6RPLTyeiT+3wOEm7HdNlX8ob5khcaO5gFqOzTHMVfuOY9Ovt5
Z4QEDvI9oa0kru4gmeDT5GNIATPXafPQ2YQOozzZl0H53WCyP+rW2UawZ5YJ5jfOiceeCm9HSAVj
OwpsYajP2tvMw7Jbb70OWTOJcENAiHquKZAtZiSrqXhmjwZeYNllNlP71cKm29gB2hKnoToh04Uc
8bReW9MX0bDpKsEbtWpQJbBNmD5EDUakzFvAxXg0QlUjNBHmQXBpVz3Ojooh+LYTxBulM3vGtKI8
E3kSngsqTUgCSIBjYwPjjw4sYAKLmNDZl6O1g5MQrYIOQnxsuebOqGZCrhZ0FsSV7UymFWsziHQV
/DHhUFLZ6E1ts/rkv+ZGoGGiOaOZ1QczIGitnka6Rf5rKwI8rnhb8hpNo53Zf42oqdZdeCo5dPis
zXvTua+Y9jFfUoSr6W7c1Sp+Ua38ibPmHgGGqVNE8sbQAmAGesCpYIwITAN9JloBvWSLEcndxh1r
DRmTKOaN/dXs7I964MNj8sfmVF2sUF3gArZ3cJFd3j5Ksaxv360KHFcbJFdGyh66KTVxp6Ns1M8W
td4aOX+8ItLm0WbdsA9dD+VF5j7jzvuXOoTzuvim6IXt/WQzXGeYivtwHP27NHPOAeN/koKAaSMd
Q07k2+ktYwyy9ier2ZpZTPyGxcpWZ/G9RRCzezCIjWMajmt0dn25CiRTlaxr47tSctVkUbAXQ8X7
GmTlwzjgFVmQ2QONJsOj+ITapCZiPUTA6zYPY+j7VE/ZQ+X211BPzbkO+67mgpmeybuGi81O8caq
9sQVS8hAaOApQSc0Wf05z+PqFJQGG6TIBreMCCKIaFgLARwl/VdkXnIUwayXjjI7OAJ5QdkPj3Q9
LbKAsVxj9k/+NNkIy5VA9DuJp/6WkdoKK3SJPeeznENda7/RBUYkzumLCAPjnh3GVy01lprld4MY
CFi3g3OV1ea1S4JoNzDZDlmsHHp8+I0eEU2KGmlWyxgnRnC7ZQKCQjFLp+0wG+WpB3pno+SM8gOS
+GDHFoMk1wUP7Cxffn81WGZ0aofw+t9/3hpusYcfkB/SK10WYTsSi88S3w4UOAKiRriDq1ESZabe
/wdvBnZ7zzy5g2AQhEfYlvG+CageUKFjUYVksSksW90jKPSxvvLncB6xccnSzy4Q9paSnwi1hd2O
3cbHpZiEB7On5ta+htcmNjzPxReqf846BHDk6EpotjN6eWfpvztPPNtl8KdNkqX+sedXJ2dhYFpZ
cnPLen4tOd3GpOgfk9GTLzapJ4uUj/Vm8gBi8fb7Vyrf8i/jFPTMZSHZgGIgYFKUJ0+gQrTa0nn5
f7/l2rsZjffaKnt4KNqjA83rUSxfEHRUR8Q+XyZCCWdSwKdNvzo7UN+GSCNTs4KzMmR0U0Xv3QYH
0F6rw12JCvMcloF7BC70XGSzI1dx4Z/GuESLPxNVHoD3SxqL3IE5FGeeeF5YzblLvod3/u8XPWT+
GTQtoi4vmbd4JphR+m5/xJTnPpaZkjfLkweY0fa6LNrxkMgyf6lxt2ehdh7JV8lf4MDc3Gx07gI/
j2/SHl6biTdemso6EHehHwUAmYcyfMumGab3JPK1W+huRzKEdzXsCksvZo5u8B9rQQg9lX741+Lp
9d28OLlQcY7ZnImV1/j5DqBwv5XCJ1l0kTJBKBTbnurkkOZZ81GnXIR+W7xhMDsBXxP7DKMHsSqJ
9ZFgFl9VJay7EpspeFqYYlHYsbtKuofc8b9/0R8I9Bab70uSVRhVgRR4GIkZ/U8BkksgmeWhia30
oHrXvPx+IYjA+s+vfn9rsQIAMlofLIZhB2MMAqRQKJGDYngJiLS5+gHbLoH0YaPcjhgWCywo1ggT
MY0cX+2mTdBEq+YoSUeIVa3OhQMC/r9fvJAPddksP295tHzHQiPyf1+iRZ5K0uu1RTd8LH8t8ihj
SZcboRlIl5R3jFQTrQAWy3zs+wuapS2JOfEtS9Ty49Zn4NucYyac8rUIUIwjjcrjiyy6A5b06OA6
jTgZXWz5299fDkm5LvDTgsUFGGGNVTZxCHJBCCgyXd09TDnyu7KeitNvBI0hwy/gR8RGub51/iWA
p8a7XUNO2AbDGL5wsRsrnuX+gYYNHUu6JAQgqaovYjpPYVluTIPhrKltc12JMrvzHGZnMzsHi9vm
d5PQJP2pwK28I8fxgrBe/bMdcfUKVz5U5vxe2VO9ZqRjPvqcb8jTfSKhZmNvi5u3pFDwwxFqLPR4
Ecxyi9R9szJl4lnNsUuQvXKimxfQcINPPcbJWWAbZ7kwsSoMCYssk+k4YCGgbIhpYwpStnCxkCKd
IbfTEPDqmtxFu6ASL7D1rT1yzqiT5/99MSITCY5q9K5zTcoPRuvnwZZXFPX2EUrqcjoyo00S7HmW
NXfrHL/KLus//nNY5LgHZrDFv2Q8NjDMCRaSbYOiYGPOQOV/33lzhrI3pInkLYRDsliJmjO7q7Y7
2K31muFMYvnlFPcsGolY4JGkIpLNJtMOHvGsvKZGGm99HWtSWgLWh8vEtWM9i9QkAOhOrJpl43qd
0xIorW1iEc7UIwLyGJGZiB5RzB21jrjAg7kgFBqqWmB4ydlAVTEqj3Stdl/Lm2wt4Ii/X8aqvku8
CvlwOSIBaO5HZiD3aQue+zdyqJvnD1lL59CLsNzblH5Myrz7ovOQ9JoKfDMJN5d5TCtOMn1Ml8A6
3qj4FNnE2eEJKA6/SGuH1K+NW/RkmCSEGfpVmF501TbIFd2PrB4ZEEpnZO8kn1sZDS+1R5ainKkr
e9d5I90DryBXqluKYQ9SgKxCwdqIzULSG+rVyxj3jgMBx9hB3h1NHl7X1flR9Olr4swgICb7qbXG
5JbzIYoW3Oucu/cp49pjZLHd8bMxe3OpsSDTdeUOmdw6muf87Mx+TiPqY+sFDITSnN/6jd+Q1EzE
sHbWFbCV4zjTAyF359Su8MgoAqTKkASEzANkXzUuM+GxaxneNqSgoAS/5Yg8b5hI+F6U+RfyFvmW
KdtCSYuwYWVeXNq4RpfkwVX+pUhlxCjdM9bDUcqgaz+LSTy3iZZrHyop4BkyahoDWHGbeJRKhYaV
ikGAx5GlVkroW+a/Yl4cr6UpjHU+IhMtMsO68BR2QfwKCtO4UogOz46haKrrh2ECdM/AiNpEEjFH
7seYgRjvAFsvH3srnxXLtf5TGL14ctO/o6L4FQyma0QXQInwytkIITknYmxyRUqjW6UQYkE64EO1
AcQvh08GfuE3tovB4TNDV0aJ4dihxokJfCAymDGMuUIBNv2RSD5sJ8i37dJKaAXeaqa0O/HRzEP+
iLLYx4wEKmfmfWn0f60cWVYdOdalBUpMxdiKJ7vJrjHOa4RZYBtcrKteI3B7BDo7/QZtzWmcbw0U
Nij9MRoIq//xagctFj/ldTLL4qogRhzawnkcbGxHHTEhe4KPw3M8OsdEQuLEhswgbwBmIn0TOkwl
KOPLABOtTLZjgvW/QmOywkJmb37f2NAfHh1zxAcPiPgcyskh6NYvqNI8Z8uBHWIgCmiBY2VcYmci
50THjEHNbrpolwoslSGSia7+7mwu+Ygm4PeEUpyFOyrgH9tKgk2c+uBKZg+vQe+HRysujTWOIwKl
xhEDxNRhxI6TD3JJxqcqYoBN8ecdPfqTtTk4FswHvhhFuqyEOaHTxwFR0p3fBTRcHH0kT+c4xa0l
8zQ3TzpnQl4Dg9Mx4AqLkeDv4T/FRE2IjufAz5FaRIGyzr9ftE1+E3mTJUOYgDI5sxL29K0h9rE7
vqPhwBzWxmDxAwEdKe7RMsOYPMWsErcTwVuXcfmie787gR9HZwKdgT7am07pMtLLnPQmmd1JgvT+
h7gzWW4c2rLrDxk2+mbiAUGAINhTfU4QypSEvu/x9bXArPJ79cKuCIcHniCSVKaSooh7zz1n77VP
IZOhCxt9u5lEvfGrJH/PQKudcJcUfoHWZ9OSa8hNGuX06uqBTRYFhYbbD359u5znci2jx/AK7Mfa
laGk/j37tIDrXgrgF6up8RW4gXYaJL29FYvX6FR/jyVnilpf67uapJXsAt6422vKSGMwaqazOCbo
iVmKdl1nmru/oP+1e0w7jFFMkKfbPpVmrw+rY40e4I4EXLAr4gAI0UCH3hRkKhU1KTQRxUc7JN3R
mvSRs1j2lLPwED86jK8UNLWbNUtEd0qHpTPMR8wuwq4KWs3FAGLcB5MFYknXM70Wc9jUIwKr5Xgn
Z/oWprKnNkN0LwLqhxZ3cUk2IaFkzbFtyKpVVvrF31c+xSPoLn6XyHevi0ZYlPHIOBWiCNDOWuIJ
yIPrBJMbOaHTVlxvGQkjh5etD5U1rHQW4tpGahKAJ65rNOvptqmLBOwFqmZJa3sqvhLkGqHpYdnR
FIS6i0wjJC2oQvT9SMJh7Jnsw7p4g8c976bIVPwk15Mj35Hjbw1nWjSy4D8yuvJXE6ech1uQOJAe
DI4JxNd+pDolELwsPTsO48e49MaFOLZwJ9KpDDHqXR73nCFX0jYxOuMUjGrhR6L80iSyPwqT+DYi
qHK7Xn3CRNsQZsM4X9fBfFGVbnhpE7zuPNvWdbmqePGK5CiQpTz8lRNB4mpWtnimWHOncsPSEEym
4+NPbXSc9N+rF2jRw/iC60u/SpSlVz1F1UeI/JQFEjKf/3gaeRxgJmhx2UT4eTppTpI2ud9nQ7oZ
SZjbzqKwE2NdOesdgzFOCoqXDJZyldranTmcneii7do6qY7Jyi3BghAcjKb3VKOh5IFtsS2GJoUK
GKYnAY0gy9mW7ET48eVgHjD96HZMH/tjHowte52TW4V+M+lK7/oOs0CjVxXzypiICq2vD/LSDFcz
gQhOKgXotSEcro9LLSmnUMy/xWy5qbnBzJvi0pKmaxYswWEgnMo2NZQ21lwdYr07lIlWHJqkt26a
PrqPzWBcSK35+1ntS/UdttkFoLV6lro0fa41UrjqUDa3aIFV4o77dK9YmradAECha56hEzU9ccij
dvibkDRxVy94nw5lJTEyt1qKP6B/yCXl4p6Ui/BB95OZhaaHO0ImEzvIMVPVDfmwYIHC8+OiK1J4
7kJ19pu02TN0JSuvaqC7JCO40lghuYoMMeHGnUctkQZ3S0KiJ/VofUtjqRkY4plOamnZCqElOMIQ
p3dFfc4AxqHw1tkPoQV1TEl3f3P/qjqlhE5V6dBLjHzI3ojp/Y+bOYnKgLRjQXcNFu1NtH6m8cAC
bgCB4eiUHU3YtP4ST9lxWi9Edn2wKExsOXEK6r2sXasiBmlCh/E8UzX0Ws+IdDJbtxp7y8N2c9Nb
KTj0MidAFem13+I93cTr/6SsIrzaqH8VgOYOmkJ0SYzb3K7lPPKGYQBkg3hqh2QIZa5o4GOn1eQa
IIBW/n52HXX1PISZ5miRNbtN0GZXS9LPDxBUSjiVGw/ifIh7RFtlrBq7LmUmoGctjLWmeK37egz3
mlaZ6CqG0s67rDwgEguJQ1pGW+DstKn6bnArOqfEtuXnPNeGG7YnMmFAwyAdkk9BrN1o8bRPykIv
I06yb0rf8SPFmzQKGfEolsXOCk1JkGbOXnJW+9Jo/SSz0hy7qDZwXDC3Yr677IsApVneSNFWms36
qraisRPxZ/qNHgG7mEOFzrtgC0mRX4pAM7dCIgPsakxz83jpPQ1t2pRZtH08xGDDilZE9Hk7pBUI
kNKtVnAw7HVsTbymE55j2u2kbZWjph5SiWRZzs1IYXUB7XSggHtdI+hYdkE/1GtcQo7Nlsjq9jp0
EMWUEKdH1VmvikpZQfDcuJUWE3XCqqi3FbnRj5Rr+lFTgnhPbOGTXpdeGljxdSmk8FkZIzagNhF2
ZA2TTSAtzUGMutqNIo15vKlv+zWwCBUpYAoEmud5Ej4TvRWcXNOK62hEu8eCKkDLTCV9pAFxq8JQ
POjGkh6FSD8to7D2U9efMsZ0orGnbAUJYcjSK+3zg65UE9ZgTeoZUpJ6RAsGZ2LFTasyITOWxbQY
VWpXz1dVT5VLan4EmkD10oy2IQu6l8U9IQg5HSuSQjcYCBm6cHqhpUKO6dweqjzRQUeKPSaLm9iT
CSyvXS1OLRs6JsJZ6rsnqwpSFkztvdXnZa9FuI75jgOD8j3n2mD796AlF4290CjA/ULayr/HnVr5
6EnMLQ+TbOJwZZ2mmQyuUVl+zcSIbR4YqF62rpUihoc80CJfzyjVw1bfE9r3XfcDMQtko+Ab7VpH
y9KBgW1pXWQS509WLALg4AzQyANgBnXxWgtVDsL4cjtydPEf3DZdMT7qhZCbHje209ZmB7a9fY0w
QJIOxkVv9csEh9yv4Yko4bhTjEy7cAOMIIbW1HV8fLlftzotx1r/auUS3EI6Rk/z7x47h/s3B4hU
94Ok944xsMdUcDjnThJea4UeGcynkDmo9Bp0eXgFkhS/2Qr95kPdyJkrIzqAxwU662FFLuYiOvWs
a1nxSaoPLQ+0lXYrxeblHw/zWh38R7b8Aw+WigPB8YxxcfJkwS7S7aLvqhdJRnurCcLs9EBa+IWq
ra2KnbmTLTbfNkWWXK4xkUNakxXZJrhe4+pFDBdfiBJUYdnTqlg9Y/CPr48LoUHFRk8rhcTIRnhB
HLTJxavQGdFvOLOMYMP2W07xJg5CqnlSOdFmU3fRGNI/gnEFRQDbH7kfeDN1waqdUhgCfi8VDfdl
7gefuOaxHAhd7bp3JtTcq+a70WI8rbIgf7LMirieiHN4UyxukFoErJl14z1Sc7JiOxnSek6ZxY9S
VPh9WfHdzBnyG+3wnKZErS4CMLsaSYAZaa3fm3W4qcgEPHHsCt1QLVm09T7wEYVjxjGgGipC896E
BIcG6KsuMYdjO8tIuMgndTmkcfBDpwrN+CP0g0WTxRj9mTREJtqhvjgLk6+NYg2WhYRAgZBXVAND
ImwEguAI4U3vuaR/Fka93LUYdKysqhcJZb8EzPfvowyDrCIREyVCJ3gnsIQWqvFRaCLN1CkbXWVq
jY+e3hDsSe2Ffho2VfUNDN7glLOhPOUJVEOB8fkBigEYWGaefZx9KMJc7xtMPNuC9Z2oyfmJmAMQ
ZOuf4oRB4eNPIy0//Lmjo3bIlBMSBG6PC/FlKAYNVEzrU/1kZud1LtvoJkPKujtQLOb3Ll/Ea8yO
3SctQFN2cKrlZgY4MIjoxNbLYgEYoBfd2dQUt1HPRVdNmf/DsSuR6GDJN9EMHJEYGZtEBdGgE/Ww
z6NFwknDiaAbibvRhPFUmtNRIvw5UGXKoanfczhNDiRVSAzDOPZYTfqsQzz6gEHyhs9YoBgAURFL
WXdKZ6rvkfm8l0HLdrUaBbsCJQUrhPFdY7G5DpTSVfhF6zG+PS6MbVUvWl+QUSjWVfyZDCyfsRAO
N03BkxjRsb+hWuZ0uVZl6QRfpZTIcgqT/E+KFpYee5teaswEW861f8ZSr55JBXFQy8HMzgILepiu
u3gbrxrKMyMbekTN5XYRre+pzYujYoTV21btKaYQrJp3veNNrEjpscv1JinT+sbxKvw9DNRjDRwo
9AntztCq/KVOmNyjOJCQUceICsFViEvnTNOaM9YahNzxCiHALBqf0xB8QTcj/8gGcIMDykEH8qp2
nCr056lRv6e422wl+m7WTIeGCkEjNvYR1/qog4eyPQNx5gAg9JaKeKvS2Sg5cInmJ7ZlZLsGqlN6
b4EzTGJyqCcrQU1vIDQeWaWHKj9QcxwYCbkwYq2/mVHSEpXeY+NoYyQuAZW3kwmlP2Tj/K6KBIG0
ucW4g+IiFQBMt4s4s/ej0yMnG+E5xnIfC5bM//8t1oBCxslqnjXUkpBN8oMs5QIIcUevw3GTkYTm
P0LgDMxJTtK1kvt4OMgFDLVGegLDBQ/RZJquRZP5u66GS6wM5evYVs2uFUxk2E2XPEfm/Km0knZu
Uy3f4D9Tz/mMu6lAU+OVC5K9bU9YnZPO4olZMM6QtSVal217W0EynBt5TtDC9jbJeubDJgJMFhv8
lbATvCHn15kL/VG2phmwIL3QPOu0TzGZf1Of1nfiyCNraS8sd5UHwDNHSly1l9ZggRGWuNrlMr1x
GlE4llc2utpyIAOGjAtxpvM8LuZrIiinftHzPy3UrFCVye1RxTt1u3RHTIHMX0R5rVpMFAikDW9N
ucogayv9lMp+N9QUjaLC9MFs0oVUKwPT0RqrlxvTYTCBDClI6JDD9rJbKfVvbCE4A0kJY+kx/Ygx
7zYky+dJpG/TYOJ9Y4iLgEXCIh+2iXygxZI7C27c61R9m4zAbDgh4xtFAGxqw6jVnTnxC44JnXN7
mVBRAEfxyQxKJqX/eKz0yVND08J7PPWP5x9/KqOOmYoAVsnKg9EFZqPhbhKX8z8uRgto29CDr0QI
O8Kb+GKkDxNDAulblLtU8Gaa0IcJ9fJh1lt5H/SqdIdBOrz0n42MQhAHAU7NppuvvNNM60wx27Cq
NZegAJlkdVb8PoBH2oaRSvTaivlvutbD9OWRmRReIaJo9yAITmwO8/vAIJQ6QwI+VlpPZYKUR1a+
SgVfRSj26oucsMHHY+vpEuivx3kVSb667yeDTKOk5XZDNddatAwfweG1CPdjxhNzrxWhu6XBTnqF
T93/qWZpsOWEboKkl9kBKQUfBx0u5ECv7nEZxQnOBgJb3vAX2gJ7q+ytk7FehEGsxO3Uyj98LlXS
AuRS3P79Cg7pXTuKGMH/198G97WAC1goQ4a2uk7G8kXDQ94/Hj0uNchoj+2wYqcppQo7FFquRp8O
utSUW1XBdUnMlIp8oFF82ua3Ng3Uy+OpxyUrI4mbH9zOv3zBCLoXSa8vTQV62+yi6CQsSghxJXsz
l7r3B3Eg1VAhoLqI5Z8xmesP3Et0/5dQ39dann/M22ydX5aqLu2NprpSrNIZNmT13ioDp+9FUl9R
zPAJE8TqJTYIKGtMt+yr+deoW62DVZvBNry+PWw6l7jH6GkZS/boYFbcR3WdFAdU0iQShYrfZTV6
xy4j7mluAgmnKEs6vaov1Yw4gckFCYgzMgk4cj9wrFbjXVNCt1GaN1EU90IIPKuVyieILK2tVDwC
OcrQG1ATI/QFy9gmadRrmpArJio/k/5G65+jqWwku6zDBUh9iTRZTYguTobEV4g25QdrfGN1HzPS
stARZuuaikbVoI3QRB8cK0Qs+RrtYJWsWSzgKEGCbQ4PDSPo0rhC8lthEuwpsQnojsk4opVtZEBS
1RPc5xblpolmjuE2ho4KmCJolvIgKu01GDskTW1U2eWMtrrjBinHYCUGIgnWBIWQbWvaMERWbNSS
KZyF1Z5Glw7Ze3fTg5ph+PoPC5CftChSxxLMP8Xa/VR7RPmM+O1eauB2cDB06paaLYo4I4/hF7lZ
1BW4G/AHM6UBUtwMRX3GcQXTmPZeYF1mRUgAYprmXtTTfayCLGEAWvkZiX4mTBXbbGoQJdORHuZw
yTGvlYlab+pq6TCmGkSwkmfuLBpH6x45miW1ADExvOgJBRQ72WcY0LYhfqhDCrFaP9X5I0D+RrC1
VJ3mCqlyqHaD12FHzkZsodh6/KlV89vSsVzEzHMrlVbYaoG31GQ/BPmx7YtjHbaj3VGnbxZFgYIR
s0fSf9vOxAgFBKVQUwPYLcNrLyjWUSQXpTJ7gCoDp/y4wqlNNUPHUpw2cY+NNzKQnfflPpHEXTmR
16KareCWmgjWJ55qFnxMXRo0ervL61+iCEAiG2pAL3IVOIFKsMBMa1OQzrGRVnYUomHVUUlPuqL+
EsTBDqw2sdslAR4stfscJYdXxjg0B+UaMbt9MYmKpVTt6bUhXVcMRItaF5DpNtP8XomiSyCs0it2
NA5BrpiO1r4e5As9mGzHMHIjgOTfB2Uc74da2JL5PmxNcgYweoFfWzIgIHNgfkRNbneq0pE4qhpe
XBFb+R3gG78HEC7Hvor3Sw8rQDX5kTvsgX7R4VEIE2mTrbJvvDJah30KCO12KIz0OEJkbMKOdimm
o3ruwb2ExgS4lfHzvGnKqUE9kd6hGzC5yocvMHa/gHDMIBSVzq3q6TJVmOQwiGYrx1JCmbWdjenD
VCPIiKlhripn39TSFwR7qgPxjLVooHAdtW8OUY4sa186moitpZPkV0yuuqSEJQ9ttw5J063OIXgj
95WKlSx3RWUI/KBGNJkBjGPSB24RBCGjvoUiTslfyE2z9oUSfuBQpdVYfhMjo7rGKPcXBR2poUJL
XKruG8e59lqxUJaWsluW4C3JMYs2M4NKDSOmP8Xyh2Bgoyt17RrGUo5pDgO2EKnfsWHwTkfCL4tG
qVtMvWdEw62CKkxZnLlpg8/ClwwrvVickKrFOkoc+38pUbdLusRwJNZeUFF83tT6uzWH7yBlCknU
CamwIZkY1VzvQAuQy1n8nrRsBYGsYCSo63aEmutUrreCKSqSo8GTRfQyNHtgwG8L2/JAyITTG88V
/YOLkkDgD2VQC1DsXTkq1WMcBwinmwmACkE7bAAsVXIF2UaB91Wj09ZnHBHikGWbtiQzghxyiB52
q1e/SbQ5x4peXSGr0zNOABzR1QAU2aRf7Qr20Zkj0sWV6q3UGEiwtX0nCr3fj/plLtRjJSGDZ0Z0
NWU45apFTGIn6/Eq7179ypQcQEFRGgynnkitTZog/RaH/E7wD573oPo11Ogw5hoTaLAM9TaSZWdp
CtWHfojoOTkUoMdXNc95Moqr1XexU+nhIa2lH4HWj1MQ752OmeA3sxn4OrceTZ1l2WLgH+nsNJQd
5Yjwu0eNDHj9h8z6BPSXdag7M0aTLr7xSXqrY7iFaOdcU4eDoraSwa02FuBZecdaqdmWMio+tUSR
JmjwRPr8C+YarMLYLuoQM7Ukg9t9bSuAslneP6U1QX9dcKkbnNb4RCobVSkqJI0JhrUGBE6jcclq
iDRzOKKBY91xlavQsnfQYwrvjYVWUmYgT70n75VWyPaYDHHxR81RzArrTE5V7AQmYQ3qvQ9JgICs
flpk7jWpmZOTMAk/U9ZdKtxnu0okPmIepZ+qKN7ovKCLCtKfqh9eimZ5bxb5rER42bHoVCryZyrC
lXSqwL2xOGSnkIyb+mPqQNP04vhez7rhSy3etJHnMdbCtc2oGBeJeycqZ/9mLSWD+E4svNzg/jA6
jwm7Y4yxdODWegLowykjazlkzRgKIMQhnt8lszD6CZIwMyn0Pfjpo26MZx31P6mxBlzwIPZzayKh
IsRp0gl14fdx3Lt5wWcpxY06zZwzgjo/p6PuYmT4WkLx2g3VRQpL+WS2qV83oafHhfRmrvIQZDoZ
cun4l2XFvCjCqRO+9jQGYUHTimUdzZxMC3dTCnHiTkognuX5ZZZmxKXRUTNExIkla7CsYFGSVfQi
8NMF8Y4PD+86bmhviovfFhyfROgNR+tyWxRlus1y2e1MmcqjFkbRDuYQfVmnOT3u5pNacX4vwEHp
jYxcBMnIUObftAiH89ChbVXJUKCBZVurHR+R5RY+623Rib9YjOQ2YAILpuPS/S4qQiRyXXXbXNxV
WfgrEKuvQptQM4FFoPUOF0JKzoWoph4DhU0q7AShp8ErhJkj47/YMWm5DYL8CqUuMcvfclL9iqfh
TzVpKGuw5Lg0a0fEzPNpbEDEGln1gyPvJ1GKG24onAjMBDwTe9hm6CzG+1Zc+dLUVD41EyPkU43/
ZVNZEH6UhnwBhIgENzOreK4m+U2CLoyVu2i2dJezAPB2kZYBlufljrgWB3VaeGkMmDQazFuSIYq2
SgskEzAKRzZHRGAaCjJN7e2umvb5QHfWkMiHCSgE76QllzB34FlO2zTBVs7o6hZL4BB62qe2poWH
rmnV/SgMO701bL0xl2OTp6irGku/aBXd2+USIZL9GkbhhgHcGQkue+lYuZoVQCnrz3ys23ONzH7J
oPzqg+mOP0TTd46sAnXoUJGUKIW7war2lYxZRZ2iY9KWXOpwZ2CPXfBrnSyKq02XDuRbVLrbaDmA
RkH8NMNKulR5IF7Ad3emEHoWDElfKlIXNRWlz7y8RguE0UZNf2H5EZ5Uqe32IWKXzRTobx1ju20a
SHcaCDpiNC3zUJpo3tya4BSIxDG4SzwGtdCNK8gkgTKNlxxXa553is9x+b9FI4MhNV0RKl3hgrUc
9zVe1CQk1WcW6YLBmIsxtQs0RLQRoToxMXlYnbH6Kc96SZKWAQ1rUraoe2QFOe8kXYgZT7wiNvac
pd0ysxiuMMr0wpQUhXK562nAQV6l5zi7/3Xsl/QvuakykR6yDknJkgxZg3z3L7FfCK8M8HsYtJuF
pBmzB5wTparhmCTqMP1CV2KwIyIaDAun5a1G3YxCgMDfJ3nWfoetbcqxwtAM5UkaT+f/+tWp0hqQ
Vz5yQNfgS8RelinqpmwYuiKKBv0ovv5PqWRNq8PQyXoYdo/JA0DX9IxxGiGXNetHBE/Em+fiJ57M
wlsoVf6KSwDPANoSVCJ4sKFtpk4baWg1syvMje6PptX6zTQ4yHrSZ2LKn0Nrzt0QAS7Tn95lOewR
DubiHa+geO9xSAktMLcF1zNxECAGxNqEdpi9DqI2HPsiGTHltjIQBS3aah1sTVw/UBVVcgHKEp9+
YMZHlNP5ISyXaVtjR6DiUJw+qMtr10vtE2+ACgGLKAWhgpjVJhVDZYlWXyYW8SEGIGgjRNPwII4x
a98E3KVLYpYXsGdeC98KGBsmoroyTbLbNPBmNX5uDi3dYShA/KSxtE5KAViWVu/AMuMmk1PLD3HW
gW6FDcv3kDEMycIuKZX2tOhltFOjOSR6Xu1chOm1r1UCMPv18ngIj/w1QRDo/uOpLCoilybUK9AD
BkxdSj+K1TZ1Hn/l8e8f/9SIdAIBCGBRgyW66OulLvDSynJ/XJoKL0PJGU+Cd70154I5IfMabib5
Tz225hXl/KZeu3JNOJpPtFlIyZCghsscI9Khm6GNc8laAA69hsQdJ9j50UOqJGXeSwOajJCOgDMJ
RUYt25PpEcscz0tMro+LLukvCHvVHaajxMEWU4IsqQ3PaoU/bTLkGHpBZhB6WZIvxUM1jS8zcw2z
FSd/yfN732m1R9OThqRwXjoCphZFPg0WmkpQXO8SRdV+jhTQ51KVEA0Ar35qZ/0mNxUaCJPIBPgN
wfFxKeoM2oPRwgdVI+GYiyXFpdgRwULBcmvGSnmJIRNaQrI8LUUho8xb5G1IUSJFofErtOQRAxQs
ESUk7EaemNl09WjrMREwGa1jhoVI5Wd+F9aiXuXqlJqWeenkUr2289lIVcHV+s7yzYnJ/Nh0EGAV
feJsqik+sS7g0qtmPl4nPpVHzL4NcmEtxIjfNp3LLCHoN4sRq8eOA46wTh3xTGX+Q9DIrkUrYzlM
QlicSeaqmcM139A7yTI18g5zQ2XL9Sj5k2JhypRn4U7bgfkibUWbXl9Cx5dcgqKWJjtd75NuvTsK
xwr1zCMSr3wbqiIlcru4K01e3VX4fAAnFjIJVkc+oxnrqOEkcEbWRaKpahDzhHVBqBXfTQmChDrI
+JwAQl+zENl9WZTGNtLXw0Ccgb1rDRRhS97ahjE1voxvdUOEQZu3YFobE0dyglCBuWbsz2b41bLU
IvOYj8uiIokF+i7LNYkTOmnVZtLsZauixqWN5Alz3J7joMWUWSLJCmqL0cP6XMJ6QxAYHo6mNan5
qUWRUpp1ze9VUA6GYJ1JbEt5tVV0RIzwJ9DSianwid1XPQaqhg40Kz4YaGsHIxhDsEENzrq0zZ1G
xVs4c4gL1kRYpVKp88WidWLirHZTXqBkEKRvZAnze7Ryx60yV4H0jUxCgO222oRnF1l1jiYJwaRp
RT/YX2WPAWC1z8ExbkeWG7udBeCYo1hdE2UJPbynByOz2osSNxpVX5W+9BG3iND5pZpnR1R6iTu0
pngWDPoFZmNlvmIgh1XL8aRgp8bbqZCOUiYgYmY/NZPko19JyHPaG+QBSLQHEA7g60YUIQf974eh
hsDXZZMIb3D7J2BPvjmjrgHEqvWvyGYPdK4sz8onYxeL3c8QDfktzqb6XJDvvekUpT8jBVSduVPi
ozamszfIw0c50EIYRly3kzFtcxyOc6C3b23xHqtoX0OFYr0Zs5KNHpRkNpw7rV/HFEK5w/cwXEzd
8oNIOsVkkVyCQBX2c2E2JHNEGzFQ2ITBT50pShhtLZTv0lgIGMmawc3Lfn1D15mfgsNLIJWARrr+
VQHpOSYj+KUuDEe/WS8qrSi7H2TNAQvCDmrUksfUKn9ewFx7BpU7ITvUXEoA4yiTgfXAmNzHBE1s
Bc7dv4XBg1VTHGh61LtcCxY7nJH90CxHspznJ5V34S0fA8igQTD5TDzlv4m//4Mk738ERv9L4ve/
PPyfz//b1O7/lAX+/5YRvr6aP/8UP/7vr+7/ZwC4Rabp/zkAfBf/bj6z7rP55wzw9Z/8zQAn6VsB
hW1ahioiaEGc/M8h4IquK5Kla6g+ZNEQ/xECruj/XdI0UxEVSj1qL5N0ZdR0awj4+iURzIgoShqf
TEmV/q9CwAn2/E9VnqYbiqrwHXmFOsnzuvgvVR6aiyjRqvJHovjcL/vqOb9L77T0rM7G5Esv2/lK
/dyP7OUoeX294a7ZpZ5xsA7zt3Ycvrp9dW3PxXO2J373K/mStpqXPWMENf6Mrx1N7c/WgdK2n+3a
sTxgBns8PQ4Dmf3wFaGBljd0k310hbfa1z+jq/oTe+VJO8qAf7Z9RuzHRn5tnhHv+oLbOtal22Yu
GEc726ev8q06jg70qT1B5Xck5k52nR22Zloe/dZ8zp3YU+FcusWFqf7LONl8pb0tR5grx/4V09md
vtYf2VftyB133RH66ZnQ3V2w7bzUEX3DRe7zk1xLn1d5Zp33gtf8LjA9+GP+0F8KTUTxduhxhAWt
s+qM0en7tQ9AE6Nec7FczRNfwulS+5V1/d2faCbwbcMz+5RPr/2Vt/DIz/ADa9gN9sBFfd0WHe1Q
XIwNLAg3ewqe5X254wXarf0MZsHJneoo+gpM18EW3ehsPmPWdcGi2+oWUtVu/C4Ct8Ht/q55pS+5
lkuQodefglsDyl44BL8ML92pT0u2BT1IqahtAjcm6smuOjvWySXARer10amGAf47kw4KJ++Dtu9t
tDzudFB4XShtRzu3zY/uiTxDBWK0vtHel2PuxbfqUO+Igkn2tcfOYif8XN0m421J9tHecHOv3IUH
2S+e21/COT+ZV/6HN8uFMSc60Z4Bucnbnu7inb417oqHKD35WuP13qA4X8ad+TOf8FsPb9Yds++b
cuieGhbxjRTh8NyooocMgJmF4Inn2AXRsEWAaJPS8mn6s49Kns6wkx+ki/DE5xN4Z1Rc4twzXGlT
nvj329iWN6GrH+ggiICkNvEu21Yf+CI39W240lgnCEVhEyGEwybmx4Or1Yhb6RmTZFSAjnLF2K6O
g4sECWHqb9Sx23oHL5GowNM1tzdAp+6AZTeZa3jZl9s9h+FGf4XGEkKzMXmbfkFgiDamE9i9zTzK
Eeju8irqX/lpORRud4FBR5UHiZb7jY+RaE/7iYpJujBd2aTFERxTuAHAIenvvQF2uaP5SIiy9QM+
nYm/rtmT4k3Kqdtc/7QuWAz6tx4bOrHzWwROygv6/iftBamISaskP/Acki2Cfcgnav9gA9mQhe2Y
ku01pQOkc8ahw0cxO+Y1QueeM9+m0JAXbUYQjwAFYKb8mZCaxHx0RSfYqRAUP2t/ecO5nHAQcqjq
iC7zgz8EQFxxk0XwEwZ+Cr/eF8gqPzM/vmjP9Q9BZd5sPAVnZNIOJa5fHCHauYr4rb1g64GJdOmf
qi2nMUlx28twwiFCS/GkvaquZMc2ODbIbKxGbim5hcFEDvw/NqQ1bxOUdGIQC027wsZ1r6U4f55V
YAHDTnlufO7gjf6Ckh6rHll/BNQYNOjpa5sIgk7lVf0y5Y3uYKNDzoF6z42mPabY7DN+EvaQimUX
4Um9m35gy9pi7byVoBlIhdukN8HhnqaoJxqQwNFP3l/xvW3IUXzTt1Zg598VBGQHoSQd1RlFerJZ
PFKJZROerlP8Hhlf6R5MdQ5Lm+aAGrr9mGzGh854h3tCYMhWjw4KrNnFQf/PB6Lj7Rs2qcSQVLPT
8hfKPrDKKaSU4E8QZ67iKk8w+/LoSk+6G3zZSV/XjO8P9WDIp+Klzvf5W/8WwxZFYmR6FQpZpCs7
bKCmbv8ywMrEm/Y1jVxdf+1S1xLfALqUGAg4PAHWdiCYiQRxvfcW3LMdFOZ0P1ufvNfzEy1gTPlP
45PxymcKAKY9nbs78zKs8YK+aXyG/dsnYy9xIN/QhiLSYB6/IpMg1Bu03vGtfRNv9IhXs79DKiJT
0l0v2J7Sb4sX4WreW+/L2sKOzcUtB6LqJKif/0beee02kmXp+lUafR+F8AaYmYtg0Ilkyqak5E1A
qcwM7308/XybWWeKYgnS9JxzMcABugtKGe6Ibdde6zfWgcLConuurju095oVRN+DEtzBFLruAEti
1HW0uq9dhu4AgpAqXP+ilxbjKzmntUhqutaWjP6i9aK7YTktiYcX1gGfACbyA5/zjN/dbWgZKA+s
WByoyIZXCKuWB9U5mN8xFHVxSECEIuUAZtvAGX2Rm09ahGrXujL7JWIEeBCk8GAOA1ZibG/QzBGi
lx5TsmjfgB6i3qpmh+hZzp+V67o9KsHWwhYl2De/tBZZsfLVqL8610ay68hl73V57VVLNKCvjc7r
x8XXfrkcXrNmiQ+cy0p0R9JxTwFwhgOwNLeEchewTy7LA+K77O0AD93RYl+FrYXE+qqNVRfZMJx6
IvmGAwtAxGtDGdbOH/VIX5lJ9sStGpZd5yX3CCtJMAEooKxBhMZX3XbwSEl/t+/sL4h/R157qFAU
wuX3O/9pD+nVtPevUfL3qu8gSLc0xaCWC3OZ7m1EKZA92pRbk8NFP4bb7juF12HXfdduho2+M3SQ
F9Rc3eQGK0HUKp8H40bZAJb21BXvCqxSWVnjmi/Q9oHDRukfIUGpWOXAWNpFGaG2idvExrCXFDSq
covCjz+Dj4L4+YT8U/ADjn+N7/zCkiCuon4AaXVVWOur8IpJxmzuDzoeyUjSbyLvxd6E8EeKFYZi
uJf47Q2U75SLS+v9QHdC1tenWPT/dcy+/ll8ecl+Nv/2Jvz+j7f/5C7wvyAa162PovHFy5S95P/Y
NukLSmHnIbn4uz9Dcsv5A66Bo8mObOMgqqjGP/8x/Gzaf/+nZCt/6KqsypAoVbjmROb//EcOJo64
W+GvDNMxZM2ydaqtpvNfITk/Uk3VJjVjInIjG7T1H//2zrXqr2vWP/IuuymivG3+/Z8GT3aWdrV1
QnAbOUtF1lXcVCClv027mtBMSixU5NVA0sdBMSnXCFojpHVdBLSvrSF/iIqB4CROb2qlPXKHvsrC
ga2wyGXUA6Vp5QhenAnn9F6Z5+tg1odF0wx7SYog5SthfS0FbGxymR5aWN4TCWa3xkUHqTis7FFs
phInJJ2QsZdQ9kA6W3ZMGxw35Ce9RFlokpzHGW0BQNMQwVrIYQt1QIJPcyIovpm4rDcpxTDAf1dG
0341BvQd+iTBO9IPAUm3N4jSbufmhnF6AEXgdSq1cIvdlGZSEjJnk+Dmd8r6TZf+vUcdVVV1CxCO
raiK6PGzRLZECahWJFteGWXslanmjWBjAGx8ks833xk5RxVJc50LHbc9LnTn7QRWn4H4kuRV31H8
z20kbAZzfokzdt0QI4nBP9hRuGhbizB+iJ9Bz7mVER0GpKkCdO0KQukBbAjRiUG+p57d+mQHPe3l
WXO+lCXlG0Q4byUT1LA+cPzk0tFMpkcdB0jwg7eWypk1wFKUckSFmjJAA6+BrN0/+1p956f5mnIm
IUukE9o16Q/c9lJIJd3PPsiJW1ufulUUrjF4J4Hds7tOqnQtd+EqlBHAC0RlMkKroauwX7YxgFJn
88q0sMBSM1AkCnhpirnAuV7HBFJKieNSpJigSLIrkwB0HrdFCgbn48FlJP82vIYpayYja1mywVX2
bberhmSiBmprK0XjQlnAPECQaqHl1gtkpuchHOj6IItufYFWQDr2Np1Jn85wr3vEzEcZrIttvKhS
sFTU7JsGxtHtpUh17Sr5qvV8oYfmiyoPG0m27klIIpFJ4o96e5GuG5xt0AmS28iru2yl2cq9RB1x
Nhrdxb1rHfbmtyCcV9By8AVJDYJVMj5uqakv8HJW/ojzQaI8IBdFo2Z80/nkJ4vcvg9wExxn5xvP
ebDqZA1W/jlCy7YlrZ/gMZPCBMjMEQEJnEUcGdAJ6C0TrcoxwoxYLg7a0IC8V3j8DEUNAH0GEtvC
O8UeV1gkoXIFsJwtg+uNLjTyinXXJdf4Qy6nAT45rmtmIi21imhtROcvnSpk7x1sw5zAIskHngbA
4xXQNeFyjQL+JNROFMuCR255Cp5Ihnof9soBh4QltkTr1mkfk/IWoMKmRA/OQKsfj8XHLrZu6bnd
TPgwlMkVDDUCl3Gp46tQDaOnBwnmfxactGlTmdIR3s4+db7KRu3J1TcNkbjZJ27Zm6lGDdpxcyJp
BBMGChld7Lgt9Ycuw4LlfpbCL+CNkNbbZPpBnYctXEqsy/dprbt9/j2Q9j5BdKIfyhF/u9laDvic
WaO8kiugwsWtEt8GqNz68tqUfjpoC9pxtExgn2bmr1SG9Wo4RNnWQku67y10J8dM7sGm7oq+XE9+
ddcowNNbxCJ0kFe1xqXjq5kSSkBxQKWlk6eFEQMkCKhtFuRsM2YJbu4dCzOFOTKa3FEwWcM7etkb
wRVVmS0a54sh/AkDf21XlJayflmbqJNDSHPwvyHnCaUtB0ygbmvupbFZLSNV3eQ6UILiyce3XkHB
3Zxt+ILdLtInbJNfGgmRTTT8OryHJEkS9DovHtInBdscsr1r8HKghfDCbNXViPo8oJ6FMt53BPc9
qveGmUHBq++FELzKnapLkTgmqtWWExc7cFtuNqxRIMaZ8RcCToUKxYFehUYdcq+2yRuALYrYGHtQ
s2OFwllBqYHZBNKAG3mCdJ6lAMojc8QW17XbqUX+BjlX29lI/G6M6ZmWXcl8F/oj7kCsEkRre7F9
bf1IobjrLP1HOAtWuk+n79OXYvouTTtIIO68JQWHbv+u4JIk87g1BjI+5Q8lcueWzWvGmTPFymCT
AM8U1c2+3Ri16XZmDkkdjS4cS3mq2tlkPGCINFmkrTXRKB8GQyTiKC35Lr+Q0AT2Nu6s3pBQRgjj
yUDxUBn9AySbheqbrjo9axMuNCAqLbtGzKb8OStP5UzVJeLgjqjpBJ0XqC+gxJfhAE4eEi6m6dju
UmWT5a8NHhIQDhECPRRTvwq0agG31JtJVIVYocygOcqbHvf4XN/G7e0cp16jojff8QEFaQKdUYs2
GlRsbH0Wtq98caDTYDhVfC1qWAXGD834oiJEsODC6rAQQkETxbdt3HXTbZhvJBIBTdeSMn+YycrN
P3x/p1UoWHM5JmsAXb1Eedw0l7Ua36AypyibOWy2vuFsGvjpwkAlKo1F0T1bgbNrhhCF4qXYHDTA
Dg6UCAdMV1hdO/Nr6PDy9lNZDBubLBwZTVdPtE0ioQ4MlM5tO3y8egZs/jbp13VQwT56GC1jw4EN
rdxctxXau32zMmPifTbvcIKhM3M1fvL9HzKXrybZhtOrIb2W/tci/W4OryH8MTXqFrODpN2IV2cK
BIIdNkZNsmyuSnmvVExKtsKwKTyVQkyfH6O4vlL8DF+8Y9o7m6paYyjv9mp1046PCvbU8Xjna7+K
kSt0hdaLhaFx093HOXQ6LiOjyT1kXPcqSDuyFvBzFjN5PQudSfzT7fS+qaedYhBPDNkmzOHNfUmm
72rwrGbfLW45WdSidMPqy0I3rzsUTyVSJPGmZ1JXZCOCEZ0dDNQ4VPzuGEWBB4FsAChRkq9o8KcV
eoclPhe12S577J9N9dGP15n0JBnccwI0xRzsDKwJcAKi48FLaxQY80qerVi7iqxxZZMxsVcJd8Ng
2lblT5W+TXvFNc17NJiA0uwHeQdCCnFsMm1PBiROSM8rpb6RKvvrgK5u5NPfxBNAJ3LXQYOmtutN
P0O2HHVgTdg3yyF23WgLJvNzX9zEeFq7eJAJI2lbXjo10a68AzxCfYc0pbKHQkqghnhCti86VBEV
L2DaKN1tD0sOW0ZQJb8w8HFH+HLooAcYglUD75wtkdC7Gub6Xq5IBqOgauxb+ymQEWWY8D54ipKH
CPx4KB/sAO0NjVo2KpAa8HVMhzyExNK+PAyIJo1AUuqVR5zYkMHlCChhb2bkFuRylfvXifYtE8aD
+W2a7qbxNq86sh6o6rBNAnmM6+fSImtCLKJG0ktWT14rtd+MIv3Rzce8wtPiIeNsMUhwpfn17B8m
MM95Bvh214J2Le2fZQ6DLNGXkiJVAPXBmYJW1BT0kcxyNQU7+LeLLIQ7nbyEvH7A0tTiGwXWs4g3
gHFA5N20mrmV01ulitatLq3H4i6kWidRIkVaNSSaMLUavi22MOzmgaw/2yOGDRCASL/sVf9BDrlD
5xiDmylSK+kusIKN1KvArx+sHg7QzM3GeYiY8yNSwDGw2WnWGA4Nv0aMmuo15d8lSgMLrbA2CiaX
7QwVCSeaKFmURENRzgUklZddT6K1ZyPcOHj/JfVNU40c3/eSOW8Ui7uScZNZ6k2p+e6sILmOLbJi
P+C1c5Ug298kaIjM7DF1thoqjBKSpQoRIbRALb9Q66XUt1AURMnBKhCOaSS9gicTD4lSo1Y+Pkr4
YIe45o53JWOSqwMB8hViDmrZkE6L3ToIEXkdUHCaF2b7BXkiFyXipTmB9jbxQixBbWHmJfRXdDIy
4VeLCGkgGZ2AWI8MHOVr5IZ0JFsIETRyKBUE4BnHwZ51N0vPBTNGeHN0w32owTm8Nfx9Hj0b1lEa
r9HPQMlBW2oID9nJVjfQ4AaTOAb31hx/iQD5QC9ZqCNGAMkPqTSIfsDTdBiODdVSt5emuo5AFgh9
98C6yVm8BFAobC0jc1UE10P5NYWLP1U3OPhSz3/U2g43tIQLS7dUnS+CRZJKKzO7n6zqhT/H/Oab
Y96PpJHhN5J18ins4IJGhjmat3OkPzfWMXfCbxLiQGpcAPblebFvIESfrcydE6I7+KqdTqqrg4qB
b1F1HRVwegfSPk1hULjNrptKWtm1v9HM/lWR62+ZBSmswh1eF/GtCRVP6ePHOCSvPuE76OZNK8hs
vhs5FuqZ4bch6/ejsFyMzEOVU8QgaqRkNg/Ldn4u8V+CFRcGzzOFiSBBXxh6vHSIm6+oDS0GC4h0
uxAKTpTVFQBQVWNv4FT8UpM+WrRhdg2JyyUYgNf6THrPAkzSTdWV3SjbEOqFhd2knWY0kjyiHPpz
NkEoBpquwydzyHBDBg3ih6kb9k52N7V7nERdY6DKQwyBxtXOKuRbM8NNOkB31wJ3FNnFDUCBVB6+
IjPhWTbixahRGyBbICZ2WwUs5DzJLlf3pX6F2sNWKYI1wpLLzBruGaTdx3e8t0A5kRLhhqdbCukV
B+irc3GxrmwJB8s+JJVYBwBbkDEB+6sU+iLg0vZ/15Qol57lCvIJwzIwCaCRw/w2niNY2YTq0osK
HOLjlsS19C943Z8vZciGYZqmYRvmRZ5Hg5palXWsr3y0LaX5xyT9CJHtVXt2YqiywDoWWMB/8noK
9eYPW70o945liu8B0uIr+Qpgj3wYlsi37UhtetVWWRYrxKYWAOPW2H1/clFXyKu907TmOKqpkT9T
L+7pWpYBblASEVb2GNn6ex9UHRHDdYQ8NwqPN5pRE/DlxMS9iOJ2ihJvYwtYX0YcNPiLj/v/vUml
qCqzSlFMXb1MG9hKgmZomOmrsSAXpq27IVkE8P7jh4/beVtg/z3OZ+0IcMD5jHJ8K07w8qMClWaI
0r/k07ePG3ivX88buJxITok4MIT+laTdDdU+pBSZfgIG/aSvLqGgZJGkLm55B0t7HCP8ntmyiQjX
6nz38bu8tyjO3+VipRMMjM7cMkcmKQdDOePjSZ0ztJGYn6jYZOiSq7285Hbzcbun3Nzlajxv+GLd
B7M8Uz2lE2tvAIFQrW1PWbdLdmYPT/Bl/Mnk+2zMxM/PthkFWJ1JbgKcPBIQOCbsNAM8OHXHj1/r
/XEzkTYl262ap1zzWTNlNhV2I2owTn6tYnM4N3fE6V6Tbz9uRxXj8rfuA6uiyiTIHe1yh8aZ1x6U
ku7TTXNT5K9RCxgPvwoKrEpDAb5oljGVHJwxHOUqMF+cDInKcdorI/dF6uS6s3eQr6igDAdINu5j
9VbuP5nEf0/PsskiMApA3nB03blIA2cwPLWo4hk7Dt2Q+rIm7SXlaJQTXnpXH3fIu+N71pbYhs86
fmbfmUDDAZisHsrsFqKJq6qfzNl318pZG+LnZ23kftuBRxXvY5YCAOg52cEvDil2Zpr2XIGv+Gx1
Ku83aYIId+hHVN/eNilnma5reFmsgNLdjxHwP1fxtA1JloV8jxbPvlBd5DmWyA1u9ad4/XGnKmKr
/Nssg+FiKRCMftdgzt84jgKWSw0BT1+nN9my37yKyp6+aTb/k4aIOoBe8ZZAuC7es59jfP9ajiqQ
I6goXEGOWHfb+utnLb2bvFboTsjeMhUK+WIQQ1Q8KXrQUvDSe8YKj0eX7OWCaDhfKp61qb7i17iY
Vu28tB5LElBf5I2//Ph1390l/nqGU7efTaRemnMtHnmGggu4hRFaQN2ffKko9jx+3NS76+KsqYuz
ihJCUfpxz4Y0v5rDMxaSqJQq3seNvHvinjVyEeNA8y4mXxHv03KzMG4z4+XjBt7f7s5auDimCiD5
QWrSAlnoBaTvRXXIDlx+t8le98YdeI79+Ihn2w7AzJV562wiXD5XHz/EqWz1t9Vw9hAXRxaXFyjS
FauBrPFtswEJs9U2gMLccdEv2522ltb9GhzeJ737bhx3NmVPPz+bLo3iKEEJn4FVSM5J+F8skYpc
GutmO/6ynwsv8dKf9v/kJDt7WTGHzxvFnQ5cOC+rzofAqJaG4iMJylU0Sa8/6VcxPT7q14vFXyBJ
kLbFqV9J9mBv4PoeGAsX16ddfWg+udtcADD/jA/P3uziqBglPSwD+O2rRLvVhtlz5PZLbj5P/Re/
R0qv43av6QjRyRie9sGj4pO5CKJV1f34+L3f2wUgn8NQVBVbISp+28Por+tT7hArtNaW5OFQzG6B
d4kf337czruhlmUoukOqh3vP5eYahpoGv3YgxruK7oJdtQi9V5xKuLIuEu+/ce94bzzP27voYGdG
uN5Gtm6FlW7tWqA7EcLwBuoEtAf78pOZ+t4Wd97cxY4+zOkUDgVSNVYYYfH0kIHMb6eHjztRrO3L
OXrWiH5xqQiHuLRKiXeadVQCDAQGnE8OBdErH7VwMR2EwQN8C1pItIfe/4VjxioF+WkO3wphNmBU
7sdv9Em36RebdjLHUx0InQVTQsQ4vR3yZm0ONx838u7197zfLjbuGmY3PvecP8Y1tcVFc6t8bzfK
bbCOtsUWRNgyuvcX8hpm9NPHLX/2emJAz/avAT/Wem6ZFWY/bSx1cqHebhIwrx838248cf6C4jnO
28HfxNR8utE+9GiRL3nHRb8jP3Qlucky9OBfIG+5ALj13Oyrm8TL18b242d4/1V1BwAEIQ1A9beP
MJdhWiNQxAKwtzDFmmZb6venJv4lYNN/j2lwXf7M79v658/28FK+RTT9rwQ4iav1B3QDtEry5ud0
Dm0Sf/EntEmFNmBz+7JJZMow9c/YBuofpqXbFqOhK9hsnogIf0KbdKBNXN0c4moT5JOscDL8yTbg
R+RrHMeyFIVDgR//K9Amgaw621MI2XW4lBwtsqISUyvGxdbY11YBtw+RiZCUS2xS6VYxQUm9yLmZ
9cbNlQpD1sdk2HfaTYDrqOPfqAbKcRDryGNq0W2MTJmOIFW+qYWaAgWrWn6MpteWaupZv9783ujO
MUNvt7+/Pap5scEGjdSGSZkiQ9EfG4S85yMlMszZdeTj9grXuY+bU413G9SxGzQd3SDLebFw08nP
yikFHij6BY0VxKOl09cpBjKzus/3crbpaxzjcefOX+vydqTMm/R7B75ZCrf6dqpeM/IyELHnRgEY
uc9ixaWCD/jAfRyipwGksKPu/YiCOR+Sq49qS8LNobAWIrr3OFH5n8InK9pnwyuyI0gRvQ71qxnc
YnLi+RGhiaq4NDcgtIxkxkJ8Slc+qiS6s32VPkVISNld4vKg6fg6ZrextJvwkEYVI7yv2lUdebP5
2o8ADNRXtXu0DVST1Vf4kcP4WEynz4Y+jkJ3Al98WLX+K0+XjK+Bf8OD1ND9EOlDOQ3NgAN9kGqP
WbfXkj1wG4zwgkUfAlIlgz/GLtqcAtqNQAYWa9KunJF5Kh5N+1GNbhHax4Al9pLoVQr2Hd9DZGjY
W/IX/5fRPhbmjTTv+WEqfAvBoMTlY9iNOLjvfDQd4+jVBu7MNy1Tco1oKWf7NK8WzEtdglE6PBLN
YTy8zxkMzZJd22RaB7Aw9xQqsUGhY6VHqSENsYJhCS2QK5/9XWnjtfjNbJSWwlUFiI+/i6fXARsR
1oboxx6XkHBDi0IDwqkfa9S++Avdf/TDjUTPaPIEOVnFwCJZWsq0G/UIjLn5OCk3vuT15T5N8N0D
II6uF2+TQ4BVoGOgjk6PaTxHWVBKwi1ToaarYReA9ZhnJA2lwQZRvUfboTKJhW77aoS3YgWK55fN
76iaRKxoCQFKHpMGK+WxHUE1wHoENkPz5Pf5YLpLe0WnSyz/kl8pbhn7unsVTUNLBnzziIo7hV3W
tX4zUF6WKsbMR3Fpz9PzDsxMJg6WtbL5yiYRpegQIQjSqy7fTvwdhOVKBmMByL24jZsHsAn0C2uB
UeM76sA/dqLuoZvqJ3Gf+jYm+71l2IpGORA+v4nf/dtzT5OAoaAQCzLEzLwIw4vpq+rsffUogSHW
Wx4Br2Zo5lG8bykqK2mOvThV/uxYMX+pIW40OfMYiZhKkJHvffuYpEe9/2yvEbvsX5Hd7+cEyGrq
jgLfy9EunjNE4KhHJArDbCqBRXPkf2N7J7a2FtGJ/qhT7v94dzMv7ox/tmnbug4OzxYYybd907ZV
NAzMJqBDVwpoHeENLU+ABoe1X7bgo7ONo9InglZT5pwCGVay+QI90da4wygML5dTTzQ+ZCVCdxB+
J1hORzWsWVNF8YrpTvwV/4qaXRpsLHRPTr8dQdBGWsXp75D79lrQCYMQFBAsHmT4xWdXFN0nNEct
sssgaxcoU7gxeJa8OUYaTCOwtU16P4MQSNV9gcaMVR4Hn4+fjyNKv0Kmy/By/64Fed9k2L0d+YXU
P+IdLR5LknlPGwSNzQuaumuAX8hUagEg96fAcO2+dRMb5/ngRSCNRH8E2l0b8IDQaIL4nnYs5a5O
X4yIp7ElitQw6429wdRAK9dV0Fgy+dEkHxGIXTDV5iLc+iFXVpkza7xjhEXv1pSz+JKujHktWwjD
dCleFHuMucQ5xw9CnBzl7ii+IR6L/ld47axCd+aOH9cSL656iowt95GxY3BEh9nlsaiwsOJ5ZPxC
xWMTiqz8Otj2CAMY4Q+MVjr4RGhOokfFi/FcSmKhLQZEC5RQOd3xaf18Gupcv2MUhegZvWE6ELc9
sQjgpkOobV0ej06teBd+yzEPcVG5HcYNv1dcYRuonxowc+qlVfLpfbYIEnqhyDFdh0PBW4Vw9rsg
80SPchSQ/lrwbqLfNU1B03Ny1bUGZF88Ow9zmqBQSlJZWSRUnsW/M1yJGokVwwOJ74t/jxU8O0xe
8ulYjvYDvEBDenGoMJvzq19eYTmY/0CCeck4i1GrFT4Om8QQxTwiHmDDov/EmzDeoh0xBQcYO574
Qvz2zGQJHd6LeSqmQJPxLnEnzi6GtWYj5Cs6kVFDphbEJIMIYRnhY/EDBb/A4ij6RoQvCWeKzGrD
xXgx8J7MEgZhNI9mqnNKI6NwFJMjQ+O95ZESRfP8iQeeWHfiMN/UX/z4yNHXV+uyXGtIwmY9v6M7
bnAYmSPig09bHIP6pDdH8cB9IwanAxCDBrd1R13ZY4eb9WwB0dVFOQvqGDtgeyeekIdt6eEeP3R+
SeVZ+Y547MC5y1UST4xsjiK6GA7ZxjgV6Fq+EJuXmGkpa1h8ytjBnsGYVxIm9SEAJ+0ub5hWzdro
IZ2y8YrfKjMQfszFLmJY6VW7hCrGihIzp24o61t3aa2J7ajWWDXZXhr4A4ZjoqaH/oirVcFqQDSa
ZSHZxwBjl5pNRbxVXmceBHGPtS6zUzAuku67qX3NkySYVGFvrOFVxgOIzyzldCM+T4+Ovkqcxsgb
Each9oMd8WeII62GvXoTwN2k23IWX2/o4tfpHFaGeIlULJRhLY4bLpinVSDepWOqih+jxuuKoeRv
kPBEFRTsE7G32PdU5h5dLinsg9MdxqTumLM5s1/5EEHbVYIQuuhM8bQ8vvhBDbZJ/SVL6ekH4lxj
GmmyLradObvnqcIKfH+VL+p6L447sUMxuRrprpAIKoTiWwyqF8KmenRSZcEZ1PErqGB6Yu10KC+x
adh9vRSPKU6p3JIXCWtO9K7voH8KgUD0vRgadiKVLTgo78WrivFiVTicC6IFcdJmpykkxrzGs1xs
qDxXg9KghTGYDFep80THI2SIDKgYR41jGltg16jWzAJertR111abte28xNJNBKQp8LlG81DiD7th
nbJGROtxpHnch9xQfzCk5aAq4mRweBHR1+IA0wNUHIHQyIKSwEvOHIgV5t50bWpDJKK3xXkh5pg4
P1QiQ34kdsXZvNF9D7MGD/uGlRlkAAgOQfNcoaNhFyBumMdi7oouYgjE00w0JDZBhw1Q9DwiF8zR
O7FH2vRzwalb4bVzWj+JBpClXYvjkwZPw0FHia2TU6LWf+/D4uj6fWh0hKviUDZAlItz5rS/8j1x
VApkmzjVxWkU1kfWnTiv2cz4U4FnHgw6XRFHp19mXsiaYCmz+U0NZh0sbHpffDQ/CMYj/2VeWiwI
sSjE90uDn9XHiVUOeMW1A80bQI/JxKYz9fxHpo9BQwWu9SxJ6ShaFmECimt4lrClcESLFxH7WtIh
asc+Js5wGhOjw4DhFAa1OP4kInrvugfHh1yrTZVJ105X5bM8zRiU84CZyehSxnN1gw2YI0EEIryj
zOnYgIdnPYvuFGGamFMctuJL+o83zrgJT8H9rO/F8SXW82ltT6k4nFlfv49TR+GTGC/x5xiHH8XC
FXsHKqyOsQPyI+Cm9lAuDV6WbU3MQrHdV1m9FOetAV5JnLQpe0bNvjjkR4NAdrwTvSK+WbG8mEVB
y1Slk2o45R+HjprIFl1Eq7ZpKjZMJwW2lnyRvVVDNdflwAIEFwYr8f4ccMwdcegiw7Tu628dQHHz
aMx7Nl/OQXGKin2I8t5p/ouvcUo5fa+kg9ltHcGKiG1U3Dh5WJBi0xMhBv1qIZzBpPn4JRTznds9
b2FblE4Ny7H1i9u92o9IjZh4vomJxWjzqJHyLbfXlnWK2xj1ED97epSAQ7ylJLYc6zix/4qwhdBO
nPr8GpFK+UOy7rqAAIVfJDIU551VE4Swf4uAhrsDzahT53L5ECvEaPCbYnOZg/u8wZCsb9bEGOLX
B/MoxnnIGGf6Rvxf7Jgi/qMhddTBgxGGs9KIIMRJK34iTkjml9hSB55CxBlsjUIoWHxLnDOnPZjN
M00eLGU5ol/CJ+ScggU0SREZiCAQG1jArexv5p2IRU9vza+JYJJohlnHV4Q3XBBqwOO8BceNOBvF
GXrqqd+LU4QpKlbuksQW+TvA0cwvKggq9ixxYIqJKw7JNsvAxcII5RwRB4A4N0hJIZX1o0Z0uDKO
bETi2sAhEdHnIl5veT+xBqWYYJj/YxqL8ZZrck/uHR8D2TvxyewvIjDxEWdjh2enEds2zBzxPIq4
BMB6sG7EOtHuxBko9t+S44cfE+wgn+xm2l7s4vw5Fj/AW+44lcQ7GvQ+35Sie3ESi7Ec7GQj3kqc
nDTPximGX+yV/MnH0/a9SSvjZcecVcEZOBc1N9RNkcftSEmx5bAX8T9xwokTg1ZF5Ptxc+9doNGZ
NQ3dhqonc5N+e0nUqzCAefa7PTHPAvIvzHimmhgCrjUihmxzhzM5BCN5pU0YGrB30/V2cU0gRUgj
rnr0MiM5cfz/ou8+fsj3+sSShWYLqRt2pYtnDP1OQ39QG8Q6FXF6G6xE8CMiCIaffjk19y8luv+/
VN0hufJBGvxnDc/3bRacP/idBVeMP2RS4Ba6ijakXIVZ+5vea/wBYMUU8xlNHV3h2P0vdq/B34hD
xoZEqKK8IzLT/ycFbv2hWoZlW5qhGQp/b/xLKfC3VVamDDAsWwF9pJigOA2NZzivz8wWaV6txZCu
01t4uqkacqgRJEol+tzNDMkYYH3jpVhTHWanm0HV2sC3kzy/CRR5q2XaqorVBhWw1DxolY++jRKH
e0VSKli6pbo8/dOKfCiD9QDLJ2iuZ6x2vRaGA1ddbXvW8e/kyU+L8q/z+fRCoFZEGCOQrNpl3c4a
mgR0MhZ5eWm9SLPu79CyQ2ekdDzb6Z5tlXUJ+jxB0FJqIIf4/R5pcQ6TGdRnb8X90k4jfECQzGqC
HkfEYrrGiBS/N5gA2Izq61IxUAWYe4v9EqEHLajtvanL9l7kuzdVaBYonQTDIYsKEq1qBukynz8p
HFpiXb99TU2laCGrKiUSUUh5O26YdbR6XwvRDuGjU5WVVGMWk/2ocVFaRxFCMqmO8Cl1g12Uafra
qKZycXLF6HyrvibfttfybDzA39wopTN9iXQ5vA+6bB8b87VdqogrZdJ4E1sZoPeTfW84QmY8WWEY
PpyHqqq3nU0OVEap7HtprKFtmaofXPeZIW2QqTV2zsR2CNP0Z9kHyrcWQU1PK/t8M2DTZ5h5/gUd
O7BdC9TSCqSKJGzlLW1c9mrb7/DX3JVDnWBCmBue3unmbsR9jvR0QKmwxwMIK0BldfrnmE9QiPzU
+BJGuY2peiZ0vQFjaKW0TTTzqYvkkpRs62tbluMXFPRmCIOpRKCqY3Wc9H/+J1KaTzBi6tsNWsxH
RFV1g+NKtUyIrxcDhaVR2ZRmXKBx02bcCbFWTsuU5qOeqzWqQB2OQ0R/6qE2kY5V4njeyZJOCg5Z
y004jS/ZBIGdeSvssbtgZfeTfCcjEn/oG/MgxZzdtpgDkSQ5wJeLaJurXbTEhbCAadIoOyvR5pWV
ktz4eKmdEBgXc5B5rcNi54zUzFPt9+zOUA7lMPf4ni9SWaM+pAVlReSbfRkiC6ZxpaAsONbWetSt
zMdLGeJmkJFyVULNvEJFtVyUeLYudD2CAlk4hTeqLBYUYJ+zKfSx2jU0tKQRwHak6ZNIQnkbxZ9G
xQJWgkACQ2OSA367fHoZ5neF79aCsMeTqtHEIi9OH4ei0Eg92LuyndDUMrhV2FMZ7IyRAkGGkvAn
Pfi2APnnY6iG7lCXVjTDuth9m3EY206OE1JelbNusZKinJhiEzboX+M2IOfuqNk+FF9hbF1B7y6f
wggFUILFe8e4xU3GuSps3bk6fTUaof/7q8C0Og+XdhvqeIcReB1hLWwyPl0zzOssp9D2yau816O6
SbUWboQDGvPiRtHkpjWpJWbDnVROKNYn/a7V7po0Uq5O/+jEoj59NaODi1JTM20iMUf++g8+BaiP
xg5pmCiCkyfOirQOltJQ73IdMdy8ST7ZR9+bCKx4zj0FwTnHOd2Lz+dwh4nSlJCpscgWovrdQNZR
Eq+Px2QZ9AoQjCD+ga8n5mq+pK9NndxS8smZdYEjPU0DogNVbOTMAVCXb2fjOMsdfHFyJWPpw2Sp
glfDThRPzbnCsM/LeyeAqdtEKsrdVXRjhfisfDx8F0AU8QggIwBAEaOwS4H+fPsI/RRl3ZjUcAbT
1NiFSqt5aM8XB0xRqQzJ/s4umu8mrgjryZEE/65ye2241Ss4bGNUch0Ix4MJpx8kYr+ThyLB797p
ksMnzym64u2eg3Ihoa5hIUCMWuAFmCPXGtVWyxEJI6ljhkuadagVdb5SGzFHYNBXVu94etvpezxL
60IJP0FSn3ri7RMwT2jaMHSZEO1yQ7ckJckrFUvKud4oesBNCN+cUJcfE2FgZMbI7jbVUMELa75O
ZoiS8iSpONV2xP/oqVpNgjiePUMjF4bzrY0yEfmYcIliPTx5dlmRgyOz2Jp3clNbS4DH+lZFtmSF
QINZOsWz1ZtcpadyhI0QaF+zfrI8KSmeVMw0KX/+J2VntiQpsmTbL0IEjPnVHXyKeY7IFySmZB4N
A4yv70U9dddt6SP34ZSklJysjHQHM9WtW/daAaIODOvzReKw2V6xxRv/k01Q/L9fhE/xEZjC4oYL
xD82wv/24pSBmbZjotmmLS6gcFdBuTebt5lkbG37I5nt2USkQXVRk5Sx9sxna6OnWoyB12qoLv4E
dUcQ6H/4B9xtkqhOaLh/ZiBm7vM8C//DRUzF/K8Hh0RLi1sYAiHhkv/+eVkPc1iXI4Lgn4Jp7E3y
/GaRXg82C4RBEb7Po7cP+Rhvq2H6+38/tZtD838+MvzZ/JEE/HBf2v/2mXh14hSFQ1ANtJbwaBez
gWRqg7eVtqqf+ZF5mQDm/Kd3+n/5K1sUHqRyWjyopvuv22VMLLCHTbr9sYa9l5+NAleQdjnAlDBX
u9YbzOuhISTP0WFcKVtDjPWKq5zlxmDI+r1dy/pSuhgtFmmftn7kSV5N1X/s6/+XQsK3eKVxm9CB
UCz96+4YG5mOyxbkk9GHf82M29OMNWuhvJfCzmooR9kjqEiJgQOL7Wybcj8AJVBTX2hIg627FzVR
JlW+fnVeX94saqjJTpPGTibJCBlvwWXGxvX/97cKf8xhfcPz8Y3++yjqLUJ4m028tWuzOqQ5mQ4e
SQhy7N1o2CDYa0V+4v/9Z/7LssQ5zeIhvSQ1F8e14Jf/85xW7FYWKx/hDvALh7X1oXpFVLlYHsKM
jZ0AREjtt6yvQy8MQBZFTk4KWACA3A4YJAKRuR/N4knL9IuwZ0SvMWO3OXm3S/STsTeOpFTsB3jz
uzLJWINz3f/wHno89P9+HTAjMOenaHRxX5n+9tz+t6Oj4OsZw4Ht7cKhbtQkCA1L2R2D3DioteC+
D7IEvFh2ZD+GqHRUYY2T5RFg7pJKYIe9iEYnNu26iR0XhdczAF+sSZjGU5cFUa+JS8+A1GVWvR7y
prrvRhuEmEfgGnvWzcFKh4d1pY11p/Bgt1YIFYfJsNVUB+kYv25HMIKVx8QaOfu1La/KcGTC55LV
5wR8jEh5Q+BOUXNuC+NSMow5y4Qp4qgFXIsqYXV2eiXgJO6bdbxSLtutnimzIxfHDpbZbY3j6cpS
75OX8BO3jiArISRhpVvtfU+SOeFURGkS+ybDGTIN8T92l/1KoFqtxN/SUHNHKNB9PBrqr0fU0NEv
mjvCSBwZ6jgMjau5M66b/iUgN/zpgVaui9u5a2LeeniyJGFFATsO5rLWZ1vAkQrozKMq/ExB6e4o
N7xoQnG6mAnKnjMjkjbs4srZexc5aq4cefrgPNVW0Zwr/tihTJcrZ7XusY53T82+upltu3iACuoj
fdkyMoR8s80p3SvtSfbbDfI2SJJp2dQuSBOBR8DaTsJo0YAofZRWd5naetkX6kF6s8KZ48AfJT3+
mDSW2M3ChJJWTMYu7TrFFUhWNdmXsREuUK7015KxwzXXKokMaAx8tZyy/ueg7XhYKhETBdVEelov
QYbyWS2s/svLGpb9lSCbf6mg1afThtjF5qNZJY51Y3yX83KdjO1yl1qVvgmYIw29Jg9Q5JGxZfVV
RG34RDUoL9uDSoLZAkE2UoXR7cfmc0wo3LSxJlFXq3gRSXaWS36nSO4iYYbKnJoQsYWyBmcQae6d
Oq8D8OxyM56tGZBXxueE4LyXGRwraYQ/yuvrDUxW72wsdkeefxUVQdPtlSDf27oQ28Q0IbR/wypA
oSfKEc/5lboKRgIlCSp/aAeikFJ4GuiXywPDbNzuU/+Vdaj8WN0uq/nrofVGOfsM+6rMygNJHIpZ
rfPWp9gpBpVkAMzCPUTD5jyz5c+y+QJpiVGXS2LlWg9oyJBsJi1Pbp7vU2di4IYTI6qb7jst+OxD
3mQ2/ysi2phV7AozLA8Wn/YlJ8prVOkQO4r/TF6pcA89fmYI1nzXuj+FKcp3Z9Xi6Cp16QRvOfKt
eTBWdjONalqPybg6+57B+r4fSJEYR1jruXqYh/xKSs6TUFt1rGJweYI83/HYr9Z67PzyiVU8Qn+z
2o42JhIylVF23hETxHkgIi7SIphOhJ60kdkBF6syOyfZJGx2k5rIIwGsuFrzT+1jdFQ4ZbI2ZtvQ
IxbCj6eSJ20R2WulErAeXjtE1Hn1hcMe9qXpEpBadIypZ6n2w2TEg0dmgw7NJxazXQoUg4kayKSo
zirraNTzc+Z8J2PY7wbvB62QSWdgPvecSGBPAjK56tI7BSWIa9ghe4BnI4lsw1PJAXMk6N08B+uH
aS3ewS6aL4+/muicNGZPkch6vCPFQGho4EjG9ZP3nDU6uyoL9hVyy+QZtco40Wc4b8l1YfSHECln
t9i2JiJQEhbkQLnKnb4n0zTJIjaffkIUiK6uUzY9ifD1mvshLC9EiD2L9pxn6UdtJyjYk9/ymBmY
REy2XA3irEP4f7lT4Xj0WdgMZ4AAMOwABFavyWaiyTr7fbD5BdEPtBvTNQwZ4rrb8XvcToqW13NN
x3O5MKAwFsiVVCFunOvuU3fFBGZxVtfOyLBOYn7MZvJ1sr8ZfI99WeYEhEuPhKd6yu+1NO7rYQ52
vYlzoA8JXvEX4yMgKz9oO+fe61S/LyouEBGa+nrIBDijtbjQ3C/MSQvW56r8UYJ3Tlj9iL3BfR8L
7d/x/XIOwoFZMmRJ3y3fzbmxDsX8UY3Se+iIdIvsDByb0Tq7YcEnqJgCRfNkvq1C+zthVXQPE5s4
LlzZqno0vCwhVA+9ZTXKJ2Au5E6Y1Z86b/QhQM7ss7vsmWr0t/YD+bBIAmKS4STdnNjRqRexUGSp
tsPK41Rt2VMsi+zbZsA2uY3T8oVkxqr1ReStKanUm+UjGMUaSad6m9wHO1yAAWAaZL38PGe+PA8t
8cSKJBEnzJYoLwMqN7d8WtrK2/t9PhHAWIq4Vuk3WQPzzphqdWz9P67RAKKXbCB617XCKwsOZriQ
jpGAerwz3ebO8Qh7dVT144Sd/YC+h6gIUFbr/LPbHo1eEWBnkVjjKtP9yFKb2BGRn0NLXSu2gA/s
N99yVZ4HBn7dSCa7O6fvmUXCUdWS19Y42R2Gv5vam93r0A8+aVfciES6IeqX+VIBI7qWrnnLMQV1
aGOlCn6uAdOCJYbrjvyhLEieabbPHZo4/zf/wAprNJahcyqXDcIDe2QgB3MsZyNiAcnbdTk1bzs5
p6aDcoliSNgtgWue37B5bnjXJdDVozWgoa7kudqp+Y2Vx8eTDjAG+CLBJ76Nkb14gyRnkEHEv+es
ADFt3gkrXOKMKWvmEp4yNJ9Erk3nsSVluOrhBUOeH7oRixTpMwRzxomlhgOgqyB21ryIgAUcLH+R
dykQEh5zLY7EekwxntVvrYiFhBIusKz5/kkgFfMiixe3nqaTw6t0DZ4s3PnbM2pqcWpV+ymMv9VI
dG8tJReTnux4NqqAFMxKov1isTSLm9VKuFdHKJnLCt15+ykr5dYPhspicKpdLuwPbjwCpyfS8It+
imafCbrj0cRQCkYkhrGj1vB7Ufrizp4vKTy6A92Hf/U8F3XzNUztU0M3g1lLBQw4fFTmHmJnemm7
6r2xraeyNMlvJB0+PVCOpKt9Gibv7IriN3fEicn2ZypfFtNND5l90p3meNOBFUELiusqDQgA45wQ
7j05j9GYDS53AGvmPTJxnKUc82Z5RfiquZ+KluNu2bupnzxaJonz5GFq7RGBtfAEswWX3Yu+fG4K
nv/easgqdvE6yiCECLbchVnZwtcV+iQGh3AAK/0ebY89aEysadrfNRX2cKCQ19Rpf4q5JnNVdjd2
On9Mg7LQlkCoDz3Jyy216eCSMD3xncpxJjneo+4co7pf35SjT8BUCSlexr/KWb/CIvMpUY0rdyZT
aP4k47U8LuVcxosDCU4qL1b2fN8YBp6QDkd/50MMxXvqztnToMwTpjYgvCbcH2hQhJGH9htd4rPQ
bAapxb7qbC+NtEkO2hoXfvVRhxnVVUMUrDEXN/YijiS7qhtfJh/u9kpUwrrlMG2OZW6su85NBX3R
eD+pOo3l4D02YRpg52lfHHLvzg11hxDm/VysAWyoIBoGUtzMbqVOIumMQnvu8hOHrBG3pa0fLYFU
oXNzjnR7XwcyPBfCpndy3OQCsMsIgWQVuBJrbY9kbmLRzQ15SitXMForwtgujI+yXMy7lrxnVZtU
mStsx8FLdiWHSY0KuS/M+q+iX4cWyNuRndr+tpDVFGXupDFW+O2TJZtjO3aH4R7RV0CdJnBGW+Nh
5n+LibXPN9bn2XG+ln8Aqd3OswYIn4RC232wl5uvwuWYt+T4l8w5zyx+cRM6JsCMkoyXgXpQKJbZ
B6BNwrwurflEV3LvBN2u65/dIs2I4ZuBSuTHxsQGX4CBqq0/aGJbhfaJvUvtyld78h90Se0zNWch
kHPU2FHB28ajzrMb22OaYQ74nLxu3bfWetu5IjyGDUEzTlmesWI/UOnkDz11lTIb6yKT8Y2mpCTM
9WDQSpEgpCg45uQy2eF6NdXWpQkL+rWQHYvFhQiSYdgoCMoplQbdQM4ZUvjz7MKMrsiSqvDD2/ga
nmUzXyWStOA6IS1fJyv5Q/ykbbtCYeednkQWzarE5uEm/LxJ+5YPycHT4jFjqaGBMtnk95UjAIgz
XWtH8ydr7YdWWpAsA6hPwNjTU2NZEV4bxR39wbDV2ZcKhOPkZi8zSWVeTjJg2iVYEn1CLJ1fs3S/
THMZMKUmGx2ckK7WWDAWNjd0PuQ69mEPDyNnizy/Lsx8ilcHE4ps3qoyeeHNqHaNZ37kfvDlKDcq
hXh3+GRrKrGshqkBrPDFS5NbyN2siuQEX4FLtuuWdD5nPnp6n6Zv9JZ66P+oVX/kXfcwjiT0qWGI
gtHpQSulIzQiLtOyJtAqX1+r0HmrS3HTd77YNYK1GqdnlcaxL/7QWzc6AQa8OhZwORrgTpX72qQn
biwCIi1xl+c+l19lkM7f5cNx7QEdDg282VqQTt9W5sUQicAEindMGa+s1cCIzVe83GoynxMIua01
ExsKx2tniuxvkyc6Mtr1VYuQXJ+aNRYRPnYbCspK612Qddc13d2FO/fgCCluRUPGrWekW5Cl3nvt
ujenMEQnrD57aXxYa1LE9ej8FoYd1zbPDudc0jpvZZh9+wafK/f1LflgFL6KYL8lpfVINsZ6CQNh
aTt+agMFNMyPtf0kfCFPtOCABYqzqms45BkZosrmq/HTfAFb0XUELVHo1NI8Z3n+qOX4mU83XN3e
NANVSZL03LUYqgoMg2VRsLDchpdmMHAoQjEwsj+GUfenDDBAPAFwouEbFYOf4dw63mNf4zWrKPW7
U+j4QUzXyYdXzic/vUoyyVAuzbbgBZ+kT8yJVZM/BiWCUioIG2amDDmW6YP2K05JSZCdW3RYs0p8
zxD+3hwHW3ndV1jjkGJAD5C45lbrTaDYfep1yXqzsE06JXflv4/3LQ+OusAIlfUlL14yPZSemE+i
LP39DDKdwm/lLgowU2uXnrZqEo6iZNPMjenemU6Zm5nRUufrFbkUvoMJZ2K9jHA9Ng5DWuBA7A0x
neXkXAzkZebF+Z9ejL/JQLXkgA5Vs8Njmr0NC6F5VPwdPiv+ETpJE7mV/9uWfWw8rqi6xy4RrBih
aqiAwOLQzkGvw/gcQ3xowUz831Kph7KdLlnrqWM/tucZXnrp6pZSyaquTGyM0Oh5jIwGf6NR2Lio
1/ZvZQ3LJfM8Yh5pF7TM/HjJnA+nYAq8WnzOVfLaI8HvfcVNM5eYvbLqxrF4ULyU7D1quNNoYvFS
E/jvoBn9C4thB78GwW6r+aZU8nuZ7X3RFRArFqJgbQLOj30uce0uu9TwLchymlU9Q5AROZtHoyvs
SM0G8IifYIC7089OdpClbdBtFON5qA0SkfzsmpHiu7EMYWQ6sNpZoHsMeid47uHXJdgKMQ98aZez
tcnbbXU/r2MpmyicfC43rLicKjipSuPcbxoSKPebrK7RM7atPReVZR4CGtTpuoI8PDnGo2zMiBTS
HkiBgy6xtZ3h8BOmiH3KT/7YdnacKsGGceX9NLJKMIjy11IFK4MFML8lyIEabIfZwkVV+5CF5KL+
GOSMkz9w1p4+roQtc4LAjR1vFIHaweSTuICq5Izk0HXla9f0hFRWfDswlgw7ewssJpOZ21/Pfxgo
0/66pEtnZB53kNJZI7MkRXbHOgaHlB+2TSS3PeSg+0IzOKdjg47is9aGz4RL1AgJ3RuMMh76INnb
Lh9IMqtD7jIhqFRAvcehCIoVtzFhCJvngUavUxiEV+w0Vfki1zq2Szpht4Nx1W+9w2aCFXl3sGrD
3+fzelk8V+7X2ULjXaU49PQcoekfG4sDK1s6I86cjsI3WQMg2lFto/5V7gZz1jZ8TSrSKWENhAAM
oC0uHMtVLTvTBhsDNroijOMCF6dheqpItTcp+JZpfZ397O/oOW/oI2zpYK0X80ZJ9/C/Trw+k2Xs
GY6G3Cf1DwGBrB4i3PkzVKe5J1ZVzsihIvsmBuOXM7VHSuRLw60j7kw61kqbuPBcQcvTv6qZPb6G
eS2PRxiaxa5elUPh6D4KtgGrjAXwJpmOfeY85k3ya+i5xWTa+DtXpIfBgH+cifHS6IBCJ6XKMdEt
Kpv0qKFe8JUMfkouNWrX9n30jmJO6gPaWdTjDKX0GFr9M6t3zYVWL72aNNnlnbup6WOy1466mki7
i5CwS7ZRbCSI3LgDep8LHxGpquu4SHKSvpuOAaCxxq6mgJm1H/Ko8WACTD63BvLkvHleB2QeI3xc
mjXqdftoBH53XnKYjll2nQJs9EYwmkudcECQhr1a+lKXxhs5sF7/rDRup2p1HkjhRWQxd2vrtud6
Xt6SNcHAPej23PZGNCz2Od92DpJ0eKenLDDKZyx19sNLP5BEOGdU69l4sybGFyuvDYiAIl5HEwTP
TNhWIcmgzlN/ODRLe6p8qN4yO6GJ9/Tj40tPN9a5s7z47VRzLEwb0poDT5joJ73ADP0WOqF5wVwe
pvDaOx/lr1DmuR5DmsowOVYme5rCwc8QJMUN45hy30Ke3Ve+uB278Q1WxY9wxbT3bANoS08kbF65
kbvM+bWNI3m1slujlk9tAvEhxN9UrC+2296EouLrhzBwu7YS1lq7AGSbrUMgnVvpW2Q+1wnoyNkL
8RrjWGi97rvRGtT3rjz4iYuzxMO4rHfW1JeRa/bsZfVOc60WSj0TXbchwROpjmFBM+WHylzl0ZrU
tSc+Fqc399pa8V7zBR2qZr0bm02RDI3vkVqhrzHkrXVL+q0C1tJNW8HUY0Otwoq7uJ/ezZukSrh4
U8YodYkqYBLyXXYL2dBJcWUM5d24VuB8Zw4imnIG/KG5swvH3NGWPholUo/bw8NNKlrvujEYIjEb
LUlLM6kUduTRLCwzTy9oWfMuGVx9NE3LxwlffxtbynjfjA+Gw/itFWQLtzXrtF6J/di441WkTtLI
6zy/wTwGR88rCO0kxGeff+l6/Wn5BvY9WO0dMZtllG8rw467nEnIP7bz+uy3BnLQNJ6dZDN0TzwV
Ik3SaBUFLRx9wTiyLNyanyJpiNsN2TiaVXGFjEmN1HABd1YRGbphGmGjty7d9Jh2xKPOVnuayiWI
dRt2KLDsIiXZzCsrq2NZoSb6JKkcC2/M9gYTdww48gbZoj365vxlhJLIDlLb7M3lrn2ynpfWMWKM
+T80VpzWjn0zVAVE5XD5YUxNoGzqRmnGXSW7givA4WgaSle8eqi+E3soYzWyMpMsMWpucNZW96h6
4qOGqroMJNC6o//NJYKSMGX6yhfpTzgPL1NAynUujAvOQAJ/SSWeu1/WAJAl2zcnoC7Oklc5FD/S
MP7YepZ7I0nA/0hSnH11TPlr8EHienJGdz1kAXYY7jlWuskgIrsf4a917XSXWAhdqaaE6w7FxJBR
pTDXtxR9d9qyaddsvwiiwTGAfDY9XYJgB8/jiZsBYZCe7zzbGjaCr+tbZWEDCro9F/qjRy+y73hS
p/F5JaQ/y8BSc6odjTz7m87ZI1mvDLMb2sAgERYTD/k7GNaNTNL+MBv2CxjfS7+a16RHa3Zje2jH
2KCSbP2pwBcPYKqsSnH11UAcU7OOU69740WiHqh+061hWwRro3XKxZdhO4ysYPPkgKfoxv20JZ8P
kMYja3BeRvb46Lk4kbiqxym5acLmd5XFuE+U96NRI5Ku2MRQ+2ZVJdHNQ3ewM+PYrCwbWwWi42Aj
942te90ty8Ec0vDamZowsnp+9GZ5m8aeAeIIUFco/GE1rwr8YHkwJz8e9PhTGd1rnXQk/xfps7ek
F/sOrMIS/vh9x98jeUbaeWLgT4LqbD0mynlXCSdzx2eA2gje9+i7fF+FtmHeNXDk9Gzfmssf32/t
vWdtawlhEk1THFYuP/ny2TAotgZofKFhoq6Ox9zS344e6YfR7rvAeR0F8fsJCBYGGaANsnVfgCjY
k+a++EXKNkxNbMBWqg4rH7I3cmDU8q7M5r+BzSHVGpaMknl8dO24MpqEecj0Ng683x7GmDnLnrNA
8XLwz31jjQEbJGQpzAEtk18A81s5FeulBDRk12HEqHTYt/WQRqE048VD6gyyu9Dr3T3fKvER1nyw
nIrMdVc6UV8ET503ILSEc5z5g9oXVsVmPLzl3ZT5ZjTj4Tf1KK5n7rMu477sZ+hGbi3fkqOQ2R9p
GfPRyUfqv3KaD0Weada966d+sdfIQe7az/R61lIme8/tXm1Yu3v2ALkCWvBjvcFCUfklhpCiqOOw
MTT+i0otR1pFzdpl3Z/7gmE+zieeT8D0brhYcYJ2RUEz3DdCNvFom8ke4MYbiqtzFH6KOOqSBm7R
gO+T9qdCMz5JROPdTIO2E113WEeGLIYiph1JvGh59EZjuiNHAvSdj3hZY3qmbSANemrEp09JFzn1
wIUbUq5wuPWIIdO7O3PmT77hRqZR/Hgr0wO3m+edhNWIFkSpOIBRguNAzci0lLHc2RvFVVczp6rG
nB9lnvZTqvorBxsN48YSIHsYZJDmAO2RLXPhS//Wsjrj5G53TUErpAooJcCQXXuM3YrglXZFLB5n
rBdVc880GtRg7TJ9ks7f2RGAWKue3+WdRBue1TIP8ZChWhWRlrSzip52Jy71zGq9nmZ+28zqIf2D
6xjQRVvJAEfqQ18alzQZ0C50FumquBBRw+DXLu84DqKSlbG92a41nx1PpcQa4CuMGE5LeDY6cBoe
B9dg95i4CtRmRAIIiI4y3lPakjoIXpWR3AVNovBAmdCcZQtym3HZIEIr7pfU21edYl4U4nZo/fE6
47rNja490Vde5Y1zi5hIzD8V/p7PdPWAS+VafS9Mkxs0rFn/WCOnyCBoHJbFZeBGazvYpNX3+kaA
NWe7m9XOfu3f21WBUbCvgiH/W4TizdcaLU4QWBL287lvWfk1euBQiwUGb3Wf5mRo936W0LXlPtR5
sKkTUFqmkdQo/hnj9s3iuKBfPPPCS0eI+FTwurSVPKSFfEOCfiDe425BG9+Z82vCImKUcBizeomP
sF+oE+okjJFBw2MgZ6aE7bfnQuhsLF51378ucPcgPOmjCsanicKzqbjF16kMY4SPj08zMFhxXZwj
RJeNYgB6Q5sF4LLkQXv9Zz6wzVQkQAc89jhwHynceo54YHQH6ScL6JuaZeFXUC+zbH13dU2r1Abf
U0Mz7qbTeZnCn34aI9eSb4NMrLjKnfeOUyQWI2dS0id3/baFThudWmATNvoGjXhhtbSH04m6OM2r
t0TWxOm3fwd6f5Ltn0242We3aF7MqcfQF7jXGISerdB4xyZ36SbQTYPLwdxIBPZp8Sg/6+WBSPgb
MZjeqWT3LSJZ46bmkZn656miOmHGi3e+ZFmBj3PfIqeXzgMiF/w/qFQsccLGZL2ZtWNNjqRed2Wg
fkc9Y2UowkdRoJrZVX22FCjTuR5Zu+MNn436qRDDb5CmsGeXMR5855g1iA5Smv2hLnncWuRe/G6n
UHrDMV1cEDsbBSIQ6y5c1wdfTzy1TQlJdP50SwGb1WivrMpir6ykPm118dGW48OUtG0k+a4ORuIQ
Cxiw7aT/aW3SyG7ZYJdorL49ONsoDtOAHp4s87FnZx92x2mUzYusy4iuw+Y4Tq40zul9OPD5BTm1
x9Ci6mwzqZ2Cunfu6unVZyaAVFQThdTMHIe0AwuY6l0RTGf2YPLn1jSPZq2xQTYPiWTkZFn9p9ch
JLYNBjWXGHF328tuWkvvZrF+i+xnYtQBDoYyqgalrLqnArJmV2DzqGkEEjoAw3ocEv9U/INOazzK
voVxYWBeT7R5rubWUEb+UzZiIvaW3RQcJ4iDurpf5UO30AF5/o3b1Pf44HD1gLV2Br2jBzhmyj+G
GcEPavROq8msRFNwNUn+XnSSjhHdKnQq9Dffb+LKPje9/0dZ9GeDtX66AJOT4TsIUao6MoIiWepr
7DFLRNeZ7q0CPbsy9Es6aPNQMjjsp/BaJWPHTY3n1THq23Lxr+y0fSok8/wQ0WE3JuWNi1xycrz8
Ujs57UJnVwAa4GPYhMxWw7Gw+dHaaRpZbcPZw5/XNemVM6XH0kFfc2X/OuXeEGcG1xn7+CsXhOuz
FZlO/kV2P9CkopYKi9mF+0pVmMVsyOstKeW8qAqBoSOzocREUpbsXroJ4c8WJ02UTxNODlgeJTb+
Q5sMD56zQBpIxMHAhs+HfCdbCC6eQrWT7aceC4upD+dYVWQvypuMC3dwGQ0sx1gIaRPK9yBr+0Yb
vGcuykhXBfj6g2eRf8vSerTmduRoGXnkBPJnu9hHpse/WbaBSomoHTciCVQyoLU96X1N8flY1wGl
mm8/dtrYe6D1UMbk+2Sql3UusEG84i9t65AmYmLfxjiYa5XHrWyaWHW0wyoBdoJmZjM9GgLnVIWk
NnW2sc976ZN1rr04D006TvWntonD10xndv04fqUzdiRsYTyuP/6EJDSMvnO70u7kEgJaNl8oxAma
FaMbZ1X+WhbmZxqC1HIN63cuTYbzs1j2a5D+HY2ObPUCQ5wTNhxiXKeF1gm8s/ZdW8WvCZNgIOOV
HcwGj2I1/EXr8abqsTehoCzUf07APU7S3KHd8JFr2CCwMP3cmar5UH7z4FjTwZtApKme8UFJHEvj
Okk8WS9rEEReb6srr6u2FA5UrxSoLaYtXjE6dUFSNxsU4tdM9PheQkHRsUy24A/Deco15w9hU9Hk
KuBx1TsInm0Z1HjuNqJVD8ABV7+I0WNQbCkvMs9Pj27xYfu6OgRe+cdfsJTkG8+wXV7NoGPow+HN
CjHHZj0Ye1k0kBdci1yHBlmhZRJPsVWBkBHVabDzb7e5/21xb6oCXMfoYoVTdvE22ZW+B8I2TMtV
MloEnZM8FU1h/zasbsV51lSR4YEBaTASiNre7Ed21NFGba/I3y7v3q2Spam1UPfphErvAzIs++lp
IWQrWmyI0/iICOrYKGeufDAXwDz1doAZJfkYrfpNQp/5I4aeswyA4eWSExIrWSS0/ghX88qs/Gug
ku7NQlQO2Bz/Q9mCbPYOhHjgHq3lJ2gd9wqX0Ve/OuTYhG0PCM++TWs7iGfwMVAaqOuJxXkUeqD6
099k2dlo6nxxE6LkEtjU1tNI9ClxGEvWw4XvwOO2XgguUBlQ2szly8qSbeKhP2fT82CkTMYeWe3A
van3haC+Yt0lNgo53evpoTWHMbYTuC9sYXxbY/9qVl+5t8i97U2KE09jYSA3X1vMpeoWj12BZaCF
eZ2rdZdvEzyEuPzK8pPqyEYONuzePmqXL7Vw22YboHtxaHfnNBRfhjUSwG0G633jNeb9ZGcPrWW9
BmaQXetqbp4Wd31WtVsxAjMdXJszwKbBOFshuwlkst5ZoStRgnHopAVjnrqWl35AsV0S+05l81Np
kqvWrMYHgQQPbQWx3l27yF5LJl1sOyVu1t+CrLnOBff35IYfQeJlLPx12PJoag7sqZ/NAbJMjju1
BlBzFuhP6Lo4i13W2ZfAVUymyORJTch/y1x7d4tjg4+3HiwDbdRJNbyzrpevLV8sa4fymuDVW/zK
5cN/cXVeu40j0bp+IgLM4VYSqWQFZ7tvCLsDc2ZVkXz689GDg72xL0aw7O4eWSKrVv1xaNYMG+es
QyufKVQjG1DPmV+Xd60DMtNTmmHGGYlW7ILLxtPy12Msn3LtOW2KBzmmzOu0oTt+Zp10An5Z8b1L
vSht22RIMArHeSqnPNg2iJ1nAZov56Q/Lt5A4XK2kDHk+C6bNykjvj3dJm/+VQrjMpkYFkW+vA8q
6B58qHzaPPPjmJnfvbfs2j42D66vnZsOhNXKS2uLhenL0bHJeQjbKJFMngSgcK+pkAsfOWD90C1N
tmUBTc928VtKFvjOK28ePh3W4FwnNmEed6uj3ryj/IxDAMLjYhXptr9NjMQnw8/Gk9NKuYV2vmE1
WDFX0l5yB4zT4TfMWUlVfDO0HB1455MpgmO9WUpxqafxgtIbvYtdkWQT7Jt0bhDc11j5CLIv5EX3
6+Imlu7gKO9xFIQIqsIqTnrfR8a43HqN8rJsrqipA5FnroxPVUsbd5zBq7ddaAF7AShQAoDaMXjO
41/TXIyn6lD1/VHPkpduDJ4stqRNMwbgq9AePWXv3ZKgFpide21V59Ycjwb6qzmfb74tozgeqIyc
ku4YaOBmY+G8V4D/m4IchNOolcWhI81gIoVPVT7FZW1mvRomVa/Kq9N/RRvZrvgAtqTnEUvCWU2M
alJV/1RAwZyeY5w00Z1s7IrM+Xrs7v3UmQdDyyLKtewwUx26FEarXWVz4kvBaFuNugyhECYHTvx7
WpaTmKmrb9Kp4LZI3YOY9x7v7F+/N578ngqoeBmeDEjfJ2GNpDqSnXr6eWqxx2+nCqm4Ezfa2Ux0
xN4NFVx9gTu0rWL9bnvucGn1dK+G1riL9eG/71vevfXEfO4tSuh4nxxI51Y8UCB0SJaGivluSp+d
Lkifg5ECp8o1s33nUTrIBJUahJ9WzbVtOPoY6RxEzvqUvtEk0six3LIAaSa32syqGhQX1m3r+vMw
eoBFPr2okQcR9NCK11rFjL1JOtzoZpnQClrtExr01iZnyJr85KzF/vKGFe2roQTk+vOsRLwn4yp5
VKO+HVdbTBGrGxu4TcuXV70QCkNWpCtoRlx/mNlJfcydi1nbAUNt7zyP7tI8k5gDj+s8Jy1bc9UV
1yLPdjW+0ifLio0nvS3PduI0V91Iy2M8NNM2rQZ7X6PPQKzqTPf+uephQ1U2b9LRY7Ke0/oTGPxF
qs7biTYOIqHBW8K20jHN8n9k3wfe/nG5I1fLo8Uh26bu2uk8rJzmz0Oh6KDke84xH8ztjyNTV3b/
MK8PP09/HiphX3TKtLZcSGCDeb11Kyc4UWAIYPZjHus6DRrai3+3au4fzU/XdYpHEQf9Izm8wT5X
2L7Mz9nUb8sIlIqe/2NqbY31qhMnlRbZR6YzOfqjRKcxpPeZyTHk96Zn0lHl2bHgC620/Va1XVw7
nB2vg9F/i/WZNy/BbnIDubUXxanZS98qeIWzbPwYObnvPqLXXn/y89ANg30uS/GOOvePjoqNui9A
GoNyi7euzOrdCPV3L1u1Buvpr3GylFvpI7fDXdRENqDAClq8NX6CxgwTHblNsps3hG4tS3CrARRu
oAf2zb55RhPcMMuNIYcgUr063Trj7rLObtpbON/EHz+1gJAdgAvP7F6yOW2uhtc310Hk2zoQwbnq
j+NAUtM4p2lE+AgpVOvDUDSnemrBqPVyfJqGGFePn4VVPDp4uDT7k/5qnIDzL0yCWlRjtPvv2wXz
nYdizNH0x94ozXs2A0YFE7lIEkX0jn7OJEKfNW6tzuaCwYix1QAdX/2GwDitIPK1LVLECwVymaXY
oh6ng6auio8gpmsvz49605VveVv3R4lx5klbsjMmQQWwrUGoeFN7LF0VdYGTP2le7EWpsCYoQtLz
ybQz2ROQ0qAJVdsiHd4Npw7+gdP2CgOT0iu2AMOT53UsIMCkWoCJXHUrOvcvYIW9C+yBfFiDjtif
O415y3kGPCltQzx7edXemnaKmJ+Ns4YcqCMdjy9/HqzCxow+l5ge8iLYT/G7lvrmM6f89NWcfGze
enwjo6uOqlHJsPRxLyvVW0e7vqWp+mN3ZnL25SRCUk2rU9uMv3UdrqcYmA6JGbDMh1m8VAFVlXhU
GOW9sYvMvplPtnLyB3Ma95Vn3wd2VEJ8XWvPv0dNhVDiGWXgRkvNqLSD5PLzUMx1+t9XdaP+NDq2
A3cwyDUquuwbbxa6UtbWp8rKjZMcp4Hh3EruJQgi7PiXQj/zRw9qllJgnWcXWeLeNXS5xxGbH37W
YdPzq1OCa2zT6xRZ1Zi/Qy1LrkkvnSfcnskdBf/fCfHKVaVjECZBGmkI+M7ewAqtB9LlPOHtmVSr
vTZzfssmieK10eP9z+Kg1lVhUXyIUO90fSWRowOw487oHz2nL7ZyCoYTcQHoS/P+zawdREwBA33T
ZNlHrKdUOqSd2muuzD68zP90yqaKnMHk+NbOwzmpWqrc16/SLiNa0yjuCcd9uOr20/PScY/cnloV
D+3hQBsTkwk8ohip+Zuhv55+HizPftdQx55/nuEj4nZO0l3O0vffH8DFsOx97fcQWzCp7NpXrd2r
0RtudlwONzfT/ENc2H/brj5RbPu7alMBbZ1lr2M6rRkI8qnXkmlj8lfOGhb8nd/nE9MBwJBqdetb
t2EUvNL44yQI6OusQMTe2dPdLtrlKmeYGT1YM5zmfheUkwy73P5XmkFJ2iOE4paEORqnx5JJ1+vd
LV6w9NK3MQg7pF00sL+D5VrXVpf6pV4fzAKsilRFvrRVnUZY9Kz/ngaVqCN4TRqEVt+7XNoUSrsu
T9JZTVdeS1KTkaPB6eK9ZnG6rXsfxc6a2jHhxHg2EUJvfCuAfltNyXI2s/PPH5GCZunMRaXC5dC4
lOk0741vDt+N37w0xjmHBLi49Co+W3ZnHCyP+KDAo/DZQmgULg6ozs8qh2YCPUUfkXAoizZ9Mse6
PJCs6BIBHqxxDRaBl8NdpeV8BihX5CUNanj470s1yaigZQxPZIr+TBTGW+XNP/3K085omMmN2KBt
tUJT3JaO8VZqPist62ZhMWLVerEPBu8JYiLHBfbTqw5cOgQeXFEJdZw5eci85z7PwDRX1H+XIO7b
Pes1pYxmIe4ObalKZ0eQozqU0mnCotHS0NI/9bwX1/vIjXF12XN2ftt/56Op7bVlmLad74uHVOGZ
cxyd3HCOOF4wvVlBVx+KEoO1YZavCEI0pd1zbSYNsp4XoFiB2o8DZ2jV2LQDbr+7EAYp2w747giD
PXsCicyQdqcKSp8E8/HUKPMvgcVQuq6ln1HDU9cD3TEYdnWV2kQ18MJkUuT90ZzQ25GUaeybRGQP
Pw+mVp9lmk37fG1oMdHIRbPMP4yyZ5dDCwd6C+7P/GiQsw2wrsNVaqlNtrexbFma/vY4a/aLym65
U7CBOM5tsei18U3SyqXub4ayjMNeR51ukkjyOPv13tLVhXl12luuCnO0yZfCs/noWOcs1LlKGPlr
X4wHhSz+s0wctdV0Dx0eNK83oUVU2RiHWMDbCx4B/dhMrXPwl3a4dnLNACzn4iVVK5RWGs61Fuhs
NW16r4FGvmvb/O+L9TtaAwiaJVg1MPYZ0YIG8IC6K3ghv/5JYD9DrI5WclxUSTgKzjxPUqg8VKb5
Grj8Dl0RPyOSj2YOBW370ZLGeB44TW/dtp0/Jls/SuyiKSqkBVOnry597r2LBGiAU8B0Yb6d9gtF
YETkFgRFGOtNPJbO82RMzrNtnGyHeNFi8N5sbGOcIL1ny80qABu4iMro2js2vc8hB/vMZPIyuuZ4
a0d8cFyFzz8PuFUeVaHZZ/KafPSFCYLs/zM8/kyQP99DMukhOPjbSaN9xM2JGzErqt+F9A9uQZv9
2KsxskhVVK6TvaWrsjgweJfZROKHbDQ8K0pNQifc9QAgWS6uhT5+m0bDx7pGFvw8xDM8+xxMVANb
6jbNvRvlNoegYO6cu0YCTxg05tkwvPTcz548JG7eb2twPfilajzM65Jl0LJ7Yf1zMDCcUn18UEJy
DoFHu6ZJalwCNDoxuTG/8mUgY46PJYRzGQ7lUM+7DAH6r84wjm5ZBK/VkC/HWmTftdNczJxdWJfS
uJm+BnmdAmDk43zFAxvs52mB/qpNPSxdMW9jP2MH9Lrk+DNZtlo63XJCD7jZFP9jAQbooo+/E/Iw
Xn01xFSqMwlWyI6Oow7Uaop55CCEyWfuW0awNQyp4PqTlLYeKg3l7NDozWXsu+bidF2k2918+nlm
FOIU6GVxmbtnIBrvngszftQ8jcZa/9ukyhcOYIFIdHLj3hM3GQaFcHfd+vTne4Fky1ByNSXPa95W
2XbGmV5MvuS48tWac72nXwllwfrQuG5zUryCNPW7h2G8aWnHcIca4zyL0UD15BhoWf3pHLQQsB3Z
WTufeLkjmiGu/TaeCAkUc/3O2wMf3sx0x6cOd2lZH2OpIENdyGRFn9OO/5ODCHb0XnKXLGgQvV8c
fMjp9iXYSolUiOCv5JLpRa7I/U7Ti0cCWTWo7LPucVfoRo1YU6/2o6H8Q2+6w3Orm9yxhTB3TotA
SGv86iFr7dOE5w5O0n8YF7fwNsCDaZQNE2YaUm1vy3COcU6+WR3W7lLOvwYLc1fSuvMxdSb70W2D
1wzbKskDS4CZWbjX9yoIEE0YDsTj4rjqAmZ8nccMu7pwVXkoYu8visQ6ElZinjG0fSBEQrJRyjxC
xMZxVZLz6AyLvpntuDsOAqt4Tx0yHjrLdKPKuQYiWf7apQP7PSXZlXdlhB7v9AMW2Hvt2cnF6OI6
WmKjDht0GVHqlrTV4zABqqEwB83T/MsaYeuD2RK3Akbq5sn8yVZCfNFndzXmov3lGJKNnAz8p8ku
iRwp5/mhjoEmYt8x9wkRtRxxW32fkFsSNSoQt5+vSOeRtzRYXrChqVPTAXd6bk4mwLruDYupHqr+
I84K+9oBAR4cV/5Lcp79YAE/35dKd/Zp6uJ5nusOTg45k97AS3MNLckFlU89YNT7/z/SlAxCncgU
nO2eebIR4v0ko2jrCvPzlZVZck8Sw9vQJvP5fx4W2f7vp0PhcIgUpPf890cy1FFt0BErvGIVPy/t
55W6K02Spohtfn4gMoZBw5jzs+ric9cs8pdhsU4VGKwge4psn7hLeo77cX4Qbg/Fj5sHBdT8uJTx
9Fgt3Y6w+fQWj7LNtstX043dY2Ly88lyeCs1ck7XP+isMcQDjqTI8czi5K8V6FZ67yDqH5r1Ias9
RHH/87xCARi45U3DDP9lkA6K96MfHscAdHOSQ4syFwXWki4hcXx/dMN+STPst5JtNMpMdaT94BOd
DGZ9G22Kr+veNrexxlt5xOXMKh04dJuYWRYBHhw113rOeZVJ8ijMVL4M2vQrg6IY+xiVYBclbGgX
zwk+oNu1fTqFY+vZl8DNkz2hRv7WJqcWunrb2oV2qMrJeJlNie8NArmrbJRxU+lGqm0eON+so1jO
sayol6OheOd9u/ml6oncKM4dh2QcEZS7vbGZkvG7iUv1VOfC2eJtOepm6YfbSkNQjXInw8ejibPe
MC0GPmJoPVviB4tcsYdg6jluVwXJfzxDSHXAcPsWe0hNyA9x6FtjcFWqPRV9cm/X2tvWSLWdCe6X
dmI5txjrKj2LRIeoUp9IYei9dAjt1r917kLaTUN7jbe8+w50oGPBD+b9CZjtn6VDaNslvRvOmLy1
VWmw5k+7eRRoKL2x2FnJ1EH89xNHCjca7SnAgOMRuY1sdQSP22J8NbclWpw+YrpBip7iLdcgtKms
LVPqZsbVzJXWzV0Y1TkdQCnJzh3C1uwOdVJ8e2K4000zanlAqnv3nuEQftSH6jIG8uI7nbeVLpgV
Wxh+CK05doAPBAmgVRLxpp9x7CNLl6i2dPUqVgrFHpABmcxRu6Gk/yVfnBPs6bJJEAiuh/Wt3s3q
hYPjPSFZb0XPQNR19Ww38Ci9kWHm0agRPExMH8n04OSomLCg+udsYcdyNKC0vhzDpbeR94nSuhTZ
e99Ub93ig0voqNM63QmHjDxbN0meug5il7DxFU46g0PfRIxfoDF8dfIrtnNcMqQ7znbI0r1enRZp
36Pcxe5YHTjF6GHXGH87Z+86SMmmYbQemqo+Ll0NpU3eFXU27X2okERryXiJh/53M2RfGvbGrUhU
faCywOYAnvgIlqdsO/Tu95RnmBVk34dyVj3+s5y49CxCAbx211S/kyU4izZD0Y8uEjVkjK0hRRZQ
FVyNi+mTsf/PlfNfNnggA9P52351lf8xgZLhhQJ772f3Uuoq2xUxMirMr+xG9oJZq8s5Eru8Sv0z
SUjPwClwFxAmaOerX0R/zig8VTgZC0N+0k9bBEXxEcFKqFHY2Am9fYQ85R+c5zPKjy1jko8ZgDDb
rluG03oF1Vp+0rreO4oS9WZN6U/P7Y/aNnGIW1BzJTdUVOLdFtAlRkeSZmHMaMYRhaxO5VdfmY9T
odf7Oes+ZT3nW8sgdMQeY7FDo9vsYhHVpu9fyU6EexQuni4ziMxW/x2MQBpQw5yvVEmqZiEPWO+r
aEmKUPTGNeWDDLUqzbc+oSK4LchTEM7wVXTEESJjR/OyvPdmsydBHejkTdZOeUBnGCAyau0wEPWz
o5zhWOXJtZAdiSqynXaDDUXuFVCB4Km7trRZF+WzYcYULih318TThz2KcyCrveqboxwqtv+xMtCA
yH4z5RhTYzQEeYD6S/cVocBIlh+Toz2m1T7T6Fvq5LQQlpb+i7FLnZBM1TsxYBj2VR3KVLeOhY68
g0NbCEBnRYmiWUuM2HpL6yWdFg1+1I3MpkdBk5oidCeJ+VXnkJ85UWsHFym1vTtVMHWjygCG4nvX
Uu2H68dB9gZjwmn1OvsvWsxU/EzSBo71YMD5F7zNSlSbpMbr5St36wZEvuscz4bgbLv2eEgGDMAN
HDh3Npt4ppHAHbjbtkyWk5Gkx1IhLTAMcicmj/Fj6mudwIAUhdKMwtsh5N2P1ReiGZLeffuxtdpt
opIArmnEhWDC2eEqiTfx6JP8p2VhWQ2cXLEFCORX87SWclpdfihNq8R5xoKIygsBIL7lHNkAyxgr
BtOlmxFZW3FBeJxJuElm/ANzMp7H0bnMhLheTCGjfDbCxBRvMrDAAzV+W7slJqJrrnGh7J3hOVNk
1mZNvlOG43GF9GUDN1QOFk5vBZPrliMnZIi7LcsFHg/mCbSVeOUECiU3KU6pbLsHyLuPcZbnuY61
SBvbLx8upqtZ69Y9cVcAcWu4TeGx+wSJH+nS1mdV5I9Fig9NLL7GTPA92i4ETus3O68V37FCeV3N
9RnWfD+r4dnys5Ot0SEjHbuL5vGE0xRF6QzyTEZIcA568VJU3kczp0SJypd26FKkLg5KotKDJhrb
R39ZzHDRYKNk1f4r4zLMcy0OC4NS3UDuOm3GbdhjtAASOlQ1iQOQxcx080qOcMxpMu82Kk/inuz0
yC9WHUXuEupgGsbdQR5LTdyyWzIFaZpPkeeYuBjsfB80Bj5YlmUO9xq7Ek5Piraqoe5Cs4vLs5H9
mS2UOBqODlmvDUCeCQOP7aNZdJ6594qVl7J6wzoHpBgjEcHUjy8zmp0ZIRwDcx1wxukRtVYjlKqN
oh55fm+FrZu8lyka2sR/zTSm0gnsjNskno51wofCODZMsKVNSlNDyTiZBziD7cL6mzngTtc2neJL
fmbUdbd6miL+JvWW7e9p6HpOtBmeicoJCQ9DBEZWqw4gAxGA3jzzuw5BcCrCzOiORaMS7kUDYLwk
wkdT743T9e+DWb+Uwn5OhQadLQn4rTULz2hySytjYSebz6JGwezkcOj+PF5qu2ovzKMOPsZgOGrY
qTRsi2h1V7L021I5IwcJOwR3iJiRv/lu9aV97AwMemMuyfxIqLFQNUBmWVNnvp6PrXgkX8H1w9FA
H++Y03eQGU/FOF6lMxjHxJp+9WQdiyKwDl5q/HKfTWLR7t4UoHpwyTLiTMrOYzwuyM13Xuc8aoW5
marFgZYloiJ7MNulOHUUySFdyEIL6Gxbxs7qqMdemQr9TjbLof0a3V67sRnjvnTIAkiXDYwex4K2
d/eozlG+3Yl0NXfIllkp4rd2VOe58+wTOdG02BnDb26lP7L4KPyxD0uNgONEEaBA5vW1RMSJVW6b
x1JwMww4gE3A3qrpYa2LcAnIzDfQNu9sX+jchRM1LIChSgX/zFp7rwa8/709zNvJjtfYJ+gg6QDR
4nUMdsIU2GmG4SETmdj1rpCY5eQ/yWpwLtEytZYkQECHfad5HCHlgMJKWKdmNPdLrT8rh2XKjWN/
DQPywgxTPH5+5jXL7/HeGFurQFaGMtvaawjzAndCkUzCGIq0OmqK2j63dv5laGyfxPYsM0cUW/8Y
TWIucvsW5+kbjug8ctZwHt0edulQHFj6EZK5kEI2ZjXNweg1RzZNmSv+cgLENDAGqq1dJn2UzZQ+
JFp6mgP21RFjxJbD7+928ZFe9DDMmW9+IRc0NrIWN31OPQxYZB26JICXKvRzuEhNRxs8ySdVcme6
Fc2LTEc+2QVZ8Bo4W3aqluEYUWD6JUsHKXMu31RcHuqqmY5lI3/5w7jtSfNNoHS2HK86Xgia87iy
j0h/qg1QLInTZfzZik8iLVfjJL+zt8QgItI81wP5RL3ZIkxD3Els2sI63Fj7Si7xUWbLM/oXRHdZ
8JH72r+xXpooz3ziZ0i9jnMEH23uf85uwZGrenLjdFXRZpi/ivLYW+VNBsM/wN3XlNUTM2IcR925
bxvtoXOJnijbT8KyD9JZDoEMyO9wBNUZLZOHPj3JdhmjoWpOZVbNmB6zPVnSRoQFoMK+h1CkQA/k
pe5XhspwV8YpwId8FQvxpG1i9WgSwDZEkjoPCyLWpO2xwPQlGcdz81VaGDgpNXxXZKBQkrtpXxdk
+fWMMHHWTn591Drf2NteY+ITad5nz3js8IxItJXncSk+yN4zOHlAZAbz0m/MzuGjNBo8cnjnQOmX
nUmZFrfN4CJK9gs+o9S/DLK+dZqLlcVtX5lholgbYd48n9uWTy6sp1eSs9Sa1/eFTsB8sjP5nWg4
eHUPGWVmsYCzQh5L6fYEJsTDTl9nYtNprUev9j/9oUKZONyyagS+r8Z432geHEap/3KnPzq4cm64
77mB/dUK/O++aXfE7v5kW72ojmYi7o0X31DjEbch5IHCEra4660whIPkiKpV1tHX52cCFDaE3d5j
9tptvqoO1WhtMzd5dnAQI+ciSNAoEFFzUmlHJIpUquY7ZSknahiaS4/UEztB59rLfi+oVcXRgt8B
6SmewhwnyYhxSSYUh8rR+2cs/mkW5bNoTawsg3MVqAsMUEUs0AkxcYR8E7zjPrhn3q9IwDZtcjY5
IjA4HWoOM36A0tdsBNb5xo6kwSFGFA09RU4b4iV/1nwcdtjLYN9R9PVgs0xuOvkEBhIm0yK1pMmQ
YIEdurlUO79C8o/htwpIHdFirKxqOmNd2fHpf2YB+TOTyL800e3jhHRBD0MaxMIrpGDo0UWJggsF
dbt8c8KlrSle+Pt9eXIBesUu4QOhN2qja7hvnexLjfhOiuyUDrT8dZxXPG1AlFoWv0n48TctiXNt
l16D8YGbe++J5tMUOLdgUe90YH4FpcFZcUQtK5Zo6RG5w1V8V1N3SgrxMNiCXrFBXkjBYEY2u+dF
s0Nba9COG/I9wY2ymfP4X7ZMhyJlbfJNLhZ8xqSLbzyvfVeBfYlNBvbUsFkopwch7SSy1bCuzb+9
NAtl+7Boz3oPVGSaNUM9ovKpeGpV8FBa8WmRhHU6onkZHO+tGhD7LBOj6/qqu3J8dQlEqICTst/A
4y7SJJPUJ615ayeONZ39qokRz2EDXGLqam8EkjLVRe6JDoEySsYGAcxmnOA/fLN+SudZ7dgfTiSH
h519DJiTEj7dnY6I4TCPy5tR9XWks0/i3bOqxxm+jjs/bDtZbeZ1ASEZJmdUsDdWT29ejSIhanHW
k2lHBpteYq2rnVctxfkJhLYJRjpaOlbsB0GspVWTa+jpTGlzBzJZrZ6wEmvnxdbGkSoXLONj0gI8
e+19CtCidp34alPtHVSgi+Jm0uFcrT+u94Jin8ABwaeE8cII19WiJnuM6PCk3wq8c6uNqkalm9rD
ATj1hp7oz6q3SUiUiGrLIRpPQ+LoySRk3jART2Bk7Cf3bRHiBX0HgWleTV0QbbppfEs69iNP/7bS
f14y5DvRA56nVXotoIEJIfmAvVbbKr8qUzyQY/Fq6RqVX5O7NT1uJwxHKz4T/NZ6TJx5j9+tx11M
bq0JQemTPgcn5xkul72RPVp4gMAW1N6f9W/bHV8m3A40Dmk5mLFmN09pQnZKkaaodmsSNvS++va1
ITio2jFZCY1vLYOaKaCZd87Mbxoo+w8wTLuJLVxEcd5vRMXB0YOn4VIKeBsaxX7DBFprT2nNJohG
pwktjgMbw1iI8s4wI8ptNWoZGuH4w9RxKCQ9hpnWc8IYufWNufFU1vIiO/ugVbRelMHR98DOW/VZ
9frNRCa5Qy55Jc7ibol5B7L0Ygc44zJyRDgu12HrSKyOrsZsaJADaPoVax/RIdvBhaR0a6Rao2VG
f0yyGEPfIhWmK1Eui5kyPMZMc0F+4hn9NXOJFPMScZhLpndmyBkvcxtsDbqqsh62EmzanVAyMjy+
LEn9B6MK4GguMZ+VBgMO/P5IQJdN1hfDWPnXWZwvoxxfONSRxaDyHbmlD3E/YDDWcPK4HP7w6vYk
hHDVa8C0m6riNtOJW5pprbuWHIoa+AsC1lrD4t33NDAzb487LxjoHC517d9SPxUkWO6VjbjYVxl4
6sgpr9XyxxwJweyPgASupGhptndDbd29tv4NWdDuHJk+J8gXE4LJWYSycFzSZBP4iXUcyFnJB++9
F8WvFv3eDKG5qzzzYsyQzQKVjbpkWHaVIkiIfKUg7Buib3xkSvqEHjjDjk3EHImQcxsz8aQvQ+DY
W73mRmykxzTjPpmmk4a9IKUh9bO3LK6L89g4bRRk5IPqygNN7G5ZEFMsmVRzWCxckCV1HirG0TET
QFJ32m8Y0JZ//qClzqEOxvTSORUfScx+nMVqR5oejM1cbm0Vh9PCPcfAcFyCBD5J8+EMC/GuV03y
gJqKCCumF5IGjTXvx5lMe9NBlfeedndRHpyQWa/RlAOruMiCrRW8ZSBSIXEm9aZZ83q64DPtkd1y
cADKnpy/qPgXyjwlh3U3iFAY0e6pt5HWtsPWXQA7lwBjuYRNInDC4I/2wZdNc6aVNXey1zvM4iim
Cbcl0RL7XsgaT14OotMyrjJy0Njr8WEdTEMeOlxI28KLMVnrD4tvPtWEJmwSN9inaCp42Z5CU2TJ
tY6ALk+kiHgE0y1iH5Y+17cvzqDeK4tBXlRrBSTyW44wYAFzBrTV+cEfRE/EwnT9mdNofaqa+QXg
rwUTNR+I3v1s6xl6uz+2xizvTa+dlHHpuHfKwXe246KTbbferoMIppMurNAxBPuNSN8S/RTb46ua
uPr7sluv3ivdzm9OSkzaOHg9cmSd7Moi8y94fOTGwJkUMny9NaPSyaGdI8ddPhLbBFlw40gK58kz
ErR9tF/IiihQX5enRdPPmt9fa01Sp6fDH+czRy4dlDpTWDJmRuwZazMFPem9cvXvWHKmZrk6cQug
BbXFxRDNk6mbzUMlkwNn82oDBHAzuvzLsTqYMW1cY3EesSe066sdATpPBVKFcAwSnYvV2zUQclfy
j1PMzdp3XzPbBH6IGClgw6XjtTcIxiLL1JlfleePR/wIMSq1bU4azG4wGfJEmbBQu7m9c4RzcXEX
EK7ZgCO7L/2rltern8efCK+uHnSBEkgTkkstmcI+cGB3JyLPE4/gk6ooDzlNqOt//VBc8843LwUm
/d1SFGiPkalgbjcfEYf5CN2nX9QkOPCPERFgYZ3aE6Mk97bpQFROgJZAJqynxf9j7LyW48bSrPsq
E3U96DkHOHAT033B9D7pKd0gKBp47/H0/wKr/5mSaqJ6ojqyxSKlSmUiDz6z99pmsuqbipGLBrmr
rGlOvHhN77ZBT3s1J+0zi/JVroP05GYT4b+z5yVCcEidbw0ZuLuqBvkFyudG13zooDYKeyNwT6jh
AxbLvNOMRNe6hU9CWHPydip45RyR3U6qCxbCcSYqWPzcRcAwwvZLmu4WPTuGCmPdka/kTc15xCdl
ZqIALVY/57DlV144S4u0fdPYB30YVn7FX1IILAiR1KZ9WRvoS/WNYzf+rePQLpYhJVbEvf5VmcZl
8Fua3O4WHHW1CwznoM1VL2D0ad1hMb/Rmv7qDmGymmq1xYvUnkMurahkst41kLx9Eeykkp/jhLxG
mt1i0ETDXbU4+qJhSGRBE3aZNOjNIs79d6u2PBh4IFMUn/dl3lQ/kIMwnItYYE0HpRxz32Kldvzs
Kl3jeQZKE/CkJHcdQ9nDojkHREwtTB42UyO3XR0/1Y4vXqgAfTwY3rWy9PZMG98fM5fKPKniJ5a6
4hQ7g7N3Z4CQ6u8Ns3hNe+yfQ/UOqcZEGkDsism0h30eCwM/8I+qfdETqR1VUJ4ARlubqA7YKhQF
h7cer0TMEeyOuDDsCctYHCKdieCujy95x/ImqIlnilD2LmXBlj0z8lN2J5om3mVxt2zY6dDZgh1C
NTtthlHPV4KgLs6VReATvFMPQBmgeB7ypPowsi7DVtIHM0sJxyREv5Uj3IcQ1kldptyDlFZthYNz
AlXJyu2p7Dql7otQbUJlu+tyCDcuY8dizM1LAqnjns8W4Nj6pdJQMicMTOVKRynp5h8Dx74uGF2Y
UrIJ7OkPWq1FGJkNnK8ea+TSN9mEghoAufsjbsunonNPRvfDLsS5xuzsj2X6YoFuox3r6V9V3rHn
LqdXw2eyoMI1SKVxoTfdwDik2+swhA+x+RQ0VrQ3/dxalGBXFg3+siFiIgLeNcEhCshjhBE1Yo1p
GDU5hVyFdbUaRo4RMfr2UgbBrRlF92DIrU1lIfQcMEQkDQNN28dbXVbVs9XXwZKXk7ozLg4a2Ybz
/9dRoO57Hy7C7KxRIloRcvapUctZNHUrfTrWbIc2uW5f8so99z4DYdmNxiHs1LQDaMJ8GLQN1AUf
VFlTPQwN8dJuE0eb/uJORrbr8vxbn4iVlL1+xsKsL8UX6tKktuvAs2BUWnJcgYLF07Qpapwlflpe
Y7fNn6BUfveX0gCcSRuEAJYhM8m13Bnax8B2sRlyRdFn/7D8OeR+bq4DjspAkqZj6cFJAjhfNHa/
0PfkYdFcjCDCLEwcDTt+VHjhJTQpHMxK+gtu3h+xZX/3yugayzxbk3sMwMIpHySTN0QOyQLuwc4X
7NioAWh7DB28i7vSqNiZywx7FiRW9WB7M1RgxKYAAQC6TI0kf1yazahwrQO20PR4PajqwUo+nLJX
F+ZqLTLLcCJuE+FAfuqFc0U4ezSNsFzX2XshXHNdt7OUhqMkpczDyMdpZuY525SkYA7sXaO++T74
8jEzLUaQtL5JbB81/Gg+QNOyZl86+IyqqYdARLKj4GxcmvV3JCs4xFHjL/u+e2+B+az0NHlCaDuA
/eHjpXfx40QKFJS8hZfg8hyKZFvmfYeXlYrZH5Nt0yaXyHLEqipmqRWyEhDPbcyBYtS8QiG6Farj
Yk0o8q4HL5WatYc7xnoo+nbJfv87jcib31LCTrXVrIU+bqq6BH0zwJsw2FvYjXke6hCcxPCsZn1j
XbpvnpV/qFlsYSvotRUzEFGJjtEObArqn898qu67KcOYznilSOBPw8MhYtf9RKePVbB1phvJ3dEW
2jpn42gpdSUyLRdluDEVJbpTfE/RVi0gORV8aMa0eEUn/4ZkdV2NoEgFf1lRSedGz3o0kprzMCj5
Le20d1mqfeiazakbNlnh39n2sOWnLxpdxzLzIhhoejis0OmeCvjvXDWmBjeCxYUvtQeQM+5i0oa1
U2FS6Tuy3AqxxqJzRIOC0ZkFFxp3ErcVROYOJYLRZJ9pP499GqQCjvHpdcZ7Jx4reHMdy4+1VYH2
DmpXLbMes3elyXc3RkArHLT5pTENy2QS/S5CDOB+ROkdvoTvsZHUjHcOec+S1knGaFtiFGSKBAps
oDlQ1HiDsE6AbzvErmU17SFZCNY85HBk8YuXWIyaOLJvAOR8DhoSXiMlERtJ+4MdihfF6gXBg7pY
ScTNmy15FIAyxZYSkB8xDhuQMDe5v0A/cwmMeFEWn7m9hYsdrmUVv5HXyEq5bJFSTHa1chuzZAFI
g+1A0Wc4HizG2gCKHtMDt4BCNEuhr8jGRxGLQ4eGeWIwvwlcLGk6UBYfeTeiuvCdpdcBeygWeU1o
i15z3kryqQBo4jPzG/4NpSbYl3sJp6MYoA9V7TzSVfY6Snvq0+C5spw74iHW0+gEO70pLhkKk46f
W9geW1IfYIGVl3wCo+A79/2Bi3BCHkKPDg2w5zCIAKM57hMQ4froBZzgspLe2nPVVZYUGXrVHXSX
EAYnLC8TVpF12COEc7HWW1qxFF3A8UsijZHYr8K8RdW6T+3heQyR8+VYL25CVivszcsKRDbaj01g
l0vfj4AOWlApkFMDo4wh/c2LsNaevXGkJepOdMBy3GTRJ8dpxzp4ZTZcA1HbG5tAYTXNQuBadUJj
b+B+boNpafaQqz0aIWj8sw6u+1EDrs1wyHAb977HGR4LG42wThTSvvOXtP/uqml4ilaHFcYzPhNB
VnhUjk9ay4tY1lATk+nRlQP+1rzK2AHl/IHOuG36+GonlI0dipOhH5Ek+ixtUXQvfWwpx3FItna7
LaRLEjI9VF0Q827ErVjR6fnIIeQ3NKRYCMOmWcYJiUkBUTyH3FNXC6VQ2OMKagzj3SuYcOHnPRnS
07b9hP/MsFMxh1T3t4yxmio/OGgIrUh/j9njtr6/ZWpDgjETyN1oQC5kv7N3fWkuDDsw6Qty/k7y
3ouSc1ugmC147pkcERO1xndDlbdj2+urDE/pdSL2D2bGLsiMaZ9MplipEeoc7utGiofC81vK9aBf
j0P5Wvp1ug2RF1ol1zll9Q/DI6dAzFr9Oruwsi33U5i/uoCMcadnGydwP7DNv0zgTqPIeBsF6cb2
CEtJch30XeywApiW0hpvK70DHcaIIC/N+FCb6c471yJxbvV+OvSV6Z9MrF0rjK7JsiqS9lAU5h18
6PpOzZCf0a64HU4dY/LemltmxAUUncfcdGH9SKXWjsz0lZAiO1Q5WWsaxsEs4yTBe5BuclOZm4Ey
pUg1AsXRsEzg4NZFMHvlKZ42Q4nj23X6adnXnbksdM2ln64Ppp7Zmw4X80rjcr8xtLliUvsZaUeu
g34A5AtsArPjognR5Dei2ADVd28QHmfnvsYHWO953dyFpul8n1nYgqIOib3RbdPUvOfUZwPPjsNU
ldhlqJdvHEtCzwPnFXvsqfIs3JcGLZhA8HWjYIC2gf694kmuOsEQV5OhPEgNnZU+xea5QMvshUW3
nKgbeU/OQVx7ByuMn6J62EdpzMApBQkL2IFojfAhcVgcDlH6A5LZeui6TTymdyGSdSfQtm7CLKI1
h/zilNCV3GDRW3y0YUzhpHb7cQ1kDSzwwAw7U/BdrOGzTtQpquBsd8gGKy8LN56X3PY5CDvB52Ap
Q+dD+sWxV4EBkzrZmUb+moMHXzhMqnHnsfy2UT/ojXyzPb0HmRUzDmnWoSxspOGdvhpaG3xj4X86
cXafTGzJqnmpblDqmIP75AbhD88kCseQqOvcgU9FJiLyfdoQpQvnDfENAMsi3k2I6+zEORpjTWKg
pFfR0NdgJNwSWABsqotMDgpxqg2ONoptkC6VYChtEeqEA/PY++N9r0JcQsGr66PZneIUpmawCghM
2tgU8KSkWUsP1W1jScT4o2Pt+xjXeC2Hk8jLA6RE1DnoU1tWxn8dAqb+FOxGRKNtO5YxBxESAvZL
EDpTmU77WpRnVFMPLtfxqNzpdURpfYMt/pCTdHQWkeUe2FVVKzlZr5QJ3Xbkw39LG3LfFDJ/aTSU
SrHusJSeZVYk3xwUfBnuJphRtIbxvVYIPuXhvVlp4g4srcWZXOUnQyiAVESJYPbPkJGmjI3HWF0z
n3ltlkMMgt7yZEZGziYHaXaBgPEmyIaLptpskQtZbtlo1ZfCXv2eDRs2mKJ8PWNdpcb4tvdQxJXu
aJ88vJGrv37xjD+F8dmCmtcG8W3oyjJ+DYg2uLBR42ho51RpzcE69srLW3dfOyzrQf2A+xcQc6Zq
ORY1kofCcNcZUloKzHFfxSBKDBZ6aOH8dawFdGKE+i30MtxWVUxghg/RSIRqFxWEc0QDQ1OjRqi2
aPOiWJYAk27NtsQwLYeNmyp1MPKEEODeZq+a+u6DM2pLNL3ObdkO5doBkP0v8tek+6fIb5sBihCG
rs9Blpb65epBswiixUCqS5oXjprcktfcCw5RowXPJmtv5oU+e72UnXyBZealSoKPvh4QB4W06yIJ
S0ZXGW2SBhh5hZp65GzKxnMMugUXkI+rqjXRpjI7/IqQnuCLoVTdB0TObDHK17eBxYNeg39TOYiR
mHSbI5XFq1FlP+qqfwHKPIMBa305VH2Jd5dNTqtHj70r0fQ15LiljbV0Rd1upjGXD40mrfUsT1z5
aNhvlMHN1Sj0/D6J/Hu6dpo/hjxHIxAApTj6bkK78PewrRJ6GGD8GkTFs9Xf2CUhHXL+jW0Py6yI
ErFD9D8n2GDiKeIa5h14mrQBcjR6jbgwT552Q2dSjORZvyjpk+do5o7tA+TAqfWZURcUf6mj/4D7
615MZK4umQgnLxj3KeEP21KS3Wwag4sS2P+eq+BT7zpnPTjQsuoEkZ0/E94znfzyr0DWJFYxxOUO
1IumSWx3Up4rQS1WQWiCrzL7lbZfOZOlASB1tIkg8No2BPjvXAcPmA/Ig/wcmCxwgLn+GIkEG9fW
zKAPYODgN5DHr4chs+QxdcXdmNjBN54ciPKWU9XoH726sJZ9AgvoK2C9zDvvkDevRPKcdRRQW0K/
wg1rHPcV2Col+YhctaiQI0z1Wi/4cK58Wxc/WtAlC1XaJ4OY1jNbIPTwen1hQ+4s+8DcI6czD7KY
UGRbdXYNOh2NT6t+2HlvU9izixnnhR5j9XdjHOSm6cSw7KCT3U7VG8TUI9dnSmhBNp103S9WbolY
AJwgqLe8DG7TTjyHeRjDdgFvFMyihWoundnvQbeElHlyLHRvYmCBWRvVQzyVM3SyqJlDQh8HG1J+
ExwhcTScy6Ey76cRKXSsEaLIyOVGD4T+aNUw50c018spgLloGlO9g2iWXesOaHSBo3hZ2ZGgye1M
lPsYBj3Vs1rx+xg/QBmvvw6//3gb/tP/yK+/Z47W//gvvn7Li7GiTmp++fIfD3nK//5r/j3//TM/
/45/nMK3CrzgZ/OXP7X5yM+v6Uf96w/99CfzX//ns1u+Nq8/fTGnVDTjbftRjXcfdZs0X8+Cv8f8
k//Xb/7bx9ef8jAWH3//7S1vs2b+0/wwz37757d273//zSXO+D/++Mf/83vz8//7b5vq4+Pt49ef
/3itm7//prt/IxIIeIKl25ZjmorbSf8xf0e6fzO4Sg1B8qO0HVsSRcwdqgn+/puSf7MJchaOVLrg
46RIXq3zdv6Wof7GHMq0hUEom2FK0/rt/z+vn96+/3k7/y1r0ys5rU3Ns/kldVtH4Y67wtIN5RpC
smH/OUpT0YGnyrfIQoSOkIQWAkvTqO4UnyCPERy6ZHKsA4h5NxI408bplGRanz1UMB/Y6wGNnkP7
Vr4RXEppDcQQoVdJoB5sg4LBXPFsY1M5/+HF/edf4o9PWv6S//n1pHkxLTUHx88vxM9PGiUOEXLE
qi9SwyhWZPNdgA2AsGcTo/wPAEYoM31WGIbTX/25Hs9J3NuqoN3+iyfyv716joP4zDF5/Silfn4i
hih9NzNZpEXxhLTeHweyRfCBTg2SXlMx5S+tT7dvENG7frPK2HouTXf6/Oun8cv9+OvlcIVuUckp
nHj6L++hB+G/9r1w1v6OxPmVxar3tFNlTu5CpYSJ/PV/Tdpz7O/vJ8P8UbB1XSd8lX+kaXPlCPOX
l7/zaFOY+TFYx+d0LhoQ0p561brqUmnNbGiOFQEkvvUQCdIiW3/8geDDO05AFzDqcwEw14Zz8BwA
RGEgTWqIfuoVciobc8jKksSG6QD5t3FfwO6M6ncU8zccdQTAcCffWijgVlxWzPPCu06UaOSQkx4Y
1D2JdtD2WVn62ziiIW+iKLxn2sx4LLUOYSHJnKjPfuJheizbdQvPZC1rxz5m8Gjw3lH3pouCymUa
H/rGXjn4noGdkFJoJu5TQ9LHMpHp1aQTA+fvLrKQvaMXpuGS5Uy9ZOiLycTrPtsyH/Z6fYemq7+W
fYOfA4C1F0Vyw2wPBylDLhHi/K/t4L6JNEbD2gRXGP7pHpvIokDPEindPFWkrHkJ8KLeHLaACZkY
E8qxTdCyEG0B+gQX7TlVY0GaL0SMRBjnph/6tSlDpr6kUyDR0obgUFfeYgCjdQOrw1875LEtB8t/
IBDpIVGbHmsyI8ry+1Tp6Sa2zWdPn71FNZPUDheU1ZOj5fqgXUYf7I/rtwwQwB0QNO+U6MPKmKFX
qU7KHg+N4WZ7VgTT0oY7dzGHAjNvGm6anGgVgBfbwcEpwgpv2hl28whX2UNb7p1hFQGZGBtQ/SZt
r9GZ6RlWbIsGxdH39TOjyvapQHtGizuujcId7xtYTCw0OskMtnJWqHIf8p5IvaEr9EOu6QfmAtHG
N2QP4cP1FpJk4jWqGn9r2mawUZGfLvRQ69ddVjgbeviXVO+o0E3z03PTjkYeGI7t5N12noUisZIA
hmBiNPOD6rUXJdunERj0nlK5WEiNubCwu2KlQYD/Fx2b/kvH9vWZc1xdGpLEGVN9HYlvr+RL+Jzq
8t9z0OlpWET+QoVypRKif9j5sOMjE4LOnCEpjYADxbyyv4coQ9mI5t6ZKJPbnk1EOxH3SUm3izo3
vHoPhN+hSRQUKjzkTLkPVZigeHoQdd1yaiKb0gDsAX0qThTm4aF1fq8jfiojfjrC5zPi5zNECmHZ
KGUsRfKMM6fD/+HvI8Sogh620YJJZoZuI3NP2h1Tr/CG5qZdNJQ3ZI6YO8yd9NndsbenfKO5nrfK
i3j/1yea+vOTwUIgbGkK0+Ef65ec86TOk1AOAHIFyICFbYM/gxic7kh1Li5jSt6QiqU66vMDc7yR
qYyQ6DjNFp5kDrNvUfT62pIzezerAobwOoIWg881zWsQtfKtMDCzgFpwr77LzWDQFx4ynVXOLgte
nTDWYaUOvdaOqJ+s4p6mRTs2aUQ2chgZj3U8TGtNik+bBQhRT733rPspCvcssDZJ4XnPWVF/S6e8
ImmNl/CvXx5p/Pni03Vp4+EnrFx3jV/fLK7nwSFGmNucpADHvr3z7KQ+ag0kd1+yqW8ALrNVyNkR
OOZbODjxhxuZSwAhPfcFdh5pY9oXj3XZbqJuSIhE3YBcSS4M4LyljBwdrJL9rOEtOFeMFe7oB8la
9KZ7fxKLjDyJbdEQsCLsIbsr5zgwx2ycTYLr9t7xri2i2vGjMEyLlUhv30Lw7s/oBdZfX5Gc8mq6
KaoUJi3g3y3On/lVtUIPGbpvXLIAcSGiaTDmRiNWwsew0jueA5o6sO6TfkiXdTSudKhkXIuV8wrh
6jZTxvSBQGBBIOLNpNvhLXDCS0XFshVDn20K3R6PYd6HJGTQ0peVo7ZMTwo+akA+JgGgVPTsNtCp
4bkQkgenDlcczRTznfrMo9n8pdmEVyD5BDiKzMLt++wGDCT+D+ROt16MQ83t3eKH1LbB0DZX8l69
qz/Ljid33LlZXZ0sBGsntJEw01K5cytVnnQOxyVcLoTQ1mRvS02sm5KYjYI0r1THTYeJ0XiUQ+DS
sasW+biuPzatutUyZd27U4QnWwBMAp0Zly1LQKeUD/ca+HfeWc28o7Gx7uyGnB/XISjBbBD4ZDUo
qSas7nEeOdsOE+FNPiPILMcYz7NXCEMxS27cGCfmVYx+FWe4wf4xCA/C1uuDbTT1QZ9/hUzH3v31
Je78WlHqupIWVbglXV1YUlHu//E4gnZVj6XGeh7R9UNQBtsaXtaR+Ihim/vkr/iBug4xXjRZmAyQ
hc875dbuaXL1j14o8tFbFJZNZB6jaipAh5FfNaZI8IRlFgb9f1ztK+XfT143PRtOe5eTn3NrUnjf
pqRo6dGQvhhIWRjkINPpvWkfEgWwtuMenn/nEaNjhtZqTIfx7usBLynrPNIPWFLgQC2ag+l0zpER
ebHt2OguKC440Ka5rzVZYiTZXReY0JvSxl/X47e61asbMlSDzUANsv6iMdR5xyY/LJ7GiJExGwpW
R7qzKwetRyeu9wc3cp7siJuLxVhhlzkyPcWWSlEqp1yM0PIX+Ug0TjL25ioaQKX4vqdW5di23zuH
AbxIjSfPyIydFE71+78323ob1tJ69FOr2GOybf9Vtfprccw7y5yO9sZF0yLJtPz5nY07ZGw6b/sN
G2qcVXn7bLXYXQdmMcmUBisyWrK71CeOoLZ9/Qp1mgly7+H7YJZYVeZGwUte6CNq84LBy/1fX3j0
f/Ol9dOd0FCCUGcwicL6Xw5Xg/CzwLM5XHsd4SUwjmOm6cke4v4aDT2ydjmRedCjLd9EOsCmWvnP
8K1Cjt/psbTxWme5sf96qILBwFg95QwdRvTKk3cYRpgEEatzx8vvzBq5/pB5waOtcwKHbp4eyfFJ
TxaqfYdKmqU8dbFblPGjHlvEjzCCDPLL2KbFAQsLMH5fL59GO0NzTK4t4R8VsfZuvClcnKPY8yLW
iZnxWEY732uqg4f2AxBhz81NT9HvBbXafX319cBmByBYSwGH/tlgZuHIbVQkZDIGlOgqVoia3BgC
+BSWcEyH9BiZVgoM3EbJqqfpXWYPS18f2r1UOVyPjFOttbJnLS6/NyPKab8vin3Lkv0YCKD/g9kZ
tzrF84JIKPc5G5y30A6H99DCNJRoxnNgmFgQYkmajD4Yz9bUZJSVNTWWXt9WptCQA5Xjoke68ZjZ
P1AQbm1MHQ2A97uSTJZV7Lrezmo962BperQPy/zdlAV5dLkntwplK4nviT6bh6a7tk7lRoaU0VYK
5jQofbUUiJCj0SG7IGrMC0vxDTtU9stBIA9fvxL5swjaig0Ye+vcKdUG8CdYNL11SEYGkp4ZEGYI
PUG0ZOKvsGYsl2e1p5zmyc+wX6dNtEv9utu5DvHYIjHINwzC8FT2AcRaGxlYMKSfXU4QNVhMqn1P
34NHmhZDY8cHEtyw5yeTvrXjqDzVRY9roQeLm6QyOMisOSjmXRdunjiLhui1znFkctl3z3Gh3sjJ
uyWt5Clw03zVzvxWQs0s3FiOPDRVoh++flWoZLqZUtE8a2fXG/wLb0HPjs3hbWjq5yAawDRRsLBE
L/U7ZdvrIR/cy5iHl3pssgOe3uWYz1IkrWJTCmOoOZFPCokuqz5wlTWnvm69PVrqZOUrB1tTT3o4
KQZTabyHfvndPxiN322Ie6gwJw/qzLBPx3iddksSZ5MFd2PhDFeqHLq7BQ4cdAmmeU/9n12oItBE
jbdGPeY/bA/nk6in6lpEIjgGdj0xzOcbunXFFbUeAHXdso1nMtvk8SII8ZT7qd9sq52T9dAy86yC
3uG76wRD843bEZvhyTBEJg8Wta4mEkWw3279iu1niQH0Xn55x8rJWEkYVqvSmcSG3Jh0rWk92Lcs
Afk2VpncANMiEbFCJ4oZiiFqNfoXjeaOzcb0MfkJwITee8BUKw4T0R4Lq8U+auUFgNre6S8w6Rgn
yfPXF0mHQtrI0B0HprTPrMxNwtujI1SR7NpTJEPsxwipVwCJaqX8paOnYitm+IrQ7HFPjMBNLXIL
k4qP3cIbun1XzeqdZpQ7TbdgOggn3xZsOSmd/eQ86K6/9DyuTBUxBU315jbzjXgbMF3myG63ooBR
UTFooE/PynWRz7ZUEjQ/xy0djrMayLDYFen4EgyxfaIrQlsHdDMkOqGYp7IYfbDMEo3w2DWpcRj+
+yHpmSY1ZEAthUjQpJMJaBCwcFFG9oTxPH21OF8gFMHBsOsuWFaRUR5qh4+c62gnrpIcnFeB7wnn
V7suC3NckerhMl9o3GOMTEaEpk7hPI7rJkZaE9pQ1GKZoRPsshO5w+FCN2K8/yAg8MtQWE5ObR7w
EZsoLWY6Wrsf7BKkooEuPLY/v96DwmQ64fIeL4sKQm7rpduYtgVK1Iso5kVWRWz50OufDgPvQ+0j
dKj1p4655X6YH5okZAiftOiT8Npvw2w0N+XATk7r4fUncfoOlNM+Ow6RtHxO8frwLuxU0RLREtnD
nTPWC2K3h6feHc0ljphy1zdF/eJyS4Z/fxdVVPRDVBjPTsbOpSZtulHGs8EOlkqz0XZA333irhed
3osnBNRny3HHC26nkIp7uDa1Zj6gzzj7xYjwuZblIwCiPeIARMa10NdIev7JbDXjgUCc4ll4nU5S
YXWi7VmxB5kOaaIKYt+saR136k0RoPAq8vZic0e+fLEw1byPJCN6IcGgkEofkeva5tYKDUt/NFCJ
6Q7Qce4FJGRJa1Hr3rCx3VRjM9A95BbgypjAi50NO/yJ/nYlc1ndK1+eIi32bi2CBklG8K21LYvi
wG2jOAyA9NeT2+CF6YPdaJrudbRgOEmH3PBymo4pavZFRxu/QRfxkdXBMVH5tMKuaSy9pGwObR8/
68A3OIQHxHboc8JdMzQvVji9GWFnvIREmUiUkWvzy4tVmsGt5xceZRGR0hGvHbqniJTZCmCcoaM+
SWHRn5qxtdZGC14gZH7npCX4fTcktyRDghbGzp6qC1puZnNAzTRL1wlfPROqgO5YGSye5iIg4J11
0eESH0ZvJRMg+2iuuC0VT0VoFt9DrbwdqqbBzIGX1G40ZwYTrb5wPe7QD5wOrgVpNjRuE0vbJfXI
0LdiTwqTgql1Wd6P820aJdwhGp4D33ZeY6N51MOyoD+EBW/xeUlMsJ4s9Gv0N5zU8yKrDhtn7VYV
+LoUOkFQ2+KsPHwRFIM3AD1HZDOptzJBeIMLdtZlmWR74B3IQvOAxKIgaK9Nbrt7zUBVi55101aq
ejKK15Cl6X3dtdFay13rVoRuiSOsJUVFY3qk4p6Es8lhsTZnC/C5/FF1cz5vzVHZTz3zhIyhTUYo
iOXJa4PtbGEkfbROxjA6uANK6sSaNIaLpTo6XvMQhiNHCj3IHLKaj0tZx9McdLw3OLnfCoUczsbV
OVh1vxew/g8WAVU4KsojTBj/2lVKu9TqlmtQf2FYU8wWTMJBXO3qQou7qOLONjICOlyxsQAW2R08
yoLAQB2oAtKUIP1Oc7iTTQicYfSstU+qwt4d/PfEgIZl1EO6rVo6LjGN0SWPXBPNRWWfAukP9/jK
TiX2yJXIi2RJ5xKB6TEBu2MnWjMhmW4sp3HOauQdEkjJtri7CSnK3nuE4nmT4jpQLSZDgXLhppGz
xrmyw3035cOl0WKSjFWNR7ZORjoB+lQzSBMS7K3h2fpWTlgyHUYuSDbYdXpwryUA85VWAxGrB6Se
hmt9WAggsP27XA7V3Red+H8e7Dr0tugJL5ETcL5LJmkF+mI/sLJjrkjkyNPe3QJne0fk61E6Zckx
dsrvuMWh8BIndIbN9s3CMrEvFTDVJk8gxdiGcf16cDRnr8LEoR+L9UsJP2HU9HMwb4ejNngbdInC
s489ake5bQJT7Q2uq0VRtGdNZvVNysf4NhbYn0Kv/aGlVb01aw2UTDxeSft8lwrQbqqF1R4fQ7Vt
M/zCboUtxR2L9EFUVYkgUHTHsrBIsx1aa5OWTnp0Ql+dNBmg8x3c6dyY2gjXp1Mn/M7oG6JxQZYE
sqDcOtpTFt2mUAAjAp8QomL71L2Um53vX5nw5xvRWdqG269xiDo03E6XfQ8kbbjG6Gueb5RgeB1v
64+Ov7VB7S4j9HojhCvsGXELDLBp7jqEm18vZt8HFhk62lU2jn/hfoZWq4/AmpjpW4AzIAqnfDWk
CKxzp6qQHQxINivrNEIgGg0lX5xBNquhkd2eYEljHem+Ca3IwHMJsB7fDeuH65BHyMkxTMnofQKS
sM5cTJCiVbOJFfu9QMPyrT1UfoSpCTcpDt28Yw7Fy2B/6mPpXhDg5Pg6JvBWOHeOBowXxHH51jIa
6y5ntrXVu/dGTeZZ1uk68uOUcBGXbAlD515iY+GPOopdcMIsib6FBHosjYKklTrBlpP7VnX9epiX
L55Mm6Oqc/dgmcbxSyxRKJVfup3m5N6aLu2+LYvpyZx2IymYq76klClNX99LzZD7ev5VXSDNFJU9
gIRINwTXlNcC3szvD0H5/2g6r97GkTSK/iICTMXwqpwlZ9kvRDsxZ1Yx/Po99GCBhbbdM9NtS2Tx
C/eemyAHibprrXA36lUi143haJtJ5YRMq1s1OLB12krurQH0AP6eu9+/YqS00GoKjE8OIwQsThX6
HvzNYUq0U+3zF0qH0XpMKvy3ZV+Rs4cvTa3GlVnU8iFOCnNB1q5aFWry167BpCHpPICXA9npBm38
pq31fIMm7SmdZzB40d6jMktXne3FiMKj6OwX5ASZPB3qZLBOdZ10azBZ6pVC/ANTNxbKZiqct3xs
qw1y5XT792UvNMwPAp9mp2rvWJbhM4nFPBFCA3hCTeI2yVJwLDOs5EjsWydvXqoUOVtIi4elEk5b
qWXcBmZatIc4Dx8Ts2+vaJCy60hCB1rJOHNdosbyHzeR3rbVSF/L4t82Iod6TNPoqHxXLgnHtFa1
6QG7L/tzyWQB+hesuiOG/QN3tUkho1tX364RCFf0q/RvPpyxyHrsmYWspqoQz4ap/dPhtYyOV+Dg
ybJt4Obh2kx5BPxh7+FtfpsRuCQ3x2EVjnaxERPJHDWjK7BCzWsdJMONDxYrrdm85uydzvVAQ/j3
D1nu+G5iIewS+ps91k9Z7cRvALR2Wpp4hyTQvUOb+vm6H4d04ThCXQR5tgvZRl8YlPRLn4U0yUnO
xMI3T82kGVc2aNEhUUhtExmPd8sAoAEnSBy6yoUzn0zjFp/bgb+yOQH/VM9NMccuN761/cOAg/Bp
dwnWYtQ8uTrG1hiu4xwLe9eCyLSjxy5h3M3wO9r57uB+1yJOwD+LcRPL5Nnux+qMMyDekMKlLZNc
uDdlKe+GTzQ5OBX/voZeDHxJUxM6UOFIVhD0Igw8LtfVWat/kyTA35WYGxfh+UOgkAeVekKDFqXW
4e+l7QK1c1GA93NcAqi5YzH/Nyz1D3zC94ht4m4aGABAk0rGhSQSoGeqCHdD1aziwf2BAS+vPePC
vyUWY5YKSU2CEltCo9U05haZlq9AlmX7tEJK47uReiLIUD01uLiyVO4L9k6vZiMJfGxCwu+E6awy
SbZGjbDPF037VuG3PRH7oCNPWyukuz9JuvZSGf8wTcZ5HGbOkzZFqEMBsAHHIx9D70Bm5sZuTPMH
qA0/8Im1Ky4DCO8hg8t8gNpW0ftKZAQAxMCAhKTs2VyvD12Btr+Q/MGjwlQwogk96vOLZ/U0Ncp3
9jge8cuRTnYvQqi2tvfBUiG6DkmWbNt6qmACFiSXSbc59NqERQKcJcZN47GX8fSWdzn1N0Z9DHgl
RY2jZ9tGdFRlQeNc2whzO61htMPr/2IAH9wq1oIhWM2YJ4gU9tHHWb1ItHCkyvH9VVAQ/5DNNXak
uifNDM7WWFQnMb+Qw0CcWpfZL0btjndvTqXPs6m4kc5ek/FETAQZX9+C4GSLP2LhW7E8EUHanHHa
nwx9CtCjebzo5a9uNOXW8nkqzlkYsqvPpDHjciPgrGojY0u8uDgSw06cbzx+g1GqtkGp9w8BwDSj
zKo9KEp5QRqC+c/V5IXBxKy+t7Pz4Cc0r2E3PI8+gfHKfm6QUN0c35DPbYq8M9emt7qnPyxJeZ06
Kz7xVE9OSafTgxSSK3pAqKX0I6B27UY99tFryj0Jzc3Xsae/8w4YTz6OWun356zjRraNPrpGlRtd
ZRiTh6bnZ8J5dpJN+qvdN0fEgfI3nQfykYcgUDNfhuGbSeenq+EzxLcJFEn8RdHML8zsea982i0G
Y31BMcY6i3RAF6lUYhjmVhcain1OgEMdWSMobxvBoB88R+N/KOukyRTM6X9kD+ZfwWgDx9an+KYb
D3/EbnRAwJR0Zz+Tb6yAeEEiDuRrgy4GWznblj4vSPwLfVhnODUPHu3xfEE33P73TuTTpg1a2iSR
XRoHuKhXp/90I2kf6jm0F/p6yv3w0clSvAwk5kS1IY4aomdSvEn6noeYKESeq6yHBo3eB58K74nL
FPiI7AELYeJ163QAQx4XmbPOkkzsZ4dACY2SiWTN461EJjZ/VfbZV1u0Ldx6NpWjmLy3iH8VbPzQ
UF/a+HPTsluQoGacfQ1HCH9UCjzT00H5EFfabqKY6RP6+GSRmiismSsYW95dsOZA8Y5N0WClkXJW
Ftn6ktzFaR84fXIimpNLxxhwssBBHpv8y1EafP/CFmc7z+6RyVbGn1q0ynFt50uw2SXXhSvPZq7U
GVlbeYglqeBKggSKpg5F+0jwCxtd7M4lwH9o6Pv53av8wmFUwlsItfIfIJn0WeuL7i1w7YeuTJji
/t0o88ufwtgPewfYCnPSoSx/TK9DzAhm9MX0BnyCdgSEwDB2hTmVO2TLX7lRkxgVSe/u1SVsNnAh
B7e1WmT88UVkhXEhkKGBrlsI7N0pp/9go4qpQST6PB7O5MsNbxYeGp646yb8CGQ/YowAR4ogxj7q
/IUeLpOLYMWxJhuWPQI+pdDxwkPux9nZs3uwSCP1YkxvrN5c4nuPLJO649+vkqFIjoBODE5zLiBr
pqqp9DYVwCZJuUvP9RhdNMudneWg0yob7zkNfk3cXtGcGG9s8sKwXru8eUawrD86Q+xAj0MOy42a
rx1GrdvcpII1dT59w4icZ4u1C6vV6aaLUTy7GQYTElEXyCHDJz7AV0PZ+qsKqA0hBGD2Et9Fg6Eg
biLrMmW4VVIyxcfQK1+tgYVMF2ZyfsCiJIbAf8QrvJSB901Jpz0LVEib0MPLUCZgA4VbMLEwrXxj
zpjcsnURegywryG8P+NAH2HgNmhh716ee5vGsbjEetG+6dO982mQO5WdraELAFiFQIHIwCbKS3vw
w/DTzKPo4ERjcC2k/ZrbPdV+wjxsUY1IBdrEP+uFEVImRBqsCDfYzjFBzz66Vjvkx4l81e/HSfJb
vXrTZp5knOiniPHMc5ym63CYTa2cwPfGLfxLEMT6M+5D1HeyJplx/tKIc2fVNHm6hQT6EJmxfhaa
NDdNGI1bjs9lPM9l/14yO9g5sYURd8RJHo5tbi+ASUTrjKuB7AQcQLJuPjImZnO8cvgCapbb1Cp5
jNf1VpSC6BR/njn7GLWlp2jFw1Ld+rwtTizgKJARj++MpMdk7/m7NhHjY29GO1QzNlyRPH2flGIH
NxqYH+z0kMaq3+LUi5dZbXtEwOhiD8IPQJo9R+lM7pYUdHARU5k/9i60zlTT/V3WMYRisbMOVVUf
O2qUAIuzmSUlOCbKjz5l8MICdry1zEQXpjE+p2FqPlHdkEiB8bNH95s1eJXclK3+CGTssYb1cmo5
+K1+2jtgAC95LCFlC/Oet253IoSLYVH/8feFX/dv06B2k7KM49+LZneIx2pAEaymzqUXZ+92ZL8G
aXGTWXCstFI+GANDUCjV4N68lyCPsAP3kcXl1kRzTICpdgAicXNWJBMamuYfMoTQu4Aapiyc/DXs
Cds2K0Lse2qEc+9o9yLQr3Fpxd9hNF3Hof0QVgTnIBG/JblJJzolewlzMni1vF+sAVw2GtEi+8FB
O2VksGyEYTuPyJ3I8bTM4eAMSJk6WU/7esbI/MmS6YWcVavGfuOXL2i/s0foJc3T1AiP8muqN2nr
1U96as+BvaXL2q3YFNh/T9acsRObtDJQ0PgVvx+SVY7vBylC69Thth+g2YpZouCVDFUd9zF1kvY6
horU05p/vywtGIuJFyzGrgp3XReIA2ER0zGygMMQSgv4gzeeQgbJgttgWE3K9hBNDKJNkAu0FOXb
NIGliS0uFGxNxqnrbB3nmgsnpqrRR+BCpJ6gDG4OgUPH1eaQOa36QyVTfnKk+1HbDrF3c8GAF5OS
VUJfF33qr/KKGWINrvLw9yK62To3u8X+/gtypk8tjIl+gOU88OgnOTw8tWGOS8Qv7rUx1ttuyGjx
Mh9SQzhX2+kbM8Xs4mYIfmgVxeIvbUyWrnnWsIC6jLEz39hpDozrwOq0B+gCNVcDGaFAJPFw52Jc
0v9X+Cfd6iFOrT1rISBpBe7BxLWdK+Cq+BSCal3VLOoXNOmkbUlbf0ROVzJW8S1YuT9M7cdD0lfA
NNKKqMSi2EvZrFBtJWeDDJ1jpI03qzWmNe4kB1yTJ9+lDkW6j6lwcErGjZ/t9ILyKEHCc2PrP53q
XD9bEUTtPEAyTMa5vEVeTqIPG2hMJcnBcJmY1+6ThbJ+2+Qj22n64pMWGhxjJgJRuyw5AXEnYgmg
DGpi4sRS8znXDPef77jHAA9OtKgkdN26fgflceoAKy8bLoxDZ3Y5RB1ldJC63OnguCOxAX1RL1uv
D5nzN9S52nByGEBuSjqPQ6Wqlt1CnS4Ho+q2oOJwVDBLv3YpfZ6WMtpopXFDBRpvNL0DwZiKF/dv
kYz/DwBC7R14j36gL+yswbCvoV7tpBB3nLj9ziyRsHIncGzqY7UMgtncapblxQnUWU9KuchH9+nv
0eHRe4OyECsQqvJgFSbjvnpkcYv+eodFKFrljGAvo208GyF5WX9fBY35lnDUn8Ieq3JZh+n9v1+N
zrMxNObN99AqjlA05gT24NHDKKMiP+Gwr6JvSVA9Rk18gZVVrNjYFDfObLJyR/beVlts5byjiopT
b7g5UjU+KxkHau968iTZm78ahhWd/NQCx0ty6LbOLbb5LvJCu2PT58988xR8D/45Y90zwWcUVX02
cuwPIrDLW43rbh5vWq4oT1EHhLQqxWvgW6+pYYlda6IBqnlfp+LkApC+QLTRrwX18bVKXeeYifjg
JtyJsitIQcpiQf6lnr3CUwfLnsTBu9nHKCVjcFLD1G5RR+jbgR9z4zvTdIXyUywA2j4WvW2ChW2C
l6R6pCYS66qKEGJYZHpQ0nfbth/+CDDxpQwRNnWAQ7YGAddPHE+/Q4FIzzewLkvP1taeTNR7wKc1
Btn0Wc9MSCqv4mK15ArDoSTnwTS0vUxh2RJXUNwCng4r3FLRpQ27K/Z7otwSrNiu091cF0+7iZFo
lZZmuG4GMyBUJbBwHvKCN9U+xXrYbDFF/0vB9e6GCla2Q8e0VYORvGGjQhwM4/L092U9pDsfrFWi
qae/tB9PNwATwmEBLz1ilqEcj+up+yADh0KrSfcq8fKbGwzvLN+JbMW/dPaQKThTOz50qT0+2Axi
Kziwhu+3lyFDioGNPd9mSJZWHJKQRNwpPRGBgFMlz/V10GgdWo8pOHcVhmfWvH0o95h9+OrvpQIj
WzaYmdrOrW8+45lMT+NlGan+EkChtg23h3hnyY05CljstWHiPZosGH30imXhqwVAXONDD8uXeiKv
BCT7lzMHMCXoPUgRI5Y9k9UzOJ1ToMMc+/tKVgViCi0h+tn2xsNkOgu3MyUrcYxCGMG6YmNPo3P4
e8nC7g7OODqoPkbwZo7TNnQj9Kzwe9Hg5BJyUzcM25Lo1Ec7l8lj0OFxtqqj2+cvhCYwr2WGflUx
mzctK4INiNGItAtahFLX4cQAC6vbanwq/Ml7mliOYvylc0LG4D2x2bN2cQdBtwmrXRJ51smYTPVk
TagL7ML5mToF5ifWNLbLGScXWBJWwl32qpFehZSwlp9smfYlKMWxGDK2idRg6fj/JMO/L8s5g4VO
5UXhidgUAk5GHxGhm+GaTfVHTwuZeRQh5IgkCn9kmj5ZkhLDM2yQZQFhG35SqWOBcCSJnZy7nK/+
fj8LXH1VkjK1jOf8vogec6c1tbsAhXwOTQLOe63QHweCxFeaFNVz5uKvJVuIZG+A/4wV3f4x4F0h
Ddw4hVHfPypuP2dKzwWh73s2YTxhFHssVf24hEvrkJ5XFHXeifkcIj09tB9SZwp2k8cgYOpYfsue
JKmu3yqrBqZSgc4uY6R9bTspNO/eCf5JcjYdJz60Hb7/cRo1UEkFOFEnA2YSVBWkOJYWG5Zi30E9
wrcNvGiXGdCIGOmzU+m0ktEcPHPpdvCqq0me7PmlDUmYsgbkk0Fjb3JVxnunnJ3zGrMto8kh+k9W
2XAy2LiY7UxAzQ3qS2YEz+gQqqvVc9LZDVOUPhruTUfq19+VxX5+n0d8w2PEbVY4VoZEZv4l7Vqz
qHTXLzYJgHqiy+K7w8W6G/M0OOeuZm6Lks/4709hWC634gmkkh0zATEYJi2tkni+v68nn414b7Np
73WNc8+uxte0s589LCWHUEHh63ANnoXJeLVViKFhhpzywtlGlSfgV+DMxwACznLhFN6hF/6uZvmf
ShhZaGsWlVCPPk9ExMBLrduyhGCEkO7TInpMh/waYrjwQjazEAWUHyxylGr1SLrClMIOdC8pboZy
dNcKQvrAIOHEWv426NpnjroiyWeQthIno72nLGSIGWKf1e2RcID5PzjQJGetCtA8AMnluM5ddUeb
cyDlSGXR1VCIscYPmwFvQVpvRnSup44eafPOPW5p9hFxe4axTtNDJf1LN8ldb+AbdLoffsRVbNsX
LziG0z7q7qXxYXXmjRUgB04E7qjmpgyPfvluFykGJ2YmPpOWqF65IDni/iBnMMDwGZwJbyd+cmMY
MyeOgJUCfRZD4SZ4Fahp2USOvBMRFuzwqdy61GgT7Uc9AthFRhLD1lbM/9XkPrX1Z2vNoY0BYwEP
DL7ctupLNOMBCLeRb2GNUoOHm2RCw0eMje7PsBX/5n33gsTOiSnZyxS/6MY77oVdmx0Mfx/owVLP
yZeQARwMeCJLV04Hz/4q/uVErpTVWebFKgWekY8HrwMc0518B5ICHz+P6XWTtF96c9LRAjiPoylX
rt2tYtmt/OppMsdVpNGrIlK1WFd3ojqHIH0Kbdp2vUbFCvCWqmFw5AFY6sKHBTCgEZv0cRl1bLYz
RsAS1ZtelWvg77vJqDc8OJYxx3+XkgUUm8uUpOuq2WRRseyCt8Aw2QSh3gTHQVeScO7xo1uQZqYo
3mf+tEX1uGxywpfA6eLwSdaJYDRbPcd4kcmNCWlSgj2ljme054k5M/DCPMFhSjpFxOTTQWs3ZHsU
TJrvkCSan3A5ryxFnBlzsX+68tb1ZNOGBCsfQKeTkENBn0IEvTgVsfUTEoq9wJhnDJuCu1Szdo6k
IBTKIzS33I9Vess1c+0lMT4/7jCQMWn6k3KzIIW6MHnbmLFJW0ZerzD7JQEC4+cYI130w+tUzFFj
7T/SmLZpHL6MOpuW8BxO3TbDodJw4ouUMKcE6hF9ZajafSpRnGN9D3lHyzF5d3imDdMPKrFn3YuO
mbQeGzms0Pf8KxQPlnJ4zvzQvPBprCfzk5wY1ij8QK4JQkte0OoA+7JvXpflaGPTNZkbDvesTLUL
z4dyA+OFrOFyXzXauhwRqSIL6K1kVRfpBikLMEyRPRAZgrscd1bAOA5sUqdjEhojIoKNlR/E62RG
6XUzgLt8Ggjui3tyF9HrJJi8UwZ0aXiuiTiv0bY5UYqYNDm0Q7JUCkeiX/oH1IUQ5IlmKNQBd8RW
ZwHBxHN6Ddmls145EocxwWytf+MyJG/Ltz4KeHZI4c5xHJ4S4INt5O9ccICpmB5s1OSu03PVc0QW
frhlk7mr8mhf8oCx+x1bvQM+E8BG5Pcl4ytLY8yBndg5lbdKtAP/05x/Vfas/H5LNuvNWFEdwEkF
WDNj8ELiLwiXKckpDENxG3IXCV3GWyY5qQXW8xgCLXHNzCtCLVs3MbW9MTBv6lqYle4hs/JnXNcb
ZhIoWTjICxbzGi7ROokIdQ1W1GNvcegQToKYvKXYMGEdk1tuEWTs1Qw4W/yTk549BZlxV2G4jVll
6RCy9Ylg6dH9hne78ob3QfwD2/PZT9nez+cA+omzRTm/QJE2CoCu1IhI8KcrK85lXP0wLEKVZmz9
Gp5m/DbC6V74EbDzpvxKrY9UxbCJbNZB1RUoKrgdUmtQoG5sM/xgurEMLYeTScAxhi2wUUldrjoZ
sOxiXldzEnPZxsXG8Bl9K3/lms26KppPnyHtTk0N6ZQObPFimZUmU16WLy0anHrUYDa2a/LksLGj
ziGJzA2aXSGKdQ/AwDJz0tR9dv3pdiZ7Kwt/LQFDEVMczuLUqO9jQOdGp2BXyUlzm53PmlqrpltY
1icjKV4gy9xypHbc/qfYEDcwBitCjTbaYKymYmCm5V5gvf5kNnHQyVOoqJ2DiHGNuZgCABaBf0zV
uJOW+ZqmzdZxEUQPV1SIXu399rq/dQfWp623HRyxNRQkW3yuJEmzVUqHCl2iAQ81RghT7aey+G34
jpH7LwoRPoV5/1sN9ppTCO+uTD5xK5crjDqMFQvzYIX+42QgXI1iQLzNKiBQlkf3YrKDfcMIED7H
qrQsRH4d22jtHQIapyLrASkohJM/gsth/AnznAnMZ/2QBDOKLqac4vwy4q1hEXQDcZmYr6ubp/4i
J3OFSdsi0tBuuSSbVfEXOJrTVMOSjC7EJiw9iEillz37sNeEnBGU9TbRtVNpBqylG4aqKdkoDeeT
lTrE6IQPrp9hlPnLEV4z2fqhFzyMhg6Z2XtVevMPrWBasrcINnqg/aZGe6qqBphluBGj89BBixbT
sMsswqRtsR6j6tJ6ZCZMng6ZBrTD+C0gytvB72hhjFLZNs59EtC6bdyJTe/WVyfyn6qk3JToJTtY
GEMAcZ/km8rcBah7F5mCRkX0lJ4DxK7dF33ExF1ecoehB7GTLmC6TCMAHQNJD1gYR/cjOBykfTDn
fG4aX+aKhQDEm8l47wGP4u2xr3UMrFUCACQEY50QkJaVkh6oMoedyY5na5ABLitnrWIK2pxN28oI
L4AaqDAnvt2c8KhxFRBnVKasNxIXzGmMDAfpbfXZoYdkkrYWeA2wWJli2lSiM8kzqTei1/dCkKuD
FmiJTRzCr7s0s0+H7l2mwaqq/ENlvsTAXANMp01YrOvcfYMUC1wvIV7QXlXytTApbUIduF28CWEG
+kLftOD9oBmyllZXpwgfBxQ00i13qeY+IBhGJB2j5G03ou6XDXNhEyiGlhYf3UyiMrXkt7EDHrT+
rq/wSqVnXTQLaDKXICoPnXrMvPixdeUxTNH+AP508dYjsYrwQ6ouPusyfLIJPzB4nksC6rHheD9Z
QhliMCVbkK7CFBPNhp3ov4NbvYSTiEk5q8Z9i1xlNTX9v17xKU/sv9ivwaws4dWmjyS6EQxhMswq
4NZRIQVdlW2h6MOsEyud5QICQosiNGIljfdiwXIxOrtueSQq6ELG9jd4REYLQ3lNtfihgi2Mk9t6
DVEjSBAUi9pEbkXySFCQIZa2XQjghn655xcoe75Lu3zKUW0vejZ64aDtvWio1lYN6K1qF4ykZjpS
Ri8Rs/a23XZ2dP86jXdxpf6L9qrEPmoALxgyTi8CeXXzaHSIGEr9Dm7kJWiKuz54T9kMAwOeqnG9
DBoHVIcdfzWMyLRKcU0yV4JcTkjLdYuTh2xxWVZ1jDqeOX1HaliTfqMlD5evLeOvWfP1bZAXC+Dt
QGwN804Dp87YsnnMiXqvGyte6iKvUXnTeEZmtOSuBT/eLR2PkFuvxbqTudsCoxFbfvDj40h4ucVz
0jAIFcIss3bQm5olVE1CavhzGn63aT6BT3JNRenKtJIJ8CkNZRY6a+H7+9DpfglIpWRqKIDsIUwO
rOIGs9+Q3UbgkKEodPvm7mQvrtJQSY2ougmNB1FVdUu314mnU8A7R++NQBANwWAzQsQ6jTBYVrFl
gZGl+kLCkXL0BOzhABpayTis8XAmi3VNcoZf5JTzI3zziFUHWYMD2MD0dV4lW5NurNgIvw9MwbeI
4+8Zf1k1fw9mON1ET6cMGP8njgAap5OS2/jUZViO2iL5IEIQNHCxH1wq3RGWvj42e0tvrn+LOPjz
i2oSBmJkdvjxR2vZBXFrgg6iN17HZjwDykEM6JCrOzpJtBp6iFXwy8xCWMtJIyIUbX5gfzvD0evi
FxBN17//go1xthi0ox3mh9LJ/8mwf6xJwSX4iM6QUV0cwm41tFnqQDoCV4V3J0Np0zKoXzBNuJI6
+VvJ9J1jbiczoobmb2oIxBHHi8tMVm0bq78PZjgyszWeXcw+/OMRBKhhv8jBRUJmErYTGTalm+YQ
BDhAM8uYFjK0W+qp8VWQNTPP6xaOYdibmGWt7JrvuhfVYkAAvs9QTMXCOnrG+EAcmD6QoaHH9bot
vS89oNfN/Jup6W+ZSz48OTI0CAzYVJcfXPh01FxhvjBYizpoDHpddYu4cq+jwuqu5GOtqplhS2ou
Hj92rOdEYoWMG27sinlJzZy3S/K9XQaUBuObVoDdyWY0Z6NHZxGUcyWSrQIjYFSC8i/Xix9FiDhN
+PBbOp+VCRitFwK+mNV9uzBomb1VrD/aNHnJSBDesNT5SBE7oxRA1KsTQKKx+OOQsj6BDkGO7C5J
iSbB1/LwkF1dh6WmzBLutKRap+EhLhGAIBDxyROY8FggztJVeoGl/8DyqV7Elv0RQhEdqtZZqoHF
otBsQermSqUUygEHQM4cn1hHaj2rl/+S8kcngW/BExiDK67gRY33jvUJ7vrxUOaiPo4sLDxLI8re
aIelFpar0TAwIstXl/0B2Fxwo5wDMwJtw9SFRlzwWC8sa5GY9VvlU7yRqYZ5Pyi3QTb+y4V4YW+O
e0h9UYcMy+mzYRdM11NDlS78T13/0SPFtlyfLLKSRL7Qa2/XZ9HIN4b1prZp1YFneYXz2uFdht2h
dtZIZYHsExLeZF2ljVorf3bJIMkeYoH9rrY5YoyIqMfmuUyidxXLV99+UC1PTCe/k3mDPkQpLMAi
oZwqcggfLYIkIo9YT99cTTATaettPiVvdUdkRsycnbkynnHW842rn7qamBpsPVdyqK6VAtlqDsRh
FDjjZcRGWC/+CYf+PbGiFmYfZ/KYIvdwGMxAFbnJQMz+qavBQDdN6GjIFX7AtRxF/aX33FXdZcdp
QOCKCEATw8eAt7L35bmLvEOg1/sZ46y59o0M3rURZjvi/d7INS2R7Pd7Y8DxAZAg6aER4oVR5ezZ
PkdyNpc4gtvW6laT4YHw0kGY5JhtRS0/4jw+FybLkEZ9cEr2a+jJj0XgoHO0ESn5tLAqeI9812RA
hom3cwXX7pw2Fnk7p7ZvIE65wTX73nD2deNX72nvQo77Xj1ArzwPFe6OxHmKcu0zRVOmiRdlMoCw
jK8Ak0DvkIMZsI4PUF8PAxPPumEz2+BvoIawhpfY0J8TbzoRh/eIn+oUYUxcDDrXiJfwURMltmt9
a1XpKIq1hEa1qECFuQNfcbu3PNQH2u4ezgipYMzBKvIjdKbqTmw/4mr5TDPxmHoobLHj93Nc077I
iH2OUSyC0v9yyFpahJMkSWboXp2yvep+iaDIKe9GOb2p6NzlzmNOlYjvQoMGVro5JFR+opqgoVUb
h8DtSc0rIwMbWe9sAQJhWTK0JzDfoHJJ15is9k7bg6rMsojalCHZX9m+KyHwAbFhrdRc9Nx4iVt5
n/+fCvdVqyUzJaZnwnlySHaX0nidKWyBiD4HS30URYKszko3roaGpO+JgE6AzJX9yc+zX2KMLk1e
cuSRVjsUtBh/P0OYY9Usu4cQMSVJyqY9nHvFM4o4vTn5oXgKG21vd+rq9fq5s5L9GJK0EOWfDQWD
Pli3wET72nWksVKppEYfMuYEQI1mfmXVPDsZkpVx/6zl5ZfFJ4u3XpCRxQwLQzkPrSc77q6WlQKy
ma9pTyhQyYU8dHrBfqC0CWqkwbH0nVc/xJ1G7nCu/7CAOPhNsdOQ3nhh8ujE9Rf1BmOk6Xe+yVsK
r0y/Ww0F0qhwTcMnDarss1fhufeML9KUU2IKCNZKJX0iQgFA8KTMIrPH4AmFhoF13l0rrre4Lj6J
9/hGQfAAJ2YjO4ZZxkQwks8kozyWzT2eDLnEAIXOJomea5uLsLW/5u9RL8xvPw7+QcYmT7b6ck0L
+xPNyGA22mIkGgjrd8xcXsK595YyD4eFqiLEr9Suc6rIt0dOooAJwcdFkse9tZ0DH+gF1+3eUmGx
jCXoZdkPG2XpK27xLYruA+zkdRnOYzm7NRZVYZG4RIyXnvLBRxkNcWh/tHa3BCw4LZQpBUMs/yzm
S9olGVE2Jgrx9DwQXrFkBB7mXbElsDPGrWAWi04IejdxHdLm18BNhqvWvJsDuzMYYmTTWJtWq1id
2NawhBhxR73AILCQd8vNfgeB6cHAH7zsGrXC5D1ukFMR9UeEtkI8y47uZDoDDOkAP68lHqyI2TGo
Z0IWaz6fzAxIxXa6a8aMXeGuqUgTXmgFhJM64J2vPP2kpw7YlGGGpVTeKVDgclKd8VrVY3PoKGVL
JD4uOR0+INBF0YPKaiQ6RJNwb7gG2goUMUVLH3w29pCvmQXEhgNMswBwOwhiUCewstD+JsnAFJ2b
TY9NMGhD7HDphvt0T4Pjr/3K7zdWeSxEC6LDPIdtehNR888MVUAmVTeuwg9c5EBqbbFoNIGAoEf3
0Fv4NXMd3MpMBnSzzzDXHkrJUVQwZUbSllcdqUX51Z0Bul1rF8uGOBaN9xgv7iX3klsvITclAjRn
Zj8TXqtvZdx7m1afZrQG7dU4qJf/EXZmu5EbWxb9IgIMMhgkX3OeM5Wa9UKoylWc55lf34u6aPS1
3HA9WJDsgpWVSTLOsPfarS2NRZ+Lcm2zYj6aswvC0tQ+z1Pv0Ka6s/XT7hJM5EIGJYeJLWAPlNLb
FMz7lm66x9pAg5ToDP1ZByI/bKDLIyTW9TY/1uXHGM/OhI76wC34TVqq7SHdHwlsjajs/J7RyceU
6z86V3acJPwZMe7ApRjrsqGok4H94AhPJ5+I3OI4EsdCDkAbIOWyi0JdzrBzMFS4TJX/K2LBuiCL
+AgwN2D2P1wsl2W2yZbD5c/Gqv70Bhq3EqEtJVbq2b+E88aKnxf3Ah+GCCu9C5daKrepSXiuhr11
Ycv0Q9XeCzpcLLz+tA1p0LcjSZ+MEhxUbkCt8zq4mi76g7ahsyLT+AIRXS/uTK4ICqjHX0SMcGay
e9aZ9vK2JsuucMhuEeXJKkkiQGT0G63bgczWXRiXpIbj2VhkinO3HtbjAH+/BRSyMIrwtz7j3Mvs
2RwJrTd8enFZ5iSWXcjt1LaNNh7qXEe4FY8vpLSPiyE+dC2FTxbQdGl1cUdXiqwNl1nJhQhiqH8m
g4fGlvQRN5oBC9TVeBsVKN147xs0XoAvebtpRTM8OQE0l4BVKuJwSqos09dtjuuI+NedKw1U+Mlr
j2Af74h4VeyPJXwDcni1lTkCmslhB7AeROUiB7oU2RKn7NEUkYds4QWwBwVZ2jsxFToLdNoF/Pfl
TXXEvxL98dl448HQg6Myg02qs88364ccT5tnOqdytv7wy0U3TxFmNmU7y10V0QCOxVBJr5qN4kQ0
yfJGqXhIGCd016Cr64UVAyxEgcaa5DD0doUWDFtPQMZGJNQbtvofTtj8pjx8d8PoB36CpYVJMQxZ
W4Ssx7qRVLdM/8vm77b0/OTQtoj9sqnAXM+oTTfwGKWoFu0Wqo2F6bNH/gEZ4FaiOiWCajkLzlZf
/zUU4idDNUKKnIvfsAGrfBbsKZBGVJFqpWBrkWRwUH6IGwtB5jQfTpnt81gSz2hHf+j5HGQfmntV
RZ9k50QM4N6TpNqJMjt52rTWteoJQdlWUid2Q30uzTlaaXqNCByTVbkK6R7xstKb026jYx4eK0Js
VxlxLXjJDilDRG6D/sP2g62Ha8CQM2m1x3abB1CA2dIvO3KgwQIhOaJtcH3MuuoRfL5aWPYKT6i+
IN6CqQC3iqirR2Pq8VFNwIkcK2Nq0t/qegtocuKPJ/u8ix/jLH2WBuJEbX4DexNFO+cvjAISPePw
M5kEW2A0nTgto4cpSx6axnjx5EQWVnmbBKmkrXEqYp0L2KgxRuX4INjeq57/pdCbl1H9NDqSFqrG
fqqLAEEOXP6ddDUoFebR457zgAt6zFTbuj11WXgt8oFj1R/PzbDSazJMAxzhiUrudd8eysY7MixC
ufDixgHlAV4bK7RfrP6jmMKrqfKjJsunIstOho+Fu2g3Wj/xZvTQm2y7+5RmS3gAfhhku4JDgZAV
h2mR5oQT28bmVusDi3KKWrge9rxNI9b2RhXBPd4E+HgJ++uITiB3bOlH+kuFjta1QAbHQQNphOqY
MFdHDeeJ2nehfciEQi/HW8KIfJEEA9J+7mxVWNRhg/ceOQALxYPZgxnGx5ZRt6bjwnknlIXzJYSC
5ROQQbfDHJyLe16xleHCQh/Lbo/pXO3do5zHdDacSlgZh9K1H7Dq/BZlcW6c8Sc4miUW+qeItGzC
OizUse0cvY3OWo5RiEnF/oSw9Rx1HY/D+dO0hAlXoYxfALaxU+EBsHB4wjHk7nHx2MUT7uyPtvUJ
vA1R4nhQ+gDLTevIW0NGddYYPEnJSZ1dXURnixJ8IxyH5L7gaJhMlKaGHilFpVqeEm7/CETVAgje
sAJHwQxk4/jeZdDIkbMJUp1s8QbE/1mR5a4FH3FdXymD4cBH1EhJ6ByMnhUeJzdHI7neVvqsInSB
fXQDKrNCGHF7zTKo1VIUeOMKF+2ETR/m41B0m+4t1mW1Nhpzjtgs040/Th8onp/SLK1Z5Bs/SU6y
WPfSSYaCN6bPKSocte1I4NvArV/nXvUCCAZdG669Y4YlBPWutue+I4ubhCTlE9bScXRhAmM+TFqH
MtVPbKpwv3nCwIZ2sRzlpo40YPwsHYa0KosW3WyhbcziZobTqowVmoTAeI7IMiZzyX9jWPXJDbvV
Blmu8fp2DK32uWmXeym611ZF0W4IKpwBilATzz76vVOxD0Sk33QsWUSUI5hmnIhlncxpEx93ZrxP
nvNaypMisZvSMWHqUWqPTptgtIsoH4pDPY43p0gCIgtB83XBA4a9eYLsPU3Vxp3Eb6vocVwAAyfl
kewDrTrarfNqZFe/5hLqc6ZPlc69gdLlkHfOmUTGRdplJkhDdCbpHMaikQgN0Y6lr5mctYS4qzxb
T5CS6F3rB3sUR5/8rMlejQjeiUW3t73znBAYRFWArKIp9E8DQVMYF1QWfv+7bO2VM2OUfL1/doz2
3Pf10u74LZbrk/Fr6/HCUCeeqoy9KrNbKAePSyXKN5wn1P1G99ClaglcMScR1H8d2uTuGuERMdZx
iqi6AoKRhJHhd4XKtbS5ZpCMMmT0z2Nh0ERGjFBSI/nZdSY2aDwArLaVjxYTGIDRjI/2pOylW15I
p33onRRXYP1S4vUi45Q85jwnqBkxBD7f5gN2zYc2rkvkzwu8VKqveAcqHoyNreP7s9F7v0QiIcbF
JemnP/lRvJuaIF9WCX6WBLCUoTEpx1/kHUDmcmJ71BVf/xuRvI6xeMKVQM2u8vPkG79bdhbLYEw/
mG0AYuovY2W2lPd4bMK+fPEc84gqT2W4dI2BZAaRirvtC0SvDDz6+AgfDmYcw2wqzuYUMBBchJJs
HXaetjUe8ZGHyy7GVJAIDXleBNXHfw3y2oFrfyDpHb9T+cpC8DpW2g80b3QlqJLc1w5neuC6d2RW
n31t/yzQE02u/Mt/Dw2aaW1k7laSOt6bBsS8YUsWzJtAewqOkevANsAID/WPkAMewXh4VAl53ejE
vSW8JmOXanlEJYVsxV9F0WtccmWGhvvkK/J2ZbMlql5fFAarJyHbv7rMeSkVOUFtaOjUkmqTdOhB
Y+wZbV3/cFnTa0S81MSwtN3wi4XIWQcQA8hnpwlo6AgBWU6XO8sY7lFcgUefmwA52ke9pIBswQ3j
ZRvuLNQ0ujBcYmh2SgQuiRUnS5W/Z1T/g1tyto64wbVtFuBUcVTN+xCVHDJasU0GOuaAOZJsnHOd
6FvMttECcGGyzkUbHgguPfV0VDvdLx5VmczhYEmKJAg+VR9yWjtjtDI6g1BmnfEgAsMVr/1OoApK
waq4m0l+8XyPNTKgnaiz84WXaCvGsDVh5lm19H64NsqsqACIDJg0oAjOz0XsAqfwrVnYoi55zFOF
q7igCMvwmI5VsJnyk+UWH0PRYynUqdYnke+Zj7KvdaDhumyG07oy1mPMQzVuiEds0Wd7sPkWbnpr
S0W/6aMtxHvPWtpyMMXVlPFJfNc1B+BGSYR1nWiL4c41xsPCoIPhvgth6DcfXccRm8ccTIaknM0b
M2c9ZP8obXkOlXWpSv6avqbKrdHpPzFOz0+ZjpQTHwIJsN1sCFdNx0QRsBkFopAHPQxfLLCPbJUN
/poJ15uGHvsrX5kedpfq/S+e/BA1/AchXFBDKTsL2kWi1eKDr7HT9pl44aKJJpqvfuLmB0CEBrgV
Z7YyOx4SOcYPInPZXqOzKSiFvfI6ZLVGdqdNsibMwY1eq/rcwA5etEipNiJqt3noEBbYkOuWDhDM
/PLSp+5bE4pghSa8Di13Lay8gRnoTKsK6X6CZXBfm8u0ipCBiOApdGW8jjJ9RXYc+wpNR4UTlyit
HUHYTT94qA8mAl3mKIMM9gLFlgbBw2aeyNQL1U/1lNDxHzlcNoGVPGoQkLeCcDE0Iq32UFse7DoR
Mm3CqiWLJ5OB1jEsdUzfmZGs47LGBRepftfaXAuhnVd0ffJH3PUdoc+yoBmMg7UMWE3rXnRi8Zc7
/QMFvLs2feuvKiPDI+t8/CGBuBuBJA6q5jbAmALVuG2Rw8sChV0y0d84PkS56pqJgu1wz3TBo7hj
NXconFS7cLgXy9EdYabNvZ03XmXGejliqXOgHijWVgNe2ECEZqfhUycZYCCDJ2OoCsTKb3yCwkTH
alWAKjO0PaXVYoDCs7DrJntFqtgyWoUS1QUS4V9D8Gk3Tus+eB+Qmh9iAfCXensZEVaxJg1uOqK/
ZooRJ3QcrvkZEJuwtOT4HiZ5umDuNKwDfcTaMuZHpa0aUQXbLGm5hH2LsFdpRnCxguQZhxwbDnJN
iauO29PggKhAmuhF66aAoQTQgz6iwdjDgra6qdSaFoUwzG2JxXmv1RBfS5aFz05JLqptXLQpSX/z
ZNrA1ZGf0VBBys3K/kwO9M+wahkdzUEIhpEz0DYGdj2ub/7nR+Q+RMoT2Iv6uD2nQovvSXmTfjW+
+aXz5prv9fC7BEJ6+g/RNC7f8Otr+HyfpNDRinMan7oySPdwXxkpx7mzLuwmPErGrUgOQmjYXl6+
GHb6QKKbWFb8v5aiKLXr1xd09Mk+iKGPYb9dIA9Xz6yOCjLArOrM+pshXWlxKeRk2cHrPXWTtG4G
JGdgU/GbHk0fWj2pkx0lyAkTMSxx/Jqnry/EZkVIZfNN5snHsSa0E/oKOrNyeq2JLFn2mZ09aYwb
VOm0n+4NoXb1s54LRstrsP060wgYKgbT1Xu/eltcPXwTD23v7r+iVioP7FVWv1GQIdDvlPGsVba3
+/oxNg1ytR2kb3U7yb0uOGQME0A7lXpDLp1Vl7tRJYLxqHXWx7jc56oYzh1pjsusaYtTNvbg2aS7
RzWEbhV7y3sTH12YjvbcFrCrjhaW1J1T7oD/tDkOGBlShfeCDOsIps7CKs3uiPbY4umWvdcl6BqA
JO1FTPLBlZZ29jNMcPkwxGdR9zOM0RfsHBz97OYeeATTews8KChxnOirIuqKVRrSI9eB45NrNjyW
U519jjpC+c7BlGRU+XTRoVEfmJp27L8C54hbAsFrJCkVMXZ8mpp9k1FaPiTF9CSUglrQclrjYRAc
XBX5YRZkzk1uILsZ5gxyNcAOyQ3GEK2ZUO9F9gZRVX6N3KjbuloE+cxhRO6WqXttZ34hKxPsqznK
Jrex3S0IsXsuSYfzsSdhwhrKVVyZ6MyQr69xDuQsxAcitqQvf7Zanl5Mw0vIaPnf7/yUlG6Kjv/8
e9NMpn2meETa+ZAckxRLt6kn9WvPTDMWTfSXy3a4a5bICpxjDBJmzWN9hstU7W5SyEvA4Cb3HPHD
ui8b2NzeFALfCOTWVe12VBXDQrA0YxQM5NnA4EkZDHDyI2KbeaM9MJ1nEXCsDazJ08B4dTwEpSHb
a7rPcFnVaXPDtFLsuet1xDBPpdfkN1kXDJxmTrAfPQ2+TU6VCoEb5/xlCjd/0Ctgo9Ia0JrmBX+m
RhcBknZNpJR1ThumtO7ArFWaHvvs3jsks01qCC9RXPPf8wBYfBuS4TMM48au6Sl7EDK+Fh0iDhpy
rj/LYADQ3Vjhk8eUUCJBYVvVZyuvJUMZz7slcp7pavAIq8cezfwtu0IAXweV3m4GEsDPeICJpRET
Prc4he0KA4Isl/nbWKlfgZ8ccSCOO5swyxdngEpVjHIEeTz1L5alvYOGhXE3duEeSlm1cugHnsd8
nAlzzavbC7JYETVvndhLXxFQqlgiZ9QHuTStylqUEWwWYpVwmBjurnDNB2u2uxhJnm39ju6jdrtx
WbGMwJIwwsjo/XXEvzoSxcq2doTfGJF0dbI9tjjCG1fshPyDUbJe75Nm35hltPn6eOLhZ2oOwc0I
01ude/XFSDTiDXylP5o8NFZaFee3oD/7NpI0EGglvg94TiNF6Y7NvT+dRllk214jONEYXlyMT49Z
yxrFx5u8GySTFFuLhxUDfEyDvXeth7jbeJnmor9zQDf0Sb1ufcIfq1ZLH4yqPxKiPtCOZOwEPfss
OY6G8NmHH3cf0SqBVTY+qYu0ZxHy+mxR7SNd17aDTMjoiWlnvPGDhFIwmYIN+f8aQHXFZWY5zrEO
Zm9mYTzqNnKWqa53AJ7wjrZKbQeG9HvT7Q4j2jExej2+X/RGLhDp3eiTN4nnfKurwT4yN+g2VUz9
XWDLSBzTXVrkTkyyDs9KZm9eF5uP1kgkVaThdPVcIz2VTpGdhmEzFcHa6gDwNlfjmbawTk6TMgfi
5zv3kDnSxYWeNZAY+uFmeQWeCqVg9dEiE2u3qryaZ8vcxlYIsh56zBvIP8aMDVW2MvwSASlSoGDg
XLNcY23pjBo8ttRIasb8EpfGI/r6ePtleioy1DrSZWY1+32/ktkCUFy5YTBMw8wUmGO17QjGwGgr
Zlcpq8xmslHik0Q15kQwo9MiNRI/M1tVdZvJnhslOt7chhmA6zKD0swg4ugpDoaarBNcFZvmumQX
PbuRVBtfszyyd8PIRHxqKT+J9SWIz62AkFYMMFAi6zub7C0YB6iFurKz2GmT793PjAWDZmypbOEe
vn5ExbSv4E0+WFYxnOy07M6ZngcnBpBLRJ4eaeyvY2eNZ78o53fN00/Yc5JNaeSoH5w+XBkNEhiN
ZFISRYMeRzGfME7fbpsEbUfoNppIJpgvhNg3IJVh5hBO778Yg/abC5EXOsskfD/pT2C59M3IbO/B
Q/II3mgULwQF7ctR33oDCu4qsePHIbz2eg7yO7GRZzLFLE+p6rItJFC6hhoMHIh9CJ5gEe/CS/wz
u+vH2ueyMuJhPDFT6fcERZeIFUmtn2beFA3PxrFMnkQ9mNdJmv7GbZN4SRg3E0cSh1701kIG3Tcb
s5qzckU1HLCGaxs21ldvNnUxqjM3rEt/fzGW2rLeVQyidCuIXx1SHbRhGs92vmqF5uMLGYIND7dT
WMzY6XLg9dEl5a33DGbevsMrtgrffex1jrDUKIx7p8ZrAYyOI4ppdptDJXPcjU7qyKrTsV2WNddE
lAPOq5pPo7Lzq2Y2uyng7eqmH74OUlA5+PK70VT7sPW31XyTB6MTMmCr7Z2EGHxLnT3A1+PInupS
ws2lFdXkAZzYPSmoh7Se1tLqGIcncdM/Za4JOin8nGq9fkVQic6zBcCW2jh9coVSLByOObZjBC9J
s+0aRgpy2PD3Ms/UhPkFH7HHsYsSP7MlvjsRBuev70LJh8eYQ0VF+NzIMDvqDENWSErSD+r/VwZK
p5FNH5HgcPisEsFbx6SWR60fQzZYONoUHwYoHo9tVttc6QlDWfTWTQa9lcHNpUyqiuNhdGHdQH72
B9mQHusYl0GC9Pbc2ahGTsFjwEN9akmLo5fsdg1D2oUiUuSu6hHHStaCECJuHaa4wAgReeknGRan
1PvsmXTnbgO9xPYzUnxmdUwYoMTtj5Fm8Qvocp35C9LfBEpEpzCA8CNYEeJUpkluUb9AAU3yz/88
T+eHauPnw54wZKxLIbw3C3fkuiX08hH3BpQIM3xJLc1iOWHuJEu8lRqJoBvdKAJ+6FxaM85Ped4g
NkGIwpS2BKwzS1nc/JcXu9bWnDpn5XQ1EFVBjEyYlk8Z03pI/yalL1QD5MGErH19EdLDvD06LJJV
1p0Kb2RUxtLzfSrYWVWtMC+iQB6Fq+Z9bC39fURGt7TR8CZVAdeXhD4OxMja9gj7bklgky3k9PUb
eMGXcIyiT+kEW1XF21nxdHfgGZCcgywc6uvj10/T7I4cwvzp6ycY1EDj6+eiqoikq+qSVjpL2VMW
bBuDrHxqo4yHsY1fLGAm82A3iiXhjJjS3Llm8hNxTmUQkiiYkZtspw7arOLYyc54rpguSyanJzdQ
07mPYv1cJspZoqZoVoyV5jzkJH6yAv3Who78RcDPikYW8+eDq7TxM2oZrzLW2SC6wY9bDh572ari
TZi/ZEgijgPCfSxVFfJwozp+fQfukiIhHIDX8u+JA8nNdwXV7jfKPU0avzHv/GQB6t04tryDFzje
ORPNKwA9fSZFeeehDxoWu7m1BosWXYEZ2Pupr5/G+ScHIcDClXW31WfUkh5PfzEGzF8sY5ydEoHa
RXYYvyYFKCNAJ+VFNsEzkEuaTw1i+6BJ+80Z42fKauxcyFJCqWsPo9BZGkRoFlNX8jLYB3gQ1lKN
1F0nSNp70Hc/rFnUHMrKQstIkvjXl3j+TpOzRAjp9Np0G5jLE6sK26itnZXp5nOVaOFqnHRr98Xb
16IiWqUI3HdJRCzTOJR7D+Imm0OXG4gkzh0+EXH6aiBEw34pLsoc/v9UKY5pokObUY9OZmcN9xF8
iN7gaKxTsFR62DzESRPvIieKtronkBwO+WdmIRIdIXY8OKH12rMMXIjBku/DmKziJoR64uXiUBpm
tyLTyHofRIYgrW8fxCisS8d1wErD6eaBW7vBzOFf3Xr0z5Hqljq7wOvXl9Sh/1eRy8iz037Ftkss
WCbaB6h1ZFc64soVeKJQHS96GTPdI0Hmh86iW0+Y08Ux9Mev0jRrbOAPRK7M4d2WphsHdCTpTP9n
0p+O73Zb/SFNxPqWEGsgHrOVLkh0sCy+2nPe0H+FG6k+65I2rqhZPdHsxiLtbu58GbRDc+/0pLlr
rddutdDZ+4nxAZ99Z9dJtw+zLD6yTn9I5kaPaEbBQoyP7f9+zPW8o4Ev/sqKAwGh8rPoS3dlqVEd
ZRW719Rh9wm32NoPGdv9xi1ijCB+fP76Tm9diu/Q4hY1y+6gTRHtRRadCHnN7hSYPysO1W2Yt+4K
wgUQQ9E+eejrgV9lzs2zYYoFUBaXqfYco6dMeXprWd17S0cemyY0nzs0aGuDbZ7gCXHOosJcJUPk
rP49M+N7ooc0yV+1haTalFA/9DmU77/e3b6avCCygBlAG3R2lmwPrit+MxDQsH3gaPz332Z8D4fi
19kEEnOLklVF7u23cKgW6zANBDFoGX6Sn/DrF5YTNz/zEgtTCPn+PvZuQGR981E0CJAtE+bl2K2r
svBf2Ur4zm1irXsoSmHuQ5n8LOIEjYKfuPvIImHHcEvroZiGeK40/hBspb7nE0rTth3LVlBgDNPW
1beUrT5KyQW24m7pNuLU8+Yc6JwDothuFMWAdxLXpLvn8zK1De+dCdW1eB3zvD2P7PCmiEMuHWS1
TCEX4CiotI1UlljTlXuIXG5jolvEGpclscd6uy6TABec7OK9BMnnB0O4tYPyt16zC7EQCS/7RjOW
qacxQa05e3IlJwYJJJJFZX3UpsIl3q52UWSZJ2nY3osiezrJ1SZMmf2aDGjWVJEbt/d6Bq74LNty
rpMLKM4Flld6BN3apLVOHm8ZnaWwNkYQ6OfQGItNH8F5rXL8mrqbEJZQdhjzBdb5f79aUGZ/i3OR
JiNkNuKOJU1dF98DNWMB6kiYGD1MJS4mXxg9+S6jkjYkRB1DK4jtaNXCwrsaQOJ2ejNSn2BNSklE
RgmYrZg8lXebNK2tV5AOS9BgScNCT1qXPPiKYexuDWhz1CAILv1keiUAdlpkxAis2owFC9hcdaC0
bc5M2pwnX0RMmFGTKoDDmKfza9s02d6qqnCLstB9ruviEVxV+zNBP2kwHIsv9RSJN1TQIYbLMvlh
IKIzQKt01jxF8GrtPI6MGZzAONZdyq56DshzcZqtBdzhGxbAq9H45oKxC2117en3SFjiOqC5KKpV
4NSwBnP9CHgZkqvhawdnKrRDZ44+VBzGiX3vsPrSHPegtFbfp33Y4yZI5wUZeV3rsDanFcSH6o73
jkxgDBKmpwtQ5mlzSRoDFUwoUDVgak3ym6HXp8AJi2fReuLeVGrJuM/ZdyZ6IUwXV3Z24bNZauXe
MIKECd6Bec6wJTOH+icw+x2kELnufdYTrqYXnPuYAH2eGY+hOSCl0ANJ9gDfIU9qr5zEzoImYqc5
TnYEp9Yc//0Kk9+jqqQyTSmE4sGnu5b8Sgr8r8dfYZqiRXAOQTrVn2ATi6+Gb13D9aLBwLHb9tXO
BISLMZDAwxik7aKhRVtHbektW9O3L7lmnUOYdeGYvvkTQnCHOPoe1gFZQaGd7gbs66ex0VYwc9hD
EAyTNbp3HUgmSXXZEpj8agrPveGwN9vS5Q3TZ6s8JK1AhsZHHQGssA9Act40C5p357gMXyDFsz4m
3Pvf3w9rfoblyejn2X/SSHk/5pBcIg51wOuO/i39VCevB/owakW3BALqS3c8aH2HR0na2rL3+zdX
IFPxgrbHsgrezkRLeEEqe1Swm082b/WuFG3P3Lx7JWJ5RGOnywsS3milE2AFhtD41eAfgEQJGGNY
WQEfs1WPxVOnDrqpXjB0aFjmOXlCXTxHK0aZYgMGTAP1evMmsEpRUjxEOje7JnCrlYGdfGJShCoV
E69QxvbdD98xyqm957ohllwRkYUeHAZdZr8j0TorjZXXH0J0v57939830zR4Vumuzdv2rUihUY2E
58U5FhR28jyfahzMfv5R1nMC1twCWCSf7xOhHw2e82carUP+2QN4j1HPRM5SQS1hDulkz9ywv/Lo
PaKINQLrBTmFsey7TdZmUBQa4SyYmeKJtT13WdiOsXJICzqoHidNrY8Tb5jlIR7B1uy271ZVo8PO
yW0aO7LMBC+QQvojVHMUBcaxJKSVqBoecyCP1qPosPF3gKk8Jgds58x064ausfWEMy+h1I88MtuT
MJKVKdkI6rrKXmg5blosiptnikubZyeMQ/W97cJLQeu+/PfrU3zP96JO4TFvCFdHWQXgZC4W/+t+
jRE66rL3i6XUw+40dHa4r2L80k3sHrMyxD4ng5TdNWhRQLzH3B/7U9vYn0kewXIP7epBJFW49PKY
fSN2CcjdvdqhHv5jzuP/90oJSJsLViCxFFd/f6XsCFh3YBXFJRAMwG8CxlLBMnUj8eTZxWfPbuTU
lpG9ZrZhrnHj7itiaK7upD+qTLXrvO8SxjnRB8ZTtjltyqa49Mw/lH//KK55Px3D4PnnmJYu1RxW
+V/vp5diVfOaOl+GE0gl3SIUKLYNHlM1WZoBTohlkeLj+sOnOFd5f79bmLRZhkO9yT/C+PaUKbJG
ViO8DH5XufWmPKAvZfgBCaWVhOfAkJUbo0sKWCyA4LJpNPZysN6hWYF7rTWD2QWmzT+8qH8++iRM
K9e1eEVSt+W38q6L8qoyRsAakWr2rV225xho/t5nOLQeiRXZBaId9kUSNchf5b4f2+c/vIJ/FMeK
x6+rhGUZpuMQ6fr3D6NpdBiZzCeXSYTl0YV8ja3Ng+jBr5JIqra5tBh9xt2eAQrHZjC80m/uOkXc
C+li5h9uNmv+GL59TC7Xhe4o23aFY3+72ZwWRYyRhOSpBO05UF25zeI2wqeV2O9JBRgfKcxez8L0
zBj0CXaheAUDC708ktY51ib7AMj1VaVdsqeHEYwi4mCjSJVRLMuPsBkC9nkuBGCrFu26EaF3G7oX
YQV9TK9tmnsKPlh3LEIt795YmfbbKc9NLYMX4tveJmMAX1HDwKIB02AqR8lp6Nu3Yh5xfn1xbbAv
qbJIuYZneK+c2l1HU3BLmBxcTGK0Fpk+hG+TieRRq9v++DVy//qihc0v6aTerjdr//SHz/mfN50S
lDScs7RDdEHfLn8rNkOcTQgV/KzP5qzJtTmY9YuDKGgP0H1a4cDuFkZZuKectHNvHNJHY14rO0HG
kOSNHiKQXgnIzRFnp41//PvrM/95eyqhHMOBuWU6Nsfa369DLSsgWU20BCXugrNj5w+TXrfrYCjh
xw5tfQ2azF9VofMXU6t248zB3n1dIRGZg4eGwurWqqU2cdLOu+b+bLqnfP/6Ao0axe+o57uvH5v8
JQSZaBrI94nu9u++816lJufRAH0O9pq7Dwsmdamcwout20eKE+fC9PAPl7r4RxuslGkIh4BUQZvn
fK8DFe2SzhwiZJmVHnhARFflle65h+Qc3UZ8WTvPz0k2r70LNKw9MUr10Zz/2CCmTwy8b1ha6GmH
5OEPn8U/C1QqMt1WCrWkxMn/LUsVBAPUAtzny5ZtwlnTavcSsRyA8cWCgqXQWgvkcOKWnPYuQKtV
ycizyd71FFYQ4SXFKZjG6dT2unlBTZMBxQzlslKOPIMyss7z2p5JmO1tMir9NOuAGk3DR9R201ph
AWWMElr3obaxrgIlXoEDgR1jQ05t2Lj9+9/1/znclWWZVFCmZZIZ9z1dtKykrNmyhEvbUEsi8BhU
Nwa6NMPWrsi8N0NbufeghPaJzvE4BFoAUOYtTs1VGxb1iZg189IPDd6IFKELAhbSWUXoXP/9ZRr/
/EhsgxkAxZjNq6Xa+/vtkQYIlrgq5/h4jCTUDtTj1di8TB57qpQ8DX/MjQcWLOIhiVIa/zxe2TyU
FlXsPVIcMSPKcyj+Tmwx04JxI8dp30KiBW3MF4uGjCGuRL3hEr/y7y/+K9r87890bmi6HRpr3aCa
+vbs0UKNIPB6RPzO1BrULJLwth2eGteWJwxOf2E4Au+CoDGpiM6j4xfnLCwJ6Y5wdf77azH/edPR
ELDf5bSTOmf69zcylrErZAO8qTqnSKUXeeKOL72P/sG1rB7INxZHLU8OtSOSa+c79hFu64vuucxY
o9A4xaVjPbitACJi+38BzNH2KqvmvOlgWhsiASZXtqevvDl94h7Kjf/h7Mx228a2LfpFBNhv8lUS
RaqX3MXOC5FKVbHve379HVSCeyt2EAMXtQ5hO6k6Vre591pzjmm+wbA9Zj0HulD00WvayWTcaVBE
ksoYj1lmvgGRFaeurGHOohPcyuQgboO0YUT0/3j43Fl5z1uLhUF+t/fCd5akVZ2l61q1/plnQ5yI
KvY9DswKdBddgodol9saAMTNLlSdZNGx/6KYTFX8zojcogyZ6NflkgSOnrIPrUfJmBjIG2/EOaWn
hNbIupEikFLLt0NUiH2UaN2DqSBvnOVMHDPLqL06RQ0ZNGopHNjrDkf7UFe+CTIvhkk+6mjJC8S6
+iedQPFxf8zWeDlt3rfzbHt+/RRN/DohTPh87XeAI+fyklQieMVGlR61DIS+xd3N9Q1IWbx041ot
i1cwTO1Jngs0Jk1KwlVInkI7xtGr3TfogYz0FC7tsnSy8RCA6jYkbIoJQZBYQSKPBzse9NafYSJG
3fNQIBZrSiLO1DWLrEMKCQB/X1NRxwZEa2WKfctxImwMUYpzIwXlnvCMAGxUJz/qGa5c4K3jNhgM
Ft3Wys+B3tLjABUgk74hNYH2gr/pjajxp17zSYzBp7aqiqZBG6nUt0iUpWehthu6ZnG/NU+anIhd
Atlsq3aJsZ8gJogi1N5KzTddM+nIbpmyjLNYyDCSyaATh0mzM7IFg+sQWT87PIEhmA+7x8UymC92
ZPXQH5T5UZFKfYOX33T//Bb+3VJoCm7edI41mu76spP4z/GhmxICGFUZ1i4RlUbpm7e8r/+Wcwx9
OYIbNzGu2ayWbhOPCbZQIgz0Ub1BUtOeLQZ0XV7vsaz6DyPsfAjN9jUlqOhQWMj1BhxY9+9oOM6r
P//ev9nhCLyhtoVDVlPFh50tmE3M+B1URA3wcY0PQRurdTc1gZPIJVhGXgovB1y5UwpjF4ZQHpqG
aU4DjHYtS6Z9WL4Vy+uY9P4/vjUg5WgnEr1qlYxzzH7reOoQNKnkMfRyK1xfwyfGKIM9H+/2FjPr
QQms5MoMeFiRNDViD1C/alE6M6VojH2t41z584M2PjRTl228rMvcXVWOfPf+9n9eLEZHU6ZHYD5t
mXDsAXbDISIReNVPQec0RAXuGJ/FJ8undWIN4W3sdSy6tXhgsiNv7hEz5ZJ4Cqkngh0PT5241Hht
DaQ2R5zZDrmNRqFosTWvwT1HjikXyWk2sHC2+BSFoyZ1vBtG5S89VBv6R0FDhNIaCgB576HXjBkj
EHB4e97L1a7q+wqlqWjcafLJW6hllR0JBB07ZEdpyiFRXVZ/s411SSriq9Z7yGTkLxK9JLpt+LcQ
dXafvN/vd8d3d09LhWVp6YbK/lh7dyIy+gZijZXnazOONO4gJCvISgY3N2zCa5TTNBxoBQBtH+Dv
SEn3iOgnJge+zx/mblZXU1BOni310W1QsS0pqIM5myRY5+pY0AQif2E7kbu81YuhOKhqglSg7+Nn
q67jrWzZ86HvgZLYlVIo8MuUcFsEDJ/vxxiMnLYz+LkKK9i2NoqPwfveXq4rvfBQS367fzfEqk3A
qV+tM7FkbtSy4hHwgH9raRwFULk++7D9Zr9kC/qrum1qQGnVd4tEbKNzZCYOwYDgHTS5z13R4sxQ
ESfcv82L0jOioLtW9sCqLlmGI4HP3ZllZjomrXgv78G1pXD2v2JT1msZb3YB/CPdpWIwz4GRDJdg
PtAxhkzABJ5ebnEdoinAS1I7RQwoDYH/uAtmcltiWSDx0T55kMrHszubc9ViOmQI3dLfn+l63zTz
MtHQd5T67IZJOuzMyHydjOKNN8ePz4fQp4eo6MeNDizoEJj+uPcFBBr83PMne+mPgzYTBrSNmYGd
KrbA9w3JUSqqiPWJM4CUuuymikclDqOLPmOPb0KEVrFWe/o4yYcwq95KQzv1rAqvUjce/bl77brp
WJujzl3Z1jdGXxHZquoIHmgcMracyM8l8LwZ/oEoZH39ZKFa3hC/fsosxWRjwBNpmBx73u1RTYLs
8ExOeOw7mN0os6wtYPiHqRoA44ZpeJ5ITj7nJDb/uBhBPYA9Lav1CBYKZwLRpiFIBXFRNa3+wiPt
9xWiMJhGfBtpBmbD2QYUeWgDHfg+Md1bM87F0wwetgSO9yinpNyMvlSdTUl5q/3WeGgJlFlVdp1e
7JuBFPkLO/lia6qqgoNlbjdNy8cdUTNprUGGl8V+IoNgOEdFPrmp9KVK+2IXQHlfJ1pjsrcqu3WZ
Wy1IUcm8JaTqBlFLOD3j9k8WLfPjNpshmlieTd4PAjforzfp0TDrckQ2hi4Y5DAIjgVtKu3pf0hX
HYyFI4dCX8e5DpS9xiHFstYc7lklDaRQ15/w5HZCxwkqV6E3xaDel2aENLfRVZuvqQROWlL6iLXI
/JmLGaVmdsyM/kAmVvMjKhPZMFstiaTBgr304f8uk5YPxIDeOkYBKy3Lhrc2ZlJXCTwp7RBZz23M
WRQLz5uIoDSRMfeNUQv9B61PH6oBzDT5GxjbEQ3FIPkOMMWrdYoMyZU0GyBWH9j0ga3TiG4/TkTr
yHWnOYlqYbkuw3zLMVI9QfpmVWD31kRMFafqcQY/S+QtMIdPVgrtNysFg2TVRDyl0el7P2KxpNxH
y8FyaC2mykmLcah1an/WorF3ejGpN7RHkAiczsQ1Bwqm7IbqIJWEPEi8XKCalNnzJ9wmcwIcuR2I
ThOKo+ojKE7yZfEc2/KR/99sE9Zlsy0mNbwJKCFGPceXRmUpRNkcPBL0AEUSVXRTCJgRM1RUMKmf
9bo+9hCXHpLBP5bBAvl+h5i0hCFm+BpQHNvpzbSav+LMEm/Voh8JE1vsszJa3J7JjrcZZEuk3vva
6pq90FZj06Gx1rqQdJxOOH9eZcyPtyXu4ja/HHclqKnGuwMIfXs4RuROrashdsMep1fTSuODQYTy
Qeph7EH+e7j/KBAlVNHIJN8obdhZRMFJKk2FbO9Uu8iBehnBIRCzEl0VS/+3RFoF+zg1twkDvJXC
bHtVc/PaV6WARBv7pypplZU2S/all5XiNGLUX4dzNn+jqbonsS59UQdJ9loC/Va+lX0jrHe8actF
JOZXaJ8hERvDSyKH39Gk5heDNAAiDxkNpf6GBC9SkcoGLWVuPdekOOzJP6id0FQKLx/6Gk2pFZyK
qPVXaSO7aVks5+eu+8okNDpDGduVsYmELbhISvDJkZ82w4e13VZMYeg8E4h6zPfvfj6EA/dowD3N
VPceDijOY3U4SacanlQQqScrsfNjhhHAIoTE0Wdp2omxAKuuR4OxkjnMqvq16weAzlWleeO8wSQG
lS7vza1ClN/fWqV8Y8Ee2cVjDpnLAI2mVaswkrrycUg29gxmaJQ77Tk3cTyFnS3/rQ1kdwP5X9ud
TMPAROSkMAFYm4uRIAOp5lqtnjmpijug7CvFbaoM6/k4lg8NTx/9QNxNARwR8jc8ZfYZFyczEY25
DiGqhS5/ZOy+5MYMtwaZK/4HgXND9puN1tnfK5vdXFzW+m3wmQlX2lEOwPitun75REQQhZIQKMoc
yROnUWRPfl/4p4KsIYSzf5lZYoK8NowHG4sik+MZ1vfkFUYn03klgpgxLryaDn3JKV38HIADxYps
b1q7XWy7BXNaRJ/GYppR15EV69hoZXhesKVwGdaR08B5vDIGGrYZMVP7BIZuhloOYikXM5RB/8rM
o5WmZUaFxf3F6vLXqfWVE4bdiOFl07kZq/japI94Ie8VjWah8h+r1b0BS5/Fq42BlcfpYlNC3gKo
B47jnGyiVMn33ZxAy2zkatuXk+GOWCBcPVOis5pXHm82+6gtl2iJaB913gpamk/7qDb6p1zyTBlf
wQgi84kJyV+io+eld17XseMZ/vfSyMrrn5eX32zAbJV/jOWuK6Pqf7frlZNajZve5FiZaSfSx2GF
tKkghmUkObUhDMuIu/EFsd0TWbJAkyc0PFJV/Vuwz7rpBM1s5gbKlmHkz1Gg7RFllH8BcCGKFwut
4b+0Kvz25dSll/onO4b7/O3XDRjzEIaBNOd0zsfi3e8e++NiEyibdcYMdmtJvGnKehHJsFPYdDFL
t8JWYgkq7h/ifpzYtDchtrbcRg9l4iThBtSRf7jJCWRh5i9SDI/I7qPlKykYJFYeJfXUUk1PVT7C
Mu8FMqdxYoSdPfz5hVB+szW3BS1ltuYcfz+O1VDdGgrdWF6JMJpOljYpOz9kCIy3IFyPtpXv6lyv
bzRbZGggcAgxx+56FCvnbFL2nZ2Im9ZX8XlkbrgmJmRm1pSEFnsVglcXVlBtf+uS9iEM+/mMJnx+
MlOOV5ZJHDT/5Ysch9qB7BXtkMCAWrWI/LDw8K3pl/+ANckPZlaZTihFnTuHxb8CC/a1ls+1DHGx
KnPMUWNw9Cc1u8ZzzQqPKAopLKYAS1H/4sC8nSXJfDPGl6HLR8+oGmurSWYMGaJ3czluvEhNSPIb
GqfVAeEw1cwuxEFqmN4ENFHceHCoBlqs0JsqD8hN56hWgxIc4eKuCVU8iGgPCuSgJERF/TWfLQ22
fSCxc1SyjVbZyqPYyF0/PSrL11WftyhAimOZzSl3SWQgBHQme6JP8sexAg5A3BV6MilbAix0h3iS
/ku+GJoYQBwSdOSOXUMBKiSds2zxd8gg+kzI1nRM8eyvsyhfAOV27czE8m1oLaoHGn/XGQ+6i4xo
xAihkIqkzeM3aPGrfjAQB0yhRAbGwERDCjswgSJ+1hugnn9+t31Uqwq0CZwBhaxy5LWs9x+dqCrS
SoUOpat1vxty+BSj9qWCib5JkzyoXOyJgzvZVeopIpkY3/Tpq7KgrloV82Qx0gFOQCSsCgNA9JAP
2bcE7aOMeul7UBuHFOHhv5IFuScuQV/hlmJRPDRlMBECPCKLZZ3dABbovKaIng0M7G+Iu8YVoznj
TJ63ejOS8iqyM3yReS8zOkYJsnwZVu2811PfhOsi06IyYpK7GpryNv1XFxRU6eaZSfC2WY2svKl8
aapmJqTHt79qxuLMnA0Q92SBzLzp99bga/sCG1e+kklr+mTzZn/oZfE001RgaofIZBmk/nqmCcGf
xZ3ghl10xTP94mwrib5xDLpeNFny4ai0JCAWRf/ayXXPpHqcj/dLWIRYssJbr15H9drUy7Wrr31w
lZULZRNUpVyGc6Xvm+AilLOtnANMl9fGhBnBIhZCJDDgqFULPmBvu2b4TQol+E1AcByjret/MRge
/MzGxhMmJu11Sb/yt7/1VYd0Oi+HTVwxxVrKVB608FFvl1LvJYzHJHui+ukpyp4C6WfN9bPvPzX6
81g/V/pznr5Qhf6cTS9UnL7UEt4GSGRfcumFgqixkuqsH4hIgmFoQ3q42WHhEmVlf80y1I0Y215N
PQ23WHPap+7Tto8qfzh3Cg4ZCGZRy6oquop3zTLFUGlCJGjbFROB5J5UcLx0ECWH7DDae40nST9w
bUFTR0cfcxk5U82xkY6kcxkH4gbr8tTMS432yczP9Ngp3Tr7+bnPkRpeLAsj0YWaMYral9K+VMW1
Zls9X8d7zfPV8pcqq5vv8zLA47u1fK3cAuYSTspz8mTCcYHqlj01babv1CQ4SnirIC+b1S4oRXgJ
igQNvKG4hbqTaMjt5QV2t5f6vSB13oeVyHt+qZBwEnvvpwfKSg8JSm5CIvSDWREufgz8YykvpRFO
kZ+U/AQKa4JkhaEyPVPAdNX03Jnnxh20g51cKvM89ReRXErzMvSXnMBJ85KkVypKr/FwLcRS4XDN
xDUR1za7UeZ4q7ObPi5Fvl2rOup4S+2bPN7M4iG2b63SqwebuI6k0+ixLhJUVhvC8Syw+4kU98Qi
GSxIQg5ciC7JTZVQZARdPbg4LMgrfTDyB+1eSv5A+QJy2YMlbrzLUPphJtXFTU9u6bCUnPys3Lj+
qNS42hEpM1dxv4btRYuuUnPRNRLBLqK5ZNElac9JdInaMxW0nI7PnX5quxPXsjs1yVIYchBQmcNR
v1cKk8w+0B6kkvoQ1YcwOjAkzof9kO/TYW8TDRR/Igv/qJJBD4VqQKH5x1HSfu9PyALYYXWoI+tU
w+IxLBLL6Vt5cEZMHI/T1NVnv7F5OKnxyASdGLJF81cPXUfwhE4wPD0VBcXF4f6j+4UAIO2ka4do
MmxS4AVycagXJNj18y20reYsdd22UhBphxNsxBRyDACRYvoaNvXaVBLrS1wzwOCTGW3vRqTl5yID
RT+1lulx6I1+/H2ZjXVoNvsA5eU2AVy80kXZX+6XHJveJer1wG3VxlxNxevMTvNca1V6xQCGByb5
bupV+qUbm3rXZJ8IHz7un5chOxoxU0PNrDGnebfCN2T+IvYu1sZsPMVJbCMYmrf6gkOLBo6u8gQW
Zq4r/E/5Ocz7hjM8OScTKVxjNj6qpvFsGUZyw+4WGRxwtaRz9LIzYB3D9RoBFF/Q5ZFaXHxyb1KW
de2X3TO/OWJwBRUJA48PR1yLTnDRZSOUny7s3HauuUvW6nOKfcXRdWwcSVaaVzJagCfbwYuBGh0M
B71N0WctjZ6ewN8lVluo+LjapN5XS5LAn/cp6scbKCMg2jIAHnAZWO+HQbGYJ04UwI7aCYRwYWJw
MQIr8DoZbg5cGnGeOrpw7JGdQc5j0CXFtE4WtjRsEomkwlejymp3UDod2kxP3sKQHWMbdbo6+W+A
ay5tMX82f/ko0+GppXGGbpBJAjrod4oBZkvB3NRato7l2seLBj7QMshFaLSU+D14m2sGr8POaA95
A83NrCbXqHR0oJmYjrkleTUifiw3HTHLA/fFPz+pHwUs/HpsTHQk1CioPwwBZuzQBEzCbQs7v3wG
/k201lDHtAz8wdEbDTkyR7+TbxJpiEnsrPZMFuNGZbxoTV/lqAP26NPTK3ST8S6oDM82LLqdo/rJ
Ce9jE5Lf1F5UF9y27yLMd5+ujNSrsYbvGU7LEluhQLYblHkiMWqcaXqdriwxZ9taaVXkaARI4anC
w9/DIp3VZf1GprAMn5RNW/b43kIiWWt7EidFV5cxjAVCpOtRKISZIjsZspxzkBG4ncjGBH1HWnHI
sl5o4TCiVnzl0dRjbdNPjLlUKbKJwjDyrQg5onzyEv3mfa8h+UduyMBa51T46wOXs5LOKTq6NX3s
/tAVsUXUZUvjVV5lkfY9Riy8xZaMv6d3DJ9Ha6Xgs/78S5i/WSE0FjV2QKiIPgqdUmRcVqpkC1Aj
3MoqoTUQ6r3WqJfUlDLYw/akJc0Rk74h2X5YQrcoaeJnsiC+h8QN/w1pYt8QP3JsZLiTAydcOsJQ
T9VW/6sgc+WGqK+6LI2TFR8k+TAGyJWmOhsewWqj8G43rJ+lU+q0vcJmOuJmLs920BGkmOFtn5Z2
SVt2ZEpASU5SnA9hhW8DXvPOslr5qqWa/SRVZbzSEL7jko79JyEYvDSaXezuf6rLbex0/ipuc0Rb
wic9EWO4x9oYewF5Iht/1MRlDqVjIJfVi8Auo2ShvCTM0KOLlAe0MadBhrQ4yVnlISSxH8zKnJDn
klj35xcEw8fHNdtgVgMTgs6H0N+3qaHRdh0NpxL0GWKUObBPlo7+7/5VqXc3U2PbulTaIw/ckTFI
je1SXbqb211ve6Pt8d5ptyqR4u1Sg+bavjtpS7F3gplKXgPHFuw0JWl7CioOuAvKbaLhTNbb21ge
fpQcHDRtb9wrIeSu36NKpCJ/pylLGcqOUJ6pxebmLepaxaP81gs6z/JpDhMK746aO2uEMLlm4+qN
S2hjIVwSFGekMBzkIw+/qzF60fe8B/hIitKOasOdb+zmcVdHe8sAQbo3q71e7ft5z/Ews5ZKqO4Q
poeIdKXuMATHVDtQCGV/VDUftXKpYj5m81FAZyEXFCpJdqLAk8TQ8D55Ce/7gXd3XQuFJndeFrZl
fvjrBztv4rKcoNCi2GzGiw385Vwp+xDVGdYwHFUxo5QbnXLMa4X1b9Nr26QDdx76UXLEd1rsYzMl
pytoo8fY/1sPq+xEPzU73b+S0nQ6BKrgRu4ne7OI3iS8O48mOWCbULTywzwZ2qYik8Wr2FHcyiPu
xXyFfPELXrnqWhSiuk6NXXlhREdYpEN1DQL9Jk+gvHV7SQy1OpPgtuZ7HJfzpY0k+YoAIlwJu9Tf
MLKlmzJPUQtlnKfmaB6tDb0PfdXyYEFtQShMdE/k7bMKtvaED1ucYtEKEDG6uc1qG44DAkR4e8a3
2MRkqmIx2Gikka/uyg0FW++KI3t7I5L8XwK17Wuc1SgWl2Z1geUO62luIDIHFt30au7pt1Qm7xrr
ZS65ROU2a7NNBExCuwHRAG+hiVRtiwkSblmPdzfR+uKqZNJLO5vZ98gqv6P2hR6m+jwln20d5Q9D
BjymjL251RgWtoa7CPI/ShcAWpKeZQrRO2TwyW4QE1/nKSwilYfgool2LQlCQICinTUt5U+7Uuww
sVvxHqv12OznZp/7+0bZA2Sv8kM/HJqcUyteyE0aH+fhgNOXKkk4i4+9erSapargNKtHqqxOXbBU
jWD9Xn3FYrbUdC9tgcyfhH9S71fbJzLplJVnoFuSvVLAn5TnWDpRTXmOFPSI56E8l9KJqu/VSieq
5+hmEizkNPydew3KiZqI8wtPiDf18GSGJ61erql+9O9XZhyUrcCVqUvzJsjpfptELK8ruyluGcFf
hE9P8SMRn+oKEJ96nY3yS6nB8Trk9DLLYxcc7fIo+GI+GoiM7SMfesk62vdSs5N8r3FYPvH9sFQ7
cF5bqjFPY3Lm87WEA5mnzDy1yTkewFaSJnzKk3NkngITrMpSN6SLlnEy7yXF5yXvclgr/Uk1TnN/
Gu81GSdNcMs+denPGsWRqtITOQytOCKRVlFJF0uFxXHyD9TgH1JlKb8+WPVBRATSQkPYaxwaOSve
Kyv2M9B/aZfgN9Z2Rrcj8Cj6gk6Fum9BvZk1F5df55UQQrlba66uuciWPrtFLQeeXxc4TVa4zQlc
D+zZ30vUR3nujVjtOMmZQtpg297R2JSPMbFU9wrhGhDUhlFr8eAtRcJMkC01+u7sEwvgFpobDkth
spbwWUduAklNXspst3W+naqtRvLtxtS2uraFxPWjmhTkEJnP8MlcUtiF6VaRZyDbKT2iiHPgjgb6
LS8KEWUuFZY/CwkdhY68NXZmuMeHl+uxvR1mCYisWsGmyJUdVSo7iNdJu4vaXWB7IRG9PBxUuWBf
Wq9UvIk7auoNvktNvptyZ9PcgAdSLOWHLkg4qpG3Rrsl4wQKXkQw9JYyeCA8LG2Lbe5HdY1LzdwL
eUSzwkzCGuwnGNSh9emZhQ3db1449pqGzmlLoJJ8p7+oFLPXJQLoiIGhA72eYJWQpQ0WNNhAeKC0
ahOg6VQ20cAwc0PsQMBSGsDPdLrMGQBLN86UOfQ3KUV3xsbR9KWMewk2ZrqTSE52r4JoXkBm9yL1
qmNtkBwBUVuCz+SQjEfVhtMabMOd3lhq5NuW/AEaF87AeAPxNGBoTqu5EyLjAztH0i2JxtqGYp9O
jc3P6qMNBcXN1teqva5kZjhAoNcK7Kh7BRDdg6WYB0nlxko2rbxUfa9SIhVw4ydOTgZtgsVtqbly
BhooHNNJoBgc8mxoYlGT5QClLfkhVGHLae6lMP+IEJA4i/7Bcig6MFR0r8By8NhT2r1IC0c92EKc
cuCXkoxIqbHTI4KJnSl2bJJm7U2B5GnaZPoGCos2Ie3ZpMUmIrcv3sQ+WwZyeNcZpJ0l1WUNqD6d
sAevsVn7nkWIBEGGvK7BZk43erUBE45iN4b1rmwAGAGZVeHCiY0eOCSzUPO9mM5MjZO/JOjOG/oE
DjG2zN20yeHAlPIKTjxFTmCQpbMUHvfF5s5LxsttLFXdK5+dxgBb7nSG07RLtTOZoQ4UVuVeE9M2
nL2R01qbKHLA8gTaUgrpguNmaBhZbdp80+eYKjaIQqDMWjrKxHUtL9dF/zUt11yggyDReGOzXU+I
Ft3E/VKNvKkIVTOWKiT+iLflRiQONfGCDst1oFSnHpzufh15HVV+EwiP/FZL1feifRXxotPEshwg
S1TM3wSlRdh6tDUVR1ccWzhK7wgwb70jK+ygcLE6Q7lUd685dix7A1ISCXSub1J9o08bks3bdlMT
AM3+jdeVV9fHZbZWdnQ/MBN38truP+kO3CWA7xZw3Ub6Yxp4q+loqb/uUMupTDPwuajUfBUXry6H
j3jDw0e/1px+GDKPjIMQwZklOxhP2J40ivYqiVuADMP32X2l2nxjOFi4lpzuBqRzbtIHbFMhiSFN
Dy//d0nxQ6yFeLXFa9K9Zh3/mdc5eK26VyV41e5FBhj40zsB9YuUfjH1l27+otUvlr6Ur78Ivvaf
qXB6tvdpeIun5yZ9TqdnILZCf6KahsHBUxg8xcGTNT9iAjTyR3EvSzyEw1Lx8KDptyZ5MPRboZGO
A+i4LDIylyPTekwmiaiMwv8nNqP8mdxDr0a/d0WigjSqa+N1io/54c+30t90bBFeMUa3Mb/q9L7e
dZHkvgGs6S8dr1xc9BIr1/0ypeTNFClSn2JA4DxO6otcmiRqtoZyqKr4rbZZoAl50TYDOyRZAS3Z
kNpEskwSv06AXzYWCWW7NEKnAs28VjVla/gwzuNiSQ8sMvnWpTNbMTs5ZMYo3+4/avh2JWBOkuoa
2gwTLHJNJBRdwoqsx2kcjVXLKTj14xcS1o0DoWH/vUTKJl/C3OdKWfXqwD6UhFuMEsG+biXryerI
TU37mjUEatoGrKxnNGX2XKPu/uQNLj62NZiZ4OZlBI9qgLHcr2/w0VT9RK5n3uCVxX1uEWkWopl2
BH5So73LlN1ssz9Zin3Ljwqg/tp4nZZi60Kxb/HT5cq+hdKtTXdm8yL1P3cuqAAjsWXnQunk4tx3
Lmxe4mTZv7BvCcef+5be37Jvae/1Y9/C1qXgABx53ehp5bJpoVLDi6lyF9y3Ln7wc9Oy+N8gsEb5
tIU1CK1JhMf7pZAQwPpO1SGvsybp0gECO/35XSo+tiQ0eomLSBCDlI1N5tdnMyFauwUNWZKJBYIk
paV6bJDuHifr2qMIBHVXTq9RPSPcFb0bEMYCudmaD/dLV6eMQeJkWFfw2bzaigZ8QujMmlTVv7Wq
si6Bfm70uehcwYiHoSdmRj4Pf4fpgsX63x/df17Xtb8uACc79z8gqPDfUZ0IE4mjbWPnMPc78j0s
AqsPOS8b3uQJpf6rDZB5ncXjix3E34vGiJ05nvzHblBJ0Ihmpg3GYO0DKC+MoM1rryKBSWI5f1Zz
ST90/ZLHW+f5s4wU9GR9Nxv6Y0VlJ1/JLP7md1P2fWz9Y08f/rlGWXAnbpQ5mi7JnoVnRyoy31Z9
Vhq1utlNXv9ryJW8SnQUAokBqxyBXeOUbVY+/fmlg570ccuH5ATNrcwryBH03Wsn02SUCLMv14Oi
lrSjdRplQi0umCK6wpkZAdibymTv57CVr0m2v1c2kqXqYFKmasbyp6jCPbidh+2I9Epbqh+2tr21
EgxBrrC3JHrpCQpdV6tda1oqNd34XkPodfeSDHbIHsWgiXjtYfCMwtPu1QweokAMlXPhFYM3Fl5P
/vawXKPBawsvGDw98EqEgwWmSy8t+Ki4gGWGe4WGq46uUk4wLKE5wUlH596kF4Nfr3Y1gKa1a0+u
WruZ6RqTm5hudK8+9Np71aFnFUuVodcPHi6QdqAfgCdPLTwMxeXgTcVSNFZS/MXFUjF/hQcReFLv
aYFn954SeGC/RsRvgdcHyxeB4VK+vtSMFLByodAYQOM3BS722E1jF9w9lVgEOi81EWSUb4duO4Tb
LuQs8clY6CMihLaiyb1fNm2hqPZ70laaijTvKxVQc4sMW84SQgTirH1UmF/lUGk90gGsR1PEEsKb
OXpkxkCSxBBlnoG0dB9XyG8Sleiamv7tVwiBh8YEZBK2pJ5NYlYuYfBmkykEFnI6l1PfHmnvBKdw
5nZUFnb4Kg8DL1BIKGXVKu3aV8Dc9TLEB6iX5sVCer2vmpa+mN0nz4GVfl/+19NJWzNFEhfExsQ9
5ZyYO9kGFdvre9Uoic6lsVRmcnOQzW/KArxOW4uYjICFYA4nYmOmQHsLDOlvzAbtX0xKr0MmfQ9j
Y34oEv5dvSuTK+BV6TOf7sdWPxwFm9sR81kkOfcZyH+6QIJ4lNTqZJ7OxOy9zpjCfYvOChRg9GhA
n5XDaVvV9vylCKKSLg9gB6KUe6ThUUJ+EdKiSjM1D5XQ9FKEDQxeA0JWb/js5MP+ZCQS6XKt5n/S
vvpo0QWdq+k4tTjvQ7m/69n+83uHvJglDhEEaroArTcF+nrMmHZKWlXtwQTCdhnjXRyZ/QNSLttV
imf6gfqNFEjpE67NR4Mfsm0b8baKmYjb+nsAl5KMs54MiQTjED9GGpbFySyj7+gBrK2Rajkh2VBq
I7utvDglyRQAeOZGE36MFAD1MpOOtSXLu0sIXBHzCmKrChOtMXexaUQcvWb7rU31m1Xb5ScWGLZz
H1ZhCHOswrIOHFf90BJugzxt8lEL1sPsy9U6gK+JcFSaNpZcKfg0O+CbxSKFGHSVlg+XTuPcGZrE
Ld//oDBQ7kUZOAmiBbdKL8z93GsVOK3C3sR5lkNuDWgwLHY2bbkgKGsuXTT/TY6Jsa0a0R60gWb5
/1B2XstxY1nWfpWOukcPvPljui/SAGlpRCfqBiGpqAN/4N3T/x9Sqp4iWVGcidiRQSORmUmYc/Ze
61uXjzpt+CyHpg3slswnaSdPSGSnfScJHC9LhKmwG4+V7MNja/YAQMJk8G1yp2n1Zx5oV/p1q8uH
hZo3B9XxkUzn7p2U3igDUSrqlhmGRQZSaZ0ILC4Yjab0QhoQz5evTVNSbrALRZt5wRCP0sZlwSxs
60a1dpW4IWDWySbtKDKimwrk9lrUPUkcqKtvLl/rdOldY89Vmj++kNAzQILgEIjhtuTIstcNXa60
Gq9z09GuhwzLg12mK5a0pLrM4zZJnPJWzUlkVlUCFBPZcGfrmqsaR/cxMrTqBm450XcjQeaZp/ht
q3U7M5TtvWaQBthLF3eN9RIX9FKyGeR7HafjbvBUZ4WD09gUU08Ly9J6+J8w9A1jQfC2gTBaSfYD
/HgnI+GUi9hhRKxjidm8y0OD/XjCmCuzEfGnClF/CzWStDuS8jpdh63psTaxm+SzPQzOZtRpIndM
9cGGcptMHfW+cWtxUxiK/mh6X03Lzh9yeNQiDo1dajbRYQB5dbh8RCf+10dlXnlcffvqpyfGyYE6
VG3p7styHrZFg0Ww1dv+CH+hO3aAX445UHKyYWYvIEpkBfcv+ZLhJfF7r532c8rqCgLcE267cx4l
eGrD3mCS2IRghswpPZASokJbhn5MGHP9TfUYfDaTezXFCSKdvGivXBYkl8+qKZ83bgVWys6UliGd
ZuI9sVoNRaPZr6IaIbcCl6QV072joqTAX3bTejhZbXsmEMhuJFNttk+S7WdvyOEApm84sOP99ZHe
jcOh8DiI2btyw+XV3vZtOd+6nfZdMRvzgLR6uv359azBHC+90+Wzy9cn+k1u3BJjYs7osNjvtl42
3cTYYQ6azn18sjFCcGe79RwH5LnG0F0YVXhIRU9U46zOJBhkEHpX8fLV+PLViKCeTEOxdXF0O6Qi
BBO6V6YwkFZ+PjT97BeKAGEmrQZhFkM47Gqoag0lBFVEw1jl0sZcdCQKuuydMYCSd131eXP2VLZB
clB3XjvwevSnOTR542y9XTDhzqGq9pdPOvUH8Aprr06dqe2EuSz/B43o8Wx6rqYof1AK4XMjdz/X
2OKqMh72ucLMmh1lIirviCkq6VeXL82AA06Xhy7+Ug0uhObK7KPNhSI+tEitGmaAxZLkNRBU43Xl
rwd3+dT1SLipUnMIunGujm0lf+8W4ipHZrFtCKXc2os7Z6hd4mjy6vpC/Wauowd9XJlIS8jaFgrU
ahv59aq1Sw0tDlB1NzLEvkVgsGIOVd6oREbHWd1fsZJ+cYAHfqoM4sWBXDanlEywA4SDO4YUDWAv
BzNsAbIraRSAvAYb4zyyi8DjF+5mndw1kzS3s1ckMY05bTnOVWNaIc0SDK40upSGwPJYdfMxJWjs
MJP+B4xkQn+YMMlYPro8ILFmVTsZM50y58lV4mJHkKh1dpXaOpuFbhwK2T+4WjsfFcvBaMsmbo3P
aD46lwBKd5ZkiNv6Y5nnT5WN+Dxq9ZT2acgWrDSRk47R0ZBNfVDbXq5NADcbGHKEkLYhPa/WJTmF
dAjWLlIFBRWrBQ4Uo0KaVVXbrs1IUe+wdJWWwNQBbK4FiI/eG4YR3QpnI8fpYOSEtYXE8Fz1ZS+v
FDMVVw4DZ21NyHk3K+U2ouvkh16D1HToy33iMA/FPePsImCSq97UPEJX618PHTlfK+QaAO6teT26
ol7uFFG7k3n+3VzOhYQg+lUry2JHInBzLaycXGlWFkxQIvQdIvnmjOYLPg7zuTftjpSGKXqs4n1Y
8teYXGdiqJbNPx+UPKyVtZW7a4dzYC9EmRArWy7pzyk8vFnWR0iV4WxlV+jCO2tjGgUHxdpaJen4
1YujiIjKJroRNNC9WLEOpTWEnxBknLQGrK6m9JYPaWm8GhcQ/TTN48btyFx2Z3UfOhWcdXcc1kpq
Fj6YqWozOXKihxsa5zTJ91reTTQ3+xdPYTNmlgn43EVhgXjkk2YI5o6JGR6kwIwEdGc7Jvh70o4g
NM0U8R3Md4ZJi9uhiJrwDtnNNzVNnG+WKIAGC6KLe49cvyXVxHR796RD/txUI3FrY6R+KVtP/t7U
JuntTvQ5C/tuG9o4JTPLWOsoPPgDE3yR5wqmoP88lGTQHZPSUmnUJ/bWEsb32TbLO3M0jb1mkMIl
CRUJcLS6xy5WHA5q/dOoIYeVsYPCFmfPjvWmWKVNMu0+2C2/n9YSQKo6YBh09svvtBekUNlu25HK
FCHVuopqfcdbqm5U2JNuLBmMdEcDct+a/0tyqod9AChPQZwrIANtOldJ8oVQ1G5d9d6dbPQvKn7w
D9bBF/XA696tx0IYTp5tGPRk3srlZsApoYP8bM0qmQa/kl3ZVsHBFiLMZu/2MJpJdBxgce1sjvr+
qOvEQCKi8ayxuQaCt51oF6yNnr38jAF3G9HL3aQZyXkx6UGAHKN8U2qfxBgQmaLComfRn+eS+KN4
NDlTkt9hoMFWMIYVMMl4q7bm764Xgmntlz5+lTDG0HWE3gPcj8w+RamGIcfDu105EY36clqj/J53
Mw4ImgyxDODaJIFr4/GaGj3AaDBttTLQYwZgTlR8jryM2bHFEQh0G27W1m6qBy0cv2flpO6QChgH
M4RpPkwFFNsByAFGtbu/PzL09wt4nqHNBdewEdWxhn/dApPa3LrcNXL2ZVDgQif7AtU2xhkoNgUj
AsuoUfEb1VPXFyUXhrm54pzzgsgomBJlmficj5628re1naCPhlu7j+zICVRgkDe5Nz1oJiZZS2hk
1eMvi666rIquyqxyPhCn2O9mty6NIMzXuNltWqTmmxGgVmTw3VOnWJejZt6TvjkbP2LPyu8Sg9gq
p4jTcxkrN538zrIzPV0edI1tNHHi2s4e3P6man+kY4ELqbHO46iRn4QnNKRVX09WtvcGfeMseUlg
frC+4VdwZKxuMqMlKmkG2QzS9eIgErr2TIyaek+fme0EVuNvU3cTuVxGtIxMpBm6/F2Sk+hC5w9l
RNb+wAky+E1fattyivSrvCF+x1B/siWMymVBPXB3z504vod0Gkg53TV5emqVXh4iPR4fCf7e4npx
HvIhfVYs5SZuRH9/8eT14Q+yLpsPei2aZr3d+rkqpgPHMYFaonN+N2txhSkUohDXWr2Fe+0YS3mX
imFxMxeul8prfzL9XvFV0x8Vf8qDWfENgkhbMhGXctg4pLscUj+Khu3sBmm6g5mUpzu8vJSORLPe
0W0ksDtqsPTsDGfnzmivd3ayd5ydYLXn7MJkrzg7KnJ3cbpP3B039HGTuawqdoW7K4lzVunS7jp1
x/qQM4xyGgirO6/Z4RVSmp3jBV2287xAuZSuB1EY9P1S+J66S/VRQHmzr9s+ammqaX0gVpPwWwa5
gN+2fTWRFzqqHiTU9iESaX6am3Ij+6C6VCEDCl52xc+y/ebyaENLnf0y7cZVFFtEy7pm8/u0c4iM
++CUt97dDVBmQqywuSXQ+dbMN1QsaYhJEZMHdLI6m+rZAHOoLuVUZ8QxXnUO1UUWAzJMaGeUMeml
yn7VNH4OrKwm9/xc1ucKEUx2QNQWndv63NfnCT1MdB7rRRijwESPzpF56rpTgtgTz293mvg4WyoD
JMlihAio6QhzbCp/lVoC7TkiBaSSfpECUlN++KkGZJliM9+4CAIH5nPZHiGgRkr6Ighs8qW6fIcg
UAkXNWA7QPAKSofQ26BwuPDu1HiXVTt33NnjbraWGqL9WDKS3OvjXr2UVx0ca+/wWB2s6lC6uGNR
gh5S1HiXSrojxeAiQ19wUtpjL06tONnlUrU4QQQs51NxKdc9wRuyl2XGUmN+1t1Tjy4nP7f5uc7P
FaKc/CyHc5Gf02EbkwQznOPhnOWkS5wjtHwES/Zntz8r2dljdQwsmJMhNk8Ny5GTzIZ71zhpEY6N
U92dhLk8tqTQ83G2lObwtE+Gcxymo8U7PR1xZyEa7f9QQiKDpNBDIoZEBkl4MXpIEe5RQv4UQw5s
v8hO+0MMOf+hhPyzGPI/SshmCIzslxgSJWQOj+qihEzprFb/UUL+FEOihNSIwit/iSHtvxJD1vMB
zzJKSEohkcRY9JAoIVFHJRc9JNKoSrwSQ86optyTdal4BvF21twT1fG2T4H6reFd5y2HsJRfzON6
hJvz78+xC6Xo1WKGU8yhs+jRZ0Tw+hY8B+Y8b2HClesqj1KihBz9rsi9aBWNpXMkwiW5Qn1dbZs0
Krn2jCQs6piWuyXkHfiVeY0U3CAgsiTIyKCXR37aCOtpzK4LDyEBpBPh0yG1OOJk5jeW7V1PEXlY
rRQ1dheuyMIj3xrXs3l0lBFBBRmXZ4+Oe5mGCOFm0fuqAhRI7aXc2LkSPc6OB5EQL+gH6zomau9u
FKQKLPwyQsEx8LjL9//UbEWgWFdJ2xB00m9+1sRcxt4UYjuzRfks2D/U23DcKvW2wUo/oWleykl9
71I0kQdY5hP7AD80fUaFjuLTtqJCmABEAxb0aoK4CIougC1GTVpQMwHQAv1SiReMXZBhJdSCwgtc
bjaXqr3A6gLBZtoLQFmlepDrAXvdRT+/dQv8LgGAA0rIIIoC1nRJFGC/zqKgsv2Zaz9EhNmP26XQ
8muXqoTPDkCo2wzLMfMAdSvx9l4qZD7sQkNcKieesFmKPQNF5ral0AVj57Q8AtqmiHWlpLeFTQ17
qk/8lqJpSfps6ZeJfw8ygPQ5g02S7mueP6VAu4IhDbo0GOugv1Rb0yEJ6joYpqW6KWguj3g3NCtI
6mC2gnwKRitIp+WD+I8SE+YOgtsCo1pKq4IpCeYqAOdBASruXZ9qXcLW/EnzB6bxnS+lb3S+ES0F
P6tytlSibSOq3IbdVpFLJU8kxLYeQrilarKI2w2B2hAbmmqj9RvG7tRsLwVxnArrbQL4j9jfaUtk
GtWH2/FSbQ1B0ge9Mda+Z/qkgSimH1lL4aURgultEBVBLIKEg+VSVRcURQA4obtUXQT4DwfW5low
dYGnBWMRKFowcxjogdkF5Ia6l5p0hqYrpwgo71IKGd38Co6QSxU28ju/tEnC85GdXyXCH1gh5H7S
+vSVSmiX9ja2tylHSbdUfCmMQI674VFhHI8EjO3wRPTwUmO/MdWlMuLF7U0NcfJS5HvF9TY2tsqw
JWki87Zd4lNNwvB6qWrwFZ3MS9/Tfd3zHd1XPX/kIPH8nuOEQ6IOOo4NjhYy1rg8BEDySR/iSinr
wLSCevpV5RRQoJYGK8g4fDhwpqWiSylsq6rAGwOdTPEqUJkGJsFUBT3HSILFPOhcAjh8rrQuxjrX
tzuMZn4hITGSerKUGvnwMSml2yK3EOXWY9/NYZIsRcwK8m9KaZaiVfDBFfudhBBBO0Y40+EiZbCF
eKOsSKZ8VOoJFx9I2IMDZORURoKcdXUkLMHe2G2Vni5fjhmP//wIKenYrPC7fJp12a3dhhW9NYjH
qqnCc6+TH5mRKvvZXEzorR0zSrAUcx0pDuISt6j3I3/qyXAgjGbTp6Q2j/MooqtLqpUVdYLuxqaA
xXRoRERzuWndlWUrz26qdzedlxR3RrbQ3OePRuvvATKu5izwbAZ7THZYJb6+YHt1KLJEccjx1qMY
gLzGLdYIh8C27Id4+ezyJR3WJZQpKjUPUXTs+4M0D26+FPG1sb7vl2jgvdPu7Wwpx9sV3U7oOwYx
KYw+aymH5OFo7zDBL/elvfcNVmIxafNLufPBng+ze6D9PGRHqsuOfXdUjaU8caqqkyNOslqq8055
dWq8pbLiHI/npDg3kJRLX4zncDgr9lJpdhVfStDW6q/C9MpN64hwc0eBPTbqIGFp7mxg3SnlMRRH
ES2VmYeuPwz9wckPXs6Wa9/hSYZPGm+MbO+2e/aHtkdcxlIS9km1FH0c11rK5uVFe2VcStp7LT7k
9j5nQnGpMTsSut3zAt3D0B01FjcdrbelSrzDFa3dkzmf1OqQAOs55QUgnxMVjWcqLs7KklP7wS7h
LwQWLhwzyEncsZlYvcNia1MxhGVG+jw9LlSIvZKySMnN6ygclE0vS+NubBSJuRW6AkugRxvd9OzG
800IkvOTJELEEASbZ3rZBHQOWxCUcDkHSPvbEWfpdSf0Q2E5zT39y/a+Ubh0GU17Zc8FV6wYQTFW
0p10ZvnkVpmfdOZLW8eP0vbEPWzGmuyRpVcUtrRN4heZ9/23Ar3iZEPuGLFILXAGerui0r6lWbO3
TC5q7aBXNyUQvvXc1wo+nipfxcpYbFLLrO85TW3W3cOjdNoHAiQYr+n0iGl94nOMKhs4m9FezVZR
ruNitr66obyKjEfQGd6S6Nkdqkzc6u7gBI7OnrArDOtmypVhU2vxU1rUzhkPJdLrGodvqaC3cORx
gt6AuWFQH+tIP4D+tskHzIEyTRJjXxnZX3QFt5CYjOtJ7bVjF6njzeUhqQgqLOl0bV0zJNAiBT3Y
1cUxmib1rqm0J96f4TD1OQPP2EJL32gn1BN3oz2pUCMasLG2a640Ll3I6epFStvlB2MAZCG6uL6r
f/QT8F8XDNDN5UGZRHgw1slQzesuNOcjDTLzqbSPrIDNz7INy8NkjS7CThF/YaTzpJZ5dtVG4zVI
zpJL6qBudVoipMBDkVD7+tal5XgrQjpoYVoBJInCLlpzl9TJfNIHWVzloS1xcGBlLE1pf6Z/9aIp
RvF9lNOB0B4Bptk6ey6uir+/GfzFDpnWy8JwVcHH6dgHX18BW6dX7NxqiE0Qk34bt+hkwhljuQvA
83Ohat/nGa5XqSQWRiNFvUtYPGZgkLeEWyj4I7wgdiMBsOyW0nJUmYSg9zRSjv/z0C6fYpJmao/z
PTDC+C6TmvNFSzEFS4UU63bovFvGIS9D6Z6F9eBlj+H06GSPiXiKLlW1T4YNsHqpZiA6O8jl51R+
VpPnKXk2tM/9+Nxeqh6fuZtlXCSHRl45vazvGsu7+fv3Dcj5u7U+y3wkn3ieASJC3X79xg0VcbnW
hO2yV5Xr2o56f1JnO+gtbXh2YbeSiQ1fOe01GKNjBqDBoQeq9YcuualLFx5PTYS4ZsotJGWoZK0G
L2gC4h7F0TfDbcRNmQh9LRCZXTedQ4pjAeO5VmEoWpZzsnVjfLYGw4a6o6/KivcjctCKEx7ZfhKO
8sUDHcOKg51rouct4arWS4hLdj3bsE0VwpNSrbky7ZbblFGyrpS1sbPCXPtU5+Hd3CbGU6dPu1wp
1O+a+81VHTDF7jyRcc1DK6vplGe2Q7a6nu8TjbyuKY0f0BNHD564beM8Y4dFjreeJmt7rItrr0MM
XRCwuu7tDkyFZQ9nNR7zE1P2tannL0R7jvdNHleBlXJrZF4kd6ariBuN83AFZRFdmIlFG7zs0ejK
+bs05Ze+hThJW79llRfRaeuaJqgXb/Em6st1p6BXXSdZQbwbPPiunL7Y8SAxL9BIG1F1I6S9rEEu
D7amJ6t0QCP50aHy9kgB44B5DK8NcwnSJ5f24p92hfzwrhy8ulub9ljtplB5NPvhRzQDwSTUvjuj
iJBE7AWpZw/rskOY8fdP4D39gJEIaz2eAgcr97o321JBzmSjgXlYG3GIN0FYh9apMA62TQiIA8tB
YdHMT0qWpRVXLtcZNnHHHhkiUrUZdLHpCdNGY+Ju3e45b/E5ZqhNTJbZg/gOFzOHizmVn7o53/39
M3/XvuNJc0lyWJ6huHLeqtwiFJm9hvN/zSIVqZoNRCjOw1XnqhZbbON31ArTWekwVl9+7399H/+f
eJE3P9sXzb//m8+/y3KqYxG1bz79973EjJj/9/J//vNvXv+Pf5/j77Vs5I/2b/9V8CKvvuYvzdt/
9Oon89t/PbvN1/brq0+2RRu30233AiHypemy9vIseB3Lv/zffvMfL5efcj+VL//67TsI7Hb5aQJg
7G+/vrVEtmHe/9MfaPn5v765vIB//bau5dc2/vruf7x8bVr+s/dPU7c9ywNUYVoWbdff/jG8XL5j
/NNEPMWfkkQkYjqXYKhC1m30r99M+5+W4UI6YdVFSpy1eKkb2V2+pf8TniadFJW7nbtcZn/745W/
+gv+z1/0H4Sb30iAXQ3P5u34h+avBVSYX2YS/PpOT94LZ5wRUITw8vKt7KEVJK4sfTnHknzsgSDO
ssz3EE7s9WglpEm5Q3mYw56A3Tb+7JUqphWdHhaA2VsZedpHbNPFUvznPho3YUulfcZbgZ7TezvV
obfGLWF0w5UnmJZ1XLmOyqfBRt7rRia9EWNNE9FujylzgF6vMrbqmSDILWZM3rgfXDLeYUeWZ8M9
j1APzyKclPf+1TXLkQOQX/I9Vmb1jSnl70bkGLedkV2jkcw2QrebIFzCeJTMlas+hu6nKsTPz122
ycoHiNrRARzuvOnK3ty4H43A3v8xuRwQ+WpeDBc2osLXT6+XHcIbFcJFOGE/m6aAqcPEqlV8T0O7
WzdJEW5TDQRwSLjQtsuib5mOg9qo9r3tDRsz13cyiW97+6Nr/dsrFu8b7wCjZ65ZPLm3vkoWy+Dt
FBDsA+q5tWzNjT5GZ01NZgCHzl52mcPuUJvXHI7f5rlrty5gVMaNMckiUKZdB58U2J8vGSrjps3K
dSj6/6uWlSfJSWBA8vY4EQCNv373LADw8WDkyqrNO0Cpnp2vhd5HvD9Dso025DWdFy7dtZt7yl5d
EtOn8kE36/lzLvR7NGr1vqjbF4nTl/2B1j27wPhWxP/1u8ry7pKhnPZ/us78Optfnb2XNvKb04N4
F/wLRAuDwbT018851EHpqoUt1qYpaDVJxBxzFCZEzSkQkDBIFXtSTh6aTjxEFqtShWiTLVL561px
zE/dqIh95ZkR50r6+ziw1RJpeGUn6udE5OnGau2aw5SGnMM+EPqghSYmzhXumAVpj7GG6oecchbn
Wr2TbphudCVh49VNzMMbS70dNy+0NHQ/i5t5kyddvB3RS+8JFENq4DgNQ6c+0DLpbGbDyG6GsdBW
KakMeeWM585RbrgQ2nvDSd0dq4VyFeJk8iyabcXkYOcnWNmfJsQAhhsfQ2vUjhx9O9GTXM6Ay8Cr
A/aHdBCU8UIJ/W4s9espQSaZzbBgx2hjiLhasZlst2nT7cIuLyAgLZ2cUh5yx0KC1yv1Vck/PXSG
XCdgWZDym+m+EcxrtaqbkE7m60wx9JPdtxtnCTiBBJD7sQnKXEnLetezz/dS9VHLVLlhXopPkyB7
XrXO8WJPzVoM3gG+Pl1pdjIH3S2/gTNlaWxOL27m4MNlCegLM+42E5skpAnFY2TJU0qQzdHpso8y
LN5pozkPuGNB/bOW3s+786AeuyTKbVVA2IFh0NenDHNF0JnOgTXDTDM4Qd0+ZDo9gJFWZTj+Lgco
PGk/fAh4/YvrBoEnGkanBZWKRPr14V0z8m9JnlBWeV53+7hruJbO+ripO1xBOdqujWlWYFlUG3Wm
+NrSsskrJGwmPX5VyK9hgqBSMZoe5K9zfblb2Tks1AKTFX9b01gpeezrixjVaZR6w+n+kNpklvRu
cW7NqmaeFn/UaFye9NtzFgIKZBzoiktqw+sX5ZJ+Qch2hBOaQabK2oFX52GTpm8+aEj/oXKHSKr9
bpiZKUThI8o4czN4MtpoNlcU3Zt1rMKDiW+2HK8m+exiRTzk2TKL6JwfCmtTaK8tTfKS90Im99WM
EXcY2CU4OFjVqaJ/OkT9xkrIBLaREipD/YEynAvN+5dpOZ5loGinLwgC5/XLLGTUualSKitjeLLZ
RwVGZ7gr253PzpjB2GV6B4bjeVE37hyHi7xGCs+GuVm0HTi7nxPN+t6FOcQ6ZVxNk6Ie2i6Ld/NU
RNccg+um6erdkGc4heUgHzmOvyPXa5jXJiALwgkqIwv5lD5H1PRsPGP6rMqxMkf5/DvmSC5AvTjO
mSUex9G9tfg2VNTss+tEt7GuZNhCZL0SUfZjctMJo6RBV6qczjbCg3rG+BFl2satwYLU9appTdQK
tEa3CNxWYTWuBd2ZQ5Vgvk3m8lm2YJtpFzGFSvFMk0+B42fsv2ljjMp4vuNXpQc5VdkWHMTihrMs
wsGSDmRxGR1MsAQYmt0GuaV9Knuhn9WpnvYJiLOk778nWiEOrH2wKHNJJqB8YAFnoWlSjXg3VHpz
dLvq3inr+j70elqFqImYPKtF5OwIHEIfNY/DKhb9IWELE4pWO+RN1AP5rJFwOjdmu0C+56rbLvK2
x0GPnY2dmTelMoA+zHX9IWX5t3HQxKU2BqWyw0Nfm0g2TWNSV6EcSz+P8aKHWeeu04o8gGoIn7OB
cQ/zKSArOMk8ucX2D82V5lDrlIycx2HfKncKUYfXbT1/y3jX/Uz1ruOq0AABxnRkyu9uNygPGHqO
+oxkiwSpJ8jb7cpGRgGmG3rCIp7lavXQFtq1q7Z00ELznJaMw5Dtxr7X8qpEb6MS4IZJFnuD3qQs
gtSlM7YlwSPEp98jlK2I7OFuBdo8+WqWSE/rscw3Q5drq9iqHO4DdB2G6HeWDc3DKI1Pkts1Ieeu
OI4qO2otr8abWvThwRtvm+VNcyvridbHk7Ca1O/5iXrtvGSh2kDEbMmlr5v2rMnmZtQGuXbTWQZ6
OfOW0rPEXKiueeli6w4jU9RU4X0VsHVwGOKaVYcXA+5vlCoqKL5YXekzQnvTCblxRwfOy2NLyIvB
SnnVRwKAmjP8EGT/5IRGBnru5Ctw7y9ItvVV6Mzcx0a3AtusiIMY3JUkvASTCQmq+2lgh5CIUR7M
3sWL3saMNHGvgs5wyIDPcnLuFGJmnEpBzDS36noWdX0X8YJ5a7VPfV15QSEimyYLm1cXEAANNieo
6upH2kR7WkT4gGX/SfMA3CiOu09JT7npi9BceQlMDqiZySq04/7FMq+sMLouuLyzVfuvN3umV6us
v7hgWy6bEIsNksqC481dKCREppj0VlkJG/UfnDmibrxy5cn4Rmca/2DzumrHvk+TNtzEk+thSWjn
tRuVH9073tHvljUqGwuCW8DuvI966GtPk1yGlNXQqORAjQlL6mi0VrUWPddwozd1aaEYCD2mgX0h
17pDoAK9VrjCyPHKOdlU7hDUGj4szDTqWjW+hAlBqH//jr0jHy5P01aX2zZYJ/iSb5bSuY1+OTax
n0jVHTblGI7klurnBOrR1hucxh9V1qGOjg/PsonuyVzUAJX2UhJ/qWTcvhR+9qoYGicgU6ZD+FZ9
FT3J2lVI/BWK/uiEuvnb3z/rv1r4sOxBBwlnlHbQ24aQbUV1M1Z4mcxycEj+JBXJm9qzWZ0q3Zk2
0WRylmFJ2zQCJYcWGXuOuGJVuSL7oI96gSy+WSOwWVKB2tM5AAD/Zic3ZoUyocYXa73L1IAYGXel
uMjQQNb3cwVtYmJ71LV46gZ31NZqMZQ3cR0xbHKYnDiRtSm8rL1TG/c7l+v2PvbGpznDaVPodXIX
WdWnBt1MqUF6kTEHhKW3WwICmn2LETWJw3nrOoQgpp4K+q5KgTsSkisgxcgOgX/tmtkOIOWq9Ib2
6xihoY8rYV4VSqrvB3f+kaUCtyfCbpso8FVHLhSOzfrKzpxt4bU3Taz2DBmUEhZAFx46htuy7OqD
IIVwP5g9feox1/2ozcCbZcS+ZfIo8vL7UHEtaVJp3TYjwZRqt5ZemT44wttnxnhf03w5jR4Qcs2Y
vpZ6+dH+33greeS4hntG1w2XKQfIW4lyPpTS0JtZWSGuZBaSFatu1Jpj3qftyqls5L1SOYnSbLe1
wyQ5LoYf2L+Rb0DKzPR5mwvF2MydJY+DoW8bbixc76B2WPlWt7m2h+az043X9JjZkcBM3raGlEDD
Wo58Qga3bYGauYJy4WOpm8txreEv2fRpWZy7NCw58ZWPVqt/0YBxPfqkSGGXcNy3bdqwRuMbq8jS
nJ5pkUhMyHpCvVFFc1uzxgXwqsp1u2DUeuxh29HE3iMjOz2nrKgk16BVGiYFlBktPACQkXH/RaRJ
f0di+y7DOr4qpHGl5ESSS5wOLPRw9ySjZPXRoxjpRzmv2fCb28Eqon2zCCuJp39S+gKN7fDYCL36
aPD5/nJvLk1VHE4m/QDtLb7SjUgWI+YefOYMdSfWuImK0o1XwsJQYdLiUfAx4tDSSbQ2erFWGCBv
9aG5Myb+Oh9ck5aO0usLAU9G53bOZgxXwVvkXj7Vql5XgwIcWMS3lRv5TDbWWdmQ+aEIFvyLv1zX
r1qLllgZRpuIO2mQKS85qMkPmnGXV/72ydiuSl41AmuacW+W9J5TKmkieTK4TTAdp0azq/P6E6Ep
oMbL+KbOXwq37PdJD4XRnQsbkwZntKlM2aPQE7Zt83OlRd5NxIjzSEyuvRlSvWeKbhAzHMX3CjxW
HwRzeBganJN4T8abqWe54UxotNJOHQLy0jWaktCMrKjayjxUbybuimcdJZA+zKRnx4a++v+EnVdz
20gaRX9RVyGHVwAkRVKJkixLekFJlo3YCI2MX78H3pexPTV+2a3dmbIZwO4v3HvuBCovNBql3/VW
AiYVBbUnhy9YF2KWPnvChR8TE3dTjZtpUvEUVUzCdj1s4BgdWzDUSRKumncUqrz2tRKzJzxkNtPQ
svCgctuP2l8bpn/7pvlo2bkTS/8Hz2AQ64jnKOVC34qipctzDutEwy7JOVDhYgGY5wdEsxG3Z8xO
CDca79uWAuFU66OmbyW8AKthieEkZ+afdpp2ey3XZaDNuO+aVuPn5XTvVYdUSQCD2QkcXHlBV/Lf
D63xO6QEdto2m6a/RQLp07//2vr5WiyGesAV7gM896urvh/gzuOzDRiS39tsmF7tONR6DR4PFjuS
zVw0wcw1aoe7Id43dd5fjYIxoA9VI0hMW5zaNI0jL1+AynfG88gxJPrK2Au9os8R6sdceuYrqIK/
vJU/5uO8FSbkumf6RIT/3AT8c0tF4pdejAtvpVSDjBbNn8AZ5GREmMUrd3+R+cmdStpnv5kM4o36
KBmG8WlyYEtnzAFtqxJnK06fK6X8U6OLhSSmnGxIxzrlMoeU0Sf2npLO35cVSCe/mu4Kl6yaPiYG
5r/fi/6H1+Mn047Eeddj2I/G6bfJg8O+Wk4D82EML0C1yrrG8BE/kwgO8S+X94SEAIKqEVdiSQrp
VBc0fTkWhnT2YPFU2X0xf7p5tOpD+2YYKMTyROeO6gByoYIKqPt2ffFQFU/VxvvVyCalTCCyadGH
+++Ir8goibuXskkR0E2W5DRN5HGEV/xgODyxfm4mt3OvxqCe7f5qWaDRMAvjpDGcL/bGLAagUrJh
fYwFB++65SNyTiFgHRrvumrX17Eg0iDum5sVk5K3LbndVH9cknqnMFA8ujG5SlQ4SrMqhCbzeD0r
147cleZqthY4uAZ9D7NKb+2uq5RuaEhXaGul9ipwYATjmF0brtL2rW3T/YsjPu2C1BZNHlBJPqZ5
c+/78FEdoWnhVDduaGmAh3KmCQnCOYRnIMd7+kKnGoz96hYISMWSRagfmOAy9LPbvobMy+LAalfv
NuvwGyHVB3I2UyIb6yDfxOacrizvGPd1fuyzT0blsEP7erqjFt8zJw5io7XeHFcytijktCcuxyCv
RGk7YXntfQVBaFclyo7GtMEpz3WKxEV77Yq5Dtqy/TJovX3OmMZLF4JLJ1so78xnZnuu/zLA/oPX
tT2RlrtluJguqPTf2Qeu9JypWzj0XH1eA6+DhybUYJ9dKzejoXCD3KfTD3Tv0ne4PwgzempW4Z1i
G0p60YIZaD3tycLIHpWxme21RDtaLlMAV46fE6Z7aK4AlQ1TKSY2/RD5edhP/vKWgTZMdc14SAqN
frtekNlq1iEpRwmXU/rnjGlsiHV6PbQlOJhmnn8kVZ9f9FbHUD9gxZegzt00PlozT4YGPIn9tReW
Y8Uyfka05Ront7fETUkXe5dYZJk4AFCKRKs+HFMxR0XbAOKjue9xvYZG6o7XWc8aWYxCXMVzjwUC
21XtqxvbaZKd7lbjrsmSp3W1zIcWtzBXbH+y0k68zu3sh3aGlFNNHDFAlgGHZJVPsplbvCzpKyhL
BKMoABw9JvOaJNUg7VUexeS8n2d7vZCBp1+bjJX/+8z51yMHOixFA/ENxHJv5+s/tvxcW3nVGRBZ
THLFAtNkSpAkmc8Bw7aA8DUe7M59bdOc2WR6zsZS3C1dY4ZxjalTlnZ7pZc2GIYFkdJI+23Urn1P
47QGuWlP+4lUrJDEwCYyucz2dn4upu/GDDdKDNrf0Pj/MtK0HByU3GxwxS3vJ8njH29GSTGPktUK
Ppgy2+V9fpM5/dcqr196K/Y5/slf41uAWtiqjCETP7YVv3DQlfHbYor0Ym8aTleAPilkdzZ8t74D
EI/Exzgi+F/eRrAJO2GX74k+IuXu14JckQYXy5BGIptpSlX1OvbmB7FsVAc6Iso127Lq3RdBSPGx
Qs8XzMxL46moHsyR6AFpY6iKu5oeY7XhyKl9C0gorPrZvGKoi1llJc7EH1REZXJUi4vavCunv7nF
/uycbH7fTBOxizku8T2/PgdZytivy9kA2oztw2nqbvLOfk0EAXTFWDyxkTj939QuNiRtdul3WTc9
WcP8VuCY3Und/6sn9s/SmpfELpJ2DoUjst9fX1I64s02xz5BLZji8Buf04YBtZoI/ioygZcTYnQy
FYSO+BNWbZEyhfNHiJJlwwubnL+U+j9hY79W1zam1225z3yHGvC323mMhZ1kRcnQRGfOyAvuCCmo
pueEkV3xAnNrCxpCicK7GcI1TyO5OeC7nBddVICLyPX+RubWbu494FBiqQORrQ8zg7aLIh5oLXx6
UO6/VsLXTWJJT6k8SkJhMq9cg6zCzDhWnb53Zkp4IzZ3qScibCqX3lCXEoz0zbRMj/99QJjbu/rj
XbN2dTajjI2T8NdvoXc0dxk9+kubrW7WThtSxTv6Tjbse7+CEdkQoLJg4GbzYxWRADh0V6XrwzDU
bBaa5lgXxVOPP/O2TCwYB2xvjm1BEKRvgfEeVwqMwX7TUysayZd8ZlwcExpqg8vWgfNagxUSqTAS
O8nbM+eXkfLpL5fcvwzt+GIdVrQeo7atdfr1LTJGrzISywggj903zWWauzjT3bwqasRtRLus8A4g
0QR2y3Wv1uY7kar1/3/fUHD0AOBEzsscht3orEeR7+yhzv6yo/9DDsVYA3M4SVIGagsTjcOvr7JT
LQSJkZFTaY9fmEAcUg1Rc2GsQBrKoEhIcdWyjCUav8SK4PZgWOYndOLP+rZlpWE6iBotY5FPczgV
Vh9VUz7vBveS1657KD1jgKQvXrjQ/pIO9BPW9Osj5HKubAu17WRGLvLrK9cSd0U3yw95IUvg6G7U
uxzMIx6XrAwdNVV3csNKrNIiExFHwmRaO8d0UEDUJ+gWf80p/7Nn4PUQVb4tp8mC/slw/Mc1IbPS
RldKgTr48N0lN/i+mKw8QlgSrcWsX4uUlfsk3KcS2jv1iPGWQXA//GzTfm6CcZE3MzzhnzOg//7B
/cuUE7Ud6SmbosZivfibuF8X1iQrJMOBP8X6darNgV+6JNUn3mtsOgwZF9Bwo2wVtSBBE/h42uTL
otlP//06fkoTfvvWPHQWKKB43/zXb88bKuTcnmouU3NoX+PVL9egI51rmdRKfii2GqPTmfzanoyy
kfQl0kvIzW7pwibYSiS76iYY3v5h0rdVA83boYmxmKwNBEVc3MwobB/xIIq+hHXLQdOhreaU+jDm
uVIDtFoAA1tbRQgV5G5op69CCIbLAPURS5rXjZfUZ61zAX/Ibt2v0vePlbQeR6O4LFvlrm8B6YVH
V2p6TSjigRlt1Tx5sa3RwRKCncddH/ix7UStwMYvO1Ocxng19v/9SerbJ/XHJ+lzsribmsz7XbiC
LCPOUslSwKmq6ug9x64xn0CoqY5xKWPWOrKUGWZmddImjRTyqb7/qbduuzQmIK74m7LyZ5LHby+I
2RnhgTTMPOo/zZH//AHUYGcnDVzQnI/suoqITf2MogZPk6VYqLvoX4MyKcjP07Yzu1igIpZKRgjs
6SINODrM2R6azPlM2mo60rslF3PVdwrCyjlXGKBc+jKWyWV8niuJvXGc1VUhnHvFWVoMxUnvF+PK
qQlfcM2+Q5PxUAHCvCzQ8kLi4K9Nj/ttEW76JRNNFZpl/W75moysrukumzA+NI0xOdipIyOtTP/m
Nvppjv/1I+K7MnwYriaI2j/menk260uuGuTuWCCOP7Fkva5nZ83WuyWQDWcGtcbWhsjHdXFY4EwW
1/QMHL/tFZGWM7oY2wk6t3lIqo6IYZWVu3ZVc2hWXegb795YWngdJyci+OYHU0z9qJXeh1l5xont
sHYhM7XFak5SsyqG16GZc9IC3Bz/t06+bLf149nMqrl0DQyj0KisnoD37owoSF6lxSjPcSbledQW
hxn1DOJZSeNhdPgbc8ahd6RkPhM6Xh/cpINP7i2fnbUeBsxLXUcWWqL0yLQW2KsASyNH7x34Pf1r
0W9YCRe/lAGyjYXkWTf65wZfYFM4AX2GCPJQ+PPJbJ3mQlpOZHjJ82rY5AUyAmItizwmI0vVdwqQ
5Skh1SVFhJmD0bJgPIvhzAAKraDXXjVurk5G8ZKsH7naJtW1qvf+lqz7///wzei/f6r/0g5tmnBM
wXSPGsXOb5OxGo6N36APhk3/QO6OF3jVp1kLQuBI0rArP5jKSZzXOg2V6qnCsuo6qxecUPQNXg7G
ORuWM9KiEE7Ubujmx2zOidc24ous1wO+fsz42/jQk9kQeEbXIecs/lIp/AHbJ7KYYsHQuXKpZ9Ch
/nrfIswwihbGVIjgs8YVycRXld3BnQlTw2KPX8uNvYcBBn7c5/MtG1Ognwa1qn2TZNZ8zcv0o4Jx
ejiv9SuaNUnOh/ftvz/qf7nn2M847EkpLn20o7/dcylholU38LhUQN0iR8xfkgUVSjt4NibSBPZ1
hoQPV4cMSobmAAKah7mJRdhXrAD/+8X8eULDszEI6fRQZdoINH/9xJzWKsEtyITOQmwBIBgzq7+0
D/qfyymOEm27UrflBQ6M356t1iuLDfaZht6qEcZDY0meAyLZ6zYj5J65BVSrCu6aWdsJSnaHHyZD
Em3E9paVyxDpcfnDH9v4uoCodK0KamtplCcUVmUTpFVjXPWmfvAp4vrA5Kd6nRxGypxrZ5k/m4yd
VJ8MYIoRDG+LKINJ4rR84/nMsCQ1jOuntg26pp2Cqpz8s5YMHP9OMx6wEdHtEcWGc2gdnpeliyir
zJMxPnZxMVwvc5/t3aqbgmky3yaLDkXvqaaqbMWrWb47JvM1X/ECMqtPw7jYTyUPm0X+9dFZcnIQ
nGf40mvQyOZkrCgX2zYmLyAZoMpNH2ar6VdViVcHWZRlE80+lz25EIhDONDinU2Zbs4yPVEmkRmV
PqVrh3gFsU5U+sZz5/J0pbF0o8zusQUK7cEumVRKldz0FT1bnvYY57Zk6dJfL60iW3PNk+tKLTdL
hUJg6ItyX7e88NKO0RkhJxoL72ascNl5i1XsVMF2sR4Lzu+sTh8S58QOEmRFdh4bP7sdJWspMcaP
YtZkaM353YjW5lhvkaNuQffQatimrcLSzxlQmB1zBOBkCbxC6KK9f82PwoGLSVIqHKKzuwGmp0oF
jlG2p1Q02tloPSOwTOIzGKjZsCJa+6Q4gBPPEofZsBO+x0n+7ef75ymz3YwmfFa+a/bgvzuJ5nGu
psFN0tBxrPefTCKgCi/Kdc0jLVYT6N+w1C6nMS/MQ8yGMizdSlyXS1dHbbHydeWbyPQngjAXy6Yp
oyc0XIIMk6Ik1rq7ZkGcX00ILTCXQoWcCO4MLa/61jWI0egQvX4UFAuOF0yNckED9rdp0XTYRvOz
s4LeHgs0ytC3tTe9l5hYS1deWb1xm7mZdmXM6naKfXURvr0e4PRUYHQBjfU35FgMG7xMs+vklMrv
rD4KYjXnBgGRlrP3bmwdkvjR9dL4ZG1s05RU7z3XMjjvShh3ed6ad7OfY3Dvb3OlLUEG/eFWd1V9
uxrNR1LZtzNTQsQ3c3ss7PYCCutd6+blkIDJzvOSn7YNSrbUIaNwKwftRNpDs9D8xT7KuuSY2xTO
1WyjikN4A+886niH8ciE2ei2sV1bFEGJMiYq/HW8yvSkZOANuc1g/Kio+OxmCP0EM9/SMwJH1KPt
VmVNLPobG9GHPRK2BMnNq1HumnO1l1Q+DAmnyG58ijrlxMeJVXLa6va5oXk8gyJNkPuRzu1IJCBJ
STOQVH/p1U1P/2Mg4cLE2ST0gI23ueVvZ/XGFlwgpGeYxrZoPXXUQd+pWv9KhuS4Hzo3dNblW9qh
pfG0Zt52GMUuy+hVLOk+owleQ7PLKFX84WhOWBQFIHlzTT8M/Khhk+nfXHPksxPJex0XbLcanvE6
Ja+kE+uuqFmJq1REvlFrYd63oFLjR8rQzyqeL2mcfGkqFNfrcM9FBqaovHTTOO8IGNaZHKy73Ey/
Ohh7wviVgVUBtaVFMGoz1PF59NkS9kFM0pBY+BaSGf7fYtX7ptR7+OfikxRxeJMrhwYp5JQiJVqy
it1zrom91XVXIKQ3cveogsaxL9S3QZzhce7k4+RWQ4SfyABBubLDJOVYTk917H83YJ/BtIuJSYxR
TQHu/OYuabD0Tg5+MqP6t2DemADB5Gp+mE008FQGo8bHg2SgbVFMsMS0g6zDc9LUj7Mcd6KEQK+7
MXiJOds+S+296ck0GTojCUTan72nDKU/Eapom4hoJCGDaNVmNYkpb1IqyRgni/LwrjDGS03rtZNN
1OntfLT5HHudlJa57nKGr9rbUgLHSNo10FqYFa39qHg4yGKBWwQgLcRht0OhjB6NzU2FFmCX27WG
9s0Gs+Hetm5+yqrEwONfENOeJ29o6cD1iBvhAS+1Gj4ctDMkYKBxYY95GiYWouPCrLFM8tBEgD9V
7CRWrvxIb8QLJ9DrIrGhkR8K/pOAARzRXVAsLkUhkTe549yx5r7NrRp6Qo6GVUDSy7OSQWtmKoyl
6V1qiHeWlmeQ8tGQ8sfQy3WB3RBJL+o49F3k3GOXrpGQwVINR9lRejdyIHU5KV+T0X1cm4LIwuxD
pMZ9ueXyQTD+Xvg/rK648JC8+h7vNtbBJ1P657LQSbo2v8TdlIVS4g4VSfs5kbAZdBx3TpqSaoO5
yHR8RKXlV81Mr3LQnrSHY7mr6sYIB4cs6/xdzwXEJN4qRjyDFn/87uTjVTHTyTgJ/49e3pi5X4ds
0IqgMhl5ZknxY1I1H7BVfcn1sHOTGyPnnw5LSyCr6eRRmiZ3iZ6/+2v9mMVQWdyR5QpM54PZ8Tjw
yY+h7V7mzOJvoWSBzMnvpZjjUzxTL1Iuo2tezU+jsfferM5Db5DUkxlr6E6YJ/U6P6cdrFZNvaVr
db32KDjcMr4vTPsBMB7Nj3cutLZme6UztO3sYi8YzwardZXkEJ11gxFoK9d0wz9AZCzXK3eyP1aE
I9SvA6s9l12dD2GyuVs5E7elWEmuEEPDKn5dW0wh2lojVKt6lIIShUWdvc06Y+Ule/r5c+UbTGG0
QAJNc9xBjk2IHb8kcmT4KWfjDz8egsFVfOK9h5TVxaPpxA9G2z/x47nlIUx2bteg5QHpgYs0IXmH
L0OU6i5p+/cGnWKk5u+baz8YdKo1LCrfVugCPNZZc1/33qdtVpKxKJyLBGaeY8ohqomp4DQB5m+D
tGtnvhb54GC8YW7tvxO5kPi8H5tKLUyxTwTFxV4GLagrAmVT7UfREBvTZOWrTPlr52zdp0WPfrMg
zCXxs8NY5Lu4Ki6mBogVPz6gbg/y47riNlxJDrtCNCLRHtTHubB4M/H8ji+d37BRf3UdeZ6lep9Z
0QWZ+VUX3fvQeVh2fYOCcfxMGk6szlhuK06rska5GBd80Ti0Dt5ofbcbWDtiDKtScmAmxaPW6Ce3
Sh/9MnlsPdMKy45T3iMXIM99cm1E84nH+UG63XNFCtPoAV5oV2pa9LTXhpZdt1tIjubyqecrfWLs
89fr4rltTBv1JOP9xhMXo3GvlonjFtS9jG6aWvDgat7KHxU6Brz2LAYB6zA8DQb0bRaCR75Sh3uo
AKG4Ml0rEcfobPQFS68QrSkRB31Uy3rAPMYJv3f9mfVznbCUI5qD26E+wMS9OMW9qCe8haJieb2W
j00nyDskfKRp4zYS9p0Y7CIiGsDCYVh9pPlSBcwM/WhR7q725m9Noa5QReMEGNMiXAceNj1v74Wn
fiiPR1YzJbFtI8qfhPg7mUdi4UnN3ekxLvonxYEfjHGDFKNhRdszZmc29C3z3TOGpP3sAH5dbVHi
2v/aDL6PqR9tXzoIkFw9G4nFfKwq4wW/lBnFyPzDqp3OjVVwudT7BaxW4KQ8M8qpw8TDRV415hSN
I0ohb/Z35rhvjKQN7Im3l7oJSe9oWYqRLytpE2Kfra9CEbqojOJTzjMC7ozDNF7DSRtx2Ridh4QS
rvfP/+DvMrrS3K0rJcqmSDV8xNBkUG9Snicq6W+O1xYhIe0U+foCGDctA6r0b2OT4P6bIO5Bht5k
2QtKiBXKxjYpkAOkFp30dqERcVP7PxiDnSYtfiKtD7cgQhVbcBaUGl9q1Xu30Hmvp1VFM0ziSqZ3
bqy9Kg24je126MVH+5UhHJPTgokrCTxcVs1X9g8v+oITBZNCjGbHa/gtwZAa3usqzcMZhljgLx05
bhYPd19T5TB2KjSH3afPQLf2yzvbaHme9aQKPQ8+KQOTvl83jnL+YBFAH2dfS8mQMX72pPamtlwn
PUkn/hDjNebX7cH3iQqvebeYJ4laYfTBLDD63UsdIxMjKvZUWnMTtKsMO8mp2vQ4MYbW/NrL5Q0+
RYajP3mZVPK0LFz+VgWkY+CHrcVGxz0383UxQpp0DSiBk5KSkydM5mDqrq6QO3oJhmHyKq4WHFQq
rIb1h1MorNsGmO6GptGBJ5Q7OURwB2faarTnuZggp0ITDrpsuBPNhiGZkR5SDqFC5dedryUVGiXC
YvqfqmlfNX/u93F833n4UMo1pXm2k7t8qKnmyCvf9eWDHFVM8qD4LDU274j1R/DY3HKtPLtjR/xM
rj0Wg4mJQ72vE/dkWdYvwlI8G50G5CjzvjQ9fiJ+flhkpndvgq072uSJm+yZJ6QZRVFGmUNOQ/LY
9Szb6kUG6TSlUWKxzmXduzd6ajgSGh4BtS+hHL43ujPejn76aUBR6Pj9xbp10IivCHgEvjpxy9lm
YzcQPMIFG3891VQUA+uSPKRodEovWCTyN57TTPe/Jj5J7/YIT2/hO6SdfWbkelOV/vvgo8WQUvOi
FRRJ4DfEP/i4P1qjfJ98ZHE673iUOVUVgi72ITYPDpeEkZd+AECjo0Vv4pwRJUGCwJJIENb2qLUZ
Q68tYpXZ0cNM6lxTWX4cVrXu3Tx/0Lvy1TW5QwmzeqpAvKRtpaKMqjKwEzdhLbtMh6T5TCB5IRMs
HvTRmHf++s1q2x8mpNm9KbsQRA3uFrjI/JQT6BaDGVYa64y16qpwmmfO9mB1loaoyMWOpj6lfmnI
YpgnU+0rBjh7N+NE40APGKQwLK6tN4m8LmVZdDI86ORxprKw16pQVskQ6gvR5oZ+KdoGEDKrkh2p
G6eOmfoumUqT1BvoqJbUjjYbFfjwJhN1Q0shuppGQNYJ2RbzD11rS/ocZ6+wq0Q0jf1OTm/kcZRI
YugoxTLu5YjgCP9FjirkW5uk6V3btFsg4bQit0TXOhdV1DpkJfTYLdpUXbHzHs+1YcBM8sjAnT9Y
FSd7wPGsg5S/B0iYX4nZjXyo0ke7SG5GutTAWGwGSS22EcdSL/FalgEmhTrs1uVKX830/4rU2Liw
F//qO3Rz5LmRIpQkt3quPTNVOzk6cUBDsjLIcftQ89KXJZcnTTGMMHjospLkVyMrvknyHTAx0Brw
SQeD9m2KXbITzcraG7X9VM3ZZw/enb7Nv7agT9lZd93MDhV7pcEqAkM4rc0nndBdUxgd54xCZT6T
8iJU/8K/WAWyKKxgKJ/iMtGCDiNV6LQ8ETWGqiVuX2YZkyrT2xcnSZPAVCIPLLe56ZMO9RhftStV
ULj+oxj8KZh1DojWOacpBvFh6qhHFlRgBpPEQQ4gQJAm+UnPSm7hxKKHpojnFF217hNTX0y7WGe7
iokhp1lasKnuWWHzY38Cvq3CpHbf5hwTQUZgh+x3zJDTm5iVTt0OFtQ/yR0xOkdPIulb7WTkV9Ic
RUuUdGNlAc6E99En8qGo5JvSCiqirYVLiUHJeqmFiS9Daes/8pRpZllkLVMujttxOTLU2sc6+8J6
bH90fZpxFxSkoKorjedNL/X9CoqN04AUoGmCUi+Ic/Ecbrl46ejMjn2L0zgGy05K+EupUoMWsETS
6FX3CfiGPT8QuR8t662XPuFGsLopavWPwWVE5S6xyanREwKHfYv1efp11edPbcZCXZJzpEB4BmO7
2dQ4jFAIQnxaku/EfcCdG70ruQLgH2T+2hb5lWMXROYMj0urHmaw3NyOcTjYS8uyx8XaCafuOk/I
qSrYgiQKB2Oaqi80k8Bd8OHoLOSdWV5pcG4TgFBBVvc3bqUXUUZEtpqGCMZK4BeAq2jIotFsyD6Z
i3yfDD3GjkBf7B/KXVWQNjlA78k8F/aCokT37MPYzIdlnNRVhizdXtWl0HkdIykUpeApLTYae6sa
gvKwpR/ym3KF2DTqfnWSRmI9N77/feDRChxXjVygJu9LklPGd5exBZ4YRK3WFCjTPjRo3lEfYC3Q
uA5akgXYa5ao9L1b0ej+jUVsSqWkxuT4K05Kvm0zd29tnaD49ee4oq5vASzb80B84cJdmmq+BGYe
9iIviNHSxW5gih2ZxlTQKosvidFCnDD8J4AFcxjby0dedPdJtz4bY14eerSvwZqi+49TJVldurcu
5RcjbpZ047Lyg7Pjm0GS2is92KbK9TkR5KNPhCtleehs/3Cdg7KC02k6D2Kius3yOxaGdVhnHaGY
S39LbrJJZ2RMiNoZhF9NVtvt23b4koAijRPYvtmyhmPZu2GtGHOm/GjbBr9wioXvCtARSRYFfIdM
YuRZHyVacTJyl/cCeHenJag3UqJ3ylZ+5KXIohQXj9hItGI0T541VxQu2UPb8CeTspwHM4xIcyDj
2kc/a+Y/BisdIqdVJdK2PvKnWkK0am6mlkbcWiBlUiAlm6tHXzzkt0nybU39hXLYlmSjJ8vZdN9H
t8tOhYjfOrrPY8zaxhKcsnPdMn1Vw4UL8y3eRhKFXWc0GzZNogW8sqWDrbyPpnpfO4rlyl/fpia+
UNn3wbQFdCIM2A/ZE3vOgwMSKTDXEfEAYNZkotTymBPH75XZni27mILSqotQDcTq9MPBqjImki5E
b2He0FR9qbRl4n6psdalfGaUPkaGVJnmMu3vUtcnJNmgIzUNcs5Ftk9sdjFurt90vX5hcPbsJKg0
eUzwAqXuiQMS53LCNNDNuCHMT8uEWIAMNkorvEBr5tw2mjhajbwDUP8h8dT2ffLp16w+rP5iEe4N
TWAHpPLi9G04OV0b0AmN6fRWg2QJ+d8LswK17bl2HnJCvbDuTUH2jwaBU9bJO2bO5WBU8bGqxN0s
3ftGV0DmdXhYQq+vpzpTjGFCuBVbmR2tFV814VJe4pLuEecfU9Y4UZcnN8qVocl6iXv6vp+ts5xG
64bN3M1Kd4GOvDg2flGcoMVjUUluqtn1SUeJbBWrg6nFt5Uv1giOFkqK+KKltRFQD5HR4B3yYTt1
ujulVeMVtyRrXNebkVzmR89asgP5AzxfpbmfV50uvoW10BKiUOnzZu1vcyrAkhCH9hOiOk+vzpnv
pzPCmgq7Ztflgee5D5xhH205BeP8FFdMD2ShMfgdFVV7NXzm5XTjSveKIKk3JlXGrWUVHxDMPphf
g46vWM44yljRZBcU2FUV6jO9v60oH5stEo1qvQp9PvpVviLcowUReyLQv9F4Tntint4MBawWoVpz
rkluOpeUm2gBjVPR2Ot+NDeOhfZDbf+21g/f28GB7tqafKUKYYnWkHS+ucX77I1oBffGJjIraEwF
7xvxA3uJ+VqO4m3aAC+mi19d9H2Le6lzwrzOn20EZa4khsox+e0KirYKqfIBPyx7cuWhrvsqCpKs
7Zis97KP5hme7dC074amyqhfgQ63jsnEO97pfgv5Rpj8KBvuNpLnQyO71lvmYLMzfCGbh4EYKBic
K66GFfqWTivFiqAmOkw/iRybEHLIIkUYD+W8K7NxCprZuJDlJc55XeZhPXOdmbFtXkmgcMGcwxFV
TIzz1CeALGW3itqfROpkpo0ioshYSq7VlFpXGPPeagUOb3dl/qs9MgdvxWYxUl32YBDaZjnuFwhw
JBaGKVkQOwcVFStRg9jqxkVCCEwtYQom0E5d2313naG9XiWHAYoSTM/5SMNCZuBlqZAGa4lAcMOq
Sck3P57Jnk8Fd6rXRqUrXl2gKaig8w+qbO1kT2qW9PRav7ExSeqy9VvXam9LreoPuYZCgUA/M1ix
POYlcwoaQzdoO+uGN+2dlkS4J8NoP2cnL/e9kFtSuuKYWRpGKWnNoKMZnL1jGx92uVphF7A1l4A8
tQeuCuj7LB9Rrreecxms7JKluGk8JEoVYgnmfBEKn4pJB7vVvllPSvcPeeYvD77VHF2dk9icF7lr
dSZlC871Hbg7mrtY3LoF4+o8uSNeq9wLzW73qSqZQ1Z1/mZVdh42bvml2MRAfdG9iDAWUgam0JG/
m5SAtr/PPBu2KR7b2f02OASz+FKGxpp/4Mt4mHtr2G3jKS4RdW3i4KJ6ftAhoKs5ORv/I+w8liRV
snX9RG4Gjp5GBKEzUssJllkCHA2Ofvr7UbPuc+2cSdvubbWrsiLAfa1fcnOozq7+dAPRcU2Y5cMX
iQBF2M4wdlCN1pUTMvSddtr2+F7Fl6RHSHiLhj9Bag96ba+q8vboZ+lFWyxE/UhRfNKFWjaEhyqH
ZCfC3wqgziqx4Uo6hHNe4ZJXm9zndXNemEZgQIpx5/vt2eqG9UMGIXOq6ZY75h9r7j8DxaTW5La7
FcZ8BHp/Uzw8N9mq9zp3v7gg3B0E4n1hcVW0mlfMJY6UZLl0S2xrv0X4CPKlA3wdmIWSRpgoIN03
lQ93SEyIYBjsMmybO0XBRIRB06wyzgIaqstePDRl/Jp7vyLb2AT4AeDDUbp5hY0Tx2GCwMELXqwI
y4mCqzHe+9TwcJiW4pCmxtGOyUcoW0RdrSce60FX20HzJ/hz8qua29tgNeLgGxAYpca3gnQrxWpe
woX1xV9hYXkyRPodGyDcJRE5vAYPuVsWaL7tMexG4z2zyXx3C/9Hk8LFLMOmvyj+lImEoC0D1h8Y
2xdXCooly4CbKdOh9mz8Lmt7G+1FS8Yt23CPD0HWEHbSSQYdwNvKA6/NL1EbPDvdcO38c20PjMD8
2VIUE4N8xUhoY582C/Lfcfr13usSxzwTNl2l2Wvjds9VtgpHIodMKJMwmnFUPicnMjoYPKjQwP6K
kVaF1ehRT2mfW6cXb0iMyV3Ap4wBrG06oltMmAGceJu4o49kRr1q9H1zcmoSp+qBfVnlOK2cUmEC
ZuTcVDYh2BFuOG3LcpdYIt/VUrzODO1xUDrEoVV5OJYmnHfNvZYtdWhPwCWc3iRhDkREzkUDksut
NowuRRPRcjA5ZEjkgAmlo8UnTGQy4p3pwoU5a3SV1aXnuXVjZHnY3qZeXwJCIyNNIH0/Dh38q9q2
yRidwMXv7cS8Myz5ocq+viQinja14z2JtnnItT1gcfNyWJnU2KcjVRq1V+xHoxYhZ/BpMO/SmFPZ
jGcyK7gx0e3e0S/9XrTkpzPPOCJIr2p2DsYcxPvGhs1JR+OnBRY8mpOfAk5itumT/swR9x2T7IgL
1KH5YtxNK1cRUf+5Lafpy7eHh76Zv6OS2meTGPwFBdjGLezohn0CNEpv2oqA/aEP3ieDC8Cyvnot
qDYM6PqGpT+6RewcK7zLXrMcScULznPn/+pU/iJ9+iApFmFdVfQZAvSySdFMrQaCYivvhBy6CRFb
XLoOZVvWHUw4JyIlwJhBjciobpOQIF/6ZiWJ8AE2HwpvmDzLyb+4Ls0qYlxegrG5doUnDqOlHG7p
EgRZ/aExssJY4f40qesxsi63LIo/p7YlJt0kDc7jlcUxHDMX+H+bpIAItvnpIO/AzSTXiY9O9ogG
0ji0ifsYuck+nwSFRG0Lw+AaFsKhlAV8vmc9IPgD6HqnZ5Ht9ThyUZOgbxJ2h+uYVpyoTnGwOf1b
gM/nycvFNZjmk24N5wYseuxNMBrHWd6lT3h5LNxNZ3E/65npGY3WmTRmpHt1/lpXmXfIcvO1WxqT
hhX8npVm716q33ZGY2xVEyay+giz6WsxrJ+g6BkbibQgEegzoVHjaAM7bUoyDdw+deC86u9sJk2A
QYviG/tUEHwChXaUNdukHbvwGOX4kvniKtI2DCb/pQwgjf1OAG2BPRBDxjMdMAYh6Mcn0iRX3i+O
nBQSf/Jltp8C6xV3Ht4l9wuNBCDEkD1PCatKzsPCB4N9h6HJrP74sngj9abj0qqsU5f1D1yekMoJ
bHoT+Te3rwkOIONIMEOJlEzl3uFY8PtTVRD5SeVUt5UZ9KmbUBoxURZR/fXReByS1olZY/tfbpo1
16gi4Yr8PCz76UrpsHMur1PW2cc0DknTJU48xwhqWQKPCy0ONggDpsmnHpHN1u6s+77uvnAjPqCB
wd1qLGBu8wQVxprcJv5vg2BMAotzD8QXc9yeopLf0GOwuaQ3mK31ERg1BR9e/JfEiWuALePIDATy
SCT41pG+xhl18ibLCes1P3GCGHYJt9oO1HFu6ZjdDdCtXMTNnqSQV5x6wZ4L5C6JizUPXHLvZe4D
A9dlkry5nS/xi3KAwFDAA3Yz+WXlitt6JtsLhiiGTX+poeYpMS8XApkSO30hswAfc3ePdBIU6F/S
mPtYlislDVMZxsUyh3kzvqYMDMomFWlR5UdtI+U2q37a1hLkqw2OBkP0Zhkw19kTYBSmyTA3a/uU
k1vjQfsTJG3t0K/sfQJaVSokTxsdi6QKKzg/bKgNhYvrVZfQkigUoevTjFvAEk9KB0fTPyuufsJL
sk2WwDmy+R3Jov4kr+IvITwJ/Lim1WT6jdh7ceCCLP+L7AisYWSSb6z8Djjrk/+atLtW/NVLlW5U
Uh6DadlWvO0zLSDeEPfw5wokIyLrj7JM0IMitCbGasqmgfVy/nXpvvLWHXpjoo/Rpi9lmLK9ZX3o
RL8YPUB0il6UZmdooyL3PqNGp8RB/C2rZvpsZ/uE8/6la2b7HMXyu9PxucsgafJq+m4sUge97DQ1
dwtwzSoYSkmFAhSCqUrj8itPJ1KRzMraJto+WfNTIfQ7ArXfa3H4Ni8OGnbq6KZks9iWCRWFa46T
DURwdmfQkXg4TnX9mSMEOFmqpjyUEW79PWwVZNSDiIMrh6tnCoya9o9JI2sK7Kdbp0NCQhVD1PHr
kzT73dg4D/so4W7Vz21wMfmnriV+ocLRYYzdNtAXbRqHdFEPzpQYO2GAlCfeTLO5Z+WYkqx+Y5n5
Y0uufg/KuSV2tCTNl60l8S0kRYP+zSX2g3LMRva7YniwDc4XMqBNkYqwI1cwdKSg6bXt9uP4TqY7
SV8mm1m/5Ie2+7FG3muz1vQzw2bitY5DMPtnKHwE8f7OaAd9JbmqUgSY43tNtlDiJxUsL3Nh/IrK
1YFh+ltFZPtTUIgLRxXznkrfyD75SH39C3MkzSkUlcfqffCDx6wHLiJC2d1k0toueva2icUnYa8v
XNHWFtBEBsMO1AUR0dLWk+idYf2CfzJBXaKVFWFNblKC3dy8AF2B5ySFJaUVVJ7YYll52tXFHLnB
dpzxJSVJGSYL7dDVaK8NGqfMyMHCYTZdTUs36sWNO9BmYljbRoKE2EEMd79YH2lCcn0OKViJDALT
9R+9kTkaHwOY5Qh7GFgFSxNgc98kIb8PHLfFV1zbU4/PoDnaRdLTYTf/Qu7RORl6tyijY4K0g9Sn
RVsXeBtm9L2ZDyAVTxhD+5ldl/MlyEk08WbJcQ30qFaMEI77jAGOyhWHShO/nRvazrKX3BwcKIkS
Xi5yH+PJ3Dl9D4DmW5qRxjosvnvFOo1idqy31jjxBSbLL7eo9qidgQRQAO0ss3N2TbDwq6wRlgiU
c7QxoCtNCd0yGXTEBKjBuvyT2Dyf54u4x47gRKt0eGWI0u1TzXVqoKntdE4skE8GkofOjRWaKVpO
PDnZ6wgVDo5lfrEfiU5xX7m8gGOfnwOkReHUwhup0ngrVNRQWZVt5omzummhYojqKjZRkd0bkfXG
+XvoTJLEsnL+qq0gQ4+1eDsUgFT58vfcjA5aWGkA9ual/0Tb9XyIUIywmeoZ0NdFWNBXKUQiIB1i
eOepp4YykAuPFsHyjGYdfEEe7HUw3U0upeAIwO6KMXjFxkUIiGp2S4dz36K9ZUD5pCp+1JydaPXd
XnRNN0czfhS4g7Y8V7zJoCOb2qBTJFqMMPaMJJyEuf5hgOP608odEda0/FW5U6NpKHYEwJVIkhAU
DqbiOPDnrR4X0HsNc+22/OL6HXI1pqYJZmOGHc+bN+Leqz2DHAa8pQQ3bJFTtW52RI/KQy/RU5Yu
d0knAKBslHBtM5eHphpuwURUKkuWuZuI1kGSTZmrpC8jniyQ4oTLPsLFWoATRi6SH9dhS4qoOSUX
kqi3vvxjifh9tPw/RcRKZHZrOUpavWjEMrR51p8u/MJkAKgoX+zd1Pqw84o+o7kNR4IiYOCNaFv5
6McK8qdCBQ/OnWXF+OSrTU4CCmHpfH6xXRGKlMhVjdcNe6ccUCW6JWvyNEZr+CjKF+S3olFHJXkH
I59jZpgzpprqPk/6Ygsf5oAl1E+5rMB7eGsTYlTQZ0CrtkN068rmw4tRbMSZhDSoUbCxBqYIPng0
TzBv86ZBILuXsJIb02rskGw/fmrHU2E9Wsd2BEmU8L4RhPDu31Hpq5H3Pkhp0CMzO0mcP2Oqj4OV
waxTmGFVyztQi7nty28vB1Abh3K9ZRXfcp3VYZF51FSZYQnXSQomPYcTxyOdjGAWvSYSS1nOjlgU
6KLxXrJ+bQzPAm5g4+foZvJ3vOZkoc9gSeu3KuoBLlcTeMLNe+ExZ9ADnN+4CK1Q81La6nTVQ6Eo
C02c+dIKmsmLGI2DhSarrMQuK7hWqcBRq95FHLu1pTRyKtQocjkAuCE9U3T/lSadXUOGErs7oJhP
tkGLNo7NYw/5n17RRhdBdkHMEB1x/D+7fSBJGEEgQ4fFphwS0BKtKLS3DHOTFgS5IlAhsSZnlXby
El4bZ3pp9dFexkBQ7pjtcLqxjFvNu0C7yucPelFJ/Tsx5RdpBQN5wrOxi9HWOa17KnsOgWnjKshh
ElTV1o2ru2RKzU3RIFTopEZhgpggNHt5P0c03ZOWqBIKECiPECgaWpKV0HSgVNBHnBN6V07xd44I
qxDYRc2eHRa46kNaMy1bJVNavgIptKkfUr+F9G/aXeyJajPZAK2dKWE9kKqFWO+5OCuSIJFJ73w9
tWdHGI+tzto7OyD0M4lZAiWcP9L0D0m2Y+XnbWj6Wp8wPPMuO1+LNwLbGiDTbj29NIqlg+g8PkZv
erCHqd9NSJ2I/+xYQyz6Uc0nKZEzKC7Sg6uzgTuBMZw8JhKFpj5bj573wmcxnM3uORjjXdcGP2tg
dZ+FBqU0vNjWuEfBiud4qXdDlO8NBVKRlC14UDWchQgGZuS+I4I5YLoyQVmngd+P3Ap2CqaFl3Gi
hYnzX/biZYF7dPoRRoLQjYzMIb8ajkaAa4zk3pz1g50EHa4Li73JMhRoKN1fM529d8QrUFkijV1W
xkiC/PImyNqLnQBGAxyaQTc5CC/KIeFPZtz/duYamdUK+Dr5Kj0yq99usVAxM5EWlTXhWGFOXuwl
2E54F/6NN1FAwAsJoN02LZsXHseF3BqgnIoMa64rF1FF++Pp+dOP7juXvastcC+VdC60cQASCK9b
5YSy1jGd78kL/g7zkDfQADmbBdVAACpKdIRJ8bGSXcxiyf/L8XHkc0ebGmXKlLYZIN1qSvaZ1zPD
RBDRRdQIZG7FRYj6M6ZiLXZZWwHLmQC5SKGmcv4OwDXl+Cq0OtpMoOEyIXeIcrs7124SbVpobEHP
0UYFVrlTJ/SU9na24udZgwSJ5dVz83SnkdU2OOa40eXe6WqHQFZS4yvT6sJ84l5xM4L0EAE9ag85
RyEccmgKxaRbHPKhoTYdi+nRaiveHav4g9Ca3JRM/QKHe/ER6NOMVN95or5vJu+DNe8vObcoeSD+
trJfMBlOtRGqrA8BQLEHiOa1SMyXLkH42duks+aFQ1FQCs2a6jvUYmprxm7DsgPkKyfAJwewVlr6
ECATX1Ns+y0fIKWNbv+koIWOhCN/54Hz23MlNZjOpcnGnzJP9U5CUbMgYM8xwaERR3/zw7fnCR36
htUeRYR0CFgz/7Z1n1xzVXy5EfCjh7IN3di0PBgBHXwXsA//vs7VQzKAnPmKqFPDzz6iGSXxUFA+
aohvKyLvvwu4y9J8pWuz8iFJHefFTcobJom/SoLOOFhCvwefK9Ah2rBE/ByOYjwvog4OsYMSif6r
W6MKqq2N5tQz3I6u+J1os9ji1+9CQnNABFT9NTaWdQGNBn41/HviPpxLSZaOSCf3aNsn0kwHNI9Q
lYMchkusy4OxJEQoAvdWqUUADZFg2IKflJOhYqro70MdwwlCvgmVk+49cQeY7VcP9ECo673Vd/cj
AiQaLKF5MDXA+KOwMtZwY7QSIacWnZWtS1Etv4F0+hvYfLAjHIcu2pYfA3Jw70XWeMJKXIdLR0NC
guuMTsMa1Wnk3tYQgirXa8eJr3bSgZ0tlEDe1IHylv2AnYnfuWq4bfVk37JMy8cgkqehoAVTQkLu
Jzln+8V9zzybPE1TKNJkaSOb+F03PihbhErLJb2V7h322BUD8vRhdiovRK2xG3QJmlJTdhGzI5W+
oU+FxUlatKVL4wMwkWe90xTlhFiS0NCxs8EitiFaf9oYk2XZ1YpGYoeUzVpQs+7xWzFGc7dPJDRt
IyOzd61ibpamSo7gzSBi2bNTGHaYk5a2nQcLOUNXXUk5v3bWJF6qb4EoOEQFFJ3/xUtmzS1LaLqe
k/E5AUU5yMXz9m5LsoZShjyhEr1LjchgDFvIHGi6FGs6QhqSQz3YXW6hoGmZ5PWEkLGcmLwIdo8N
nGyZhzkpRSNWK+Mk19j6RVkorzoOuahM0P5PQUCsa7NTOZwf/oXNKh3bOHh7TpE5GaHXd9yJJPIg
gyS8tJYM/8mSqkMU5WAlNq2pTdWSbpQO18qg/lFLwLxauzAJFKU5o8sJUY1LaMu0fEkCsQ3Mh7Yb
ebd18KUyk/zhNH4LytbCEWx+DvNg7P2mfusJNr/hUgb98b2HDHgeueLdqObpGbM34Cl5ZzEjxpvt
+c//ctEbx/9LfEO5lbC8MYj8tZcSUyOpIMPkcybEfK1mjKGmawGU0vh3xv57WyrGAtnzuHRku4XR
iDR/NiNuc8bZD4LIT7nZ3uaJyGAEpozQCztHtvZcIdJJvxRtz6VYJ/Kl8S9+jFwksOpjbpnu+6iT
LZBd9MfOpg+Rskm61qNtISsxsFFv5taU94Es/xRrQjSoKfL/qehvLfYEtdqwQfxpWSycp05Ru9GA
4JtMBmdvlT5yh5n36JkcVBtJENbdciXru3jjJzNuYH0HKYmXXHz/o4WiZVLfwPfBayHDuVQVQ+CQ
WW9l79nbKaOEe5J8iQw73c3TeBfkA5UQ+qHAlrqjc0vT4Op3oVt00QbEsLqUcbxHpFqDDI4SPt9+
cUd72JK7q5GJ9VdhjZgkRrEv/QTUr/fT0KqecCgMb0yQpOl5lLzy+V5HCTHdIAi3a0Ch/pWAE/ve
GArKKtgW48n+aHqY05qcyU1deMGO9bt4W7Sz9ZyoelJI4HRSG4dGqvzQpIN4Swq5C8jUX1I0BJEB
54gfBpYPAEcc8dT7z1Qvzbe+W2cgL+hC1DH2xUSkMLMJ/hKrdcCjsDawtXHrgkLdJxV6k6HichjH
Kj4WxK495L1N3S20TBgv4smMxXAn8O8d4knlu6CkZhMReMQde83IvUIwyiY8Rs4QVnGJwl3IYiet
5slb5Puis5tZ0pM4TA1hYutbGmB/piYMHdz4NwfEjoPevMTmH59404tGzbf06B690TJ3uYMDj6Or
PSnyCIAmPylQtM50RIT50PkfBars2oTRNMqioXPZ/lOXU/PgdQOuP88W4TSWHbCVMz31KZP0cBkD
cNM6N9IHQBic4tnGbKP0DBo1HR1aNCLDTZ8QglxNWgo3LCQG4V3Dy2zZl4xN5jC1MKZkw21lLMw3
nF79MSfgwHZH44BI+mj8y1Gh1MaGVkHTUSxhNM/fDQL2O/zxFcXWygmTFCJ/aI1PZWP5X9FExxmy
x6zy5EYmRnH1uiVntaC82c/i7CTJv2IOisoDC9hA7awa7gJWsVoE4gAFxHJqQ1xpY7gMPsrSjs3H
lOI48i4cJSL5Vrs7v3Zou22FDK1Vyc6rt8fcgJAu9uvrvzTP1kn7ve9OFFnEOYJ0M7KYqerkSgTU
qV7qz3J4G4dZPcTFcOtNEo3QwqBTZXwmOmF452XIWnIzCpiZUa1RgOvDlSqN8KqKzOdMJHtib85p
19QX3r6j2/btSdtwA04UiIcJBpCipDmmf44TpLSnTysb7onjPbMXEbXfkWEuOsfnJaJ/HuNfBSR5
AYD/SrOUp0AVNtKE1XqWfbWRsKC7eZ7wrYD/BtWPZ5ivhNHxuhb5B526zpmIeCA49841m/EO1cgU
Rt6KvnUowjlarAeRlZ+G5Caf6ea4LtzZR2dey5q74Qb6l11Lf672KpDn2W68a1khAPfAFvtEtRcx
EnKKfLPakgVC7Y2rnrM0n0/NaKI2ncry3vhxFwpUwPDmazzBEAFJQbMJHBy1HJLntoVhttT4aNsi
O3vkMJ0LB5bL0uCNdpkLhAEYp9KoAUgcBiaM/josyBiSaYzvelIdDkGP45Xhe0OQTU+EfpmOwT6J
gO0D46vJChiNJpse0sg/ldjs38oMGyUOgPXaw1Uz1OlrYXVzaPUEeukcvseSa5KbC9EXz0N3B+SQ
bIukviZwARsXwGNTYuXM9MiAULnlcbGW+pIW/q+JoWkX15hDliANdmNA1wcBt/UOqT1h/C5rHFm+
v0htxtzBWqSNPvse07eUEQvblTK3BPj+aIu82T6J7HAGhEV3kjCdW+kjhUDYFNnteJUIIIl194br
fNNPHrhdaj84gZ5u/RrzVicVSjyGdY+9tl/mFPLXn1CggL76MxA9vVDDuXjt80r8qYQ6qzb9GwSy
ZyARiEyLbvwUM49ZlJ8zn6yUXr/rJp9o0IHyIDvmj4GtApbEY+yYi3gn8O3xVjAKzzPS9OrZE8J5
VO4ERiL5hOBI8SINvOL+l+wI3jazZNnbPmrwoAWZU+mLY0/Dvc3fwG2Ge769l7gFKDK7HtmjRRSo
6dxaTvUNITI/KOF2M4bML5sLW8fuDyy3+Spm/ZNw1+INe0+wL7xPU/YyNHVwdhCg4S7o4dE9/wOy
fjcXaIrIuV8+xvWf5tpk9Yii/hznEcn97mJg9eM/QtLKcSoY2gyMHL8F+82w4N4tRz+7xXr4UfnC
YDyvJbrAnRe7IkubTJOd8JT8QoRzykV1nvJx/iD0LQTAXYCC0ozMhudEBijznUyfqgD6tqqPcVQX
V0OCypsesWQqJo63Hpy7CuDycYF+uxpEy7gANTR6d3EJY7gCjS43bk/sVWuvanOHOXCZfuUicxBt
wp2KeoULneBcC5Wc6OstNupMQC63pCZWb2G42yQm5QCy6z9YxhNUsRYhb3NTnwiX/IjKPKNbmlDW
Rutqj+LtypbP37oozL2kj2vjeTX4OySNKN+UU8dUQXHIwA/gBEu69zRezKtJ2rhisqnyqmCTtFn3
6yYLF3qODKCJXvintBmDi0WcOaYS6lyS+KnSjvvSI2tCrLW2E5czAQLBQuOm9V0I1zunSKYLVwk+
wuquiIbnLopIiY14Y7t+pA7DLr8Ws/RD/LFtNJOGgeB2bgtxFjQsoTb1PD4FXd8oVrcZWB4Lk6/D
s8mxTAmQL4FljqoEYI1T425aIB34Kr2dlbVo20znh8JMJCozaBxVGxvDrLCTKx/Trpe9iAbMnN0T
fWD9EdBMd0i4rA1Fgq0ggHVfcNy0OHTRCybnMrN+8VzA5wL7p9Ked50uQydLvK3u330bdynBTaAM
/CQbUqlpIOmTvz6DhNFGzs0dfktCJrapmRVHUv6JB1LUeQUaCbLlI3uZqpeeNMJD4c6vrGti72Da
2o0wKBT/Vvh8Cbzfz+MqeNG0gnKTXPs4qcMRvTt5LqjD7Zs16/m4VPKLvGXsLzJ44HoBhvHb/hB3
PG6TOXnI47Pm4ulPD8fdzZczwGwxnxVyxHUKTreNI5A0MCeRBrg3DEOhLiEz0UvmTzGqZ39e1Rbd
BEcGkFrYyDqK2A0tt8jPHZed0S6Ee42kjv+70nMPQrQ3iEPpouNi/FuZGAtRCrz5/yqVvTLlIYNw
MVyQssTkcR2BRw5zoX9Gn3gJ8M2zb1YvVkQLmDGQaAseD5JuxO+uzzpFnlvx4jOhgOSt+S56ltFR
FZa+9LWWT0aFeqPvcDgn6B1YqTmjKlgUNWv7OjspUCkGgYltYTel5OAQDvDva2t7A+ZEVM9NxWvC
q5uxGRPM7qaCVxr51KVKx71F0P7TbPDZGRMx0AphFN63rZX25bbli99S1bU8CzXjJ0z2wFADosHb
ZMz2Na3RRyBNTW7o7qAqDHr1xiURYWL69zQPrTI6r31tHEq2s+g1adsb51BgI97WiiU/YYvZ1q5A
0OpELmAxhWp4PJBdY3kPWJsCatJzSimQr6YT6ikrpYa5c8QuQsh1cBbtXnWenQbaYUQzWI8tXVLb
ej7Pbur9GlCDOe0X7OD8u8BdvSZVEMfEqMvs1NG4EUXnPEmKq5mJYd+076opuruIMkCalege5zIF
zrNQYVVZ6z5Va/zyLDtipTCSzZgYn7wMQ6jk+bmSYRGYH0PXlQ9GnWTHfDLbVY750FMS8Tx6JBIu
E5qlBpTyrlUX31pCcn7Rfq9zjHTP9JKYP/4I+ST4A9H6icduPT5Sw2xuTTrqdw9xFJGds/MwJDwo
oiM+V+qnteoWXZvEL54U8YOIi7NI849yzMsfFclzmxOGY0zxo1kCmtROQNowVZbrovK/ByH9y6L7
j9wz5OymZ1AJI9mZTeu/QorQlirPw8C5hckD/IHvj8uAYSkJCTCrzqyi2YFuBw4CBA419o2owpTQ
zuOxM91jQt1YOATv82IwRaK7rKV/aHtyJmM1m3Bv9s0jGnozrm0T3F+7jsn7WiPCCDutuWmbYvw/
/kb+/+g58xASuZYvyaEJAsP7r6oW9DiBmVbAkrPRPk/SuxcBThKITpvAj202eYCnXN8nQXdZLso9
R7U68FdrAiclJMtobgEtIFEZyim178wUTWikABlUD4avNZnb5WK9omGxzojtSBkRkzjEhXTu42FY
mwird3K/NSYK/kfY0O9WwSkwp3Z5pUfw7J86x6oedRHX58LiOaBAprjAw335iCvPbCYwMA1xKkMX
ANySQh/P7n1b4B+2kJztCs+O7xIxEQdrEAfTFMbPYOcTelUkojkRjkfFT3mWs7z8+6Wu9aVzX590
g2cXcvSxzebphtQZ1roK3IcFv4mDiP9axKivTCKn6UEJO7aRS+FU5p2nFxqVOxobKP8w7h34qb1v
l3Sh+fLUzKQKzj1K4v/9ubT+R2Yn3yJZfLYksdBaK3H/M6GrBvNJgSjVltCzh85q/WO8tuxhIbmK
GFdERCfoVfrlgQitbt8lvPqlaa2pivjHbYOUH+6MakB7n9MWQDakP3GOZsce3/8togQjVvTSApzR
grYkJBOOn2Npv+DhGvaqb5PdZPfPDWdGa5FX6lodyn9Nzp9GnWcvRXdvyPFADqH/f7Wd/P8eX9+j
8chwDFLdnP96fF092yk5puuXjUee0aY6LHXT0/QyW9zgHLNLArbq5TYD6BiAfDusx//Hpx+shVD/
eSw4hJfRkWybrqTz6L9iwrFNGqMbjyje2ozDJxaEzqI+IsTXeF31TChfr23eX72pNd67YXnDcYFC
bZr+4Bp/wxkefBZe8muStXtYXXakXzcYrEeCAE+oDZtNt0jsaaDbCMOLLXFRpEQJBvBF9G9KVt/u
grfWs+mBHEkUt+mhwtuJ/bRG84alHFx8Hfx0cOHeQzQR0S+YjsQNlMPfkR0+ZOQlaxbsprQx/qEE
ZADr9Q2F0Ea7Ke6QURFbNoXNPI8nK8Kw0qPSWrBj7pyGXiYnwApoNmAOEoSORczd4kZ/zdXnHKOl
tbF8brMUZ04X2O9+Qk1Sxr+OjNVDD5HWLQBRTiW+1y+xootp0zOfb9CX1UCQWOFnLOULNsGMU4Dq
naeY8ZHIFDJ5F+MeAA/COIGPxgSO19U5tpqczN5kNYIujiqDTcC3LZDbVwMt1cxfICwUZa19kSAM
ighMK90gHAahd8TBrOWu30if01C3oDNJMH70DiVPJPCD19dBaCj3Bbc3kiGSXtRa1qx1sc30HO+7
dZqP4/qKsPWKKeypMIk51zFFqcTDfTg+DqD1ZGHa7kiqQjXYMQ36nPe9j5ATSVBLAN7Zy/DbuxM4
fOoTVSGLn1oaD+tCncneJ74HfVFkexOPwoCpXbjnRZYPaevP0D7j0Vncb6Ml0Sce6vvRo+i2Ld9s
o/lUAsfdNJIibKHyj/tRbaXDnytx8SDbre8l6RwLm7DGxUB6TbklZ/ZZTybaOYlAdzJvTVFMKDuT
Ys8mOvUeH607H2gDqfd4k5AxkuQ62SQCDE4DgdyD045UD+HXIKmnKpL2AMGKmpqWB+6Yzr+v0len
rYtD0VMRBfQYFh1K5b7hZ/ODanliFVuefBs/7pyn6ZloZrSRyUtJLvqxrlFp1cKILo3k+5xAn/bo
Lio6vqOJHEdJqpDKDks8BBd8puImJc5se6xOtRsUd3G0FHdD+pjW0jvz0BuXrrIIgDAt5lQ34/Hs
JjCNUgG+5EkG6+JIeXJMGd+ChMc+s+uP1CTmYayAQntnux6jAZcUoaAu3yrrd14huartVftFUOtq
tWPMGzHJpcF9zTp5nwzec6XRAESzi+x6VVMYmQvlluv7wEYooBDFhKVllxcV2y+WOSb3Min+DnPh
n/ycwSzuyvuOVj8QyGTrzPKW9Ul9SIVLOIuTlAfTRBShCEU4YaNd3dlIvAPCYd2ITooSxQV8292c
G+Q8Q03uoSbd0LeG39j4kd2UgElUgUgKG/8MxYDYpbeJ27e16+99RAZmSdcJzfHusJHTPFxKAgxI
IMBu0LNBmOr/MXZmO5IjWZL9lUa+s4akkkrlYLIfbF99318I93AP7juV29fPYU71TGU30BigHrIQ
ER4e5mbKq3JFjiCp0Dnw0CqkijGSF9tewlY4sdYytz8G7Yor0JFnY8jUqYgzrF4haK08cpoj3suu
Go82+03eCgwVXT91B6UYhTDOhPTMFh+jbCgHwrEHIwHBJ5+D+K5o2L4FsbAupNGVqyW7RweofJ7/
brWIj3FmVGsVdHeJ4D6GI4MLmpyfiMI35wIXMOHKsX9Pyp2H7ygL+umuCiR27sQlKJh1yTkeummV
6nq8N1W47TBOPALJ0E2SXXk6PENYbO/aen6YYRJxInZHo5y5CxMyWVLnvIIqyK9xX70zV4ARjd1s
45nhY9MlH3NZwnEUH2JZj6HXkmqIqk2RSH5gQwIkIW5oJOqtDJEIGfgvKGSVjteqYmZJaVob2Xhu
vVYBAazL16622nsYbeep4e1byCjZJCPKLQ05xVqPRXqMS3a3OBcBaRsualTJY8WESLKfJ/oLe0ki
DQd+9Ergeuu5IMnNUfiHtkI77yuAT4VMXguZi61Re7yjYUnECX4NQJ/RtrDRu40BV2RRq/ypXurI
F6n1v3/+/pe+Jo+nr3C4DvmY3ehq//vwM3Rqoli4TzBxgzFpaZ4EYJ0NZEIa60Bs6V7GjEB//Z3/
49f4P8Of8u7/PNzbv2o2f5XVxJ4x6v7T//33pzLnf/9r+TP/9/f8/U/8+/6nvPnMf9r/9jdd419N
2Za/u//8u/72lfnb//ndbT67z7/9n23Rxd10r3+a6QG8U9b9Rz3o8jv/f3/x337++ipPU/Xz5x+/
Sl10y1cL47L445+/dPz+8w/6iP7lh7N8/X/+4vLP/POPgy7Cz2b6L3/i57Pt/vzDtv+hiBp4Jvx4
CTJ9uWwMP8uvWPIf9ILSHUbDhwNb2OFXirLpoj//cNQ/XLCw9EjaHiMWFaZ//Ftb6r9+yf2H59Ao
anJ9MZVpeuqP//iX/+0n+P9+ov9alCpIwPx9jgMS4kOd5hrEf9mucJY571/I32FCbZlTgJPP+hRW
UyUqvLbumyPta17Vt8XgsAkF9qPVxI2WcOqWTxv18PpslOm4iysc0UkAW27JH6EU4D7S0Gprpe7M
MuB8XfJK5g0NwPtkJIdUMNJMrsbzVQPtnOmyJsoR9IS96i0uI+L3f00jsqNZuVvssPwGDN4vlpPm
m9bzig2tlzj0KjoVOnyHfsaHNFmSV/WSweryCQs5GJ5jSI/9unStw0hN4YpxCng8ovzGhYel0uA4
9nAhyHlVBL4Kgl9InPU2IgoWL5mwAKFu1S85sXxJjMGEJzu2pMhio3+Mx+eAcJm5pMx64T+bIV4k
2ugAP1KkWzNNjhhmIi/Cuu3HJyfDCIZQbOzTlCCZWUDtjMP4Ix68CxmH4cxTeI0EDYTaOskAT0dn
DIeRzdaprPPoMOrhXXErAxl7GZTYlo6PuASzhVMqR7xgEZPNw0FF6U/WDU9iwLhcThovI0ibSEKV
wb1OVu5HeXRTTrwcrKc/GTRhVrr+bwz6N7wN2buU09F3fMqtbHMPaxyoVhhiaqZeflO55vssf2Ui
CbZBHu3J9BbYGODB0YGymYqzGSBeNhaHZQ7ndJ1FJ8zs26rGu+lPHt5qiQXXbPU9vpud8CkGslxK
lMq6YVLvvOOovGMMuQ73SrPYb6Eba0DPc84yLxSoaWPk3Qudpath6l+FLAJCWD4ddS6pIsWql2Ud
yjIPHeKiJcBIl8l7wjfUiN+comptNdFzl9lvVvCuF+aPkf1KRIcH3GT7UCm1nQKbar6VMo385Hd7
263GndRkrHufUdzKs1XSkU9iE/fiG8NzbPh3XZU+JTVMhmlkX5JrAM2j+MhoPCaS7FmrwqRnUmLk
wWNPwLpr7K3OkouvcTHmUYQ0YE+QU6GzduNrXCj6gHr/hlzZD4bbdDPf9rhQdxhZqXUW3E8xm5Cl
kGID1+eZMEd2aZaNEPHy9M7WX8nYYC7CKbZ4WjYOMUJqeOmB4xa9h0h/TZ1328SAbxG6r8yS2W00
tnSiEkh0h2Gbdi0rE9ns5tB6pXqWEWykE3VSnUc2CGLA1NWHGLdWNQ5fSmV3toIcbyUFs4bvrnO7
wCRS89A2vv2AdUXSUgU6N+zpNH17hTvmu9ziCjF6s7GzIwyr9Whuyj5mUlzMz5Y9FQfE37WV05TY
drD2sa3lUEDVT5Yah7oLss3k13BJ/RSjvjsPpLOtajeFPsY+X36h0T8GSaV20jQTTH2kKdVEu1er
qnXPUg3IWtSfTJ8lvHhxCkaBDlQbJ7G9Zc+G2Ts377uRvWaUbIsZ2c5nICQ9N/HGaBXVNip6caRj
Yf0uPjMjex9CxUbR01hxR+8zpV9cMzdUEynzUtPr3HjObcAQg1M33/mpUTMFQ310Y9afVcSrvLy9
sbwty+R6BxGrBkaAF4NYu5jw9mL5ncFZ76xk70UgIvulnrUY0GeLmrJo3S+nGWTlmnbxgrJL3p3k
FHpurE7cfAh4XGtB+SzuVArtbHroWCyh/w4sPbFcsWkx5LMhunOqbfg1ZNfiwCJRhiV+URKVGb9N
BeSZOUZVcHO1D+xw5qfJajjAnC09VZ27pZPPzCgY71MPgspd5wXTJe2f01jqXc1SmhDE15wi8hGM
IrxSwnbQLMgK7841IWxFxtG3yL6p2jlG/YRC02a8TtCD9gg/INtwoR+cOHrWDtaOHDgUhGKA0Pea
Vd3aHbltCfxh67JHKYMIEWrOAM3gSHiSuMJk39eZcTMmPjzZGABuY8TPoMP3YcGoq2IS5XNhvFpZ
sS/4kIbsfpT91tsXYWmSk54B04TUtfJwxHW03XsHo5PIEy6eUy8H9ZaU6ofMBhKm+62N9hqzpV3R
QnIz65NhkyUUrluvCbsQfexvqg7DaB7gvTSoNwD1wXbVUmcfwQe72ehsZhnfA9eNIRuu+bi8Kam5
I4Z8qiectKXNuSDcEKHFtd+IyZMjxgAL9xMpaPAwRpbqfuxKdLdebrUoyk0O3Csb5SN8AaZeFZ6s
ejzznHxzaKhatfp7DHJzM6j3jELTrQIYUNk4V3HtNGtKLU+N4H0DEQjQwRiRygWVvU6ztyCyHlVC
fKcfwMu3BVlvTUMpx0m2AR30YBPN4bKMtslHODNBQKa8YhwHvGPH/EXJ7jt08ar7HlDJyPs1WU1C
RptmIk1lcEhae6XbcGcMVF4oQk+DHjmseaZnY8i4gDdiVRnuoa6Gg+mAU8EogIdct1fL5wtO1Cxa
JhmZiqAG+fQlBQgpJsk4HN2A/gi0/jw8xVV6b/OjhGrZY1EonvuY9Tu9p7AkMZY2XSAORua5kFHL
nW2BHKlVz2ZbR9uwlAGedRtFJT4UOU9ZrvxgISx816U/5IzmM07FIdipqLsoET8as/jxvYSbFepU
0FzDpnlzFu3AtJfwkd890DrzYJsITG5zOzAn8CnIkBhieFoGAUG/oEmnC9aZc5WuQzbZpFQOsJ4F
3/ajkdgYQvy9IGSiL1Jkt17IyMS6RmCS7CntnIiQ0wuQ5BiNHcggQ4Vzeyyad46D9dCjQkjz2Oqa
61nQNSu76R7asJ6QsrA5hhXJn/5IywgfGuG9YBBw4LDJfRnh5RI0Ym2ihnyArJq1bh/6IewJglsB
dJrxWNrZtObyWLPixyrgGncwTTj/G+vEPqpa2b5zwrCebKnZYrWAhDT5VAW017pgxPBF4JGW2mYL
l8PDTFWUHMieBMHeZcFjPWu+rlhS45quBPLNaWAcC1XaeIeaW5cli79YOOcGwqoa7ieilAD9N8zD
5qbqmguS98O0ZL+7yKYD1v1VQvTkOr/0YAPYCtS1VnG58vMPO0tuoQKOcGtcVOYSqaXwSWX04650
Ww5E19gjPrJClqwG2bdh1ihBmD7Q+VgTF+wrKrc6qkTwyxnLJdTIDZpa7CMGjW03T2+QAdk3TrYB
3YRXApLe6IzBxYMItsrDpRxkygBU2N56SHBoNccSVz7TEm1BEmYDKVailNYTLEpFgLQ8CMylt7Px
4XBSrVUYviidHyFSzgwc9DKRmV7DUL4s5lGhCVX00zdUZt6/7YMPMxXRZQMO64feaARPzhAfzqJr
7MY+eKd0qtlOlXHCBlKtQcFFjL0eJjyregyGeFMln0VeTqsWftNmGWugZN4UEWFHltEJvhNsTBnk
tQ7QoIv9IBq63yx3t3JBZBopdvdqPLud/GIEY2qN2lM4WOHWLi1eTexIg+1fxuAJQ/wCr0o/Z5Hs
RtM+tN70agLqZ31t3XBIoh83Dfm1zGNr6hb4cP1M/EwROrEfe2y52UjHeU7lootbSD56FZshkqPB
pijVIcZuQhE1m2NvSg6JNC4dwtWBotk3gam8FUWKEYjPfVgmv3xUlSmLPqgcEGsGqYVKWywGTKLY
un1inf2eYSumDCfbcd8B5S28rQuZez+LYTFjv5k9NtoeR5RZ9QNagvcrLZZnZkXMC0Rv31qfgOke
ow4lLlDzd/JO2U+MhBbsTY+zsSbLz+crBvWQa+w3ZnsVY3BukV2hR+aUWYUe6UpYIEEXb9rA/RnR
NulWasSxHXgs4sWQkpk/c4EhZRwNRvlLhea3i3yAOa8iqRfQ7oeSLaeA3FHswoGKsxvo4fGuHIpD
aeK5GXLMRpb8kqoyeRnZ0TuG3qcOciFQJp5CZTpse2ZZe4pqmEQZfRqZ5hmJrWrCGb4hz8OuGuQZ
ziZp5DHbzehS+t5wgGdFwnbkZdJLIES3+Tkaz/BQxd5uh3MI4o6XlQ4hJ6lOg/2UlC7tMVYAkbft
y31WeLD91PzpTiXTdc28CJ5/zT52Uw/qVTD5UrNwNxjuNq/Y+Nvy3hrd33nePBpk4zIbfAQ9R9wH
+Iy6JI1WKGC3LT+FFftRbzVkFIik/bCr1PAdGE6Feza4YhdPNkPLi6dr7xgARN2UyK00BhPmi6mm
L8jE1WPAu6a7TCpA8nIJ1StSM6kdw/zkchnFiLZl9thnnAWiBOmHpvwI7O0uqvPndPDZVszDUS3V
TpV5GWffwfuMHaJPqQHIqar1q4udh+fEca9JZTy1XnFbzvGHzd+zCtZVANXMinJjl1fBIU9J8raa
z4Yb49rppVy533kMCdmT+Xe7sIqUNz8qIWhB8Mj2cwrK4RcXX87ptHyaFeBSJKqvZvC+RjXKlZ16
RE8jOBolRTQy2wySW/foowfoIGS3bkc0+SRnt24vg4s701d87mOnSI4eCWHMY2ULrlXrzRR2C0DK
PszUrxQzYBCffx/0EtnvEjsEUWeDSMKOumXFqYj/uDz1xEVV2tuBtzS37RjTKtDfdWFz0zSVu05i
6W4JzHDO5KSVMacFhsLs5Jr2BvXm3lpaWfy2QfXO90XPg8eIqgzn48zbqrBuMUJ1a6q1P7RNdhNf
44I5AlPf0gJLVvjdLvyv8FWIQTC3RzH2uPrN0Uw4rRzurYbUpNf4Gz+f+uPIspkJn4iTAyF7TeoX
BzD6CN5F2OqpC+mz4B1RJP29PTvUokQPxJJZyyBN8Kyebeh3CQo9ZvM4fHHEeFBQiAncHrL+LAQ2
kjS7NiVFm3w8ogc7yFg/cSUvCEvi+RkbZ8/rvub8exDTra9QyukO4YrRjlsTwLDM/EMzuofr0UkR
XMlE0oYZHFsLQJHRb2fd3w/WJmjloz3O1zpS19DVv6Xe0hj6QMQLowv9Gytpxcd5wPRanpSJoCPL
6lgR/d9I2V7JaT3leFj8MdrgaaRnoozezLH8CmyQYmVqQnBHJDCWAjC05rUy/K9aK7G3AmpQx9uh
4DpMsMTMtqZdQ11aeta6sz/aH12d47v1URbFeM5CD6+M/O0z27Ky3dajPo8qvy+oozOq7NQP/THl
cUhBwWb2u7sGJ/0UPFSegT0d1kbW/jAF3rhecYawdycDtKcmzV/o07jGw9UX/dEW+DN7Mm+mcY+1
F4/ajed7F8447I6Vy7PPnG9dD7NUVwe/HGokx5nBrmrOaRIeax78m2xsd6wHHfhufZ4/1GZ9dsMa
aiqbiLz0Xi0nuoca89Qw/87JcKgcbpgOm+3VpAwq97gj5/ChZvjnRXjOGBLS5hxZe89mixOUak8w
htZth/HINhRAU55/jS0JPBsm2bUwJ5drQvNyoOCSzJBb1+JQb4nsaf6LkTo5W7S0H8oxfcivHPkN
CIDp4gwPgjVu7nEB98ru5EvvmfL5BW9ScjHgsYVRKw5WZNVCOg6MLzM2vgeb56mEcr7uOPJm+a1b
cQnL8RJhzQVu2W8anV8GWjBqMxRwkMJ3Fk1UJ9ofIy9+WXjcd21AY9m0izJvZ9fdj9er45wVZxYi
u4S/tY6Cr97Pf88mAo7Husw0+JbZ3NFuL1buA4RVcF029Uxld64oKeFlsV5kejYnOhdGS11la/Ba
MUFtAhnsqf7b9kZ8n6XeL0i7mPqNIxe3XSBJn/Sl8068+uhqSFJ0PkiyYIDQ8ixloWOIrQAZN0Xz
naUsIKEx2w2aZJL2NVyIupE5HICuc/fpASM74poaP3P2pqKHVMhtb3uvLAcAQxX9xpjLvxbLYLDj
mCPIVI92hTKJeyrySZ5AVNgCO3gZZXiZ5F3es66NGPkJlqQnmk/GGcJtp8hYBCyKREmfVMOlMCly
nC5qHVlE3AW3LJPQvwJnAsHq3k6NFxzXLnCCqbpTOa6pthT2oUNQih3zN1Z1zuLafW0y39vmLKhK
NHjuKAhBTYAKo8Y3zW2Y6Cy3clB8KxMP/JbFcc4GmmuUW1QHbVGsGM7Mn9wTd2nCWhxv1Etr4dlR
zNcEQ/YwyB4kPeU9oRFqAmb3OI/W0WY4wCTssVxeHgWiXoCzvMDc59ZZ/Cpr9zAyEmzKdnigKmVX
WshFbTn1H2nwWUr4XtR937ciNleqJg7ccz/BXgqHl2+2IxKGHumLEuAEeK+k/wSLwn4fDyMHKC6T
TNNu1iMPND6Kd8i/SYz2c5v7N4Xm8hm4v5FQcPUAn+ja7ldDerIJqXEJHabJqiQo4ZMK2vIc8za6
0eOGqAHEo6mIWGfD9Al0iEW+RVbHGTG7/Pip1ONbK8tiXRTVt5U2HwnS7YEnx1Y3EycYR/xdZrR0
yQGHSkR7J+nK9FPxVGGtpDgIjTv3iZTUifcK23i4mjzpapfbUBy6t23ZFGfueg7lLsg5sArjG0k+
hwc6zh9dDVdXlZBKUr4V3E40Tjb4Svlx3ORjeuNmlJoYWYWyTJUC/PSJ+q7FT+9SI4HLerq1apcl
mzl+x2hy4UwOr2l5EjfuAkdBQ8WXipTUVlRma7GPSWAkc31qGbbvKjbDOBbND0h8X2XeBziREIHt
xP/Oa3dHTwYZN1BFDWeGIbnUKXSiIQuaG4M9K6MyKQibubZN2u/JtJ7alpMrkPJUFirdsOfFN0Xq
dGXFFPhQP4ouyQUjS3iGuO0YrDLJi+o2WsLA5AAraFpkq14TghY+PL7A2ibFFmzDlQntd9IvV+h0
lvCjEfKCAMtWQr8HsDXqbgVFSXiNFT8jrrUpAsW+xjmxqtKBEShuYNYgmgzpQq8wJ8RHW2RElGfA
mIohV/TPZRo59wZv8GoGkjuFN+Stq+XfPmLXNI01wipbUYQhA1UGLBnPiJpSP6MzMhLbLGcVYKQI
894uC+Vn6FK84gfTLquqT5vcmDD5u+YJz0AcOz9aQp2u5nDmMI9YfJD3J7o/b90qfirnIjuUmmhy
1/fZygb/VE5IDS3Wa9HyjtQZ/RVp+KtOIkrSZbcj0CjW9NzNmxjfT6vGL0ktAeIDYeNCE7GNHbH2
e4DqtUL6oHZBb2snvKU8c28Sytjx8eLNOaGRuU2r1qkx4YtuW5fLyPTtF6HH9CaPVIdbXMS5FabY
GZGWbyIWAAgeC2w1jYhY0r4EqGBTRPrbkvKa1tHtUDNoDro4Sp6+FyLSp7aCeWBkHYxQXO9UtjQ3
gPP4RCHxbbVUl1pEF4Klt2nA4IdP6iZ3F7ws/jAMB+uh5UON9LPnBbKt2VnZh7xMg53kQkiWhxdg
NMJg19XZnaiHm7Iiy9qkLCg44bnJGpTTROYFVYWmngqXqz7ZrLonE7A8s7Z/qKz74NaMlb5ja6ZX
GT/ABYn+BKRRbLLKZVsyO5fSTX+FhHQPg7/Hi4AHxL+PAaqshBm/GynTS6xXdCzhs6uxZ80els94
PgVdXa/jXupNB/nmVEszPaRwIm+tWUJntTAQM2oD5JHWsfXie0xQA7FWZH2q7kAffsRBcVMaw3Qp
rTMFMuompGWI8ikFBoxdCsICtUWT2rh+jwJklzeGdLFvl9RL2cuoqgBTx0FMAR9bzbXXMUNYTb3X
uvDXXsz1uAltaBewwVc9UM4ueySoyyZsmk50mK4qVFWqdK+Aiuq1cNwtpvH0it35AG1enic+e7hx
OnjyqN4e4j/gAH3rGo25aGd3bZReoMAM/LGdCjezFcAtKpY0bjNRSICTEjPKHK3rns+pjox7V/BZ
xVgiGHCNXe836drtWaZGqfupqdUiuNjTCxV8hgIVHrVoPORmQ+ktCeaAPgwgPHxLIqfDcFoZYnI2
/fxKOQilbWFjo9h6AAUEiwLexKt6zG7zCoIm1sh6M9qQtnW3XA1+0k6OQGayheLrfZqSfpDJ1yRc
e1wfQ6nXc41CSlzhG8facxUvJzlDIIFif53w/B0b2Dij3xyahFEc9sA7Jwo11hTRE6T2+5WFz91r
K/a8aW3RbwN4xfH0tQflakF6GQk2hOMJiwtOqNR5S4EB7+eZvpnZIy6XTyaM4OYWhk6ISTX6TkVs
7DtuYE2e/OB3osCLaE8N4GyeaFsXi3VvnuhhwYB4k9DguWa5Wu0HFT2HXoUA2As6kMAVTJPzMMmu
53Gc+1zD7R0BRS5nCWwtu1QfqdVyuQNUvAYjYcIySylaD0AVDdy26+ZKsRBsLAcWDkArggVFdI5B
AZHYYgWBvzAJA/D9FuvvsCd4YFu8lIPaVmhdGNLeLMnTIGrRfQWXSN2Z7Slpul9Fh2oCZchHuGmf
44CautYKlx6xkd6tHohUxKDFxpg9ZS8xAYdsKGha2U5FZxHX1u5KRFwFeM+CNnN4L1TcbkKEebe5
FwQHHFW/+0PWvTSGflJRyJU+yLGvMjwReDI2oli21Xx6D4EOTrzrMEvlJOTjIKWJjNNAV6wkTLqC
e8nkBVmM4lZpWJghkSdJocHrzyhx/yuRZxgnWVryalakTYHVrWus5bhrwxOtyI8qbCX8TfXRZyiz
yu0LOhDDLRR6fJK4WRCVvHccVutBlU99Fty6FreiQT1DEoRQPD37jr6divTBi+h0aXa5TTERL8HW
7AF2SY+D3wAQtqKz9YaGKr+SD6H3NSkXSjG1qVCh4gfy2Bq6DEYA3NONNdwRg48bJr3IyN3t5OGa
LeGtKU//KltKvuPyOVXqhe6sBXGSU6HTnyknPFtZ99Dn5IbKZOf70aFui6ttwx6M81+V7H9jbvue
rPodeXpFXdujjWq/Cg00LUfO9aZGcoWPmV1DgTRYuc6mq2jxSwYiQbVtcXHjlsFMAPG65jS3WKFF
INfWRhObe5ER+wuK+9QMX8a5OkQqPQ8NNmZihYT7rIekpk2qzRdI3+T/0Op1sifuoBjbIifgbkZ6
ed/XN8iqj9qeTILNzOBQwm2eztAKYTLM274DVZaxmV7XecXFEYBV7JHvpqfuuPZTPLpeOkCZSqR3
jASGAhtuEnZzsGhtHMVPbQ1nkLXLSeS9vxUey/McZerWKlj2lkYFqW6cunOLF1WaVKIG7dKnSkET
xsEevcuDSo096Y3wqrzgZH4yAcIech59xFgqY9dNsX8TmpKOBu4++GVuJJnKvOuGE1wxte/09ARZ
1r3hgNjTGAjUJIQe4PpBQCR12cApPW6hqLfHBBScoL4FoZZR3BP5dEniZqZInr6PcIAX5pnPtJvk
1rSX0/jqTcxJrQceBD33gS3RvDNn8PHB7BwkuwyG0nbn5wwXM8bPUffnLIZxU3rmQxpxjx+84cFb
3JUFNH3elUBgEgrbALbJndb7NmARiHzPnmpAbpl8sL1IhZXm7kAMdhVrQYiiMT4TT7KlFdG7zXDk
ab9BaefTA02J++SSaV5YMg0dlP3IhCryAisCn0woSGQNRowuW9tpX8kCE2tykPfiNMRQ0mTpLlT6
zU8ZApfdlNXFxR1BXhSk4hEH9LGGrr22zCDbjwtpHAMs4MgRQzAfCtbgPEngrbj+XtIzx+60bzJy
6nb4FIbdq4+NdJ8MTroJVH9fxnOIWDQ+sZRBhmGBoIp0B6sPp05WugeZxZehNouDKuREqfGoULWr
fd+G+UsZ/hhynE8aSJeu53pvgbXb8qWxEVRDzxUa8Imi6bNHH1jXg0NHq5nNHDcmUEGl64OCSTg2
EMZ5Yh8BOMAz0d4GLvE6Up27a4zqCAqwPgQ+I2ujxUOVVbus9brL4DhLTi/CtoCBCzkdVxHMy2Ab
pmz2mrG+DRJQjXU7zTdCl7gMKfU4dzNP00Rb+TGU1l4QfOIeF15UOHwnA/s0YzaJeO011LPFIkQD
q2WgujSIs2U+jOexrJ5MsrtE1kf3lAXJ2pchDqqJauAKJgpFJLiQoyjZZfMxFcI4VsWLG4zPVBo/
C8A8Cz2E56TwH8KKgJxrEwIbwDVNQafXrnSMq2Z2ALPDxQT34yZkSj6kMr5Bxu73Y1RQlDBzd05C
dklVE1U7dw6gWDFM5HZytq08vOam5x4ctqyXpPfmS9jj0HKEabB5TOdTD37+rz75xeW5lYFGlmrZ
mHugDlfmkOPeNyH2afTHJOlmLGl38K05AFuCFUJMz0PDAiKou0db/MiGPuNERyU8vjA5tFQQrArA
o5ljvKQEOfCmoiuOUFRTAMNbPleaMHP4QrMSJIY5Ni/wfgNgU6sBvfbg8247WK+Gp17IBScH1F6D
jz8KtbbjIy2qCiMUFtQS1Wdi92wQbtk1fPwZ/OW+os9yldUgK6zBvXPDYofP2aDsAkwMQnAQAJac
bE3bU37LAZHw2/jGjcD11maNPF27DLB9QIVXDHiFy9fZg5KDmprdmDJY1X3nbWdTHju9JHKJf+BY
mhCUDcx6Znnn1eYlGIrP0Wq3YpIQWb3j5BiHSXmQANRFMBFivmo/Z6BVyCbiM7R4Mte9scW3fBrB
W9PuO64SI3n13FfobahU7gV0yngSlbMKIVrskpAJ1F9sJ7ZLGQ5dKV/URu2HIgv3Zq6fybEZFTq4
KMM7Ra57aw18XvHimuSXoVxPMX1Cbpu1G7o8HQvW7zTY9S5z++QU8nCmsJ7SBNRwQGblc5vgRJ/t
GCye0Kh+NEtmbPHN0vD3bKcOvR6PmfeWcDLUcchjhJeQd82mnE1adJIoP/rcoGYD758dY2JOelor
pJrYIEdvfs7Dy4bLsnK7UW1S0EEbVo17miH2ARa3dRQbFOSUlJA36FwwIYC7LkAc652pvwLpIX6b
QC33oZfeRiMCTzHNVHAb2P9ddBekuMJK6LyW6UZ29h7HzrQLCt6hZoysR9UAchIwspECRuojkPBm
uFo6mVifpglZ8vQyTJNLE+Z0syTpuHoxxCS3GG/orCRjJUwsOJZwTynAhlPf0TmP/5o1EcNi5dIZ
m3R7I2WVDnhtM43GV8YCA+sP34CeLhOwR+Y2VW8cq/jdCfehL6CeJQ5GOIwTm3YKL1HmdzvdAWMy
a+i7Ge4Vh+Mhkq8WhKgXoidrlZZ8KMzRYZywT7KBSOwkDKIFHR6RummbLL5mbHo3vTlfyXnCD23J
2tb09VGEFav0KJwMwpf2iZWUINIbx3sFc4AIK6yrLKD8uVHkHtIuOqUxC2NZgM3rKoITHD93ZliS
V2f2m0lNMut051za9slvoFmWyKiMp22N4amJd5pUak6aY6364pxX5Yk/lZbczi0BmRIw+n3ERLGW
/XhSvv+SL3Mrhe/cJNP+0/eZmnTKbg4X38rOo1fVscg3G591HyQ37BA9JKVxAY/d0uvQHwecg4JT
71yjlzB4VDRYJVw61sGYZicquj5VBsWe6lZm05LyLBdQLzDG+OB1BCWYYjZm7pi7SMmbgIw4hjjk
FttpeKLL8Im5GNq0aFkS0x811N1MpXlEHCT6NisvxkNY7mP7JaMlzIrgIbLYgvDb1A9Alm4zTtQd
u+mTQJZap77Rbj3zFGi5BH39HuydYqpi7bbhrfXdQagCkmktxedvDZzLLcMi1APFqBS3nrVxBIOe
4dvbZMZC5rOF9Ru73M7+kmjGZL7PAgGrlXs1fo2bCqUQQwNabuWzXstRCAozvJe5l+yLBid73MXP
Vh2Er7EqHkwKjflHrXU/jDTpiHLvS00qh+31zE18644cTSoqgvMs2Xq24i/G4/CeNpAIIlp5yB3C
YRWRO2wmJsJ1X/IpK1ODFka/3+Y+LeZwZy9EZtif4YLjTnlmVOlWZD70hqg42eWqP7cB/CQsadU0
XQlV9DufjYVLewpTOQI3cLv9OPjbdjKx27AmSHW3gUiDLmaxpi6DyN06JVmRLA34GM88KYbKvck9
nW0KATPeFBmrjDG/YZCuNlkHtCZL3qzFaNximZKuPsApvxp4tVesYG/9vBrh6DI0Vkt0Nk1GdwOY
6hMe1bQGZLMlgFVu80axauL4Azn34Hh9j3VGPKYzjjGHKmkExV4ejLwEhg3HM+ekDSp5hhnyThFh
tRmD4QNCBXyFFJMpuGK0eZJTZn3vhDdmyGqjGP37XjLaZgBj9zFZNKeBF9t6fgLkqdtXwUsR5fXF
i1FIRJ/dpro017HFcg3FJE6du6pTX2W6UM4sjAG2qzaywYM7pdihktzYs5pP9zQA4C6rbfQHsR3t
8qlBY8fFVCCR8l7639Sd2XLjSJZtvwjZABzjK0lwpgaKUkh6gWkKzJPDMX79XciqsptZbW12+6HN
bj9VWkVGSgSc7sfP2XvtVd4tAbhTdOumkIsxgAikMJDeHEPCRTQeLCwfiIOn5GQVXXqNnPqxFqiH
I0xSuZYCiFJafVfpymS6QFsiAVxuuxQSyUIf8oGaT8DNjejSq/Qw1dOrbXQfLc3+1UgWGS20j3ah
o2OGvvG/h2Lhppfxb3/hqOcA1UUFWV20HkvVb6GolN1tRvVoIHlYaOxKB0MwAWifAbUrgO2kKxHL
pmptHS00dxAm8DJSVh9vqEdwh9vN3uFqwYk0r2OQ8HJhw3Mj+G0KaPEFBY+JJ2ehyBPsx+nnvU/4
Mck4gK45fiuw8+PCn7cA0VO+krKbI6Cj343LhOc6Mw/zjnHr7ydQ9vnCtF8s3YC+IRf3A7MowPfx
QsCHhLJkLCMUhGeM/uJb64utBTQfTC7frOVav/D0JWB9sRD2YTc2K3oqBXcCf1+B4dcXHj+JB9qR
BJjXeGH1a0h87Lh71nJoVHAccrQRkP3zQjqPOZNIbVzmHND/ZzdwY9IAmMFDUCEggEhZkgKWzABn
SQ8olhyBdkkUKBQYOzKlEGUueQOD6SBzJoIgJIog6WhKR0s6QUhMAUZRQtcILnAIMOgcjY2QSIN5
QAdK98NE1lKuqyX3wFkSEHhEhkQmI5ZshG5JSfCWvISI4ISKAAVvSVLA4vGqaaDtLArqsWq/iXva
Zi7pC63hYnz60Gowlzp1WLHkNAwENoghovMby4fC6cmFs+/Vku3gEvLQLmkPBbEP6aIQwVG/ljmM
CtqbqsqtfVc8KwIjDIIj/CVBwl+yJOwlVaKduq9oyZkggGLeNdZPPsIzIYgCXQPlyCJvhmfAwKkZ
qDDhGBGr4MLVTdfL9mQTbZE44V3o1NPenEfqA+IvrCUHw8PXCES+flk6Pu2QbwpgFBnRGUOM7jUk
TAP8fM3sTbyH/BcH4jaGP3M3lgQOv2ynVWlwSmYlMoMlpwN7J4+M5I6MewQflSLHI9YjJN4D3uUl
4lY/VCjyjSUBZMIMmXMD0q0DK7dGGkdWSO3Ij6li5jOP6iCWPBHGjf0efsE7zCkW7mgy6BLEwY3v
PRqBtCKVxM7EKW3kd1iRV9Lx6Bj/GKeUKBPEBi7W//wZO30V2MSdoAFItu2SgKKFDqNLMlEswlHA
B0TbnrgUKclN8QhQcQhSQXGXXHHjvfhLxkq2pK1AOashQHU7OaBUhGyRbbMlnSVbclo6AlsUszmh
OQIVIy3qbEl18fm2N7HzaC55L+6S/CJNXObhkgaDIVlt6yUhpuILXS2ZMWhM9X00MdLzMdbpbfrm
msYdGFAGD0TOWIrsGa1OfiwPr+OSSkNwNuFPBNUwirolhhdf0IjSa6ytS+/uB0O7FRWjaqJuoDPG
gehAo6UUMHWEqabl2jrSZGNEeJIt2V1VRU+ICJ2IKB2FCnQi1Go91Ui31bQPi7uxKm+j8r5quPNH
h8VS8f/bS0oP48bluo0ldUnwMcX7gJ9p03X+L02f0y1+IA4z5k52ot3xBpCkE6BCdd4wJJk+XKt/
IIz93V+yg2Dc8cc2gW62c47Ake/iwv2AH3u0luQhfSSDqFnSiJJB/6yBm3KRJqkoJrLIWrKLVPhu
xqT5ARv+lSzpRhExR9WSd4RtDg/6ZaYTNoR8cT0Rc9sjIomYVX1bLqlJGWOgbSibh4pApf8RE97/
Kn+diXvxP/7lYvtP/rrjj2x//m6vW/7Cz5/2Os38QzdcAYTQwgbgW65r/8tfxx+ZGOt8LBqObrLF
eLjo/mWw8/8wHcMzXF+YgBRI/f2/Bjv/D4AG1BoGQzhfCNv/7xjsjL8bNW3LxdpnuJ7p+ga0Ct36
N0oFsBlC3nQXQTpDgnx+ifZwlVPGCCF2k975aVq16kxIf0+wcgknPOLG2Tr6VejRztWSf1g4/+bg
/Kvfzzb4zH/BNvD72IzxTc/ybBOoi8un+5vdz4xkOWmpBVWVtrTUMVIvOtwl5DTe1mB7wvLLbsWm
CcvV1IJ6LNCqZbAfhwepSi5G4SWbPxMN4FvteAej1NHFiiOhJHCoksfGdu6E1jHHc+5z6XxOUXme
fRk0lXlqKBdjdGyZfMn6aY9RvO1+GyF6HARPgKXWVQlC2aUZ66JF+BEtybkm5rD+Uwg2biYNHDUG
2SMJ2vv2pWNDCdX9xDWoQDBs4JFPQ+oD6twIvLJH2zT3DkvLJY7CtRp2bZrAW0AiO9PxYWctkSlU
3J+WzxDzNycdwzu0Zwf0GOPLvJJBN0L6BX6UZPwsbqOW+HaIVyXlE00xh91EKwg9YgotPa4SahMA
PgQtmXwon923BsdL3h56DJPxm8uEbtj0iGHt+L5r72FMcGnVuEYVaz+59zpGyBJxFn6uyXixadfz
qsj8ATZPZ0PohJIz1W4wT0I01+mc0VrL/G9SLdcNNznwQnbzsogEl+cXVfdKvScegsAM+is/Ssz5
XsEr6jilO3KB00RsIPoFNk/cy16SmcAXndSmbq1577UHabbniVcoCL/D7AETRtIXa4WRz4x+rPEw
Ti85gyqDjw4AYOWQ1QENbWW3dEbx4dBG4ECwVpKnB6ZhJeU5oXbMW+yBob82KQoiWrbfZs8ov6ZA
/a5xN1UMpq2JgoxXsfwKVs2rSkhgpa1aD6RjcDkoGJPCj94YM/xztIu+ta2pORGoBx4dL9NLH5eP
O7NeZsZLGT7NJDWXvtoKcxEX9u98Plft+5Cc/f6aNY862iO3XdOfpOparBJ0BZv7GqES9HuUNN89
4m+DMhgyIa0G7IzDvYCqUL3bvL2S9zSFWPXaF21+X8KY+pKVSLSuEf0YvHYarAqcBGndKe+lxUAD
KmYtYPlrCRxtFIVLXk0qmIzzZ3CH0Adw9vEeEjjbPU5F0V3b8l7jG+mEV5ZEiBip88PVaFqrFLqS
Rt/eWYrs2dguywTwECRvFpwNncpFC8aIIWRIVI27mdPWR91rIyMYB0DwVNSwBVa6f10+oZH+xLzl
1uIxxyEcWy2g47yr9XwP3AtH5Frl2paoKCx5ZAebfJ4o39g5KEWO3CURkf4fzbcfySIuWmzwRNnx
KZP+x6h2dvM98mL1eOFbiw0egeVRNjFkkDxiNs7D1O0VzWbKrzCo3PpOZcQb0HxJrfzc2N4LO1qA
quW51sYvQ+I4o2ZXcnwWlbUpuEeqyNo1jNhD09zZMKRTEpV8rk81SuFo4/P7Ln+qY+9fGifSfeMe
vopZnjVz3978yUjeyfL3JDLXsh6JEgQH37wYxriuO0ke3XdVM3rkiSq4b0Zg8Q0Zx0fXejJ4XRX4
wBi1QTX8mIQOuDiAZIEoN2dN8ZbiFrtMQxZnBcNa7lqUC6OBQIF16UcFYWObzske48g76AzOl32x
L0CSLzgK5s30WNclYysIZysDDSO+WjqeP1yykNZfUT+m2UdM4kJNLURfEterdbR7Bwsa2xAbXsjE
rWzfc7Ud41cc01yv2QH5jy9fVL4HuoARqzNp4ldaTiejYrdD5i4MgWGaDYwBoGQNa+kLI/qWHJHZ
ZObFdzFvvl0u2OH40owvki9Rwl5qFj8TX0DXPSyCS2voaBOa62Uf13GUjEQ3SHqvzXjAuBDkWhRU
GbCNqFynDjtgSQAc44puwHA+IbXmJqk1900XoQ8yt8PIsKCIkVnpgBe8UmypebfIB79kqw0rl0yE
HFr2QDD4ysvbV8bVOBajtUunbsTEKgmbwR67N0ub2yj7b/Gj9+SSh6xgXgrQWDSr10rDQ2he6aMu
i7RyYF/g8KoxVw1RsOxBGe94UPNeRc7BHPJ9SbMqp9842iTXcAAhHfrzzWXsYc6xq9gTbRY80qUK
EIlK5IHmxV5HAorKBya4/1bbFOvKOncLAgi3O0s72v2lcvqn//+v5//foU3/qEZ0AqoswTicaunf
oE1dFyvbHwCEVuWPkd8nNtbpDtFmBAYXCTTr+b//8wxL+BRSUAuE82/VTza2RoqtgTtmep7N70G/
n/uXyfweoUzaw/8Mn+K/LI3/xrT4rygW/z/yKSzjL2/lP9XP50TF3UeZfPyNULH8nX+U0KbzB5k3
tuv5hmcBqhD8yT8IFab+h29RPQM0tPnaODbL5Z8FtO38wZCTXrhlWLpjUnT/k09hC3gXrgWZwkB9
5Ahwgv+q7P9f+BRCLCSTf6BIFvbGUjEbAg+/bdmW5wFAWArsv/Ap2GeVqWLQTGbmIP19SeP2g6Fd
xu3XeqLiJjJzJFKVpKgq+5hCbzdmCKhMbBQrgWkPDqw8Fta+z6ObRS5WIqAlafNZg1g5JmUEDnLB
IqwU7jFZ10FSjw+VKI6Dcl/Iq0c4VpBaTVKodL/mknT1yr2DvlDEw10BH6zvmos1oidO3cee7a3V
vY0xkAHRWFd7fujKU+ePV0hmZzbbW8ycEe43QWlWfexrwNYu0rnFE4FnGqPF21QOOy4uuC1y8YoY
B+3Lo6ZZuwphWDO0mFXaXZqHxwmtakqeVEUFErkJwjDvvidMkBqbljZCbv/bvTc7ohJS+1Tx8fXw
IY2vpIRcVd0dkVkdMiozFwMFIME7H2Ow4vQgSfSFsTm5uiFzXsTF50JmGwb+q0imh27CfopkvOrD
jWZ5+xBHiEMusd5mNFmKh8ZEQRgdJ0M9liq772cERaWzTZPhU/T6LW45MPzswIFaNKggu4HY+AKn
SYj0usae0wMAmerHyefmntTFg0ynbUbsC2Fe6g7fYIEgsysIN4Z7AJpKbKusvZLmuWX5vpmx2mIt
jWZaKUWeHOreENi9sRvl86a0/JUKrZubv6GNfao7XCSJD+YIaoCyOwDaIdAxZ9rqlsejt4nwI1jH
zx+5qJDOI1tO8+Zi54O3rTDPisH95mYf4Et7RpnMyCQFRoDuQnvq0l+hNZ8dLz0wDH5qySFPmmqd
yO6mHC8gUx5xRPtJAjmUYrckAKTatKD0An/20USQi5pWxz5uHmScHwQ89klffFa/Eju8s1suPzhe
DJy9kqaaJx/7yApswIZtbR8BdjBQJYfID0+p+JB2sWtAS2XdR91mKMEJozP7gkB4ba8tnV5IgcgT
OasjuSMB4hinV5u+JKhn3H/MlUV05xo66R7RysIDuumtLbODgBEekjvUCoQnqotS9lNKIUc399ZL
fJ40h52UXhR60RklvEW3EGfF09Sc43DYehzEnIMGSM0ZvyutKjBNTvXZjeAL2hnQolusNC29j8Uz
UtBni+5a4y6xFz1SG7N7XmxGQ3Jqoj1tZUi/hXPwkzJou+ouyfJT19AczeVHbDewmNsHN16EK196
7nyDfMPzxfwn0cK7pg1faa+Sa0v74EbBvR0aeYgTmpbKJFdtsskTEZF8HuH1rLtQHHx0Zt70XCkc
7m5/FgwyVy1vVodjZU3t0VDufWuPj2FWBhlFtyl9pFDSfq0KpCZDdNDcaG8aDim3OO7qlxZuhCQj
tCjUS+MgoKp9JKP1iFEI+5B2Uv49QhAinx4Sqf3EiJIWYlmFYxlwd4DiaYXjxstjbLom5X4htohv
P/VuflOgWmMn+okdrvbkKhSIffK1JBcBGO+zcpC/ec3RsOaYq4pvbGTGrG/qvpM6fGxktG/88Kt0
bMTwkQwqS6/IcIluPllL+My45DbOnVXVaLYPteucUH8iizesIIM4jhSFcrWz3+au3SWqPeUC+Wsv
8FWkU7dndApcihS4Kj/5yAaC3IueVFgem+ZbhGQ5ZO0FK79awziVxq82yx6Zolxdgk42pdtfrV7S
qq22Fq3YmaC6tNK3c1aTHFA/Qxi9MgogwCHfQfrAXrmYZMalDN+bFP66wrYmAuByH5ZW4QNCWtnQ
VjcToDJgufuJ+ndaYivOoqLBTwlG9tF6ROs0JnTVkxcQoyXiXSbJhhTfpcfXIJsbfTMlEz1oOF9b
LWSqNH6UBlc+vzp2zWcZffs9/JrqEBMWbU838qoVWedhPwYa44WuIl1J0BsxyqNuF0RB+cjk48eh
Qc5VkAQKKPiUzREIpBJ7Vg4tz7SnYy5fdc9Gpf7es7PZE+0Rs6Yfjvgo7jZF0+2YNyOA7jCQt8id
7Z1j12c16m9mOi3XavvVdbUzPBWoacRnKfNJ9nOHk4Svx+x/1s70O7PFXVtxMMx6ialoMHdumE4b
i6XsxoQ2hrEDB2ZLSg924La7mEV4LOPqV4G+irskEwBCxc0Jrtyms+p1Mxmom8DkDSY1unWlaYq0
OLmLUA9ls7cVIXggWKFvwqt+4737idziNR3Kn5BLygDMB+9j86RPqHS1OH83ZA0CmecoriEZRgTS
ZoEFMInYkhzWq/qoouZzwRlv3KgHHuIyruYZ196frsORTtubYHxmVoCLVLxRKSmNBb+wHz/D7dmN
JuYfW1ylp1/Cuv3dcUX39OKxDW+Yj3BHxHCXmhCZs16PvwntvCQTtUETf3VYYwn93BXxBAT6rVbO
ZrJ7xmIm1tMR4UiMy5BZYNukt8xB2mWULwiEzMZa98QTsg0dq5Th1gTDh8AQvdU+CMv1VbuPkXWB
eERvkz2h3slWc/tV2ojmGDhtCe4891XEzyGWEKW9m6D1rWp5tN1oXkdyT/gZkNQ+/igwRdbNdMWy
FeSt2iaO+eEq42xa/a/ZzO60fvHoatWLlhsn3UtPk22drQL2lgGTviq3bKb2lpasC53kE+VlyLXW
PmlhQbsdmJ6CjYqR1IXYEDl7xxqP0JviTe2gwJv8fDc09lNCZJZHr7O0q5vPYFjqAqV7cR+6cthk
BfbIYt70cmnKawp8gofiAkuF94jMbv6JNKiJ/WOW4pV1kWSal7yRJ6eQrF8gr3WSj+tea8E36Plt
2cjd4cnsLPAVtgmVgF5hCl8pag/ACIDHugdruFZh+JKM5kYP+zsDo5paZIKpVQGgqsyLoZnQH/xz
ahZvWlc/N6G4iax7j2G2rxMcyMGyTcZwZRxA5RAAFooM9Sx1BAJa01qHBiBC/3mwMPlADUAFv9b9
g1/84JaE85IAxv0xGjOwrEvJIAPLyzRLTi4M5Vk47Qo8om2OzbiWZzMO93gA+DRl+jLajCw8+wHo
7YFbdO4/N1P2bEN1cGLzJA2mmHihzIooHBZT0WQbxcOYMwARJoEf6bNF63S2zRMsmseag6RFcshV
8FIW2TE5TtGTpnbQsvaW418byzxrqLe6CEV3NdjrpHpAo/sG3oz6JYy2CBU2rizuQcS+tREgCi/+
BjHYosSqCR1wyWXxiMJmnqXR2iCH8bM2QYXhNkPZg3GPY9gu2u0Qtjsi94LKrt/5argye3aF/Qma
gORJb0C75681a74ZSxMqdMAo+EX356/FKZrruJS1oweiza+bZwdV25UG3jHOaC0KzE0hnMdAkEVT
GtSus5iwIEU0oTutxDqJEIIBmls3e10n353AN6Jq6TM6dwUv/GCONYaLeUeeMmJDPWqBTCTavhXh
L4vgJ8ugIYyNcN160S0HOSI996yTV9XlgJjCSuzIML2UYgxySDv4uNcq2owaJW5rOpACUNYggkkY
Z1N1jymx3uFnFiHyMghHAUt3HPJ+Po0I8VOv/0Zq5cUdRkC3eepymn0tlh0anSWzZWNX2uZhaTCJ
OgGIoNF0M114DUC7g4jDd11n4YOxj13vuSJEdlPA+PKy7qdxdSgT62acLvRo+dpbaLv90xBGj1D7
8B5xJInfDcdNSK+zWmQvM0LjGsGhzZ6zcgbzy54Gcuk9ybAc1yns350Rw5UY6cXE2Um9ul15nVR6
JCfymlDzmjK+uV56hp+J/iDdzkD+6ZO44bPWMRAZtJCQO+2QmXTqONDo71nEGYxReLR0LKRg5bez
l9HKEsfCdNSOaNIdWhDiG51tI/rXUMDs5JqlnQT/ChVdkPTJSbOR7UIPAv5qcwg0e1WUYi17hfUb
bJQ+qw8rtSjKJxitLUo/LhZ0190R8evieIjRpwBhVqO/Nf1XQy2uHnJ84nM2BnPjcB556iUD3QNk
jWL/CUdsMAN01VwOszjTNvDdn2MG/jNONlzlOm1kluGcP5rODGyoS87EkrwicH0qK3MLs/Ate4xi
MseZyDzWPZ7E1EhvWMY9JKiAuHmEN1e6J0TmzpZ4yi3hG77qjo2Ey6bDUzraxudc2nvkpe5uHO1D
Or2Yc3VAa9sFRMpcadVQ5kNJ45Jriua3pWsMUfYQA9BJuscWD8CMSk4955F5UH4MAuBJeahjKPFu
Xd8Gcmx3A/01JbJ7jxZ0j1w7Z3ifM69gubY6kB2fxv1c2+fMiVB0zJADzIszOgd9aYmzWbsExZ6V
w4+kGp5d486SLy0Rov7PZPMFQLf3Gzv0UTTZKWTBzSZmQhqo0jo3/aVinGayE5pITdw2DvTFfMxL
o5ztCphZRbyxhfuxVB09puPJGbb2BGG2vzXu2nU+c7Rw7pJ12EVPU4+jRC/XVjfhpaM4yPuti3oq
jlAEYZOP46cKctRgSIZa010k1DX05FPIJwAyzS01A9RzcllUM6WFrV64RK/yWgZZ8s3YcRe69bkZ
7UcCoM+OjUEywkm3CRmjUxjA0GoowAzofzmmd66fJQQV/jT7TtxR7dMs2sTZ55A9iRKYoOq1x0iP
jZU5H0A1ZtT64aYrsc4N5bdrkwvrD6eice5HpBgY1u+HsTi6qrzBxjjJ2ZwYjTVvRuueoSev58g4
/YnynwQeNqcYOAYnsC1pBngCv8wWldB5CSghbGPn2eLBzEJrFdviXvfg3pNoRtLXd51PZ6dxb/SJ
GHTo8C7b9NAmw6Xz9aA1x2s3Wvmp6NVn5CHTswu4SiqOOAzAIvNZ4Gs6yA2JuVOiZo4injWDylZZ
XympJvCeD7klbxKWEQIMOIJo+Yup+dXX+puTgANV1gbII9fU7EReKHayhAss7XGSNg0H1UFuPTmw
qdQDzA8yhRgmpp3A2kNRO45r1avXgm6HPbJeh5ofSsi3KcUbyB9UMBhdGtxaIFKvxItQSshLjhMH
W516rMoZ4A/wgNBPToAVQRlinQoh4zHQgNCnPbgUBAj2w3hlR9nrEJu3aKopeTSngFvDhSrWLjZp
BagbkyP9AaJo2/DZ760d6MV9tHDfqbzWsTrOGPqRNYvoJBfYUuPpD73nED1UY/RHYDjHE6PaLrsX
/bYYc6agWFQk0J0yzY+k4RqUaKe2Sj/NwX2aqDVMZi643PezwcV/SbkE2qOtXJgCtlc8YD+KQmrp
Wdy5c7fvE5gtpf+TGdnWmvFHZAWCcFc8R8Q45/kdc/uV1+JRikP+ev1utBO5qvaLSNudQyMd/w8D
kwYd/0RyKTQuaBSVfpbqQ2NSuAgXfQkkL3de0tljHdMNi61u3VmWWpfC+Ewz7UCWRbSOgD/oCKFk
TO9utL/aUZFVx/2MUUR3Q8vPVdQ8dIIdQreMC6bFD4M7E8WIkvtSPpoxXkHyMpR1abtkY8QvNf7k
NGUzsl5Vy9Sl4J4DroI5FBODeFcN59SPt5T/gYMfzctf6/C91n9VWW/j2i6fxgx7wABdwB/J+i3y
dWwx3TJ0Y1qzW9vbPjyiHJGbKmIilACZXVnds+xLhFl9e41sLoDgaQNlNxcCYc522zz20Dj3Kaky
5FMDaeU6QWwUIpTsVbT+vQx/gYjg8mVoz1kMLiOp23Mehr9HMCL9WeuAqLm6Sf8um6/CjL88vfvx
6oLaJ7Xw4aWYcnA7bmqmnhoKIkRsHjbcCc5qPP/OZESjT5y7+oF9ea+mhwJVp9ZoG8/T6LJynaa7
CvVnkzG2kW7z0CXOMr/5oH8bGHy8kRVJNQsEZIo+c1g+wmTYkgDTY7SVLVP/e4Ujs+vjS2Z7N0wk
dwWuf/zT3/ixsD1T1ZxzRHJ96qFl1/vTaCe051Kb9mSj9kwpA1nFx6ThrqQQHc/2dC/lL17xRaP7
kKMMSDx/O0Fko6bzqiFoUjgCMVZQJpqmQ9VfZuvOQcJvX9AEphxHD/N8gUpDGYGSHJO6nnxh4grS
WN4nJfNZn5x3bpg4wJGLI094olvjrmb2DSvSg36o7wp/3Db1FeYpLUgSv2aOQsTsq5ymRpUw2utr
Ul9SFMjFfYG+zMytH7Mcj/5I7Yv7HQJLll1CesrmhBmjpdlbR+zrDbPFwiNCeRQ/MF5xLmxG7xWw
8W5OsaJqMOX4kRmJpgNwZ24eTwu9EsIPehkKlzZoI7XP7pKZ9RDEzqXhHqay+sFN4QxgQJ+L9FC1
Yq9TKzbaugavodXnvnvu8bL3SRF0qU+5EvREN7XBlJFe6iKiJKtmTw22roaYkr/GBrxPwB2Mcwhx
btj4rbmuyfAegBx3Xbs2aKNphLm1yBxIbl13JK2MzhIR1gaDBWgu6nYzdrPI3gz2hPCQc4LGlaif
jKrb9VbQoG/38DPqZSCHl4aOBCfaTqClG0lyAMuLe5opdvyco4l3oPaH2mnxDRpoNfAHbGUx7CYd
m9Fjx48twtdMYXCmmUvZvtFsEuHQWtv+Z4iGIEVxFg0kh/en0HvI83Y7JS0lxqdKikPuhIBEk+LS
4EgbW/M5xpOFbvlCdT7XeF37aacDbIc9xD+HgS5GgNJIkMk4NxlRev4YGF14b4jfbdkGGh7KlEib
khBZkWxKmA9R/IwW6gnhfK1V7BbyOoh267jOlo78sYj9fZ7BJTqMbs2VT20n+tjJOa0+rflOU89N
l11ode2TnDAwQnORj2JNvSmmvoozCu+o0IH7WezM2d7EaCmAs0JRPJrjeyEnZ2dE2Yn6xw1K5Oq9
tC5g83fxjJhP2lfXFQ+Dlt2FmUBFSBKa1MZAoC9dO7owj1Hq3hmmcNZV074ZeMqsBrTWYq3CcZJ9
WS5HflQzdGayQ1ZXdANmv25odaGuX9y6d+TL4a/ryEJpIaCsNAZAtUWyexy+wKH76ONh4wCNRFbF
7LeQI2t0ueyFxdfgEKhtkkc9A29bh9G074uU8sqfEAZitrAwVVqwJ5Q37iRjDzihVDsGiEId+8x8
LatwwEZmBeNXAV3Rhxs+p+9VOu8KrNQ120eELhHWJ1TEN01dvEHiPMx29kSlx6gElapQv6rY2c71
0S/2mk+nB7ckFNUJsI62LoaajfziqKv3ntivlBGHmJtQ3wKVTBZmA1zUpROgaxFWeagmdJbS/FGP
ip1vNBvH/2VI6Jq1EUQ1eHOmZL3hbvUBqSJ58jr7SglLKDLzs1cGA/Mp21lFGayzMg3BC5tLJ5EM
PbQGSF+k1lySpFX497T4aGsCUGsLzXPgkiGN20xKPBB27YiLITpRsoPxQwq6MrKcOpIlbhgtzTwJ
+ZTkAq6OjmZjASHfUsj8xR0d0gnokRDOxBBA9oCRqa8IBm3g74UNpnmyhQk9daAyOVGNai415r2X
PtiYD+15rD4r9FYwe4mgSm1afxqtLqLd8INn06167kBxBf2YTI9FZt6ASX32hGZspnZ0914XO7t+
4tUnzfAwJUvpjMR2AVwdPS1iRjYO+WMs9ngMrLPG13qCRIL2uGofQvHkwRS1C9f+qUVySX3QiO6Q
v8SW/eVZG7KmjTucThFPDJ1YNxEK2M3pg6x524bJI/Ht5mOMIfFpnjr7aUfEVB9q6zFlf8tNRedW
UVlo4SMpzmyLZqGCJNbfccjAHx/wFXq08o/x2CL7kBc/tyVeGSTyvVMNOO4oiGGYSnS/ncF1XCT9
p633aJDpl0QR0gSkX5JcRsIPAC6AVX4LFaKNnIASfKy/unYOqPXbDdA8ZqG1YjKHtaUk3zMR+OYU
oUKrRnVwCtrhZhEcuc4OPgDBbQITqYtx95D+5pepfmyQ6Mmi84gLHX/Bbzwac4QPMPGNcxsdM1Aq
fbcG4NCSrfhlmTC5ZWvhlVbfoVeeWh3cv16WpEJC9AsV9XoWPyeObm/ckh4phrl8BZEFCMgAgE3q
8XaYsPco+RT7tbwgQcD2oBsBCIvkmIbRrnf9b13UFGJ1kW2yTCYb3emvhQWGpFWIjsCtvMfuFO/M
hsMWItRt1lIQ09AAeGoDSU4uwrvQjdCJJQ3LML1pitpLNAIQbYrIwzJOUq8uPB+yN63IWGNroKxV
lRGYiQb40ZglN/EkPKa8blUc2hmqBWo1neYgIPAxoptE2vq3MXMoNAO5TKkEZuo4BrHrIA0Le1OI
8Ac9PYrztmrPwr4UXGfbuiKXqAvlzi15Ssw92cUeZ9bahhz3E2ruDPxgifUQiiigNi3jVOTv1TQu
tyWYC09Oi+mYYUcY/fQABy5VZ5hbr3+b5nj8Hc/nJKl25lQVeOtGEIuSjSSdkkAZYPSKQQ5bJ4+u
Zgy4sC4RirUuay8H9lhwi5l8SRtrQGNSfi9iNh8IxaZlHQczZbOmy2Jfq/REmI4XWKptMChSqrD1
chP8iAodRI6pKHcscpv0DNqrM9V7hwe5Tha39WB9aTMX5GL2EeSv9cmF62RXAx+vozIXmLSbzKOL
QnFL2smBvvin3xSAksNz5OMWbEV7nzaIfLqlZ9qP5yrWEICm4BUrR+EPo2kFjsmnjkedOsEPyPw8
38G1fpFCjpgU9HHno4rDYPZoeHgWzXFrv9tJxze/BwySZPO8hd8ByolOlIMZgRSc24wu4exE2m4m
kRj5rAwJC26fXEGEb4iJG2prvkBLFFiC0cNabD2NJDzT2zondBjXVsGC78f4Lul98TARjhHQlmyC
gX9cWRXknyQasmCgr4TxOC5OTT2t82EAMNRaW7I/wUelLpRkwV2kGjQu5TaNLHDVDCwV96iM07Ob
0QeIubqjjHfW5mgNnGJPLp9DmL32G8EIU+FfYx3GL72PiNZs2oNegAN0DSODjor9JK+qgx5+5Q7v
GWzn1vHL8ZAorLpdc9dD/tcSA4fA6JB5nNYRs7hi3euYx9w+yVYFHcKVkIkRNDIPukTAVRK1Q2f/
V6kfah7tvfGnyVA9Z7X4BoGsrU2pf+BTYgATJtVWWD/YG7kqTMSgWd2bA22Kfpt+tm5T59lHKKkM
eUrj4IWA560WN+88W8GgocfqWkfbz9lwZ7N54x2u7a3INfcxmmb3UYX9/+HuvJbrRrIu/SrzAtkB
m0hETEzE8Hjy0IuUuUFQJQneJTyefj5UV3eLp47I/nU5NwpJVSJcIpG591rf+jFBeFi3vg4vrNpi
w2FWV8DyrOuq2Ke2h/SgIQnKSxpn1wwwWOd+mm6Dmtd1MtKHxAkS9AX5pk0/GaY1X3ddbd2MedVt
qJ1ifMG3CJirPBJa+qEO/WqdVu6+neeU7+MidE0wRMqhHxaLJWrOPtjqrhuP1fKLlOl4hJT4o5LN
UzDactsbJFkCxjK3E05Bg3EBiWK6UcWErNnMk31hjFhtoSYhjsNthwp5FCb2+8obVnlJHQ9QWHNF
Ah+clcLJtimJHuTSIWkz0Tz4ZK8SDg4JtiFqluV97e6E1Gs2doDGIgW3v8MlHyO0rSKPG8Iyo1PM
acRgLAwmPJLklN1MJv3LAHEzznPUDT1xJaN3G6nqmIwljSyN1UloiK9BnZdHNaKWJZOSvlSsyqsh
v+3i1jrg5E424Ujzx04sl8aQ+b204glxBG6frL0qRf4yxgfVQsigBEY/s78Pwv6yMor8MONk2kWg
aaG2+z2c1WNNZPuyg9sV7XSYcGayzI5ZT09qG44eAnHCLS96QzbQ0cTLXNrFTWK+yFLbxzR1AaN6
V0gWcb87043MWjpI4DcHLuVQxjmaFMm2yGmxhbsVAKlgvOkoDN1ObnhLWDwlLA+dhht21Qq3PGLQ
tvY2NdUgsMusfwGildd+9CGNyI4PCjrVEYl/a4KfWQMVsKnSGYYW22FoE5H94NPfujaL4FBjK0h8
fOE4apdJcMZLllP5VhH/ZKA/lruZfRwTSlwqYXKJ0f5CI0USY7Q9Rdzxo1H5TBPJcUAzBmDDZkdD
MoNHocxI5kXUvDIrZW0ybM2omMP2gOJrIIgh8a6dyt8ObZjvJ+sRMEl0h6ka93yHIbktriYQn6s+
n1f1UuEYyVydetU9ZrY8pqpmpFftszl+ATTv3hvDRz8y0oNqwG5J3d3kmXsw/YjQzSX9RKbEF1gQ
DUUo3CtWmdCISkDGJLtw3cy0nUPpH8PV0mPEqenyAFpTQ5PG90u5cobr1EPUVgLHUUcaEZRleO0N
iSdTbSCSngPIqs0xQuAFdQeRlqfYltOEfZoUltaZtyjrkQ4VgfWB3EqyWIZsvjTD9rPOAT2HkMG2
OboO6uTVwYFDiccYylMmPQz7coNyxr8HW43w3tbeJi4HbG9j7Hyp0X1pS6mnoe5umOhTvm4zPonB
PNoafUlf1dTok+HZ66bPZlC+2Kb3EdKqc1vo6baj4pCqJH5q4+GTi8obvgVtaLviXieSehRod0XT
3GPrXqX+xYj/qRpd8uWob3iKiDt8g3xICjy+kfWAyZpJtu23asD3aVZ0jSReiOjBjL1onS6iPQa3
iqAtuDJbhV2K6CHkl4ySbpt4Fe3lGlhRjImBTdO6JLbksk/MTz0l+4MbmPyb4I+xAHWTNcj/uo9Z
ZP4YBGi4zlsBJa/Wk8wf5olU+TKmqEQcH/sFPvl01NH5os3tPOMqyzS4SqGuqRaQhf6JIjdCoT5H
RUh6+fVgsphxibWTGgt5WM4QmrJtx36Gcpv50CUpMoCYs65QiYEB4Jsa4eVbTOWIuuFlAYVKoqvU
eJRRVd1Ip5muo/pqIk1+DVmm3WAetO6jiV+YFtjzpS+YH+ur2lDWk7STG98MmIXHGpx1bwW3g0kp
V4shf0klNeUighceQJJF/5wGe87R25ULY9J27XyXTRWoei8nKbqzArLeaRz5Gbj0kCXwP3/3n79j
gwRJBgEKN+zo0dLmQTakBJAfw6TIdiz1ahKJTL4VBrRNinEM/NAayLYdJghvYFVNlDiE3JI80BuQ
cPH2QaU093TsMd/BPXRMffTd6aXQi4o/djFNx6jYJHpmI0keDBrRTVF8ImuEKOR5nFhIu+OhIc82
XXJlUIdVa8QKNkvZJ3/EijSzvs6bo9N3w8HCoeHOloN7HX9z0JMmapbm05xMNZVrHLXs8XdOjARS
hoG9C5uQE5tXWPv661zpJZCkn64BDLQXpT1fVvVoXmJquXaidrw0zProR+peY1e+6eAJwchh40Ai
VnVpynHj48q4r2R/JAODvqdBV3uIYmBTFrnPJJeMR0K5bkNaTWCUr/vUFnjGjQuSIfh/7HSnC0ff
E9h06HO646QOinVFkuguvMUiQxlrRhDnOCrcVnl/mDVQIatErEHp9aJCuXIRNnhhZElOIcmCNDts
dwKD1/WXiaMvZQbuTblcbOghuLZnquoiDtRGWACY2Q60W5EKtoau5+zjudjXKvsCH5Pi/ESggUUi
qx6Ocxw4V2Oe+PRZvGPVGqSnBSQpiYPt1qzFG+PF6r5Zfiao2xoDdZiapXYU3Kdz6W5Z2sMVGKJw
R6qZS1u8ehaGESKURJJbKqCbKYuIi76v63toqCuWm88B+ekHHenn0QYd1PSEPskGG37hdsRdsxoI
o5vCaPZG3XjPeWYU153BW+x3FKcL3LXFeF8XobtVSSiOlvBRd5aoOSf3wfFBXJbdSw6uZwUn6i6n
okYxeyFcQQi9wCZ07VpiK3OUk10m711zRgxP4s9WwJ9bzUH1iQyo7xLrdmmyL7Z8mqeJzb5S23/Y
uA4vQER+NLHuYGH/Khr5PFDzq3WQXk+p+MMX9t3sV+k+ckME/aX76LDeMQA2u20H+TOkm0ZVZnFd
m7QzxY+6bcEI5IrQkAZzbbsFGMEgby2aRjXiVmvCwiZxBgum3JVYG3EG8zNATOs5+ZJewtc13Pvl
GG/9GelrFIYvoVNvHd8G1KFzjCjwTqGxyA9+Vh2NxbCVIEe+6EomzEawEq4ADYYIUeIZ+MX0qcr1
akZy1Tf2gVV3EtqkoI6Fs3Eo3jcFiiAnBlRQFs2LC+Eo6BqC0QsEiAWqzIskGHAD66W9w26lCCq8
QjwG7Xjzhtt4JWpn3PbCONiFOaDO8O6TaHxApT2sDETdFdKGSd+OaHLt5cHIGQ8H/DSCp2rFt7cu
QOZZjKDMuNXUuZuku5uciJruXEYo4vJP7JH/aOyRz9A4fAybgfdtLr9FyeDRuWTrERW3ZtwZt/Jx
hAKUSFQFCb5D8n9UsNN2g9zogu0VKHFHIxbDC0PpctiykBt3FrCCSGL4FjX5zIES0H7YR/dWb+JZ
7NQ2kvJZBXDeHIJWVDRRYelnZ+UMzIpUlo7awtvFl/t2yAf16LfTZdoY5U6YgDwS89bLfApXuWEc
Btp+PdsfWaTOMQzHOyf06WuZySVIlUOR6s88JohD4DFXVSQ3U+yS8OwO+zorHgsbS44X+80GGTja
Gk0ik9aDoHCJomJcumxFL5kplioZxSqlCUmNwPYDOsCxGkV7XbTe2o+8+iKBZGSBW72oLPKhyF+n
5yvAwS55x/ViScSJhgoM1E3WRRPgEBWvbaJpY3egImo+N4xAa0lFawCdI4fBy2agI+7S7LtOa4xt
jTvvVJfioTEw2idfjalHrRKlX3rOn+YErANn4X2J+JbExbYUH6BCKeLnUa1lBxLpzJ2yMPWHdfoV
jnW1r4jAUZ2qrkteTDTq1sog23cdXUYxnf+sHpBA55xQ0EqSLrmegmb/hVWwCULcA4gra71dNYQP
vnMzIU198Gx8luyRjlzccGESA7/xqr68TqfwOR2o2LIYXpkqSbeUXRgIoFRuFpI5noRjnxje3TDT
1mmsGuBsS0i5WrxeFYG/hTDYJXq1i7Go31hzKh95KUCMCB/foscQLNDmCR+wGk1mSAI7waztzVrt
nA40kuZibhuBAHv6mI4JOUOAta9imUdAnCj/tgOe39ioQS5ZE6nZK0dngF3oCKd8rL65lJoaRYT5
3OH2TT+1hXcba5upvX5qS2xQRIzJz5VgOU17LZhIo+o/S/1oJiyPmEsJgSQIelMTji79FIT7iw5e
TM56xrDVqLVi/y+ImswQVo0bz+/vEhItiQBPc+gVkE0Gnoft/Qj0g7Lha5Xfx5ByS97t/OB7SVcv
4mYQjX0Y/RqleHMJ8m0b5c6VbOC79+llbpIwgZCujprDfVfy/Yf+33DhfUAHpUQpukVeIFFmZ9OH
tnRWcB3BPG18FP6DZd066D7izxahWi67S1RGmyC0vnjQh+pF5Z2ySXKqpyZE05GIG+Uad3K0nkNJ
26FdmKyF+4c5UU1s06/C1pfwcT5JVAQz1fikj74VQL1UcNe35W1ISmQ8GocZMW+elo/Sp77q6u+9
3udYo7M/jPIY0wnxnWfdX/WVR6vCfq48MucGuutZEd6ZqU0qGH3wCr826hNyT7ME2TOKZCyLjfpY
duE+7YItGoiDNtKjMaXrifToscYGiMzGXkcd5s0esnP4yUMI00AWoZ69JusNutH3Ia7vwqxj04XV
0DD3dtxcUge4xHNz3Ua0PMUOgtr1YqJw6GXEI1a6kO+E5WNtQHUkxQZdwk3DcnRM7ovmU+F9nYnZ
tDo0yZqC/xyDf4koGZoyeEw1BeAWhK1S4YFq5F2TVZcOCIXoMRtZ9Nfu0rR2qRj2mP7aeN9N7W42
8WwaifzSqvaKuce6HHJBvhT+kECxiOhEvoi/9qOP2qqZydJT8LAt+he1IZBOSPXNzixunLOAnrYs
Hsi1hsK5Ic1kO9v2bWuZX2XNlDH59o4ly1ra/VWliYpL8pcA4bdoP7ksoSpWblZ0LZ3yeqxMrCtL
zyTfZuguct5pLbduxx+l82UkLmZrNaQDUuWYaCevO6P4FIrsZSimO3sgN2lZlrBVtprsq+iSSxiV
xwTOTG7yYvVoXmN537NCDTUkliYaMY4jQIqd/QC3kEYpMw69wCvkQx2LdTIJEQ1h+0ASsA6gDBqh
f9/WlQREgAq7tYeVdodDE/CVJhaQiKpdSyoSVdpthgrMzae7Joi+GP70pLxuTcEDQwG5RKPW15FT
M9BY7lnUwWJkJJrutDWGhwoOa+WIj8Jvfpg5glF7j3SS6idiyUXdouu9XwN/RIFlxc0VwUEb6Qp0
q/Q4UmffNMwxHQZRHwFrqclx64t1CzerxJogyqdcXlK/vWohcOVdeCig09dI8fnYtHcxK+C8957t
gnUusMu1dt1jq6FMT38kRbAGVXlwLdqL9toPzA+BHq4M8P8AET6nY05R0LsWzPXsQT/ZgOdwskYm
aQXJEbnjKs/KdTz1uDXFVYHSWqpsa04BbeliBaT20rFZRfZtf2PwdVypYp9U5Us70jVoK6B9E1G8
qok//eTk+8sv97Of01wMlK/dcfAloDxIV9mgLE4NlmWWWFNVOPOartS4z5KnMMJxUweItUrxkKbx
59bh4VP6JcYO11p3bVdeutI+I96Y4vWfp/NXBvdf53MSCX7yx/8mIfz/PwfmmwbM/6vD7+SMF68N
mP/2XwoskxgcHU/Z0jZsPFUwOf5pwBSe/Q+X3hZ0cHZllqkWuslfDkxhmf8g3QUbr2U6C/fE5p/9
ZcIUrvsPw4U6Qq63q5w/A8T/By7M1xHhHAiKiedJ74QVUoWtoerSob3gWnwqvFAhsVF25t5N6UR4
t7b4LqzeGdHLD/3PiP7PwU5yyBM2QFWRhPgFxZiT2eNSsZklr1RNpghZgxUVs/A+SbKUiMb5+4y6
ENmRRROv1MMOLyb1UacBZt4IenIZNbC+otNYZUD24970/znUf01SOX+akgfysx3Vy0ytlVByW3kE
RhF63a7hh7M6sHS5fftWvH63/30npPX6ELZFDSxubLx/WZA+03xEI4OgsX58+8e/9oL/+8e7J1cw
FHHQDgiUt+TWdDdAdNUhzbW+qcx52rKU/95Vtn/tgWR/79H+4oj2yQWJJm1F0jto3pD4r4wKr3+1
xLGLGBtb33h/mGnL2jJhSkeUt6oGq7yw8WuuJhYZlFhsqgFOe6cyHJqEBH8OZwNJ7Gxl+9+6I4ub
+ednqtKqziHoItBIPft+tJPbNPWfokazpx7YRExAzWxSYd4+mrlc9pmRbp6MdHKd634UmGgcS8X3
sQHMJJwEwkgPGm4k06+qNLK13TXtIRrw83SIM4i4JvcVNUT+9PZZLNd25iQM4/U1Z6Q8FSkOEGoR
EZY5x5mprkGyJbA8mb1W37x9mPNj2bWXv//JvR16BPmlWAa3OZAIilfuQjwG4wHr7e0DnL0OiVT/
9QGIXzW6IQnDXW6BSyNNtqMygRuKkuVguj1z8r/JU399337+3r6mOf3rnXH9kxFseCWly1TKbWp0
wFqMCK5J2LKdrkK8Monb7w3Ks+8Mx1/cM3XieO+GGvJiZhJbpMvhkoy19NoT1vxbs4urTi6FLPOq
8h033ZT0ee+oXwZf7CQ2xnde9rPPw3OXD9bPDzxIbFHRVXC3yITlzkHOAauugrgz5uY7MAtrGaN/
H7uux6f052NUOfA2iLHMYBRpr4CWR/jwR7Yd5JYDGOncdUtC8Mrq0WWNLqv2JhTpplbk1yQaA6or
5LyD5ZbvDMJ1NxLdGqosrMNDDCiXkgzk97L33znds49TOsbJ2drsMgESEl9cEjj+YhluezSoebYX
bw/NX9xweTJaYBK0btWZETJkx0k/04iaMElMYVQMz6Gd5K77eweyTl5lSfI4kMNJbmGaTx9y7Vtf
ppwqmk6xWP3OtTjeydhkoZu57thI1FKs8QMHJ3sdsiSIO7Zfv3UI4+QqWtROrkh1dJgC2R3mwmu2
tiHtXeXYw+HtQ/w5kf99fFK2fj0+456QOtJKl9YkjDmkRMLrv81dbrErVgR+I65tkwxqKZLpD6ju
GgwuKLZNMrRUlixW07pwg53vV/Qgycqg/ivhqE9bYMVtfDtPk/k0dAO7PpIa7Kt3zvr8W4Xq7/VZ
47LPRT1TOJgmgX6Xsv8d+2aUzT4VOe3hLdHgBi4NeBPbwinlnV0uPqnfO/rpGsGO2PbGroUY35ft
R1R7Hb/DLSEiCtmuNwQ70JJfcgSHIJUm4hC8CJXK2wc//wrBxXt95a1T5CCZSLEVQbME33s5WXFI
yuVDV1RV+s7Ee341jRzo9VFCG3lMAiNrH1KvW0eDjaWPUA4YDgZNPMij78zAJ+SUf32szGVf8PP0
WFbNTGFyag69UjncD/YJIYkH8EVpHGNv6dnFI0brNy22yTrCSGH187EJjKVRJAeUXYT+OcKMHpMU
ntxWm02OCBzpJG3TrdODio73udcOPkJ61DvSvi70GOtPysAXRB4WqoshQJqLysg9UIfNh3qNuGxM
SJunEp89q9kfaUSQqCjQ11VI/GuSwfyUZoncFM04xB7QNjWB9+K9JNaVpPayvqtBE1TBbz10wz8Z
7sJWDQq4cjjEsRFdatL9PvalN9CWc4p3nvjZmZ993cl0ZiagEHSt443hVNOhdSZxaUjkzr91Bebp
Eg6rDVEdNhXoAn1huSpyjcSri9M6voJ6QD7U22/H+asw/JPvF31vNIEaOqvbNPEhJrXrlmlhfGfa
Of/usWl9PVjnpIzGKhoFpezsM7X7+qbo52Jto7X5/M75m+ffPMNd/v6nRWjCJF+05VQdUiHT+rYD
fVGQPeBmvcUS21bdEjIex2Z/l3WBr+7MLp7ImpmHOQbymvqGGuRV0PRgZ4gEj0cqYEEa9BmktWTE
ekhJJUqsDXjSFo2K13v+/GTEFthkI7RK6yVMFFp65Dv84UPodZh7doNjpnG3bbqxRekeleglDWpd
kZt8C0iENK6ztJ/jr4Y/5wOl8xjJ8ExMdQCEhmaucOPqru6KVqJQBLYhwj09oLCEyWOpcF9MWRo9
jE1jau+i9aG1Txud9jVasJY0B/TmnpH0E3Ro0xhB1GSiawd7ZzS0h4L7KvOFFX0Rvm5s72NqRw5m
jYHQoHZcGjhjLLcFBkfacVB00UeFgZuSogBJuG3udB12Lhl50vGC+ihauzdQr8E5aq5hSengZtZO
3+zbsjPQFUo1pPY1inCAjdy+b4yGjQ35O0DnZwZgmvwYi7U3DU9lQC2gaTFvXglZV9h7Yqog/WM9
FbaUa8Pwaj2ucl3HAQZD1Tt2BUunZm7DejN6dn9Hb2IEpp1n06B3rQHHGZWZBUFfIVXM8rbYtyix
fL6y1RiyiVBlVrj3duERw0rKYxgOzbEOWuGi5Cka0V0rQxfYfAkw1+C1W1tGeCYIPJyTSwOdkCV2
FjirIr6KQ1EKvbaYchwEtUNb3GIEzpPPhuqK/IMXZ9VU34+I/SF5VF3jAltqqMCaPH/Ek1qvuSNj
j9Rdxfnw3SaiCs9YLlK7beA/s8l6jqwkmgLIM6Uf6QvTkiqqER3SqSSkKLXphRAzg0IagWxfGFSm
U+USkmAN2KJ3VY+Yv3uUurZz994nICoUmKDy3mkRYmazBgGymiPYhNohIB2PUXNwGj36lDT5cKXl
LmvM3k+vLRJivPxqJjvJnh7CzuxxiASEk+oflEcEIWDRzG4+vwOyGmfR3jKFvZR9TY9v7re+zTJF
pBuTRPRDdGMUGutZeF7XI50aNLotIh3HiOQbJ7PSchOHJdL1vLQY/xTpJz4/Vx16DHEUOWvhb5Xo
Ilg+VazknD4WTZ84d3WBycTcJjXruIfeD1v9R+Yp8hKIhTB8Y6CmRScSW27E+4JbqbZCxFQqItyE
TpIgZXcPP9Cbp6u8Zb1ESBNzxHCw0VykemumpYvVHJd5CQ3HaJHJ0NAAGMJSCg8QHgeUHaLLdjqu
bKxM0nMqG6W49CPXX/MxAnm4FwHEXIsIz7HDP8XuT5Lqa7UR4cWfE5tugXEJOiG2v8HHGjDxE0vK
EIAkjoGlo5BfeFTLdQ1BoaQl5AlHH6berq1028JRnx61M2qqeWNDQ6i7tzM9pmNJalmO4/wCpZAe
ggf06bQYL6yuwNeGX7SxiYY7NjShco3FGPeyAgtRgH0xklRrEx2aMWkicw1LcO5BjSoc26uTNOEz
8vmmHjeqnH2koyPJyemNhoFCjBlmodrNfmR+ak311kvcIPrgeJW9iGHieZL07BDo2reWabhCrQP0
K+z6Kre1F/MSsH2X1ptFJDJxD2VGQDz1vz6sArowNcoiipN2grXnA3b1CX/1GNtqpvvrSKuIoUfa
jTI2buIiM0OqF9XqiE6lnd2V1bGlxwnUlbDFr4zIhamEFSWskFpMne0g168n4eA7SVoyj41VJ2f9
Nec9qhAfJQqTG0mXQ0ajDNNT9mhE9oSNdXJqwqQBtyVosy9AVi+Uft2Puvwe4TZyvo4YRomH5I2P
6G/U2HkQsuoMg+t0Aah5KYTF4ai6LxYfIQJ8fWhHDR3jEMw8ttQojHx4GVYZtE9eFcz8jIDeSzRs
mzjPgxKRbtcB1hwUMhAUSz4L+Kc0GXxE374dJmKfTknOE06b0LHvPcAUlgEX2ZQIhfkW8B1EnxR3
w5Ut/WmAp0UzGA7nYBhpku4V8A4sV37qFig3fD9kWA21kdjfCb8eb5mAAggrtV1G+ruV9UVMhIiT
uOZlLWOTXUcIBCxtE9dokd60XQMw3qudFCdR6y8aGB85K+9zbvrD8I0Q+an5St5SQISpwS7foIGN
Jzp+cUycmQgBWUQCMnUThHM01BC2F96a54g6cuEIM/NeZCxezW9WrcLuJumLkkKxVYn5eajyCmxp
jx4DxbUsyMiEROODrbqLS6OpPuK40BNZFW6Szd+Sog6IVuBXUqtMe4o43CQ6iuMXRYrJ+dMQFIP5
pAaP9xlhEhb5zzEJS8EH3YDyx7IGHKTNt5R4R9u/EJmF/H8zwBhtDzhAfKyhEZCtmpjfoJ3mp8al
Tu5etHWvCSGYvXQuECAhAsy5q0YIwUGIPIfOYpKCZQGqritQhrFbY1X1BQuurR0FGB0bZKMMnjGi
QLFWsxPBLyUqzsH+N8bpPmdT1BL7OVeTPnhNgi19nQaWEXf4OKJxuM0jE/8iTIdZ+8vEYZalTfSA
JMx5k1kqTz9Fqeq9+0YWqL4RWpsVmi06HbFxObVRRJVC43+dbh32F+2elB5jesomossP0GcbdZ+Y
kyTJssjKzL9fNGnEz0NRpBWG58boibCyMwC45UVW1DXtvM73gm9m4RWALFJXaoJM6Nv73ZpDtuNd
lzt+rzfTOM/+o58aToaltkW3in9eRCRPM5cbURYtI7gSxJqj8O0fYVJakDYGo02JUOjTJPsGeIQc
OfB9XWhoAtGStvlWV27R+XeVgYifqFD0faDMSlI8aTebLh1HvpTB1N3l+Lob2BNthdUQ8KqL0N83
ilHcloosItKtdOW134NJQV2aXAJuIFdUs5xNAda6y33/vk5q+pxvr41/sTI+3fkaMm1s2i3Vocir
4DaXjbnxAqPeFx56dzVZ0Tt7iD/LsX8viRjmSbk58aSoybugxGzHJoHeI2HlF7Qn54+55RQfbI/s
hH0FJgFNI+YWi5wg0YWEbST1fZd5003sONRNcGNc8CWQv7NBo1d2sjGYWcw3DA65dUyjehI5q5JV
w9bUf+eyz95efv7Jll/5pk7H0KX67Wt1tDvHqg6Nb4+fk0YHu4R2bPw72yjpn1Z166obM7cqm51P
SQEDXMxs3+jpR+737o/fGCsShPDrXZRJJEwXllR2A+pWm9QP5A6NBSE+HoZwMZI7+vZxzu4IpX9a
L+2jmaVVSxgqIoevNlFVGykM1O74CR/ePsKfo+5vo1Gq0+fuzMXkGWTXgk2T7XdyWB9UFcLZj6uP
hJMVR7LgIPm1GMhp2V6zZ/fu3j7y+QFB8/b1PdTV0I3TXMktsxPwqdYrr13JwnHQmCAEuLGnt49z
ds8u1WnnNgmauejMQmx1mOlnMaTVQ5u05TsVbXPZ+p+5f95JB6sYMmdKfdiuJYHmt37oBlfOQHBT
LSicYUjHZt+ZxEYHQwju3QPeYpkfS9sM/3j78s4PEXVaNDBnH9VFNQnW8V64ZRVHiRgMxQ7rTnb9
9iF+dY2nbVInD0aR49Hc2hXKGRYJeqMpSC5UJ+Le2DBeiA7jTlKTQ6Ec/HNuFd7XwdC8dwLLmDhz
k0+TQ9BAD5aR6AAk2e3g8KWeLPWZooW1AgPZ7OdWEiLlz/jwGrRz7P5AGPqxxWlZCH/evgu/uNH2
yQQ5GqmWvUlgumO3klBJGQPLS/S9igPvNw9xMq1YqLkFzjmxjR3dUBKnZ5O4A9Z8LA2/OV7tkxLW
WJWLhp8pBTBAdUNofLEZmxojjze8xCgy1qFGMx7BD13HDW69YAIqZI8ieq8jsFzMmWdpnbz3ET1e
NMEgAFKZqFXojISE5Npd1wIReW4DsBRoctfwTyCVLppwG8PjGno6BAxROjuCqfQ793sprJ05ldPu
M3ZL9IqkSm0bbfWLKhAXgjXkZKfZRpm1K1C8S8iH1XbvfJp+MecZJ2MoiOIhydyUCoSJ/F17jXwY
ygG2gjH2uzLEpfP2WDWX+vbfr8zzl8nwpzJfashY0cYOtolJF2OATgGErn9JbWc7/SlRVlGzkmho
2dJQn45RLq7aVHlXGUDwFf9GQpclBxVjVnBR5X69ntVYbFymgZdABP47k9f5B+CdtneVcCRFOg9X
cUvAaGa087EeSEAl9DZfh1mK/x3/2uU7N+VsV4cQ6pNmQOepUI3g1bZJRB0lwJ27WjZ/WzNmnydK
eAJmr9mT+oRiUvHD48NtfOfgy+fgzAM5TRswBNmcUPbkFtWMeyQhPllVo352kaxt/cw2L0A0q4uU
Pdc7Q+D8Z8/zTleZ4wzesJSMbTTh5qUfT0Sjzqz1m3fWy+fnQ0+ejGWa2HKY8ChvmzqYtmbnPCdB
m+2T0ZDvvJ6/GMSn+iI+o3VGWZAWaDU+gh7fgtlaeeBX1m635M0tlT8SHtBkEWj8zm07/4Z6p9Oj
m9emKGFAHSAVUsRxJociicIBKNNWfmzbQHx5ezSev30sU1+/odgaQ1kLWpuUCdVT0AuX2jncLKUn
dXz7EOevhYyv14dIHao5BAW425L8UyBLUALNltg9v2q6K3Zn8p2x/YvZRp5unWrMoaYphbt1Yabu
crb7q2hJUPFrsbBfNbJt4XaXKPCxS9LIVsXnKCb+D9gfdPEH5KNoVP0xvjCdzifxC+OrKju1gfLS
vXMvzo8laZzcCymo+5fULraDUzsfsJANR6wfkJEo+28jQO8Xg09CEYCkZq/9SOzffgTnJzjmi9eP
ADbG4EB59LdGOGp4i4lIPttALT5TXIQPXhiSgG1Nlff+7eOdF1Sx/T+5zhlex+BQO4F4ZMhdTfkV
h0UqUPqnCI09ERy8ykkPTkwugJqIJvNYw6yrfkGsFXPx3oLt/FTrnr66TSky5CQWBUoK1I/9bH1V
lIs2WVCm90il8X1axZfQASlrCdvcORUw/7fvwPl5z5X26zteTr3XNcok0ULz3d6AMqhyYhddLEpv
H+D8i4sZ5PUBio7SazBxaXT/qquSfvzGdNV01eux3rx9iF9cw+mavg11xZyK/YDICqiSw+yCiwup
AL23rzz/NsCifn0NnWtbAQ0JNi0JUAhzydPKbIjhVpVCHS1LDRoDkXihwi9mQCDQ25e1jMG/fwP/
FOn+vCghd4qE4KBkg+JIZPZNpUm49I+eBpIS1+BUEt0SbxA17Tv38RcHXMTEPx/Qi63WcBM6fZaY
2k9N51DK6xJmqEKaa0kA3rZv5uQwpJ16Zyr8xY097UOb01yaM7zJbU4836YNRzzRev7gmxBfe6r8
NMgA/I0PASj3w+/cVcc/+dDrcM4zM2fbh1wGBKxpTrsSoygq3MrdGWbo7d24HC/VCPHm7SOefwMc
tQzbnxaXTjeM7YAgmaCIAFiuSy7wiNP6yhrEe9K58/MmbZHXh9AuYHvX4MmRwySuOtJSL4XrZVsY
tHhUTECoo9uUt29fzy8Odrqz60vVt3j0oX3XqnqYILFsorn01rk5i+s8s7GWmHH5zrLpVwc7vXkk
Z5BgjwpUkWP+oUzcr0DmnU1T2AqUQUOIbUwz+u0LO78AcMyTubDtvARMAovOpTVwEeVReaA4Xu/8
Ng0v+84c37mm8wPCPh2C3jSbZLx3kBloFa1dHQKTsUfvAIUu2b59Kcvt+fvcYZ+Oub7K+gn+SbYJ
ktz/QRvKuo098ddD+R+ZNv47R8Zt9b14bPX37+31S/W/XyVh/Z/Xf8QU8tfxlziqV3/YYIVop/vu
u54evjdd1v7LmLD8n//tf/xfi6GinT5M/4+r81iOXMm27L/0HGXQYtATqEBoqiCZnMAokhAOrYGv
fyuq6pV19STtiqSICLj78XP2Xrv5+3//z3eN0OH+3ZKsrv475IoP/z/y3vv3//fXXT5Lvu65qLn9
/f+5WHzJv3OxVLwXBkWqCZfwnn/F0/wvW4Zi/sPGEIGUk5gDzaG78x9Xhu78wyRBS0fLoP9XLpZu
/cMibkK2dEPVYELRM/vfF/7wr8/6X0aa5G/973//f3XItCT+ey0BatVxizD+oaC1bQVlzH/vFs2W
WNvUNZOnCoqqjjjZfRK3uyXPTaT88kte3038Qp0PbdN5VlmoFy4vfsJcMxWDc9EUTMDM28npIS85
Mgv9hZhT8zSP03u3tjjuzG3xsmWzI9D4KMKSfrj0GqTRZR2OOKxsvLSZSmSqWV9Vvj9yA8UJttKQ
D/aGmGQYshdFbPfYAQcWjM5kpVkye6+1W431b6r3odVu9h5C2Il2WmR263w0yG/1RrBrXtVqeE5X
ADjzIvH15qiTzbPKUSnmZ0u+bGUr7zKddMhmgnqL79EeoWCuzt+hxI7IvEx4g/JU9DNQt27Fl2eL
I73XiBnZq4irR73IXyEq8E0KnYyEwfDQrsh4Tgd3Y3DDxqSsXMrBFxg4MLxBN/x6wFzc2XFxzpoW
KzactRnyMCnxC3GckvJsEOO1YmZI8vGnkNffRKu/R60MWtGcYyeN4MWFc1mf1WJ4gkd+LNLl2Dr1
zZpKMkxs+xUY8K3pLViq47c2gJtfUyUsisEI1g4YDWLESV4fuOWif8G/hrH+Pc6yp65oBj4h0KBJ
+0229lM5++AxmbMDI82Ye3vYJmOXuiaIFRUT2xreqcVLJZ5sfbyq+nobqwQ5++sgwZIZi/g62fVL
Z9rwF6w/+WoKz2jJYaxB2FpISIKxqFVgUNKHiDcTombz3GTZgWaa5dbZHSFOIrxRK3BlJemgTOmz
SAuuzSsXHvQgpWubyDDsEprfaJJnIMZhV2Io98sYX08a36PBKnOHToAbFZ/rDD2NxMa2oUmvS7hX
HeF2I/xNi5yTVhpfjG0dXvVu+LPJmm8Z3WOWKM9F0kAWlDD7doVnYc5zC3U13NWeFczmZaBXUGfx
8RwFEzg3SUC1DVzrfC7ASCgU8m2zO0OiafobtAEIesaQhVMyf8cY6g9JSz+rSDHB48f3yQV5Jyze
X2c7UO0Bnz+I70QpGyzwuOJNzPROm8L87DovNrLjajM1hbyHkKfH7tgq50xC2wVIk9COpTzpRYG1
U4YUZFdE32q1/WEj5fRjacUgKWthVQ3cG2uofJlqPsWdEiCvunOpBgwQQtzKFZoVXZ7EW+zkWt3h
jXlCK1tLspKcDZoupbw3t5nYnrj4m1rmI0wGaZf26Y9d1zTQ8u5akRTnrtY9jgTGF9gL0LpCf+8b
AB3SzOfaQmmCi8gDkerFhLlwCXN9RE7HXyGIA+luBkmLUh6kIVFRrj40f9pczb1ibaOCqoOULVRw
yUSkR0ETBQ2Ui7L3BrnwZ3IAtBlOP3pcNVgJ9vzAX+QzEfEnkX2k1CAtgipl/iV/CFWD+glsDL1y
M+AhWoqrrHadq0laGtaqFRVJp8Jc1IWXl29dDRze6HANl+/LMsLlG8EadAVBVSqXYWTuS5RY1K9m
/wU/aCR0q5wPUMo+FUz+AdJWXGhZuttUZueDxesZiddbCxNaloS9eULxslMaDQSShm6rUsEGkm/c
wGfUAXNhoQYVUz0o2wSvSZqu2kZky6oN9s60CpKT0XDZzmAeexyxqOAxgFhmsGjIT5zu3JojEdFs
ovq6HtQsBQ65Vs95EgxWPrILqHc1Y524w8gj2ypduzMHJtg9j1Km043o7fSO+sbJXk8gsytnALUB
pkDQA25Wx8+UHPmEgra7JYMNlxZTDruyL5XCtj+vBLmRWzd/yDMziRb4STM4ADss8Vgqmbons4Jw
czSDbqPZT2LN0mvb2yJqbGc6cL8b/RiRnDfI8qGuBDGI/LA2YfA6K8T3FfDQ5OxP3vaTazmP4G5R
vhQRkBInagzxrW36qWxYk5ma6vCTe2IFEf1odTcC0K6mBwCq8CjzPI6guaEQSO8Utekg2d1bj5Au
15UTikvCN0hf8RP0WtinIVQW68Woq4fCruIwGXMNmBnj5qoWcahFmrKhTgYuyfma8FH5mq2g2SRA
0JBbaBriAukEwUCqXtc+PzHcPi2brAcoHaF21BveugblB6eqbzcKABapJfKsbU+zXRNTR2SvKIm8
k+1zrs8/gM/KPAP4JFLA13x3N2lsjt0kvdo1kDrknhDAy3seF5krcmXtjEX5qdfVCGRE5R4Kb0z+
myl82UrZ+FMyc/sRZpCcXbOcy0tjEzgCM4FTWAd5PcojfG0BelAgSevs5Svl9XextXHDmTU2jSlE
qC4Hs5F9DxjLVQbLfmemPjJTHfKjHCxDTxzO2KxgkKsi0hvg1QT8KQ5hY1WW3uMsoZAMZoMAMNP/
ogfh3jvooMCAZzZW97ltxRZKerYTifmZDAot4zumdLgjnAep8Jpm2nGVhBsMiXBXmmifOkzfDFUk
j9KbiY2FQfTOiTZ7uz1285sO6/Jxo8nIBuQ2LT+rmBwS53TWqm4aaUC8ATojs+p89ESeKdiNyaYQ
u7RiO8B07atFXAZp0+V+VtImcKCp+lIpwKdRmvliAnCzDNuvuhZnYLYctGqAroo4toFNKFdScuMg
3+jdaAbC7BMQtURlNU1C16SFLd5nUuPhxGLmgDDHVgiRQ89IqPxgH2xZRSovKy9d3v9ASoD9XY6z
S+yNB5iou1jT8gI/icT3LtEAKyW1hwa2aI1QyZ2fcbFrvyoJflK67Gso5I96Ii+qE03/kG3tIY2B
BPbjXe/bfI8ZmC+rqy23GuavChqoJ60tbA1WficvP6i2HJjCynrFScSjO0ydi9wQ8FQKdLBo5J1e
lLZXLIIFtF2SjjAGJEwQP0UN9MjGvIvsaT4zfc48I9OgBiUXqUHo0ajQ3/2u7ioSa4xrY0Bk33hM
pHKdz01uvaHF7WAygvArgB4CcTBeVg1WqDI+pFX+CUI48V/hcOa8tSscazOYMjUnqmX4sJzuZ5oI
MogtFIJTwhYByBZyGCzEMiPsIlMXmp9DGqqVNPixwqLeHJl73NyTuYCV0JO0kQ0wAcnVmsAx0/lb
Lhj1cgYcl9j43eAWiEy6APi4LejbPOnO9Mr6DShU23OkrZ7jEIApMs4ozflUa6vyVUeraUg+togg
vZTzxjHcHBFV0CdMV9EGuopjPermHTvYf/Usvw92IHRM6WvsPK00bBXtY7HfChDPun2lzM1lrP3p
Rzu+kFyRrt9NeTaMK0K1r1z/yotPO32fu4etlJko9m6Wgzj0Kk6kgRwrlI+u3n5OlDl31WGufjfJ
K1J2TzGDufhp1f2sXMmzLR1PK0NFpZsjdDexwfOkLPTTghBQRsVU5SXfAFUdAzRich+21N5JGpl0
Setp4qkjL2SQtz0Zr2c4fJfeXiNrNvapmBhYv0tQvhGQ5mYg8z0ERB45HVjZEBaJKyvIOR9G8j2O
fQUSfVUDebJDA6Ps0BI2ln8OKzpn3N2TmgeZSSJG0rqm8qFNuyXeWclXPrJxKR8Sej6nf3SMwsO9
AiXji2S/1pmiVrm2T7PWUNsjEQM5O7VXwAheZwJ+Y8YzNMQVlrdqSjydiRkhEp5Thpv8NulUoMjs
0I498UmFwPP8KhHnsZAgBA5euDk4Hy9zB2Nr3OeCk/l+PJBBXt6s0fbumZm29V7NoPeBDlbQSvAL
ENWOtPMpg8+smV3gVGlEOLFOeVNUo883O5bSFNUG4Vm9uq+GbZ9tFBUUeSkjaxshJypjL49XNG0P
WU79sz63T+rmDQ/6b80tjoCh0c+/G1S9qgiGeZdtLgMHnPJFGpCZtSU+qHVz9VUrbKwAn5pr+Nu4
B/TrTjM70y12AqjzVH2acpJNv3Nc/uToOoEMiT9M6ERPNLYpVYpx15MiZ7pNz7g9qJvay0/2Y/VO
KiQRw7NEaNw1AXwvojWjkKt29RYIOZrIZun8VL4QR2CrwO2Ajod0LM2jMCa3zvcTe3Yf2KUdStae
NBC3fsWM0SfnieqTamUArdzobkz9Ji9PdXqd17OGJiKz6D0dypngS8LpqgOmwo7Zf8Wbj8/uTEHQ
m+6wQE0i/eit/ORh6WBh34zmha21K8K0CGNSdUWkdVGT+uSJcL4T+Xoo0vheKiYDN9lQI75CnEbc
waVfbfS8rnJx2JJd3vuJuus4pglqbn8Qllv63xz7iMphGPCRNaqfSoQgcpfwErHPCMn0h5K8OU9t
vWQLtjTozKdNJUEXI+HMyXHqTu2nerAZ5T4XD9O1QC78h401M1xMXCSpYtJYQLWybFcvto9m4hlG
hA82wezGhUQFhuMRJoGanp2XMRnbNQQxtGkIRy1ff4QwNLcDCGVPX4LFOVtt1BNhbO3MPDLBtW9R
RY0L6ZawkJUUkIMB5Hy6a1qhnu9i5SCj/tG5v7RbVLbfc/2T/2mudRbBppZbdwLY5uo3mDKkY7NG
APxGxIgZelDF54IJq3qy5mPpPMuFA3E1SuTEF+qBx6rtv4Sym2fy9n4aTmz2DvsxK561eHBF9UvA
TodpPt9v/TtOCrdUDzx1YjjpOJ3jLRLFs6rsChXepjs8mEQMVe74AQ9PtNyNQp4/lmg6vPOc0aMn
CmUJ4wUUr6+Xx7h6KNGPr3oo8dtUx3nbA98B8pZB/CbYenkuL8g1am5N4nkDXAfQaAbNeBwNLoQ7
sRJTFZTVDpaeczW+M8CXpkv8Beg0ChzgQCF32kEiGcitugB1igntQHuy73+ywf9JCA8hDoe0AM7+
zzg5G4pvl/i5IXg+Sd8CUHb5R9D71Dyi2LrW1x6K5ZK80h/vvh3nAAMq5wGzfAtxKjA6fDVEa1Sw
Oj3C3hbpQCyFU3jm+Mk613CjLkHaHzRYeUmwkSQ6umu2NxsPIia6VrGRfQoZ9jqJMAPzrHrV91A+
wdcmvVpNr51yolfeVg9d4iOj5vrdUve80zrJftk76teSCr8LZQpXwO/kxZKcPfv8ghrpa70Pqmpk
e+HTz/ZJfzKry5D56+cKiQ52093zTfgEm/vSP+KqAnIpkjBzZOJrQooMx4Ac7tUXXhqfLZhmyQgQ
z9KJnhfqkpM5nuZ6VzdHc8lI9dvl0k1z8MOQaOtOEImx7jnBajxmVpjCMCrAeD7AE0EkUlYHx6ZG
C0tI9a5ojo3qWiGC90A8JeRf2760htW026ClUR5tIUgsVn8iPWN3JO7vsg5QHaWzlQZYw9TSt4CI
s1lUO1M9CO2wObu1e3XsPcvdHE6qcranSOzI6nFqHzYRwayz9KSwV6fZE89Pm5vuKD0UOVXp8gww
TFVfbMsnCgN+q73vXwfeS9XXxElXdzLnQbrrq6AgRook0fHECcEipQ8hZBjgyEEOOqbfP7J5ER+t
BswKMBkMLh/+8wxN2pV75EK+JD+XLelJOxAW8RpsSKk7GnpSwAcCcxic+MaWyl7mzlzWYt+ItP7I
vxXPVnolC8es8KR4PWcMeW2lgr/Zm3GFzAdBcUWqRu1jPKJxUugRS2NVj+DxCO1mzxhNpDse+9r8
of6aFE9Ilga/ns7lcE2vGJM6mlqUvJ4ieSwpKolG9rknoKZeLOS4P8PqF/kzySpOHSCkoJ0kkF4R
pPcmLCpcyHykYGmRsvkA69czcEsLjNoWZCRD9kSUX5choCrqFaTT4dqHivljGEE+7fo+5O0tF1+x
3ZBTNwVq+dDJIWjHUtvNYw4JlNAAdy1InhPq3l48BYjaZYWHDmakDcog50U7O7K2a+mt3QKU2apM
gO9xkw5pcsz136knyuxQFtFqhCR498rjHS+gPFKhU+z6TfKd6TuWmbQIT6qufNAxnPT4mbOn51we
QB743MHp3aSQHX1rOMhyJNcAjCOJ4w9oeXyep8+2563fQz8FXti/5eJUb/z/cCLqyb6Kt1h+RLHG
IgzGbV/tHS2o68v9WmnCVTUjQNvUAdNy5GVL0llW9tKIoJvtc6flN+KgZ4KwuCV9sxQbUPY1Yihc
EPlFStFcBsubaR/11lNeeC+WDlSwZ+U3kIJ1z2jz/oKUIUimLyJ6NVYXMVk9JMmI3RoTRaK9YL+P
6W91IVuuGgec2Jze83RDUpclZx12Twd7NOQljV1IzAIFTc2P6PxOZwUEKYD+mI30DLKfBkoTqttu
MPYG4TSKu1hnPPE9jRz9pvTeFy0/bePe7xXfnLmy40Hs4UNk6yHaVaH/RQb7qXihC8PuxLrhoGWF
UCEoyjdWGq+aL8l6btQnqli3NJ+l5GTwT/Qi8IrBnFUIAxnfzGT/1dlcNr3pms4LOdKcXXS5U3Et
6v1kXE371OhR+yEnzyRX4J8x25vehEr/nPLDxXXTbqpxSWg3sHnROSXy5WCbR9oxlGvfSnsmJcd0
LpRX1CbIUzigzZlcNT+brkTC2H8TduL2r8qOquzHcxPqH5QnjFiVydNHEuYO8aFLjp1xyrejNkQJ
xnAuj+pely4lt3KamogH9EOq6wG3yoaWVnIqbFfhXS6CXHmWGp/GZlsHPCPG+jZRGw2HVQpKM6TB
jtqWYe/seJuBOdEj5wI4oEY83T9LKPycLhteCY4P2C0dOMDPQVp+pENQ8dc4TyZXQN3FJ/UJRpfQ
0rsKQHk1nDPZbqhveI4nhNhkbd9zFcdqV4pIx6P/qstnChLqWLUkLv2dypa/xS9TPnFC4zJRZL/Q
XC7xNDociWbW/fNuiOLkK2A2XtRXnR7saSIZz+dx674pOhdl/W2zsaGC1L8q1gwIYEpHh7ZZQU98
62VSlLvRL9VQ0a8yMbQ0nMgqLV7IBuMZt/un7HOFnQ2TuX2K9+OTfo8Z8efX9J1vBjdiCHg8zE+4
gVSCsvBhna83+ZXG84G8BHp0nIl5fG0v1veGqYosJW+h+4nMePQLf72VjFvYai+UjFwy6l3TwBAg
sosElvoodQwGrIWb4JPCHrIpOHOEEyZQWC3cMvU4+2Xdkp1Y7wWVQpz1e8zG1hCMA0b/oiOaWLID
3rGUrOTReSQzxq+UoXPXvjhXRcN2/6Dm/T4pmeFyQRyR75Lnes82NQNJ0m/UX0C3FJJLiDJwzbND
yOW7Nj/H2x5UJx+eowdPyxIqP8V75bjQstXzPc/ydVUOmwgpnip7p1LVNh73OHaMUgoo8LmGq507
vefZU/4nhjtGjU4lTDFb3Z9MqeRS4/KOoGoy9dBIi71GAPPIWgS5Xat7kMFA7DWHvQarkt+3KHKu
U3t2njf7/ivZMdYof20e5gQuKGYWBXRrPj1b01t9t7dsBCmpv6NwdkDAyDckDWi8KVMevmrat7MM
PGtsehcixyE+4pnrTDdVjiS5z/rVXrFt7lIipLb+T8d4Qj7nPFGpv8RXiUYK2Ek79fTqFygEptjK
bQfpAJTbw8Ts5hYUaINZBpDcvS8vozsCe+yl6YTw/RLDXyXe001Qcsggc+1gxMMik2zv1p61Kl+j
c5ln66XdpmP9T0UZZeS1K04thQZAYgrVTFMe5Sl91EyWD8Gpz9klbkZvsMVhbLeXJVZ8S4mPxnZ0
Mkiu9bQf1/yUtPlVQcc3GePJWLonrfDaMd8bbNa4lnDkljA2vZLWJRf/ECt64ip8PssTdi0LVqzv
WNawx8s0ozVg3LXleBQgyFe0dSCfNYG2rAp2wPE3VsB9FcsTbnm42238hGPydVXphBmGRG71n6GI
K4ocB05oQrFN2d2ZzBeYdiBYjwnezqtqdIdiMg7LQOyAyRw2kQBYbLM4YWPMA+T8YGlztdmRfvir
NpoVOqSGmD/AuIGKqqSvTxnXJoUojWz5aewSfdX4UI+EhuXpbVgBxq4K6N5qRUbGoS4q+ZgTlL6x
8UB8ZcdpP4qB0Qx7IVUsZqOW/iVt/nv5Y5ZHmNoYrm951qgRmZ4Sz/20hYydAhp8xnEzaVVqqwDV
vjbMeLK/+MLZNI38RoqDEQC45CxRYX6r5bOpJg+J9Nvl7c1C1ptqx6oZz8P4bmjlwziSc1NvmqfS
mZSnVt3hzXtQSAm9QPLYUSeSQIc2OBwFqar6lmtceZi2QvM6NCW+hi1WGC+bIzz8mOtnZrHNtzVF
lKiwdE7Ef7XpQzwNTmBNMPHxu+Re6VALE7baItqOVPE9l6btm7wTDMnG3xTu9z01pMdV72MiZKBr
0x7pxa3QqJgGsm+GdiY91RDR1lp/RdqAglohwo5Fwrx0JkGpxQOuwI4VAKC9uiDUYivsW97QQW2R
jbkpJZJuUcEqTqfvZNCkCSaYznmyZmfPEGHlbl3uJ90yqbpS0kt68ggYHnFPXFduWl1JNT4dRjV/
U6ya/VqSSzcvmxmgLmMDtURATYr4i3EPTNNGQ2e61F0250+jGd/lAGxWL7iRgXrIT45G31tiMEdE
EC3QilRPPdY+FGH8LSo8u9gMO4Y2zceW6Rwh5CMw261ZXuoYtc30iMkZhi4MPqlg6ArDMkjv9Zqm
fhnkhpbYQWkKUN8JxQRJb8BJz+lnV2m+MQjI48NEr9ru4d6m4hV2/i0z8bTaOuyE1Vpce9mwW2F/
81fg2G3t0O2r+1cskB3kIU4MmqXAhVKswbglFYnHebZfZ5vbgtOxzNrR+DPb6T7W5C85o5pYJa6V
NUTzYeYaZKD6ZsATVoW0oWTOZdcylVvyYIJVc6tFUGsQbhOrdGxTsqRJrZGPNjp/ck23JoyH5cUQ
Mb3hcv0puiLnMBWH3LbUEFLB6iewCkShVKG1tCWoXuhjE4r2ri6oCUZ6BJWNsJmh/S2eO5t6MeYm
o7xbtmH7MgOYULGCdVhO5TioRNAVVYgz8mTcX7u1dB9bGQeQdjmL657LB8ecmErCXIxn8Bth4nDY
14S4qHOe+ePQ+mpqqRdS6n/Hltu7IwpOZqbK5nxXjVkLYwXerBilgsT8YWVDMUkKIEyx/Oilm1qT
9dnmv2bW7RWw7y6cndJrHXZ2ZeIGlhQEPU/5Dr/yy9JRJnf5VS9VUuASkyQQEJh6X/OM4SOQ6UqH
xTzBaVyvy0STSVg0ejm4MxALkfaoZMWrVJnXonBSAkho0cQrvxIaUtAp+d5MSJkblPWLlIPdTDQN
r0y+GFNCK2UVF6tffnWLk4OEPSIH+ydjy4+dZfU+IYNtWEnlu5nRKGCkj33nldBhPUMlIRZK/Uaw
k6T3KFFBkpvGKnTNqSj9VKVbbFkEVo4PcQH7O03vfSArO+r3KWa5rm+xLj1Ibfke5wDmIFdnHIBU
1s65juWYeqzviGLjETI7okznIjtVtqC/Q6rfINqRmNS+9sqGwiLtXAjExO6JJjQrJkOpkb4b1n3X
VvrWlZvutq01YBIbO7t4loDGcbWnsauNgtVu2OyqBQiYljNQNecr8UO0Y+fqdYP/dkjW6rWva9qC
tGlGvcbuweGmmwmpcDSOgBNdbJOBhqbgK9JrOu9GHsjtHUMAOMLPUvVZcqSPgeJV5dYdUxLgQDqI
1sZwK/TXuhuus6b8SYfx07DKQ04ih4FBziv1YNKQ8dt6fiKBOZq1t86gA9ylxFQAd2Cp2zni0z+a
1XEKLdXHKGhKItk4zDm4mIoOlWgH0labWyqMn09brj6UbmVKpfypYGdwNUennTfibYHR5BFKBDdK
L1ydQq1IaE/Jgsu2Wbc70gKMaHlEROz4SuvkFEsvmVwVpzkb3jlCtkDS6q9ycm6J2kqHEYj1EBd8
nkDeySNlychMm3UjsRm+p3uSWSDDwBl0nak61VpmBc76MapWHRgaTVzD6KIRzpJv2ISPbZKv1YrY
L6bzVQ2FETG8rbOlDuq5+17jeWDnnrhD58/MIR/nNfm2REKER0F/r1Vp7M4EV2IINd1K277LdCL0
ou78Mi3GvaInr50iiN6ZYrpBOo6tXCyXhowpr5yuggPjnvrFlHDjDMA6Tv5O873M8b6rET6pLX2s
MpkuVtmPu4rlo+spnn5yNTroAA9KNTxsquqrKj8UlTQ+SoKpkUQQGM60L+nXAX20EmXckzBVcPnY
DBQR1hJNcWqAmEhtd45Ru7C+VhAraixzkzc/4kp6nKB3YWl/S5LtL5IKlQELAwt0VTaBDGsrWq/V
4PZsjHlMBeVPMTD1aItn1DO0SASCJtIFP8tF18nxwjQGorYzaoIrB64bDN1PhWz9zEaMCoFX0nqT
xThQJh2NMCoDxLkF62hItTwqjVj1TXt5cRLGUkOjfs2pkrrWWH22iIuCvqZR3a9zYG89V6aeXm5f
xozQ2d2WODODpoL40E7Va2HJWqQa3YveTsndnnchMZhzsv2WKzEFHPOzh2bwTe/0Y5qbjEqUPEOK
hqGuJHCp5UiLjKqT3HmuSLhEMniv15jbZI4PenX2YkgMrRTfRvtYJ/ZvnBRP8LaQjNuITuAXegSG
+VLaHxVLv0MLxvugd9i8KbV2Op3mgsGLZiQfRfVTmnDLl3KftOBs63QvtZBY1KJBGSi9WoKepUzY
BUctxzawdKj0qmnvRMn5lfe7fKT1lyxR7eCEhhSaEzIG+AC4ZklpRMpP8aWPZunPWRUlWQbaV+l9
VdY+be69qqRkpLCydjVx10kl9swIZQ6TuWqAu787Sktu/JL8NBrIHBM8HgNEfSRcWo8kiUvNybCV
xAfJa1IaOQ+xPT5YTqIwC3nX10IJGIxys9TjN7sxL+0g06/ADuw6N7ui3doNw5fx6IwjN5msf91S
g2y19WpbKz1SlQRSKF6mKedhvkWaYfBELsMfoVf8FjGBzTnjv75Vpsgy2mBt6Ddp3W1a+lNXV39E
Zl1nMz0hTfpppSGYY5r91XGo6Ma2Op2SxJheh7HOQtQH7pK075pNNbkJdcC7+94YE3oehqYt7Vv0
Z8RdpYRUGPDFPCDIhIqTh5HoJAtaaWt6Fm9Xz9LLuxm/oq4Ruz1iTAehSyWcs96Jem/SP/P2DnCu
CfoYsVcjXtPqWKslgZUyAz7LYP4/yD1Fr7ZvjfsRD2OYQCjhlegpvYGEXW+ichVVT2peQqCLtG0v
W7ecxOIQPNdwec4JnyOTNjBAmzGkbcDgNwzXNYWIK7Hu5FF7HtdpV26k5vQlvf4xa5/Xpb81pXVI
Va5sg86wqFT7UA8KjTgKu8Ifo0vNGzmOnoq0igei3NhHVkIZZXPfkDdnyAxXutY+tm2BkQeSGa5F
LrALN+h55jLhZJFqLtpOUyoog3l+mXqHsyrtglJiDGNo6wHmUneyZ7IXLdxA/qabUakgkBk4GXxA
Vt9Da8U7ZMAVcyeHKU3Z9EcjIc4PbZMVSNb21yz76hBbJAxWqhRJXfG5TY3jayQcYY3Zy+ZkYHCt
aKZD70Gbx3vddliy9dTojusi9eHWxacRytCV9GKuFRoZtbaRjkciOJOa+9mS409r90K2rKMYqie9
3vaG1DeBvraeLM1VZM7F/R5+7pWNDmsyfSI8BIveQ/5PRwJUtRlwZ2/WTci1NqxmYZ0SUjIlFAYP
+phX55kune2UF5HJ/cEBwHNYzZmeSm3sBlS4UpsmhxYGmmeb3wiwk0NBwm+Ur/ZRUbiFAKnKI2ON
KQm2jRz6GcNRQsGNr43pCZYBlLd9BGvK8TCBkGU10mhTdVE8wSXiDE8z+YAkbSxuSTP6uKBzrnbG
VkQm2K+pztMooZVRz43+RGDmHCE7Jg5j0nyYLtJZS1YntB3aEkXG/YdQNfIbZSOSNXSdtYpsKt9E
gZxYDWrHusYaE34G4TtLzOu1uT/fLdtSV0OFYr9ug36iVJTjnMuWqu3++SOqxelCAwypx+VRC0tx
kjR9o/0KuTIXigj7vlrusLOPuVHFpenb3yFenhBowjueOZZyoGmh0giLmrfGX74xx8LQmbEq2axU
857ey1cy0UFNBmp7kntyRcvlIFbZ2VdWt2evbI/m6PjJuJLLbqM9bKyGUqewRGRO9iewoZHNKo/D
rEELOCe9V+eZ4W2KNXAyz9PJUqcogVoUWlJJR3BuzyizgXLJQ73XJvFpl7RvhULkFyC4WZaIX7+H
xUN8vSTGxihSED6tQjBDbIQUKmXXs8p0P+dzsa/v97HpLsFdBwJH4/ZDWhA+rDj40Seu1COYrKJy
JjFtTuXgnmiFpd5ZQqBFVSCtNgJe4uD9amGMZma69WLQPigt50AAwvDZj8R5wHo1R8n8NDXaEZWq
f2rIEcoOzVhP+tbVJn/l2CTE4yX0+SZF6Mep6FGskbge1rSXinJliuxQlFq0eCe+Q1T0Ze3Pm81/
y7SXdZGn56xaInT6VK1kJbJ02l+LxBYosL8qivRIh99WzjkAseHLlJw3p6RPCNYITLuuvYBS/J6R
0YqZ0Gtdto7GkhzYI3Vk1dmBNxF9AbkFbmvPL0AChx0CrOuISEBO/oe581iOHkmz7Lv0HmkAHHLR
m0DoCDLIYFDlBkYJ6dDSn34OMqenpnqsFrUZ67KySivLX5BBwP0T956boifpxrcGcOHGdJOO1AKX
uPWej51aBa3RAm7JzkOYzStjYp1nCfXreAQOElEItbKncCr78jcOaRFnDr1tBI0v0V4tcGvU0iDd
QYTBFuHrrcmFC0IT/f/g9/uuGaNDUh0FtT9gk/LoO9TETcZALJmYNBTWETMuML8xqvcJpXvsuEMg
+YJDpcZLaqFPct3mq435d0RPM+dIJwr8uIhJQCEXyzT0Yt0W1tbN2GnrjECi1jz6GpPmaNT8nRa6
JxrkZqXEybWSeetLOe07nw1JOhn0RwbhbWZLzLur2PKaSccKHalwlyHfYGvt+OVw8aKJFQqL1cbi
0fJDZhtFyONo569tmO/BeqV6T54r0QHrXGND4A/5gyJqABKW/eowq6DUcvYeiUhGzM3tsBcLuzbc
J86HrS8fWlmB5IvCsy77HyfR80O7GWuSl3BA0qyE7cUfw/mS76RstyHsXstlbjrnibaBZtMhXDHd
oKROY9jvIX4Js/6c1/W27sng9VFMamNY70m7OESgu7eW5vL0IT3LCjTdrRMfOkZ7LutB5fX13q51
JrV6rjaO9MyVCj2iyGlPNkjNtnbUoEEZLSYYY1FvulrVrA3zVehM6lhEP30byRcus50Bb28FGGvR
HurF3qZPNfPS3ucx+0i3oCtNHZ5Zd3wcjOlWJCp69L3hkT8albBhRizw2lfu/ejWMyWH/TFzMxd+
FO7wCxAAmrOszCd2o148KXYZenHS9TDfVS2HRKcnB3BpxdNUbrEhFA9upfG0I/CEKPTmk0PGcj2K
yXZji1eH2oAlun0dY+bl4DLIR9Mra63SjmSCkXlB2BBy7FZI4DAOUBuS6cYyIdAs8qgNJCSDiN8T
l8BY0oM+4p7HVB+gBufCeuY4mCvV0WroYgPaEX5l6aMkMHYLug65CLdEmFA42A0PRkJ23+CO1zSO
CIZz9WtV06h3yXTSqnaHbBxxaz6124QvJccutG9DsGzlrDg85bVxQ4vxI+JVe55eXYlFkdWB/qwN
urPEjSYoEhu1c4B5nhVbAJVI7B4aYuBcqvaQe2wVYh/TC/rv8G9D2b9l+bqVkv/+ZdP6KmG4JVH8
txXrH//vX7rC/sn69T/F64VB6l97vc799CM/y76J/tkgxm/6+Wi7//wP5w/b9CxH102sWa6gg/8v
t5f9hyss2/L5jwnjkDie/+P2svU/DOJ1sGo6rk0Qj88f17LgiP/zPzCCWeiIXc8HREJED6b0f8Pv
Zf9lf/6HBxAalcXXYIObMj04i/8P7Hmu7DgSPQ+i2ULImTI0QWbHuyWJyZvq+pRARN2n5bgZMofJ
lVEi7PFfp2qUexhC7UZWdLRWPGxIstQ4RoBcZ8L/0sLmNTZkirSTWV4bIqPq27xmmB7eM71k7apj
e8LZTj+QmoFv5vgh2scx60CzNth8DCRYtmgROU3vBD2gOtC/YSw2QRMvGhek2N02rll1eHbyW+gN
tY3ae1lXbox48SwJFqOW92mA4ExMwzyE4wIg5s2JgYbb0dhs4OM/t8uUfEDRrGnFFNghRXGPBj0P
H9xe3oNiTtd9aV6oGt99N7lPcv9AZ79LhQ3HcLgjP/qoKb+4dKGzwbU1EPE46IERRu99m1G+SLpu
CpgCJrtFHPhKJgV8WSKaA1K0/N52Vn6JhEtDoVFEXJUw0NHRF6DWQqThU4W+uCrdb2Pyw5UXsRB2
FQGYYWd9RhzYVJm6v8+08rMfa5wdAlqy34zMa+zyGmWoacVvDgy61JubP+ufsbDGXdONh8zMHsEQ
0d/3yPAMSTwPeYKDm3CJxNAWVcvWuWuj77xHYNnHI2yQcXKwJCxq1fmZacA5T+/rLGIkUVhvOVqD
RMZs+GvF19mmayv+BaPyifVpgUxehqY8Z0l9c21aaPInb+3kvOiS1MNKheixWO5uoihndck3OpLI
uh377pwZ6rsJiwtl+b6hPElorlcmadrC5QPEEMiGwPvAoBR++z3hrm0VV2vXvdG1fdPMgU/Vx3pr
6N4rDKgPVmwLR7J66CPOfa8ixt3WeOYlWKu7okHmQS1gXT3iOLGAddZW0r07PhvCsGOjmmOnB+SG
E250nws9Z1zFlc/9h5yGIeW2oWbDMyBQW+opNrVmET8Mkj4c0FxrIGDLHnWNRckbhKZiqzr1Astf
28emMNYhW4HGOkSjzyoXu9sMrBAe57WfDFahE/KOjlauYL7cq2Fn+sMikxp3qmyMVTQglmms53pC
LW5XzYuYTZeHmjj19Aua2aNrjvvEr59FOlP3INvMWyR7em+/OH15A3hJhqEIj8CCyIzPrnk8vJjo
yT3oHmutuY3V2YuTjZV9IWI3gmGwoi2R1ImBmMkMEyp507kbivbVG7C3yPrFN7t1HrP/TLR5n4Ts
Tq2QiPvYGF5tbcng1cj5Neun1qhZHLTDXbfsOmPKGZLKj5nRfpKOgNCLsruidrGXLzv1csS72HD0
HlWGX7/jOtpNgqlXfJ+juAlrZoxkeH0JxgSbvk65s73uz4gwWz6etbKTj8xkDNFiM61gNPVEf+0j
Tx57SOIsHeZuVfjGZzMkTA/IZpwgfGhR8WxHLa6jcPG31ru5Tz/KjCFJPtlfRQ6tV/qTTvXO1T67
zjIn9S9W1rw1ZmFu2iy7s8vBPDF/OHQqMQJrCXvs5rdoRAEcTeierKVOtKxgmvKP1EAyTdz7a9xO
E6bNtN34Tf+elXCZGdzkCBZSOTwA+tjaJD0hZ2YlPbj6ttc0zpFZnWfLPMaKhDLhJxGGMUx51mjd
UcHEF0Nrsn1KpixycfTmU3nqfASQ1I0IOieb9zhnTIr5ppkOoyK1NZ7km3aX8DowajeMZau/HuLx
txsNoqXBzK98p37qwCGjZyePU1CMVdExCrH5d0R5dNN0kEP6MDW9FuD+iVY4Zs37BiSroUpEqu2x
aMrH3jGQ8fDzKMeSnVb1ywaLIMeC9FVF0w6rPUgG789Wt9/BEX9y75xDN3kkNBT1/6huLUIPPsyZ
q6YNK9gXULkyZbkbQZm96sJqr+kZyvkGg56i5VmVLaT3Csm6XbOsTbMiPQdas+Xvgp3oHeK+q3Bm
6E/khaD+T6qWQGH91WgWsVl03zHNFeRtrIjKDozWbQ9eMdAF6Q8OQU4rD4jDKtbDaxdzIBvqY06n
m2H0JuWdIQKcDbib0vyN5GKMWDHSjIyyjhMo3HrhsCNF4K8xlE5zVm1L21OUjYwaNCOTAdCX/p5D
WaN2T85W1iO8NJpDiBOtmmv0hIpVsYaNcpf95Y/sE5T/4AQrhIamy8rKnIpj3IzjPdFB3lEIydJU
9/bo3ZGReTBicazjNEEXiSkxvyxRUbhfAL3j0jnZRkhzplMUi/Su0fsxmL362C8p0GYVF+uIvILh
MfSSh8Qf02McV++677ymMcszgN7Rro7yg1n5v1wF96y60AqXt1Cil0gKRC1TbiBCsQYzMP2PqGgv
ToL8TCAWeSnz8NRr/YMdht8q9R67zNz4qt8lCUMqo0/foprcdjNCoE2A37OLkYlq/AC5Z5NTtGAs
4SYlSAGQovhKWssAXF9sIq3DBmv3V6U7ktWsOrFdRSs6XeC07mpOrU3TFr9ljobKyxtoI1hzWXwn
9s50w6/U1TApZsMiU/kgxyJfGd0U7dP4146iN1yi63RwXiJNsJMWAx5thEJ+dy5nbVpNPhKT0m/f
/bDH2aa7/SZ1xmvem3/zmf6/leOEFv6jaN/9lAveoP3vlf3/xJrdBlrwr2t2RH/fEBr+qWBffsff
Bbug9qaAAMJge0tBvPB8/sYzmM4fjuFReTsQF2zDXgIU/3dopuX9ASzGoBowbcNy/sK4/FfBbv9h
OUtiprC8pdgWxr9TsIP6+itn5/8u2e1lQ2jqbEz4i3Th/TeeixqnqHJqC7kJW5NTRjIaJTtlJ44z
iQ6xwvQj0hoJMdxL2++JHBcOiu0KpTlSlHbZepjYM2OUUU09olsYBJIELDBmorqjMxvbNky5mPzF
nUWf6uu6gUqDRQgu2zsnjsjg8dp1TXonwqUFiW66Dw2lDMc+43qcj2nld3fNGyIphw3ysh8rMfVZ
0mUhsDI9r8C1wFKgHaYD0Uj1UbddtLdhtIN2kq9K13vVnhASIavOXEZrlg7pgJlhAKybvpyEUO7e
OODndPA7bdpPWX3oOJOdQfUoFrofy0YDpKH3Do3iu8yNRRhSkfuU37H1yfjKx/cK40iEZs5R3c3p
/EfH6F4SWP6GEat9mYbGVg/vKzW/8XkOQac1buDWyXPKJAXx7JPWDfNqyv1oo1ke+8dqO0ykOdL7
4yps8DRlxjyvdKI0cGpa5L9EF9NrxVpgYF9pKesoduVlWry1cfnupVWNUHAgIYpdg6lahFP68DZU
Tce0HSdwlKuj8J1tHKIUt6caT8NgbcrePBbuj+VtIkI0NlaEKKef9obXvEhUJStUCEAKqekLc2zW
zAdufVXne3J6GX7XCM9lqKNda76NMHyatOJXCOTuZTl/1l73Mbfz98yWmPL/ALvb2DbhBOJAp95t
WgCfMUNAVKqYrccZ1QftIkthFBvJdvEnMhWecAN1Du5++rk1wk2dEL1BTDkePJb/apIYieUprm3S
4BtWIhlcoFUuI7XDkqGYtQVl4dzlNK5IsBfFuD7IXWZOhz5V4hDPHbYvw0o3E6PJfUlSAd7iFiE6
xsfV6MIugaNi7nGGtyszVdG9W7FH9j3SWKS5Hkv2SJ7nPjj1iLFLZe+DUOqIoAS7cNnsbHNpTfm2
gk4VSNm813lWn4XNFqszCkrNYiLrXONFssxqJlTKJlIjRqLR2Ny7nW1NQeoSvA6G87k5R4guK1mg
IXUGRKdp9zqq6SuFUHuRUuEigu+2BjLJpkblzdUK+z8t2is14UZll1GyT+L58JHtFLPJz7Vwt8kE
xcLvmzfZybdFJ1vrFBgorZgLTfK1keGrahrCP+a6WRckUcnHOhr0o4X+Adluo67VXFIBazpEibmg
VNPTezGYj6U+wmqXVxrwF5NdWjokYqNMJvY5WOltFuoptSFuAKcUZ6Mazk1d/ppj/8SaN1urBGmI
cEhDJ6Lg7MZY0kaHYgNRzTZJbMBTXnFgo5fQFx200UruCdneUoDe4rSRMO12MRV20JNjg9Ko7TAN
ckR5bj4ciQ/q//6frsMR7s4enbCFiLNHsU1qxXNXxC99iaEaKakxi99eVs9GlPyQdit36WDXyMwY
s6e+R29jR0yS7XBF3iCfbZj/2ZXRcWxomszWdsGQY052BRNnlIr1uAt55lfNhGnemuhuHHGBtv3k
e2NCcAdOv7SQG0fZS4SP5qxjVArtRDvoGZfSjz40u123+nRWRsmHl+sffT0E8EOqTf2dtrBfRoqc
dZQufmBzvE/wOreV/RL2zafrzC89IA7+muzoel10hAR0sDAahpweojM+sdiIktlBZ8bTsYrzC7my
2woiRwBPz1sDpNtLrqbA8yQ2MNZNQYjVLs9ZjFd5yJat5VuDSnB2veHAI8dmueg15h7W0ff7CzSG
jyEJA/oE21gQAUnMVoIGtLPlLTaTPwUr6K7sfkehUBa52QEcgjEy2igSq1/HQp0gZxDhE2Gj85DF
I5nql8kmEieM2mh8BTY5kX6p1EeXXsTdKiqwr8NBYmPCKs3qhjPLPmulrScQpltgIif6Nchzvf/u
sZEM3IwQFJI7283MpnJlDdGDqTIo1iKrNwhgWY5FFIVRMjC9tphlNU761kJIDhV9qZCo8SEyMP2C
Q4B3+0YcPATN8hASwBRYXnrJR4bHqcL1NmBiSIRCnaIhPDQ7+Tsl5i0U+BumCOYN3kQRflo6gu1m
MM8y4swkGgrDiY++taoZ5rrYa2T/qBGedyOz5yxHCYjAatE7uKE6Mrx/LYdYQ4Vr2luicV6qQbZB
Czs+YPfzaGBsJ+BH81eWhieqLB/6n4i82DVBh6yUe2EEgMMQBAPsQ3bRvWsDxoqhzlBR21+s/Grm
bi0LdwzOLhkgjKO7dVVPcDyxVkssCDJ3q10sxNts2I99iwgoGavHrm+eHcRP5VIthN2lnuRRS6Y0
8Kx6maGxCKli/UA7LbbWyCvo2c26i/3X3NgzZnkY+YZ5N4ezNetfddbsHb75PTuCZK3ZJROo5jPq
41MWn5jJId4VH07Emj2T+iubm/eq02kw/Ksju2FDXEW3+U5DTzskg/1JfBTWH8ZZ5CmNQWoxxuPy
tZr4we7M5CL9J45+eUFVGbBTWxUjAsi/WA91hY+kEqjdySPCUuFpjGlitAWAn+LYfYxNdbFF+OoX
rbufqtvcsO9EkBoGDMwWeS1cB79jkSIm5gAs2FlAeiIMBtBAdWPJsyhZxAk53th22Uf0UtukfsAx
Hx+cBNZDJAboeMhfNfWgDdV9arE/VPd2kxirccTf7gzzxOAEZybysK0YrYC2yAyickw3FXQpp2zL
Qzv3ey9uHrtuuWGj+LWswTP4GVJL1lRRCHmla7SDxdUjY59wTzHuhzxOVo6pHiNHDZvMEMYmNW0y
E4VcsDsmcrXm3pihOmMVD8aWBQUUspvWGDerHeBXdC7farUlnuHTSLTvRtVnUlkeTKf8Fk1yjFC8
rGtkzn7SXDRVXWlm2bd3qg+UvsvIIV1nudMdoqx6KPhxgDveG53am5B1A3Pozb3taqd0QIzBR9vu
i3AKhsLb1BamPgK8+kAYDuVtY3W8NpzCaCy40OXaBJSi3GdEXczAvPjXb0q1VSi1cdJF71U4rKWe
/gBnoib0SHSvx/4azaxDy6QE9sBqDc8DGQPs2esHL9Gwe3tjuLfSBO6A2M5ey2QBn8no21snrHla
bSpBSPO3i91ipJgMotgka54xunDpNVxpCZvZaLZ2kLDQjZopIt+4XyX6zEa3Ab/RgcCPG23E+Owi
Qyrrma/qvSCab9EePwvDI+/JWWor5uDaUFbrOdW+S8KQ5tZ97mdvS/owT1n96XcvkUk3L9IsXInW
xfxorcnTirETlM8obrRVM7q/TqFf1RzH28mFG9AtM/QCN06clUyreUoqgam1uPTPfVIxYCnfW0SS
OQWPPVVP5Lxfwtp8L3lJgjQffxRTBadzV3mvVxg8k2/bneI92TodhS4vSJ2SCRWl81uFqvyQll/T
ZOWnxvDztc7zG6DkOecS/XRFEYO6+jiW88mEeLLJBEMBP4q31sCst9UBr2vuY2g21TrVc+4pg51b
Fb72Jh6HKkHGhMjhlmsCL2UxDjuMf95yJzmENg/0ByrrjbU/jUzLin6XRg7zCyKcBuwTYu4/iOIO
6uqmW8CTUIWhi5nw7IQ26BVrDoPRQ0KE5vnkQUaYMsg3kHGReeoJ63EXDSGELPRmY7Kp+/AL7Yc8
zcJlmJ6htxyn+I0Er6e5t9ZpzaFA3BcpGuais8pKbnfEXJpqs62DGTFsnTODRxYwuv6F8nFsijKY
WrTQUTu+pnRpnLcW+JexPkinQQTpGZwh2cX1xcFOWUPEzvSidc8kBGVBlA53JEJhu/JonxAybTX0
HgeMHdduomxhTEt5mSSkxYMfW4WIAKU5fyXWAudzdMCkRoZMjc+bFKd8XUsL8JTvHvS2AHI0zreY
ZMWFcXMehZ9hCXI2tRiKB7uKob7101HZjPiqwtu6bj1ROTtHk8y5VYycbtnrsgMdKJX6ZNo6Q/bb
+w+WP3/OPO+lytkLAyZvXQaTUV6+6CbDaldLtTVK/W5DIRw0bcr+M69uaYXbGVMCdievQZbYtwFl
FhZc6yLEXARdMYHWEwT2cTlkKsK3k1aHCYX/GPV30LG7jWJSGzWZiQmCRFomP0mSTzBIqHYG5X8M
+luazWxGGuaIs0wwplcpBDwJmsam0zOR5w0YSEaHuY6XL4+DpGYfR9xESBNssvuUbHUOdOrf8vzX
rzCa8YcQ2U017myrvipvfgkZpem++TYvf4wSFXtw9kO2EGrtsqrDKon1tK+nZou5jDDrCIGimwS+
nuGEnn96nx+nX+EVZDSwklUZIXEFodLG2Qnxd7+TsDHID2UoKmHaOTxt6yLPLr5WVGvPQZlbzY6N
S4ZTUMB8GVlBiJLGHRfN1+AZ17qBHzHyA12NWNtjPGAVADiaCsRHFamWICJQAJA7hcICP11XDs+z
jQDC8pq7Dm5OQK6ezSOaAyiZMTV1R8vDGKaabZvN1tqkYlv5sYL3MODCg9sXCBl96DNKR5+1tyxL
A2sujsgqowgKLZIuJuu5ZxI4s4xi2oGduWOZtNDOuPjrs5P+wqH68Wxkgx1iwElidM/iW+e4j4y+
9/PYH1wEaX4efk/mzZ3b+6wpPgpkwBnLWc5c1PuZTT5Y6h1nt6x2FGkmZScndKqlFzmt9BrZOHml
r7nFtBv40bbGPUCdNkeHukt/GEhwuJQvIcMdzNh0O3hvU6ba0OLeaUZRBI/5tURFlVlEetrOzlQN
r108WNs2lzsWKM+TZ/zMMWs4ApBL6JodEIHyK3PNdY+LP5RgRqzFqjA0b3ChCvzv8qbpmlznrr8L
FW4VJuG3qlPPqFXgHlXvy4JWJnq4rzJ9PHiDsys9bG8YDNZZk7ubmIrBAzuPo+ShTosRaX3/LWWi
rWbK5JgnAKnPCjIWD5zFD2Msl6l4GAWNTSZlAWVwHXFG1S0hSF3GWUcoHFFtncUvDfPjFN5qDnIM
RFmMaIUZeBZ+WZ4gDFFFCF5QKylyeNIbmhu55XLUNpxKaydt3rqIQtJgBZqZxiNiuvfSxXKhKnwO
UcxgBckD+nEdqSi2rHSB+rm2HjhT+CK6Tqww+iVrbDYPEslFMA5VusnjkyZR2OAnIJbVzNa2uUld
PT5HQuCaoGUyK1A24kTDzoZgTn9DRZJ1OWySbCS+Vgd1VWWYF1LkzEZxxZZA36oOPe+nFvYX8Ip3
dMcrFd3F2mtIKgsivWOBTVjiSOTFvWMUdvZHlE+E7XKI6d0tHgAZquQubmIsYn59sRavSYpIOSHG
lALm0mg5Qky9YNLTotNDKCo3npEcMRcp05V7tw4fRRvNu4Hku22ENmpqTwznidodeKWp+X96lkuF
QZ1RGtE2zxbMjyeo/28dmtX1iHiBXyaesxF0w4wCd5Ry3bRPTGrAguV8jmM4TZSI2NbYUJgBArOv
CCf4bN33tsHJ1+QPmbTeUp81Mhm51iblw4Sl+h23WEEwKbILS5/IUtU3sIhRp0X6trLppecZco0N
B0HX9WlT6ixfHbTMZFC9dKmAEGbNzE5o4rEVARtxZb+uK38zwF2FijjgS40WD5FrP1Dog4sYXGhU
OLazwTFRQzl38A1/p2GuN5hV7vAL/GLTQTyJKD6bHSOYGv+3ML5gaX74Qv+oHPVlVCl8yy67jVa1
jxSGflfHaFUip8x6GG7+HJ0rJHI48sTGLVkT1ugQtWR+nlEsOll/nEz9oZM4LSgQo4oF8Sh9m88Q
K2zWVrs2dL6SkOp0poPuFcLfshzNdcPZzhuEnza69qOFulG+pZ6e7gzOhiQ8RWl4Qmz8EtvJuKlr
BIYspXdhyCLP9uh9pe0+Li4CfIA8ll3zaC36ewwYc0O8L/GPVIamoQKatF9papAL6VGydG4DaHVq
E2XRo247/sEptZ3W+EdSC79Fwm4rZ2Ya5eNbMtUXuxTENWfGi8NNv3KA+5MHPPxm4MEy6TyPev+E
aDEmQaBqtkzx3hg8FZgj1HBwJTDVZargS8KEI9O9FKW4sS7bMDdhVzTV4HUmHkX6d76lvHhLLNga
DKRJaK3DrdsvcZ2NAG/nmzxCHZoDgzKr5/yVEwLfZsYekIHWxHtsbAfoAKD5s6BsairfhoWMZXRn
NQtz1womgtIsP6zJwWlg0bK0/ii4chgbZs7E3YpG1PbQfomi3Duhfu0rjCIdLyu74P5AOgxtj29s
7aUinhqO5Nzor7XL7Y8YmyjSO4/lwTGzzUeYZCgK2ELi/SmBuLYlyBgJS0BED5hypoNuMj1jkI6d
iIscUX99SJV9GSLGKmmNNlLSbnp0YkDtYCqStHnCY3hB6PouK6ZEc1kmu9xQ13EBN029/tjwzW9m
qYN/c6O3OtS9DeGsanMQUj6UzMWJyQwhIgl4TO1U0hOhi1MAtxnbiOJkTBymIdvRnXJFfmD4lq0M
jV/CZHjnt7wMmTa+O47MLk7snBe27NlqZhVUNawoAt6oqaeEqchk7bSWO0HWMZ46i06g15keF0le
r8OKQ8bWAAm5UdXsIgxK8JWzxVR2BwygP2nxBQeVu/xkvGDsjHOjAWXCzvzAmm0kyHiid5q1O1y+
h1RaxcFDo8FYsTDX2ALajuZA1vV96Rf3pYdjb/S5WAxfu/RGfKvmfFi36OtjmV81BJkatxZxRgzx
IsCMWaxjFuLzyCt8mq3M4Iv6OWaClo2rNo9k2XebpIrrnTEB2Br75Xow5GMibGM3+yPlb/nWAJLX
05tf4LRc6PFsbzQ6HzwTTKnQtPM3ZzUXxDwi2y5KHDh9+8XZS4po7GO1YdI8NtU1McrrYJsnfVBv
HEc4yQv95ezVmcllaid7y6CYimPJmkf3iq25jB7gcmtBqbgddetrsPTi0DfWL2baee/09UkZab4h
sIf9zKILy9xpPs+YjIaweBrIE+Z6gC1TSj/GwLQQm4R/NGQMM8huNyzAA4qo2mI/VGqwCi3BoR9j
U450c1NFkCwy/LykdvNdoZRuS4AB0UCpqWnDRx97LA6idxD71abC4M0QJ920jtWvQuHueojgTuVH
J4n5c6w0xvkCn2NuCRlEjvNA2NoZeZZFBQN6EwfcaTIf/QLv9kRG4Jork1kh4/As6ZJjph0qE/iN
g0Wp73RzWyv/RyQplIdeSwGVuahwmdsS9m1um04iV0v2UgMmiYB+KUIstFOJTyvhr1rbm+9H0VO0
zd6hqBj8tO60U5P1UPUc0sKfjyLp+i1d4wb7LU2JQdK8R1rtSpfCxbe0zRtcsoiGNQwrDbi9iatP
ALXt64dU7TJ3dtet4KS3Udt7miN3empr68SC/qYs+sPOgiijuyz8jX4Sez3yEBHXgrYJ/gfWw8K8
GLPJepqfEsxImoLJhT5SFHc8/yxviv5HN7DM5thxttQGbLdjd9Wzzkq2KFp5YQ1ABaZZCRCp8i6T
C3bTdzaWD8PblLBFohyGIRPnnjx33En8vEeJEHru25fZYUjWJ/qDXgJ4wxW2ZZNKpbhUjz49eJW8
CbvO15NT/XRKfE0832FWsyIJPwhyfQZdfp1TGOPYxErJpc7gGSCgco7KsN/qzkS/wQjNpZmEePrW
SfHSFqjyMaCh5C1jPO+qeoqx6kItUHCz5McUf5XNE7oJu7t4+qfyzimWx+xiERxXV8xhvHfffCKK
A5XdQ2TenOwool02nEd8LkxK3VMP1QhAdn2Ps384js5TARaejhXYlP0kjKsbn11WA070OJo7fi9v
wcBWybCvnvc0gyfz+9eYaGc+ZkyqxuLyVlYA7jxgU0Ini1V9YvdVMyn99Otr6dypfiPKx8KdV2wX
GIi8ezGCOJRx2Ys+Ondh2AZMlTYifFbhAR8iiiMmDeF9kVxbhqDj01zc5/WfA+W4nL8KC+KQgm5y
K6wnbz731nOofkPrxXbfkgbQUbz31Z/OyDLPuWqYh9SpH4JsgkB5drpTCBulSbpd7J0xKdThCUpI
KE9+89ZYVz0n/RjCgiIlKpObGdho2h70jl7sFQXm1hc/VfacgiwDf9Ux76kedOdk4nUsX1zjZ2FH
Q5dAm34/t79991zqj8q6RtVvar0UtsMBEoPnvO+KP+Pos4NxqFNAAJgFG1eAzOHec/gnj3T0bstP
PbyZ5mfICCi0nk3jKsJyazKsTOs13/QAuDNjq2VkcMzIt+aQSiQoP4/HzIZHUzCGN/hg2RL4Gur0
aYWvhREdrtLqT6P10fY8SxCubsZbRjk+Od+F9lzmB7s8mJ6/wseGHYssBCheVnetu/OM7RAYUXbn
mc8Jj5t1BpLvaUFxzEasT8dBvHbjncOpnRUjvfDBS7dusp+SvYgOhXXP78zso+telHcZmBAxCBgC
HJo+GL2krvc4zNYVckSNwco4/olfjr32CLmJuPFFxl+zzNb+tDnddYb/PliziAvaYnxN74eUxjl1
HpgCL1wbDJBUzlXAzMml9zDTfY73kAp41TkfqCWoSHmk6/cJOGNiliuDUip2802noaVl2O5rLiwK
ak6cNIg7oWgEC4jIm7tdvTBBvV2qHmKoDwz/l+XZVhlvnfkWU2xcdABU2UPe/Bnp8W5yz3V56EDi
JOBFETKKTdpf0vQ0JPc1IBbjlkdXafOSgkzRvvwBVSXkufIcT4/2dOPnbNcstZ/2dgP8wnzTm3Jd
MpUgzHxlmtfIX9VNiw2Df3EMs0vxGOFGGTGEK/nJK2Kk/4uk89ptHUui6BcRYA6vIiUqR0uy/ELI
9jVzzvz6WewBGujpHrSvRfHUqdq1wy4tb1KBWf5tEP/S5E+Sf2PWeUb0VY2gbIANifInspnEu2pU
LmP/HsqCK5ZnwoUOywm7R7YH4Z2LU8Itcfw28bII2ObEE/Y90Ct0/Wvsz5CWISHiN+VQ+OTxb6CX
FpPAUZlX5Cv3G9qqn4wdNkqoBdXMsaAuh0rgwlxh/iFLAQPnWLrjWWV+hPIbn80lj5E9scOjEBFV
GtsYLHGKHlgR03cEi2bkle//wSdZYhBjdriMDd4Wu23bwwkO9dH8lhd8SfO5rKk5Df+Mt4cd4NIh
o2gZaM1wIVO7XzIsjOpulH+a+WmKz7w+JOWjQCgnfUTZ0R+eqveueBYBCPVgPYtenuWkTgt7q3ZC
n1Yqh9abXXjdAevsVvoWXjV+OJmGfNKaFsXdYOdkRDMEKi5k0VjLzOsZdkQkE2Oci/KMuVbvosXQ
8Ra/++bNDn4JtrWgJVCvowGlGrS7CFR2PXgsZT9myqqgckUBBmdlmR+lskPDtwimp5lx5nnrSXmA
J7ig2cKQct4YvsPmL2EnkiD1lsvvrlo3oMAaNOG59pgo6eaw03Gw3AD2XTmSkryMmV68urcVfteM
4j5GPbtN2txIRTFkOho6aCZuVI//SvggrJdzZdmhOuW4QSPLCxGLRpYbXM1+k661Gl88ThOk0oWA
s0mCQCbKPGwWal78EopOQSdTYEfEynlMafiwusGmJOHxlWj76IX0bD0GkBTGBi8nPK1CmoJOWLYI
1eMo3YQ4XjVG58yxAL1dYnFo4W8uivdRHmeHCF596JTs+1WMkDrUXi1GHY3yjHOczlTOOWgDy6Kl
rla2zq3q5dUy8IDiTRBdbMDAJ5w4f8EruasEPZgdpG5CUYRyGfEDseAA2OCCEIzikja4cqY48lhl
T24F/qRa7IZBD9Pp5WNOGBjjskHYlgNCJPEDhX47XYX6KzYhYENA1tH3+BrUl1tP36V7AlrPEUkY
b++wH33mb3aAaftrhTvD2IvRqde+FM5x3v0SiGAzqaEDipYTHdOoNqtxeo3qDjuAValsyGVYg+Y5
vPx+LC2aooWeOBP8Xsg/EHzxgbloRQpoAZcYT2+wkm+sIXRkgSJAawqB3fKhOUkwRmGvzj1CEiVQ
c0mVJZ8zLPD9w5ilQNjbmyjsQGi6mYyPbE43jjVPZLCwjBttM/lUIHFwUubH24z+EnXhumkN+D5A
szTGOX6IFk52gnzwh7Na3WK614hWyvqt2pcJ699E2ZezGpc7g30o/KCYVwv2qcUrpbEO7JTfokCW
Znx44reovut0j96Cxs3nlfD+UuhNCqXZA0ZuuR2A52hDsS7jBQ+ZYpJZSZbJNrto9vF4UyMMMLH3
jCV1lXvtRYxhUYfTReCqYEUCqJOgby+XeAzN7eweQtWt94djnMzbvk+5h7HKjcMwAkj80MKtWAsH
jTuVnAA7QRs7CyP0BDASyyTVt7Z+VGAH3R9aXTu3VsQnSbFaymPuoPnMyavGQLRcAIDJsN803UED
hqC+3eYQIEQfZ8SURIZCt5FRr/MuPAgGJh5tcKwKcSum3trr2K5Kn7X8PSEca0DdZLVwCeTcefiG
xGG+zXveonFw4RLwWfslvmLILsotwgH4+1e/h5yP1achrfSwcIc03wTa5HZq7I4gtP6s9JPVg5la
F3POkqj6374ddwKhJj03NiFHqwk+ndiYqHhuTOpHc1a3wvHKTQPrZHXvD5NrdPE17oqDHAj73A/P
GPaq6Ht7OEIbtfauuiW5hlYfkT4cl3IhHXpwuhSdQ1OPq7ZDF8P6T5sMO/QgWYnZUkXjoGbjXorM
1UB6o0zAAZIEViDwDML8Xnj9tRETuvaMfIRUuhNe/VnKBtvS9JDVNZ5s/s4oIW6rjWsG4L2m8iwl
8SXG1rGq1Zuo4fKVaW6efIVJ+q1Na8uoj2WxqS1cogJhJ0X5Tg4A3mlME5GkIj+dHrJqnZNM/Bti
tiIMAQdVkM4Ca9FEqtfJtqnKr0qI/kqNHJLe/0h0Ry+qa6kb/2qscFMfsUwUHXxv3EgSFJFSL9+J
BYpM+UA/+gFLTYeyONf23nyVacb09paAfFPolZLC97wpEVDl5bc4q1k7FefO44A3Vd79q6KdV++8
CSP8VQrHygKwNLdZAmviMlqbOsBD/Ra2bEdcYp0i+SOnlcApIr6F6g8Re7OidJHV+077rDguKUYv
gQ90gOMahlvAPmbxpS5S1gXYuh3r8IFNHZZnaFjRtPcAagIOsQGoykCzwD9UCJ3Mg7RdSK4kv8Bn
nBQbHC+4dtm/YgGhjYV76vW2jKvInW5lOIvdNhNPkXJht2rrAcrVU7hi36DbMywR/BXDpei5pbAH
XooYxNVfnGoK8QEhjoNyQT5EXNpSA8itHK3wrC9Bply/PnKU3ImuSe1ZlEMohfOJOTKMJsx3O1oF
E96SAhdD8e+1vFaNj4QCnEqYCyl3udpKAKQxjgpu3yJRtfkrVPa6BgV8+CLDbCOuGEfyPyV+kg/T
CMvcXEM7IL0yKB/clYvZRkk/meWhWuBOUNmFjaNbue0XGMRoB6qLiSW0o9iQ9CuYddJPAnQCGbZz
S7wJm42SLaNl7gz9JvJhqjkhdiPfXF64qxwbADzExUlxUKB2St2tsLaINSHfIpjBnCQw7MgGrjGW
XeMIvzKYt+VkNbbY47fSXXCjW6TGV0y5CC8zZNDyVsDiH+Zso53ubSzphOsPN8aZjt/UP6phmwav
Qb6p3aOcmAM/UuEV6g/mo2paNuJ6tO4F7XwmHSpsTBcm48yazT4SkSu/+SrQzmlMsNiyjbbDqrUx
sTfzY6Ne5+wZAzFKPZ5Eu3FQGjOIjMOpLNxO3PXdg/8sVjajdsrMsyk6Wr3SxlNrbkQHMigHgT4d
w6clFgPyKnF5cbJNGOwHtpTkuSjZTzr9E7Rb2a8S+z5CwvoXeI9augbhH816b7lKcIkbrIqviHmi
u6/+9pj4Wnf6cJRXL1066rorDB8UY9G8GI7Ae/9bOJicG8do06wwMDbKg8/vYgO6JTd+pt1YeBT9
w7RkIeUvHWB8WDUOi+KQLAD2OTlXdlv89Orn2PyrBNfAwUQ9asNWiHYTXmE2NpbKvU0PLZnQ3iWz
7ylKH6Xtl039VWh0V5si3DbtT0ejZjTXEE1FBhfO7G6RepDLdWy9ef54s8OEvgzSZv4q3HjVQ1yO
PoLRTUjSoWaYy8QVspW2oC9lL+9ht6Lmz26lOWZ2nmhYjQX1CJV7aTh4TuBL4S0q/R+24dBtfJrF
1npKLa5G3aVmypUJT5ugJAnMkK4u4r1S7jWLhfKaPc7CILzNW6b0iZh3zSAFFpDYWoYIiUIGW6gD
3dOr3RRUAubywrjEFTi4eJKStTbLLwJXTwlI438OcrYoQP+m6uHVhyF4ZvV7ftOyAXukEOkRgL2O
zWtk829pSoryS652obIBG1toi19Y5XMwXaaep/kbw3bkNAt5svFi9afaPwdyuzCE5VL23n51YCRi
bsr5v5263BT1MWiOLQzLfp+Lu9G6NsUwe6mh9WMjnOMtsRmFPwMuRiWAtoe/vfCP3CA3MV4jHWar
nJv8Z/6Ar7MoP6oSni0Uy6G+Ftm5LDcG23ZX0lzTYmm5q6qPujxXtE2fsLE7fFvLTS08AoeC68jd
gXmRT3zsqLpxe6kddOjSK/cOcvUJ5Qa+3wJ7yAWdC6XoGOA+0Lo9mUML4C3l4deHCPSA52Vjlcqk
fyXPBpxtlTAWl94mEI48hWB8/7efZqcno2d5m/JeYRsfJTdf+SOApLu2lQsjNPnMwVrBrJpdaK1E
DJ69ZbgyGhrp8Oxp23BeyjBT0yXPDox2PmLp+yF1l4D6onPvtRDYaLhp9nJ9G5bLidwwONeRugOf
xt3IgFGa65um/ZaxB2q3ln9pp924eIvlEmoDw8nWrHcpi7cx/exi11tSWqGbr2oWVE6ekq5Af1j/
1cvCqQJ8dWFsCBpr15qlp3ycoO2Oe0E76tpGTxl5tiVTZK/+MiuJwRWBPs/yavpuQcSjyvJwZyQ7
ydvn2kOJAbjWQ4ZH91FDdydtRTgf3bJfTfkuyl04/1J3QpUKDvSMq3l9vc2Gg8WDz4WdWO8E5uYo
+vGnnwxdj6A+Z+Y4A4rtOzKz+JPqjNDWW2O7MtNR+QCDo7q0d7a2R0AKoXmlQUedTHIpam5wlHXI
Cez5aSp3GnQf67/ipLDd7Yb7iDeD5b51MHG6NtfaFC7+JSP1XHd/73x3hb9Bj2QVVytH2bo0+rtM
Nfd7KNVuV5xxFDSkre+7xzOfGudoO2pWmDURrGUU7L4x6eDczSwGN6xcc0lQBIxlYd356xqDsOlR
ahurOqZAytaCPmcRXAD4SsbehZZ/saBhW4z81pGyjz7fcnAbVkHato0PQ+jiptD9QKRaIIFYTeZi
WHybjsrS9UQbXSfBQjNOQ4vHDzD6RrAesUU65TniyvHx0FvVezRsC3EFq8NjHeQA1jFbRXMz0Z4l
Y29RiGFg8SRynKETwNrTYICC5CUOh88mObfdUaHhMZ66QoeEsK9ZqeWraWhnwdpdCCf/R0NqukSz
e7QaICwT1ZSjIZxHWSFjTnNDJGnmkrKYfBh0VGtM11Fz1EzP60KzVZalkKhWFYyzs0Q1iHd6Q1js
koGdIQY69zEZLkZxx4iDfQbvZfqNSzI05XUuvyV07SYoXKttxfAD02UKfD86Iodc2VTmAwbjQMXI
9k145mTCrk+Vnpn9IV+1YOeJ6CW52zgeaWnPrUZrvIRph08g0W7GXouOBb/aGFGdd7jmOHjw8UrG
JI5yfE32thA+7Rj38lA7TcOHEWyFZBMkz+ZBH7OsrCWvNN7W+wyzNzbD4kptbiymQQGJehvpZ0Av
RAh1OgJe8PMtAUMx1QmRQnoUODAaB4RFvELrK4i7QL6l9Dtyhq/jGh0JTS9+GbyMcbqCb9LlO3M4
9tYWj1JAADzbQcjtkCdrYJ/ZkYPmD7/GsLUwosqIsPEcXA5JLICI7vGP+szTQyRU0ipBRMZLYFGq
jLPJIX9CQbf0fU2AFitRZa3wQ7y1XrjigKJXdGT2O6K3w23JhC5BEFRrlw2e8ycctlDHMlkzYpVL
D0XrP8X7GeRng9u3GZpbuICso67pcGpWeLWmFbormFVyuoM+UvEZkleKBw/2OCVLrmWAvPiXq1zX
3LpfZeVKxcwpdPSMAK/ubfZPwtZpggDK2Jyo6pUjY/e+a2K4HbJdideGeBj+Bqp58K6HmzAdjOg5
Oviapbe5iZu+/PpiBqxgVoQyLqLlWG7l9CBL4yLoT3r2SbnU1O184HXvJbbAH/rXfKDaBv0BGV5o
rmsT1TGLfJ3D4gF2dU8r2CfCRhyvqvbVxXMPWYrHUTxn8lbzD7p5QjyljGtM67ANtEXvwJiwqAuW
+SSyxU/f7rj2Fqnvgnia3GbZdIow3grkA2RD2vRkiYt55dINOgkwN2VE2UTKM2dk1FjitOFpnq0M
4HeGhMhv6Hyf/Xgwi9vAlz10B3PY4+enRLtWXYNQtfBP0lXDycJObGxwWZFgtvHZLAZo72/EioY3
LPTWcrnRLpVwjsVjkaznB6h6K4QWPjkIXfeyuou24TTK2dboOOYt5j3tvxk6FVBoTz8tngHJ8GLB
ZOvtkbFHle+FcIWugEaJt9LBW5XPJq/ny0FRrgNOZNou1j9V+UOmT+uyV1N9lv1XJGymloJJ7Gh0
qvsjBZceV2FEIcOJzfxot+PZ8zE+u1mo6UY7W3RMROeOKV7aMwzW3naAnWgET5GFqQOCC9Cenaat
abodAtR6AwZt5wpqCoKF8LqkAI3hqU/+65DlFlPrrZ/A9ucJtH8R/d6aXarMLlujq3hI/qZJdqK+
nIQjcTuLVvjwV8GS8qLTk7bCJwMvs/Jos2WFTyFsTeuYoOsrL4Xyq7IDwKV0MUpAfBCfZeum5kcZ
c9So33nFd6Ge44mO+gnFOeuXUrLUMmC9TWh+VyKv7mOItuWPvsCzodqIBgPertZolVAliMo/oMRe
HGj32kUERcHK/6Xav9w/WhMaaJthDSUQV7nl/zOCX11dD+jOum1SAORfwupSxvv7vCU9+M26Ui4a
ipo4IVgNiHjch93RCn5hAojfKjfEJK0sbNDmFSSXhFozSTit+ZoUjU5yzyqxTqBZnHTcfGhJp+Sp
+jtZ+K5rri5KZn6lfSitAhwFgkO+l6ubIn5yRWU67eiwVms3maXTvF3Cdb5l4AzU6Qbfb5Plwb1T
UeHACReBsoXhKIj7vvyetXcRyCD2hSD1V3VQNmryr7TOcf9TpVfdpE1AhoypkAu4TCl/Kyks6iX5
PAw+DuHYNKbyAvtBjKcUfsl469UOATo2eiaKhky0SHBA4LXMZx+A2+BvZM0V9DPeY+xP2OjwIomg
qGi72EjcyXgj6U2P4LztQKua9pAWT4y2UPpQBEVIATY4mooNvPyaHMgkCglA2iVcwu20PrzkOy7v
bfNlNqtWX0X+TlH++uwPrlLHcpE+VlN+54EtTbb4b5IBhHveoU+3qnesxltcf2vlZ90+eunOF6L4
ZDO4QbWXlG2IK4qB/QXDPbsDVUSuTnL4I2sRLY33sLkwAvk5sEkvLrX0kRabqdj3xtaT3zh9IeqB
NbrH+x4+7k+75D2O7rhFcFtQM5SLjLl5KQkLlsaEeRAqUv+Tuz1aTxb+fz2+++Ku1elOMQnDqGVZ
9r9hZS6VFr/z/pfpyp7wHIwXv4L+GFaw3OXHAArir3XXsjZySLY4e1H/htDU9hlPyIsQ+Q/II8Be
IVBPHSeW+4S1WPweQGLnX4OvQwqWCW5amvE95S9fOPfSRZP25UjNos1HjrvowIylyU1RyHgz6SY5
B8pKInNK+dZN4icd4kvS71jnPDwnxO0NwW5BfsUE252HNUWmsgatTfqxmy7+JIKWqCseR+zYdg+T
tyPHusTrH6YH2yO7Y6ulJnuGAmhwXMuXUT8x5tMkz7bty/lNKtkGluFHqh6sdVQcDMBF2mAIFzok
U5YyxNsF5YEOJvd28fDLucyGDwGAjvlaM86j4gh/5rSKX2nojsW61jZY9WGN6GDnUsrHxnSmvxTv
gxx7vwMnQZK3FTln3okaQFUYEWhITKxMX7hYLpTyR+53hnlrg6tZHHp9XRVuwpVoqJ8VUCuhY/Mo
J6TMstqnySarz0/esOOHYeXr6+uRWa6kBfX/WnBpDC2wdINWZhwAbMrVZOxGhv7iSCJDIm0K/wLh
GZos/h7pi3BVXUEJtDBsn8CPi2A4cLiFEWyfldeyqvb//XAEXwOWbB/ReAjSn5LgHx6t5odwqgko
hOk25Hetd2NWwEF2tbhgNNyD5y6fLXlLs264/bhu6G0qiswC1AODaqyU7cCjzvKYhK2auqF5xMck
6fD8+5JD6CxPVV6WnVtb9zfhVOWJihIsifQxL0yRBEat+/hzYimXUSuN5Ltf69qJLWZO2koKKriJ
P/RkNT9zFhaheUXMYgciUUuINcd15t/07l/D78q9Ycuw2QABAp1LlPDz/klSJLH0PJr+LsablrUM
BiZfLc4hDZSZT1n8pmXv1EXerrlDi3jDZg7N9mZ+mwV5V227h/BFNdeSdSOdlJomU3FhT1OS3SaH
B7ifYU1Dhry4MuvNlNwC6UWvII1rmbibfJ+1Z3hLrG7vnc2oWH232o9JIFTKrmReYMBeHIRlo1zm
P1hkfxBNL74ZIb8Z1p598cgKVLkM4gmOOU8EyGWuss0KxjK0qy8DQk/TfHENDgZZhRt/WpE5YL9x
8kC+Ac+AVtXpWNc50Ujm1uzmcVXVU1TcAZRzA2bpcEZsGAqncQSPc8d0X7jQqTxS5C4zhFTGn4B1
unIosJ2XXlL28g45yEF1SQJjJcGMrKeviH2sVH2Y8VOwTkZDuM2h6nYiSg465B6OTzjYqebPRyUJ
DlHxO6p49+QPBagkqb9LpJxEHONLtdcXna1zY31xS8FUfPK168SOMeMlRxyKVmP5nCfnAbyN3iAA
a4RLhphQxijRpKxuKy69dPiqcd0GShCwzMneHl5HBcKcljnY2BIhyIlbd8OF65ofNt+c1Upfdsad
YQf9LwlvHZMPAUu+eJrLo9asg/xSmCSE+ivDusekanrnRiIOcq0js+6wTV4VUCTjf2OMQVe7n1EX
LcA4iGWAd0jDV90uWJqJ9DrCu+Jfx+XLTL8gJ7OO3OXlKQ2+dRhWQ3TIAGgM/wPXZcgWP4K4yQVc
e0HR2KPQqYj1QZSvofMeWFmir7Pr8lljfmIbDubL5CDOd4I+bVKwoaklp5GCrvzztM/Qe+rt3dI3
pbxuku/GpzvaDsX31H4JAuRfLvLgPyybPNlA/NK8W4DgfEYHYuk5j/KKevPLbeXfgJrtLNoxHy7N
mab6hgKGp2JNQ0lfIXLxcNumPQlvww1cnmQF/NLG0vUI+9Uw/yp4b0JK/xEP6g06VGw+yTaqsElB
Wd3R6XrgHri+0jL8zTuFdqAdtO7i+NRFHMyifQXZhjJXfvcBfi7FfWO156bYygFsm+RD4LhC2rWR
P7aC21SwM//F5rzRlRcaOasRrhKeR5qBz+vJjxf8Q6+BK63kZIVjeojQ+dHBwSfm9y4xcszv26h+
ycUtrY959mt5uY0TJbTlmyi+NPR8nnbhRRsg/cg+v3B2beJzfIumCylVFlCzuB7GHPWOgy821u7O
zHHzQfP54wuZbQgwCbR16t7wA5uZtSrwJsTFInJV6U5a5uxrDpXhCbOLtuBkBNdQREm4QQOxTLJL
4HwnHgIRjC0BPDpKfLKsxKMB4wnPqKWq+Kh5LVtTCTHG1tK0UTAMwRlgiClXt3YJ83ZF8E3VIyjE
mGM8SAq1hs817Pz8NZ/EnEBcCwiPWbMGMo3HJ0aqdu0fVW8zj9zzkMA1wYvInQ+Qgw8bTEjERviq
vqxyMwmryMN9mQ8gg4rqrJv7mRQ+3iNr3Y03qMoLpThNI0UDii9RKvs0dbNoSVxJYe7TuSWAm1C0
J52rKpe/lfgH2N4glTE7pAQeIHQU5c6Z74aORIwh2IzSdQBvMJezFd8zk1aJvhe/cKqz5foKdXdp
0dQWKHJSDjodmqGv9XFT6PeuYn/E44/Ti9I8FB2R5Copjqb8Nz8JQ/lQ+nvmf1bvUMfxreeKFg6M
hFQqQdqw95GfsbADnHz8DSEyr8vo5QuhJ6rNYPDwf31lXaF5jZPPKdvz3AgwIoqeDcCih2BJ5Oxn
qa6CcUVngWOeoLtSfyQGC90jLD4DR06aYvZxpJJUiHwbQgC2Izl1sBmw2jURo8cIhdTwwtcrweGr
GR/YxU+QLzPx07cuXnVjyeDoMJfxB8O14GAerHpZt/vG+E3Dz+GjLM8I8UnK1hYIFPmvJRCNi7ob
7oQczT+lo4diTqFTsmQ6MpIRqq+0uQ0jwfDwpgY4BzSvGbOzW657Cvv8vUMunLG93CBMs/02DKSZ
zcXQHqK5U8O/3P7OegbfEXhhQKV8KEXyDtHrHQIG+YpATIlBOmHcMfyTp7vmrhtz3p9HNb0F5dXq
f7DyvW4re9+Eu1PhQf+0pzxd9e4x73M87xN4WNHZvEFJWeY3/MejwWnK3wKNERR3btBKhSRgHhpM
2ENKlTov8whCqBzuZsK+ynDV0sB7Oy+6wLibdz5GTFDjdlzqLnw3EUsV9WNI72X4p7Aahvtv8YbM
nlgTW5C44pgzfFeY8zaZdoViZlfSvkW2LV1wryvCZbIimC35yDGtmBNDdGAzcSIbJ/vKitdcXPXm
jcvXor/IhDx6OECKiIfbmiRlSoaVEXwLEi0umgjeLO6tIRToWKAs2IJjeL/Nijsi/jOQsE6N5ZgE
YTWYEQ+nQP4tjYXcsvY5WB2Lg/cU0E1Rukasq7uMg+q9JPwTNMxzLZy4LABLZUTpffe9Cy3DZLLH
QDGFHLchyucy5t1CKP6q4MPqD/zerPgAlsETb8OqcoY43M6Klw6RaMrhaHFq8bdxQ8Q2W3KTLEqu
V5TzPUHDxo8MvSfXKV3FsTZI+vFcnKgFVpKK00DwRHLN5pPsLHSMhvJs2USEM18F1B3SBX+xFDOI
i5OBTUUFssl0xR/DY5vVabOPXYLbR4Zh0FaSLipjp+p9CeV3NXFN7nunX0XtHg8wh/s7XHGhaP/N
MuBfeIozYRzj7jwTtL2GLJhiU+qPTprAbcm6G56J9xw7Zvg/S/gUiAIsSS+AdrEmuDeeXFrmNcLX
GvLSuNHcdiVAP4eMgXyDI/B8U3S1f7AA2ZnPgTMAW7OMakT9RXz5GkqSWj1VLJ9h72nj5zwXoky0
qtM8d5bVd/0XU0E0IK0JrlCVnxTcTDHqYSGRX6Vyl1T/NO8IFpXjCpSd1Pnqnu9as+dyq53SuLJ+
k8qrCYl3Oacr32agyjATMMkfGf9Aycdtfiihpc8JLMj5IC01CpS/7scT36a1CxQJkdt3ph95Msww
IbUWBbAz039A/aIJt7P7ACMt4DaYHQ3kLSYnJE878jMNV6pyKtqD5/MToaZ6+TNEQ591OTYAtOMi
t1hAB4ipWpQjnR33qr5V5J1ZAam7kOJU+LIo3UESFQLjwrvSM9rpP2yosI34d4ePanxa3TvUfvsS
2p/229Jj4QZjjx73F5t7zRaYkd0Rt25nElw1Yd26BKGkucI2qIPCromLw6NpS6cAYzPY6Xgd5t3l
DTlTYxA8vWJNLyHVg3/WTkc9uPKdmhMrOVqjyMKtvCFmXFmUr4yKNUQEr3Tdqhz/6TBiElDWsj1X
TP0t1DvJZBGbvKv05KVnwMyOJi/AjaKBCtUP8NcwGKym87wLiz4a4U8p35O/ibgQsWCk3IPQxLQb
I0mnoKyRxC1N/G3Gy+eXHFVtsH0JkHRXi8f8gz4ohlQi3uqOxUqx7oWXFLBBZn7IcPCYL6oopzC+
yClpC4QDGdkW3biMqNRJSQdCTiXxhjjXBP4aXB0vrkAi2A6FAQw15dIFNbWdyESmx2nmwppwKlk4
R82eH+SGnpuZTp98JRSShYc2TcHGyx61df0xMNKqKwBuS9s1NN/h2UCvN2kHi4avRCtOLpVA4MuC
iFZCXxmQ+V1QxdjwT2ns1NnLhAnDG49Sfp7f9wSfjrT8KPnyyZdZcFdiFsC75PLl+7f5Xp75Juyu
5HEzf/mt96xxQQuJ600DYu3g1WcgO9ZOFhnZA75GA1CHboerWrde4rRXimspfOTYzRBRm70oCsQS
yeEDs0+Mi2k9iLyygDCLgFg/g7/T4no5ctoX3ggMexBAATNn1QsKWqU4I8dztGQ3d11Bq9lYSYIw
sMbidE54is0k7L6apUl88ByjGzJrMbV1UPtpGaGyvr4k7Ad4XFgX6uRmce2qdcpCdl7qQWhlB5Th
5aMgrCf1r5EXFVfBPGXpLVnBe4RJAGOFoO88MFSLnmlYWiJZgBvgb7Yg7MxYQwoSzOirvDJc2d8V
2gdRN5n9LivXo9lpQEDRYy0ywHrMmIlIwh1ufm1AFAVj82WiBpLzX126lNMByyaV/JioS5yZlJrI
fEewoEuztRMX2I54OKhhKsY1JUvjDX8EiugqPVfqdgLTtURuP/2H0QG2ksHB7cxbE//5XAusDrSz
n5wbFcwVjipapsD4KpHoKwhSrPF7pkX1LbkRG+bnVS5sSfu1eScL/zSl63C8DdZthJYYdKzSmAfO
MSUAuSrEvL/JtqgIu1F6VBV21NVP/lLKu1ZADQFJ0weafOiBxI9sSFV0MmAx0cQTIuaUR5kznKuA
7ZC368DMOhDizDAgprRgZefE+9KAHXtiBomKk41tokFKnaNNLITF2T8vEZFPrSXvNhfT+Rd13mJd
sdARbVEicsGygAxhRsGuStlxU0s52WqOq9FbBpEX8tM3ImhS0mzZznBvcmrbjM5j/FCl08iWeZaT
BOZfgzeCEJy5cKZgWPukOwooW6uv2lsps9XVrYbhEWKAI/a3cNYTsO434UiAbNkalPgZAKvCatHY
8qogaBrQYdQOZPMtK/nJIV6X1rHVPyvIGSOms5EPe5wjMhJBUEUjJy5cwjWAkfAn6PTw30H2ZgFR
q2u6B8FjpURxScRNPexqfgnJbumJ3+UM2Rk7xWfoquyeUaKnXwB+UvVL2f9wksXEQVYtC3by32rt
3hoXjUBoEWsWbGXtSqUZnRJg4N5BTYiJD8IudnVGyt7hUBvYucBWgaOLUYBDqkC3hKNVOQCdjdtb
zypiSCA22OK2q4l34knGXzSR4UQm6jnXDn7KMoq3Q6Gjwb/UMYr6x4eQbfINxlGBReGvt/RXYbbx
3trMpdw1YMs8zgiaH7QX0RDAS14C/GLD5xN6zhp5gt0KKXlGtHzoUZSczTam6Qkbgn7JGJTmC0BK
qImf1ECs1h9YscgA5me86SZnWJGErXLIWelPTjZjbrt4ZL5nRJYwsY7oDslWYsd1MNtHw0fFLJVq
lEgSI7S1JB1zKQEA1qUwp2E4UbHPJrgmP+TOwScXqiOJWAuBm5MAXA2xQ5FXi59/VX1mMcvPeiUo
QLr8MVqHGGVafAsgXpmwN/R2O1drOVpxHS1UyRYQlaBQt/4UrIawuqRZ98dsZXm/uXif0SGpGums
qpWVy8tW5SbgtxMDm+SqRYREKd8bHSDgpSeHK6pXowwSjTnkv8x4pd2yXvmukp3nUhAEB/wcCaBh
GFt141bGxCK4yKEjBscZYkNjMfNjYEauJaJhHHMZpi64Y8C/Gp1u3JXGZw0ErEcY1yRbC462mT2s
DEYCXz6UJu9K6gOcQjrMg2xe9HyTJ1e5ItRdusaGweIa/gmk+V4hB4vYJQah4KS6GBRjjtTs+UhM
KstWPqSUwJp+Uk7+lOTtYavxW3Klzd8DTbiNmO1/LJ3HbutKtoafiABzmCpQOcuy5AnhyJwzn76/
2qcHF2hcdHvbElm11h8p21UUPsyU4JWFwoien8S50eQ3p9yLD7aIV9aL501cAUl7SeVLox6Lql9Y
9rQJinxjTVTtTA7RIRXvXu5SfQK8T3UaReqEAJQ6QxOKQCE61X/G5UA7JBzCbpp+K1RklrGp/aev
3SsEz3FDKXP6krUPRGf/PjpwJRSvjkxm6bhhb9PyzxJzCgkWEsh0SJByBLY0WO9jcwkxGdE7YZnz
bMWrV7y13a+EQGjUGJcaNy8e/bJdxoBveEnIzoIuPRWFPBvMqw6uUVDcBZBRvkf+X9Zy7qMj4YxO
h0fGy56QhUkH6XyYkLor6ypblvZbXm+V6BJ0fxqu+NxvyJQguUdpFs06YtWgv4aGwXAFQjtTR5P0
RSK74SG1Zk+OuptMeDoy2LJ8lbX7jrhq9gjuR8kmRW8BXQMkXi8J/1Bm7V9Zu6a8JtHMZplr50H0
VmY/ZnD3k+eIU2ECP+r6e0TtejBeGB+cX0X+kMdjhU6heCMfCLXg2ibc9U/3V+GztS8/WHq0m29d
SOrB7HGsx2seXwim1NthQaP5PERf3tWyW5pgCrMfg+nOxJGSPbgAFGkL3Mdh4ULGYcvd2YuSoDFe
YtbNeNoSqJHLH4598uicrE8axDu2ZcwubGcyQqyb5+GMV1dGtFGrjQblj0oeoWqsbyz+9BYbrDM8
DRVHAhSYeLxoltzqZJuZts9/F8WF2Hip5EUpjhTSQDNBr+woI6Ymz+oEBtd79woWunjp0kFgVg6V
WMgvovyMi21WTCeKKZBiCrmQpLp+QCYMqaEXcYJZ3odsLlC1z2Jh90CkwZphMVyZeNIrjsAk+qko
++TqpkqKZPAO6CHGBfyCi3V+i/nbZJKNsyyYmCaUDEcH6YO58+HXSv2nnM5W9sgwP5YU29W89B0n
YMbUg8UbgJSZfG4TokqK1kHFzWSju+BrIUsamQzbiZoCJe1QTlbq1sIdBbPQ/tj1C9Lfwfg+Y8oD
/q+Lbv5pc+YcCKqaNeV+/AKztXSG3+q9wpqgaxTyDuhV4AfLdDFCpokl0qz/Av7iqYYDkuhSmzZk
UGGBQxvD5doOZ2yhyVVrcXSg7kQbSNotAyd5DBaEsPGqoG/FIdiVmMsQY5tb7hk/2jjqY1rQTlNS
pohUGmZ/LL/L4ltN14F2s/lNCuBb/I1edei0A9ZAbjfeFaSgCH9UCotY6tN1U39P2Cg7yFuyAOml
x41sVh89XRbh2sjX9oKCXp0taJYh2nXjTTYgLBoBev6dZgOoyJDXSwmzXriFiosH1JYtw5ByL21K
JM7+Uh2ARly5+lQIeEnqf0SqkW/NhTRvYQqW+qIgiagCp+bHLskhAz+IUW+RmIdZhzZGB+kNQw7u
ZHDVgZlkYyCrSvOtjCU4PtT1OVa2fb8nDJi8pDeScQ5eeBk4VkvKp1lYbAZ0Bxcho3yuIHdtMYRB
oivg3fupdof+DRv/LIHNDxq8uNAQbog4n+oqOq/dlH/3l8Yuas1fYhFiC4qytbYylrrketG+llyN
kFybbZq4EjcAwAMyghCVW5hHji3Ystxe5sHroQI/s5+w7TXhoyze0+QJbpiRLs+yqyy5+Ez8vqAy
SsWfUsI1mcwuJO11EKJCv9wzXCTV9xuZ+yrFUtq9Zw/77PrPVPtziHQbl+pp9AnqWkvtbw2JFxkf
/CVLwqUWe2jxm+1fAV8WgfVU7TVR7mSSLuV3UAxDWlfBH1k3816lN+sW8H2U4UoOyFH+i7ofGTE9
GFCq3Urz3DJ484lQQLAZrrQGc6gBGrmDvM6pWqsuxMaRrnkfAT/ErOioB/J553F9QzTC3WjiuyI3
V34ztDPgH4V8I5pccnkJT5YDFETB5ydlmvhbzG+2V5CpYFgmwGXh0f9roGgnaeBLwUiGpiEZn2nr
ds4jiB5B8NeYN6m/Zt5+lBkNT+T4u6WxK9R9m2K/ZPwiA6kCejfZOFs4HQl+R18Wyj7Emsq9RlPh
uCris6mfVPna16QGnYvgT3P2gFt5uRVBx19luSK2C2PdmjF2AUerRhs75eQuKLW8NlONq9yYe8lx
7K6ki9j2e2HtNVL+IDyhlbBYTo/CvDt0PSLkNO4GIJdR7Iz+cwS4L9UzrcziD2ce67OLkPKR4Fvo
x0oDVLgqHM9D8KNCpVLAkThLOvhyykK0Oc5wCoOT9mFnd6n57JbUXwGZxt2IkhKTGJu2znMaEtga
T8TC6YeJ+k2yc92x4dn2Z22/cuIDHPUCLyI6pIF07YWYGGMWM+CWvgCkOA3JGo0UT7kRngUaPxEO
wPCnBUe1HbFdVcsQm7y+U9WTE+II2GpExIBwNlfiYwF5bxHoxKTe+RwWEnw0E/7v1JyS8Ecl5qmT
/pxujVBaaKIzABu7//FSEGbjg4ZZIqsW+kDaDBeFZ3w43Us5GPrMQTXjEC94kElrRdIifcSZeEvm
E2810+YCWA4pA+XtS0Hdt3i6kFBF0l/CdAA2O7ecn5zi4Gre6qQzHwpZErMLilKVA0PE4rlj8JlD
s6Jsp5iEFL74TbOfQCSh8h6+xtHtJdfP3yLS0KPvnvgfR1vjTlxikiOB9BeVRu0W6xypmPEEu0IX
VjvMpsEhgxtj3CHXrK4OCFF5YQbCNygt/JdOIR/5T2Rq9CUT2SZyXl7xGU0/0fTL+7dw6p0P9Km2
a6DeucKd7BbYwBgB8JGK0PZkLTBPXqHkQzYONBHO2Yrh62JCelcl/eMB07UvxKSKNyd/BUniRk3u
ZcWRmaN7Tk5hu8mNfUkACz1Sk3bh11MOFhJ5NAehc5Fh1JWeGhuY3wKCBiTCLHcqzAQXGk0UIHgP
HabKiD4d+6vvGJsxz+RLMnFTm0yC2dQdkGJ2xitruKrlB2lRs0hZayFN3tVBUVd9dSBEAKniLlsh
n9c35TpaQbM3B0urzrXyxuMCsx9pWyHiN5zjWSnOhXySkw9IJMTnEke2Fe964PtK+qOdcz5KWCO5
WBR0xqV9t6QN2Z44ojEb73rNRhndITD+1o1tH1+GnCrGha4hfMZoNeSfySFhbvbmDbEOyVUcAWP0
3nmH2qQBb2M4mCEXurIkwAZMnL8tq87l3dZ/ADhijp6Wpwh1C4rSuZFsWRWEA20Fxe28+K+vQlIC
O3S8eXIoVY0MnE2M3yDnMQIQIKdbSsAqJ9J6jXRlbVj0cxfRcfqn52f1z+OodXZIJUf6WqC4NIU9
ybnE4W+d7LRw6ecrGBY/f6QI/KeBA71kOgbxRZpKv4APom19e9ANWYWtGWevbpxI8glW0WrCQ98g
fUOcjshkAcUQqZDcauf69Aj68jVj6NMGlGa9SyCkAgbHJ+qz21+l7oGwgpvwjjZyoWkfDlWFiso1
OauNrz7kC05BiyVXTBhjvIdwWrQ/MtJAAWOM39Sbz1sPuzbsJeNszEcOtr/Akx67zECrRv9tgAEE
5sn1gQO9hhAnTBQWEwV6oK5t763qPp3sJwaXN8BHl8lISzboCQQLzdMzv9iM/V+rk4+OCoCMl/hC
PFfARMFg0aFmmFAH4+rRCcWXG7BIv1r16iYk3tK+xOqXYp/NFF8xcfp2BQLsUVUVgl4rR19+d6q/
1p6163HdD3vCdWJ51U+HbtHBXlxl8dUy03UEGlDnSNcwx42BfnhaAOwH1BlSZvwX/kCqCepG904T
w2JyG7Fl+MAKtkvhbtK8C5+Ln6Lw98EHDjQAdyBDk4QQ7tgvoIzqTWftknJXRtfIf3Y9HAGVrESM
8Vl7/r7pEacElLzOsbksGfyZPiJiGDmp+l1l/rOFeBxMEGDA97cMthnZFNcAnznakYOz6dcI9ZJo
KfHpeeeYZ53O3v6dJdDOl5JJAAeoIJhLPrJpJBvLpDKUtXkNaqEpxJJzFUrtA2R9bpbrZlliadzB
83UYk2PWIaKG6cSc+RUnWK4sggvC+LbZJbCj1BRxIwTybhjPQuIYcccFjUQ99R80fNBsyb0n8QJc
Nc82KgLnlgQXdt3QwWJDJGaGFB01TWXtZGtdDy5NrUKfTKhaM21qe2X6dAql81A6cKUk6bsaXgHg
kcWzXeJWTJl3ZmF5sxsEhGQs1xrf/ZoFOxmeaXgqpGsbvLrkGPFu1NMehKNe9+uaziDunTxZoPTq
yoM6R9OerTLt12aVyZvPpoePrHYJeURM8fXa7NSlWR+slj+udD1px9kNRc6zmawc2X0SejyTAOV5
JsHZZ4G/CQjdV5Z9/+iBu/oOuYZ/ElkWmnl0TGLhtjF5eQRpjl66sNRXAodocAIOZA/kXNTF7L0Z
P9T6qbvOCqGUEK2QzQ/QicYKiDxSdqOx7Sr0i2a6NPjnsdPCK4ONXiq27Kn0MV+u/X4L/GFJR7zG
gFw8ciRVRDVR4sipmn31wINF0GHVoCamx/BYt0RicXCtpgd3kRh+TNDpHJGiXAWQAr8MXriU8/do
w/+qWgQ/RWbQIwjjioAMS42D9KdZpIYwOf4IExOR/+lh7M5h+55032QGYh7wgRB5z9BV1rI3k5qP
qHkbJo1P/OA1W+b46kJeds9lR7dfxdhQQP7Hs79AQ43HsbhSVz7o7cAO5qfvPucNgxsSd1Iq3qIF
3APSyO6cmfhWpXVIzS8IGDtRdGNoJOc0wr9oPxr2dEqF2YD77qxZZwyBouQlWOnGb5NsE7AVhY1C
7NUpFijINKJGvBECF1lL5j0ChRNi2gaccXiLmo8SG662GjDIc/fyZwTAk+l67JaDyh/HwpUTUX8O
iuU0LH3Bcs94A5c0n4WC/dBv1HsIjUeXfJclQ3lw5DHvFabZbpgN9TB3aHdDHyMTIPsjG2t2p7Fi
U+sXrbNmTBjqN5yTHM+8AIjIyK9bhNI8KODJ+RqxURZtuUrsPT8R7ZBCICVAlv1pNweH2tvC8haj
dmbDkWEQ8VwxawhQ0A/2Dg+BGA1JdVxUFZcE8SMhMG6XX8kRJIHkmLa34aNJVvz5enRlaFDrDe9z
mb8klsuu+ioph+bCpbmSl2SYMRikwY7nS+zWanuMTQuwiI/L+w2/6DYREixp5PooLoMe0XISUPW7
rduz3f9hUZAQaUTjKohXb761En7Kqf5QyREiiLRlvrfRezM01eZfp2WzxCLygF1IuAAYduksq7Kr
anMAESFchy8h4Po0w3ROrnbqnIJ4a6evgam7LiK0DXgBk3eBOmSQxXwSRoQZ1V9oJZF4PdW94bfM
48DFVd4Aj3HyJ+E79Tqz3om5x7AqcNeEuK2UV8XtVWesIf5FNwhzIqnKx1wuRk5BgSGB1ItthC1Y
7YBVrlH5pqpvUrlX7N2E5lJTF4xVafKRMXFPPP2pcS0ggfLsBd9smmvZYXCWFwm3E4MoIoPiA4bf
2LRrpV3nzg5YLEMiBZba/Wgl0IFBkRDc2KSApIgxOyiOYcEKoOiYgSussazl7cNctNQs2jwzJZ3A
lIDMJvOV2p/F8JFBnM3gImrw43FhZRaaEFhiOuA5mXlpTBMvUn8QpzxHnjAL51xD40iJ4ZYZhpgk
en1UN6KfV9ty5tT6L6ZN4ZkZVH1RXcLht0UmyetK5FFY3Dij51pt4WVzmKuu2DQw/qXTn3hLUJHG
9q9h91z/XFY83DapP+ilKyb2Hpf5PO53QbVjThgbZEod4B14lgh7HUWu3tJbSMxuAOOJchFbeqxz
3hFuFYLG+4gIijFe+iIWGTUH/o85/2+BkIgvtXvwKzIxel/cyvA0Y7P9rPEergZEJ8AqXguAso7M
ncwDMXKlIanQcDlpDuRfdeFNDs8GInBlw7zcYxxEHUW8vLnPQzifq5hzIhCduxB66u8D2Xl1trb1
rc7+ioofUScBe9ECOYuxAjwqEXkyrAz+qs3PhMk3ijuF36GDs4+DpjyiQ5GxHiHUzvLVZO+gNfuO
Ajsx6grhWyCtxVLG7AWCgBmR1XhHaWA8noD+YbmyFVRBKy+UdvGqnzmBJBpycnUeOE+pwjhBLIOM
ytEYEEMOAc8FdQEyj/85su4tCXPhT6B8eTbp6W7k1gTVw/YvBKKhhsd2eEo+KC0zCLLmHl78xVEq
ZMk8qVgjxREnWcsH/fXY9hHgEVoXPiIqIkxQt8C4meZJf5dxByjaLiVEKiINqCiuAc9mdMDJXUrY
WDZNtXNKkzCpdpmOK1tflNHZDHfgiWQnz3rXmgMv8XvBvt6G7BbxV6uBPKeRq7fShR6J4NJN6B9N
ALP5J8OjgXzDclvrHhGiA0xggkCS78D4QSpO46rmVUr/JoPNO12S8kIoxUzj6B4oiScZnPiC8J83
ecK7uu/HjTNpiJ6IGbm0MG4sF6DYy67dRqJ+weSMPtvSWTafHsS/c4IUoDDFGbY9x9koz6Hom/Ro
ynDy047zzTcQu8nCzBixef/jIixqYz8derX8HpybGJpi5dVHnZuVpU2kGi6U4ihFwBRKukx1goqA
8rAwowzh0XirHGmd9BQFTfsIEXfIBUe0WzBjT/aDa1NjjabJQFX3en5i1SLWjouU0vX2JKMOyjYE
E4hHTIfbh6osOg5Yo51X1jICp6EaVorwEUICbPUVPcPRxvgeDc8tSOeIwEIi4tUSiIn0Kgugl/O3
r24yEF+AsPJKzJcvMcPEPzzucnHynVPsvdXBV97VFLO5R73DKwBAZZwzUJa4oAyB36Wd+L/hu8bs
pu4M1Kg1HQA1O2uJApztHntfqe0NvjTctMUKL9G4QrbdDl/iYG2odQjKUybh+qCzImNEzJGu0e6y
x3NrkipQlD+x9iixHz/M/r200G0TuqFNLw/KzMh+NAtuWp0WR7VRZtb4IRbVwjLcSr048hZ8w1rF
G/iOZq67hWPPmUuNYTMMLxHblsTsiEjKbZcdANETL9yjzx4eHsvUZHVT+Ge1xA1ISpCYddV10C8z
wrxNf14yu2XNh2pZBIvxJ3ocvm4vL3AFDkxB7PaDmSIrIdi72WYsJlR+8EO5u9943OCXRJyX1r8M
5Uk4D28d3ajsfUKK1l5BrmcseRwQBile/Ck1E0YDvmrxKtiE1Awf/xDR9BZJlHF9pUSAjwfT2mrj
C5VpaW9w+hvWzU/T2egD+4mdMP30w29NILv+I0AC2dYOnnzo7/SUtpe2mNX0CeQkWIgfjc8Fy4Fe
3+MR9Riz4NgQ1hKiXnk6+s1icTKtu9D5OulJl189+Ue0YZYklxIzrLhad6CGTlJW8Eah+Z1wpo2h
Dr/8RpAuWpZ0o3WM3uW7+YOhXietvw5pCGK37n16sdFHU2A2F1gSCIrEuKbIT95DMZMBYKD74H4i
GIzasQITKkWbc1o9SKr7KNQ/0kW8al/XtHB66yn7TCGcDK3jfwOMAXSIpJ2ymisYGcNiK3ykm47e
wJzunQ8VqUFofJvRh1dexhEVL+NVy5wsrzoHOIVONvw37yH7YtmTNDyD+GwXRIfC3kwcCXpwLE2+
+uJ9zD8LWt8idIhqU5yU7tELfmQtTkcFfifokcNaf8AotDKiBgln9VeMr98jLtZLmuWoUkyAG6nj
ZN11PXp+Zq3ju+UlCw2hB/8tbhTEsBel2FXyvACLsfy19OOVTDD0knkL4JhhlVebTKJ+2v/OIoeZ
GJEUgv52XS8cgNGDoMEcchKa4pzrv8pAoxqdYnq3CtjRvQnWsbzH9ko9692l0U95Js2+c8Ko2o3w
MalkezvvgHazOj/xllvqxaw6IvPAUG5msR0kdF+Lpt6m7WdJXFua5nxPhIejm6RULhdm8qUsJLE7
o33D8CE8zNt3uHXh4dfxNA8zJIBQyb7+ATNB3K4jzFdbSFed778YvksUwZ70rWRrAQAD/gfxbXS1
lc+EdafGS9DXUfAb9ufE2XWrPsLfaZYYbNiEZp21BB+q4/XAKRuZjPqrULmozlnPjqw8GvIWBMxE
LKD60Hl8Q9vj0gbpQuqIYB4qiIxqm4xADl1vEnFgTNzhSSXYi/bMGJ0HvihkNPFHNyN+5AtIzysX
5eji5yET6KyZLK7Vb6Y98wZ8V27dUQqXIQ4/BG1ERDCcMXDwvbc4zyoRHV7cJLYOWd5pqoJjn05d
5yE3pPvvpC9QeEJkwvrq59+0U/JP8RHOLVxpZH6CqjVHWCJ+5qNIfxDAITGgdUkiS+rko2TgYWL2
rW+s4IKA9pqz4E99gJMh3DvJdzHd/4/3BdiuRZdwtCKsUIq/TG3j0x9VcCkoL0blaDOurPEIYio6
2qdVYK7q5Jzpzlwz9mTLtRMYF6PVKmA7VerGdbp+YSZkWahn7G2A3imAmNAGCeaoS/nMz2jtc8lj
bkR/FW5tAf1yM7d9zbd3l+y9lBxJu4D1FGZnvNf6rlRuKuLTCaiwKpplhCBI5QnxlxHpQTy7rGAt
78A/hrB3RX2UvSgIrpIQoxa4M5tSLEhzlmhmIGiDSEjPpW/CchHEswHBBqfI9CybaT8+JhcC+BMy
QmKIzv4mdHzgOWpMagkrB+exMGDVcFhMwKgpNC7A6JLOLowQGu034TcpMVzhXWwh50SdThIUn6+Y
K8FaqF1bSOWCcXWZ5zuBS9NSCbyUeF9qyQv/O0zvpOPCCpGkkfCLlOlTKd8U9rqaAoFJWMK4uBOi
tmBcM9yDe5UfbB8bEqu1/CPHnFnsYXSH/NeoMXKuYE1qb3K99COW8TKy9MHSWbzR2iSyMykLM7EW
EwbVDQQeoiZVCMNqcm5ek4UV+YrKxfNPgAmaGbyzhHOWc0qQyDVY8lzVmcVo2onhdHzns8i/Q4bI
eteYh3RFgFe2oR7P7SyC+FaCiwOKob8ZShnemaVgJLwn4wlFKqi4wpljSKtU20zNAdc7PmH4teJA
fBYeEDNfZiLqmUiEvWQitXHbkhCDbYLfQzauAQ4g0k4RlDrzbnBYdK8lqRkQpkBptbUhhwpT/rIe
d+0N36jNGpZYZ2LbZ167A10yMCHZnDXrCNmW9Fv39Too4jk9Y+A6KMrxaGB1yK8cLK16D81nltgb
lS8wgijn4QQuXLXFXpeBCYyVzhNgoX5S7UeIVcWBeL5ydsdhOtMszpP12zQfumsQEMX8ZZOmndXq
gkqvZaly2lF3IJscMM+xXoM7hTat2Crmepzi+bdsn+SeenBk3ovYflYMw23LM6btSZ9zS7A7xkM3
o6x1yXvpOu0jKm5UUpCE18wLEj2nCB6GrJt1kR16R0I/CspJOFfJ0Uic88aR36Z/Ki5xo+jOCapo
9JARcagKZhxhqSWSU9WdjyOWwnaq6S4hEal2hRsX6zROEPlQRWtNtnjAfmJWQInUmepkDs86I1nu
Ca8tRQiy9b9Mo9oGABJ4KvSffXFUP4NiTdwG8e1cA+wiOdF4bi0FAGF7jDwzr9u9kAl8hdMZynCE
OK85Gp0Qtq6+jMXJjt96+yfqvnt5WlMOwLBWJMi8rKvhcw4oxDId5XbFlp16DObUh+g4ApCs/HfB
dHx/HrejtOCBIGEgqjWRqrloImXp2QHOokvrMu15Z5TgiQZkzUwP8aB2vynxLkH2lYcviRC46hOI
lOQ4g/riAjThYs1+RvtIolqg/Bl0uDq3SJ4W4fBhkH3eHCTnz2gPqrlV8QR4D0e7adIfD+qUXaMY
0c/GxnV7UtUlRkINf7i6sHp/oyUMAagQKdNdEDgSZifNevkKbzgqInncSsvILaMVi6S4UMVWx2+O
HmwpebcJ4Ubd4clCr28Iur15ypIrTBKqtIXbV0FqlJjw3pN0wexbKAMU+jNV97KF0IdIjV0x9By/
0EIIlGiagOXdIKcL5/lLhZJsA6pBZzaMSUUgw4dMgX2/0oiGTMMfRcOIrlzNqoUwwwU13gdYomk1
rMsV4oxizYNobnp4/TB6E8DZyDAaQntarNfyhIxWJ6WscQukwUT5NglgR8hwaTYg729kPM9D5djL
gFCAjM5AwsHN4ibIeVQSvHPckohpGMsZt8B6nM245owWO5CWuTijRbBmDVLC9FpsuRO6cA1IH0/v
dU2Y5CHTLkl6a8kSCPe4b6TSNXjcoXOWzoqtXKxGhNkzSdTFLWVjptwH49ynnsVo9dYF67bCQwkH
tCCEArn6QP4mS10dvRHuMuR/A6iIxZ4hnCqNCtqXLmz6cxTePwOtn7apd+m4ruhjI/ansTm74U28
5iutvzvzGsz99TD9BAEdKrgP4qVjfKaoaKv7v5y7HfrAVlxAjJ32ykuYPXaIGCh+AIj8DdjVbLou
22PNUmXr67h4BsNVmXLevG3Jwxd1e8V/TsHBfurORp6CvalWS2ekEuu9JuNWENQwyRy0Ii5RrlFT
mkfJQVgrktz4kHsR/CQEnHBaNEgxRpLM6X+mtJdVKfNNazKd8+1QoRdBUAQubK1BnSZYdsxoQdQe
qQK4//HCdOO5Q8Wfw4gV1RrEyFBdHX4nbSs6s3OKFUE+6/UbuaDtkq+sKM8GBi3S0q19i/5c5RNN
WeLl7i4TixCi8BubA3rXecc66p3F9kI6spA3291KsC0VpZCVwXPI/V8pBTBRP4sR4dcodR042Vji
xSTuCThwcvmoyCLQ641ORWH+U+nEZkgIr7i+Jh4JzeK9DHRa0qX1Nwg3MPOSCMj/YnJ060vo6BoK
ONCTgEPHzS1mWPINbcaWT8TqvNYwCPuYiMgFaQcEGKwhlCU03UtDMTRcNALDfYo9+uFREd9f4Aje
aI+c4LHoZqjgcONZLS4KO3jBqBB/TEQGovFl7kTDXT0menaYc8CpNc50J1rr1XJozrogIsSAaL/O
/GMaiYq7DhJXfTm8ZDjmlLUgDmIuMOIfbeNBISR88w4+j73qUNrUzS9K8kIFcuHpbLUsddp4T/Qd
5INMs8XdL17/Dh95RO2593mSHJHwwPrMN0W8YKK7agQISsBiv/GuFY58N5N3qG5b+ZK1m9FyvYZs
yXXp8eMW5AGAMmnJ1rPilVEcC3aRQZNRP7vArxN5Wdm+4/MM8AJiD2HpVhbyd0KqIBleJHwfhGRD
EQH1gYGWz7s7ydEaDlu5dwneFXEviDNRaAQFPZHvPhOMd6lGalbXKVKUcj29gc/QnzQsQN85j1jk
ouDU8urV8ZfVf4fRosO4VQM73KvgIJvXunhlJXqplQg57F2mtRbuqax7oviIJCtXue2SV1UWiM5d
zzsAhvTxhya81iFMM+ZbTeaQ+zOG69QTtyFB6n1pkB8KxtBNbG0Ep+0SgZoMi1qtGBkAr4PDWN9t
zBpkqdN46vGYEMyQkCKx9XkQ9UPNNbgkpzP4BBxKIAKo4MAyhEyfQ0+HzhURN8UWk0zY3GvlOOoP
i7QKvH2oQ2Nv5fPCdkB5m7zYTsM2Cx/6mKxN/SNX33g6VQV7FUpOscFOSIVK7nYLVwopNcO0JvaW
uJIT3BO3qVi5Jrww/ZzWkNmoflUKvi63LS4Orc2hehuUTxWtSc27HbaLyQznjv0aGQRjSpPWnrdt
goOmvxT/Qvyr7G0L/ZCY2yg5mOHDse4I2FoyKl6TskGMHAS3GBxfsc4+b4C25bEunFsArOIDihrf
cEVjdZCavcHoTJ6E7G0wM5cTHVqj4mY+0iN9BBJFdSk9bapTB9yJLkCXTuZRRdntQmchSpDL6Npj
kM7TtJH0p4oYJgG5kiVQ2uQ15I+CbSvfEZoWt2K+6AJ/Cf08r94G5MJy/8MHKrW0SOwy5Egy4fUV
XRB2SBJYfg/kP/q6iXCszW0XrL1ymetzkqq3xEImqPtyFJymfPYIuW02QvjlmaewP04ITYxVln+O
ynK077nOJL7gkoXhsputrezlG0GYav3Swruav01EcUGwSKtQXyZkD6OXXfIPMOy2PiHlL3CoKaHA
r/VWOd91CpI8Is93ui8v4E1YTgkFHS+bWAJzIadub2JK4PcsO7x9RDmAcEX9NajOA94plJodShrW
SMKGzXE/UFpdETkCsCq1GOkxXEVn4g38dsBLu3Ssp5Iwch2CGMcWHomcDA0b66L/qat/Eb9rjwFP
tr6AWqjIccU7X1hk+J0TFEqAjUtb26TyG0WRY3Mm+Lk2DsBYk3mmQxEEFi8VWff/hNvBX9LzMk+E
wX7m40/CwmemVGXIV+SzaGnaQ+Y180UtPQlKwiWS5VeZnJP00Vo/E0+BxASfCglj/4Y+IQyZdJQt
Rcmx+hCSOpto1Tf+SXo4yViGlIMTgKQnhKXolkSsL7z+JGiLVEvnkforekIi5TEGd7TUmo88lxSA
Q6ecqgRY5KA3W6lh0hZYXf6TYm5h0DetNYeDoLTakMDON4dMVD5qZXqmzcype4qCIGg4v4OAy8AB
2rX3XrOjh4ZvS29XYqlX78cgJSOAtH9+YqzteXOIRPHIajyJnCsisRrBNCTlrAYgS2pj3nCtRMYR
hGcg9EjpX2lkzBIRjOH/cf2R8zNEdJOkD6I//Smko+FoJpdEfuoTIV/DPdpK/HH9NqfBFhK7oqR9
z3gVlOcRLKthyc3NH4fhqveP/x4coL9mp/gA+bzy1F3eE6Tog/eb8Wf1RNgLgruRHhD3JZppu0Ta
wkYOztqps0HpABoIr7ilbjUcyow2KZctjuOqZbT6B/O1ixbcIyUMjyBcwnZ2MewGXL1XbCA96Ead
inPVo+fnJkR7HScfeL/SBDH2is4dTxdfVunvdTIgQrzf4rzzoZL49FTzpChrlY0NnzSmk4pMAw6O
gyr/CiCYYLgqemr2kbOtJkSUjF/nQ8VKWefPQAJ+J6R9+E50jIYEvwXrCrja2end0+Y3U56CmrTE
2WmcAmtusFebu5RpDftzve1VzjvhuDzymEzxBnaJg40QESYa2nIBc0aiNOmzQaRIxvADQxthnwqJ
TjZHjgNanW0VeccHng8P+tOQAgV86s8ILTzT/UHvP6dhp1TUNS4ZAG0ZII66B6i+qudn939lT5rp
CpDHK1EvQpBtYwaGYWcQqr2fBnQKjM9AmwAlDiLDtbUJeOW6W578Gspt6Jbknji/IK9W/lvmpzi8
DuZubFdNs0dp36MZrNGASYdBvzvAoBTE1Xed1wJPbvSnyACAObBT/Ziym/dt9As7hGnf28EZxKTL
1gkzTQtoEtIUlH9TYwtNnbBHwQPpOpJEcqUhNjpyrFA2EjuQbiJKB5PAVVM0mduI9hLl0ozARe6U
rTAdtBISHJIDkUxpbxni8PrWxecweo1IR+oYwGHqZpVxbCREQfcM2QOBfjkE5U10vQDzSM21HHci
rJ2hZ6CgaAvrZ1kLu4IVP4X+1ZMfTflVa9dQ/ZFCstIR2he7mO3L5Z8MorOEX6/qllO39vV1afHa
xqTFH7yM2Ja3pEQxiU0TzLrb8EKSGQYDTmQx8bVj/RwY6CtCWdoV7gzs8f68Eb+I2QXbihgLW752
xORwGI2gM0evIBF5Y9LVzfczzBo8E65o9m28YZ1R7AhEBAUJCIN5V917/2PvvJZbSa50/Sod+/pU
T3lzYqQLwgMEQIIgaG4qQJAs77J8Pf35cqs16pY0PfMAJ0IdoR0kgbKZa/3rN6Q8qPsogjtKTImz
dvRzrLx4LP9YzUq64UYD1asHXpp+NRKmUX+bcbkUzEvscc2cI0N12GMOtNb981AsWpXMnVXSK5j1
7J3oa4IP15XLYeQxmJXljPoPLVGZblh9be/DZzIZP7vpkqAWu9oSW79s2IsjXATwYYRuCxmM6I0o
ula43SDc76t91K5Mm27xHjGqnZ2GOkOlJal6yzxclnTnDnXy+Nxkt15nI3YsuiZpDcWsn2orJoIc
9LXYO92TjYK9Fh+KsXAHydOE7CLwvLC7B1uHSRMfKpNHy0XviTDqXsMcIMFxGe0j0mqsp3jpfLjw
HZR6c4OPJu2DSa5DB0ESKQi2LnLqmB0VJSaD8X5gQtKiFY6654bDnyx0nHN8q7rnOCEIFSiwxqJv
clYdDtrVqhu2mHEF8TJxTq1H5UN9oaEsQQXY4SEWQsZE1GLtse/NnJWB80PX3SvGuWw/MgvD0Oe+
3ipjSnf+ysAwRh3D/pQeIMI2xt6CX+OciCFgQNKzduI8nkU8atQkO4JczPEmynsXhFlwsVb9sDOm
fTkcR+WmyFTvj9Rdgt+TQT+pazO+wtVxVIxNkHHj4Xr0xlXB+pgjMjAQcHuXqn4ad1H+2gNagFGr
oO88UHbzjSekjbGmWLCBwt8AMUpxkh9f+FKQD4xwI5XWsf92i1fkpC0IWPjhezzo2xSDDBOm17K0
+SR8NCgs4wP5mQ7Tjrg/OsPjUD0X/SXnjalLnI3GD8XBhRH9fRrdsnKBY63DPQu3frNWdKAZ5+ba
JwtYER45LQP0GeJlSxrZuR6epvZqYdyiaWcSDxpnV0w7z9iaeT2DJ6vW8xnkIaJkVMj3EvLFYN5y
jxjX8DTkUC4IemkgSRxKjHoD4LqSBs82L736NOU34vZkldMba4XNSdoKxshymF8LxqKcEuP3PDiP
ybPtfMhXFiw2fpE6auIfZxX9CsMisHZLnIS10/RHgr8muUagkXGKZRS9tVCtMnb4lu4/DcFFozdZ
haI6oPnF4yxoYVx8+7TZuFxohy54ycav1I7nfQTIMriE7h0tXuJiMWColWaYgD+UFhbFrngaxxPJ
rhkBHskHdwA/bYIceuY0A40VqjhYIXiGwty0VylG2/wVLzZ0fca1+DSULmG6m55YYwrSJPjwoOJR
jUJ353GlIeKmCB1/GMcH9nziohPqRvXMlCPjnFqLubMlIyWutf+IM29Ws9ptEu+5wmkLFxn9U+SX
kjGFA51WPdM3lphAMlkvNjzgpfnC0afRjhR03tNqOOIj3SA8DN4yIsB8XJSZYp+9AOU7KoFHA7U5
5rdyihLf6v6Ly9j2D467i7Jn1VsBilJtutEp0x+4VK6yByANA4w99rmHq/UeOaayLKrHCqzX73et
cgTVG0GfXLHIO3+p1Ccsflt6q+LAUkwwNjgwZGFRy3ELYmf54ATIAlkDjE+WQTrsgJjUaF5bmKZW
d61e7rrsOgFJIkkK1lOPvcJ9ZF004JSWAUOPOQ+aOIcdDNe0Q5hgKfCq2NssKABDaGAw9TWYNDAY
WnBGeLQqzXPf7abVFG/56nR4ltUXJ4gHhfQ6YaRXYbS/0c0HQVhy96WN975yKZ3j6N3X5b3dPTJE
wBQ1GR8i/ctKGt7AR1Gf4vqkq5cyf0j7eQJOlUNpnPOOBAMZEd+af7Gzc892F66UaY3JvChfiqSj
7WKsFWDei4ikYQZoPLvFaXQfShD/OHvUwSDh8ZofId5PExpqYHl89t+7aZNMkJbWdD/odgr1Ka4O
MpPXImluAlejqoLNjMuyBnu5w2903TrPFjxerjLLaZpt1eFB1w4E/ATxs+lPK68sl3oSE6Z77KGu
GyBoMZUC38HvhDiK9RXoo85WFG0L65pmzszv3YNeD3SGWw1zbGNjVe8GFvaeqWycFmTeeayYfZeI
5dj96LzguhDVy0rClLf/7pQTxl1meByhmSDzXVTiqezTudK4DL7bDTCr3X1i3gf5KumWLdh4g/nX
KsFwSRENFKbPofwsDXwhlo2xS1HQjSNSrG8TIkAefMHKV3yk9+9d+dY24MCcOpDskcLdYqoFUy5Z
eeGrij+fDjpMMbmY8qWI7xsct1xebWxGHZvG+jGgKx1nDCgGfJLNjarRXCSgsf4jnppGckAGUIv7
1PkwLaJS4DGm91O56e1DBRSt6q8J9iF47+HYaSxS6yOvmWKBLkKG8vC4pZxP3ob0ojm4qKN1M6ny
R7LvGJtoMZAsNHrtFPZvvb72Bnqh5+RauJC0GladELOo+ma1FC3KdUJ0bMIpcaQhUL8jlxgykysg
7ywjDtkS7PMC4s+txnc1Rjx0zwJUlrD+4FyyyNTTIageC0ySFIuWSHnPkneYZjQqJYgFlD1QGI/k
AWZzCOxgJVTxQmV+pFYpS9e2J9WrXzfGcmy3ZX+tJHbTwMVrT5gcGl4HyHzP3ucDXKfUb61x9YHB
JnCbWdMzgKeNCpPLiCbD37nZWrRr0lXYFNlU2b/CHIKGAcND5zHUXqyRQjE5tTjOsG8xWg7UgxQp
5lBFmNXykulA7ESiL6VBN/umXF8DOPuSZ59Zm5BkCgoIY0uPfOrti1RFqGu8wvC5YR7KmQXDoz1s
y+qloDBROkg+w4ek1sT1kjBF0H+2Bh9eew+Ib0MQ70Ip9H1RpE2Gcov9bwc4q4B/tC+61wmRlAKa
2rIc+cOTqV8c56lQQTO4dhqIDAsgyaMVRDlGSuaBrGJpE+DztY7XQM6BhCxdkggFSF9rhVy4TZy9
ZNMLw+rDlK0Dq6QVfWvMR2oqWNM1e+80LU1W+xD3CuCf0CMo9DqJY2RveZgk2VwLUHHbbLuknrkK
mePQTwX54jy0RiONNCogt+8+eBcR0C0E/Qxc2Vt6BACQ6fQMZy0eX4dhS+Pmmkelf+zHT1FdvejL
pwepbLILnG1eIu94Kvg5+SGdh8Gzyp2DuCp3MZuAilUT7YLmoGpXYDCJiRE9fadtCvlz35h7ZkDM
WQLJ7UURGrQfes0Qkw4FsIiZCBOr+PXHL//x1//8j9vwf4Ov4qFIx6DI67/+J/++FeXIwYfNP/3z
r2eMBIrs59/81+/88S/+uo9uoqiL7+ZPf2v1VRyu2Vf9z78kj+a/Pplv/+3o5tfm+od/LPImasbH
9kuMp6+6TZufR8F5yN/83/7wl6+fn3Iey6+//LgVbd7ITwuiIv/x2482n3/5odnGzwv1t+skP/+3
H8oT+MuP/TVtrv/y+1/XuuFPzV8tx3YNzzQdVUekZv74pf/67Seaa5iWp7uap2uG6/z4JS9EE/7l
h2H/qrq6oXqOrnuqanjaj1/qov35I+tXV7V1y9MsS3cMpjs//n7ef7h//7ifv+QtwfSYAdR8sGH9
+KX8232WJ8bnqx7xFbYJoOBYKgNEfn67nqI84Ne1/6P2QUbDSsEQFhSSVUdWNYQQoG67X1hTdTAh
Cw/uLXb1TZlA7Alf0vCmSwN4pM+lt1DR4qktpI0IaxgEOT3FZ6VWM6Fe0iLZTW64KfA5NbeDz6wR
t2FoCY+Tjgdyey37HbSBvL062bfabP2HXHmwRmja2/QcwFv3CSPgyJi7YzKREWOinuLsOPnHsQD8
kwDCMjZ0ZLXQx3cIQuyRIF9afNdmhPg8oMOB0yQpeqgHvWFpw/wZO4XqwSAdEvUBfgp2hBoYlpEO
lAj8ZMSwtIm/hntesBcaDyXN/ADrw60g3cbJvB9QbXJ5QoUaBjLzSAs7diijknqbZ4RuKpyCVPIE
a2EZmGNmy0iBGZe9usnHrFIh83KdbRhVBbpT/HvoMxU5qJqJEZ11iZ/Fz06WyUY893WN8Kp47hJm
F6E7V/snN43nFsc9+D3uwvj5FOEmSyGBs9N3UbLSMBfL8NUNqnBh0HnVPvQ2xF8mbY4/bXLMKTtE
DyVE7zaEBIptWhJAc+yIho5ubXUfsCi2zYrxsQ31T8NFpUcmaOCOrtBUYMU3QvuEZGh4HERAHBGT
B3mcinXBlhdy72Mfv1jJrKwwpaDPxMDHfW7Hiw6j/RBE74UKje3qwGsxMXaLsMoxHJ1B80WUw1xX
7voGmzz9YuEuVmgXjik3UJYUBpPjizzKyCLKSamwIJNW7zfFJLKKjsgvhmWl4UTA301wGLCahPGt
rbIBbnD8zlMlQJ+wC5pH0JMpzZAv4ZvjPQiAYHPADKLB8IEbVdEPd4yBWUQxp7ZsFcOFAH3Eratq
IFzaciixlfKRwRJkWIiXxUyJKbcjk7tHVzLhhwmCwmGl3Ja6RWCUoBC0ccwhy3LwoL94QKkxQLTT
z8tsbRZQEsR7UV/q5qZhCCatywQFj+Dx6gMDMSfJPXyNqg5ztAB3uYo7VQGnJTzhj6UU6lzp3oaG
+XasLMvavdPVN8iHmtwSJh4enlyYrKicQLtrntoANBU2YsOOGtiXMtZnqkdkFHeiRZqUE62qljds
Hium3NI3LHHRDl4SrKQcYgYFz0CaKXcOoWRYx9EUrDpjmFeUv25pzJggzJuOk2TLH6Ge6ZQFSQQT
xkJ+pQ3zohrm8pr1PCvy3xGTvty4lRysPY24/ar3Fe3wQCpZiqG9zuh3RERVDfy8Z/gjnxXnwaYj
bhX6ALS1JPEEEVXIPoxvv1vEf1ssf784OizN/7o2Wqqu64ajmqoj187frY2G4+pe2KANxUSoLsR8
OnolbXVqoA7hkfNJmbMumQwUwmqDsOFdk+q8agqehfTXaISmYTlyxztV2/TjKibOm8WkXHZY5La0
mmVDDhjQuVUzUIUf5+J+RqU1kqIq5ONP5iJUKi8nlXi8yZdsGH6+A3XxqDJ/AvzyGJOPlMEmc+Ms
vKW8QK56McHqdJwDufMV6jm9vfhjjT8h0mz1ZsZv2dLn2xD7V3ic9uImqsd6oHSNbz5KkIJrHY1Y
8VHlo4+ow1MGXcUaVn9+dbV/u/P87uraf7y6rTNmCeiuDAB5TpgBJghADFi4vKNOjNsp1WJTfRsm
woLDqLD1mNAlxL1FhtqfHwlb5r/eZ9PQbddyTN1kw/3jkeSdorh9nXCfETJhMqHdGzztI06mqHOk
TH1ZVYCqW7iDJGn5jOTrhxozMiC12IKcCEdwZcMybVe1ulPyecqos3xMCmged6K6ldauUjZgxUrE
OG2VAJqr9rpUAZvb45+fityt/2k391Rd5XmVZ+Pq8kx//8TGhquqLuKLzFwK76Nt0nmrwqBwiL8R
sz//Lu/ffpdhO4bOVdO8f7p/Qku9MJROTb2JdxwV6TylFW1XFgjcRx3c/Q/fZsjP+8O5aRRCqk2t
pNqmpenybf3dufWuOii6DytTrjdTrG8cn9cKXV9SMnrGuqbQsI4ebrpSvUJU99gzesWD2Xrpewje
QbAooG3SNB60DsVkIqVc4U7X2r1c5SEVAskmFwKQZ4NSfgTogrK1F4XPsRGvcl7yPmo+LXyu/fBM
EuNmguau1ToepMQUZwxqOYo0jR9qt4cqWK3N/OYM1twYl8JlsSDzCAKreq2mYFG1EGohrtMvs7nK
MkJxgIZi0HeCt+od/2N73TOyWPQjdAuYxszjByoCkx7GIctV9huiDZbgfkZ38jG1qZW3zNQIH1PI
WqfOqW7xRKRVumYJReDFk+oP88zBipNCBuax3HkjDltuD7rDXtZxKr60TFXu5NkG/VlPUKZeVPDL
Aq1GYtIOsZ+w5MmqQeVvFPlyCEjhFrA3C73wxRZ/63iewD+KQxvDt5cO6pENutL0jAHDlc7mZ4KS
N0yaTeWT5N6XunpoUOYyOohjbAScblGySQTUPVjYCYQbIzTuFhutLpH2gV9m8qCUQChA6HpDCQPT
WEve5XnJDSUrXiYk+k5Fss5d5VJBYsjVYqU0aG+uTfAEx1yx543MyWTB1lUYQBzbEQ+v0FmYUJcb
d5sEFMAFHxbD0reUmXOnEKout8kWcn9FgIARZS9WJXC56/cFFEbAX9WINmHtQuVQUImgmMOfNg8Y
cL4bHYS0QhLdNIqScFEEFIsQmogFJVnTRMY7kM1bk5lc9CkmER1if4jPDlL3djXhMe0EULVBtNk0
TZ1PZxbp2tGqQN2REa46j+z9z3154Uo3uuRah6AeFLC+fdEgxZbFV8tZ+FSbNurAuljL7dro4RVT
HpVJggRJ4HWrzOWOZGU3MCV1Si8TI0UNf8ARb2AfSKR8rAirbCmEdKiaZhyck9ygVNx1bjyPA7Kv
SiKiNZ1AeB4I5TKCbef1qdOG+zIJ553V7ZuA2gCZbFffevdDp7rWGHLV1r3j3o8uvnaUte6H0bcE
7jKewxCHb0C9ZvHgFxzc0G29bFnUWJ05jIOpZhkbFAHJOAFbmcMf11u5DnQ9om+siBRTX7Vxs7YJ
0DEQtlCKUN14cHjkWxnVuHLi9Fuy5YEm8gTclcVaMdiakROjD2M7LNE5taFOQ6BvQu8B58qZXC+c
ivh4BPHkHMjdqrU0rGmhPXtr0VfrLBMzowl+1reCx2WUVfVwzpoP2UQ4lfGzxxBVv3D0WwLNQx5F
HoNsdFhIK4skDhZG9tjWN1lE9eaGUabL15hU4aEXznGovQudcBEq8Oun9wSZtCyKbRsnBQwhmowh
0tke8AcnKScsb3n9UiblWu/RzkL+g+8Se+jsGm1jYwRTx1QDnE8Hax7Rde0tOg2xJBrtUEvmNa7n
ovbXlfXkQnmK2ktWHZYxsKD8qews6hCmfoqMF9IErKXUxruI+zWAn/1sLHgaZOvgsYt6PGimTQHr
UszVClM0TEapLG3lrog+8eJYaK8e47MGU8MB20oWaedDXnOjrGiybiJn3afOxAocPT5FdiLWsqNq
tfToOPRzyExUnH7MymJKjywtWbWg11XAdLelY9FapkH1MREBUZjyIXj32/ciwldJQlW89eIdc4ZZ
Jwr0M9ma24pjxqWNicP4jnKm9MBNlp2SCjTOS45Bhbye+nMLhK7h8Q3FhAp8XVLSk/WpzWK45PK/
gSmUgq/QYOwZ7qVFuE2ndmYM0awCGC+ZiaHzWPh6T9ljzXSYG1qDyhWBTqCua+2xIm4sBIM7e+0u
DT/MCUOxle+/I9qKUOgE54aKWN7rPo9W9lPKyK41v/9+sAWCQq85aeT3ASJXCJojR1m6hWQbsJfo
qyolU7vHmWEYV2YFaxbFBEi+MPAbgdlWWThzyU1XhYr0rSb3gYYhJ4Kvqtp3Kcw+XOrEImCapTsv
JJYLLQZtBRGr7X0efnRc2ujZbc+srAF8nVZPlgATK4yto6/Qwpw82anBuTcxZal3CuumXzLohZts
nIf4qrA8swP4vD40q819omEGQaq3sCa82u/z9FxhkdAQj0GAydpHmKxtcZltiiOIGWchiyB5y6b2
woiyADJ00rmJ/LSLCMp0YZDPRpVLQbZQf/WsFIMuXB/1pYWLQYJpYBLAQgBGjhVti27Gc8RGw05e
BxZWgoo0UPzPJh1rEKo+TUWq1S6byp5FUIg8xjiiDRcS76gUNA0WZ1BhZ0WGWwJ0rnkdVDGeqEhB
osCLxPKnYRrpYWGipe8lhX+DtqoOt324LkCtY+zMW4g0bAgOTj6adDPkjpTzRHsJfEB08hqFfIAU
Bpu4ozroEFkk82w3KDULDGNNSH8B6gacPP3pxdLPuQ7vl/PnPTC7N0d/HpGppYj/UNbbkFsi9PVm
h4tnPEs6Iiow8LBRo3g6wdgkd2OSB3BM/qSF/e2oUx7g+prUi8kzH40c8ukALsMimTE8yF4ERiwD
HDHdDha+wu5AYnIFvafHz83B5iikbjTRAjtg4jblpIM7KVQ0+cWCVrQKrVmY1ZuMtEgD6jVehu3w
3YKBqGC/sENCihcmNVHAelgn35KEVawN46zARGlbtNjKuRdwmfVvA1JvDnhrSLeEEcc7HXWT9S0f
FJ21SfO/h/7MFHuWQXsY0R069UolzbewvyeDTDkuSck6JwZGH/x/G/7GmtQKWFPftopReU3lHb3n
KPtMz8SVpJ9pI2Ik7T0fsZsLeCYElmAURxkk5hiowdT4NZIscTuaqwwHRQTczZxqmCIi0rs7C5+i
3EdMihmnYN6l6+UCB8ufv58C1yhcoxjGKXx+28EslQFwMGbzhrFYUvLYhUz905YXgHiXGClpQgJo
x4EmGBNjwB+x2imsDmFv0Xa9j8yUoJqRAMcnw6tICcSTZke4Cgm5vBPNbNISDgzfM3p3+WserLTI
hWTPtE7NuyWqSUIjeM1UijCTQbUITmZN0JCdv48TCz1sR0EYbPU9Wj2EWaAxwIM4w+Ha1FkC5MxR
v8dlO00hCdHtG+6wpEYZMKNR6mSRgqtNhrLO637Rwz5VyPnNEozqYBJrKD7D+NIF4zKKl1OCkkkE
RMOq71FP3rTVL+Ixhn4G5GnBd6Ieq8lLQbTqsp11AYgT+F5kXuosxrGLShTYsIbSoFLnNcVjwMzR
N7VVXyKXdMKlLDyTmq14GMhlZndLomXGbm5AQ0iVCbdi6gzItb12FRavfEs5rpZE9xhyy77rXUx9
+zOGkjwOjIOtHr84iUEOzRYaCoMMEBCqtAjXi5ywVLLNKxyUkxh3U23eVzuDZ3rsb7HcTzdkEGAs
/1mjlHBwifV6XGTBfWpbZUZ7mSYUJlkIkRUxbjLdfU7OrQ4QnoISyiKLVIB1QxykV6fMLcShN4h2
ayqpWrwY2MK2IRKLPDr97O7+/2DhfxosSGSfCcx/M1gApLrmn3+YLMg/+NtkQTd/1UzLcVybelO1
XIsG/R+TBQYHrmdbpmVqqkYr/dtkwTJ/dQ3bswD9Xdd2NBeE4LfJgun9qoIdaI6HR5tlWPzV3w+M
4/jHZOjfTxYwGmZG8vuGXWXWobuanCqYrs2gQgIIv2vYHU0hcsFFYxj5zVEZCLkR9HiuuhPaU1cC
P5qKMdOpMXIKd1+vtykjSy0JqW3CFQFOpLF8NnE7N2QQoo52iFJhxL/Stwdsp8xll77F9p5hZBqR
gSvHj9oMRfpMZXyZZOs8Mebj9O4gJlIOvk1kS4q7IikNJuV7m+IB3jKKa64lkELcMiIY9SsK0gbP
GQrTBCC1N28V2H+cEavKmt+NF8z87oKkvk+6Tc03GLy3VPkdQShx9j40LD70+255YjbK1nZ6z4Iz
Yza86yGrPEX5yiAsm6qEqSOtgTMr3ce8PlA72rJhAsxFtaChMbDhZ3vQ5MtHfH0dD28uZ+5QXvnK
e57uPSYEAe4rYQOi6IzkSr1iN8NufOzsk8cM34BPdy3QQpvx0m/Xjc8w06q3stOnOvM9wtBxY22Z
uysrNCaGwFmRxGb1LXF2MY2aJvAKQiiPkrYjBUs3t5327dTrBlFpWQ5fnfCWhmKc2gRj6nAfCsGS
ho9zjVDIwvBnnljIFzCFzaG/xHCcAx+vcRPHMm6apc3UBmKPyTnGVYKE9SUXqB/1Nz2oCX/a+MFy
xL3fcJdNVO90Z9+xVSfmS5TdPAMLnQ59C25VHktqMa0zpT+CrkVkSloYj4c0tqoHF3LwNhMh7jUS
O52NN/DCRc4wOQWynlR94Yt0r+uPmTlwE2jhKHZVCIgAfpGBySYGWGlYEQSJ3ARdzVOPYN5GxCoY
IYk63Zt4mufttEWiJ2O8XftpxIwhzaafTa7XEkUAvtRTz/v+yWtt+hMczSngwgQt+LwBRIg3mhcx
qzqTSjEYzwwKH7qwfZyMo2eUwMF4sIRcqvY4iHs37h4mBBQhnmIQrhZTdSwRwVlmcp9NmJkx8i3w
pC9F8dmFS8dZjphGmJfYf8R4PwqWQmwUSGLuO/5YmRttO/TJAqOdlFekp6V3O+9Eo78YVMj8uruq
SSgq02fquG2VwI8fhoUKzwwbCZgtyG88ZacCu+R5ThwMA3SiuHJDip0DME7CX8MHgzQ2LZwWLT2V
Cl1bxRQlCa50LXY7r1ejDxSgziv3EldQKcuMDnEI1xYYTnGZbGdR3eclpsFvbkBS0zAwV8LKP+d9
hf45eKjwmO2k+lVMFHLPVconjg89NBUf1UpVMfcBlXBFtrKwTcfmLqqZR4Sk2U2iIohokWOCZri7
mqay6anzmk+jRiyVD+suenHdCt/adOWALRaOeFFMUpY6BkEqJEENQPEY5VfTy+/V6txCpKSqjmS8
h0jBfMgoT7ZNeQunD0dFVQcjBxldHnkfKYKOMT11sqcl/svnkSq53nbx7IMAiXScVYOJ8ykgpooZ
VfBkuRP8bwEenS5CSyc2vqZvN+mPiCzV9m6M1UKeC1Td0SrKvjtWIgdFhiFgMCF2yFC5lxY2TR81
06SwS6mrCFgxET5oHjKl594kNC5s5qr+GKsY4mE5YYfLYdIWUzstTAxPTZaLQDDhmYy9XztL1ac8
T8QmirEAUXZMTVErROBIQ4T6WkwfcQaN30HxaBdw2SA0DU147YyFHWdkQXeoZJs00BeN45Gjqdm8
Lk3SIu+BMu7YCAZqibr0lFYY7OJQ6iHZy8p6O2nO3vL67GBa9rkfynKl+QYRX8X4IITkX8NUMzvU
aNP0aUrVDJkDwwooU+yLrYJjB5C0/qpW0a2L4NdbirsMvMHZ6lZ00R1duhErNw/ivmORSgHMTHKK
/5xZiSB/RuRzW6TWOreokrpsMypPY0IEQ1rTvbkkTOYEcegddNm0dEE3a8jZGE4h0Iqrpeq2X1oN
A7jIGOCWVjLAWSTvxvaiJ1BGKHMAhxlthl939msBdcfTM/RbTfjmVFp0Z6iQBq0i+g5ioCWW9gx7
1aQELLKqBxM2T9hNs8DraNn8od1U8Kdp6du2wBYsg7Qi45m7qe2WClPrO/NRp2omwXZO9Mk2zAew
KDnbERkunWT3MYdqPcKrPJU2eEgLdUOd+VUvxoYrWJXRuhhbphYjvVI1QrppmlVtvTT+26Axh3dp
+ds+fTB9BfWImfiQsgS5F45QaHdgxk/jgH3U6GWbpus3Ib5YoVtVN51Y8X6EyWcG5qNnsYOLRJGs
9SjCQGtot22pfg0aux4AUliSYOWr0bLBN2rhhAHalaWVynToyiGzmqOyNeFu3GhifQt7SJ8VtGrk
L57GYh+haNHTpj1qvtOtjHqfqum4ivQJe/UMd9Zi9JdmNOGjNXhMpfJqm+KuFHf9hz5mw6Kc8AbU
OhtHOJqeJjtje4cpKU8G1K+Ozqxsskvt688M7gAEKxcF1mszxLwBHoY9kZFD9GRNbpwQvSYriUX2
hx2b4UslfTD1ApR0mhi/x537rHTMC4OA98MT/caBkRWGaruLo7QG59QvgeOQKBw5/tonC2ocm1uV
Be1WR7FVc3FgOObxtu3nakB7oCXiAmqS7sNKe+kt18XADtvgVsM8vBZkVeIiS/NNZ4r7h941897G
38sle5jN8OCbQXj0JwRHsXYQDRPHKqNA8oYMfSNiD4DBT6sieaU3sZ9oeUYHA4a9BUkgJ13GMDAi
tnHtXzSJ0R9Js34ag8Ra2zlYQ2SwvUQxmao8UxsvtZ/M0MehSqguHbd56NES66ocuMaliq0OWEXv
htbWGg1MQVAqzcyyXw9+HWzagf2YX2M8IaLu3o+Di+2QGtncu8IBk8vtZjmBbZVu3BwEv8yO6nbL
uDGqBWdHDVgVW84uXsbOpzfpT2bP9MyMswaqKJpFBXO22uvvPTD6fVdUG1VHOxuNZ3LDyTaG84mH
kCIgDzc44TTYPWt0evrarLeu36E+RieHuTJDK9r3glpoR7h2LO5zA8uCYDXERPtJeRExJ5SWAUYE
fs3kapkSrxZk00ZrrlO56LWd3R7rakKBDzWAFdPqnTlk6qMpLbjeQ+1mFztD+zK8oxeuBEVDyhmE
9ZObPSmRs6SjOAqEy7FzzIINiWCeqqyU5Nsm1LEpD1mHVIp6CXDcLxFp2Q8dmjqMHcoy3KQ4DkCr
JkzMZ3bV59ggM35vNPM6IsIcAtwXDQtqMVxfEu5H8I+MmN0GKKTJiCtF/IxWkTQW1pm7AK8LrUMv
yHyu1F4ERghpsgTlU8E3xLSrgbQd7m9XBAhsTpTQTi9eCmrXxpuWiv3OoGjhwyXV6N8RXjzUZXK2
GwK8ePrVDC97G/vKt7oTpzA+DhOmR/7aTjPSD3DaiZH+0sw23HaMsKYOclIbPrSturRN2mUCJ5ze
WMigm+lUyCwBRydGQt2Z6s7WijMwFcRRz3ugc1qEzOET7WCN3qKu3jzgS5XYhNjy55gsToq3VQV0
/248xAquMto9BjXriReb2qdYlXAcVOu1w+x2oJzImHoxDpo8bdfl2w219uCuzbJ5iFDpa7xDuTdh
i7QPmxI7y6Ovl+vOQj8L1Tv8CLEcMzkzfH4U+ophqO5UHqqO0AP1USWasEVP4nf6XNi3MFkaaOEH
7lU6YNGd7V2PwMcBI14L8QYN14QGq/1q8fkYITzHgqh1djEb4ooNquQtYrELgmsnloP/oJYWTlH3
TgokjAOoiezGZdb9Uq+EBg9heJzCUwti32J5heV8rlmschcfrVBAxe9NDTokHjhGkrHOJBWht6sD
KUbHCnSx6LpDLRJma/Mow+bLcde1RWbKkKJKJRY3zLi8pbnyTQf5eTxd2s67Y1+exybTJeYJhW/P
BnLKnWJTjeEDPgrkqnEUukWZai8ayNiULpG26exw5hqHwHqQMYkmux3WicHJNR+63pYRvgyBtlWv
3XsoKwZyzSOB9wl+cMwH7XjbD2jooXTUGBWJ/tOO0HCQpCQe3YwGAHV97L8nIfGCXM/S6ZdRVVP1
4nUBv9ow8WYjlDFQy1OXjFiJHTpzwOqU3jB0wLnKRWzkG9UNFwqATglK1rj7tmhfXAXNPtIdZeeE
mJig+xiaV3Yv2FpY/dgPUss0NocQWgqQpxLb21Q1tqq+52WMpVNXJyDYwrHDTjfKXjFL0rRpQ79T
OI8SlKsIlfGCdzugIOiJ6PCvLZIzus3OJlyV+Y2u4hTpPFeInpquWkZ0X5UewlzmqXXh3Kavluie
TUy8WsdYFuNR13qI48qdoYdH1EObkvYiMbYCxLhV9wEjE9FT506r1mYU4K6jrjvrznmg8jFwIwSm
vzOQVrXxmgR3mgYPYpa5wXMQ9PoMajdPwTRTk240x9TJiRaDKJ8axTz7vraKpg9SFw86Hfyw9EAX
R4jU+bBzOFRDu/isEia8n7sG6VsOlqrZ6wRIYigBH4ddprb/j6vzWm5cWZvsEyECvoBbiZ6USMpL
NwhZeBRMwdXTz0Kff+bMzMVmqN3uFk2Z/DJX0irxMCukTeNboz4WinNN2kWA9pn5MvufWli/SBBR
uquteptlYtP6hHe9IjnHRI2roLxMgE8j/GSJPFfl+xgs7PJ6b/AZaGL7XI4ZdByWdisW6xkER7No
+DBsyo2VnWP7sQn0TuDbFySzNAOoBOSQ+VxP854Khf3seSd73/rtFlzzQQjjqH2kwJJyP+7w5YAV
oZGPLAsbo+keK00Gnnhg2ZUbrigvJjQ012+vNRuzEzTkgivm8S8zisIkaXaUqyYm3/fgiSevgxmE
M39OcVDOc/4WZjETqvbcM+MBrND5oEIhAYcYk2tpX4V5skIY7nPEYB5/QSrcjzLgqXfPbWIQI7Qg
prg408UittL2mspVTOIrc4Gxhtma7Fzqec8TqdmyxIldoAnFsbjxcYlPWM5Fz0vcvdhYcLy4OSaR
AUnIwHe3oI8Dajn0FYzrDUi+tRG8Z+Y1DsGfyJ/Jf+r0W0sxRRZAgTGf/eivWHLErstqH7JudLd1
NmycJq1uZS+vQ+oerfmvGbyNHSNacEuIvem7ztx1MMs99v7FT9dufMFBtljbwaRuypaxEfiDBMfq
YIFDz7tN502vM5lEE+ts3FGsgq2hbVEkyBfPmF09uBa89WAGaSZxQ3W2Pejqg9j7tHo57kNa7syR
1srl7a7vDS5MijPH4BTryD0Ulbl6sdyZ2oNqY1XvWQjjm6Oyl9acfX+n8HUuzGOMK3Vw/xTKUVWf
pTNuyoi0y7TH5B+TbFauDdgHSAco4dY5IaesGvMumilS4rhaLB1/X2YVrYs2ORmu924l4X0Uk5sQ
ICOWnWzq1qnzYDZLPs+9pwbaw7rm4an3CGWLgotpLBZpau9Vd+ZfyxE7tXsstBW8drKuCjY4wVF4
tkWOr3hjeWRxATqYOQ5aWUE25FNsNwdBVmMQ00ni903JT4fdvRFcfRZAFxr7b7EAB9OdlYWHXIZb
mdQnU1Jax22sjo5LT1pVJ9dovjhJywLL4uqca688ysp+lJS/ehdHy8faoHfyIEtgL1hSavMhZSYz
mWw/7VeY9E+uDXNqhONcOxwV/3qg+rShy2T+GpiR9Em0ivDupEQXU7zBhm0/ps0z+2ibvUYYtsRX
ou5F+FQyqtcka8rKOpT9PizLLfKa36wsSAhN8pqi2rSahnK4WE6ztJBKKhCLFbUqsFtXDS1bhBEz
wnnhY+DjHrkJCGDy/Cc0L9Lye/G7s9TLRVPdVjHyKAxUezi08yODIWBMY7UKRn878z1aIt/VUEtk
Mu5K797icif6EcINjpyIGymJ5JTglC/tg8NQiPsV6PQAoB+LB0m1OklfBsQqiibK3r65agiPBXVX
df2kiuAuq5tVq8k+xI8mHdYJTO3sLYSJMWl73/UjGF8ipykVmwBDnPknxkCkGL3UfDh1y3+sgzb5
Vavay4wXhZCVGUcbYOucvDa6o1zMRVDmTOhDwsqvOR0WNkeVygy/8x7SLJkbydhs9ugnMV9phV0X
4/zdAKbIjbXtHLhWrgFAZyRo+m4gtXqsiMlNvr6xp6cu/TXNnlwwNBnYbQ7deR4tcBMzvZKUTWxf
JupMJTE+E3x42rm3hv8umAInlLj6LKszCqMqaq7T5zxud7MX8J2As0CTwPd6fdBwiNKKur6ZIgP8
FDQKcPXHkAHeuSzQOfNz5ixVAN6NBUQs4+MmE3mdVYs5mD/ClbQso/uY4eC3Upo0jSmwKHabcNwg
g3A3x8rCcpRjxpa/kqWPbamb4ZM6G7QhzqyUkfDbe9JyAyHOMN3E3JVDFIAednnqtYeuAOSVr71h
6xMD7rD0RNXZk5Dfsaen+7ikN8kGrtKfxxnCQn7vUj66YGVxrIeoebgoTVetW+Qf10LUce9mWJAN
EcCMb7gbjyET7FC2uyGobsaZqrgUIzYqZPAT4NmbKTsdqhEFutm64Lnb5RRV/xUQthK9yxJ6qwZ7
06PwZvgijTDdBf2qNnGt8yntDXvdqp7j4rvmvdzO33kbrv262w32Z2wxMgcvKvxyJ5qd7a8EezWO
3BJAkoGB+tXwtg7wm2zBQvI0TPXdqE1EuAbA5maEKJOl6m7Kzun8KVICvMxeF9E3tFguAtYbVvUh
whc25dzaD5WrCRbvLO9uxH4Sz4dRnWiwB03/5k35TeYvDfG7sDgrf28wy8DecVtNzXqsKDsHHTVj
7OPdr04LzaSRx9q/s+GmhZItGBDi3LByHgJO0rWKdrX7UnXnyFM7G0ubqp5q76MGElPwbzPT+wJX
VhXj8FCA7WDz67M5eBDtaX3iVFl8u7R4Qx4XNP/NDBkTMB5D17874TXWIALjbM1VhsPMtgDFkMG8
ssUpS/e5ed/Ies1ARwOsmvAF9kiKxHLWc2jsaf6YOd8JvZr9x8E71MizMbUfDQQM48NqJYbcjVUf
lM9JPPvGBLnCKPXjqN8ifOq4RvXlQ43RuiAw1Tzq9msM++2YcxCynLWLrBYMzs6c3vwQ+7tKd016
bJKDGfubtJN7etNIk1V4LAwgjtT2ksW17eDWq1cda48SKDVUaI90YC7pgoXkPBB+iTUOAJ4B784B
jppJ/1hosrHsAu58O1uf2EUclxXYmBDHbkYPEi6wqpQ4jML0UIkas5X6kJxFF7nXcDfYODGUQB1z
131A5Yz4rljGHRVQ1okMYM5bnVd3fl4sL/6N5eWPqfAOmdXsB8ZmPjOGBWiFPTACLj+MmzD5LEd5
588IOFAU8o1t1YwpNMD8VcoMKJjWPX6JmngdyXGMGj9eBho0oGDZuKsh7nGSceZ+NZFSs9IPxuy0
4R6doN4gDM0cUSHLkSjeRma71YquBdxPBOReB1IgA+Qg7H/HbqjvZobmZcj0pjzPwfwsFM04DdwA
vTBrsh0CYw/gOawPHhG5MMDoZr1jMOac9pjkdwHhDl2m9LBAuiITXFTX2rpU9ZM7fQ2NpPunRjPB
mm3gcWE608bHypW3hvqr6/XcLKw3pzkx+7wp7Wu0RCFpd/LBbBnY3az5TQ+vs1h5kKrfov5b0J8+
YJDzqu0QP0vpPhZvBAQ71qzJxK3nDs94Ung7m5eatlGrwVU0QcV0afOg9RrKg+6Dh1h/jkQllAyO
su1OAwpmbhSr1lIUjjGKNHnGB+emLp80RS+WxlsWzO37ZOqXIkEd89nTSa6MVbdrEINiwID2/K4l
BCNCvjNbbY0bNBjxoE9fmuuim73M4zkE7r3Uy9nlobGoiIIPFDavTsYUyi/eR4Q5kYS3pjOcAiAE
augeC886cko/BI2FQuWbG5sUjl0Qo84OsQmTIKcEwTsZ6hgG8cvAmd9jXXSj15YrQT+1UCxgEFUZ
z37Lpo3PTlTo3MaTx9U7IzOc0QYOs49bJV4kUtVM4iRdpr3AAgQYU9njtqouWf4UkKftQqS6kdbp
aCaUhAMmoq+oDZ4S/Heh6W4T0l4WsrdF2bvy39wp4QCZ7EYR3I1WfvL8q8ZKNMH3Dbj8mW20SWKY
O8GTH2K1Cd6L5rXP/GcqYL97WNLhfYX1xoFo1fnkqew1AutqGA61OpL3RKauiAk/i7SmpPk5PEK7
PvcU5djNxTaBbfrHoSGeazLejh7pVU6tBEug8xxpchvekPCp5ECHGDz85aI7dzkVzZqStmF4jfjb
vc6/ji0d1MzBsFrvZ8tZDYleUQDQddkal+qx5e6j2wxO8CqBnyMos01cxsnL8n/O2E8ab7pF48cv
c1JDtPc88khZAm8YLRvILUI34uae10FjjHVaLiMDIPF0F1vvbIS74ZuVwAeg3Z9MvU2H8xQ+pe5j
srHYcK3hh53YSED/vAjogW2w0RRFF9cgu8xzeatoAbKPDYHwh1rt4mSvwk33bLn7fLizKeYythkp
NMKtzcKvQf/wP5tCf+eltcGStheJCwiK+gpFpmzAO0YNIYW8aOFVuTVq3Kjzb2m5Bz9tdtZSzNRn
r1kzwTGrVkzukHTFdQwuCoGj9B912R+NEZhysxlZ3xX4XqAgt309Q+vBadZRbDjTrdXIjWIm45YA
KC0L36uN/nivbZ/QNv4/nW+msVpnTOKbod7nHDaYGx5MBg4NO6xNBK2cCl6bx4o3RowBzo0PKZGv
ZYOv6L0tGrojyB92U7F3ondD//kY2QpNSREXZ8ifb+WQr3UnSA0xFAXZwdkqj/xTinEzQZMbJSPH
qUfUu0yB8RmLRyOsHlz76irIsMEqZ8TdSZRPH1+w/xp0KAcFvAG98R37QUBByud564kv29r1qPWq
slZEAc35jdP8uszEqyPx+FsfJvTqrv+0x+GOtcBlmFxrbm75vcrOFRcBmzVK8MbTdIeKysIFV3Nn
5xpbjx91/umnlLUXPbFD1nqyMXGhtuJLUXAfkGJy4vfBFagdix8DPza1mDSHWwGsQYo+B010TwI0
n/ns2sf0Q9DAnmLKxZ+QFepell+SpskxpDch+TUaNssyuoQxZXnjl2ccwt5bJfZLIsw7JaOt4r1t
2L9jeJ9o65XTN/aS7rYz0h/RF5AqaaJkSGtkSJoT028sy50L6yDhOGHQncv4CtctoYWXSjzH5V8F
/raNYOWUb7kznzPiEjO7pJvTPV/4N7gQuZs/SPicEUEeTYXVhMm/hMsKqgMH8q12v4O6uw/GcOsT
GZHefAiAwIaO2Jn9KRie5yxGOkBL4Ww3hq9++edVPAeHgF6ODA0Yq1wEas9jdyVLqVyq43jjtQ7u
Ds7auFVIABpPODFYAVgieVm4ztG24Pn9nYRFVwtr1Rf+boTAWUvwSH62S+i4sftpL9zxEBfDrjeS
x07eYha8DMr4tlW4bkR/0PSfm77aqro46FrC7ETtY9CqsNbFwdpVYmPgux3a7FckGuECW8Fcbjz9
W9Ch0LxnGD6zYDibHZjV+tcmzRZwNwgYGSl3Ohtpy1HqxVuCFvltXESQIFHacBM7YfQ621cD4ibV
bUf+IAnhgpEM38Vrr5+WCwMj+Xfl89zlMwyrsOf9NSB60VaYcKv/4xi1K+36uQwpDMI2/ND3SHmR
W9P2+WPhfA37dNuqDifSoYOcPdbdc16hVmE+yGido/Exl8avMBwaVsJHWTNkMinpsNxzGplnOWLE
lXs3ymDTkE4siewoOGnmXJ4Q3o+WB7vDnvddK/cxzvkYtLFCE5C1tQVzYXbjPa5ccktn50ci+o5m
Qfx5XvG0+LBgWk7gtvXoxP0RR8Cp6du/Cbp9jPFC+9s6cPdJpze1N27jADoHVe0MieOkvkuGo81y
FtNOVVsYzifmkt7o752eWrb8KGdqulobHE5wCCeYrYKVxguHVdqLG6tjGltqOucWu22rHoOp/3Yi
tQKk1u7HnNcne9BgAcMCOGTSXAXb2uwgyY9fkdsx27SOIwIhs4UHak9paqT/GpZYiPGjL/sH/CLr
1i63JkcJx1F4hP1bG5HasK03pcdDxqZlGfpJePhnyS/cGOYnA4FVGYkVp899jXeI6STlE9dxBKiR
1hdltSch8GURrewHEKz5OxE+RHwsy0ErqfW06aGmbaOeOU37hPVSLtwFdOTcvw59jwF9uhg4N6JL
gyOaZiNMYdPwmCfhexvEnHvpaBufLaqsdYU/C6dzGv8kPacT3vzSMtcpV8fGPZbMFSvDPVm2+phK
AwPKc8thM80Ibd00LAH9zvCYMkdrn+mcnmkt+OkNY8+JaTUXEdg6zD6229L8XP26BFDakeIcMFsd
RzLyaRxLxrZ7qZZPHomqGSatpj8F+1Ilp22LWVjiPKpw+Pst7RmYgwqSRXqwXzD5wV4PyNIWfDxD
cbHIZlRwYPLtyNUkkupDAXNLMmvlK0atZPi7cZcBxh2r90CxN7WI0XFMi2xF/7vcTGgWJScBBiUj
bw688Iq6o7m7Kgix+TzBZsMZ7DL35XKNY3/AahH5lDrE5bomHBFZDegNhnCx8cKiuZL5xbeWufNI
S+C95+qjt8SX/OjIE3JvRby58S0DHYA0eaZtoLOGTTSKo53Ga8+OdxatF12HnR2JfnFExzimXVVv
XIvN04YruSBE7eocAcJrvwLekD3OwGVUhNKOLUi+VfLFGO1zoZbNHVkhHa9wDNYj/q1QBFSTM3sA
0bPEUisfdva1AQLS438WLdxZIlVVXj/C57nt6NXT0bvr0q7HQRR0fGquxMhbCvd2ZR8ZMrwIDr8t
7Q6NdZcvjup+eKop7Wi96Nt2+RTLCZS7OzwYufNudxyVnIoKETSY0jTXLS1xjsq3TW/cTzOnIvou
hlzvzBRONmclkuLmustsEoI88Ta3cPSLxt6ImqQQOaP7NKDSZ3L2RoyYEySbnFskBBi1kAhyNITo
J436TcmlrMjjZwNWfiM07pd6dWlC0IoJTYlKH6izzjGwTR2MUOm8Rdl+YL41u6+u8VsjpEw4GMPq
LbBm6ElMupuf2dk6NreD5KzYPwkir+oQE539ZEC/nonypF56rUElLkwAcatS+ipktG/iHnw6N3B8
dKq8swas0km2d3NgDXjj3PjR8T50BWYWtjO8lRIcett91eEj4Ydd7WGyhxHImF+bD3H9YE+fY4Uo
5K6zkHuHi6WbZ3a0MHw53bXXwa8oEVLYGTjKKsAJefUpE4dbvveYlHQBkt7g+HgnSWqMTr2dA40e
pm4dLzvNQ/eVmuO7VVo31kgY25AMYPydwaDE4iQo6OaFkClHrgMYRVjMaq2uU8/ZxWfVFy6AIGWd
xhT8/hiTtgzC31Ek7y3SuvQoe0qdnnxfdO1nEhHN9KEjloXuS5YxR6kqv2NAnTvtPQuq5z2aBm2G
HSE8PSk8KkP0BrqUQhcKRO8xh/JuiIkuFPOl181jI5M7b3JuO2qnEsLLi50R0O+ogHeZ3wN6bQt/
Whef3QTXo45cghL1onfTJWpsiFLfSqs8Dbldrg3tua+Iuxff61OazMx4qwF3jv5EuVjo/sS5eVIJ
7bpdLF+DeFpLLV6qpVSuNrxmZ8JWWJXAy9zMn7dRO6ONkhNcjFTxg2eEAuQ+B18+xJwRbmRr1I/m
yGS0hnMhxtsKO+jgKO+jHymF91wqnyxe7FJ3LXm0nuI2ZsWoCsV7BYJSyOwSDn1KJ2rKmJ5lTkPE
uKk06t3EWGqLUaMoWA0iKGZT5AiuWOon6I2IQ2MQPkQp1qQQPKubEXRoSvdL5mZyyPo+WgW91YE5
FX9sw/7Oo0MNBZSbj2sdhbloq9UEooIwxDYv6teEz2/eoQN6xPZsrAhhRl6G4yQAhbVp6YOKXgx4
lMh/7k9o3ys4bFbyFhfXSU5HTj7rxX5h5/Xej8AzdSjJzE7L5YSOh4f/IU5Il/6Jc8B+GcY7WwwM
vsHEutlagtszy2zfRa+K4IKf1HuT82zt7yuTdwzKH5N8pvHO0Yrnx2gYo2MZj8WTSyl3b4/mS5ly
WSxfZphNbpvB0JxUTSyUeZUS34NiCfMnd3wt/K5aM9iCruKHq5GAfBMll9GuuRvSqDUtK4JUh7Qv
dnmonO0wZJQ3JFO/MRIKWCeciGCqGHJJ8HFD1sHizBnvTA5EznjmFjx1yI94UB2Ol8zU/aLdxJA6
sSQ3tE6auA2sCecjDTSTdUnMrD1YzfSVIUjtRtmip03DRN9FbjxZ4BQk+TKd1nQUWzmlPV7lgAE5
dxbehTqpniacL3N8nzK6deJkpYZvjeZWZibzftzOFUoQ+1+IvhbpeR0AXTCnu+VghVhIWOsQzsMt
oUsyPEwFx3QVcRASrAsOKHrpmmvhsZNRwYUYy3R8ZQ1/BffQtsLR5z47sdqNip2Zehf90KF1hfEX
YV54eryu3qdRQg9jzFNI/BHmiqrKnOQpyUrhMOqlZqCOaTQlljsQalvM7DIvsFBPuw5etPdRVmoj
Qe1G3veAJ9vw8OWENCrhsPdvJhCMnRuStmXjB3Hm7mxW+MzfZkRrqXCbYOZXemM5XL5TChQIfGvm
fAaCeeC+Vd5n5jJ7UvdssG39VNavAaLRYHb7xceqofBGLuO7q0xgkBvMegIKLaBzebhd0oGLZHRb
NjvH5tsxu1MqTqzbNUO70iFvbn6M5ozS+CoRbR1C3EmNfSV68k1gz/JtACVisTl2PqoBufBp6QZ1
KTziWeuYnqfV0a7/uEIYHA7SmdV9xHQA984/C7YLR+T7NmGiD28f6bnqDjU2HBLkFHmOt8UjitPM
HVidzPSIhOFFZx+t3sznTaKi7eRuR276wvsYrIdakIvNKPGkc5fRttQEcp2bhmxXkO1DMqAc4m/D
gFqULqQwzrl1kZ6TH2TR21Kd8Duw4NPSXh1zelEp/LGZaQxEAfKPssYFIM9Rc78MkAwGHNiPm+ZT
lgQPmF6UjNxMYnM9HFNjYO6FHSFtNtNCWelPC9SC0kJDvIVIuH36VvPUTB6/h1dFYn6WzaYf0lWA
yXZxYgoaBIJXjSjtWfd1lx2ls9B0U2zbKIj1W9btG9BkQDMygh6IULV1jIdfO7rUl4i57cBmN9p3
k8k5khHSPN3CQ+6840hSQHFHr/UDeVm2fKCH7VFETzZmEcgHxPvwyRVPZTZAhaU1B1zauHbbb91g
o7cvTfLTpJQ/I0v2z/l4N4e/0YC2GtcgMSqmSeuAHdYZYb9rk4jnu5h3PuZJgvrlb9jRB7d43PgQ
t9zMDU9t/PDPJ1CVaUROsn6e/2vC6AnGtdJ8F1zhm+qQubCw3Gdz2kZsZ33SHaJsTUMGfTyVmm48
rqHkSdP6Dycovapcm3bSxVhDjxAOQUjYUTHdkrFnaiuR3JJoqz0cyrAiJ5YSejooERSkJVPr7HBl
oXtrxpjWvlmxfxyL75jTbK8CGEgv03g0/U0wb820Wy9vHc2UPeMKZDZQpOvPiSRIu3GmRY47hCib
cQxY5zJAWijttzb/Y6Ml3D9sYlZLJ5VcT3g3ZNSKNxztaOKhwTJ/0v5vB926+PAwfDY/klA9RUH4
T/3SXRnRs1NjJIGOYMLY7vQtEKF5g1zQpVN9AeIpZrPbWR23krYZvueRskRpW/7emr1iL4LUAr0H
X09UXLa4CW28qIAN2mUUai/uOYMAXs6gD5Hl1zHdd18bWJhnQrtF70WPoQels8cuS3zPSImAj2jt
dhNPt2Mz/xA3Dl66gZtUFDdvbc+YMpWSgUBvItUwNZcBCrIot9MUUDGaec+9+iAvLygPgIw2TkhT
gXElC0mYsfgOowHCxsRSZbiAPB3fFpwch7+yhmG95Baxh/EKXiVAXCf1H7uoDbZJ72/8uHu3GKx+
lU0C9Z6bgss4i4slPDG7Z8E3EtNaJ/YIzguy04hr5hxbzXnun00+9i7/EEekTEKuVsqHAftEyN/D
uALh1mYiHRCJMr+m3NxV1UOVn/pwxu7JgCn4C+i4Mi+zzOEM069Z6UNr/0UKTXOk4Hn8UwKEwVNj
nILiB1THNeXpxRMNx7x5yUesrj7Bp37d06+YYqUZ/WEl+oVx/NBhJFlS4Ak9TlZ+V00v4eDeh+GH
QW5n4UQyWFw2RwcSbBu46zwZT63Ld5OUh3zCfoKPe7xIc+Ewc5FVqfletDYQR+bnquXOrKOlfK6p
scbCaqPISQWdT4SSnLQRWEQei63r9flpoMYhSvSlSTsiwRx5SpGxP/rkHmPpecdiyuotO/+rMlZd
0Yxnr3fgV2lenLjzd1lu0O2x3H0j85RW+X06sN7hI2Lzs0YmVjkRe8XRSzTeShrmBO6nnvZhwwdE
ldxX7MbDvzBCVc5McSmM7BQx5qxnFmc+C1QpojWSqJ9vKb8gMTrHL0E9yDub5pr1kAcUN8FJDZwe
6YLR+EPk3jPAekgLJcjFUSnhLI4tXeIplSPxbUP557ZEKy+bkarR1MdXeLAqkDjjCLlisR2Dda/v
Co39HHs0vW75V2hjUOBADOZ2LPahAHFKEqmXxlOCVzjIz21Mb6nHrWydGfRTTuWHNQ8xl8yv2TMn
5Fe6tTtPb7u8YZydF79IOIsfB1smH1sGKvyDeDYI+VgvEnwd76EL31zKaS8A7aAoh4rY39sW84zf
Y+BLDXkoGXveNDydXLpnWLsZlYgJtM2uQpBIQSCElbpJG/q6wlZUt7ozaCjLYkSOgeqXFjl5SX4Z
ql5uJ5wUY3PqNtyou7XIExwYSfFIEIMme4wWEuOnbrAmyJKtv7Uk6M9sTzLwELvsfHEyXOaJmgSx
8B5GAA5xFu76qsRHn8NxQdmoxAIQiZlMs/dZKXaHqQHcPETp8d+P3cZ0kSPyx3nKmQ4uD3lhdNzW
ly///eS/h8IT8yGzR8VYcvny30+qxmCU4gznsAnDA5eP0QPpxZczdpsK8i0RRl9mQGy5IpZKMtPs
zMo89MvDJCL9n4d/P/ffH/771f/v5/79qlLj//3H6konh6A9SIe34K3P03+Yhwgzi9VlQIAMdA3h
qEtoxaQVUg581NI68mg0ZvY/X5qlwNsdmq3aB7R99TqujzgP5fE/v2CxvFJJaQcF1Xv1SDbOM/v5
8J+HgWhzNg54g21iOu3si8O/r+r/89V/fph6NSgejjvZUB6T/H8/OI6V0ycZ00NguPnRw3KFMOsd
majpLdboqJphtBsG8cLlwcuY9TnLw//3c1FjFHujhEgkqCMe+fxRkM5X3OORoXKIjT56hsu9hqLo
yrHBT3ly22b9+xg5lrqpEqVOfREUeB+jaiPtmu47nrWk92jwmvK05fiaesxeR/doZM7/8+NkivUx
ef3vb/j3p/791n6BNkSWD0obKNYJDfd/Hnpdt8ffXjBoiigd/Pcwhg43of/+2OE5YD7aIxy45Be2
U2R+KrulxtyriNUEosHQWniPeghea6XwM3Avsd2rUZXWfZSgfxhZez84Yq2trLu6jkoPjG2pTJnJ
OwLfqTC2BNtRcQHx2qm4i0dCq70dHrSycCiT0aFmDUeWa2UU4mX2JwYdb9O5JtXVjkJoRcE8/nsg
4NmhAhlYH/q6OU5pGfAlKAC7r0KKGW8j0dJio+mQzmPabh3MMnglukga6zqOn+PIbRjC5cNRMOBC
sOIcX8HnitrWWCcojDdZSsbPrIdj22OMaQzzQQ++uSuF3pfViK2gm+TeF5zRQoymtT+TRM6R4wA1
Ajhwtp6vMYyZDZ0EcUEhPUplFlHblRLnTwIDnFj0UQ3cKmztQb+yubHhNY/2Ikwx+mbGdmC+vHZ0
uLEgDkgHh7VbUUaeONytlGGf45x0n2maSz2MkRzAaXCoyxkuBLOCM2Ius4z0oQqRzTqtoFfHDaex
srvIOy2UwaF9pNPGQ6VPLTyNQYFM1rTdOSnAMvNXe11E+CEyvWNVk0UYUwqPZ2KDc8RkylPDk28Q
Z8Ga8u83zg0yusVlEyARbhdHKn/rFWit8EcnUCb2S8B9Zj00KZV7o1SbyY0wu7RhBhBUJtcR4xan
+fK9NbN+bfVls0lKjqCZY9AA51cmCFgOp6LR5Zb8j76EUEFI2Q5I9Eq/m6Eerz5JSIGnLbe7GZRR
t0l09ieLhfBjWflF1ubdoGvnldfCXsuSYqpEM5p0QaNuOdL2K9tXWMaK/CmXE7QopGLkz/ivMmfv
aGMVjso94hD6fy67u8yZDQzY04tXtvmmK4b5IyUfI+qqvcQqh0hfBg8WClGdGoJZAuWpynaGrY1w
RJnqbTLZ/tUNG/8qcN5yN3TKzX9/rskWVdr2cFL1Uw/nxsQIaarLoJnfk3uX2wxp5PLvoSuTBgtC
/mA7JrXankjOvqYjwl5So5Iba1fxNHVWbG7LOmxPU+rkG+oAkLVdFVPQacRHJPJyK51uYhiPYiPY
CFVyKmo/PnHCNp27IfddBtNpuNxSF2r3HG+BBlNItDw0MacIWYP97YsWVYWD9qZTk30j7FLeNyqo
SEB57dZfJLWubeRdFDW4eUWPIWYpmYwRy1d1308nDvzp3qFFTi3vxlzjfdYD5g+rD/AqKkdBs+rj
LydHN4vD3qLXMFiqUmzms5VxNyirOxkEwycXdnqvXB7snmaSokeaCe58tpRjYaXiklhMTSPMfrsO
i3pIoPCaFwnV8a1FLnf5fzWlHaw8172oZkAyqtz2ahtKXOg8tAbDhPXkmns1i+lNcHdikir4uDx7
XYAptYuI8HAA9LNeXITvdQ+5iF7p5hJMphj38HeYAXgnDzDfMW0yokJ9YKOkatoi+tTCVsyYt8nu
pz4xKYN+6FqqrPFJBfcxydejqQQ8wGnWlCHJaD2b5nBfyGa4n+jj82Py3LzU7qqck+jeyZtgbXMi
XAXWYK0MnDu7gJZRIor+NXbCl1rN4cLNk8RVffu5GwFYucHeHFib8aKPe2YkD05P0BQO450Mlb2b
xrG9mZuswF80Pw1Y8U+Fh/iR9c460aX+rIP6abQJgUeZ2RyNtMyewpaADZIJL3v+zFmpXEecIva2
mQ8ry8GJ0hjlXc0A9VIxQhXxUxCmNtGsqSWSWnrbvsE992+RijxE87LOsDIk9oPfdO5OBSNXYGx/
oGxysoainReeP692P4nx6Llpvv9f7J3HcqxK2GWfiAiShASmKq+SVPJuQsgc4RObuKf/F/ef9KSj
X6AnN67TkVRVpNnf3msXtr+LBM4hryVI6M4rMH3o+HAFEE+Qg5mBDXHvXucYEkQGY339fPmkeCxn
NNcojzgwxym57a2bzosrviTFBzhFTf0B3tq+SA/bJiVZNsXelt0z9FeNf2mSmbrb9QMV5shhdpVN
Wy+N0yPH89MI353ykKDbNbWv3lO89Ktxqj52LFyXVgjroAOgVtMIyCxPkviinuJKWJeYxWov0lFT
advwj+u/CzhbHB2H6EMYIRcLxfY5SOnf9etfEo9KmiRd7P99oufBvQUxuZx6g4l+qu7+e+CWkTFm
VvLHBkNPEMTqbmqLg108hGCvGAyn3Mqc7iLGUhxbPpyAqFPyQPbwGmW5c+EC41wAFHAa0CWSRQMB
tXDTuz7qU/ylafa/f9f1HkquwQyJ7L+Lp4hpqcdftqFFteDcCZxicP9BzTqnHFRAnLTOBpYxKcCB
kPo0De+TiavbMcXMFqCi5RIkCOmZdJ2w5HdTP8DwqoODzJwcwdWb7vs5+OsSPzuooIioRnuEEBjt
53r+FyYi3opO0gJq+xsFwnGbLgXCj5+7O3Cz+wYv8pER2L1kzImL0F6bA6GCu3HEAHQkYj9VhKWC
MDg3a3+lVOadhqwBStWf7TQ4fOpUvgwlFRTgNCl9KjdeH2VH8trZdeFhVu5yj7AWW3/YYUigI2E+
+O6wn8vxMjkuvLDuhHmXg87s3ROJemzMcuySaDMKhxZMmIwEjMPHJQWzCNNhOlAKgHAefboeHdme
UFiRWlhuVbMLU3yaRrZ4Gsskul6RXclMBk27qc2qslyWtt0PucwRy6B7QpB6KKv6uASamx/erdE9
ak83HGHnal8ywirlmguYrLeSBm7un+bWXs0kTUBQx+LMr8boonmlfbmaRYabeQocGqlpXcmC4OLW
3MntIO2vx2EmQHeZZc4O19incspZh9t7xGDAJj05dOACCp/fpvaLixk0x4z8B/xMfK7XMrncUB+Z
lq9ALxDhil3NzVgF2sYb3MFEauMvJ4PQrBt8BEpH53BwnKMVrNvO8j3Q02XbKJK2tTQ3Ro5vIsZ9
VovlVjTjZ+Bz2+opiekiF/96QCectAHNZ73bnBqb0aCL5TafCL9lnveoUxUyYqIBrfT9W+D6QK1S
5VzPleuvEyXEhvwmDIMny4mB+S3/nBTpHa0Bs1di4k1mVeneKt5mBakEs0IL47tzz/Eszzbhg441
8kFW413ndt1N7Io7Wjra17EYsG7QcbKb64cwWPwr1jvvEvfIeYuuUOFxjl0XGE3ZrXu8aSWw1BQ4
gEqdfQcVAJ0xoeWjNXvGHKubVlHD6IUfiQO2Zc7bm9Cj+D1CQceY4ey0MAguEcDAuH1os8L6sLv0
4AT9U5E4l7ptG2BV3bVF6I8kNm1Tdujx447ZheNaeyRdbp2MPV5rYUM+KcFKjN7yPBWjfvLJMt5w
ans1Mnn47/j336EvEn1+bQXOdyDpislHxQG20gcGEBMuIXkwa9DA9uFvz2JOcQvgSfdSgyO1YtsL
MgZYZXU7YRtkTNVvMnveOWqgbl1N3WYpvu2+eVUJ4IEIsL7mgkrZ1UOUdcN9EMpd6sAANcVErQ0X
cEhlJB9sBe9lnr/sJIKvYk/fWATI/SsKSIY6ardj0qxiNem0GsDQyM+Nr9ZwgidiE7iePHbzj5jb
HqRR+cgLbtD1mVa54RjsOt7Y1s3whRMjpAEb3mXlemd7+l0CDwvWfN1Lpz4Q3P4Qduxs86r2bm3j
EUcHa5aNH7226G9sMgxms3OYp4rX23EJxo7tPwsWw3ZesYFBh+kxeVg8/FwpTlTyIg2sTkQrMDzD
0+RTKW8ZpOXM3BMUplZBlO/J7PwJ16ftPavltnQQt0ob432GJTzSOPMXZnMGd3HAigvOTuAj5+N3
hgIiGTH3MnvruETs+qxpaEfrr37D+V53xU8FW8745Lm04E21So8OVk+0uzZj0FWUrbXBQr63nZaS
a7jy8Hen1wQekZoavfEp4Hb8udi72UfIUPUwmg5LgGluw1JgzKHlJdSGy39nPdc5MLU+K96NZ17p
uNgmM2qt6zlP3QLujPZm1FK7Kvp3u3X+iXIsbnrC3qHDNmhzMIArUrBn1cXBa6Q5z4ATjAAN4lIi
mxfU2TXe3huydCdxp/S+fliM/kg8huiDh6FwjBlcU+ixJ0fJAgh9Y5PmKa082aPDsbSt/mLfig46
a4DmAT5UYfxP5uU79MhoHySEo1Dxj4mhqKsOofLMQfznjs60GXJi8K4l/lWKpiN7nL6Eb73oUWMG
18xrZk4yykluQMNdDeHo3kFZ4FhQVb9u9+7C0sda3nw3IYf3aGYHt0T7OUccdUSndspUuMLwFdWS
E/FAtdZxFcGiotsoJ7jpGRFXc6J3WLzJIi/RfhLDnS5BLjVX1bOluKEbm/mL7t658BDVmdk/ffkI
YiPaPng6+2oLGvNMTK23ZoGP1PgeJ2vo0Pj/4mqSh7hAacpIn0HIZhiTi0eR/lAe/9z76uAOy+sM
RxNHRglQldinJygLoprR9Slb6NVgXedZ8mLlPmPLPuMEU315Br5zW2F7mwLvskaLRATk051gf0ft
Q+Z4SHVZc0jTjsUlQGUNV3REp2cmKMLetzVB+tGsP1fqnvyauE1Q4D6YEvnqLghjygMCqH7avPSv
w3Xsu9TMZbnuB8AMCrvduV3zmnEa3UHDOFQ6PkfUWbd5RPceK0MqcRICnEnXum7NANirZbHnTMWc
WSHn+jMxPIeMvgBTmHZjs8U8+pRN/jnGODgEC1SEqEd7G8IbVGeCvTPdpNb8UjeE5NuE0oVs5BsG
aoH3AP3QD7m3FFH7465uTuerF0NJqNH/zCWmHtrIvanx0WkRM2p+tDJK36ehf57ZOgG/qGOQ2M0u
Nv6hYtlSJfciEvnAa9IrV5f3ufJvKyyxmku/nd2bAOJPUPFeZ5pbW1nHv0XLQ2L8mugGpQ+kAMBz
FNf02GBoj/xjJB7h0tibIWJH63BRwU8XtX4aWxwbFvxZQRGlSH6hPP+UqE70a2Bt5/a50RrLOcsc
HlZB51KH5UzUxcNSztfatg+Z1ulzimd05BLGK0mniB6LjYyg9Wt2JVA9w2sPJu+UoC7xGDOctUs8
HLDFKGmdwZ2ATzmjfdED0dBVkRcvLlhjjKqftv049vVTrSlKVZJWscDIDb7y9YXBmdjO8/VQsf5E
9BXbTQIvP6rgVlOk5mbJR5CH9pXHJnXVdfpctGO5K9OvWedqJyVwFm+eHuyUxIITDbibAa1xHm0P
flaA8mSYsGLX2s5u9v3Ei9T47sGe+p1tw1myQtJ9fv6k07VPt+ypMKQl3LVpyypDlyigeqxr3CNB
1v1Lo/nKrGlCImN4FGnZNhlxU08KhU3uYeQRiHRLNiNvfopsVvvWNdAhoiemLGTDptscXXxrDJOU
hhJXJKeHjMjDsV1fv8GHcSMmLqJJmF2DVH9fhHpOAu8m7wF6ctX4a8o22ioxwEzRP/ma+pMuPPWJ
APGVLd03x+nllZ51AtHB+QXve491rkdYhG03J/FdLhH2qiW7yNouN0ns7a1YvfFDLkwIs/diTmg+
CfHczO5yC9gPvSwQqIY8AIelFlu/JcBK6vfsh8xBYXONbYr7M0twhHoKRjqWpfWEB8SnwcECeyoV
s4DLK+9mBdlLUnkKehcfTlXZaCNYEmqrwBkz4vXMyZ5CEXkbwnraMTrgg9w2/olN/VTUsj1bObMr
uAeLLm5qPk6BVOMxnwyYYmQJDHGu9t9FZM4szWcTh3+zYiAHEhGXG/So2XGfUNoAHSaSnTv/XBbT
HuKyvyta/y33K9AtGsT8d2zVtzyrn81/iB60SU3KhkATDGmvts9B7NwWmbmZ4/FeR06zSzjvMdn0
OC4S5uE3J3vsM0TxcFCRljEgfxpoYF2+tk2MoIFqdlcACp/E4JBHBkHBpFQ/Y1d/DXNwFTAh3UtK
F9CWL34Wj9dleaq8gBBM+zYzXuUNVF8ZlHWUU7fbTsbezMDO6exhx+BMUEjQpABgR3HIkSa4BHZw
3FdQBaArkk7u8Lx0NTDjttzqjuN/Iho6rpegv+7Y1TmYfeI9A9oRu0APkI3OQT8tV7wAz7jUwzIL
70sJaH0kxTYGNUxDx3/EMIyRBKfFlUV1bUjU2WOhL/rL6MhXFfP7C47GkcVgbgH7rHOecO4pMy5m
C7sVFgzGaY9zJ0lNWBZoltr+9W+8pWUFLozeZrnPAwRHZ7sUbkP5YvHWTgzj4cHsKr9+0dwV6yyp
j3nRhFQ2tHu/SBFyJaEzSiMWy/leCIz1bkx/Skot0pBw+F/cmIV6PfU+lhaAcsuH1W45DWZsrWCU
T/QXqyArdoBYElx3ObcjYIizCzsMbBjdouGjSEgUKMtfNmPnJXwzFF14/DDMGpyiHca4FtU6Rzvd
OIov7obw2MhoLUPgSmcyBxRI8FaKh9GPOCOCILmywxzvbvsWrBQfZ4heu858mgaLgepRX4tqn8v+
KAr51MlpeYAgT95J8NVzX2KOd6fD1PVmA5i7UM5dm+bnKAKoHvVzsmUOc6ljEW2mEf5x3RY/YpSs
pjRnjUHxxp7BBzkOBcbMiQ9jq85IlM3ODdXFacyt7F69XArIesM2zEZ88UFJQ0X6SdSLY7+oqNzI
gEhmPjh33L5VOrV7aKdPfQUmKSwkVs8IVXzu7JsOgGKECeYQxg7etFJ8ZgsjeRpcTuXAYm7oDeEh
ZFmhlSJK1G+d0IbowVrhFMJi3XfxIU5BVtYoVkVAeJkehxU6b/EKewMJB6+lxV2yVwdL8cjcjhhQ
SDTKKqpnU0XcCCR65FJDu5LxT4ksyJkS0gnzj+dmci6VRK62CSq7Sy72Czo6Kl99CBw0YjvrZxJN
Q3tghd2HVhjuLRyItiHEb7nMp6NpzG87Xd52IZNP1ZX1JZs4W3kdJuwgrb1jhkJVxOzsSUtxYgs0
SqQkf2aZ7GWubXpekeUNE9XFNV9ZlQOremhIx204uxCyliQYYyc7l+m05+5HA1v8pe0I0yudrpWD
/FotYOyqEbRDGDnbwmcgqXPUGVEy/phKGBXRsm/L+LXArZCv0/VIm4eSTTouKODCAwdvjAH7uYzC
fNcNeFBFUjzrgFsbhlRsSsS6ATX6y3BOBAGUyIfDaCt93+fWr13WFrkRf9rEQf2wWNVNP4pPg4y2
qaJ0vspCcf/fP0EKpI6hgEcaM1PY+oxSqPwYi2PMkhlJu6dQFuNWNxN2jIuYJV3xQlPz5ijIPHXB
SFza2V/fjSBo4dp1OOqbNPkDPYnVzQmWlfx4xG8zvBinvuZwp48qxPCTecTbnBpPU5K6Zm8rnLO2
vjcpdqbYxq82ZyCyiWPSAwMVcBDBKV63Kwq56RWNyUhpoNjV0N+JdLjGE3karHy6T+fpr+FmyrlA
bnyHsoO8IzsQRbiza386zzmRMa8fw62ETospEktQysa0fjxgt9RgbVbOTsVxTxb9Z2p66N7QAVp3
Eps+H/7SRb8NkVvugKL33BB4TMdla4jD1Q7n+tEFVOkWmD0o1Y7C6JZREeOHIF092iQgWBaH/p9t
x9RVzMlNt+jPos5nzk39QzCp/KxafRMFlLWC3eNS1pa3TMneGrsaN16SQBCyriKJlMr5BYdOKxe6
6Hk1stJ646g53+ggZ6ixcAsNEotpCo9cJedzMSpKgDiuFKjD8xQJTmN6OtRDeeQYfabCl/H5Ytub
RfXJlj9MYu4jHeodewHkHzmogxHDsw+SaUmnQ5byB3ty2WbSJ3erzXZIsVnWJaB3GfIxS/qSWjbr
xEekvB5sH2km8bbKwOnwZn4XBSChNUAHI9JYpT/SwcgLQjZKQvNebLrXDPFVK2HZ5fewdfsU9Q07
nK64ImHwS+olubcLkikLEfEYoxO7PKUTNdGBcmwDtrlpv1jxeJpTOEPL9Dcz8byaTBfsFfOHs03x
RJF58S0+WyA52dsYpnKfp5IeLJf8eBNDCyLf0XTzdmxdztgNtECGazjHhvRgiHt0JGPgseNBXzun
bmrBh5//RvcvziNYHDmsW370Eduk5lglMX3QJ8iCgVsnr0u+Hja618T3XAnTo6uaZ1UJyUwsObgT
S7OZ/TuI6/dlgaHFZdwHxoOragNmy8Q04mVEvtrms84+7ab34HhO23AJA+wFzvdced9uxO/RaYgu
Y7ISE718J13xOXn5Y6c98p3avLSKRPmiocTWQCzwD7Fyo4jkBfa5MPwK6DPIFudO5fkP/vtX6lz3
Q5V9ztwtNpMTXMaIoqh4Ihk6a8Dxvo17oWvG69mBnSgGDFnaPBem3mRVz6AQs/p+7hbzMrkdOOdq
PpGZucWyj6HfVP0u14va9Bp7L8rzVS4idhJwg3sngl3C536TxYpCENJAPhp7GhOr76oM5CCXq4HQ
wq6gycrJzHAoGA1uZJeVXIHb1Zy0/h8BGcs8fhSDzdaKE9RfJdugPTOumq4IDrKq59gmnR7aUy/+
6jbF51pEn2Wa3CwNGQMAnD/EFTCWwm+1zQcziC02BWjHtqFfM1ffczE9YeghG9nsmw5LqzM/Fczx
t771ENJHL5FIiwixVxcaz3VVV/SQCNB3Bay8bhhOZRR5NGXSLB+l7nXCgoIzqyc1gBV7gb+fiZZW
6xjug9fBhmQyE6b6o7QRTYe5h9sPQHcZAw77Fo0CziEd62RDb3lwbDDk25nOaAPJPtGLa0gQcGx7
b/ilRBHAN6E+e+zKAxTw6GqAoDGVcNhKjdm+IVKEnZxfCSUf/3uTVn9+EYUwvCkj98f8tcGEPJYt
G7UGnIQfZ5fSMBX2QIXGIETo7e/zisjg4jEZVBUii4V0rWqSjQ5vvBWK4ygCGG5Y4njDHJu3JFc5
MdacCwbuw6+UuAh30Psi8dGcWvdia+dtaDFzNo3DS+GH7RVW6xgFedm1nVDkpXSFxZXQwYyzknOX
qDhB5lRxgElUkcdRryZIOHjoQ7QPbpIE15gTY5KxgjUWn4jfoqheGlhi2rGys3FAC5D04V0oOxwi
01nhZrxy3emj0PRT+W7+rtymPbld/GXT3W5b3IRNt6tsWDhtXw9Hx7Pvotk/Vm37LBwkaUaHABTi
W8N1l5CR/q3beAKIFXzIMvyqqBez5vpiB9mzSXBB51ajQSgVG86Qh06C3hqhdTBWYirvsa3y/PNo
rJ3bhCsZeI77QbWkh4KcVEydYWBADbKxw1CcS3AXYG/gg0QEhXxyKVIPh3Et3OKKHTIlJqg2sN61
Em7CdFlURWlGIh6snCRWjlNYuO5r2zcBb6pfbJLi24r+FbnCbeQLAgSolEACSf+2tg/CcSCxkuDJ
iofq3M/yL1XDTz9gOEzqiSqTqt4zUcQVHR46iJvKcj+ZAH7F9hDxsYN0Dsy49LHFxsRjdMRRtGu+
rdRcW7IKT/h5Lipu6/Pcc2zTcniwBmJ8vYVMG//DBHLOJihzYZx+E2F6XZyUVkpUdKv2P3CTcdOc
m1PJyoG26mLNZcrSkgrZDBMlUenwGn4Mo/tPKYd9aQg4XSGIFJOiEx2uzYC/J19A8ZKukPgXo0Nu
L8mm1oyGRmzTxL6mvdvx4NbtgEblu1d9Mv23br1Q1ckicyp4CKKBoPki41s8PXveCO+A+YDInT2z
gJF4+IOaAbfQTMwYS/mURQySSqR9P0BYF15AlrT9nAry8qNni62AzKL4FTpBCxCTcIBkLpgz70+H
s9z2kdh4Hc1NXB8Pyxw9myAQ594cJ3iH151T70FBJSevn37ilpY/pwl9hBe9Cf1keMJVj0tszG8K
VuY5zNpDM4pLbkIieDXuzBZv7kbl47UFuqzvn0zbdywn8dZ1vZAxyQYK+FWGgQgnyz1a0olSCEB6
DeRvY3drPhRmXVqML2FLdrC3xtcC9QceW3hxlf1A7x9A5ij4ZlVGC5YLxpiZzauzDIaleLK2Ub3t
Oz42SwRloEZG4uhIgO4CIHX+knD1t5lpWAk6uPbaMhFdO0t/5NiBLuC4yVaG+lvX/AFJ8dowL2Wg
iUUrTdeOVwpyxqg5Qk/MQZfn1+lAyDNHC5Npg3FiaP71iMTjKP6NFlw1zSrKr8DcumM/6WYcN07L
Z3xaoE0QMVELlzIvVbumRZJviUqOTNFXcU80wPgmFKuKhuegAJPZDRwpYKvvmNLd1AErrFG3Fr/j
lWxDInPxdPBKyj/HkppHh5NWOmCc12kPfm+0P0s1AesHgeFiGqPEGPtgZgDANcE2m4JDu4DTqbhg
7HRmvY4zi9ai4GAQv4H8gOYWYLWoehBf41K+Lcshy6t//ehfOzHfrfDkYQZlxTdCfo1dBn+CURZV
MykT55O2wrNICX9RxbYNY1ud7Hh+0BO8EYFph/JecG+2fuPsYe+mgAQSjo4Sq30/LAmz+YCRosf0
vXvp0+apxU4EvAKQUz+jkBn5xP3qYKQAAt/QUNQZfea6gagivZ3F7QdZgyTUhOkKxspNtCzPrDRU
+c10B2Ss6F2q1pLt9WKck0RwVLGfLVYBr/VOA4fwjRsF8Gvh4Fy5TvVQjGe6Yl87lV7sjDDHsLxX
ycdkOSd3wCXn2NyStTY8fa68TVFNOWCB8NfEWTyqFyzJCGZKmb4zp9+HzHp4bvJgt344arIyTLJK
nBTTdJtUHzY75MZl4sS+37w7qDu1IidYZfNrWph+MxlWltGt4PRv0gSUfjb98lPcFKl/WUPA49Td
AOF+oSMStlO7y9NwOC7aIgmKpl24AJuXePzw25CSaHWctU8uC7G2jvwKrK1934aXIQmBBqXdaxLA
FQ2fdDJ+59D19/X7knFaqXuAvH6t7pwieefQWW8qpxU7476zggo8keP90lv3FuhQzC7Izs0dD+GZ
NtIjFnaDEVARsgmZzI86+60FaWd8FvEqI1jNtE8EV+1FYjkSITqS40BP9QH5CVt+MTLbWknKRDTV
R7myWfPvCc310OmKc9ZIAm5IUEx1uEpM4zE1jQSudeDSBCXLUcGh8Txwvj2I4sXRy1atk8beehVF
HZKeWZvcOuq8rPqlKCbQ5FB7HY5MHKKgjEiGMkxxDnYL4zlbWEls30UDFP1ZMF+cB7JTcowL2k+n
mzAuHuPS+yuXc00mJeRDnqJMbtokDIABQVZXIwptgrzDCZtsX6O6Y1GGN53ozZlo6XpRB7iIin8O
AtpgFx7xXDfDLlM/lgvKL/Sau1EIEhqxeU4kekE96FcM8ESbItaYBbX1qi2jra3QTHzkSAYAIzMo
nynNCJsaPtqXmzNfwn/wHcQcm7xgei6QjqjhGjLYBSjynkDV55iVb40P15Y3u23uGUpgJAjc31KJ
m2AKgz0aDxmLlsRzB3QhWdzt0nhfKiabSATXIcDKZYkh1JwjSkiiUKkGjjQ1Ocj/gNL0ZOHfWyzZ
V+PRsuZ/iWzfssQ7cLF5nGgOqZ2IbKx7z5M94K1CIU0C4G0JbWE+8cEgMlsGOgPGVZ484RxjjwfJ
RyzRQM3jtFRXhY6sA3UlAexTuZ3K4V7mTnNvGXKObtKeSmacquzMoYiHO9H06a6puAiPY3QKvPpn
YkRgzYysssTHFGwIPRbDpSKYxeV9Ah+grS3nF35TkYuT7aL3QKY5cXrcOiGKs985P7jpFC8S6wEV
BhRnMk0HpmhtK539JJP1oKviKXOHtyXCNoAm/FOFTrXrOZjVvXfEd/GTtWF+wsq+K8jaObLtt4SJ
umOo1M6ZgHjVyRetQD68GX3jgVElQxcFWCFJrgtijlDz56uyJ73SNYCmQ6z8DLJuY3uxro1rvWDK
+U6gVe7icXif04kZQPJiA76l1Yx0hnhaZoQCD5PHkpcgoHskgRG5bZl8JL6CRrkK+2xe529RzhG9
xVxL+5L4cNoZRUh/sr/7/q+e2hfZclS3IipLsu6+tsx1n3MBqSb9mQXwFkvxEUzUgkYNA/68TeSu
8dLHQb5VdnFcmjS/wZS/MdFOEIHe5AS6+g50vjV+UW7+odv+4ubUpwkOkkMqr7FaQwqtthMRVO7t
X0Smn0SL26cb6BFkUr6TFZ5ZwSzBV4aLpLDvGBMMWwfNZZfywtrGrTBW6EvLlmtN+nXuvfraH/kb
tKFrocZL2uD/NjFc/MWL7jOP+HgMUIkoH4RMMeVPxg6YpSJtTv1LFCKdKh/vcVjk701Fd0VWNxzE
9iG5v4T8d703LWwc4i0ky+aVKQEZeCjSG5XiYCcDxALZTlAh4JDsvUugqSoe1lCG0zjAJt3qPXQR
Pub5LfZAcTpVcgYIQxMn0v7OMffKp+HIMETwiFlvswhQTCAEN/k5JpZr1h0U8WtMSLZ3zi6c1Sut
KXBzU0Sj8h3LY7MfbL4TqgjudZyjPD+u4j+rbvrTc07NW9hcOeV8N2AB26ZthogrvjE0lmcnJOjS
Irvz8YTVIb19khN7j7S62Gnx6j+hCYZHsKYQkDPMi1RHBdV4qaf+filUvQ84kkv2O46XC9F/yzvJ
krFuk13Gdj3czPHzIPNDPwzyzoPTpBxC2IFhj7cTfHJe2p5Ek/2JKj923WuR159+QtPl0pr7KuJH
KsetG/oftWS5abBqboukX4XjmjdYhsfIEX/RyAjIadqtGDO0rRIKUoxXHGPdXhnvCQD9a23gMIGJ
3mrF5Uo31m5IzafKKeedxumm7wu916Z3tkuPIdnfiQwERhB4wTYU8r0W1tZwVNtiMnzJbFRah/qn
rUUH2pUZZghwI+4t7J/EbnxNurr8zZjSb9PAd9b60+t8teKJcv6lCoWDRz89m3ThtUNEuMLCeS4c
b1mBriSWVzSYD1Jstun8hDavxEsa4IND2ra30kd9dmYGlmAT1u4gay1ahsXo7gjWfcdUSaWR/+G5
0BSHAC1hCF5tpPpDrRg9VtCzrsk960rVGxwNLVyU7rWuwhJHK8iI2KRbf6U7FDicScXiTp5DCK1W
8+I1UEuIchoXBorJousyYd+2M9q0PeX5dIf7SKS4VqOUyW/fmWMmne94nFG2JNzBhtAtIA4f7Dm6
wfSQpuNxzHoEsJXiNaduQ0K8/mxqnzdEN5Ri5N6/eFSfS0BXTqUoZB+5PieiZIvw8pvbioH8pujZ
BCrp/czhRwb2wiFMswWrtQbInGdwvdlmwiG0lXj4t5Nl447x18CWAzmupPGoZyI4gUfbUuhA6C8h
jhUkyZtxfbVluzyx681bGVunpQ0fLYnGSwAjbN0DnAnrKs7ym3rtNWO2QZS+CF7Q9PE49gsfTWGh
go8NBSWcFTpTAEIEaMrAjuNk4/+bQMLT10NXjyBax0icOdXLVGiOMBnc/w5oJ0pg7z308terzJ/H
G7EfShVsRf5TBwj6tBZtCpwUaYTXkYshPawDzC4Kt9xBFSxKFM7Wlb1nD4k41+KpDMTEZclVASk3
Bgqdpvopxi2BD1vue3xgGyvW1n6WDC+lYx/sqhNQJvz7ZWicg4ihK1SL3PRm2riyvPfid3/sbkGj
nGmgbLLmxYr+EBbvpVM+cYFNYU6gLavC22Ve9mI8Znxtnf4jU/LuUJsEL9FQtyCEB1IFAEI4LPs5
YR6UprVztC35QjVZpcqzX5FjqZOa9dWp6Wzg45z3K++0+aTIGRgb/qxB4Z7zBXArHOlL/NXEWCi7
WWkGbskL7eFHsy4oQXm2WvMbU2FL2p+ZbgaPBu/Olfcb1NaXqKW/H9Lsz8uc+jA4NsYxNwePsXDn
Zuu4LVuj7hA5Tx65wGuMo4SQI5vzv4v43CgCrUgktwzOWKRDLONFBDw7+XA9633iBrFXQ/WK3fOp
C+2ehNhjKLp2vzjmz5nIglLsWVP+ixWl5sNWrGAO/CDYf9Qp8P3+xABl4X3im0+PE86fUtAnAK+R
wVUspxMazC/Wpp2Ov1m+wIivGJw1Pfm1rF1/o79uzI9r2iXJ5rdFFBh5Pnp3ZCgKKcuuTynkJLdU
FHxi6qrDM8YIzItxfc05nx+nujaELcm1gCEFSuxu6BBYTH4fspAYfIwlTGm5LvDEPpfo2Jr8OITl
R8OpIJ3i87zkH2JhSbKmfRV8tA7X8jGCgiGT79xiH/pptDrX6UPz4dXxvRBvsfzkibse2QULGEDw
GZkMhtdYau44GG2zuv1WwCRoPffHNwKzFPiZ4SUcplvG9Ns6WA0V/Ihwk82o35uGV8FwHfC69gzK
IXcLSqbxvFFX7Bv7MPW4h8VO6nAfXpiN7Dwaa8tCPHDw+GwHdxdE9xFSZhi7Dx6kEi05MKyuBDUx
gjDROSrAGaflEwnuyTd/sWQMOoRyvhpp8BlDCtaz7Gic5M2rwThwUDW8MtxIPypc1xzjr6RxDok/
Pcddfq1pp2+ae+MMv454EdQdsZpQU5zvspzHE+qoqx5nO+aOMl8lVnBn9N08cwX6/22s2Mb6+f/R
xur4VJj+39tY+eB8/XxV/2cd639f8e/rf9g7r+a4mTRL/5WJvocWJuEmpjtiqwrlq2hLNDcIWnjv
8ev3AfVNN1XSijM7t9vRwRD5UcqCS2S+7znPqeq//00yrG+GZrMVtIWFyF0Y/8xjlQz7GyYMEhks
doGmhXvmn4GsivpNs1XdkmVN1YRlaHyEKmtq/+9/U5RvUMaYdBUVVJCOiey/E8iqCOJWf+S2bl7/
/jdL8NlMWZZVPois6aYyxbV+imPNi640tDpFQAxhxRzzmzpGLohY9D7IukvFzJexiuvDI5eJfQu1
5QU9BvRGo/aut/ghPp26yx/j/lvaJJcZir2K8W31N59H42MIk/9RDjV//jwWGsnAGw2VfqZ2ZWTg
WDQYZV6WvbBwPYUTH0CqSQOp7w1ejzg1dzlG2iRzFwkwVkXubwTG55Y+h0WbTOl76tqENusI7rSc
+ma1Klxr1cvtvuIFVxMA10K30pC6shqWxK4C9kSLfpWVtrHE0xos2kEifzsEWyc1pKMIYBUBOSIT
/Zs4k7oLLlsUlDOt44EEhpYt5aB91DRkIZJ5LRfgGwrSOPpuIzXSFqTlniwn1AUHqTx5Yb2ToFrQ
aXTC8N1rOjJYX6KIPO/8KnBho7MY4M3T9+8eih45eXR5UWBhIt/MqVG4luI9F0+cbE7EFpeP0lKC
pJydWg+trOFavPR5U1XUtjBteEDTDNwrBoq63t55zGsure+21JYJyx0dMozQ76p4E6PNUiMiJnFM
WfqmAbfSIBYpJapX3vcCJ1t6OyIh6jsW97zw2UYmxTGTMoRSaDhwYunDnRts3QIKIsgjWYpI0gic
1n0aVW2u081BnDMrl4mlLfG9Qt1IccpSHZYg5MKYVzLvPiGaRjEIOKBOMafSiyzC2ypKeVEFw5pw
isl1mxGWCG2rhhj7KlmvHc5ZCUHnjMr9vgSuZFdYE6AjFN/V8crup5OWEGHGeqldtCW8QCnc+OhN
QYTPDQl+KyWPMYBLwD1AW2RKRnB1lbgS1mVkrg36rS5WRoHjyC8hE9tlfp0L1Fjsgua2pMYkC2tP
2HUPmEKCWS7YQwuCiKvoIZBGXO9YymESkuVSs1XGdOjhE5loPuIuK8TAMqTU52HFzRR1vYXEpMdy
QFjTQgujm7q0Su5l5ASl/Ihuh9YiiRbEi9528pGfkU+1TFXqzXFzkesQtamtjtK4pWp6UedEserv
RfNQ67hVsluT5woD1qKJtGM4Xrt+MY/i57BiAdABx1eSjVtBkKAbSI2k65614cXXrzvecCY1WNAQ
Mxmybk+NH+EXOAqgeXW/a9GoDbG2cl1umA6hAfsCZVzGlOSQOgIweqqrQzFWl71eU6UYlxnXi7Ba
pfqeJN2VmrwIl7imCKZTTgF2/K716qqHDsbClq3AeIFSkZDDBuhD5Rv7zFYOFeIWwavaDzZd8BSx
d8ibGw25Yik9dzHn1KyevfJaJTClAqJr+RemikJe3IaavSr546Ro9WCsaIN1mww8FLeufdMr5joy
XtLqdrAPZn1ldiCYWPT67qXQtmaSr8bprxrvAXd5UdyO8p1Z2XQn/ddO3aPcF5QlFG5AV3kMcEpT
l3qUMSjl8pwk6UMDpdeugO4M1kFLBU6wQ+1vXLoaApqOZCi0gvn8MYnzPfXqVnPntWndtAgEQxJI
g1Z6DinT5RSMUk0mFsFCsnKtgS/UhpPssQj33G0tyF0JxQnYviO7KODyG6Opbku1fawBx03YxY/F
ftKTTNce/JDyw0CXYTxaIDYGi1Vn+T2Ch92yhe8gVqG041Ij6bcktnBlWD/roMzcdnR0m8Sf7JlW
4k2m0bu1WGejU3r1h3ePTGyDZLPe7VbT5JRYT9DPZ7r5ahun0LfBZ/RLObqj3+9TpzUIIYixrxJi
M4sQGprKa2INGxX7oKD5bdvVzh1LlFAk6tXg4KqnTDwnnC9F5uETry6VPqSnh1Q7gm3atKKDoEnS
obCCJSX7nYUjVO3REQI6f1SDbqGAIJ1hcrmtFMFmv5mprXIxlDaLz2CXInPLvPIJDd9GTiFJofyD
E50DU6FQjYpvNC5hdjCZHXm9wrdNvzdTpbKhH0PSAP7/JxN2m0Wvimp2eqDUuvbM/Bn680aOfDQs
EFESm8zPsT1UFit54RPkGTxDqKc3IV/Fpb0fh/rNGEDk0F3JImrE1T7lVkrwgGBvw2vPy410ydeK
EK0cutg8kAXN2MRYiD6FOyTidRlGV7qsM9S67QF4QwbzVdQKnXGsgUBQqZrR5tm4gg0Ed7oOGdNu
3BNq3FWOroFZXWx6eA6xle9QrKOXfbW6CaxkbwM4a5W8zctboY3sVSInTm7hJs1iCo3M1LwzdfBy
wwp2cIxitx0CuhrXkKiJz6B/XifrIsaTKoyNWV8H5DTpUK5Z7sLM8ZYW+WrleOUVz3JDeQHDWzAv
gdGZ6jsdy8qM3mKQLGaKpUGw7VZxmIjUvhHo+1sS9xAUTO+55BRTNxumnSPCLZeWhEIGRE9nXjMR
SoEIJX6FnEFqsDRdO2PZ02Bgj4korFgmZXVVUyXXnvKQhBisN3HA1kg1CRONHWU8CVVx4BPOmThp
sYcOjfiZqe/HMnPkwXLi9pBFd2Wnb1DcLNFg0yct2DTbC0Am+yKonRYyX2AzKfXXLnMSu3fsepvU
11aWxo8Cb15Lg+NLxHkNr9TrNj6lpp6nz9PubaK7YlV5wyKuUnHJdHNRQ+u3mD7bFociz8wQxijX
sMLxYPboDNv+wZBxjDbNVkU7q/k3fkXO6BPBp3O6Z6chgFbrXihIDYq2dJT6AVvGHAavY1CqtVFU
edJzncEdH05VTvCcfBEglgrRjcjWxhDDMSWaFGG2RviZruHeqd9JvLUBq+rqwciRoFZ36C9JBozZ
t9ogFqWFqjzGgDNROZEZB8CGcJHR5jMnK5Jzo/ARjSNCI2sRE2ZVgCHvcNq3dxpRcVWhOoPOrtAS
RzfYEwEKc8F1ivYCNq9j5RiypioWdRiJeqaq67cZde6MGQpJ3rxlXZj3TKETe5l5R+BcquRyr3qn
RoaaWJrRfd+vJXXfKNeZdJmAahu9iSyWn6TiMmspyJFIsenD0+A9qJl8JyaPErEuwGdkvO6vYyYv
GhUBu22s9eByMOTXgdNf0TeNPHi/o/QOw1P1cuCE2FgN6ZqAWN4yNlSCETMULEhFtecGAu6x2aKM
WcvRhV0ikFGR11E0o9ZVejSyO66IedcGPQ5yVjDEmCIr8AJ7yesV7hmBc9Ql5K5du7FJS0paeuj3
heqvA3LSU16wrO2XBkubskU1UhDYFKiXko4Zp42OEFFZEXIDTQ+gGs+LCOUrW1nJPKTsRetAPdjo
VqazX42nYriwJMSPYI1rf9dL8UVp4T2bxHo+bXBAxTacQaRP3HDNzDSe7QrkCauAGr2oiHuy7lHp
1dRDqYO3GWJetdiyS4b7Gjg6UVT98N2NtxZdqtSCGzoiNg/UfSUeZaalKH4ohrUtXUhZRIHyuSpu
iBKVqY+R6ryE5rpJ+ItyrtHnnfgpkNjZN7e1PE9ZlBboKqwYxAFiRLeRDwKzkYuWxpiSZgziKNsb
M302tJdIS5d6l6NiqJdNwDFXBEZ/N+ggJfhezRyJrUYolP5KTW3Xh1sEhzN0p7Mm49DjfgPMY5X1
YLFte01wlmNLZIm5UFHR6CCtSUmcVWNFn491utFFc0h8easOlO5zTKchYjovo7KPWNbG5EPLiDhy
6zRUg2OryTUshVdXetRr6d3KlZtIry8xZlIAqpDmIpK4qXV0DH/eu7GR/WUnqVmKoeuGzcbNUH7e
uUWylwdtDT023HhrbS052kpalatm/edh9N8MI0A12boms3O1zoZRKyOSTCXSFgZvJgGCBD8t1/F/
Nsi0S/20K8YK5XbGwCAaPm9bPNmJS6/04s+DKNNe9nzv/flQzvbeSm0KBfMbcXOz7t16L66CR3vu
rmV4v7w0Z5ozrM1Fs/XfzP2fR/7dpv/zwNN//3R4PdAXzNIcXp8TbXhrMzP8eQBlOkG/HJqNZMCw
6OJoFCl+GqGxahx2gactKqdfiHmMTHfG23hOr3fZ3WmXXwz3u3tPfBrO+nm4VEe3orIDW9D4WRrz
wHHh7QHkXBANvzDnzUIsw62/olv+XGH2/mr4396Tn4afPt6n8xk0aOV6k+GltXnROaAqr5CNWYto
gzR+TukBJPHCcr446C9GFfLPo8qdrFVRzDnutsg31uFyim40Fs1CcYDtoAOerLBzlFjzLwb+4uKK
s0cwS8TYdDUDszlYjAtATQvYVY65An+70zdfjDY9Bee3Emo5G0c5ZTJxPpoZyGM7xqG28AHcO8jG
FmU1j+bNMtvETv3W7Jovbl71dyf284jT8X+6nJ2HSr9NeDwqJ7z1V2jw7s1l950qt6M9eyexIdp+
VlxqTrOBfLqKr1OHXPZltvviyKn//fHIz+YHFcuyZVcceQXDe02SwtanizfLVjrS3hm4lXgZPTDD
3o2vX4z8uyv8+QycTRAu6OtWahhZ2jWOtmxW7kI5NksCTOfTnPTn0b46zOlyfDrdPnYUZnsGg1Nr
scyNIVC74bNutKs/D/TbYufnw5o+yaeRkNU2sZZzYcNNvbHvCnCp2cLd93N1GTuIzmJyfh39i8P7
ctSzudCoURpW0xvLyufKBWjChceekGYvSc+zkenBRihMgPMXt/Fv5+DPR3s2KeLP77LWYtx6Mc1J
kcMcjDn4Yw7WsbF8NS38bhLWadlrMrtd0xBns6DQI2i3EmzPbt45smPMCXvfJVfelelkm3AHLGbB
omhFV2Ttf3VlzycJIcsG49q2rVM31+WzsdPM08KyK7VFeU+NZaHt/BvbsQ/FBi/nmrSfr87tNMV9
npTOxlPO5l6XPBtJUxivXQ7fsRCuWBvPo0vwOPPwq/N6Ph19jKVolqnoQlZJ/fj5rlVrvZPtop2u
o7LMrtOlv8jv0ruXfo5+/Fiv7EUZfnXPTp//l+PTTJtXt27Klno2ppUQxhvJqJTDvbHtVrj5luE1
jbJF9cVy7penYzo6QmcMU1Zpahji7OmXDL+nyY4cuF+6aJNuqTvZy/rZXYPKBx88104Ar/Uvzul0
658fnm1yaBb4I8uyzx7JcBQlPrOOyJK2py5FRBZZvSZQDFl+s+W1kYY/DvN/vfT/7r1llz/+7eof
/8H3L1nOdsjz67Nv/3EIXhBRZO/1f0x/7Z+/9vNf+sdF/pZSzH17qw9P+flv/vQX+ff/Gn/xVD/9
9I3z0di6at7K4foNSUH9MQifdPrN/+p//Le3/0p7jDvj/94c+99l8/z0uTXGb/9nY8z+ZrFXUAwk
+7ACDZ3JuHv76JmZ8jeeZkvTsS/IQrWnnlmalR/dL/WbwT2p2QbTjPLR/fpnY0z9JhTFUtl8WELV
VVv77zTGNOPXe4QVh27LGveHbMlTC+7zy8IdzciK/cRc5O4B/7YFOWoUI/72dK4HdHG7+EqCojnY
2akBHF1COfG8m6gk4zdyl5pF6QayUSehZIUaDvIbZYzuWJW3mCqgghQWtpxJiKR8HA/lg45Xbu4K
KkiKibBmpOzTSOumY43RAoub2sNLRE+LCCSzBqOOcuYJ1+I8HaFtC3tWaN5R+N6VgoiGLPB5Opk0
egVgKS5rzHLAKmbZMFH3r2Pw74P0KJC7VtHOkN9l9RFc4S1K7TmYppkd3jR6tox9MdF8qTm/KuiM
oQhZ9NGV5s6T9EUVvU5oKcXDHNg4IUmygbbKa5ySkz+DjttEMpW3ChW0HCF55COYcncavbuaVEat
If8X22c1EdARz0ZIiv2JLCM9EMuIWOU+9JS9gecehIhTsGkl8QbJEFjj5nuBDB+n9boNKPdFT01K
XMEBNdrG9b5X8fe8uAwysPI3gf2e0wTJ4A4ow13kVlTK8WwGLym55mp+Mgfc4I999r3rT1MzTcou
o2SnRTbe8TtD3Aoq51F+1dKukumI1WLfD1RHB/LU/HUS0gN0H6pEXsQFPC2uo9cWK7aiB4ySJE6F
UwAboZ00qLJHyfOJ/myPppRDSfaWCI0cq4QkiS+hkPDZHkcWPf7wTBRYlD0gvA6jch3hoEKqCHyy
Xesy9MRs6QpEQzC7tcteeYKh3AbqvYSllt09WsJD7FEhCOGyxhLnrAurrTZl1RdTGZy0zQZVrd7V
MeGztSNoOgYysbyiCfaqlK9NTXEkQctGw8ZthPvJBR0izs8LCnruvRWcRKORyFDj9wyCqyHVtvJo
ks4H1rzV57Gn5LNtIaFZkb1q1VL+SwztmqSO19DzmF612zQdaQJmV1xIrtl6CCdmSLuy1Sstdhdm
iuHJw7hRE3g1C/pgleYDul+XaPmiu9LB/RCstHD1t7SnKJ1QI9S2uiWhf7LvNMDbHezy0ttEOgh4
/Q6HBTHgwaNnX7oUowdUm4WSrCLqJ1kbYhIu1/6Uc5WQaqO5p1GJgMfayyjU8fsdw+6UBFg5h/hC
S8oDCBEkmitjvK4B/kARRrS77d21irQFY7N/kdpIQDxMiZP+HIlGaDb3xLI9wJx+HCJ7WaCMww0g
1PBClTcjGjuIbYsA43tVXVteBP5yPiYsBec0okilRrUlmjmT5JNITpYcLcTUF6SkvxRYeH0NV1q8
8+DzuxY+7qi8je3Y0etHmaDO0uxO42jeESDyZMZYuAuSfe2O1JLvI3FzqnEgKYdiXbGo7I74J+LV
h3ivxGudO5ad9M4lgQnBKp1UpeXBsEqkYC0BqpG+AxJ2LUcuvCOMTb45IQ1IDUZPPuFsaolIx2qj
WooTuahhsWB1Ij/WdLaqjqcbclEP5gfy3siz1NyTmUhHUW5JOaOunvUbv3n49Lr567X7WVDw69qJ
SRy/kImIQhiQa36exH3DS4n5Trk3qqVJBTyA6Rx8sf3/WAz9vJqYBrEnvZyiasr5EiYge9f3goyu
pKMsxSm5ClEUP6N9L1bSnHlk1i30ecMpOyUXmF7TN0y9X62+px3Znz7D2dbGLArbtdPcXCgyidU+
WZq5mTfLP5/NDzXIn0Y5WzclMSL3LmcUad2/uKt86S68FTrM2plqDuBNr78YcPoH/zTg9JL+tGMj
uyPJbJNTO+0pFN2B/7j0HKT61l5fdYvsktigg/JGGfCLFbD66wpYEehvVFPWTcMSxtkJHXKjlZGE
c0KLRb4RDns2SoGOsQcTHd8pzTJ/DubUaBfDGosjJlSFTlju/Pn4f3trWbKpTAsaobMN/vn4gV33
wJobCuns4ci7nBusWe+ak79UqfXspRPGfj6BjNxs06zjYuYfePN88SF+3VxNp+JfH+LsVDRJCM9c
5kP8qPeQn3saTgFl7LupuBbf1Gs8Iw6dRMWR18VdQk71G5Ez3hef45cNrZB//hxnd1/uQgUMUroK
wG/W1ICuaPph4WbYcuUmmJ/+pwOe3X221pVJT8wHZx9054LS/LxfT4UuzclX1Vflnt/NVaxrCajU
VEVWfpFiJRIBcR6dRbxH2+rdfwX9s6D1uLTxS6+MZbT0i1ny1ajqr08YnmS2lTr3uSmf7y5dMiXZ
evbTqO0iv0yXLGK4nsq8P2LZXf35VvrNLMVgOvMke3RdfFTEPz3OePdAsvgyd5I8OsXwbsvFF9fs
qxHOLhmCsYYgAkaw+7tobCEvhF9Mgr8dYSoygOBgY3w+27sC/oIeK0yycPNAxM+EWW3+fJqU6Yk6
m/Z0+9MYZ08chOo68hPB5KPM8k3ihMvgVK/9ZbIaV9oVXKt5/cY+4v/lhv9p3LMnrMNOULo+4xIt
Nescfx5s2x3JvUuNafarm+GjSPKnozy7VklLQQ7oh7kQq3qDw8HBYMB9Lq+/KpV/dTrPVgHKgEfQ
zxjIlBZJZTvIxPeh5x8S+ctC1G8fp39dOf2sMJQEg6UnHkNNcyXxmfNxR9t6Zq7gg3w5ZUwn6A8n
UD+r0uCM7aRh4FZUbRK45Yta1VGcqTvbQnNkdNcK6JU/35m/ufkNujr0OtTp/+bZDZLEWVyZOjeI
heu6wKRjd6c/j/CbgpDy0xBnd0UES5iWNUqGIk1fYSlfR67Fgjl+StgaDHGI7q46DvropCMRyiTd
tG2LOpWE0wXpuV9MJ79b8fBpTBPvPSUJHD4/v4D7zM6JQLCYT/wZDVguaPTonWrqtt4rQuzlV+3N
6QSeXdKfxpsuwKcZckihfoc64xE7JvvEqfUXZrJLiEkZrf9u/5H36U9jnS0uWvJMCllhrHCT7H40
6tiokP42J2UalM1MXEyFcbhRrvPFRZ7uzF8O01SmaqZmoos+u3OtREpHPJyg2zHu+cq4M/IUhFm/
dlHRqqK5kUQ598Q1oPEd2xlv/efxpwf+T8NPT/Gns+x3A4DwDp6CvA3WwbZcIxKdXulfDPP7e/nT
YZ7dPVktmoxbmBrSi7FS59UsXY5rFU49Ltk9XaPlX8vW/19n/BuTzadrPNUx/6pPHp+St7//7SZ/
CtLPlcaP3/9RaxTfWFChwGeVA1dd/qzBV6xvEGGnH06vcyT13Ih/lRqF9g0J+rT6R4su67LJRPSX
Bl81vxmyoLdtInNANs/7+z8LrJc/brMftd9/lYY/71GFav28wqb4rQlNobc53SqmRSX85/sxJ/sw
iGLoZpR6lmBDXKhBFLtaOa6vU/up4Wa9CfQlcVLpSR1g4pJGUgXEKGQaCrJc6sdjRFS6shiD5IWs
9GE7NEm6aXQFks3gZ0dfli/CVIRLu+m0pS9uUHJo24JQHEAGM2Ba9awpe/Ogt0FxUuCPYoDW7hpJ
gVRKMCQIYyyPURDLTyqek6okDD5uJWlZQSX06oLlAU2Ek1B0QAxExFD9sYqD0hhQnQp0Xh6UjttB
Eoozipe+LIZLt9IVciuODTmzl+2k8rIsUEjjaF8Ungz9OM5hEIUqqsMivS41OdoPsYtYOC+jvSVv
rawGANaZ0SX5fJpTmyH+PWGi02jcWtvWzYPp6tEVWQbjwcXPWjqwj17b6d8n492+8IPuhS1NR5aT
DeEX5Qox112wlkVChohthpvU7Mi7rmQqdpnSrv2wDckRlEn3mv6+lWavrp83m4+PnIco3P0SpVht
WWtZS/JNk9fREXAESCspuMiJozz6oaeu7cF1SZNtIOYEfRYtw1xAgjZNaYsSVNp+/CmfvgXARZlF
q6jxpCV4uFGilAxUU3awMw1HIx8Goj2s4SjXhr7rITSKSgIvWTSXUW0sgyYY7rsxiFdhMkLH71L5
WngHrSYbHQr1oF16rq3fkJA58SuKeq1rjX+TSF1/SHQbNFutrKom554SildSsRHu7uMLZV8dnBPY
ye5KTsnN1YNI3FlhV6+yilgk1boNpcTYq5YqVvgh77vgQbiwUMrkpVbQtf/4mJrd7AtLTKG0RraX
xWDjNgapSz2J4rVdGGD8CRJTA3wAejAtcJJIBTZKUe7jKsKHsS5+HI0FdmADohz2Ymn2joHEfG5U
7FjB0qKPKqijRy7x6B9f8lCnSPNxpsQYE2cVSmIb4shcDEXbXHdikxoZbGCPKnMg5csUnPpzr0Zw
aL36wu/FIQqFtCUKQl5HOjgqAJ7VRTB9MSnDq03MPWiJgg1UAHyf2wl0j42lK0s75VIvDpCGxWtZ
kT+JZN7tivBkFIRjJ1VF5xTpHW5ahPDpKkdnAffW9HcYOFMyrxRiilshccKR7ZFaU3GAyqsuFwGG
REzUZWU02x9nREobCq12eTVmAF1Lww9Ba0YPnQ55ScIcQ+6m9ZImuXX88Z2Ahm51OPJIp5cWwjW8
Q5o1Jnw25RTpJV5Uv8CcWbE/cLw2rEF/lMFC1kf5pus6c86C8OMbe/oxGUcoA5NG2QeUAwtbuUVM
etsgYEbIV/mXTNX5g9UYj32dZldWEL9b/eSSn77TI+z0Uhh16x+HasXU9IEGXnx8sXPilMrhhjWF
vE3D1Lhy4+bVDiE7JrlI13Zgllcxuwo261IkaWuNNeNlVoEyGtsoITTYxu4+Zu384zclydVh2HnD
Qo0KaOkujPuYAiwGyzcrfYcRDVKIPOGjX7Td40DKz7wyFPc6SHlujbjX9p2S33GJkF66hLzLRp49
M7XoafuM/VdfmEWKU9VgJaWWKY3M2nz1Q2SXQT7AHpjSlprYfYX+ih0CIPKlCd5XlYR9DAol2w3g
dpzE1jE01t3R7fxLQHVTgkWvQ9jt3oeQkPdObdtdFke20yqjeaETQwN+PUBz6uVOn/r9Qc47Zfbj
bNatHewr3g9zsy/9DdYv1s1+eml2JfE8xbhjovwuhV54g0BsI2W9soUcjkQiHn3g2qVxk7nxfR9F
kVNOuUZDakkHo/Fd/N+5lYBxJCaVWjtvGmwLcTfcNyMa+gDoELVlgoPGfBx2YyrvUHeX2ziq3+Xp
IS+p4m9/zN5d6lVrUNlr0SXJZVOQrR6ECGXL6CIBz7EamiFYChHkd3abESirAZkA0k+Vzir3H19U
A4OXLd+lCG+FcRwqryNTRocglbXaiglkI+K8ugjtsbooUTzPzIx2BK5VEOU5mNUCTiMGMjKRugab
KD0fwlJxYd8kZX4iYaXd5gB1ZmaNjvvj03u1DK6yHsRc+BE9KUC/xQbz/FVKfREbmlYtrLSkMGdP
ee4igxfIbWphTs6YkhWPnMKGphr5plthQ8QZO1Hu07GETach2LYRvNqxVF9rHQTuqNSYGZkaZ6yc
k8cwTg+GyMR7U5cL23hJTKmd92pgLfKKdNq8JI8vEmbtaFYvLYsu1065RZpSZ5EfHAYlYRzwkHUr
H+4zMdy6wYgUNm46vApBTwOqzRYaD68A5bqtpkw2XYuGDRChB6SDmaw0R226rn0LF1UHQYyS2OQM
ZH1/FVKKwWRfZsdh+qKjVt4P2rCqx1r7jhIdi/VY3MuiJT2TzZUmfYhkMW5HIGsBXUXkTo3FcNP5
8jGysUiQ+zqUr7LKvmgys6uJuiI5ST8mY7hF99qZGn5aXH8ge31ULhaIFamtWhKLCUE3CbxcZ2Oa
gtBNCriRrUoajfWSBXny9NMfPA9rjFlDCLN1KXUBSy9APLRL28c5QBwrKYnTl5ZbZK+oH708dWH4
LpH3mt/syx4lE+l33ZNvPDZZhqUoM+7tXmIppFbatRrym4DVwg2wFUFYbEs8par6LOB6jdu8xPNs
M5KETFrWXGlTBCHsuZgw2h7L2yCV6kqFRnj98WX6UQjXCjZSeWWXIGCFZ9xbTXaZozP2taC9bZK2
vS0t40KjQ3B03Qg7XWzm25QoULOW6hsRj/UFPDuk7UEZbKG4dwA58vFyKEZm5aDGPiWeeLZsY+uN
WbXJsFOtWZ/arHmEvMbwnjvw9oYlkgp13iYuIPPONA920BJCqOe3HpiTxcd855fwjn3S2j9mZmWa
nuvNWDWH0E/SO0mOmvk4TGY9dQgAhcyEFUUb31bNU1BXOyG55ZPbpDjHNVndj+7YkXTIztXLqjWL
pnLRj9p4GcjS4wjkfNaCS30tp4gVbXL5dX1yiPTUOGQ11XMWN/mdpYQPreCB0DtNWfbhUDyEvbwL
rFzfGQlJ2F6SvxUmiJugSfSVgkvdUY1C3CmaIuHw7+JdpROugvjakT1fuZasSrmG2r3oNCu61AKv
XQUN7PF+6FgtFyw4AiH7N2MH4MeXoAaF+dGk5/jdmryuRQMyQ6P6d22kVTQXxIo+0fLd5D4hhpVZ
PfV9sdQ8+vxM/CW+b0yYday8tvw4a1pSNdyppzqW0badIkqiPqkwkhbuCr9X63QZYcTAR2f8QQ78
4QCh1lryjf7xUwJSPl4nZqNScuxHw0kaU8yVlJwHLy/1fWFaHTHaHtknaTXO+iRtD31VZlsyMbVV
j/lrWVigOE1leiMYRNqkXrb/eFVIrWHsE7U0Vq4qsXJq6vaC1wItSFg/CyMs1E1sAy8c6fmuE2GP
q9S2+8veLkyHaDRxFEMjjqbhd/iWCDqm/auvB9tqDsijOPhqDK9M3giLuG8QZNS8MgqvbHa1L6vz
miru1h+N7cei+ePLAD1hZg64iXq9dWJ8u7Om0wUvA1te6nVKQrmu5UBoLSaezKtpO3XVfuRt8Dr9
oW/C6t7QpZtSaN9dn3ApQQ7OhRaGUKNLuVpA069ZdMAFqdloRSC0XkecMJGf17cG77aZ8IE+hUlv
HCw1T6Z4rr/+NF3YbrT83cfP//UbSr8TpWVtSk1prn2BhiOjD35k0YcLU84gUxTQEeQhcSLFR1ao
yc364/2kqi18IchHOKWm8AL4GeySBpIPW6X1FkpHyacKqr3uw2r6WGAWrZc9ss7AkFsMLxPV/8ey
EhcQiNOwPJGszFt72oUC9XxXRgvztK+xUsAGuSzCsb1lL9PeqvKwko1YvcSIOK8NVdp/XMrUQmbZ
QcqeM+93U9box5e6JZmonL58+llt5OsgInMqVzBkcStuO6ncmAYpouO0jwyEsW9RV+7jwcam1HNB
jSl29OOLRTyHgycEYy/A34/314+X2PTOCijTLqSQlxi2InStove2IQnNB7eSNWyqWLQ/vvV5wICO
kZ2g2urKxtW7Fr7t3Qau/ZL6gbkxGHUZlP5jprDLLXNScEIbbhLpPsmdjWG08ArlWbYqc6Z27lMe
+cFFaxP6WPmEAzcoIG4oa44XuloCmjw2daDcSvGQXCcehJ+PheP0nRllS6vySdYBOzbXsfNcNr0X
7MtkALtVGQQ0Z3ih/HxTxm2+C7Gfh5i71xn5hFeR2wZr15rS/1StOka97vxYeU3XMC3rHz/6qCYk
iZuh/4iMXe3FSCkbzbv2vOSx7etHLly3l+oAGrhm12vDnLiI0A9viGspbyyCF4gvZQsTBdm1PFGL
rAp5S29H9twSfIzaBIwOnOU2NxuFLYG8SPq22bcGf8noO8z5FH+v/RBA2cASdD7aff5AINhwUVQj
fnxPk1aNKe3iNnWXch8UD4mmbVxJNW7gi/Cy1kEcX0pZHDuh6Xno+ca2PMaaMpepjb9gfeJJiMz6
lKYpczveK9se7ttiXDXoyZZ+4Pcb8mW+Z6Ps7eCdcltXk1vWbsl08oMkvRdSdkSlCfJj6lukgwkt
nxU0aGy4sxiK0LWw5ib5Ej1QU00pUqiCxv/D0pk1t4lEYfQXUcXSQPMqCe2yZDuOlxfKcWz2fWng
189BmRdVnMw4jgRN973fPUdz9CPjid8TQZidbg/FdjJaDs09nH0XJ14ydPLYjDQxi9mcNq01j9sQ
0ubaShQHvjbyumOt6mzXW3W/JYATO2H7aKTacNUgbKe5U8H/YsBxeiqc4dMxk8d47uGw0D9yPYJV
egV6URrPUiuf29B40c0Jngvb6JX94wI2J8DwGonkOU+Sl8oO/oTS9C2nzTYzRsTaY3wuZkJbF+1T
CGKwRatJ5uKUMDwPLibl6d08tRFmAEdNPjDOREsfuni2IPzqEUkjH2fZse303dQkL8BG5QYtE27n
WX4kYLW9RL7opf0kG2AH8JrwBTS/SrJNJy2Yz4FLX7tRPbTEGjMMrHAKQFO70Rnx5Qyd7DRj5FnM
O4PWkRH/oQzeM9hWTjH/cJIQG5y10boxpj9BDlgC0AuzKLHnXmbFabazsKt0EYxIVB6XrP4y4jy/
6I1kRZg+XE1ZZ0cHCqGScx+BjZqrBzRwnl/IdpNNtrkLDKJbhMqJeYwEmUb3AdujxZITLHbJbZFT
jkKSzvzhqK5elbSwV8H5SgdYJkz2BydhhpWQqtib9ZQBx6wQkC+eK+wD1FmcV2DmnPmNtju4hdKe
W/w98RwBy57m3yEt45VZpNvA1cJjL7VwrxfrOg/0qxdWxnXQ9M/WztXBg2jcp0N4CCZwnGho0RSH
2g5f2i6FrXn2eKCca8ptY22gV+QGxGXdbnKCDRHFMV98Qf2R26Sl7+/wtOum9sFyfrWNLE69iVIb
HNnLiDhv7r1Hjybb37a8Mt24cvvJuRY5N5HdyBk7s70WZr8btUQcsoJCShMiYzRQBSUWrITECjdJ
B8RQGfClBeLG2XySRhStCuDM674aD8LmdMkmMN9YUh0Hry5QCRNbTAEtEPCRj9hvyhXKUhJmOR6+
eH4qU+qUgN2TTd0cbDdqNqaWAY0fzVcvz+1fqZztrWgyYl0QUKGBMsRZT7l3YWjVi6tjWDvlca4I
yHljBioD0/ue2hXbEKt41HBecMb4SZKRzBNQCMKFQKWkIHgYsAYZqkeSUlenKAxPdYIjgQFVCybQ
iiwRqbG64iQylQ9uYR+HyvCTLOBMWwU7tsPxY4aLtfAKBKUQEFtKD6SuMAmp1GIGpVNi11QDO5xS
Ly+TcdYHPg8ogPORFvwqnXtkLItVMXPVvqGnvUr7MV63nqbWUzKVhyFodnS3fqyQymGcGMnONXSx
UCvfKtn9mKQWy1sT6+WTnJJ1xkBuomSykAiDTUKhz7V+9wqSRtUwbMlSfhztxnecuQDBRanP1NGl
GAL9RXfyOm2T6fWEU41dPusC9eTCeB5jJpS8uH0uzPijjKLs4LVEbF3+7LVpwr0HAQn2gnnph+qq
h/rNdc2/eoW+q87BHHWYtdLFulnkT0Mc99sePvtxDiE85lobbSi6UULGxuPiiz+6rnoIu+yMDMw+
aJ7cWY6pjl4Y7WZo1MhaAKK7QEBGZV4BOz1LFRunAmoHpoluX7gfcadzgpyJrj7F5XTUjUj7yFXL
+wvSbIxgR5utTrViclysG+qNin22yWTxrulufQK5bQxetgWSTDpWIDvkcJjyzY8tjoeymd+8DAhl
Gv8s78EG1eDrZE4/tY4Wp47cdDdhlQon7cfKZQLkQAEiprB1GULz0eboQR1Ei2FTG1nhPaCEas5p
WpAc1DIyeebBKiE2tp4wdzPDwU9hJ8MncZtaOguA1iLiuy6SqwlqZYptXZVS24kK2I80ymrtzBOw
3vkqW7zgY9Q+N1U1byPvd2SYD83MOSFnmh5yxq+0h3lIS9Yq6dUWJpcBLoBmk1ULy0cVTL2OUALB
iQPnYD65Lplsj8zXaJ5em07CHSwY2scXAWMi/5l7IWETUpXGUM150JyV36f9TG1tQA8+yYA6dKYd
S4WmOA96P1XTT+mgBRZFDM0ZW4GlPSRTYOzGUSUnIJ36wlePWbM0aHYAcaEvqlqXvhlUH1YDpMAY
8if6zBRzA1OyrHA6VbA2SgwpbxPcm0ggKbG8OT6MXggyI2puOco77GziPCjn2uuQUw37YDI+TiCU
AJkLep6kr0Bq2hCcdmya2IwHb6tZsmWCPnoj1/TAXvdPPg9rdmhi1XpXhkwYkdegNyOygCdh4+ec
g6HaWnOBqNEtIa9k1LsbQIhRKc5TTETIJLHeGJB5vB4z+OD+UnOV+VZmvvDtXpFeANlkm8PRcKTl
CYBqFeNGu+TsnNdmp5DF2RnEFYacWVI+gRXs2HWVGzlZkLNZUNadHL5nUX8rl4vdKmmId4nLNdzt
zNYsP5jGPgcc2kzXS6/XrEHoXKQEP9N6ACvZPc4ZrQaoClz68oMuG/i4WHyHYwFzITbyTeXYt1CW
43qKzXfEpxW1ndbkf8X4p+XyNSk9a1dXL3Dn7d961X1b1Ma2TVDvLOTF17IqxJb37LueqeKUwZuu
DAykQ/riGHV5rOaYwwwIH7CdBVoA+lupkwfHusy3Vl/dA+/hyi5sArdDi1lnsV953TaANrVi7BiA
pAkgsKZIbpnfhLm+enOkAEEpx0+n+CVwrGPXzEuwPtDp1gzvUUkaOA9TIuequeBe/gX08urlVret
g2zaTH36wdL0Vy7U2d5Jn1oABT4awgoVFCaPcdtMvbUxMBm/tFisxsp5VIXLgQfgK2hKCKjBEMZb
nIb4d8tONT7oZkkwGi4izwwqmH0VH7QQbZtXDk9x9J1UG04Oco/5uPNjjCFzAC8qonJQjRT8WJYz
NnEVs501bKbCiYBeavqh4NE/dEO244x2NVIgJhJ3tGwiGNwxvIKh6GCDVJPa8lNBynHbndAcxuKn
nvSEw84u0NMXZd2qOOmPRWUX+wg2QTfjB28XG4PrwuF3LPEhHKybTA9/JW6KxSzVH+J8G8A8oXeU
IKKhpwjxhRx7n9cf4EyT9QzvdePG/JMrG6mBLVttW42j2KaGvqMJf4hxlnA4oegtAIV2eXFlVh5F
94CxpfNKLKLcCYMGnms5QcBSxtwTSHCf/XfqNs6mjMrCH3r7HC2KZmdQkJbS6uxU9XnMs4OztJI4
TV8A9PyxEgqYWdjleDkxnNmNtarMifuISQ6npSxD96S6BDb9nbhS7/OMkgY3SAdIEd4VHMFPN3FZ
SuaSC7TNzpCxVzq4VJbQPPJRNlLBq+buWCXwjorGex/LYLjyaZ69pl57rId0zOydnPP66IyBvWrL
/ODpqXeYXOzDQXkLwiGDE1xeLXSuD4xfbYA+w/OUIMmzvtyGIOCRfjJJMVZb/FiSUkHT8EQFJjLZ
ExYzHh2BJr/MUE/9Hv75OmPL4wZQkUdUWlokqWXmTgnOqkk3QeOZ/H82WDGbsGzj4kurFEWITk1v
y14pbyMw80hSOSbWN0Cq5cn1JlI2JpRF3TbWDp/lrg6Z6TMpylWYG9mnioPLmboBCY0u7U/kzA18
spaKLfbcPLYedEELSxvh6RaL/Lh3EkwjbrpKO+5Yjoi5FXrQcy1mITW9OQocNuOUJ0czQrQr4ejj
HiBsP5t6spvzlA4hwlDd+skSOBCNuA0Z2qUkSB4iXCY9ZgpRAXnoIFnA66jRg7BV1LP5YDTVq8YG
CfZqIjYHx9B+omks2CoMrIVgZjem3f41prr1Y4S6R70RvoWN90wfmaLNGJin0RrGszLBZWjLg3G2
LZ65vBSoOE+hF+5nkZaHUstf778NpFsciD/CivKsmwVTewtxnDNIQd/3/nul3DmVkwWryF5kFnpn
n2LPGdc6zlLcUe6FXj/7lTni3MpXlQ7EiW+abjRmdi73lznt3/VSyB3+8WpXSsZgwl7oT7kj2iPu
EkQzy5euOc43sFCbMkZBkEnz1ZnxCFO/oIKlByW7LpcJIBkBgzdLGupFTPeZ2ZOKXeYxYCZ8k2MQ
QtXBiiMW5GVWqhylmKLRGukyPOVLh2eoxvQ8F0F/qLBD8oyem3NlJwZfym2fiGJj2FG7ZvqlWs1z
CYl46Wg35RCcqipkVmH5dl5HqiAdSc9P6HJeXUYawoSGsxEJcg0yv4m0wArBcM1aKhleGLZy1w1E
dtiv36TWilu0VAOEmD9AbLsrxlUnn/6fDSutrt4pd2sceiyFSzIHzirC90LFT2nuDadaMZxUMwf9
RHnz0Wka6+zOWfok5471ylUivaCUmG5Z079XY2M/e3NUowv/XuIZTufG10pNzWOo7VG/Glue6cHW
VVX9jl74YJduvwuje+MH4a2iJ7UfJwC9bKqJX1WxYiDMOzmLBrjivHZ/iXp5AjKybpcaUWg64VFf
ZHPl1L2Fepj/UQIZcGaKl6Dr/WqUwZLhYG6nEId/ZVMo2jyu2tBn8+xekuVFakN2qsNqX4+VezJn
HdpKaotnbclqqDjYM3benKelAwZcdZ3BA18nKkbjsFyF929hZqG+NQbOQFCXxYMqw55PT45rNbCn
s73GpRNl2yddDjljPzbU6IA9S7A1vdo4lm2IQnV5ScMZuAfVq2zT1pFJYZpSwEZQoj6PFokI8MqQ
+gyiDFRdaKCXaVLscxImD0U34jDFUMJpsmLlW7IF01STj3D6v1asqa2kPNEVZnbO3MB6MJxZPCDt
yxmzoU5qjxwlWogtiVt5m/t3vL9olD0ZNmzYaNUG81Cy8PSzh8CGSwaEzIRk0LQvojNBHzi55YeQ
LzeRNJrnJEZ98e+7d2CTartlUDgNjOcwCKgNgGMXG3YeAHQqLzjdf14PJpz/r7qUiQyD0vK+68v7
3m77yZrXkahOpd6yN19yITN1R9Lj47FwCZFw0OHRlQVbQNz1tWoThwRAsZSmU/7dZhX7kb1HVq+e
a8B7lafqa+AZwypJF6/bVMCJb4ccn4BSX15Cl3vSHe7WEIaeGKkJ97IejnWTfYV9U+3tpZ6LspNy
cY1XugDa+9gHuDC7wr7AVcZfeH9js7gK1hHn/lOlO2/3uyHt7NjHVmOsQ683mO0TBqslv6oihD69
BxdMa93okoqv+98iOFFf8MAVS8qoXkJHHGrSczk0T/9Wy07Xz/mUQ/sO4UDfX0ITAEZpJCdtmvnD
NGWrEnYgNvuwhE9Iofrfr5LQOvZu5t8/g/vlcv8gkEk0az1xJmOjp5zjagpzRbpcjg6VKQ+F+9op
oEzd78LOthG+0E0wr1gcfhyUeA/IKsXDULOJQtfb0TGzHjXbU/scd9uJ7hjVbdN6lQpD42j1Ahyo
+DZ1e9zRIYj3fZK7NPRS7cJ+PVoJi8LSHDsaQC/yQwU2TGlp2fPQShzXSQkiipp1m8HeaUnO7O4X
B9U8uvvHhONLn7XONcPE7XR0dHiP9E3U6c7eqHDIFEm+Y6UqPgtXwn4iuLUimYK5MJsAqRZFeQQb
tf9XuGU7ijOVHs192eVAlx7//YFsxu9Ui/IdMetuk3UZGSaUgZFXilvLg8ZO2sdhmKs9oTiPezPN
1rgNeuyQjrUibYMenpFYCM7LwJ4LJs9AFcpommYdBjOODnUni4d+af/HRe+tWxvdbNdWIOpi+ULs
4ol4RP6FOhFe+dIbwkT/pgzBMczSRwSCS0Dn38OkFTXE0ho4+yBMwaOmNwH7kDZriKj9xYwetUG3
VwaKKcZByoNecsLuhihks7VUnqel+D3a1bRhPCl6LA+1o/cXAt+sjXU8/cux3bNQ1TCCu2vqzQCo
kfeUZs49RFC5erBWKcsz3chvwOB4Re8FZajxfpQkf1VYTh9Ia+m7BRxT/nV5PJMR4nuqyVp6WoNl
3VBWn3U+0CRLtVfzHiFzouKvBh4YfED2ZHoh8Ra+ChVb8wSs2t6i8fYShM02coDbGfo8UkofLzac
1W1WFPJEOHEziMF8UY57vT8tibFs7/9blSfjTh8pDOJzHy/3J6ZaflXnVGJTDVJ7MUJGE6NlfniO
68/S2v1705XFTu++RNxvGEOROpIacPZMjwQbfFa5+8scTvlm6HlsOPHACHWtA/U0IuNlBJ8VptXw
FdrlUzhSiTNnrC3MQvdGl27zDk7d/fvPXq5x5owMyHQKJ4qAzXrffE0tRXDEKdOON/EP0MIdyDpg
tthO0WuI5rdyo12c0ixcavtmk9wcO+Q53jZ8Co3xTPny3z8Z+Lram/30+W8tM+zpwMOyWP1bChBP
7XtBK1YE1jqQVfZexsPjPPXqi2Pz1hL9+HJPFY1+J6sjyNn8q4lJFciUohGfyDAdWMq8g2qRlqgy
+DHCrPttM6P8nuc0ne1mIno4cAqQ3oBcRw0RlDKbDGeHMIoUfj6x5AzT0QBxthprLf4VW2rXcXD2
DXksaFif+67AZpE1zxojT/1qwl5IiZa1txNFtFPzJeGhlGjR1u2s5qgZCUfukSMbiz8LsK0IOoX1
FuWU9RKPRIkS1zsYuYVXPrI8GKeq3AUpiZg6nDU/tGxSlDY6mFRpaGtyFM+y1vVdqx+otJd/7u2k
XgVYQUPNH+OSs1WLlQKJS1Lt5ZC6z42V/Gm1pn5Os4rBctjIaslbQXr7TGPHOlvG8GwiSNva+tA8
omnK1onAsJRr3VvdZWpfULumM/WWQ8Rla9Wl+2L5MovU80T15XL/GVLHeUsndMOFdN7vjW5hyOpi
DRP99TKGaiqmN73HWpsmwee9U+ewRwdpKTlFUEe6qUYxk+BQZIhrt34oZNBs6FXQbwgN+2EgakBY
B/sMt55LEsIu7f8zdAaNSEpZzODm0x9O4hYZtL47WJZinWzGixzmgRSh7m1n21F8Pv0fkMzzXrOp
dzW1Jf3KEhkvIUtUEE6lf98SxDLDsJiodN3VUUswBNCj6z38WywjIr4q+0VFgirasksti7mle8/6
JlUebVU1lA/BH35q4zi10XC9Jx6TBCJjSqdnl1CxunhJTlBPBKOvuVF4dUrxZVD5eKVmIg6NQgkZ
Se/Ya451iE39txLyyZj75K+Why9V4GS/c3RwW1dCstZhT54t09tjY63+3wUJs2tuOtxqxDFvNn0i
Y8kEmoaJ0XUyD+4glgKYEtt725vVxNu4kIB9pQyNMEX2cG/83V/i5X3k2x+bALi1UWY3p+vjo+gC
1vx4eonmfP7Uyd6sek0X6KC9GsFuVTw5vfoFgLx6N6rsoU3Y2EtFNR7hrPUy9ik98xRhThTHzyKY
6V9GXbijFjmfEulAO3Pd6tao9/tRg/BzfytMod9kOOO3JJtyTo3aOOea/qXuQWkvL3fdFMoLcTj3
Yname6ldNpJOb7rrqe+HI+6CzO9Bxjacha2ABjs7ZQCT+ZKLDBN0j9K4Bm6+dqfgJwwtUg2aNG89
/GelLxDmsqMzQvQm0HMTwEP0uxVYwDheUxP2+kdraVe59OjbRuvJXg7ftNk1vS4eBmCCPFpt3ddg
+IRuhmPkyTE8CrP0dgKpbobTz89jtrU1jZR012Jc0txrm7G0EqLZKgp2ft6W1DIovyRx2e5aTCPo
KDC3ClQSSBypSbgZOgunBucReJ8ko+Hues4pzzO5d2iJatWliCgLdO5h8pRJPSu9FLGOhmN8Y/8B
d1Z6F640axe6Xcc+lBw9+TpWQ6fci4L6ixfdsjhBkiYJcHFG/exCJ9hEwgTb0vzUZe/t9CQ4hyMO
IZJ2IKbJFdE5+OPMMDEH190n7UCNNpLvPdvXwxinJ9MaVgV50RVh2WqPatWPQibbxOL/6aoe7rdD
zoPGGeDs+LnOoiO75+vkmseBLKKOP5yC3mebozcmOr0zMtnuAj0jkEzleWWk+RlpG/Ln4VuAcCch
D7+uBhLt10Arkm9pmP0qNIxb500PruLsbwtt2KnYQ45HVk7Ul/ZZmOZ44LN6r20clGKAWysrdegH
W3uqQLyTz37N7UQ725Wx94ouvBJ9ZnJzXtPTObhB/5kjg1sNDDCx01TNgbnEilK3XJZpqiDV/B1m
zbTWzdxaUa7a03tpNk1N7bqK4u2U6sYhc2s8wdYzE9pLCKzI2uCgWe1XMyThPmkWGHBC/WGA/FAq
BJFwZ5jUIbqlLH1L2pNdAWMK29HVhE+OKINLHHNfA/OzuQsmZW76Qbd3goDJQL3mNPTj51zr67hO
oqU+0K4Dru6VLqdT0xjCTyQfcIKjfcU6SrWRWHPC+74a9b6HWFjdBnDufDQMQ+jLRTvzFkV1uTaT
+jxF3rNTCIinveZzKiKzFM0fnZNfRoWX1SCKZGrOzmLjO7r1bdJ31LEmPVhVHY3GMCOL6dHFeODM
Abwkx0YUihfF8ANMUP6uUjYklS1aCrJzLm/VwAWUpP0HoRUURAwlALu3Nzq6i0MRREe1NmQd7O0q
poMm8keO6dhqTOKCaQGr2KMkrYDTqZTUjEP2fY7t3/HECE+wpBVos3Zt+zcLnTONioDkeUqpusNa
Hmf5zUNdNCbhW0rZbU1M/odE9CP+gonBNLAxNG5vPOJZe4rkT23Xb6d5cN4T/iSScbmy3MTzzSKe
Tn3LfLjftc60r5pim1j2bhocUsQwwlvVvwyzXuMGLICwsN55dTpTsfSmVS/sb8WOiYGY7Ml27XCn
XLNeq7x/7WwB66fmLlseGynk6DF06j0p03VWc3brZbiurR5MOqbMVWw7nzKpN5R36LYYqNKtFh6l
Cp3dUH6qZt6lGZVdWUtjlaaZwNqABqKZ031g4JrCPDfoGyrBFDFk1uxC6CKiMHZd02hH9PLf8zxv
zZK+MovOHDX06Odp4oQRW35JOoEWefbLozboiyr9jWIWkA5ZcdcGOMoV/VtULE9pmYPHLHTuB+Hu
CI49pF1a+5odjFvka+QudBvzHV8Rx77WNR12s2zJSeGoqAW2Rdfu92w1DsXUfuo6vb4CaQINS+Za
wA1Zv+b2lxPSwCpquaUy3S3J2nI9zc5hhCC3xXuf/lFhdwkIMZwMp4Mj3DyVg14cH7tsjm+0sZ+r
KGBPVUdntjMN6pHgj95TjTS8Zo08doDJSxdOdRQnGynOFlYpmu/IoJVj/o4me9PPoyKHJukN4IEP
o6vWph+0prnYc1VvGixEXp4hm1t0xS1D9snUP8czCqfU9G6igS/RhOnW81B9pEXqu/CJooi0H1Gt
o3RpKxSc7rC8Lhzi/IdrB3dEQ50xYXrG7jEiz0V25H69lUbubOf6yhTt4MccyBAKYqOzZzwgVWpy
UqEFRSuL3xQgxCdIL4GB8qnXziLGplBzvFnLMZzhAvH0KgPNp+H3zj+L4deATk7pFc9ToJeE4Ox1
y4SjnyfmiJKw0U5O8ZuIpuvXObclwCK0hhqeiKRz/SI6DXyftifACcPdGtKnsULoapkUclqz2FaB
Tr0aXtbGDehudQ8J6VlMiTyaaiuYeLH3Va4NK06Kzjph3QRjXC2HYnAZ3EgvJBEStkLAp3gu8YzU
503JEuGYxbqsW0XFa9bWLkV1dyQg4VGuIwTWr6uZHErL1LZHgI9G5qMbZp/joH+CZjA2gTjbdYjh
k8jxwfW0Y6f7pe11viZ1iqkGTQiGd8GrY3JcBXkHvLqMScZN73QGoTDX+a4deAovdoCxBg0jFV3S
n86mFzoatP6TQZJEl9E6GNMjh0ygE/H8163CFK9vw6O0wcE+xfWp82Im6IKH0gx/pTbSlziG+WXu
O93+YfZc+Qj6fK+cGeDXzOd2cM9LoG2fc6xMLHIkRSibVYU/kJwR1OGGTocsOe9YKQIbJLCnamYr
JG7zMBQ+hHB+ohKWtuwYaQhgbbNXtbhMgBGZFJ9XZETh3fRUaYxblBYdYz76tmibQwFB6NCq4UuE
Qb4Twhe5ubXM5DuVJmx46udr1v4Hl7eowNs6j14OHJ2AbREXgIW65MAxQGPzZJab7mmKjF+Brl67
nOlAnTt4I8grrICeHXVQaVIkvwpG7w85Gr60N5/p9xibtmU/SA5t5aieOFCZrLQpf2MY7i9iIeyw
hMMwfEdryklMEnBKWbdBQubiNTMQuc1L1iu36OkYrtzlPaKLKnW3Wjyzrbe40BUxlPzYkcvo+qjd
0NXkZvQo9oTNHG9M0/gs7fx3U5BZnwh5NfiwpT26h7wnjOyhIdTLaFoRom6t6UC2OdpO9cUZ7T2f
MwGSKjiTFZ7Zwxq3uZX0seIBuFAx/w0Y0iIB+pI6Fot0e4YSMcAXdRQ5Oy4TpzaCrbbku4vfbUDe
LMF60YirDHJ7QxV971j2izZRbmIq7mPwqk2rRe+GtB/dyEI+Z1fgu/BsZFnHzRIPPIf5MaTL2KPU
4n2GwjmaQyLbbJ+iRP9kYW+oAr14lsdwwKienJJzIFfNBGafgUBF63Fl5Ln1RN8jnbRHYwTm4wSP
rutH6ZCvjLqDd2tkdHzGl9Zpw5t0rCv6vG60o9+M1awzy5RrPZbkeuj6b6eQblhb/u3Ns0qMmbor
fxzX+BaLIZvWYtYuDMNJViR7y6IUQ4iZz61pbnO46H6djJ8uVpXGlQCca42YWQnpfnrPPHHNTEBu
ykSvlxML3Llx/cFqR1dUU9mxSfUPOhf9pmyMdRLWVEOmGLlMlPltUb/kDMJKe+jOGczONZVdvJCc
l3g3KcrI3HnMBm+hUW1Qhr9beiV34TzTv7IJ3RG5Z1GKOr/xWlhspuNXZXsJJPkMB6utmUcnStLG
yqwkPmOijhbzLAcGGq+oIqdjOg2PCor5hnw1W1HKG6tgWYpyzBJ+TRder28Vfi1iqwa+ekgzKzuc
18ZYm5c45ewI2wEVkSYeqiJX54aOLw+lOUoQqriL8ojPu8jsdpuGFJ3T1jnmQ5/4JATHjdG6sPWq
8lPYwP1zchFk+K2nUY++gkA0Kz3t5n2sCcx75aESROoQ7PGZMm6LP8miNzeUH55R94yopHABa3vH
ksXMrWDKUOTaXpphs4pFRZd/yUXP2kPBkWY/1aQ/zdexGrm01aK08WKOZNa0yfLY9OM4oG/q7aNg
OMdzjZE4MXx3cLd9KNhTLzUeOnc3dDwnYYCrizXrKsdq8SVOhFDdnxFh10Loj5mTcmLQbWwvk8jY
DjNx5wIr8ir1SqZQ7UTtvccWVQ111WxdJhY3CMqubExpaZBqMkF2bWvanWHE7S84sHmjE5205UWx
T0LhyiTYIf4bg+D3ewOpb6s7J+IiYjt5GEgJNc5rYjPEARO1c0guIBMJSBXJDXtLtp4IxzcdK1/d
M/koCHzEXc0TOmMjgheb8hyhoQPntRjFNlClHv/2OB+VLpuDZ/YsiTwdchacqFBfhpcsi84x6QoD
SQ+dcgrNZ8mQn8NZYDBcxArGmG0sV/ODWoTMNXo/4+j5auROlZhHAZi96JY5bqYu/mVP5S8UT4vf
cZ+1zFAW7CGL8FD33mlUdkJYZVZbje6/RRIiVsE1hPE2NuHHzIm5r/JLHfEfxOUy6FKTXAreeBBA
UK4aig1adTRKsR6dYLhN6OTiRZJYMfYA21LfUbrK8HdKZ9/87jnjyELTaQ0FwSYrBsKrxJL9IjBY
jWg80vbtHYZE1J+kp9lvzhPKQ6we5hKgDwqr4297Bl1VrKcxSvwRwz1nTDxFoX50OnbWXQtB0bS5
2B2D/az7aXA8WzGU7pxQoEirZLFPnLfGMyg91oxmk1KgO7OyJq9CgMooPCeH0E8KVkIkbIfcCRMA
gd1H0XUvbu4u9T3VbAdreAuq7s2NnW7FWAr+jWER6X4OptOTDKNh5q7rib5gMpms4ANT3xW1yW0x
9ARChC23AYRo3Wxp+Msfk43DqsxEflrW4tOYR2wxq+doOZx3DKLXZjjfDGvMzkrX9oib9FNPiPXf
SzWaJwJHxCpy01wH+WfQMtvJ6fFUOMpGLpwF/hAVcp8iMGLW408IHRV+Y3NtFOr2XM8cP+IJkDbj
bkAwJg355In5QrkVFnoXphsjE0zoyildT0M+XdjT+MUa1qW9H4bU2+CJttCnp8HKjYJtGYMe1SIK
jND/2H42mHY4/8FqbFuqne2Xl5IVqCnvrVpz2JPb/8Ko560brXoLwK+cYrdkUNWjurQAKE276OjX
hJuhpuZJv3NttC2oxAA4Z2dqbADb+TJANREWp1IbrXEcQFP1rOdkEo9tUgD+lC4c0PzLTU17O0/j
y5Aw+IkCZNoIO2/XFccSo3N6pi+ib6uIc5+SmHogrfBIqyqjmupRJ3WtC40XIJNq5q8o+l9tgAE+
LNpr4Y1/0iFzd7Jsx01ZD1/0RUfoqdu+j3VfGDY1BKMk4RPnh5CJpRWtpPoQxX8NLcKZEuu7PC9d
3yn2KU8Gv2zJ1VhamqLp2sQTpY3Jyx7xgOUbXdQk3ZtfbVfL/5g7k964mWzb/pc3Z4FkMILk4E2y
b5QppVpLE0Lu2Pc9f/1bTH2FslW4Nu7sAQXCKftTSZlkxIlz9l57zk1hF+JE41bdGmfnvcEAHVHB
JmWgG49zIgLPGS0BROONORyl53Nv8lRg+w9RGoRIHg2L83LxGA8V89ZEtXxU1g/XJubKU4N/m6Ci
pISrMOHGyY/WnOptHkXTvpPdRoFIdYvwoSpI/C0L4zFoiHHpL1p0ZlheUqiW926cPEX1XYGZ8q5o
+Uy5S9aakcVfpEZrybKprlOcGCSaLLOABLQgTMp17rG2sHUbTM9zMJhj/6KN9bSRacJngO2JCc+E
UD0TxMJLfxOM6qcMHprwBBboh2XKFaLUEh+FI+nrVU+Tn+jzU8oWTCrxkmJwQ7XdkHrnfMGSzY6C
NHShvE1r9NUh0rdNBNpybIwWpVH2LiaQ0cbotqfCzLc1Yp+FT4iW703thXNKWCpgcSXfJjMo/zyZ
/ZwSHNxR6NyYXf4F9AUCVF9DJcg/nmiGuq21c5sc11zvG88FB9eNB+Jo2Vj5vkq9N01MPKAxvcuM
3rn30PWZeegFo2+xLOU47oYgUEtVsl667b3nedO2klm2NqKy3LAj4E76Ear1VBkYsTV+JqAe5rq1
kHt1eO37YMjX7T45jIW6I079GXR2uYvd7C1pg2mhCfyesR+2a7slApImgt5yeqA9/zUM2h1q+GyV
T4xdPUZxY1ridGW9W+dxYCEZib9PlY8ItMe5a7Y8D0xEq3t8oP6SM+1uGrLxKc0H/Hf68FOFmjHT
SbuN5jkQznxyNKaAI9wQEXks48nYGbH7PjCbozSho6pDh03GEKuvWem3ycHLO/vSDSAOElRAUUsH
sh1+aIVxmKE/RFHW7cq3X0PyyGrxljP67YiBG1La/Gyi275wXxuX4LDgqTec8UBm5G2aurcDG+Mi
rC2EC88R+XGqMXYDwzeD/cuexvOUifcEikkzlcmyZsjlCLFNBzx2OSGc4GlOjEIXCslv68YclSe6
A2OKKrEJQdaqLWLIr0P2YNSmd4f2cG74IvUoMgFIWZfHeTrNEDu4LUzn6EnrJ/dj+RjkTbOVgrNX
JKYTY9Xc7VeBLd8rGT8Dxqr6aSDEWCTkqyfrhJ8GU0Ob7Yq+sREIEQFXl/QO9YozJW/tM4c3A6t1
tShLdMBWjTAOCC2G8MG6a0y8QpC5CY3Ppn1L5rSS2P2cAlBDxzeyt2WrP05Dcs8aXOLUUcHGFb5+
ZMz4c0AwatrIBSpG4JrJWhtM9Or6WlPrSIScnjP/piU0EY/GvKFP3ZZUVr+kljXafM6Lb9DO+cHB
IjONw+/WVCbJjex8eTkBVgv9fuVKu9kGI78ORe2+sahhEldfp+awrj3TfsIL4CGiXAUeTuuWv/B4
amcx6NnEPbfx7wLNdfdmocRmTPJoU1bTPhpqBx/LglbT17rmFOwwz1pUnthlZc7ektrcFJ25KS3s
flW9aOXoLGuJFUImdbLT/Yi0DDUSZxF6I+0aPk6tTF6QbG45vhBvHqFrtdx6Tgzrc0ZJwUp3aQS6
otnqGj1GbSQHNnNPSUAt0SZP+sjv3U0PZdRtrWmjYaNbinR4Mkcy4TCkY+UHcNMHdBQ6xZ2IeBdD
TvuCin9WLpdvIaMPvJ+2tZeqfCi1R9gMXzTLewYNgRNEsg7m8UNSlgZLKpjtlHRsJu8hPIBJLVD7
XCxPe8+EVkOUcc6mSA1kHaSyZWXcLHG2YWYvoSrbpdjWRfje8V5pdo0KOrkL4DsbZXB2mgyFrje9
2fuid26LpOpxS/EwO7lPU0tZ214kBNeYTrSkP7stKaSWdtO9t34zsff2WGpEni97ETz58fjWIzLm
HuUrDUexWnN+Nj+qlLP9INwvzEFfcUmngto/m9QbGuE1oSoEWLLb7rL4rPm8K4jzFnpYflcu1BeZ
F4+YaZ+ZBtG6oGXLTTksOcxsvXq0OLc5fHLFzHie3aI2Tagscq391THKNqTRDWuHYBdH9nNNq4A2
oBfFu6BXB6Ox66NfeenhA0mksQeneRCvU9zCODNGJnDXS8U0wsXWtmNL4HTej+pYylZ7pn1+YpWP
LsjiOBmgGEdLomMXJu/tSlkQgSsPIz4EjVPjg5QR28UQn4UUkk2j10kb9AQ3Gv3TvKe88AMr3jdd
6SzNWa9xfWkxEKIvEmsPPizs1tSwTNRaejJyfTjWqRVvbGn6rNncShV67z0TSR49VOWpKKy3fBLt
KjQNMkWBrG0jD1veZNb3U8NarrKCFpLjmSuJI5zOCxm4sWdF85Bpk1XteCFi7iuyuvCujZpq6Wap
fTN4OhN7Z6k1JA07IB1uP0bHVhGdyR8Nj6FgW4mmfnxrzeZck8wW265xH1i4TeZ1CzY+w+pG8v8Y
FyFanmrE2TiPn/2wewbLhMx7Cm5FgE2F9ahYs5bBg/HLRZjJTY2Or0y68S23Cmslwog5fBiB/JhS
Xor4J7299PFam+ZFbQKxChyOErLb6WMWrVRKjp8z0jZS6TfTYxyg+4z53OxUtqQrz28Sd3e1vwKS
goMRpYQgzvbyzCtX7H+47ec/afl0Yw81zd40fMWx2h8YOSEYjqdbz/HGN9IsmpXqf0qVyhuJCnUf
tEO6LwffPtm2hdOxplNllmhaJydiTcqNuiWUckZmUc/qKyUYBhmBG96WswGrizjZTrDl78eOh6JC
iPae6NSDVuSMd5N/6OZJO81y2UXtyXA0pnyz3LQ1uJXtAvHrx/fWOE3SS7wJDfOt7UZ15+qdOnhB
Y9DZ5Rf4Bfr2D1vtV5aa+Tvq84OkJi1JCJ2lmwSkfwJUlrkFg0K4PwzXYoUc1SEPDMa2mTz2ESGj
JEm9RsC6CjMQjxGSnbVETgVcxKcs+VDdXNVGKV54rIfDTeQwPrNrEe3LMg8uPOmLEVLKyvEu+B36
taOAi4etTP+CgP1Efp5/EeUQv6LknCtmQ5/8HQnnqI7NOZ/QypUKIEGlb820vA8abV2ArFvTwir3
s1xfz/1Hp2z9GQP2c5CUzWMI9IWCkEMmgodMUh57HUU+hAK2NWXeamBBh4Dkhj+/9/bvcFB+ZGVb
QuqOPmfdw8z7RLHrsTP7QUkYuUxm6a2VWuD2yzTb1gn9/BgL0GvVmHtn1ASO8tjfZ0D3T3lf0yed
ChOPLe2aba6KAclk4h18m35HJo2H2o4O6SyJQfKHGtKBcDqrr6+XoghWyvPLVep43oGtrzvjGqAr
aji0gmx6ArAlqlU4TWrl2PFDoE+kL1sqxoGAEsWKmL3oLqihxtJv6vly/ZNqxJsAcgF7x6LpBDrs
RCu6XdZNPmxHD7hVRuE80Z++Y6KKK8Kxra0vJ/QLlu18ydqeP2nBbWlr1cu8BgV1kT80tXb0khC9
poowFemJS6eits5x0A+7YaCWLQr0YGhseRLNZ7ra2hHBTnTfKbO5yymDYiGqvzwz7n89Mw7Jatxs
FnECSAmtT88MFWNA10uDKcIWHxI+2xST/zA2qjqFxXiL0WJhBppKt6REhOS6csQpdIZsV4AcmAj5
4EO0R4xd4zuZim0/U5samaEFYiS4v75sVYE7sJhhDnpzTw5XvNcCDWMM/dD7MjTiZWSbztZyKrYG
y+jXHTkvrETY68oheKir6UGNdnyqQomydeL8Oks00wGzsnAZ4oVuJm+UIuYeK/vtdbkebWLe1WQk
RwsEDqG8bXiUluWvR8+l4+vU6RFRxi5OdPvZgZy3q5yE2zbt8AUFCVnC6LyGHYyTjpTg+bUsxU1U
tkwEsL09VCosd1PnvAype7nqUK8X5MUX8GuodizPXnsppSbhEe1TrqF1F0ona6Qy7rxScGwfUlQb
lklPZvSIvpUZww5yNCETRZNcBZks3pjmrIrMld+cWaXXtTDIVIcNrVMaWwLOdEwTiXuawuwrJXW8
++drua9Of3661e/IVp5uQnoY8LnE4TD1hlvx+4KkBYoDkQGkBm+qu6nRWENkVPVGk3R5OyvQd82E
aMe3ddoMfe2eXBG3D2JkMRq5w8QCiRuIxq7AfUv8r22HxsrQxFPXhs2l1cbgdiJnT8n6voxoyvle
SPVVceyJjIteN4SHWVrys+iTn24xnVBmakfZcpQdKiYixdRr+yIS9boI0FhfYSxTjZKzN8Q2Crtk
3fsJsbRYicLKyR+ul7xtQYagfno0C2qWcRgcVKQEZQvQZetmXgsGUaGbmqJ030vjR5iE9auWByi0
8+bFB/AHgyGVNBD15Bks5EheiG5t//zGW78jpa9vvGO4uhSuy5bGe//7Gy/E2EqcVUCkCbJaVqoo
YrBEeUpgC6k+/VukxxMsvUBfRlmubrzCA6GR1e+VFZMNrKPoihDYIeDKGdugtaDHafsnCMt3fhwN
91FkxKzVnGutCrPnTA1kcbUPtje8XsXX14vX0lQPDf+rM5q4hlTnmk+QgDYM4PWlXreEkUGHpJGR
VqiREJv1Vj/dkAiD6MqmHxPkZ1/o6erP742hf35zwJRK5guORHVkKdf5xEuuIdMVXjkHQdtBsNVG
X98BoqHcDordlTjl4BdUHLlp9dlLmeniic+2jtlzPuqTwiiXHr33h1SEPRIFWR2ndvBuhN2/SOUz
XAEBZRyvhMC2UT84QBGFSMSvmRr1k5bpDTkwDJp1299HtTeujTgXwCT6dJMjZaR7HH7B+RRAejLb
FS3G9GT2Dv1zK09PYUt6SjXRD3dHN9jXQebTBHfStUZ98sy5g9D50VsNetyfukQ0nIlddWHuiJqG
d5RV1Lxxyn7Rov+nruu8aSXRj66uhLJEQqfEKoBsOwNLFBcGnc/O0JdzkSDAd92GE8buOCn7jTG/
vH7NYe6z08oQxCO2C78k5Ilia1q3jbtACmt9ha+75rRKcstAIAeTJx/FwmCMx1JpOO2coD+MEcdC
2SjrsRLVOSxqKJqtTRKP/zPzouKia5xq8hgp8BVSqmGAZ5pNG1xNdzgp4/ti9kGhffwOnDE8Xl/5
RRv+5ckyxLyz/YcDPecQmCxkkjLLlLpl6p9o7bBAp8QNyniBg9HaXvGm5ewIQ7M5Lfm5HSZKdn/M
ZctYw8qb7D3urG9+Hrx1UlYXxj0eJIYGwlk6uSvRoJVkoxi2VaW3x6Hp7MMEfHNXNBgOjMa69KqJ
F3lV+jdBKVImMLOaunVypmqv16/YrPJHmUKjur4cw6gix9rTv7pxu+rjqNjUVtHfhINhHBzuxK0Y
ZT3XLsxhDEzVjlIuiIZm3wZB9q3u1b1V2Gd27Ol4JQl1xHyg/XChMJb9tHO9DnSvBokxzgO0Eu2B
IRTBJhaNLlK8/Gec0PmCBNZbfBbejdW5jx8+GA3N4sdN1xtI6FygBED4snhc9bS4D3pWZg+6Mr4G
rR18naD2hOOwZWA4fmFUk61FbagdM74VNHkmr4Hem+uEv1gGbaMzgh8BLA41EVtNiWE1gWrGWFBz
zh87dJij5ixto7x1UYrOtrweRdhyLMGtXO/86/Lf12195MA0Y1uGO+YUBP8mLZHq88tuxg4j1LgI
J725Kn3JVMvP+iqHEXgSWeHyDlrY1EK3uQXNOq6wtObPrjSY5EHqxEnMuV7V2vp67KxLtRwTbQR7
lay6aOAdNTV0B2zzLxFN7RW6RG8LLZOls430esv8bVpOdT+9JhDeleitnzC3lgZ73F+qcuOaA/z7
TW7Z7M2W7trUqkp+Ku8mfzBSuyTDnDZEDGuwTFYRj9TzAMhz4dmj/x1oDQbnllgdG1Qks/Qar7ZZ
Xkxl3A6mET21420DxO+20KNdNgVASBjS0nr2ldjGOTqNBvYCMGggJAx0EUdK6KxMLKZgbSe6eWwi
QqgmHXugbXdQZMKQSpNhRWTW8q6TdvtU5CRhzUS+xHDlqem57QTqoCh7LBjN3tuD8fFENMHQ3H2c
FipXW/pzghYnEevQliJ4UAbSzyGrDkbfdA158VF6k73aTRCcrpcrh1M2VEk8UjpdM7wMxG0HWVu8
jPTUN+kcmmTZfvESN+pRudjBAgteX4cwY6GFKpjpcwjcZpMQP1exkkLDfjIr5a+X3pc2JVAsPr7m
G0OMVB7pnYRfd2Bqk6z0UrinGskqKh1SFOhCBIurmcBNapRVVQeHRzJznTHAdoPPfCTy5qyFI/Mi
8GHMYy8f7Qlj7E6p9j5YciQeLnZQ9JvebZUqMnmcMoCAgR4iN4yE7EL6hrGKZuApolM7ewjbXge/
JPJtT7VNLctAo55H3izI1YFi3boHUrJCmGY+mcL2z5VCABdXH85PpHNfnGFIjp4HG00f9dcQlNy5
m/We4WhAPc16t905KbF/LEjqgp6a2Z4st61nTsbWpHnfoXBHY3dGEK79BbtvQmb/ZVm3TV0RMUbg
17y0k2ijfyoKgt4YRyv2UBbhAElMubNjVAf5dB+w5xSgWncFvWG6m1hkB2dvWHm0a/w7IZh+esFz
gHI6gqc2GtnR7lvx6CXZ2fWd9cdWaaC3MmroDAMWUzAF4PEKas6WHu5eNdnmzyUOsZWffhmeWiXZ
n+bQS96s+Zf9JatgYqpKG6mOFm6oIRlFe/JiFQzGrjYQs2C59GcYWCjKCVJFu7X6EkPLfGjSixJR
Y90fDEa+OAw4YfupiybhalzDpxuSq0GkBXLTl86GnZAEmK6F+o5bgelzVL59/EvVNRoDPq0ApNhu
EsOrIJCUJmTDblpf3QbjwJPTspWEs9wpDI0bUSZIwq62Rhu147GSxlbqbnRThxB4Cw8VlxnCkPSZ
dj7SUbHXzRBbN87wkIwMc6KMO0dr5AN2lv5kXKHaZfIT1yZ+rj7NwQwQarfiUad0GKcDKpr8rPXb
LmiA2+awKwx/VZtufBprtAGcN5t11ktzHVi0xRvve0Ae5DMSqG6nuXI/gf5eDlEhXlxQdEvU3Nmh
T7PltT6Jnnzp9bvBYbJ6haSXif4N7Jp7xDwUQjmN765GucqkYx5VvtxdXxbw0/5yYzu/n9RtPFJC
GESRMCAW6KDEXA3/ci/IQMHGV833fGZjjtNsWTev700hZtI0y8ui0H3tLprpUCQDnmxs1vcWMuNl
1HUUyfPjr410cWfqWmYPyMBbjBqD0Lwlrs/4JAJg2n3bbEv6gZsoo5TApOAtk6jq0MRb4wJmR3c3
trNIlamUQXG1p9wDr+O14pDHaAqvtwTisf/Y8Kos8bfdiG/BdKzidRbqSdY4s9f7NQ/YdDDdlI42
X4TkD9BVtxVCCdMsZxPSDWLqjKO+WGXFUG+TIa0v0QRMOZ5KOMdXw7QqbhWjZfilJVDosAe0ExH4
SUarN47L3BOEt869GrT6401opo897peD1uXMPOc/+T3Baqpt8/vJYcvJbkxVO+CdfMgv/nRsvGnp
hLA+EuNnUMuWsi6iGY/Ky/Xew6R6/PMzL37PJ7l+zo5OUWoDVjak43yqS0Gt2YnMk++D+dwLu/s4
yXD4Llbsqd0uTILqNp04WLRx8GybwQ7k4/hmkE2LOPTu45boQ7wlUdNRO460pYjDJPdSlK+lR5sg
TSo8MqNdvCKNhC1/qVI7eUd/821STvygJV18KAYp1jAylj4r7lff70m4FpyMONkVyy5baZPwT9eL
M2+wQMf//C5wAPu09NHaAo1vCITFBsw8+1MPlJZfSGeU/mVfpajmDCrHqDOnd5lAY/f8tyzTp01K
WutY8dlgBrM2tokDFk50sUMtmcMuoHTRBaqwkFn4e5ltQfGdhFNXrzJgd0oSCyhpUHwpAjbkkfim
u+vFQQl6sIIJMJf3xUhzTIH8Qa+pvxvlf5lfTP/+KtVejWX6pc+qGF0NmCvck+XyWpCEc32iLO2R
4Vx+BlWSMqGbEG3RL9xMvr/liXIY4cFBzpBTovYBphVELYpFqML5+5giMMEDWZ185S6seYzTdOGX
dpAxxo/iW19m7a0ttHuG9fFNNnhfuolYkITP92SFWrtNGnZ2TKP14tqdClM3P9ax+C7MCciJwriN
mpJefJTvsN9aZIYKSHkKx1JVVVDuvVY+dYEF+C+Cio7DdGeqFxoO36uZClGIpmAPyXBWhxVMJdSF
h05gDuEhd4vltU/WNcLaXh97a2zMXTK37Bj8f/wjiR/84LezKSzK7prxHzwy8RIIl+B27owB8cjQ
ez+GJt3VCY7UqgK3gSu6Por5wum8PuLAkb0eH2m9mruPE4rp5fY2zRRJhSpdeVG3+fDb+lXc3189
ndMgb91BnIkcyk5d5XsnUkToQyYMqT++RzzYtzpJvzDxXwq07i/oZU7IBYlDpc+5hqIRfIV4Ubg1
TeaxRBHlZxRg7aNJv/YpDQKs9a2zKyy8yq7IursiVyMQt8Q6FEq1e9MidG8+v+T6lGyzNvCXWmU/
ZvmYX4RImk3OfH6X5uZDOubaRTY2YqOyOc0zKui/sXvQhM7kZhDNObeRJE5T26xBkVorOcJnhfKT
rOb4SLTfYX4gWIaCUNk+jE0MvJrU9FORlTqpsOd+Jzs7+aYyJOTXyZinf2uBa8JIjJtdWhJbJOR4
8qbRO/s9/E9L+mKb1dZ0sHRtMfld/q1h2cKYMD5b1MfnGrbZDrnLNvNHzEelK14SWObrsi6ZayqI
GSOnCmN4GUevgrBI/SE6LQJJSAeqFNXPzOTt0DLgIL6w4DnmG/SlX/0pOoPBbW5qqTfbGM/uxmv9
flfLqNl1o47up6z3voqHUx/CpmmM5F5A+APPZd9Xlt2vrsDWSKbj4YN2TPYlC4PTnzJPv/ej0P2H
dmzKZImdNH/MPXiTcZ+s/d6dnms6+7Sj4RoaHJhwtHjJ0BBxnaUPemc1l+si+L8KdHrMU/73OQv+
twz5/zFb/v/HxPi5xP2fM+Pv8qpp/ffk1zAnY/5P/h0c/y9C3pmNKcW4yaHbxObZ/7gGxwvjX6Zt
CIsO9bxn6OwnGd8t+L//xzL/ZVjMBPkbhTTUmY8M/4Q5CdLmhe6y0ShpETbvOP+bMKdrhOWvp21h
8OOxbxE1RcHOWef3Eq3PM7w7egQX2I1CUoC+00JGYj1Zt7XZKLoc7qMT0Dew2/pM5VFcvLyFC5CS
mVQXjxlZ1gdD5Xvl1MOmUPb4l03VmrvFv/18tNkdXecswVTRNI1Pbfy+8MMsEIYCjMWRzm+jalPr
A0faY9MCxkWq76C+c3ZdhWBOIvC9VD7eRamFl4I+1sGegr1Kw/ypNAeguqA8Vdmqtem2UFRx8+hO
Wt7KbE/bgeSaGtPYNa3Ird6xqCgWYj+grW81686HSqUTcrOiW9SyAITvwKeGM3ol/7lMoguqVH+F
cCXHmGi8Y7Sz9q6Y/LuuF9CvMpuEm/6epu3fmsrXScbvb5FjWNTZfHw2p9/Po9dSjTkKB7r5ER82
ydexc7xeEgTFcJpgVElc6wtVc76O6TW96AohvjT7cqvGaljmRegc4yjCsge0PRgNDTN54h8JnVi5
YahdikH7UstkPGKKwXChtbdTiz8+V8bZLzRrWzO0X/RF4Z2CLGPs40T4ItxgvDEgBDkmWzbylpee
n2LZclA4Rklvv0yAL6Y2CA8A6tTKh+6yYuEs7ulcqOUvD+Tdx1vx65T92lX/7R3i6MGQl74KDxUl
2KebqJvAcIG0x2vTQ7hw8Tddje+eNYZ7n42UFhtyOgaDQe+9WiOOF8MIL5ryvgWhUx50zQsu1y9N
na0tXNWK7fVr1wsNjH6lutxfedhYOWSEzzTogx0wfYu5exw9azUgGs0N18jTSF3p5HB/vdggLQqt
6849ZdN9myM0KE3YFNe/DKpkvBd2AMGSp2wr/AWtifou9Sf9TlWehpS4V5AaeXm92BWDixzz1bEr
R438nTpcwuRR78qVdyDxgifTKrotBqdVlShooq4TviKJfjW8vrzoCNcQaOPG9cqNbykNbTomEkRY
CuYTsv10yvIn4jSxa/jC3GeGrvZGQt9z0ifoZgJsVcWKsNHtljAI07qtQuE/+8o8tKgiL7MN9RkV
7bowMnnfW8X3P3/E19r6t4/YovbWXey7pJmyt3/qGs5S9dSfRdvEFJB02+7BK+sLP+gh4CTCO1PW
raZWRkcAODAoi4lkhlJv1EproVVZLaxVZGynppPngvS3jdFW0dqLB/+UVOp2NOGZqaZOTkFqviXR
YG6vX4JSEq/cbgiQcQ/6xUQtuaJELzBNuvplmC+ppMVm9Hq1mxgELqTVxRcXhiCORvVzTOo74peK
SwWLqZ/84lgMIv+4SKP456XyinVWwCWm9LM+QHp6lIe7vql2JDTkp9h2gNx5DbAZX7ibhkNQ5OTx
m0ykvbFAAcJolShA9WKAuhrsOyes99386vqlMCAbhnlFdJiHkaIHxAR5rzk2RZkdGZUTRoQcEBjW
ubC96sYjN+0vy7z5+wmS9gCHR+4lnk1Turb9Ob5ci906YYUecJNp+sqEAX2mHL3jbcEi3ArsxHoO
kg9tAUTOBkSkUyaPaa3DGUaU48nB31QzZQ7L7gGng3NfQrhEsDue0cdEN4Uo4nMdj6xN56TrymcG
n9Cwc5WfMjNwFgLoxPZaVFH8/i04WFqf9zB+PWEp4BuM/TgWzn//SxvEcUMV6oitl52Dx66p7IuP
LO2RsnnAwPvFz2z5io8K/jP1a5/bsPPniwDRAC/wzCgwOQxWVRw7tIu4XKZgybZ2kU5HrPx8MePU
uRGJle/Syr0PqethKyXmW0dVvXVnOGfaVdlhtJtjWMF/Nei+7VUtjC/BdIus3bxplcKMQzly1OF+
7Hy7fUbo330JRucryjnrO7jGphK7psizky8j5rMlKL6o1g+BttciozrEON9IvIUddAhE+e8LcqC/
3Ct0j/7r/bRN5gLSsWjBc898ajEOxDyOVY4vuwdZo6z2EKU9qY3oUTt4OrBTsGh22AoFZPpMyvtk
vjjGY20K/RJ1tIchtu1avvPxP5eS+MRiIDipxB20VBQ1T2Xc4xZQxossOW1jvh73WTXPlwJEi0ne
bXmyDh1SvVyMa/hLEeQhurapEdjQMTA7V8Nkn2iD3OQQtS5VDLM7A3SLE9F6cQ2Wb83tx6UXlTr0
tu9AuNWOEmpYlPNhtZ4v0uz6ZVtjryyls7728Q06DHtnqi66G5eYgiwdQAyqSt6paVFoMPryIX02
g+GITUvdRX3Q3Cq7PYQlkXjXyzR5s0Y7eJOD624Lr9ZObSy0Uz0JcD2gdprEu6MlHV6qcSLXsNFP
UiaEY4ywL7TSvLPnS1kPsDcbEZ+HfIJ32WXyNg2I7Yncor3oOjQA3DDp2aq0bg9YXi0bnNXvHHBu
ZRCCApeQzfPO6o/wNYEaJln+1ofDlxZc5P3gF9kpIG8dxpSVvRVJ85iaeX9TB2N0uV7yibCWsDQP
aTVlA4MhJHOjkKc+0r5hp86+/XmDEf/1ENuGbcM7s03hmHSQPj3EwC3NbASIt4TGP8iuuKcnWewq
nOborQOiSFszOyZuNCwbE1x6kLYdRWW878a6OOJ8qndpk/2sZDoQUUDEwy4O7RdvZib2VfCdgAdt
G0COyMZLHvvuKiZQCdWKod3jHsG8VJvbMBzdm+slLYN+44VmjexKdU+FEIjnw+nlz78yd//vHS1q
JQpvKi9WLylJFLE+PWklA6XWsfD16/NGgAnvekmwW0aBMu970zKQtjivNa7OuTeu0Hs4KcRu6k3Z
xeEzbY7sRvPcHn/mED47WagOfYf18fq3ylPdPkHFs6xRRz8PHkmyKPzxbOebES7qk4M6CjnjuvVK
//4aL0sHgXxWVG2H68u6TEkTCAIwdbBNfg6WsE5Iq2HfNs5dNUufaw79a2p6ot6QRWfoo41ZKF2g
mI666rGMfH+Bxw7AHaJq9IBveXxG2RB+d+K+WGjxuJ5i9w0+UYqCdlHL5nWcddqzYLv90aDezjpz
MRVxDkkYYXeAwntA6Q1qPF8mOdVcSm4HhvnxnbxWCKTMsGzwgKi9EY1PqMfdWUYezoLycpaWl2jM
nb1Cb+7OwvMxC89Gqa1BQN/R036NKrQhdvzuoFh3Z+m6MYvY81nOns/CdjFL3Du07pWT4rZA/T6h
gg9nOTw1b4gqEIk8aEJsCw3DJdTzBir6dpbTMzZ4jtDXV9qjQm3fzbL7aBbg4z5/ayoAmJ3CyIRG
X2otHLGyyRbY228jh0y+Vsc0DsXiKbK0dtkT6Fr3WxPtv8LLHmlPRBAFDC7dk4dHILaxsw9+t9WN
ghySOsTJTfIsuhNooANs87QqtUVleNvKzF5KQdQoZmpCohITQossx11CGOqORJV42VJ7LunU04IJ
t6UhNsTMIFMMMGNopdy5swWiwyy/EYX/Ta9QOdrO91Lpezjf0cbEtLoxmtTbA4h2rXpjJdpwlh3u
l2S2XRj5LWceVqcUNSaxL+QDkHGpr6GuREunzeQ+gegxaGG7NaqkX1XSkTD0Z5MjrAlmGFuJB8Sa
zSAZckhztoeQEBhxnoawZ3fbFjed6QGykcXg30DVOPKbMV2yZm7UbD0pae9ZZaVtk1G/1Qsa+loB
uwc78CYI4mqpTdl9hZcFu0o7W1scp9gps1iZxAuVQzfhESFMzJ3xHoO6c4jhXfB+aswVMc3M6Zdy
ttGY+Gmm2VhTW7Jdxu3sqpltN4pVD6IpppIBT441m3O6QQ7rrltqYfbsNs57Ott4SGvKxUnN5p6m
odE1DFX1mOr2z6Tyjsxsg9v/R96ZNTeOrNv1F+EEZiQiHH7gTIqUKGquF4RUA8bEDCSAX39Xqu1w
3772cfjZL4qo7q4ulSQSmd+319oTY4O55YChIHU2je8zmQR5ItlsXC0QEYgiWiv3mUaMFt5COmaG
URy6h3nJdsNAHhgqqYZOGuyMAMpg73u4pUEDTOijXw3T/DRcxbMofisIh8wE/EZIivw5ZQPENJmZ
+lAFD/2UPpC1ZZj2NmhwaoKgIvSyD+XMWDAfESrxoHJ+IJL7mQQflgawUo1ixdh4R1yeGtGSfOJK
Q1uGxrfkKXaAuaTGupQGvGyNes0wXzbsF/YC69CqJtwwx8hWvkbEYOkITgmwsUADZCMkWamRMlPD
ZR6UWadxs1aDZ45G0CoNo5kaS7Pg02jkck9M72mJ1fCa0hibmpvHsFKENDv2LZBunSrKPRUvd86c
7OiIQjpMmOowxfTIFJByTsoAOKuL16X2rwAeJyV4BbbkemXDK60Ujr21mFhQiB2Ghwb7Spr/FsZW
FU4DvA5iHpXS3Hv+jU6Ldtd7BZGSGXkRopQx1cooZZ9q2L/qUWoQMHZBAjvYwAFGkLQ0vkMFNsjh
75Wjh0E42jIuUwDvONLqwXMfPVe46kyKmyPRvEdBK86MYO75hv+hcUatwHWMVWOjhKHYtOqN4VGx
pO013GjKdl8TQ7gAM/Gebtd8E9jvE6jtV2OwHxqvPfnFfgzgpoec/40MIpICfn+kUHEHqFKsaTCs
N6VZaV9h/4LRwyeRV8NNYlE2nfr3wCLVuqVwm5kGOFONctLfh+ZDJ1esSF5Q3tNuGc1vfd1xzLdR
idQaC+181WwDijPXlqEdJmnv7DoV/bIc+VvQLvwuIUyLOS5XRbrIa+lcva58MWBRWxsoNc7v2254
TKljUA6jdzvdRDCsASyrgmmtv+FWjbl68K7A5OlOagTW8IFhI43FDvCxkQZlBfmndSieBqHmg7Cp
H5V1kd7KoOatz+v3NEXcNT3obagh3ELjuCVcbhvubI3pDvC6huC4R//DZppI9jeWeGjcZ0sjvpmG
fReo30zjv2m2QUWXX+oOMLjQiHBQHkqNDDMAghSAIk7TX/Y3VKzxYgAheXSb5swq11/LqTK3YZsx
UEdWCZ0caky50MByPZlfSS3ahx6WOdNQMw/b10ZjzqEGntvUuHgq0WtmAAgbKJqaFfDoLP9dJwkl
qalcq4JVEEQ7wuqUC5gJXy24cgEhVz+dISbjAoPtKPsxAsnWaLYPo+1pWFtBbdca3wY6IsML0J0Q
pV4PMN5Kw94N1Lej8W9Pg+AJ9HCm0XBDQ+KdUb8rjY2XXfhlNqS5NVAeabRcwZiPKTVzXINZH4l5
RetcsI2xlcIOAqcLKPVa4+qLBteVRthBYr1DBS9qbxeNuA8adrc19u5rAH74RuEn62J60Q2E9Tk3
573Fz1jkt/6WPm+aluDpq8mgRyzNvjJI+5ae6gMBMR1IJfLtweOHGswP5WehQf04q7GMw+73muT/
/mBpsH/k4Veznj37QbtcEyfnBjrIc1M/MYUsIf0RBJRaFcC9wlv52AMCrREInY2vtQJBS1VknwQm
stZgWJWGT1ya6c6m3sxaSzBoQUH0aWtdgTdyoy9HFLeDM75nxfweFE67E1pzkEbTy9CrH9BaeqIm
j2Olr7idEW9Twys1Mdbs2IWvUhweRcJBMUSp0E7ivauZIUnnRFG2f8cEifPDr5Qh2crx0DIAqWjI
IkNgMdTmqa0Wj23Ro1+VGRAAub5eP/iwKtgsKrctAIzkU8alqIJVly1fjIJ8UvS8Z7ZzEG2aHLE5
of1ynWulRCdSAo9R/ua8u0seHNwOj4ONhaLROgrfwI/tG/UqjGp1JQ66DkcsKx1VWwORqrVXJR8x
TWcNU6lWCy9GzBcmBowZE0aCEQME8CELdKMH5yGtzJi1PGP2grvQTI5471c5do0Uy4bRuUyHK+p4
8ue8n6ZNgI8jxMsRTQBgxUAjpm/gfVhi7JAR6VsbiaaF1iPA75GnjZ7A0wqN+CPXCpA0PtlaCWJN
/c9oEmeqCzGHYQ0hlNQeScT0WicSc6NBNQZvOy9HqJyXBZpAC0gyTCS1i5KkaAB8vXHF2INPiRUJ
Lv1wY9XG1qCsYu1qtYkFlEub87JuUhv78NJTq1Jz1Q/gapqeri//j5D8PBja0HCXTVl6R51Lymq2
OSiy60cKfNaSyPCuMZFdRDW0B8cn4vrUNQ02eU9se8mzPbXqkJejsV0maOvWMRC6kMkLrTBajUuU
wjphfAmLBS4PqUdj8Vu7aMx2s/AeuL5ySi05HM39ddEeGeIAEwWEyKG0YyZDNpMinVHIZzIkNFLb
aDLtpfG0ocYIHcUxaXnALv22YBxg18hKNHmoSr5v8Ax7gZ2SunRGBUM2nnyeUtvO9Pe8NLx1I62B
d+TmhxJEBKeag7yDH3TdQAWup+qYac+OpY07hnbvzEh4ktq5FdrKo3rcrS6iHu6mvOGkSGNsyYHW
ji3/ZObljvhst1tou+cp1v6i6Qn/Bp/dKr/r/ZEC5My5X7QnKNPGIHtq7MvicxooKULwtVeo0Yah
EdVQyxNYm4cM7SByeB2vXBqY1ypJrE2+0NjtlcvJoRZ9ErE6Vma6jbKEfLo2HA1eetfMy6e0lLuy
WIM3Hh54bUWiAIjM6LcpSTuTEi1P0hYlYnkfM+FeiV4plP4j7ErEaAbzUqUdTFLbmEIPL9PgFsd5
7F5qhE20Xi/YjHA41SxXAm116tA7WdrzZGjjk0D91FEVx/xSYYOy8UJJQKFIK93yh0x7o0idUvvC
vcC3NLKIW6pFMrUgm0q1dQoN904ibNqqPrlvY7yS/rKgABA4UGIZLFsZX5y0/ZXOCG+kH+5oX6Pg
bgrEWns9Wbqkr9I8cK5/yD0nvsb99OLyplJPpdy2Jb9LYNBCpDVNxiY3k5tM1142O9TTYdwy/MTd
AySgDWm5AQd5qG4erSBjyBw2786WZX/iXydXJZGwGOPW6pGbmtSXBLy/HFpt/vKjvidekm6sqVmP
ND/yAvIeWyP54AROOY77A3mEsSYs8pIjFsvHDodj4z6M05uYud4v75H2kPGyoCTJH4rV4up5wkz9
cmJTGWdY+yryXwZZX2PPXhB1ovDy6Z7pDfua9HwamDkukGrjiX7Kw2xeTBsqCofCfKTZzeMvN1Ep
YVMnvulKPziOfbT3ZcgNh9QEj7nXrnY/eYVhEtJmtsJE5OqZElvbknwWccXRXK1pD6WOvuBcyoq/
QPTmFRFHzZAHlIUjN4nBg4fkPa8LhAb8D4yB+zd95pQTKV4HxCfwtC6/srh+p8CMciJ0c0OGltKM
uAj5Fia6Bepj6FeUWylqX4vnnJ1ZkiV3bu5jjbe7HN2ILbBcL29z5TxPz8ysqo3NA/lEQS72BtK5
i7bjGfBXm2BUPF3ND6vx7tnuIheLeLtaBvmbklFMlzss73LfI9+rtIWvQscXK3NH+qS/t69i0J0K
2tvH0o1wnnb5FaxMjwZx01B7/gCPbNLjuP9MbQGMvSuR6q3QdkCEX+tQ+wLbzBfbIXU3zcgVq9JW
QSoqUTdKZ52OVK7CJJw51Dwhj5OsXMZtp2jfGRj1kMFBUHJfaHuhUtFTtNwnM9YTU/sNwa4KfEDN
ho1o9pC36teoFhh9tIih9iPmiBK5+1p3nK17nmZ/OlSKzV9OxXTXI1lMyknuSyjhMTI/OjSMhvYx
ZvqtKO4RfLQWEE0c4m2stcFx8rejogObBs9jYRTGxk4vWcSZn3TLJ3nAT6MuWYKNcPIBr7PQQV7I
LppFXLQTKCRF6179yUWZCp629odqzV9h11eYWaQ2UNqoKE3tpERw9BJoS2Wb4KvMtbmySHBY0uOh
ViknhrkGrgcfxSVJ/mtVXzkHs+BwcWE22orZo8d0tSeT/5A/DnUmpVHbHpWmsuVH61I6KdGiRN6y
iYxom4qYs1k8YffxXzwYyLthZkJtajNnKlw+Vfq3ajSeEkUEv8LsSV7xY9GuT19RZGxwfm21B5R7
rf45Mc6pdoTyGqJTUntDjWYfao9o3GAULeLuDlc7z+5xmVYokGmBZ8scGB5tx9M1LvGSa0PpSI7I
yxkR4D6a1y0aU+Rh69F/N/ziLic+SivlCTXsgyOKd6UtqJ4RX/vIy3YeglQEfdds0cbUeXgytUNV
aJtqhFa1+9argmg62rga9/mPJHnoFRFdMuvcnhq1Dynp5aXwmrvxtCVKhNelcM6TNrqaABjasoLl
VfteLcQFHgJYtjftyioTsvLIYUPLexq0LfZWj5hj66G+1Wl3MbRTlhaJS/FVJlSBTCEvNu+IjJAS
Vb+DD2gzsfMlcfX4GXkgrdsQSUAA0EmQpSS7hvIzDZsjRUaEuLDdptp7ayHArbUJd0SJu+QuxSYW
IgCP2+z3r/KJ9WIXGJdy8Pe208WHbuSJRA9hfSot+7VsKR7XqyNb5szo4vS1bp2Ym1v2HAcoRims
srmcjPPKTLD6JjyrKyy/Tk/dwmgThEPAqTD8QPKtZwzde8MjYjKK2txwSHamTem1+aFCJlxoq3Bi
c7T2+8lZTSiHVfWZagMxn1eDjwsrcSFDbqTNJkNX7CSsB2EhPdhXClS10zhWHSdwZhvsxEbylGyu
dT03Dakvrt++VRPTAiuc472ss1ssPU5ypfm70yblyUVUay/YlS00y0r7lhl/v5TawLygYs5RModj
tfO4mB/ieNd3j61pIsvOmxDhtqSxMGN0Mfof+7Sr3iFjv3xtfqaQ5joElIiiNp+xc9iPZtL/KbQv
ekYcDTVHh668ontTp1DlDTljLNMS3fSAdjq3/jQBqso05k3EsV9FgKBcFAm8tpZWZyQvtMTaNbkK
1XBw7dDLxz5N9lNIP5WLU4girGkWR496YnN0AuTOdsTbT/ujmOZkczZNlxk+Mhte/+2G1Cpf+Q63
QuK+YIT3KAYKQMIsX9xTiU4yzvK1bQ5Vd35q2C6K6uqyCHGwedOW92ShKlpPKZ4rxd2rzZgPYACf
w4WJjvCfor46S4/VbCTCVx6kvEsl+Sud4gWq85pBoMkZW0vGyfeT/OZdrJyYJjE80JgrrZVmhYPE
4ixoan4700ccS1ECUHefmTLNO6Uvg1nv7f3J2sRMXEB4vHUwJJeJ3sLd4gp32wKy7UotTJ8U6vSG
6YSjVeqKgIrCrk4WG/5QC9dD9g4H9J0/YQIYEXdo2TkTx9aTs7QE0FuL8vps12mNe18U1DRP+cHi
4bWq7BEBeLP8NkU5kKgNDwwC6m2u3PaYEZdHYVZjxZ+mzzQZjxmD8jUQHXtylGW2fRjmnvdJN38r
7GQ9jEX8ZLqQ6dOSHVHi6B655kMZ0XTsn6iAbS7JZtI6e5K7414oFPcDrvsE532o5ff8JP5uNn7I
NyM3B3Y0GYccElu/WWKseJ2cB15ePC5Q6ttarh9i2e+1bt9sP3kv4w8mNLLg458lXn4KitHPPaWc
SCbBD5AX8c5JTx23wpboUGsNrFvC6rCU1BNIeoatMYXmEw5yD49iYb7nC3vRg0djgOjaLx4HBgFW
wwX+MdZdJ85UD4V7loV/emP5XTMDxHIyfFrU+qLBI+prdMAEvDt1uTwUIWel0ovxMOlKg0mXG+B4
vRSK6inSxO9URKziKrssuhAhWY5LxsUriy/k7l4ZXTPiqLw7O2NGp9rgc9INC7SDcljVhQvASulJ
18n3uoxhDOOOkhyexiKhqCFjxdAkVrbLI2MHoRU82PQ6EJBndIf2goXFUxQO13rhThNNVEFYj1ms
imuQHtuAo1CQynQVtHFJigpZW/c7J6q/FQWjLL6Q+1F0j32GvToPySGzaHmRRooLPnLrlTM0f9hA
wMglaB69yb4qsUiw9uCPzOW6pefCy8WwGto6XnU+x2VWm4RCGjQbipFWPFHvwJnvjQN/tI04rwyR
V1yCOv0p8tndD3nE/EZfVoxu3vG36PnqkMHrHetZicZ6trJqT9MQla/mxHqJ1gyG2m5Frsqcr8Ew
n0q/jG88Pvoj23p+Blw66KNuMgD6zOje4+Byj1QbzUu5qHWGeEzGMz3Ki9nfO5FAyBVX59QK2ntD
qGSfK25Yxmup6j9xxhPIwi2BZ5SKnqqNiChzctsFbvjbS7I7uxHtOaORtR0IfRDfTq51U2AlnPCc
ww1PFO+MXyDB6CXn8mij4aN0ymrvidp7a6vu+5/ZREUaWJLplOY+Zje660M2na3HTCClknjTClNd
VDPIW0jxNaqV/lZXe9k33Y1F4ZYqVMUMrPRZS2c4R23+eWk9+G2fHinUGB9SL1cPAmPFoRecWYfs
c5C9d82yNrulzuLdLV7yLjojvX1/wOtd7BKXSzvQ/TGB+UEkNNc37gfEHtxoPI1VxEY69VBaVGWJ
/jqZ9pFVz7DxtXMdCq4S1odupzglVZQ+5kudPRocZFdTHw20qlkfqpDuyTA6tjHjWG8gtFmb1q5x
ZdaFdmbIfTpMk57Wng5Xd5h3t1B/aDuX12Ci7s3ca29hNUd3/OXfZS9RWOemc0qlLZ6i4Gdcc2dm
SV7TThIDsXqGu2kdtzn71hbF38DuISovdjBdzMUen2TxMou6uXGnVk+J6bQ0Ai7p/vuX5gJuabvI
yOYw+FUNvPDX5qZQoDCF57bPdIv+ATAwYc279lmUdkCOUYa7738Z9w3v2vHyPDvZDUt/+KZsq2cg
3chDuIzOs0cfLSsMcxch1FmZmTPtO8eH0End8smO+RZyF+FdOe7Kp8AesM7PGI9hKHgk0Tv+Xk2i
+mOnebwi2CgvCYT7ylwMf+Nn8XQfJikFk12CkijrWKAHn87o+j9aNlxrVKOHNnfFI8UZf7Jp9H9F
3Kj1Q8flRfM5FcmPODPHl9ZJLbIBwWMmDKQUdEWR7cNbPbRdudfz03PiNdnJ1UEuCfhWZ7ImIGsP
f9rWfg4M37wJ485OmV+MsfqoZ8qk2RKfXYdJuWuo05KJ54ROc5alHtmhgZf11N4HGWtl+NOOgji4
ANVvmQC1L20fUz/FTcmygGrm8a0CsSZmd2/S3cDjQALYg9KvrcaO73rOTT79DeeUVOOm8J5F5qyN
oOKC7HTZwTeCW2jk1b1ngEOViSIHb+T2BcAH8Shfer4oaCqV7F8lbowmWDx+tuIUTxhrKRfng4VP
4s3juHUyvQqft/eH2uF4TRcg0EnWPs/KsE9OK3KGbvRV9U6dnBmvPFKjZGPcm2hKTSf7QtzW2rQZ
cU3W5DPTi6IiglWiqcz8VeVp80RjeI+zX5QPDKB3U9OHT+VQ3sqcotDRDU/eWBY7xLq0tOqQhz2g
DASc2SI8v7W6sZKSYdYeomrOziK9E06kbZuAClEmixXVFXcyZO9R2iMoSGokRPjckqTy8oP33whE
NDCOQ0qpkd/7+9gI5c2a++pAH8e4qfx3B5j+6NVEpCnSBFRs0nsShO8Zx4X7qqWcHFUZ+hDu/PuO
yrS8J6ASt8kf1Vni/vtDOfmHoMGcPRNf3UbiN+JnHqYZG/cm+MoZI+AiqdkLCFaxk+2eU55FIY11
OBnFdqZj7zQD7Gzb0D+EPPC2eaeGvaA0alMbQbCxIp+qpFjRJrki/uJfc6OcjjzrQoKaxrlOSMHM
sSEpzmQOuoA7big1rNfLWM93lCfla8tPuQs0OucZTUgbeB0fUxns47pxfkrshfWMSs/qTCjteT6z
HyQEQU3Vk1fRo+hk4u77Q5WSkzbit3aU5WMgY/cGymFsBEprgiw7kzXKCUFccrCr7odZUWdty+yX
a3OOEPHsPwrSvqsq1IOdhUFtF/Tn0sbotHTEcEfabqmGuQ9DRjFNbUSb77Iw3yTXFXg9BkXN73DZ
aj/tsP8VPliLqm85T2VXFZy4Kidl7OnTNE75ExmWVmySWQa7LB6I8JXtk5S/y7g8zPkyP9i5X79E
yvhlNGTVjWymxpVLhcjzY53aybnwcpoSvexiGrq+wfFeZ0pJz43oxH1GBZ1Fm+dlSdIXp2fDp/LY
eoQrZxWH+AqtqgAbmWILJq0OL+WYURedY7kwBocBCLlOkhH1I1GY5TEmqHobxUTPiGEfbX1ByXUp
WqnrWAOSiaKgQMseEXI4cXSuS7tkhmfjWUxMtcl5h9qHzjw/LpN7TBaUEPhz1K7qiv6cZR7nzkLt
Mv3PJ0BSchArt8vda1GxSAw7Z2E234+rOsUOYGWDve1mrOAWl8qXuNaz9cxVZ6yDwd3U0oY61iML
is7FET9Hy2vhmnsjsdPPde9pmDeaF+zkjb22aEdiVWTwohzm/Kiqorz7/lCgyj3Rn8tKVRHOxo57
DEX2JaKXAZVBuZYB63Lez91tQfvIrUyxqKicFg8rzHejjMNn+grC56r5sNmyPbiLuC3UeezKZaD2
fMLiZ8MiUKtjeqfMie+5zXM3bJr0sUPpxfEW8uyRuZhxsUy1GwbLOWEMcFjpt68LW+49HuHsAqEr
tzIdmDo1pTwLUwKxuR7lNvJZxrDjJSOyTVQMhBBxmz5E+VA/eENWP8SWPNjdcyKnFhgvItttxm+q
9+Z7XqSPIzDIHyQJQdPFm7Ls6A9dPG/zv845lfKObNG/nwmhqO0f9EedEKvwRNRlEj4HrFNNN8CJ
dcue/5u3amGpObuK+iVQ5rhdwL82kyPddWMXGVtP8n6uWZtXnkMUmPXl9Bwi3N22AcIRCjtPQc+0
kddVvukbilxT/L97WQTzFhlGt+M3xHdp0tGE0/fBsz9Ge0INlE3wyniNl53p00zgVP7vIpyR4ibV
zQLTJopb1hs1BZI7ilEhxEe/3Qa+ZMlWjBd6/vxRPIUsG7EaeU9OyDyqjdPPIimYAsZle24iQi+D
+eDWVnyYW/NJWn58VhyQ1u17G6Terg4GGkpKehe4UjCDxXCNHbNFFMq1PQWX3bkms+x1HoXbOGZ0
RKqiPQeFZFYX4axYoE92zPLZNFgk4sImYy8iogbDAsI66MEE5q5PnIMr4/EQUSKzakYjvxJ7Y9ff
9vffv7IjdKpkL8W+K8vsVKXRp+uNA/GzyWc2kQwHlSzVnnAg4iDLqm+UrdU3d/xFNrR8oPuyRADL
9aZbvHNs13xgzUQTCrXl1hiPV5ug0VXkor8TjneN3eFmBq11H0aFelbZ87fZ8/sXpfNUh4b9UMT2
s8f5+IJ2mCg7MPUHKPCRS8zIyC4t9h0m/MfOm+VfNBsoWvy7+t+AI+x4/hE1DjwncG2HGYHwbFAt
nVv/W3S7yRP8nREBopTgC+mZznykrzxESI2Y1c3q/i7USfnUKuOVOcRyU850B0TJfPRDKTZOZNLh
KONqlTclvdHRohijkVlJnFeZxQVDCYvywpYqsq6qPSYvVcR4sXXuGEjrwMYOJoQOyPkW5P2F+0l1
rafsAWZpvHx/MCaWYXC08N76n5nZV52yqJd2MN5Fsdh0Y9cdqlH4d4RykmObJuldiBbxiKOhOcnu
BxglK63GJ2poDmVCJ2b/LmG5es15fsOe1P4y5XSsaZ2ydCLKkuTFznGYbDp2QV7ZL1+KsffuROKR
lqlGgq2R/zoNLcUP1UJXKQ1hC0cOav7Ir3JpHkkicp7n/0OBSRAi3K31Cs68I8JnUe2WiX0xIiwr
J6T+VY7MolbLyFCumtZGjuFzYEK8EcUU7L5/8pz0KminvDTx9G5HU/bKSoZw/1TEp955mwjW3L4/
CKq4NHZh76o72laK+yrqm3OeoFoNjOqp7ukC/vcJ2v8SGg58UtduEPi2sD3f/pbU/f3Hp6QLwBz1
fGSimC5q04qltFNtv8Z8MT4Gv/fWIzGczWDy32RZr04y5M3Nhj/e1jAYfMOyXZBPNcxO5l0SUbf4
t9P0ij0XYU0yMtxx2+jBcNyviq4QriYEJxJqc1a19R6CFG7KnudXJ7vbWOT1LrIqRtMNG3LLcuha
kuL47//K7n/x7kEkhigfyGqgvnH/+Vc2G6H6uunbVTVUI1NUv9rkIf1wY2VvI8tzd+VEyLGzuV5b
KD7OQUlRH2IKjD119pDiB11XZtufUvJwdeh3b/TeGqeqMbVFLqw/hlivPMZ7OeQE4mekF6Li98WJ
f5+0nwjWfyxl3d9bFBUf+KoSI62mB4eD41viDuYpauSbyM2TJVllwEchz5IkONla0YiuqjduRPLp
339J/sm2BMK0bWR3WAEsaMZvY8rffgji2rYTdBaUSlBUtmKQ9NuXxh8Af7mmvYwBvUU6YPTQ9/Iq
S/8vP4LfbNvfwSj9pzuCbwTxbsdyTP39+tuf7pZhp5Cy83ib3c/CSH9MvnscZRZumgUrcG4ZJ5uV
atFuWcIqahanT7cQ/Xrs6U76f/9CMKDAd2NhvguCf+hAeBs0sooia5605a+paznZp8d8TDwWbcOd
n5hkvd1lwJJu//VV+P8ZS7Y1qvt/xpJvlfws08+/U8nfv+MvKtkO/wVujFjY8kB+MW0R/P8LSrbN
f4H0AUuCOjie6Wmny/+EkgX/Cnkerlxe2JapQdP/ASW7zr98oAiB64Vnduggffzv/+0/PWa7f/z6
77wm0hXxnxmfwAaIcUF+fVxCLp/jP5HNpGNjE42mvc65wG26QaA8YjjO69tDbSzPMre2YUyeMgqZ
0yO8uROND++fF8xjxmYvYhscGNyqE3nDXSyBlOEu67GbtNHo7ZQxk7X3mm7XRi7j+LyztrRyvzUy
Cl5TwZitnN6IK7ItEkpsZX5wXUyCWG6dwKIeovRMVn8/ZxvwgRoB2gvs4hQWBFcXroLs6rutb/pi
1eRdsBqs5EJ+uGD5O1bEYsJnW4VHbv0t8hlCoIpwhrSLmwwa92JY1YYJmLmZONEZnLk3o1T0o/j0
JvG9YSyA+wb/z5w7THrbjtKSvOp4m0tPkZngBhztpzlxCAYmgYvmiWs77dX11Plk6yj5Hju0AU5G
0jomCeQ3y3pgmMBy+CmcrLeiS9Uqmnhcw3WEtIaO1tppgVzigEz4sDCqXxz2VCZLWCfzQHv5D5Yc
A2ooiq9YTf1jbVQUDoTZJgmym1VClVdqIS6G4mgCzXYcWI3Eb7d2MdAvvqMwYB0FXQ4tjAxHpZZJ
mcbJ41K2GTrxhrg13kk/3bL4ExCtBEKTaD6bggWvOiUMvs60CVytVDhbfAo015X3U9J+WSk/PPCP
KHE692loXZMhfsAeeB4/evuPV4UVhNjwmFeclFJaZFLWAD1xjba3WGsrtmbL1FHbNy8seL7QSsRr
5LDLNgx/5y2rYU/V5K6Cj6l2onVgU1PqeMMZKSkZNvJlq7k235sJ0CctGZPPbg0gG3W73hbVnTk5
OB+Uu1ZmnJCfIjczYScy/ZHsI/qHXSVBL9wE/fBCpzlHcdS/n7EruAWyyj30PCXzLv+c47g7cOnn
GFxRoRwxFDGHX/aQe5vM7bVIipkNYbqzY8EWWOFFuJzDZBnBiE7uBoSIgByTXlKZ/YeKIu6To7gp
amqYqHBYKsZg0/Xm+5AGyW5MR5pr4DgprzCjNbPgeMIROpg42oVLlYfvWZulYBE01/2qcP1G1y2d
4tGWK2TtK0olys1Y21ztkJwP1JISW0eiOPYkPpOpoHs8ySFnB2RhXSR3XN2oZgIHMGeB1DyqqU4x
EspcbXs7D+O7PQzAcwPqFdV8WUZM3t0UBf01xedYmkwRpn6rH37wGO5eTJaPEW55F0NnrdsAgIEi
4Tezc3gfCV7yJbG50feI/bDd08G+nWoyt8ivr5Oiva9+x5P5QdcZL6jqoYxI11pzRHa4NNZDypbU
L/ADP5aTk26M54Jp47p4b1iI3ikyZ0NeuzCVRXqI5SP9RjMN6a94OCoSgB0kNj/YM/OtLbmme9RB
5o6lEPYawzq34rPL/H4vtcsvdYdjR9SAPuDipatD6rMWutvq5ZgT3zAsh/IqZis1MdMzVwm/r04L
BWrhBOGcZkczy8Q3gsp8bV5PJTJVlnHPykB1XfislrzGfeeE9rCo+EqvhX/IjIlIOYl6Vui85zHB
WLeNju4EFK+OGLidkTwVW6AABeWqC7yf8YLGPC2rZu3F6lGNBiGOKNnVtCmvY+iGdTRieQ37UOwm
Z7xZOXooktwsBQrzNWVPsrbg89dOylm8yOeL2TeftYvXWlnzs8zNaaN6LhVJQgRDWemdR1nFI/cl
An+E4rDNsaAYBla5UbozZkPulADrjKkTqbnxM7ieUT/wI+UGBKwb8ydxL/dE3RQSpDTcuJHXboCm
EU7J54VlwLUcivfCQV400I1rieSX39YB3XRg+VFM2wSVU/zUWhYdzqDT9ISy/5f1hvqZ4bGrLfs+
oW6y7WY8CEqGW5e45CM9w5gs1JxuXAhm3hNltc1G4lkdKouY8CP64WAjHClpJ+ILmIUy3VdBPJPC
MJ8SsMEsqpG/17F57o3gkTk7XKY9GXuj6b68tvLvcxFN63oc3hfWDOs48sntwptBsFnvTp+7+yCp
3iIrbs/j8MxgPWMbSwFqb8Y0T7mk9FI+p96DV7FUMp/ckbOg71M+KIywu+Qs5jdjWeOXs8rhCkA3
UWNwB6Dy8q2BbUokk4ZR71ny20xc23qX5zFFRtJmMsZPdS959DhxLs6zXJ5NWu0u1sIgro3CFbb+
4N5p2rfcmWMslbB66EieAi8ZD6Grap5fb2aZxafCSjZOMCX3vkh1Xu3RajWnwHXngPKULa6ffXge
4VsyUsYVOc9iCOeSjr67Sxb3Q6Uxw9y5PpH6D/fxtvKls+2WvHtx2B+a+ZTek6neFOY9l+P603Xg
tQtsgdBSO8b0zqarFx+t30IROwTnATIbmZvYuc4oX9xFnmnCzEaAWqD8oXCPJemW0+T/jJIpBU8a
m8Pc5+3OaKf+qFozIGecJbee1zn174ws/4Ol81huG9nC8BOhCjlsEQhGMYkSpQ1KwULOGU9/P0zd
xdSMPbZIgkB3nz92/bwDbdc2jVEXN1EmHayU9enTwGTYT6GHuGD4Co1JpbsjTk9yH2S2Iq3qpNak
FqSJ+mfZaFdwRu1QkjrpcS55GYoweS8iD89O7xW4Vo6qqiSnSJlr1JnvVoYElZBP6LH62RKDFMNf
bKsIuKtTlOhSi9Gp0gF5kAzndttpQN7rL9scOVYmoOz8L1O1a+ryhLwFtVqZRO5Y5Sh6KIynfYJF
yxpC6zCOSHDY9T+sFdwnf2M8/vdfaklIOB1RsSti/8P3ybWifkX1iyKkTs74ntaYjrQTKwe9gpeu
dF8sE2JSCJG4ASfDi53UpOfTRrsn8YaEbIVfCgihvaY20aoSwDjKKNgWgVsjKEd1k0WxegLWE2Oi
N+sQWY6Q5x+cK4Mr9uK2jYmfrtrz0nbqDnHLnArhy6CW5VZjcgQ1yaGHl3Crgz5DzFula0HB2mRD
IWfr65XsQJXIMY/KHcuXaRU/6Ir1XjfE9HcGtWQIS9RZArKVuFUpXZgKN5/lTSFkj5xVy44VPXJr
mThMGaG2Kq1SdBh92dCeZGKcg5CQe2IlPmr9ScroRa4xxkPYK8CAweopUFvmy1TTX/twgu3JOvQS
Jk1WydnSPiehhhyqvUIqCAmYXUhwW1ncFE3i0nCYJV5RYjU3OJpVcmonCtKdMKXhjhANYZAgkKUO
rS9OFUEpudwdTpfCrN8h53kYNemfiCB6kxDIZeVyt8mVgCSamHwN43UsviI0CqMZnnp8ARj8huNQ
p/vZJOVQzI5BaDgVcTI5NH7Wj9u8Nv26brcaazu60C3uV78Rnn2kb1vLAi1H85QKEKOakwu15mBK
4qDZnQyhG/jW9NXDyCfThwuPIkKeDPPcTAQZMFVh+T2H4SX60WuwI4xRGoxHU64G98yVoJlGaPo8
Spyo/q7Rk8U6TkHrgngfv8yAv6Rw9Kl0SVhFdEfSyD4Xwq0k0NKLbX9dONVC9qim4uJ0iActy+ni
0lX1aSvwCSUA3FSRUFXOLrpfu0Lx1zaG21P7ofem6OQLsH0C7hZbtLjJnQKm1/5o008i0ec64czl
1L5w0hCt0MZ5brfxRcenk1AiyHmsSbgDR2xyE7QP/qocp+JqcbXk4ZRhkiyliSaPxYmK/HOSr7nF
vBGQ4uONIPKS3qF/xKjclg+DdAcOtulWLB9zgRu/s42FSDHMgoPW24Eg2+EMBQafcgw1urjSNRmc
K4nFTJWBSHGPJdA2NbK4ugEoNaw3fUo+00S5JlkseCSyIFjB+Kf3i5/RKunmdcr5vKZvSrP2fIm4
m2kDVjkDij81L9GI0YsKF9bLv50i8iA8C3l2U+LfNblHMiWxRpMciNlDaGInhLHsqURpeTDnpbGN
cHAnzjbLbCe15Ed96esaITKTHHkDnfRNZ8qIKw+RmgRbhb5nCGyIUjZKRsZpLzE0CFYnrEJP7g88
u1qCARP8TUTYhtramhHpmpyt6nQ+Gp3mCdF701t3WV2uBlIpGxW0A7Rt97V5inGjR2fNgNCs9Tx0
WV93aDYeC0psW6X1x65b+R4xKCITNOxEm2/g+t9WAAYcpCZVy1PAxzRz8DCslXTbolCfkIsiO4JD
qK4ilVMj3iu7UrOr0OU35B7IwaL6TZ85cPWcjhFG50NIUbElYpZscX8I4VkPzcEz0v6cidCRuKLm
Xv5KtIa81uVJVn/IfoI8T4m8vpafDTaWJ4Ei64pAr+yMLp3sZwQUcvZZ1eJTFnLIWkTFAh+RgPkJ
gp572sRfXMb9+srnHK9SUcnEDYac3ym92a7Rtl5dEnFR5H8Me9xsPIbJ1Ml+Fig/QVPrflmEv02r
+/p6m6GDILLCYvvCJ0xTehpRqR48wtjCwqZX313edrspyv+iGo88SV54fGqJyUz0EiDjnSrQemoE
GYuJXh7lLueENhdvUysoe6ua3FSqtlGnCdc5taCGKc+hMVsXAcR5j7ocNfY0a/IW7zCPIiu8PFxI
s8VpUBUukG3q1XlauBn4uQc1sJmgS3jCHaKnJ7Brne7guAf90NObHjau0U0wBIF6TeP0mhssM7VR
borCoIe3kBk4MlQlkCUcEYmolkynyDpcEHXpBrp6lkZAt1zLhU2SjB0Vuxnmq2iaXYyFTMUaaTF1
vZ/K4hzxUHbJ06wrp8CvhiWanKQQ3rzh2UrJG85BXOBwTdp/qwir2k5GgjSh5Y55GqSvqHvp44M5
wvN7C//fqu4TM/loQTxHsVOp5zS8l9VtMvaNXmB1YnSN/7X11zT/htMVa0zTX+aJKvLnUOzqRzld
A/MoUeBCzZiu31u6vabws1n+ZANLeNdj9iVlsgldToK2JRxCppVKbxz88S4FCPA2Hwm+JGoJui8a
VYY2o9rIsMvyNelnpuAtUns+YpTetPyzJEW7IAhceNnIIdGk71G/61DrZ08hfgWeYOYvuKc6R0Dt
XAe3mTWbRCZeGVWxaDDI/4tWdSZTaMjzVJSvYfqeB/cewXWDQkYZ26/QeibmSSu3ZvyWBn+B8BOS
UDDK7yPYjYEvd2L34VGx63DXjH69eMq8yVC1ttM3oi/KWzK7rN+1aS+M1yrxKmzgqmd1e82El3uq
xXtm3E5TeEBQGVOhrO2UoF+TF1DTE/gwvq3HlAgZPJk/aGO3kbE1oAU1M8VJ/jIvnhYe8g597XjL
cPyEyTOWRXsgZhWPs92NG1HaZOqpFVhD2dO3CYKv5DWmwRMDQj+q9kYk5koYI/7OVx5ma6yRY41/
g3hsptFurN2kk6feIoYAMwq+amXfKxu296n2B23faimqCqwaFVLmyg8p5mjgXjXLFvrLaqwBf0F5
uO/nz7D/atqazQvpsnQ1rZe0fltT+pGwcqg4hPEJLNvsj233G8vnLtecBGY1x6HXOJhKqcgoisOA
n0idmCQqc7OMX51GHoX1jbLalrH9UYDhgeIkjwlQaX2YPyLp1pqSPUvEP8SxHc9XTd0WnIzARehU
eNPSjyw8Btl3EF9yzkgl0QlV/W1MXlH4gXLEKrvIT/yxNF6+zNWuQIQCWwPtXLXfYo5p1lPTF4IJ
pOAapDPkAIS3Cl3noIBmdQQuUoRL2Gq7KtVtXXEmeS9oB7HARM7CRZ4CRuwDyU1B6rN+6oRmJbZy
Clhvc79ndliMp55+Jhx7Vb8M/2nAPKLwJxALkeuXXjlUxYbsP0v9ldTfBBqeeRbxKMnM0PqYrjex
sA3GvTH85umLXPW7sDevREm4TXNPe8JSEMtqEVr591G4VeOfbgb7YEQW35/b8M5oTvkNLls65I2r
yUElUIWdivlIrz8HZSd3Z+h7BTGugNYszzkAal9ivJ/khFVItLPJdCrLN4ldzQeEAKCUVDO05QWd
paP1RNeV1OcND/5MHp6l6UL2NfJzdnYLW35fvvXxji07GIEi2cm0GG0Vn9GqsdRysBrElzF8tfIH
MjReQ7ReDAM7z6dRacj/ULECIZjFj1zfpcSP82vJkX0yL0Z5axU0M6rdc9xGJWPV1Kynw7au3snH
5CELSwZ4iOBXOXhrhb9o+md1B0F2hRZDEwiA282XIHqnaK5Qb/+Ngb2rZ3+tRREIyMVFG65NdZys
IwkWlvAmzpzV/9XGVVIvXb9bC5UVx6JLlkya6Jq1HFODR1afinYvgFsfDP2Rzuc0w9XrjbknKYi2
t42CmYISj0DfV8szTK+L/BLkL2OyB0EdiwMt7XZFCwmEWR4cxfFDD9nmtlg9x/xrkKvDLNc2Qnu5
cEeasrINV5kFMEbuzEubSDQn9AV0Z9n0e0rByWr4uztEI31xECjlVG+NLGB+8vQOf3781deXXD8g
BGHEuZa5j+W8O1nRkcwYqzph7kvrl67Hd3IV+xtqNVPy+UQEJiNmGcaLEH90UBzJT1KvpWhXVbnM
1fVdAxsKWYelDW2zhfxVhR/9cGWhmfNzZlLH8szjwzLfavW9ragh3Y0d2X/OSJtu9NDHY8kmNgBN
5f+M8DZbd9aYPN/n8kmKiFm/qtVXqWHmIuNvXV5Di0Me9hRgp8Oy3CshvBdc7bb+JUFjXZAtNyoZ
CcV3s/9GvmaH1T992WU81PQQCvM9KxxOpIH2kuMA0zGlumAbKRkYJdJJugZzZ+ngKXZzQmTLdyF9
AXjx7q3mHnr4+NQUo/Ab6Z8brpQO3duf88m08WN4hGQjTvg3hu99eEbJmks7TGWg+VRkyj6wpUFa
++JyGXMylwagjoLwooEPlZATWW5UVgefKlCx9KuYHNOjpNwsfPuK8BkjSeXQLCQg39N7n+6xpOr1
Tz09lvY1i/0iPbcJU0+6gkv2qJHiH7HcjMq2mn/RFYvFjxq+xvl7F/U2OWp2R+tDUL/wjADDl+EW
LSiVDdZ0JlqNGJsUb/KJTVkZN9w/LjDvSNEi+xZXXUuPSoPa7SEx4xfWV9/dUDUhG0wjsmBv7F9c
mU5FLnHnW6GD1ZGlLYVO5oDS67DaheKfUeLMA25nzd9dNdkl+zP75lw/zOm66rY5jfOR+AqW0puH
e0Zwg4A1XT3l4V6d9wH+4PE7Z8vh/i2f7H0JEseFjJmAaWw7C++a8k8Kcb3tJ6oJG8/AJidtjO5P
Y2KVupcufZ0UPOzFczk07b233uibKLGrVGQ5I3cPpDMPXZhvFXMbiLty/hrMbSYfqShIzU2/fMOQ
T8JPZp4N66TqB15UaHxLxJt61OYfHJFcWSJCggLL7jmkBY9FNBH4oXc8qyBqnNgJYOR+VYD9ms0E
GjIjipb2iI9ZTjPre0kfiUbbKA+34Re6jzgHDw94B78xbKbC5kw1xigZ2F7T4s55QxG/x2mfIZzl
hhB9k/6slA64Ie/cOn5U3hy66oLbaKbE6CFXuEkmRn/GyBDY38QCyKNO2jlcCncDB2v01hTKNCrm
lLuQ0yYPJNtkuifNqoNE3+METkTh0cL+iVOaP8f3ZZAZaAyXFgdFIjjysEsxRkyeaH7pjQCddTeC
I6N5mvgLB+fRyYzPlDQ+g7clz3af/wzCY8RJJ1XXPMJGt7EwRI1kQ2n5bZw8uvdUUB7JH8VTPeUM
nbT0fA18LeTjJhUR/+SiXPoKbmgSN0a9J2AZMf04PvLJ1dsfMdt2VGGJnh46kCDAaUggRzJV14rC
+J9m4GrBJ637kIPcxUrwmhGDPzrMt5noxw3nEDZEodhM7d8SbcIJXe6MWaUhcA4Q1dMiL9I8pX0O
yYOlOC3wZQVOE5x6w+WRlUdXlZDeYC90y3DXB9O25/wGiNajyWeexdnpB8uOblHTfIFbNNptwy0u
3tocw9ZAxJXo9v4KOGMq9/lZRX2yOqhF/VljAJZPESlW+tnIcOnt8BmmNEnXDHI1vXSnfjpN6Udj
GHakbsUBE6IHbE+v0CVRHgnBD24zH8S96SfkRWQs9PdK+87jd725leVFJJiDEFbRU8x9Oe14I3rp
z8bB0G4LJwUZSBst2cYo98hkXHN47QUi2F+gH+yOGWQBrEqSjzG9JO29lDe8JJMZ8vfDIGDhdRV6
angOyJUOb4rxRRWnlKMc2hDs6cn5rujcot+hZEfCYmejZStM9ONynqb3PLvL/ZemEKDw2cEKpiQr
0GmP79CILo1+bNtjJrvyn7LcE/1NLGGrROCb5K8WHRUAT33V68sU37LsEVQvZncsm8TW7Bq9PM4J
olWOZneLl/Og/ktil0aXqN7Pg6dLd1X6TZJ73J/MHUqLxEfT55p0n9k144U7R6fuGOh4ZT8qAcH/
MRBPGQkKi9+Ml2X8Q8kK38RKTY+CJTogX1PuTZy70E7FXx6+TZIi/exNqhycjV28qaY3RjeZ/Bcc
rTUYYwwyLfBjQzvDGfo28a9ReV+02GFoclTxifOdP+EC9kAP7vQEpe9LbL2UjGextA+hY633Ljla
tOEi1dTO5kh9ER8iR9lU7UbrOeVH1KZELWfZNVclHuUfgxUyFt668knzCOfWz5rGr8IjvrApznXy
DAWKrZlT0j9arVCQTvNm6PdgFUHtTJj09HO4ovMhOl982BEGY43PhV1BYZ6iDGKTjb7cHwNw4eWz
N7hGrJ6F9VDEiymdCEsSqt16/moVH3kxowq4/nIm84qfObjUGhMS7fRrmBz8xEbvNu104uiu3We4
EIkkuYHIHwYpdPtW7VGJaSf9ey+8xVJFfxMt6CQUzcE/ZLyAeq9c8Hx8lUMew0OF59xZbLVGLcdk
XP1b63n1lEVMusgyqspTqb6OpR+SCKwiHD2ktLq/amtAoUhszrUlcRcmL9RfxPzN0lOEavusu5vh
Xw7BUyR4bMePGfA4GWmio8sRyqzVCLskfy0jDioBPyoRrkd2lp3TYg/dHh6Adkk6ILPno4sC51OL
HzOjseyHlkPJmNAdavNIGpm9Bi8p7B1YaVneAS5wBi9P1n8QbP+7dGCjZq91ynS9TdiyHUwEkfob
6MSIZIkzyvulPgksR+ElKk98WWq4XWYkhq9CAdE6sM3864XM4b4DLDhTpILw1Ys9AXeqi/Ew40yc
eay/s/PdAogOG0j/5L0y6Eba6+uJtsXl9MjbkhsR2pN/ghoZ1xvnkbK8VdpJjA+d8LTBxSHdTytw
vU/Em4FZGSwaI8IvgypS62s+cgSP/kQ2galsvGwsjtYAbqtfSvPILkqY5kIgTPtSiA+LNAXPcnIo
VTG9oOIFjsEouJE2oifWPyEYE8SGg5jXToevoa9hoQHjgTi76b0ITtp016oPDU92D3rE9JVc8v4j
HGYvF37bGC0aHnFjPkLkrbdOE7ujccgMED75sk5AeOgiHEGx9VyjhkoCjNJuQ9iUVe+V5EPMLubo
yeO3FnzHpggIXLglMz1Cep8+ETtLbkbxKdcvg/tNnFajeUzI07MOsOL7Bm2801EqHzLASkvwys58
iMKRmDsiQDlCcxKt1N1ivi7S2ivTaL5YYvB9EfQzsTl2K5Eht41DjAYg13gZeQEtsPbcVwTGjNG2
0/fycK26v6T9Uwws/hZwRI75EK66YdwoDkv0XmIkHH9nvoqWHZg+b4JT0uarlSn88puJS7GVpDdz
+VgAwDhFuJIGYpx/CMaOxKcwe6+4D0qZvAvZRaCq/XeAhh4ECqOQSxOeKy6mqhQZhaVHrj6CbgyP
8ytPB9GWXYoYW+Gp5xFZmajfDDzaCvZS9dotGx6eiEOMccn00omj+2y8C9autL8JjsrJazNetfgN
m3VKZbx6Yn3LlLeoxb7yWTVM+wdN35o1M8/WND+w4ThR7zasn1IAqAFMJ99NgeFbvIo4oa3tIn/P
GY3OrHkq6A1VCayjHCKDM/FvGPa2LFkF+2ict3bRjSxFF5hdmT2A1BsyXOSHoX5qc7blkorTvqr2
GieOwSX5lIcqxuBbmFtcInr2Drg2a6/ScmyqPTloWqx7HeTFUK9nLhIBQSR5XqUfsJNp05K8iSKq
90Y6r6iOo3UryTY6JD7HSlZ67VVpTmMA3l/xbmWXBUIRNvWfmOwbIuCh5WvfyL4H4d9MjJc63ahx
Z5tA0pSItjw8EiIU1PlTY1OpXpTQp4eJ4ytQUEJf2Nz4TQsEDVGHQpnJoZbPgewb2r9W+RDze9Gc
suRRUqHbsT+6+vjTpN9dkHlxdGZ+1HkUGkeTXVLWI1t8JPWWY6lgbdv5WgTXkX6g6EmpQqhvouTL
wg5eRb40bs7mdAoy5PCvMZbdGDHwc33uLUhHlqoTg3b7p+tuOjuW7oXBoScTqSiOU+NRZZSEfibj
N4DQgbmWk9xv+r00+OByIhhkgEGDeOfNQlVAvwvKq6k/SvEQ+mQDCLcaqr39VBLDjTJ1Qx2xLdh8
Lu5Ba18ahzo6afQV58Zgh8pHkT1EjwLVXD2o8+sqlfovNGpdxImCpAikMffieAJwgiI6FKwjafHO
jd1ixamY8zprO2SPaLlb6Sc5b3p9aJXz35tofiRsLcqKiXYXdfKmZtswKOc10DzQV2p36ls9Kxu6
SR2BPtt4+cyMb81IcXpddevS1YCMw30MvIRJdsfd2dKePr1Fa35pjsdvuqrhvx4R2EiAnIIKuedF
eFCxO8Fynw0uZ2xfIo1D9cxS2N1lzimNeZuW+7JZXLX+wbLmGJRNeeibLXe0OSFhHjIifDoGav6W
LRxaRZZMW4AJm5RfwnhCaZdXvqIea32DKhFrS8YpLKgDp6NSIqOQY7LBeCEVYg/ZPjNymyBh4bCW
Ymh3Wtvge/cmN6mvhvxLcoQzERTi9OABqIiG12x9uKEW6EByBNxBROSSHyNdqvkeit7ofdfiloBb
AHmQ/b5BBsfsL28UugmS7agQUOdgSSwuPXO/+C2Mb0N+ylYQQM8Qw71KNDdE3KcOXLGrRiYbjsYu
TdhhREXY9BlTdzdW0A7Ju+XQMCGf14+TMoGQl4OqI9dfJMJ6QRBd0Ti00qldN3QSdWTcmhaxka2H
jPtY5vv2a2hOVf/kUukDOL66l0lGsMxbVj1Jg4UTI3iPp8OJu26jEMFMHF8+P9XogGhLYAzi5QeR
sdrWR7Jmfxfh3jc0qX9pqRfP/8LIBNz5VTdkevS33PqmktRoGv48s4bDNzbvCGPsDupOH0je44pa
4NdM254W7EZPoqMT2HoA+VL/pOmejg/qlXl7O85Ys3zlMtSZZ2FNZUwfttqK5UtfArdEkdVOV90V
iJjUwzPur3kdO2WTMIHQDYFLKXHKFp/2jq/MiG9h/dLKJzF8QgKM8Ra0tVvzWAg3OYTMBkNzUItN
7nR2zbS6DSjn4gF02BhFdhNyx6ckWG3MjqIip5rvU/gdBhDVNfyt8KKSGR13jwj7lBVj/s96pwWS
rrF8ID6rsavka1IyqV+AzHEoOB3HdH141B7ZANRE+OVWLfeVPyJ78UfrqsyvqmXYWoMfQbqJgBcZ
eZ408iijT0oY6F4lvyCLBQGh8wV51wdadCK3fPZ7xTGpZShdkvYgqOFMqeNImMG3gXA0tafVz05L
VverWl2i+X1dfYb0IZcH1R89Mfdj40ngkj2lJuF5KXdAjSj2ddqAhtfXylVBq3yyPcj19eNNQAru
Xg/oxhXZQ4wPHWuAQZMRx3KNRCjOqKjVdqPBnG4ngwOt3Zwt2SuqXZqCsd/K6VUV/ggCDYI3ZT4q
+l7vkUr+zd1JKn/0+FORZoADYJT3LPvD4EoBxb8CH8MFyAEAjq5gZkrOGOEERvURF98kKqOi+4cM
1I6cGDmwD53BOy89At+TqwXCQuWIV/URdmiVNPM/kCPO+oJ6HkU0dza5Fct+cWHc41PvkWVbXUT4
OcnvRLITtuRjOT24TkF6pBNCgk6MykXwE7b/xOlRi+dZuU654JG6CNLbMlqWMFsXTf+m+RvO8ADA
4YzjsYHfbBl4Ube4wKNAd45Fvso2/yiF0zy/qxlNq4XdEH+dVH8NeU5DuOmLZ1PctOm5NOeg25jI
EBTpV0bsJNRbIOGChT3pdq36Wrd8zvIqIhOMoH2Ixj0IRuOzMrpkasxOhKYUIOColhd2ZBftoj2d
TY7Iu8iviG3pRdVZ4GMGiyN9cYrLbR8cpvJEbC0LMtqJcC2+u5vUWmwiP8SG7cab8df6N3lkPuCA
IshEwdrd9k+6CALUUqMvFpdB+RGJ6Fsoj4mLi5x7rKL9l8kWNgD9NzIhOA2ZSK3stgBki/At9c/O
uHHibRhGIo9uHIZQEI2bILiRtJHMN+qqiSvnKKX5Cl9gVx1T3VccEV6buDSXB4R0rLp9BtUrCc7l
ReegQp+AVJLtPK6Aceo0Y0sw479YO4XxDmE8d4SE7LQ/oPm1c+NioWLmTh3uLLUTW5ZknU0e2mAL
NQPSfkmKW4870bScTPVIs6BuVczuFSx8CxmnfkABIb0hjpx1jLRqo/QU1qp4Vwmk7ZU2lnNb7E6F
stPpLHAtLMUbAYOkKRRMEQXtc3iZ3ElIuNfuk0uXJ8pcNGd+tMuLHXiK3+KDbA9Y0TrlR22+V6WZ
iGqp79mNJMDQqeeL7GyTZSd81zFErW9cAj0ZV+wXzi8iubFaz8957xo0e3fMuiFbjYCuMFkjl5pm
XxeLJ5MQ0oavufTZptIGpBEdxlYyvjMykMdbWh0r1VfLzwrTlDq99KoXxMfaOo0jmqDbCpiIubXr
ckZrfJ1y/WjyZ16sAM6maTYDw1L+3hu/vfFTDfRzu4N8QuXo4FdqXbrDM5erCIrjUp9GGKOfuKbb
p0SpIN7QuQW4beMfNXrL++vtfUiuKo6E1Jfc2OOogw/V09N9RvFTjrFu5CjdgcGa906hZcDYMvTk
RGu/mMB7BbsdvRq2osQOhkBGzp8Ulhd1Fgsu6XQDX4KG75etoMn5TXzRYD2q6aCL9hG2QhshR2D9
7Z14/YYM7KR0EpzrqvNm6BQJnruS7kUMtr7X4NqbLXEoYf4C3wFYPTAs8KKOxXkJsg6nNBSOQFjA
M74ZVBSMwB+U5Drov+0Q0JEogPhqcLgIhtGVMTDEnPbE2Le6jcxWiA5iPOYq9tnsQvTXsPiRgUGJ
R+4l2CiQIEf5o+aMGKF9NNDRZ99rEA/Le+KyHfiS9QFSAHFOD/aPOMXHCTP/XNyE7gLy5cQhoUkz
1DeHW7ZJ8zrNZP1j6ejt2ZGkX717S3xW3+6lqUlfRtZiq0THp5uKuulQ+65D7MAOp63guxYOS3eW
rLciZ2aSWTTEQ0AYYlvd60AFV1mjYZwI9EHcVI2fIQxJRg4kxFVgC606PHLKMzP+GS1ooHjpmMIx
AeejC2KcfwM428kn4R+IL2yDR6MpXGnc4pRrEWxbi+aXCOsbyoBy1tWIN9Xwjw6OPs98NFVls3cI
7S2DPzVUUN9vR+vUzysrxsKS98QWozI2fTIfCADFMLn4ql6jxlGc0QdaW3Ge6N//Nxj5DU1QstP9
bLz/t6FCNhaUwfxU3Gfl9KNUpNpLe7M4VNYu5Cbu/yL1M7ShOs6M6Gt9js+brk+5fbaQSTXhl2Q8
kEKiWSMSJOQLLrdhXXCBFifviWdmjpeFTy3ZG5bD52ECG+4EU7lxxgYQ3wgTSJczFQsQz888+weO
7QrINeDJofVJc1bPynCVLiLnCNAv9Ink8m7oAM3XUFSualj+McVOEA3rhjKCaTsUIyFp4GnAz50n
lk1hhCHq7K87cqYQuJLWjK4Zc1r4zyQlzyHKDoxzPkzM3dxNJTcuh67ByN3c/pz/4+pQ1qRwtaTV
7RaQMoFeb4GM3QwvUPdtQINHTuhZ5n6VaNKzak8GnNtmckOQVqI/hzepq85xapEvQRpV+TVW76hb
bCUipAyVK9ug5vbezCQmwg5tI7YZvQI1xWWDON0VDMZf0MiFSMjw2cvXeP6sy18Z+0o/feria4NN
CUTfcPXmhVNbUNxieNIBUcAKvunENhZMdmLxFQp00KA8jo865uD8b5A+ZhTHeRg4CM0Arf9aboHc
iZ2+/gwZYYCzZPFJrKOnLQcUrMgTFa4wAn5AO7JyHJHk6RFMJhvetd+5fpfJfW7z3ehU88tYvemU
qFYtIbbVLxalxvKp/lWH04j6hO+6ptidaCbJVfOPynyJfdU1jNdpa+4C9S4UTzneL52OpLclKw8K
T0MidVubjxmFSjwwwPBOzHPfX3GHroiwHCNXZc/Rwjd5IGw2+hnyLwMCgiYiV8hyOytfuVKsyCvi
RnyvsY/nk6y9ku6oVOdsvq8/2hI+TRCGAjnQZKbchIhko5tVJe7MUCcRN4t3Vb8xJah4mdfY1wPq
SF16qtDrUKRp+DfFH98wtbTrbZDmMWzkVBxp4q5DAqKBEGX93mqpcnORCDdK4CksUSgMyu6zCQDo
oI7K6B6P3iJvSZm1Vrxjhg6e0k0BgkWCCk6sh1G8MQvYeeKRKDltU5qsfETt8FIciYlwdWosKUia
ka364r7YjdDx1n79KJFBQQIZB9FXj6rxs4WhJrPLyZTfHoWYEX0uTOLzsHCIfF+ekIdt+i7x/WI0
QqCdRQw4B0EgWLPcYBBYkJHHWXkuKRdo2pdh+p4Zp+nqYT5SeKcem2F0ol8AGShMVAFnCbUwExU5
EKZ84G8N08+A5GQdhLJKAMkFX9Yv69atDS+fyONUGPJ0/E6bt7C8tOKZ4VtNfyPigcXkLVpuzPpS
9DE1VMexYwJfEOoFJ0kTi40NyO6CFhaO7Ci09lt6NmDr9sxwcNlCtEnZxFuWBPbWeiCSdfzRmsFd
3wsAK/o1CdiyP6/nevJYcOisnFAfnkrEvHRuElpyC2V6vmJbYmUeHjBszXLE7IcCVth+A1dqnAh4
EkeVkpiRrpe1OQHmJRLRnHkmhTgmgldfaF+kihX9qprEYVCiV3RfpjuQGGTzHn2eRAnwOdIecPEi
5aAVB838hZqfehbJavwIpn1BF5Fy6uZzwFmxfYriRRTOBcNfQSBstu9dFMzWeXAoQ6mucr8NFsUp
610HxAObayeN3/Ip4T9WrMkjMAWWNMdthLuJ0GdD/pPze0Ok1kct3FBGkccI03tLu5zl8lWhZwb5
MpQDcAddpHX9Qj+PCu1UEiSN5F4mLlwROYcstBLd1/VRzf11tvsfSeex2ziyheEnIsActgpUlhUs
y9aGkByYc+bTz1c9wF0M5g66bYmsOuePAfk/Cyw74a6ITpa+SMaVlZOhVzLJVzup3JTpSo3XeFYY
hEpydUjxy1Bb8N4pA/DP3TLJYrtaSFbjmArv8EOzv9pQm1lAkiffXiYLaER/DkEkZih0Z0P8iFGp
LAa3DDeJeLE+lfBIHMGynBYtzrJ56Haa69h7X3lJwU+jXkOL9YZst4eEUY4UYRAFGxmRB+aLmsEH
2iu/AgQ8HBE++eQPss1aIIyF4bj5qi3gs9w6e6PfjIwWMG7BYWCXEE8ZWiwwj2VS8JZscpCSYicl
+6pbWakbwyDH1Q9bIE985PC4h9+4xILAbZ03xUAERxkNo0l+sY0VLQg0jgF/yIzZC6yzjk6gzXp0
ArfX7z0EE4Fg0Xs07Jvhkpvr1NyDHMEzkZfFEzU5G8w4dIdMrqmeI/49bfMo18N5GK9jnY092jf1
up3mgzsu+VnQ29dLvm0+T3szOBvpVQBlD9um+2CKR3EzI91LDMIUZiNPQbw2JmDADPCjOjftlABn
cB7OB/hYyYWVxlbCVzBgSbPFU5+xAHWMLk2EBXTuE1tj7BwOEAPX1BNfGUbcbZuippOANeye+GX0
ie6ggG5Pf4R/wv2HzqXi9aqoCHUYwSLqK8IjP2Lkduto+K3PVNcwpOtztm3y5iJH6DniYUl2+2iN
QIi8zOV2gl1hG4NiQmd1nagmBBO1gPSV9MDEgNVwFWYWTwMiVgiunvVyCRcT7RXp4ZWv0fwaC5NV
p11anjprasA2RDQfMRNfEVBbgvOwtNgiJ9AhTJgzWdmNPL6jMaz1Up913Y8lY23ac7hiveHF7dbm
pjNWJfPJzFyNBMVfnZENIDua4WaEfVW+EuYzaGuNzYPGVFThj0R6C1SNa9AN0j2mMU29xSxD00Xr
foi/XBlkcQqkONkNABE9GkwtRNpest3XQMx8/4jsgvhRaaBuzmGkrsunjCPErzV0dxKlaFVEwTQI
t9ksD78JCgNnJchi4SzNaFczREDRib2imJh/GEgSon06+Gziy+ttmp+c6lMMXMUPR1wTfkUWS7bN
7pfxygsYflhwCkNrDD3pQgXrCEy5HyEsKzFC8Oqx3qEmkutHLb4Ua/UK4xX3EIqupWFskPA0+NyG
be0RN8swW3mnSIK0mBFVjoXnpXu/CCRwUVrQmEeU4OICF5D1/GXBkshlNPuHoNX7ynxV5KyW6pcW
Q45voLv67sJj0Car8ZG11zo9ykhT+5zeWrLm0fDXHJwQU8R9gPfMvUUQ7NU5ZTzRRRBH9H0RlQTK
fMqpEyHjhL0L9dVLJewymaumUOLQDlq25aqOuRwZzcLCRf4iI4RwPA3dEki3OOZqOrKh1UA5hf95
wcusGGvH/gnlbZCdveYxwraLUFfxnlC5zchYlcSEJd9UxkD+Ije+EsnrjnyPLmjFOEM/oNGLVCyN
8JTNsctOC3KY6QxSU5g1cZxOIEBNLYQhbOxj8whhPAiambaC8M69j4IHQhpRTxXwqvzuvDao6JYD
qA8cQtBuSQQtc76qBf0lunUaUPcY/Ez9e4t+xPngha0JxfbWpXYJi3dQKmxAlsQBlmBFPWXDu8rR
FzQ3W38+R6DqYK7rH9ix577217o9qCyFn9rRn32XLKk1DcZjX89hkHJjUZ+TQGiRZQX0T4ccvfnt
o0FKYg58oIjPHX6dhGD8wvuGxp+6U5UeaL5L6r8s+2k98qwK5Pbty3aIIV3pzG9Krc+bZ8YZvNF4
K+4hknvMob8KJFRBMKxlg67wOvB4SZ+cOSXh6u2aSg3akcrmN+q3fX5kqdT2zArcrT8aDVXkVIvb
j2Lot0G+CvY/XMulD8sAatifITBlp5wTG0XdQ7rsK0SGxjbmJNH5/5c8VLxDQqwByETq0ro1Pw3/
mUIMEunN7wiggPsXCoV0nkdJHqpIy0y0pdRtOfN080hPHhj3m9A2kPrB5fXhKITHL1nFO4g8bpWp
w5TE388b4aYruo5UN2SZACsNaSsIhaECkFEDz1kznAL6KNXOcJA5eA9b+Zsy9rEVGo7Z5B9QoYG4
pPPvRl8N62bdU/U27WO81n1y7AIxgGQhqsjPutzE0irmSDIXGMVZ+8urCERNz4J1kTIAThvJFrzP
HVVAWRxLPIJl9wRwoyOmDu8Aan3Evqm7iKl4m+0C7qtfiUM+IoxZyO41sv00gPJsk40LKTtl06Yh
NpvvUP1NGo9/NUKTmLMmO4XyjjzumfklCkK7ZsfURv9qriyCipJDqicrJPx+YrOqnvnQhmhfLrlN
x7VAbbz2g1JaJOuCMHERKwRUdwfYmSATfOyCKJy4hXxr7xDRy8IQ3mMkuv3VHOH2FqwBdcfy5KFb
hLATTr8jl/KEjEuq3gkHHlnFPPayRTeuK6Q06llTVmaLbIrpg6lLzH6oy/ul5O+hQ8Wpj961Sukd
AAPqLsW0s+J9LbPcMRyOx644oF9ZACvLsLvATVLyImEC19ZdtDvYLo4s0yiQAF7RDgP8q9iEkvbT
/FPJ2Uo2jb2S4RsnohUX3HsKrvFsHSEBt/A4U6I318jYXE7zvjgQZ13TZc4jxtWHucmw/oRLQqJV
mZ+fbaOGB89C9DkBlJ19StRXYJ95JAd1Q2bDyoYa08n4oKIBFONuLYns6Im6xNcLORqfxXnKxdUh
Vuj/gmKjckyx6HULiSdJnh0UyOEabqbQfiTnaVcftOmx+9H83GXrRgnnRvMU2UDAxwEbr5H/ti5B
Hx7n/TAH+kCl7wEjYgvoPJvj3caq9o3/cgW7yHoyLrnX2r3QxbXpSkPe0IXVoaa5DFmEMqP7h4j9
h4Ds2+jd5G/1OtTjF45+0drWLHPw6R7sE6OCYCDkS0DxR6p2bkzTFKVN/ASTNQeBy46yg2ITfM3I
NobxRq8P3iCkPbZQ1/3AMXIGW8bG5E/MgAzloUApwCVr3RzEXMGKwKEq2UXhr++cVWWcPUmnIJnY
WZvTzqsP3jf7Rfvtyzsi7PIVcfUGYN7EWYednihCYFS6MKlULSg02VQMeUyMfSwvRNQCpj1A7n+w
H1gKu1bTblnhZgQSiGW1RknqFO91/jt+VOopL90e8pJnQVmaBH1PBwOtf/1ZodpUP6w5O15yAcWo
PHRHz/Qw5s9sEbiGBqEfL7BmDvHZQEDufTvkEvaQoXBiuDw4tX9tacOorPI1RQlCFclmO4YQlVjr
mc/iXYS8nYGZucD+N1YZ8gmx2lvFEyYRxIS8t+OpuNladbKbw3iKV6g69U29ylfAKFz7WF0OzAye
gjU+mEPwdGXH9/ZBDgJhEg9+N5kwQmLzbdcAL8yJsGDZDp5B+2qUxz902rk1iNZIF5l5aOYwi/Bw
l+EpcJ252jt7ci04v84m73SmHEUr44JRYyjeSgSvzEwMCUbyNnjAkhVKx+SduygGGkppgQ1AgAnP
mVVaIgBvCZubkHT1qE4U45A+QodVHt8FAAbSmW5BbiEnomuuyAbEwMH+vWYZcO16R9rXIpxwE/w4
BaUWX2O0ZVemn7BX1qV0FIAS/+RUhMkxcjZ7KOW8BfrTqf5gajow3WBW3hO222RfebbL1zIih1Xw
q4ZQv5w5T1tbdx6Km+g7bI9SdgPjKA13fI7hp8GYWn7lw61nAxZMtdB1hv0TqQbHjYY4DTC/vCu6
NyfVV4TvdeVcX9jOz7/dH0Q+JuBrSWSKCYXFw4dCnaEK7LteTm4Hh4KNHKLiNvLyS+dYPkvFYYzX
DHgmAjVSY78k46GmA9T6OAtsjyDcn8h4SGl+dXoSr6EIXWnZVYJj7qU/MRmm4Y/cvNW/DLtQatR9
8q3dOoAoqb8S5z6bjAuaYZ0gFXPrhUdNfZO7XZh+EW+CmmZY6cFRNalXgFTx2N3CE+wB90DSEPDx
1mtfgjypM84Ixm7TWpCqwWCUbjApz+34QIvjHyrp5st3DbT6yDL0A6mvsxJqx+f1qxAN0fYEzwu8
y4onBHaT/azld7YZiwhaedWDOKEJLBbkZPg4hrTuYwx+VEVowvHX3Ev96GQbMfwM2VmIwJAbdd12
DM4m6uRGejrjLinlWZPeQoMII8xpt276kBjv9Xpc6GA1pbWvu3stbc3o4iTHZDKARnnz+gvwIg4B
KOG1LrniCGBkdGBtqnI1vPIYC9e2HoAk6G/5k/rTUN811H36Wxmf/Imbb110bpQzluyTcQk3lDrI
CbpxniGIa6GQlhr9UgAY9T7skdt4rt+8TTIT7t6yL615DYO/MProoRJa5F3AlzwilQELxoqr89/B
LRMxjslyySvEL+6XP12zhLHnwHjWCBTblNO5PE0S6X70kJxN7STJFH1pcwtxvFDcJvXVZDoPgqPg
5MQy5MS3GkVjrJ19hSD6tTW65ZKLBJb8GkOssFE3Ba4D85Ro12ZkiIhfYfcTt6jLT7AAaJ1Y2wbM
b0alwA7/mdK6q3cKomdw3nKuxhsn/xJrulxfPOv68zmYxsJbAlcYjyoEbm5/0bKN6CzO2BgHdZ9y
vUfSMx6e+RGWX0QlMnsV5regkCwwnAnay8qQB1Qh6rRxJmyLLWEHobPThNSCziHot7VVUTH5WRX3
FpNlfuv4ajTldioCatdoUgNjV5m127/WsMRzrpAuFaws9k6xPa1qZplmD8RUufRtINZG08rh5Ps8
3fbS8X8JnnChtyt00SiTMRRibmn+CF+d6QwgjXNjdyKFXVJeuGasFkhbQWghjPLFQ9Takn48K7HY
jupRCs9OCXPPWSDAZhru621Tn4r4UBPjn28Dl+mUC2BYgW2Y8XLEPldwtQiMhHZPvA6CIEe3KZAV
jS9EifHzo0wiS9IDLBAyjTmfV32VicOdqqdsLtt6ARutn8oMZfktiZhtElzuKSD41h/ex5wjD6OO
oH7akoEObFBdiBEDqhBFMm14YmbT87UUrMGPjOphVwOjxI/Ccmu9OhPm1/rWGkjqmVZswPAiqCif
fkQDR9gUHLm9HDDmACUNyFuooYpZl+ZrtF4aYIEaF3NVeut4Z4ziA9iVyxE5bTln9i1vYrnu4EaG
7OH3GtwcJe38B6bJ1yi6yvU9zG4964ZTozOoz0SVmu7q5UaJKIjCIBGGmBXqPzYEpCgzpUwXFhGg
Ez+IwSZc03JR3W29I71lN734/QXs4HChsGvLYc9zwBFasVbMjDfVORFh0rY/uXzrqs9M2hbNOiC5
AhgTeR/8qEkyg+u05kxj/h6yg+m/Qx/MFWielqOhKnipIHHkCuwdcUaFS1GSP0bvZGa/fsW4E+8N
aduWWFeQ1OAtJJ2YZWQu4Av/6nNPEDDu191q5LKIFgSwDGfCycUOTKAw0Sn8hhDDHr9z0v4MwEax
suj6h8R0CeOsaBsE277mBsncXmEKB1n33v4pLKZTyFhK0IwNPo0YSda+avAd7x0qlZBq1NUmtJOV
B3ObIzrKmiU57fOKiLAecbplA5yQbzbZxjaZUHtX6E9UhWP5s2tal51yQSZOxW9cEwH3bwxwaMah
MQ/i2DevkUziO1973MNiZijN3zztEoxvfvownHk0bWNJYljmcJpDViMjnQfLiiS8GeYIdUuz3ChI
joUp97Pf74r49L4mhUSmV2wOtthSIIZjIT434wVkLAdRDaxzq13D2W/H9I+LGtkQuJFbroPNQLJ4
cSu9XewcUWry0ZOHg/E3HjoBNAgp9+RRYJB8WsF7qH836vuEbE+fAxaEzdpMXPU7YbNbIGRJsbss
TAJA6FeHjC5QhvYXS9tr3YpYXXTitLQR41Vpe9T+aOSx7zQWdBnXrRauEpamEOC1RlKL5QTCKPOb
lapMmAbRvHKMb8vig68icLi1OV+qgVYsZLEjcM7wUaIA4ouGflhCNDHAsAoC+fcAfUp7cbhF++qt
XyA4CRaxBdm36KHx8GaxS0EOrP1V1/32xS1k/bDNeZG+RxbycOOMOBnv7yJi4/XF+cRUXckzPWdX
XrJmkzYBiAXShsiQwb2Hl9Ueg/4ZQxx1jbbsy3d7vJsEO8ohiSy/aUA1i4v0YKHlP2NTIszjaaVh
W2LElmPggdmdsJVSzd0mqNbi+bJZRcMi39j2tOFZW7TqUaV5vD1D+DNobewvlBXiQPNKPtlrz9qk
Tm8FIR+B4GaCAjdx8Rl3b+J89VD+Eec4/5XQU+jJ01N+44gzKUD5UR/49EB5UfHtqW8xYIToh0ME
1cwHrYAK7lDbd8vEsmadctFI6fWHi5VvNPuMMaHC6uDrZC1esgHeDxLEuiLBJV2Moz/aEplEJNvn
2HB14eFeJA5JjwL/d5b/PrlMW/OO06GIpIi33a6O+ABhn7n6gDngCwQuqHPrlgd1NbnWeJJcGUfX
MrW+1OQPdt6M7sQJ+Mj1Zf1sUxWf76UEBRW9XlR0MAB6XB9FqizHunSDkRkBOWUh3zzvJxgzt8ND
iLhSl3505y/Mbz6RCNz8fK5a5BL8Nhu1LRVTPE6cmf01ZkPFTDwpH2Jq1MJHMmdkqU8/aMvyihUk
nMfDhZIwohJoHR+OgBctApHmJ59WqHPEF9GUOPV0lRAd0mEoWksBDr8lD0M2D4WDnqs7jDiv4wzH
PtFNGarlBNP0tMs5AwNOFrjWakn0i5jBsnjdv3HCYGoi6f+L3gD0XrNngHKNS3RRcHuTAAbYby8c
TvjSdhadlHICJPPNIKzdFaVeYPH+l4JqNx5IBcwxPrDRqO+6t+Utl548bQHDuTP8JOAuDoBXAJBr
F/W3NwFr18QL8dYH5CwJ2wihWhV7CJLRL4pO0ACsh+I4gQR0jTXz+zsKbmnOZQT1KAwrUMb9WhAH
TfhqLOEwtdOP2hf5RA5QBtYYXvV6ErJ5qEOEcdghV6aXrTrrrGekG+JPI4n6m6A31DaCsDTPQ/w5
CLKEs1bAtxX+mGQ/8i3mw5NnnVcXsMPcwdSYsHoVV3gSiMtVK+EuntnLt8D0mj8uKx6icFlHI6O9
OqdZZR5j3hwHsA4mVLX+NMfjtPI3tXqXluFqMg4CyCiTlbfi1oXfEyIhhUyfFkUG/WvkeSBs4eqy
7Wsofgju+owoODBTz/WqhyrBsmhoLkncqTBunVofnYv9FzcENGh/FJoP8YcVnfjSFgT6eVwWCD/s
2a3yjt3c4x546sYL2J7GbVxcO2+BZJkSCtKkFooyLcOeH4fvj/xD/H1rcWgESEshshg2Gu2Xf8Jz
hxcM3lOztna4Gwygyh5UTH2M2imVyDKm6aQ361WvlkjjdnWAPOcEbLhgL54rNkdpgDpxEdPqm2y0
AuU8D0dnZzSiYcwub/qzM7+Fs9oM7xlmPz4ZGU4/EScFr+cH9dhIExAJsZqBcZDiyk/qAPTW5w49
UZ7vxElQWSQhLROkLvb4Uns+iRhbvPXIKvKxaxRL+osaAMc4RfpRSveF/Gfl75qIM4Lu9D/j8meo
fDJleHaDXZ2eavZ6lk8SSsqtEb9nKe7f1Ui136oCoA5l1lE+xxQteswrDJTD+34ri0NZnlvj2+YP
Pk5UsaEgSBQBelXsIg3CBSbgmTNvNYYsbkf+CuGaomHNSbAE77KNt/KT6xRcCPKJECo3O687J5oA
V8mTDSbyCWAPSwIekPX4m2lrtRiCuAHqQGNtV6GP4kUPP1bCCURHauBJFqElu06WllVyUI4rW5bW
Iu/LQJFvclzwK1DFsDB6h72C2Z6UqwGOv2GYlxmu8vm3LVBy7raQBDHx/sCCjWhtEXSVyayFQuTG
m9PqgrwOoqX9sryc7EBEewmN1Lwjk5MtkdVW9NmPocIu8kEqnFF9espXq23z6gRRrxcXHDOW8xUn
Fn+/5I4Ri0cXzDR57sB9Nq7PdullHeazcW5DMHn9HTchwDGI3INNljQrEEYmxjf8wyU2Z35mH3Nz
CA2squ+GKf3TeBsTkNyRsq15DkkXq93M2WstrWJsLKxBZrkTm5A3YRXaFlSPwBlTH38wkbbB8dTq
uoj2sbwxJJekX/ljMtbk9Zo22y/SUJ5JfXpYSEGTdbbBzaHuCR4UyxEm45GoFMSdTeBaXbNxwote
IxprYNLXdH7wNIU+rlm47mUvfhaZI5/hzu5AQFHF08GBuXfR2V+se8J6kPMti3mYerfZIH1JxTpO
A8bm91q6Ej/Vf9jeEYdmHxKROc57B723E80cE62/Wiy1pF2g3V1aIEFA/J7B+IXlYUGdul4+W4lS
qXfg8Cw/dWg5fIByA6mgAhMLZEBT98GzEJYf++Sp2kycxH/WYDbYNYWqymKwrcZfZlO+RvZdiF3z
WWQsXNpBMvglaq72LgRiKXH7XTy+j+QRRChlQGI7t7X2SfdXlFcVtQf5WDxbZH1SEXDi8iakCfU6
wY6MWrCw5iJH8iFRKbGYUPnw7eMNYk4jvGStesU85dsngkK3KSDMcYw+B/yCs1ef0TkKIFL+VPxJ
Y3ezxqv4Oirzow8PBTxMvHKqla5iM9tm4z4G9NWE/hSu0ZRt+klYxAj7jTouxPxekZwkcUdhjEQO
mIWudidvQhynhM/DOTvkuBCdDY78QUmGnR9bD6bTxxNPrnWJWa7YkGlaKK9QY6xwdpL8rLrvVgN9
pBxFpxNERDoVEAaFhYQURaQffNvkiXFNIk25JuI6pr+2vHjqocwok26QeA//Hnifq7Znr8iWhASi
tTPMX4BWv7gAZOjc9MlSc46kwCLbElmPxkz+Hu0nmyRtDm+pB+D3bY6fkfo05GZhVHcN5oCAHGDJ
cd85IUkFAEGIVwXs6Rd/4jsNpTvZk/MBmwfBQ5ioNxzPfBENnWXAnzgqUpZ5Y62HLn1hXvJpS5+F
82fqO06FXLp76CqsQp6N2Z1PRhLl6ixxSXfKo6NZ8M03bDQxmSSreBm5EUEMUDIa2nmUOaFPD9DG
Ml5589SZXYrgMkkADsThLAC4wMUlRIlUxibTRWHT0EbAzQjtY0SP3p7/xcBAEXrEjonB1u5qRNcp
I422IFHKCsBhFpa9VuoN1Zw1uIw1HfNOY4mJUcr/hCnKcRQdzA8JFZ0IzhK6U/wtyT8ZoGMkdQhG
onkj86+Y19TuKmRMHPBUwHr9QWveLeMvhHEImjMki+cTC4aU0D6F/T7wzn59w4oG4L2kFpNKWIm/
l83O+yLzTihSQBYhJrgK4vzpdYfAPGjtqQIISn9iMk3HdV0xVjb2QqtFg86vvSCy1PtBoDlPWDej
sECZQ8hPJCAB5M7GG3pJsfF2tYqNCnNfhjSzQfB8UonOKqWHVmuzyvqk93Saqg31rkgqp2Vmow9J
3onwxhCwADJPS/zrKPnYKNCEZ8alDlQMB/U+qcCqybcviMgJeBniie7S+rcI/xzjXa3eZe/m/I3u
SKX0liGS/lNsugL+c7wds3qFg4xjY3bpiIR9AXCU24gumtYx4AcOIgaDru4lxJqIDzN+OnVhaltc
EhG79Ew39xDVkvcp1OtW96FNF9W4Cz/fxImlNt9Ys8TCzj4cpQ8peAXjRz9i1dpRBdzxcvBQqqiD
a5uODo7qDOu9cw1rnEmHYThbYzRP+35+g60L/2o0ovVHEp6zKiQ346mnhD3NCkbsK3HhiEEw9a2J
t/b+UDOSTkq8oglpNr5nzVWuHgALzGHupAGGrXok9rn8GXI5jzdj19jnkitaQ7UnOuHXOhez9NZc
VPke1D92TI/oEo3uvu9XYSeQQ39pLqTqGjhn/hSZaItSnyE2makIAPA1GtRuFaiNcJZ4PbR5xdW0
UdRtT2I5Gl1SsbBrcJ/NFe7qJxnbwVHuj/TsscjznDQVAgnX7j9rPJtcVOJeBi1AouXK2T5JyN3l
PCPg0/9RrQHwHGMe78ZgngkS9GcnHQGstNPuJAVVHmavF3WqcnEsCt4dgHXp22o+J+cGetrAtdhs
YMN0rMBYPJD/jyQ99wCJfYWtY7qN5UYa1536nmJmi6qZQWEBTb8kvF6YmRb1FzovAjcJ88pXzlKo
PCblMmKqBGZXG2euqN3CgezPDGjhg63uMDfr8XehviyWiRLpI39rRvYYNn+VCJtoSQShHO3TeoOS
qSt2kXQkHHtWYaZV1nmCVp3T0qCOATGg+N610JlrumuEGy/7qltnNjr+2gLFEoLfxuOrkpZ8cGLs
yokcEF5zxAzSXWBWuB1mNtSD7h3FJ+GrX6m1yycCJmH9x0MeVou6/6pN8jcZvSyHNpg9X+8YnPA+
oFWuUKpFaL0beAlbIsIuXmrILaTiKMXLdviwULeQ0U5V19cN6jo7j4tirsSbsnjLVJatN/ELROGd
Wha0YBC9yg1KjPBgmA2ODIQt1vA9rEPgI5Z5pLEn4OR5TFJjKZ1qPBuo4+lYVqZiGdjwCzMKDanW
S2BzTmBwms+d7fCApE+KKB29nsvpV6pfUjJjDdKjfP07q49acZ30R4CETUUT194YqNCCSJ/EvYX9
gkEobFydF7w8NAuKlSk89ShK0IjWpMmMlDAVpw/wlvJbaJcGX3+0zECTPYxIcfKuAODWxdZuTzBX
N6J2Z4bxquVDhp+4oWCP88r/HMsPFa2jkD+pPIyZhsLWQLoOVN3BraNNQBnHYVoi9Y6KjZW/GWjC
wxXFFAwNkMzEAsLeBLsopWP7mspgtfOnY0eEE3GSj1TJo8KqvYcTHSTeXGBbtHYL4g6CcqvrVyFc
kcNP8dk6Peaj6r0Jn06KPxDIriJ2ZkGiKzf7YyxeirVtCb5JXpW6HsZNGN7G/p7Wn1L2GzWvzOAW
gm8Yq43F7RR5yB3eUFPhPto15T0Hn6aP4d+2qKgkdlMQTG4x8zF3e16eSD70qx8bT2vWvE9gSSzv
o55B4Lx85S0vd4Y+gs4+aMXq0DbJ7UvOdwAOXOBZ+FWZ3qFDKhJsZfD4iLZNzB9x/FvayynEROpa
hCOq60Bs/6c6f5P6m20sc5vAgfycpGt7xrJSvMX6Xyubcxsr4beJvO9mLY0leX6C/PWCn344I/ac
xEdqbTvnvcTYQuMD6MqT56wskSRbKy9kb+RjqLcCHDLQSdDYwZKlBS56ilE87agGynuEsnxMjnW2
NQvBeHfjXbyIWD9GcEwMzAppVGwgdBAG1ivigZCUjxKmtdN/+GYm+diiqPFtVHsqHglXKcUNtlPz
g5auoulN1j4KiSb2iWfxESDHgF1yFcIRjWW6N4zPPPtKpoOlHTAUVvFnyhFW2GdUN2SvrpgYdHVl
WgiMTl2zHoZTYaFccNy4uFGBkKGEYC2vydz+34oFQcJhnyZbgf83HE+64YrGl5j2kWXbPGzKyYiL
EjJIlKSt6SKW6ikuIdJJesN7MGJ1ZmKiAE25Vj3BQ191xWMndKKCi+T4Wk4G6wprRB01VI3+DOaL
2q9FDPi2pB67PQ05FSm7wVwLJ1/00HAf4/YlStdbCXFyHByGbiV1K6eDaCRFA2Vx4Z8aJFBMP9/W
Z7zztZ1w9FOTKv7ipt7Y8tpX170+y6qVJr+ox3CaU0gSNqodAnZd2aaB5JbDqyAsn1XoX4DKI3X9
y6zfYFIShzQ8ntX95v6V3H0gt1CGweFuCPOrbSFIha2o3frDqjcREJtPS+vFMt5waiSvnAgSGUQc
AKr0/yGbjv2/7gAcUn4j4xad5seorgyVIYWdwW2rR4r8llju4QhR26lbGghgODYIdJEywDvNC0bT
G40/c71caxqDyG5ofxnhEJKC7PLDhtkliZD99gAWtyjnouGuMv3QBWsiI+MYpt9cD0H6bpH8I/3L
XIn7PWwrmqoIvFdZTeRovfvyoeAhNiGHrQGX5tcImmGRca1UZ8RTqbzOZBGnKsV7x2WJaayDRURj
1Nms4tNc9/+q7ijEASRCINfmc/p3Pb0JDCzKviy6F4SnaSKc18D2ln4ZPUgUlmssn9MhbS5Z8e4Z
BFx9N5UIsDoWiNRNULtaJ3vnZRcnDWm1tLXoDwqOgJppvMFhE4Ski701+p5ZKa05hDAm4eItVvJT
piAI+YYjEh8I/6EWAgTwnTSAZPgpvJ3NJE4hQwWKJHPtNJA+A7kesNNMdhkqlUMVkkgkMBFef7SK
+Gj5PN3JfBuIF0J5WpibvNtbAUFvN4epgJSBginOUbkKIPs1CvnWmHvUfgvAX6Dfa8HGdIAzsc4k
g74K6f6Lc9yRyWKq70SJeelLPNAljR6JBrC1JC3RTk5tTUpckAHxr0TaoAOcJrJYqxGTSL33S2CI
k2bSj/fipZ8HmJXgujkgG8ShmvKoWkwBq7b98zFZMyxRSNygWEbpgOtWsKmZf9X4dALnNCib0dVd
x8cun6Mdapa+9fH7LfPfsxkm/Y8utBqVTbv5jwcHhkpy0aGc6+Vd72xJn45ockoRVTs/vfUnfgaT
TAuv9Od1fa5zYMalx4j4Xi7QPObfYu9sCQ3r3iOwSkl9kqMsF3v86WQRqSNZOQ6vnLYa9fMg3SbC
nC3tY0y2vn9Go2jLB00TTmogEX8XipaLlU5Lc74flFvTfiTOvXYQn15z+eh7myI8WICH84oIuQ0K
tlmT/8Rc31N9KfWlrv1a2V+mEc9AZ4/bNI+ovDnJS3Xe5Vmw9NszjQ3z0dXmcf4lwyoInaOJrsEa
MqatHNPqvW0PGuE14c4S9bQu7jovu3VgA0pFyzaPEQ2TMN3S3LdOmoERY9MHhGouEC0vCH7hlMXK
MvnLFkwKzD9otjozgdasjG8oVzJr0BiSBiQM4+aSF8H6BgICzUWVQ1+AebDs9zq9JP13OJ5y9acP
1U1TX5pKg1ImDogSHt16Jv1+yo41TG3CrTdBERTKu3w10T+km39XJ8yYfxXJV6l5N9AbDmuCpHmk
j4ScadXVzvcd60PlFC6BN4RkASOLPUVtv3UMG+NdZL80/aru3prkLBMElu9lIFDALHthYP2IfDA9
zkovE+HLBsMXL2W64r6OumM37qcavW1CwjGvFLiZTAzWkSPAZAZDWBFeAuOPQ4HMFEtfU2Hj+b+c
BgjqfidEGgOgLoOKhx1S/+2YmSfQwx7iMVa/SBswoCHrmsmu38Xxtp02mAvm4V9SIyK6dx6U1vdQ
bxTIOnzw/bJAnqffE/5g/TSGLyndqRwWPRGDw7UDQSllplmiFnRkt072I3mnwnDrCTkS5NdeeF1V
TDvlppO4ry3O7OM/GZX0Dno0z0qyN9022an+xpY+VIOemBVWjU2M68tAzdHyAiVnQv60FsW8CKU9
T+FbDgTMkiAyPPCZCidALxPWt6dHK9uHI6GiK+SRSxInsu7eY3Wvs52l7ImKq4qDVZzbGZmEaBGI
hyne1foC619gObfQmy+i1OUORSfV9EeKWUfuF7mlIIfZEaKatLvPlokxL9/r+nNknq8vVnVxuEQ1
dU12YApIF6PREUBVKV0M9UY/kNUew6Cap8NXp3NgTd/Q/CK0u0Et8x9J57XcOJIF0S9CBAoeryIJ
em+lFwSlluC9x9fvwWzE9u7MbPQ0RRJV12SeRJ5vtRVOuA30dmPN+LtrP0lYmOFSSBn1MZjAHUhL
qBZn++oO+AtWJLbDlTub7p+l7Uf00XmHuI8TS/b7Dz8/KkQiq4gTqLtWWri1m5Pd72BrDize4bcz
zYzaZ+Rx3lUHi0ZeIWOiDY4G0/o8rZEPPVV1LWWbRDtMDuyxXCqLZIHtedIseAcJrUM4iQroLyIn
SZfQ0SffjNo/TcasEQiKGZKYjKkzrONuOxorEuON9CSKfYhUSzoZdHA5YvOHrn+J4ZJI69Te6vC7
KgakonIkv4AGZQHYQPOHJbA+UBLOUuNLcAqY7ue0LwPXizrVTF9BdwTS8aEm+7HYRJhKYrQ7tN6L
Tj1b7//ewOGKpXZB/l/o7mX72rVvSC9cMZK7R1qdCuR9SJnT5dQyadF18jOHPDgyVs7KfQr7HSB1
qcAi80hwMnaOqePR23r+v4k4V0IGyDYpHkhbfXmVvETPbW+qGmUU7HPbnOWLJjn61SWvJreQsWmw
cgzKU3N/KusX2cy8RhBoIveeThWtPrIGsULa2jk1MvQqMLZqzzQdx7IAiEgKk4vieNOrLMovNQ+M
sUusR/7sY+ipJo4h+gsZxB6ftg9LxyePpEHA4vK17DVoGRhOUv7W3Fn9xu//dVbBdBoHDT0rFjOW
KiVMzslCnRBafBjJfEcsVDkR3yp3ifYHVxJ/tkqFwHYjUK6e2Go03JZ+Mgi3mvR8CGWg4/J6Mx+s
AcFOM1KPhbFJGDikjMca5mZ5Rz4ZOELD8ZJ1htvN2k3HaGUvhMN65lUPz7BZW7RH/Q1WZCyBtNdZ
K6msAcaB43FP/ZIwf0PrH5cg688sGmacL7K5y0l7mKM8bs1Pd2rUIUCxflrY0JBluLJb9aIEjxR/
kIntji1jcILaNwSHvHEq64GGBtk9jyOWVnu4iOAGXdpmbqr47iFX3lNYCydQQ6kCS6BhWAr8KenP
UnOQowd61bnPnBnMVLRFVhoYp2rmO1jGdQzmpLO7K6+eM6nznXplaQeftnulWYswOlKzJyA3GsTG
MkqY6ZZooWvaeOi4IrQGeCIOV8TRuuUjEQb7+MnSTA1AOlCNWU9k6NxRTXzS9Gec8SiZyIGjYxzf
EFLA9FVAgLpACcydPy0uItbwUKkokoEJ/6cX8nmko0NTO0ys6PKSGDOB47mPXgXKexiaFRioCEVT
V67MvZbtzfmd/tD6GBfEp1NPmJhliM9ZthGz4A1QDZViPdu0/s1C8i7Z884lVekLkWE4YyAZnKde
Hk2ZwmBWOZQ6o/JHjfTBW7G0y/vdVOXjRJV42nji+XKO7UYatmBq+TKqMPXgp+nm6vFFVCBcR7lD
nH2K22U2EbagEtn3OHEm919+6Qhq9tbcGt+/vBOjfWMyxKMDMhuu7X/APuS6QG1ZRJrIZzJS3YEp
9yd4C1hZPd2apVj8M8D2MlHOBjejrtZEGXxQR3/QSjpw82ie+U62NrFzqzY6szJ5qvDBaZ4RMcKL
8PRnxhPijz9RSLDe5HOA8okbzp1n/X7wN3FJ9zyNZCEptUfy7NN2qfaAkWCHEFUDeh5vPe5q0Sz5
sSHSdMlzCPdWvEWC7oI5sFYWQifjgnNkVtVs3HYeGnmI4Im6CQAQ64RUHlhkMI+XlUNYMellJ0Ki
PMUbJGV+ACbEMSr/juJ+mNfIYabxJBKVLlqOySsFeGdX22DYTAZkUSwmM7NibfPqHKhEMcPyR9wJ
woava3mv8OcSXU6RLhNfWdAubGyTPg31wEBnxWqfo0ppz2Rx5MMla8i799hFTmAKlhGSznmBaP7/
0mhBScSn10MYBaSeL6QHLuW2XI43SJEeKtO0v5YauBJvH9Tfvb1sJ8cs+0fvO00ckR+NZEM4DBZJ
/KZI1G9jPp8GL24yl6jxlX0UPzuWmoAKFLEU5GbS7NEr6qCoJjH/IG6N/pq8WOFXhurbGs9TN2cG
B2kezkS795BZeYSCPLxiPYqV5d77R8rQVTpK7rUstqa9k/VlGGJzBo5ZDwguLvGk5vaZwYTPB2AB
Nv+9+hPYJ4NFc2R+hkt/CelwDP4VEkdbZsx66S+G6ZetigacI8LgKse9Z19Seat1ZAfSxYHbPcjD
2pbnMlCIYdL6iX1Tf+95G2rq0qo8gT3MhnNBlk+vHcN4LyOx1U6IX+Ki/mASMF2/obrm4S2KL/Jp
+KgjFgYeIVQTXszn29otJl9lVr0TYgcVin5OTXBoGQIDpr0FhaGXLWsa2Ek/KR0rhB7SdfoBG0gC
ibwcrKdHlGmA9VJJkLBARYxWCNCbEm3jsNIjR1IeGqMAQlCmwUuxM5GS0QiZ+Bz9NXlyHzVNIMqz
NuAua5+aDxHePYbZUoXj2ttYILDtCeRuAAaZJ7YxN5R1NOaQ8ggFj6KZxSHKYHICF0yTJO7zBDtl
MCxZjXGVMsFZNsGK3GC1PGNv7unorfIbDt+khLeu41SrtKxJ9cukY+7tn6nF7tYF/I7qS2u6RYpd
85unxD23zbZN9kK9T7ZhJrZetDX6jaKBf56TuzLWv1rxaoxvD7VDhthWVBCYGX3ohTNoC914DSxT
Qd/5ynJq2wL9MrmXtGIuefvSPrDeXlYoj1nrgCmY6mRhnTvxYnhvog3woPGxBOYILR6Z7nTpb9Hd
KYjiK5VuWMM9nXS9QfBXi0vgPpLfMTx+k0TcOeg20/E3a2lrJjnrNiS8IV2HvF8ycVSM3dRmkyez
ysYFJrOs3gCmggjJJCKzTiOXNmtAojbbB90xMzsjOcIaiQBootmR0yMZJU7Ml7SvLrK7h+43abpg
rFFH89sCxCsOE1iyOPiq8VFMpZyq8IjtJzoUY+gcs4yOop2V8jOVPmv7hoNZZ/CgXFP/swLaatzQ
GTTTDRzgLEcfvdEsUh7ucrRuptGAgZq2PsfFJkU6A7ZYo6oevrMKEao9Z7/k/XbkrZigHNHzTNJw
EHEUPSb/FzGjfciRw44aihb7cXhaXnCY6g05+mbhD/sD1Wq3Zsi/IONhYKbV7BJ1WTBhVig6fyp/
o+VIZdF2xSu2P7a+By75URebya/I9nqaaNPiG+cSBIcIgRarD7Vc183ETdZjp014QWSM/JVzC/qs
so69tzHhR7w9xTr/gdiuN+RHrnPAnB1b2XsqJqwmiwDzVitAdW+mp7BDYxnHfewxRA6zbKbQkRsw
hDt7AnCh4nKiNa2Ci2qRhj44yepBqXncUiifOwsIBKMLX99Phumo+pq+5tGC3150C5of2MhKxhID
5CLz4/IIxn0abqrBhYACuthaPdlAcDOqABWBAySrabMQqr9KfUk6Gh1W2IiW/PU83wXpQTePGBeJ
ir17bOWoZ2ZtQcsl4fk1aVagX5fBQ1IPtYs2sWOt/qXFy9RjORVghCLwGkSDpCFFYiIndoPBzoWh
V5H+a+EgKTtGcmpw9/VLFq0MZVNI1ypDW7HRUbpAjrQ2VoLQR10wV8atyJlRhdu8/R2of5PwELco
wVPaUfNdRhzSxbonJoi0sqnDUsW7TFIwMp8xV59JiFbLwhTalhYM2EvcR2kUb0Ww6yQOe40ejLVL
hzMy3JYGSKm85E2cZ513K3XrUEnhX1MWXySXcFd5qTbXJXEax8l1RK2YpPKfqtknPxkfiQyAqhRA
GpjnKyH6MV/a1lzEZb4m7vkgzNWgZd/d+NWRJmnx4ao9uVyedDBgyY+Z8awS8Gh+u7SY5/iFt81g
3IdJsi+pJAO5YaUq7ujFZw0ufjAx3cVCSQp2FWkh/rc0IncDk2UB/cIdd52vcJliAym0lc0ypWn5
wpURh+bg0Fo76P9nSqDu937fHFq5OZi2WHq5demURGbh0nD+LnK0gaovoZvBENpGF78fl5LQwI3a
Szmi3JT6o8IuEkmGldmQiUynrQ2np8+aWJsdZ00p1/8sLWTVYJ5Ne9rt0EvE5J8jfLPRjQ1JtjYD
/KJA/pCZ+0ydjPxSKJBiB1h0Rg98sV+EGTQZc1hmIzoXsmddC+kVaEnXK5f5yAaYVVStfHMYS223
EgmZg+qw6WRpH/vpLm8DgsPGVYxMsEH4IDzuTbYIQ9KRvWbzUCH9URKnydVlQ89ZAHgNNHrjLDqN
iXVvbaweraGf8rHb+2G+1D3AvuiRzVjM+2KKzclp6Ea0hjHCR2lvBBst4RtBhZXge6MFs5NXjPuk
9/qDhykI2uZOhyEgR8WiNmGKwn2c1hhZKM6VDYaNjDLiiZ2Ixyjwi13HV4PCBICeQqZlsQwzE+MZ
WCLQ9nCLndYCpMX6YhQk108ioJIsGsFNKfB8W+1OaG9J/h4BquTT2fNPmABsTCIIKnhaFUtPJqYu
FYXGBRhRKbG0Ben46f6bypIY2YrOXr8/hT7TclZLIWpDX6dNQhkYWSzKddZ+UBvZW2jMjbXwYMev
nL5qsOmcCdroD1KN/oFgyNGATgNaq8borDNQNVgTDyM6sRrmcxLNw4YOpwfvylo9T7SZQjaFBS5s
4M5WKDfst412qSAdTCAl7BAoTH+ORoeV258uxX6TNws/Eh86hitOYE+mN6bTDEbHHbdD/FmMlcML
XRCzuYh15HUjhW77T6uZKTEmCY+WuXODbYrrg2EqlfIcaZJasVvn/DDxK/RTN+rffH1lCjLA2FwS
W09F+NWOF4ruJHrkeHwbMsgCE5EdswlkaIHUzT0/WVakO1i8IzFej5gMgA+XQZkrWyEeOxMhwrDW
ALh5yaJC26kxCJES+c5EseFYnN7eceLaEIUgwcA3UVebGm8b2vnpxQU0tHHG+aA+WzKMukl+yb8w
NyhVQvrQSdISkzbIYoxEk8FD8o7dY6CmauDtDdivua7bbO510kIJ0Nu6vZMiwRvxCpjpKvdZP1aM
12gqEWbnSBSCgaoENJCCnj0VAFMxUSZAoNqpUuOrVCLXQi8AQQDNQ8t7rqUrFahX7kY7rRSLpBzo
NmjgGAwuCuNa5uzBgt8M8LHBDEPhGz7RvfQ6mY+sc7MpAtKmj654AzncwReWwyWo6YzpRITJ2A2Z
aUZyho3UIUe7bkKxMyEY+9TL6K/qPy15W1iJJzpFpTAPZlk5Vazs70X8LFuQs+oWhtcNcn1FJwwQ
iBIx/ZECJsWMyEXHJcZEO68oDU10YP1QLTxwe/W7TrYmALSeeVfFbk7m1s54rSogElU2V10rf1hh
jbIinGHGwtWU8aTUJSrar1Z8+x4s0YS3+dxZpJjSSlYLpccWMhIO0CnbuHzVBq4w1ghd/d25z7Y/
2P49to+5+siUfRW8RPEJtMIq71K858uv0l6KnipFp2FhzI80IVeoByswA/QfNS1Bz99nvdNUGlcG
Eore3dity3rqn9aBAe5+G0Rr0wR1monI4SPmnslNvkD4Kc8pH0oSnfqCjb7yTi1mD7G45yF4V5gj
WC3mISQFN8VskBFKgGwjgyLeyz8T1YJlpm7sBUSpwQR2PHCL3tMcUV/AZ/c9difT+EpQQ8eju5jM
H7YWoCv51iGq/PnKrWkEZAtmbj7DWIhJNS7HIHgHFVN7IqGINkj/ugbxpIHaQXxWGA1ywCHiV0R/
FlOp/CtFBhrSzN3k5BuXAlcA6ZBnKTqKEqbXZ4CqejLhKZcgBLuOeU+U2TxSALMlH+sRR2jxbrW7
0d94Jzq8IKyMQctFEoFcwSzVN7189vJbQpAu8KNwSwSsMMgR4glk603iUbYeGA/J/jJhMxudRHRs
IWp9NMpLFrT/kuOzEIz5jIBfmPRxKg61olrq6NkGdZYE7sxiE1BThfoF/GiZEBEphyOGgVTmvcBR
WbMt0K0X/wihH9Yn451wyvQZVYu1VPnS/yfFjtH6YTJXubEby3dUz9im9Lu6mc99RnEuJNsortgr
QYzsv9x2QgPGHzV7YIWhAk0hgmFCEVlo88sbSCJws1WfFauonE/5ITQiJht3ZBVHRlVSRJjKQSOG
jTYjWZH3BjUaxPKHmdA/dHtybgYklJ2TbfA5jokDm3mq2JU7v1PKFsVwMsKdF1wk8Hpo2putjHsR
V4+WrTMbbt89Lv+N4F4lsJ8NYwpd3KYveZJ/ldhSPF5yZvf8kkjWhSDCPpwI2YCpU0yXGybjKkQd
hK5CoXuKZVD6AQp17a6GxVxtT5qbOaq4SNpdIl1SVb6FezOSb+F9siofjfS/o6fycYIblO1IoXJ0
T3X/zvXPtDw0pgf/SCdog/bwV+UEyc5BStTbn+IfNBJJp8cyTX5l866Y31W/VdxjDnzG3KYIYYTK
dPE3LnNnUB5RtJPCdcH7W3kLNbAcQ0UTIf5aht/uE9YZUNjS3fJeBtaOaQJrO5Yx9Va2d0Tx4Luv
rG2J3TK5FtM1G7w1+r5BvYn8M0kQ2f7xM9vDLtOuPCHD+Mq4ZtPhp0PIlxRfgH7j6IrCcISLKR80
qyKgm7RkZW3294o6ICH9sFK1vcUihZl/LTgRP2WunxBne2mf5IYZ1d4tLkbzkxarorcw+NK3BJj4
CI1PR659NlNFfld8kyfmnmbPYQAH1V31+jJVCEJGi+tk2DfFKY2SueHvFHFp9WvNDCWGW3xpDdLN
NpajeIewvSgU78M2LOjlDiSk83sLa92BthhPPvMRV7mq1meZi5nOnRpHRwxt7BNtmV3gseT0Kq+D
/5Mkb5Gs2Gk22iVB302zro9HpV7jwFOVrUxaiAi3rjxgql0WzTOQETvu4uhkZRvTvfgM3qDade62
ZFXZHvLC0SrgC5tGv6gNIkv5Phq3Dv2CSA9Q0EtaRkswvKmOGYYd3nhXPOt0U+X7WHwG40HurxoH
QRPc+coIjgH8z4X9q9j6ToyI2bgxpx9HpRet0u+Wta4Z3RiagGEPvD+pfTCWF8M+CFmcfuRgESjJ
PHVnsKzDvMgSxcNwyOyyy265uBEvhAD2aIRYkPAdjicJLOS0tLgZ1rpmGKTtYry+oZPbrCv0Hbvt
oXklbOQ7HD90tpPelboxWrr6kb8oo5Ns3wxGsZbOiDLlREeaEJ/08m4aB7+EOXT2i23io+Jf9yOS
yBVwPcs/+cgXiYyw1WOoW3NXpgpfcsmxFjdR/fbQ8rvubMTfgB1iPtGsQZdHlkufU2txerZXgrDz
9DeGr1n8i7j+kr3vBYsGxYLlm3PhPlxt1ZZoUJwCy5L9lsrvwXuP4dOw8KZKOzs50R3Ml1QgPmzj
krM0U//l3DUWHqweNU2VoeXpwkXAdivz3npPPjSlHmk4aDuz+DD45NTTgUasH3zxjvxH1j4N454P
LGAWZbrADOQO27rdKfGXxnY+PXr+ReffQco2AwWl2WvtTeZeCX84HCt9rnh4EmYBaykwevUx1/YM
WComxRgIkZkiSHgnKCgt92KzQKvcSyion+BuKFfF/SfzAWR3vhFFctEaPtC/nFkZIkY+ehWRLpjb
ZqMhLPf41p6sfuu5b63a5IL5WPY1eD+1vNQ7xt/5vusPIXEx7ToMj/CMaeCtbkVGHeZqDvjod3qa
mlPV7D1lp5QvemwZomcYPiX4m5RRmvrTNo9QXhaoJllr2Ns4Y0O8DpQH39U4/6nKNbK83iJzNPnI
kCARLIGThFRjhiePALONAGsnzgXOyYSzuIUNCc4WUvvMgPOcQA9jFDqnLMwtbxZaFrOq3+kBm4YH
ec2scB/q21QsOdoa7ZGTAYB+UU/+Stb4ARmTdIAzlCigdXhludgQhuxJa9lg2oUildPE6jZV+4kP
oh6ZcW1csWN4aOOqDr2XwoybCvij6rAK82vstXkTJjM6ajJV11ZD4Kj6q02BCtQ0Hdq+CH6tbE0q
e05U0zxb6UVnsJBv/PA2tWm82Lb8pkv14LlbjGGnwqhFMWqW5GW4qK92afyr4khqGf8GGAv14NYN
L9q7jPInPIXJmaC21HWKYjI9JB5b7Z0VXbX4txGs9+XPXvvJ9Z8i+ysQ9Kcz0ZEquPG7f0bUzzC4
Tv1hI/2bMg8T+rC2vGrKEy5YRRUiMcz3LxhWGaN/qTLCTbykZEnFa9faJPXarUCZLQWBPibwqmU/
kg1/qaOrZTHsfvn2IX6U5C5AVZRh3CGxo5JP/2L72qD0zX+4RfnhO++SwcEBVDMxZiEZn3KmIgHL
xB0v1zAcoAaEUBo8cRR2Hzw0fvHkGYjVo4QxK3sMzPXilaKvhpRw1Fvg7UyY0NQo5abkLwqydBd3
DWtstec6pv4owY0jwiUbHTIZn06BI4ENDfuoDzZ40DcUUoKCJX8RmreQARHnxGCiXFnr5EuiTqtz
YB/SWh1wUXAwxl7OGqXiQuCRGZDCB+ZrpeXDQhtC9CD2V5uMT9tQHrlcMmRiWamMb8ttJ9bh2eIS
UFA4N0l6GPgVH+pHxNQtMLV9q2Ib7SywQeGmUlUe2Qwxx49b6lQQw1qPYMTZfbJOrGJr9NQGebZz
UdEnFltiC5iehOgbKUAPqjKLy5Nhuqdd3iS7RjcnN9bCl1Md/Y5xCk0N5Rz5VvwS9HshpIA6UJRV
HK3UpNr2nbrrpAgP3cdouc445I7EkNI2QxCGqCh9CCH+q3dpUUzMgGgLcLQudb1eJi0hFGVOfLUu
5nl7gUC2Gk3/IFzvXFnNue4hcNgDLfeuTq4eUOn2XdvjoaU4qn1AApG8aChNm7zfFMGXjGIgGahr
4Ts1yjIN4n1CJHuRok3REQ4T6ma0R5ezXtCsy+0Vg0BuHgevXyWM9mofiAhSq4GljgoDKKzfcnae
5LsBLpiI1Lg0Uj4KloiScovKAQ7Y8IzCFOfOuGvQcIge02S9s8d7EHvzMSUaKSORhzyvSBtmcl6j
Sh7WVfTd4gpjZBORKYHVb8VH6WQxRhV3ssZlPx4wZNrRHPtK9KczDCETFKqVgrzOW0b8QUlGSC2N
7gBEHSPxXFMQdgGul9rBsckvM4j80mkNdYqxHKGjqeBaRlZRkTfTFkD5zQXZzJxHfNDMYhXqRrcH
PeEWIztcAojqrr3KEva/JubcqYzugsmtTS5SOS6zgKSyxtupYthYVXPFnzhm/Q555k6OBx4ocUzT
+kwDvNRIqcNZg2sUUkRPTj38hCy8yGT7FZb0jIfuKtW/vRWsOlO/g9fVreGiePG2zb2VRo5WjbG3
jtVdoZU3qQh/pZi4K2OS91bdzr6bff4uOmJ6je47rNJrLvjuUJdi8++s5tRJ/aET4pAa48GPkBhz
StY+MXtswmxjsgmrw08F36kh2WjS4MsLhA8pKUhxEb+rMucQYW3RE8lAQWNdbchgPS06krnWvgho
YoXOkhzWspkGr7pgdbQHdPZmQrAQUvJF0ivm/nkXRLfBl/9iVQX8FbWHyv7rRXdtLe2caTok2nZu
aOOqI/k71bu5LfdHHGaoImRoY6qGEI/youVFJ63OTgEVdIYEVA+iuct3ujMk8LPmJ4oHnDzJW3V3
wGXYbumTBEaDjFnZRDcJeCXSUwmKK6E2MKHVXeIV18bGfJZoyisbonarHKHuc5sW2cvrxhIb9U8v
Df/6jmAUBIrrAuzcjivTZipvMz6Mm+ajLKZyA5FOnBHOVkRWsHPd8W4GCdkNQ3AmABFhk6R9ZKT6
+jWOuI4TNC0I2FXZtwpsOUTSLOHQXLVyFVK9zMacVY2ml5s8fKmEVNkI6wEPkNcSrCzFX2mju1Gt
cl0OkHuhrSD5rPNwq9DSNjGqL/QnicW63Uo2o6+TbtRB69NWBnQKW963pE25Ku47GCQ56xHUVbxD
S6sK1lkXzsccp31dnuUB43joAz7xZjhL1qba7QwPVr4szV3f+AyAcsVuMgs6njOyb+WuWpZGQ2Qm
DuGqpQsLdwEN2xBkG7A6F0GAO1/+xWhiSdYEMtRboTWrocH61MgbET77li+3KMVlbPpP2a/I+aDV
Dv2jLMRPgUg33Vqui7IQiHDRL4q4WU9SAMbyDW8ac0ey1wDI99Hb8Fiua+w7wvLk5eWmDcafkYQE
nvGTrRnrvuGunBBsBje0ls/TtsWuhDceNYxIxn0l8Xnr407z5a3uKdvGhO4RQNenQDDZ7mvhVwft
KoaxlCBT8QdqbAPST7dr8vBQhMGmAznZCyS3oBGwDrr5sO8ZNvp6vVKHxpE8aE16tgwhBCS1faCr
wZ+19qTiMP1tCyi1zUNShDtWHMFBb9xjzU6+7MdFbEkM+fp1FVZohOrNyArQYupZgMInMt4BqkQU
qTBmNaj92BMnpQSsc/SzTew7rnogPpn/9rU1/Ie2OSkZbTRzlvpAFmgJ9igIfvIefR6488H+V6nP
cmojk3cmLU33lct3Uz/jrRH+rQ8EQ2CAFu6uZP5dFt8B4ygvahmyM9gyPuvSmMcMD4aTzznmw5os
hDQzIXXYvoCzygITUhY2YFngoLBP+Gcbe9NxsHvBV6OeJni97jJDkTcaLq82fUyTTc++2PQLKmiN
vjq19fSCNCajBcmrVQn+zHx7HLY1s3M27DTYfkPOISwTNTjXuMeoiuoBffue9Cw8+dRBO5/gCQ9w
tlaAII6cSvriDyF7wX9Y6S3n4snx25rE7NYzm0tSq2zE5LtkOJvFopFXI+0slW9NwrZWPiKx4uOo
4o3kHoX3LrU/RUVefjO1d6FdDZXeFXqvjHJXvSrBP77viQfx+isBa+mZT5hu+I7GCs3Yzgkmktw+
A0pY+MEcRH/TMy1jNm84yMYxwcisiKPo0KPy0n3o4wwKUgwMkkkaS5OT+8cDbksfRgOXED9KDYWj
NqGtY83uSNUd41doMEH64wdhBGRLjGM3yr0FHalwjVl7Kb5lzI6tFkNIgC+uA9lcTf7oV0XYqEKB
xGVdTLM2psL6+K0CwsyZqBHZoxHjI1lfZoQYjX1R4iFxcsvZd+j3HMvR3M+MRUwQT8l6zpBiMqrt
hXvqVRZykb0KhgYzHppw3lx0pSQu8BSxz+nrdKm7sRPWk3O2dAzm11ZLvzCskX6QiMaCmGyOCAev
6r5ALZP6ABI2BVLsbcAm90zY3VBFi1TPPIMADWzv9qWzfv2ES1FmGwZ5R2OUrHs9S6c7b3/oBIjb
GuKzspWIz5Jyd8OEHcU7CX9l5SUaGoqT26/J1rWdkKPCMg6h9ZXrwIG8H204WckR3wkrRAr5MYdK
HHxPaDcFS1uz75tTyg5mYH31X79NJ2cln17w0YlHCuxvpFtq4SDExSP1cH2/KKMS658nPw0Fnsg9
4qgW16ZlC1Pj6TcSWiSk5t3DMHcmH4PvVltD+hfXxAk//Og80jYTlDGqd54Oy9r60jkYbx5sagYo
sfKOWDp448vLsL/CqWarz0kzCw19xoXKzJzNs/QiDAox+tVPcDdJUEJePUtZC2Efj6P9bjLZGSOB
h+tWopMp49+edJZWcOgGf3qis/hj9T1IGDlnkkZQFTPSPL6hg69RvOjGVxjz0kYPiCZ5Vgxlm9/I
hHCPtIN1JnYXxPTzoI7n7PCczLAvQx0vp69S4xeLiUFWi4VHrTGN3iorX+keGsYewpdoyYOFhBqh
PkUYqyxGxV8wVcIs42Pjwf6npAs7V9a2ROoget7e4EoVzXzQ3Y3PtMnttG0f5QuDfWouATQjB9Ww
GUlqnRNyBXcQcbWwJwmEf1ZNNvyNKOR953Xnnm1crPOwYH5OSPDs/WhNz0x6EVlOrcXK+uqFnJej
dgi0fCWQb0guqnlKDFP4jiUnDq+azPHUyUpq5a5YpqGxGK0Y4Yv4zANYJ0VPcDjkO2s5dPrBK/Fq
ZT4bkEkAwUrGu3tQLawIoR5j3w71B+XBPPfCRV1cdT8ilZFUOx/NTeD4I1s+7MqujsIOgW9MAy3L
ErTByFH4EcKeJ1x1t0V6DKx0hwUa5EghOcZoP/itHXRPQkXxnBqzUUYVoMAFUSBiFRHsa2KuIIXo
GlQ4QAgJQKZRQQ/ccwAjj4xZGGUdqzYsOHm8gFs0q+CC6dPouS7mGSUOtZlf73oSYMK0O9TBuEhQ
eaQh5DuP7X8r5l09LLrO3UhMgNDmCuBSJX9e35mrAISnHjdLazCBerJiV+VjwyxtdJOFPSvJL9Fc
bSFZw2KwyVenyzaAVNLgLPS8Ww0dthcUGbUdOC3oSBmpa2AqiJdGXDh7w0C5zu47A/Xm1dayYBLE
yGKw7qEIN0lhrehLGjmbmw3Rb5L5qip7LjOYpE7nF0EVfE3CVT9WG98i/3M2SjuDhs6grIpYPg7M
QGzAPzK1pEdw+m/HJEhDcdJNFuU/KXrKOVOnqJ93+GIjk/0QRkU7wA7XfhcwafIjZFqLHZxqzLJp
RR01CIvZ7xLR5kcvsyCg+CtguT/gFDWbo9Y8DbZEmbuujEuk/2jSV0vPH8lUM+JcRtcQ7y7m/K0u
Ikc9+97eyyK2hGPLa6oOuS7dgrBcM5/JFhFJ1GkV7KfWMM/HuY1fpyckJbuoAGVaJw6PLUiFOPhU
+lspvs14r7a/errqg6csOaF6s0jwTJeRfCrLn8RaT2P3IevWMp2cKu3Cbg7C3BUPF2JwcdabaJGQ
rCKKn4idWVAjuLPejdhNpiMPXDoKUNn6TjsU4RebjYaOytDVJsmJN6ubbGGbhK5/+qo+6xjlRezm
Ov1HnryZGJgcLWk2gYRvLqCgfNjyvZLEjP8BeA8rQl9qNpolbAn6uUjxICZbQ5C9gDqONtCAPklJ
YggcgnJFeBFJ4SURxmzBpj8mSTBPmAPrSZsGY5p4r4IA/bnakrN+Ve3TEMLYp7isgX3jQGQDgRRL
NpJ/DbtxoVbrmiNUinRW84ETs41s8RpJh0qg8evqjVeSwhLCNvA8Brhw92FFZpAxSqWel/j3tJ51
mHFPuQ8ru2H/Xi1FOi57W110vYw2tXfyvLpK6pfLMW0yeAVTHtjdTLVD1F/V0i5UpzXcueoGjqi1
eRtZzv8YO7PdyJUzW7/KRl0fuhkkg0PD2xfKUcrUPJRUN4RKA2cGyQiOT98fd7u74T7AwQEMw+VS
SalMkvEPa31raFo02b/cmbYELk4U3ejsOXbSiyW6K1WAVD+A8jntO7wHdhjzUHXxPZQfpsfwVvDy
WeVNmjoQtLo3EuZDLHV5qwrvjtGwPZe84Wupgd2DjL0xIjgFFXGLjJRNLrhJWPVkk9BY1+hcqnQ+
VDFD++StRu6UI6tIvJ8OWmFUVi3pZ0urjrOJwKPI3VTAZ0JtkS3kO84Tge2I7zG7Ni3ZZiRqkNNb
OYi2agzrbK4Ua/iIx+NgM5k2qFC+JyrQkdSj9XmSw62e2P3if1vX7N0wcwq/GDZEdciaRS47Pceb
qdHE/mGk5MUZzBY9GZMlW+cMRYtzckpuZcpra5M6/B8cdbSihyJ7aXLUbxg5KO+MdRoGcEKfDRsy
5WC8qb4dQ+kt3pa+Jzwp2aI0WweqzX7ogguPDnyZiK6zsmMTLDvOLHKBzgZut0/SaJP0524MT6HG
YuH0h4zgjLkCHeo1guUGe5jyPBQpSVD9wCGw3IKce0MKUjF1lrNzpUR97QT6NuOF0xF3Ob1eIPVd
6Xnvc9VeN0DBFnHrCdgwAbfGhdPii1gPella+6XnmNGMSrrpphz7Q9OTq1SKmyRKH9tBvKzOIzdD
5Ojk2SksuSnsBlsIEfXOzXoHiNw5DrP9SX73dawScGbhsbNnbjQD48sHs5bd+ALqnWqvxsW/W7zr
OEp/L4V6jBlMVZb+ybyOybOCxG9ASsT9J8jG1OjHUnkoKADO8VMtMX+sg8He9DdFBF8pX3kB3U1C
fHX5HPVAtiJ0y+VzFeW7AFtUkU8vvdJgTqhWxtcSaIu2vMtyZkeOIgpZFebCYt6rRN86aYNIvdQn
bqDzIHx0Jh7PNCTJUrwJhBirzcDq3uyA3ZUcId0uJ9EUlwxSUWAhWo+6u8yn15ScYHPXXXc0ollO
lp1fvg5ehzgjcT912O5lkvz0EvkSi/EhZhcX2U8EADyUvEmzBWorYp52kR0cn+dKSPNIwOvHiKbB
eEzJSv8kZ3xgeXGwO1616m6kWK8Dys5aPKkIMYyYnyOLOJfJoW1qsvJnsOSH0KMy9r3vMVGXdtnu
xZjtuzF+mFTwwo99LLzkxkURlbSIBUe0m1YJq66i2Pf98TaKsOn1lPJsvO67TPPUQfWbYDjsGsiL
SLlT9yPVJId15AYF1rkpw33Y3MPw34bkQRTcbDl7Tt3qcwAVi0593Zo1Dwnq8Zktmtu3eIkf3GW6
W3KsYtj5rA4V+Yo3TQmTR0DEMD4vgZ2wohw44YSTXatheUUKR30+X3Plo018tbE7l4w3WVvuZlLk
e0kztwSPBQIK28nBuRbX+Kj3IUBFv36skuqAs9xK5leDSCFPvT0aVxa95MrH3dPCGL9PiL50nPNc
RNfSMInrmRKrU7wQGD7CMIWu6IMV9SeEPy6Pxdb9vdDMCcxZ8Wh/d3a5E6M85oN7mgv3uUzsvezl
ZdOw9SSjFdA/yoN9lSVPwpgbdBDfifK2bmouDdz4YNwPXG4DEeow2kuTXrYoRVK0WTnpYoVT7hdp
fqcm3I/BAxK/7dCWNx21TabOc1SzIGLhwVQWZvllgJVrlgnj0OpODWQTtPHzPNXWloLkdvTPIhJE
xmeAfwRNG9Mr2+8pmcmSRhftTtVNmOv7SR2JkYUjOcXWTVUDCXURpPwOw+nocv8uFU5D4BsZW+OQ
aNyCw75ekLgs4tyO2OJ6GyGvPOHD/in74Hv6Dgg2dULmUd41m1EB/YIJ38YLb7vRf5hX+6aRX+t0
zSnik8N+oU3bu3YJznZs3yh7xoo5H8wEiMsnGVsNd6t4oKWrGq0FJnR9F9bQ9WqQVF5o7V1fH0Wj
75IRKAPmbBGVZk8zcqEBBogkBlIYQGV09wY0gZiHEzjhPli2gxf+VB1W0Jj9jSr0hpkEyrdlF97U
NbLrkHo1wZyAb6Xw0EWZ5jFCqZZVqA3QFrqvcuj2E5kHnFas+3J/U4T91cAOGoa9mAuwNRGh57g4
ioiNeB8/9C1dRN6P27aazxMrIRLf31tDTpw+hXV1lJE+u9NwWbrQmZlZDjI/dynSzJ4w9/C6nfDo
nUWKPqlmfzVKAnKaS2NB9eXQsTJUPz5zfONsyFOv8PUpDkEyDxrWBaY3N/FLiWAxnz/6pto3c7QB
JedO5lgtal+gnZozj6irELaAC2bC2Qydv7ftYd+AX1eSD75i1xXrg+0hflHTtoLAX00HmslLTequ
YcbvE/Ot6cjxYZ5bgqlsurIWw4Iq3gLQiRoDEBjT8FcbQnF/tXJFJ4U2QqBITtItH/E+K32mf9U2
Xo2TKP5abcAtvE1kM8Rboucj/HoGSu0MZnytuhsGmyRHjTSikqmCXIkLuOoy5iTuKllDhN2+mw5V
FvKtjKbWJZ21znBsNLAdF8ZgbOYzDLaC5qgiv3pJcVAP+f5n4MLVsTmwTQTzpsU6iHwVkSQ1A5Ep
H0N3rll0h+mvOf+tl9dhHRFVYAx9jD7w/Pg132ur3yqKXI4uXHqKfaPahy62Tv9ks4bKupD5DAN3
W6LOfnKy9GiJe8cnqa/LDDRtCsTUFaTs9A65z9UaNkhEg+oXfAgRHZjwYH01VjNc1hpHX5QhA5I9
EGsf1v6kXoMuTLeeS72e/qwW/7ebm7cSJMxW2Nk2WDD8Gqfl5+fJL9fJKb1qcZt1ZPwEYYGiNIR/
Mlq8WsBHToGYQ3vOvd8COatChjUK0FzLr6AKSRkYIMiu7QISTdXciNbcaUiQSZsh2u3rYG/M2Yo5
whxvCjdBhcrTIlB1WNatSslFlnrwUpYsbPY18SNuKZxjBu4kahueagLRd1igw8y9OmdfTNk5SZEe
fQ4f0lApJiH8xklB3CLSqskfA0bbxVYHsT4rzIVO4JHciZXZCrzf7RiAap0IcozLJxGQWWEV/QfQ
vu1Q+vtCOLvQwazMgGkT0iDUGbIB/9MfVjhIlp25k1YKsg/QtomPTgqPi/oXazOZ9GGEGDb7ZYL6
tmisp8KTgHYSen51TkdzzmV7LMeGKtpHSKCX+Rzi30rL4ZI3VuzziprHm+5CEzzmdQyhw4kHUHT5
Y5Sm94GodkWFV3/xXVp1Y7MuQRyA5x/QJELA0ULOIELC4qYVPUrwQObDD0my4DLB0+wIHButCa+r
AhyWAWVvE7gxOoytHZmiClz/q65zVqYBgIJk4gyxEfXKPLzqetaqafPoTPLb9e9J5ADOaEmif5K7
xYY7nvs/B2JsHR+6P688fzROBY9pep8qIhPYJKtD7UFGc1MukqR9cvMGG4qcDl7JzeXq8WQFg3uI
6lNm8upU9fEhDBgjVwE9VlLa43GqknPbgF7JshjZ+Dbk3NxMCZzP3AaKX5cEgi1luRdzCugjcwG/
x8POdPgUQybVG3f2+kPHXdSuiUey+530QbFL0mXVoFfHQq70GuiPk7Ms23nBo+mvKidyuUSfjXtT
W9MubKbPsa0+jEMkhy80LTpTfIcxvZ0/d6R+X5ZLSCBX6X7FYClbn2V1H7OzdXV1ZbeIxALmh23Y
XouiZaneQ8PNCgBdRWCgheGkCFkIbNwXSujPxCgcLMWCvEG81yMS7bHZ5jWzty6RH7ppxl0HEtKW
vE09fK0RUolYyFysiKfQVenAvSnQjkbs3/38DXfy0xL0Dkb1iv6JIDR7Yc09i/hNIgRQS/LRVSha
C5ekuhzxdlRVr82Q+0c3i8+1YpHmA89qZ8CLXeAfY1Ys26GmoXM979GGMMeu7yDIFm0CwPqM0ZZj
Y+wvlBtL+dQuCIfmBPzilC0u9fByE47MdPQw4q4V1EJEClXZuyxhtI7x0+DAzE1ZbwqFyHIQyW5K
CfWwuO894//OneGUdyQR1IskShHjhNN+j3H8PQvmARN1QdYgnmsL2lKUA3WSwUoObjSt1jawkeNH
9q+Yac80IenJHWfrzaua2sG4nLnRVeuCOxdW8BbBzRsg0mjvsQhpJlwZf/GsqTiwGFToB4nXRAzz
p3BbC7QJ8YJQs5wAVAQHWBnbCxuRkpokeh41d0Y9/cp9bMb5Qi6s8IJr1TwVjKf8fBBIvvk4vIDx
n3VQVMUXYeBvXJUA4reJFrY6QtaEVcfnBJuaC1EuXFlsi6pY+ZTj6xC1OwnMKq4sGja0033iUNko
g/d2aNBU6JZq4SEq1CnwAF1rYrjzIgNlM6CejVWAFmncT7XHQnPOAU8s7nkKoVs4TXorvbfMBQcQ
xyBH41XXHRIbASEhB0UtPN6NFgJGEEwPxm3OrufY23YhzJTtlg6g2DisgEOa/rJsf7Kmva1CBRQ4
ti4dkNpR750U7zhPTmZOuowfBy4emJ9QWS0XB4fU7XYJtlNMBe9b7M/q7NqxvIVIlfv2r3ei9fKd
07lXRc/cSHeEpfUGkYe07lpkdSVlF/NTPAt9hb1rorcJQtmjB31omTGUiGewsPUEvUi8h2OL932t
hAojXyKNuDMaLkXS4DtF/t4lTL1EZx5KgdlHOxQrVbfAZALXg+hKeOrNSxO2aFOCqa7IaKM6qF+E
Ds2LuXQz7W5riyd7i6tOzjGJ2IxerBrpzRj+yjUixcmuWdVLr0UDcj0sBII4YcRY3oI4hwQ5GXAh
2tC61/eREPqtjwpM+92DRu8DZ4nNkhep1zru2IK5DOjSuy6wv1gOPIZdR8BitCfaF/F+NFboQXHR
+T5P90CgHIyD5JixyVGaHLKiItoh6/or7kvMiimGNL0SdSYHCgZcwDmvUTcPUbhFAfBc2uYsjARb
RCQIz+orD/EvzdprzW3KdqzYpBlZH422u51tEzNssk85kFowOy09Hzhetm/tpmNe3FryyB3Hpmzi
Uo8nMOQDe/8yT1g7YGhylLVTRcDfewINH7q3dibOKOo+kNUyWdVwHAtIuakqXgaHKa3l4zGU9E9B
EiPpZTY0cPswo3nwyrrcDphfKcDVZhwxFkV5n7CNEI9gRFWQ2RvZRSUBxcwVa7JpUSyipM4Z1LdO
Q7yliABILMMOj+EcV/bW9J+yjikCveFV8pRqNRybnj2P7LzHGpH/4NaAyufB381GwUII75MpWAPG
F2gDA9vqEslGqu3X3KUy8sRYIIRGmdejqKXuXnZObV4xzhVeDvXBT+7dRns8yJAvFWlw8nu2vzGr
sX4pug0XKabs4Sa3GWk7UuLbdiSYrfKKGAbMhiy0BktfT478jBf2D4P8smZts2+dmP6XjMk8Xx6b
8rIaIcgb/dFYCFSWaGXs06n09ivi14U9oIzKg+WHPykYoMZlXIleRViulT2LYo4Y7iFnmpvoJuvu
S7tdM0AAQ6U9vqFxmJ4a2ANewaYbFzmxQ06+bB4WU5R4PmNshB4yWpmlzzJ0k6PvMrPMhsg/5Lpk
qTXggYha7zLmSD1bUOPKKn9za3k3dzZx1+1nqjkyrcLhe5jfmWokV9oCdSR7bmoxn7v6LlExn4bN
nKafYKsFIUQpWtYhUZirnISITGwSdsZCZKkz5oGgMCeVEOsLV0DMLY8DYjPDhQFboU+j4z3ruALE
4+HtzWq7XmtFrhs28HmvG/yLE570Wf0K8jWEsWLP4OChgLjLON1OHlyn+cneZfYp56wcDs/QSQaK
8X0ZujGuAfHkxMw722K6SYeQWJnY9XbDWFwXnWFsFWa3TjHhxaLuSjL2DmWngWf0PUEwzKcb+xdZ
FNlG+U7DfTnhqhq7T8yLqGMXrEZ27O6KIDVXcenfN8a8q6Fg0oZ676CRNQy9T1c2+XdBgIR4VApb
FG1IVIbiEPdUcDbTtoaHuqfI8DV5ss42LMJXTbgeo4Dvpih7kX36Gbhm3tvdeSmwCPUUyhc+C2Y6
HEBTRnJHMgyoeprJzlxbS3M7WQHuVrcIt05OIFsMXUTTIeZxxYxoxNTkaiYMRYQGd77yXUNij4iY
t4T2bWFTwLsJvNWaBrorUUdiDoyzmtVe0h9Jw9kWrgXJRdD39g6xymO+aZBpb8Tk/p7cnjUpRoNo
oc20cnfX6OEKXPu7k0YYrTtWUEUNZ83mQME65Lm0n2aVwnVkD3hJYwMP9J9iD313loYXoQ6xBDZL
tXWsXR3Mr0P622qrt9pq30zOsCCOcLKoTL+GaYK5zfDxJ9p7FvIpr6F7Q3slLjDgeTSanSic74XS
lduYEyG3uk1K2qmZYBgWxo2Q0lSHMlPHSmtIh7gMsH4qCw+cHYn9TJY0lscLnULfiK+bsYPbCptz
/ftRUSYiMyS04zyuwXjGY1JeIMzbgpaOI2i+urEu81Vpka7a5DTGrSPX+nphqtysBvde619Ern8E
aJjsJTyJodyOvezQq1GMMF7Z9gMRlqGiQp5H8TglLMhJcWd28OHJUADX4tVV0W+/moglnAmlTDMk
QAwk4WIQbZutJS9zRJZM5A4E4laH7i+UlL+bpX307X6fM1/alOO95Q6rOlKDBlQ/6wmEQcpeSycL
soFy7QMnDNKuIK/bwEzJzKEH3IC6RI/gJqscJ4k/7qMElsecWcSG9yxgA1BLvXMmyW0EUdnmtH7p
QAvtpKyLdW6grQmkJt6lkzcBTpS62tUWb2+Q42suQu8oLE6RcXQm0meTY9iHCK5tF59UGO6XBmcc
oq/Xqap/p4p509KxJEEy+TNUGsuZd7CmnLDPMGLlwcwxq+PjX19nsmRHzPODquwnN3Ge2GB8YFA/
9ZLK2nFpC6v6ry7pmKY1bzO7yGHNd3dgVNr5d9L7t7p9zBkUAKjhIpuX4bW1lq/aRRVjY1GMi+dp
pPfxOvOsXBzdNWWZXtgFFfdO65EOWP5SJDuGrdpGC0yAmglBX0k0JZE8GIiyFd/9wl9/smtBh7I5
TWa2IYRjLAyLVtJKUWwbYdHfOuMhtIgZcF0seHmE5sC2eVrxr5hX/dap91GhZs2y9DWtIsi1j3LE
x+n5pb+NJLI7leGebJAZcnCx/GXZyaOg68Nk26b6l4+9rE7xD7cusszUHz7GxnrWUZ4e1M8+ziey
1854Ad79dKHF1EBaWtYGqWIElaQjTMWo+CLFw1lVM05G78MM/YWe9VgggETiVHiUf5u+x9oJQOPk
DUOyA/AKFijwCIi3Fcm9Z+yEX4NJ7zPPvjJFj7mbAkZJaAVOrz2cyIiGiilKdpXP0ZLujE/qZYAZ
oYmjYxvRuDRjWO2k5OAO1kvKyCd8u7dOPOptNfCZRaF5dgcEZEvwYVvSYbsFcZxnlZx/mQQvqcSu
t0kMP5LTpwQFVd24Bc3l3Ivq1I7mtYqeq8S7Kup6U6JTm/2c024qGQNiClfsQMtazbulpRMvp+a7
74JXkRy72L3jFZ2KBIPi5CNsg1DM/Drbq3mi9OgZ0YyF+HJJI40N+70lUldZNK9TSHBo1hAc3QBx
VDFCTV8oBns3mbZBTJHsDhTbaRKzj5q2LVxTL/Bfu9GDpup6asuJNLHed9hjcnSx1+OZq4d54/KS
mA8nyY4o+idpM8Rk1/mcQPMhCmVmz7Eq+WT5akKGI92kRvbTXbSphowr3szWtqVnXxoRI18YPx2L
Z12X0AxNy3z0G5CPXcDV1jd0/p7PirNPT7Kk9piysL1I7LLht18rMLFvUuvFjqgD67ShlRHu0chx
pXSg6oiJp2E1k2+YLONcFup76RBzVJWgmZf6yS+QEyEYOKrJvY54qOOY5J1pY9453y2x+lW7hfgW
EKIjhM4mZHBegvGpmIi2bRYeGhiYU4NzqpT7CZqDm9p3tYdQvIkteEkTYZW9gZPSwJJtbHYvRs67
qSMtllpQZPUuSJsYYeGvUj8vkrK/KFwccw7QAxfLKm5Q7jXJDrWugOprKBp1pxAscE83nroSEyHP
JkF7ZOngktZ6m1RcjqXHLGTM4RWlCROj0bAtYhSHJ2JFviUhAsZ6Hl9CJwiuGpr9IGc+zYg8X1C6
+ljpdV/n13qwHgzPsUMxte9uy7pNBHxf6ffqNLHO17nL52UrKlYxPyaBUpfRFJzaXq0C69ta2cFV
xgJzI5U4zSnPqiZNuiP14dHqyIROaoa8dmzRKpACVSbQaeXsBftF8/hyy+ktstG2+kGbXkQqDBng
Y0ND+LuTObdH5kA7Vj3sjpErk5WXfQvvIN9ONYazLiLCQo2fS0OpZ+L2rrcwNRWsNVVI1qMibqYu
0ONlvdFXXi/vw3lQjzViNJb4PSusG3odyPo2OOQ4xeVhDjzx551dEyq2NG/Mtiiz3JCZDSX6vGDz
tEv8jBz4RBd2Fyhu+ESbR8ZQIf1s+CZjcSNn/lUqBY1yF2wUIoUN9pkjI0kcrfshJTRjstseWQnD
oqWZ0HFJUi0LGvQpTY+O9AH0CftNp66FsqC/WuLuq161C/llkNNp1iWo3yBbQZ0jVZJ7ESuHamaO
oRI0wy7mrnSLy8Lnz6EDSxwmR7dDz8/ziyzRtvB+CpSavcVtZmdyZl/bfzPPWdBwgX3kUVsjio6q
syFbNxzFvmrU0VTu56IWYgErnvCRtUuK4MGuSHHxphXVmNofowGUpEb3ehTIfUX9FSfNuJkm+Mgu
pkMH0KMUGYufGTFsSkfcClWSddscGhkijS00S886O5VgQMAo46hpguBJStUeCm/awilJjpoKGcFI
9F1wp+2W5M3Nu/qYDMX6kmmTabXum8RlNTp6+UEZl3xwAh6QdlnOVqcVObWuVR1dH7Fba6Zy0wBg
Cxkbk+xLqTyHHxir6kFAzQnLD64qEGHLwLO/XjZz4gGfl5jgEro9MY4o7nXFTa95uHQaBT93NlFA
A36PiYbZkhNKW5oVGNZo3OIKdEfBNOUi7Khh3HomECAtNLbvZh8X5pfd0xtlQ/qypEN3zIjlksxO
dMCQNoub6wofXdoik00WZAXzPI+bsSUxp7CeyonpTahb98jZwz5Q1LuE6PCuypfrzBO45pPlCt7L
DjcFuah19JGHL1MLgdq30W40SXGXZMNTNYdQrJTD+gU1bx3wXFrqVZ5ZVu+N6K6HjI2MqLhsWicH
h1LfpyWadidarfSp+2z8/DC580tf+x+VoF+KCxSZ3sTOHhZTT1jNmHNhsgOpFrB1kmVuimQA9dO3
HUNKr1wSWAIkHVE0rVa7PtvmLOoOSfTGI9NsBK0XVhqGU31dbKKwe5MT57credRr4b+mxhanNkCP
52gU85nzzlm1nzwAntKDIVCkDVoqJHOllb61CZVXMezdUKutirajRD7p08aqjkKbcNyQkywaib9J
oW8lwBWtjn1BGgJvX88WHDF7jzU+SainrOzn40IXtuGrL2WNCLPieQLbQ34jQywHQCxjjRJ8MuiX
5+fWj/tDzr16EfbtZSFjZoER3S9uybs68J9F6ZudXAp2jqm3SxO4Mb1F+GqAcN0kS76L4HNMaQz+
0ffY7iX9Q1GiQsWCMakZKmbwObmMYHWk9p3EtDEn8dOUSpKWSg4ar0+/GkdL5pXW1ZjExNDnGGSI
NUy7mNN6ZvhRTERvOlTW0Opp5bqesWP04FS0pbEpefdTlD6DP7eHdjrHUTByotsg8L2QILYq3PXt
usXryvgwLwzO5hpPRVhU7TG2d4Oar+cIT5+qvUvf6cdLQCe3g/1ilpoU9KFGiK84QDBjMQII1B5U
kGy4ozqCOjXhVCAPPiYAtm3ZfrNgzHduYh3l6MAAjpit0g95R3oHnNkMi7NM3gca8kKDCQB/PXrK
+Tb1Wv8KFeVwuczdV47qA5ZpaW3nkd4uFc9MYDsUloYnArXwYCRZhvY2njMSL/x014wG/To5xK4V
xHxNebcoM+wzlN0B4CYT8X4iHiPSYqx3bip+VmlT79g6WoEfEeSnHyYi1jSEGVIxSMYOUKEupfnK
qHquRDDcW6R0bLsyei3i+Heiu/zsGrIikiCNLzOrgYCCUK70CETDT4eKT/GETx1mn75I9kupGA0N
NOi6/EC7AJ7UccA3eFN79MPosxj9y5zbkeeSvh3JquntEpynhY6eFUew7aNT5fEznFCe0hCqiZwz
lw1jAPTIssG/LZ21S6viKZwdYPUzSGqVfnQDsr66GMCOcbeXtoyAiE+XfndKvTG5mxbc2QvVLEK8
knOKnKCkYN+c4ISpVH3rjXa1nVIGlzF+gKtuMvgHOcEcJllY+WagCajXRhgJh2AA6m0a7xiEQ7WV
KLhKD/6D48RAh2qG1Mwm/ABKq990mEpZiOKIKt58QRHh9c649QM97d1KvXYf2RIdEhcPi8alOwzN
rpoflijLdiHC8q3DuxkWMBWSjLy4pM62S4N8iQP5nfv+neCwgqp6+po9j/wmC3/Qwn45ElZzTi2K
VAsiRMECqHCWm7oLtuajK6W7l75+8vL6vODvXHpW69iZ2A+SLOb9FthEd6EuoHJb08O8XIeaflG1
C/C7EjHThN5aAGBUiXAfI7p6LyXUQebyXPQ0mJk3XhsLIq67SrJniYyattKQ8Uyt2CNpY4QZOJuV
G2I5n9U62caoB2an/J3jBkfsAI6Og39VHqMUTdFmRoYpTJ0jv9K+6x/pNNIId1ek2+WKp/wxD1ip
Mh9lIibre+241+3iUn6OKDHWHqZEgYlFjlZetc6yTWGpemK6w3v15slA8QxM8ZbLBvJdh2ZwhO0e
8cYoPVxWsZi5p+/KHsn7YmGgMbEHNzVGpm6Ama4yMTvvYmCB074tfIOANL1C4wrOOVYM1EWIa2Ds
wL2j4I4Swno8JO99zPtWiaLGKd/BDM0F6EVIgoXk8YBijjCaTOl93vH4GBfNZCKseFzE7D/x2e3d
Dv1U2zLxNCmFKGxahJ+00c00kh+ISiwQXXKYG/NctBCasHsO26rjf43aee7Ym6Ra17shqG8sgHHb
Lt+1SNS2yKozxBYcR1lU6bOd7skfTs4DdGmeXB2Kxh5KWsdox8oOTcLTJ/Kr8Zin5tYbAh5TtY9y
0g+f4qRCxG4YjfQt2Ja5m86FEyxH32a5ixPZuvjxx7/94+//9jH9e/Kl7lTJorHW//g7f/7ATNhl
CbLDf/3jP55UxX/++jf//TX/60uus49OafVt/p9fdfhSN+/Vl/7fX7S+mv/+zvz0f7667bt5/5c/
7DhJzHzff4Gv+tJ9af56Ffwe61f+//7lH19/fZenufn688fH2l2s3y3JVP3jn391+fnnD0c4f71R
//k+rd//n3+5/gJ//kCYOXzV2fv/9U++3rX584fw/+bTZDOdckNp21EQ/Phj/Prrb9y/uaFr+1EU
OTbCBvfHH5x3Jv3zh+f/LQygCdq+8Gzh+gEvQKv+r7+Sf0Py4Ie2Rw6pG3nS/fFfv/m/fIL/84n+
Ufdo3LLaaF6MDKIffzT/+VGvv1tgO66DEMALeXEyCsKIV9F8vD9kdbJ+/f+J0Ivg+F1rmkAgSYBX
kdsi3udz0u3ZAzE4nQeWoeWa/UfIy6wB3XS56W47tCJMwFljVIyssgJtQVbrR25TolYijMoGRV+a
nz0j9mGnBVMrpkld0B+CtH7viEJlxlheRlyFFF0RovDMYjk59Lust6xj2aUkr1TMQ3StLIa42zoB
UKItoBV9KudTnRGTbtRdFbPcDHrBZMRly1OnE7ql3PZO48KRQnA8ETxVv/F0QxSlDNrLuk6PRc1w
IqxD2sOa8sOG0ugD/OMAlNtMDBxYc0GDzKawjjPvCiEJ848ec0Yb7oMG445HvQ4ln37BL1fMVP0e
SVr9wBZE/03E+Xjljv3cMUvl19joajdJnuarBn62PQS+A4ANF9yhHicyg0f3iC0027XsrZlGkoHi
+gxfu4LZdJ2irTL5ZeroEDE1LmtB0AV3OlP6AFdR3b7qIb5hNMo4gvyaTa8xRjZ9ex1F3YO1bnYm
mpA1lL5rlHuBWxjBzjrZW0R+jAJwAjEDdWNoOceCqXGJGOWiYHu3dxoftLLfL0ACED9NEDPXZdvF
4vnsR1c7SoXWfKcSbMajL/n3rg+Eb9Gk3GLK8yf52jI0jARlWQuCQAzdm7EzhCRN+8Q5zyy8YALF
gvHLsZKflqm/6pFpYh0b4kmIJ3Jq3ICjQjAlC/3UqWg/5uFC78qvyUyRt6JNOUUbsQ2nFTCmCC3R
EgQ74zdtcQoxdXWx8sQjkzgLHc8qaek0hq8WXJcxrC8aMyhwHi9CWngriIzDh8NLnjukrpRyKxvM
ByidcbyPgvpI0Ypeph02t5DaDV8Fyd816PZScuqM+g24TiTWWeJEAZlnvr0TiIsCwfs3G40Dtne4
UeJXw3TyCkxkcFrKlRORkwDTekgjUDHXld5MGWEIEYcz63q4KeRDiCFaK4zr0mgiR1Iqp6hBeOtg
bBzS4FBD/nyo+3ncV73C8MNyLdcIkiBt7S0+GTUfptx/qJwk4z4AjAtuD6hmSkqFEegIWpexY1nP
v3oBKT+dmwOX/4tVFbe9PbIXrrwEiKDPIhL/2rpGJWzSeTEJ7KoJySmMv+oqXtdJ+VShybV2Qrq/
GBpwaYXVc0aPGy58tkbJ/j/YO5PluJE0Cb/KvADKAmsErmTuG3eJ0gVGSSXs+xaBp58P7Lap6j60
zdynD2laWllkEghE/O7+OScKcjs4eQ6OvapCGWVoZLD2TsVKYg8wrnHr3TNSVFsiYt/UFHN6XbTY
Jf2EeRYv69KULl2BaAQD7kOwZJx5HO1ssqBuaMVr1nT1z87guHRCwbFRcBJnaF2AVRUYDTe2pGPT
w7A3x+GT4m3pSpm4UdjtYoBuTzofiXlki2Y8ap3SdOFQvfrk8A07W107sDHx7EXqFk94GfrWhtvn
cD163WpER8I8xFhIIsImfsv0s4j3FdnzmUUeFnl3KEoHA7nPPTiaEW2kpTkh4671p4pvu6NrlMkZ
OxoStiZQT40FKw4UIKubLc4iCd5JWDGoqhjdEktKCVjux4iehTwktDhyefdI3fVyjHsluZ/5YHJZ
shcxBa0tQUgak0mmGCA3aukcHW817WVMc4pyNdxrLAGGnF2+8o38GpKlKn9pUTIEgji7b8lKqRJ1
AtQa5wWFaBi784BYYZhdcXX3UgUAnlhmush6knH6daivPsk9mBv9z2Gx3us0+zJJAqLYcs7IY+I5
rmyF4YPoSCl+ZuHyWsch7X9cnk2a0SmLy5YiysuEf36mWz1X08tCueY2tRMq56lgpjkYwJr6MU4B
AZ5g2M0BCL04+hp0ZtgVTNwa5i3bCHjPgK+5979DN5UMkyD4YTq0svSHO/W/YoUU5EYCWK6Fp7zD
aQF7OeaIgD66MCEdJZ7iWBruZAxtjD0SsUmX9LGzBeiDdVzOBIN+Q6lm4KIUsNL+mfcvA7CLBiPN
Ls7yXyHrNMcrBjNdhzE3Rd0U3rwPqp8VcYA7DBIXy4pYxUCBFURGynWAzp4L1IJXAWVrvo1FPB10
wBgv55Q0FDzz5pGBYkpq4a4TUYPJbO+5s4dnmLQK7+GYZ+TSY2jXQPfE4OzmwWpuJVI6+ivMGZcm
zSQgx1COGdkHk579UUNwC+1H9rl76TJBW+yY2UiXl8BiYtCNcBQz7fGtkADY9FGIMuLUr3npYhyh
sHYhk2k1Vb7PSwv4O6NVHmokqBwfJLmw/XuEoCvWyx8iJXuVbDJ7zE8FoV/uzOJBpchRdVK2lzb6
wiZhP0hoiPVMQj8TUPawaO6XNYqXLdYTd+kKLL6Ndv9EkiG9t+bVbT1cGruE5T4t37FgNigiGX3t
wRnOJjSrpGNoXZ/bfAoOvib1XxB7Zz7vvuC6mDY6sJ4V41waDNUNBR4s5QZHygrTcrz6o8g0ML4I
iXUJIPZGZaPxT8dgyCCrVk18M8V8CGy3o4TQvCRF9l5ylvESxt7ghOCREE+VgUuFklooCirkTQoY
Mc2Y9Nx0ASPMvIYp3xmH6xEZ0ObgtxH5eTCcoM0cbns7DvbpGlsxWD8jdNDRY9LVGnOtGjwg65ig
aKYzleHUdzg0xjo0LQkjz/0yDufVFKR0ZC4j3NNCjlsv8/J9VrDWt4pklXQXjtB9jWmQUz43O4P7
Mpi/DW7ClDYAWj8XjD7KGARTQCGrZjm+mxuJBTso4b9Jf6U/1fc8l7ZZo7JDMI5E5LmZ+5QEzRSz
HatTsGy2AloyPH3SIWX/amOwgq7JNhNDcOMzzqY3G26439vbGV96IfTqnGmAcDHbGN2GRpemyDDZ
gqrHErbTwVLcK6+kiSmv0Twwy8erPJ3B2P0W1WgLS7zBwwMpPy/aAFerXv3jg3syBHbuF4QEy/aK
o4HysbM0Lju9cGr1lzX8cJkiaBWp7M19BO9uHgemSIXP6qfC735Oak874H5tVzM39DqOvxQdLDj3
gO3G3k73yGAZxSEdxk2WQ+kSCiTl6ww2TRlB/mfjqgQ7M8fMyGk3ObaejVq7v9fT0F3j4vRZoS2h
AzVORt6TW5EyDR2S5Y3n+Pde7N053WHwFP6N2WvYvWPEpx26GuSzicJnX8YgdBZNxQ22cmt0rE2O
0+TOEyQ0beosDHK4vVhcRv5aiJMxnVEH2efWITOET/oZ7dtPSYH5DSw3Ry0H/uWIraniSwj0G71b
y7HLqGCkGAq1iBRil7A1TxsGqkOraRmxN0vO7jdLSYaIuPpZD5nCCxIRWEgtmyWe/NmQEzmF7ktB
cAqONBis3xxqGDVTbrHAuDKxuTBJsjedxMbQsRcXC81YmL8gAABwyuYqvoxOjCCOqXaTYRdzxrQ6
lPw/XbwAd7DvAKLyLl1sU2U4Y7kKZiYkCVhe5EXaZTh611DI2FX2WO0X47Ybe3IIhtrjxQmmcFMx
sytiqi9mJgyDwB9t1y9pSEaNEeyO7ThEYMlyXlRRuFm1gJmZ9hbCnZ+xD/SX5N0BTgniPf/Csn0r
hbkOzfKcyqG9+mA00E6AZOGut5l97DrzEBPdLqw5fe43LRF8eyS+YHMtAK2r5ZAcFlJhsAqyFYJA
pUqYEyGvR3VUMVEOpwvFrVvlu/DmLl5/xGM8bNoJjaVE4opU97UNFsgSzVpt9dpbFoaZlBHw2BFi
yGqKfDodYJ9p/cd9PrDFC9cBpZmA1s0V7O8Zw9ISzx/kCS406xIIX0zMOQiQhxs/jSMPQMtioEUt
dN3ygw3DBUyUoztC+jh/luzVG8WXcZ2Tobk8xxmxKGwiSYGPzvbZJlYjk61wzECwq+q04pgXzmX7
Je6/jyH+0ZlUNMsrBbyjfygTbmq7Plsad2ofUXRja4D5/tdCp9sZa9TZWCXBPkSfvkxK8jsx6x7O
P9K29WFsPLYyMYOouqb90XRhQgCJxiQWufJeeuHeFNE5ctkkOup56QOai9Nsi10XiSgtrwVbcEBw
CfNxyf3kcvptG9476dgo6PBtHJdrCM/BmVjeSkwCQDDieBNXxXSdIc8dxNDeVB8QqWp5JpgKfVZD
Kb2vl3Uu167BLFf/ipIsgbWIH9pEq8tTHRx+wpfCp8GGfzuxjBzyHnM4q45zciygcWHc0qWDVdTq
RrPtJ2z+ocaeukY0LFSFC14rtvcZ2vass+rQJQvXrCbz4Ybk7tf8Um7NRysnku4m9GVm/hO8yTGq
nFc40l1LAHXConkAiPU45T5j0rF1DmuQWOVT9ZxMlX2yLWiHtfXLVFV4KjGkjEbbICb0uEkWBJJO
q5D25Olb1CIHDMqiuGFZR3yimreUQp1waXcnJGMoi1QnR21tby0hLlkR4july4grNz0wTGMOJsBq
a3Dz97Umm586uI5jisKStqeFmsB9wwwXWKJEF7gzwvlI5jw/AocpeVyuz7/qagv6trREy4zMJgvh
+LKoExN2BloRbX32ZdXuE1UwwNAFrSwe/I2ITGhpkju3xwg8SQ65TrgQP7HEa87YkhHocIydfHzM
J8iyvkhgHoacRuXe+HgTfIOftGht79yEZlvjvzyyu8YHSgmBs67A/fRntNj23qJClFApEXfu9cIB
MyXzCPsT51h7fPZJUhxmM71Z85IfqxmByfiABDSoXyVPViKcDcGgfJ+C0SEzgsubefDBQrK+Y3LF
wa4kgTX15tcyNvRFd6jlLhs7b/XWljr6iEqgFRYNhzgzPlr4LqykzxyE7rq5lmcebqFso2MgCFAE
xGSngrhDznoyJnW6LVzKIkuLPD0WC3K/P8fUo+DRTZ7sCZaF7z4LlyoZ4PjL7IR7v2H5aV2OgtFY
I35DZpqXcm/SDrpeCFLYbuS4W2JE+y5HIiCVHJztaN6WOZs/RktZP9ImnMVv2cATRjgUrmkThmcq
7VYsccbxSZGCtxiTbXtXw1+Numd/jbZj8eTotTr1vcpnw1miB3TdSA4/4+jus8foBDDqOF7t1szu
kag2Qk3N2S3m37oaiK3p3D9bCWcsJCoSmLOOdnnxXnrqrq3z6tZ27QkV8OATD8CRv22M+rPArEDU
j06syBR4okd+qL6ArmR1Dwoz9YmvedMa9ieWM2ObHCBZhPqpi/6MhumnKjlTd2RDRzsEcappmKhY
qb13XFdvM558Ag7zYzQDwqHpBpYLi0uZRyRLBJ22rX0Io4KMtA3xglNwNlgoXIg4G5J1b344Heaq
+NVxAuTRnq37EdDj7nCa56nHMzzeHIt5zELUmucNcQyfliZAaZuoHNO9FebkSUZxrAUAHWk7u36w
3nsaaLbyyAVE6UlzP/tJdx45gjM3/KgSh2R6STJlwhRu55IrIYCTayIfiHzj74n4fZRW8agFncFu
UmAQjVPiv+zILsot90nEDq1s0q3ngP2g+47QAyLgXTiH7M09TesAPj5jLVCO/cbfMj2feXzMEn2C
ni5chxwpN5raYc7Qj3EQtjurHakR8s0mh8EFwd94D19zFX1d4jFDepjQj8SgET/XG5w1yzLRdChJ
mIb8oC/dEDxQXZKe6Ny95bn9zHHV5z1/ODge70orOmY6PpJrP+W2/gpZ328AQ6B1spH/YB+FmhZT
ZFJ49RlcxpUNziO6H5vascerK85WKr40gXsYK3aBAUgOMG7RblhnnWn1XdqCtQmtNq9Wp4Z6b1qS
Oq1nWA+66KBjLsFkoopznOVDYokAZwQTWKJwcKewCoY6O1VafxE6u8pa3dCACF02Xzy5PLYWD5Ao
I21r9RrXBBsfwZPoLm1R+0tJLkE4+nnB5U7e6in25gcjywNcm4R4jL8cF0ZGRz6Nz3h2bxeXMrMy
iiHj95yiPJWfJC5Ulrj13ToS8qBB4e0BP+rQ/CBC8b0zTq3WbJTHzt+dn4POfVcmuzml+1s5CGYu
DmPSj72f3rw2fnFW6j/ICbBZNuRV2DUpTsp4wulaF5RMTSn42jOJzO0o9fIYjGSi/ajCboddvWLB
uvil95tDv78rwBUx7gcVFAbdCUnyQ3gkSjENkgFDYsUcwubNMz9sGZyDwGF76v8Ce/9BbxBPwGB8
DrmF9klMd7cSGeYQF2IKQve95+joKNF5cG1TFwmAAjjbcBVeyYymkoRiF5jxCf6rsnZf52p4S8gn
b5J83CrdCARPB+dyR6Curom7NXP9u9PyXVlwfFjdr2FcHTuTvtZ5+nPG53SfT82fi7PWlcTGOuRT
W3JoL/c2uYbXwvLZefsAP1r15OeAgnICghuAkbBdub7xBHJTJo6DnY+kUDdkH0HAGQ2epbEwxhuZ
vkwtLk5zQmTE1DOhVrloloNX0FEu4/GksZRuPMXgbXGzQxa+MVWNN3KtsiuiFrN9x/HSJ2sC0GAf
Wc03M5Zn/sa6H6J53mRyZAKW6mTHXAgHcb1Sg8xg9k2bPTcWGtu8LM7WJSmNqXLkH/HuGntXoztm
cLZl75s6e7UnPjBvvFitC0GJfqJ7+oZdn1NZQ+8LyfjHSolvdTH+GAcmYm6Dt7FfD8OCvPw09K+c
gLDva0/cf4656Cwk1OeF97HPSDIMGwBP8bJNa/tp6rtfBdIv5kMSRGHAp6Hd+VdenGQC/pq4fbLP
C9qnZbZsO6t8DJyyvingPzn60qZPg+E+6/OvjR289fxYIR6CXZ9xAaAo0FUA3XsJObWDHoEOCuav
r9w97YBkHYeNPZLKTYrtpAkYjnJ4hSuirYM1YxBvB8m8hjEnZ7wBRHs4PTFoP8Vr54Iq8Q9nASWJ
3thsZOtxKphnKAMIviznpT1+S+L4pw/spQ2ml0j6JJZq+2upGSfJhfaOUqPb+z2DiwTe3t52uK8T
ywUSsiZsmI7NCu/PxNYwlZrvmXuC/K25YzvwGgnmIlaAI7ep/e+kUxnu9v2xUgU5xTVO05DEcQpA
O3HGyWMsT1M7dhReucx8uT87lCuu4241EgMHhhC9HW2nuzOcDzZoV1wbNbYNn4RHqVx/nwd8EEze
ASMZd5t13rsYPWhTFlETUOV8L/EHI2zUn7o/BMZ08JGZIbQi+1xcmRZarOJBfRMjjgoYHdve6fGN
tYD1Y8135sf1VXsLP5x0oBzsrhwZ4Md+FxwtDHOZERS/0d8b2w7rTv8rnOr8wjxXMoBtvyp2L/8v
+f4vJV/vP0q+H9V/XT+6tKr/VfTlH/1T9HX+8G1FysBzEVgDZQf/I/o6f3irdsv/ZOCEbuj/pfq6
f4ShF9r8nFwHkVepv1Rf9w+UWeHwdApx8RId/r+ovpL/+t8131XuDUM/sAPP96QrQyTpv2u+Q+ZX
+NrIFoV1hQ/TJEzP/aMMfiw+2FTJoK1U4q7MaJsL8+mSmT8tXKiyQv9F1RK7coh31uTvYx7mNlFB
MjDN7rWLXahrJebr7FJ2f8oWKSJsvsL5/tlK3R3yhXJX2q1KwmLSZ++Kgxx/b/2zjD/moP2ZhC0D
8fzF9IopFvkC4hPdZcDgCs6HAbcCxrcalVufiPvaEkxlvbtxSmcr1/idS7A6QJTRQv6W1KalU1ge
7CY9c4TmyzY7DqP0VneSoHY5UTfGFvc1iMsrkdTfQUt4pqAxHSfHzvS3cB7PToehMMBsVrrY5vzm
KYgcanbF5v9tFf8rW4Uj/uM9Nn0UPz66X/9yh63/5B93mCv+8F2pSDWq0HcwJP1lqxB/eJ7HVa0w
VdjK9/+6w9T6V0L5Ad3sfuhK/uaftgrp/cFvXXZctvj8i/+DqULZ/3J78ebEg9gCYPjgbhauxxf9
99tLRJADUOOgSKyNfiWVXJ8vDLEWHPLoIFujEpB/9sHumZZ7G06h/q0s5/ohh4R25HRBwKj2vH3h
jv2N1oivTslIB+P9dYzUOxIC0TVEqutkDAffYqReZzTiaeHYej8RlEjdNqKEjElxPCXujsh8jZwx
A96QbI2Yezz6swV2eyEhWCq1AoXSzjq21ne5birsCpEAGXKHSBM+RTRuWGOWbO0ylruJsNtrlfsn
rBeVVMOh9oZrPGLvTsvJPiVx7t4zhKINinTzI71ucnX/sgdKCKFGXkbICzgojCTnmNTkE+pS4nly
fOLQSe6SD+j/+YLzbWNVY3K0oxAmeUSXy+hAMeuytVbPBaPM/jfetXLozkwZu7OcctxVmRttQkfF
z3+7+P7pnPm7UyZkLf/bmskz1GHhBRIvpMtEW7jrmvo3n4xNd6TUOqZYEsfFxlKjff58yWTpAXpO
vw1BDUw+7Ry7BQrjYVHOg2cMXx492BxTQuFGtwHDyhuj7nt8dNk7EHLvlLRk5Sv4TaHyNoEzM9+Y
hD9diGzMmML41RTA6E8qPoNMCUZwxUsw6Onh8yW1yhm8MuM5SMzL9vPPhlJND936MvTNz1SSBk7n
gh/uKJ87H3z/3HqnMAwkDkr+qHFQYWyOd3u5/lnWmeqaWoxFKsqPcqHni0eLyeWv37ZlhgUnY+vd
rmPFzx+7bbn26fO3n78S/bdhafd8YshbXdt8MZMfHHD8NxtG3C8u5ZSXqW69WzyiKnlD1H1lm44X
2KxzIe0Gz603fR2p8GwZh33rwlLtxhTcft9RHo8Jz7+XJGkv4fqicMggZbU2o4KZpEJqgCakjibr
E1LBhzFPLyefir1/vFRr2vQ/XxxYpv7t6sD4ybriOR57f9sOPv/+b1eHYieJdjiIbYqkdtdruz4q
SdpjVPabpvnSY14dqPeFApG9H5Kk0KGo95Fe4Wq4XPWU0FG/zNdeMTx7zkgpPtW+FpytLKwBw0Tf
UWKfo9aLURgCTEeVTk6TC53dJNHNm3z9DLHM4vCMZhvQj7oZkLJSofQj54zSdacfEc9oiJgGXdE7
qSZBG/YxMWYlCgHD9obBKKf93SDcL7jCmWtFfRAdG4Z4VrUyfMLsYsuuvpWSnGhuITnO1eg+Rf1D
No7eY77GxADUPE66crZhaazt3K+4UpJbj4D73lTQeQ8on/ukkcnDEubdoTK0utzXjve97YuHzyte
j2yD48l1XmCu2nbU7CtVUwbgmXLv9D5Dzs4VUMQ8vs0g9vvdjOJ0bkWpd8H8NiRyPEWDSxUnsVXN
GRDP8CCfYFgBJQj86gWk3I+m4GKnFNG+D0w9kDqR7mlcIELBVIe7Br/CGqgxsutmB0xsRb6wzzE4
w09ulbT3BOd9KFkuScX1g6aisHrs1zk/eFsIyLbiJ+pGUXCdtE4eO2JdNcxLcqyMk93m3S1JtCY6
/+aSutykEdOiWRhaNv05uV3XTmx4RKWpdy0tCMwR+nm/rJ+7zrBXxAR2OLG0qNi2PoZ9XG4Gv1en
BA0fAo5TsqMCLXJuSH4X7GPkyNEjiBNMK/K1kAD7W8sZLoYAkAjz9gxpEau7P3104zTdtIcsivLT
bDo9XaE2M8NlyjIpcW6c6fdSWmo/Co5KjC+nXWRDY/HDlEnm+tMRg/pzyQuXGueAfVeC971tvi0h
FJF5qOonUaktT8ZsC0e4vs3DhJ/bwiqGcRqjft7RDVRPr0UXXdM8GTmZh8uFyjUF+IjWSKAkcTvq
gzO72KfG1LzL2oMsnUVPLRLf5vNNHWEDT3SAIJBIGY9ijZ7ylTIilM1lntOIxgL7nWzolyDnvQg8
um/SwYYRRYAFWnX2RBFdNc0N6IMRh+FaPHy+gI+A1WbjotZLxKST1PD3NJL34ZDf5NL0rw0y1S6y
knF1FoL36gp7PzGUvEEPoKkykh06bLetuAq+MeykLic8M2kYnv1SZ/tApektCWgIiykdceb5z2Bl
782yG/catNfFB3TEXUFbca4xVVQq8L9SdPqSZfvZJbnSWfDRlj4SmOY9d7xPs4yaAispzgpIGT0+
4xvzw23dlBeLaeeFFApm4Xq1tUfC34RVKC4B5uKVMAU37Th50NKEa/XP3YqUcNB7ywUmStQX9VU2
E6fUyO/vF02GPaGq7SbWK5QKxROMk83sucFD13olTWrz81IwLM6d8YVvyT44KXJP6uGDrhsi5m5U
9A9VI8HdyHQNpZ59q/OvuaLFXa6/ag9TPM1UI+EAmvQcvDghFzr+vvoqwBh01m8rkexi6p55s6f5
2Pms6QsKnAjFd8kep3pxTqocqCVTy7lbX6JOGHqkio+ktf0z2ZyMLVQe7/IeWWds+3b3+YForBVj
6ZLzcOdp95+fGISP1kPWX8bbAOtu4LteKNio+pzq/n1D4WKdjM1CN5FHMwVPTXllY9Bgo8O07suu
JIpivWVOmT0hImVPWRB9ZR9FPSq1xDRa+wIFsTHX5Ng7NctvsWLmInZAYD9/txVaYENS4ub7sKyn
RX0mKfU1AqGM6YQxVl1hlKuUde0SQx134yx37ohbcQ6Gcdf0eX8afZrJMg+AKFYR1ENFhJHtDR2t
tt5HXkNTkeNco6bgqgTlcN9ggL43Y/eusPMNmFeejklZYHaLuSM6N01euJ/yvZUt8A+97mTlFJzl
ta1OupBHJ7Kch2xIxMUSpNMJtY07dpDwTNqq27g/rSavrgYp/czFT/7F8CNUwIRcglKbocTlEw+Y
G4I46J/TGcixD86xj1jv3PSRx85b5/r2kWTatxDi+jtBVwntIQNUFrvQu1v8ujxUYNLLqXh1zEOf
J9lDtCr1ZFE8MPZB9hhbEakjSi6GJLnavWZupjx6NkOcf1B2Ybcpqg64drOrX85frKHNzm3kApVG
WSbzS1S2j4I3EKADg2c0eJDEEXaZ+AdfAzlHML9nKwb56yTZubIqTb8oCksXDXdWTV4bl/mj01Xu
WzoSBraQJ+4mkye7Yt3RT4Fb7oq1czZIjdn44fgFxMJxlK1PWzc5Q8cBOW3bXn/QUV2gIlnHapwz
NnDc3rRD0IncAU3uK6U2GBfA7p6EGNzXWM32PmFSSJlxgAFmmn9N0ZTcCmt6KCuGbxhNvEevLKma
NJl1TksjTnHsXpeQAuSYXqi3wMqfWmXxNGnTH5HrHnUu7gKweVfc1+rZlmnEdHY0zLzlVuaVdYTS
GO2TLH91rTy/hgOqtzG4/BBecmc2R7qXqKBLI+dogpztgbLPmDjYk8Ok4XpryekJOoNih9rqAbKD
RSb1IUbK3Xg2948ql/Wsj9nF9Zb86q8vS3vMhjUnlAmxH/zEfR3GPQEyC3OC1Kd0xJcEoBbIOue6
B9M0+Ym1Bl27eOnqSL/0DfUTkWcBAO0GoiY945ICvsJ9U1r+zWgX3IUf6EeHpMrdkhh9ikkY7SyD
ZbwuwiPsYhaDskLSKOaU7qTCfxFL85yg4p2Qtm8hXktM0Myns5TkCWa6HsNfGD+U6dqZIMM76TU1
sL1OMb9lPNLpm6RvtZRefQsY+U7L9DUwzoxfAqZNUcFh8Nh5PbbTsEtbfye77FH7mjk03M/uMstB
XmkzDa+Gk+JdEwCSDcREjHWKxq2FEnBXUS17Xk3W+9qv1M3Yi9paHgi5AK++W6nsljoVj/e0Cg8R
8L/72WudjW+3zhYgeL+Jcw0mMBvbbyU+gH0zlf0173GddFUdbBpX5Bf2e/mlZAURbXR2K/4DfcBk
torH9BIveUqNKmSwBtL8Fp04uQjf7g1dEFQDBrYqzzBWSkoyh2iDqKS46jjgEtXB40V8q1fBm8aS
fcIWHT8VU3sksGhtaqhGGH1gABPLCR+ldVoGYC+N28kfDIG/WrV0z2DlaHnpGr7OelmuNXNmCEP9
E+jwK1SW5a6PmaqjIuHFDlmZBrTydoQMaC1J/2CV3ZchDGH6zgptUnQkm5CY7ypnBQu1on+LKLDt
p+a302T1oQuxt5baQNa1SMVGIYHQMcp/w7VHqprLAqB8+VRHYwKeKNrjTu7PMU6sVfAJ2mwViYo0
xIlJkMOw476EXAdAaczPbOjp8Wm+B14g6YNcXR4qc4lEAMIFm03iOFh8gBygCdfKvs/7aq6+cGq0
L07CLewYFeDGR8znsMK6VfQ/klTInXY7+zKy8lymbKWp4CQUq5WqVXFwEnEy7/Ks/x47zZM2o0W7
oELHHPRq4ErHbdvTxvz5wulX8yB5jCIKhAamN3sbC/B2sWnuoB3uix2TME61414hnZLPqyPxgzUE
PIaXPAzhj1qO6/ZHbNvB3vvFVMJM9nW4+7ywBhQqzz/BMlcnMxckIz4/rIagAGZ2cQ7ZX51NGVyz
yItOJaTEczv5D4gW8lKH0wtk2PDc99o6EvOdwsKcwKo4p259mSIXMqS/8oxN1VB6llLaRcdJNFLT
i/vJO5Vd22Pv8BQwiBAkn71An0EkjFC6PeT/uww86pHhV3ipLCDAqHCk1LrJeRhLezsF3Z9uUg6H
TBvgjTF1Llx4ASk+ggpb8jMYGdsk3Eww5M4cPzcBsdnr0nvkLgxNJDzStnm96Eu6vnTMLUYK2m5V
C9W5zCRacDZ/T2ceDA0HC/rewvcQlmYo9nNiJecRUXni4MVBAV3IIZq804Z7tBf2Y2dhrC7mxL7W
Sj5bREq2BRSBRwww3i7XWMUK+ioDlnDHpBdFgGDnhB6BZGvuDZ4vlz6h9YXMLee8hBmHTs/T3JLI
q9SpAVeDIg8XkWId9P+7PHaOhSkGsOt5eRDZgII2BD37BEXRVZMp5/L5Mleh2nlB+2h1zj2GaQ2n
smzIytdEvQu9SqQi7SrW9X3RmRAPcFrcGgkjpgqNdRpSCPIMJQ8xkpGYMGuJyS4fKoMCOYEv6ZfV
75Q02KI6MruVCfqrM34Jhrm/wrF/Nf2gD0kDYUMpj+JQIEVEAoctOWgytYlHZgID39QvPJBqebWo
dmz6BDua6+FKX1rC8U2PD2jOh21bz/o6eIYsg00k6q9deER0tqrr5V4sNZRSyy1fqqa/dBbdtcNQ
3WqZ9Yeh6Z3nWPOITdrsraznh67LrXPbYZL+PHFQVASDhif1Mhl1bk1zW0aVHNT0kw7f8ZbsVZ0G
39rkWwF1bcvYSm+nGG9NYG5+VdxkI6snGmXaq0vFCWAilHEeZ+4Yli8U6sS2jW+oHCskSc5giNRs
g4z5yB0FyoMgf5UhSkRBzmXgBNsaQWO1gD8GyriPYg8URF9BoOorvhMIih3dhFAyL8JriQSxdTh0
tp0+MTHJywkzgQsop5mn6gXmdHsQDF9RIuKdiGNDHeHQnwnveQdP5gcPes9VZEV5FWb4kdNODy5l
AjzpLCT0rUac3a7ytm2HKTWtfdoYAXDhO87ohgid7qvKB1qC1wWuo9TjSDoVqpevLn5t4TFPeFjF
utj07ALpZazlaZDAtzCtgsvhWHhnZ914K7K2JNY1Fdsgk96FIJCEwFebfyycn29eV6jgsEuxBDvs
BNWAZzyEEHNKjS2QmruWqgbhU8+HvTBO4gfLCS6MhrzyfmC3m9NxfB3CJr+yLf/l9uO8G5xhYu8J
3+fOYeMEc2w8hO2Pvms5643IkhU7OkZr69vjS+QMXgb2o8BFxXjKLTcN7aL02OIvqcGyjoyV6uUS
CdmfV/9m0CXT0YKY3FDzcq1aJos00cC9wRy6vngNj6xYLVdd11TVY7/dsdOD8G/lw6VsqGTqqqDf
e036PAWzdfaIDG1SPFX/WNIc1CzcxTnxjoBv0WUR2CVGJLceGMlIxvKlsBCQB9Ml+zKzPyZakVhV
/enGGW26WVHF6YHltbEpinQjwi93Qe6Im0U+mEkn5jjm4N8HO1v2fCMxhRekdwOw3fdd7bK0rC+f
v5rCiUrzWgIbBSCyK0YmJJmdJtdKxs527PkLXwX5gwVc76jIujHuSa8uDqUXNen0QUq2ED03a53J
W5sbfauC9EG8FxSZvQ+LEOd4CmdGHK9xy8c/TLF44twksMibcGPS4Ktx6+Qlapz0IZ98HMHEgxoB
/2Bl+12ZnkL8A4eTsSt7EH1XPbAtPfedPnWeO18rv++eXHxhmyFB+zJSPIbqv7k6ryXHdSzKfhEj
SNC/prwom67MC6Msvbfg188Cq6d7Yl4QUnXHrSylCOCcs/faqXGAofpziMvxj6BCPXvM6pKGuDsv
9w9aF7+X/Ww8IiN8aPAEEKMh12xC3b9aNfdFKthzXvIfb3OQHG0uIGZx32p0TZzLZhanyP6JMoYK
qiJyYmPmPKVF1dDkGs0veTaDyOVUwqk9DxtbXTcMkkGui0ZaRI1bjbKA3EV0eIepWtrn2BrZo5gQ
0+WkZg5aIo98E41t7hXaHafl0Gb9lWkSHa4KYGbuT/reUyT0hh8Fc2OG4dFxbX3jDA3k/yXL4qCJ
1RCez3Q70K3GEqMj6jYXBF4Cr+Ahssa/1mS6F+SMgMWMVNtYcrBuQi0O6qh9xsmEqIUMIC2qzlx4
KMhELYO6YlqZpg6tPRYAwlh63Pgv6txmUza0i0hJTGHlSfB8PDEx3tvLendb8uGWQL0iMLLUtTOZ
PYwFljDIxZdBmpxTMqHBOVWfOYhxRDEsStWIVA8jJkffYZksEJNqCcPs4caKHdENFQIWfbjA5OtO
OFEtVGWheeWZOKKqu2lTr+8TA0FsvFiqhYnSbtJcEpsT0D2pEblIGclLdmOKSE8fIS+C55RbHKsI
t2xdw9LYf517vziEvigu6sL/Ygz43/0Qkmu1wOoBmG+8uKOGZijuekLKTNnsjHZK7/rkQbI29PPQ
wcAgCIKoVFd6r13rntp6qYNySedzuIhgqN3XfpbRk6bZSOcnxxqI0O6bZ/5Qv+0sKzwytobvDs/U
FvRtC1InG0nwEdBE6pBywjCvpWn/EaMjPmTZmlexPLymm+2NAZCljqjeHT3ub3mDF5VmvrevwV1u
OLi5gqay3SZpPh7W31TsiK/q8ndEr1bt45qBoKhFfg1H2txIgpFE5fa8sbVFnEgIfkeBXFFr6/Gb
3ZoXtw+X0zA1NyvxhbrlxWBc5TcX8cz3gfAtO/H2ej5YWPKaLKjqL2HeFNfGAnHcaVdrRg0dD/OX
WhjmuVQLgF5jj/bgXVusMNCk55FxAGWKErk8UxBdk1gbbzod5Kthvs4tFRLFVHNJvIqEd5xfga6C
pCFaBUvmkDdojuPOCW0bccr4ErccK2ZtJbewvGWanT1CzLbbQnPALai3fde7t8T/QjE2XsKomi55
bzC6ouv6Mlbloe6HjMjvOHrOe5Sw15hkkt9aAhR5Q7PlQBgieBOAtu994k2vAmaRzfbl5hYw4UT6
F8zedG1jXNuR3ju3RC0aF4HGX8hPbJu9rPgI12ppHrGo63PbUuvV1Z6GbrwTVTpektZ/+qk3YR+P
psDTqhNpbPEdFu1m4quN7NHJOUpZoigrLs1MdEg7xWSeqn8UVmZnHzbkTPr+DwNo/EEYsbzYIVkf
3Vw3+3aozKewphZ33AxxuCjO0o9boj1JY2UXXD7saLq7Uf7W0+B9mCLr9lh8CeWMU/84iuaX1Ufp
vXEr97SkOkyfKHrYbUScuNNjPtB02Pkm2xJtl+Falfwm7RIt80ImTVgCeokhvTVtd8/imOlDO4Hn
GSyxp+mGPjvucfwOk/ILnBlfzr/NPPmROQXpNDUZvZEF4t1xzE8T210h9BN3lvnVTmqafAbfZU6s
u54gsHO5+r+Yc+IzZeB+lxqkU3Sm+WMpPPGhj2W4MeCgMbMW8G0p0dykaK5dnQHSocvwopmNzyyw
y4gvu3uGCpWWub8VtoWqZC4vuh/v7ZIy162j+CuD7bdMY66M+uPg2X62S5sW81dldqfU7vdtNYYB
2D9opB5ftM5OjUejltyVZ5waX6reTU58iau3xYJgyBNM9lqZmmjxmwdoDTtYl3KgtHIS4WxjC2EK
3mnyaeks7jDpNJgAGVPB0GuCdbDyb5kUxKT4d9itx17pCOpCgJZARIOybrPLXOLQW0DTTaH2U+sq
cz8VY7QRBSAi5kbJZbayie19dgkxc4r7POblfWrS6GL58yEyyg8Oc/fHyWGUdsFjKw9R7GytatC+
osblzm/6y94D8dagkfs0wCMz18ue0mnDwPfzv+uI2RrQ2mGLN/mKw3zy84CuLmoyj7D0Q9W6bwD7
hstk1sPFtnB9WIKKVZu07pYk7dZ3UPSgih1AUzHqAZsQfSWlNz4vxB28WiFGRLkQIm0DPr7bnttt
bQGEaaSbsvGKerlKzTx6VuNf1yUfrX2SuDF0orS9El/Sv1o6inDTj7EB1uwTWmRPt2LgEwJPxOWs
zuAUaj7fCRTFeC/QTPTjgafGe/oFKue4H8xD6VrRtVPXNzfM/6ZVJVDWYXpdP1AU48WdZucQMLA5
NymXzbZyuN2DgMYkjdID9BhzMQFRytt4fH1euk5fdlFJaW1Q+gYdeyTx9eCa1PcOvGPPEDpiZxIp
OdbIh6xN6/VfbFnoe0CbU0Bk4hQQRAAV35h3EzgKvbWC2NXZGtVWsr7y1SaZJQMpnMA1X3TV1Byn
1j97A6atxY6n3Qgv9yKdmXGabBh/qbfCaX9EHliCterVUTegsRxp04Rkim+R4/qXyKAsUTEj/17F
CUmSjZMFSbqVDGfUPR3wVHTlo/veE/AQ4ILNT4OGKWC2SEfPGu3IfBccEAg+4pRoI10EIaobL+n8
a5yYf/SOVij9H/9NM6p7hCz8O+lIQdhxVMyzQ1aqImf24ZCQ5Orn11Lrg1aar7HmglUCgNPTA+Yi
poJWJL2pJNObjWHXb0Yb5qe89N/T3HaoqLh5cIADfivz6NVhMgjalhZfFtRZ3r+1VuLQdgR8GTEv
fkMMTH4DyWkYM39OYu91kj4/CeFbkc2IY3i0dutIt4QluKvARsB3q+jLV757Uhb8XM2mlhIkZe7R
cqUnm1xtceLOpwf8g/RgfRU7Jq8glAJKKvfGEtrBopZEjZzaMb0bMTn2ST2bZ6gM5jmMyXCaXyuP
2Cqk+gTQLhG9HqFJpr4mmpKDNbvwTI3WeqQx7f3Fp6ViwLajoc3VYo5d7ThY3Al9SBwwgxP/yR1Z
Hhsf1htdAFI1wNjn8NwO6zuXnmunDCl+3fcnjH7l0RcSdXu5XHDtpOBHrYJBHIvv1vHRAibMad1d
S7X0qJMdv6aXKd16p9vSfofRK/ap1RFdlXjptW5t/UK7+82ObXaNkU9q7jNQm0cH1+3XKvOZ0RT5
Z2Q72S1X8S4x2PMQrclt/SMu5O/oKGzCZUUIVlYpPQpYhReYnXvX6dpznIThxbLq9KhH1ivW2Jrh
dR3JYF3sAURXOhg+OAxKKjKOk4ejDRjjj1A36ouVZs1lfdXH7b2OlwSrXBVfvNyNL+urfInzg3TE
z1lzcLhZxjuz6Pm2bj70oTtgiLh4KpH7V62dfI5j67K+M+hFbFw4gYTWs92TSORgsmg5PapI8d6Y
TQd6KiyCDtVLK0OQ0qj9Xqr2Wb7e5NXi1H4YIKG+Wlb4OYHu3BMtTaLG1E6c3MaH6JYoMNrCJ4Bo
bA86dcO2gE6zGRKsG+7QF5e8gZoAObxwTkIyuXB6LyjVYi/2TB8g/ZkWmhpeJVZghpYZTD5e6Kkx
T7HW8QO6LVrLvCcfJu0jOpfq4q7lPpkYNYONdUy6LqFc9Esmf8qWpt26b6wLaRrDKRvaNwBj3PVK
+ZznLv806KXIsSEro2/3vps5k5LAEVuMAaDMqsP6EfieU+9MptsEOxme80IswbCTMVmlmqF87I7j
wjyfujsmAPeSRRHJVYkeEas1Rv6/7uHaQmTHdLtRBBzwpM+wT8IK9LgkhHO6dY26DtaF2x57uKKN
xmP2t+qwSf5v6ZCfo0EdXxudKRg2qQmOOIvpae+DZyqS7mQ8AcCM0hqfeTeRtcoYeYO7qP5ZhvMx
aRJj2+U1TDieyXfXlpucPuCrB8bY0wpsq85Ubge4IbtQ6wnexq99hj/mnl1fM/do5L/q/I03z5rT
f0s7F4fB0L7rbfzd0gDV9cByGYDOHzgkpp0QKbN/kcPJFp6DfoIsjr6W1rNxKXiceNSeI8dZ5CDm
WAZb/2bjD9m4XRRfULPv9NSRBnZUzEFIQuwzpSmutdYtdvVQ2yepNAnrgmywumiMyMhAObFD6kyt
EU30easuNAb82kkWu0RHLtINYf0uQwtCb2I9k97dr1IxfA0CQyjysXWZGlB3GsVJ6J+TmZ0mMrr0
1gpmg9jCepR2zLwXGd/ieJpedU8HVeUxxa3dXhyqiWmH37jJMzes5DBXLUacXv6n+VuGEVHyhVeg
d9DLkyS/43+HS4P88phPQD4/1otSlJfOo8mqhx21dTAMeCbXEZFV/Cm9xjlohikOERYyhkyYuzik
2sCKhxO9kPA2ui+uHA0UUl6r35Iy9e9ZqxHQBoFBoSHE3i2cEvMoA6bKrooj8Hum0WOj3Q1uFhDP
47ciIRvEi0uGYiWWLKgw3X5JiWXBVvA7GX6ScA8HIGfgX9KPw6RD6KZZ8QRXTfYF7ywi01Emj3U0
XNchWWc/zCgs3wpnob9uv7leDgJdV91dMXi/7WbxbllRkKlHKfWE/YuPTPefQzct59QmlsTpuDXB
1R4d1wtaULM4riRm2JRr+fbflM9J3wxn7M70jCkEwhYKkr6A50sGiDqtmZ57/I+eJCvTC1UFwYP6
4rr0bBOlIVlVTlnmMEHv63q33tfWxfTp4XNbogO+eFsvFpJwaSOkWyvDt6TQs2QbTnGxceJY31Uy
ck+j6H+OqVc8rFGNrX0tOWtMPG2tASAxGM2J4If82RbhT6fraXFgWUEj43P6U0/WjWo6Mcn+kY4N
Xa7SuQP9HvC/04fIhsi5esaX/31z+ODlWYfASj7MlBZf6TpwI52DWF+42UFP+zIUPg16hy9Gzjzv
gHLmFcAnBh0zLDgIkZiXv9fJoRXisqHnw4cddUVQQkuEzVh1pxnQ8LYXkmQUBwaX1Xfd1SWxjfsp
nBiwwQzt2m5611HFN4tj8azzUczGbL91svopiX08eozcDnFGxPZ6/gtDhkeDocu20Ktv7TSPOwhY
jJZjlwibHG88AIT5PsfzDX1f9jSs4decZMOZ3lL2xNRNewqm0S4bQGYlmvc6m3354deIlQTCnkzq
C87tKbpjaNCAGyR5MKNn64jCzriQ4hvFGAs3Qv9rQPLa1k0ZWQzjRXQq/fHPNIgvZuJFwaAa+TZk
3qBwmIDTkDrrdODP6yukO/kG3KO/8cUpVCKmdYm4BwUpQdhG5OfPTseeZjHv+kKrY7cs2RRYXOu3
rUb0UWT3U1AN7hiMLvWbNQJPSDRRXxfS8a6GWtyh3MdeWZ6aLJoxFIspQFj96Y+T42xG9vpdqE7a
dXHaFiaYxq1shzw8JL6obfEP6v0useqGxG3rtbdCeS7iciBoQmn2GrTh55Bm4yXNpv3YL87NMYf4
rRtII9OtDC97q0O71tBXGjm+InA1PHQqTGkokjzZTg4VBL58ypkM22JD0/mjzeMxWNj6sE7TWkHE
gLePK/T6ra1zjGu+dJZdmfG9WAaU3pvIy4DtpP45MrKTbYfhKZ+oanrwXf/UoNzju22XMW9BvEV8
X72QF0v10IbCv/gNzwgdGDJPC5MJcG6jREWoqEQaDl5TQAttg51JVih6NZ/9hXhaoom2eUNKeNSb
3Wf5ObI7lIkhn50BQI+iLvknD1vCDi6NhDU1COqwpO+9XR6O8oHkydhHDUo50VZHs5YDt8mYvphr
zrt2ZJQUu1ClooJZuN4KwtZ9fMzEcuLtrRvdvPSCWB0Z1lR0JGOdRU2htPNClMJ9MVn/vmjpwuS4
C4n1SQVbrFCXpGZKiEFv4tfBtUnBsd3hDS1k/TosD62SzlkqIU8a0bjtIs+7gkPI7iaiqLzAY+zP
9be08rQLguXzELb1WynAi8+g8Dc5DrvX0HBPvgBQ1LdWfHUySz+0suZ+iVTlJvkWbo30lz9Y/sOy
hHMYuSKc9IXLd79wvKQGOpZ+SO1DPngDgm+YdZCsCa+oevaxpH8lFQPfr5YfEakSxKGX/Vs9dqiI
TJHvsNwYSJto94pWB/pvp3t0RoNSVZIhtg7Pi4ZJhR1qb0Nke/e8itnmBKfnOoJ0YYZsOJvMf7pA
f3if5GR8DS3aF4Ld0VO8UjyEX5jV9Q+svRmwdLgpJAEomNQmH9vod8iZuGkdXX+QsTztalQ+oA3E
R9SCvwGx+JyacXhlHnmwkYMPvT69x4t3gH9vHIeRgGhND51HO5Dbbs/cw+rSWnaLKlIyxgYWxfC/
fwkleHOz1dOGKvJpx2N/9TXX3JhNWu6GXmB5hUX9xxb9b9ojL+t4pEtc79EhvhhAYdQ4oC4F8fX/
XnUdgJOZ2c5hys3f5lCVnEShcV8X0q5IIy0x9jZ6/HuRlfGe1Cjda+Dp/KbhXCyd/eYInFbUJ95H
4nBT0wnta3sAGgjMuy9GQ3opKtSPvmITIlj2ppl1oDVVh8xtcF/zns50M8/gDQdvS0ElPhL0pZt+
6L5LRweIX8X1h64ir8N8+Tn52qPSvd9zATRw/Rlbc+A/YlQETguE0Qvf2YhfzCuN0aPp03dECYrd
qoZY5ExpeR2z9m4pCeegowltImIsNGYySzGJ7SpUQ7pUMnaQLeIK8TGWAj8uvKCba/fHWaIGTJWU
NzSGN2SiRIHPKNoregxUsGXOffpoEh246/JRfge0fXBJw0UXzflftwV6HQ3tuo+kypkR+8ii/2LW
dnky/HjcNmbq0FKH4UM9rGHrFRC588zZNbntwuyZ3KfQYZ6PabPXPdR6jVde80lMrz0ztLNHCu/G
hCfBY/Mo1V9G4jcFlrtnu+ghvKdoU6M4RqcyN89a1L9HmtNgOOI309VyxfphuiHMIsCDwKUFSdqp
oRN7Gpzim4Gyd2Nj8t8jkfKeCMixLvfajzqxnHNYUD74U1m+a0XxV3TmxD5lxeeSG8/G0bDSJKNj
nZ2p8z/pEXzmVhbecW1oO0DQ2i7txi9uyNxYGmX1FlKCbFIX6W6iO3iDZBy/z0aTPDVoxhLo+r30
jeOc88HjF26tQz1hhs9cPdq5YuBwTRKm35UnkEOtNQHfSgTtQ05XIjamr3GJ0wHB9fCwm46ZULPU
R4iGBJ/22mHdK20HbYanxScrQw2gGxA2mtjOv5shpBjI2gRzRy4HNGLpV8hUT1ol9VsHY/t/o2ci
AJBH5CkMLoSH/x7DStjOQZdI7BDRTRtyl79IpGujwrV7l1KCZNJEQkixLAA1Odgaszzd86SekmHq
tuujXNXaHYibe4qV0C2Ohy/q4TmSP5lw2Zd/y14P702rhXfGUvlmxG64X/+sZkCIcENcRe0599rS
X1LUBYwTcrh/zJ641FbFBwOgZTM5ufstbT695imHB4fS8iM2ByCpCeCZes5eDal9h7nvoLUqxCda
5G3SL/k5H0G9Ral2J5M2O4p0khddLWPcAUtIzDf+Mqm/SKLVt1lB7RelwFBorbGjqw3NyVz3MHD2
kszh2g/sLy+kUJjndbGVyaohneVgkX2pEiAYULMw6dRwR2efPsd8NYMATdUnMxe1pqRHBG3laMR9
tej+fPbRPZ1N+uz7SOh4Orlz3qrYzN6LqCr2RFUvoED4QuC0J7JEN+zHqOffGBzpZwxi9mNdUmld
y1wfjk5LUuZIlq5HC8Lv8+TLYEKYldmQEN9Yi8OQiDjwXVlu0wXoY8k2wPVYOb8G0ta7LGlPa1Mn
Ld0CqOHgHvMc57Tjz80p9vqLpZSkPSP4JpQdnBGukgQzMRTLmvJo8Z/A3i8ChJYiWF9pk95TtNNN
S4uD3eotGSxwZi7rwqkZbeYcucxatq6ApfWVOdMfj7yeSrzzaOiOXFquM6DgK+08fYnQUSluGy2W
w9qnWkYmwbSB36Tfi1OHk+IyyOTUu8K5x1CT8EptyVM1rkoKjhne/JX7PXBwtWSp+Z9XZIfNQdm4
9EXNET8sCr8Nal9rQDGVZ2I/1ODVex60R2+YSNgW7w1n74vomR6NKDme7pjKQ7vQY0Y8stWayL7w
P6b3ddpEs8vifqV/sxzJIKfSzqMzLxeyxv6zrG/16lc3yS6osR2RWVO1I5G38gkjhOxzq/nttHIK
xtmdAmOI56M71scmJ7FE6yigJE54rFrqfW28ITHozrWnxwzIozFlrkuSHvDy7gWxSXJx5rJQAw+O
EHd5iZK5yvZl5BuAMHs3GNWCyskNUpMStFimFsBvo51NEMh+mol7iOITmprtbB1Hsd3w0x9yn6ye
dTIGdci8QcDvTU/eMJ0JBBp3p5byBpF6bkrrc0lJ5+Yz7o+ktX3iQrWPjnDtp2bR5fHZppwEn1uf
fS1cPTwUHbDIFj615Ub1l9Jn8tvXnnUpLTwqyQQ0CJw1BOGO4fA6h1jnPJ3VPqk/zYMzNIwcYli3
MZOgc4fmpkd+EA5MLlesCmNNNcmH99de1u5/EpZwpOYE5yauwWj8v0sLuzCAX5NglNApatSoYbJR
14aCmzJvxBuaEC0AnIQwzimrr8AOwkO5qhB6EUG9riP40uVMFDSp3DhW9PO6VIgCzwOAV5TSTBX7
cpdHE0MYS7+sywza7QKTC8Uo6EFhtgr7Wd4sQwF6ndRDmsnbvLasl35CGOqbPSQ1K7LxfPF19ccG
il1Kn/i/bdH1FZYR5BE9Kcf/36M7oNrcMKNFRa1mGKvqaF1Smf2N6shCbJ1nrz4TsqMAB9wtk0+t
7g0/phylAE3lN/RXn5FGozgpC5Xb6LxqsMeP9ah+v00vaf/qVElY/LfrBfB/98E4XY5U7cZpPYpy
sCZbgghgdrTWzzCGObMKC4Tm/ITyfh0nPzsPJZDC1i/hESuLhKeS/tZ7Kdx1toA2rk/21NbbxCC5
oC/s+DDraXyOJt88ZqFrIo/qiRhzemsfAWa66h7xRcls61urFcuJlsiTnlJ/0wYn3SNCiDbhIN2b
Y0Pv0DyceAeUXcPvnN5xjaniVUsriH5kY7wUfICPbh78iwz/VhbcWqQ38QeRNzPPCB1+TuD1wElq
zEjoPaJt7Jofiz6In+uLDMM8BMSSS1bKh8asddrOo+LIagIWZx2F23maZvslny+0nJ2ZGZ3lv6y3
SouRpG6ClQU3RzRdKSO8O257nB15Zlqc7Qi8wNjssU/nniTgSylCsNbGW0l+zGHxCu8VyPGONmx1
lK5Mtk5WRxAXVeluGjpREKrlX4YLPEFUXyiMhumSKtnAuuCFpJs9S+L8/KdROiNJFRO/pJ7rLaZm
pcvxKX5zTiit5hnK0NBho6KmVH9NDsKGaVGqXY1Sm95NcLOSAFXl+lqtVVaPUbKmFdxjSt94NiHm
sAhNN3imKbi29cFZn5myZXbttETtuVUdBbZa1ldTE0VBlDc5wRdo4P2pjTZ64SbHpfF1/FtpfTVS
FzeeGctzVf1aBYwzm3MK8oXOoPye0SgAjMWVxbcI9Utix0cDwjJHhJxadeZvq7ns9pU3VpSvEtST
EXrvwJc+rqfGt9PXdSFLAq2xm1GXt+NWVMyc6WkvzdlcrGOrlNzrQnJwH2Suf6tDKo1N1lllMOn6
eJP/XYgECPBAb7U+/oW+AkJ1xc9zDztibD0g72xBrX23qkI7+yPdi4xO6iWjjXTCnHOMSUfepCgx
0BrRpVoXQSQfEDTUyXne01LRU1qAsT4/SM3wr9DXftO/do6d3YRPfHjas7Ks47NpatSZ+GGu02Cb
1yyyilOBBu209qOTSwhV7Soa4icBNCJ6TwqbMEMre3GWjpzStMH4FlriYE7zrGT09L/X5oUaWGSN
J4+R3pR7G6MIs60YDGJnvuRcmdAC0PxODLa/oYGCV5FIu3MxAP9rP2A0oIrh3w1K2juvi06Pcv7N
RU1/a5em3iGDtG6yHvNjBYXVmzz3wp/r17anP6aVH8pRfQqH5sIwIb6k6gFYl1C9TaiEFOluREJM
fOFUadNxKpeckCRTbQP2LzOyH7XlU6KQM/1ea9WtMaf61XVVWDPyBeS7wKPM2DF2LV05zZHuuaIa
eknXrp9mARsxY/NY6+aPqdHsp4fw/Jr56WV9l/GTBboR/S2N1tkOOdnJwu7NjyYreOv65sE1scsw
fyjUPH8VV/bZQhA7yQrIMvkQ5fxzrm+Sv6JuVS3ovTHuMU7uwF5BnMrekhUdaHDQO0tvDzPDofdS
D89larn39V3TdMor02Kec9zd+rvsUaY9+mWk223Ig1niUpjJjnE3bRolZ/zESKjU3ZUYGXliCz3G
yMcPYVv9XLIOWtGM33Xv1aiGzSlWuW4O1BRA2pdQ/ZmUwtuvN4z1zkFMFqNC9OZRas+BxzlzzF2f
3UayDS+t5kJbGslAmknp4n+grT7ZDSVQ4u7w9TA/oZPxMuRW+KQKwNgq+/tsTAR8VqaHvWtMfnsR
Bk71HBRjcrTzld9Um6C08J9QMyQv6pUcYvT4RmS/aXb1SlZc+M1EfcFH3b8YuDIf60Jb1seKFH0M
XnJs1+a+5kMW8CyMolZ7I5W6KJu/WkUe36ou67XvhehBaxMI9NK1YfFm+uJr6SKhmkeMAVaL5RqP
/LRbvIXJYK2RvQGn1QT+1kRn2mfxdUHctIurP0s6OAERONHrVAFRB3/d/ugq9znm2acd59YxA+78
SiRbRJGkjkklBYK+0+6nmltuznfWpu5/UkvbR0NL7r1dlsc4Bdhr16b8qjvFtjL/4p9wvo14H/dO
PhrH1CzOVmcsT2zNv6yoL09UMksA2Cx76MqFVxTg6yrEy4/1z1wvC+BVW8eq9Bl7xDZRpHOH9l+L
9O2QyYpA0TYkZyZsL1Xi/tEXAslUmxAUeshUCah0b1ORi7ZxroJ5y5V4QfIMezHv3aarL9Te9WVZ
JKpJfyTyKmZaUCmgLG7M7lp4b1mD92JQauGEaOK6lia366jc2WFC0PB/zXMNQGKItxytO76/zWlp
5DW0MvmIS8E1ZORrieQ1Ozeu8FBTL9pREE///wzdvRiIRW+MxMMaHb73BLq42moNJ8wu2PMuiM4B
eXV9u1v/PBs22Gr065CZyohaaKAuuR9wPQ43RSKJN0OxFSDLzrG1iwa5Nb8/o8B/aNtM09RQsszg
PniD/IOel4wMJYiAOcgUoQReQPe132oOjYyMOLJtxVAhc5Bz44Uydh3N7Zd1wJT9k2izn+gEk298
F1TdWhquRWKhT6/MsI29NvkPxo/VwRkrSMvGBODrH8LAU5ET62ggUQOFuFOIEq1Q1vowO4AzS/GI
dSq2SnOPkF1QulII7ZekzI+Fw8HbKPu9bkJ2t2RLlKd6O4xtc5gGQpLjtJd46xKJMzRnhAtApUxp
u/ZM22IkdvwcomGyFDcQ1Iq4xdbnjd6F8se5kDPhCvrfalm9DlXPlGcR6TMq+D/SB6bZZiZIX3JM
55h7+3dDa8arTBZj7/ZgmkDFNC6BHll+KOv+sxjovPgamp92wWEwTrrNhZXtqYS2Ce6d3XWrpcI6
4aw5wd0DoN/5H1EHfClR0aGO6+QfGZJ5hj8VqlW6XDuEDul29DIZWMkgAzfuJ7KtgdlIpY2JlUom
Vzk8RLd887NQhyRLjReGpMCTd7dQFh8mdA7zbJRvyViXb2jGCRctcu5qvRBvMgPh5KV6suuG5o82
jNbrqKf6EWJvSp2cWq8wS7OnICbdEMmJ7NZzBR6TSMrhN+YoJzkYHC1NjeupAc0MEcv/Yxh8JWyl
IlmXwnmSyRCfPV2gXsYWBK3KJZSgV3e0fBi0syjKu7120ElsiiDtg6pvpf7Zpv4DZUt+qvhCPV3L
/9OiY97rCt/j8ZCdSjIms0hj2lRwJv5rswNN5V+BeTTpbmI9UhAKIMiC9Z9C/94OC15wgNuXdiSb
xMRcsG+0PP8suhChSi+fBXveIwIsPOfd5+AxtTUnD8GpWqzcGs8NrrlacKsODYERCkXtI/Fphjqi
+cHGBQC0Cz80Cxcx6VDlncqVxRWnfsxlMIXyA83yePBTlUAQakPAdbvclCmujtWrMyoxYRGmv5x4
eKuoPoKxdC/klJM0ata3Wt0tETaxcddksaGw/VXIhCFZ37SBgWsat5v1lYE3usZx3polfrOpM8Ig
bjjz3K6rIFUif6xiB+E5lqeTgKdxbfHo9M1ANo6HBVSI0d+B1EDOX0BsAuAxlMEwVUD5e/k3rMDL
7qykCElx5RaHRCgFDGEZB8dy4d4oHViepWjSrK7YFg5Sn1bH1VCrpWxqKiia0BA+OhN9nDI9YCMG
BYzy+KWPbetMNAyjXkMfERzDDsX2Y59pddtn6ixzV9SQjCE5UzS5KVy20fuDnFeccwQN5/WVQYF8
kisSaXZex85s9ww79W3fZjDL9USn24LiHurjE9P4H6PFwtoQX3GqnHDZxD2QpBpVgN2ZDwEi5CWE
SbNfJT7rwmy02dipTqpfKzdpLpdLl9SjQPCneRsXlgchf7G49vticfuLaf9cbdTcWLMrSNHmLDTr
QaWDjhWlH9/nLrqFTkq9Yw75kUrvmFq9+wwnaZ/oIrfcMvZj3Zj7rnY+/AGHGCnVjYNySidtHXVl
a2+6zv5JWmN9mAi/G190V37oxcBcW+kwMZTVwb9XoG7NxrzoaoAr1eL7KRYzJKEbyB+1Q0DVfKgj
g5+Dn5RrMgqeF4js8T5Bn4FqpGI70Ubvkz7B0egZOYFFMZ4097Kd838IO6/muJE1if4iRMCb1/a+
m0akqBeEzAgoeG/q1+8pUPfq7m7E7ksFyRnOkOwGUPVl5knX+Y3KCudciXeBPab32neOfhU9am3s
b7l6mOsxCTy70blC82CLCsftr/fbvdcwOf8cpVtVMx0ZkOYwsKa9l5X2F0iOVbnKK8q7tb786nne
+Eyj3PjcJs5JSLgukXuuTU/ch1HaZF/QIXOOV5e/S+zCDxYNRSahl9vnv0uGY2pVR9hxKFvLr8sy
ENq/xJB570DTXqNRi0gGJtaT7fOW0MjhtRO2tEbNIgeG4Sc8UI8pxiAOcVR7xjnIFCREqyOFcu2W
aY+a8bRq0drsl4ap/Yj/qHhuXOC3g0elVkQK62yxNUdxt+djj0d8+eGrMO0Rk1kSOcsd3Q7/xDIg
nIRQey6n2FmFKhJnEN+41JgZGFqQyH/uhhRjfpsXvOuJqgWEqrZj3TZI1V771HfWJe2cFP6fGxw+
t946FdCXrtbXPLPkeaGCxDFy1JzFJ2Qvnt7qEe4UJH9K0+ViEZ12LHOLsna0Uo6jfEriuDtJo4c6
mLfOoTSFvC9UAMMengngaGPSXhPLfnNnaZz+Ll3rG6dc9cMAjb9q2P/xPBjjF1h20TYZhjfS9TMO
Hv0rVtwRw7ufXQRYgFtjUFGVQeRFCiIVG9oNWp4f7gbEv4+Zw6Ie9N6JvGW24e3HfFbxWlM8vV+M
b6GKMC+L28/+kUj3eoqFpLEThtweW/5Kz2ymb8NQv9V1cYlx3u0yUaKy273YupjaX0bOqGxSkvkr
M8gVBSr5JutwwjttkPorLanEbQRtyiR0HwvQxim0nbtuZRhm1Edoh3T/NKHH7dTQ9tRUkVrSKu1k
5JOP/TDqcwjs6DKLa9AoA7S0dC7iK32rufBbnILsAygQfbZwGO6qiMCSbvgPxwpGNpwlAUTe3vRT
0TmxCVB/CeM48c1Xy/KRUb62bUSYIAiu3D85NMxO9yj5OQ5sFmHrFPAqenPAtMaMdfmsSE3zioZE
qinWTu6SU1YLaXxcTGzs13Ua/hpJhL2qWNgrxCM3wjmkxbF1suiyex26mVqY3nnLRPOABc2VXZS3
2RUR0S+HpjfdqO7mfhk6R6JvbmXxqNUOl0nUEQUkPdA8x1SrGIk+lmiai9XSW2A9KeMJG1mmUZ29
AlX5iXA3vaJJBdbPxeCZ0mV34Bx081X6eFmmtH5JB6g2Jq0IW6+2e7yVoODh1tJuZ2WSinngSO9B
i5PWF1K7/hHK3LiJuVPR88L0u3lq4xFEjpVPRD+DL6Vml8+6nVe3WnjEy4h7BrrOLCsKo8PQ8j5s
Ijz+4IbrU6cgMqFpMxIpnPmQJ8V3Nwnz73ZznMcq3Y8m9UAc+AQPJC84NK5NlpmRPeYrXulDY8+3
bNacQ99btzJtPcrxyK6SseCW7eZ1dphMChRbuITBCqXyx6BaE9g7YClTk52kN8FFoZNxweP4ijCD
YTfAwj5rXnfMDPa6SjurDdiNs9s9/Lr6+XmkRYmhQ9owH4sherBFAZ6oz69dM5mrmUHVKtEcSWo0
Ku6+Wkpdt65t/kt2+E+LMserVxF9B7mUPzUexSSgCJSkkMeqzawgv8M5dL6hBE63qWkjtiXkijEv
8ByCwwU+2SPJ7rcT04c5fS+myIQ8L+J5zRbM3lS5tHB9iLNUJ76Eu4yW+tNxTOs/028nMuzzHPwy
1DnAUouvgs9TUCsGSBVtO22swI1xJ7j8y90wflQaNuS/JofF3/A5KG1dfNddObcTQaCwvmpQX0ih
yleoX1wDnWOfNfX8WRbEqo6RB+fbrS86xsSM5i+QIvOL0OSXnM7PvVXBsSgdBJu72TmDMii1L700
xZnbNDhs09DoraheARv9sXMu0QY5EECEOomVyzYi8SoF08lk+A6lYFqVBS+walG45cqV2Uk2s0Pi
YtfNJVurLjZ+9F3x7bd05SVXQKVlSXKSZF5wjkKekn+XpgVw7nI2SrGuLdaQeOQg5cdkM3JstJfG
LsA9+IHxwmAA1w3v6NyFaDS5eGSIixgTlSVD8dwrFW5ZeJ9ml7ZJbmxT3IejBFItdtPHRPcwpX3c
Me1glwESvRVzE9KA13o85bL6uIjDk629WewTYYoZ957d+m3AyO4vLmcvKRhaR+Wvz/wAAXPjGHF6
txUSrNHs9OzStVfCKsjeQOBOoNoJpZZ0/lzcxMXO6rk7ptPsdvFWbwBVMz0S5fg+0g/9ec7l9en3
vOkewgS0HszlRNB9+lKDYNnZ45CdE8UkwaciyC7RX2UR8qS8IPPpVnb9A6C4P7mZkYnCERAVWFDS
g7YC8USNGAmgsu0nJMaYOGuiF07Tx9mntTKwJoLmwzBf81r7FaVJcTJcqBYVOy83ovCa2291Agw4
2ANZY1BSQZzfSm1AO8SNzt7IoKY83XeeAQ0uY/aMBQ3j5ERcdQhaWI3Q33oU1BfHmTpoh9HVFvWW
oFxyTRVtkx9gvEsC2rtOI/+xfG3CB/Np52MQhNf/3/yKxYuOg6ZeRSpnybu/WS1ntpSJ9o2jQXtr
VKMnVeialbERTcvhw2idHhYPamlN9v084gKYBuOeGrCHYuKRt7BJq72ei/raS/de2kH6ylOfmSZ9
eKs0YZsvgyq/9VZDJWvSAmtOoDasRJ93W/YA3bqpzfplyOUvW6d0hmkSVjslTvqTuJFc1J+oVeu3
RW7QVw9unhHsSPlgMGkXoyIgutgarSphY+uPW7+yeM3EkJ6NKNuZAk+m43noC/i32ZfkkH/G4H2E
wrml94ieLYVqWI5/YIuI7tD2uBsCgnNU3xE2wEvGqQPoUKASYRBSdnVJS5vUu+FGYt3acI/yKYeY
IC4uZ6F6ILSW+0m0TRXg0M6zXROTbrOYC657M6+3kcrrLUtWBc3F1cOfsKesfd2J5OZkKrBKA6eU
EWBLB0hRQPD/aVmyxDkmQz+dN3kKTIxb1XD1aNrD4YwJGtXxzFnSP5dszbaJSfaS8kxxrscW/5/6
aFl8RaGS1khBmDLTW2oJeJ8c0jT1MKYV2Z54Oc9cBxP68fOLg0V3htIul22QiLLpPKhxlVLVqTUl
IwaJ6fMjBJ94q/HyUynPD6C+afnOZZFBa6/8xMvkm18gZS+/ht721L844WVBxJHAilY+zoPD8uTK
/AyA7RgSDE2nhBfFAgUbjrdlsatBP+IgeBZB0dAcENnIb2N0WRZ9Yvg9UDhRKKUOv0h0po41Ottq
afymP6XmIVKicRC1+sn3QBatPKwjG+ZH5N+GSJ6nzvGoCqEUyEJl5QcZZlwTeDXdyk/AMjTc2Ljz
kT4CzESAhkHcMam9TTBP8dlTC2gykvut1npwF8Wr1UGvNPsWM7ajPsTJYyhB2Vy7+NuoieFcjgXb
hFiG8Fw2/otwqUUCmYWH4d//cPnI6yjV+tzGxpN54Ls6LDoEOSdCG+egTe9p13R7Jh6MucbJzs5M
NL2VPYb5xlIxNkctY5nC5qoZSdsVbomumq68IeVxgFtySy2SLnkTg8OJajCvVgzboSYI6zI/+4Ls
4K1dLEUv1KGYG9nUlMx4Qb/9lP3zUDsbnC6VESC27O/YkZqdSbSZ35/F6AXxviFKd24R/0xGYwoJ
IWOHTsDcESCoS5Q7zFMuCO1LF+eYqeSUvo+D4JSsMsQFG2InAQ7QLdniJIrPnw/1ScSPWYXFlyUj
UHOJVWK8hne2L2fxJPfY+4iMaVUvz5S1SGhV0ZOnVWK/pBk9RZZaPloSjtropgdCSweEIvfkw7f+
XGwiy0SmQrwA/KqWpf9Z8CYA05XGqwoZfj7flofc8rjTZLMmWu+eDE9AU0ma9lRytS6fCYVUkJFq
2GQDmKrJyuLkKSShFBdnkVPV42FxZ+uOq64uzf09Adw4DJrp7AyqgiEeFuMDFMDAlLyjpC+4YxSr
1yb0mq1tJPFlcHpmNA68rBNEj9X/METUs8VbBGFr81cnrUugoUHsfhuAHh4DZ36Pl6lEw9xxR9rY
3pvAsre1Czt89CzrYYnEfkACjpFQ6H6ePdDiKIDHDmsCM3dD7ipeclulncrJKj+XQUWe8AJUZ96w
3EHZy27gG8+XZWkaKQ9T19y4byXMtDoegaV3zkuBZsJ0ZrN8Ota9ttU5ea98aiuu1jE1eEiUfd7g
9q6z8qThBFPgz2plJ1V3xh3KlQJo6WQmILUigEvYy1nh2v5gP69ZDk6YcUwZarIYKvRUGrGaVrbR
cytaBUkbr5EvJjhYc7WTMwbHOqjTXYIU/DrY1MKkbZyfBoeBPyZ6azWrqzPjmEKdh7pauVf3G1+y
bfk7418+0hsMZXImU/SRZy5SmJVOZx5u03lUriXXKYwj4WjiF3rGc7+9J8AOsFnkxPwJIz61BET2
IFQmlLRasaPACzVwBEnLED/j73VYPos862mKKgvZNrGvvdKY48pqzxAKN0sMrbTnP6m0pCju3G07
PNLWtyh6jkQFmDlgHnhIa4wLHtyyTUNt2X5oB9LH/gnvvftcJ8wDs6z8ySO73tRV8i2lhqrblDUa
mOVzc2Uj1z/XJaaM+QVmwHDNhDW9lENChzIjo4PeMzvVDOxtRPnrh2F4HUqLbKFXhfk1Z366CB2L
5CHV0CRICEqQejFFWIKbxDcze29FjwBiS2ND+xYW1nE15sZY7sEV2kfgT8dSzfSlOtqrQ8yJ6I5O
wSN30JwubOrzCMyopy59QDQKzaLeLR6ezo7ni99sI48TlzTrdhe1ZndrO3hQsAe1XdHPxgUfTHyY
3/tu6rYeh957oBaDSR2hbaqfWy988LxM3oumng6lD1WnEvEuDhx5H0NVe9QjvkEOju9MaFgqUGSV
mdNRFbT3Uhm/G3jYPNxARHg8om4Bwu5G5u2XytEM/tu9E65kNq1LKKCZWxGih2C8rSpbXoTdOWfD
fB9TtGBDvQ0Wl8HiN5ja/ncsRH2kdsvAsSsBA3bwnGFCutd0xJjjGbuB2C1KSPdK53bxHMQC0Ges
k81ou1ObGJQLsBcE2OcL1CzKmhZt5XOhwBiRF5kMFQDuobrTLbS6ZVuVc+rnNEwaL15o/mrpLKs/
TD6zdOnCA6HBjB29zQadz2qj9Y6FRkspJGEOWhywjbtD2V6mJ1/KobE/8NJ7q5HT4g1fa3foBrwm
IqPJtCwt91cvPoCjv0pD5dDxQT88AxJbWmL3mVVcmrebRsgG03NcE5xOZvMn3k+dFqeohE8n9XvQ
2CUkxLZdL5MmbH/ic+aUOVG1ooXY30VTs09iOztJGQgcMS43J5s8K9hnhYhbzFye7hQ49eSrrn75
5Q9SKYZfAVDoRHtoK314QXYKra00DULvC3cOXGl97ml5T73u/rlxA2CR7OCiMJ2mWREhFb85KUjQ
pMti9zMH7mgqELTq+uBgY94hPTyB35iOpBCA8UVZdcRO+C1GN78zyK237Nz0g2Ez1mpSyT4Rwgnl
Yyjv60Xni8oap03t7w1qcoXAvT6EQfPkzLG3GXJ9ordNv0Su0b+HbEcWkl2mJnDLR7kaw9UeiMsK
TZTT6nBYIBVmTCHeGI5AktTuiItjV1MjcF4OLssRBunTOTZm+pSNHpPIWKM8zfI1axVrDIhTnSMn
06ZiBTzAWFcdMsosOoxB02CPWB4plfINBtJt9JTDVnh4Lht/5qweO8rYOcVSOicGuZ6ypgEdkyGZ
ZlgrVu7Mr9zbzj4IlDXnZf9lju3kSWspOxN8FjE+IPvoeVQUk59ewEjLIrwPEQmUvXR4hwPsH6Bc
jyigvBlvbn4sSzXIT+2Pmga+4yLcR5zw6epos1XkJoBvGwpdVUWgAExHu5774WQUHCeewe9RUKyw
0MRQrvyLUpOsBqtY60vMbEyPDxP7ddcetPuyUKEZrIKmTnakN73NaNm8xW1ofnAXsdaPJlQMNLfr
8lGZ1jD/RmetawZPE+nRkucoymlPISrD9JZMNDy+fe9Ao22RufQur+66Hjy6pCTkibD8+dxsqoKA
bCTlzrV9c6t7RLDoKBofb+MY4tEpx+o0LeDJymo+lORxk6Nh3IaOvuNqXDnQydaeGkCSw265r2Je
XfBMy+JP/UiROoKv1se/Korqdp/P+9jNT/83P9ulC+l/0bMd0yb+4ZgGRwZV1/EfhQuJhd93nI1g
OxcciEURZXdS+q95KOeeWDPWvgVJvoilVK7gP8FfwqHFP7GddraBWf/KYeGcAj3reNrFzyZmkNtk
wMwcbZf3sItjPuAWfm1b8zb3voMbrKhOfU8ALwOpHozGekkizg1xRNQRRCMPIjRGzPK8LBoQ9o1X
NvF6qciQbW78Kcu4jUU4XJcGF9Shlj0c9ScLi6Bl24IYNWubogRdYJX611bJiRJs0MmDPbmfJK7/
rPEeun3sXE0/QXUmaTkJDfmfW6Q51t9NTr1M1Fz3UpO/PfFSUc1cUi9i+9m20If8uFwQhvHyf78q
zv9imuPt8ixO97bh2B6vz39/VaQ/2JoJJHprVZjVM2/Y4vjv0NpZqHV0dlGIIgqQ4c/XDMigXDpj
eFr+laCN+7v6riwDVJenkVh3rea8Zl0Lz3SYst2gPu24zRySQTM+/6nljf4lyim701XEy541/Qrb
/llY6K+bxVkchQlOG/xK0NHVF5eWm+WLWOb//UWiaSvTAc1ohQ0XHGdtTNlV+7To8n+/ttxcO3WH
Xb5mNUND8hzpfvmX//57y9eWf3n5Wqy71f/TO2JyQf6P68AJnMCwDKaTgaH7pqmuk/+4DmxT9OwP
rWivAezdpw5Io2XxazbVsaNF2+VBnkwThhmAWbFPJtgiqrPEs/TwXbQjIAOV3bEi+Aq+SddHaDbg
rwSGO9GmG9xC8mFgGYIpDMSypym+87L66s4Eios8/inVFdDgUjiO/vRnMsM+9R8p2TT85YeNzClW
jcuAsOVYOTUAllxH5sfCzn4yi56fTV20a5+04YXXO4ZmMDwHUdgBqbS155h0CDTJ5cwcaQD/a7M8
LXuEQgmblsiBt8Q65KImxVANS8pEvp9WVbXYVayvZW5zDGt74J+9Q2HiwkiDcRFs9JmB0hh20y0v
T4xggNXMCFwYZXw6HeZ3EcXZvek9iKHgNrfsEmiaKcsa5BZCZwpce2H90WVP/Jys1EpXVytb2uIo
qPhctmLAbbytPwqqQYQpT4ZaIlLw0NEc7hDUhxQHfyz7fRPAg3Bz6Z4SF1ZKlLr9hlhqBdNtO0jd
I35L+s7QXPtu+EZ6G9jMTHE73Bk6qJrCzDzwPx3ukrjh0deN35KE5p7Mm4ZlWcx3k2frkn8QEGSg
VunTPq+ZTzFOHPcVgSyEVlGBw8NrVjlcHEEO57ZWIDGvEBpF6Tnd14pI3MsMWl6vB0fwx3useNG5
6+JNooaalnKbi9TY+yBc9lMdTjtZDM3VCJqtaRjzrfbqfF/EPwqtpkSkdNo7+JFkFTJKuLfxlZad
tZW0/T9QDH9ahapzg156tBzR30ETIfni92xtAxKtZdSP0A3JK1nvc6Une1/NDYFoMYKsjDpYD6n5
vSzLDqoLSnlVQ7atUmoq+gbp0bJL/VRWnfMclbQ0oROHUBW1a8zrhSe8Lu+gye4OVOija7XapcfR
dUmCMeOAz3Y3njCyJ/lI5ccYg/ceMYXPXcsUFoM9OkjIEWXUC7kfjQY4WcoMvo0E8pbTH7uoG1/6
WDkSQu8N/X9Xe0V0YRAjAbxzAQQcIJaKBi2w5w17JGOjK2RE04b9vq/KXzJnhuj/C9OT/v58dIM0
BCcdzxRHFFODkU0gSSGH+C6lI2jg02Ge2lOjeFXLstgmSKF/BNJ2d+6UJZfaCriiTXcVqgicdTd4
bR4jt3WKjd6aOvyNXPpwG1eiN1RMI1z+DPEkXt2AtK1W+OaaxmNr7/Orr7jv5xCys49U+VtyDEF7
aQTU/VlAWxeYEnXcDpaFPNpiSizpIIEGjb2ZdtG6sm8uB/cdBWMaXj2k4taqL8uTc1k8d5iOJXoG
KKzw9HepwYvEZTkflslX5qXD3sAUbCrfARUlRMYSBs6a+6FIdj3H9i4z6zvAhWkTiWbeGwxM1yGW
+zWO/Hg3qCFv2MNZ9mIVcHVaimbMXMCht0m6nOLx15iW5rM9vJYDhmPAYubViI0Xm9IeyrPrmncP
yiIoyGwTjLSfYJa4eWU4PA8G9BqseFeeYiwl+bQxp0bXMBKbAgztd9fQ7/N3qWPjS6lb884dDIJx
/16wfVvg//yCOFNYWVvp+x+JTrD7ENjUdvsmwA/yVVS0pA39yDoqq0TkxIQ++RnOZfitb0nc9jsT
N9lpWWjt1tAPOAdMFTljoTw2wvdiTpg6om5L2LjhtsIZFraZ+nSQlF/ZxC03pPKLkpjRRAK1nDHU
UaE819aBrER9KdsyWLWcsQ+9G/rPEuD9nOQBvIvkzF2JebPyfCA6W2fF9Sug2R5b+B8cQqzh1KuP
ah/jEPn1g45ZglswTGzy6rc4id9zO+j3gwIa2Sqr36NCch4zP8Y+eLNzUEtVzHgWJ2J+SRg77sF0
6K+9qJ6sZN46s/YDcnC9DefXKIj6fUSFFQK6ODvObB1N7t+NcmhpCuHuxquR9/k5MKgZSOLKZhoh
w41BWg1c0NQJHnQ0dtMUIZiHSrFrVMGM4Rn0P+AlcYnnZeCWq2a+eNwjYIS217+QsEy38aQYxV7G
+yocXxthk1JpeawPutYc/cY0LnSEYCRMyfMUo/E1M8KfM0oW1nj6hrTCSrCnMwnSMv/qp/m8Dqm6
h11ud+eyhMencwPfFlrrrzq4mVKOAOe58VIE1oAqLbx71yTdw+17lHDa20QMaxsG8U6g1jwgIuON
x3G1AWU4IstlPrFB4Tz1NhlSl/47uwZN3xnEfKPiA1PYnK6pFXlblOLGHpPdIhw7ff1exfhgZFrQ
9skfa8Ow8Y8EY3aCmzDCYVXe7bE3PqLS+FYX0PAZyF86mqmPQSr3pH03EPvj43JynKoODnbEBatH
wSOUzAEhSEF1a0iTdEZODGfkJkLd1Hq53yzLkHZvoRVU4aYsX5c8nea53q4sjZ84sbyjS/kckd/5
Xhe5dRGZzf7USGHDjUQLfEFCfw4niH8j3Rc18LU1wdmJtlBQjghi7ok9ldg4mpvtx9acQXI42dmG
4B5Q+HgfhQ2uHeVsFyna0WiokbBO0KBrwYwlppV80gsrVSEVJdnRUUZFiaa/HtUjeuErM++akEH9
d1Fg3V7yU5ln9isCVDZ7rM7fS24n6yGqG2jKZXYMEW+cqM0f80z4TDeBlI0y+1F35PEW9lTApLie
cOBZc+w8/NH71VJvXtTm/C3QrVtCMBlszXCij4MLYUgfcLXDQzFEoFQzuWNEUx1KJuDrBHL2U5nH
8pR2xT2f5HSUphmdJ7XEnDtNXRaXJWus1/6zG7jG3qAt80jebfOXm9kO9U+I0MRzPeIDTQpWe1Jt
ez3lGez9w5WnmVyjqi6yhFiwK0f/m+vSXRiquUptFqjtxsYjThp0xpUZVnOTuOY3ZYZffjEz54Do
DszzFbh9b6vKwKpPE+CGeJT7gn2llYwaIVC4GcuR0M8gXqVJuVo0DUsXvxqmoLuoQzXva9KCjZPQ
8uc4T0PP1sgBMr3D3RqvNY1Yni/L6OLr8z4Hx/+uWR4ealGmX9q4+AWjklIgSj6awgsJy7TFlvwZ
M39ljqlcEpPYpd5z5qMrv49OmjOPRxOJnwABiXe27d7GnSz9aQ4NbcMYeS/aWFG66LNa+QQTcq/L
n7QMSFAeTTiJyvSwcKowIcBGNM0VYUSBtXzUb7b+QfAAIcAsHRxytwSkgjLvtnhZiDrQzAuN2T1p
gwWOHbF0XYUGGh5j8EPKHGPnwP2kZE8MjKXQP1qHaiEYDwqKgJacVdFPDdvOumFnzg4J70zqQhC3
a52IDLUfWeI7b8IIn+M8PLZKchWFlA1Kq3UNiig9BFHxFU+ttUtoC91XlnyBCAL3Pomd9YR8k9XM
pVsF7ylcazcHHFYWTJ9eUqcJpkdCPshTyC68b2xwyeTlnV2l5vaIdkDcC+27Bd8Gs+N80N3UueRu
83Byxzzoap444q0+eYTubNMYptWkfbW4YndB4/xYGg31DiehgHmpqT6RVHUI4GiNOHW0yUo3hgyi
VfMkmS5duiRP8PvRZDbVk7MfZn0fOJN/TUoLBCxzhy1+7aW1roVjMpopKDTKjTYZ9TL9UPwGf5bC
hn2KvUF8bev+hGAmtlpqD4e+1aZ1kUtYI5Or80grBIB3c1N6vcGRGT+h0/bbsDKMfd7nZ+5g3tUu
638QGDiyYDhY5w3Jj3ywfyeFZV/qIeWYbg4v5JQZRDFt3tZjZX3x8WPNnA4vdh7o28Tqf4pJi9YG
2DWeVnAyzZKpITmxXVvq5TVyeGCaGrgVEQWHUrGLSj3C6D4BJw2AMWGAE+scqepczGOysbK+uFhw
4zFDAkhYFgJ4mz42bC4CBM4spTxIsY5g8xDzGfp2RRBPgr4p75aLySh0KCNEU9t36BXPsOB3g9X0
uxrTylbz23rbV/yPAmnM6xxOD9p0Plwqxb9NLJzaehgdqU8SoCy+kNgF1cXEmP8ZyVMJi8tIBnlo
9EKnRzuUJ/qysuG7hZXwMLqgyOpySl6wcg3/oN1RSkEv0YH4Bn1FKpbvBNOXAZvrSz7i4ye3lhfO
19h+JRf4AMGxWfwN1PwR2bESfBeocENRfXdwQOBGFvKqMQrd2IMPajwc5Nn0enzekfUqQK1c6R6a
geWkw6HL3R4ROMy2DDAxmRBQyN3hxZmZRZVA1IA89z8akC5rvwHWMIo4e0lqklH6XAzrNapacu3V
kraU5SVJ2+KG16MVDy/tkAUDGKKpdn4k0ubnYkh/GVqz3y9jZW8Aue1q4EBtFZ3oVGNHnFhiF/oS
J6deym0qbec2KCS+N7nUatB1teP8sGkqt720Dndc9TZZdCma1pIzzoC75X3UgxnzfoIf6qggEQEM
AhP0y547tURkzvaW7vxA0mY+PxG9lUParqNZpN5qpoAQB4mJYJBGKU8phvcpUvfGx0sPtTNHdEmc
4qS3tFU5eV2/2J74adJ9d8iHwbo4/fAl1WgP4mfs+KYgQIV2f4xlYD6JqNg1GW5eHeTsU0jygELj
h+MEyW60EGt1hzIJ7tDlqyUjfyMq81lT2KqkowGt7ewrIRTj3MWJp3rb9n0MxSNX0g179zf+wMGu
VcIswkKykZ2c1p+RWE/lYmOcdFNWd5ueb7gw52gulE3ZJPw2pVFzezQPmstGWPPz9jJgKFRp0GWh
emTe1XGElUg5CpclsqjXiqw1b2Ft6FCQpDk+oo6A8bL34GkVIf3h8pJ1DkeZpWL0z9OTbgo/OEF5
x6Atyupa+xg4Bk8EW8ZK9OaI1AyPuWoIUOcMsvBsi127+T65nSIeagYVugAQTro6miwfZcGDX7B6
aEVO0JkoQaSl47pgY4BgS/guZ0O/Ipdi7XoTjZ6iOMaRvsDjVmRPOpT8A4c72AMNnW5gB37Vasi6
7DQ0xd+tpTzbdlyf+lw/O1AG7lkfAOYPzFfpEcpScvAiDBs2rV9JZYEwVK7xQZAx1yz/Vfcxk9ZY
aTYDncwHL030I4BsnKZkk6WrAtVe+pF61be4nNJLaTXi3fbF6R8M2N2t8msOCw24a99mo2VpYifz
EOqC074vz5RCgy7Mzsp/thEGpd+eoVmmJ3gK1TOWJo98K4WOxXlo0u7qe2/ES5xj3Mgm53KcHtSP
09OQkXLiAReeDHMo1qNByOsv8tQs0w5/n/uIbYfDoSPHTzNDmuAp01Q32LLphCaJrLYc5+0kXPVK
zA4TezpCdbwvB7SurD5SGQOLbKZ+T2nStWNjkSsflq5Onz7tvzPYyQUm5/SwJOeWrEBqDAMb1ujL
wmJuUsyAA9xn6rloeRlbTgiMpYptQ1PvzuhT/1GWNDi69HhusChkG5xNjMoCgv2CB0KoqiYdw+0B
OnPE2EOfbLdSzROhlwX8eu10DPwvVF+ix2SM95fNAHhG3CRNde0x+JAe8EvIzI2+MYMIVy42foJr
beGIbYUVmFZA3v7CcpX1A8zdYNnNNdQYp3XVyB+7mx4+yMZtzA/Gq/VNjNOP2uhmDoXE40nTfO9a
GnZ4Cye06vG9rWvqt8kn4Bf5qbaNu5ZsHSTkSpu+uiI/VvHkHcVvhjbh2YHXCR0TTiYUrZ9JQImO
7zPY6kedXwhYCRYLefWC4Wdt9cdYuV4Kw10R7a/A31jZLrJ/Qz1oLlNZFNq2zrX4qdPTH83ITXTk
ibSSnhHdHII9NfCo1HfF2ZYJ9zZrAP0/3wsLHZisjwGwp5i51hrQG7oTP7WFyuAhBO/SLD26oUZv
CMjYuqKzt8uHctO5/NlqehmbQjZ7Tv7DRmrJqZ8dCijF9IMfxdxxNt0GNlXk8Ri3V70pfQqb8z0N
oiW4ro6Qs97RSyE6exUfXXW92nrQ7umxYIu1DGOZDp5SYF9Yj1q6H89JzZRCpDPcaR1gRtLefXBo
7I767DKx57noDWMJEeaCozDfO8aQA0cbVZHT9nAuSpsj3WGJcdgch49snuW6diDYEa0Ytv6nFxGZ
6gpb+YvTRvPVMsevYRAzpamlufVVu23Z9y+a2WUHU/biWEfheTkE0cr8KyhH7Wg0ur5B86DSnuLu
bE61jxgLGEh5/lI2zkid/5yMMZSJlnlZ25HOog1eYk1t/T3NXI86HMJ9neIXhU32pTWZjZDm/D37
WvvulP07E1WGIY4jd1KNFkNL3ktMI0czZS9gKXgvQSt5CkqDvHKMdo8kGuwF3oHbshS8ghK6B60R
+TpOaus+tboJLgckVaajKI/G/A+Mm+SkZbV141y+JhlUXsHYGNty4lLLMQ+somocGH2zpdBrfTcr
cu2okYkJUIXXTay85S4cRkfZk1IzuvqaPh0AdJeXLLat7Tjb+FMVCqrBBbD39eAttbrxqsniIEx2
VhTAdAe8kzl8BSN9znObg2IUU1mjk3HOSNDsmLS6nKSfvRZYmWbNdEBMjfNyoOHvOQoJS/Lnp44p
Z8I9g08m80L9pWuoqHyCV4iPCvM8ef14W3qHUbqPZP8NzHKDvueggPZg8kKnQ/76X9SdWXPbSJul
/0pF3aMaSCS2if76QtwpidoX6wZhWzb2fcevnychd9lyfW3P3EzERDgQBClRNAggM9/3nOdg+aOT
j00yjnN75YSlciSjgKiM8kC08T2Ut2BTbymnhUj3lGovP/lehv4sz8rr1C4uXfJolKSI+FHhwHfS
DXPtJ4IVXhEPN4GbPbgY4rf5zBc7Kmln3XYfF+UZOqidr9OYUaE7QNNJEtLgFVPyaI8C5eTKi6Ei
KGH/xhXevd6HchdBqcAkgmgf2S2OJB/zXAHunCBxhJvHBSLcLiVS4rF2+sQKxELPM4FZRYJWrBxP
SrkKNAe1qA1gAjUyI9aAembZoIip9wnIk+/lmOWRbtdEMPlo3GuH2MSBJtY+rWeSDuPb1NOt54kz
J2Z5ue6Hb3o0gNrEXGc08pCUymPsujQeCPvRCcs4etI6dLgsVkPBNNZrYXItmyomjrTsER8vugbh
peTNBA49Uz1mjl5rCT6getim43GpZFizMe4xqrdn+KNHcD49i1w7x2VAl2bhiiKGJgKiiXdTTguK
G+vlGGXNFVVJayelcY0TED6w655Kc/ROjhtpfKMfdBe8sUUJCTm+lJeWJj5pCUaVPMt8cFOavCNe
bJUDeF4ju8BrUClApVrYJmqJ24/+vdnrk7WSqVtuJ30ITh4xA9s8hzDdBXeIjZlYWdpNYiGtyYL5
UZEEd2aQ8B9RQsE4fsByAK3C05KLhvn/1pv8/ML1B2AMsr9JYjCVfcalMXuEx/MtVts0K15K5W+R
aj6xPBr7c32RJ6gWCfSvkXs7tiHYk4eGGckV4akpmMy5OifBpr+jKM9RzmnTIQUayHklsXr0I7Tm
Hd6+JoUFYLZiuBi49o5l7GwsBLC99PRd5wi/JvfSd+jM6c/1FGbn7d+bGY8n13Ba4sJK8Ea9WUbN
HAmENmkeBTvzkZQp85rwVfu2jtOzBm3jbBb1yW386rQ8ag3rrCtwR3vwFytEWDI8QwxhbX1blpA7
xsTZ1B4FcAnWipW83+yImvG5qGig/G1pnLGPE+GaXXtggPeCALNRSOgs0NO7Q2GSPekaNkKiidpc
FA7JboyG+wH733HZNAOJH4kcH3NAJdtAuQuWTWhTt63SFH2Kes5T4PuYqWkYx9S11Y1juXsYSv3r
WdnJzakpo6mw0D/JIN5KH+I+LnUWAkzwVos0ehFJT/CZWNFiysUvbqH46F3UP/JOgyrIEdY7Sohd
lqwTluPE2/hxtF98mpUq3CNJI+fXTIo1zN5vhty2Td0dU9QTE07JXw+r7DJM2491OjSYjioLxG7u
nSYPPVxnDcdWNy1OaKxEqFXCFSfCsFowk4EsjK09wAlZdjvOwLqZ+2NeugSwLkuffoXL3jomxoXs
k+wYlb4p0cfQa20jlB1CTfu+b4wxgUk0peBj6FGN6pj3izvSwG04WMLZadKZOr50Ku/SYxZppfvB
a8NbiSWEJt7ssrxrP0oyFnZjQ+InwEFnTXsFAp8yxlOiyk5194GvemMQ/XwV5211S/P8a94kclcz
jhxpGGyKoMWGNPK/TUmwWcdemoN3aV3CUljkrHFqTEevAZXXVQNE/0ijibCE9NRGhLM8xbeVhON6
pKK5YfTqj0bYpLvFRhLiaGeynRxGZkRUGegYF5FOxEPvHcelcZbGGpeg0RDh5EYXhdrYXbmxITke
LCXcDRS6qTOIuWV6j1+HWrMeS3RdJkSiUFko/QBdXkH8YYm2pYH2f0mVeqXH3XD+5hDLTIMKeMK4
qmI8WOTzt5vuMOoohrvc9bAUyppEuHG+dobIPI+EftW4kbsGX0qMnA5EuVYarRkmxhqxrLtaWEkL
IoScbTopKZqkUGSWS+COU54DoNQOoxj6bK/aOMuKtFO3Bxa3jNshb0O9bzgumzizh6M9D7cVmKcf
mmBMHL0VljBUPGp+oSnFX2xSmTOK8HnI6pZsC2GtUIHMWHk1eeq9bNz6yL03pQXIDNYh3RTOvG1Q
YkZqFC4bqQVNZLVJhdOvJbYQLvty56g54ZxDmLdNanVnpTk8Yrr1txA0j7aRBteu2sCpA74RzPo+
nynhpfhf16TouFdxYjcretu4M0fTueqg+ZoO5QLw6eEmalE+LHZnF8QsXc/F/hw4wy6xp1tb5PIi
zmZryycKz5wR82amiduAFdm5lwxsnNGhJ/y0RH0sTlQLIDVJn5W3sRCy7lk7nIVOEF8QPmXu0tC8
m+DL92eT+oIHtfFHxDWwGLINyQxUjOmYLa4cQ1VZ6kEMtIvAvSMSOCZzrB38FMyxYuL2NB6umsr3
6Kg7+TY3uRbpfuS3iP3CfZ4N+coP7ade1DfQ7GsyCi4E/bLzxVlOgjv8jI5US7fwnyPNNbZzhRDS
CXClY1X0XQCfoPIs1UtdNobks+aFS3tlRj8qlF1yAahEJhKStyGlFmSIlBWuP+6gbruZgorw4D7C
6zbMvrHzjeF64a19j5GW7vSaqu4KBbMO4BtYbSvgMlg2CGa4f40DztyOkWJDawHnTEoUeuKgOcdT
QRKyZpoYF0zvfKCbeW6SMkUPe7OkLn8XOwZuTInNn6OVvwjvmWPZa7+gjhtygTCA2zOYA5k+AxGi
I2MhGWINpHSWLfRsH1lV4tcvPmPDtlT+M0BCA0WZYj82JpFv3DWojrk4HgkK0brU3giBjNKpyvYy
wHZDOgcJuXYviaZwudVApqEK6LhEM1JVfiAx0tlmJdSNlewQ4rfwinKSFdPwc4qMBfRGZJ+GIhJv
crawQtOWNJiWq8EM9oYyOmjaLjKj29SZ+6tBWhSkBvEgWFJe9DYnRuGL4IrT9qH1q+c6kMatbYkc
Yo5ugx7GK9+ijVi5QWTurDl/nSbO1p6kXZTYFVriqVJerjrYGRr3hsU4nXY6KXw6V+kyEYnCYLwI
Qhfj9CDkevY6rN20pjdziRtpBleGRNcpMYj3IyQkPac8JIt63vtOtC0l4v5lY6t7lFXnj0aHwiFr
QvWfzPixOWo2dOG8iwaAzcGPwsOyx5d0E0twY6YPcTsSiiRHpaSdsTy0KRd9qnXltaF1/pVL5BMq
RSTVlMtLohdXTKBGyrpYUkRMXUAVb8GhZnuSNG8W0kwrJjK19WLjgK44VR1C2aCMgYtDGa97APfQ
FENgLHQuZjWfkKgmzp3KPA+o/+8XBI6pKrqjMZ7/WlUorX9o3ExhS9OEFKHD0zTs9xo3JGB83LpK
dyVmwIFewN4hgmjVkbXQTWVznUr9NQ/qe+bZPTnPAf+PGVDSOnRTEqur6hz103RsCoLfu56KctUD
PEv1hAsbN0WYyNUwUm9nBeNvWWFySCXLMj/ErsKpbhvjwRyYdzlcomc2GmbM6KDIESStNRcGM7Ub
/OlBnx6TeF8ou0ji6fRdQ5tkb/J1j6PDGkD5bMBYNBuPng+oRm7LvzlM3k+HyYZ4QAXb8gCYuYb3
s/gybnVQ1RZLM50EojNYoOteyfSWTWb13x4tu0wzJ3L5jtxWySJU3YplYxei5ZbU38Stqlc3YXll
9VLuKexwd9cjvE70BBggStXty1N43LLkdER0Qt+efIYYUU2VQTlvwPwEOcKxTBtqyFIM1jQyu8tJ
R6TmkcixWVaIjTKAXMSGFn9omTP12rFp4nN6VdY9nGfct5S5OX09CnhMUNql9K05/urXR07oP6so
bd00dEsdPGFzN/9ZTSxZXworzvqdRI+KxHA62WpTslg8zTa3DGwF+nZ5oXCcD17DdNHWnOa4bFoj
ad8eLbvy7xdSd6a+QY16bWD1fssVR1WKpYJ0luUp+Xfe+Pfd5RFiM2s9FlmzWnaXzazepIn3Oq3x
o0Veir2KgjE6XzappH8C5JUhVXniRwVo/r75/pxx1Qjso8tLRpxiDDCQnph6c8tVoV1BsnDWhqK+
LLsRDEoHMXR6zEwQjctzy8ZrM/cwGuUL9J0zO6ZenjYaZz1dOuOia1DDULfC+UBaQbXRvCigrXDh
N0ARrBrzkInzcYkYXp5acoaXTV1DAncS4+mn50No3W9xxMIg5BCSJ3qOv59bfnX5jTmumUdSQd4s
SOIQ5fhReikivA5t/agk2Mtzy6vfd7FjYdte9t8e/vT6srtsshnS8fLo7X2qoTikerpiHRhfumSA
qupGPa91/AArGow0ytRmEhSg1svDQCh1UErvvFe/8/1nhOKTf9/FlXnoLcqqQa3SahQfoaPFdQHY
i56urwMIVbsOt7uGqW+K+tDHSpsW83hBLWa8MJDBr+DZAcRTz31/4fturF4ILdHDjBTpMdbc8CTS
+iSKnEG3Dq9yREGM7SmTW6NlXWrJXnUJ9OotmzRQ0z0tmvfEZ0aHWbG53zJL1aNll8VDDrjQJXXP
fuUmX11PFMzQMbJ6zD2oAYiHG9SmUwz+RG2mNmUp4rfhFlDlOUh5uQ8AYJwvTS7LY9KuCIUyXPt7
+1ShJtz4QWyuU/IPrzOV00BKJIQZJeNenqMW1l/9+n5h/zwg2YZHJrvlWIbDFN5yxPsByYDfZFgZ
izcjra8zwE1ftasZsOAdE9zgTSOAtdlnxc9FrxQDywY2J+DIDLs52UfCXxMq9+2Vsq8wRJGRGG/p
hVPTSux8z4IWZcKkG9dDUxrXIPnnK13cLTsCf/7lUIQbQxW3l02jOliBKlX/j7sDzuGzyOQCr5L7
0bXTL6GJKBBnvhLg0WUNW88+EdD1bVOGKH1bWIDLUzDPvz1vImuj6ktPJyvtK1sR+xZrGeUhgfmD
olvAmsI6T6GyZIWF5mNW62KvSnnI3GX8zchn/pvvQ0oESq4jTZcpwk/fxyTbmO6MZe0iJpunzHXF
TTBgHEzgqKRobm6Wp0LgQOe5VT99fyoufGMfjSgnE/VLje4AnmDmz+hOm7JXCoWla+lzxh3GuTmK
PEtGsqp5ocrk2K1juNdnjWS6+MNLjNDNliiGcWdlQ7ypwDXRuwdOeRaqLDiv9ja/PiOlMlYUeKRJ
kHn9159KEMU/RwjD9GzTc42fjoCXMHDpbi13ObDOOn3VezhSy6aSaaIiE6dv+8uTThISFoE268xl
dbGlBxAiitPTB0SOzg5dOvy4ZTcqtAM4dGLBmE/rPs12lUxYBBGtzGzZussT9jhg1g62akWIqLom
uXB54YefWZ784XU/83zgd7m7ac082lUo1nYya4cPaZZgfAnNh1QK69y5/s2hUofip0MFr8yQBvo9
XcjFWfSDY8K3psTwetvaMULGB1Z+6R0oCRKi9fQ1CGujAKHNgeksLKxxXiORyGlPwldhzg8AgCHO
0ZjwOnBe8dN8ZB7IpC6nReulJsZfuyRGeQzW40g4AteGdXLVxpxii0lFfBIj681mRMjfWoUSQalX
jZswcucfflK9g0eitsWU/SpP44cwjO1DmA0pAco8tWwMZAtnvz46rppL/3h0HGHo1BuE4+mkyhKv
+v7WVrbolPvARwfe5vHm+8C8DLYT+6tQo+DO9xbM5JUzni8/E4ZhRreh/6DHFrJzB8NvML0QHofa
JZ77e0JpIctGcXOx7FoIw9YyLLPdslsatQsMAxXvsmuU03xSb4RJsb9fnmqDj8ub4Rf592+WxsOP
bwZC7tubEQs2n+iq3izvM5IRrNq1fnsQ9HAjN2ruI2D5u8FjNTFWfXOv6x3iwMp4Sip7QCwxnQrL
ru+WH+0aNzlL6opUbvWjQYyReBIBklj1RhmWLUR9Si+tXpU95NtqELu3N8qFt7eFl18vP+uWqHPD
dDQOy+48TuTG652/XnYNrQfhgP/p7Z1MzRF3dMCX13R6zrvlW/+Pz+P/Cr4U12/fb/Nf/8n+56Kc
oLHTLX6/+1/3Rca//1S/8/fP/PQjl9HnGm321/bnn3r3S7zxtz+8/th+fLezyWnBTjfdl3q6/dJ0
abv8AT6i+sn/0xf/+LK8y/1UfvnXn5+LLm/VuwVRkf/57SV1SxTqzP2PH9//24unjxm/9/QRC1nz
x8f89Y9tx/Lx4z9+98vHpv3Xnxp3ib8MIXUbwhTsDcdg1TV8+faS+xcrLoxunmPaas315x/M3ttQ
/ZrJS5YLs0maktWrgVOuKdB4qtfkX9RdpOsJvFsWGRPmn//9Od99Vd+/uj8Awl4XUd42//rzvRES
l6zJmsXkv6s+oCOdny5YzJptWfKbD3WjbdrW9NfEBBc2oPEGR8e4jequWf9wqL59hB//5HuX39uf
dCybNblAiOQI9foPd1AJLc4Vtt48BAWEbV9bZ7m+Nm1rJfL8mlHo+dd/7v0t6Z9/7ieLG7D5krgU
0TwQZ4mLNkd7qG3cStvkRfGbwYEb3Lv737c/5pj0IxkhYHr85GBMwnQqvXhuH9LI2doBFaOE2G0D
TusYypvEK66hDb2Gjn/vYX0j5cYldpT2gu2gGfZZMzcPNjd0ZrXMf+8QgdAHDB4ESZZUN+7bkt+R
dfSJatBn+M6ruqX9VxR3gFEum9zdjnp6of6bXDwvXmFvudnuk9bYzDo4hqy7pGh1OcPLj7DCeGoF
1rvWqq3NmyIlQCCW7j1j0khNtnnWB/+e3ugRxjf9UcR5Wb2vTF7EzfaCc2rdZP0z5UVdw0RPYWgu
OVFSjfK8WT9hTQKPO1ikdmWrQXeSteFQqyMGqGdxQPm58/wN7AihOR/ntr8kaeYaGsUjho4N1ay7
gIi9zKCP1l0mbvFMosCrXqcXUFKQETBcjpZ2BoTwfG7HKxrV53Of37WJvc2MIFslOgeCO2vfWqs6
a58ziUrcob4wuwT0FRmkzPS6xw4N8u3Rbb/mMfwKJh9NJq6T+EMuM469/zkU6YUglxvrSPabisH7
6dZylphc165hce17lA/fXwF5MqIzMAniG+HGE/D8CN/106/PesP855noSLCkTK90gcHzp7/RTn5c
OIPdPnS2dpwa+6RPxXVUEnVs5i9xJ3fB3Dz7U/MsdeuEwOmYi+CTXeYvv/kc/+aKcKTrsFIW0jKk
rb//v8bhrKGg5Ipo5oypbPxpGq6M2lyPrbiJtZoY36F4hml33xDcpgX2IdEItWaZFnXR176097/+
PD85v9Wx93ThUq2RFiCafxz7OoaiXPRD+IhJ0luFRcMn8IwbO85fhjmct3Ln+JDXS/pvRcZJExjW
JZa3EG4pzs1kPaTxyxAi6+ndTURl/6zGyHhWzgWRP87BDbhC5n7cLHwxS2P1mVTmWeGOOvGj2ldk
peu5bDcxtO26y18ajp0C9R16r3qy7RI9KJ74oi9QTdPiOrPCbTs696GYHoOEa3xKP/mp/am4curo
1Z08pHADBroiwJk3Pk4mMgf0VoTyhK+4fGhpu+lKzSvppO5DtOKmWz63MPrO3LCYVgkapbHTH7uI
/0IbuQciaIgr6+9/fczlP89F5BQMhYbtsPDVl+XHD3f8xumLYnTr8DGJB2LCAwOOnIkcuDH2CZxj
Uc35zszQs/ONXaHPWcckVUKfohhfMt01m+BrGt8Ptvg8mJJOdrAjfOYx6/l6EqnyuNGli6ZIEQnC
IEWhYupgLhD+ouBNn/pS7p3GPkRj9BWW4N5KMHqZu1xqSD2+AEy9FXXyyUIWfoaL706K+ZHS76bi
/rkch/9n86R3c6vdl0LNRZr/HyZTgqnN/zyZuhu+vH55P/tSv/A2gxLyL/gMEF8Za1Fycb/87wmU
Yfyluw7YEt01cbB7LgP7t/mT7f2l24I70bc5k2X9ZTLRYrLB26g5h/V/M2WS72cUjq6rmZnpEK9l
W6aD+e/9LY1VCfCQlOheTHCinF97YfhPY2/Xu8ykLZAVsfZktYjAM8+Tl2Ftx09dfNBEFT6m4cOy
lpZmwBm6LKabpFd+V7Nd+xcj965T11XitDzq1a5ZtNq6CnI4VYHm7ouyKdW8oTgL0MeAfmrbp2A+
GXSwH0nGJp3ONF90GMWPAanhXmBe6rN5NbEivutE+iEcm09zhtSstFn9eUHbPiSOFVx21e6H7/Df
zPLEP46S7QiudhttsOXp9j9u/KXOmJs3LRm6A7QgMn0vEO6gk3Bjuq+xXx2GoHyIwsnlLjgekt51
HyrD1PdeQnNuSIBZzqK9yMO2vWj6GEJqVAswUmp/2RBJGiEdt92nyjO+5OCTbqOoETjniTESZZb8
ZtRePvH3xS3fu00XDzIFE2aH6bqpbnM/3Mby2h1HRhVidUHamQ5zr6mNxCEuSmc3meh3/C6EzZen
/krKTHW0nasejaqmNLbfN2XvvsSlpp0DpScxVRIcaBH56jYRBfAghOwUT+ElX1R/i5B7LQZCFusZ
nj11h+4sRI53WbS4Naw6OtUO2rd07m6BWs27JdVO87Fr2X35/D2WxMuPreHOQJPawTyV5XQG+819
Ae3kU0Borf1QFEdzCvzLzIL9j4omh8pUF49N6p3lbd6vu6IyLqfIii7coWs2yVhpT2UkLmfNbF5N
b3wy/PE3I7Ww33ek1PGmIqcL02TZ5HHZ/jRz18oxdfIQD1+ldQTigOLd6OPQlqu5Z3rZRO5w0PNi
vI1G97xyevMpLag3VZnA0NOZ3n0nAZC2RVrsEkSyQHVUahi9ifEQZN3TNPf6BRkI0V3pUZ4jNRUC
Kh2QO1cT96B9HkqKW+d2BMK7VkrOAbwnhTpmj9hXHU/hyKBR0FImW4NxOkIxhHFf1iWu8To3H7yE
rnFIbWJF+RC/AvPyOyOMh0OjjxhuozMdIKINt7mOKf+H0caLHFRuGAIYn71DZKVIor2GLNnJra6H
uFvZcFDOkza17kB6j5umeI3nJjkEnhQEDsfmYbTSzwQ0zoeF3Ul1Jlu5KKwxgBKFYxTe1bLp4Vhd
qWxoRH4y714KwyfbpvOghQ3BJ83KvLtq8KpVp5PG5yYl542OIbjXNdc9o/78bDbZZRXF5gMseLG2
YYaDD4FN1kQ20uG5J3PeIMwNvI35kJmiIgfFIGwPFeiq9GS1Mgmx+6o1zR0FKR19kl+VHyLLD3dx
bT10SJgPgzfKE849HKOhdpBanZ08oNqZHT77ZeNvRKwC48J8OpptxluUqlcIJqe+KP1m62Z3TVeW
TwIL5kmAdjnrun660ifYCGezZX9Azo95d8RIGxdWeZaFENKZr8OEa0v72hEb20248LoUR3Pnec0x
TeabtEM/UpDAu54ir74t7PKZSU32QsJ7vg5wyp8H1PDvayQPlXo+pz+/6W2ysccAmtsuBCyyinQI
mzVJXEeX2LNHZHSIG3SrtiBZ4XUZ3HF6tq2n0S4HYGx2t9fMqrlNQjJYBmxyE711yBre6tvlbHQR
mCqkvPRuXubIKVYRmtzbujjX29la1301P1lheEO8PAzQ0k59vPgRdiEVUhEPJuzSuJD43JL+mtq3
fJj7kDA0P4vvo7ABtw9b10rM8hB5bkC7xErXEG6GjwyOtGHjdpMRwH3Ep4LZgmnZRqCgeFh2xXzt
B8m4NtRJkP/9AwAVuytLn/DBONomaNJ2V6ort8vFoU5n1oRT/iIJQOXmn0UrZCBcsmkdJudkiaZH
1C93Mcr6g40qe8dgAUACcBbCer4pJ4jS51SSXlNGZnzVSg0ELdQJ9JTctvSmZYVHtKN0kvMSFtIZ
QS14JQb6MAsU0jBhGXYluEE0ngg28TxcR7A61w1UIippevy5sNsAUbgZXJJw4Bza0CEkWAFzRy+o
Vq5eCYQx3EHGsFxBYcSyAS+gkp571alrbsa5v6q5Y27RErjr5SfCMhWA2QmI+qJNnY94Fqvad+j4
8ghtVrHGlqBC0Y3Dr4dpqSYr7wY1YVvStaivuGqw9tQw/sOgZoxVQZFbhJs2oDbSZdp47Y1pd5FX
7mWuX8NUzj+TKCIwe5ntiWcML/JwJ5vhXZAG+S1NkZm+GlEzhQDT6uoX6IcAjxg4TxYXed9M/kEr
0ltyMoPLsEFSHvQaWZqBZuyD1pP7qIwwBRX5sGZeQrQ62no0AjtpJx6NJTqicQv6JyCR2pzmeMVy
onxkgYRvATJhkFn7MKz6u18fl2Uwf3dcWBpKIQ2hJo66J38afADkx07imfW6xnB3ZqgTG41LDzQr
FIrcZT7YXlpQEgk4qUJWIR1tVl5EfOPWPqES+lkz4GjtPEeOgATrHCz1IK8SEAm7gXxw2MRdhIzM
JYr37XJeMkHp1p6X49w/gn0N9r4uh50uXwfZG5d6k3X7eUrlYYZIfwnEVPtNac7+x6SNBbKlL1IQ
NedeWpc/nA02VeZxbKtx3eSEmtEq1UhZ9ojuJlRzOsnQ1R7nCbvpmMpVK0nsNUytuUXZQn0JkWVW
+9skbuybqc7A5vaVtSPTIoSDAPSaJvn4Eica7k48HpvQgPPiVll46Q+2SjfOuFugc9rFs9/u8FRj
M8YMdCGdtjijyWsSEUSS4xyO33ZjCweF7zzpnX0uW+FcCrVJDPAbIVDFlWFo7gwfvLgtvKq6t3QL
gwVMHqg0Yr4HQ1PjdBabZc/ve/2exLWNSNLqBti8ft83sO+g2kJeVLsheu91OAOw88YcQeAsTKDk
KIbC2Zwvl93mKZVV+5tp0LKaeH8iLutmx7Y4DamjqALLD19J0yRjLw2tYcC2p90Q6UgXDFgXc9OY
l23tVWuML87WDMFmtnHoEPXro/xVtvfAKattpJFAC9kwu55dEoeLMO2QhvZJsLdK55Qk0dGaWwRw
dZ3eBAmqyQl6aY/R8GQJOKoj+oC7QRb51ki8CsKAwO8f59oRX+e8xmnt/WaajeJZ1YR+/C8bNmVp
Yhst2xCqR/5TzYj2CgT9UBgrZ7n/h4ltUoqrEaVXTFWWTkw629UlwN+pf5jrarp29SUzhGkVvASC
Itr2Wa/gSgRd8tUj36WYqo3AJX8JJyS/LlNqjEvutz605nrB2S0yyFb3zHOADHNkyZMWJfJkWD7+
bZ87jUK2GYOeXYLtPU5cx/tCRmQctJqFIi9/qNsGNyH6DFpzdYvO+OntoySVqi122kolbt6lVYkT
rE+oTeJ73M4jM0JkV+1W5L39PA/pZphF/ymM+uvKa19zv5UXmNnKW0IvX1y8gKSRQTaOh/xe+vhL
KAslMKLJcptBkuItNB+EiaK3MsSpsU25Cephem7mEu2wZ1M4ychW8dt0nWP3X9OuC++yGK3PGGDF
9rz2UGBo27/NzNpYdxkIIdS2EcYFumLggDXPQ7hatLdZldnbOq7itUzxXURZdJu4k6AjlXUbPe1o
7ffdxXK8fd2BHDpDb+jJdZqYPV++TdyQaa3KjHArPD3zi9WD/fMw1VJNLuRWBwy9KcAm3QQ9OTCZ
UdqrhijPs8IK2itJZwGgRvwogjG7cjX/85JBQMcHtVnu3pQTZf8DPsabqgHRuywQ4ix/SibsjUPJ
dxgzlVz3rRCn2pT2Prfr+mA7ZJV5erSvhIzvJnf8HFIEuG7s+dWsDBfuMCnyA/MZ8O4a1O23s8gI
zOdl5O9TVudegwGd8RGkC1hgddosuL9WmD6CCDVfzRMmbrogugx5c/IUirbaZyqQNmgMb0V8NobG
2U7687fZxYBysApc/M6tSomt6+klrdHR5wNmCDgp02oRBpSR5V3FNqreHOhmnvcMwXY6xxtyAvBU
muHHAn2fhXUejtgUAfNJmLqodUk9B/Oe1C/k1YqZZalNjZ1s84YEm0oMxalgiaMC1JcN9n8Hkr6a
d5EwUhzyWDntWCxtSZxrNr4gpj6PunAf6P2TFlMVzYs2f4bRhBevJ20v7utqX5EluGHhGwCyafUd
RIorY3LNTSDa8INNIB1h6NnnjDVpDaRxgTy+bcREHlpRbruoU/EsZrWayxHxEa24lV5CvpeoagLL
PLUx02wQTWemQ82dxO2d43Qnxx7c8+UkHlmEX7QHwuMwMhaduEXO5DzgfDc2VJ3WYRu2B71x2uum
HcmVlV90o80/VtVrMzsQ7gynB9fyKbXc5iUIAUD7WZtunLHKQxbuNdl7RECtYrtvPpn4sbVBRnsI
K9mbvxNXJmuZgAS0eAg8JjTC2DLEAMyY5GXJ93py/ZQQZ9AhKh7aXPmkFH1wvVrNR5djPwTNQVhc
b3U2jfukwQML+XPasvZ89OKh31tTef9mtXbsYqNh3y2AvhEmRLCJgZQut1xzTehSRPe6dfYLhINQ
qId4ql/7DG4KUeoz8NaUmjEBzs1VFrZkOkc5EFQydR1tNG9ZKJLl1FjkM7pesbcqoW2w61Yf0t65
mR0ya7J+HzrF9NgncPpVs0PTus9MsJkVdDCObXf4hFa2BifSfKp17jL0IcasEYek8pDFh1F9lVuW
dsjaFlNIbrgcANloJK7nQzndFEYNs7dsbwxXljDZ1CVmxc10bal1F4Tej3mVUNhunpexY25UOFRD
jNTbUDJw2GMnCOIzPhAoR727W+6jWULlI3MAuBHrtVpulUb/OOvjeBhj371pIipZxRCa6J05A8ek
sY8DV/lmDsFmqqVtpzvBhVaIcKfZ4DFJFVjpY1R9mKzwUis1/Q5cWbSPS0noUG9suKPJx8DPqR04
O+iD4jSou0cHFm4qPkqROa8TjQR6j+kWTwle5MBPzjpOmSu4dsOt6VrXjiy8Z4I2rW1ImWqHT9l9
ngJxaQ/gvDIgTWXhRgdzrJwt7anqqi9MPgWjhh9Y+vkUOlQsvRmBeJFnLMhlfD+CJ+daTsUF2d/a
o6ZjHCEraDfbVr8O6mIVzHb9wcNxvCWZzQbvjeNSCmy+eMVYLzJpy6re201zJNZ1bd1yWKFviS8d
rbXrScLx9MfPSRsMG62V5hOZmzF4gAKicakRWNHlNvAedTgHJ4noh4jhlq71lSHne5aBdw029Cct
IXYq8SiQOHScLjujY1reZlq1c2eWxXg6i0PZWP4m4wbg+p/dFKhtkgmTEzqd9whwNoHLaFnLXnvR
iwub1JUbqggsB53YfvRn4OKQVmBKExPlKeaZK+2zPsCjtkpqaBGFZGoYmVq8Hs0oP/dqO3s0Nfqi
naV/GOdCEEvS2/45LcrrpXhiBpRli+6ZzFIibyNQXRuPUE14XSjzped7ezJ/vtS189IYFS0x8mCu
g5nr7vujAdfjBq/SF4oR46WQgbGtSRo7J0vo65IspwFxug0s40yXsXYvWrMDK6hxl1cniXBbXPZm
bx+FERnPyYMTNNZd0STXMyuXDVQDmoIpZkRrmoozbD3V+f/m6jyWG2fCZPtEiIA3WxKgFUmJ8r1B
tFHDe1MFPP0cQP/cnrgbBkmpjUSYqvwyT1oDqKvvLY9C6nWzckTh4S0b987d4rWG1s71rQyo+PvN
Sss9M5G1t4WK4FIOA1rYUqVVLQ/r1lYrKEAF2xvvvu+G0VuFA1myO6/cOHtfn83zQNNtZR3csWbt
kswESI0sOgMPK4PvO9py0WzqKUue6lwxjqKh1DmazdLbTSmgbJm7duBmcfvqWvEfWRkD21WuFHXo
PPV9Wsd+i/UyqIVi+6bVYTi2qAOnfjzolvKUzB3Nazpz8qawW7Z2SK+Bl7wZidO/QJwB7AGx5UDl
tnlVQ+XLNZX+QFXdAzWYFB7aXIsa+73SI3NDyig/qcl0HmZL2Q6JhvfBdWGYkYImv3el17V7VjlR
aR3xa9V6yI0l3CVoZKPHiYcqeWqtkUhLFGsPlhMbwffVrisproRFkeHdnbOHbKopJZHy7uITtuFs
bwpHKblMqdWVvZF9ouvlXrANv2QG+mpSe8PPKoq2os/CezFpYtPC/t+MeqK8uWmZkgcazUc71bI9
wXOxLYzUuY4NLn+JX+hkNm17p6T70YuCbsIHWHU2NVPshZj/9yyH3egYN0bx0jMLPtRj8YsIebZt
zDQ+iblxPgCU6/QOPEwzb/et2Z5t1cWnTSz6re6A5lHakYFoOTe2tZOVVTzNOan5ddE46mqJrobs
2pvjpwuC9tIzXvC73EFcypFOuFM4h9pinNgWpnLKxuzWsbS8NMBMjqOYznKIqsv6ULtXY2w2dS96
PxoLm5MHnKqGZNNaVnNY13hOqIOuNBVinzXp9Ggo+CSqeYOCUR9bL8kAViyK0WRFRCCXIEBq2b9a
KfgfGi5+sNkrrrPaoYsi4V8qeub8PJQpmVhysuo0/Z4FpJ25TasgTxHqvld9hUMk1hbNGPTgnXiw
PFbI6BBNHdIlIS4sel/tMPVuTV1Zb039KjiMX92yzu+DR3Q9BhZC3Psa2RGkBjJX5gw6g0zuvln0
baS/6DyM5ELXrDhe3ObyfarXmTbcGTuXLy10tpX41Tnai0jqR7VXTm7VKo9JVlc7Fir62VQAhNHb
zdrYbQVVqyqubmJFfthazi1Rvd5nZcXuKnejbdfEaODYB+jp9XrzMtEpvt7zXNt67bN5pAqaO6Ap
PfmQRRVp3HpgBkRuZt+2DWZh/vZLbWsfq0Qf0fX8bC0/FVGZW5Q4sAfxoW6+5fDKoxbU4i/5lsi9
5s2kqf05WzomoUh0906A5Oy73MaT0yi79eiKu8PgYuXU8QOrRjw/1xFL3lLO4qh4/fws+pxl8Vzo
tCrwMq9Cciwz9nMNdbLcpTnhUeUB1n8EZn8naDw+p6zsKHhankKv46m0x4TXRXUYbFoclg5NkFkl
AdueTnKoW+vHjCOs2nt5G2j0yi6acjxt6pyMIJ2Zpb1nchpTi5Cy5sehCqindn72jlMcw7g4imry
qGMH9rucDCyb2sEqA7aP0Um3Iwrcw46dwKLDj535Zls9oACjt96FJtUztOKdRyB7k/RUJqgNOxSm
9gQEQOEfulQuuUM+wzj07m7lFgzgs+oaggNBJkLTwU883eMZLW/mCD2YoyXvqiNx2icAk9m94Nip
i2Frxj1Wx7i5Vl2aBHD2htfeMQAOCCP5Qwp2W3YijbBADw9NYxaPTTP+cL2MlsCExjFhxNYzC6Qt
Rv/I//49UGReEIHWjmXJcshmN/9eyfBV7UR+rIX3DHmNdEPW+03S0cXNhXMvnawFc6tXV2p/v8wx
nR6/FwFGY8rHrKBWrrN/dvk4/dArrAtah0qhmWbmgzR0n4kmXRJRap899uRgyHR54BaZUZVbGBc3
ynAoWBywFDKwv4qVX5EHrjpS6hcmbrBFInn7bsTKi4FyUs3mw4R4NRHf9J5ZaNYgZ2gpskcGeg2W
CyR8bPeum2ES9yg8NwETbloia3yVlw2QHM2mv6pXsGdsLOC7XPhL0vU5koAjuTS2UApOc9KU204P
oSZGow4lheOrZ0njGML8O6Hv8Teqtyw1nG0aF6ytQuQYkrdBLcPJd2fa3QzkFWdthA2525CrkyZb
tioo1k3o+i3LyywHsaOXSRj8y14brFCPcVQe+04Zjwlp7Z1oleonQJrR7eefNGC/MAf/iUdo49Y5
ZfbLMxbp5ZuTlYAyJn782aHBhUCEcfnXipTgKNtrAO4aTVhnmBXWeX02TF4eEH9utvWC3V9/waRG
Qiz3vUsWGTZzuHRUrA+V4x7CZEHYNPFJEzSHbG1RSXaC+9KOSxR5rsCtqxSHiXI73ypVhGFdq/7b
UJSmRJVzNhi+IPi4dk8QxlE2hmEkAVQ7tJqJg2ybd5IrRv+oMjB/lGEntzoQjaOZImDW4SCvXjJX
9wJ3oHSa9HNdvEwYmT6aLqFKycBZw9yJGu+p2naeqnywB6NovCFa7wDDKt32UJY5y+qwTB7oPCou
UqmcnVu28cXp4/8eMrKyYV5FtyQbf4CeCr+45W66Lpwfv2eVoaRSQUDzEGOk/paQrpCvjfaNUTU6
ubWcZN7U4+yfqzMKF4fQ+lQX/Z22dgM4gxHjAHMcksIsNhGC5ej3XgYKTg3zs+zSARc4OeJ6BsL2
LYpHUZQhIj9V7kRUgiepjuTEku4pJcFyUi3P2PLZ0K7joOAt5WDNefpeBuJu0kGib5U5yh91Pc3P
ndWKoE8H9zTzwdFmn0Fz7Sy6N5bLh9XumZNlFIBbSKQGRNVL9Fa+h7MlH4dZCWq3my+xlU2PkOT+
fG9JIs14W9PsoVuwItMHEp+CiWE/IcHRsv6i69wgKk17c0ox79Yrh6P/9KpI+aBBsDysb5OYtika
G0W4MybLI5oNAkSmw5epAdPUHFIN4Ev81q7kEWScs22Abqjc6a6GOZggM9jpw66Zj0UEgTMTSXOn
48PeWGoT/dGUe+K6YM4A0v0TcGQMvrRotIy2GMe50A7P0dKpqb++1KbqIcU7vfEshTX3mMe01ypk
4HSN8y/JKXgg6Jots6+qtp+/VUU6HxTaC9L8UAEHjJd9zMQBIwWrt1IPXb8Y3XYHqzq8UDfpLAtV
XBupnxUQ55Nl8epGDsZtbfaVVFE3q0DDEBq+1tA/I2sPW80BSNMvw7R1lF2Mabb9nusbFLdCgWsU
Oiotc7PqD52LHNSy2RXdU9SOceAu6dT1GSQDqAuYCR6K7MC633wt8sK4u0m812Up3/q2VK99aP+m
7t28ogFqh3IR6NYHeyY/bJPh8pXEw0kG7W6zygNGU46MKbQPT5+UO+khtS0uo87mchrj+r0umlcq
PYevlM8jwZwJkpF7bt1rjCGWu+bUPNTADJ7t0f1kBcUSVbbDnRD7Nqp17aWCXvJ/n0lJFgTSmB8u
SYrvUEVWGNF55Le0vqd4p0Qum8pyEI+GTBE42/aGSz+/6eNVad3haTCU4fgtY1qTg6WWmx/Qqw1x
ugZqcFh2QQ6S1Z+NsD44EUHHdfNBSGABiKu/Ha8j8r/cl5qS8M7cCpL6Kv22pkO5H07p/thGTNlX
iE+h2iSA18G6K5SdNRXm1mCxBrzM7Fg8l8qTiAhyRLFd741ZhE9Yfaj6W9WZWs8eqMsrA42ltb/2
nq8PqjOFh3yyWbm2i7ZHSEJb5nVmIa52rIW3QuC1TRMd8lyo3lZtZ3k1Ddn88H3ouuazbQ/nLI3R
GuIaQgv/zHoxZxxW+Aykn9a3HEOD4ZLRKL7q2l5u3sOpzU9OfyEKREJcMi/hys7UUk5hciwsBZiR
se+pNXpcpdbMC2c/MjOPMhvPevYmhhOEAs6JGZKbb8P/ne2va4+pjVv0hFZ70DuZbAzIxDuYeRQp
0cAgW/vLJInXxVxJ+SRubm5YlHxoqE3L5KLT7XiXyhL27pB+aUo0Xm0bKhzl3y5h6Uj7rOrqk5Cy
cUZx+eiiMnwovQFiHwSNn72pPYxZKV+j3KAyGoMLQGyqpexiPydtfaQLIHtn0efrOh7vpkjVg1OQ
Mt2HpAZavT2sQq2axdWF7q2bzn4yGEVfHl17toKQdo4Hq+ig564DiaSjVXB20Y43JGDy/+6e31fE
0qOaZspDGvOw15GioiWGvSfSyjLKcWKzDGjsgz0zg8TawN74vlmlismBW/PW3Lq3wla6Z1egj3LO
F4cxRFSYXKbJaWbFUK+phAkdYb1Zth0frEGDQU4v43/YgsS7Ekb8ID+jUC8h+3uljiynezm2gbGU
jzBkDJ+gMshHW0Y/k166e2uZrCBTxzcEHdAbcmss7Q0RmstoKaivKcvwiS77Gx0xJvI0/ckd3C29
qOZnqoQxO6y7yO9DX3en8rAeuKzc840i+hM+deivC3WvmACVWlAldkmsHnFkTB9q1HUHl/x5EEvu
rJgDqWIcuuSI9sY41vPko2Im/a6shvzCfk/dExy1HmbyaZnVAF1l+nuBvjoenWSa4UtlNj9DzxJb
meRer1PWMVP/pVil/UeRXpCb8qWDyERjr3cTMBFwaBR4VUwC5VlG181qLGhE+qVGtXNsh9bezW3s
HQUWwu2INvxgqRJ2v8dNkkvOJ74OWIl2T2fvYlxaPUuFbHeAmryHtNZ/hkLnGlZySLZaIwBju+ET
89idOcOjLc3oa3kiu157j6LqOVyggeuDU4//PZOfWnNK0jQ5EVvqniY3u8d2V2Y7vCIcF3BAjvYw
HovWto6FNh7Wo69o0i/Ic/NufeVR//O9R8aQBPZHMTQW96f10I9hprAXojodNc3awSoqfUdQLB2O
9W/mqR/WFGGd68VziLUMO03F1A96JiYlWPaLGj3Fsf5t5QqNLt9ijq93eAThqSoSCEoTNsH6OQ1j
MuwQI0I/gzJ2MWnn3P97ZqYdEmVm0HpRv6279/UhKbBRYgG6FZj2g8yN6yDuUn2DUyR/NgRnZh+O
rxaljWRgW/NOqAXiVDi/wIIgoumwUu4JqK3XNK/fT56XQ2RJKANc5FhaPy+ISdqNTvhL1Mf21pTa
XGxNxX23akYuNsDnoyJ463vkoLr6K4y7ZE/RYORbrfpWlTFQmcVOM+V6upQcwCuKS3RE6oa/Va95
LLgCauqONqcJjNyn09rxZ6QDBqI49G+quwM3vYI5cuG2z0Ma0ZWIB2Vk9rzVNQsPSqWchF61p3Tt
9dKmsSAXgQC0tikvTP9dGgrFH7QOw1zDJLKOsUslNIpdnKlzWDkMxSk2DehrSTT47aDv19XJerzG
ANn8vsEK52EhoNgjUS+192RXOFUbVdgk4Z3n0lWGg7sclCvY0s1nc29qQttJXcspEW6MoBNh9EzI
+9VazkD07eZWSe0kVC+wKbC9hItVqdC68nFBSm/SUA8Pk9VWe2q1ZwpVCnmpFa0NGrezNrylnS2Z
ISs2XvcFl24ZqsJZaotR3ssOXGqIsQ7kfMR+cBULKtF/QdTJz9Ai6uP6jBDR8qxPDjI2PuhFyZjq
JU63ndpNTJiIsW1IgaNQWz/1dPggraClBqcaOMum2A0YXTG+flaT+dWPnBs66X44dLmiwE/TDW7x
66TzWxbrBJJPWMiHuWn1QKaN8ZTrLG69pr7pe8wPzDTHeorPYTGpcGMj58AGtEREdwe/dpt070kP
6VlLW1rz2n4vBuurnvv20jVVh3I8x2wUF0E4DwGBrp5QMKhwn0UJ22cRoNCZ6AJbLvAiXoySSyOd
OdfKThGTQgOT9bFKnkPObc20JX3NrBhWLVrN9OmipCpDVuFdaSxjlboa8VZFgUQwFUts+rdW2Rk7
N2Sm7aVuc5w0mV8VJxJQl7Lpg9rTmDXkCK5woDlepXPezBALl8u/FlvAdhiibtY5TkWZkDtACV2G
OrzwxqR40ZcpDC9MhvMHAfOWSkpUQPKsGr2suNU4BE6lYEqx3mQIJ1F3sLyE6iYgRcz/Nb5l/Nh0
ZEWlsP64fUh1jqweLLeg6SMqgln08+s8Y9VJ5EzwZDKiT2gzWBkNSF/cPo1dS/X5GUZquUuAbRz7
3Cx9qJ8R4FaEyO/TuhmpLDJVSHBwh3RxJA4TJKtlkdFKd/o2hazrI3CeH2n4l87M9A5KOru3M/Do
vozHTThQehslPU2OYa1cgAWT9omKnRl52aslOKQc03SCNO5zfPiRBTuMyb5c6rDNhRJltqK8RUCV
H/Raz9kld/llfaYuL7+fedCc4zwed5ACJIOcGOB2qv4cBnX2Q3hnAW3gpNKzdvRTxOTtiDJUQEI+
rZvFwk6C0pka2JCL2jABunfwTvIpyvpT2MOm1Wkg2phuGgV9i6q1TkyqEXRDAystVaK/MaCKr0o+
Ua4gMQOTmlHmSXvGxiF3mcSlYkywMpZjBLMHZqu5DeLJSW+rWqpb01arFvmtceQpxhAATs2YfpQd
eFI7Ht5zeza34xgeYkjHJ63xpq0nNBwnac4C3dCfq4GqOysFloYIYqnl3//W6aMbPyGG/2LjXLON
Zzy4MdT2qfYKY8+fC7JiLkA7z+YzzozNeqCOKeuAqmCknBlvU5iXH4OhgkGr5QIrbIqHmjKjzWQq
6V0OrP00nD3B+rKGREGLgtde2JkP/lSGw9GkOmqfaTVYRIYkGwbdHYrH7EJQ5CynAmSdlPQNS8q8
LO9WHef4uEr7xEJEXkqFDRs0TRRP8vg+ZU130MyUS2VK/5gwW8WOX3Y7PZXT9vslqnWtOunrYCUM
Mvr2NdcVePLLMksmk7LXliNKLMdWnNDyHNaAkacetQmIPX5Ty7DwjMpjrU/ipBTZZakTW4brEOQq
DhvhuB84tljqlHJ6TJKBQMiUtXs7n8hNJh31jTW/nf9kbj7p9Q7H6rjYquy1yJgnyiab1CTow3Y+
E9VyAugu3ob2XuabcdxtNDCAXHQ4VNy4B89C9/O2UpuEQMLY/IiEIH8/wR1fn63vfX9VsM6sahPg
JN3NT0PP+CDKtKXTKFGeOqsJn2zX9WUalPqmkdXwLizqnpQqra70bCP1zY12Y0gHbHjQtBt5EZpn
HKX+/J7g6hQx9pFkJVnDUsBzIn0lGpQnzKgwq6PxJWEc9qLM+cO0YF6XwX+u/xksj6jbegcRadpu
MKfYV8KszzFw4Rcu3sMmx4PdgyUnj1fZpnfIzNfVj/ut9rZ1yDlHbQpM7DY/2K02nzU7/ZvJ5DGR
g3fDnFCeOqpbNlHhgcu3E7e+RNnzum6wO30KZjrtpZVQncg4uqSvyafg4ZBoubbzcP8EFS6cF1pt
jH2kpF5QYvS61wP/f6AFDkkSRJBG/NIMW/rJ4HGNqoxjzQ+6afSx32m2996LSd92tk2bpM4HStnN
RuXA2WBKxAkSanhQNRzuumS+grdFreHE2vVTzejKV3qbuEh1mNICB0pICBHQ8rMJl5ezrWzQlJtn
OkyyDe73aGsDvd0YWuzDaQfbUGjzhuzNrzgz/F50G8WBnt4RMrhYTLGQ9MNASdJD58XIGo12VzpP
P/HzxGUzb6qWrQQ3/3gXtXzWGsw/hOZ4IqtUuFuZ9Eerhuuv6jUSj7QPrtEssOVN3XkM+LtK2RDR
+a3nhbsbY8uve/i++oIL9xZu0mxTrcL31EtUJoo8Y1e1EGhK82KksP0zytE1mr3JFTIic63VfjMR
k2b3mS9HkpwQYiN2Lv0YgSRxki2ZRi0Aj/lAmLM7a2hAO0b1iMDzeLPpH+cm6bf10qMcN6QQ8c4E
IrF+unP904wRoiKHZt0s/0OhynUuExqTsHFz4YKjam8yNY32psVvpFWd42QoYZDSInBRo6/OooUF
xs9uwhG9jcp39rjFzikqAI+AATeDOS7REHSQhBQPmRf8xrpB61Qtd4WJ29A01C9jbt/GEKva5Nrg
UvUvpkzFI+o/oKflQekZHxlSWQjy3nGWRvwg1exmQFeGizT/Yl6YXN3JurXTrhvZuMHPmH1HL7Cw
DSNdQ5U4DabC4hFgzs40YhpQ2p9aL68NwFfwQ93XGKL9kG77K0rHYA0wiq00UfJUzZPBmIm7nM0g
mzx2zEJPt3AL2+1scT1IRuuHrEA/ZpkdQNLmOOveZRThH6v0n0bLTSVSvQOmxiKgA6XxO+V9kNph
LLskiM2araCmPsa9Su0SjX1cwLuXCcpAq1bEckJ3Z/VSO8tM3U5VQv8CGuq1jj9FiTlNhlp+B9Tp
k9NymMiNLGZU961thLJt+sGl1XQ22RC7f6Jiduh9hrfZdXvRReZ5l9XKSyz5SPPI8zV1/O2JXTgV
BGKccu85qGVhrmnBJLIXD0fD/uggqR9xjz5jYHCeYJ8FNAgNdakTY8ejyfWq3lLQ0QZDmljbqu+B
7WTqDqGsD3SF9WubPfb9/MYRMh0SzE1b3cDmXALiuQ2ewncOVOpg+5732aj1x7ACvckdbQga1XmO
2PizR06MQy+VnyE6KhfqVAZUCnY+AGfBkBY4QNu71r52qJDr0olxpa5XR2Fz3RGDn4wjyeXJEfsS
dMWxo3EhHnQ/zZwqGMNsPxXqT4TA39iI92iMObph+xKpDHFlQ1hRy56E7KmfCWkz1RsQkdXcePuu
jO9TSYNBlZEXrxVvm1hNd6wi+UN36NZt2vxvIZRu0wt5Gosq2wqy5NxrQK9zPvzVqGsPemfYS0+P
N27Pz6TVrDcYRBRBWWeMFidD9R3UZ0554tQDxwKsR83PYZemkL/oK9QcH0B7yuCCpRtFY0EXNTjO
VZOmoyYwFGC3QxhTmhtRoOLFziUPudMJk6mixdnjt4Sct0lh1Bdn/I0XXj8zGudHtTQNVCgSgw6Q
Ai8q6kd41alw6902u0ZNuM9HvIqu7Z7KojwpLU7jNGevZrT6prD1+VrFzDLg5w/bEWPPaoyFaVdf
OrPDfgZgnbLk0NhruAY0bIOHrlKv+AM1euI5xWxjoQ7bFbnDlP+wEsFkyEhfGIb9SIV4vnjq9Rfu
BaFPvnMMtDAjRZ6o25lZFXfPgzY6GIfC8IfWD9qBpaq+G3VsF8IcviaF1kYnBtTm6lwG0uk9T4c0
qJMUI8+QYmKnuIVqTkpjynMoPiuG60gvcunhaq6T85AUv9SwU47G0BWQBLtsl0w6QNQ5emRSZAZJ
RVNFW+kPlI8O/CPV76yi46rDgEFZ6rDQ+5NDnVHOigNM7oZQ1ifQarCQ74M+uj5Z45jY10c1tPLa
memefpLqMa/LdyUHkW/W8StMsK+qCf9EbGd8CWvfpe3zxJnkV3Vb3KpYpf1h8vqDq8hP1QLFZLMe
2PQ9ZRdxGWBQ64+FABRqEnjo6sk6qB1UC5o69rpVZ4RBcgxT3XS00ii5OMuDmXSvs5r86K1p/MyR
Qgc12rdWp94zuB74xIrjsBTYVS0zXKtL6dfCiUzy3bDvi5/GWHYmVpex8U/0j9iJfrpxUly4OVnb
rOzf88xzLwkLad/yXpywPlJ9hXKsqeKpea17SlKsxvucqu532YZPOq1fPuHQLZcM8h8FnoJodq1A
ovqkosEk07Va0JeOeOht75JrQ3uuNMEvqytKn3ahxwi7/kGbdc4jNiUU24aPnd5Xe3q9uZW3pfLY
IjkFBmviTYhFyBV5eKBlQNn1hHejjpIQB/D7FqGw3kcZ4SAz5NY9RJYf5Z7YR401P8yK4LeOk/Hk
ZuN3bBqsgeU7th0FieEx2mIKT2yxOOcyjwPoAJXZqVtqUZKgywWlPFP2q7RJNjmlQyHeIwlGYy91
9j4qV1S/b5vXysrwu8YsZmHUXJIuwZTqxC62fjqp1kKx5tT2S1+cquy8cEAKE/mDbbjNYXRGopQD
OxFWeMCYifw0Jn1hGqOf5Y5wVUR5Yu2c7dQEM6cduUdjGvCb5RZlr+gOu7bWuVkZ2AhUPMiPkJHN
gOgZoXG7Ag+WslLXNDcORoeWUqY2VEipnXOzkQ83s5KQyKH7h2iwxp5afyRJz2LIZRPfB5TNlrkZ
aM1U+QU3L9ycokYHh8bNpPy1zQ1156RgBUsxfgxD3kIkmykDNMCd5VFxypT9mEB32QjcZ5Elp30p
jIshIQ/GEmq0cLydZix6dUpoE4btbua/h6OTri5jplw0VFzLz6KBHKJxd0Tf7Cp0/s1gsKi19Oy3
ZyrzVpkyE1QgRmgSatSDRc0vNhzHSB+s15giLNoHLEq1invVUgxMxU+/hyJHRU5nuXv8MyeXOjR2
/RmDGzqRRkt1N1arKb4pxvxcRuPidNAoZrd798yyZZsZdDyWJEm3Awswf0C82aauxy+KFSautneD
GQusG9kReW3/Omz1QuAVdkqJk2a9QbwZS4xPo1kQVC1w14JMhkFEhUTXoeBSreOpRb4d024nBxA6
BXHZI10UNNVTmRqDQWE3e2qpB6gnbOPudKgiZ2k5z86I7jrUdyYkGQXHG48GD/ZO4wvzkD9Uc8dY
q0Lt7i7ubDxJNKwZka9NM1cgffrpjF5+SBDNYmGrBzG+u01XP6hZafkAgZJtyz6BbnNMsnk2Uu6a
3LiBZ4eo6b9EmN/wHsFEMViwxnMVhJb47HU7OXkhlhlm2xEQA73ddwheC0cjOiumKLY6ddwEONkp
17bsg0HRLCZGLQIejSptqrBa0vJDo5ZP7N4hJkS5e2KedbC7PLt4kisPcEvE0I7amTJz+Szj29xP
9c4BDboJbYwvpQ3nU18Q/4qxIT9R7Bht/4hl/2tY7m8lKO39pHyJ9LFLGudi5Cl5PJH1DxFtepWL
uQHKgiintzov0y1+xnKPDYYzfKaMMqRZZDNix9q2nU09p1qwOSZ8E9CvdnQ4PDfJSC9PxEce1BRb
+Yy4J5/6bx96fc/erie07lH6OWTJxk2pN8WHpONYqNKLaVmvfVX0N9T8obK2UUM5YRdLue248WEB
aevT+qAZPR1WdXPM8oLhYY9rKRzYqjkathtTMTwQMrLaFePwbGURZ3UxvjPsybehzv0T0Fh9SpSa
c2p9auQqtV1DzomxfGV9uT4rcNjlm/Xp/3ldre+y864Dmly+vl8ib2QniDHqCyK78pJh/KRZLXyK
l1dFU35wLqbX9WtpzvZGUWm8chtYVtmAWGB3kbdfv0qpB/rvBDEnp3XinocNdip92Nkdo7W6gZgt
+5BT0N12c1QBY6NmMAUzq2F1ufRas4eYTRUudXMnsPnU6LnX0nghIKC+y5hm0YJit7eBqng96l5s
EtpXmgv1zRgXzZZmvicTrMBlBN8etCQc4iTJb0bBwAQUfxtULpW1RcHmuO59+tWTo4vCHoQFaEW8
MGSjEFc/WvuMW73YGaUUe8vtbc5SLefmUd28adQeoSRDno/jH/XQ/27z7mI5KYaIpB4Wk8Zbw3IB
spU63BV2cxbOia4ZmgfDLa80gsZP68MwqfotD7+w6EwBg0qUO6tI9qNaMiYKNX5yQ5PJCRni2gzj
eBU1tQ9JbhFBMBOPJKWnvOuK/csLHyMz0l+Zm2kvyCrUN74N0cSOM1XH53Ku2ewP3gZBrNqzBVaf
wpjaVnID8aZUZU7Pk+iPc1lj/BWMjUxZpIdSR76eMSdzWhbX977WxakulGuMxrIXdWRetCGnZtKk
hEUq9DcBM9GxvU6XCRXiqBmzNW0cqKSX9QtdOKhnQyy4E77t34OTSJ0OOr5Nkcy7cF+Kzfrev29Z
n63vhSNZq3watODfV9cvqJNiEr3F9NGjc57+v79gfam1GtdrU9t//3XLv/h//mhP91cgc1zl//7s
v//8+h71imR4tLndrX8DSyd50KfmaYjUuty0bmSf4jrhaWTW9ml9Da2kN7kA86XQ4E0zHhAzwgkj
9vLe+o3rF6RKQ1Xde+mW2XUVm8i3TAXQcqiL3UYqoQ2GE+5fLRPFebVakoGIkdrmcynJKXpe8dxP
EYXXhu1zuXEfVH3RYOsF8P79tDBNHasmxUS210PNT5UpGC3xI2RZxwj1fx/GWpSXQnjhwTK7izuA
DxeeU261uJ4wBTRRG8jeMrch1ugQidNyj1VIvKAdtKven2raa+gWzZtfIPgxTGNh4PYBHccavmpq
Sq5V2v6mTtvyqQRNn9rJ07F9dM1N6LQwq3LULllcuvsWtv+DNWbZsakc9SRcGyu9PtTHrE+8c4TB
7WASrL+kmuHuBpGa2xLp4NgvymTdcwmUWD+9Ray0S80gPTdsaQYqTlOr/IVRPt7a5WEeafd1Krbl
63s2k/9bwqF8Y8ANtSqr3rmyt36MJYBTioeQ3eZ1fRlL5W67UvNTJPiNjsPhKs2yu5r/75mIfwsK
lY8mwu+YN/E1ybscNadT46vdDh95zgogNgBn4I2TGL+rPQSK8GWRwFIdPUeCdVDqyNnF9I0EAFqc
R07baw6S7xjVGtEuSQypc8PnJKtO7Ak8RF4eLI9N96RrYvfvva4z/4p41E+p3ns4ZNIfrlmU58a7
UQPh3ekT8+4KTVyq5YRBQsyO3MVSa788zIrD0ALHzd6u4KhrBfHhQmrVbX0gRk4fwGAi7/bPCRiP
T1PH+mhF+LuUvileWP+e1vfxNs87tD+azd28/zRnmjnVLISpONpnwoYwvv6HvfNobhzZsvB/mX12
JDywmA29laVUkjYIqaSCTXj/6+cDq2favdcdbz/dEQgSIosOQGbee853RmyyY+59Fw4AG4syeRer
TR43m3aM1BNn8DZwkM6VeJm3CmdK6KLYi7w6WwBN85+Id6BqR/UMrGGJJc531Eb4Ca3U4lI4xKr3
jlksLWp4EJPjRxcd/RTKYmfETBbTvvPWoU9iUGaC+N2ktt7gGRZmsQhF9JpiWtmMvmiO143IaOCy
Mn7yijRdOjEhvio0mp3dt8Yu8xr7TkZTuYxm0EbJ8n/Mgu+NEe4EyvCXthrJRkS6c2j91L2PKhvz
6aAH3x2UyANN3Wc0P8F2IKJmH/aAIBHXhT//DVdNTzKO0qeBaj+9kD7ZkaSiXxoHAtz8InCgP6VZ
useYjNRV1DvTsahdwQR1vpkQ1rtRntqnxdAua0cZSy2KtA0xbdl9LdL8PqobtXCr/NY002mDfb1+
KMO2ftB8uZF4IW+vuygVFkfZ9p/Xe6KtJ/om3RwPAEZA0NkmNAkmb4L1c63FToqheOoYv1Py6awZ
Sk9kBIsfx3or9FcALxHKpcy6dXP54IeB9uhXw/sk6NhnSWDd2Z4hTh1c0SW5P/m7atubYGAxTyyA
vcI6jOJUzyTVQS1593q1sMtUvRam0c5d/2kryEF9iTQIfnX8Sievg2UCUa7XvehBr+0SlubU7yLR
kMamOcwVoessfN+Kvue1PEaj89mOiSAj2d82mpBQ5TVrR7LvsbWc9pFlPXgPlnwkiLgPlGTKx0jm
7QE4IPm1892i1MtH3043oCmY76fGjUpS/9H0CRv1DEQ+1O69R9+XrIQHpmq2pn2Yk1UuK6RQu9gd
32mdGjfCMj4bfCcrwuKBUvHV3lTFRHutweBheN7T/CsbrbloEqd8aYfuM40CqpJB94Qlhjaysvo9
AUzrMa9wFyBivINStEwpqq/4dR57ohfuynl9MsQz6nq+e93n5CBVQzt/KjkDD6hF8rvrLls5wY6f
nWF+fsRvTxjAetkD9Ozr06/70eJzQAeMbm1Dd2xx/UtQhBuHFIDz9fk0SW0mdl2y7hoCSK4bqSx5
GOfNb3evtwpI08zl/92fvcLHXKgPm+uDq+uDr//M9RnXndeNqSCVdk12VChMZRqFpwjAE4HC2hCv
uti31qKqtbvrxhvTel8zS1/YZGLUa5sIi65J7yaNti31KfMQyGE8mA4Db4ZM7d7hFOv1wbiFiUGn
JvG116qynaUlhc7pGWRLM4ndzWiYHjGYdvtkeMQOW0OTLkurdFjkKjRmgS7JcI7cueGcnq+bIdB+
vXW9q9VkK0Lyms2x0RHd/K+bCj5jvrjeH1I7PDqFVoJLzN+aHHKtHFR+UQY2cRrG1zuOP7LHxI3R
RlZ76l/KYRp2U50bD/iwjFvfqRAruPrDdQPMky+A2fF6sokYLh1z3Bgx197GJ1TKduvqzjHGlBhV
HM5jXjTvU5FiTAvap7YU5X5oYMzLeb8GqqLO3pMJGgWZ6Mk+6VvzycktqDGT9xyb2c72yDyxq0Te
+gQ7oss0ECpVmv4tqMcThRD7u5fw0q4yBKAvaPUSjMoOo4b34JkI1q8Pmf+hNuq9l8qlY15xkab5
SSV4TLrqLMCCzb6J+mVMsxtmI8GXE4y3ouqjF+LQBOYTIz5HNoA3R5raujOAuVSu8e36UAK/dk3v
BW/k82UrdEHDTesw3DJ8jJtSMiy1ceOyPmUekBH2HQacrGvlYu6JIyfB3e2UdzbyqrsBaM8xp24y
epTtsPXyB6VTjmiQQFwfcX1s0PY7gHgOc8i3MgmNE+57m6D7osKxNt8EuFWsx4EWELWDo2w8cBeZ
IcmGQZqdxyks3uvOMLe7bHW9yfffnEhqnR9r4ZVaZS4hARRCVzbrozngtrqpvfSzYpH5EdJKYTGv
f1qq2LvwmfDw4NAvwsjEwZetk1JSX8/69zasp3DRkeEFiCB97hp1pNYoTte8v+tmmu9e97Fs2/Ya
JR2igb0OUYzz+8f9fJpuPQU4sXakEHes813KcEkXIM1pEOVeN4FNsAyX7+A0ESRP+JJFd4FWX55M
L8EUxdthDiIRksrl/fUPfe9qK1N10Ifnx2VW8ZRxpd/i16GYVZELhUbRGW8yXPdj4OZc/P0i3Bbr
XO+MW9t56rmW3xHrK+6KqCRxpBy2sSWG82/7VT4zMPiS5Dg122qMSSDv6ntdhurefUSjAqLWkrTM
9AqWc4n+0XBy7QNdDQuSqnmDvE1/3e2tA8Kr8t7t4VBeH+GkBedZ5D4pwnq3cTjcZaNprXqctU+d
rSGSrpuPuBOoLPq8vwvC3DhSdHTmymDzAUJG0HPW0xyRaY79vNPcrTRab5mVUbXTXDR3PVLNZ0Yo
OkZKm81QZbvycJXfmxW22VLYG6+ItAtqF7XxSzKM8tlLOJhFciCPWWBZ469GhGtUr99Y2z9mTQH8
uRutbZ8iOESvk73gXsPtFXrtTWNX+q1WtPoiL4foPmQds6GkR/egkD1sDA43lt/Mqeuk2jS0Brcs
TUI6jMCrB7Snjy0aH0Knh+pZ2dgsMSBaLDqb8aRGEhf0TPxwG4vudlyS7KCKhSyb+pRULiL6PErW
URv3dw6TlA1rHBTCQgkKwqo5R4PJcCdoWNGhNpjHMHZy5B0SF5tGze92M0V5QnnDbS4CuM9CgUp7
D6fxHIWGFyzQhiP3ichCRyLQF9GELq1WOC8plYSyqrFoABOLC3URUZ4efb/tKfJ18k1PtHNdd9pF
6yOb75S22XV/Gw9HjI/ZsvHlnGqdbt3aNu4gYjQX5IHuwi/T7CDtvrk4U1Ns8HY0a5OVA0XCblgx
UHlrwUR523bm9M2lYreA2dXNgKAUDORSeKn8ptcFieRBV6Ng8KctppJ2m3nWljg95w2r8UQ1VdZ3
nk6nMS2BCGhGIs61op6ComeZyTj/kKI4qt6fnpOuMbdT0zBzNVX7zPzhdH0AccDRskXYfGuldXSm
sRXy9mT2kdDYQiOnThQ6ewZOp9poU9rs0yjOd+gOmP3o7aufU6zWgiQ/OnOUTTDdN0obCSZ2CAOS
HsFS/7sL9w/HgZ3fXh9w3R8HJMsiomFdyHOuG6cetIWLYmbZDPRrQn5WZFYEMZ2Q9N32Yxret/MG
9oZ1m2lvv+2Jczu4J4535SC1ubnut50oPNa6Ivk8MtpNMBXdNw1F62J07O6EAL37VtVzdagxLzSi
nbu05hSZdze4sPeGWxWr65NiT/XIAopsf30STdNn1U71XV/ZxZNRm4vIzl0SoeMR5wHxwRAYWa0A
isEXavgkbccFVoh5VYNc8ctymIxWGFk3DKvD29jelYNtvSO75xBOKNdinBkflBX8uO7vQ6tCwy/D
+yhR0alE5rSq5yeUFTkyvWa8YP2Ktn6sVTvhdeUzB9HBcivrXTg2vrraMA5JyKSGpaD1BCJJ4cSK
gnMTeuYTEUcx3LS8PFvwf5+oLPzQKqX9/GMBEL8b83VFrsmL086Z7CqJts18Fx3Xxdai+sy0LtrA
EgHZ6IXD2qubXZBDP7EJDmsIOhdi9DBiV2+9A3+w0BqErXnIwl1Lv6cwPmb/uROr9QBlJ1Txh+qN
tzBvaXE1lIx1LKTzZXfVaOMHCXnQwY1JQockC8UiiJzu/3lSYUbQ+yZgcXZsAxb+2Emo6VWItZLQ
WbZmcx7rRt/p9MNA6JmkgeEi9jlGd5Njdfuuo7pvlh4mKnEkeTkkmZx7nVEGK2mQfu2jX78JNDaS
gWBpeGO8npmOh27K3IcZw6MnzCn0qF2lpiaWXaGBl1HZK4Ms62k05cTFX4os9Dg14/zkquGF1G4k
CSj0G9+ko5QMj6CD1047fjAVtvSRDpPu32D7LBZA3kmVNfq1ZxmQcYTaWHn55pLytuko9iwj4Zwq
LpHftCS4D0IRb8KRKvnMtniz7A7zCKYxzfWzQ0b+ckeKwsrRY/EEueIY9an+rrdYYu3eNPaWH5yt
NkhpBqkHJ0KXSLTX1kijbJvW+sXJhgcYskuzCZ/seDibQh2RHZyisb6IUJAD539MtvyBqxMfv5yO
/iQ/MGacnTopzh7yr9Tmq3e1pN7N3WwLIc+x0iVslijfCwmLZvTNXd8WSPM6BBpK8pM3OXItN45p
Z/dUJvi44DfUrsxpc/YxrSUJeG1Ru0a+RIe5GhGfYif102UuUFDm4gaIiLcecXfQ+CMnyVEBMaez
ZztBFlJj+9a9EWoGNtqlisOja8FIl4JSDDBcd+UKwoaNIaH2zUwQ9pCxlRVeEyQhE4N10CxGpFKH
3LZWWAJt2q8FwZbKWoVaTnB92xBuCmZglYz9V+X145nF8nflwxlqrG7bw9EpGP6WUWjKdWT1lxj+
6RN5u5fswacPcPAFQ4YjgS8MTZ6hR3G7LeW9b3Tx9HPgUDSI+TDQUdMtmodpW+lUO9PVGGC8cWID
JFpiXCD0O4uYE5IczclaAPSnzWcQuFSC4FiE721u+wdtZNKjS19bW+X3PmvFIjAicsjHDHWLIr/V
tVG8cVbABVxXJvY6OyvQUOru0uj6E4smdynzcORfHvZeCoyC+ilQhocwMxBRBWRIYFSHFdJP+UHv
4wfDw3kg/XE/ZEGzKgL6SGC5Vow1bRfST5DyJMO+O6F4hZGB+A81zGHwmourEwxphfq0pQD+mGTk
qwdGy4iVwP4mIeIHk61skdndl5o/Mkr1lREmxFRXy3CgVWiH3ktdxj9MS+xkGD/jOk2Yb9JpKyKx
odtpI7sr3XWaPjqaTxtNZhdXluEuLLGd6SahRU6B3qJQG7eMvxll8kFdB6lxF1MeWydRcEP/j9Xq
d7DkxxoZWKYl+tqUAxklU3/q+lU6gj82AHDjjskwWoIsiDz1zFjXLGrHzpZC9HtZ+HswhYswFNum
ib7k1KMY6fon2U9iQZWRbHFvkBvP0atD5w9Hxep/OSXOkp5ztHGL2l9mSXND52Y1iPDR0wLMp6Vx
9kRAl7mRrwzsXMH0u3HsiU4xkWMUNkpBVdBqjNtgATzyxqRsbnbLLNcP6BfwOfgSZ58kv938aFiq
LFPVPEVRvAwG0th8Yl6XNUU2LvTHqS0IAg80famPwXeRFPfzhxzT6N32z+B3T8QmEErZV0y29WyX
t+Mb8T/jFh/iqWjjgot2nGAczDAI6qCcTSsi/VOc4lqhdqsWU29T5o9Q/tWZWtAXaZa+sDnAY99f
hC1Xq4N0+29VP3367cSctgAsiiXP7r0friaBrWlQMyC/EwVucpI6HN3JpL1zYUUJqJvhXgRDtu1K
7UimI9GpDcyBCIP/2TFvekuNi52R8z7G0Ls0eX+yMYSjPSQ95SY1AQnmdNl1N63mysX30qAYlNhQ
4TquwSz65unCHhDUzkBti0FqncLcCmr17jqIiYfGhDeVpdhGQvVeIKC6REZzY7mEfufjfe0UZ4Lq
6QGVBGoPpNMzagRLFP2cVGayK7Sc9n8XPps9VxZq+/FCRM6DLcvPQXinPpQIoNJvBBntuqaWi6zE
0YGWOvTxJhRZAvBF+JiB/UVhvBpABQEOAg9TY40MwkToYtjdcirtLzGV4VJEtI9wCi+T3j+WTTqs
MJy9CkQSepOQgzGC3GpPNjbooeOfKnp3hXFlT9HwlE7qdqJd3NDfNZv2bqQquATlsqS6sorsJFwU
gcDEBqU4xLidBqfByc9hMtzbZtM9cM519OMkJE71Ceky3nIABahLlioaH2OEGohrZcTi3GZXmAUr
0zYOzjRx3YZAXQp/2EwZnLciSjd1CRZaA0pQez6WxVqiYKs+UWFQD/XQXY51sY369qZX1rPTss5G
EcxJClPXmGUPjf/OdPvo2lvEkPwwDxC0lmE1Hnx90mBV4PodOrjv6D3baEgpyY2kNMWXtjWRG+Ws
VUxRfvR6je/UDi9h1R39GPqLl+wHyXIL2E6Q3JVzW6jovxwlzpUo37XpISjNWwsjhBX1OxXpW2EF
d1X1Pun1GeTYl1WoW9mF7ykq3rTzwk2dgGEPvhDBe7g1Ss5v038WlMgQM+95az3S3grWd36sNK69
wCGCLdL8KF/JEYCOMJAj1yNrbX4HNCIdzpZRhA7QO5QcXoDQmVRstZgM9OtpX0WbSfl8fYRJUP5B
gmQNGUZxKh2RHCbcMu16qhLGm5Yc1ZpRcFFh25KyWODp/wJbAZrFliMZJrEJqqBkeK5eu4SpvSeK
H4WZrpxuGpbSldXSk9u8LBFeUFdazwFPHTW1PcDoVcGcbFc7dJNSrvKmKz5qomU2rZedEhWglabs
k8bdKqMWfIT4xkS+U+PShLR0a8usIhil9b75pnoO66r+kfTlwmrz9u2nsbR1yHpkTYynOF2OQ+Uv
+Ql3fBdiw3tT+8lFbCMUVDNjdpCZShUrG4svjleWmR00o8B16R/NbpWsZ1EemSjSBFlAT8F8K9OF
PFy9LEoYb5Gmb23bNH5MWbPTEUC9M8dahHVOs1H66GtHcRTxYL/2OnohKrAjv2b6pc++JaPEypkp
jj3Rux9ZZFTw/CiZu7QjLNGfx0KX+7qGW6En5OPNmz4gf0p7+BUhUVjtbWP744EwP7GqBqfeaShW
ngMXYBNE9/e86yBSPnl1QOz3aDkfw484iNV3XxAymYLleytM/2XUXGMVGzZWspmm1QXq4af5U48I
81AJpPtEdTmfCl7a1U3wM/UcdkN28kT2HE/9+BZb1vknUrzqxupkaVm3NQeKxaY9DWfwkvmmrnKX
w0aoOwG8/Kxm1qeSwxqFy/jico1epDgSwJD2sbfKQPxt7coBpF9TPda01v4sTBZ5Xvfslg6TGZBQ
v22q7n4iyZoR3MmPmQ03rhtfQ7pNc28fI10xSH7KMenpa41YJFyknEJkx1bo9A6vNIiiAeszUrJu
fGsTtfX4mjH5dFNteg8a4K0dnclV0U7BfUMbGxNNK86A3t69eTE7xIXxDdsTgweAMmyh0a0qquTE
Qkrf1IX3/WqsNdXngHdR1Kz3AI+OJ1rC9mVoJ5tLOBkheV9bFwRJ9cbJOotREWF97EQmb9ep7i0d
5ZUl1Wp0swgqEtPcO8MCSUPcQb1hXgdXp86dc9UMF5DX6qmyppc+IPx0KCdcInW7j4iYfsYJASXT
pTDbR9NB+lVxNKxeLFI8K01gA7WcIQip9M5WRm2gccGvNimdD1Rp+zbOHhI+zOn6oAo96QJf1Cqf
mTOmckkml91GOsVNNdOEmE5IhPF2vR3HGAkqx2lpOc5dHcbyvjXB5i87A9nhFTQ9lOiIOtOjGwFo
YEIZsxmgP+xklYy4RfAMGnnF0C0R7BGt8VZnGHt/2uZADy3cLsTNM7+PLhqsLWUHqHp91Z/BFj/X
MpeHzKqBY7sYr6+cWb/X37DYtneaV1TQYcFO2GdQnPIEfpPuU9zysharzGg0H+A0WxgYKrns/Sb8
mGpt69DYtPyHK1esDiPjEWMfk3lOfApLdAKoxxl6vQriLsLxyztkMZNxUQnnQ+9HPlHfqXjLZi6m
z0A+jLH5nLVN/0E7/1l05gvevOoB3IINk5zIj59nV5YUA6QjV+6asujvdcpXcd216yRXSK2ux0AS
mMgrBZKbLB2aW5/m/9WM5vlfmVGkl59+yu6L+gU6ANbu5QxKa0uubkEW7tPGFufAntWJqnUht8Ic
l278cN3QBg73reZ8paRUyF70j2Nt64CVi4ayWJTf5EjmmJ00h250itcp9Gy0lmmJEVUAXb0ab1Xi
ibMZWO+I5fw5GFlb2c0PPR9dJBRWgYhCJuu2FyendKxT6/gZ7ihV8qvsCEzVLz+/iKAngxsMq/Wo
UmYT9DyjrVDTcmzwjV4TG1DivzppM9yZkL3XP+FZFfJqeIWK5sjoAFyMe5B22FCDQwHPiMbG+Dhp
NEdJuUuOsQvfw+mMbySpqF0zeWvZDyNAHcgXfknrQ7ffVWHSh5tx8WU1UW7LJwiiHSw1Py7ux6YP
+dXbl8y2hwfkEOGCqcv4bADbr4sZzmln4wZDgboACTIOWPduoE+5l6GIegi8brK3UUGt/SjwKKxK
eEczFeNKvu1yLDFtC8u1iTD1tHYnduGYa6efo8OIIdHPM3NRJ0azLpsB3nZNdXPh6Jl5ktebg+30
VNFLWOvzyQrBkirXm1aKbqt7zjILhmCXBW18FGIH4MW7KwjmWeK1IdU2/T4lpcsiM7aHbdByDExA
MuFE2+9F3fpLz6p0UrPR6/QQN9dl39vPorUeuhxWa8gR1pKK+uBy2cQte+N13myuQwdw/Soh57V4
7xmCpRalNInz6rGfpW0uOnMRmu6hzUlZG5mVLltM5jdlSVSVOWObA6WSBzy2MYpUGJZjmpgrPrhc
OjOTv5kie6drGaStfiqAqPaQkmTebJSxkziR8mXnjsk6h6n703bnwgMzhjK8F/Vog4lwKbm3DgZT
BTlCQnSkHEYvDa6ZLk3nZdJQ7tXhR089cum6HRardNzTVA+eOzkg+U6XxeSLbyDXTNyomKypKkGN
hcJyKTQmg6HqUFiHCYM+w0tA4QUWsEl9vTM5UG16X9vZv3+DugKJ/wtOiqfY1bZktE4Ha7CHTUFf
Y2fWjJv+2LYXuIvaWsRxsQnofCb4/sFLBxECpErLOS7IgyXVycjXbTDg73Zr8gmEbz13OoMJ9Afs
ANdB1g3Mi7F3OY52V6L3bxtwNtaW7Pf3MEbZnhlGuGTZQpKgiXAfJYWvFn+fYaFrf45z0Bxawo5u
mO78v/bnxCqPIy8ZdUcsLd8rDqOg5DLitbja1yW2zyMN70+GCDT5wyjwZJQTVgSNQl1IsiE0qGrn
SSoxyiPKCgGLBjUefQ2sHbgCvV+9u0m1lealneNArhvDoj5V6bbYx1UcPY5weU/1OL7+9giZ+0Sg
a1Vw6AkOYvjtTknn6SfH4SSpfbN4G3wZLGy9eBjRF9x4pr+eVCJvBAHRiyadoO1bX1e+k5/o5q7y
i2kNqK981Rz1XGkjNlTDyG71mriCYd7v+k62msAVH0pRH4x4liA/qChNKXrI8obLxcbttG5jy0Gn
jYN1y/GpPhU6/PV5k5iDwAvYbqKk6eae2CqwomORdyD4ObU3KHKKQ5/M0lG6X8uyVsG7JzrSBUvx
6Q7TJ4Tf6snyCuguVhsd7VhmNxpGn5WElPJK4OEe5J7/qfr2mzWE/XMQQX1IJqfHkpVu/NTS7wpa
Xy12hAPmnegmkAEWn6G8ad3oFunVWplB/oV5/a0FStiYtrcDTovWeWaYhcRHtURwLro6Y2o92uoL
/4dlWjmWFDntHAcNOunraCBIaannYT03nf4oh2/orRrZqXefC/XaDYCNezZWb1hWfAhfvbeuH0H9
eMwilQKdksnRxHn0c3PdZ3shRntMmTf0lB9+StWNKkaFpPHKBP7odho9qx6xbWDa0bnzfHV0KMJz
6pHH05Gny5olaD4H40Lg+SJDI/vZD6wePMt9bgdpr4paT6lX1yGLyVjbEkjQ3k8wPZas/qnbZ5hQ
W8DTXTeynu4GMCjeZH0bHIXK2h8/Ei8mgiBt1b0wA5g5k2vvPC3Kj1E+HJNWCLoFqbUbTNldJt15
jhO7/RgcVs+lUPb9GJXyMLQCXR6JOfMEtlph7OdwTiztFPnUkKewuUkmyEdDbmg7a+giLE6MVRAj
rAcjN5qlPeUmHOdSUOEIiHJoHepnddqSRUklCmTFiuV5d4tvSN8V9VcPN/eIFTc8FvNGQM7gm5lv
StPg5vXvsOTDo+H1P67XlP/PsLz8QyC4QQjJv8+wvOTJV/re/iEGfH7G/8WAa79orjQs151DwOcA
yt9iwPVfLI0YYMm1AXK75Br+vzHg7i+wNiXZd/qcFcxK4/8SLYX3i0mWLv957OYocL3/JNLyL7nV
jm4TpOlBRPGkRTrunyItOairJDNLgPQBFBYvv2WNQCYP1S7XwuqVM8/MdCChYu8p6oG+1T03MaUw
9GpIItWibId/GLyuAUu/hcCwtpnfkoEwWDpMD239TwFMyvEMbG+DfGx02ayDoKqXkyy2aBRPdTNJ
lKVgIB1PvzdNN1rgpzhErZSQHFFAgnkA44gGzQfowgzrDDcIIGYvCLRAux7rFUU627v4U+GuQjF8
Kz30G3PpzprcgKoQHNWgwRDQy+99j2M6yU6VTw863njWCyAmIFXIYqaS2WktbGpEJPFqnngvgpPH
FQBy3qmuPBpQ+ew8TT+GwTw2wc9zkZjX4Cv/VxGbc+DkH78iGCUgAHTHJrvLsObh/3fRQO00aCFT
IPmIHRjgXKVlVL7KFyOAL1ZiUI5smK6axAY59fo6Bx8cinXUw1qgC1HVSERsHyRSI7GTVOiYJ7Ui
BtFZuiYaW8swQEDG3+321xzc//B9m9hbNH6b2UD/x/fd6ANYjymXjzM4uE3FpR98zLv0b4sgxMJm
jQdt6C61hovZk5Qm5ARWOQEDa5GytrAsFoaRWPWz+RlwSLq0nAJdMUvweAoeukw8RySY/+58/hdf
9hyz9Jfv+nfv+U9nSBCLRoepJBHBufvJ59jzYu0err3+T/lHf0w/mg98flUP/IYmLYuLxZ8OfMhf
htYC6nycrA5YUO+KdWc5e1+viHIlPsUz6KRmk7qrtRCERx99xDau1YLS34Q/3SvofQRG9givA8Dy
0OGns8wUL6FVU9sNP9ruo9NdFhCAEULFNG80jlHYnn3I3HA3LwhRnp3a3s8IJJwgfNJBNTroVaJa
Cu9ihLMktrc/28C4xSKYYqajhTQLRzMvf4fZhnQpJb1HYbYfcbep8qbUQZ0RWb01JvsfwqW1+WD5
8w9DUJThcDy5NlfZPx5MfBKMPn4oH1HA3JXqjsIMzNGEGEEv/Chbd68T1dlI8er0AyLJAvzu3x8Z
8+/xhzcwpw/zwvzPG/hLUlyVdelATs3wGKbFo0wFdB8WYYHJFUHxK7QKWXKy/vvX/MvROL+m43qe
K3XHdbw/nUHG0GqBbfTDo2V6F5KCPiDKnAJS1P/+ZQhX/utH+93L/Omgh3coItXyMi4LRm1ub/Xd
tg6skOZjdjfiO//Pv0uKj3yoOWX3r6n1YVq1VDZ4QeaZIASHJWpIyvflO9PZc9ljciz1+7//jNa/
+C4NG0W16c7fp3ddRP3+KlqmXeVRXn10PP+xJf5qOxJBtQDq+lHGAct40p5wgC261LsE3pySgCYB
e/IIACIuV6b7AmkaLrKGVCWARx2KgyDXcLZcA72Kh6ccH4ZZdsQPGLmzFllDc8eEaZs9Cic7jawx
lp4Hp3hw9I1ZM5vvzXeOoXAVgHRLyQjW4LDqVknlJf1RuyxPQszAvmtuI63ukM01DwHCDT2E81ZX
LzbB5ZpRPkqGT2xIGU4SLudFXumbVtYvEc6i6zf4/3PCf5oT6gzI/35O+NhHzfRVES70+Yd54fys
n/NCTf5ieuAVPSCXOlZ0kwG8/6qb//4v6xfP4oLmecx8mI3p819+nRWazi9M0AzsGRpP0k2dk7LO
2yb87/8yrV9c3bKJQrd0y2BGqf8nk0Ld1P44FJGWbhtMMnkbBF8zM7wmYv/u1KA3G5RapOMH6yAW
wH1mMkNYjTVxK8VcMYmPpgFIAYRHIwaW4QpDFCV6n3jLTt5E5gX45nQD5wKpRIZEj7AxfeHZ/dnR
HyiVEwSegb+1NGddzk6qRLqfbjw8Tw5TMZPyAYk5uyH/HpLgtc46oyU/TX+puynfV0W77eOcJvEA
c7DGtbNNGR7RSvXZonVRLeuV7W1NFwWmptqdZbbTuQ0wFllusrJS09mSTbslWhiaLFMOcruFtcZj
OGM89ZJmWE95Ztbp+tZu0pAWuOW4K4lhPdalYtYS4U3Ukk0nErECJNQu8xJwVo9abKHRUsi6ujuU
dewuMhKZEW/Cr4HbswrDoFocdT1pllHctBuCcj6Ixr7tA5/yoD1kK4A4D4OvfxWEHZJk2Vpwzi6t
rXRSb9DLFxBR9IFRlkH/qzM74tGgwUbmq0hOmt3A564dudAbQIq2HT321JPXRdfT/OBa5jS0hkNd
UcUVyUdbFtrO7foXDETFtkLY4gbAk7y6QvYIi33Cpb20qnRTtvUz3MXXMDC46vGl1yWFYDzUq7Fn
Vd0U0UGGZNblaMCGJK7WxJZmy66Z9gOoYjhGC9T8DjEp7xFC6CNJUI9BqfurIfHO0jEaTFygRew6
XvVamm1swVwjrArCjdz+qa1cigyFXy4oo9f0aAcmRQlGI9Ne6hYFytyabhMdLoGdH6lqjjTKbXc9
hh9mpcZ1opng21KMByHpS7G+8ZTBJFjbKA3fExG2xiYsmMWYRvjkk7S0S1XPDx5pN03TXKo60tf4
Lzb41MZ18FJalgWfoN5DVXQ3bkUAaJnlj0xC3lxFIKYXdqC4dBTNaMoWwSgD5DzIXgV9QVpDR6kj
C6arZ227wRy2pRPQQFbesRhAKKT+eGPIcFea/iw5IHgsGfR4kVcuorY+MwEofyva/2HvTJZbV7Is
+ytlNU6EoXdgkBMC7En1zZUmMLXoe7ij+fpauGGZGTVIS6t5TRjxpEtJJAF3P+fsvbYwGJw4BPbi
l6LRuwIEe/PRsBoCfhoYLwnLf2Y7W0Kh+AvoiWJQZMBT5LTfQcOHCJsj4DnqNZ2tIkiFT+fSjm96
54+wp8fFdiwonf5zXhbTvROLrxLpziAT+sy2GSQWxLSWo/DGtKqOkCV4uViJFhSN1r2uJe+tdm9i
6N0i0XgxVRldUn18JKaT1giQrGQZRhQK7uq3Hw7OwKbIW9cE7h+9qPpAjT5KYEHGNkljc+CpwTuM
x2kZU5rpxnkFxAZQVhJ6y3V15Rx9MMp8J+iCbqm5gRIkMZiAZr4vKwy62LyoVE3AY92DxpWDIhLN
xwS/03UiLN6tSz8J7UONwjpCOQlFr31TC+SbvFcHe2juRdb/cPittnE7WZcGQ+AORSiCMjvxtt2q
8O5mclDs6o4rbeA1x2cMKvW18DZWTmYfibehJGElqByMWC502MjYW5YX77rKt0PD+m6AmvNxJvW5
7116RRraoLZgDRliLD0T4yRw6x269JEsMY/B5CSiTxC9oa8Aq/trVxthG5hxwoWM5caJMmKXUelg
HkWTChkLsDU97KnVp48GHrvptXEgTGKxycbj44Pgikhkgy1l23UUit463VlSq4GeJV/LrPlMeMox
iXosD7cJTjtue2BdroMIRicJOjGG9zp2iSYaDOw7cIoTX7HAekSmEnKZzN2D01OuVfCD2nSq0LVk
B12aL21+IkYY3qGHuw2xULT156nfudPsbaSpbyY3c7ZGOQMoW9eGkY/NGMzsIKT1LQAqsv61Yekt
WxGNyYkrDKlatSWVxSHju4DrNNWvtozItBW4/xneGe10Sst4lwteDBV7t089A5piWe1QdY0bshmQ
TKA2JGABMQoY9cT/aeCR7ScDFZkplg9fF2pbAOfwykRtNTDum05NrxWITCSsIUlMcB9SkE1CpLfK
1e4EaOkAKC9Su0Ge3DFNefPTdEfLNdraBmMMbVB7h+0xKpqzwxd8Lobt3NtI2TrIbfROtxZfrp1V
d6K1CGtTn2U8i06Fdh4YAO5nuAO49DJMKboyAY+SW5ZgGVwz+7DviSH03SKwnK7bYlYQgVZ2zCF6
BvilkNskbghbF9gvstb139z2a9bm0xyrawmN/yGqxvdOE07QWBLFX2cNj3m98uZ97+Is/sbne0iG
+5O9RNU+mveeKRC9Rugjp8bogqwf/njOdGRZJMEYphwRGNqDMsbv9X6noi5Qc6kgsqJkTxZxqKX0
/ifDfiq9vtgRH3EVhJCE9uzb5LMg5YpJo8U5BCeR9sAmqq2XGjAIJSdoldgYM5DIYNZ7yztmJK/M
1lWVa6J6i6lKIq5EnTsbUEK4m+tZD8zcC80MUTLNZ/XHwkgvOmxC4tXsFubxGfLvrumCtrO8m9nA
oz6tL6zX/cCeZXXUFiA9ReV8LN24q+xq2SejzmyiRM/oIpX2RuBlBdxKA9iY55l7PY1DSDxqk5rj
C/Aa8zSbU77xzO4HIx9jW8w/Uer8Zt1w74j5oFYzUINTbP1G7QxLaNhMFofJKiFAEOjis0lhEpNN
yD/9zDLmIfWiHTCZMKT04rNO7OuGagC2z1TdTyCQQ8y0PplihKNplXyabTJp9EVrd2JGbi64XuV0
GpoyupqcyDwDik0+xvRp/BJTywitgxwQfI9A0WvmnygjHud4elO8XYTlba3ZRk7s1hd+M8E2o8mH
FzFhn0ZwrmbCmSjHVJOJj5G1J7Q4HSCoEFTNpTd228XTn3slZDCMKRwYUzKSqwv2PdcK3GxM9mVh
3C3oCzRSbQ27JZLSUIHXmFev9AhoTBxwsmer9zxgfD70S1FHLFEgG5iyH+SSoFxYN8hy8LcpK1NW
kinnpx+GtpBLkWQJUvODU+qfhRdN2GrZh4uu5oQgPpyKDsfY5OW6/5POok8nqPwXitTpQDYNuty5
PVpjyd2cBkpYO9NsAEaOJDiU8WQES6kFWTVNV1erL612WBQ5aVHjkhmxTPxkxXovbHZ6rxwo6vSR
tJu4QdVz4TffcS+yxDYo+Dha2SBwpn1fDsA6e9iAtCc2BcYxpDKCBOMhfegK/Ukp7VNG9ngcFsw3
c1lEQKbRotmqv2sWy2fBc3nz299MCu9BNIxsIQWZYYUDwmbycs8ZD3EoQhiozdxKCUCe/IJFNTmm
dc1R3Bq/k3S5K4RBpDNMzHnyXvGpV3u9gkffjI94UJCN1+RNx8Wr3SzVa6qpR7vaWwk1LXcp8WUn
Xc0EgLpExhrDl+GQdCzKE0Tnt9YDbqYyKywt8wbyIQgYT2MDdy21zStrEwMoJe6wxbxoISo3Eby5
DG33wj3VUDLJAHheszXD0eVZiD/BgVXWoSlSlI1slXb0TgOaTZhojZDSZzvrMKvzCeZtm5gZbExp
BSPwgUCBAsvdOT97eJE4tzlHnVEYuDU+UUQvDaO0PYfRcl9XNV7EyPvo62TNn9fJATUgUdX0QXeN
49fItePkYqcM6eJydA/ugiRVAAxyfABeCyvrQ9s4Dz3zKIImeIdcRUoPopP4ao0LszggABrRZOWx
aaFB2TMo8rGGcOiM94kBAqkQ4jw1A5tsqROyscwHYru+SGPhiqz+eK7246O7J6ikYSmqPwzVAi7r
q9teL2Ym9POlTapP0SIqyHT/rkPbe1im9sNDNLEzbAdNv5wZxGl5WEuCgxZ9y5R/ObWpdsBHdlpK
El3blvApTiX3hq+/LzlQvLqZ2ZfGlp0wu2GK/KgKUhlF4uA5N6i8Rhq+C0dwLzOYMDKc3zQyjg/s
aKmwv9dyUXYQxu2QFIzxHvWCTpEkqWiMCD28AV+9wXfB1Pe7rbTixjU4A0WgzoZFnLMiFSGV+gDi
AB5VYsJxXIFYBAnpW08RMIsWa0OoHauw5MWSfa414hLrfShi6FkzlF2eTyoEprWNHPM7msCH2ifb
OQHEF0TGhFKzWJ47LqNY6Yildf0F02sRRlBz05HNSVI0I5QhEm5B9ewLdYIuG5AOQAJ2Eb13KEAQ
LQG5d9TnjDp8p2HJcMdKUf4RvASLgRNBwc9REZc9I2Y0XpAd1UKLyAF+2qsADMovo1bLy86WIhBe
tDXnGG/YDKpS+CccwLJQUJOYsi4VRD3Nc0+EIvhWTnKn+Q9qR0TZKcqGQkyvUh9RHN+bBcteZ4f6
5PuMR7SGujlMjVhsrNpYQ+1Be7hrxKA1nB2h81fwrjtSRjtppuSAVW53gTdOlANPGyGJKvaZoFmF
qJnDdWEu0Vtrk3cxSJeGAQuFbDtJ+4BVnIBfMLTJcUJjyHT8wdOT1xR4EMR4sWs6GKz1NCCWJ4uC
YhLSAuilabX0ZCfXQ7KgNO9r0gDNDWOxbJaKK6EpvgnBURgyW0Cz3XCcOy70rvDIzjLO7NzPMd70
jWJHVV2PmpYBMZ1uPKM5bw4AN5Qq+AlgIOBvr4lUZAQcs3l2+VffJRn8kePsELRDeIg53NLQy7Vq
Qytk2jsrG97SNLp28YJRt8jOsrNv6xZAsJfqf7pSPnUpRBwjEZyppPureSwlPu6VLYb8PwhN8K3U
+s51ptNYxHdzxS6Nedut/CSULTpKhYcLA6BfzNmhGXWLS/pMc74/I914z8uH3v/BJZJ0/Xh0e8mK
l1JpAH2EzF0v3xn5KMeCAGQsJwNIU9uBryrVUerPvrK+MSv9Ih7bm6AYsQvkv3Y+W/vMYntO8L71
HI1YDaag6caLh5wCXuCy81F76toE+9b10Yr6T7zdy8Z1cVoYXtuHSsAmMNNpW0c0eePJgga9ZLee
mA51Ez+MWKN9Z7ia8BIqpX3PtvFmad6TdBYk752xZgCiIezn6NSlMXKe4WvWyw/fxOLDrZQNBnd2
804QyF1tZOmeuV6LkKJutLBJtJ3Zd+dZkq/nakQ7pP4vlXS6GZgeBFWUElYJJNaWzSP35S/YgGSj
p0qFmkdmDgk9YJ3dMojS8qfX3S94pkg289ei4xNWs3WDZWtXxWa707r1bMpmbTnLAOwcv2I0f/Vl
9t7CzfVq9wmpZUQFah4B+h05JzY7NXZIaJAyECcDBjNGKrDc9A2vNSc1ZQuH8TaZi0ORsgQjBFuJ
4Qnu/TEhjSFgFkHRW6XPvpeSzpcyIbNKzPSJn2ynUX278YKoHwAz56B3q7cw9pgtVijg2HPs7Lpe
IkQ2dG2baZdWuu6FflhNy5HvGs9Ka98727uLhwpHTtYEmQUFxRwErF9oiX3FTQMNx9nl9lfB+Aix
mLww8b5TtV5f54o1IfbXjJ5Nrgr7tjW/CWh6mjQz35ETtXWHGe1dQxBU3dNoQcnnsiRUJWNN5lNP
/VYvl1NXUBUx4dwyYUErS//FJpwuiLvsOJL1GpgeLhuvfVqKsid6SFU70JF3hSve2XZ/IBFCOOvt
Phid+LYZTIDk5OsFcJaijdMWm/KYYCGbiIvHsK5dOHYBQYXNx7Cr2AnVH6cYxLAeaG5kBJlevEh7
ZaTI5cPBVaFKy7jQj9priNutRvj72gHuUPgK43DUnHJHw4oVZ2fhtMNpGG0Nk0qJD354J1dmRoq7
4Nyw+PwFw29gNfgTk+hOznt7aeRjh+YNa59d0k+ooZ7mcHjz1CJAKeOkFBljsIAX1Uxm3kkc/05s
/whzTqSmPyS9BIZpE4zjUR7Y3XJM2PPDJF8104qWkql3D+0U3UWGjLYCYNGmdepfVLDGPvskEXU5
0farByvUc0nQkDFXG7Ot/UvMMlVp/m25qItfyDcx29B6NcGaS/wmmcFZO5CeyWIvQKfm2dkdMA4n
ebS6tK0/ZMJ2mxEQWMBmKoJ5HH8HTbyTxfCQ6Pj3TMRF9FtD+jpGuryWUbLJG1CKNikyiKcL/iTv
wY/avY3W5W7tDW26yULg5U17gziAKykIRTjqvQhRCuOmI0h2NhGSoQY6No6HB6+YEdFP7ZaFrts0
vkZ0QBE/FRqWe1rwMbEo+mPieXQtOaFHXhr9RZJRbHbAATLTOAwgXNLxNbGasB6aYkcLXAVvVP0A
eoGG/b2ujD7HFZwD0tYtN4gLzMViBmNIKOelagk0JYuJ3UUSVc94dwN58CwxKN/GOcW2PdgOzAOI
ceWi13CSqoaaThA3GqHXLISGc8WUgEV009yqtUFo2uO2G+N0B1eu2Mhm2zdRsWt0J9r5E7HCNQMr
J+ofliYhKCY9m+1Q0aMh4twgkBfseRoC3L0zLNWzcI7UmRlozzHnqBM3L17UfpWJ+7qADpvm0dn0
CTX6XJcHRglXAWZkY6Y2N7uyr4AR0877Q/uHkUH7IKNqY1Qgylvy2un9JW8uDTU83ctDanRUjuth
x7vlrJJyoLN3yWi8o+zlUFCZ0FlWy9uCcyaGQ485yiI5/J4K91otVv6EOZpmMMedUVlsl+J3mvwG
8KP3h8ha5NfCWqGt6WbRy00NAL7rMNzgdwg16XHi1HcLwZ2VcY0Rat9igbngDOfTU2V8LnvnJqIp
2gxGfRgy8ZtDBiYegy48tCdqMu11iftd5BjotMcEMn/3p1y8dxtcTTMrqCYtaj9NvbXS35l+CQgb
VN0G3PVAdShOU+X+4OCRm6bDzqBwke7S9Fk0C+czCV8+q2l1JCc6nnAgnBGi7rIC05f+tBhtv13Y
jze2kwCh1Olsj2MDsL4e6diy8kDqmALOSQ1ZO+S2+GagFej8pkKdY0BUeS26cJQcVf5CSOTE32Zj
WofE82jEBDc0yR9jEJc1r2jj1ycLGlytuGBH76zN1vxHdwcsH9l3Cz/2URdoT2Q14oiie5THvhvy
2dL+yuAV47n7pIEm8aOiggijImsvysZdH8E3D60qy/diFC8pOC8MXOx9HktatbyD6IAYMI+3ccus
NDfki4t1ip12Stk4uOWtGFMOrKI+0DVJAlbKREA1L23RjPvRTF76rOTyxnH0AB/1ua86DD56InZd
U8QHPX1ufAuHEQKFzWKAwJxLr97NLIjGGojS+eQoOjqKv9gfzgDXXzuwMCeNYnBrLtmuRFf0OqcT
8VgDHlnoY+hrEjzYODSvDUJmuDIqhJdbHsQEoA/PL/0XjRa6HUuc9Y7LqCv9qCvtMNrFz9ID6+fq
6G9VpIVYN9/L2ghpfZGB0xu7FNR+A8Vg3xrRcC1uDKrPMG97dR9Bv98WcaRdi3jAncdbkuWRF+TW
SBgBbSzk5AtA6sJ66dS4m5322i/RMSnrnxx/AYUZ1xVAR3JaO0OncumtLYSf9Ciym0gAL9Ta0T1V
3UCnB/xJkbSw4WVhH7Gy4iz/EPpk3zZjSgvoY6qjcYdB69PJLJYupQEEx4zZt/hY0CQbQddNOHbc
/uASHJFTYdl0axpjnSEZ8y+9G20zOvUJTAxW3Iy+sK4ThC4KesypgSLJNbUDzZP2KtXwCKvsqgQH
BwtHeEC//MWuu6+8qexQ1jVSpowGS+uB0G9zzin51Nw0EWvu5OYvUTE/WiDl4LDTYnRH1iDIE4Kp
zT1CmlvRkHrP7bjxo5oSs64A5t7V6a2t40doTIMj2GA+58WhUyoK53IxAqcRfFzswVViYS5sojel
0YnXVFQFtSpb7MGBTTA05dazzwQfnbX9je1l3lgZclFpwYXysiWUpPOyuB8TGZX7NrOezHJ2g3Ja
Xi2B66b9za3mIXHam6osa5ZGJw6MXHyOzXe2Nv5I5cBrAyRYrx6Ecun3Vzd6xtHGvJjofDEX/ii3
31VDzfxHRm9GbZNUIBh9AgnCgjoCArKaJ+kXIw5iOQRMsUHb0T3xY/WCdnWLr/PqvlGAmDoqbO9H
GnQVKJTn6kG1zlfr1hzWo53u465356Nwga4miL+rzv6ySuDsGJ+HrYVHEDNz+ZFK+w+X9DzXvLEk
RlnOzaAbcpuqGjkE4qSu9m6MZmv7Wsj9fiOH5RMEQNjo2U1dGRIXzvhbLHjYZvduWqq73iV1rIHB
u7HICfe02LgZBeUy05k+JwazUE16yJ1Ou4vWFzl4cm/BzgPD6jusRs3yIqLTpJqVEqkcWthMvadG
n09xPryppg2XTGWnAfDqTKvyKvlD93qZHRkgHudSJFfb699AeRenhBKjH2d/p+HkDwdmQ1T2ab2D
tEkWLG5yu0Z7jPiZY3zv0BrhXdLpl527zqvOPT4lWv4R7sqVDWthaAlF35M6pIn+5Gbgd23H7kjE
bTW6X49JTHq64S271mqfMpFsSf6wb5xZJ6LFTldOVMPR2Mx7pPsuF34k4YjZV46r7ibLLG2/bP2U
A1Hi6IToePB/Z4LpC+ueTDa8tZzFj+gl70ZXvS2gNQc3g23Qw0hb+SCADOZd7xwUyYSkMBqUVNAi
iI7Fu44qMzSdkUF9fGNPC3xBbdkmlsGkz7EAf+iUnh3hOxX2okudtTEdUCHxLazczp7TFv2DQ1Pr
bqAnbPO9+1AbGL8HYzAQiDL09rPhlFnDs55EJw5TgCg14m/7ydNCQJGHUq1WiJiMpG5KcmAx8ozw
YWYx4n6a2RrOHAbrzQQ9Pix0K8hGrvC8Yf6Jy1xsRGY+S/LumhriOQfYOPRNCsh2IqLJM/NLbEI4
HPKJ5zJ0bQnDC2ov35bU1VQxtc78GqwheMr4xpes+pOp7WqvhAKJ4Z6wDoYsnRFvDdeLsNPpn5NT
1VurYkbK2F4cuCgOVqGx5WnRNdLM+KSxkHDKPthzaQCVnDgbER6Djz7a9LJ9Ibb5MUmHpwUua4ho
8jN9bUt8MsryFM3aCcedTs1d5J+2yXBINPgL/cR8w/x3XFinIh0Rxuq/IkOagEZD+81rHR98l87c
5N+m478yLyAjSlveZe/FW2G5cjM3eIqx3wLu2IEUwVevnHt7GvaWhHZiDpnG1TBt0zRu3zERINYo
LINx5vg9l791m/+4xfRssKkvNtJFHOoN54slZ9TotsATlMx2HDeJalf9A1kgXAZGlh2ZAUHxaj6c
pSxPVl/+uK461RKytClNwqU0i0QjnVdDFtBzZCra1xld2LR9pS1DlWvFL2AQXnJHPGm5YAnJDWTO
03QUHT4dM84StPm22CBViY96prGhd144kIJwW5kDnxnbV2RYn9ITJwKLfnx7jTUa7FBLeu9A5gKt
H1xDhCWF9trun3nfqqnYwoKxN1QtoZ87GYWQrR8WR2fYumBBqjVKS5qd2NtoUSqTSxD9pJPDnbEW
kW0NnE4z0T2r8XNrJxNzkbY0GWrjucyyfT0zLsdFSgQo8S7Qy/Br1RECNcs78Ka/K4tbVMsMprM+
Y1GbIfxI8m27epgtE5uFsE4Z3LNhmn81v/2s6dhuOkwoIWRw4zqOOLVT+VPW5nsbcbas1p6rbwMy
oTNmEfRA/+VTVtE9jaIreN1yD/6HXh2D/yaiqWYCzVtkkBlFehB6zIDOj/Dy5T2YUP5x5GbfQNym
sBTpVyyIlp6MKqaznG0SvSoufx84dxWXXnXApB2oeHWE50PIrj9nQ/JjJsxvlq7JKJRsHBqpfDed
+GiYGQmVPjlcqfHjQ3ba6RGUf0fyD221Ep9ACwKLZCqrj/TRmZMN2xFQEKHf5jF6TzksX9qyYmQe
fXCa2cyeis5x7Xzo0tqINnpM6pXG002cTOKbhlgvmHDh6OQvGenqRBnKt9YVu0XRX1LzixSlJGJ5
fKxMO7vHWBZS/dzBqVsexqa+iUricuyi1XaF5T3YCqX7YLaELJDYCNUn/vRcBxDR2MX0X9skXNBJ
kh23qBC/tE5nWNw4SsVnH+3kJqcFUOduemfGdKfViifx7XrZph6Sh67Nz6aWv6Iqyk5TC+WA0ACG
84JiDC9ZvslsQZ+o80FSdVYaUncflFPcE3lLs9O1vkfp0jEtY7kbxgwL3YkG+3SFpLFhts9C1xKj
kAriwkreNSUph9wZDBQSiGjJCX2ALpGC3mkNyaLsO6/4PdlMbP2RJBIm8Jyxji3xQ4CIdplTkdnG
PCkoTbfckG9r0j6JDx+EOBBwWb5q031Nv1hFZNAm5fwd6fSRgMZhFufsItvyK5u1GwCjV71L5FYZ
SUGu0HKnqtQIYgGeZWHmKtGCwmlxggSiMTd58d7lpEx4dbQj7Py+tSqi6Sx9W3aaIqiUXgzXKHe0
PmJblPFHloI9s82HtrRIrCXhh8Y0URELPAFiwLoDeBP16qyj/BygNGJ3g1PwlJ/nttnGc3tHefpL
QkC69wmI39DnpkVVaiAPl+TV6wdzN1bLuZykh5oMaJ+JWEsQ7VKxpvH5vaiWEB+JyA4T/PRZWhSN
oyje0cBZh2ipn0GVA7Pr7vNWpntp458YvOoDzAfoBmP+WPAuXLJoJvoJtkVKPneryVNqZj1DcBrG
gbaW9aRQHIQa3xmp5Ds5VPTs/IWI1DbQzWnZiIaRaRJJRMNDecgawGzpoL/I2fuZusE+gdg2t2NI
0AyvDdhmWMLFCezSPjpdllz7enmzgSltJLkHJzVqzaGuUP8r9WSvHeS0upBJjsqimxlPDawgeVsx
Km2R6NYsdB3Tsog2A/LvYA1PMpL0nSKNBq/zTupShDLDJU5g3rR6gZ4nyW57n9pzUM6vYxpXrRhQ
GXXFBQc1NZqjn/Fv2RmRbGBBvdBvi7A1hvveV3y+xXyQEfJe1Ih98G+1U4IT8BkvDS2yHM32v4FZ
sg+Oj4x30Tm5r0nuEcOo6N6NWg1batcK6ykD8LHEC91zxcU+rQPUvHvDm+lv/k1CEM8Wl35Q7KLi
mADFK+pZLnO4iBz/spFeuqbHb5IWjjMyVHK19BMn5yMs9TvTI2EMTfmqqSlPoiDiGXhYIJmqYy8X
VD0JMbPmBG60GE559abnUF/+v1oYyfYw/09qYRuR/n+vFn7Ou4+0+vm/lMLrM/6pFLb1f2CLdk2a
g6h+PZTx/6EUNs1/0OrjTOh5NjGflm3/p1LYMf+BlsMS5Nc4rmULFxHxfyiF7X9YiIRNwU+0XDTI
xv+LUnj1Gf2XA0IgUNYtW/eho+NhsyxjtRH8i0y4VV0EdnmGqRjVe06mX23d3WXWvO0s8+tf3pS7
f/7Q/1XhiajTauj//X9z81urueFffh3kDg9mPe4hA9uFq+u84n/9dbZhtEXhpCp0yb69Zw/YmoPp
3YuETAMvoZCqqAM2nr6CJfpiEXuwJS8+Q48z3BG5m5AV0p2yu/vO+naKkf1e+NXBS/qE3AQeCgtF
mmvJ49jAUvsbFM65+9ZMR/22ajw8/Y0yD7IyyhcdV7wasp0++rSxa5P5xX8++ExfTZadAwZj84XA
C/pZegaYVixhBsfrRFx5TTYoDJfeiT44GL91iZvdGd3wK8ixxs3T5XvmZfEBIYYRWAwomX3Xh5Gj
dWBIvbmiVMKL4+QJeT4Z9Fu3ODst/FcsOu4ZyzeR1/O4HFqBDlFpxnCYZgc9AwjwBxJi9QcgfQru
EPI/Jht/g6LzogDSV5Orxsxm0+XZiBq1zu91274z8tQ8T3w8YR8LIhQxlVFjE+/mE6QYmjSRTotX
4N1aH8guhYgS5oXW3Fsk+UVFvzZNiqM5uj4NhTUrBw33idMTkV8Xsejs36b2SMKaDX1O+ofOqZ4n
Sf8pz5wyKOz6SMx1sTdG86kitvOx7Oh8aTDiTO25rzvjUXIgHuqzUT4r1l/id0cIXhGqZpxP4jBD
Uhtnd6fQoJN0Q+9BIH/ca7r+ZHRRe9S39GbjizEJ/QJHywpQ2CfouMiZNsv0oOpkuaMvgYjGNkn3
moz+CTbm0LjqUYuicyPhnmZj127cVpcvfV+9Zb6FeVx68sxADb+w7x5GNY4P9NGbhzFT7kGzETnR
UpJtBLeJG+2oC/1PzQn/0qerEUU6AlGvc2r1pTnMk2ttagj8T00L0caw871ZnUcQqbfkKYnbIZvF
bQNNdOMyb96NiIDOuIR0RsDoJPKOTl1hMyRZH2TfnmRazZf/+hJZxEboKEgYY15ACjOr+RmKm7Zx
qAz/8BugzVn1ISryr6lOLxb4thsv7g7eQNKhkxuYx1ZhWeKh+6m/iKenqIF7vIUK7d86qJUP4Ly4
9fJsCNFqiBvpOBLWlPfuCKKDm2b+E7XaT9amxSEDNwgatwDK15b1Ra0ZZdxiadDVtnNRZIMB+vMP
aIdxqMunmPrwMq6wbluyicLkf4bZ/agV8fiSwr6JbPrs9qwPjL1rYJPmPFs77g+Cy2rHOI6mQcXj
+fN9CquAfI6FkRz9r3YazGvXhu3fWACIM5Bx1tgBbTVYJp4idlRFd8AypxMj1wW0fbfzGBzQOMuO
zlQ8VutQ3Cnct3mFnUdMLKHhMb1eOLknjhZMEOUPup3/doM82IWRbRjEDnexTxstKfWHsm+hx2Ia
mCCU9QNid4AcmNOHoAcYGJbSPHdJ/4kTnUDpfHzE0MH+bsbk8tH+qfP5uXbT6Y0AEe56xZl7IjLx
zmr7p1JA2jRNy1l1aai+W+3ALDn7gx6SSRp9Z0Chp9Sw+n95+Pu1rEMBESdDvM81Wz9W+jBvdb2s
HyZ/utcsyGd5Kkl4FVF2qWX6w+u9LxRkAEWxEWYtbeGWMVKbAxFXPtmCzQoiog8Pi8JKj1NuPGZ0
z5+GhKanXfd7JIJUMsKy7jrIBKZb7fuG7kDC4gjisR5w2hv9ZTSj/mIvtTiT9taP/G9Vau4/Hxio
kR7Wkz8QVdnWVK75XLLoTdJ+VdicDxOe3rhGOZPzlK2uPPFReSTtoM3piNhk8K5hhTw2Y/vg2VN2
A7XcJUwjindJV8wPDhTaTdMi1okUkUNibB8Nm1OkjFIMMiLeYmq7jDMzr6yfPjDZOvtKUfLUra9v
RQsqch7t7gKU8kV6CNcgjxHuYLXqTACGE1IpYhXpnWqTZAQk1Wo4Wknvv+Vxw8a32Du4cfWh7qtX
zzEkIwSrPJFG112iRgUQtMdLrablqun5fWQw9PSHarnGqfM0JxL1NXjnO184lOPA9/b1uqYnLl+j
fQfL2HJ24PnQ7ThfhY7p25FwahQhVIEhlvGlHKb6YM6o6IqCAb6fF8Yx0bWPwjSLpzTuQLlz0+yt
WJfPplM/Ac9Jv0imIXx1JK2mdoiwXSqfdJtourQmoszIzsqnbvYg/KW2/TUNJJ3ShvmlH7n2wDdZ
rk9f3QiHelycp4K87z3xM8YBkUD6qMdY0dfZlE9azouX2XFQN4X2OM9Lzkzb126yBTT7XAn71NBA
PVe9jlSsJFlGpJS99bR6Xfv2RjFxe20nJFTO0tGsd+Q58hL0vkOR7QZ6hB+oN3JZGu9qsObQiNpL
YvKt2qnlczlVGiE6abv9+5967SJGzdDqZrO3lVqR3/99GOHobUdduIHAwezmZjNtcinbK1kC7ZWJ
3hLQg+/C1IqNfTOU97N5NZ0pMBsrvk52V4eELDVXl+WNgil/N2DzsyygX3GN+Us4mQCPfnDIGr+S
+uVc//6/VE3F1UyPOgtMbtG1MNes0f9D1HksN45sW/SLEAEkTAJTkgC9k5cmCKmqBO9dAl9/F/sN
3kRRXbdvVzdBZB6z99qNWdNiVKIm0ZlhMsoJ41A0fPcWzxlobzrt5tnsOx8MKbNA76MMLDSWHj8v
02Cc05RZe0UMNkraJyfXs73tte+yiLO/COIPoZE5bwVbvqzTPibUHn6I2ugMaqon0yLTd5FKMBDT
ws52Z+6V1ed+mI1JkKvSDlyouIdadhiQOTkTVTDWqx6oI8PMt9KuYZyqrr7SawEbNMkI7SBxznza
6HLR9SP70zI6sqLbM+toMPin3Z5BYryzVLwgvEEcpo2d8YwMtQtYsOlHs236k5gsmMHa0m7hw4pN
ozEXnrvM/lftTdIr9JbB38BY//bfD5lmb6MpeE8NtIf6EnnncRDuuVdtd87UkWRXA45Q3R4YSzbv
OW7a0irMTzYFX0C3MZCi9KHJzQK+kNVRC5P05j1+JEPZ+hZmKq6szAmGdCAfUTb53eyr4RA7zp//
/qqwsvuSqvCkQBKwjTbkF8Iq4HHxGsWk/TagKdlUM07s1Mu8g90wlx279kCkz/BsDcpaWWMpfnK9
JNywNn4HazqFdNfbuB9s8JTsygrAYi/aYwBXeXF5jd3M2zauJAPRZXU89E6yqaYI0bBgbMZHZP50
9XRJ09SlbGuS9aJZzmWJSpLbSVrSx3EizrmySJTTzbMk7JrpsXFhQk7yGc6nt95L5oNjM1ZsgRE+
Gf8RvnSCPGxpXi2z1KjcCkIfM0c/mdjwA62r54sTFx9D55xnKtqnEmfcEzFrpV+hedi0NcMZvqMv
TmfKw1KjpUyduHru2p+kjPJr3giSk3O+ZZC+8uvjg72qBmK0a9YZxeGgThC11Glp5y/e4nq7SLfa
M4A/5RFR6Qk2DH963FNTqoPbBROgSiy5//2YzcfMl1hbP26yXYFhT4u96WpoznJvo8zvZ2THpcWE
0Jr5ko7FdIgqYwi8xdF4vZmNerPdnmvuKz8sy/Gse3F89HKBGkRGj3kOoe9xm16JPr64XjGzvves
q22SB1cOhF9bMtkjXkYJR0Hvto4/R2a7t4z+Z3TN+aoiwJmL7T2L/qksKcvbDoOkajOiq+r5l78l
8OI2+TFwdKEXEvIpB/eDsS+Zj7GN7zM2CvwdTtnyemB8ZK8JRDYqmBENHniiiOCfzmZDGedN8V4T
WR1ERdgGxAokZzPuf9EvllcaIoboXE9uFpVXtrvltXz8KGx1FcqdD///WzHwR85cJLcIVA8o9qzD
0rbFvtRolHB+Up7yoxaAkjSTPXrSWtMRLHa/rvI8+igdIqDRLETIF8l/Mm5ZqSUf+G3tdR/zdIYI
epowz20aKVo0ctz7CsErGpQAXQSrLrQHft/G9lOB1G8GVbopLcsgwYtZZz03078PqGpQC/v8DqAz
PhQmVnE3S9qPuqpqpnFLdCrQGG2dB7eBESe/p6NPiHhkAThRsNchtlGLKexbiyxnqMz8s5oXPGFY
YHclgLtH5B6WW3XlriEnq/DS3VTBeIfRR/zG4wWIVTc+tfULBa270lqPAxFv6CUbamZNFtqIoavJ
kxUvTvJQh+mTc66nmDmd3kIhzpoGN804mNS/lAK6yl5mFyFsNxfOOhG1sS8tiInjHGJfzIafUc4v
xG46m5CDDLPdAYO//q/I0fpb+fRDZA/ojhFYV8a3A6pSTDx82GsASuGK1Y1Y7lNu176WWAOyp5BN
yODqSTCGgiw5wZa6mseFtI1y2WFjGS7pjNgGoRlKJ0gY2zxUPmXbnXfKuhaI1awUHbcZpsvOTKyP
emKHksy8yfZoJMcufcT2eGQnoJw+DsI4ktvznHfwDfQFrYMz1eZBisd9oVs39iLVE2MBa8vAk02Q
a63FEsVbUNLTSo6zn3d9eUmGIbtXrc0VIZn/J4UtbwRkHYYe9VjqENdU6+Gn/QBnLU4Br8T6y2XF
P9MdDktEahMarkAQOE9dVWJFqBJWaW7MosiAB6ZHyd5ITEqdOiGvTrX5pY2Q98jIaV4tqFV0t+l9
Ggh9qet89od4xsrbx/Mr+wB7ja+WrFVZ5L7VJ3CKrWbaVUpsnOV7clr0G7r91knruWwdtaFH11Yx
JoR0MR7A5dZdh1WFsJS0XKSQ2sdoE62SQ5uWsyto/NiR9Rps6epXmS250k74QHCwakDvkRJjT58V
/dWG4U4LYyHQ4DAgfNY+FV3nHqxzn/XFKuniak2GKH7sApHdNMHDgukeEN9Faj0LNAtHmV8L6x0n
ArHFuU0SNY1N64hhIzmp8Tqg0AqVPCIuFY6Otjd/E4/1tAYycN2EiCsjfuH08tVhz7Aq6w58XW/c
MWoB7Q+JTMD1uiIIcluRiBRyVrEteFkMh2NjAtXrQYlMEa5nMUS7ixlOL1WTnwtp+wXsVy+b/wlS
GQLim8iCJGE80nt3PxPysWkbnHet9Z1YIFEa3YrXCkwbO0X9AAgw9EnpuyinJsnisVye2dvNmFrq
QsfbnrMPQ3sct+ziCh5VOqmIOFHE1MzzueizjZloy25ufzob6qq3IOhgJr+B9JbSxOgf9ZI/JwsG
8i6K142JyN+Vtdh03aXPGYmzIb06qlLoyYaTGeF3aGMUAobA7G2VQL7ziTVtTnUHcZ0HWDPzQJ7A
s8A0UXc16UqZQIGqEQxx+O+H5SX1oYIEywjfl4uN+jPDjKzVgHk7WZ9U573Oes4RPGIEq1H3e+JT
I8hjXaPLKCzvlC0R43q9PRQ1vmtIpTd20BiKvb2RaUA28EZkoT4cQvpbltTNGNRY2JLSrTZz/Vgx
ozLr/7Z98q3P7IhBlb6myXR1lXzxsgFXvK2vLK95xiLA8H1D2/Pt2DMTRYSR1Pcc+Iu9V0rDeZ6m
3bpozH0a6enO7HEBTmo3P+QNrc18Xmbuh2ScwnLmt2/cktraZgLxTEYblJ5pX6vpaWqaryVxr6ym
7vFcP3sUdyd2H6cpSjketGPWk93j9icou9m6DrVnexi3qsN+UU9/xSLeHrFpYxv/U30Em5YziPCp
i2B1s/ZEzNIh8icaFHQUBVs6E5dXyGZDGiyhAbm+kPeD9tW1s7UI9fSoV50K9Np8jUdnOXgTdgZD
5wE6OU57YeHi0/CB5flA5pVKj5FJ9nSNshj/EEbLlm1bwQqBqN0RXX/1nM0/sjSQMOQD8aQJV/04
xw1qYz7awlyeJ3vynbQOiTtBAhV27bLB/Fmi4f1JXT1cd638rbT4zC7lAIzmhRkFWglteOx5ySSa
avTQ3EXWZinpocxvz8gLZAvxn2UexgNKwd9JoQwoi0cOEwvfFGUGWhhjDXP/MLb5Z05O8pqL7d3V
czzdo7EadKi9oeoNYoDuiOO/s9Abgq7D/WlqD1159qsvGdK9pU6RE7ofy+I8L8lwjolNwiFnfU0D
igvkO0ONxD5Lje+6BOqLSf+FXBgkVsBc1jn+Oa2RyA86G5QxIk5ciDhsTAeRldXeMkb3fDUT07cy
61mKMMFptGSIZ8nyYMbSsQTtE1/k1udoiQ+iuuBYEhu0cmQSpNj4V42jPWwf3Q6IzHDmRKgWLw9I
OMbTO8oVW71dXrIwA/yyRsnAhL4dnkKjOzclbodRq2BnOa/2tLQrAmH+oSj715rgzngBEc/uzOho
z+JvLaEl9r3mruRs7wZQQ2bRIzIemuGOkRhb7Ix/zpL4Qg0E+ZnCwJmOCxYn+MrExg5rDfSqzjRw
VeZavy3Mbgo0JfdloTccCMW8c4ronisCWvN4KDdpXm6YIlfXBinMrMJwL/RGHIsRratoPFIwZ9Ig
GISSuyIOC+uJVUWS5jZLt1S6dEAEKnrjuerk8pyUAwu4iXwKram/0GVs0BPbiCSGmCudD0rqaPAq
PJRMdid3j9vMjCVkEI2krLpHeoxIikGCar8G88xEiibONvmkG3RIodXj12wE+hV0Frhj483EoA1v
Esb9Ao4pgQE5bVP/sDzEy0rNItlkxdsYNV6AguSuxfAkxmG2giVGCUlwvL7TbLgo0fhHzxdxgu9g
39rk3WSPs+cl2iUeCI/O9Jajl8Cv6DC4Khu3N1kC4aGyps/Q1GnR+a+Gcg35mDxBd93TFpgD2jZY
WWRa62O/YXFv+DkTs63mQUWJ7NLP2Xr7fZRd9NkNaldiBdar69gGRZofkm6iahiDYUQmapjtby/I
7e21SyS5Wajy/8X59M/NcE9xuThrdhbPQ4yVsyXlQ5d4cqKOIQDFcGDkLIINeyI1mLe6VUW2BXg9
I2L/xvMenprpiYyif15v/Tquda/Rn4gEJBOBDzbKkv7UklB6gkXPvGghbTxV6Mhc1ZKSO4ujg4SM
gmy4d1qyh/wxrAhLCy8Fgy/occrgNrG+VR6XgaRYnUTBjnV5WLcxuJclA2XlaEbAtifHnY9yuq3r
beek7sYE+rvSy0msH1oW1I4n5uzkv7H4QDYfSSKswg0aAaBtCeSZBSHLmCF0XLCmYj4nSrXCa45u
oPStFMRT+lAmVPF3SD28gi8MjXjwDr1XoNRlOBynA1VVwzC3T3EeRON0HyW05KmFCcr0a+f0jLIH
2j2MOJngNFeExJbk79JEyRe+io7Bo6+iQm4eBm/wMcB3yhZAdziEOyPGoxZmPS/1UKU3c6ppQQg9
Dv7vN6MiEhdCjzjVsXKQ/BuLMkdtAKe9WwpFUo7ZbQUBCdfGwiNTZvGRVp59Dnl/fiS7Uw9HF4pV
cUD5y2J5IhDMEdM7zkfj1pjjp+5mWx0D3HtdALyfBWPLyBjad41G5rosIBXwqfHyTzBvl34+e7O+
V0NUnalho6OIMTimgGpyF8NXIbofNjXkzpd9oNsOqIww/iFL5e5AAF6levJG5vVxjiYC3/X2cyrM
P1VeyL33eOiMv1aorr2gzJ5jPOT7GcUgE6M6vjshUHvdeLPTRp4sqiLfnn4N/Z04Er9lMLtxMGC6
4xxtRgXiPJu3C/zcfd+D7qlifdi0D3ZKIy7IQBYyVManxK69zWJ0uIg6O2LfwoSTKZS+1R9/Vjd7
HpKxU2aG/aFq+/6AVt61E9Krpc4ILBeEPGVcvg/bZUTVciza4hg3aMdCUsz9ahAIj1B50LeK1SAE
wslEXM0iOsdCJP+aDNNfND9gIXm2Q/+F8sZO9GOOtWndmiz7p2XqXroJnfVU3mTRT+cE5fbRLtXO
nq1pq5V6TqaeEa6dQU4+JfG5D4mts2WMaiFlqKJZLSWZpd7SmKYtD+vqaP2Xwa67Y0B5CZCkYFE0
ZSS8EZO2euDGcTEo1mxe4wNg4040S9+RMuDvGza4YuW1Y8p9tQqay0zxSLo23CvjdaiXkRn4xDka
wmsaY5O1jiEx7RHqIQ3G1OkMLR44xFtLBFcQFt63GC1tOxHquYr7Bl6wKf9aHea80Xp4aRF4XA0h
t8IuOoBwc/dszqwKkZkZ+//+ssIShEp2+pRUTcBS4IM3EfWbcu/0cEAUNFh1i37vdOsjYxik4Ahg
fcrPKHey2hEX12E19MDAjObZzQfnYOiEZDFGaje0f0hu0RcD1UDwmpubDvD6WkONsbdx+9cVVsBM
ABUU83JGyEOm1uOJpe2lgPTZVw3mztaDVxHX5CFVpjj9WWI5XJpEICJk8qrbMO4togneytHaitHV
TnlSnAlCKQ4Oz3ElwY6dbQa1cY7rnf0vaivIQnezdNYgSJN91aZITrCa0PWBo7DKeZt5DUJTE/Gv
MI304Fo6hx9R2RPiPpnRRBQl6XZJgm7GGumvx8biACRdhpmre9RB0/CB1kzpWK5vbW/6QBw7PC0t
wAj9oWCJSHGEyg33WyT4OrKpvrhU4Sz17mVd5sd0IMo98RJt6+pVivMHykxB4sKK6zy+KaXimxF1
H94IfU/UEXmlUe4bpho/ZTzfEhpjjuFWHgwNawwvAsayW1yCiR2mt36o3bWmiStGuq//XNV2EyKo
azKNSBagARPXR9pfeo2FNJaStfMnBYdDKkM7v8TE7qwGoniwC6bLdZIZ22/9rasck2YyjgBnjR2a
eMaa6mAr2Dkzis6pu3o8+7NcUJaTQ6EFelsel6nx8BnivDdjLqu6tp+9KEYc6TSoQqtwp2c5ixoX
heNG86RxIFKAM6xCKw3lG7Dqw5pqtEuQqPClseb6OBgCNsRscKrODGOtRBywYF/bxB791kDPoKAZ
9nbfbUqXwPiwes3MljVkwq4GrJfxpHv2vmzaVewU1TnRH7kxqpx91Y/XyBuEHy820SlOll66EPek
VWI8a6CmeEt1Wbw5yAz5M0aayY6NbBb484Ce4sCdht+oKUk7jsdwV8E6QoDqFRfTnXm2ppVscyo2
VIhsiHPmDNMy90e+rRsMOywX6eDXqooZ0/4Htuq6r2rmZmPyJtdEzM6Xam4fJC7fZm6JUqq21s5j
BZek2b3R2ugypj3zINRXtrvDFkNTiSk/lAdnHr80ZKIFoZoXS8JIRi/nm85M/gPyqX7WpoDIlGbV
r0KvdK91DYREmrTLRfbt1XxFyQ0x/KETl5IZEC50miEIIwuW1TnbkGN9LEpcqEZIVFwnkZzGq4l1
5yVqK8ABiI8J6BvNQ9KDo5yli20mcd65+VIUYFxKLv7RUNEZjpn2107xOYLVtzdOkh3l7OAlqyG/
jOJacog7rhdt49nq141Qu2ZCp0B6h7qOD8thz6ibTdQ6WaIx6AWQhs4Cdlxl70t+rRh8Q9RgsZCl
2qHTS31TxN5+5Lr5xdsbFBO7xdFC1KvPwSgAKinLvFnpjBPR1xf+mSBlC6QkqCX0gkaXVHHqMM1Z
Tw0lVou+GqHflAVGWcgVdSSOgiy6TQXfnVCRyTLnRnc3F/Y6MmR2wioJXBWBKCC99HVat8Um1hkj
a0hF/lYMmpaco2pmcXdC1FBtXPC9oDfN/FRPYeGPZWr4acw6f6nFtmAcuedQ/BPW0UcMmXulMKFu
MgHeqjZmi40bSzqnsb8NF833JKx1kinKWHvufARND+mipBgby4PnNTx0+kPSi/66k4VyJ4z3iCNe
mSot+4yV8aywplsSD5Qlykd/6uDce/yoCoH3pmzHIwpfbTXnKayJYRQBG76zWVpGIJv4n8Orw+An
LnfS632lFy6VqPrMh/ko3HrGDvcItPCM+ZZWU2DTDoSTGs7TACRr4hJOB756LgEAVKtLE+AC+ZFj
1mNRUUgJu9ah7ERsRA74uG5wn62Unm6T2uvv+A+xdlDs7noeosfBu3KQV90IwP5qIrM/mDXyB6dU
h+5PrIQ8RhR3fgy4hZS1xAWeUZ7KOWzZAxJjSbicAZeLH2UUlgFi4a9GwtDGzocHzGoHKNWMHZhl
4DqhxLDynu4I/dHs9fLGFfJfuZvtE9zHGu0FCCxrYOfTqh6DZa5NWzYp2jWUtNnuAMmKvSiSFeQ2
A94XVYMHMMtf7GMvRJzZHwTg4Ght704PmQe5PKDxzGh8JfLB11PkuYyrshONFTWYsxCrxGdgVtPI
LkV91n3tm11VBqY23GCaaeiEwM44OsjMhdnI1EFNibLiZBNBEvxBrhr9JjI7Np01H2HSBQMD2xev
zxqev9UcW76Vz8ZXAnJpV1X6K5jJ+c0sjS230vQklv5Lb2V+8hqCUAfpBFmFvShdcODHZpTDAK+/
cKOuF8cxb8bjB0ubdm0bANpmkZKnRsnltzNxPFnHLKzIq6024BUrFuIFm4KBtP7VMkDakL6GcyXN
OWD/o2lkD5fMKNc40N8K6/EUtTE+xFWh3zHO9BtytF8jngA5jw6QnqoF7yNxBlCAReu00YwNVYJ7
qtglrCsDF0rnjgXCNuPZHlmjjrzpm0kRQsFiVB3/+9XA/jQoPO3HkpighmGHWBvna4iVwx05WMMc
MErXE444UCmjdl2LWfuxzTaY4z5+TNk2fSGJ00CX8ebOYe2PHuJlt4+glpII/eT1Bbl6LSw5d/ln
SgdttQy3WSGik96wNba05HVomzjQUwMro+u7DlPSUNjmH8tBREuyEXhrByEheWu8U9u0f/cUCaVJ
OtOiRPSTSPqH04B2gNYtRUBA+ksD6OmqcQEkBXL0Xn+YhY9AfcyP2U72OZgkGEM1tBdQ7y8lEEqE
PN7RoeWAMIF6IZUEYZZKswKrLZFbtOlajgzemMNz8IMErcYAy0X/gICDLjZIG6wepqVctS8gR0Ha
NN5Ol3xL9B4gAHKskxSDOlp6RfmQYpVu3LlfsQNnazkE+UBgq95pVeAO1d6BEGYXVUSPU5LeM8af
c+UUuzar9bMXGYTj2EVQy/SZcFg04PLxnUQpRepukV0s8V4YQjy35SorQrgwSfxdmRm/aIpupyai
s4rapGwDqQObKpMTkKFqepudPj+MCX/0VFTNvi1yc93Lbp9ecwL27vZI7BnR40wPk5K0UqLeO+4x
q4YWV4fFhqWmtseFQJ6sU/1x0PjwnaYW48O0N7bek2ykTH0v8a6Pfzwaa5ZRQMuW0jdrBjO9y3/u
MM/DxmMQhkSsZG+DCwNviFdv0eFyAKT1wWHnZwNiGqtD6UbZbnHCTY3xm5bBQcJ1sLNBkVG9yvqm
vDCYXXEeXtNkmHEYQnARKt0kc3kvhylc67isfDeNiU6KFaMGE5DUkI6EelXlcEma7BbNeRRIoo4Q
GfLoRA3jqYZkKKOQPPq2DthNf3NdHYqSJXjskXLpDPz/Z/J/VRH/2jV3k03BH3d6ezEt+U9OS3bV
Xx2O+dXccMmWMeOTnv06FijkkGm1m9NtNCYmTT7TIuV002lxGXYkqofKuQuTxD1ZbXMuLX0lp+jg
mrzI0MqirG2PEDg2akGfuOhKO3FC040Q/PsJ5EV/4SPalgtHWhRHy2nEiG+VyL4co/iunN49Mv4G
76URcatzRrf6FLFUm35VF477PlnaS6oh7x9bddYJmGTwZjEUCAesxTYVfs5e3cejkTGBNLVdjhcN
xZsXAEBIxzz3BzTT+Bow4MIo2pQPAJMRxU/1UtlBszi3srfSU8PeT1QcOK1h1VwYI0/FyNZkdcR+
E+IuCIuQQCH29vk4mqchfh1Ypo6Ea25TxX7GiVUONUo+uWFF3+dOb3nHnInlTPdEsBBuXagtK9dz
zzgwPpMFa5NwXb+eocyQB0YExpD6FSAgXbxn+Ln2idZS8SOeK7zpieDvZJVWEnqVCSpLxRKGambi
NCB8k3hB5tB9d3WNqvXzUat9FIjjuzLUN1w3IKrojn2XBwRTcgFEwx+Idq4lxpTdktoWjcWAFsdR
rLBXRKl+C3F+E6tEuqkFQgPgUvc8pCke/YK3zYRvWUOz9GzAKWnIDmb0xrcoHD9sCtkNze8Dvpgh
dM4ybU1gaTDOFwMVKlUhqaijtlzZ2zGik79T12MkMmBAlA4IlrBxios7Om9Vmr1r0yTvjyVazfWw
CWvPtwnrQpXbrYpkcY+Iud5T8zVqIm+XZg1drUK4lTrbvIB9mxXyMZMjHC9q/Km22InZE32r1aJw
9NAn5poJAGxI/Kmx2v3cU1xHhBRRY1UsPiOgyEyxGKSis/rvBy+qfYbv+M9UfRHk9tQeWrkHmtu1
2aXHulvJ1L5QEhnofKw32RExVub2RQwZpJOouSIYMw+oSfo9ZOOVzvof/kr/iicOglrfHsiavtQx
5CqQn75Txuc8RRZDT1iXNoda9+mVjl93TbxdBDofDzqtk9X91ku9ak0Ny8nBJYT7C9/JIdHs36Qp
3H1nKu8iqu7v4LY3uxEjAzW2uFGacdw9fMad0LF9kZaEKE7Rnd/tWc3ruSFpQlqUCHmTXVWXBk7I
jjkzACV5eJbWk2CWTEYCFWxUnNNifB9D1kgqiRmmxckRfSEGJsqOrro7nrbPZNtxMImvxbNGX87T
uemJdWGNxlniJuMZN7FMBmM1Lh470YaiTeNkCMYoerajoQnadMF2VUzbVik8LqMID8BeoY1/GLmw
rq5ZPVUp1jo2x1E6/FWmgU+uR3Keh6u5rShsdNA7j+A3VKlfM5fsipLhn921Oxy75pVuI7C8rPBT
D7MRHcdWlslNNzssmHnJ/lk+ZCApCcEITPx47ggNBRZHi9/tJJhovde8HfHirEhKvquSOx0/PLGs
RjytjEKYx/hZ69S7SlKSpDVts8/DIt7xNiQwyik70sKdb90sD0M3QZGVpLizUSKYfU40+twGykFf
MXWWPZGwRfWs7EhQuLBmr/U7c+Fk2/UOmQbRQy+zwMckLL40Gf8vRTIRqt1BEcsEhk36MTZxELI0
DdiWzOPNSJYOo3pCIKUdHbC8wefsGRdEnCstUHJScri08swl29CYCIacHWaYqKm9CEsFJtzH5KY6
sIF7Avd5F4PFpUCUzSbqY45zBAX+QIpVwpzyFc3K1U7R+WMZAUlhFp+CgnI9GhYIXzhTAkJCDiYY
1uZGL5hm2rGD60KbC6YE3THTR93nAjmqKPL2ItUpCkLtyXrwO2jPO3+ygckMZnKNLRYzAOQ6v43D
fCtqZDD6Y70YVem7YUB2tyTLgP7xb9cXe9fjf8otYJ2qCDe9MBdOKlLfFvBZraGzgw3HEJVP9Rd7
XbPuQI8cJTRYvaEBSTJtWoelp59c9FzrxRgMPn5wVxMo8XVLtNkFUi1r/o5z203hrDJBKpVx7QRr
LM9p2L1iDWM5OBpBXmHYYOoSS+2rQ5jF3qznHI3jDxlmNxAczyPeyI0Iv3Qy3ZmOjsZmamLzpS6X
NZXRFCyPHr9IiJhGIvQHA56x7Sf2vwLnozBPfHT1LaEqR5+WGucsoX9GbQLVoT1EeWU+y6XUdybf
Q07aYbMAH0Gu3TFAn5cPMkqolphQpR3HYEn91DF3WSNp3VDiyg239Bbc9ztICHfNvosIm/om1HFE
MM+csld+KsSnA8hlZYHqJzxjAkJoV8x6p/y7d0AHt175R6NKhpsMnDPBtp0J8TDFNWvJ27TBwnJL
YrRvXtZ9qJkiJ+qj9tXx+Oh7OADcMwYafOzUsarp8Qxw7oDnNHSH/UY0GbyGRUY3SUTdYtjFtuss
3+DVXhePMGzFmFEZbr0ORXpPQryPqiy/MpZ5qzl1GXVbVrqLRPnayqk7Lx6LAswEB0TzCCL7/aLV
oS/09Mlxf+pOGBuLREIfk+k8I6wGc79jMcFtweCArp1rp5dqn04gFXWcACCBwm3ToD0YkFPtNA90
tldhcVWJ+CUDL1qPIUMVQX0bVI1jrMoGGaIR1YGOCDyA1/pRgh4QSb51ZsBFRJf6aU4GsZyA6Kns
Qh99M9bw357xHJhBN8QQpRqEW9ojtyG1PhZH8YgQmK+U9aLIV107s30SnCQYNNjwL+VeNCkCb6UP
uwZnB+AiIua5HZIdKLpbCsDCS3QKnxa1ekcgRINYfDuMxRuYyVfK0WjnofIBlmn9EnKC2leAENaX
zWLO0TZdAGvqqfheWISDb1rY6tTZFnjteRalfTaX2g6wv5Ugu9pXJtTaahhxhio3M3fSTZ8VtvtN
EkLGoDSKV1W+pJc4bo+mbt5tGzDqoE23Zam+KsC/MPQZxxQQGHtiqpac6Cc7lGgfGaBu+6PR2c8x
zqUDZh9A7xUmBdSYQCLi3ma+zwqvstPMN+Atk/EcneIS1p+DeYc5UXVg/nc3KJMNYP6bZmBVnnOg
c0ej5VxS1MPUXoeO4eQJsdJ+MAeoAvGkHbEFpmvbNjvgiaENzLh0jrmYPixLszeenfnpstgHu7J/
lh6Omizd1wXtykvtcjlFS0RNPhwdT5KvsVjvoWpXDP7tyyIXakzDuw72v3Kg+ZkJxwDJdyzkDKtx
NK8P/qLznEJoZa7XTtumNV4MxqjBw0E/law83da8K81VazREpLAlWrGezBKMn1HerV4Zp7qEljNO
6aZrZwQ7TlLd7DgodclgPzY3FvqWdZ1i6DCqA2UfBc6ybAoiTwOi3vDTFLm4tH3hS8Gsqclt89R8
2AZCgSSHg4v96g/BaCJwBmzXKKnjwNK0H9i/CygZZgSZCBe/dwrM7cw9sH2DzqutrW5PyL3mN8Od
OI0ZkYCBa3c4y4Z7jX2IdggcVBQylg65PLTR5v4GPMwntBDx4zqnjk4ed3CPza1MXswxHlY5MOK5
hYrRuNHfot936R+hswFx0/K7hFg1DyBLxUzVY4XuRxbbn4ZhY5VyYx1SzJvSMqZ7My1KZuWEBcXu
qi8qb11LthlTxSqi77Z9zOtXIPs49S2YBED/m7jhuBwaqdBmsxlx4psnmHnERvojLP7GsBgpgmPt
Eg7Tj5pVzu0ifb2P/jiJTUAKglfs0RB+KmD8q+UilXRBGmrnIqI+RGcNqJN5hRfah/whkSAkxdET
nkdTAe72buyWphU1+LgWIGLTGRyM3TaHvPT6nSvFt5cqX5q4d6iNCs18meaJ3oQhGCZ3gkm7/3F0
FkuOY1EQ/SJFiGFrW2AZi2GjKOgS64np6+doloNdZQvezZt5cn7WZBDJRModLm/7NOjVIy7CN6La
QL9MWSGwPPeHr2UGG5vKzjNmf3zeLV3ATDjuvW/q+cSiF5Yhliip1hpfgLxvmrPRlJE7Jj019+19
ZPO5mQHvuCdv8kzaUB36P8LVrsVVXArI0yUDCbaD6S8aX1VVleFBnEQzfEpQsMClpuE0kxMyCJiC
+7P+lCwKxlq8gQYLjI1nC7Odww3Fr/p+IZLCvtz8l9MQMqy8vBR289kSsvCqXfJGNCxQzCHFrHnZ
IvrgAV0OOueaa94j+vZqLYu3NSdUDTIeHy7uFg3+1EzmYcJr0wknjDXFnVcnggFcuyvGBTdL+VRj
fmdzOzZX3yQT7rWRvZhZ+9slwIxmwJw99K4Zw2Yd+fqc+uzb1KAl6L/orBPqh9waf1WAdG7JLkqN
P7HG3pplwcHVgEEYy77BgYv9hoKB14SngOZk7HOU7s0aUTgKli4m1dU7jA+sbYgpkrWBm6pC2Y2x
hHBj2ZQBcRxx19l6MjoBP5HNywHOfO9vPAsOSqFUfvda23O3Sd9MtwjlVNXsStzwGA8QubYNysa3
sZzHnM3toYv6u2VLT9s3siYAoVdtfOr/hrLtPQZ15IsFT65Z7xmr1VORcXw0ulTxc/jaM4s1eEcc
uqqJ7ymqHqyNEU42JA7ylcVbNOPhz23uA+ORleTsfpjriLW9EbQ9Fs6uHn8Q2NEcFsp2y8WPkzby
yBxcJ7tWWRumpwiSb2/kqtuS/eFVRqjDGUc8voChlIX+rpX5hW3Un2Z2x35YUyoI6jOCNk4Ui9UJ
u8OLs1bc5MZlnOJXsXLgdxAx5umtpMzSK2LdtfQENuGIn0FhZ9DMbMM1/WqzyYmN3u876Qi5NQ20
LJldSHIbojn5Y/BDEcFDs7O13mLfln3JVfk09Ir+wj6l3kVH0DnGM7nJe85mwiucpuVtk14Tra8/
luwEhwujXjvTwFIhcIo+tW52g7UsYWmsGW20cxxj6wXkbEZrEIauSedvpWyhMXMDZofOWSnpk6B8
mhT4zAuBa5QR87vWUKQGR4JyrD4RGPXKjf4x8KjWa1unY2klbJfpChdqsgStiQVYG6bspIsRsvmY
XPAAVgEmZuB9c39OLYJP8VMVrXZgspj1EqlGmeECpoDqgM4AfEIexb5c5l/GvylwMjTYvJqOq8mR
q9EYPODv8wzTpldNUmHUtQplURK3vM0dmW5ViaJMP6rBBkgkJ8WR60RhOKRCR5QCFbe8aNRFsNQC
RRnLPXMdmJ1Gd+ybrM1PvcGPi+v2kxzs0RIcAEZ7cFmKUdIgwydLYx7DaonYl5kYSGY43Fj1YLji
HGoIdlK8aC80+kQfmiY54dZ2L5eY4WJME2pnwT1WOyjcXG8NgjOhxEQ/WJr62kURsr9EeySryb/R
MNOw7aFZrURVAs5CdnoSsmT4XTX9prR8YV9wjknZY+6hs9XKdS7V9pkS8MOoGwNmYJz1eQ55xygN
zjaWfUTv1feao8dhtDzMrOTOVRp/2CvQq3Wq0zuRSuYrccyI6NwnoMPYZiCaymY8uXnsOUNuH/Fh
fiLG7Z1CR33ItZNWqPKOMgo+Igk3VBPLR2Jk/N4SbaxIE0+tzBugIt+HG/sRkQdnW96vXmxKL5xD
d0mCOCptzZmqLH2YBh5p245O2ZxeEpo/4eeZz6qJi8FEouXu6E6mHBPOK7XN/rNfcZ9cinX91cqD
YSlb8qgyL0VBqcj8JQFS+0xi20K2sFgFV4pyMAfgHxLUItprBdHZ7jIpyFqmBaGN6X/L1XRes1je
lJMjj1Ah3JadMe3m+ctiSwOuGuvqsCKj2T0OaXXSb1KtPwkqmBKnV31pKptQHnj0WltOi8mIgOr8
YRefDZ/EexMZDD9WS4IbvDdgVv1FLm55bIJuLZj6OVymMHCgO9Isk0IR2ltz5PhTaSZbcVezK/qh
2xP0T93KUo5GTxmhpnB6AXvvl4ZyrlYcDtJGMCIdOLnS3EgHe0Aq1NNY+GnGoYrTUqhGfGMUrBxh
r/SP2BnI7tgpV/Ngu5mBymAaFCr2WJO0mHDfiCLQAGykJGsJ4pGZQHEIGKrdt1brVzlf0QdqJo5k
bWNeU3C9J7PwMjt7xcGxfXhbA5Wsxn4j9dE+B2F7xoX6WBIMOwFfCvQVj6aWOA/9FuXjcGPtmP3k
Y6kr33o9iv85rnt5ixPrqXIRrPwkzObg20FJU1VFVN/v69y4pLn6PA2Ib2k+3btSaa6A/Pdrbvkp
Z42fiF3BrnWs2uUjBHBGHnunzrERFAXmPDWJIVs0v7yGiKMWFmvZJG0Af28OLQNiH725h9Wuq0Nd
sTyY9SXQbD5QlXhE64AcJMRtuZbC33ciicsat/1crNOpNd4X20RoyrntI9nJIDioth9F6HXbPo3A
whvdw/9024w5btS4zEiZw5/R3A4PLIolR431GteGyjzMZketukBZgSnXlJN6/dr8aXH7qdFPgV6z
fqVytmwlEJRdWkjp6hh/ILJIoSmZ0kHoeFZtku0H3UZebm2eXZJVX6MW/c8QlTvUln4ZPktH70L0
ZjLQcd1wUY6WT6Qs2Xc683DaRuI4E55yTVbiVWwxhPMf+AgcD0UlbNeY9dASzptD9JPiJ2yUSXMC
1Qitz57YFC03h8UK6r+UX5w+dlDSGIRL+2NM7eis2z59S4u3CTmtpDGZPuISiw4xy8/NdUhNGNbD
a0oKIsv5o22oRHqek0gg7n2osyRIqNY+VLHpeOVs7Xv6mnZxI4/hbBmkcB0YluANXKjkdGdlXbfH
As3IZPQuzWTUzjTi6igEasFo4BUzIJNRnMHJmmtiKDlczNJpw3JJThvR2WNMB6hZBDoxYiazVu3G
ib2PHJv6nZqXIGo+gfvoD5a0PBZYoA940EdSOzDBjaciSj7lHtG3M+ujHk+c0GoltGX9p1HWXwdS
6Do79s74xhlgoyJqq2/3AHsxTYLiW54W3d6e78dlKdl+NNqpKPGmzShoUzZiDkcECKigIdPlDJq7
GtQjzSiHJKEO6pyzb1ut+1A3Jnq1oE6r+Pvf+anPanVBUf/lCrD2WlP0/O8SMNItnkRnGL4sGgCp
0UT3wL0My4niMArACdBx1enMuMT0mZaz6AJh3q8cfIqcO+YLrHUf++uLLnrThUCGwV6efyVnYgUl
KSm4bvllbrmXRrrewKdlhzhmK5yHaHEzrmQYLHbdHkt1tVyzkN7pHNBDTroEqBveRLJmpPtanSgm
UxuJJJb0G9mVROaHAgUmVbEznDXF9kE3hYKRSc8VBE8TaBeiST4CVy1GzJr68Av3xnTn1HpdsbgY
Y0KpoaQ9YsxFU2VjdyhwIjdQVl5UxQi6mD43wVLI7UZU+5ao/4FsyrybCs72eoIbFLGJ0e+ZfJ/M
ky4zYUdK05tpJTfnf+tvwjrdYNQibJR5Wp6/dnn2jDEPe46AaGWzT9+XGZETOFTxnhIO8C2xfYqE
/cNpGkPtWjPglR03UktaobWLeyal2clOvyFh8SbClXlo4kq94OBnQwvHUW1+MnwzN8SPAcGTod3C
MjAo+byzVNigXMSctdIB/8qI/JY2LaUZsEJKIIKSHrVv9F95RjrRPa0oET4TPHJqA5Kt0Dvhydg2
LLBs7P/k/apXxFFW4MICSiHdKLjcZlv+YotlHZrNT1QO8hLUsX5pBQGPunfrAtvxVgjsWxAte7vM
j2b1gv6gn+MakvgkFQCOy/pGFD3xWJy+EFjXfFNqYtdYm2ceL/puYAA9VNaHrbJSTRgWAkW/4ZeK
rlh7VgEyraZ/vgQG5+qrXe1VZwa5waUE+38jpqTHoT8YnJkY/LDnahXm/LY41raY3aKSVirgSFLB
HvFzPYkw72gnhVjhjkhT401CP8EvdFmIRkEHKGRYHJdDHzXehlgO2Gkwa2vRa8UWOYB/uk9HrN2p
DNAfCyF8t7ym4YA5gCB+RgzaJ/eO7MGmHgEJKkBeUOQgSYSFIg5cDlHLjVIetyQOYuoy5ikjpLs4
wQK47bIaxSfk45Ji+noKVRZIi1zP50KJfqD7Yny819FiURFqYcZU7UCPYuvQG0S+0lW6g+yjYFTU
H6yMFuTdvznBjVwaBRYQcuMz08l+7IS/pGl7pItuhaJxkocHpQGAQ0WoDgs2bfcWENKDSAhJp2OH
0RnH4JqX3mqiAYsYZbtpjl20IrorKV1rYIpdjvHUBOozaKDByE4MCUjiNRP6qzmt9FSm11JWEwQ0
1trsmADCVbj/mzy2w1Zo462ZVJ9LezguEt9vwVHoPrTTcYlm47SACwFY/JrbinniQHFIisoMyn4B
xW53i5sOmDCzJJ7PFWAUNnaCV/z4ADVCCqtOo37cwepAc4Y4UNmX4yHKQE5TbERnN3xF/LvHVfCc
UCXD8eYRJk6CJHpCCb0vpFiCeUmg7atrF3S1jWSROHPQLSho23gGJhGuJ2TdElse/aSRGP44glP/
2bLMJ2XynStZ7rUrVqJdQYhvbyNEQYtsIRyaNRtseNhw8sxPs6+tE8bOnzRaDAYzgx6zfrV9zYR2
zuRa4eUBri5nZAwVPTJuXWqFX4TZ8+NIqLovmLo1pW78USFnIaMGu3U5mHiE9flGCJP8bBLFP5Tq
sVFh32YXz3NZao+p3gaZmsZvCwUt51yQmfr/L6NWsX3HqQUbB/6pwajJiSovjrSbUFJaSOKS1KOx
I7EynkBXhwnOuHBI7IskJTgeBHNBKaI4FJF2GAkVX9ZK+pIS7Q/+Rer1xlFTotWrI/E+YxyD3tl9
pZJOz8LLwst3NJflRo3OtUdACdWWsUVdh94Dqd30vfxisencl6sWRh0PUoxy5PohcuviVMRGBwIZ
R9ayLOO+5gBF8A2Ae2GljlvqGNBATS84CM3DCLj1oRoJ18sDhUSzIp3mpnjOBSuQXicBNVg8q+eB
cS2XLoS8YMcup3Us+lfbYpnPqs1kBSImjEelE5WXxhnVbVz6H5Sphh0z9jKDf7VIsNr1ljczqvhK
twhGgc++abubLKQIZ6H5kjdvqf2xJLFX2tREgxxCG7EqTgiCAB6Dom4+xG1JlZV96do00JXUq8XH
TMuETPlDLJcnziN+jCW3sZ+nCNRrlpK3c5Z9Q5Kq4zxo8W2mOTiZO5szv5ynfVlCt8IcMVEPSzDq
pcYEsM72wYQAWqlhz7NXVpxnhRVfN0ANmJvjTDVBrhHlmVvS3+wI5jelW3ZD1+9tO36NqL4asUzF
lEFaOLXTUAHK308HClzxaRKLLNlYzL126kYSBVgFEKDOFRk2scaHkt9Izcy93bw5KGANAI6tsaXB
xD3PB9QlLcPvVF+n9NvudbeBet9Q/hGx/pRAWinLh2QjM8VQmTl9z8ZCnE/QicB0Lq8Ihe1HYnAn
LmChRflcmioLYvYSAyMU5jkZjsoA76Jqu3PtOCdGD2IZX1JjPvLdH4zeckf9TZ7XEHgwXY4D+anl
zsIeiF3/oki4nvWY3/kmvcaZ+jTEL4ZR+XCxXIiskfRdQ90LiB5U6ZtKxRh4HyumUKNhjJCYFxp2
/cxUGv1DDWtCUbtR/1cS1cTlDAZhv7QU4oLTzvMad7DArPlt2U9FA6yBYE50APsLaVR6sWifivML
oIMiI4qffdrsNvScvoYeb8Nq7xnvYzxVeI+dZthJovZW5JDCZryAZjo3wD5rRu75lLXtASTNng3E
G+DA3Yh9W5Jbv9dwElR3tjkktq/Ya72cbDwnoFn+IOe2lYHCApcRr55q4hN1eVKQ0uBLsE9CeqcO
he1oZU5uo50JfVFhRcwWNDblxUBbU2rU9PIyQ9GePFyIe8nA5E5lpMzHuNIGV9bHzDLCGS3Mijgq
E0xFALtgsPRXgAwrFvQVtG7W/URILQ6v4bF6KnS+HmyBVOTu9Mi38vYTB4dLqsxL5uilVkd/BOXV
g4CGNq/qpge0bFW+dFbPNXpovv5LhXkCj7yLjQsbfYmS9IG1nzoSLm0T7nt+lmV6GtgA2QCm9XqT
7Pa5TX1FpAIuj84JLLRMg/qBhpybdCAmYZ2eSJkFpsb5a37HdR7EnP6BZ3DW0Y4Qe/3R/I6bp1z5
6o3V78tHGZE3d57V/l9npL8a12yV/RgEmeQ6BPZmMKKZ/Vctn6SpwE/UBgMflfnE8HsAhbEvLjOO
EgFgBmLXTiE4woaR3cKx5YKTo2vVgEU4p1xLuWmxvM/8iWBbnLkSGVPVeRi64aOomIwQCVhnBxQC
HrX0tS9+cHzvSPjKLITT+iaXl7ofefIRiFDZ6qdXSpIAhXCjG59d9VziWZGMHlLXrWhfwYfBzB2v
shHKWFSj6m5TXakUC6uWSyOF3CD7nLZNhIJRnffls16zW19ad0wF4GBl35lHu6BkLqBJ4qDTIZsP
79saPM7PEhtK3JuycaFajE0yltcwn/PQwglfOrzvOmQwfraEsHRDxDKFBp99YUNN0/5CYyZjsTey
0h6hRyvUgHWFX1XdTh0wz6L1NW9qQdGeX2JzqMhVKnwfgY3tM+OxKBE0HlRi612QtY7bLD/bOrCH
9NwPrz0JJGdaDgq6qDUcyD0GNL3vMG8eCHR6LDcPfbIGRvZGFrmhQEhDM5+Hxp/U0Z0HJqkKrEf7
L2Ub4SDKxs51oNjGFkAIYV7LxolChF0NU2/OeyJol6mlqpDJuWNngfKAZEwY1HSLiTAnxuf8Crwk
tIZbG3HTFQnVRUcpP/ekadXlBpeHrMKwUzhBjpnbQkMy2rAvEBNpeBW9uhdO6g0lG+GYcbzzBiCa
pCp5wHvdqCNbgL3I3eofJ6C9yTZATja8ssWKh++78wrZOnHGgby1OWygbkUQJQCOYFlspv6xSsRD
CvaPN/V+SnESaNiv8tsw8ySJupBj7t4hERNrLVIlQwmL1aVIjg/zkj2QZvZlhhssCBj1W4hndJ3h
+7IhoeNXih2UOoLQkflBdyrVSpzt2dZDSqIN7aFsmWdH6qmxmWZYs1XOVwQm2Df00Lv/KfPzhp7I
8GWzXGMD4lXA9GjT69lTcaXNLJlqLKWF8iNH/DnVW6NkXkVVl96RGgGJ3zbsQMmtZ9HMOPEA1Gdn
ahBNeW5VyQMMA4aSwxpHXtFFe0wgB7naPDDoFwuavdjBRdl1ugI3RQKL9btlEwiGX4TWHWlN9Ppc
OdLV6E7Km0xKZlVPY/wkUVQn0Y9IT8XFsZ/KFEoy9/njFg43l3sLDN3RpBdIEmyleInYOyxhE69a
0OiaHCYlBZp6cmm3rdZmsxqmYMbrg2VvArq39URxugyAkOyQ6P0WYFee6yW1D/Duh5AZmU7IS0ns
gJGYr/im3Q1xkbfVfQamwWOTwQhuPIw8xmdu6qULWdoOZUcmqjhIqsClMnJuZUBT8ZtlcP+b5E2W
3jFrWUShh8pvlmNRsR8DHMv+HwXsOe6vQ/MTdT/a9Ja26Hcv1iw/YVbzkpjdC2M7dSw05BCGT5Zv
Krb566B1/owRMzm3qRhbolTTc2t+TzIWR4H2IT8W/I46d2rSoaef1FU8Kca9msKpQ3E2ylOn3fDM
bTQqt4zuwPcf7AroenRK7dSF+HWokvqcR5bP0T6s0qA25PfU/E1Nfd/vI/vB7q4mhiQ6wnCvzbA+
6UVTmzCjayxixUJrKj8uh/2hCbQegTqn4AhCnHhR+xOuyiC2C0z1SGYwNu0fvboo1XC0oK+YReEp
A5UZHICcJtuBMmh1ihWJoKYZRNjejbndaIe/qzzuk9K6Qgz7SFToHLlDfOV7KNChN6rpgunmUiI4
E0WX7MTL8+Wh09VQQsAx5rCdj1GZ0ZiOtyq6dnqOUftPWmmwNujkbN/V7p8O2idG3xwTCkmM90Kt
vFmbHu4leSqgsJaaI4RveV8SwuJqZNjLCYkuvMa7R2paDspoHTWDxg0bQQQLAE91m3bsBSS4mjP+
vDct5ybsBwhs/a3T0TVmDHPzG31y3oAfbNtOQg+5MGy69IOxcO9Kt8kII7ae6FuF95g4ikx3uZ5+
nBYcQ6wdmX88eaEvWj1Vg3hQm5QZxKERc9pCJQ53iH7KuTmN6I8e7xTlqcm0sF3fJ/O50H+nCJOi
BGwH7h24NwFDlZLZqrIfJqfaUdLiUl71q8fNqVzZrUoveNSfJ6QQFiu/tHTscoOK6xIT8ISgBjjh
xSTY6BAH1tlGEMFizuEduVxKSu8ROqlzShUajaULRKjCnk+JpX+uTGOcmOAT8Vw35bMQKklD+p3Y
PcgpR3zOXYT+8qS92RmFMEv+jpuK0ynETp0zv249648LlsVl4bwD2g/7iJS9clfQOdicBX4ozWwf
1iRG/CywdaMkRPSbWMzfTfdEzwGykHgChYstVMNdgFlPlfYS9Z22TpOy2fokMg3j3BrJUczLkdhP
T3cA1Tfc+2cGFX8RSiBBLKTmICm8Imigqy61cYZj6sYlB8LIjr/TTL5ZKAWsqI7AR/1Wf++dq5N0
O0hmO4tpX3DEcGqJdyArnNE2vKIX/sC/aeSBQ1/y7DRBz4Ky6ZwDDfNspzsAd9LPuhmlMjTjgcXc
SamjAw18vrEEq9G5tYoqvB0spI59u3g1bbHPBBqQ4kX4MLhYtDIoRg0S57dECrrW1eeiqp5Anboy
w18J2b7kcpehGpkj6DI1nPWjLBz8nvwsWU5VyBLYNI9Y0uA6IK406zkbx+cIKNA2b8rQX7u9kE3k
cignOqY11OQNBDocdTW5IeRzCJwOU3XbStoNfd31GKv74j3bftT+Ds6MtXICva8B9kYbnDG8aDLx
itZiyjVv6/C4OUKU8cu0tJOx7Rbjz0Vj+qRVt7YejJWs9kJWDZ/ze1VmPMvpN0LBS01MIIxL3aUm
ahtlZqilHEjX49pfCzCPOT2pC6RaVvuO9FbDyiBe4/H4WcXJkYRPs+lbxyKKEpuIrumVqEFVl0ck
d5ptjECFHpzxHF6ky0rL+jRXj2keMWeAQl8pEAGXmzRdIKzJG2IyU6jYKd3TxEioH9mpKu55i+8a
+MZvCwUYQs5hAuvdNWk4d6CjJn9NW08h/mOnHwArzzH6XrceB9rlLP3edY9t+7DhXyAMS/rd0q4r
AxKuhQIKO62LcmK62Qw5LiYJxKK/kaWbKWCs224VMQEDZMo3YCvV6youbDlbXx0d/82AJasAayzj
0pV1AZIIA11m2QFPaHfmNMExruIkXUf9ftlIcezyUn43VTmWi7JLuAdqng2IQZ6qxocpexWK4cca
ZvzkJTI4lCsQRh6Y1Petn5lvo0LjZXWxeqCspPbtc85RxakfiLBOwxfv0WzLFpB4JNtJizdUZVZl
w67HrRMP/9ra4KCUYf8yCXj+yhLdUCUIUGZ1BSF6mN0496r2p8TvPFKJoeRbN+cD9tujrW07VFxt
E0gE6onQiDpiZdP3lIVMjK6DIDuIW9rXwNpwwNMaP9OiRptc3LZ3RQ5YV0KlD4m1nBreZF1aehxx
gNJRaKi9c+DHr6xoeM08CKVHMzqnW+5Vnq5YDIBG2CEnr9SIoFMQya7LQ6d/mIjDsnRVSCxQfMuR
0Lmz2WUlrAisWSdNog7DUjnkcU5dH2Ml1CBOyWxyUoQVZEKvT+4s3vRd27kdWGM1kSj64Jajsa5p
Kq+NggkacAy4cukfGRPUxgTsdVxUc5fKy76t82c1vgOJyFu2LVcBJiIyP8luYBOEdFHUb8OMA+Rx
EPHJZAPFqmdfNafOJnpIqr7IvSYlC/FGRTnDurXXjc4rt4OMDsg39lrsr2VffoGI/Zz1k8lEV1S0
sJH8sRo9mGLI3kiftbC+Vka9saoChz2sJaCIobOIUJCcqtHSYO/05t2Bqsb1tpUtFyM3ylLx7r5a
8l8txYFUAgo94oGpaOvqHI5JPHNt8zHunvKSJHaNuGx57CAz2qskYCg/efIpnOPUihswlUOE4N+u
CFQTKs9wGxUe+m5tf8WKfAQutCuBehYUG6sHER9yadgr7bZus/eIUyCXjnl77vvASs8Kx8kRrKAQ
M45XYHDsM6GsJGaQsCRgNeUZY3tYOwXE/Og3gw3G1fkq0uV5VXtvIHNX59FAs+541iXOYKbRngUQ
z/2kj0CUBvlJa3+Nccw8yABhpMKN0qatYFdWRm+sIW84k9FdQS3QkwN5I99kFiNMgUpQmOC85IY+
gJ9lXQxND3EmyuOjUU8Bxew5/mJNZ5BJwCp25CUGLZMP9RbJonAvP8OzQt2/jk6HTzHRcn+O9ae8
btJjQyQ6xYDhLtnWBZrbetAl6tPcdtMN3yWVPCaGyRXBUcv0mCcqHk6MPJTHk2GphOx2ZfkLV2Hk
WU5XYSNQhjQkFo0NWsb2NsKuQD9pdrW17BqPs+4rw1buOtrokRoenelQwwANBgyrx5V1k15q9sFx
lreCX/CCbPfa0Qu7L9tDmUtpmLOIYYm/zYIkqhun+RkENp6U1LUeL8kFAtZrNRFe7O1mONFDHPIC
mI46lY7WythnFan9kqFS+oOegQIS3cE0mRmcXnOJld/m1JwDcDJk1sexClKuHKOjiKd33tg3PI5b
8bWsyC/I+a8UTmCFog0CstYgMIn25bNCHRbeB1RMmzDDjPetsvrvuplQ32i6roT1wpQwuECqvRoJ
lMK3UdnXXTRT03RJdHn0VQq5bluagSYlUhiQ1eEimI88yB/zmSq9VAAPHmSeieWk/ymY0q9A4zUz
go3Psz8CFtFb63Jlka9klMKTb/+H/3sI8S8mtJFpgz/PBLQUWkMfkLi/o6R96E2r/ilAOEPYOhqD
Uh7HgrPNmCXsk4zEXXiHi18BUDeYHAbbcsnuNjCvSdHUXRd9tAbAIn9p+KnaCZVbbOsaM6K8CmT8
rjssafJPsSQWUytxWjVZaxcihTNJ/5SI1EPFbwoqFzuAWoYO8quAkKjfMgNq8ipVTK8ZBJ92oG9u
UKu9mcbZ4SvROLxMdAnDGgXwSsPJaop7meO5XcFa/Ii8cwJllP5h9WY+ZVuzs6LovZ4y3klwZwCu
0+1mLLwgCXLxaHgwjZiHjpYix2Amm1R52tcr240u7/4libMdfEZeK/Pi1rIqHVjxsP9ZqB60Jb5D
beQSkkBJrk82XrbtumhGRw9WHUBdqTiNT5vhyyTB4qJtMbQT85TGEqhqZAnFSF/xhFuhTqZ3SFku
r036Y6nvysyRf1/xEpLai7KYs6+tNDUu2KhG/JxgqYFitvlRF0jQ0XYingFzaYb5rDtTeV0U61LU
Xag6OU8/8riiVtANoZDvxhRXDihEjLp9PnhZrazk8XlvzompIDnk486sCP7hRJj65AscOA+seRJn
tX8fIYhH2vRdaE1gp7z5GjXmzS6d8J7utJyiRERFp7O8YdUuUtP4GjARzSjCZVjxCENYozzY1m5a
0iCaPpR5dyB6F4r0pc/sUFEHN8f0Go+F11oUTtbfralBmlQwNdHvh20LdoClSvyx/wyAs61ah3ZF
rJTRLbtW8GX2iQBRyAs6IHbkcl73dATfLH5CuiElTUkt77WmWPDf89oWLwRHPAzkoHApmGEtLlEP
a6SPInW+mY9LMCWmLMhjfc+UtHYhKupntakXXFhORp1a5+f4tNea+MKXZd+UFuuqE9LwwFKi3MXV
8GYmuQ9JilwPZd3jW7wugbq1g0Y/qGnPeSSCJrVOrUJxiLu0zZ4gkZd2ER8tmy2YoHlO/srUTmki
+06XeyMlAaZzN/veV9WXZv3L1a8Zv+cElqpmiIzQjyMEa6WhIDiOrspHWXN6uEqO7WrKq05oZgb3
vn1MFTpLbb92Moey4dL6BiFIzZcHWvyQW/GHqDr71pxahnzcwwa505dM2pjJAuRg1roJD7+V8L+s
/YGGwI7O22nGysV8kTL4pS2+47wLFf05TwDhYKea+LiJ3ZHwcx5HZJs8ZzuISXyo5h20zVDLdqr9
aZV+lR2ppaOBLI0etPZ1ts80BA7Jht3+rez1WEMSo8uGYSU7F6hVEoNbWroxp4YKeqOdzvdCOa/D
DSTLPq6rfT3RaaoBqR8eVN24T9qL7dBT+vy/6msFsDLQYlgxtxw2Nz+FPZh7J3ocyakYuYajAzPp
Ml/ycj2kcbS3zCdbXNWywRSxhnoP9SavLhW4+0WB/8IVNWtPQ1AhMeZJAxwK452GcbpSjw3mDkaz
IpqIobGD4zaQswuDNiMPYHjuS0QUPGT0DSUpIoe1rxPpuDq4b7CB6ZrF1Y79XDoC87gtYg2Ix7B5
Kg+5zmjCEZ8qP/2NahFmQTBnPfwTipwdLBIuN9Ng0Hiaf2b4lArtjbS8rzFidJiUd60ks/rRoKwD
GUVfHHtfsL1YF3KdBjIrx4CS4UY5z4PYcch2Y/08LCgatvK45rbnTMO/miG+wsxUkAwIB5i9I3oS
FM79zK45xyA5n7ryA8bCOuFIskMsF4TqNoceNnjKAnE0UgstMNRB/3QGxG9PL0h01l/AajbpaHhU
hpvA7Tn1wEmod5lweGX1wWZxVxYXXE+2Qb4g4R6JD7oI1uiepLQ9ZFzILaWjdERCGW/QKjce1FXY
D6lJRwQpLCoFdnxaaexzhrbmiyKhuqxPV/YDj6J5s+pHFZslEEp6hz9a8F6tRvwJg5kdYaI+Sll3
Bny/A0mSsakDVOWyqoYY/JvxAJ07CNIpdxRmV/lL4oRXDJTRRZ8Sfqe+4MWJfXMeSeazzHBwsgvl
aipfTfFZcovIkY/NaK+qguoTZd8A+aCBRZr42S9D8dEohudwfpkFSBFEoUzF1dUAnSk4cdk/ckzW
BU1CzhOX9e2OokVoxNxOBkEYaBFttpVYKE+5LfPlCKaQ/zg6j+XIkWyJfhHMoMU2BRKpNZnkBkZR
hNYIqK/vg168eTNj1VNkJhBxhfvxel+FzXkaddoB59jG1qmlX5rk4KBnd7h/LvcMc2cQRhF+uZKE
TuXZqd2vUlUXYMFhk+wia3jU6Ry8StIxGaV167+6OF8ayXAyy/C3U8N3K57TZpjv8CH2DiVVqKEn
Gi3xN4AjjjISi8CS+HtrAMTrWwQgFxoxzyT1kh109THYygRUkssucv0Tsvm1namYVHThyQps11LW
LM5vtsBB5zvLvCEkFL8QR6vJfL6rhsPoxNQ6ff7/qqgjmhJgMdU0wY4aPoK0fQrEjYBe3hOEOYr6
1SnFdwcXOW1TYsbpELlTifecGfPsl6JdqH2qyrtZBhfzS2mvNeYzv/klztLXwm+9kXeNSqhwaX/0
0uCq03xUJh+kse9rPhkO8I9GMGyiprV4mmebL+uQDqi8n9WI35JLjoub/S1D/5qGpgttbELFLoii
lQgQ7DgM08vS4RE2t4GjbwSwT0cut1XNRkafFyUfspKiMB7f+zR5iKa4Sb3lybx1ufbVQKMwVEHH
Yu+n4UsRoHo0qFFFv43gbufgCUx7omJZyIvitz80JpzeZbpWO4JWM4S3JINaNrvlaDuFoKzLW409
T61R8IvwnDkh/0S7LUNQUdVemr1zeG8Js3+gyds5pVhWh0ev0zvS5MiddDGVCb/cnLW55iOQLGLD
zhkLQ3ZaGC72RWk8/JEd0fhNYajQH69akEM2Q3X4cqzA9YnSnA2rXZ9IIyUqKaJgbRc8Q3DnwpnM
WKIc4v90znMTPbzCbS/jbgn0f6gIcqz0KPCU6Rw6S81fB9VRi3dy85E69lUmgXS8IQGnno2U/VQT
Xy0pXgyMvziEaAlCjtmp+Lnwvrlj+CR3aIWSeC9MayNlf22uePNL0UXvYXk3cOzkQK2CTOO4PyNU
hW9hjGvARgYUxWOWnevKZQGCjM1SPDJncbhgHjcrvE5wIgV3J0l6rYzVZgWbFyuRxUWiuRyNIFFZ
Z+FmJbdAA0Bzjd84vHGsS0DWscIYzC5RQHKLLS15Q+WaoxYmq+DOYtg88AjU5Iy/qb9O5QI3WBME
IYulSp2X3B1EoIvogOCEjbS6RQ5R/8Wa+kxVA9AWQ38V7oiDEd4GSyIU9srlJTZzMl7jo1UDyqsz
lpSNdW0zffmTsgkMbXmrKnwzmG7X+NblamuH5ZL0gG1aYKYSPUNQ7nqRbrMEOSWkV0MJVgqjEofF
DzcKg4K+9Ij3S9toFeFH9/g8lCOtAprQ4Zmgnl+hJk3rpe8vsov2l3+N6PHPZIrWAEakXbQdt81j
eGI4nZKVTSlcrqoPpgIOcuZu+RG8igev26w4vjjb6gJ6d4GlZcSkeENOjCdbTx8BuoWem5zv8ZzC
GegyJETdSOpbyuwEzxLbRGrJkcXZoHxHfsHo3Or+pG6lffYsb6vVtHR2CAXEQz8o3EIE3CoEnS2d
fzQcDoR2JKZMPliOACH5zS5I6jDP0fjl0jvsc1a7yrjWq6N5LzDC2Bu+tjbZDSU366Jel1hEcZaj
DpiOA3LgEWj7Iv8bX1AJ0Cnju6AMnbDD52tH+8hm54rH3BftcLDAjZvbNuI3nl2KIHKQlzz3/Gjd
RDAPPyA/Cp5zMbkVK8J0R0Zdm/IzoTrEeOf65Uoq7nhqkAfg4eyDQyqvHcWjJV333U4P9pK9z0Ji
aU/luKUoDlrmxp5U7lEJoYMR8I12BbQ6vkDI8Fybr8Jtj5gkVELerV9MvtY/8uBQzBZQxnqPzQlj
FPZ7kPCq6aSwTg+OlfVd20xOh70p4BGtKng4W9SuinEatSdb5SB9yM1dK12jetbcXTSjwb38LHTP
sA/COCfFNkjOTcWPMKBZh5kjzn7D7XF8Eqjdi3c5djPDa1EFAMagavP5Rc274N8V6o0M6AxavYkM
WPnxU1f6K1tXlYHxrZtgEd44iRBIM2bDwEcxGC1RrKNiY9uS/CgoFYEA2esnyoJGf9IMtEymrSOF
H4qTxuDA2hhQlTdsD+zsqKPHx4MMrWla4r8hKp3zm2vZTwhEpEN1k9TFvV2pB4MtZ/RU/HWceGg6
9XZTpa7abKHa9NWDg4LH28cQwXNGUhCLCyZmwTeYbD9EwcNjT5qKm2sPWyzbeGspm/HeZ8tx2vfv
KiP5EGXKyZDWvU5iU4cQe+V8Jpy1eA3woGkPHpG83PPtNi3/8NHvNnUBx5JlFyetZ5bHidcl8I8G
CupNVm95iFGhMQ6/pu8h6oR4W9fzr6SRgPg+EXVnL41NZXCqhl+GfDSHvVXsm8aTpZ1NJGq641RX
7GW8ovYZZ23jPJfISWMZ7/xCckgbd5rIzcqA7OubKviZrKVCSr1eXidrZZe4s1bmiOlloxIPlGzz
4i/Vdpq6A7PjQzGdzlW71kGW/PFR8B1yT1Zre85lX2nmCW4LX0+7HU5of0sUSeFGd6jMwMGGG2aI
uXru1ctwWspgDeoV7RdrXCnfKNO6rH+ZZFsQ5NptHQCGXMegMDiFYlYB6w6jN0q5IyUnC1kfW3++
1Pi+2Bw07wR+xJShIFAQ6xVsI5dld28oZ5xfykG9Ye3GSnsFLNepFjLVUIIzalGdMR4G5xQ+dnfE
vsXCmyfA/+k+J/I/iIY2lyRmiXxRotJTIaWxuECgiytuOTOOdFiezFV2HUJ1wtQUF9RbTTuEmMHI
ifDChn1O7viq1GbPP+cjtqSgX9Qm85QV6hvzXfqLuFGmLagICvh12wFk2aTciMWdt4ZfnVyabsNc
P4cbmvINvpWaG3/OGL+XBknO2SHXk6lS2iV6u4x/A/0yXhAHy9cMeJBPl5ybGi8sGyuUCo+2N7ct
IzwOO1K+jAp1030Y6Atl2m6mQgD01essKOmkm0UgBPohfCywBTZW56n1sUJ0hPlIRsH8zNUNK7dI
7GzOYF6QFE4BsZskV65q5TgySovkU8sho493nWWmsR4YyeuYbry42NQNx8cK8EFy6VcfGl3hIgn2
AR/WKxtcDmLV32ZkVCMxHC5gztimVDI4gOvEVoatVb1jnuhUS+YDxJc66sY04WtDOQh5uw8EzfIe
jshwh5U1rasMhxiDiUV/mD1b01oBuEucUyFDZ+XEdvHOpeE1pIUAiIPEZqWimOo20cfgLEfn2EdU
eB5STp+UTn2FUqWVl1qJ+3MVWB5InhL8CAEWiauKRfBgvlb9KETXPXnHKOD4ZEEoVjYn6UqrD1p4
bnhwGGxnN+crH5eiRCKDW+5MplQynwdLs2bET7qdh1pNir0QWbxzakEuYwgslyDFquCLKEeToDN1
V8oev1oRrhN9XcAiYJf/r1dW/HzkuYesaj4DZJJ3qT7pFwP7GDgUFpXETBrc7av6K4lYTWxpoRCz
4uLRX0TPUC9xZ4ILavVXXvzI1aqrb0TNdPyRet3/NmTeUJ+seZ14Lfjami0PD1Ek6Vd4mpCfsYkg
66+ZT1u4JnK/T/iqpwu0iFFnCEUK4UIcpORu8muKJYsV1nFFvU38HYsMkx6CR9+3z7qzAyrP3LZd
Z5bHQW0QXCC9M7AfMpS3bswGv1y0+GUX7OqGE6fBwNBFYOu+ARdkCYq166AiGWh3BmQpyX8fLQ8h
nj66jfZvIq0gwtJ97v7w5UEP+Cnqld1uRufLtrYNaHYdwkPtNRXBSP1dy/dhe2CMFctMLkEoIS3z
EgQFtXVn8qY9OS76Mzdzhu8j8oqz9lYYP5n1PdZejyO4KRlx8z8qQH8h/wDiAhHV3hYouiy0924N
G6f2TH9X2ZuOBTe1OkqN6Ygdk6Vnz7WQpUsd+Tj2jYXKOGPNO8QVi72sgcaAnQld+LSgFyh4V1DA
GHOVqE57/FgcaehTK+ArHJFYX6mP1WXyoqQW5/JkXWcM5NZ8abuWWKW4X6YTwkgYDTfJ4oFfQwKj
g6IusQB4XQKb+gP93yqVzxSoomP+gyV8waw4L/9RlETWD9YKbh3efClbkXWWONukPE8N6FsaBtcy
yZwCq7Lu2SH6X1hvl4JMjjNRF2zPub4SBu1kjLvc21T0iBtb557ETxhQ4VJ9QYIze6aCe/AeNfed
csSuEDAw6VZ1ujLyXY14Ie8POlkaCDmIU+vbYxmeleEmxeh+S851YkRwjVrUSOohRpPymJDBTzB7
A8vlMaOuKmghgTAXwx5rDzG2vBccd7x05YnHz+rpLD3QYQBq0InBvdoE9TGUyaiceRI8dNaTJ2tX
DDmrAGhSc/nKYxXmGwpaKoDoYjL9f+nOotslB5IjOTj4V8YtlDK85KrGKu3Z9zuyNFjIbE3Mgji3
rbU2rw+ZLy81PDwBFCbydjl9DjBFgfooybpgIRD9OGIFXoBUpOB3OHE7VJcpu489zFn5IpXEJSCr
gUNLc8uKWZYWEZlMtT9sQ0feBmW0E5PwAui0Q0moMs0p2kAktuhGqrXJWtVs5duc5jEa/7i0+7hH
qkAojHiREk5VZhEX/ohsNFj9WeqR4aVbnbELUxJN8ZbzRBtMJ61kdIS2MoPSGGxJjETJwGMchpxw
IHeXZ66Qq8WkS8iqH01JPIaBI9jJV7JFaLeERpsOQXQXGJ+r6jJW53EQ9BnHvPgmkIbjHZ1deK05
2Yv8U6undT5+pdi30Xrmnw0n70j+VEzKg6TYqF8QyCifRtOCsy5du+Bz7pS1jLyg3xoMxUpQCYmI
+epT6gzYa9iPEotjhZelOk2c/nr3aq0WMpG+bYiPMip2Wb1yHNIROwvCDeMaEAsYT0yaNFyPtXGx
U6hBPAjWwMw5tRa9IMBwOqRMfFjx1h2TbAkgeuAKHQXcSq/OkWCX9cuH3Cac5dMzUn/ymtSJgHDr
6kuH4NKUyTLremZf0Pio4/juGmafwaWR3zUVK9b3M08vugGsgAXjT6Mfmdj73WdXGovWYbR3GYBN
pdVL1j7JxkLvfpvCN0QfLoGItxTVMcRJ0xu691SvGHcGBjCQOSZcp90JqVBFS/jYSJaCUUzGVlQk
SBk2EQp6fxPKYG5YuNUKjh9bd6j38dJ3oXADncZAjTmdFTv3AoeNizQ0GbuvPiffbKAOtDkTW4GU
ZcDNLjsrKRk4ZrD1IboiqZ5dy7qq2NzVDGjZPf41ObuhtlM9K+NUMicwV9QeqNwSie0UnA+tghRQ
saKsloFSU8b5NmMx1O8Eck9SzHXlSzTjI8tRArSXibEJzTTZSRBRWf2Xh8Hk0QsOkS3eIqgugWP4
qECMqz/iVzD8OwkXAUJgie28CWetQt1tOjb6KtV6b/5n8NxGJEnSP1/XjoWZeL7NdxDIPSZHWoio
eS+QUhQiYyVrK7C0lIuetxgNtbU/MN5qzW6dReXT4FQiPgkf81YU+geut45uqHMNzdmmY30qhf5T
S8GVJNi1Y/obpWVgEE10P7PBahq1cA0IBavHW9HiRveLdi/bwSNTknip3yi09QoK7iSRw9tYDMZG
2bkIJ/szG+u7I9M0zjW3G9M9ZuytUrX/Wt/ATE4bUbL6ynNr2Y8h9gSVVlPdNWn8UcqBxuplDhUs
Dn6nobIpbYJ8h4OqQBKofwfOTKMsJpRCCdRJ1fmtMuk7LhncF6R4od/A3+O0BbiuALWLbRL2V7Q7
n+xa9gtzTNttsMaDgWN3lR7zIbnJfh+zAI/3YDbwfDYUDS0JA2rJwA9kuu52luQKCXiYYugm81YG
NgRBo42fa6GB0znVRA1ECn94Fc4a702d1PsEclpO7YrXnjUkft0VEkcZ/flInJlOylXXDUCC+BwV
9SHr4TUtrPdkgCIo8BGAfNiLLLtpstjP6mCK5MpWSFCPAyzu9d6RWUdUijcE4S+adFjlAAIZEUJY
q4m8wVlzYAN4IpsEszWHC1hR0pFtrduG/dFgyFYRQ2X4fPqFZfL0Z3spN0+qI/6ZNe+/Jb0G/1aN
c53bXtQYrHjAqB/O+WTEO1Lqd6mNdHsQ/H7p2mAMmsfm31Ab+xbOr2T11waK88IeOFXybq+QuJEg
J0748gSr25zR7jSdS5ZDsaJtmtr6BiiIhYXAGkhdKJyKBDsNY/3ET7+F5b8nnLqLEAEXP6ILxfUB
OP+oTBLvjZlvIQKwPyx2WhO4hhJtS4eUlhAkLYPB4GYIZKzij5Hn0deHoxjtOz5SrW2vgNPJupBA
vPn0lio9Po+Rt9Zo6Cg9PJvtpgz8VmPMrKUr2o/JOUOzvdsK4+ta39QtV+w8HYvINyiZM7Y3Ue6q
gq2mlR3r0Ngk3b4eOy/JmrOm4aQ0nGek+McqfmkzCnJe+2uojTF/ZW3kRdqj1rBht0woMtq1jkFZ
fEiQTdrQ4kaKMZNA8jnkNkZ/Jkh8JCuqoJy5dlnGzDFFIfQa4u+k/5ziDt74Idd+4G7CiZoWDStf
KE9e3xKUNDHXYkOITwtFas46PRuMdUkBEjWIRqnEO+xSajkQTmTjL/GXMYa0apYlcKXo1VeJdqzh
c1EiaVUOIZ4ltjspa0ZAaMRkotOKmY9PjbkUcrz0pXwpjzuFNLfo1wo+6gbbE50yh5krITWDOshW
pgFkgrxaKZaCYzZIivXQv2r7U7M/QZ8RNb62w3uZfBB6wKinp89Ckdllh6aJEBrqq0YEhzrigGnT
bQpeO2jP6hxrqQMn8ptNnBluDoKsEMwqZZLMahNiLGQAkh2UzmEVTEobwa2EorkqFGsdaA8vQFvC
QRl/YHItjGcj2lOhBW5kfOY5auTGYfT7BwaTzJ1wA9dwTdQJGk5trfolrxpCdtBYA4CgZjyUw0u2
naOSslxOlziHD/Hk7xJt2qlDRyyKIO0tp6tjJ6fu9N7/UoBLs4I4FO3E7jQnLmxEtyGDmJMG9pSA
zEOfOGXlwDplExMjG+Al7AWL+L5njATWUGjGS6cWw0hAIos+1HeZE5jd8KoPRhwUYAdya00TyaAF
BMoycJqlSr1b4A9cxinTVUNeVfzTRH6V2XjqfB1MjnVRWbS3LdbsnjFI39BrCGTovthyal4QIXlB
Em7KPGcjQScLauqiM9yMbP7XmS2P+XCJqpMBYG7hRPImENg/fPlUE6bNGX1RJ3IoDWlfsf4wMvtf
hSRImuwbBYiPcV9WLSBfYNeOOKIJ6is8BMdp6f9JZv9OGNFemdS7GU47LKgHC6UlcSdQ3UlpkQDA
W8olh0GqFpCF7cEL5O8mPPpV4Pa+dMo3TsctXHgQS6/qkJ2cTNskU32eTEba7GwcxbmNUQ3/FN53
Zx5CzP7DAKQHkuczx7gSIM2JkClrJN0AVtta0LRzmt7BwexfHLQpAf2Sn0Rfo0G+OxNUibb/xurH
FEPhs8XagKMwacOt1tvMlX8FU12zd9kPn9Sw3Uq5vjL84k9ukQ1HwWNsU5eq9EyP19KJtBI6feZ0
piU/NVMB76J7/J0MpOQ/ubFPYzQu20oDoiZ7BoASA9Ra3KjvdV++hGhORl/tycMkJPg1JGiYVfUA
7ZJA9Z4rUjxMwyLOCmRWiLIa+Vc9dS8WRZTmG9O6NaHmRYNE+kRynNhAQ/YBQ2fdM5aTVeffauay
RoZqycJ97JSvsvtou/E4JdU976aXrEZHQRoT/ntYm8mPGC4tCafB8CbRxsUVUyS8/OCYs6M68QTF
95gPdwio0rNoZYXlDZ4Za5ygY3/UHOBeAdElT75N1ikQska58r66qKGOArdDymtohNqPPfiMHEt4
MdG33DaLKmrcIIiureqQS0vSo2H25xTxOmtkmqEe2xt5wk+VKAaUgqdBSu/t5LzlcnA3GIMrDOqg
/WwzxfqTBR5SK6GqyoEIM0KCzl1iUZYhBjn3TGgPFbQSLGEoGu2pKVj0x2QhspcvUhNIfnTskBVn
vvixiF9V4LiuWPFY9BP8rfNQCNCAMdyGWcg83aEt3/raenPq6L22K7cMtN+6QZkTF8UrRDJAOLk7
1PURwiX5xKZzMpz6MhrqMmIHL5doq6xpX81LBIs73K8/EEHIsuUZhvIRtvaZJowT3T7URXGw9Fln
UQeY8NqzrbstluQsNZ2FIfDXICbZhqwvCPNKcBe0RfMGXfaNy2uTYtjQhycMqPeSWLpCpE/pMPT1
ya6SZ1MqXlb0PKWoyWrlp0yXYTh4SaEjBmmbe+nffF/8UiChaOzW+vx1k6KOeXpA21bcUTZ9j/oR
UeKlL6qdoSQvlQ8JTCtCwk01d2zQqTx/8vfJyMM2yr/gYz0piND3n3pSRyrATknHDi2O9uqcEmGg
lC07hbYgvFepciqEskx6senr4RQ27b9R5Gc9ldzcrP6XUiIdYz4atMye00EjTWll+rT/tfUFweWi
zbMFhzBqY/hQrOacK/lRHxFvwvEbR5TrxQdRc2cVpIM7JXin7OxAXRGo2rs5lcRe2cwspW5jF3PV
4e+LQBzgI8GBSJetcyBd0S2YbPYSBxBEhiBVvBrlS80+tYyS2UbEmzfbm5LPLIYLpP4V2P2g8MDD
+hWd20j7niqiKd/BzQONfEtSJjW44gKkGA2CAV5ZJf0mfIGwbggQm5ZbcGYtZ2DIaQAXfdm4NfYa
mXFqhoqhidhQ2W8VkykJO92odVhtYJjALDHTVTDjW1oojc0fwbCUCl/2wAyWImz0O/BgMA9alBAG
aMsSgiZ2R+YSEhCXZBzIF0NGJodeD2IpJLxvwGCOt8YrYUaqCnqEAonue5QgWeCHs4MPqILky46b
LC5JMgo80f2W9bjqmZaXgMha9FmdQ+x8xTaQbZPm2MtpTCHokwypX5KzH1M19vUerMe2bwJ6Mh+2
W4XFhHWzlaNv09cT4pgKBZ2C4MEiDy4prK1UXAVWrKR7DsVZgspTxwBtpU+LqV6NPtZoDJRReEnn
kJABy/bYbmKulxHnb6sjBmetjMTM18AQwxDANtkNMvJUQuHn3FIIV3aE14wGUc7f9MZaSizHKrVd
kVXBNnBAyWmvzSA4x3HnSRUjtL7dUfau/ZNA65lwrMxvgA8LuYGTKmOk5BpZTWb2qwVP5lRI89ZU
58PI/pu5blxere5elsOOfBC3rT3OOPoqPoSOKeMsUSRYoMbiH5NrWzaMh9V2bVaIyuBGROw1LFie
yr8Rd+5EyBVHom5ckUtojsm+xNiU7HAwkNWUufy/Xrxp1TZSzUOgdzt03eoHzjZXL37nv6afx6XY
SmoE/Nl5gAmkgkH0GeASwL0ImUPlyHLgHdY/XImLvjmgb1xk2Jrr7xHBkxwwPDZ+RE6h16VsQK5+
xgPynjh31BpTeQR9AOFx2M5oVzXZdeZPI11aseFPavET8r/Tveu5p3b/sItUyjf+2CT6ENjgkvhM
Xq7aAPq6AWfiTHSLkpw6brisiY6ElR1DTBXYOeutE7CKrMQpsYcnACdkLOWR4THTxcBS9uQlo9pB
onCTpcYDa04N+9UUvw3ipGxnMRczxLstzpM9/V92p+kX77gusteIhFbRb1XUAVx3kHxZuBLWllia
09nklXTQeZrID5hAUkz3CCjyaFzJSPbr8b1h/0StwLLoWcw07/QPdDpLoWcJJAphLamyzMbpVZEs
Q1CAZEpxozALNSoPYArjVwVRtnaCf5fASVNnRZRwVgIpGe5ORJVel6KULd8cDHaR8ZJQ7WN7Zv0O
sYarpEaTlEyHEIfJhJNfQHBrsFw3oQIag4cGTwBcF/6osQpC250PFGJW1xo6j0ruNzbiEuarAtKA
Jp9D32E6ytaPAy2s8ZT3lkcbThZRTT968BEpdr2/60CzCybYBRa/CZqCAO5joAiVwpFyC6W5eqDz
0WVz21QMEBh3N4Dw7GFYykyaBBq8qWDrE0C1rHBfIfMcVS+FCWOiztH5+3ICtAr2HX2V7GxYaLYA
eIEdNmAyCiprWYSYcTAl+9JbhSx0YEl9NWG+RiMNJC5azkfGYIDaEneSWYoiylUQUDjc1SFjQuS2
yDndMASmEDEWxBRBtFcBz2AEk9XhSjFjdLkJYLmS9UDw1BP8vz4U9CZi0uZ4UcPUIPGahsionoiT
CAVBr3yMdnrkxljTNG5yjCW+nrvqngEaazKaEbdkGTMF0wrQOzHCJXxc/SSRWwuzQsN3M47Q+gDV
9GGyTRNtU/IrJAa7McRLXFpXUkCPpHRVbCH8EDpZ2q9mTWlUxntoTa7hzP/dTPCEo1Vqmx7blNPr
+9mxS/r1rlUwIwZEWRQZuSE9FBSZ7CzksUiKYWISU8uuDZ4kppb1BHJa8XI0rkLpVuScr3S0Degj
PMJT8FpXC/6QMcrrNqxgjEor2skN+NAbZBA3bNEXcdOHfbSFlT2vemPrrRH/0oSdQXe1ZikwZ6hu
fjbMmHnzi/TRYOmqsxn/vGT+h6h/XOkZ/vfoT4DJ7CvhSvK/KqH7sh4jYyPAgG7+U8PI4SVrSTMw
8o+uuoIy/N95hDrGBHQp6/Th1KLEkCPPxyYD3xn/i5Szi33FDOvQSbfNp0SPFU6PQLrKE2JfbmAE
S/sRw1CQXHP7LWkvhvQb+EBMkcAYFvlkbyLjzwEfkdiVt+z2Jtym6jVr3qLo2ocvtf5HZHhaf1jt
q9TeJga2GmvXWiJKKXoHBWnLHwU9eYemamClkiH/7sXFEEcl2gzUU070PaLRBt6oW3g4NvJwDvwL
2HEM5IsIPbSJ2lBdAHrv7wirtPQii/ukvtL4n6lDDc9g58EovQo6v+ERhqTLuiQVj8pTIUy2h01i
IT0tIT8obGw7+x9Nm555QVZghWuXTswThDA26v61wY5TztNJxCOOjVv4FSvZr0G1n+EAblka2fA+
rO4RdVBkxsrVRhUBAAC8NNv45HKM7BtGhAXZxJWHNSwEBWMlmEe08uhcBnJdDAmgjwNRmkcpKExE
xAklWL98yn69xELoyg4r24RNIpMOOmnB1+AwYlSTqz59zwphgOFgHHivVGNRR2/d+OoagHYwWTK6
OQsLZ94x6U4fmU0je56YhSlPDHO2tHcK16zWVf8XmZ8MlLuGRe1c31lMb2yEvYhmQGYjxURdjuhw
EiW6U7HMCqqPzkD6aqxms3WcnCbQRb26BhBpT24iM2+nOMkIIeLK8IlU7Y9ANflhDnnwGMpvrlzJ
fCfBjUf9Mw2AQNyU6HfS7jKKeL37Z2iQ4fU7X6c2PbLm2hV/5QhR/Gzb29ReNYxf/OfQBW5iYCbm
6m08fpF0vIr6EMzxqaEDZgZQP7MK6VWwQmvkRxy+FesgvtvtV4Y4BkBRj3mz7ROQUFQXO8vS+aKO
pemVypvB4r4trjk1SUoJ6oj3gnog1JaFNKJd+bZZYptIsQkwWpjGldexby5EfaKjAIkT3xNgJJP8
VhSU2iiYcP8EPWpu51L0n73CHjvbO/XZKK4TijY7gP/BLLzJKDlVtrg4FMCGBMUsZeQtuSQmq+oK
oY35YSAOL5yOXFpkksY3kfRLYBEt726aMo8MH3bzxQ+EMdz0X7m0cbKvChVarb0Pzm8EiqJgJRJG
P0ykVm180dtTPXePxUGIi7Cugb51tFMYX/jXJHSDYpfoZ7T5g4QARwIUjqxQp0vHcM3Dgybemm1R
eslij6oxRuoZD1uMQMz4pnUjj1td+Gdb0Iq2vRejNbV6XJOFdJpNflOzHazsOf9HSST7KazYcaOe
pBOlV/f6sObUHY9AGICkkz0R3vqSl3TC8gppSYnHgxrZOzVGm6GbuyE5BAOxc+OnqSqbCiQEwViu
6Gm1FI2YUYXkROUA4hn4n0w4gQIGDEwLQHVDAaGY6BvbF2yK6XYKG3lmfIGafwIU/hOgAfVDJt1W
e4si5cqu50tP680wW7Lww4rWdLlhy1RsI2abMgMnWwB7c4p9dGpqHfJSdLZ6UjjCBsXo8KHWyg2p
Pi6I4V0OVDJLRhf+r9clz0hTWVNCFCpiBpz5RuvjG1Gdu7GXdtocLhoM+4SyKre7dTID2uviMKZz
s8ZxM+fFDPZHwaVmRpjuxHiwREWuEnaNPn41evAg3fTakV/dYzNrTHRiqr8h49PLGF+l6o+EkK0n
jRcuwjxfUybDs/wet5W5ywFm+XG2mRJj61PimDAnAWSgR7d2gO+l0N7GdbvVmFpaaugFPikuYAdD
Sj6VqJGCoTaIHK3FYSnprJ76yYtt/26YOPG07Kmqg7RQjc7C+rwNWhaked8/p4rNZMDWnxSxa6fx
V6q5+jRnHmxYMrjzeQIQHrHvZIc7i7k4HId1vxx7gVSkRmZLZBN1mfJbksRpqHOPUr2aHkqWei20
ttvPua6Zz1QlDaq7JukHU7QbJarYwkmQUbQTP+Q2RilTsDJcdjIM9qk46ln51cidN4FNnx2X2bww
mvlavUE7PDrfAqLeSJTUImiIKtbMS0Kta5HxwCUwnWuNwsKH10gLDlR/BTL9gL3x2is9bKq/LulO
icaacQjlvw5KHSVvCTZTlrLPKech1e0vidJN+jXBeUzkR1WAPgaVJOLZSoTBsR++7WqfvGW29DAQ
5/mo1+q6PONl+sqwjRQZ6d3kX7EKZC2AU8JolJ/BgdRldvzQVcRigVmEP5xqRTnp/OxwfU691V8a
U76E7Am7GLpIeVfF9F2J8ILh46t8WdFILcq6P59VEiA9Tb99QN0/DJxjWgZdlM6afc9et8dbA2Xf
Mp69HXl++y+BFlba0nsj2xe9Sm8GfSBKgbVppnvDwWJpboyJOX3RXSdTO8OVPJhafBhZ/jVwYBtB
Vqi8q5jy59F08OtpU3TZDSqPSRhuRsC5LAUMa5ThHsXhy7dZmwqByV5lZpyDa89o5axcXeNGWZdD
vdaIvXCsjQZjOkVEk8b2sUXLG0nBZiBNl8hhIOM+0RMQqfuCtSguAw52EBsXuSUKlFx6wcVDphaw
8HZRyn9K4jrMN3FoT9pP7gN+yplMCRYGhdJ6cUAhbD0EuJE6+Y66cTuh0ol1sJyRudaK1p17wxDo
iz09TaasBttc/iJjVA5yWF60XHm3k2k5xU+zk3Yx23UbstUYIMbXFqtEvmrWVwwkDAw4uQERLif2
oWA6QVB4ZuacETFZ99LRcTYzACfwG+PRyviPo/NYbhuJougXoQpohG5sxUxRIkUlyhuUInJuxK+f
g1nY4/F4bJkI/cK958ZQRRymCwCGvPxhsJd93F0H80G13ODDv8CbjsB20UFam0h3+7lFRehYTA8/
nfk8oh8llAh5dgTjtPWHJzeIn+CEPoJV2RNxaSJG6ucADSsCaB0TBxlhyci7rTIooygkxv6WZD7S
EDL/kgwDDVBPm0orAc2O4LnIGTLBQ/EgLTZ7Tm2xLyCDRjz0lRKXhG+2510CV10yjXof9JZIDQTs
LJBvngyfQkpc2JNHoHX/EnLudBUfcjYMXefshVGdJmgCYkG/GsUhs2nP5DQfglieyvpHI+VtKxe7
RnZsfR8vAlZy03tQo31yb9HFC6tHwTeQbE+kJUBvt59UhFOiEp81quYS3N+YuW/zZL3HpvEvHLNL
2M4bEHLyVk7po9umu6xDAUkql+sxoMNYnlvhsXCbdxpJJ4JZdIiRe9H09xDB5IsoN3RD/Cw/AKQC
oIysGVxCCJaKyywPs/oMeCEV4c7RVxKAS/GA9+SrJGGwPrXD3mqOcQwwjdvx5Awvc8FLew/CNE6X
qijglQKaILiG9XuSfEeA1Fy+6XyZxsfIx1C4TKfoWNIi+M5F5IcGqSvta74p2yuoqJlYP+e7w/5Y
vVj231TFd3FzSZLPZnxm9DrerOI85x+sQEaKe+eq5Z7ZGz1f1d+kv8utQ2cdDHU09KEE1VP7Kxk8
mNO/Af8m61VZfLSMG5R+s8V714A5pMDDJ6KNHzBNvM5+MFwhe/1JiTwYli93InLH+c3qb10hPvsQ
gJ5K8aOcq8VtiwJ9sZZtka3XyDXypzkBZvXSdB9U2U78Qlo37jKKK9yF0vxFgsC6tG+zzbyMLFAO
pngRh4yysnrjL9/HJ0h0nGZoko6OcS+LqyfxXz5oEvOKS1pjrcV009AtlX6AzekPr8Rmbg4w5B8J
lFvZUMLTlieXb6ixKXuh4OmbCy3SKM7COMHYaOevrr1v+g85HEMKv5ZXBIM/gxX2cJ8Fx3F6BJ1R
I+RiE5k+aKyweFLF39jxUc3PInsHNT0jJYxPUj+U+tHyQ6yx8Z2tfmOljhluJurfAARP4LhsVheW
64oMQ9bzpPcgS69hoo7RFdLLcnm5vUtxiEL0pKAjU7RYVQ79/kR9Z2Jcdb5dxb773WoOfGWDf981
9xXgaQma5C0sfrT6nCET98O7ySxPF0SO3Rzj1HTsBi5IopNfegtYmnp8kMM+97cGOfRkZneHyL6G
6pGCPsPC7UpgD9+y/GfR9oGzcNqvFMKwdQnqR2feYNusIpJNeIO/lBUjb/3rqj+7e6nyK5lOUfnK
wN4KfjLxrKmiWS/yDCgmrzK4ZgZLJfGZuw8hbXMTgPObvkrnYdRnZsOZC7NlBYO0cTFlvvLQzAnu
jRere2gFlHtMvQv77jpMSNyPwfwvck+5ukd4VWimquTmnD3Gtuqd7iW0PhMszQ1P3MiAvcgQ6Jx9
0FfMuRjznJ3uc2I3n4/pRmEq0CCJWJvcWWO6cvLfpd9e3hN88UA2GVJMF798mHjXQ3WPe/D4X3n7
FUOKWQ63R4PXX/DmoyImOQi1TLzp84ds3Ebezzi+++I3EX+efO64vUZG7kKRX4M9uyJzM6ZF/uoH
wF3V2msQeVXvIjgZ0Ga8dYwOG8e7sSiisTJGF+WAbtnr4NzrQ9c8ZvO9bJ+09ai8R695zbOLbN8T
BFm+a99JrCeW/9KmF4DvhnsO0h0/yHgxWjgzir8gBDugbgrqSAx92GKUDsMJ8M9D5P3W2ZGMdhMJ
qXlJjcskXoA80yKwrR5xxr1y6U0MJ/APLC6JqN5q8eKEDw02ayvbYtqaWnRBD96A8OgtCv98+5kB
iodxsCPHqPgSTJscDJUOMzeTHSVTJbi5v217GUPsB+VbzqCUQ0D5z5P/WCX/2vnBhltjvWf1v+UB
w2NqLt43C3iq9cdEccBgMXkvKcPusLjrsufQPjrioa63c//Ipm3EZC6eY0wDKrj65TFPL/6EsGfd
dO9EgYAHRxh3b7HodMS9pGi3DlZwZvERMK/tcBmMj/0CLsBEqTvE3+NcgUOB1pMFpbdOjdAjxtl9
I9H+FipUyggZLtOMrW4KbhENQShiNJdEGy25y7SphE638pob3mtRRF9GWn9PWbrpKHasqf2VVJpr
v7+luP/uKsEMQ7FcbMn9nQmQY0lvXkaP8njs2rc+H9DdhybEkRDMuJJqTYgIOdo5oVe+R5Z2lchN
TkhnrfMHS1SgqCxA7VaICBagNlekNlIWCFWyhnzvoNZd0GvG8JvWFSIieN3SjtxN6bQI0gNsFGxZ
/qB8sA2LsgV1QG48DiQPbf5o7y3JyKdzSsa4Dh6MxElo5RLXWPPw5TtPlwcK/eA+Y4KMXn1ndPXF
s7t1Mtjr/xeexG2gAmxqVp/Rds4R4EodRUw4PG60GT4eblbI4nO3bXrzmBGjwmjXu5iqYh1VAZ2Z
J3qratxpV02PcFwdE2K/mzAw1hPq/MxAv452nA/DXQddJLZENK/HMtZb3fFCFDENVDX7v7mlxTaF
alYKlriJcVCTFYNjadddnEOBMD0sk0408Qxfx96+z82IgMasZV5tGCeHIoplaU41SJdOXiYHA5sM
SR9Gvlp9DiJ/pwpFTklLkqViqNvX9UL2CT86LN56mj5LAz9Ls7Bx3aIYqTbKe5WilSxDXiHL9YbS
f1CEcyNc4rwYapLG/R/JsNwsAMi5oOVqALh87vFhSIAuGS1f7cD+eiVp2UYNeVmOE+cD9AoSTYy7
ycIEw9b+Pq6daa8b569RqiDy6cfJs4XSURmrrjejw0z0+TYbKlTfDSN2EtsA18aN2DLpLMw3xwLb
OaND6FxxH1nltR6a6mpxg7NWBheLu2twq28Xtg1RPu09W5L22Jcc8Q5NZ1+msA0M0L0oWVeRxhVR
e9lLgSqobW4zhqDIdq0d2Yi8NS17HaEvXU1tWe+INdpMhSTUa0i2LCMVgpNl6rec62REM4eXhblt
PeuvEkwYOlnjR2QswJ+sWnzBE0Zl0RvPruGfwbAUGBbJXSv84lHldU1CZr8Lqnc9I6qUCuRonDvF
oSOPa+qV8RDDFAhMMRyTmNInwgEM2f/U2njFMpkgJI84arPu3mqmh3TRPph9gN60anaOQQfvV6S8
54y88b6wm4FITxRUHYlN0CbwcEZM2WPME+sw3SlrNBN2A+SO35j6IPJOU66Sc9fNH6rNiu2s4p1p
OPZaAyjEF29nB7/wvV3UEUyVq5B0F7Scd1PJL/HakZpotkEtA4NzJmp2keeXfUx05KYKTHzRMryN
OT4oYEYSVU1iPvXtjJR+vo5M7XZZxTLZ7YwPJw3OFF7B/VgOQFg07pE8NlhjaIsJH5izQZ4nCYBg
LkFrCV9K6ip5lGRiUYOEFzhsCPPb8p672lwZcQqdP1281Z7zRL4M3oA0e+hzj11Ggo0g6q9Wkawz
hxWT6yViGzeY0FOk5MLBtFIFDoZZk1iXkvZJB3fVOOj1YMHDQI+7bnzGXYMzdyt79BAbi/KzsYfs
rigJlXCMBvcMKn/I+eGKxBbERj1ZHAWjMEVELnJTBrwmO+c8M/ZJTZvk9j4UF7ZGaYKi3usasGp1
sBWM65BKcxmcrGCdwEa5qzx2ZFE/rlrCOIhBjDdN7+Ki8M9jh0S+VROYfKRVgLT7Qz8V6GiT+RZH
ZHQZYNK3TFaek9x75U7bUbL9MXkGuDo7jEf74Q34vo0FoTwDvLq5Scv6WHVUAtZPAGHGLfFlkMFz
QFv1lAZc4ySZWh6g6JAJY2BKFP7VAgNXO7GVHJEggJ7qVg6dr9nppyzHQpzkA/Q4/8nPYboZARYs
5ha83BEoZmRKb7paviU6OgW2cc/czZC8pf2yuvWD8wJS6NphomvTYD0ISwDOr8kV5cP1OvB5rel/
Z7B9d06XHEubxZfBbAK1UHhuc04RS1xi0R8nVp+ALV4T3tkrDxNQ6NmbUrMRUFN4EkPEMGlC20KI
PB9Zg72RVVqm0xco/qSRePO3ss1PUio+c+t7YIyUTB7R9ZAdSBluNqIZ/5bndOinmn+poTCrh9aL
7UNsQxToCHGpyKJbKeleZMipLrOe8OgMPrwH3LaBBInjg3UEr5M720Ec3Ca2uWvm4m2BzkNYRutt
muMmNYjmCHux9uNlPYXebI6YjLszm1IkGs8utGl/dCl3XfETw31G4AMlfWHnJblzy+Ymu2ikmKPz
OMzZ0U+n76jsBHEtzPf6YNmmZj65C3nobqGm8urFLJROkiSiI9U7lRy3Iu+qgEP61SbqrHKWTCqe
+G3j1/jr6BWr+jfvmdOGUeVth/aeDS4q7laxkUf66NXB0yRkvkfILjkhybbMN1MrNS9D1t59VsPv
Ky5ebbKFJLnUj2FKJV57jlH1wuZ60I4LeN7UL4GGjRRB+0Ju2518VjDaxgqycDhBPwcD28f21mM9
YdHOrPMBAdNZ03FJOdPn8nzZHDIDZaHf7IOezp0kOntd5OBNZ+SuU/JHQ8bZeR/MbD8Dm0/TEPZz
LM3oZA0bja9dSFxJUpMpVjl401hKQpJs8cvVF2fkcxRa23fuGLwZs7XqbV6mXUQQYOchsi5LPH/u
xDk14aGWPMeB7Xwoc34qDUfQG+vTJMpbTf5HMvZoRiLcuMaT8rtwC2yej4yt7sQeXHXyO7T8bQl+
9lAlZoYe9KUPsqOrsTINUa54eDgTUO1ydYIGbhh6FyP3KEsxb4UJ/lSIN6z9FcYBounQT/F0FcZz
XgAvcNrmp24XyE7fXPLJG9YWZWNieMiMoJqVZH2lubvLVDMwvIE+O2LYz+QtlgLUEXYY5LIv/pzg
1mXMEDBnXbd+8hLnipytuLq16MbX7f9okQY3sbU2y/x7wsYVDgno9IgtzKCs387wX0w/3YmSmlNI
igPH2yW8dwG6RJ9tl1wdk9vS99F3d+5aiy7BPPUcGINa1fLVT4CDkvPyO8k6PEwajBzr8YXPHOCL
ShmNumxB+JCM5Oyl/pKCB2h+lIQDsAdJXBcPRp8RzOoLnxwW+1T07Wevu8cseWW2+xuF/T42+gPp
b3sXVY0yn60aw8yoB5bHbo3vuPt1kz8/tRl8dayUSjza6TI18EkF7WR2yz3vFQkFdwbXIrFxOmZl
yaOa4BdPgc+KnPysHthWj4cHLIN57AyWtalpw/aetpgSADSzKuqj6RhS/rYdDXktuBq2ah5GF7VK
EupXlzh4IggY3WCs22uKPIgyg4XvhHUAO8hDv6QQZ9BUpgpKoTRspsn+t1z+t2KgCZhTWvvBWZeT
5+KiwRKrUJit8yw9uwGTyyQ3bf6jNla5Kx5mp0ezYxLy56SojCoO8iShyWfdS+oNubrO9At2CotE
aMeE29BxIiMJnLohxSW0dlT74JVsm+R5n92oDWGrbnFymOQoCgdLvZreHKe+ZtWOY39jNsOvzOBq
h496BsTSe+gwdd/tReHeuzNJ4XWq1///inL5beYyuQTJ9CaHkq5J1xzeNt75HMnBGIDbBzHO1sa8
DbP/GQrO2Zqp+B1z2tkvOCpqjLnT0B6Qv3DDuv1DBrjYIr1GVegckgAbtWGI57bARmNPBfXXpTPQ
3oVt164ss3qNKkq7uBIklmbVS92CCbJw51Qd4YOekZDOI3BAGSn0DEnsZ55jKit18uLRtqLD+con
2u3oz3flsG1sgIcR3WRLttNiwIJVU3hHT9YjlKhCbckBP7RGNx6dKsK63qPqbjxmmT4yjHg4QejG
YlANL+bMrTBrDxzsPCBNd4CQeLj3yqkHumvOW5rPmaZi+A4Yz4cRqqWaV0FkIPeDOVzg/OrCa+D1
iglqsm1VnqBlT9lMxz0iWIAa0nvVqfnmjzhuCjKaWpmfhyXYJsi695Z3FH9tNC+d4EI60zuiaSoc
9qIAAC6DaX474aJgb71TakavScRscAxrhNMlZn5IP+x4B2Nr033eTT1inCB8dlLj3QhwiMehgyDO
YktcO/LbDammEGEgRdKANccA9glDilWbhclOYcA0tHsfQn9kAIG6slG+fzeliyNHFHuznWGnVS+k
LK9Me/4sW5pRMmuY6XhHVXQ7NQ5AC9POWndQolGoozRVKG/QNxaQAFIDWxz07xerJIaTXYTmLLpZ
CyKNeDEEyoLkhEA+mUbCpUx97PFhtE0gAaP2kv6mL6f7qu2KY17VvIR5V4ztCUQlfAUR48eeovwe
HwoBsM3B4SaeEiYQTQqelXSqDhOFG+37OfsZbSri0MN+MBXHOBt+C2IrV34tSJNOz2mVPVuisdep
/YbW6kPH1Yt+zc9UJQutBvb+FCFrkiROMazcDhJpte0TIEiHd0WM9ZeOUYi/v3nVNYPbzFmLVgKb
TtKFAc0pwEwZvt1X4RZ3opHbKXFfK/Rbc2L8yAb5tNuVu0KgtJhNTvyKyIE85g1dDR9WybSV8Hew
EY0x7FvtEVPSIcgyJyoLh+R1ZZB5kVNN9/BpGXUbrNdsv96E4tEroMEOlnNy2lGvjkkTvdCugz8N
4+g+tJ2trBIBNxgbQWizFYm3GAUhZpEexiSjrC+9Y+GkGVy1gb828fGQDmPnb37HtFxBljBqgiw7
FSJ26dcQWG+mV3bbYAlKbHAYzhk1h929dnZ04pA3Q6QKvWTZ6DSORkgLmiibFqGay2imKxSxDnCF
R7Pdxz0yNx9yfZMHYm9lERwrTeJTAGZ4EcfhJcXYow+th8DVgGKi6VqGMsap4+rrbLTnClmfYRN6
QOXGcCv/SVTPzLc+9V34O2jzKydrydIelgD4J0k2v1jKegEeS8tQRFiKLDRfbvNY96DOvBhjfIaj
qh1hCxruTHSsmJ+6jKqaiFKWUZG/t7lPKJWNg0FQtjnCEk6p54o6/urC6J1ujr9DrOkwOEe1WR5q
B3WMYRGQHKWcfcNCcym3oUXKyRTyZw0o2lhAcNMz8jPU+Jzp+jEx5ssixGvDka+BZiDp0ugQG+e6
IjOvKNxjEnYvjc/zXqsuP5GUvSqVzRZbSgQz42jeFRWy2yyNqTR8IJFugaihtkb+mmRM1ancczK+
+2TdacN5mpd4VyWiZxyGWAc41mu78XglFHjYBKkIUuiWyp4Hi7KWZLIMwcezyKMYTX90iRetAVaj
dLKGlVz+JB9vW9KT5hco4/BLWhlMpFz3m8G/1pp3hK4dQhzMdxlyBLn2J6lEuJ7reydM7vOx++IV
g2MtxZTB7GCPG3KPoO47CPpTGcpwJdv+wrWIOuPdJwjcxTjMkhQSI/ZJQDf5MjikhA+TkS4pzFBm
tOewEttpidXIq9epL550i8EkNm2sq9YtiExaL8UXo9NqW9fjiyTMiLk2b5eJm6Uq238YPus1GZjf
KC9fGg27dyqwOMSCaLNZUOUkisl2NsiN0VfhWv9WZXmxDXVwpYF4pyT2BVrfk0Jrs7gD2pUZOKjn
yMQYMkm3OTTvTizmoxbYhIsBJANYV6gQZswYenjSMtu7VY2xsKYi7/LFEztiySbUwUVxvTbs4Mt3
GBD5Y3g17P0UixeUFH8EX6jNNMCrly05gQ467IhskzuXwYkR0uIG/gidqXrt8Oy/zOO3VCE7O5PR
cLoEh4xsZnsd3RInxthU5TMDZkbd2hrJbyZODOhJylSmDy+cVWAvcgmdw0S+VVdiWhWd/xFNmkos
hnmbmWobbmySghEPUkpUxKjYEzDUARQWE2FSNxLoAk7y3duecye09TX0SYOcbDEKMnqvPffNCsMn
ploPhAbf57HDec07hiHzWoNRGm2OJber/5perJg+/2vdnIAI3vAWG++sgdW19JCotVF6fNKEMOx2
jkNBWB8GnPjOU/1hqpAJtS3rEcvjHUyFuswQVwAeIE0qsJMBip+VaQSQB0mCIrgNbwHdTJYl58hw
hmOTLeybfjW705eRFDeXOZFy3INSyAVnvK89anSGptabiLuv1JRvXhyt4AeOaJ54AFUN1CdGU02+
Q798xAJwBvzoT5PYXLzF4wm50ZqZ6meGzKFF8KSxOAonJXa29imlqVzmLizWgeI1bFbe82DMZ5cQ
ARpokNTectbZOwq5HqZJ7GwLNDmtSxxCQ+wAKPxjoJN/gsYfKatFwNTAdsr3hNoowsL6HIlrHqQ5
KWfx7yjSV9l6fyrgGaRrbwsM/UX52nUKqznVt+gBz3QaLkSd+WRpLN+RZgK/olh2onj/2O5DGrU8
DByu2FlVlm/8yn7BD4snAV1YMcM8wLuVCIKc4sE+Jlzp7eiBk4ywKKpkYRWSrDjFmN+0C09z0ciQ
5vY3zjjNED/4M2x2M0DWVvlmuSXXdBk8K7ER5t+Yd29ekF8LkuVFL55AESeP9kDsiSHhu5YTSNS0
ma92FDDvCZfpO/zZ6DhPHFGAZf11nQfvzpi/BwlC0ilgBLiA9vIwhZIZNbeaQKdMAv/A7czr1/Bb
fBVUmEmC5GMek0+A73bQ/ZvnrEHnzz6GZNiFQgaqxibs+dzzUJIx8p4s181XAZkukBHtY94W+tVm
P+OWUMF7XSJirUj+qZkjbZwmndZ+xf6kcKh5Kheme9OVzfIFfk2T994S6oHrK2Tzg9OCmOtml0qQ
2vY8syFOP9yaoaBU8tKXFRoLIxTryNr3HeTO3C/Dx7pV7R1VuNiXNnqtNMFNXyBLRj+J8Jpcsnjf
EzDGpeT+DOzaPrQFI8oJhTXsTfaT3qQAXTpY6JG/wkEikXiiVDWKOzOFUZWNk4209dgj+GVoiXY5
warI4JSPtln3ClR42Qv/Lqh0w8Ys5USPt3XJdtnvfQh2gp2wnfO/2w6UCtJIRhOmR01ELtp409pi
kByjrIMeNf1UCD6LcvoSSzbXYID2m71nnpWffvJMlLyZWGesSXPCA/dJNb2UAvdlN6JQ8zOYc4Uj
mYBUTCD3teJ3cMoi2qARmpvfQZlHF+CqFbI8sSRQ7wRojVGo6SghKUmR6m2Q61vg5dkmc1ggFAYB
8jM3aBOVHzAKbmXZg6nqmBPwqVRGRAHbhYuX7qKIKGDChjUqb0C5NAL388y+YZUT6hu6au/3NkBK
BbCwc692m3lbR7IcNYC+Z5yhKyvDX2c+Do1tbStFBI9Hhek1zRsifoJo9IuR4mSo5z0j5I9MeuDC
8JvJsYIHZ7EStYqfIBiOtlsYFJVsxPu5e2xpEYaU1lEbI7l+EgRUBlMFUgZmkHhNyFy9SowOA6UW
y2a5J5n7yem89zpkBmYZgO2CySMD2KqPTT8eOg8UMHzXYj3+5WEsV4j6Awo6C9MWK0bj1ahm/dCS
iY1VdNy1trFnMHcxJt2uGmaI2O7JBySybOUYQLttTOc8idZGyOEqfRtKV4AeWE7W1o5nfbRzpJMl
q62tWkQbRYdbZHaYW7hJw05PkWQOclgi/FoAmHbWwmvCBNX2JI02fkm+pVebTLhHY92wPr63NKOd
ElVCXR/bicTMbOyX9panM0f3EScD9YObE1Y9QMLwiZrK65IpBNQs22KJMsrHzLQxyTtkgIeR+ZIX
PKYVRWQmVY9FNn1qysB58vR454bkj3opSmlmoYTlSBS/BHeRSEo3w36vgJfkSW9T5Wmxtpsg3QwZ
noUBkIthi/7i4jif4sswuWLvClIWXYaMzJI8c28RU0yt66Pa1K7xlFjVXkFBG7CqH6OpeLN03h8y
rzx5AeAZ23BJ6rFsoipGc0OABmEjE2utsDY+meT9tTnUQuVVX0bkg5Gqg1cFdIaJAB922pCFq7kV
4nGCWSokpPb4p3PAu0Sm991Lk/BrdJ3VgJEGicEkA4D1XTxt3GTeDzTChDWJYVVgQIh9EwU1vFF7
MfpkYG4RfWP54FW9RtJsEJCXOeJGR/6vSuYRTCf69Llmy5MPRMt+tiPnhLg5iOCI22LGRoOoxvmW
ukDrIvdzTE7jxDFpR8MZji/rgfDctQ4MV9/EQdaHgK169przzZ1qSSxU/UYAs7dClXctnexpMMiS
MSPrX+tVT+RWMaXgA+PIZh7LjjZg4gB5CFiwny5L7mD5eObqK3ana9QiXddOcZ1G59md5p7xFyya
wbNeOzc7UMCzt+5xVNYoi/ljk+CBzhzCProRAlJwdc1Pdec/N/27Qaal580nkknEHaM7mBYAzjrF
dFfLud/nLFsjlwjPxsN+UkGMFNZ0ZNIUsqUnN5jpIt0oWTydR5JIyFRsMdSNAgjFPCIZrnb9DE9P
3Gm2bXbQc2ISuU1WbjdOuxJAWoJ8m9xnLghAmAaDRDYcWh7KGSSjlX9ELI+C7Df0m0PRJY81r+L2
L/U5v2XHrKNnN9UYR9F3msFbBleqKdcpy/IdVVtLmYRiozQ2Zuo+xXH+L8jDd7aAcD96drs+Wqdg
G9LQ92pmX8aUDHlYyB/hPQRE6JX+xTcE708sdbbYeOg0G+rUsTjN5etY4YU0YU435Ws7eA4qZTiq
PtEkNtHRgSK2hDW5tst/Gd6dkhrI1QN6xfEhgbmfI1eyUB6FzGFSAK2F4J8KHHFS37n5ZxNfsq5n
QIeZFQNMR81OTus6xvJDph5z229L23si6yMecGRAcwcROo6slVheTLVidokCiN9/Lqc1w5Y7ExT/
Mgu0IZ+3NHUDrWlDZx3GzgoTq72JGRXnvg9qgIVwFe8LYm1h8jIq9zraSsZW7KDYfcNERUnoDJAi
qQudLxJiVj2rQJMGGrPTui6tlYPWJU9Xbs2WqJqjb+0yBi783TjP3d2UMcojp6FfUdNchgTbV0pi
ORUgrMmIEFnECplRu+Q3uQDIjMVzv2t8n0Pb29fGrcIk2/YSi0e8rQglywDbpR0NepU+LonsPkLZ
0aR5UtmxwyfHu+1Ew6K5xuFDiPygLz5N+eIyHc2WzFSVE0wUc86hkzZxjFi/YWHCO1b1u9KdTflS
+lvPLrGLwvMMeov+OkAl44fpZslVXcL9PFy/JuCWyUCkCw84YYAJNCCns8/6CddMcWL2jLO6Pin3
HwK03FUeqbBoI0NebQlBJHaLH95PiabGzbu8svE5AH1AJjm1N6vSHyLgtZi68iy0fSsTH2q+RWcE
3KQSwlxFNqPVrIrZdRvZa+fYW88o1rrQz9qkh7EnsIBOsCjnd64ANYmNsCYf119XSem+CsLQRNNG
H06JSdTrQCKwzDWubY5sZ8z6+TS7KIV7z+tQLTn6mJMhCu4FHg9p37SQPsdwbxufYdL1L3YPaKYd
6HHGdw4bs5tevTkJn/7/DmX4dN9TyQXSeM2yMXo05YCNBmn/OVTgLPt8PLElqe9nCxqTLILiVA7s
uibVpxe2x/5dK0Nzp4zGJXYACscscS+r5M2pmuFqaGWve3uSh7DvSfIc3cfYrRRqpKoi4IGrwDAm
O1YV2h8elCPun+mfL4Xi0trDUYZd+br8PGEVg40Y1wsWv3CU/gTTbJ7Y9vcHScynnajy5rTR1Wht
56nUORY3fvX/Pz2nnkfSSa02cd+x/dJVTeOZRPvcRVDeMj54XVApbZGTD2l38hiaPCG2N6c3zynJ
W6rlo9MY05Z9d/kezcXVtqS6sO2qXwd4nv//NBMb5vwVrp+ilfXKFpH6+H+un4xBsR9KDLqjpEBv
RwTymMJ9+KpLPTYV7oa+Gp5Vb4hthbrpuSzhi7e21Nz5m2iMnB8xVgxrlVbX2EdkUoxM2HQbh2ep
AaoPnd3cmf7QnPSM3KchLO41HlJ3pXBiPEuN4sBrrX9D6ySPjNsIKXAm71cwo9MX03fNJ5U2/jlp
m4srQKTxJ783MbBrM1D6pPFrNdlAoxY20y2u5u/KjeoL07/+WufT2efEdSTr6TnctXBBIHdN9mk2
FKwxq7tm5F+tleHeqhrBb15gjZurJt0pG72OjXqBRsho76HL3MUgKPYTovJng6xECY8ssqry0Ao9
cu/APSpTXe0SL3xeFhx76UT+wxR1H9LW7X2NtRUe03gE0ha5If9FC+Ox402eMlx8mNJME285Hqc2
E6iiYhxCufEvmwf+zePMgA2GeibMzo0PX67piGLpgCec0xxQeUv9S7ICwO//v8slEqE5zdWO3vfB
M7nlzUAM917Sz9twVqDxuYMuoyO+Q2BtnyOSPyCBzqOdEFzIFJUlnQzsxxiP1cjTyjyq7TdeUGXc
J8I5lVWFDMQzt8okqDBr6o8xIDNAjFDRZxigE2dVVALmbeKRMABTwC8Z5i0gDHjG1vDlWTunoDq8
m2O5nVlxb0zH07uh53KO0gefluyiacAMFetPJ+54/FU63UceDGT4KMlqhupm3nlV0x5sOG9yWbZH
jLDmsHz0LXTqlNrAcAwoAQ278q3lLIndglKVmdG+8iNEQl0fS5Rs6FwH00IgM4tmQ11+1UMRPowe
WGyVUQLnzXTk1PCOMgXAFkk9faDywy9XxZC/W+GDGJs/TS2al6LChNRqgL+eyhg5mmI1MKs+TRPn
eDno+t6GG6nyYKYsNGlVhIFArARbwXl2qEdBwzVZ9xLOGt6os8+PeyUQ2HkpvCWSm3Qp1RGIRPHO
cIwqINUfHRh6BLrMo4F6Gk10nTrYT20ny03E3pKVsKlXiWlBLkfmW4259R9jZ7Yct3Jt21/ZoecD
n0SXSNw42w9k9S2LnUi9ICSKQt/3+Po7UNrXtqQb2sdhI6pEia4GSORaa84xHwwT4aDP+fAmjOyc
2NFCG5FLW7bWHyNoK4xhEWvXozbQzioR0VDkrPi10a60VmYh5YHyHhOuZjjLkq9jm1jhtlF9/WKY
sDcEJgubFQKGkJ0c1QyokbO1HXZB5lBP+13D/sQOyw1NFWQmpojWcozUphwsprWdqIrTGIBP0oGc
gfuomOxeD7gpIEJNGcq7T8xrEPYzmz5jgeKWmowQxpoEydZ8qBsm6tqEshzli9qZI0BrQvyOeYKk
M2y7PTMz6sgiqgh27MTREuGlLXprEzltfIT12dwEZZWvrk8tLY6PN5MFEcrkIrmZAE7OOk0aFg3d
wcwxiC3U6kcshOWdsrH96SrBP8bZeudY+h1R3fiXnKbaN/NBlAkkKGFswjK1d0rp3hYJSvQVUgBW
rioZ7w00B+u+Nr82wn6Lq7Tcu65sMJK4gpSdLGZPUm8DdrILYETNIyHv/doomoYhH5RuK5f+UaJU
uKmlpp9dw4Q3lRCG0rrReEoHA8yFWtWDrd4zD9FobIzasnKhoPqNR3LVZE4r4xk1U0gT/M2gjOy1
Wu6lkeanvqWedQeTvXaPiwvghn1oYGOGFcVOq6OTi4eM/pRbE0IsxZPbz9JACUU6p9DeVTJsl2GQ
Y97RkCNmGmJADThfW7n73Pat54I8py7jDMy8ETpMhE9j8uhuBQbwqrbHGZtXyJr8Wlxab9aMEHYr
tFUuUzpMdqSjjSMdKtDjfYMTah+X7qrNvH5e1m4y4Ugm1la897Uu3osu4femlD0Gcp/nwSZmZ0r1
fMPp9KWBBXMaDLqrsk5B7Mfc+JSVEz7vtts4V+2DW+jFnScVhWDAPj72dxQBwV4mDJrytV/U4lRQ
lj2kRcY/JbwK1eJ4o3rH2DeGN+yVRpJcA9HremCEQKoK3VpFO/7g04stgGTsoHECuCblS38xhsa7
NK2+t62oe5ihR21gtii8TG/TRPuWRfZY0CthPthlD6okzSQL+zsW3P2EefKoW6WB245ODrlciSvl
fvI0cFLzgfeDTiXIxgXx0iY3oYhSjkXGWIQmw7e8FOYhnQ9NGD2N+JLWrQi8Fr40f3b9adSnALsi
70KVl80O10cabkD7oQGcrofrn18fNcb0aWzZff/059enpphDiIyWgG238hj8lmVE0iNb+zQe1amG
QIu7Ndrkhr4cur6DNcwKkGcUNCTvGlhQDBQUHpePUsXdJH0s/ZMXnIZMQ44+xXqyVMmcoFCL4KTD
HTxdH/EBuHu9rsH/sHhEbMH2lemKHXNhm356iKqvYh616iwNil3QnTRBy8yu56vnCneaD4yVp5Xy
8UiEXdYeE/qxpc+2p2orCKpZ5J6nuHXPmY1iOnId1kijfLRwsW387mMl9X6nVXG/o28uQD4l9msn
FLvA1vVgekTO0Um8F6nzOfeFaMBNBBdUY2yF52/w+qiZn14fVQatHKY1oAp5n8Vsh8xbfyuMYgJV
zSGJY3zDE369EP2Fb8clv6cR5+sBZCge29raj0JsTd8rNhhHbSD/frODNFgktnmo5kNUVtVaGIy2
bDv75kbWsK3tIgKZY3yzoqLZ//tQ4HLdqEgnxblSnZgZp0jtoA8QfMKyRhnDGLmt3TdX1ORYcEPB
JvptCH3j2aFBxk1gni+6pNW6mF2DAv9GUKsWSY6LR0gvtadwwnYZBoCO0756mBU2LYXsoHntvhuF
fbweGK+ES2sqoapMfvoFXrEkLKFlim1AOMwI0uW+tEBVMmImG+l2IJPIJ9l8S6i5qhpDkFRetnJQ
TexQwagDw9udSql/jSo/F1V3ijATcE2zmsYDvqexH2nS2GdUxvDYNNQVVhJ4DyMqzlujoTtgJuzH
hWYn8+WjHmM3YxRECiLkjs8l/dV7X4IiSq0aJFHLLQ3YhpYTEjLhaj3RLyHUS9gQTzXzZepGta+S
xEUBT6WGwxL8mSdJXXP84mMkzILrhn1OBcEwRYKwYmy/axR8+wFLuEaRtdAzaL8OCK8FEUGUiqbS
t+Ik3Jy8XisWj32MwqOj0eSNn0rUMLf4OsKTBJGxDytxzz/8GHVq3BojJH2PQQ6KlGXipJCfatpS
FaTWpQczc5nVB2ajhHYHND0KmJVpKAEpOgLHRaDf0ylZ6IXzNXJLaprONe+GmNwmL64TQjd8mzA+
k25LYLqXKCfqIR0qyiphHul9kgE0nxSQfTImoD4m0o6vzNONNyuiodQzw426wduYQ2kcs0Q9ROFD
+O5NlrZ0s2ZYgWkKnwUvY5lNgnRu8tKWRRO5rBw2OiZvl9tfhavm1LzZ9JYFj35svHR2xnQ7MR5z
BX0qIBp1N8yxwdLId02LuSg1xNkJqdqsjBwRdnXBOoopGdIJA+7ISM1AwrLs6hKghyIjMnKt6qhc
BNl1qATkrJZiOO0ehYGLXlTkJQKQzLCA0Q4JLKmfvDQxTqWBKG/yvFU0L0kGTTsXRTiiVoxBeIhg
LxnZpyQwA5xirlp0sh2OaFFy9qToSadggztALPtAK7YDCCAtNOfAhGZ8STSx0rRSf/C9bqZD5RQq
OJJPCAsvIDHTTa63kGFaP3zsOwclRhluek/R7u6SZtXrTvhk6q9CdsZDVuXRExjgfQl1+KZoSLlG
0Dk+BqOFFN3vv00m1H5Ua8aOSRwSGxd8P988u7zWa9duG4wLM4Ft5ro5vYswMB8nqmmATYyFil4Y
j2mASjQraVXbOfN17VtfHK3AqM9NouGdS+bFhN3ZOgxFdK/6nMZlIBJsIlBiULgPuyBshzUyrIhu
gOs/Gx7sByDP/qrunfPAeOMe2sWrp2vdmyHmopZ63Z7bBZNnfHTrlnYo+8BloyX2qkODAzaemFS3
0HJc+x3pLt3wToBo9/3eer2FFhp2ur7He5somZ/rLK5JSPC05fVpOibFOf2ogwRc+kTjsfPT6Vpq
d2RLZKAcbP8lI21ITR5e0Fauayutt4XCxo33ioACdiAUGDAMDV9FJzEf0ISMK72i1MPCCHTXgs5R
MX28j1LNvs+di0LmRu97wJFhlUxKjNLYuCkJhRAiEaGghkRQVucXUU3PSa/1j6xb72IAA9LZgb/J
hOk/ONrNRNg0V76VvbvFk2Pi6+qtxtzFg8bGb950DjOH0r2ZNPhdEKW1Oy/3UUkOuCedQP+Y5h4T
3ay5c0rYUXkmtI2Wo0ypTIEeOEXDqTeFvu688RKNrXNQ6iXwkS4bI9k/Th2TcSoHIlQoiOkLkuNj
jl/KqP+MDtF5mLp05cJ6XemO5a2SOog/sqTvyTK0vwwVYSKODZhiZFqCjqVE+IU08GMunRQXNQHF
fp+N975Wb5GOZ4uQEnJdkTP4GFQoufy+r1c4mlmdpxqrVT9Qn4U3n5UA/mjBYD7R4mXWGjqEcAYh
jiS9E5tG2hjrQqJfoYKiQ8CepyCfanWPvRhkw63TivEFTFE4mtUhi4IaxByCyzKK0LCEMG2B4hoA
TAz3TdSNtVXVUC+dRJVLzQdHMgPrj26K/ycNP5E1tnYtYAjYgKjRYYuHVnREOEsu9WAMCzt/zpHs
wQ0hwqGsawhCyuyXjta5G19SdUwjfq1BxhXXObQliwc046yXr3Vfpm8IQAvaRCGtfje/E5wDW1fN
tsJK3osCuQL6zHoTaIFxHFKo+9IPrDOaEWNh2xZClSZ6ovTVgMVZ5VHLudqNyibwqM6DQ+9Gb1nK
QH8owOHS+QUjVFOQOip54APOT45Vl8sPf/z3P//nv9+G/+O/53cUibgQ6n/+D8/f+Oyr0A+an57+
8zFP+e/13/zr7/z4L/55DN+qvM6/Nb/9W+v3/PQ5fa9//kvzq/nXb+b//a9Xt/jcfP7hyTKj+TFe
2vdqvH+v26S5vgrex/w3/7c//OP9+lsex+L9zw9vJBQ082/zwzz78NePtl///GBYxvWD+v45zb//
rx/Ob+DPD09Z2Lx//WNP9+lrnv7yD98/182fH/R/sE7D+XcN3HbSYFT64Y/+ff6Jpv4hTcF+WpeO
YUrTUPqHP7KcbJQ/P0jxD2UpxxG6pXMa25IXUuft/CPL/Qc+Fke6tDLZA2HX/fD/PoEfvsl/f7N/
ZG16hxWwqXk5zoc/iu9f+PwOEafbhrQcW+m8NoUmSfDzt8/3vKf5b/+XAFIiCU4lcqbNvwHq7Zja
NBfLjJcG4yS7cQ4GPFhI9tfDQNdsU1R2esqMpicPL+hpEOf2jA7+YnpTu/6PD/Svl/ufL8+w5S+v
Typl8rE5jm6YpskH8Z+vL45pKWUeuregwNiMtiO7TU2G8XQhscUjf8KqATxkfno95AaOhjLTXsoe
hXwYVtpdpdNuKQsQqUUJR9WoMvPJsJAsuE1RkC02FYtIxNMnhKMXdvnrVOvIiXJF+kgxWECNd7Nt
M/fc7eHN72uxzVFa7iJJmRCkJgPoBvsbbSH8sqXdr9lKh19I2qbfkNU5JETrC0U++F5iGDpan4bP
epMasGSYSwZb36LpV3MnfzZc0knnxTfBBybXzgjsamjlwESxiEcUe/E+n3q8pjEjPJvm/LkMAScr
QlPiSIZfogKtSVY65p6bY3Hr+qjALD98SFWy0HSr24cyowiG+/ycukNIvlnvLApCGFZmieiHWyrd
r3kZZ7ptIw8ziWf4/t4qJsKO3bs4IpP2k1law52UL1Ci/Z3VVuO6aGe/VweRd+jclVuG2pfZ1WKX
VfvOHu2bsJr2SelQlaa+2QaOyUBK6Xe+gwLIj0l+C0ozfUyFHz+OS5dW9W0won6zTY2bKuXqdpJV
yl3Hv8/LrOdL8O8Dtxk3egAfSTbyMVEdc1oLTXIGFOdg5EW2yvtMkeKEu8v1g3VL4+iuSbUB+pZk
0lLm59ScpSlFqD+aWpXsmMBq7FV4Gks/PZNA4Z6NThpPoBy9s6y0789aoUHmEABBR38XjcVMu8vJ
5fSHVluTPOXo7NhRTQf72MgINI0X7IGmp6iGymxZWbnI+z1z6ukUT359vh6yibQYYMLHofYZ8GCX
M3dFkxebtHWGo2zJxRuTns3o1JDYUcRz4ZkgO9KdR2vo60tujaDNIuYBNkPRfBoUAY1JfR5rdh15
qNlbzS/eG10x/m4SoHhOnOL9gXX+VS/SLRWwwnsYk7rkJYt6dB0U4BZ5T1Z8LnbX++0oIH3z9Uw7
rTc3GnlAaUnELQ/6zOEB2gmtg/jaobTnK6ODtCe/47FVaA0q54ZeUF/KS2ZF49vIAy3qp1cNhp/V
cTdE5UANZbGUhJbdAYJB4eGHQx7Th5xvdHHoXAra8DIumac2zkWmUXIs7OyIUKK5M8hWgO6cBzpT
N9JHfePeHqZ6f/3uEPZ/leHTJFLvIOYvM+MPIjfmjtzWJ1UUzt7M5JENgzi088HNoGcRhWEtTD0l
YRnI1DrMIDTmiIbBnFbJ56gruJKr8lEM0T5SPggITYinoaEqRQkefaYJfOcnafDl94uhbv+yWEvh
ujqqUovV33CcnxZDPTGsUKI3hkAl0EgN0LOvh7Kv/3r07z+zcVDcdoVpW0y/6f83xHJHbWufqsyq
LrXuW6uqG1OY6NQGASrs5bXVSSMJu3VEBpE+2A+m+VXKsrq/PukUAQIWNovN9akcJRSyiigWllp2
2abPV2+bEOLCath4daKfFV3+RWUUCrC/1A9FMJwcVfsHcNMgQy0PsYytXpEUhJuo9jts3GhgkXUl
i4BL/36ISyV3sFfJfnLaZ4Lp2SwNN6IOELmCQX+qzdh5aR1JCKkRjhdTYwDdN64gzbIMV2nhVgdr
oGL0DXPXjfrLNDGXmONSNp0G4bAZzmCuRiTCuME11/o8sBbf+16mXcLttUgyS4xkuqlBCutVfW/1
6RcwlONewmhMq5Cu/TyfuR5oGFENecZwKQchDmlPgkpeOcCOzTZ91A3/1A+kNBsh9Nc2zm2+G9IE
bUHXV0tAbARRMyJp1xK5aMgR09B5fr8IFNgooHTlQkwiFus0aJAQorXCB9oYT3R9wq0v2jnGhNO7
G6ZwW9Fbwlw6L10MsNaMdCDcwBzULKFdcs6GWy8s65dSjp9MVv2N0SZzHRyE4y7Vo+p4PfQEmBBI
AX6sLnMUPmNATBYtGEC4bTnup8R6M3NimeBkRd0tuTQtoXeIztFnMlbuAslZlG4ZdQzb1EbOtrCc
YjikSLu61BL7yh2dY8hEhrkcznq6UfHGTWrFbciksUEH9AY9Vw1xrFl6zADPac5Y/fcXlDFfLz9s
fqR0dNOaryTTRpg/bz7+Y/NDI4GGYJ/huIsa9AB1pnOs8PUjTXp3+yx7BJvYn/Op3YschC1yB84E
T9/H87wZg01GME/+qVPRcFdmwrhvfRspDg5aN0TPA0/IOQah6xxbaXz7/Ws3f9kYSfgFyJkNWzco
xtyf1oLO6kM5GviFWYr9eBcG3rQzLfER3Ei9ETLCzYFh5HJ95LvIKaPU8CCwjEvP6e1nwndi4uwd
7gNd/03p/StNIG+mI9G9KxoDRSpqFhLp7Ye5B2LVtXyUZoUZYOyalUbeGG0yssKmNvpa1kTHFyZh
FUYggdC6bXWny7Q6Fnm26s2oxUXlmfHh95+A8csnYDvuvIM2dVYVB+nGT99ejO50dKB+NDqWhzHq
84MfIM3STOeIZSN2kI94fH5PfkeItqk9l6r4WISM6fUL+Ff3XFquOkNjRjKUEqgaRaS+jdqUvI0O
ATANag+VeCX03Hjr0dValnk/0I9O/+Y0tH5d1l2d05DizlI2//npNKSHQOOpZkbcD9Pn0WoQCcV9
uaRf3AhNIhwUpFqFdCdjVC+XLAMt2wR9trEAQkBYrEnWEE64iTvRrGYgynGsy8d6su09vVWby7JH
ju3bYnd9ZGTWuA7IcvC211v8MJIh7jLBwcUfXswqftZ6BxZfHciPyk9n0dVdULvF84g/GDk2l4jG
TEdMc1+iY7S8CYkiM+opPWfDy0g1gWjUqPfX6b+YHxlN3K/+5sunbPrp0nV15TIeJ4jDlbb+82fm
Fw4OzC7Grk9TPMc1FCGuCthJktqUt8iKMxOfYGubR2OIyLBx3WTtwr+AYx+5hzGEopkU9bkLHLhh
Oa2xoI/bNWInciwqYJz/OqCTiPba6D3//h1I9fM7cIQwDZuqi9PMdX/+1iNldUTUk2VoJx0LThWq
F/zP4WXQ7Vel65/Mnhy63jQzHLldfh8VsJbzobmruihHFkmGVw5hYWNa2VI2WXpQtYDs6ACs8iBd
3rORlQs5wunzXHpHTJZx/8w7HKjejNV174umUv3QOtBIE2vcR7YbPQwlaaCALAc9M++DwawPDpb1
WpHxTVeHbrgh6/vRFY81jmIZAuR3a+dVKkGMe1tXZ1AA1EpWcT8YQqzDFMP69+W0FgSZxsJ+aMzM
Aw9dFmgP51MJ3+7btaV1PTgJiOQB4c+y1g1tcz2HR3J3XsMhe8FU3a8BCAR7ilb9dkyUgBM3/O2p
Zc0Lxw+3BUfX2WaZ1P+2sH9ZWEhN7H2ngh3hp6pduaMVH2TccXiuvD75CHNj3w7lRmvSYJ0O7mct
Ca0TcGi56L0aj4HnVpfeiR78FuBXF6lLoiXJXVHXaOFqmzm+G8pVR5vjvsgsdNyJzR2ZjJI7+IYD
bFtL0hMjGWl0kGDEZsZYe2OWxBkH+GShN7qElTZduOU1IY6atxdm2/SzrGUl0mdzrNMDaAqwupM4
w6eQRyMy7ONgdD6NzAaCWDTVR4fm2Zhzq7LR5u49PaTcbcnAThnmmP5wQBOJJzcCk91nwXDMyvTQ
o1U+pZmML63voQHR7MdmPsy2AkCnNAFIe5hfeC0J5PWR5pOggqs8jXhl47y3sgPiwAdlJItkDE8W
2Id7c+rJs7eNETrPHnBA9zDMBzsJSAk0ZX479c60YRJen6P5kGGRXuB7pn/vYexiu3oeU5NkGM2D
tm8G3Zm6ZV197XypHZw8CwECmM4lxAECHzk+ss4ay6LP8se0nyfyLcUqLt1l1IMUnJryoHkdSpwg
++uA0YbO6wg8CirOAktedVcUfb12rJCZqYcIaZxGsnVHoutII3NJ5Jk2Vmkl5zDynxs3aw/+xrTB
GtHbjl7GOGe+DIMGAAVaFtRui9IPslcxjMmG4AiS9dw2ey0r6z5U05nearjQLLK240q9cy7R6YHx
01VdsbL0qtxM7ciOFla4jGpE3JH7MM3Xi/IM+dwmsM9FMSJgWF1L3yYbJYqQnv9z4CqbwSuL16C0
7A3AoksSt8GepIDF0JXxsmAh2ZCFZH/UuuZZUITeDKVTLq9LiLKtcaG8mOvX1QgdvM60fCuSjMMw
frpmvtXDbCfmK5TGGDMJebru5v7a0t30UXfufeiQtiu7U1MQnhaGA+T5JkFYAQcpkgAEE/LP0bFU
Szdoy002SKwKqEQ/MZrk9FKTufXjEFxv5TdbQoq+xF2dE6oaUPSWGTMiv44Jj+YEaTMo7kl+AzQh
W5GtEjyQxNJfTBsPhttfMAIX8bKx8i9D5rHfNcfoUWupMTqpfepKM3hozbw8okC+t/k0lnWtHHTA
Ksxwe3bVBTNvuSty49v1mXJ0El/FYN/meoJwoVFiP7mYJlXgWzt2WtrDbJENXXd8YYy4+P1tBULx
z6uXrQAAWHQWFd17vkd+/h+b2imUiHwFiV5T5RKyAilnMLVxw5JJHgYBHOuSBe5QzbIREz0tFu6y
vi3JbzgyiXNPfsAYJ5Bd9OQzQb+xkIgvg9q7i83RP1apSXJw0+hkPVh8eE0SbaPGVZuqyxVyLgIi
+pBbx/WRHoHMJ9MSdJq7ZlJlPAW0Oxdp7OsrJxpvtXmcms3VrCHCh7otMKuQQ5jQ3XIqvbpcD2yA
3D2+cpfBdxoe4Uu4+AHGtxQP8gsj1VshotcsCPVXvajVwiwKjdhbGb0M4We0PA4m2qg/d0ggYBNm
7nObt9otnvrZ1Z0JpjTwGVQ1tc99Ae0iDdPyIByoi/OV5mQi3dYW3nxLh8hgIDeR9sekr6eFUKM6
4piQzGUMul6sUwaWmAUL7W3QN7jrci8gXtxzNp0/zC081eD/9gLmwlbfYBZFXHn0SBeJIm8zIeWf
SecpXH7WrsKwtlqIgK5JCXF1xxZgqklojAw797ZzUnlroRTe2YioboRDsmCmJVT4QUeO8r6Eo/CF
7Lz2NnI0WCEAf5agUMxlhqz/Do+iyUCkp8NW+CTpWN208JXyN3nE+gHoI8a/NrAhRrp2F7Sps3My
5az8KitOotZ5lM05x2TKpC4JssKrmf6yjYqTs9Di6hmkGGOjULs3nSm67S3KCcyuFmAFU39kDq1A
LPpsa1SpPxYJYTGGNuP/UJ5onoNXy4bEhM+0WUyR+psrw6Kd/uNt3aaLbM7dE516Qf3c6m5LqRVm
PVAvFPU68AjBQOunDlPVVds2JKV86i0aBgXBCBXgeiEMbYHbuWOaBggcdiaRT52IXwLTfpU2cG+i
JV5lGFsfI2SVEcbUJ1Dkw1nW1g1fGl5cA4C7PXwysobcS7fOGBLhQuliZG6FlCuthoEYy/ZLq3P1
qLFJt7R1L4bhTwffNDIoj/LVK+TZ7lSwyUgs3P1+sTB/WSsYLphotudtqKv4aH5cKwYhS/QAPmbB
pEElgayd5JnVyDT5QFirucbrgABeJ6ePpKxF0ifmXowoqdpykqsRvtpB4NhamQK6fWgoUIKK4thO
zC3FtnvR+hgOut1nULv6dRkQvk21Wh6SRGC2yK3NMGARCmP8+zCZJHNcYqpjdoIHI6MFajfe3ndB
0Dr+HCGux8RJFzip8Deovy0m3Z/PDilM3WLlNCyLZpT66aPoOtfuZYR7g+ajZjZA5KbusUwDIgtL
p1thCbZPKP1fVdyA+UxrTnhltvgtxrsBANniOlbIOsfdXJ8qgyZJaGrDwvUZ8Co68tur0pq71dHg
znQ7NLqGpxZrA/6BHMwtT+khrXDRPcvRtg4oZLGmTIW78DxqhZnExdARlBI1TxWsyuT234MZXwSf
U9Q5juF4K6e0WsJOUuvejzXEzXZjPll02dOqWTGmKpjgj++tLsF+Irwt15UJWX++pwKYC1DtoigT
jWedlLa+9pGbSvtqtt64ua7IRFH7q6F3mcN33ntZwBtZ6qiCt5okOel6yLQBqDuN9hsQiyh/s16u
4iDPP8aK4LDgIU196xtzbKisNYEChUTR2C4Z5CavgzWU5G5hR56CgTk8E/xtSxfptuvCDI4m+tjM
dNP7FMdDqSAlTNg1Zj1DoXA6NYgwFtcuXhS1yarT0FD5ehDuu9KZM3KZJ9So2cKbkb05WxNnznAN
rOdkpHeZOAOm5QRHmZWSjVZMyOtCx7y7tiZHp+4eW41B+kjIsOjajV9HySaRZK47jejWlWeBm5n1
bkYYiLUL7fW7/E0nwCMuhH4WOUD/hjhc3ezLgytJvHEIBR+ab7kWiSUUDUxhaaCzLl1fo5NWfMWq
K+5y1Uc3Y2uL1zEI0oXfY38WqQ7DPAfBbbn+ka6Fd/i+3EpmEPB2r4eoKN4I3GixtbhYCQc29zo9
E8YfqtnpmUcoLTfFu671XgC/PQvcm8/CD85pEfmvdqydOrs7aE1xrsomfwxtvgJyADG01fWbZtv9
S+iXbH8S+dBm9Sc9cEgeDVJv0VxPruvzrlZn1uLmxri+P2UPGkxTTkK9sO7TgmamrFBdOGO9uIoK
w38pC7kXEtk5VfpN7WrOSimUEW7s3Opj2y81Wecf7QFTGBa+8Wh3qFSSoexuiyo0oOMpsaGtWrxq
SKmbGfmDH676aLMVJ77gPZqcnQGbzh0LcdY0ByQS2sqblpDS4XrPajmPt6REGTgGNLAhAzBykJPW
Cbl9v5TJPCSAGMvplBPhK3z6ClbTxODdISiKvNiWtnFO6bGtCC8Rd9+/GUI6qxvTQpsa+ZihkwI/
HrAD91bTscNrRlncBYYmNlMYPiMwutdypkG+Ev1zVpcJ1xIqu51OdbqvvIySJuZyykZvXFyfSprl
ly5uS9iYKYAhHX8HJARt18Sxfqgj013SKsGXSwdv6dnxcCSGnuVZe9JfvQ68500GoOUmuv39PebX
264U8wibvSjjariGP+1HfUic/C8g6K3Th9l1NDuM1WlyaQnQH/8S2abYSj13z15Iy9FgerjUTUA0
DnOhJZF2DIdKK7+3vOrGMlLnq82280av0lM+pOWx5jc70q7vPRPb17WkmbUrYS3aC7zgzbUPHpZY
fRpCIQHyyk+JHQZbPGygoZykX3XkZ98kOznvOaMhrG4AMJF3Nzdv67lLPXqkRP7NhzK3p35oMfCh
6OzdsSNJx3Gk9eONt47LxjMqdo01cINbvXHq/TQfwsm1dqN3d62WBy/otrpLy53NQHxbu4Gx1aVN
hn097MqosR4qgrjaJAkvlux2NtKjp+vP+Qw3fYpsFeLF+tq6GLkbO3Z918elfwxTmLdEZWmyWxNk
CYWkpt1xahdxg1qz9szgrhLCOxaUxWWDyTPyo/Qt9OSdHc0NBp2aPjLNE5TkYi8HPd0bBbFUSDPj
7e8/J/P/c1d22Jsge2GTYtCS+fFz0gUmGiA7+W3gGOLLGBiEm7ZAwRmMhveJ6MAv+uzdXRCX6Yjb
eghbhqV9MtwVpIS7Wibx36f53pzNOMzO6E7bptqWqJSruTJEpfZtUJHcJCw0yz4iuZgbsb+ysgLC
hNZKmhTszVqLS9VXabABjNubaf2E4dTEU49UOw2WBHDhLwra7iGJB0YYLZonUVR/0yc2fu15Ckeh
ExEWZw3qj59Omi6zgas4DJztTpqrvBnyg9fQxZGJfrge6DEvppbM304VX4XymMKaatwnuutcvvfh
FFBGbFC28uXSBcl9Ax7JXKTSnkkx4N37wtv2Mq0PnQYI5W++TPuXk17OshX63I7D8OLn1z8xBGxJ
MqQTMvemiwJdnQVSBlRP8GCj4n+w3Us1qKWlOXm8hKiR7Y24zE/sMOLdNNR0gOYT0ZrfPeNi5E+4
/RddiYUBIVd2YhHaT63+hPdc3XelfI6R5n0qcqHgr9f5IaEniZsxuc8F6N0mXI6JxQqPSeom0XUI
wfkU7vXOHve/f+POz5WHdB1hGNQelrJ01rWfmtVa1bmJx6zltrne2LtCkeprgELHc7W7XupJV8X3
0B5sjYCkom5IDYoynFiKu5LFdLUKZbirMtUfNQfqraufDEkedJt3+UNSN9y6SEZfeoMLkCGw6x2w
Ym4B8zl6fQrQ4yZyfH/udxy8JNb3oTY8FrnmnoKJjUru6iFKznkD0uJpBf3o6ATBznjXCRUMYA9T
+Q+wTREQEGGNKpoeyqjaSz5BydASEW21opF3caeRwJoWc/YnnPuByLkTUg6BMxb9wlhZrxj4KPPZ
lxRrEgGs7dBE9qyfMzaFrb3SoBlObTt3pWz7UFr9i1N0+ZFh8l8HJxuPYWPKze+/If2XdYZmvDIF
wwQqN0HT98d1JhyCmLZrkd7aqQfAZ1LWE1JrojT6/0vYee1GrmTb9osIkAwGzWt6o8yUV1W9ECoj
ehP05NffQarv3ae1L06h0YmkpNqQISNWrDXnmL+6ClU9Iq6KX6X45fTDj14Po10aGcGmdDrx5pMC
q/nhpihlAPaUVWCMlThIhzGuiaryf/9W5debSTokdNgG0i+mX9L5OvnwbVLMcvoZayNkzNbT1l+O
HsFklKfl0nK9Yt+3DMZqQtbugJn8lrXV7PSuHPH/8NKghCbMxHkR0qM+KCMsxIkCvyl5xqAAzamE
JMsWdRXf913kUhSR7eTk2iW2Amc/TcnHcuVqhoeTaWx4HM36RnvWu4ITNx76wDjSSoTujZ5TB/sg
49662UXRMqiEVpr0BKRXAxaKxOi7dTX/GmmgaZs0zcnSni9723qJpK1fdJLWjnA1P0WN/6Vp/C9p
2b+24Pn36LKlsAfrlvm1LjFrxBGmRtDE5yqQTlZANVduWJyIri/M7EBwA1hzev6roR/Kx9jxWbGQ
z+61vH5GlK2tlyfS8dShziztuFTisTxby0BngvgrTMd6jHuC0f8zOAtocuQFGWKAdMRfbuJ/D0Qd
XWI20w06f/zv60+Us3Zk6E/T9acWo2+0c5WnBEeEKMdQ+ayTHE/5msWVdNiJVNupH3/wp16n2UMY
pYDGwTchNptIyBt0+R0349nVMdhJpw23SyEVSrwrKd35ZWSFmMTyp7d6sr7/7ze5OT9v/1UfOQYA
V2vuTgiduIQvp/Gwmjw/MjklI0b/bg2cwtOuc8+BTZCaLjNn7SUBQab5vut6c6MSWGuBh01MK0H/
405yjv1wNttIvoJzrDbOWDg3OinthigqXAl9eicCL+enM+K/PZ/zLvzf3/pcrLC/OXQRPMv6skvn
nknVYQBmRufXsy6TEdgBp8Waj208jGi1JdJkUs07pM7lplItbGebXp3WTN530lB3FDfiXovSaqWA
2OIFRJi8yBFaSS+60I0z5uDjXHLfATIPLmwv4KIGdsp5GzSVqzaGCUvTMkYTJcpUrqQ2hsDJyvjU
ieq7wDOwMacKRVDj2dcJ1ztJCVpwZD9+6kDXfAszWnW6rI8OyuVXQG5tGY0/rMpI9tK+/7y/Sp0Y
m3+sY8u7dDaRaWHwl9LB/PeixxMqJXNybmvD+VoH0qdClKETvGtMVGGb5QCp+7o8+85cDdrWT+Xo
3l046wjzSnsTcnQOteaPhFhVgzhJuDb07s6FbrscEQdxsVrat+PYFfdLeZSrGSRfBubtL3fyv4eJ
jue5i4aVbUVfdBz/ox1faigqRYkVNMlN4iZavcDMuxcq5yw56yDbutyWpNuasXMxZ+kCMpyZzj2L
UPK66Q61J7/7Ti2Ofh7iVfLqID/qqbZjXUWllf1NjSC+/qpthsuCibrOXNqxGMD891aY0wQbsn5A
FJO2N63r1XdOb2R5TpF/dczX0giGU2XUzgFtLjdiIO/NsrN2PmwcOCGm8+IE/usY1+7RNiEIE3Bl
XfXKtM+Wf+qteve5jqRB8jhfpbC2wy4vv084GBcrdpLg77FkS3IgbO4tZ6PoL6cv49+q52XJNxyH
lcW1Lf3LM1o1QtPjmpWy6BzrxTNZPjhamg/LOzOgYZJF07VRlf4W+b0OvCoCwJSU9RWYI0eHOInO
Nc3kq5pfRtEwA2gcc/0Y67J7pWGaPSIPPoxVco0Vq5Xhut7MOxnvlZ7SkzBLUBapvZ676blRyXPb
6DOmKcnnmIt8t3xsagzgY8LFpEKGyCoKGxJaSCngW8DiSPoHqKe5XUDilhp6/09jq2tYli4OFh3C
xDA9woo4aVbYvI0eht/Cc/NT2XbdNYjS7sq5iiNhxhBtvlo+3jmCzAiMcOsyhausG4l7WtYdp+tp
nKjKOEaUx7THI/XWVdW6j71625YKL/Dc+S2lpXZaXKA3DiSgwxQukG/CD/nc/aLgUdChWwXSx/pB
732Ge/V39WDfBoLZSaMBNmE7Wvk9nd1WXhbf0zKQTzXpGptmyKP9ogXA7jUXwolmyG0XQDkBDTMv
ffyy+5Or01D9XCSkzbBqETUGmYc61KYk2o1mrR/0LrbX8bz7OXn6raU05EeKOQpkgDNWUZB3N0n8
eEK/71GPivAxjce/tN457H/ZJ3jOhDmLz1DdW7bjzr35/7EwMGUafW6rlITa0t6wrUNqkwwdZUNc
QtJlP7l1iXpc6mWtzbeAz05Tkuf3xaS78yETrEllhlhyJHFen9W93nch8xM9XrW+Em+o6OjD6o8l
pPd9brjOI9QaqhfSvOYzV6YGzlx1PpdpVrX3gBt8qr7DVEX7quh80hAs/zxZsj9YjQG7sUzXrdH7
d5VR6s+eYA5kjZhrBtPcWqrvEQTJM2mQyE0Qei/10JB5lM+W0RxwRWb3RkwOmEDSGa1KbjET0NEl
a02URWmivkuL4Z9bFpDWuuKdPmpOs5MvU4JsbJDVP9Ohj644FqqrrAmrq9sbqMT+MUHEv0UDhfFQ
FdOtaZmsAw5ztekps+Lk2Kswf+Yc6O7zlACCCYXAQHH8JFvmXwIE98Fw82enjdQt9FC04vzPHnwL
Vyq+OPCBMO/Ujs06ArTuJLsolPG3cgqOcVG576mhmzsQ5USebwaj8P90hYY8tcp/EN304lsvy4SM
qT7KyZAfeRZmRq0T0iKwvDW2Y04d802fteqx8vhDuynd/hG+zF9KXvdryTvfcjbzHtQtzv9nNBwU
HNkKh8FB76XPrSy+K98fjjVJYTcMzznGOxHxGwx2HkOSj3wYTjrQorOnMN2ZxBWvMdLUt6IL8hNT
TXeHzax+lllAnKl3nAyjfCsqz17zJBoP2qw4TUPX5hiHGLFznHd7IJHPJLp3D6+IHlOCOT2spfPs
h4UEaabwRnMsPxSWkR2UUZ39AXXuZ3+77JFI5d54alkFoZ9jNkNm+GSQljq4rXwdDKQNlWl8pIqW
ckqQy+uEPvrIgJdYn3m2AvD5MpkMWgn86M9kYZOCXXlgrVJjes/0me7XJy+VjJgKu6Te8NcaqyOY
WXFh5XeOdBdK8qdc/yHWEv+hrehO6tAgoPrAG8MC8lLE3CBeNajLsk7xUp9oTfFiFPYK9F/3nMZa
eD/cQ0OT52qOiUpDAo/H+TL2rfEv7bN/ldH8wemd4Z3nRGCLf50VvaoPAmnpCSjJqrkoM6r3Qa3H
22RorIe2rX83hMltBUyaRcQDmF87ClKPoK8Xhb/XRa8zyG6zYyD4Du3E/IFvN9kH1lRBEsrfQdE7
91TDmCl9P/+L+YeK/2vHiB6Gbc06P09yRgMd92WNNNB8aK3FnMoLfpAxkq1VOMYP9fziWt547PWB
RBgzix8EOSMP1RglhHcat+Urlg+V3UD/js45qJgUcZmI83U+xOD6Z8UVYg1x9Hrn13I1Gv7diMIM
s61fcswltFpZT+10DJpR3IvqWz//+XlGtYfRK9yTvMnqVk45exEawUUy+EU8SIMgWleUWjtLd6vn
CH2wkxNEamr7SAPI4rQjesskhIQcsdvHyTAdxACU1m0055UB1e+4d6oPOB5N5GuEJ3vt2hkcuavT
xH6FNo3uDLEjX1MfTDsXe1m49iZt76ueZnFJTAHHcwF73BP3Wa1QrSO2P+YK5K/eNYo7j5b7olEL
mPBbZozk2Wj9FXrb+YmeiDLC4bNhd1YcSDr3IY7EJkocqmzEMWc+yRDPh9XBX4lk1DQ64mwSb0mi
nnMz/oja6D6gxfgrJ2syR+L9KfoLRtI1yXh6FHoh9oCuthoe1N0ysPHtau2EeUs2HJw3t4dFB9AG
Pplne3tL1opUlm78WcYtQDlbfqPukJu809ctSMxnsyJMz+Kwss0SaR2ZaCdbltlkAz0MoIjtfZeE
hsHubG5aT1hg1VR3OJCRlbn7jFsRRATJltM4GU+h7vzRuzlbzFpjIYsegZURqewBOR3oMh5CwsqO
TSmTo9IkDjTivLw2wvltT95b78wGhw7dVtdJRm1NnN3ikCVWH+basJaIC4uhPHXAQC9EfgPH15z2
xSxrWLWEs6wbO3xAez4c+zoD588z/AJvgPSqDMRlO1+6VHzmzDcyjZgxzgBitrHBaSwvQm9hvENW
0eeKoUYaTFcFAOVyOc4f8824oK41xZzwuMHPUt2Ye0NG79Jh42vMn7uy53wZPegRRyxya6pr4DXV
1R2j+vNdrnsVXaikgyDAZ535pSJogbBEtlWl25fEt6xvcdENm04XyTUYhXHQvJF5bCOLXa1n1kOk
2ZA+TRzIFQhhgjZL+ToZ3r2roUPNOVER9tX6F2hyUZHUr07c3nmiLX/aThdAcoRN3rWxfUf/Dk4U
SN+feHlWhkMHICBsY+OBJzljumAezgn3NS9Zvofqt69nW4KZgudAC5PH2mJf6vvqnAV4ScbSi64Y
7R4pbPd2lbo73xfeyiicacv0867pKue5UljObTJzHg0wpwTSFPFhqOjNL5e+h1bMgGWwonRVhxbW
QRlMj62bGE/LS1ylr9i8ysty5WFf2xmaLTeRUk+tT1iXHmTDOtINtYWq0V/jUEOXOb+MinbjVJot
admWcwijetojsFTP3aBOEa6RvJxN2b0o27vPt63JmdyhsnQ4HRwLpR1j4Z5H1psXvZL6UXWVyYPQ
I18rBsz1pX62ZtFak036mYAE8ifhxPHqxx7yjMlB4jT5u6KstWtIM3VXqAxVZxK5l+WFFs0QKwIJ
3PTdy4yNamP1gQvgXs9V8B26GwIsZv9+NBw01BibrOyN68QQ49pOw3S1V1mvx+RRgMjo5rrNUgBz
KxMiIMJmhwQEBvtNOT5Zs0XT7jm7la1VnguyzAhoQ8BXkVXHbACyGgf68UXkVc0C02JnwWPzMrWT
3MaW3u1E6XyoyXm3VM2NMufO5Q1lxjQQ2GrxSJohT2iihS8j5zZhaPcGoXcGZR8zsfg7wWRejGEO
yPut7Z32NCRuuiZRbVtoEzmgHi1TEyq+VXQ0W0oSdYwC2mWgwJjoJVo8h+aP4EgPwledIJY/VskR
zeIr25mzqVtBfIXdb/NBOqx01aFL9acyan/pXnyIG7c+eAJ0oSjKaFe7JLBBo2jRLr5P4DZV5QDV
tOyVaZC4503HbMzfxRT1nM4CnIOESIFyQ08CCURMe5yt73Ikbi9E5HrEFon1d/KtPfHoApopaHoS
7N0URIamaJ8NXfEHqSaHljLJ12i53rzYpM9YhzeyXd/1FNOQlgTnjnJxlfbUZJhveaM9DlX6IgIn
3ftMpHL+W+do1O6RdnD7q+J3QybHSecQsMoTUW/BGgS7RoBzt5SH2Q9tuCc4mXgXAdxu4yYi2uJ6
TFaFRugOhEZ8YI+4WNkia59qG9fRlkgwY10WorymrPGrzoPxaevWi+5xOPR0Oe16JrUbs94mBu3d
oFCIVpoU89VwHqzuPVOo+mxHvtmjMhnUWw9x2PzhGfwpu0Nr3XrB0J1oe2QrQHEx+650rTJWvW+u
2S4QVmHUIy00JXfXSrZDgu6x1PJmI1z/FDbTHZGO8aXIsXOOo/M6p83IHHFwxYa4qYmYaoF5r7Da
kelxjlN09p2Q5a7J660RpueywhdWl6DpLTIR1jA85Syjbmz/yYkm99hN7I/jH7sezkkFwEa60b4J
qw8jQBCLRPzOT6CEwxdlA7FcAj2ZPk8eXuUQyGPXiNe+ycgEsNoHfvFsbQaxSeRdoHzrz5hvV54i
g9gwCbmAPuhsHP6iG4W6Lhqadg3ugsNVTzMw6eIfTR1slVdAaPD8cq2FTPv9+DzmL70J6A7sV3Nu
pRmvC2viZ7NBCBrVjHr0snXgez+85sN1bJAtqf6YuzGhc7H93rSgonQRmiBSj2JubkYH24YuRDc4
Qq7nNvgpRPEHaG25JZWPhLSI2wGVGcuPa0TrvCJCTatDKghd+zPE5XMR5O/5oG/KNvmoPAHs1r/n
fHHgCcsPaQDWBs/hEV/dNxF01jq2zZ2kMGC9wOlbcJBsbIFI5DGelLeyypYvb3pyqTrsFrRlJp5F
KMnjngnoPp5T1samIuKPWcSuoalOrgSqp8rRmFbWoiOM+5vrjkitHFbMXI79UwL0MMxa7QDJcMOf
1N6ABszREdC5yNyd6Jpb5ycfZIbDq6kaek9DdLRHTMM1pQMYDSRRIwbVIjUPVEDcZe1IpoOZ880p
JCKjuLhOmG4sfToR4IvurgZzXQlx79L+mVX57Ldbe8j1bePAHMFdQ2K9c1JZcDM5GEDsLLsdlLJ9
hr1gl9mev55q0txHaPcDZygAPvrJUuWPiXTmzDZBdiiWe/Mp8VBQt1Z7SKfyW6nPlR42FGpe/Rwg
qWHRrDjskfSX2N6whbX3YsJq9tiqALbhHEz7k4KZfOpK2o5jQ5QD3bXWz3YhhmI8gHusJ/CUHWrr
trgGiArwyZMeEVDvOvpHrO1wVZagVvJ1MVn2QbTpZhiwxqTF+ObGJMUpr99ZRRkcYMJUWz/5VlsI
f5KJ9dqvz1Zu9DOoW26TnsQIaID2oRNINqrqWpc1MBMBGwpFf3XuR/MU6gjB4SOi08ZYNQBxwcaE
OlUFqttYoQ29t1QfvqPgznFEWuej+3tQfXcxlH1UcUh01owlyiBSivwjCeK7nCNbZMdEPFcEApTu
piXBKrDc176G9QOVtV8noSJccmoauC7pE0x4e2Mgl96SVvJeSEGXOurV2oIyPh98N1nNtL4kuZS1
SFegFCnazPo1MvCGSWa9Qz8SIDQmwT4dYI7GYfHQKnwUprsPgPBSh0V/Jkglq6EifSbOQK+DpLt5
YfnRFDFk25romBYlaQxj2jNf8xZeUOOTkZgX1BQQUnZJ77OmZELtBg1iWQXq0eu9E7XbsI+L4Gc0
phfE4A+hP94nrnVPDfHsNLPKuZcvkjWwbUjKs+uA/BqkNm0fMLD13o0pJT9PfCOdemtowaFz/bey
5mfsI+dFK5gtCTYexlMej2Q3rQxpk0nt2qAyw9+RaraSELyjiRKpUTUMJc8/5bZ8CoMZdzg4tMkC
k2WWZTDKTvxJH+1CPKHJ0u9CP76LMOgnyMkLBNpGRcI2C9pYNw+4sfZx/1FH5cm22pH4vLV8JBe9
WGUkuvcmomNbkSldCEnkQfSmC7Ufgxg3e7nPupCo2Tq+gAg+92jhjWZPqWba8TzXzPq1SkeYASGW
78z4EUKbWPnDNtKJbm66gGgZQe5T1teA08nHWUcKiZse/aG+lFuc1TeTQpjAEhiT1gc5Ffwq21rd
M34yNyO934p0jUNAlo85Y9iTdjjYVsiEBXgW63EndiFHQT49qnRHG2Y8sGDt1RS+KYbta612PBTB
klzTBCYSPbcDYl0cuZmzZ7um4mLnMRmLbcqNss3Xqk6/O4NHThGMw3WsQ+GI6++ZS8Eh26bcwFXn
ryXWgegxk/SkvNaTIPInZKMmGEX44lAOHlEL8WjOBf93xyL5CIP71nFHegOZgavL8PGQoLYt62Dt
49Qo28yHr1TDNSTZekVM9UfXJI8EG4+TOa07TDtb1miBYhozJ+nC425I7SvVqEBMEdxx9NyonHlP
FBEU6BI82PccPGyWtDaXsBRIg7EFqRLKUAqlr8kBCB/58nsJW9ZZMXT1GT7Ax1QEP3hkw20tK+BF
Fcw6cB8rK57t7cLZdwrRvnXwI3CjlcmKn+QjMVNALqM/Qp7rCBC27VYnr6VkDfxJ7Bnf0MjHsEYf
MDz1Qr1J1Dpk8fKPQ+L4mCJ76I1H2igue45e/AqZH64cjmErp3uKmKescLieTb37U3UtgLaAQC2c
OJ0fbwNlW2tLyW8eMXgbRx/eoHCKFSDd6FgSDZxWmf4k0YV0roEknkCHtUbucyRIGg1hu1E5d2IL
L2NtJZzRg74EIOdoxsaJMV/zT4RHA7rd6v0ENs4o6AB01Q7ulbOLEdMFdO12vUO81WiXx7yec8S1
4pePJDiouUcNgivgI4MltDMDur20OdVS9wCx+mg1g5nEpO1hxyDFcZ+bMg9uLMGE5to/ZsCGwNmx
HXX0NgqW9VOjVzpK284mJZPLYn7xFUtYfiQ9N3zIpG0+D3aDdKy3/zJsNL72yxzGDMw+MTnYrgkg
6Eu/bAyairOubq1K9FylL1AJeuRfMJRa9Y1090AzcFWK6qoRZ7TpmTfM7ljEVROs0anTUjZ4+4Ak
+C/yeuOrdA1dDVoS7gZy2zE4f9XXJEyePQiktDmSqD20CAty+jBv0qkws+ljcQoGHwWqnbUniznP
p74grn2kbqC2Cba3y7+MlI2vEgO+JRctHTU+kjTYQl/mnMxHbCdEIUr7EGsYYwzrSiwo+Y8+Tgdn
6p/1vv6lG84pSav7gc76ReiRWE8paWb/+4zYMvWvRgzHgvZheTgPLMN2LPPLMKjz/TAYB8USpTF4
1avh2vF36Nti1zR4dttq6k5VEFyDTq/PjBWtc2AQVOSlofXgplBfdB4VAh5I5o10fxu1Xn1ROSPw
ubdvZnZ9NC3jh2x6TIqjE25lIevbZ+PfQlnKSD3JA8KII/gdxD+LF2diJ14uU814dZ0+m+EPwQ5x
G0r2aZZI+qW7I4Hu7T8aPQQG0oYnIGb0jOoUXIu8wICH6XzlgnyEtohMXk9Dbk2DiOvaQR8zfy1V
as9WT+Zl3XfltoKeu7Uybx0wI/nptR1MGiSX+yn1sl0htXwby3Z2CWfjtlRWuFFEtDJYnCFMgElc
kPLwZvX5JWsTgbgFobhUD6QHPZiE04frxuf3+jkjDEz3yWZRn5lQSNxjumok2pcQVBcZeGQm9RkZ
kXEe3TQ86HV0cfqJLiFqeDmJBiutAfTXbh8ttBHXcSyMZzZWFDhjdsbe5m4wzsNb1l19J32mTpnP
NMzv5bjVdPjyPoUmJx7wPZORY6IdKvkUQWxp0oqEI/Iz2qB6MQosAZTq3l2cxMah1CsSSUTDvEpq
Fxca762iR7j71BZOrgiJStQcOOzexiWV/lyFlth37IG50/xJq9g6+qbh3oMri054ubnnWMrXCYTZ
bgXFXVtZoq8vUwDtqQnyu9ot8ztBOv3nu/Cu0cK7ScBYWk1+hgMU++Odb5fTZSgw4EcioiveyiOP
D6LtwMgfd8sr+qri0UugEfUxhIMmj/uDEw7ZvvSaHyNy3ZvVjdqmDaV1Whii5McqVPriaEHLtafh
gjFTHjoydljRPMmRITJBESAv0Pyy2rle7h7F6CKZr610r409gbCRDLax6WLP0F3zpWqmgHawyvY4
zJN54NjH7SNGuOmRuSG5OQprU4Rm7vOhm99p1vgwKr04LB8ytAaVjtO/Dl78bSoJJy+9DmRRoReX
plLFxWsQals1boE0otsulZ7jdvcZUmuQVQD1Tgh3R9ncq/mlz9zTJ+zL9yM6wn3SXwY3ax7SVL5G
6kkmY0Bho+i6ecRGI2wW43UanWFjZ8xcktI7Y2swoGLxMmpgswtbJZjtLB2hPS+thT0268f75UqX
1Bb+POIOgUnNpA+GDP51ecfOYR8LX39yaxuhnu89J0yzNgNBHAdQlt/NRUBdPY3ETZ/xIDpbXc+0
Oz1R4tznJGfgk/AvmqittekUxk/YMmOy6cAAF4VI7jM8fY+1IAHNGqzp5tYt8TIp6Br/Qi+7PuPf
8MpV03TQo7I051eYRSQoJHs1K/BN18YymY00eApOUxtLNczn4jjodpNBHpA3yeFemp0OSI39DspP
cPO7Hw7psKdI4qLnuEo9sVyDcClW/dj+XhTThJIhvBCJvFQFUc6p1ckr+yuepZTzhe2QmF1b+j1I
oxEAbsDZWtt9juSl8h0MkGnzOEpOEVX6kAvr5fNz2JJ/BItZPRumjV3BBU4p5OiUROSYEhKx/Ltq
sLKHYbxPZwOPwxlmF9mShtl8SfpIeEFtlW4q8mK3hF00l5TemlU7xnNXyfRJ5X9GmbEwzU30Zvhd
+dFIsERR79q61n75OUessfNuJWrEK9AmtfMHCFbxPLshnmK8E6X1x3BbGqo88sR0IumhK9CP1UPh
QF3VXO7c8fGfj2oEqVxKlmL1k8OptbJznExxbRzzhbO0MIqtsNyXSLwPohi8NcrJ7x5/+W/gZ1YO
isIfTGxD7MlPiSQ3B5bg8KiPQ7SNjIaoZJ0cxIrgLjazDpFq3RRbMydDILf6NSR/xvBTO7i4I7re
39m+134+d/6AOVCUA52t+QksOnxgtPG81afqo6HmPNH6B+XuoBJRxEn0fpFTj6EhsXpivqWr0YjN
s+GCy3Uo9obkFzmM7Y8cltHay72ZCsaL8//eeZawWGU6cG9Bbl7i1Av2DPJy8h+EQJDfVBjahygh
AqN88n0zOAxafJ/xfJPMy0tiwgsyCV2OKyLRPXby59LTgMwhcYTPR4Mfk58dM7Wi+/wBN2o9dK57
P2r2B2Tk7s4Piv6OcWO7RXBF0up8uXyi9ptnF3QGEV10Q1cdkQB3Lp5GsiS0C+rCah1mlDjkS6KH
4fAR7jXYAekIlWEqw/alBl28Lg1R3z73P1AxOsGZ//xQKiFDo8sBPdqMnC8Di864Wt6a7Svl+jad
YnGnpzJ4jQrvt0si9PFTmtJAFVq5uI2CtjR+zm/0RJCQ7Mtik7vITgO7fWmqFvWGLPetNnLoRA3X
c9wljIse21rriVZM82DCTZ3BH9HL4ieKfRR+uk5nJ46r8lZ8VNbvsEe01kSdcYgrHp5u8jjtIVTf
Yk66dLk3PRNRY9GhiMtkZ6l0uuAwMbd6YwbbulUYcPSKQ/FceIVtPGwGEnjW6D4OUeunb3O81CYZ
pXvOrNZFUTO++KbatJrKTzZPOXLEf96OHv0WpTvfPoWpi0a1zyx5CpiXs1LXdXuQy2pW615Io8z1
toEmq/3IUH+1KGYWK3qtifFmle8qzoxXpgHTkWwVYjnPNRjee2ng7sNWHG9TaXGMMgqzZ+nWrWmT
N8EKngZT0fQ6t7HscFdbNH6NuT5a7IoJlJZdB0hhm9pjS7gwCjQy+GCSaGUVPoHtIH44FN6dvZTi
FPLGOYPcZpceqO2atIIy6E/pbNsL+8FkTVRUk5C0Pi2I/5gRG+e7776NXeKiGnTppuks5csl8eWc
gxMLX9GUGhr5bnW6t8ld3SHXcTZxKvNTYCR/FtDaP7k4hekMZz1K8XmYxp3hYKEgBX63FHP1KJJH
m6vaG27jCN3AsTvYbHXrH8uaAcVyGVXO8OAZU3coUbkbaZp9U4b+EQ0AWj5vD7oinP1kSoBLlTJ+
M9wrLqInmvCOf1ZznMpEoW5ElTxVJe2WztUufqTFKNOK8QfgbTZcz6C87d3d4mUr0hq2YBYmn5e9
1VeHyLQ4Fk9B+TQW3U9vqNw3A8t5Rh13Wl6S+d0YdW9tFYoLlvH43vODPyoU47eADZS7uDX3sizH
b04ERk6PTMbVfBUew5+FeQnjIrooI9l+otg6SCSE7SkO8z4bF+4P6+hBBdvpCBVfgrF5CScak6jB
mVDbgbrFqj8WWCOYZ2TJKzKRtUVaxUODLeowkV28L4swevZxqLMY2HcVYKNrYHghzIzwQaVkElVj
tUWKZVxKuzFIiZD6ZbkkmSBd9al6RyqX3/KozaGallTLgqbocrl8Qqsf1OI0JtvsMPaEp4tgzH6R
dF8bmflzGoY/FQ6fBQSBOvHV5egE0XtQVwo0sWL8FkOTnA0wgAjUllwjAZOwqA4lQWKrZrR17Ok1
AQ/NOG1V0gvG6vj5tWuR2/mOKo6pVzWDpx0wcVNhnnhQP89PVAU1MU6jsfa1pLiiXbL2vmNS5ddF
dwz6Ar1jEPSXoi2bfRHo/YW6qtmH2uDsEmP4NfGUXSiLp3XSmNV74YU3gyfqpYtSg365SfMt5WQA
O/M5LLVsk4GqhSczW7ozO9u0uc7lXJwtn5VNPR3siqDUFgnsFpZTN1f2oDWlb7xqkf07Z2R7NfzK
fGUQs7GyaniqiqElPp6WxexYPLvzCQdFF3jPOjktV8vHnSERCv8qX4Lx9v++dVEHBJvlqxr9PbDJ
D7HHxt0gIx9XHpHO5+XFmd8VMfSg9fI20uXX//7y31Be/Ufre2gBs5R9EbWXieZvhsLK2QVBCioy
PIAC/0ebONI8q23XvmVO4t4bWNOXsXAz0XPWmmDrRk714M8vMhvyNUevVZYV6jEOY1q8dfjTLySw
+FZsR9CFO302YQZZ+Z+X5ZLSsV83BVxwEujFtTLTBw6b2hFGRrWOm1I7468LttJQ3Z7dWbyA+Ak4
wRYAw73sQllWkA1j92ssuBnpCsS5h3Ert4ifyKq1xPgjIaKHZ2d8kVl5wLJBohqbMM3krAQT5Nu/
3QZZiNM0bxJzLCHJ6jBYrr7muCufpJ69JLryznROHxhbhXcL4ZOnYM8MiHvfMMZrFQfTFfj0eLWy
hp648u7n/+epfW8nYjgVga+9tkb9SgKQdnMBV16qIHv3keYwPLV/W1b8USVJ+JIwk941yjZOott5
jjO8ON29ZUXlWw6l4Rp20TO/2q2OTvJPWXNcmFmdk2vebElopF9iMnCkategLGsgEb33LNu032Zp
wjx+1qEJw0sPpODqoE0GmrSciENVcmAK6OglZQauZR6b9Wb5DTx/vG9m/lVakx7tJKG7XeTKE/bD
89jTMmfcAx0rG8DS5yPYgozhcDTI7Ffzf8g6r+W2lWjbfhGqADTiK3OSRCrLLyjb8kZq5NAAvv4O
gL7HN7ywSErbWyTB7l5rzTmmooDAyPrWavbvMqo/IplSFAH7opBUIR2orHoJYYA8syGgFq0UQYqe
F/8AlrPYCpenYRBhKYSxrwV2/0Yc0qcalPZE49J6u9M7DfpMR4Yn1tEr4uccQ/GTr+0X7T6K440h
g+bqojw6YZ0DzxPiHsPqFzw7kV+8I3bt2Wstaqo4j774WgQrbXIL1vPWXzkFPfNaDSnGRvKJNTQn
P0mPO3iq0t/1llaByfFjHZblf6Gt6U9QFZg0zvfAQoS7CXbVE8U2z5U6VXgKjQSnMysrPMmfjeZv
qAPcb9r+KKr8yqQDmraHpNAeDFFETyIZUF+4PYXA2Kx7v+OACbnplHb8Y14Wakwxq/Bg23O6Wgsl
gFz1ZxmKaG+ZMEc720j2KbEtK3tJqDA2XW8ll1ZKubeKkqDxGqajEfW0GuQuGdrTbNF7TzPCPNph
6s8sz9G76dJHjQU4kOWnZav/UoWdX0KmBd58XGfUo1/CwSjpOjM5Sn3qIz8a2n3KP01XITa2i5pN
Iyo4GOOXES/MJnGK7IiuenaP5mjo95Eo+72nSLNidB9sx3JM9qNnd4cc2+jbQLfOoOT7BR0G5Xw+
Zk+6Pj4MiP12KMmmY1Eo5xSWHNpISdnlJKuQIGCVD6U7WFvitvSXwI+8VWlrn0lKlI83Xw9yvh60
+XrAfQEUjWDbARaq71lUgjMF2Uxd7doCahvjlmRArRkgb/PfOH52+He6W454uVme+wXN3KTIx6pk
wE6gwjhfm10ao5+HJxH3vfVsBhp63SJ9dT0D2mvs13tA3tTaMi9MqMN2caiG9mfd+PWr73fyYLGm
7anyDxGzl6fOzzgPGXn5J+IjS2D4a2m/MjPCyq2yyXdDQSiwoyXyO7M3XoZyM7aynw2qno3v+9ll
Atn7mIK8WNt+mn383bB17wFhnfbkjDnFfTXHUcSp85JPIngJfeM1Y7t+6EKtfygKi9QE7wIDc/jQ
8jq7OA54gCqo9XdYXJvW6N4XkjapPMT1kvQ1isx4GaP2uWts79VN+kucuZL4aYMVoDGeo6q72bNW
XmZDS8LtuK3g9r32brf2/L4499S3aDNrNJhFqwVkBZjyHFpoYTU7IXXVidp1nOrtczmnbOqafyhq
tVdMDCpaRfS54CC1NqnceZKXu+WhWIhIvbI2vwqnHB58Mw2h8wsHLV5BsDZsIq7Vyd/Chq0ehqrt
NqytQIhn1TifidprdQfMKKcTZsOh3y1mqT5Nf7uwi+wE6ksyCr6ZIIZWGImgxzFpXEAvmRTfmdf3
NM+IcC2Ntj9Ocf06dI9JiYoL4wahaazb4aBXJx5Ey7Ok2Ydp6bzREEgA9JBUHfpW9AAhu3wn9vRV
k6wbTtnF25RcopUYG/vD8KFzWkR8bEJvQJOcTJeqz/RNZ6bGRlopkebM1G1mUz3I+skUHwjRQSvm
rrZLnJrBa8+rNRRizMSMvxHXIJ0jIRBl5PNyw7dA37ByFrugG/tn/xF1VID7wNkuW0LvlPmtqXUw
95a2iS128nHw0hHQNP+6qprf9QhMmvyt9mAa7oC+vD82kKp/6jFGvV7A2uRkyAyHs9Jyw4SKdJix
c7bLQ4CKp6GBHt0JBdpw4RoOZnglrWjX4ad8Mey/sv+G6C9KBtqYhZ7Uj4wYZC7Uw1Sj5SM72N8s
/MXYyexTuyDcbdWnD1jiq5XGCf1Y+TbQapXL0/3PQh1h8RUvoDB7dbyOZq02aXzopeoSO+tCI6Ni
S2ltzt/sbMzSSwODTFdofyZcvxxNFX6SORFyubsEQUoDhmugWG4rkocOYZyZdzcKS223KcfSs443
g74e2eVTTT/FrLVtO5MwcRF2D8BYj91M319u/MTQtjZ//Prfc63jjw+yJIxHp4VKc50hQA+GZmPH
c+RyNtY7m311w4LecrBJqnM2mPWGTvmvksT0yxJ10FtNeWLqQPLD7FDPjU7BioyqfeEh7JirJZGQ
/gWsstoIEeUX4rIpCeZKfxA1hHIr+o85SMCpIoDrNhnBq9VoZrdORzIhFvfNZJLuhMOxIFcPGW1r
TOkB6H+wcqKg3omO2JjS7QgRqMv6hA6BdX3s81upEiK0EnOEbRf2v6iqt1NqOp9Yc5pdO4/B8shm
M5xDXxUX4v9x05j9NSPp7DI1+m/ZWsEfPfmt4uG5YYc6dXW6KVmUz7HBCQaozGrC1cdOjvFmR1Aa
+/NQxAc879Gtibs70tlDHP3SNviLCESfAIkiGkk1HemAgzqEZupyA6XppjczaFaOb2nDn3xvbzqp
FV+XQ2Znf9rSldfWrtsnBdGA3S88e/NZ3yWvFir0/Pjv3RKuVArZihzP4qGZRtK9SM9apUQrnmKi
FVcxLjjsUCHgGlwedBdBWT/lVbM3ito5NQ1V31LiVqOOikhp6YVh10tUjz5f7Aue1uYJAzRjoKm3
/mP8gO4q76LL0FXxJa2DX15eU5F2zbitXcNapQfSD8w/le+9uJo+vbVWuS/07s/y8TUcj549lHjO
3HGdr+ubX7LKRhsxEH62KjXn7PpN+8uA67ZqwkR+wGExuVDc9KRIhdgkLqOXeeqQEmtwxV147huT
4gCV1RoFO4Rir+1RrHn4ezPqqsYrzkvvlyQGBjEar1ai6r40OQZIOw2jrwlr0jqrhHUO4C69tD71
pRM2N70MokvWhx8Gr+Od4zpDXdxPyyN9Wg9Dkb3LQO8g88OO8eTvyPOT70CCWRtT7SMWybS1GEmj
o7SrR8iBjtPErwsATVXWr9gdRgiAqGjSorTPUwXrxTPa4DEPvH5rjXb/nMuSUOtg6t8TnY4m2WZM
M6SQWzRg1dl1sZDP58BlP6vtt6o11Juh67+1zJ9PDTHFbP+Ac5GkjvEbJMTA0l4RmVaFdOIrlRPs
le9r0ugulmyZg7n+HGWBsGjdTwod6vzk8uPQsL1LQetjZU0t7tr/Sa5Z7hXoP1yvI8CgsjX5jWAw
00rtpEw2bCqK+RaLET2X+VlHRd5uarr31Ayqh9zSsfUMbCpOTfrq8nD5waib1UDmbFU9NJXtnwpP
bpef/vsVss+cQz1ob4r0hOsItOeo5UgQczQ21+U5T5Byzce4B8VACIwObTXRw3LvllN3UbOUe7mX
tV9Mf1pCJ3wGBYXndZdGYj7TRnLdLSQICINQ/IUM498kdL5jE9GGLwftm/kK2rC4dOFlpUQ+2k50
1nwzu/y7wWJXI5h2v5eGY5jpM2QL6l+lzmMhzLNyHbG2R6dLP8xIdE+KY8OGEN5gt6wmdtGkF0he
/1X60B37Jm7WMuQiiaLke7Fj5SCojnEKKs/SAeeMOHz3yz7UdXZ6UdJExdk9YLyRW0d00Qs9smMO
QPCygHqisR3wI5kKuR2rgo8Epfloo8E79OaptcjBs1nUvwbNuhZDPvEiPlhTTqGLtnykXnmJfRZq
NdJbH4gZDAu7PaRFYB7drj8q23TXNZXDqUnJeoh8RhT62Mq1aNr6ywvlB0d7ZzM5JeRsbSpvXgfr
edam40fEtaMgwblD8qAMv/4JOYPvQmWEDwl779XWeM+lEsFREAe0XYgRE9XPSjhMMP72fqnht51g
zocyyKVzNExobarmnPiYzLpAwUFswDCVQj0ZI8Js3x0J8p7306UBbioPL4cofmu95p9Lxzt3CQM2
Oqj2menyL9mQJ7k8KgkEwopgVU9G/DOI6+E6pr6/xhN20ucZeD0S/IqFiLFhx1DAgIL1Syt4iZUq
/tDd/q8DxfvG2pjsKhsbHe3/7kGztlU4x8Sjdb7TTSeHJi9qAE4/8z46thHz4Oh3OT4RSHd0Fz5h
oxdg6aHwCKke1dzJWNIGFHKfTjTuV2jn3abHW3CpNYoPY7SGtV3Eb8Oguv192N3JPj4X4tRltfPe
jjAR4NH4JDyZZ/AK9hG9IjNwumNnVja66xnAtMaEtTj/34KCDXrMaGCnc8rB8lxi/2afHCAfZNFj
gy5lrcaenBEi2GBKVNuaf3YXJrb9OnebjxBsABHPD+MxSB/shDOfaHZji+gBj2WJrHNWxdHxtJ6V
CZp6/qnnyvAsGs4ozN6NlwLOst/68aePPeuYDGinGEGYpxhr5saGBZ86bkqitMr2VpWVR4aTzo0k
n4mwaIz2TmgdgJgYa9krb0sgtZZuhdc/qV6zt6oTH9rs4PXnm+Ve74kESa2ZXhjivSPdmG6N66TX
yhYhptsg/NLyKN/m0r4ENI4eciMACQZ26svHD7tW4G7Pbe/Hbzq0Ukx/xmmROdwdvbprjge2NcHR
LRmvfaRdmfZo72Y9fg1ZGrzVQcI4IuxWpoOHy3f48sgy/1voxT5euX8H6qXnqOXxsMdt8dZ4IyMr
mOPqmDvDbYwfvVqPV4x7FZT/kAPFPPxb7vVO9aPzGFwt7brJNcJHRz8Pjkbsc1V+MVlZJVM0rTgW
2JcyHY44B+pNN8d2RfjsI9fIb62hG8d2nj3THwYBN+VvnYOnApnAD1URh1UHxrRfoA2J25JkYkwA
nvMcvMGg46uzksGAgB4XM+742hn1xJeA9TLUqgKJXjhVlzjXz14VoNizSUY51InPulzW6YXounNR
tubB6bPg1FCIV/hlMPPwswzJ0qWsmscyqEVHPRRMrAg6CilELSevAZTZeh2x7xo6OTbOV3LWwUQu
ASyxJ6Y1HKR5VuZCLCjcLNxqXv+ZRAYrovdLG+UzThZofMI+EhGFT7EBD5oRriqAUuyQRwwruxzH
R71qkSMkaZmgIQ2to6iIBBtNPiAti05+np4MgKnjqtYM85jq0d/q1PUmtb9fKnfEJXTQmN4C5c4o
h2YnJhFu2qR01xazIcakJt/QjsE5bojdQrMKMUc+z48EzM/r/XV19C9uTqjfmgHKph2RdbTUSTTh
h/1S1yonJNzK1KNNNE/lBX29SyBqd2NBXV8HAecTBvnxBUsxMJx5bhKUr1ox5h+p3zSIHOKM7aEU
BNyG2jHoklepuKztRu3C1hDnZajuhbRhQhz9x7JMX3NZ/xghnD8ZMqEFUurFVWNcSOnYNAdk79nZ
KR0k07W4abkZfRJaT2lPtTBJhoqzSn2RYQW1H6/LtsVSEVW/SpP2qUUlSNRr+kIWdnH0OVPtRRag
iqI5ul8ygXRJHN1isW8P5TzQLyeSAPg7Nvi6uk8Vq+f7jyfiBKTmYTIqXW0lJrc5kg1wj/prXe0d
MXiwj5DTWjBHnMZ0vrHvoNQ5hn4g95UxY9hnExo0vgqUdjNtNbf139UAOZdQLa81kWMbzbXQL9Ys
4BFzliWUT217T2JCluDf63FH2dG+4p3YTPg4NySxhwcjT99lFGuPtHtsYuKnYKtZqF1Vz5hJJfP8
AKF4byLD8hA7PdLHeNdlk11LT7t6uRpPNHUQi6iy+jLB+K2Wm6jo3O2dT4rNb6Qtdhc9oMkC28zZ
ZxXNmLOxso3jwpVUPhOigNkkBOaA/kXtFcaDpe3ZAYrHxjGPNg3A48LFZ/Zb22GxJ33bwsekn5bp
g63DiGe8moa4zZexRp/1A8Zab9ynCDO2cVtVmxqrAeYCFEEijrYqDMAhM1C/t2IqJETHqHYfW8Q/
n4E7Spgx/eb+JSLWIUmsCHdbKT6igo5sqXkAd21zfIGfuLfqCWYy2edk9zCK0JGrx0UIDkjRvNQy
+0NpWfIdSZQoPXFwbsmccOFEBshNdy3XPJritjnjCW7OjV3am7DiFGE3TntZbiJd/2EyEuFIjkWc
xTVtj7FAehcHCIUL9eCCBWIBzAjjW+STeuKMQOBqlj6DAqWaoTj2WO6Yvkm+bZlFxrEO26Z2bstX
K2gsdsZcPTXBxrUJjXC7YK7M5gvyj9cl6jvMScGxDU0R9OBNiPTBKd2vsVDXklUmEKCze4p1N7ck
QjOTh0aiJ65YrlctPL3zJEpxiGt4JmqYgNNRkx1t3W1uWoR6ZXlolNizFjx1RFr3JW5hRMDpWTW1
ct7RBhxpxtMFrsbN4v9vqEO2GuPBG/0rE0cv701Z85rSrNvz1jS1/+QaGUP0RZUonf65q3z//3jI
B6DdmScqKyRNIs66SgLeL3onOU919d9yhRZIr5hqKFpjeQJntQ4VtFwPbkFxq2qPmb4SbXBMRn0r
Z63OYt+n59UdsviZDYB8PNZhJtaCRp+Hv9Ez4dH6Q+RfySX6TVNmr0J0La4fueek7H6ZTgDbYT41
qZD9S0rygkjLKy5JL8Nnhqs7rRLfrY1DIrHE/xaupal16WIGmnltMmqW5I7wV5NhF1cCp04Sw2aw
soyMwdpIVn0vX8uchizYdvs4OHm/ywKj++iHbMvIMX2Nmly+YNsHrIT6IaLNd5dOJaRxn+/fjGzG
F3YKV7/wQDdH807994Ba0G+opCaOQpGhacyYydogOSIsh4RevXxRQRv90sIZY9iL2RLj9adY2Nhu
J/PdrTmc5b5PmqQrBnB5HHf/3SxyhuVhrqw3bY5hMMIKV+0MEAH1Hr52RC3t46pnx7c6ZxeZbLNu
gsF9cetPZrFqGtIAFts+Bid/W3usGODECQGQufk41lh2iQL+bOkwHJKuiHe9CbN9XpL8KLPXeZxE
2whkPCr7uiSWDWgAus+y2hAiMFEazENl1opzmQbFviHk5CutXuugKHZFMUiGLfGL4RbaH4GBvqHS
Xhm5hbACoRW9/LlJpQUi0ZhAJogILHT8Wh96mBwF35pZhhAB9vRKg22jxP0dQgY8kFCb701paW99
79+S1jLQTuQFBX7k47JoQiiEbm7tKSOeQH4j++4teHTgnieo0n2x953Ieq2Cr7Lp9T/Eu3wPfOiP
GtJhTq5Ntc5hLr0t94ijrelmILg+2iaB3eE8Qukc1qDaGm8yc/oXt2WJsGV65VLVEESyMoaD81mX
vnlYgEKRmd0QOYzHu46sQmXBNz48g4Ugj7syxx9TisRUHzQfP0DnPnZObtMFXJvEg7AfRPoRfoO2
SYvkKyK2olwHXvXpubV3cbHQ1M6I+9MpSZ7hPLJbmk6WO7kHpRNh5YR8IS2ieXYI2MsrfFv01tQN
Ll7tdVQaEkQUKq0QFnfYJ+120WxpBI7slnuhcOVOMTxdh9X0o3e6gThtGe+DKMWxn0SMRPv6JSjR
m40NQBy6Ie4Jgrm5H6UgCitnUEGejnErssS4pSaIChY7EbTmvsFCuW7YLY6xT0DtsgDFg/uzqx2C
WpjvP2e+9eBOxW+d4IenBKw1gt+Ur0uO6Du13ODQdtZLOyXaWUZ9hn+Yf1CXfvEJBvR3YTHuBt+9
jlI3eo4x4ewZ0J9NVIUHCNAVFV58NaXdEwcrv+vJFo+9Y/2E5mUfBspYRIBkZmiciyFmpNnvtPcO
uDrSz4D09h3+uuJUEvu7amw7ZPpDY6C1p5+dHsRo7sCrpcMAUbOKrJVJuPl9IR89oNN5Ul+h6zz0
Vm++SS1NNo3Q3CPD84wwxMxaD2AMyEDpSkbhCEA2k/Dtg9PV4wsd6F2aoqoygapclC3ba0x691oH
87tFmSLetJjs4Cz6xEpCmqwqH5fangWeIkq9aPkfNauJMmP+09yMPm3n0lIW2h5o30som/RVSp0v
5kyCvS99Tme+LS3xSiYQtwMUFUtLnMTcNZ7wvaFX3bGLW+/dScctCvHxBzHkgoAYqR21ToB3zz0m
wLp1dUKv3phkY5w5REWvFm8E4SRXPTTTj0zG72WWDF9TWycwAJLpxfJks+1JiQ/67uT2tkVQmPhh
o0yhCd1Gj6yY0WMXGC0FrFPsc70gogmrGCrurH+NUgQOQFM+hw7Rl85mt9H96ZF94rkaKloJOGVv
WeihDnbdft8JO36R+NKpHB5MQkDXo0+cZJhrX4us/t4nGMtSx9DWIw3usmznjcMjDcVshwKc7NrO
w06QNESjTkO1HvzWvTogJ9dyhI1SZVj4MtT/D0KrrZusp+/lsyj+53nFqA7DVcwEICSAeUEUU2Od
40QBSTPURTjBT6uF9ycDTzzqJnhc3WgqqjJEjLnT0+Hj6thw6kTXSsplT3sXvQpgTcGsMEaj+5kQ
tbxOMmC/loNDYSBBbGtF5ocWGYxw4tqJLvAavGH8tMHR932hDn3bJvvSNMl0RHf22NEJSsrssRri
dqssYsrGebMQGa1SdNnkpsameRx682ckQb+aFV9PlIH5J2FjE9FvH4bdWuRpEcSj7DZ/D/0Jeyjt
K5w7efFsIF9epdIcTn0BCEsQcH9JguyWBE19HZuqurhd1mw0hLgbrZLeNvUH+yQovNdDHEDppHm+
r13L3ZZ+g77BcT6MyqsvNEuay2CWcsd0ntxi/8/iXBGzfSUD4bXi8gnO2CIDLGR7UijktrDFeK0S
8Y4GtrzpEua+afq/bUE0RxCiO1z6IP/aIr2p7Updu0x2SX9yEHtpVAb9SBpGWg8JDjPsPMeQKNXd
sPzw8cglNLqgnYs3qlY4iJ5FtQYNZp0V2XRYWvJhgug2AQUYUg7E82lRFrV1HINBrb3CGXbF1LOM
ViDIyczs1qZX4NqJ5VWL3OgL3I2lUuJltebvnTTf6kYavida2z1FeMxwnHVUf4jeCFJeGTSQbsnY
fvne3N7ykWyGQeJd7qdy1K4BsZFusYorS4AjstXOYYyxG6JCvjScUn0RPpZzjjtBMeWlniZOqvND
A8b4YWK6vXGPQHSqHBboHPczBCaCSFIzu/3EmvrKHJ/hZ2YVf4T2PLLZr+9+nPtaZMWsc4kI9Esv
s2xTkvL2KoLi1U0ZNSAt+eF6EYe6lC5NVSGa6NPyZXlrkMBtEeQdWTubW09P7iIs+c70TrxNYjYC
9x0XnBbPOpq227NYoXkmKfO14dPZuprj7QgOxD0KivgSE8Bu+VF+XSwTlCTBIZ0wm6YiRluc5D2C
o9x+0Vr7KJt+eCKTw35xHNdl/qwjkm5AdrSYF65FbqGxoTusM88/jlk8XjnWu5u2t32sSi1EE/a7
vet6TPod3OK16sbbfXQW4PrchEU9PLSS5heqh3rP2cPZce4et4vJAhjJ34ddO3Vv03UJITAkyrlk
Yv4QzYGySZins28Zr1CGDgIPG30N8uYvnmNlkDaxVYVlSB3JD9bZoutF2lStvTjmMDp3ehFbiVWM
0e6cCOzWxKfeM+Qa2oGPanE/6abidQdkzQSmixpHMgBrQheOsJX8EF70YPej+GbTfSCJdGO5hbgs
yO+gIi+nnrxHUeM5zPMRSz5Et5G4kx1RT96zplO+lTarYxces3tVHaI88oRj8z8sTpaKkpuO/waB
vd5v88xC+MTw6f1+L0G+tCzvhlmnqzIsEE/K2nlOOfDfI9mWv0OCod7Q45qIjkH1Yij7zGytPrZh
9VoU+lahVSVI2pk2rHbxdzn1eFirXp1csmRpevosGH3xaQLO3GYtg92lS80JcnN/fzrPIqh53nmM
JEQ2xG5yGoxgVxtV8z4hBD169dBwDLfNdaxAbiVmtXXsMPhTV+ZzqbuvYTlWr5Yvv4lyTn9iifpW
Q4Xl3VBfmpOd2N2sj2QkYYlRIzP5IUrWpABt8PXLWy8imtijj0mnHfR9Xjg2bCFCEvyBhJ90kE89
akCg8dAPDPasHXmf/6k5scuPauvgNz5kmCS7msOEkJ8K+94108O842KPLZgIQf8RUo0jj3yuFw6l
111L4clV5EzynXKady7P66cOWN/BTGaCB7AwjYP3S+UH9SkkTXdVzRK+5bmw/+MWBCg3tvuuV9La
Mel7D7Gc4cirxIdvkiCvm1pyMTpJWVmlGTLQGDJGjGxvY89DIZiY4+G+thC9ljwsKZoe9fceb/g5
LLxhNW/Wv5X6CrqQg904gYdeU6FMGOtLtC+Z2dOpNVLzZXDp3qdSueRe0ISPwU8RvojHQJ8zLKls
EC7O7yUgqycPrcq5L5toqxfK/NEn7qrrZLGnGkZpPwdkug50kiEQ/UEs2wR2MlGE4nnMCn0tgj49
hvULLm3xFoTQcFJm1BssSO6+DhOq+nhML5bHazVyt7tZtWKGZJUPk8y1TVAq3EuGJ8fT/W7AsHhL
uw5WJmi8Oq6/UaMBx6nyfQvKE0czs9p5zdTNscM28uh2pf5YMcrfKwDrl/sbqFxE/W6C8LJAJ3x3
BtlVc6kdYW3L+aae0xYVdBRdHHw6Mcf/R4Cfmnq+vescp2h8zLQU2bxPlOe/WVLLxINECCY5s1Uq
64b2eeCQitifwV3XPGcioXIqvW4lSec93/8ywKKrYJYgLb6bJpoAAkd6v/GW5rXU4cKQ8nZQkXRX
ITDni2XJ8JAyy7zfWwoh3C4NJ+KyuUVeZJxNDpewpQEZL2ubnyPRiqJxbluWpyV3NNCBH4UhjKbE
yFBbVD2tXAcW1BQFIRzgKVtRMdm/AoR8PrvpW1+qT2Bt0Lvz0N0ubb5l3ekDs9lUg/trsrGK9HZn
P4tCyrWXFux1lniME11f6w4TpEJgWjCQCTW4MACITuWzyATYNWMGHwSjFq5zX3zrkKtOWZi2myRr
4r0UdUP/MG0ukiAr6mxQm7FpBGv+ce2xwRrM2Zoqn+bCWSuc7M98Jyd69s+Ytmf2pHx55v/+kQb/
bPmd5ZdpfzH2JZuvMBzekCl3rmEk6WgyFd8i42xYHhJ7LwptuOBtQZpFE+qLSwrbL4ivJ99L3Cd6
YiUzDVf7IoGew9i/HIflnluS7ZC4W6948jTiPBLajE/2jEJFqd9cBEzWN9SAERE3ffSAVyo4t3nx
I6BePi83SWwSYo0eiIge69hHJeatKrCOOGHoRbac3GskC2+pC6CodVjrNXKvH5aHAHU+gwFa47Z2
OL4RBJV/WUmAPgv55KhrwVHOshEcmt1qTMCGWUqJS2ki9khqS+1lB2jFnxX/Tda/yy7zn2sV15tM
b7yD23cfyVQOp9TwEtoluv4MB46QEZrm5rBdkobowMoTF2QKEawmkNRGf0Gjdtu1xKgu3WTXJXqz
wzPO9QhyDyCxyNxMcAGXazKcGMabvZXRjw5+jKInNgXNslhXNDf2fV3+5+OQ+zFqCss26Vl3m2nn
GCHDXhpqqNXcDWig6gvd1X+B5G9RUj3rNYTfSGHywIYJHhv7WBVnb8P8QOt5evmFUNnJ/d6/X9XL
bngSTT5ssFtVH5iJNwth2W9NZyvrQUKkkTXtO7UJDfq4OAUUfA+rvkHSpwfuQJXI8p4V+v973Fnl
9qXJTPOtS5+0zu82rmjFtXZHmAXR9LsYddaLUtOvblo0Jw3ezw50ELw4BsOHQVdy1TV4TcO6Izba
oC3dlQ9Sj6Y58yncFh2HXFCXyYdeudWKYIjxIa6y5COKyfcSjII8s63Qxhanyg/TjzLIqY1q8CTL
bwVV/qsLvHxfKjhAll/na2PeQJabNghfS66cc5j2f58qRfvcRoz0pT9RZUZWeMOJkV6W309dXA93
b1gbcTkatDxfyKsCcdISL2xOiPtT9eg4do9QB5R35jGV5NyTbqz5OQ6EP1QtAWXUAzg7rL3Mx2nb
pTR9GHGiO1RVrda9g+sIzk7/UjRoeEy74asy1LtF+rHctHMAqidwDCZZOu7y7ud94qiiPlqNZet9
wzmy6CT/qRJ0XrxV6rVCg7tSuhkftAF9iT/faEqQSWSHtGNwTqU5R4ZyNJ7iTLhHk54kwfRoOVTX
uz/SiTRzwBvvtTkMNHR7Y5vhxj7pFch1pGuzRs5NXHR/jnMm/IyuUav89fIQ615Ts/WbQHr8elck
cjoPkqYg6uOCIYbTQF3vJj6GZMMZ+FZ4ibr6Sc6UO6YTA+CItDtWotrMMWWSgLIcLxvLjLZJRBq2
1ZrqstyLlocOW4PZZze65/azQUywFcp96z83lS4oYrjpRTmdnerkMexZV6KgthEhnAUc07cUv+u+
jkKF9Kswvsb+ak6O9yOxJyYvzq0Fl/PgMt3HQIPxZ6XqNNotT2pRHe1HDVFvWlYk9SE6r+pkWum+
zHemkMNKtU1xyqwRS7L0qfath7jsjQ36faY6lpixNbNTTA2MipqViQjsK9U891CQy7iOSycljryz
pm2Plb+yWDLbLHOeCwLvdlFdiVMTBOODY9a4BRMxvcOu+mlamvansfiMXBq/cLl/m3RBxyLHWozj
/sMvAE6ozH8aOmdOwp2H2aEP+2Nwjy123ZUxE7EH1xiP5YxCSFqbaSuTlLEuqZYZ8z9qBIHT4yWB
wHRLikuVNKfRBeFIq2hcO30rT3Hjwu1WcpvSqHgRVpPvwxIYNdXaLyNO8SN0NNjabBSnqbSa670z
VJrOqp8mUBFwWrC/EZrTzg81hfDWlYXYtyEJgqbZV+fAinj3AJcesJCC3W80fdcUBsGRMb3qwLHy
K6DPeFs2sIKstK9/xrl9tBV+v44J1r4g63g/qnA4os1yrvrYxOvecKpvcpLtOkdZ5kv/AlkIat4Q
F0e8e95ez0f7bLTPs0H+Zz3qwWZCM3AedMRUozkdGxdplp4yniOrJ+5KzBbu0L6YYfgkcjF8sUuN
tYeueS6aERbWJ7yEeOm90H+qhMkLn++1rvU764GjT85lNgK+Qz0/R13kETxs2m//i7oz221dSbP0
qyTOPU9xDJJAZV6Qmgdbg+cbwiPneebT90ftk5V5stDVXTeFbmBD27JlWaKCwYj/X+tblKj8HMcS
TrKKmpynukmfUlJou2zlKyI8xoo6blW4HNAux3GttF3u3FrR6KO0Q4+Q5hf2nEz4VT/4+f1AHHcY
XG5RnfTJWH173UIywhLTQec/3G5kBLM4L6+3OyZOODw8ir7yy7m7mEInM/NOWfmxOjr6zdBM6ZuW
AirS5T+7bVX2ay2balIbtFdRhdpzVSj5RqKvzZWYuxpFeDc2bHkfld4BkryJshbpLNdGeOnl1pdG
yjL6x+2iDF1WPpTymDmjNLa/BIZtN1sKsSs7YvbE3qyw41h6+4wpQJ5TF4CGPsWlrd8P3VRuOrMh
TdI3PffWvZdi09ibEYqU2yFTBeESeh0sbH2A3D/5s0u9PFTj/S3nFP+OdsyHcn+7x8YI/OctVezX
utbUKp2wH35rJA8PQ1+cr27GddEhyiVU6TWV1LdbVzKYtaOJhPkCJihGyULT123WUo2dr8oJtkKR
pNcKLlY9ycVrCOR35aX2XTvq9mHsomgzWla9zRSpXJRqR6uaKlJZFv5zJ4ioCXUgeGRGWRdy15Y3
x1Oo+au2a4pjnYQnaRrMTSTJgJC8ulnot/SxQBFcBET+8+sujJe54U7gQEY0ORhB5K2thiwzaI31
ryVNrnTXW6EbCp/lkkfR/Sp0kzbHG5lCquxUdXqNvEg6QWuQ2ecCnwz7Yt4kZcLqhAw8QuF1kGBO
Ub+dv7So/x68+YbOurXWkvqpsz06F2aEc9jWfRheSIlqpWffmcX3jVqz10gqf0+ZDT+WNkkL6Axu
YhELNczbjDTRVcgfqUY1iZq2Bcv3ngz2cjM2UruuzRzOapydwkbPnMIc9Q3GoUdhzY1pqQkg5ENu
VRAiV5jRspD27Ngmhe5oDUQJ1AFzh7qdvAUko6Ki65XW1vMvMdgYBskyKAfh+L2/vfUAlAZVIc4t
BETKlCvLX/HhvX6ctwBSLhefoSVdfNF474r3xEbmiKwn+jLU5h1/cPSYmKG/prEULn5d0uwJRHVX
s8yq2ah+clKdAlyaTzzvrpn63O1Ks3pMxh5Og1yJbx3HpImfbqK/uci4FuLhasZqf7vpYJn/+oq4
rSslxmmds08wjhao44OdGxTO7XDOhZkdIEXfPbUMkM1tu2vEhU7QMPBQDssPngPlpOdthPfLMvej
0J4j1TcOugpyQJ9Ucqun/g+cO1h+Is1Ygv46LKgcKOcrZJLebhD6eGvMgr2TDt4f37v9YDQTTLMI
M9w26N+YedCvm2W2j7PBv7ttdnMTBatiYLIlwP3WOxrU2DiHCYbjWRxeJv1THSg6OmqbsqIttP3t
K7k1HkY4LNWSbARrH+dE2eOrVZ7VJPhuABR+s3t1cZQsMmMacC9iTYoMFI0o93twobPV2QuN2L39
Ta0FSFgnYID468u2o32SZaGJtgAm7q/STjuSexEk6Vs+u2LZC2CvyWp1X6YDbIsgBTQypXv8RUbu
3L5kJqPzJe+gpWrHDlYMtZj6cJOHlVY2si/ShyVpemAWzVgA6AvGmchqYu6qh+XAVkZ3dKWHGTzf
1Gqwr/Hy72kwBiTbNE22wgZEfbDVJD6ppInRgZGVYa56kIV3ZtA2OyjH1NVLoNjzt4IZj+0zay6a
SRtdmoUzi/dQht14qOebrk3mG4MwYHKgloMxVlztaDBkuvGuK1Lu5DJXWz+EDigTxrLP64mLjsRJ
Facifw5lBL9s605qqnd7WnD0eueCThi3nitXaLNiyhlXmDlOOM8iGML8AzKJd58YjNXt3j++LykD
RH3FdJDo4IYrrHm7NWpgWovYQu9L00Gibv45RMMpLirzs+OLIOI7OMoNLmUpHL1To6bpRTL9800Y
VHldvSa8tlmhTUgJx6heZKRHlI0/B0AlrkWV/E7OJqA2nO1ap+eqg8SvWA62jwxn/tSaaLQdAi4I
Ss5T4x6GMU3TuSWqopJ06y6v18FsrZEi8tCB/QCPJWsl69lRllpwDUxtRLGhPOdohJxCFJh88X9B
sS7BCyvIC/yWDYeYqMaU9Ov2vc020FayxZBq+VHprfoSKTQ2Gf9byrYzzlih/U999DG3meu8sEBl
1jLhQXyR7jKzO9JG8J4G9r4rOfUGJPvh6qYRt8bq4icUWW4CQ9Fn2wwoeWEPLxD+vAXc0y/fkspd
PAN3QHpT0hsz4FWWBQ1ckdKjkKRDQYPiWprBe6ko1q97iowgw8KaTpGMH8ZBOByRdj3d7t1uOiRy
xkTi4e2emSrgaDMQy0YIVytJhnMxlD8KpesoIj6BMggBTRQaZWDpc4L8MZAQhJWs+N9YD7vFHD6Q
Sj03hJYgR5AUp/TQort9IJFol1G31GOPxi/xC7oykbFoGu1KhXamTmtWZQnj2tD3pfnaa5hhFtFM
ZW+MXlCXnPlrEf0HJiw6e2mGoks2ztNkyVtdt5+xlibY42DMs/Tsj42VvqBbt3b4r9KVRr/VGYbO
X4sa4CVRuNVpaobq1Hby/ylHzfxPaEPdUm1AFKauy6Tr/WtcUjgoKoUMBotajmQgBcW2hlN2rNBt
nhLzMZx7KiS2V3u1S9woi19CqNZ7a7TEMUs9gtUVe9PP8R23Sb8AJr3BrKc5t++1UgIEvbrLva7B
Ik3F9PZVrg/0V9DB/nJkDVpe/nJoISKaQPUh720HM8VEhUFR76VorUodljDk2ZA1+kWhE61cqsVH
l6d0pseBfm+Wt9TwESJF8804x76ZVmzuAGT9k57YE1RxjIgARCw5tLKsKOLajfyphflAubZghTj7
0hqfNhZVN+2UNoCrahNdf6SfIELHSzYS+i98UTx4woFGni0LNGA19IhXVZQFZFtvfEAdsWj6VFvW
QSGvG0gxN7rhv/0pabP+279z/zMvxopuZvMvd//2kKf8+/f5d/7jMX/+jb8dw88qr/Of5r981Po7
v3tPv+t/fdCfnpm//serW7w373+6s0Q83YxnnMfj5btuk+b2KvzvfH7k/+0P//J9e5aHsfj+62+f
eQsVkmfDfZv99sePtl9//U01gGD+2z8//x8/nN/AX397em/Cz/fsLy6v5z/92vd73fz1N0X9XTeI
sUHsaOm6qQoQlf3333+iGyahpYYhTKGav/0FQ3wT/PU3Xfndlk3dAr0ghKJoM0myzlEb/fEjWWVk
q+SOa8Avf/v7q4P2Pfp59utj42j8cf+f81P1PwcbmqpiEHViGpamCM0Usvkv/Ey4F6pPGUHBxkAi
XnsO9bPXvHte6SCnrjOKqGtzuMpUL+3N/SotLnZ4r2r+0gtUejn0ttNipfnCkWzyJaqHrHzSiidj
fAz6R3m6C8pTi44+WlMBofFFLdwdrbPIPy0TnRbwq4uhXP9nB+r/i2PQ5FP7349BggWa7+zbr/I/
jcD5l36NQFX+XbMUJGYU+bGJG4yzPwagxdBUhSHLJnGzss5Q//sA1H43dFkQesnA4AuVifwfAxAp
BDlOJhtxTWeA/ncGIDTbP1NlGYKWpum2woaLV8L5Mac6/1OEntd0fTLbXsn+ia4S/J9iiPdy1i0K
mUIzAR6mOCqSuaG2/ERXY2MFxdlO0JKntEswv+ICP5ZaWDtCle8Lxjs+J5mdmE5fUM4eIUWuDaFl
DmqOjW8FgKnaRwuC5TLsIqyzUvhsBd2y1aXG8WGHNi0r3L4JCjzu2d0kwVcqJ/3aKl1GIU9B5WED
G0SkvM/TgpW/tp0Z6XlgqhD90XKm5IJz6Vz0RnwS2XDu6vTbttE09CTCYL2xD/GEeyQNkZSI/D3x
E5LOqA9aVrqjxYHd3y58J7Ty16x+BT93oQoaUc9GwwrGYmf5aU9T1XpFCveuV/WeEtWL6LJrnWyi
MCXmc3zIVbtx8bSVVDHwXltp1L2yEq7Qw2NeKbvwABwjRj2XBPskTJ/9JvPo5Xq46vBy3CvBMG9H
m/rYeGax8YrsShXCoyT2EITxm1Rlj6WN4DquXn2bzlorYR7Xew6mQFE/0QsfQwp1dGFhOqKOrVEf
6qP6OA6FQsImViTsE9F94veowkhEbZk7MGkjdU2H1jEkfMxtjp5X7azXsbGLVWt7F6WYoFJoT5r4
MAU4N1NPtEVJfMuAy4YPBgDuFMy8dMTQPEqZszYHA45inLOQn2QaN1qOlyVZQZeVEIMx95AaEzZ0
io36GFhD4BDuscqAwBNaOQyr0MgWoLLFovEw207Pgng4lJinEIvGwurJQGji4UujB0Dzm1VgYqxr
MS/ZQtruXa3YtI7vo0rIoBC+J0lJCWrynoe6OdJpXgF7pZyGLlfXphdbgEbTEaOMyTM6PIcnzbe5
H/vbQP8xlNje0XXMgHQJN2gAI9KFBQ1lv5OlcaT9jL6CtXONKlQWzRcFtHu7qUmJlwe0Mt5XJ9IK
2+EM24ubx3IAqhSy/eiSwmfvn71MNaCrYHjI49g1BeyOoXyumPstEJDBOB3twXvXEo3QIooZtLMx
/pc7LSKXigCeTURXss0k+MOjCs9O2xc6ZIeJyiV9Z4jrymc35TB9M8QQNGYSzLBLmilkLfrHqjH2
RZm8WCA1HXRX77o4ljZLv5So84Vfm3MQC2EUvJguma5FEAGWtmxaFwAMKdKgfxNvcqCeqpijGeqI
/5vC+ugZ/8umVZ9J2OGXsVnYJJ3EKziRX4Nir0Idw1IcwjTK8uHbIhbdDB6n0jp4JardWR+PvwSh
t4vjC/VwuLI5d4ZUfdZiQmVj77VSpR9/fpIQjskQJGvqJo+Ria6V0i4p6Q3paiXbACFOisjxS6gM
bCRaX/H4iWaxZDlRX6W0I4aru8bsDigCvysdh2ocrqgMsQWzMdYT1uPhMwevSRW3IceW4JRuq9CT
ton/SzKi+zLyeqVKfa8DP1nYNAncnkRXtTcfCsAMSs+ojm3GeJAqxCfnvDu2CoP5LHJqmjmhnQdb
KV30GjtDxqXd+WAMsp1peEuTZTL+r82AoN2y/Ts9Bj1YrnGvbpJk9ooC6ZoIFDKh6LAgkFAaGGQk
8fE5EgrKmkZ7Q8Mothc+fsK+OKliXNSR/0jdC71sd6iRtOh4HlRp2HZetu1MduJPnuWt0qE5cFpv
gJzthslYzL8JJWRpUYxDi7owKoLMoff0U7gXypm+tqvjOmyke4WANe1V18dNnFVrk0xu/r6eiUVU
vAxytqM8cipDaKTGWm3zyjEIIm3BjgQZkMUQ37eHFZltj9xtdWvYeNFI4ASZPZ3A6pBt9IL5jQJq
EwfL+Zi0RYsqnXoTkP9iaO7avsb+DNhZqajv2TvT1pZ+m1HBBRMzaWgBI/2eLua+lYxDMo0Q4dC6
penR7n7I0SlFtPDj0yz50kf/wmm+iAhtbdV8O+Y5+j5zm0DqzJnMzG4HQpkxQCRc1C+rmAtIAQ6K
zJf5aHnWsE1LZT3/30nBe5v3d5K/bOqXDgsDqcIOvGfYnTp6aRziwNoH0oYGQn/8Vqyt6LnPokNc
9qv5uEaIFQYCO+fjPKI3QtS7QP6zYKfi2mCs5aBC9HafUwn2OnNT5MW9aID80E/YlzK80LH4RKNI
dFmcn8AB3QWZstdBDlVRifztaxpQ2HnH0kCvNUoJuMEXmcJ1UFXHkplI5QJpGQUg87x9zLXkRet7
0libt/k+0oAXiJcn6un3HrXBIpeufCquUWmLqkmPDWm1+hCfsKJdGlxlVVLu7ZooLno0lrjz2+Bh
os9V29lGLsZHiux3hartkFIyySSnqpN3KZKgAMUhe+THEdtHzCSaaMMib0CYYGRQEXxCdn+UTJVs
seDgg8CvCQSc/IhZBtYdwPwqVJ5lxQPp8FEJhlgDhyys33BKfdhesxjA0vmKfx4wgEQvGcmUeExQ
Rl9o9e8leFSjNlw0ngNv71UrUxeH+53xGY7I4lrIGsNIt1reRXW9KKgFalQiW/1MD5WItIyaIbkN
8Ui8iLwpp571OhjQBLdmutNRNqh1e+m0sHSRua4qbSnrCZA0tGgFatTCRlbTXSYfMZHtP9l+thQN
kjM/WnmKvKQxsU+rnowIumABrpMCrHz2Lb9aRXxBs36HbmQryvFd1/tL0tyFRfNOUOazqovXqo4L
pw/lUyq/BMWiQdSCd/BooqAhYDMn+mAErSRdUnN4Hq3oPJ8zQqkXIte/PYZd6uf7QFYIdRtQt077
2EWifm1ApdZCOVqm+pGUA9zdduEBJiqKCcNPgBc0obPaviW6gjfNsX0JNEN2JJaQurahkXQ+16cp
mzK4g35cm/VIuQkSYEkaXVffRZP8kvf70H5Xm3UzHQk9dGI8aAJbYIp1vewhT+b7ZkRCW4zHigAm
VGfrZDZ5GBJZJWlODSc7tibDmhI8jN72yQTKh/d7+IkT761MPiywfJXiwmgcULfJOCVHvb3Cbjn7
8kRmsbft1Uim02RuJTNBQrXBL+G2lfahD/46jtSHJpB4T5xzoJdYGUeA8rg4Tnp7CQnaikoLBYoP
rtJHSqxXrAYANTSOZMYfZfE49xaVHBCu6O+ZxifU5arBssNUlyF5SX5gb/y6QB1EuaGo4Q5dAICB
mycIWG0flSq8hG0MImPO2UmZIDl6gb2Va9ogsbaPbZIrILCOU3zqc7GVmiuXMSgww2NQWtQ/+Lgl
BxHTlQvgY1JLj7noHvWBkyLDCpv/1IF07RVlMcJlrQLzYEfmIxPIFdj3uTMHzEq+K1TvGk3WNbDH
Z9WKTq1KeS2YgOazZEMvOfTMHVRWYLPfJT3pJRnK4GVRfLJZkbdhqb5D7bMcoylQjpUJS454rdQP
qmfiQwSF5uSzNtwPDsnsR4qtM4JSoqpa84Bs+Fi3577dxHnwFZD0uMxHQkpoUFqoS/UVCQyKC2Vk
1QwEzkfDuIdTtAXRfaRfzpGatkYijp5cbTLfOMsej8pzQRqBN60mq7gMRkXBLlCJclTkwQlQw+AJ
cFhzE59aUc62wwn+ZKmSC8BaRxpIgzYrBqmJGQJooxmYyJXqNlxIgAYcuyF3XCoPQ5eghRKVRC27
MlcwJJzOKMl9jvsDBA90OAUYdPyVykJmKKFgcTsyBUA/HxSau4u8J0ltMu4Lv3xtDf9C10+jxN14
jlo9DiOpoGxBUdsQ6mTiPHZR1W10o3+sRXZE8WutKa4Ct0QLGSGjWBlBtMkprMKKXFJyGheouSpS
O9llaeHdAGRuZelJutJJmM4UM3PZeC07kwsyfRXC1cgMYFPRvXuiXIUaa3SZFB25oZ6t2LBiA6t1
CzTzuUr+c1Z/4iRaa52OlCPK7pqYkxW312s1IZubADXjWpswDCBbtUDDOJNcvtt9wrICJdrQWha8
ZaDc4CsHLuoJmQcb2cxXg9lZbtiWRH1ytiUfqhaqS5BJyqprC05Gt1PLp8jTfpQu+JbBcSxMITnk
QLdMfD3bIcM8TWZMoocE1fQGeYnnMIeoIkMNWkiDpG+aFkTQzqDrnxAKNpDwcrrvbaiZvBOUJJ2p
rIsC75Jp+jmfb7/Uzb7GiCugFQxZ7LApCTd0/LyVqtDhxyfK5RbBkpuiHFnVRutq1JsX1VCo9/qY
bIrKSJemR4y9Zvb0AIgsIRzTXoIKDFHHqA9JJ2JX470uqrxcykixD6FyEUUZP+Z1xPpZDN0Gh4u+
hJ0JDywd49UoaejB8AQ4o9cCTs9G2WXWbtzU/pAKhqKmiW+vbvcINWsICSKl8qRZDPWoYNfJWJSy
XiwNlgNOQhfeRco9E/BRqBHO6SDoGBZy3/ROH2/5ELzVDJZahpw2ihknhyL0+qWWx18+5O8Fhj20
xVOzjUeL2NfY2pZqTF9fOdupDM7DIirct232S/Cnuth/nGZMh9aRF08FlvqAzeaRABHHapDjzKQz
WfiNy45QO0X0+wIcoJvG0OutV20JvWdXxQSEtCYmVpgJFwG7JTJa0eY6S0G5t2mk0pTN3hFk7Ez8
ig7ldYTkGNYWZVccWVf+oJFBZUa0uQVfGmPZkyi0746mwDvZKoQ92UixqsFtBpJkIo8NKmgbf2UO
uYFvKRzXxK5+M6eO93waGVsfe4WzDIaCtatGgauwqv/4qoBXtFVo9Si1FfLxy8nqJkEbddJA2l51
swh7XIcVw7GJ9dyTWXoC0qYxSIbU1ea6iucH3ZORVTA8C5VB4iuroI67a5ScRGqplMjL0aVM/4Gh
1bia9p0he25p09YXIv6UcitHbw4LVq3uA8bmrhvwrfijbFzoH1CGTH35PrYxvJdoGJ1iJutR0Zo2
FrlX4Qj/uQ7yaDG28qc/pWIhRSw+cjXdpDkGgzSI7P04BQ3+CH01Z5gd4Sf1F3Zcu7FKvS1WyGll
Z+XLYOvpJvJLfH9tcbbU78mcpDNPDeWXOWPTDH1J0YedjcB6zGG9BMFzrxbQGszgM0Mm9GoYypNG
Xup3SfJY3U1PQou2I3IHiJc+ONYkYIdCJl0Zb6Am7UMstqwE8KrnNUY/45yHEqt0etDJW1Ck36x1
yIZO3+o0eSr0cMfpvaL7uc7VBt6trZx7XcdaiVijRkDbdccxqMDCV8YGhcfSLGAc6TtLpL6Dr+Ch
lkbbJRByldLbYm1kwZLvZy1ebsC/5AnwaRo4x9gxACkaM8jlJFaY0i4UlImj+pt0PuHKes7fJoSx
SOFZDj61Yg/Il+N0qIehVQDlmMnb7bJLx4Nhc9ZMTCl04q1VP9kb8VbCXEdm9CPZ+ZuF4K2ejmir
yqT7spPwqyqqFy4cSx2Rlq+b27JKrsmw6UbktB6MZoViEipsKIujz7Oq/oM34QryskMwJQc/whxo
5P0DMdUg1mj8O8koOx3InHRIP1JDXavGtCQEYZ5V1gJgyZFi1NLLvB1kiGeodokEUxlHoG5WKNqU
nZS1X60eHWXy/Ag3I5HP8y/MJhuAqW9+BKjAq/E3+NRE7IpYiAQRNhfVc2h6D/P/mqc6sFAuSXLW
8/BDEECJb605Vh4Q1qZUiBPiHHfjUNx5ZnKojZrV0poOt4bNGDom11VqncVHUfAoUupfyOiwlOoR
jvKhac0HCjFXGylxD+G8auyjZdynPWeNHdFRTyv/x7PYNUdwtTFEJoI8I32aqOg3nNkhoydP3pIc
nCbBjkqAXYEs3GaJIuxDnYxtWLMR9r34zUcgDCb3jnymEPEeSYqAeQEvQeSV83phy49JSWEHvOmy
njgmWUrKbpV1D5JsEUyrFhpr44AYmZre9jBCQ5oqlI1lib3QdD1ZYVWsJ9eptbedHF4D4h5HqH5l
1bKo4cPoQwFcJPnQEg+/j7427ewUh9W1SquXPqk2km9/KaN4TfnwQQ9Iu9YkKDmk0KlaD0Ml7ToO
VYsq08HntzJzSnsw/ZVA2nepvomU7oxoblIZcxjNBekQApCYU6fpgRLBp53zlsYCAUZvLBN1/DF5
RNfPSYCGWIV1sM2JNpy/tgizxLHsmvfj4K/KcZdBlpCtlIlHUJNrkD+HhrFBQMNOznpfWDVMUQtT
tIyms2Cl2EaXHtsdpN1lLdpj1mpnzxB3TYZEEMNf5etOKCPIG3itmerfRZIZUj4+xxbZjA2eQcDa
nM8WOWGtDpeWF5rp3q7T+Mv9TMY0eNUe9Q6shN1GSvyHyGC27HGiA5tBXLCNQrgCpRIQOFeRIkg9
2E7Fts4YqQmzpIYzR46fmya9enpCuXu4n6ryxZcZZZmUXgkWOse5zmK2mWv9ln1tfQ6Op5C/1WCu
qgiedwbYFNR4afYqsI6yiH71TG8cxDYmU+iYFzvJGj7MkPVDQ18d1yPpjvjr3U7/9IW5KiYOO4lT
5WitJJ0gLKUnoLQqXRAydw2afAKocDKzlRoDlarQYNxVRfMy1vGPAImwJJv1aZCTe+pp6wjyE1Yf
Jf5RzXbRS92x5MDjpf8hzUtzaKwvZC/aNhUveWyZZyRjQ0iGvlDsb60NaQGU2Qmv5Ef9gamIzobE
htHeBVL44Q8W5NhkqTfTk6JC4CVeqVJf5chckV761NjSzpfsXdlmb6GvnsFhLH0qdaXBOB1F/AFu
QpDy0R33ecMk0IfaLiGvqoDTGmXzB2qMF8oNLqixQ9cJ/NvZtVL1M9fDq+1b27bFNEZ8RzYxp8n5
u0UwYsWYHibaLOC/X8BPhmsQ3B8/OfHvzcSmQCfSIlbPBCKuElkiPCfj2Pu1erZ0AQCyADg8ta+m
9VQ+K5m9TXO2HH3a5wuWK8SuxuFX0g7rjtzrwcKz6fn7aixeMB086ZByBsjGtcc+fbBMtilaftLY
SYqwfzIpKJSh7cwHo6EQOhCfXaVwooeoKljLGUtUy9epzq56CxImxzyRc4pnJMPl0mcHGMmhk3/Q
yt5tB7TdZnhsonQXdhJ0LCBiVHlTjf2KqfVPXfAp2ipemTWTsdaLB8DTe0+ptx1pUxTOAgcFCqIC
jeuaoXQH6WEcAQH3+bVDlFHWEjliYv3uY67H2LUpKUVY8fSU58lS88R2HrKEDXyMk0KblcvlYHSu
RehWUZp3hTanClgPYaWv58t36DUYNY1Nn6ln5njWA4j5UFVvUxwVYItOCsEIDtl+7LSy0xhoMM6b
o+jJeNMr5vnBH59ZDnNOCnJX2/qFvMKvTPZppxFcqJXNAjzzJVSnUwdJjOIk2aJDZqyypqWFtvAG
RkBWGhsAibVr4HVjMTpjkagjOjr1HSpZbLDQypABIvky6WEdRMlIPJBg2zuoG00WTwFoVPLB/Nm5
q5MBuKmjeG3kUPQ7RMQ+DPu4QDUuTeipSf8jf4+qTse5uYySPlj0aqYuWZV9/8+2jv+ki/j/SeNg
Kv9Vf/n6XX2E73/uLfMLf/SWtd/n7jGaHkP5u1LhP5rLlmIp809ME8yfrv+juyx+V2xF1cHcE5mp
0pr+R3dZ/V3VaNTalrA1fvzf6y4T5DwLGH7pIGb5xtxdRsmFVEKhLSvzWv5F4NAybCconKWLIqvV
1cbVW3Wg2UrWsZWXkKcDNIBFhsMkLhZFs9NwnW2MNFsD2JkWai7BIcHh46RqthApLBYIfl/+WCJJ
BiSEGyylAw0yjMw2WDyheLbGiFYk1u6NsJT7uK87l4KYiCV1aR+QhmIe64ZtWGwIdWKzD0KdZQsJ
ClIlrjYhZK6FwA2xU+9OxDi6dYMdTWf+DeK3aZbwoUIvXGENroQF2WiiR0PuoJ167F/MqmetNxDF
5VnHFDM622x5DaPpzhsAjVfK+NW3rFPLAvDkIFcXG/2m2zYk8uFKWkj9YDGTgCEhjmYpfN3gW0XB
5SBjVoVdZnHtE8JO5nK8Qjfa3OtCoym1kapSX6EZoC9uChASoFOWoIUCpgt0VcSGLqVg2DB+lvFk
r0NiKZak3lXs87/zoryvJNPcjCqw2QnZ8dLKgjfPiIAJtCJ0oVoNi7YAjpn1Gos1IphhSFNWFH1L
R08KYV2X3wTsSWvFbjdh0yX4LXai7ncAxp/tgcAcBTtltCdB5yvmgSCj4ndPqnyqAeKNag2pqPow
X4yS3UQJmkai+pN2HktfshqGpjEc+L6gKnvFwY+DE78q3GTS3nrqkIbVsnKCYaEX4GYUASi0IASx
xaMOiK5cIYj8ICYSptwBq1DkEnfSOYFdE0OcRqRrVJBV8Jctwo6gvNQjrGVVNtm1adkgaDUGahGi
Hxu8Y9sraytpZ2HbsaBdpIDG7IInAjdYoBnRFsOyo9cx2sOMpTkFnWUtAbrnGcbAhgThxVvsGSxw
+7siTVNn/j0/idg6TK9RhAq7V9iKdJly14c/dSgOsqS/SY301WsBLCUsOWz+XJ+rGl4U8K5gt562
MakHdFLh0FGnI+CoZr2pGUdPso5Yc7DaLoRvc/jaFkFRKd7h/z1hPCD3vOaqFZGEwqLmDnbQQWT+
OTOsO1OxXgyWtGzvQWdB5EHkCh28wpSiIVEyvW5bZt1PpgTbAXiEVUw2OyLesp62l4r8aqwE60pp
7tA7XSsFc5L60/jpB4Cce3ioj0QUH4oOfKT0LsS47v1+dDUjeBZBfx6HnTGHZxv1BerIZ+V7a5+S
cxslR70IAW3gHy2XHLz9mJWXpgy3bXdIPfSB+H55syDRFtQZAbArD75gceq1pRuAEnGKRH0pK//C
R+2qr6YoPtS5ZptYIdHTjfSpWeGLX9MoLGQa1vvWNygpdt6bRfXVkZoaP+WeLl23IBlqkbc5fP6y
f89rbdvgDQ8jZYs1AvYF1ExRvUt0kg29e6XgpTgEXHoFU5JtiFORq1tbmjbAGjR6kjsAVezs5fYQ
EKtb9R1k0djcq3L8hPPSrQRiahhRVP8DlI+5OrympVgMPuu+RG111xrijw0VQBaddfMSQk+3LRBM
MYg8MRQLIIbXMBFoWltKWmEQs+A4VwoMOk1lszbY6rYyCP4kBpCF0TA8U0O/6+Qsc1rZfxIj2sYk
1D5ogYAyoN3RBDFEyoTwkTz6moKF2kSfLTBdAiKOdhrfmR1CGdmwTmFZLeRqTgIPgks79TwPYCk7
tkj1Y+JXG/Mhy7PnsEehAoj4XndpKzVKzeHHfukapvWmTQSOmTUdvMyi2aGsoyqq2Qj6x1BPdwgm
9r3Mm0rIlGPnoh099lS2ULZEon5pVa4B9KIgFiMFZ5PEKCh8jzT0kcqLLO19G08wEpUnaAAfoQgq
uttYzmTqFWwbzoP14c/fTGz1pbZZdaNLHdGNEEzpH2VNkGvZGAcc1ut2fg1WOEBJ4bRtYNJjLjh3
Vrk3wBMsmVGhgwzJpQT3ITpo24b/pkSgouDomeTbuwLqH8oGzQKGUbFS/RwnCPH/i6Mz24pU2aLo
FzFG0MNrkr2aatr7wrAp6XsCAr7+zDiP99apUlOI2M1ac1XdrDb0qyT2rm9Ti8iGJgZqHDmW0ZBr
WzDJKWpgk0LHl2T4Hxzjs8cjaNyhi/6NE+/OKWwE3ugCVwCcHfDCsPa+sor6GVbmgabtvQlon8oV
DcKUI9bIogwsdFAsXzMxbJACnMeMg9lSBhlEXsCh09CiKTt8SzHK7tVgl1sbscWQ3LR+8OwuzPub
vP4t0hQbMX6RDbuA23kOOJlH71h06LOAHNGx2AxlJKAjGknQw2K2NlNOYvAavk+j/VexrRpYS0V1
DJB3rbANNI8dAnmeDft1cpf7MR4oh13GMR78rjg3XiePlDQvBEk6J8HD0up06sw6rCt4rNH1y12W
ZB/d6BCX7QXjtkl+A+OEoIklg5WNWwTrj7y9RBx79ZaksGqD0+NYuoMenFF1mxwQVqVI846x5xFE
PUwFx7fhbWBJwYyGtrxxgDTyyO8NDAm5bsSBdGkDZoEXpjtjc1+iIO/es6HFtBf6n5bZPZlT+aIY
/sPHqKNmIqoy6JkZMomRORtNYXPUI82jFSkPVcwt6GSdt5OkV26IfrzRPsuDshHy6wwiP2NZMwkp
GLlZuJTZIbcxpw83Z0RydIsU7HawfJvjzQAEgcFTmftlymjjZ8Q6aQDTw7tMldFtCmX9+YNihdK+
KbpJK2FjE5ferWH519pwCRLJfsqAgVA3CICpK/7BEekz4avfwmAXwj8dbl0qA5990tHOYqBmMQSA
gtFs0Hc4kkdBKmt/hVZIzbEAnUQidwOESkVpaH4Re4u+ZTmm7UpVkBQmUW/6xoyZE8JCcPrxzVAl
cjrmr1GTK7pQm6xqUfucOJYd2eCiN3nDILGWTbQ2FfsIKa45hEB0Cu/UQ8XG61JzV0/l2TQnar6e
eNhgZYnEujANOHK58di8NFAPLfq5NeQeD3WtqWwcXqVgPAbotmRg3STjDwG2KyABPTVRrEXjH2eI
/3Htn1Rg7qSJobtYAepl7K+7tTrzFAN/SY6OEtmeppk7h4RmfMQ+jqy+N27yvtxZHbwQQAH4rqpi
G48cYgQWRP2EQiKdDoNYvlNmo4bmffLVmHafWlK2KAimE/ujK6Ah2LfgqtxEWLR6CQms8U2/lmiE
GKvDGeufQCPFWxKkP9gS+mX6VyQZ0yG0bEn1k6TuvZ8T+BKqZ1IBkBqXOOIXN/302dxPvr03lFZJ
NP0jVfWprUVF+o/7m2Mra8b2YahSlq4mgzNSeSN9E9Y5vxZTgPmvaKqXAnlcbeABdWMGc0HlbGu7
BH5dez9har6mWXkIW/eFJ7/YmC7ERq9tHwEwPreVi7guyxrGXv3dWFZfou6RbDFE3wRMYKfGolhd
OLPSbMJPXzzQQPH4dU2yLRiEKO+nd9OQAr7fTdym59wxd0MFsznN5q9W8D3383gJh84+IoVqtlZh
PKtuva4LQ4F0xU0JBg85qFv95XF7N/plubfcbgExwfJ26o85haEpF6bexfjpxxyXXL7ooEAqhPjy
o5KdAws0rt0qcUmZyq08ImTXARw4c+Y6pr0DhrKfajRkcOcstvHVusVZgNkrR9sFtxnyXBAyAhYw
Hle1KTEmHAbV/ORrTP1injxwNnERbMVCATAaPPAL87i+9as9A7D6OEwsFcYWEWfSIHOr2YFHYnby
A7idFWIjGl/2rdwh5LVZeY8SPfnIW8a5gZ2g8DA4OIZ5TY4DsdxkqHQHM4ufY+r4fWUOUBnr7MYt
hgpVUeBuiOWiJmzKE6ms52xx88gzM33MUjKnEHzADu2NhImDZ9b/FHaudrbv1KgxKKn4cckdZ4kw
DhzO/pUe1NjF1a1oVvI5K4YnbXOEwryXnsGQnwC0wHfoFXE0R6ud0kO68s/MXEobw0LI26iIeHfn
jShJdpAMrTwL5KalgykB8ka2T8gSuUrttHMX/jepCfyAjKQI2Qkyh5UvMXboFmci/g5rzt5vqtp/
ozucSTcyMLkuH3FmOVGJ/WrCfkq/uoqdDaVg6X0XHHctEaHBqWt37gwJnuHhkfirOGrz2o/CWMBD
oTs0c3FpfPdDeAQSuHX9hGrns+1nDr0ypQCZc1IhzeeVNQcI5wXJMwA7238Xs51xkfXLjjXCYbLM
9GwNRz/ri52Vr9BZUyRy+bUgVuiJIeWjB//m7It6Rhij44DQA/c15jWrn5HLNA9IDTga1Pg7hA4u
stTXjqp8ayH1Vtyx2xZfB+FhbPy9HHK9KmP6HtREMbkqt77PUJ5H2kNKqT7EsE64Lx1/XyWoRWPd
fZgx1Nias53iO9ibpTx2adIfiSnPqTLNm7wyEIshuDvPUOAJP3yKFepQv2lOibU8LaIBGJHbvNzM
WD1PNjcWa/aN02XojVX3JbWcbpyMK2OIHGkT/euKs9R081t4ubR68R94Wf/cLPNrChoKMD+zCOHz
YM4T+TFmmDQHBwzbpnL4d1EEsKEKOJONATpt0u0sFFKnzmnOHk8XsYV9w729RZkOls61LI6phPee
g8lDphaVhW0Si+GKTTW8pOEnUnqU6MAed2y7cSEepUs2npjZZPOqRdPIok1p9laMK6pxUD5AcHoA
inyNS3dPje9sO3Pfd8QfmZXdbhjCAsAPUMCncr4zckLcIZCAhbFLDaalpkzUlpGxYHZv3wW1PPoF
p0vhDs811i7sl16L6qn5WyTq28kK88jojb2ToWSQMBg2wrSPuMbWyAwnb9elxmti7dsMeW4qqFuW
LOg2EK1zYiHI3kLYJ8sCWQ5aTSa8yGZMmh96WskOmiMJBPtvvfq8CwZzXSRbW6JIBpLIexafis3Q
ELTTvq6ad2yaFNrwEXaNbzJImIDHjmrbVSWVJ3A6P83REvF9wfrmxrNQOdFSR65nWtG+sZ0GpCCp
hq4Pm1gxhubvWmnClZ72NpFLZjTZfDJiTYjSmOHX+cxVWS34x4yRQQ70DzhIczZGik5H1Y+qMP/N
EqlCuyg23FglY8apaNXxMyS2xS3U3wyx/UBm/dT775Vq/0TH61HVzbJrLXz6SFEHpkn71ctNpAfe
B2piRPHuuepevXDCUQCfokcZxayH4NtWlUey8Xj4WquJWgONfJl+UZY1daw2BRanTdHGPzkL07ac
X2LHpsYuAWghsHxwWOP8P5QYcZmWXVbvOvbbtDrGsZbtk5I26S31rkLGhVUhJX3eQw1eKifCE1du
MhMNBOfh3mut8zrmj1bf/MMz7IvmyFHrRK7b9ZE7saeRMeFeEsQMQy6CvmDezQHjAZ995Ti82tli
RXYpi603n4kH+pems0HbYdDqCuApQ8qQIl0J9QmTLxHcTnGOb/NtDPOUWyl8MYvxZzFNImh4/zdd
gkYvHT4HGSRbwmYBLm87TLwb0YBnMpqMhwzylushE8K2is37kbuXV96M36RV0aCaPwL9Z1Ci21JC
/BYhsl/b4KGgiOdMA5tn8k73EuZ/3xy9lOOLfQY6KjRpjsHf8l2XqyDnrJJN/SFD9zBVbgGAqQ8i
ktw/w67Zzp51DVja2p3zYReP4+q8UaTjcEn63znvX8xyGdg+ZMTjAHVhocuQ819Wje8+NeGmsHNa
mO4plWQzi/xvtMhmLYqNq79yltY/1kKiQl3ubYQYAFYS1ILFDADO/XESi0pJPK+LfZVZwhKdUj6v
42PTiahtPLHJXQM+YUcQUjM8kWjzJnpSav//75aq/u4d811wvm/8INjXwuZEkywZcpkc1UwRYxmy
12yGIxSgNGqMkmlsiRTAzokeKZ0T487NqCN2oZ9jBwKwHfU5j4MiHByaS5tK6xY4sozt7ZpxzMcJ
FytBNHU+NtSLoeTq1NFFoErHQ7OO3W7FEbXNeOCpDcERJetHtgR0C5OLWv6ti6HtJM7/MiBo25Aw
fSH33dohbEm+xeh9tq59PwMrbgc50MzPw1Zw3iF9KtEBgj1z4fcwYEU0M/yIGn58MyXWxnCLn4zW
giCSp3U2n8IGJd800e8aQbaNBVM5JYnIwDK7FWINboJ8F8TWDyabz67gHu3RkG3SmA6+lNnZBAOw
qZeUMs5NzkB+4GPL78FjdAiid9w5XctwgBB1JizJYIMm4+rHLOJuurk/tVVyGZqDYDq5ziurHnPf
6j8HaPIdE50IqvAZNPcxFfUh6PxwI5V2SwH6aKZ8YAi/bqmCMmpu52/m9+By14czjLfayll4VS/p
4LxUY+9iw0j4P7Lh3WCwv2khy28I9/rog/zDX77WcX6HZQPphDeJLf4my1KG10yg59R7bkQuCM40
z8rwmAhaI/OyhKvTEfuMoAH6qp63PA3/Sjwn3TCdE8YV8dpwQ6X8MhbEaJayv7u0LyPL5AierONs
wkqmqlKRCXQtTOQxnjua05FFLeCfx7JW7+RybUB4e4yZsKKZJBr49mhtG+CpLjve1R5o08IZcGRc
fYyENgcxPTZpltFgUysvBkKVRLT3Yz/emZW0t+hJi9HNdgCmjcivxmgqHCJT8KGgALmFtEcimEx/
4Ye+Yitg302UG7JU3Di08OnJxY/CYBpZqTncGHKy4UIFjJElJ07TEAts8MKBw30AnYjzg4LD0IOL
dmJb0I1ItUvvEbHSeDZjezevKyUo1CMdyPibK4ZGrWfhguoLNB6t+HQa7wU0qNxWPbzUDPESPFT6
bHRfTOWy+7IfqfCKOxHjFUFdi7CzUBc7XkASxOZzFehSr4kfSVpxozWWl0URGQMWts+GNw8BvyqY
s1hoYOAYEC3hsjYFZhw1KNgol2AtBNRQdAsHgUNkD6DFWQzjGAzwF9v6Ivyki2Ly5fY8UFt22mtU
mgu2LrPaZLXE7FXAwMlktTdc7uDBx/lPnhSigbrZoaR7K/F9lbHzVYY9QyUOLDx2+cdoFl+JjTBB
rcbL6LIPgQ1HynDg23zv0FJMktSlqj+aSjyqAYwb3DeQgAPqYgzeJ07OV8YVXeDIM5FyKVFkoAGL
VBNkxBRlJgRwoiGoTt3sqW6d74V8ychF+IcoAG6pPxkcSmuNOq53y21qh8fRc//ZSVzSu5V4aip6
xSD1I8ta6mOu0N20E6Xz0CmmIGmzXdCtkUQweZvGVdV+SjqwgKLfFgOfPVZgCGjGb9Ylh9qqqUtH
pgBWXm/tgNDGMCA3NBy/MzZrUF6PIExow9MaAXHVID2QXrWbxPK2FF6v8YWb1J2RoMIvRbHHXhzZ
UeSa7dmqKmtbdB9ZJu+KGelRHFcBVbkJj33kY3dLAe+u+Y2Nr754gLM/dRhCHLSbJkisElK/TCBa
VTX5cpWXWZs+WLO9TXwRI7BwjX/X1b8gOZpOKWKUroN0nCkm3SGtld0DFphTsrlKi/ZSZBsSmrDY
LLhTPKzRruwU54f5WbEWZK/N8ZmlTSQJiMqN8CE25pd59l6LUegdG4HYzGairPZg/RW5QuB6KDLy
ajlX1AIdFDy6ssBb2XZLRdjlP7GbbkT8MbAjEH36YrsEaVS9/afi8dsE5c+z1GxtkpM2acKJLwLu
mRQvbSS6kEgmksDUMr05lLqUDs7jTCg1c1ceb+SwaAXxl3TYtCOibSX2L0Yl+eif2g6iOjFbOAQ9
FXVltjdRrQc2m6x4QbrSdQ1L0XbYEQVWwyJHvkoDEeSuh0T3XGdmsk16YmrREJ8tA66cDMPd1P+E
7fIRqDbfGq2PHjxnGptbuF0cEMeNO5+mxhux9FYXjuY/qy0M1DKfZIJDtLSYta4S1z+iuXZ0t1xS
xK8lw9faTvQWlXwuuvRfsc5HVdQfoV+5GwrmdNc6TFcUZgScVPFtIR9JG/toSWI4Lv3i4yDTmoIk
37SpaZ49XJPVCnIX+Es++7d5kn0WtUxoWwCzdt5oHNySIisIMwgcvIWmX1n0DZXa0yjuGmcqtmhh
TXu8lZX/lJY3NYd2L/i06hmRHFV5t20pphYwMqQGZ4zslo/ex7e11MXAcjPkvrUs8N7zc7GmeIMz
FPwgZaK25aXrPZY4bhV8Ewa17IdZQPhz5l3h8cWRQzxULeq1dXWOq5F/wU8FpiKrP4KW0421mgx0
hgA/mkh0ZnWH0W3pL/6S/kiAPJQTfBX45o++16iNUyTcmHjzJMjHA10yerz5vo3D25bgGao+gnQs
pg+Mx61rWLDOIHDVQ48BYWj48YzwuZchaVMeQx4QoxZrLq9IDlNyZ0BW20l2ubu0nO7U6r0mnWFG
Md07wlKxWxNfbnwXxHFs82S5FLbdMMQ7WZCWbXkjM8DV25pW8BlbxVsnpwyuWf+ap+IItsSLAkLw
NlQaH4Vr/kNXfLGpvbiJud98Rthg7ebtwvVLR9ad3TW9l37lnbkbD3VKFyYr1HPMrCZLMGEXVUZW
tx53OrvRJms7LHLCj4f+GAf44wqycnZJsPIidCTeB8GnxP9QMzq0EpbYq32LuhlrTyErxCnTJ5L3
gVCAdASjj/AUcHbCYBnfq/0I7GHmSSKDmj51M8pF7vJYXWWSfjc2OlhWEPsQhl9a26c0cO+ccB/b
w7S1DJPqFEzphouyGN5B1/Iu+SX0dyZZQzfln0lfUvILtyNG0Sn3Ik/uPXQzhOGSl1hkO0WZCLmH
mZellmoH9gpVqNOeMuJfrp0ZHuDorefGafeeKeob4YO/H3l9g9XadxYxKk7x2MS1/4g8eSnKPSia
W3ddrr5nVgf6VXBotGHWt8uBv89TZlzJ0vLhLXTSg0HdMnt5uZfj+AuAjrfHnYPzgssFVqC/yUps
EssAnzNz7M1kwNtMp2Q8THFD2ON6SYQM6QencRvGLvNJ5ceYqoaEKGhkppVvfMxBtwUclRJQPHRw
s/JPjw1g5xFepox0V6mcPc1UstlfZpwktME7zAVnbxxuk7oObjkZN5M7j5DA/RNSiGbr88valrM1
7dCAAeHn1+29mCjF4VFn19bwPBgBm7J5QnaFIKlltdgrTM0Y5DYyIUQJmdb0f0o72Op2l5QYXUlR
qaO8t9vtnMtjmSwFI3fXPsLewibSMI2V0jduGmU9FtkEUEmWih2eDlJ3cSuEY5hsU0VBP5uouWoL
KOgsiJYh7nDAoMBnLF9o81fOgFsbZSiDK07ztXUPAn88CAEGHXwkwxpYe4vN1lba9RcZk8O+Grde
7GSYCb10l9ivZeDhNO3ljW/MhOViP8hmrrOAXK+tBzWVNKTX2hq8KAHvgaEECNJc+vPWCoPP1gtm
Ap5pNkYtEJELgQtl598VY/bpWS7IJ3K//an3sOZ2n3WFQLEQFDquWxzQ+596QOGbNZgJ8Mpxh8Or
O9ulB7arhxNqH9Sa+qepHFl8VJhZAjhrpA2azCDc5WAnSMf90o4U7cwhxNi+0QOxJImssZsOqY7E
4Of9K9iYrRIKFklmBZvf6oUAcB0XONLKjzX/edXDxw/5JZgK8Y/VKSwovXxva7LrU7E++UEDkzMv
XsMOkaQl2gsWZmig9TsyKW7IgIWgN7cM07pzZ7pP7cCvwl7JerOsKnJrnRA1kxWwHGuiuLHVIgYh
Heify7+5jWm1t6ahF72+aJH+l6+I5/GAYKa3OkbuXifunb57BUVOHVb6R0OugoEOWSEZj2PtDmCw
Vn6igfHbvgr6Y9/jSu0qme8MtwwYonKdTf5rHXDiGjEWO4EIcjINcwPwKIdJroq+RMIdlqd4PJMd
ZlOBxPlT5Zu3wjPuscT9C5ZqOU0hdgXb7d+zcv6Jyb90s7g84zSdKtqWWBzKlGHroOZz7I24I4Zz
a9E2KSwkpxHif+VjOhIB8VVLr6mVXXfKG7LClMHN6RulFQH1fiQPJImoBmfeEzwQZjEgKR28bdpY
ODk4R8ayvaPs+iXtJJ7Hc4wVIGj7t9Fjt+Ny12+yIrwsHodB6AAOZC91hzXty/ICDorZOMpwltta
Zd/tGP4WZCxkLu7IvlufGsPel656k5ViBc5bhY2elTTHzXYWOIbYfxnZijmJzFBcC67mA7IBJMFa
eM5NYc8Ps2L9KUeXUWu5fqf0qUHDoGVNhoduzrmHCpO8hZGV9RL0+qWNeWnTgjgZ/q9C1Qmi3Nzd
kIuS3U529RN3I15Uc0pIMQ+QywZfcW1+VehdI1s27Ua8oeQCFnuIk649qZ6PSG8rZVIceZ/1MjM9
k7TT7o/rXOzXDsxekJWMnGY8u1osOwBj4ca8VCQcRVY9xodQ7KcOz5GPzYQ5qPlFacTynRzzzXJU
1sLydWG37xN703MCdvSirG3ht8c6VRBzq8Deth378N1s/nfbRPWUM9AcNHZr2fqwYwdBTwLhN2Nk
EJi3q61sps39cwc5MRLsyCNLwdhFF+oc3fgqEdWRGrBVxE6iBZPrHblcWxWgvG/kZUocJDzek9+I
49zP781cc+FZ4S8kuSPX9HGNVwR6LrEb8fIka/NPUCUGcX4/2Sx/ky4jJKp5IQ8q5b2nq4cOeDdP
5khmjPZ23HJLkrhgKwIecLjQY2evbtpSuBZqxy6fHf+FhOTfJUc/BxMSoGdI2GCFgjkqjQH+2Q/Z
eBSXhU4ElESw5bbVnY1XUn2ak9+M59wtGha11bIfaRDz3vznD9BCFqt79FoC6UwLGlg7qV2uCBWY
9SjXGO0ISJqP37mgyFp9QquQgYOH5POjO8asjjKYSey+TIweKEpV7HyHtkKrktIFnHoHy4AstCeH
RWWe/HhW/tmKJWFoWuOkizGsJQyiJnTjZwAXr0LJYWdNWXd1c/zzdfnPDuvq26nWq19L8es28uSX
9cfAHf1YUktSOc/1LR4flSgBjSB5YI/QHDO6Dh5dnwZ0aNvXMbNPjgherYrHdzHIWRJzfe6TJf/q
jPJR1TTsXit92tWh2XcK1zYTO3b668NYPtShSG5k130jVdtaZeCeWUNwvy3pP4Awp8z0+4uWl8X2
Z1yAeGtW2iklp6+gVW+1bxLxwdR4U3CawnMpBD5/5yXxFpqNlsnOsPL+Zi1kPU7kNxhupOHk8tks
GkgOHN6nmDdQxUMB6JfIhZHxWr/0DF7WeIkYieDqN3dJWFjMDiF2NIkEz0o/y643CNVByA7SXTrc
+I4x8s5VsFCkNM7xQMSsN+MGB7zunKKmt6GHTPVD6Xnw6wKx3KwZEzuDBJrBn7i8nPgXBOaftLpX
fZIBP1q089TUHtQ5Kb+RAGhn6qw9qgy094V2rc7rskm0jxUpwqx9rRkGVzIFvO2C5dXX3tdMaBcs
zcKifbGddsgmWGUH7ZldtHvWwkbbY6dlJPFTY69tsNkO2m/LCmPDGJUgWoYKuCBJNMecu2DSRayk
d7ps8aR28A5YeSvt6UWqwweBy3fWft8E4++AAXjVTuBOe4IbzMFs9Tkn8mOmXcPYC5AoYSQutaO4
9+o7251fHKzG6BB5yDEfw8mCkfi/H7l/cbQ/uddO5RHLMrjLj8W9r7WTmUC7SdebtxKTc0cNtmJ6
xpcEhV37oCvtiG61N1pqkzQO1VW7pgPtn561kzrDUh1grY61x9rgatt6KWPYQjuwcwa4LpbsVHuz
FSbtTru1A2zbo/Zvg8RkPqf1gQm8Fu3xLjuXDqKflk1t9NeuQPAiGe8EwrQ4kv1HmYzH0vBhTIsT
2q2dGPw7Mg+IbMRdPmAg77Gb19p3nmFAtzyc6LX2pKNjRh+BTX2Sx14+lljXK0aOhkALpDC1F/ya
O0zueDoj2bHbiGNya9vkWRWHRbviw1LyrxhY373A+UIIap5G5ydvxx65KKbWHHs99CzGfvKFgNyH
EPu9/iZjr9p7fvFQtuab7cRPmquxoCLlwj216fpIrsZzOoYvkxPceksCV4e7oU6fS+cvXOTRWdOr
ky0vykxfsXi9VMAClIETQb0lIARKUAIkbd3G4xPjhpMCNBADHMgBDywACFZABNpGYiRsJXz6id47
pgALhL5SLL7RGZKBXX318bUHb0AG7474VdwM4TEFf2B41s5kgreARViqjQskge7/jIOQy+kl9otv
S7MUUAFCwrFtNi28f1lHy5qCXgDkcG3sI5CgAX0wd+b/ZJQBXANl9rMNvmEE49CBc5jSIw4/flbq
XU17YAB0ovN/78FAKEc+rVxL+kBgIQm1yAcZ0ZbfOQAJ7pQ/TxMlZtASHogJBCIsHYBOAMG9cZhg
F5pGYfOGdOApFJiKAVxFC7ai1viK5eQCs9B0F4lCToWwCA5e/z27N0Ziv5PAcHG6ZDe16c5wVnRq
60GpMUoDRH7AMyyO41TTNPCQ3QUar1FtCsd8INHoE7v82QPC0eCACYFyTBjLCyAdvm999555N2Dz
cIF4aNz9etMC9kgEfxPQh+bMuIA/XK3UBASigpzJtHqbAYSQ8X7mZ3O2HuiQFoTIAEokabeleJ/A
i3SaM2ICHIkBj6QASIrxYuMeQjDzVdHvFWBKfHAl6wfO0381CBNJDDdAkxKwic2Hwiu4CwCeuIBP
AgAoDSCUBSDKAhgla8NzBSjFB5iyAk7ptHIGY/UYkxTbDtfGJCI4PnWjvFtb/9YbJ9KplmNizadY
2RHCLVJ9u108PPoUUaPyKTF7dCbrOWWSWVf9IdNr6S8BOZ2bcEd+UkdA46a10i/saTw+prcTLvbZ
Hqo0JJomHpmkr0+uTTxjaR47CFO5aT0MnfFieIzd2Hzw52+Bu7wFNGEGv0ZNtgmXh3DpQDzZbyYv
pH4B0ardS2vYeVZBntt0tfzlrS4A4cDa0H8eIpaKz3LEIGZ1H+69dJJHEpkeiKG7TjlE7CK7TEVz
skL5RDcSYYA8hYF/25vDE3q8K9Cll3KMHxcND3MuxsIGCuFvLeSLUYg3EFcOzjqRiAdRI5Av9ZrG
uy1Vdl1SvvlluqDjumRssmw57Kce8o+dXtM+vIgy+NDHSDB5LDNMMK7TVcmobDPoU+lVnyRhgFEJ
9om/Dbz3uX1I+uJ1dqtzAjIuiAY1vgx/REho7lHCq0EdXM6XpXkYTAx/1S4YHtz6hSbmboYf2zN1
AmsA4nhh5NDvVbbcCrB0Y5E/KCyanbGc/xf15RlhkuZDaspLJ4OPnplZAF3ZdHinWEGmD8Z9ue4h
L24DuVz1Maf/U3Zbz2yAXuxpeumQhpSze4d75NoBNGJxc/VEdvVQjCVT8oofes7mi+lxMo7ZGxvk
Bzn5F5I5X/PQuXM6/HYSynb9MPnLQ20b//9gw5BebcN5MRv2v8ZFfz+h/jwn5pRUZfUMXrA+2xNr
prmE2vJUxsQ45l8pURLjEl7SIXu18+RSDZzRfCmXnyD3wGu0FyJ57jSZyVXyApXmSf8C9L9f2cOd
MR08O7miJLpBh/YC2PityzJQJCRxjPm7vSSvykNrzK33mXkefvn5ST9R5hTcKf9HE5pomq8jEcUa
mBWgsA+riipwutL803ygOuLhy3C8kzx/9mOFaVJeRcDXkt5F/1npxMeu/+pljXY5e12y9a1s1kf9
Q61O9kD7NljdwV7WR1aOz7mUTyh0P/6/dIT/YVkzJSyL4fRVo5ky3//osvTq9jvXlg+LbL7rXp19
YDT9bB1SoNlw8EKmf5qjJYzuM10l2mSQNASjEyoZk+qsvwWCTI7BeDuZ8Yd+o/isLqY036Zpfi7l
IZ/yi2UuoPMeB3t6mnsH7ytmP0IU2A3ANcyPMhZANZqH/x8bMb3opzdxFR5g5AtMcIk0uAnbUef8
vq/rdM0N8Yak5oOYZoYO1QPBfh/INQ4qd/c8mVwQsMuW+MVqKnhN8kXfk7NTHbQ/oeCNbPMZcOz0
LMfs6ib/Jo5kx05eHcM9BwJ7EX+Nxef/12tdJM9SjJe5r+7MBgIZOQSqK74du/js34K1f4z3cR6/
9NXfEk/3FLpPGv6TxsMlm/nqrnxheXjR4j4WW0O7IM8GGxVMT8LK34GIPhiOp5M2ZAiUq1dX2t2G
RVuq/i9D9Lf1/68xRA06YEmyUZahrOXr8wdh/Pr/9+lZZ2N6Tlbxm3bJlQECdd6n/im8sX7nBH50
vHMYJJg8OcsSXNFO8W6l4q3ioeiVh9pbvowyxjCy3sxIZsJtOQwvjm/d95xbnV4wFkv4pAJxU6V7
BO7HoOdvAGnZ2B6qkXov+GPi6ZwkJQLa40nTXdaOGKjvsR1+TGKtJ/onj46K5VHyalfuXnKCJmS3
DqreD2jNGn/Dp0V9OxyqZr3zQwAGhrjroC24YXLMwb7l1KQ+HTupL7eFbzwjrDhVfnPD+uPWNQFd
YMPOsO13c/Gob/Y+rAgRHH5S2UakGRxmL3k1DURThuncxy5R5W11Z/vayTI2D3P9PufmrywN6iSL
Y7F9Vk797fbqtbL9f8M83VflPdnrV0y0UFJIrnam59zitC3gtNvBwWlAE7O0MJOrC5nBq+1t7PlH
H2ikXEi17dRpCeZzhrKygsWH4Bz/mRm2x0BsfcXIS8L9QFyEjuUQk308VfwFpE5+vUAPtaLtgrwy
ixfOBieqQ3lLVuODDUsROhyxiuZd0oy3S37qfXlAn30vWOSpcp8+cElkFwaoxzImV8fzboH97EYG
1aO4yYDexamLQPW3zbVRcLqW7htvfXbfZVATMTWhTQm85NZJuhvo3wihYfiJ7iBI4EkRywjGkoA9
UWS9JgkBdk0VMam7aPlfHFjs5uNnM2aBbFWopfAultu++8cOlfLS3c4JJQxaTyHIOstAKKK30Nz/
plB7/TnrihJZogiTW3Tt50bjZaeQ42A5u1NxSag5Avc/6s5jOXIkzbqvMi+AMsDhUNtQCMlgUJMb
WDLJhNYaT/8fz+qZqfrNesx60zazKMWsTAYjAMcn7j33kxCWB7uPH/pkvmE2QPJa+Z7FmcYifKiu
WZHeu4gQ8YexzFlQdUa8kpBVAjqJtbQREg0/Q64ikXAi9cNz2Q2PpoYsMgFS57VK0CyYeoA0yzhu
+HbpWz5rOR8GPi4t9qtpvgwR0FOJQuzqvMehg3q6OtWMtibb+5ZtcbSYTdiW4c8M0EoMSZ735RD7
0rJDD1lAu77gOBv076R1z0pd2Tl+4l2EhTTHjg7dlK4zlpToNBglkOPDnSjacqupV8nX6z6H6pqv
6gToSTXhZL71ebrunGnPJnhtABdVLybEJ5KK5wI+SsfgIEejq9HrOzmTsXDc8aeu7V06iJ3yescz
LMXFPZpasY+M5TIwvA1a94BJaprXIFS3woEvOWMJSpnMBFG7AYC4aa9VMmzdeN40wbyRrGiCQN24
2rqa3CMQgGYtBQad4VDm+hWD2HEZ84NZR34714QkzDDiskNnlIAldxBMVihMt2kt2CsiOySfekl2
jcCXY+JUKtaj/uXSg1vcQAM/UtDx5P4ykbiiFOA6ReoK2NKdwepc1DvAv6l6WX0KeSgZ/jcbAp83
rPQesO2/aGkLgEO/eJBTyu2ke8d4sXZMFWIGovHDAL5OMwufrv+9iFSrFt3yVL4nwUOClGko5dGB
5TpdA2e6R9n/HjAwp8uqBh2dzc7RTxa3/lIC22unJ7RkZxjJ9wPqggpialq9ZnV2SBIyNbgKYBRc
OG+IVSl/jjajGkugy5HzDYE8S2paHrUZtZV1ZIa24Rw8Ss609I7qgdehwQznYBuSedakDOxHbTcG
DeGvLNebBzet2Ogk+QWU44scoYi28R2xAOD2pp+B7rFYno8GrxrnvDQdVsw5Hbq1abC2kCV29oZ0
j8MDz+21DsZHFib3RqpxBOoXqxoRqUoC7VCzcjqZOHZUaVqHDDiWHW7jy2hZO/XLPNFB0LoHp+ex
hv0ldzhNofjMODDmUeIgpFHgv+McPCi4R7cYd0Mnt3ayr6R2oSNZJecx2OZzyJQjupvsxUdHvW2q
ifh2b88TaAvraotPSrmEcA9vszbbaPm8UV8GlnfQnMDn1rxjlz5wGCjJuT1/Kk3FjJARX7CvHoSw
rW/zkBMsL6G9WrvJI2iQeV90YyJwnOVVpSKUJRL+1r3LJTFTRnUlAO0q3MbXA89PoseKDS5xVFa4
w0G37RhYae3DGFyXmW7Qqnyii317qd8rM7xVPPZIgUgj64zAkwkafHCgF4UW+g2/1FbQOYu17cAd
sDlaYzyXQ7PBObUZEIaaSbNptcYPpmFr5vbZZjE+5jDM0nErtPTgEqKbT0RN8RZ4I57peW+P1gbb
3kuV8MFR4MVI5FU3R8cCOM55ZKX/Gi/psYd1LD7VReXW0D0QRANrcSfQzlHsS+QoyWx/J9lh1FnO
TQJeXbU3JnP3uzuU3WNIK5Nm5ltd6acujnzNAA4eHeRIUoTFHE+cZy6VgibRxeFsDT9ySwNRyAao
yS4gfvb1QU/Ne0vgQJbW3tQ4Yfphx2/M92OHaY1jB+CbUjMdnNzz89o9qLep+5XcZdpWc3jzBMgo
c/X7Led7tXLZBCzlmC1u+oRKQWzUiwTuyvHv+UwcVlwrHz1fM9PIn7BUMqDeBY3AEkURwD+TONiK
ESRx+Z6Zwc4u3cOkhTchzWuryx3I9lus9ecazyETMjJQbDYIErSz5Bn3rC0oMaJ5M0XlHpXMqleW
vF5nlFDt1ME89MM+iiGCcaim9en3Wa3zoXu6nzPdKwCgM5rf9hEaWvh2vBtzApq8LHajHRGPxBU8
xL7mAO8IR+g5KJTificH/ZR1zl1aZMdUDM8Va7h0gQMl+kNKq4xJn8e1OEWBRDHs+YGB2MYAulVP
u7mw7jJW42gVVc4RRLTlq2sa/r+ciUz8qq7kFBAvHpvrUmWXsdJutketJRHSolxpm+i8DFx0oDHY
Xe9RjK2MsDqJ9k2QyjuSKVQY1SaPPh36OsgDGajqxCXdrtihn/aZJG3UB107SDdi0nOt4pjdAB36
aUbCOTBrS151zVRgj6NDpiGMHYJ7siOsgX0z634Q41UL3A1sALIzmyvS7muQXZqyvI/jAkxQTvbx
9FilND3AfKfYOzQyO6CXPedavElMvhMimwVfZ4a0QudjAGm+EYu7nwtWppTc7nLuZljIC8bvNkO1
JWv5lYnE9FEYlUlVI1WBJWXdNwnxAdkQPJsEkdNhE199CiY3AiNVsSDO6QQCNPX/XnzI/8LkCaAe
AmDGP8+eOLTZ93+Uv/7j8uNvqSn/+H1/IkI0+Yepu7ar65bKd7RNSZrJn4wQfgk9nWegahFkpAjh
kjPxjwgKS/5BWgVsENczHc9VQSf/GUHBL+kSDqvLb9It25bGvxJB8XdCiEWWBWAQxzTBcQhL50+F
IPKX/InG7DWEtOqOCAtSG15djS4Ks41Fi/OX9+b+T+rIX9NW1Hv3FxjJ729l6BIhjMlbYesmSRx/
/Va9wMHhtHyrUctO0OJWYKxRC3jyPpxLX8T5KS4TH/Pf0ZtoRmv5SPAYcXU8UzICRJ16r2T7Xq1/
pzQQUTq/LlLb1+ZCOZKenCq5r7SETrO82pr28D+/eKn/Pajjz1cPo1IA8rAQ7NpAYP766pcqHyci
7+Bf1UO3dTXj2lP2wYcDMRd5PrQvUJXzGdlsnPyUNVra0sVyxBBliR9GWOBV9oqf60xA4V1CGK77
IXum9kEcHkxMDmiPtWStu4hIHchmDgqKcWatwSChegC/R86hrkzS3NE5s7XGbhAOzAXJsSy/wjD6
GIvaWGk6Rk6nik6jEe+c2TslWXJfzzgzCxskIPFpdfQw594pHNwTfj6ISMzynQp/rVHDXEsBelUj
moQua46z6WGa4qlF5cxC2wMYlpnfEVUqPv7o5DDO8tjMtpJgQphoDXNJGMDlVbAA34D/XTN5ZTro
OT/Q4DU0tyrriXM7A3XiGBPN5bxDmXVMdc0nd/PdZhfeRLwUmGSnKnXuiQA9AIHbJQhhvZCRkYos
MWw8HlF7HIbgNmqK9iLD1YTRPnexBwVoDRxx1szkPoqSm1Foe6/INqmIAB1n1GrltZgpIEqXxZ1F
kYsYDGd35HsN5pkClncb/EiRnVBKEN1MauWkIAaB2AKdHHR0xC7Xn1tCJXY2UZc8AK+BvALylCy1
MZJ+jvCcsASUUctdkqEysrQnnCGoWrr7RdR3PK43VZb6SzbyauxTvYTbsbJ/uFN0q8KSqSZuAuNA
8KOfiPi+SvmJujGkpS7Dh8CrdyEblziKqRNiHES1+AgmQlVov0ZpnCmQkDqVaHjYZV7qkbQ060Kb
gTwTtYCR9KyqQpGD9+3WZZ6isu7pEgZpvFKLsrSwSRlDf/JpRdEjbf1DKkcGKblyhA0Za0IXSAGa
ysC0JuxUXLAcL+FOUDVLT598t8M/EGGoxM8ogNe0nW9RCTGaaamrkyrw4xTmjlKj8ZgjSQ8JIeit
VC0gqfrspNw1Qaetl7p7n9vwZ2l9hcnyqyEvuQmZwmowGOXyysKRgiYEtzrU87vduXsETOMqTnQk
TarNt+HU9EtGZB93qBeTplLXBoOmBEOHNplnkRWvXWGdvA5Z84Ajxwuru7yjqEU/7dV3sBF8PeGC
IOt2pXes790SIan9EYTedrGVf7ufbLonF0mhUq6V6akag7cy4p3Qx+rNlvVeF95TySfd5QBUdFxR
peA2L1z3sWU83QQkqAqiAWZfW9p3Ut0IB8iv/ZzAnx0x2g3b2UDgkVd3VronRPgQ6sXaSq0fU5W+
NJF3I0z0JTRAjPX13opA6LvtmwfyNcdOuc4zvl8X7HNduwUy+JWR2YFofOviue+Ra8yL+2CxgnQS
6wcEYaql7hysQKlCh0rdH53qFjzntJjyhwZvYKamaw33uxnr/VRZP+jSR8JpycE6k61+r3fVFwKm
deWIW5A3eyPUKaodeMWknVjZa13dMsveZ0P6ohGZsXa79Ao0g/jXR+JhD83c+eEiqQL7i1hItwlA
iXD/LQOue1Rv7EkBEONuwxF08NrsmqY1gUjtfQ+PYuzwKfdcd5qIgAexLWUD1bXxsyzzDbAWfx6B
H43avTN2bxzsP4AT4cFfEyRC29bsXaM9Fml63y4zdqX0ntjiB9tuDppNaQY/nHFTe5fnyQmSlo9g
Dybd8mEwEpqDZj8FGjVj+DyUISsO7AE1J1YV3eixX9vPzCTZCOhwwwqmu2RGT+mY+qFpfRdomAqg
nquFrBaTYUY95+O6ho8VL4xLl2nE7mzfGnoEerHqrqmruyCwTxURJSSQI/iunB+z0M//3iLu/yoD
zgBOQ+Hzzyu9O5VMR5338/urLP6Og/vH7/1vIBxpY6ZnSlPYhmPAdvuz2COGTNrSdggOQ5jgWA7f
7x+1nhR/mAgfYcV51HWWZ/53rSf1P1xbN6gCHWkTB+VY/0qtZ4jfEZN/B8J50rB1qi9JuBkisL9X
MT1+kQFdNCwCb9oOdsgAb+xsTIaYRtS8r7lHWkHbldzr0j1ZVfM8a65PihScrwQNPOMrq8RLp3XK
HFv2116LPixxR2zVswXXZnDYK4yadnTC4I6F7s4B8zVP0waCI2wTw35zl/pM1FPH3JDJ7ajMeIyw
AtSvQUvwMb3d4kEUYEpXpgmmCoKLdHvZ9g4yi8wD5qaX3UGluuCLehoTsoD1wCghQIA2C0U1brQl
f+kmdosWJ/dKS+Bv5ISWBHgfzDlRSpQUVBlKv4o6dcVCH5Xw5D05s4EMDFdqXV10S/yqPOdG5NJ0
zKdzXAJDQBCBvKyj4mMe7Vk1tR87xlU0IwPUesImaPRYOUh4Ds77WOUzIlSvWGGbx/D3CMcNycMU
vMeg62GnjMq5vODmXY0VGoEx8lDl/8SogQvTni5xjKAZ4lc9ZZ3K5TU2GuVvJxB8ON3aaNprqjH2
xg9cgLxbhY17b1okp5U4IB1I72m3XCBm3Scwx7ZxXKkkXmYZaqGQFCwETbP/sJ3hhz4yvgvGBQsp
PLkUq40BFzSQNcs+hvNDes20D6PzXiweKFHG3+KY8Pnms47Dsx6NoPqLh1wrIzLBikdLEBm+XMAn
UJI14XVoe+Q02lnAfc+T7JesrNNoRneD4YTMDdjE0R89WbXwiNn4aQXDS+yw1bcUHE6bYOwAeCK5
j4eyslXwaeqyvc/Z60dSvmhFcRu77NaNhJBYM9IcNMWOXQPsQhtrMAaFMY1dqWvKFhhv/oyx79F2
aLpZ7aw6tkLTeA9UnKyASj/3+oJKZOoe0RastVQtDXqc2R1VYJRD7R7dR6gaeyS4ac/kfkkRanUw
PUYKLjqD5JTrpOYIfXgsytjPY+ODEs5eV+2RGYCFyzFC4+s9GgvrsCJA8hjn2HrCCu3rML7SDb3i
NKB0R2hp2n7QYpvC8tPHBmCs4gwuZu8M722I2zm1wx9aZB4Wpf5NhPtZFMZz7hBCRazBinXLE/gr
hI/6yLQLGlyIlJ/TDSkTYvRwod4timsbETtn1/KnRrzWqhsKZBew+CgX13Fb3Ze43Eioe/79q1an
Qe6iIhAtDYE5egAmTNPvp/yojVjs+kL/Yvm2ish8jggehIgzHitU/ZXIPkenfdfd4RdS9c+Y2x8B
HtJ3yKcjIekHUR4LG9GXTPP7EMsuGuDpaik0wTFxAiphnpBNt6OzBsZq80PIHiePmXK3wX3czdQW
szdvwRWex2TZCmu8Sae9WGa0M2hRolE/VqSzWAps8FIuDtewSM/TLMknClmwuAeZYSBuRwXkhc0H
pN2cqnWuUsqKAdSHgGW7csNYQ9MqCawXm2A0X4e0gsbAN6er58enzFrU3V2RSR+AcMokUIQmozye
wvYqJgWd8jzYBaQRkoiELcv3WPXhJ8Mi05fDtvasdrWgAagsGiXArwA6tOl+GZqHxInsVaPTkmXd
scwidJa9/sLoFh41Px2BghpS/7u2Z365JBkBJwTxYj95dvEWBXH2S0yYzeG8zauWzPKcYPm0VAEf
KcBbBP17Z5HHxE5+yZpaJzVqJH8sVbsc5x18E+y+hrZuwA937fzNDJTZpNk8kLhEL5MPMCaWxZqJ
PkquhejIXhsKnLzFtLXbAopopfvpkrprdA6vRVV9LEiF6SRJalpGy09pjXmLAvY479iSeJn1O/DM
bzSu3qp5hDJV8KIRSLY4XmULVaErrwjB7woXLSmH1WkILbhPU/KNvhzvUlXB/eX/1UxuMCPWX5KE
1J1FsPHESrgeE+821wxEUYWL7WTv8e8J6Hg0jnOpf87yg8BIDCb6nKzpxrFvDBpCeqwHRFbxJMn6
Ff7Oridd0B4h0hXadEdLz8lf6N+BTJ8hWj06y/A1E04vZuW/GNFn8sTDUs/PYjicLa5oX/LFNnYW
C1l0ts8Zf1P7r3KtxTrUnPjBq1rM3/RTZFjx13iUdkRiocf1HpTUnXmzHnqwLXxkT64VGKy9k3ej
vuk8AdaVF4PucN6SHENxmXfkbIOlhJyGQN2k3pYMCk3islrLuPLwY3/loYX0zM+2zwD3TGiCIIxC
qE+1lRyCO+IXzqbLFdPa1hbF/rkJWCd2+g8trH/20ZER/bdTX9Fpvy307P2SbkcX06CU9YdhdXwq
Vv7q9OOTJdJTa7931vLSVPm74Sl2bBYH3H7uuoaylWrVUxVkXwLhKcJAhMmOaGBhTDGw+easyH21
kZ+1BpBG2PEAHYfqADHm2UFQxlnPOxK3E0a5fj+0CABLp/2ypxrvZ6lvLJNUVLIYAVkJrKHsOEIm
VKyhi7vBhpG4GDywHQ+xXKYRpVK5P5hBPydMX+inuydbDkR+Ib2epLyrwjaF7gUbesjkpZ9z6nfU
yZukxepVG6dsIa3DzDv7wEj4CzsthOxVGWcnCw1qbgkq/dZkFuNhm9Szfia1AMlkU6JGMJpuy2l3
Bb6INQLIB2/f9NHZ+gmPCBCMJ0gBfFpahLzTvAzaNVy8W4gRZmVg3Fz1w/Ti5eK7oL1ce27+QNjI
hePOZ6A2tcRVttaLWRpPTBWPI/ZpLQTIZ9G3RU/smGKMHYbvaS0to3xOXmlKO1SdWKZHu7GZCaUs
ZJyjOwFA7VyExKmLcVxPuiuBN1zCuLAd/C9gykRHpKa35kq9wLN+lSxbfSeFsSLglNE0nca2P7aB
PJC3fvCMxXcNxRR6+12U5Qwb2ohZ14JFstB3ZZXvssQ5l1nzlZto2fTKIvYm2gXF9LN1s8dar97Q
0Hy5SK+Yw+Pz+dW1Vr0eJtpio2qu3TJD+oxjouisi5m33koRHT07+0V6PU9hFxAFmOH1VCcoLIIh
wC5iWJjM6rOD8qTuU2pIvItMbAZOWYT5VHlvzViwbNZwbhbY0rQmbjgbeJaFj3Ef3o+6dckqVMId
qbLrcGASBHmocOW7JpOr0YW/ePKtEjap60VUn4FnPI1zdVVlYh7bh9Gyn6aSs2eyUIB0sExsVLQr
DunPpORBTq+wSnNEIfx82zmbnvUohBGBZ4i4vYW2E6raEtlfXZy/DhLHYMeDuYyWb5Q2HF9JuC0i
90OYuzFjq1c+aA0lbqUwtoGDm7bsrYdlkAcEksXazXCZBOCEHR7sRnFMFGUY+di+VdxhDQDxpEjE
kQ2TGM8RrhYwxeUIr7haCpBL1L5QnhkICWz5eMyDdy3BHxU3LO6HCPiMZCwnzC/DGRvyFuEjZ4vn
O6iTEjHsp8zutj3VnEM3zxbSdJgpQMYZCqBgYQt7uYIHv+gQo61TmuXGqpbIYHTYJ7PiNjdMnBxU
sJt6nGE6ZwgVwzF9wp5IViDg50ERoKuQk92bqgel68cQAUIHlcqXNsGCMEBIE/XjF4opTUbmxftN
mXbgTceAp20qEWIBk+cwCr4d0NTEv1Zrs8Ik7xnv+cKVlo41W7WeBykVClk0CUOU0FsvuXy0q5gg
GMXBLtUUPqn2jYCQDerbD86O4mab4qZH5bBmB3YdUJ3t3Z7Kgtz01yHkLCdIkHuNwSgAJiCVjPFg
OpZfttM2697KN0z4VRmD8oFkmQVRf+bD++n3RnoUMfPT3OQctmZCP8ykxstMQKYqT3uGMmtzueAQ
ogBiZyTV8khTayRfN8d2J3+PotkytWrdVFr3CbMyfLk1Zi9/alxBQKnx1fakQoDOAMnB7qpkQI5w
/JZyY89kzjjuglDJika/b613y1w4kRru2Q4uQyWZZwNQ0jGrimex8CTQ+vGY5w8zds60U34ZNWSW
vXwjUvrGNu4WY3FYxexPJYapKGs+OnzDGy4rio72EXjzIwFbq4VombWs+VzwRTID4kDlYclW3cTM
6JXpOmWetF0axC+GjpgptHm9Lh5nvF8egQlpZa3rYNbgws7TNjaZmzcJHgSPCOOBAFgWlojWNfts
9lAXetJry1jHX8WpmRryMmbFS9Bn5KP1Jws2GbdNQ04KzvA4qw/pyMk9aCBYK1N7NmOY62nDRylB
rHJRRxmCZxMZvtsTXzLoOMGZbfgzqAKUVd8LY1qWl/GCBTugthzGmEFcSoeCIz1wLtGYYO+0pupA
MuLWU+iwWmffoHeN3JnGQGjz4F2xDZ2KLklOHYsNmZcRY1uj28bS3sZcaAjFiEEl0HVVdg2cpyJ+
Luy3CozBZpnza1TIcCtjM7w2NE0FAWYntPbSHrYRJbyfF3QplYJ+p/lgbPAS3aaE5rdVZop6ZgpK
hkS7mZr02RhLQiNawMgAFhLfLWhVQqNN7n7/bUkExCojwShAKnQaKJhFN0c8kwnyKPLxzUQ3h5FX
J+GseK3DBKZeYtAHaeMa+zKPttxj4Nwb5MFmubjIDB56Xl4GwR1VOXcEXx/Q0ZAvPZyF2WUvrTl+
8tE2GG2naocQBT79XF/crv5NxEl2emDvwoF0CoLH6bS8BdHNPN/CPmww4l8KkyF1YyX1V1DfoN1W
z2Ks75J49s5OZ33DkFgYYsb4Jp7TMHmKdR7QjRmY66EykC5q33XdPiWMYCG3o/U3+nrc9DE33WjS
Tuk6XmQkXX3XQzqipOtFATkofG3tkLBMIFT4S/qHaY6hrVvPSWa8mXb50OnIhzx4kkMd3to6/zKL
GJOK85CjVe/YHkxJe+sDb7iRG7oThOHtQqN8tELxXHL0Mgrbpzo9rUm8OOA/YrCE5ocuSJUOC5dg
Hx+6863pEAk4MCu23FGb1iSwh+KNXKQB7XlkE5g6t1st16YthMKHoo4bLpFEXyeZvS9cyqSmh4qj
k1+eBKUJFs+6xAMJ1GYC4VifxNsUcX6HZl1Q4yU/3HQ0j8VNzMB3XN38pVnELhVwB2ljnYg6fEu4
IOPuMMuUW6MAfTDsBqe5M/X54gjrGtMI1sI8cuWhQOQgtMp36VQ85bO52Y1u+Jl2h6xu8JwK7ye0
+w/hIPCe5c9Zq9+NAbyeLPpfoXbACvGMDZZ+xvwBcA2KDEKGhWdNysBXjFQflToNyUA/tPP4PRpZ
u6c5QZ16LQdOfheqbq6x7UnKJ9QYZ3MpvgZaHGL2VP7wREWqx+/hgrbaazdDEhm0q8WyLRgMUA3A
9kWRVwxliTUZEAPYFdjniU2XGey0/moVQBvKkGJ0TJ2dkvORyIMJmwWQs2+bFGNhkDDkiRggKQ+6
0T1Omf4IszVZ1ajh143rnACFLxunBoxu4BAOOq/ABjy3mzLJ630QOM8WAPOdGKFquV/RsJUIZ0yA
qoxh5jIhUqClTHJkBAgjisUux1pfxowm7dKRBwKdfgTEyx9zXZ7RIKPV4v1fV938NaTacoJnAG1z
wIIQek/xor9O2H3awjbxm2bDKrfrH6Hd/FqEcw+1aGcEC/KTlDO7lTFo7z5QYTzIW0gP6zcde9fE
opMiHZhemv3FvNGsbsuXusj5WZJeC4F1FTDIxEjMyCkeq4dGQQksA3kk1sGgGJ7s3vkwWnhRJaEu
UD56yj9dHtLmMW3r6iHFJwmkbtksHfl9qcf5M1uN5cMJBUpgfzmLV2Eeb14GifDMJPwydW04mCUA
DIzZKzBFLKRma+cM4mcwA3HG8v4UR9PHACBiZ3SmwhsGzXZyprcsTPrtv3dL8L9Q6sHsXdouw/p/
vgI4lW05lH8Ngvmv3/SP2b/xh8MA3/MY/JPswrj+L7N/XRqMMk3kGq4nLbQF/zn7N/8QiEMcx0V8
IQ3WA/+l85B//nn8Gje51IUp/6XZvyNRk/xFf6HCYBxbmIZnufyRXOv/3+y/GypX5lKSQ5m73yar
ijOosrt+1qvnXtyGZKm/lnykk/bIWKqao+l6PLyY0vpM+TjQ0FW1mbubOp1HHXhOGCPtpXErbQ0O
rdrFRdz6bbN85pTfL448J6QxblgnHAhyGtVDtSgv1u+HLE/bQT12RVuXLLSjfrWzmfIaoeTxPORw
J/RXdgLZORm98OAs8xtvEL0FbHWwT/zvYsSVmDXQF+nzEH2K5O733wD+UbQZqY+lcN5Npkb90C35
Mw+XThvOs3eve7PNcIee3PA4XhcdS2udRBuBlYxvG/W+JHwWOeiCNf+kGcGjNKLoagBRBcdcXrus
8zZJ+S6G9Lm0WYt4E2fJ4un8JmJna8fZUiN025J4EsrgwM9VIZVSUQlVWglqrEUVW5Uqu1xVgOGD
xFFJSUZASsirpUxDG7BQtXWqfAtVIYe+c1nPqrgzqfJIque0p+xzVQFIZKG9XagJ27KBCjuwTFin
gk7K6QiZMcL4BZmEDVmVwjKhwsx/l5qq6LSpPmeqULYX0NSql7a3L7jDKHgdoFFxY1AxYAQS7pmn
mnNI2EpOGZePRSzIbHjQ/jDVAP5VNioqGPrEeFrreQmGsCCFHuVRh+aVMjpRBbVLZb2oEjtWxXag
yu6AqAo5EO8DRYC2hdq8okY320ehSvYqHSjeje5DMj9DnL0lHxRWGXX+TL1vUvcXv1UmqhWY6Amy
/CGgQwjagVbBkbhPCvzXqo0g4m0TqMaC0EaYOa7zbobV6JuVpcO9YxnM3G12xhv2HWBhqk3de2XG
KmTZsA6g4EaugDovRaVXoNazUO21qPdmVHwxar4aVV+Bui9F5Zeg9mtR/WnZpUQD2KAF9NAERmgD
NWYTLVpBWsg9jdKxRkPooiVc0BQaaAtLNIY8FDdZ9kQx5+c3WsfjgBqxdsutHi4biTY1W5CTd+Vu
yM6Rrm0CocLCn4Lhs0HqHsrOF0iBe/st0uuTEkSbiKBnfJkmEbBwsc5mRJoxsit0L5exiR4wGagK
luB6Ej5LOgkvfbWmYqsqpiwRX0ogDTbwzBjiGCfcyCOiHbKXBSsaFxVniJozRdUZou5MUHkO2YjI
uDpkKDBJ735WlhEL+2aYitMENUK3ik1FvMHSuIfSTHwMjahJk3PHz2QLHpk63w/V6RB9THQtJVrU
go/BRps6o1F1ka/CGFMQYtZa+xElq/pSjrK1R+GKmn5tMOA12moveLea3lzbzctMrpBrWzu+6Z6R
5zpmB1Ub45nwkJv6ek7Jh4/nRjgPGH9t54r3Xsw7E32v6LH9sDBU/8zbapdV5TFBiSpsJVaKfxhE
B9DN+DGVWMnXGJ8Kp1oPgweKERax0Dc18QTcTT67EZY3DBmHLSYaDaEYCP1pHViYsUfCduL5YDKq
Vp90SR7miHp3p96OJFg2PU4Jz6y2aWrd28cqq/ZeXBBCy4cxR7QqP1qDaw/RiPpmBKVkOpTcqQS0
mByS9MOqYj5Z45Qu1pt6lTZ+sQVEOXu0nTvX2KzNLYPcbdEdtNr7tpBdL8ivPWTYpnWoFxN8BimN
iLTNzwHBNvuvo1PkrylC7gRBdzyH23ohiKPE8uFhKhGs8gAkNhCnTQfzCPirPDkz5dv2Xc4cYNpO
VHIOihuJnFxDVt4hL5fIzJ2lZpMKbx/ivAEQ8nfABG+TqErgTRcsfVskdxx9HqiKhR1FRCqWfcY6
n/FLnRnf7Lh7V5eyes9hlMCnunckjY+3skb4ysUuKXa1gp9FjwZCehNBfYKwPkVgXyC0bxDcVwjv
IwT4C9ZK5PgLsvyQQPkIoRtXEZL9RUn3kfBbSPk1JP0L0v4wUtjEzxLB/4jwv9d8zPt3oRv4OrYA
pL7bEFsFxa4aOW1Zua07m+MPXwmWWtCkezMZdybm8m6afdSSF/7C87AdIGPyVAu8C300wBok6fgl
K0IA3QXhMU6PcCEix9yog1j9d4/AzuJpzUxvy4WAIgZHF/ej0tgUZXbhgbqbxRmZydqxGI5R7/8W
TAN8s7FawE29CKwXIKzuG6wYdLtXYokCDBoCo0aLYQNj5MbDwGExhaxwWGDrsLF3aNg8UuwerHbX
BvYPCxtIhB3ExBbCaB3PDkaRNmQCzN2AfaTFRqIuqghbSY+9JMJmkmE3CbCdeNhPXN4vCzvKgC0l
xW6BBtQfTM7p1D3KJSNM2/qEFEUiqu2xIGbiYnNu8mZn1WuNsG3EBuNhhwmwxbD9etKxydj0u/gO
BxeKJk7Q9FPDUFNhrNEw2Cx3LmabEdNNivkmDR4KrDgalpwSa06HRSeUhT9i2Smw7rRLHK/wb+w4
644glW1vq6ULCbU42abhRS/dh0ifNyNBewXGoAWD0IxRCOZcg20IOzL/5mAlarEUuViLJBYjcLY4
3UZsRzbjSQ8b0qR/ZZDTaryiJsetTPFGsshX/hxqoD6C3IuiFgOJqLblwEeS6XsYspsErxVUrkOo
VUdkEtdmGQ8jucApIGIj4aB2tXVOAkNYVieTZiSNFp4847a7gqLcaNzUVcIGyRraDfPoXUoqRkq/
KwAzoV2fXcZdxsWpOYgy/CoWwt3ePbSGuYv3ABTWM+YvdTKHGuYLWtCeH6lEpZiJZ94UcHHIPzrs
PFjJeixlA9aycbiZGM0aDGeMcVc2uJWJpWsCJE9gu4lwtUnPY0hPEhJfj2wGZei98oAwkfnCRtpV
uR5cBUb73ePBbLHAlYzn1ZXjngPvq8Ikpz4FB9Mct+bawkQ3Y6ZTL4ZcgRNkko37PvfsGB9HzHe4
uy5oDgm97R8K5c5jcf3WfEZY9kCDs0rEw1dj5rOwfDmVsxrL7rHLu2cRaTdZRGdn+GlhBRQcBtH/
o+68thvXtXT9ROzBHG4tW7KiZbu0XFU3HBWZc+bT9wfIy3S51977nJseo29oApgAaUkMwPwD1MAI
iqA6YHAKZTD4JX7fGTRCYAAPM7RC3zqjU7oZQJb1kA6dLnpKICHGkBHDemNDTfShKBpQFUsoixHU
RQ0KIxR/C0Kj44ebEuRjBdERjAspABJ8abXLCuc+8KoH20C6EhKLYv3K4uyWpKlm8IwnhYOy8AWM
K7yBFP3U9lRAgCu0+JBPf81QMDWomBGUTA1qZsNLCX5irMX3rP/wDIbC2YLEtqB01tE6fojh/1kv
GoTPCuJnO/xUoIHGvAR26r7kXUSDhIOs3SGEVdrhe1qxrrZKBYtGcEYa3XgwQAJOnPJUH5QKa+PU
OoDtvkVjHV+n9sDVuJqacVeZ4y0raaxacIOYIbQOEFsV8qko2mw81nNqQXzlAppRgYQOq5APYGGE
GzNeLzfI6+1UqLM9FFq3SpE0gVILtdYmmzJAtfVZKwEnU0HARZf6kEDIVSDmooaLAR94Qgi7eQrw
sH/IofHa0HknaL0T9F5b570Mtu8I7XeEKQ0J2BRsYHTDjoqgB+vmgy74wsCT/iohEEeg7H0IxQ3E
YgOCcTbEj4AQt8zrVl4/rdWCRF+e78182Kqz90mJ+BB4w1e4lxpQt/DI3Ew6KcNMLC/Cge7Ho+Lx
lgrxmR9kCw26hQ4dQovuoUeb0KRxZP/LEbzpAQI1VLjbDkK1CbHahl9Nsks3URqAdu0WFw3Aip2v
obMixQ0324Ok3UDWBpI9cQtNaa6lWDSkbvEgzCB5++io8/lB/O4ggNcQwZsRQjiJXwOCeAJRfIIw
Xg7Nsw+B3LJ3NXRyB1q5Ab28t75GkM1RW34KIZ8Hw6cQKroNdT4R1HQo6rqgqkNZb0kORYLDjkfY
s2gY0dhh9lFCdU9CdCxGTDqmS+49xIPQBUzPapx9NsLpucrKYwttfmDCAIk+hkzPp3WJh+ysCSEK
VCdyd3yenBFEw++pUC7TxoGWX70YUPQRsP/eQYAqUW4eazj4UPkLKP3iySXOU/wXHpR/C+q/OK0B
KQAbRQBmFkrbf6oQChASHhbCAfC+NqKbUPwQ3RIEBlpgNBaCAxPCAx0CBDVCBKmXnAN+RH5vf8Fz
CqxQ+8Qb8+cSCyk8Sfc5co41It9FhapK1Z3qpr04KHhEYX7uzJk3VqheFbj7AUGgBI0UQ/uuTu2z
55/1cNzjJXkK841TdJ9GtBd0tzqNZXqeERFpEnj/Md6kw0vm+886rxHAs3mT/tEyA0z64uvEG2fY
OjeW9Tm18TmFVZmP7rNj9cgHp9894FpeeofC7mNVW1+YOj/njXIBHaMjECF+FCb6RbHrfhFfowLg
aR7HxxrJCZQlJjOCledwcuOjOAXLUS69nh7L+luCbAV2p889MhZczRe0AuHQj48RMhch6DbR5iF/
gXAteYX+CenOs4M8hoFMRljqD2icPWFvf26bH6VuH4c2BxQ2PIe2/SVDbGMWWtE68hvQ6T8PyHGU
yHIgjfeimMNlRK6Db/bJKVDpro5SmKFTeBF0n1OEKvROe1Gc8BgoR0W3hLXRrTjxLlOe48o/alHw
l/in0rDa1RpcsOAwuE/ZFJ/rDM5Lm+2GqHsmi1Vq2r7MvGc5PqIuOLSCIb0gZPMovmR8W1h6Hc7I
Up/HuTkNzg8lNo7iUP5sgVDQznMUvJSjcmEh+qRhHIg8ChDok4NcSoJsSo18CinHp2ywjjWyKnV+
/dlUrv/c2s3JRHXCrYcnhf9gbNaQHU8BRqPifFSn2uYomTGt+iJCg3A+K5ZyURVMJ9txh2PnU5mF
Z1UHeNcMhylZ20jDpEIjpkEsZkQ0Rkc8xs4vXnNm6uBi0j15D+Ifw4FtFZzFq6kxPag/krK+8JAY
0nVQprsByDv81qT9DKcy5Crzh1tWesi3K49jGABaAcrQPgGAJTdubdKA6Z3GOSIBgw/co5N6zzpi
OWHIeSGe43Dfwl/zJeGKVGL7ECKyMyO2MyO6Y9hoFsV3fiJULbrLgDSPzx20NpHuJkOIcA+r7JeB
N4MKQR+XZAm/zW2L0I/48YlflFoFp9pq/4qRfBFXVGf6Z++o5cUX30h4G9yVcGgRE/JULpg0Pevg
AMXZT1MMLaZmSUd7EO3h7D4HmfYymsXJQvKu5HtClVltrFu3HV5y5Iw8HUu8ID0loXcB23Oe2hag
D4JqKpkOY3w2jfqTkAapFZSDjPbOG4HyCOkgGNZfJ5V0L8LBDkLbZpWtxFU669PLpCKM4gerLFP3
itk+tb/r1HtEm/Nzexdo/rk1EUsNW5RRk+9IX30dWnUjng7G+F3T/GPOEDpLL0gK5siM3zTMV4MU
ZTXQH7OrnpWqvYhzClGNwQZrI1ZmXKe62MjFiP9R/LKhYvLSO+3EtWqhvt8m+i5voJiGw6WZeGTG
oHwK5Tl37VOuewe3Qcu92jevykDGCKx/RF+hzY5mbdy2LEppkfgNaC/i0w2dAV2W7HNZCHZ7/RWy
C4tGiSyzaDPf8CaMsnH1EtX1UUvn+zD5PLOww0Ov4BHuH4Fo6crPJq4QvOH9LmeC7QQnN4H0WQBR
9CZsdHn9STUdUK6HHDbyWiyc3pejc2+wqBjWdz7SXuIFdWwhp/e4sXFHzUEsyCsAdrBpsuSZoLY5
hQdV/6tI+FnzPih+NHMQbjLmvCD5VonlfTJd3qv1aW/5LzWrEG13clrlK9q5CFfC7OWvoBznKUir
TJFU455kTOhAMzOzuzzfDYhqJsBEMC7c4pBx1+rFNrIGFNfh3HPrRPYKkOm5tONbD5Xw/jcgtGOZ
z9B8UZdAl6xt6n1kPuD7moC/yLFs4rkl1BKyCGq3xmljENjyClyM7ckG06kATuVbYU0EY5UkxOOM
NHSpwI7K76PeXmNrsfdiXntdVoz6bafqD4JxK4bj8rttA/PWHCLUgYqaV89NGSmbMVTB3iDRWX42
clYg7Nt+rG9dzBlNlp3s8ktofhoREOZzFZ9zVT0iMrPP6mij1cGdgUYAy3gri+VG8Wm1Kl9LOu/I
aaElUB98zVvzlAJdJiQm/GHYFljdCKxx2rSHikS063ifRE/uU0E13nP8suEjDVkFhdtlC98/9C1i
plOToWCYHG0GHc18SCtJCqHeGO7zCcklDH35TAbb26gD9kek7mzLv2ucfJc0OEf0wzpJfOQTS8Ri
DmrKzVTZjZby288rVKHSXylEqLsEfXIFI/qV2vQvSj9qhyKLvqYCYB4i/p/0QHl8FqU6tbnpsuq7
HoPzi81un3bmTaSiaVewEh+N412nl8fIAwXJb5GF/GSfodcvYA/AjTwnQzxaY36XlHexWXyyfO+X
NofVndGAxGbFb5Va1qNVxtV9HHvPXRk8N6gceeiK+Y1lYFbabKwg6e58RGxj7PBuKyvBs8ywPvnN
8NAk3e8u8qNb8rTuGK/InOLobTLNnQqsezvMMeZy+FnoHTuq/h2zIzB70dfJs5+DJr4vNBx/vSPC
VttUa4Hd2eaqNzSgmyT5hzhflanS3eSKe5/MzKWV3E8YNVyFpvET6+XfAVOEYAQpnDZ76xzGOGY5
Mwt5YIoAmoCa9TP1xZm7z1WfoNRtNXdW+8W1q+wIi4GXC+s5TtC0LLVMgYLm3ASOgtQFtk5+ZKBU
W7NomHvtA55LfLAd7k1QyYAPco82SemP5NIrDznQqbX3hYa8N/K1CPco7m2o8Wm0cHr3sRXfGnG6
wl0TDWufoKRIPltz/hw1IH8VvUJTzGBFIxx/mDh9oAoNUEyvELL0a3x/goGMKmova0yxKuaB1cqo
WYHPlAncKZjxFeTKbdU1WOPZ4+9hCO5rT4dPz4LCLAzpEIACMZNkd7XdfhvM7pK4w8b0AdrZTENv
tIs9FEDsEHThwYsCo4G0pmc5n7xycFaK7mFNWHvgG6HMRnzVq2J61m1kGIsKxmQz/WydLgeyg8mm
FfFqhpQ4ee30J79K+yad/HXF80u3g3Zlp9AFtemiACq9AU2s4UcRAh2+MVxl1/Vde5tlAMNGlv9w
lzii+HOMLORXXb+y/5cZ8f9XyVTGv02jrr7l335+e59GFfHXDKpi6f9l63zvZIYcQzf1hT6FgBaE
69ekqWv8l4YEsiuSrSZ7tv4+aWo7Nux4QYyn4f+LL2WoH0jfBtx8/NVMmFIGDH2ckf6kS+EQZQCx
QBo4KlX8tFIXqipGApqelqe8wPkRqBp5l8YvpttreeowdkAxUGcKd+rMMnZv8TlFtB5/sLtr2cNv
7cAk8daJur9jmLSxLBoj7G/k3JbC2bTvcdMZWMJLvE8kZb76hjL/MObsUxp43mUqEc41MLXazlVg
P2YBRMESZ6sfQduuQz1svsDNLLE0iI29W3j+KfWE+xauZT9c1gSGKfphw4jCaafLT7o/NofCtFze
5az6a2XEZJI4Gu8lNpcp3MmZBRpkpar23vTSZwN26c4w0vhBblRQ7qC+uJt3iDvdubETPcg62Toi
yk9uxgB+1KO0AwKFfiG68mhnMvOQdUjPi2ynrpMDHftbxHOjNWs+LPD52NyD3B2aXWtV/qPc6Kyz
NzbzC1manWE82ta4jzrdB1nIxuqBgDcYRcF0EYMAX9FuGzSz75ZBkFMV8L46vg6cVkjv24Blb9Dv
RJRAC8BLlhVCjnmswQ1OeZEZEr3cZBZUzFLUtaykaXzo9q+wjcgXy2jZYrbxi+903v21r+ghu8mi
3ZkPymBbW1l1HUTuaoWz1frW2Km2wcCyTo7i6cZfhQ20qieT3M8+qkRvG90uopMyZOpN1Ord+kOD
LIZB26PpTmZJFmWPJY7FHWPLA/X0oX4pdojSO16OTJE46lIviwPK4jdWNuokxDgTp9PJ3IQB6ebc
GI5yo/Iy6iphtg8QxxhuMYMclwZfNCxVOUlqFhSPuF9h9/NVIVH0rYsqxOSacnzQTOD2deX2GEzS
MGfzqU5c8P/WjG8C8PS1o5fZN6EiJdpdbcB8rzTuVYSaT8irMPkdHTbRgLgq8OKVJYpuHLvmbRAF
kKccBFB5E3HMW9kH6tWDodXK1kShAyssEW5FanUKhVoL+6Li2kYq296adnu+BskxWPXP14lF2lJG
902W3udMl8JLkrbxc9nfOzj5ViVWjAiIW4/z6JqPiYESlRZdC3GeeUejS7eyqRNBds/Flzg13lai
KOvMXiQxcwXQn6iTDWbo8IBOfTJvb3Xw3oGwkRe/jicHLbXgNA6FclgOgeVfVwftI9gj67GEPn8s
g37X2hEuy0NyCBWhvt/V4YRQ+swTO66Mh95HL1fuVZk5Y7jrTpuoCAmUlZ5arJsJUMi1zlHi9pDq
1kY2XuuGxis3Ywdl+noA2dRYo76CoWOBPP3zKGn/CXQ2iwniwPLo2TxED3HP7Kr2bMR5qS+Lqdoa
ffjzWlcF7fEdBuifRE0ESOgdqsYydB5EoIcMx2KW7ZoWz6L3uiDc73XHKTFfalTP9vDktDWwvdDl
ys8+kIkKxDzW1mdTKVE5GKrsh6mqmwo+1uca5/i7Ck7Vu4gp0sbPrJ00CDZoHvcDW79UCEWvXLfx
tmqdG5c5FIaRopWsiHFtBWDtbS1sQt8Fe05dP3BpnckttesmGiKeRK4V4UtUinusC8y+GvVH9Nn0
x9HQfFiNSnYv68KoJn9bk7J37e8J0BHckVinvW6Q62gaIz7JkgyXe3IcXGJpIAKFevvMB1nuNRvT
aMMLocHPMWvolaKJZ2IBbnBSqbzuinKQOlT+U8v0YHsCZLAEiCg58iyGl51kUe7JOlns1Cq685n/
Xg8jByjKnufs/8NYlj489jn4p2W85WTfn/zyfxRh3ty3Bqyzt9P6+A/J80qzeMviu7bDw9w/joNm
YArjZF/cAqiOkeTD3ogb568J2iCuGZA/vGlk6V5l2u3X8R5vAx8nMLErNxZ3OAwg38pybw4TAy6O
WyHiEr0GLkOMngNL8kML2T7Iih0K/V2VjWe7N35MvD1sJ72MkU3UtRqzZR3vXUWhjOT3dJqgmNk9
znatCyOmKO+nWB3XrLpOX63+V9IpzrUagCn0ssoGEaUNRn+D/wbGNCFyhIdoAAbWazmeAKKISaN3
kHvXSLssfRJNZM86uzb38qHSONXPUIWtdH3OXB8bnR6hMafrv/yJlZnlCST3IstoVnUH/6LivWtj
tI5HLjlOX2zX2UBOML/ZnuOCjdMhhuZRcK5il8c7FlXf4HRisqUhVAoyZufW7Xgn67lKg26ov1mu
79yFVW5tU8NMPiVKdkkydF3mWkFXSS9C40ZJgACrAYuPieMbp2slgnTDvvf8jayD5W6eWsNX9Jsp
IjPHrbBZy0rZXMXeF3DEU4aR6/XPGHXJpqwVf+8aTbxLqsK773u1PupWXq8NcP+P3PARcPPy5lJ0
GVyBTk++2phcJ9j9/cLWmsxaNO7H0J6BKyjaCf009c4ZkWjsPFU/XevADAoLrH4bc/fft1312lCL
PTMvVAioiHC4Mk5Wyn5aE/4Iolq9r7oQP5j4MGlAyYMQqVs8H09IRQLWMSwF2DzFPO97HBDgTs/c
r0+qiA15Um+hZPbKs240VnJEQAGeXNmc43mYvo4JE+Ekzpu9QZdPoh5pk9f6uCnO//5Wbzh/CliZ
YDRdFUEgoeOAfILU5Hp/qyfTEMVkyxwyPf4vK7PafquKy7wqIbWj51EMLNvbSKgm3Me4Fpy9bO48
1lz5Jt8iMaD222nYm/KmKBsm0Xoty45yiGsZQ3kdmUH0nq7HkU2Rzee1XY6RJubvye1KDI1UHSOU
tzNAnI57rDzGEq2Ghk76ARs1eSvsuijaToW9mVI/OdT8cg4YLb7ufajzlQll9xpVAdkg43JMcNZz
D+kfcLS6x5fxdaP3jVJi40e514NoPYqYpVnumYo+CyoN8o1OWfcVEPsBisN1PyzIsFi+v7lWeoMx
X4eX8SgNpTsTZJ1jJOYxHUs0DLO4/wITFOBjUasAXFXjU6tH2xEZzi/4/Frr1EBDXBb55dwNoBku
dagY+7yODmDCzqM6Z/vMLsiTdQX57irbwyrJ9grcePThOyx7EHagFpkd01k5DXSia8W7NhnQiCj4
EPBSWPIhEQ3Xby3Hksdw5VBLeTmU3JMxslUW343Y5C6ZjxnghDjAv4xbun04hmyQddd/QY4gKwNU
t+5Sp/ktS9dWuXv9195VXAOELmaGIdI6Trrbzm6db3GP5VMP7/Ogz5Z6NlFevxl71/lm+vM3vdTz
Z8zNqx3TN6genZkdMFjBiXlMvttd5m65pednZRYbpWDx2QAQLOuWhi7Nv8ehD2hIxGZak59dJyi2
qQqzw5/07Lw0iHG9AmSDPrn+bWq2zuOURM4j/842KGPlKEsIU7VnWNI3jWW1eIjWbr93I++zjI9F
J1xKx82Q281KdpANpQ//zzZqFmPfxjX6HLBDQLK+77P2QWNt0UAEAYBlkx61tjM2kYZ4kKha6tU0
AGX3FlapBhhGhCnvljjZOjiuPtzIoeKkWnGF13vZsMTJxgIthrt+QGM/vK1/J1EEF64HeTH1k/MQ
uo37xEJecB/V8MQz2RoFNcZR8XB0bdN9mtrO2uoduEYZLDeA1wO4q129l0V/Hq393Lc/ZAccQdwn
3VCxs4/MZisjeJTi6WL0x2WMZvb0VZtEGsqhnEQ0kRw2SGMuEWaOdaQq4OUGwz0G2iELMUBEARUT
vogL92Ypy71l8x9iZLOMvo6zlD8MsRTl3r+M04z0s5aC3P6nsLJuX896VqLvSo1aVqEo5kFuFK3E
wMUM4KbI8qi0L4i1GkCV/ggJ6jbh/UgnupmVZovtwW4JWYb6UKfisbQypw7nrj/HW4pLX7P6POi8
UsmjLNXXQ8sy1697F9a8r8niEghHElSVWhQgopv0DheTcqOL2UpkTq/Fyuy0Y22z9JzFfvoAJid9
MBFBP3Q1soCiJOuxo7Z2//5RrZl/zsp4VEO/0GA5WIbKciD+M3/OyizeFKrWKqdLXqAGrZjJQw3x
/gvyMFgL4YBKEj3rN2rWTLvOMeKjGaqquGjGT26CQWMJnPJHaGCoE5vmb5YdQOX+yEiT7U3SFSAg
d36UZSgo9tk+mQK7QE+DXVkpwz4Ulb7jsSErZfPSW9YpMZ0ZGe2GedWAr1pVtsJ7hdj0SeaFeASW
7r5UrBD6nYszQdWN3w1HG+ob2bKEX2OWysnETyrtmXKKwVgygWKg1WREivo5tMAbtFWNmNCMUAlY
9eZB1Ou1nu1kldyYoX6tl/FLldz7cxw5xFv9Mg7ostG6EWnpWBxTRshYeXRRz3ttBsC8B+hrK0L+
ocr3cqPkf+99qIsjFMlBCipspywknPXimx6BHfSgRWWCkjVNcNCvI/1z+Rorx5ajyHgXUsbW5E3n
/fBvpyRDrocUdaA0yztUGNFgCIpoP2DFe910+VQUSDtRjtF2fN1d2nMv/9b2uFAuVW2kh/sPw8jW
D3WdHDRiUe8/XDmeLRRfF4kwLh1UyyAH4VZrarrKMvyfl05WA4MKZyO42JndTf6nacazNbfTprtt
CrU4tnUFSbbvL52PkqaikVDeyLqkHYZNUXs/5qaqXoP9JA5JkBnjRSnr8l4OEDqhuzZjuOt9w/SK
jJAWrlJTKxHh1/1TljT+qRR7WDan92EImbZBABFMzFuzA/Wun73pKIM/DiPjrl08a0zv25BwzRwT
KBcCEOYbR79RDaSz8wDKrfEjQVD28K5Khrg4w2yiHvZ8NRfmUdYtfWUdOiAOlH1ukUvDdVBZzvKf
hRtOwi6T46CrCR1ztO3XUXkHRZoEY4k97E9v46r+tAUwFT4MiolLaJXOn0ffP7NU5P/ShmpdVub0
LVfDaqX7bf2IE7MP7BxcJoKqr52SCIc03XfPrED8QBQ9gVBQo+BvIratFoeg04BIi5oBHm91K3dd
HIcxLsChXBZlzKCEApTPOtFN77q84+VhfdsDr0WGB6buHovN6XVXF2VZqaTl695Sh2jpHfTjfCsb
59Zp9nLvOpYs/4/dD6FybKerTo0Bd+ZdF9kgD1UBKQQS3FebVCUxUxZ2eYo7VO6jnEWuzO/xJ3Yd
sKBtWCFMk6n9unLNFGcsES7b+d9AZbYjmOnAeUSJod4OQ4tAWe7YwUkPsH73lN5AtqAYBxxCFFz8
kurhWgyiNDw1dnqLJTCrWKJ07Yy98BSTB3adxGbluxMSI76HzX1ejgXeZhU2GFFQAfnPULa8ToG9
FvvAqU4c5uZiShyMeX0Xk6yBTyJmzEt50JKan02j3gb9+DXG5fYpUlhLVhsd5pZYgBna5mtWjfUT
XGv9gJITYhxOMH3Nfdzo3uKZnbyLV4WcR6CEdXur+s29bVS8mljOl1Q3oyNssdcNforVINhj0XFQ
BucuKnRorKL4IXApwhErUWrPwfD+GZeUGtRqGTi2CIppZZndXSvfHUa2q2ONRS78ifVyKssRljqx
4u+NJmA4NVvnbl2fA0WvecvHP8srgxgmQtRc62RrlKYn34vMfWfPnQdoMG3XNav2KxkHr4GkMThr
GJTqwzWk9RK+cAx07uTIvs/wLZivo+LMm0CLnXvEHbS7tEMtouzK6SsWAZ+DsVCffERsDpGRWKvA
NK71iurOT0FO/RLvEB9q1Mv4jusU/PCuKs3mxEq/DxToHlKO8TInA78wpKkhH/bGC4igcs2vKiYj
U5kvJW875Lmi9q2TjLID+7VTDtTlvlT09t5CqxFuS8w03rQeSiNyv8wqpiCF45FYw+t0rar1xOMu
sPbMuPV1FyvZU+Wp5ar1fRdnknFrKcAdWMO0njFZ/Dpw9zjIqjRjCSSpkbZ3RAQLWfkDIPF9GgIu
ttvS3eRqUR8zHUglObB+7Uwm0oiRgg+prEQ2AeE31JXudT/8PruQDbKpdGGEiclfLCZ/y0TxOltk
8ifjlkmhjMXN/H2sbBWTSvNtAnrtbpj5VsbK+egy+NtklXsgx1fe4npVofw2npykyvnph/FkBGks
5LBLyOsoInOLFptAs1P2YFcMrzUmJi0slSaIMZJkLlXMObiGlh556dK+lP/VCHJEUtD+5nUJsbFw
0jaGywSyZY+8Q/2I7Hf9uFRpNvceUXQsY9iHVvxaHESHpSj7I2j02nod7s++mjaQwk1bsQJawEYE
GNwfB1VjEqTET1Gkxk9aNuebMPRwaBVF2VApfYKT0pzARKVObmLox9mYmHgCiqq/B1o6/cuBxjLU
Vm1s/MIwVt3B5nFOpo9qJUK97leh3a1qnf3Ta9rfeTcEF8PDfCPCAesaGobJu1CWvq+hjRW/D00n
9F6aWAFSX00fRpWh/mSMa3kCEdw08lTFsFomCnMWgrhpVO1OThGS3LLAxoiZwbvZw7vJxj/vyvGK
kp/4MtR1WiKnKXI8zG2YscjdpoGNYJTc6JBnM08+RmmjNuInKza8l//VFU1zTNrUes5cO17PxgQl
STRmSCycrFB7Fz/H9V9eGTXHeIuwohOUL0kdwwBV27MOO52p4Ysuam3Tgc3iFijYiaLbpNl965jJ
XYhtxks9GMGt1fVYngxz8YJC2yVVWaEJrcK9zOln2WcextchOkXr4B3BKGsDRMYA8P1uvfaepcbx
WwjQeeVFqfkEt39a61lr7MsS23gtRMdEzQvsU/Fpupk7x/pW0937u7sfxtPH7rCktHXeYeCtsH6R
BGTFNK3yIDE1bnFfg17mSsWv8Fr5FtPFLsZ56YQ1qIhrakjjQl4UDq0XGJecX+9pdLTPsoSK6Hwa
ShOqgqpf20TpGpm11zZZMvSiPAR6+JAiaBdNYXHSWCM+Ne4E02UM3OwgGmTdLBqWEL1P84PLuwBO
fu/rZYRsVFWMPB3DPCJpYJLTdFoePo2Ony8ojgFlMU3/4o4wxjveM20r8H+l9Q819OKfacFzqBz7
+rk3TH3NhxDuO1Mpjqk35biyu+/6lO33FHvan7Ho0/VFc19WnUp+Y4gAlNcBcDLPDPM1LhDW82D3
4Okq7cVNLGkMYT2zBooEbeudBvF7jHK0xewckxoZj3rPNR43Nx8w5oyQljpMwI6TT4P4XanoMe26
qvRXgfjVeXoPIWpy4BSLVgwgEIhLsISSrd3w06py/fI2hKy1mKrveNPwV7KPVuMeE45NhBl88dwD
3NsOnWUwYeqNY57r9i3kOxIto8c8QFbKZkB85rHJrWcnBxos62WVbJSbDLe7XdVjXy5Cl/olNtIh
27Y63F/ZKhuux5FlMTpKL849sizqfVBO1ScV0cWERZvwRuwFNUz6D3sKDnrXupDJw3VPNfLiUzd0
XxG0bvboWTbkntpm7+QtEwJZvu7K2qFXqJW7SjlAqlK1rSzJzTLEP3eRQcjRNPs0Sst1VSEmg9Bj
88A/2zxUdudtCi8BMOWnzUPP1OJB7i0NMk72WBr6DKSwLC5D5U1OKlA0LMEfjrEEL0PJgy/HNbQc
2GlsNvtJu9PF1YsKU3wZ3hf6Hona1ri0USRbYPAZF3SV4gt9ZlEoRIE+S4vok8UjjMk8nHnjbpE2
8pSkOKWzVZx8O9O2Uzudu7IvTku93Bt772felP0W9FYS3AZeh9Os2Bh9GQe3pm+ij1BizUD65LXl
Y8w1/M/mqaufEJLWzPBHMdrxNqzaeQc27HUzjfg3WyC2Sq8hC6sPqHbJVhl3LeuR/j56af4wjIz7
5yFGU7Ci5cFkJxkqi0lPzr9EBQzHxiADdtbAZUZK77HJLP/R1ZNTUarxUZbCUWvOiNRheUhALjZW
Wf0MElymvmHAceLGgc20+MWhmt48xGKviJFyG6LRuJcNsk62Lg0FQlGo8YkueGu+Ro/DwCrYUln6
pnEvi3IjxzFwjMHYnptYDQrctVukqr3JOdZiYwQmoHN7frTNwjnKejftO+A2olyqNrB7LKY2Mvhd
c+NBDBb9ZF3Z/raQdfiqqYjQxqX3mTS7ddernbHL3EA/qzXgZglVcSE0YhLuvouwouY/RMgxjLQA
+TPyllmbrPCUcwjSAYMvaFbursfZ6Lo3d/6ICuxbWTbLwA91fj5MmIyI3nKjv+0FhWiR5euubJ99
y8RmIsxW7w4bRjOKm/9wGu/qZIwc4t0h353mu8MtZyP35Bn7VV+tU+jn16oPR1zi3o0I1UdpG4HC
F+6LLAdW8BOjcgSGbfe7ynPWss6f7PKYdV11ZC3AQRsW758B0fqj5bnasYSxSmuMdGrq7WU9ivka
c3OELG6iwQ92vE/uwiQ2oLOJ4OtukAGtsnQN8vKfY8mi3GRFwYs7GYq7pU6OIA9s5MqqUhV453OH
Cq2Lit9Objo0VxF5SBAFCw2b7zzr0YUQu0sMdFBLu5eVhmh5Vy5ct2S4Mhz4HsWg1/H7iLnhhHBo
+ujggbRrcrN+rMTGR1vS0hLnIKtQxKr5tc8H5PCcgyzJehHV/M8q2XEWmAMZKqKWjm/DX6viEnXH
omZpJNHVE3CYfsXrUX9XzgGcAmeAFI4fpgZIFEkNK8VIO1X1m1y0uskYroMJyddRVsouchi3Flq9
lrmVXa+jIEk8bFF1+yT7XoeRwSoT7xuNZ8D63eGgl9nHjlc2eQayixy+6/ryrgMbtqq0uTv0hYHJ
IUuPu1YR71ptP6XkR52+3Klicy0bvfn3rmySZdlLFuUGrEQGnX6YVvK7gwDB91/HU40UKSpFt84E
9Ul+t1MdUHlteh/2fl+OITc4EhB97aNyDVx/L0u7rHt3SFkePQ0HzqboViiGjme5sfF5P6B5fZCl
QKkKH3PT7lHPXF5bKh+nqTyukrtMRwYI7HeOCdZkZAd0Vg5A1CmOBmYIMLqnG7XAsjwNHeWcQdQE
dYl8np0M7UrWyQ0gzGinVfFvWSpEGIR+BykW1DpEaQnVza+5U5kPS2Sbw061Mh0i0t+RlRKgbe5i
dynDZIPK9YBGK+cix5cNcwiv5F+dSx31YJCmer6eB4S2ILieM+dgasF48DPXuEfDGYWP0g3sXVco
SE2YgWlBXGYz2xDQcY1i18Ph0kTJvLd27zrIpms5N8ISkfLsRdZNctBry8ehrm2ydtm8O5Q8/vVU
5FnJoHcHlSdR1wgUjk7y0vhhjlpTVH1ppxinMW42D4Fa8MRvvYusT6seD5HZM+6bWcVpN/89VuX8
EoDa3XlBnt/Ooncvelt2/dpb05WLDB8aDXOB8Emb/HzV2kpU3ZALG/a13FV9XayQUC4TFkcyyN4V
3FgqlxYvNfUNcs2nd13aCHmx1RLzsfd1oNQLf/GATteyWR7m2rCU7SmquReIIy6HfTviuzOtprC5
w5CrJCtmkHfoymo/ob+FxnnFZJ4k3UbW5Q3yDv/N2nUtx40D2y9iFRMYXidnRUu2Xlgr20uAOYLh
6+9BUyuOZ72791ZdP6CIRjfAkWdIoMM5swp152ZWKcoStnP/Rgcpaz1AkSK4stWE1Ph6C97hqaUV
5qF5HgZ0UvDr8npbVRKlaCxFEIkDjnub+qj3XRXBCJwBC3UK07hlGBEyRAXISGG14BwOfMD+4MRo
YgNo8gqjRRjf1ZGDCoQMRKGjiR3vZAyQbvgIhLXPkgY8KTYI4NFKQxxL8MevwCWoYgZK6EUaFCQw
I/imIOXJZGp11oJCe9JEjaM46nH3A+mE3joGB/mRmmmGSefvVtMMk5xmkM4qlp5xuF7+2ni6iemG
6I5jHC9WI1BoygYRpCDd+CMDqo3mZmcxIlggevUFqONvEpgmBxqkJoh6e91XFTjJGOrfFlWaZ+fe
RVXuMIjJArXjAn/TpHT0tR7XiOs0UboO48JejJ1dnagBJ1l9clRTVl6LxFB1OY0obQ14BsAiFl1z
ZUPDRoNCEFRJKnOlyVG+MVn/baLPKafJkag/3UVu5Nbap2xBkTcWvKJItETthX1xVUNd3rkbBxEI
JOYh2ZJE1JimlW7aDuXEsy4NkF5dOEin7OxjFNs/fW8MtkzttzkY0s505TgAmSu8HoR2nwMm7d3N
sugOIIHfw1eJfXqtdvHTJdkMNX64JCzVSO8BFEUTnfZU91F0roxoRxngo+4YD1nIEVJAircEvMiD
WYod5X8HQhoPQN7dUXI4+IOmsdnuU/PTzksZ6jeTdaoVAsEYnrIDNcxrP6761LevZAXXwRVIQtJp
3dhY1whSLU3Xansg8FrVOQs6dsT5AWcy9EhUjc3H1SzDM+/VM7xop0kO+EilcaPWgtVwlbZlv6SB
qyXGIv9a5S4ex4uqsR/tiIPlqayA+2oA7lGrU+DcVzbAElDth/eUpb1ZejG5dmfdpEpHRDJQVk66
GbKRl6l7TIWsUSkeAQi9aMHjEmTFNw8wkzwa0+8uiNIBy/8vGsA28hdF4vzzHLOGaBxswuvOKt+7
CMWYka+Z+MsJRHDglfpC3RBn1IW0pfmlTQrrdrTR4TKblSvVnZVpdO7SzFVXWF8c3TSPs238YwRZ
xJSRPH/bWW3XePWn08/j5gcEYnC5EGWebW9+QeDraw5WGl8ilOhekHHpmGl+CdPo3YrTZgegTeTR
q27qNs2OA8xcVyzp74YalYiLAWIfpMYrpVK2CDzeyMiMDTmcm10q+4WToaghzKseMcmGb6xgNADx
Iyp2aAeHb/QC/LI0DAbUVY/iiSf4Iz0A68XOjiJgyB569k3Xu6+jKHyOWL0hcRVxfrRGpAlR95+M
wMbN1nCEoSrLltmTCwc6uWxKM8qe6nBQoROwVOQSOVwGaIyWnePglWYL7ZwOdnAuY8dFSoDRNztD
776RjJpZJVHK/SA3sWTxcTKY9ViBsm5WpuNqls22ejoEe713T5PZaGnJvk59FDNF/CQKADe1AlTb
1J1kCQKZjY06cLxKrwdodFb+nS1ySR5yLbO3/2hKVvNiNF0AxJRtDxiY306pboLUfmcaMyBoRXjy
rOfR+RY1QJKsHD2vtyi4t1eWEzlbXWWm2ay3V23rsSlRjUapa6g6mrlLaWyz8v/JNsmEc0i15Ceg
oeL6Z+aYJgjkKg+QTQAJY/XIdlcyIL+ZSG/Eq2BEDCK3QGprW3aDbBuYcQE2nwHEY8skyZvx2wA/
wSiicxC6Zr9qLGyjUmSqbzJd6ufIQfLaohsS/Ux9L24PGbCMDiRyOxf4UEqPuqmfwMfAJvXWjwB/
RnJqxsTtQAPgTKo3ltStxIAa0zLAgwCIr0tuAcbQDRg7gucrxf5ZXSKT+rqZZQBD4PvSaLejFCj4
mPVmlWka3vcmUGbgdTD78ayDWHV0kWq8isH1fhe5/SOScvkhAwwDXCdKNsYoOwQmWbEGXR6/Ixk1
uWTO1ks0EJ/N2hoAUQHxCA9iEjjhDrUojyFK2oCugKmooVm82mUgbgUOX52BrUDCkYJkZzd9Lgb3
CbEwAS5n9ErG5YqXSGWmbu7k9h4/unBZW236bPdW85BKCVK61kXWZI0A+K+mxSCrLenKNrw2NQDf
TaY0+LnyUGn8Asa97Bl+sHZ1Y67jZTetbCnzqm+vVvbb0t2gROVNevEAGEQ0tmg/rqibm25/KyMV
oze/A+yt2PyjaRgUKq3rc+Z5+ioQ5X/kqrm/Vmfb2CWYuqmDYkB3dRPldzeZaoB6MTrUn/DH6V0K
aEskY/jGn0XV22/qwtOE/RZZ9p+54Ow51nvASQ4MAL1maD1yAHBNbs4GhXIhuIJexsYpN1pXbcsS
ZCeZa4dnairTiYDdy+VH3xGA9Wh4UixjQ/BJZ9aeZbNeEA752gAYwlL6eHjhXAr8ycbLLja90ujS
tQUYrA2FTKlGWvVSnAbUq1RUAKkQAL6j7xp9E2Ip2cnp2XeEs9Pn6ZtXvgKZwX+kjpn2/cIMS/dA
3bTz201euck6R00r3k15uEtU/nxZuDUKEwa5jCilIVSZ9UXVrU3Tbs5l4FX/UTXp/ApFrv7nsGNi
DKx3NuA2LKIpvWKdL4WbR7LS5IOWA1260xJxwPuygJ/Ecl+LVNtb4ZB+txQzGr4ExobruRMD3Qrs
MyiLe5zyD7IAObEAZH1EWhvyD0C74x0lQ9lQbAJBitf8nq5A6DMs3UyPgbfB+b2nGhpgCUhmxHjn
Sy9C3kaCdTq3AnGMsncAxQbE1FK8MtDpHKau5XDtgADTA83ktuCAy0e84ekMpWt+s3WlBNk6naEK
RPpRjrqfDlh2PNyH4Ci913MmAc8vmt2kRmZ1h/+QKDbhocLxxrlztclstjWVGctQgQ8vnTqhNfDK
/kfup3v734IovG46OuILIIj18Nv6NfXT70EGImyLPyQjWFHbugU1bB1n0YHp9pcijpD7RDK4/gBu
XuYuKtWQl75ueAwen8gxQLKBki0v5qyMNgLlgQDCq8V92vbOHXiOwiwwMtDWIGFS03o2DZIG8ADE
vRXAgeHJ4EgiaqygDHYJvHQKFk/cA5QYJFio7gNJ1iDAe62E1FRFap0ULSXceljDwbcbeDTmsgeC
JSAW8+wFRB64yr38JeyBm5LqZfWCnBMwELp9/dIP8Q/fqlaUBtOphJhepsWKhYCQpS4NkAwZdNp6
ynmxxwr1dSaKQKbvIBC1P2xIndVF/TDLbuYJK2B9kl6Sp2wpUZiHAHban8scyAytG5RIFPS681WT
A+uAuqTCTVYCOwYWJCPbsctjRJcb42MGn1IP5ynIsFNzXxlKHVX3lZo8qPHS0nwjBcQ1uNncixWP
OmBXkSTRWXl2l4Hx6k6rxwxN7+/suvxBcmpIzlFzfUwqfQ/KcQ/UUaAHOhmG/5MjXgiQqCLa2cpv
Ls1Kv+Q51y9eLixklI6bGzl1Axsf0dMquSIDahplSlehaazLWg+OeudF8DQBj9dteQBEdj5o5wwJ
IxvuAXUpczN0VZOCCBLHcDU8SenyaqhSiaCNcN0NCYGcC9q0Dpy+GnbHj3WJcFXLAEFqpZ3xKEGn
fpFDewTfIDhdgKvOVrVfis3Ud4BH19ihvCfbrs/ZrhyAMFSWsfGYJGb1H2UPtwWKnmmauoNaHLBF
e6iwv61Fr0sdp68sZfdsGPraXMrQs09VXzGAPQJO2zQA9BgWmv2Ug4js2DmIWNMoyaQdbnCoig89
shJhHPVyb/RVvaccNkpaayzL2sdN/50y2ubcNryuwF6sB6BRiEfH4ouhU89RCfeioYVA24669xAg
XUBCVTLwToOpM1c+Qa8fgFOvrqiJQ7CMTSOzkHTgFUsPCKduDAEIMoqVC03DQbOM7+nkFaJHYxRh
1xx+ZyJJbBpTvdq22Rbk8yPYfR0fzyit2+l1ZV2ctIrWFfgnnrPMBQs2ThJ/5Kw8jcBch3sByHOh
kH+6Qf9qZZb/NdDh9W/KuH2EJyPejH2hnXDujHb//jC+rWBR/5eO5zkAtlf/XPcGVyAEtVSTN4F8
yJwWuxeURgd3SKwx1oEXtWebJYAPDv1qV2VZdQcXwQi09DR58RmAnXy/Ln5gs7mUNqIpC6vLDnkv
kNCEzExgKffAxTIAoGoM+rvrMjA1eJFcd74PqrY4QqohpQvi5wNUJfBB4FsR5uAgVamI2Gg4p0kJ
iMnAFUGtKAi1/D9yYa+TOMm/hS1ArRLgih18U6vvJai8F1zr+xXwieWqFxl2UpXaSXnl2J9KvplE
qdpsWe7Lv/8Vcdd/K9oF8wqwPBwbEHwOcHxu/o7pUIkis73wVQPR8kIw/DaF+EKuM7O66vw1Qo4z
dGJUJXwhn1o1fKj1sQkENl4uULqZ3zcpfuymSHOw+jXJCvyvEbDHe/7UNE5Go9Rjpc+f4Ju81ohr
OWnQIKl11pCsUscEd7Sag1bIUbKdtpvCQeVOLwfvWARIa9h4VAtEl7wMt8Ky0n2aun218LzeXUot
1PeDDOyd9EdvISOzTZZ5IKMlk0O1a6gvtUtU+vVD4neoImS5Bf4mAKdSWlNXABV/gF9tban0PBEW
LmhEWALIPSRKJTV7BNujsc4iUHKBJBnolbkPni2eo6gyNdynogzTvQ+A52m0Ayfoo9aeaYz0/RwR
tSIHe3hnN96TJ7CeiZItkE25yd0QFRuUVZaHFv6bg1aVNQgSqW+4v7mkoQqVUAe6GkCpAkw61Z8u
OzWLT7PQJc0aA+9rGdeDjxMdMC/0cgRAhJnb96VqhljvUEVgLSPpW+A1RJOmfIECDFTHJnl+Amcj
4DZCj+/zRORnPx+wf7aC6MGIjRxHjKz/ghidgVLQvH3rqva56Ln/0wPcYNxUIEkt7HBrtPJOOGGN
OLZRPdR1WJ/0qr+jHhjLEYl2zYpE4aeWBWZgsArKuxvRp6FtNhaoEIYGyYCZBEZomZ6ww47Og234
q3rs5Fejjc9ObTo/Ykd7jJo+fZ1VS6WaJZ2Ps2wgv4aWwFszcX9U6kSRefHFMsd7hFXqs9PhUGCy
1AFEcfMH9WZ5nWeNXBWApXdGManqQOjrEXmBKenZSf9nr+iN+w6ptgvJBm3VyzbeSIQfl05m+xdQ
EQjUxfrRCiF1+d6UQHQXVfOGk4CJTD0HDo40FY9+hKQOjuy2d4TOv4IUPn9OUFa68/LW3dhN47/m
hbElhXluCQKws1PY/zE3cpDxuk9EthnBDrVpIsDwSTtN7lovHk84SbbwV2rGu9MtAWCWvKc+zoUj
SIuOXur4dzHIHIF9HogLGN+HdQXSvEM6Fibq39DQFcmokUPJUoCa/10HhGbtfqy6Oy8NzLXuIpkv
4WD9KDv20NWh80QisNE/VGD/vGiocn/SjcRcN8IGcoDqliBZRz2Ei7MRennRjQdAy168WujtAptD
EC8mJspLQz8HpaBAbrZVGSdXyHEaTlMABkxdGgYMYetslCGNkGwanuboMnhwNaHBv5sjIIV7e2O+
jk1cYzRnX0deRoXN8Cpuje5bYeTbutLEDy0AeRPL+/YJdG9gVNH5uMO2o31svRRHJqXy62x6rTXn
OtTHUwgwzFXYMvlNgQihgrM7DxYvtomsdyMmekee97CE6w+Yrbi6OMwskMnai/cICaqo8epfwHgF
3NGU9UCzMBGE8o1zbTXNabD0S5k22BbLajTOcSB2qGrKHyJPzx7ALRXe2amxdI3qQxRZWX2PwyqN
45iH51nb7aKUwTXGS4MdCz9zjnRFjYaDCEjQebQakLR0NUBd5rvfTS5QcuQ27jlu02wVZRZokeC/
OluqKXiCwBL1z6MZuWfSpKFZiQyDeAAfVyy8DxtSZECXr8vmdWDgO7Zl8R6xfAAipuPdcfCA7oEU
l221QbefhIak8dDJnB+JdCbdEGeNK13hGDXQpsq7jOcHpCv2Z2omNzwOWMMCCfBIRMIoyWhUKB8+
p1GZOWBZ6dLJVqAkFKXDBO1CI0FfTCNMVAdb78wtwybpUHK3PARIfxlBH4jLRNMKY01D1OixVgLw
klTt4kN/Hr5SnzRDAOiv6xZxTRxbm0epJ82jnoL31GVJc6BunLfRvXD0JfWoqZI623rA4gN01iCW
+PZpyIsRzp1Z472aAEwEFVTYfCL1vTl5cSaeZdIgdz6Nv4FVKu1B7I4nLdwgCcBaIhecHCA2ebNx
/lsFvMuPoyGsJ/DVPpHcQBLSMsnb7tSEMnpsSv07U/p6ocBJPc05Bx6SnfNehfaL3nnrOmEt+Jhm
d33kRXcpnrBI03Yfiyzfe7IMUKUTFnt9MI+RFQanQIncXA9Oc5euSIZ6QsdP60mLrEmfmlmrdAYk
yevVjuR+XllHJx3Xvgamt6iuxHugyV1ZtfmraJ0BcZQ+2KKqe3hxeXAQabXtQmvrWGmbfgecXukH
xzZzoh5vHb6OJbavmgbUs9D32jcz3/Q+S/4w9T7eRMKOFHBW+hKX1d6s8/QPx+NPWlOe3bj7jmxf
3Ehj2I9APUtOfi+/yYqzx0Y14YAj21C0fFMV2gqZoCDKNDWuHbXRDqYm5L5iz1R9rtXROkVAHA6g
v4ZvFQWpo+y82iZ2+T0C1A7yHVHV4lGGURYbJn7bHugkKT+pzFAnIFHGrILba9JuwQv/oT3K1Nxq
Rugu8oIXAIm9Y1NeP27CX8bYsoCJ6ddKgFbv/jZC9QBUGVAFg8AOsbojWxdBYQBF/zpXVgShAd87
SggKiT0aaU5CPPZBDNX1/j6om40j3eS7rgmwAfTDeC8rA5ydGXjNLKDCfMNTcUM5paQRuAyF80F+
QnFi81hIhMqQGhHuDUurH3XWaA8o17EypidLvBXaXVp2YkmDvzMYlEFkgClY08893BIAqQVPRu02
p3G0ENjzrQhFGujSADWoBGyn7jyQKBWgtQlsQFzwh37OQgNzt/McC+zBathg+dEApvhunm/WIzPA
MoLrdiiAGq7fA8unO065ZYiY8LWVh9aK0tM8F/nC+ohnSoW647UTR9HOBxTJKwPTPM+5vDe0VDyH
HujRDN99Te1Yh1cSVKmu0vJKBt8VgOr2NIpg7DHgsf1YjaH5oPnjvV1b+ovBPCDS/BqfAQLQDzAm
Nps2j5wpbnMVx8kygHWAVgbRHArxdDZwt8AusdGH4Ck123LL2zFqEdGBxjgWQb3xef6h4qlwkGU5
cheV4zEcVD2xa70VAgkYXNUiA+Y088EkjorkEVneq77jLd6FKRAYuNe+RwIvcxpFIh6OpV3xlqP8
ZLKdpptGyaLNvTuA7EVbu+0BqSfMcI8kHvCDo0dNBxSX6SpKnX+RcTVKKiPOLsBZxDNoZZhNtyBh
jl89eKhFiaHpOs7dQ9lWzi6S7ggOmkQH0xl/cczQBqUZerPcVN0bWQUGTGCcor5jHpB2e21GE5DM
Gap+gUpNcJx/zvyPynkMpnjXtNiKlG8WHxoUbKMmc4MKe8Cnt0n0BhdOuWTmmCCXWNcfO8P/gnBD
/DaUDiADmXQPKThs7gsQr8FlkeytxH43auyfsC396BYE9VApLAkAI04qdtl1SHxXOBIMvF1k9jsZ
4UJMgBQJ0Gk0HN03DtI91nGeNNPvZKjAEV6a+CvqXBymLM4m1fr7uuieXWDpHOnnRA2ZAlLqw5Rk
gWbrpx67EDLKARKyjbkEZx4OpesIOTvbQlXRjjbYpfPC9i4e0tJe2vprpcSeBi+zsBy2cCphvc5G
1IV37sYIdqZfGuAm/vRreUbGxV6W9o++QKLC5BYjZ9eNLwxuRqRA+U2/uhmYlSdjTaXxkWNt8pnZ
oA8GrqxURJ32skCO9S7vavacGUa+8RuQYvKIsWdLAHDAtmyQIKtuIbh1dkPvG+kaqCF/rJIAvk9Y
TgoDWwep6B6myTqdo+wAfw7q/n8s1QLa3AOp2Oytndy45LwFJlwe+/b+SvTp1LW0EtTXRhOtZlO6
ImUWY7+JooTjPMjISUx9UQCvUk08j86m31OOxI4iS1s45hGrX1jArLqEYw7G9krgSc2sS5sGoGuh
S5S39csuD9s16U0mcez5Jw1gBCQjPWpCJJNdHAT0lnFat+ubAVkpVvi/1iDdQMDgZh0aAOTzWwic
5Av8wkBGLlh/mr6s5p+BHosXENxFd670w+lLW+leD2x2y12TFl4mvzMK4bMFcWD3s+qxkxV1CAKs
wbbPrt2DDoPJZ2QHymfXWrRWFU2dqqvfgTKYqMRB+YzNO8D84YPZUteEU2xHc02jSOukuahHE2Ku
BJTaz7RWGst36VXIHzf9bTAWJTsYuG3dwqN5QlNgqwQVic8taEuWGu/qfdG08Rfg9oOsDIQV29Ti
8RdpV86GMdSsJtyIwJtSaTvZ1TZSoNHVwRt+RKYJ2N9UVwNi7qXN2lcyLW1TPsCruKGeF6LUt9+Q
Hi0Ep+ymL6ocAEfiAAzq8N5ua1Rn6cYD93LjIXI1cBjm8QV4VsYDyYM24wcUwCbgxvhLDQ8DfevZ
Xr4kWczy7pyNgFtV1AYjIohrINfi/KH2RQOStwpwAp1J1Dao/0R6wAuNUUNGnsjdNXURCKkfOeCd
ROx556Ht/LMA1B/8sZGXj0uZGTjTO2AkLESErELVxZ2ADHHuerFY1qlpfgki4/Lvrln4s2+BZoCx
7JgAUrRtgwFA98YzW8UNc5KoA9JsWA1rG/FNvP5bwOKKfpdnfbXJS3N4K3D2dy23/RpoTrdjRllt
QCw9vjnQbz/1Z/mv+qWaR4b58Nbg/X2jT/N/rkvz+6DKmfTV/G7hxisESnswllbZiSNZD2G6MP8K
mrFx1SV+vwfQZ/a1Z8U26r3kOXVEf1f5QDkkeWDEwyZKY6CKKCtzLP5wwfZxLwsnf+JgSgIPXP7V
QjhuZw/44lIXTEruou8K0NngnPkKFz8Zcz4gZBP2FZ4XWBIIVWCBQGUm8u0N74CNl3ampixy5xiD
ZHQWaXqFoBf1uyF+412EUltlcDVg4j9iPRpNAQhp62Mq5A8AIzvDmSDUdWxW2ViAhcVKX5kOT00V
tOICZ1z2isMuTkBj/wXpj869NIpHEpsyqg8D3BWIuAzZa4oqsLXwwhGpP5gD7t9uEaY8PtOoovmL
7R9xJY3jVU7ElCOxcLU8vRiUQ4hscNVxKSfCSktrBaoSVGVeXMof/J1BofIJy8r+M6tloy3wQgRy
X6c3YJBLWoTjLBzH8gAgp4kh3Hukw7rYqAfh2awaMIZAFLUe9BCSAX5dagBbRnWHNkepcqXjwD1w
dP3GvSdtmr+QTrOeZfMaND3phUHPz0KW+1lEBmodMXbGZbq9aR0Aykz3QsquCxbjrKkuYEt5SAq/
OoUIRZ8yddWiJLBZUD9xBiRhoyRH7DgUZ53ZhGST8uc0LY+RTqwXk8HVfLNehljTwZNgf+I5IMDN
GmCIwHHFhgXgLcdQt+MCAE1hAbx6NJk9fFxJEH0WcB599tXwpE6WpA4oqAJk0foGkDv27kZOGiOO
IKt/fx4Z9t+ArxiIPxE0BdUDc5jn3zyPBOON6fd98OUDydvLo3c2Vi629YgAUGRADJq+LoAcsZpD
A35h+IdB619mEV0V5k8f3yCkgPwVRECOHtLjaEawafeA1KfoazTW7dbOAY9McVhkPnv3wgcdytgl
1VI4wElAFqA8IsIFKpnfKCOZaGWTcuIDF35WzsBr1yIUDwciwhcK4IMaUZrxAe/MDxmlJVQ2Ir9t
0vAFoYHcyKhLA2RLejTV72SzLa3R5WACYkjTWrWogQf0AlLOlZ8yJ8dlpPya1EdSSbZ0ECBZU3cc
Entc9X49mVxpJ3aHqlhS9xH8XMObhugnVxP9ugLNPRnerDBNQUKgGnzYYZolmQA6/s0M2ncr0kDn
3WT1qZEcXntVUDDnSeejo23A3ztMlQYTpDMNt305WThgyHNXdpuH28hBfiZ+1MLbqgnTojQPjOYH
Tme4neehGZKqay9gcR4N1BkmpY9DmdXyJ2pyvTwhK7u6UI80TM3+0Chthz9JOFZuNNK2fvqP34tp
q/y6X5HiHISNbBdJBzYDVtxN/h13Ar3Gnrd5MSSqXjsZe0ccjV6BdRhuuYJqD0z4K94Ho3fAbo7U
q9pkS5RlVWth6/wJYS2wXIGxlHq9lePOmyRfgsCw35HMUxpAS5o0DDsUT66Pb4mLrI1dgKSw48dP
dVj2SeRdgtL9s4bP87WxG2sHOlJ7RV0UdtQrzW7BEgFkX0BIdIDGio07I/bYS+ktSeqYjXcZTGOa
IUbe4c51kTFMgzSDN6YlqKWxMa4BtDOll8sAFTdllLqg+FXZ59RPDekuybvdmiphvQ1BIg9gKYDQ
gwAgEskxtbTu1RIlorm8dfdWFLkPwM/70EgNYEtapniwav3QqtOtPYzW3izKPwHEHtXrIgU9c4gt
vxaoqkY2cHPJfIXCrI7HvWqKrLL2RdTcWphpt/n4q42NX261zNDupK8VJz1O9xXgxO+oIXkDjxT8
z5q+ItlQlNo0GnCGspY8PM1yD+XyhyxrvupKq5US9LxRmgKvsky2kkXOMjPd8tGK4/JRj1mDGiud
7VGaXj6WwG03g9y4DGDPvQe4GljF+6jdBpkBOJW0zO7xK4UT1uEn0pjlTdyDUMsq2y2pJW1vIQrA
nHUDNIxVVJvYLedFcsoaniF26ztfK7xIpe9FPwb4WBfD2IhnhBfHbWOrs4GI/Ie+tFBNoVRiP1qG
gVP/QbOZae2fHXNITnhMZutMzVZgthgnzx9WDboqxLTFc8I0OPzT8odh1W9SA1VwP47Gi8BXJBWp
9pTXVvg8GvYSkOzGS+ifzLpfj3CergYx4Buomk41IEOBg1TgeUi9PvMu2uh9aMQmuNPbsE120yiQ
uaxFGKIgASR4yOf+nEpo/Bm1496B3kMmCuv0HiGg+a1UCImUuriyEIVwQm0BpyvwRRly9wwRq77G
8tOQBqep+zmNX9su+EyVSpBUHsD5mbWdp62yACUqjrY1ERp5CAOghKG8W/9DxNnG1ULt58ijh0yW
w9e6i8pVCSrvu8a3xn0DxiP1uLw1SvM++Onw5KGxByCxVY7hbKMh+7MurGpPoZpQ4sim+SDlRciG
mh5Ebbu+xkNFtKh7Wbr4zi1iZIDiC5ls/CwBF49qahAFHQN7BCp9Z9+BmNaa5D2CfJvGBLHYPECj
OCehejgJtKtJaKBp2G7A/vY0T46KfnZCoSRYyjDvPFFXwtsEVj5zMeuSipHbBlzQvbu+GQiM5tHD
6RY/vb9uE8+z/sK8P27m1jkeX5EAdGZYNIgX0DCv2n6FjbqCEvzLnj7+WHo/K6tK9jdyPdqhTjK6
uudCE8nBqNOXG80ycbp16Hr+1R+KppYOUPGlXTrb2WL6kJ5ciaQrz/NnRAjWPOYRMCLV/8kst6pQ
B/BSmFxNTnPAoQvOu7web/8XRnCWekVqHOdJUmR3noExt5r/UogbRJsSpF5LoKmaZy/w/9DbONyl
FQcLJsl4Z+Cy+gqImu5Mko7X5nnSYBUgTYFM+pVkgxowUeoBSvJCB8Mtk2I12ZMhjf/jQvMUwRda
jATTPaiboytaECnSX+cJ+6LtwEvP8djzi/hcCmwyF5nxwn2VmaVEFrBexHaQ8LsWTnOOUbbXrCIR
xudU8r4DdAaYyQzkai+uhmicGhe/80UFFqM1w/H3w3Ielm54BDBWv59WNuwGxzoatozUwlusnnpJ
4C9RN/bT8e1kSw99ehGAdGhtoJzsrlXvgUzm+RFJONVYHoqy+AbexOY+8vOPRmfjfeYVDeow/5L3
0ooBBeli50ZqaiDxNesuRdBBSboQ6GODaoICGUm+QOH+PEArgfPs27wIGaiV2nDESp+Lg3UNQL1q
JZqNBnjlwnue44yFvSxiovn4mAh/eATmQr+2ghAp/0z/kIW834N3t7uQRuYM4wGkDuANVQbU9CFL
sT1qyx1ZeWbQPRTuw6yA+vVwC/T/cDXLbGm+Gq3ITyTSKuB/pnn8TD26ITBi5CsP8FOb2SjyALCQ
AcyARJIxcwccFgADqHshKzCyVHgs8fRAsjhww7ve7LbzHPNnnD+3K4e9ADfp1WdMtfb6MwZMV5S+
RrkjKw3Jbg94aM8LF4YZbrWY86vP2Ef61Wc0uW2eSrlHCkfptscq/87cJ8dEiXWgorCAcGAVkpmR
Rk59x0sCKKFbxf0oVmn+bCCP/4jUb8RxJ21SBJlkuZt4RpgxPtco8BsqWdxz3oL5Bb8z+ICBk0Nd
3xn1O3Dn7FLAbT4FLpdPeBuiWMFixYG6PndBB9M49gJFtmBp1VN3bRRxca+FmE5HUgigQUEQPimr
6bwi3tEgrUDTtfLjhuoOJUwUHQkdxAldnoRbipNMwNriU9gNUvK1EcoPpSkaE7esBJdmqwA/DDkA
//vSeTbfUs2Km3X+vtGb3VzfQvK5jGVW8wDSdiNPPqtkSK2Ew2+PfeWVGjJIkPNJZrRE3KJqGtBg
HdzpApynnhcd6CCcR/q4s0GRu6SuzDzjEV9IOhWTBI4NaxEgy/kAFyjOwr77N32RPZIqNcIG6RZA
On+vH5RI4YY+naun+TkyLul+PIdHJzDDPbaRHRxYmRhs6dgFQOEAPusCD+PqGvXcwYGaTinHrB0W
pWjH1bXS368zjmISMrsemyebFuK6i0UjanHifMdrEDCDrgNAa700jywGjoFZc3Nq9M8rktEo6d10
LR+EwpFlAFtMWfxOjwb+fQ0wyzwOZdxsadmaDXa5ILP/xW2QXlEDEDgpzP38MX634u9ktESjA2ah
iQ7/iw8xq1RFgl/D9JEja9wlfr7/xxXIjJowzDem3pT7GzKwUB10UV19aAJr2BHZFzF83ahdsYDR
MPVF4JVbAAc/T6OKMYimm2ehq1k2D9D0QeQ3IIoz6/U0waC4fmad3xnTXLYOdAs9vZvv5OZubz6B
DdA4pKfV3kYYfMsaL7hQDAKAyeXRNIofVzEIUwKqFuxGm1lmNeE2DjPtd0Z5mWpLjYEWOXGK/pyp
5n84+7IlOXWm2ycigllwS81TV4+22zdEe2JGDAIBT3+WknbTbu9v7z/OjUJKpVLVdhVIOaxlO5q8
cAHHt2Ej00uNAASLzB85gUDSstu9NKcn4LOnt6nO01tQ+1SFrO/gdazvMr/UbxNA2qgBiatR5nf1
qXlTIamQK59b/i3pWdVUb50e7yYbiY2bLgaFIWWkU5OpR1xk1mW7/qfpmqoDKaedpVa6RawXoTY3
8bZeWwyfp7g9GIwb30Q6hqiAmbzrNKbaqY25sxZtWX0TeCorBanDMV36nkCCsdVcgWIAgAXN0b+N
brXjRg2merwvwaLkiMNQhMUDgBx/0cokK77lZug8eIgvHWjvEjyPtLdrWX/tDcJVZw34z2Vv8Ea9
7o3AdnNtPZy2DdEmV8YAqhQ1iM1WtfWigRIVDDmiv4IxNTvaRgkk7rbkj640syDKgIxrSHPWBca0
Bd948qqrMadBwlx4T/XVYQ/KrCnJ2J6GOfCt1zxqgZo9CYSb1OwyHNs4eae8rEXSRH8jBi1EwgxY
8lq/jL4OOmDyPcuE99rNb1oj9wKSW/D9Bm2pNzee5/V3vVZ8r5U+HufIzUcQ9oR7f/EEwgA4JSCv
feFt+jR29rmt8eeiB1AHxDbypneZ7Q7IywdkKPgm6lU62c6ND5Txtc1xxfIUr29bytJC9WLaXDgK
X+YhzeRKG1V2yAbXdA2FxUqRZlBdhzC1D1ZApUJ682xog2QqNCxjhwyeykMqBPP28C29zLaaEtHC
0W0ea2FOBzfCtW+ojOhUrTwDLpdOJOLeEImz79vKD2hIDVgBQvB7Z+be12t7XaTMXAs/Ng9tH48r
+o/hCJIdOjWkOvhlSP9PNBRR8V55CBEFX9bS7KJMpmi2URv9H9a2Ub6WfWzfmbxu9tLx0h1cSu2X
fgjXBVLnXpBUmq2deNDPU8zhPkKIJqAJzak+s8H1HwYntw8V2CM2Zs7Z12QE2gcWcmmBHDKX0Qn8
tsV9OlgbnkQ34BEZv+oOsvX1sbXAEWVmd6xskdqhYNx5mZWopEheJ8y8f50QUVTOK7wIXigLaGvI
IbQqsCxykDohUzNEsoTqUWOKBjUxAlR7y0Su13/pzcrZ8CupDX+2RGr/ZHPW9U+JP8Rn0gpbjrJh
ki8NmAtA0Olbj3biCySDoHrDRrU9A9KkhGs6NPalAH5BoGedf034WGwciTrHJnH8KzUZfujXSbPu
5FSx4yJvw9o49Xp/JhEtp15e6vh2GT1oBOFNEI3Eg43VtR5occwPplv62crpLjW4d+AFTct7oNEi
Q90EcPg8VDIXlUVrN538zSKTOAUyWXdnJ+vLe6cqkisgubaLQqQlAIVO+24l89o5dE4TrVBSOJzw
6UMkcKTms3Bj5PZGyNdvudnduq1IAGhjGM9JZRSoBxXpKTWM6lMZamuS65Od7sa4KneVWt/gAo4i
N/mpSErtmPcWyI2UnAF/DvXlyL1DmNW+NrWOitQUBVhWg7SAfAJHHS9GfjW60j9FBgNfZO1ZXx0k
YptjU3z//9MwlA3rDxtiuBP1KObU8sxpALuQo7ApnhPO7Wh6RrW2s9VV+rnu5b/+I07gsj/DBJ6O
O73FdHDJWJbLdAojvCv2rgrbAg+Hkz10rbUtAIuwMody+ORqkb2Ncx5vHUMfPnEwPK9DxHz2NNvb
iII3uYHDqZoNw/oLBwvJlSb5ZK7DMZIPIM8NH90iCmaxbHFtT6tbWjLhdXoutQEVDMi6vPdw71k5
qhgrq214mgfjSJVW1NR23a/CysmQaYrqK99OTIDpTrMGLWLAb1hpeNLsx8gfkG1UoXzhz+L/zgBQ
Htjix+0yQRceOMp5u16mGzow0HVJTlGxmSJca3Q/q08i6lAeqRoaVn6Fcsh+dG5BUV/tFhXqLXq0
jGSyc5O9NprHRfeDWkM2adobrVu8SF4NL3qv26qPYbN667GO7cH3BcCZZSP6zJnuJtvKRA19hpDc
NTbwLkQAim9dPenSTazxnwhhpnj0QmXRmwZgsdvNeDbzkIGMXg83KDpocBXUjOI8ItgwddLZ1qA5
PVNjx949Lj4qsBU5q0QhuOLu7B0139F3YMsFCkCn2ch3AzwsPE5FiMg+dCShy5K0NBAICj4qjBFK
7PYkpQUDvOttX7gPjdUml1RPX0qgFz3atZ0/+kgTGvSouicR7/ATs2yvQMCnyR+j2kM2HKD6LenF
t4ZqUP4v4DpuxEoOQ3xLTSTL5FZLvDs+JaiPzI3SQ1VBHx+Z3Tx/UAMiiIZYbHf995+j9ZHfydMB
uuB7rg8CV9/8uyBySirTSYAY+DTVsb+eRmYd4ihEvP13vYbBjdfKjbl8o0ToSWnMBRmLHtVwRGoW
8FunuVDjQ11Hz2rroPhtpp5LAMd1MeBByMI79URVgPjwTWwUP8dqMUGKNEuyGmfSDRh7+RxaWyZm
W4uFj3+Ask+2SAXggq8W/mknUlk2oWWCaAMi4E2N3LzrxRgCZNa6+Klu3jHVWMDMOxgosgmqrn1M
alclo2SgRnHAUoEMQo4EpiuNuOF3Z1RgPKA0D/wWXewgGufkxXpZkGM7lB1b4Z5W0MT/MEIKdaN5
e6AhyR2omPrd0OKF7yi0Q1OhIlJTR7l3AmLVjv0pJzVUNaPQEcQ1i34S1tm1RGYbGLvtZr9M0AJk
T5br2K7YejFHE8v+VoXE49Tm1ZYmSI8ZuCirD9EDMsNGPZdCdiwAQJerzUlv2WjZHGmwiQbcLlQ+
0Z6LDvVce+p3QPjukKyFvxm58+lxAsbkDuXxLa4qUWceJeesCGbcJTUGMYJ5pOFgOKN/An6xeRy8
qTwgPyQQgMhAdhO1pLSoG/DaruIR5X7jWIcnXGmdXaMbtzQCcTTuCNRNShw0AupSg+QMa4/iysO7
iRQYlqdFJS3j8ESyjBbLJDQPI0oEpNpp0cvDCG5LGn9cknbSPqYA7qAls5lZUW2VSzxkXhe+bd1I
k53Yuz3KqBxx1TKjYZ20I/B9qR68H+F0GqwyAlYc6r+pQTiD+0g+G+VhTKdDrIk+fUC+eRdEIo62
fZYjtZ80qZocqYwAM0YmnTW4VnUzoEjX87ToNFkoPWA5kokROtDaoGJeedYs1H6tqTtLDa2/aTu3
2rvNVCIY2ePK9q6Li4HYAjL7DyONskRKZIh6iwyEyzcWEkP370SLWduKImBUvn02Wly49a03udHB
j1E3E2gtKOTKRAcmkHN6J0qIXw6X5QvijMU2jyojKIfIHNe0ghppunkw1nm+C5WigfvkJhKoJmJN
Z6F4ILPOKWC+5h4KHO9DuNH3iygLQWq2rspSnGvv2fOsja5lHkqJHXYnR2SkFkZeBDScJunBMwIe
5nHyyzXJqPGlO6xCeLh3i8wr2691Fjcn+GdRMD7ibqN7Y3tLGm6OurIKbu1FvxMOnGcTokiLzJHC
BH5nZa+Xz9TbVbZqsjjak17kyuwcRva5RsXNqZi0bp+63p5GXImcYbAq4BZkHWKBOLrSDDUWzVB3
dFO7QmQT+qTkcQucHcAZ39DCZWIZfjRBY2rebYtvhdgrpP13e7GqjP8DvsqwP0ATeIbpAN6BeZbv
+QywOx/yZxAMQuq+WZsPHapdNsB/vO37MfwBVMJ9UkeA1OgnIDEjJS0BH+YhMnEgCYbuBjEongRZ
Xa4BDxH+clP9UHiN+aMqzTtUactvVtN/M2yzukGtwU8uRXmjo0QHiEyAMWnNPtrxEDl7nroygWEA
DvOwmgK/ruuDrhf8nia6YRcjTe9uHsABcjQRRAqWRa4HWLGkyvk2Q/1O4HSVtc86M7xr7Pold7zq
ZKJOKl0hnhrhzHE3z5lue0618d7AMwC1zglKWrHE6HW547zoVpU7sXSF2Im26kNhboVTh3dA59Xu
6oK/uCyvT7Jpyq0uq2adqLV/2wde9/28N7xhr3Zd86E2J3ZLSxbztDvtoT51Kb0EsVTXAHhRGaYO
zi6ho2C8XSsE2qbdI82PxU+8s9t1m4hwFxscUBLRWG4bCzj6NMzyodtLD1goY20kT0gmQYFx6JpA
p4Ry1AG4TZ+0L5quRkPe3+kj8K3UHDXejQA00yP1w/pB2Lw4dkOFw5ccdihRtI9CNU7NUZE65ShL
dhr8Z3YFnv00w5sptFZA8sZ8JvtG39Mc/GvI2EHekAe0JhiYu9nUv4C40N/M9mbN37st695tCdSo
pAToqtqexKyr8//6ZZh/IbuZyCwzXMewAH2C9DKVqvnuyjg1KB6UUy0fmPvEkpyl69BU7wnQqAZV
5iVnauDaAZrCx66LVLAzYkf8NPq3Ng0GpIcAP/sf1llR9TByQJMKrUtnq/+oN29lpzXukLC9IiUy
Ll0gXK/neVND2RNcFkgHz9zhE9zg4V4acPtQmqTW6c1ZOOOVMicpS9L/LZoRzWjYevJKwFGkRiLA
I1zJBIn+tEOqnl/Ppp2G26g2IfwmgODeiAy/YTAXeUcgFH6jkTu1412alPGhHjUQijcpykwGJ2t3
fiLgjaIVfOCHppUofst0G7AwhoMkNa14cG0AHuw44m5dilLGoQWfHIhl8mgN7A4NWKRxeJNq7XjQ
3RSvaC/Sr7HV6NfaQtZaGUfRLFsmuDkUq8rK+y3JkmQc8LUe1ckN74h8LN43i4yL/CXqccJYRIvu
IkMBS3ZugffVBp2JByrKtLrtoojiiOL07/cr+Fw/uDsMXKscx8WX1nZs+6+neoYIKE4KdfVQEcIv
DpeneGztM+4O9pl6KDl/P6QJsK6/dB2qhOeR0k3SCYCAy1quoXoTXqx3og/mUtQqAynBcIuNLl1k
dSkzetQDCjXiNg7feXiJ6/KLaDXnsdNM/95JZKADE/ERR2jnEfTQWzdp+R2JfBv+t8SohzMNQSjK
Vg3YLfc0BPSn2CK7WG5arXEf9XKwD1ENVyJZ6h0r2YpQH7Riw8wEwesaKNOJaqhHDVwK9hFEpc6x
GRXANHWXGeqRjBSXdWQGD8a8DBYTy7oPZlCRXG+A1Z3M9hdbJlmgdYZgqIkqhvbiq1h+XgKvdcBZ
ah6Nnr52487c0lDIrLix6upKo4iyA2yRAuA1Hk65ygcQeKSDGBm4DjTrVzUSW1045hVTi9FbL20B
6MVh1JBa5EV9Pq6zz2aJyh9SoKaKSvOCwzgSfwzJ93arfSH5KBos0qm1ZcnXSYl31rKOerSOeoD/
/a9n81/uPDyT4dgwbWBkOI49ZwW/ezanWYdSeddqH0ZnYoGbIuFOVFV4KWU+ncoeLOahjjzJNzn1
qNEHEzdkzyl3i2zR86u42+kaItvLLBlehizWN1ORN6cPctpxgmdLhdzx2FF7L4apF5rddGqlOU8u
65cPWwE/K8jc8V8+3QAYkXd/8bKWtlCfzq265rTsv3yIPpmqteZ0r5+Oli6fAunf02kajDWJhlrD
2QYnvjz2Xw7gQmAvDHHRDXjyAG/hsuyh5/23CYhQL3pewG0GgCiAJ9rJ2bMBScOmtl+7rBk2jEVi
2IJZ3V6D/QcJXjbnyXd/Qr26hpQtSe9F3xyT86xZq1dkV8WbOorYwdVtI/9MMi1pZQC4zXbDpF8n
38cE1TMMzMkBCEka7Q5QaM1GHysXlxqn3rdR821QVTotn4qbTjU0HMHNcsCp6G4RkVwMfnGDvE92
bFtnTyIgGwNXgbp+7pdnI+xXNPpgsm1xf4raDc0tZhetSH6OgR+Jojlmb8umkduotceLX3fjJcSP
6ZJUGvBT+jrf1hxwjjuaGSLxUx+caRdqsh4BPFTAO52Z49UToIUllVwkE5idq3JY59240SSY25Gd
Xv3WthGzBfXXBeneDWoEzJJt/utV86FixTPwQwROObN13B/wuvlQsQJgUvD2AUzooUrt7oxsdpAA
WO3Bx70A1ysuzy6gvruAxiwt0eU2qnhjG1SVixL18D8jz7OOp1bOyy13j6dpe6DRIl/WzhuQVRHi
7v9xVzK7qFPv7XNWEtQzkQMuvNjzfjEe+o+5bozbwqmnI3BRvRsL6cVr1NqFX9scRSQKtiqFqq0P
wPyvvXGLK8Srqq5xHEKsLPxqFA0gOwv3B3xQiVPoKnOBrRcW36wP01t/M7PyToC6pV7ppPasuYAb
5j1SDF41e2L3XbRCzb95TWPqgcGz0cq0AuwLihioccz4wlEwcEMj15l6cI64fNaIVflDrWnnDxpc
C7nC4AWm3D/M0g5IQcs4SvT/sk5ruQ3OE7z5M5BSP9moSs1WEWoQj74V4SavxdE900V0nxUR26SN
NQWxD1ZOPEhO+SQVQG4Jl58aEsYcH6KpmcfvugjrJcm6EekKoAL8SOoDuIWNO+rOTTK0Kz8DYwgN
u+Dfv/mWyf46ZTk+siBNn5m4RRsoIf3zhiBzj7dZ4VcPtsG9Y+hwG5x1o7HOYlHCM5uZV2o6g0/n
0ne3MV5n11nNqLRwx4tJBFba82wzsFSuewf+TFoSht3rYjADlIFkbbdfDNKs2giesb82ijLkfLwt
p0W0GSrjREDDxv2Wdk1/Jr8y+Z/xuOWnDC8mElHzztFulHZJs4uvGnDtQFKi8dvsuxXWlKJsyjIB
96c4myyg3OC+prrwn7tHrhrqea4DNieaKfRR3+mx9252IvImUGG5R0GMULRwltLykXihFpvZxJ+i
FFj7qHbhIClFMw6+qnezxTbUYy2dZ3Dgj1De7O9JpSPlgeEiQuNKj35KmwMJSOt3MnFyRMMGfiNU
MzNCqLpPNSnSpEC8DHKgJiMrSID5VZZgeWKhP+2o7MfKEVOSQ9teaFh46QqpX/7jIHx+ZyFxCKW9
qBVC4OVYSADOkBbZ0GSrzzbSNntvY5oyYPhZ/mPFQM4QaXGDEsgBkByNhXxragAon52rPG42AJ1D
7riaIFlRNdnZrcWIOnGlQ2OaNpzQXoVhC0Z4gOJvxhovjKFzcWuh6erN9gdjNKQlqdrqg1WbtiKd
d01jA2gKBS5AlWwO9BdXY/ic9Ll1jRzN/IRHJf2zgEjHuYmaNgJYNSqqJh1pAXprO2sk6QMCWMSA
ydW8r9HUl89OmAPqvqrEo47ySiQ1yew2TjVtq7O0PcNP6hxiw8sOEtSSlxwx0W3ViOjO6nm9zqdS
PNlVZyIulDVfM4M9CiDR/IxEA+I/ZLYHgx+CRLZLfvlwlcHxcE7A7XWiio8ijZCQ2sBlNNd39AX4
nfADSw9U/uGw2rvrig0NaEHSAxEOyQ3pO+iukrnfkYljAbNtYHzX83FcU9F7bHsJgjDtuKaS+MoU
74el2bCt6SfFrg9l+xhW5YtAHtb3sPS+IMRvPzq8DnfG4GX7PxVk9QyCZOvUEFWzrpCVcDhLLlb6
7Z0ICH/8ZhhBz213cN466bc+iuCoGPUScI7jN5pPTRw3PAsYR/Q8wHPBb2s+B7soPjYDq9FT5ffk
e1y136tALf+6iiTLowi5y/YB7MbH3sy0aZsgwwb55UAjCEBFXJ6BxMbPLujOaiQRHzOayJQOzZa6
Hm2AyOPisIFCDOToFMO6nOAvonWT6D39Ql1PAAEh1O0ts1EdGGuu/lTinzYouFf+2vhuW/zqhypF
oVs5PaW9BV+CVRSX3Kk8YMCk2tYobDgV8Q8eTK0FAoemrbeWwhUyG7g8nf4cTQpqKOqAOkTyBg+k
dWPUzsoYkNW57iu5MYqIHxC5AmCbyUBtvDSToiGmIfLkpiBpc3ddW8P0qviPa97Nv+uSEbdrfrUW
k0HN8l8IHk48qDU7O+l5C1gJS4vzkxb2IH1RQmpI1saiYSvq1tQVY3z1bANQaZ0PSrK6+0UV4KPm
J+a2BMIxKLWAAHIW5UrjrShwlFKyWSlu0W2HKoIDXgQI56gZmp/Xe16iHQrcIkYXWG/vZ3xeITun
BG2aQm9OCdsmp/bvfjt5yBuIFOyz31hHzTATgJkxuHEJBNrLc+B60nSelrs2TfqjBzwtfKu5VyDD
wsjW8IRbF09FW1AxxfDqU2O9A8qAnsTI1WuHZldyqz/lUbfOZeeNiAXiVjB344pZSAfA7Wcep6SA
OzkCuEDLC0LXKAMkfcQAaInltYPX60o93cn0YHKQ3kxDH68mF/6G8lfkwa1HemDy0QCb6Iy3QNY1
jrMKaSMosQWF8HBe7JFcAyhfN443i1gUeIXV1ffENft3u5sNLj0oX9vV7hAFhsjqgFLU0zyubuyE
31LWOqXGd3HxYKSNe5lz3qXhbko9Bt6oypHnDBzvTVzfkiotetMnUW4xdxOObAACh/Wqr+zP1edW
zh9GLXq1nb3ZJl0kHnOctG23/mZqqbkaDVBIxL42ILkMkW9qZNQfJ2RBXeZR1VQ3boNgqFKg0LbG
S3enVbJGAdPvRf/LUM0L/0Kr4P6fDeE4664tJHpsujDaG8PgIBzXNjOPqxKFonQuROFKBLBKVNW+
fdFG+wcedvh0ivY11bWdpzRJiSz8ac8a601n4c5IqOd5leF8myMJlC4L1ACIvkANWT2LCC+d5IqK
aNWCNGCr9RPzAoOHxQU4wdsFP530yGat9IoRNQsIbMEeUhi3wrU0vvGUGdpyWUcqyhQZmG8oy0f7
oKdMTWH0JLl946dVf2JZt6m7EszQfOxPXm56VeD03AejI8KNJysNqxCnEnRnKS2isVo5DOCUnife
LXq1YngHHeUxJ0dBfuGriUKbMPd20u4lGDzexropUc3Swml+zQycFVHhyXazMHa681DY0ymssqfc
dLrjqMqKC6GjPnkESIj0ACKrqpWB6fNaspx7OMjj96zN1crLRGo0+6g1+vMi8hwwPlodeyEb9ojk
BLiITbHyNa/e0jZmqThDKnDtdjreIAJVLGfqdW4r8eGAaOj1ehbQhGNKXK9peu7aHA82O4UblIRt
Jy+ZcHXgtcPMYot6H2SjLdptqEwn4AdF7mIqwRFmg2RsYyEWcvJKv7hlzMAHA8Xt90Rmm/xPDZeH
Yj+NdXzWwdAbWGbBflTRQ5iGLVhVrHIVlamFJ1GFIGdU2GAm9dh9kzoy4Nxy31QRGS2RyrsVPpLn
AeMuarZunW06tuLbULN2HQojuvhJntz4FfdWxNryh4ID7PiL6RrX1+ojANmZeFpk0xek2AO1pIl/
cGSSbCtLG6zPVZz9qPyEbT0HuZxri1ntegTewYqUw9AGsMnbOlKkUaGQSwC/83u2X7rKYpGzcSvT
zZSyEWxjxXRLvSL6Abro6koDapC2C8Yt1rQgSYDWrOr32V7GKV4FavnUDdPt6PrtrXO/mCJ1I+kk
6gAnIA6/aXoJy3YlPFu4eOTg0NCTMkQiA5iz1AZ11zfIv4YjKQA0Qn/oE/D1WEjh2zCFgEINXCuv
vcn38ipYZj5M95Nxq07quw9yGn5cu1hd7JEs9OGNNjNurLSSXfB8QSgNZzIQJ5uGvoplDS5jgRrK
wBgmtvOd0g3mMSIh8Q2K2XCbVuoDs6zbNsZjX5mgETWLmdksmERfzXSW5gKyAbRkuh9ZTz049BpF
pmeqkfhj5CGlylW0e1asm09w2c6aNFLrWN8+DG3f72Pl6cPnA9OX6oXK55c2eYUfF4r1aIJkNEuN
pjyCGaJ5ayHqbrUY+KBXRmBssQcm18vaxUDvVbfaVH52sxZBmLA0963Di3tH6sU96txXSAvIb0mU
9iB3TDsQuMdOUKXuJjdt79ogifJBFabsigleLVdhfzRWEj/gvLtxgZl/JdGiQQtI9mZj0SileLXx
pkE2/mkX0vjXXaoO6WkmlxVy3XR+A76VZxsVmXsa9UjvBzenmkCW2DzRGMw4eJ3pbfnU6SsALxnr
d9eS+TrSilxfidAx1nMyn5P2AfeSFHjmU5N6uygWu9hE8hGgwYDajlTlcKMVTvSM/P5tBoDZJ5Ag
4/Vb2pr6kcXPALK0VkMZDqd+dMvPPE0DBK7jZxml1UHLo3RebkwT4kKN9K+gLHfvmNc9kdlC5tnW
ybtwR6vedmGmnV+QtqkFpNZbAC2c/tiF5LQLLs8b0/cPKEp4noouuw/7JAPLuw+2IFxh1zScJ6YY
aVP6oB9IBoiJW1vG/ll4300gbdySdOgy86RsxSidhF/vzc48HqK8C+K60g+uFO5G81EhkoEDq9CY
8ViKLjm6HnAM8XQtX1JjwIMkjJ7HQe+RQBtOuy607C/InA1IQRey3oB8qjwCZLp7dPzizknD4gXU
4NOq6KrqokXGgO84MO9oYtT6Opg83QZyEZhr7T4Dti28DPXUli9/fgywOODcoeTqYygf97mQUm7B
0XFMczldGf7bHhxfinWJFMLdPJR6DBw7B+QJatZjU4hz6UPMUueeJA2gA4GMVosDDVvURe7h4pEr
GlZZYt/hxjiPSDQCRDXQdYYKISdwpAS5gWqop3U/Rh8w2DTA+fZVjIBhdqMNIJMepX1Y5KRGTdvr
oP52Zboj3Q/rNRDoAUqx99fLxKKnFTizj4jxrhbLKNAfUCVhdP6OueavZaNFRcPv8Ti2wG6gTxe7
oz7/OVpexzfJbtFMwOlwacPjfMQdy/YAfvo6ABF9F6+AO/06tu3vZcgFcoB5peG0puXM2PZa1+C4
pTidnX6IV4bR2GsSUmOnrWdsfdy5M54C7jhDrTuOrZ+0KNyAdWP8GjIbF0klZ3/IIw9y0m8tuOuH
EZ4dtQgUwONX5o4DghXtcPBKMRsj+bLobZMSd7dT7oz1LlEV+7ZVHVrHNc69qvwn0RC29QY3RrFO
FEgAyWRc1zdDhOd8OoHgl2RJNRoo0QDs5DxUyqyQOCWPSRYASdEAOreyqvaIs8E4L3ptUtYb1JNh
D/UpqPEbvb4BszfS1iFyomnC1weVfzEi9F+suP+JtEeEIJzev+tc9wEkVu6XKmbT1qpYtdMmaBW8
u8TSNlDlAAYCcApc/GzIbuj53RbFsO+Gkq+M0UDcAKmQl0Sw7Iae5B9nY+BQf5jtkTKyQjxFJUX/
tly3/hnEivnZl53YGICNX/epV4AYpQQ6ueol5bMIo/jaJcOruO4RElxUSSvKx2iTT4ytOl/oMsjH
JL9YwCaRAZ71dzaOVXtXtPnFF8WU7AYDzgjPhk9Q6b1TZsn0LID+vs1xXjgZDL4ZHrEBpRHwK4CI
xVg7pRgreMJEe3rX7bX0Rz/gmwmHUn+OGRq95sZWd7sIJ1344WliGEUIJj819sJClOvMtT+lRT3u
aMmQgJU8OlSsA5hXYX9HfjZI2RT2K0G6GmxsTzLP8bQweZC1vrfHWUzeCtUM+IbtYt2NVjSkCYSy
Shwug0VCPR8e38DIYnO3TMCs3PsG3g4uHq475OYAUmTI10bJWByUSRrg19SmQZytReLFWQCYB2Nq
c0hQ44zyGeTVNvBfelzmCpOS7RpXmD+brDoPvs9/5JV9V/ea9w1MAV/sUh9ewA/50wZ711fXQMGE
6MF4hbg8/NvR2K5CLQu30hfpo4dcW3KK0mhCpVOLqsyntznyny6jtzml+X9b14DMzW1LIFR3CYiy
pxh1IS1cUki2L74jKDl+jXHRWtWFG12m0gpJnvX+qxzJ4PH/lHtjM+uTHcfWPtohuRH5fQDS9J1m
J1cqWXRG8D7ETnKlWkimRn/ORX50JTZh0lSjZV1mZFeqgzRHkIqpuXyQ1hmwtt1qQhb5atSM7HOT
yTIAvFnzDY/rU5YnGRD54k1XgtU6mACk1vPC+F74wD2yp/oL3nrVStMc+YAQPVxjeXtryeTeMoT3
JWsGf6UBdvPWsptyb5XjeBC5191IhNbWqUinTzwsf7p47/wCQFIY978cUfzCTb371Ic+W5tNXtxE
d/i64/A1ONatjkTMVcFN93Prji/qYf2rHfHyiRElAEnN3eR01jOTTr1iWlLfT33Tb1PbL84NCgZx
/rDe23HslH32S/lmx+gH2KnhjTEYkm2mREz7uENx9CQYe46kzINB9VIli4bKe15ml96/632Y/Z/2
SA+FsQAS611ADNoeGKe5n6MeCTzqUWi8Hy6zjeJvbxrndZaGy6xWj8B6AvcU4D3T3DvAb98c6waZ
7nT7RXnxxhUZvvYI++9yWwD7RTVw+D+hRlg70WjMEnbngk5ryDQ8kNXANbsLE9NpHqkc8KLWkkOb
IFXo3Rpwvm2iRkOUW62iCa6zfEXbuWoZTfR9/tQhwfyduYSdaTta07hRjxJ95DqpDyd81zkYSKEM
rMGwr/pzhO/Z1TNq+0oCz837QyOdbw2IQtms1JX4/iGYP66LuNUygMLyX+BFzA6DaMJs82qDTSm4
JN7Wz6rLUqmhGtSdxAF/UXaixlaOc5fc6ZEG9zmNl+kpcuFoDweORyS39jSx6JWi9Y4tkLyVuVn1
g8ZiiXqLdTLyQdZLu4F7RPS3blyvyQGDL3USpE00PCaSOVu/T+tjZHvlFbEVsLlMg3iJtXpNHphC
OEjxZpN85FkCgKe0XFEuI8JjPENl/O/cyLqMEDkEyvU8TamNNCs6JztTDzzCitLybRwnxrFEiAMY
bMaXskb+EPUiq3rtJaon+WB8od4yOyrZB73FSplUR9l7PxiotldFYZo4jmt495J3BpwTcOjYEbDE
O6mZs0Nn9vIgeILC2AgBV2Zw/zqCIzTgBcqOHDUkmV3Z7k2SPJGkRnXbLNbrBgmgUx6vaEIiKl87
RnuhNT74CcEiob3aoVWDmzBlhwZJXz4iE2B41O5cJwpRqcjyAEQF0dP/o+y6luTGlewXMYIe5Gt5
X+2kbumFIenO0AF0oP/6PUh2N0t1NbO7LwggHaqlKhIm85y41Nx1iwqEk0hq7agLI0IZhz28FJkq
x/QN4y/tsei7W5+q52wNXEJ5yLoRPEfIAymqdlyw2GV7Go54CZ9GD8/sQSV4VL9rUbyA1FvQ31Fe
sCXaF7zPjSPuq0Bt3NT4zqgh5f9Sk+njjYicJKwM3daPc/awsirr9lb0eywmU+Q9RYaBHKbkQqyI
Iw/LhxKnOTTCgnsaES+il1XTyMl068vvlp8j0n1a4sbHWyVmHl5kVTzoYxO/sNqpjlEADEs/EuN3
Ja/zOH7xs/hr5EV826OS4wJujfdmaHApjdNYMLF3oaYr1o13jeu4AGL0zXY5y2ZnkAMD7dBJxKQl
BZAsfOyoCpzLcpn6i9kaz4T3qKi87DaD/9tMeZrIPSANnwXS3i6Zachl3CfOehrWfXChnh13zi4I
5a87OQ0LvI8jnHudQicsgNDg9zuFdfqQ2DXW8LFWL2iIB9DwQD0eg5wa0FAkiRR79GDh6yAHnAzN
poPG+x2K5HA2qkxuFFihhilf675l+9WyqPmXxOzkte+6HvhQRnHJncw/REo2ksyBrPICJIJoHCfz
NghXr58ytxIeEEVB5WYivzIO+yNzHflETe37QCvsWtQEfsosO//q8SzHoTnwGH93IpEJ5s7JSeJ7
cJSZi5SFVY7L6GVWIEsA/znIX566LNGAsyoyZAHOQpSxWmuwmmPhozKs489GG9NHE0xaOzI2WPyu
vBsaRqvtw8LfkJzcp9nuws2Tx5RhTZY3n4MmwHXNo4/d4oYXTo9a11D3PBSQO85Ks1zFcpNkL7mh
54cCFJo4T8XQNJz0KfU9/KEZk8tSVm+N5jdnI+myF8CtO6uBjbeuQwBgL3JNm2Z8SBv5n9ZGVcHA
ZPsCCiFzlfZcbGnY6C3yAW2AidPQAl7upY7MRxpRo2c/Ai2In5Hi1L5YWNcCqPEjWAb+gylYorgf
/hTMAJWV0WsatncjEnJQI4AsBXwz9CZCZlmpsoBpzG3cYDpeYGx9u8SJ8KeCernma5uhxEP/xnlE
ZQienWAhjlnoH6eIpG8MJNt0rBabgFUhjniKV3sYpHEpnNhbci0TSOLzgC2GwlBgH3o5urbq2rH9
FJtxt5MdcnCQKAxZrfAR8aK2QYpUAv0Co7AzrBbESigoZJFZLgpUyp/JuIhEFW9t3cSRbgKOj2ma
aQaUqowdEOHtTdWDbnQUqdkeKtQG7JvQ2c9zTXNjKSTWcWMEi0TxJBqVczULVQ4PNKNmYfj6cHKM
6L0hja7UTPynwRX3sa0yvKBJREqynYdI5YgWYYVtbjkiHXkxh2rY+BTmLD8Ao0Jskw4MnXbIcNao
miTs+EPQeKcCFNPHWaThLnLbofB1QRazQyC9J+S9+4dZlKetvkvAf7FoIyFu4jIv/F4kPAaDs2t5
AFIBbG5nDn+bauZQKFk1NNHCdrxs32ad7S04lryHBnDCFJ7i0QfwwhBEtz3yKWlICgFsATDHD49j
miIUybya4RwH99TbOYAIpXb0E+cIit54CYTxdktXvUVX4UmLUuTpLCwAkvG1wQsZjxs8bkmrhmRL
18WoVZkcJgsaDr49WZAZxZhDfsZwuuElNQP9a2fh7LSVdvSVtSlg0ED49CCzXtvguDs85aAqOMR6
m+0cQLVeUPyUrTvpsWfcxeMsQdfsbw4YSTTd776nIs0Xrid7cGMn9kOnrl6iAsQrRjjgUpPuY5oc
V/DgK11XZWTVqA4pzowN4jRpDS8blxQBRcK4vdFyeBdaAVyqALsua+itDS5e5fWmAYQ7vvA8AAPf
iOvboX9zvbIDYnnUIkMIRyn4LM2JhtQjWeX65xwFcwBdA9UP0ntgN3XJsFfObR5HYOTNnma3GxMB
nqdjjvwQiXtaHBQhv0yXev6gp7WxAJR29FOvnJcEVeEvTeqLfVLVzaaty/abEUZLYLCsyjL2H9sy
yl5AFnNiHi6fbVT9v8TCdnEEZuQ7UooBEOJDDeCjpM+BATFE0YMlEJBGyuHTneytenSXfpkWuwhH
7ziERxJumbCjB7yHJ9wQeA9JYn01RwN0bnVibKsm0dY0jE3k0qVZmYHUHuwD4Jla2MosRxbH0WI4
tablOkBEAKNoRpjBAorLidnuscWT9qGtyhZ5T6l3DjU3PJEsR2HyA+ptcRIpcepPQ1IMGp5PACX/
LpRFD26gfQXiL00lelIyZ1iAL3vhUNqoOQ7uAY//yl5SJihZhRwsBqWGs7BsLEClQ0JST04DckH8
9RSGIs4G1KOmpKB/niUbLJxbhMDZOPeU3KQ5+HWrJgn7+Nh9DnnLgE5uZi0eTVAkWpwcyyQv88Vk
Hbsf3RSnztuqL16Zl3g7ECoiUVghwZuh26waMEzvYzXETc6PepTNtcj98DX7qrkyfw3bCChoRvIX
eYBcm90EyAqtWUkVgLSDzqYAoQ0egwCInctR4bokqDryllpv8u3os0dgOJZHqRrSUnMnmzxIgy8Q
th2z5SRUsSokdM/yyYWl9gGYCd42slB0tPTwMMwX/tBHR8fCqedY9MZ6EpY57s1QDdfyd4Nbj6lP
fpOF1wM0VQcZwBZ1scd32Ryc1LfSKToyNaMjRZnGTH2Q+dPI2sKZhLK58Sc1jUkzOZKQvAOadPoT
GlcHA6LAQViU4PSzVVD5RPPmDaCaGIL+MpEtkixwgGELPOd3AkY5AP4kBtb8iqjgyPef3LpM2key
INteYx7OYV02cdJRdN/T3CMqRi40ooZs1azkDpwX/ZgW0fRMpEcfHTnTk68GEKSla6jkVo/EWU5K
OqSmHimcwhk3Douj6ch6VpDvPJx9ExQX4qAw3Y5ZBsTIuznm8CmeZHukNyMn6uMpPnnQvHduqdt4
uAXF4eQcYP7gdzIbYHrHxt3dfbpAguDu5s+gKSoGOrcCN4TTyyQo+o1EOtWpVhcPYwiGJc/dTfcL
yBcCgo4fNCskAafrYsSaG8jGVoe3OSjoc2jpzmI2IT8Qf2tLRzr2kl5eEeCoFsJL+y0NqaE3XcCs
ZpH6KY7k1dsvZw47tlnJFobbXV0/HIEi4orr3HhaghSNSA+2s4x6gyt7ZG8N1npWdC3PrsaYZOs+
TgOALWBIWlIUIFLe+oo15M6DI2sF6dTZlzv5qNvOacyG1RxD6/B+R8Haow2anQuFHeOjVXT8aodF
dQbx1IoHTXAVYMa+Ui9o6mGNi0JtOejdKNZC05/xF4+H2a6QYPOsSv8UWa82r8eeHUqJU0A3qqN+
EQBt/zw3RuMAqtbgGm7psTrbkgYgON4uRJJEIJx34yh3QlxKF+37GFj+737k4Y3Nr6IDr4hhoPJ+
oefWuohQowYAquLU4jHu7G23zU80dkHXvQQfjrFEfm9+mhWNocF5HpPal2Z9sC19WYQjyvOQE5Wt
HLdAIWvr4wwxkANudZCMdWxGoPfsqEuNH1v6PpG4DlSGtRbAkLqzCfWQn/YRwmrTki1n/Wxudxo0
SaxjG1LZezKZrG/cSTrivQGIO/WJyH2y6tVnIOEw6g9D5OJNQ4bzFBrSSf0djae/KsSSxkC+3FYw
LFQ0veywee1d90iNpifegZuvpETddIVSIPwoAR6nTKQZfnQnHdeDfBNa5t+kdtphBIS3shw9e91l
+A+ykhTMNapRG5OpabBk9OKiAxfOb/ISOdk3ZpODkvVIo12ErtfQ7uZ0F9P1+LlpAvAlM2EfJcAW
wQBgYG8XjT5Yn1F+2uNM9EAKamY7Ggrkq5VISITfndrmOYqZhqpckoLiTaHvDGdnspmHFb7PHIcm
QDD87VPdRCEP0pObQMLAajT4yQ6RbN3ybniLTYANxBmo4+ImHt7M8lVqOX9NQO1w8nnFUQcBMY6n
3q0YfranEVCwS+lhvexUMvoWpgWY1ywgpwaCVc8sx52sktsNwFwBbxlvyUwIsAixYnhOw668cBxK
LcIOOSN84PkqBQndgUWN/paakxgwVPGhdYJ+RVYA/qoWsQd20T5oy6XhO/I0DN2XMchQWdMmAK5R
Dcmp4VF9OySZHmBFrvbjs9k/2rol6i+rWmL/jKmooRlorj/J2qxPdiAvfvzHkHcfKe91Y41DwxZ0
kR+fVbeTbCU4lr/jMyjj3ANACZIjNVUb4FnbdMmReigut3YuB+OrsgAX5LsZDZugrHOkwUN450ay
P7nMdmCRku/OPZCDdk4RT5PcxZuHyYDEVq0ddiCd9A9gJfMP1ANN5XuvwlMRHAFqPHXv9OTDSv/W
W8cx0iIxwMh3pyBj08JKHZXrHxOSzd1wmuqfzW/0rAeoro4y+TXy+wGehGvgBdHfgiwRq2Uw2aAF
vE55JOlMjzvp/zjOVKS6tAC8Q+4Ta29oNJiKHCienwOwoHN3XGM4wWaoaG4kIMxd6QAfugjG8Fx7
HXZqn5rJkDRm7gNwwQReFvmQjBqdFDwL0i0gMJJFUgMjMcRbdYHKS3CGGVq+L1F6fKz91kIxqx38
l5qV/KmOAuQxpQNqMyvZbmK1NZ/XNMgmiJdD4vXTnn1WZHoXLlFmq08KXksc/sa2F+BJW1qbPMwl
itrByZBE4RsKvINHnHchX4ULvNBLzVjSkBQMSSxA0nS9jZNq/mSHN8D3oByrI5mRXPanoC7jRxok
6WCfzDK49pWGyqwxS7QtL0ZQu6hZyETXrXplBn4yhY3bIkdG95ABZE6/BkDRBZgXqhfwn9Cuu9T1
1uCJd54BVgKYXst/1nLNfibRp32uDByp3drjEBuACwN7pmCf9iwOqguNyN608J/Nu2mKnPUmTTGk
BRBdmd9dE2eQOGltAlSU1GDm61MLWVbdaBypAeKnecRBbLesNQH69k/FjaGsrCRckepGOjvpqAs/
Wq2P6qV4AB1IVYDzyUDR1bmuWuvcgm5rYXOwp3eNA3ixTwUNccvrnoLimQZkP1tRL4j6aIPvCQil
rODXWI3ahq4PZ+CUCVJlvoYkxBUW9IfC1+zdfAs52c1+uYJ4YAPbNWaNAoRSwx2di+QjJMP0aXu8
6fZWX66i1NcWWJ61Rz0euHMiL70Y+yUO/lOcuALTGcspBWfnFH5wxAEAGD6oa0QPLAXRGiltrkE+
21EPtUvBpP5wKCT+2eosFRucsPb5tgSY1jnVi4vIKgncfwF4dpwpoT5zqNedZYFWzHTrnZY3t724
jptJFn727uyG3307o8GWImt/lKMOkAhhBViB6zh59BugvOmd/9u4ctXBEc+QtEf2cWstUXFHaCQF
wxFrhVtEGmllj1uuJBLracgcnA6OoPABYi+yRuIQ2Z45b/aEUpKBZejQuCGoQxWkCXmAKujALewW
AkVaEmtYd1I4suj0ZgpHmCf52AOrkOFfp5SJtkdS0VuFqm62iLLEB7tP5S8FL/X1oDClddWQoi/1
DepWXCDeO++iT38ymOVzDFLUI1Ye77Cifl+2h7mclmfhCFyoXHyNOqfaUvHrXW0sDUkxu5FMeQ16
KLd38ptyXLJjTD+3SLLaURCflV/NSqH3qMLeyZa6cxQTdK8rIXsc+t8UzHFuqtyecE8lcNTcFNXR
2Luvlpsq52Yd9VSgLCvD/VRRN9kwVZ/HUWrqo5pXe/73Inxf9++RjjzftT1d132P+Y5j3tXge9hu
azlABp6zOml3sdqRsKZCI22Q3U1dNZ41TqLWpWm+J+Usp6HtA3VqMbvxwMUYPEFop/6sm6bIDZRj
J5aOhJrPyW+9yN5RH+HPUSzP5/GGDArkyW5jrZr+AqRR23sPdI5iNIOrxH3NYxq3P1Kelt+arhNr
s0L2Jw0j3HwFYLHrrDA76J0GMB9lBVy/FBV7kXYNK5vP3klpApxJeVcMuQWBj+0IbiCNxRiF/pao
pSYGqjrM9trgYSmg8kZnBbj2cLKRGadZnls2UltrX65IRo1WjSA6aHCpaAhkrJJsmsdHMvFsx3H1
uBcjHnwzqRZpM13uPcfXT7O8VPMUAuh3M6tWawYlzQNcDsxDn7PH9d1iADrXNE9dPgMbtbyEBk5O
FB7Ej9hkzypr/cVLU7kX2FttdMMT32Xyi/S1g4oZIxgeGwffKwWWEapGVsJcmp7ubEmWhia/Kgsi
BiVRqSzwlX230PQQJCd1s+vHdFykjge8GgIYtJq/MMXwMMEL4lzhHPrDxSbAQo8P2hb1ByhvVbiD
BBFoixCsJpmWbybMQQU8WGvm38mgWQeyIPlH2ElitQr8pb/MYZD39B56xjWcQ89xfg9NcuwlEgPA
dl7cjsgGpRbstEMDqsk6OtXxvo5j4zSJJnVT2/qJGrzXolNX7mlQOACjwNrVXDMv5qcOlRxRDBh/
vPpTXIcokeo5n707WYDtztGXwGv4sJoNSGY3rf6upvFQFfVBAFoOEDn+To6d/r0C5EIcDNX3omnB
RC8064GXsdhJDdQmHsp6ryFoU1ZI1+ZvOB1+MYYChYEZEMdA8Mm3HRK3USWuu19Gmbsb1Fboa+FF
7Mugmc0GpT7BpJUO6FhqbSg2WgBjXEw466qw9Q35BhquGQen61cO0DFMHoqzVZj8XCe2jZo51SXh
WNveUmKxu7KiUkwy0pZVCkOyabxgC47c9KCrMHOsqafcOgZUUUs4z7OSwtVjZ70HQeowyNGqZfNr
AHLjusZm7qonMgDVbGa85mOm4Vqpta7UpIPZXHHxNxmQbYME3v3I7B+WNH13QWYjt/ka6BbZ6kZY
N7jC0SKZ7sgG0f0zt5DknQpvlWdhf+Asy75YrXag7H0xhN4KqWY9gDv07IvAts/CEvSIcot85Us5
rgZL+Mc8CtwHiavvhez6+GfYj2/6WODOstH1PYqEks3YNuK73yJbWBmQ54i/evLUBqddIO8tRq5g
/wZ8OW/yjLB+3cQmng/KkwzIs2iSZmODhcKTSKpcCKmhQKIo9s0gogdqrAJZkwyw7JXkMltbSD0H
Qwu4+WYT6mEtpQ5EjAserIgkZZRtB8AbAxR1BH3MZJPrP6uRm/tWwbmTiJe8O9ZucCbR9Cl44jhL
oB0wJJB92AUhS5HIY1ehuXNzkLhUoI7Wlm7t6cfK4CC8Z9g2LwBRj+qRQglISnq3SNap2TX7WTRZ
348nb5JSCJ7xp0aRc5FoBKDxGnfvoKhT2fOWakq38JYDyIKXswwpuvJIzZ9kuoJBwJX/sQpZsEWd
A3LuyY485qAjw5HPLPv3eKSdje/i0TBNxrcUb6VTUSR4+o0uNwCp4umnKGXJQQh/TSOSW92gT0qS
6cqMeo2RpAdABq0Dp1/E0cbjoK4ssPY69mkaTT2SuUpBPdMP4nxxp/6Ty52MoQIoXxSOVy7jwTCW
pKaIFGtkeoJdChCFcSlTH6nxFcwxGIsMVTQMIY0J1ngeztY4D0xxYZ+kK7JDpYt1KMDi8d2w/F9W
FHXP0grwS0B5Gyi7SvEG7GVkjNnYgvs2oIY5RxJNPLhPLtJWt8mYckD/BtaD7SHRNMm79levPRhG
4/6HTGtcbt6YMlbYk2nKo3tTMwViSQIIWmFafIG9TIynuhEBUwEpE9QrwK231vpcW94pgLNo792S
vZAtuD0EYOKVr+m/oiQzOE+iIe4ugGMcDz0Inm5mINN5BtHgFmCWUY9m4IP/Msvnz4VZTJCgnEnH
HJ4Bnv73v0HIKFwGGfB/N2UB4lEA4JxVfeCBwFgIyWVQcC7UCziblLNoNgNm/6Qk01lOtr+HJWUB
evkL9T6VE1bM7PoZchbNrsprHILw0OrI+MO9hzjhpYfKYg0pArniNepsdkUtTvoiWVyiCgfV3SQH
Dsu16Ov+jDsFf0m8IWGiLqSpez8mgpAbihEaewHT1zZIcVA49UFtMjOJkGyiHPHcJt3bTrIO09bU
v5BfhSrgBag6k3hvW9FP3Mb3abysY+ymaDnTI3HmFBrakiPb8zCtf2gpNGuZjPVm4fn+ZDMtoeTn
6ogipF6tba228EBLHslNnxTWa4aSaAB0xuU5Hk3rdcRREa7rXmNP4v8CaVYLssL1Rbj9kxNpcWT8
J6dAOZlqptHGur3xug6ppEALpEYiE+zgBvm6J+pMkgWG4p8jjYNCgURxz6QAIgy3DCeUgK0BT5l0
sdCKk+ZAPWpkquFnOI+plyjDyq6hCZNxm/sJ25LfJLvpkvldSGH29eE+7jSe2inK7CqlZ3IgCf/h
k1DoNPJwLhll/kqkMrhUlvmgFSaoVWTgWAuSgVEFJQOFJSYTkk0KFNYf+7w/zKJeHjQBIk7ch9bB
cmRme8wLM8AZE1C5UL2aACY0DLtjSULS98qIF4EMlqQyosxZmUPUXizRbbMoj8KFaRTYZGkBSl2K
cYlfCqCpbFS9moHJYmTzPnhRjpJSB8zRqQUU0yJ0g30QB+IwOs5t8yeZROkgMseNdzsazm6kuJP5
WP3gzljy5Z2C3O7mmE2mOXLzFGiOtgGPWnVIzKQ6WDgyASWDGk9dGbHykGMBwRdkMJvScJYxrU71
Jan1SE/eu1MQsroPcmNltv62yzUHd6ssfADOXL6vwW27aGjtpGSkSK0Eb4ISIPEVre2UwtMK1FXG
xsKlNVutFMJygAxVA2qKAqB4NvEW3TgewgjgqCHXcMOMa7ArMvCv2Nkb35zKHJDApInHuu7bbSV4
f9CHlJ+BpjiuDSCBvSTMxbMjy5xfIEDESw0FSLbePZtt+LdEsuEOJURIf2sYTsxRtPFr5G2yn4ak
AR7wjyQbyltZArafysn6feJ3Iw7aVf6178lXr8pt1MAgHoli7OyuNZdfRqfS3v1J5rfNs0Td/IFs
qQEprQQhsfVYCVZP8rzMDv9+4mOb/wU46ruWYTLHt8HR7Lum/jvqYuKKzgFnXPXEWltlRmjppccq
+CKZBm5MIPOsWjV0+qI2V06Z8Q3rwT5vIwMWYK5KRfrSSYqd1ho/KYJd5o258oVhH0YX+ScodNCn
2F1m4z5P+KgpX3ed85eNDNuLbtoPTFbRwVQjLU7tC8nrXPRb7g0l0oCC0FqQhmwK030wvTg6TAqS
BW3db90Rv9+cNchl+wzd5F9RcOgn4mxU46pzjfTb4BfuOq+q8VABkuAxT1FiPepW+CuMkwOLYxNV
ewK4snZg7JGVVz6FIcsni3wIH/Bsyb9WrpWhFpsn2IyZNa437P3AsF8kXIm5IfwJrUiHs2bGyDzs
3SMpSQ4kLcC9gUyvPftr266ApkZysmgTHxcMbOOOmjwbsdX7K7d3gJw3yGaDc3LgjoCq3lqwxNe2
rR8CiVkJ58cm9fz4u2y5e6ZB9WlAkTIxNps7+3IE/wJFm6Yktat/m4OAufKLbgQvXlnYF84C68Ki
a9n13tlVklkMsFUkVeXAqriRKXuyG+TkRBGoQfq5fRmAHLdKlBPJbCt9q4eM70lJIjiCMMI706AI
a++QxvmRRjRjWAFhg8wbK9DMBWkq6342+kw0W46i5mk2MiXFx0eMoqBD+YdIU6QghDgD/aSBSjPv
p2jaHAtwoFz5YVM8CmMakAToQYA/6IEZRENqihpFmIYx4qTmH+LEyOa+VjE24apUnCEDFPTrF8dw
mwtOVtpLWen13qzZcwNSCWNBWmqMqsjWqY20X7LDC/hDbeg+nneRE23nWFEtcULpeXwNbhTvmE7l
W7WfVCsjBBIWofBMADxU7UVjo0DpqnQ4MLIU1M8EypMrqJ6pS1JqXJ7dWt4EMvQWxf+23M7GNAHF
bhukPCPjhAO5y/pOqzhsqYDcUU2nXiS5WwrSopBkFZ7Xn6YknleEOYBc85XwFxb/KxoTAwvOPq/1
E+OAteDF+50q3a6CP805IbMdOGgmimr8omo2niVSZJdDgUrsdVsWAL0aZInKuFE/UgJaqWfZIXfZ
G42mRDXLN7/lyOfANsQuK5SlIefphS+pbypBnEevBh+8s+EG3UsggUDjSD7ssjLdFdhxXu0SOV16
Ih5MoL4B6wLknyC2Te2NI8B0LhPQqQ/5wQI3yiNJBgCybwFhMC5pWCoDbhvfzJbHJxKZRiZPpohe
WTRa4GmwG3vZmmOzJS2SpY21NYJ+RHhatLUAUzKlf/kqjWvO5ZoSw2odj04tc3b3qV6U4DVHmP1I
Qc0Uwdb5oxGHzi7z4x+Wh/uqFEiBT6wTw8ooAG9Gw1jJKmdYdiItHnrRD09NC5oiYCZYC1KSTJTg
eK6TvN8DqUdD5XQfLXjDAbCumi5u3nuO7HOOzfLHeLZJPq1nl8YAJc4U504928wRPMcrDmOfmOuB
AVbcywPk9A56vQxx/hwtoxK1PDdjWUmxbXhXo+JT6edx3g3Voy0L+TjHQAl39SitMt3oSL5caxwI
1I07fgHyIQ4LWm8Eio6dfY9H8QR+w/pZcKM62UIB2ig5PtbfGji5H8PMTy6Vj7IAktcuzjw5jo2u
QG3WrqxskDCFKq/vA/4fkG7sd2edu+DrMcMfdtRlp39fgxg4+L+7djJx4QTwd98Ds6jF7HvoZ8NV
RZoub576SuI8lzHtUKimN+0AJBI0blBjgCzDjfAH7UAiGzVG2eJ+PPlMuqk/OCkQMT/dqMdbD76T
nqZqDLuf49+5TNFoUvK+H5OGfP57dooOQtsfQP+tNxrAnDdhUIULzWsMQOEBPO29K7IiPJOUmsbP
tY1v21/jysRRog34m6MBiKzwTN3azeEZicTfjiK5kAsvmrB6nLwL3IcMbruZbi7bcu8Jqz/WQgzi
18eILjqxk//uNLG4tkwYa1T95TsrrIa3vqkORZXrz8CjyK9thB8Bycms+jQbNHkwkQj6jOXQrZll
pktQqeCMgp6iqY1ET78sTrZ62CYqiyVSjdYB6VXJQUMudyZSyVARim9+nkbiYIE9clFTvSyNAc4Z
LqYfyjwmc/plGGBAmnxoSAqSxZETLui3NMemWDQkRSlAmzx0f5nm0ILhkEfPcdXkj2BTWrSWi+Le
qKv1lQOonw3xyaZKa4gOuQwxtInSkm/IcOybliA8M8vw2bLSeDf0YKanYWCaIa7JgHVSu3ipK4t+
iJod68xiSUqSsTa+CMfSziRC8qizw9sL8N8UsrOXPZI7DWFky4Jl/Wts9+Y6bFCBEhZG/8p4izM0
njQX25XVE74863wM9xawD99QOcA3ZtJnB7+Kq0dgtIz4X8VX4v9mwUM32g1S008Zbv9S0Am+JQA5
WptFi9zhxJMnZCRXa9TxtK9xrj/aCqXQ4/lkGhsyWmc9vzXFM3syLRRKoTJtgM43WM0rEoeMjetW
XbSMs8EGT83v46jPUWMTFQcNi7Ml4EDNR3MI3W1oshEVoF6Kei8hVsCgTb/hhOxcuMz+qwUmX2k2
5XdzsO1l4eTxQ6JZ/q6RTrMzYgWIEXrtUqKa7gf3vE1V1WLnIslzFVZInoxMJwLse2YUe5eLHckc
laRMPUv1aKhTSjMJqXHb8KcFDN4NmZAIpHeAwXAAaQcuWmQwA9hmT4RQVPjdB/qHjL7+85jUZEgy
AF+loFz3vHPMGux6162jA1WmC9RXoOZXLy2tZ+DB7k31mw4TVu5yrRhxZ+b3b7jdQvpsF9+Y2cos
AL/OjRkgogWQ+ON1iBfnbtBRtR1bjH1hdu7sXBN781HPvS9xp6t/kr5foSTW+1Jr3NhibRisysHw
vug14OKbIpdr8tXTVN84snXX5JuFFfIXgdi/Ia3IsQyRpQBjsPJ1XCxtfWS4bEmL1Hd3NXSAGaRh
BZKrlauXNUrQ2mJtFWCaq5Ma5/92rG7T1FWAaegf3QJ0M6iOUTcCuWasJA+0HZmT4eRz707jRKWk
J0hHxRk84E+J2ZMTD6dqYsvKNjj4iyZCTlJYEtm4N2MSIqFVLog9gjAErKzbtKZjXGkEOuRmWwL7
eZn2PfCblLb+1PZKC+Jy/4ZzIo/bTdmDHGH2t5TFBEnwGZ1bXvgs0+7W//f5icEitmNnUyDp3sv1
bSSj5jVqM9wmo1AXh+hj/VryM5AV5FdRjsNV9NoPktY2auTNxLVXNETZSwIElMTdTz7x+NS3TfAw
ZtJ9sQHnSJFTny2jOpR5uhegZSkVJH5WAFCfmlwmOA5mID2YFdgHAveCxlpbAzWDLHszf7cULEpP
szkNyWSWhaUDThGOJdFQ2d8otVqYAP1NRJBtaeh5zVPeKDQhp3MelBWlafsA87uxilw5WQ2R5zwA
b36KRVZegoOB2PeHt0+rz1i9SvmmGcmKhv9tRc6ZF137odu6Kg9u/qIR/+ufZK2I2pVVpaBE+PxW
0pd0+r6SUNJXd9Z7PmtWQYN3C4WdLGNucSQLpu6iQ2bfM1KvnpAQZp3zSB+fUXaH7V8k3BUp65E5
D202rqIGRSQouGh0gK7hPUzaLkLKCbZb4bKL1K2klZZIbuBgy1ahHGC1rkYk4W3JuEwd5yTc7tsU
Sk0ri9Q+O272z9NOSmXR4DTxZmqWeSC5GTRt+iNoBjV9mwOb1SnS5kCuf/oMbTF+I3um4n7++V5X
xJc8NPeNSmzsJWuO1JNq+O+yLkJlMBaYqAtSbv8v3z/NUUj8DopUZOu7yV3KvySX0uuRAaTVKOxg
CZZNrI4fcE4WPeEQ4FnYnvs26pmO8+Kx2Pa5hzr3MkuxtfUtcPziEapjc/pETcCxljPtONnVcYJb
SllGBwuIuefCHqOnKgKrj63Fm0qNSIRTIOwJ08AGcCeC8LjVkCdfxCs/3GWJC9grpy234KJjv4q2
/iuP3PptEDLHua03PGs+PkfGs/Jq1Q44S5GteuwM1Ef0I1Iza1zgXjwXL46G1+JJOtgzN6JiX5Ne
B8y1ESY/x94/VQCnDhf/23x5kI/PsYjTdR2XYB91GkAaqurOQI547FEXENS/AGzFN77LiiM1JKee
lUUfdrOaeuzTeoolrbhfFyjmNUExuDTy6H8Iu64lR3Ut+kVUSYggXnFO7c7phZrpniEJRA76+ruQ
57Q9PnPnvFDS1pag3TYgaQVx65iRvYYVMF0DdFLctjkzZ20p63dYJm3wtPN+yFLty8oa3uD9Zcwi
WA4f8RemG6J6mJGSKFxVfb7EjpJ31AcYlnvHzjbMBSzdXLw3/dag0vgdijouPKv/iVd9EOx/HyOY
FiEjrynm/eQfL0C9O4xTiQu4sBSt9YktHKuf65hOiTyqVkS4n6IPEniWfHWrYWe8tesJwYiuU4Zu
a7sSaefRPYB99MD6XOd4PIxgqJxHn65Ep+QuBW7363p0j1yf+zzCV7c0qCBEgWnvCJAdTjRdhjf2
hb39GuA0Xkp4PqvwSjELOawviGO9FA0UuUhiB7du1xfH0IVIw1TTcXxrg1sTbu8ehZo+BFRcw8eM
JQbYxDQ3Ok8fHNzXZoxAW7ypc+TAirBcYsLgzs45cT+qzaCMBEIUGF83mANw6F7gLU81Pb7p5j5N
huaoT64voxTRi52ocHdK4/W4tgiU19MePj1+5wbiJrfuKbgE+I6ElwdjyDcth4neVZynwHAXCcP7
1dQht1sCyqELGz7ZeSDYfo2iBwXcwFlWYez45wYo3/SrJgusg6KA76ncSm4EsfpDJFNjljQp+06s
T8+qgvfKoXLhVkG2AwPXvOVpYvpjT83vwJLtk7qzn8XAslUAsZF1K3P5SFj3Fk0jSKOCFOIgIII+
JP0GZDUozjadeIXk7KoYy5+YlNwzSA7cxiVwzUkHc2xVm2oZTlUdGwY6roTCQkg32NatTjZo2R3K
JF3pGrOBKKM9g46b6IItsMS/DqPH7HxCJEMFb2qxvpp11azGcBWP1u1VNyDR/s8oKgZVDRB/jHVR
PA2WEwvKjb931S2D7qSL2RDeJcB3LXUeYfIHV2JYhMHYbWFZ3W3d6QDrKEwNdBG61Cjq9kQXdZau
63ZdOnc/5Zybz9kXLacxL850PrPueX2i83C65DD1A4ZyTgAxuxgG6mc2zYmA0zfC8m1pjqeWfKLm
XLBwUssLD+ecEzVHByNagKXz/9vPJ9IlPQb7Os+5lSrIn1lQJp6VDdDAxYhvn2lV0UZImqxYQrJn
GAZCeSXJPv6aMRpKnDLGonqy8Ahal6kHFt5Yd+/U9e5N3nUPSdgEOw/CknPsWXbvTNXPtUX4fVhi
qu3alT3T8SIV72OdlPewX+L72jGGmR5HOfWntF12lwbQkM3honeKU2lDgjLLxd1I1Zsh4syHNFa1
1Qf3q/SnmJtbLb4/U06aFh//sRJIr/3TTWI53LTAdYGsIq7syv4wqYfYC8bWu8PbQLOHF3RygHh/
ctAlKEL8KmUALwlYva11/P+mmfJDjBX0YaYhBGE1vJEzM4HQIgaSoqq3TYn9hql2jl+NRsFaWsma
/jylweWq93XKuRuFX/s8zyFkddVwruoSnb69WaTI4uJa4BaRz4DWKOZ8MIsVA1dtftLulaG9SIbp
gW42w72AIVZJ7Z0+0NDoN5lRLChk008hYVc56JlTSprZGZi9X00yDptdTOcM1thY2S3CcScaOKPv
dVEfItlGq5waj6orxt05XgbWKrJpvK3wXgJGPbPLQ2PA/9gCGk7X9GEwQBeYF3irA7mm+oGnfLsS
MLA56Na6JVB40nUG5X64E8KZ4zTgINNqlSRgtAZj8TE2WXHsRCZf1swNi5cUj7tjEpgffa/ki9Xk
4QZexiNcJNBYMhPsiw6m17pasf8gQ1juvxalXYLFaMeyXQeMCHLFhZClo8IR8Nk7nrhCPXcNN7aO
Ca867VpXGXitwDRMrs6xMPOglQ+zu18tJ3s7Bd+8tOXmoZYmxcI6dG6x2Nn7thWo40AycfxTAwy0
q3VSVQUmTVj5DT2sFuuDrvZ69deeWq6azRAzeCh9vZ7j8KoKweEpok2PXZybdjoU2EoBhWAgK12F
fmy1/PuP2Wb//vyYbVIw7FzPsol39Vu2i96Je0tZd07o3aX4ThwqiAPunKrFJtfErBTT7VofWorP
DYoJYlalLF7AHJI+924LcfrQ+BHgbYTT0ILLLXR0IquIHow64EuzI862s+Ph4GZQCuIWeGoXOLYT
/kxD0SwGUTFf49POcDWNc3PdqFnHOVtf5ynLDIGvZvYsYnIAfA0YgCBM8h2PCtw7CgPepaZInvM2
/hE3VvDDKJ6ixKo/G4hMQwQsHWHvUKglTzC5+PsHiwnB9SdLmUu96avpwbiPO9N2yoVfs4jifKgA
grlzyucuSdIbvB6U2ziCunhcYMk3rcbAd6uCfwcjGMK9+BBFGDzXZdG+8AFrfi5JgVgG6sBPh4Dv
rZhgnTvIIY+d2uJdx/ThIudULMlba6uHAMQL7K/ByxicSEwnDPoMmka0lo5Tr7CRxF/aLgM0fLIz
BgN0hteSYJ9DXPbIYbfg5xn7CWMTuUpT+JnPEtsdtzxU45bJcsTbT2F2a2eq66A+YOLK4fjZYJeC
5b+6QNKqzIDmQ2KbBRXultNAbg3u7szrQ7HA14/5vG3rXV41NyVzjCMFbwrw74bFmD/k3QII2yBb
VBnFFlngHFysw0IZSACl5PVyDVBk7Z9S+rGEuVsIIokeR+fQMljnjaFw+oaBSw++3YEEXbcokjGe
Uc7gDT4ddMMpR0Ley7fKoF6em885ulSVIa6cy91VXFe9ocm2Ve9s9Jg6pA+iiiYXcScki6IcDP9P
fXUMLzXKB/UGkrnTpVVdTzdNn35yl1hw6mhskCWqcMcUbKaxiS8fozCQfjIk7Q+IWLhx1n5C3JL5
NowydxKK4oaYKQL4IrYTyeBDzg4cU9lzOFUHrIOXCrArQVk0h0ksbgGuopx5hWoOYcpItvLwSayh
JvgU9E1jbo2xY/uIbk81lcrPOI7eSi9OweQxe2x7JuOxLiDFGHRDfBcTuBd5zCD30VCnWMeyi0f4
wnUzASeMZ8tpYXBUeepg2J2zHI2gWbW5yfYVo+N6wLbuDqalzsZyB29TCJntEieZJhniR2h2rQ9D
Crk9H7C/DzXcKBsIsBv/tODrn8j1ua5LILBgA14Xdaer5nPMgqQxXqam0XIrSIR/broe6CL1onjR
61S87nYe8OLKT8Vz08X1ni/14iwXxUT/vbrrxQkvEi6KeqzzWdJKxb8+qnPw4tQXPS/+rD9e0Hlk
iHPyzd9vr8y0r2+vpuVaDM9+iP8QsF6uHvxeOMAkubLiuxpuyJACg5xc6w73gcwAn7TD5uj17bCr
hfoYnebDdiz2E3qS0vops+Sj4WHyUgRYnwisOj32JfHWTkaC9cDr5Eg4TMcd+NC99OhKOb6hrlOy
dUD4h2Gb7RuNPGfeNJG3KSvXfO28ZevI9k30Mtp4XdkudFYqhqemNwXeCk1Yv5l4m8gGZ7gJrQgb
HpIooJfjYp57Rf6YwTjspijau7r3skeWDNljycmiGYzwTtccQQRWw1m7aacMz6jVysXy11x3MJSE
vLys7/RguoNrT0BKKENAtR2vkhOgi9iyuslAgTAVfv86pAFYNCryeS85uYBX6QYD+hhTBx6vxjGE
pLZtp3djnKR3qSDzAc6ucHHhQzgr0/Q2EcB66kbRtuldFkJ1m5hYyMJcFimGlwS+CerLKpmadY7j
diAGBV66ZLUaQyzpKOw8BXxSRUaOPp3JQYPnHmtnp3E4XkzXQSShBjLl6BOOpAq2YFe/nq4mUk1x
qLMKlKF2uP0llZqmfG0VJfaEKtkFu9aEiin8f2+KqaZD58OfYqe+X91A6gh2DhfBjsWELKVjuH4i
TO8plt3MKgpoxAycbQjUHebN6A6v8QjkkwTn9aDTigg6BFM8ygjbQCAbX4ls2J5xUhpFdQJEWS6e
wqbRf9OtEO9rnKUbxCl4qsWLjM1PvBqzu7yFMyu1ZDvT3LEpzgBT/FM8a8I/xgMXmtEUHrkzLaGm
xdQIi6HOHabHk6IbNB7AVOmKCcMcwLZoTCtvrSIugWGe6lqszcgASLLgu3CKuVEksbdQxXOQ1D5h
eWG85j3bw81J/jAMdQNZyf41SwTEAe0GiMGaR5gJ2c0yj0vyGA5m6kMwEbNq03xv49598kQr/Sro
vI+ex/Ohjib/gjqCI0nsfQs9PPhUNqaPAiu2iyqQ5qEhNSTeumBYex6PjwkQu3OO1/NN5lavWQ60
J2w/nV0y6Sbpko7xUIJ+1xOGJ+s/DU5mFli2m7qcijpT1y/GGeG164xOMb9IrEqgVgH4mSV65hdN
k8CqDjAf1EV9aHLYDqXSAWeMVHk0r4n1AnW6BgbAyt4OLbe3cSmcra6mErYwmEz+U08Mino3JZ0y
v/pEukUHz8262tgN1irrt5rm3ppOM7ZA2R9pleVHPWH7jEWQvcRYVzx6XvahY2bPYP8a18Ncz/hY
ysc5XjaM03SQoz/0B7Jf/UfHyrHyORTHQKbYSDhYDpwcoPRrxtBiD8FQ1QeL2BRP1jL8VU8nrkNe
SAR1e3GVee551Xxu0EPo6nlYJYNx9vcnEWZJ108ixgG5sgnzKDeJeT2F8iBRCohA0t1FcVjitbB0
OqwQivK7MCGMP8nVDyx/bDLXe1FlOs4TZRuwYzJXeICFINziYPHyXUJZYeMK81dIx+0afIja7PP5
VYNoi3CLlbX7qziH1P8RZg7zwYMwtx6jicmCReYaKCECtAVQ/kEeFK9wHW2XPYBiK11N3eHFo7V3
a7Gkvc9dchN5VfnaRYBWKJGpha6W8F33OV4Rbsw27J5w64TvLNJq+BlsxzaFJtNol6/lADZtWhTO
TrfayaxgnvvStFEL8bpo1SX4AufzmA93SZwkq8EcIQkPIjLZJVl3A0HN4jaD7enp0MJGxXdo269L
RwrPz2jvbSDa912nnGKRa73zqoi3p2oKY6w1aAiNL6axzgMKuz24pUzXlJPHuHOAZYuM+9ixqkOT
FgIQIeG+GTGWtwsXzHRsCIx3aWJ/Y2bE30JQLuYueB7bXuF2xKFHUCrlvkGqw17yoFkCo9PPzisN
TQiLYb28EArMgRyqupWunht0sm7tsF220g1XA2AemflZEmOtHjPuTWyqm2biUOEzpvt2Ip/r6qnU
FQ4g/EQuzjHdUE95uqQPgxiGtQmd+HqRQtLwvk9UeW/0ntwE0+IIb0dImg1t380qkpmrU93OuhnP
4b2js4EM7tYyu4XuEJxUAF6G4J/LALxponxHw8pen6pdY8l9xVO06CRd1yUvEJj98RLeH245iQtO
Y5wyI9qqdVlEyvcYNRZBJPrXwXZXGgWVKmr6ZdRFd2WZdFuVkMrvPEgb4OUC/8HEcG8gtEuxrJWa
sEZN4+98EKtIgC+AzeFqVQNxtPaGXDzLSu11gurCDJRRuNKde8YkTB7ATEl8GUK/tWPRT1rXr3kn
gtdAdBUUnWx2X7kQPQKyozuwhlcbwkOxweKrdbAyxRYNmPQPnQu9JLsvy7d4qJ/LLu5+Mu+xV+a4
klHCN0Byzu1W5a9VCFSQKqpxBc5T/Zpif9fmpP3WYcI3J5JmOxJVFFgxLEpXWfttkIr5BKjaWUbC
bobnL97TJmhbkxSROefWkNx4FUT+ADrfxp3w8h0WH5qqxzbh1BbXZWjOG2u4dTnw3nYEwjiMUgwP
Wz1xhs0+46hg5/itg+3RrGdme1ObkHatM0CSsUxgfnNhq50HpvEoQPPadErmS9vwyLub7A27Nr8l
HDiZoJnlwFJCSwS/q5NYsNsl4aIyRe1HIPS3t7pFdLA2fHeCKtmlUY38Ls+dNVMUE3U8fmd9E2x7
2Iys6AA+OFa33Xo7whO1/iQR9LoMaODNWpo24NC3wnnQ7Q7H9orfOtltrbLQz7B97AwxdtcT234k
ufosBBfwLRHOI9CRw6wIebo5NWI7fAEojreAlL3zSBnPNnld9TNvSrZjQx7UQPGkQ821qvTeASlY
99QhgGj+fibu4W6vxyL/70x6tBh6av/vTKcEAVzV198EO4lPG+QdwRyyNAs4pFnTwQCe81QKIPoF
gbaprg+n+jlJgdB0kS7HWTvW8UVE97rIgjTZLCLSSeHwaj86AJ4u5GQiiKkNqBhp+Azz4nD7e1zE
zHga8Mb2p3gNxbMtK6J8QavwA19Rw4+cEnrXPMCogfEqG8zzvDoe9skUhx4VfA7r+A2KKuOf4tHY
Dfc1YHGn/BbTF4qdZWAQSWSFswzv5H5MgMJtYXUHiQ4zFEtqwZ3+VKd92+7bPsfDTRdDra/eDAIM
OFksdYzlqfjVLJSDQewqhg5mfNnv1KDT9aFiQbUoYaEALigU23XslKMF2E9nzFT0DT6h6ep0LTqz
skuIH1JQalZ5Hdyf8FR4MtVwdd5WGn2lY/ogJqzWuXoRE/Eq7I16k0HyHQpT77VMKszVvPqVw4RB
YZII7lBp3eDOJ30dt5qMLbhZJuuMVM2rV7mYUYPh0DR1B2fC5Bu2FZpXaQKcElArWOpOZadexTA6
cN4zi3s6OseirWOQJJp8KROhdvoAB/Fx3eMnoWtRif3utM0AcR9g+QjsdYGAjkKfBHXes18ddTAv
PajGdEY6P3XSQc5qqOnq8fAUL1Y2Vg1hSpFz8U4VLY523VOsscKRAQRfFi46aNvNBMkz2FSh+XzA
FM7DXK0uIOJfW+EilB2dJ03RgQhd2+Gix2ruTEKFbh5Mm7cpoK6rkud7DjCPtfDgLLdl0Hu3FroZ
jD1wwIzraCeK8FEn6A58cA2AQ1WzCBrPXk0Sj3fEtX5Cg3h4FyKsZmQ0moNmird5Jec94ENzJ+LV
cRzc99JujWfAHOMtryHUrasNOLQLYDJAGIE903PLQP4NpAU+7pRsK3HsvDy7G1XsPcF4z56S9IB5
aL/rmh7QJrkz01UTIIjTgLpqFJBggiOmrwfVoWlQCVrRHUzrvafcutFn/v0qew9vbXrQq6vUVZie
JRdXSRjYNsCGnga0sFxcFuHL71cZRyqYpXHWwZsB0/Mkbz76VKilnrHrOb6O69J/xIbyuuu5P+65
UOe3bWNheHIE8xvw/5aWgIO2A9hLY2jtRDlgF+Sr1RD9ZDWUJcZ8ZuVd8da7jrUp68Cdl2lVwl+v
+AnMEJ7G8TjeJgW2KyAl+Fa0Aq7Y8EiHfTKqa9waf3XtggTz06krpgM/7VYMtxCR6TcQmCvW+ADo
9nxQAGZvi7KznYUO4icJVV5djBoiK9gw/JNPKXBUQTO8MNLFDDTneuYZUL+Crx3gOLkvqQGdjklQ
Pq3xM9jj7g8FWIi0hstQgLNTjl6+GnK3OoJ2ma/DIcJ3IoI94cnXqCizct0LMNOjiYA7KIEWOdjN
GpSC9FdQ955ckIoEzD7cjBP/lKitkYbeVSAAR7Bq67G4VaTmnciL8qVve0CFsXUXO9RZJMQSGyjL
X8QTBUgaMC5i40xxhTksJr3ju5jiOr914nILvBD304np3wBEHpsG28AWKTzoUD7JBYy43QGq8FuK
bmApJGqZaPDmAMHmCPqyc8hl0hVg986cJ5TP8S7U3DYRa27BFa0Pk7hV4MWwwdUNvIG8M3Y6yFqw
GsJeMRXV3K1hnRUPxb7JZIYn1FTsigaqEk6yOMWsMUdziY91fpEZBeMeC/lqrZulckDhmDpfZ3dc
tDPLkfk8zLFP5+v2i6LupLtTia2h0fxuGY0NUN44ziw1tmtdVe5YYC3eJr6u5tKxH0L+7rh2c3+V
j7dp+4F07q98LNjHMzAiyjpeKZjEboQ3qmOYWgZ0EKOjZJ466pA+cAtIZA6SjH+O6RRlwkA+hpTO
XDecu+HuGPj42nrLcyybBh1y+tR2PNmeR2oGSY4myOfwBQ1vzgNVscP3cdEtziFdCl0m4O/JPs9D
6zjM5tOlolUz01UVAw4JGxHcjsfBHk+j6BZ9QtZN+I7Gatc6psfSV1iM8cZNTVjTfH0InGTGTYTZ
11dEZwoHEiOxNV58UnpoA0r+K+ycKNDpQWwlVehtk0wAwQUWxjdH0U3Xx7CKgu7LrK1D9RkXRuwz
A/uF1IUxoguU1G3EwdroawMSVZ3V72uzKZeRmQKFzfsS7sdwCiYtuy/rsQ998LRBk4qh2OBgzzEp
nFfQOEdsKVH7rkukuXR6F/5+RQdPiqFoVgawO7dDlcbzHFMtWljDKuugnG+ZfUJ9XayHbOXALHl3
EUunnBHSl6TIrZ1Oqya9Fh3HsnexJFCBxqxSzTweDc+m3Yx+VtTGGxX2ezA09EMl9Va6owp9LERg
/am0YBUZ/myw8QXliS7aBlAf/Qi6/N3DxO29gSYWqAKReVOBoEkmJrRr5AWgJ3HrN5rHrIOpXm6n
5MZIVbl1SxCu7enQSmL/hziAS6+XnyzQ8SyL4mdkmuxfGyGOHYXKctPmjpfGk5Zz1XKt9STfqksi
DhO43I82thMmTDR48btz3p9i576elVa7IAPGX35qV9WBV8Hhq9ZNNSPNPrU9q26bahm8j+H+1eC0
BQSATUAT5yPv2LKaxH+9nLR7QPk+lJbuBWF3LVvKjhbksWcNzcjCgYMI34dj6S7q6eIvMDFn1Msp
GNOQzFJaGIskcFqInhspPLtd+05Z8hP6yvQOFm+pj7edYj9ijWUBV93oqTPx+GlqPGKj9zY1yI8i
aws/KaE7QawqXtaJGezCLOP/sVjoXEt3YtMK+1WwErOp7VGHX+1aQcQhToy6K+5qcC3hDQhwN3mo
O/oOJ/TsI+HkTbU9fbTxd6z6vEvWNIv6x78lYO6Q3IyElfu8B+wbe+Ytfph4sGrLQf24ZFYD7lXK
m+U5VmIreVOU7W3mgEKQZxIM+ThhTzmmcn4G6U+wEE3zVD23QnzH8bExOy3HNbeGsR8sI7mPY5Lc
c24GmyyyC3B9UdUNgaWcOSEuW5xjRi+/s6YsdzoUNFUIOOkMWwRYCPdy2971Q+xAhgulgCgE26/6
ubmqm/soj0C7gCL87u8Luhb7F3LDBmTDcWwXaksenDuv/klRYyUJVWV3mxKs0pqT3EXRAgwQyBLS
dC1JObao43XUMPyQyhZ2NOfmQKiI+U1c0z2WLuZwEeNLoHr6+ZCQ7iHqHXE/0jesWXUPbZB34G1S
IG2qtFvrKqWDvTNrD1IsU6sDqecHqHJCpTHyDrpXKgu+TGryjI2mxNchmWfZvWm/6oo+z1jD3Po8
aoRH61zAm3oeCXxRZNOUjV9jYrUHZKfa61IytXhZep/YabDStVOe7qLrOs/ti3cZdRXussa4LAR0
zAqs3LyZzAJcTNQv2E1st3VGRux7cfoWGuOHTStxx8qoPI4KixNW39K3ZOjZrIKw9w4kZvGUsnyt
x9HDEoDXV0H35Obb3kwNtUwUpJbHxMr3hoG9MPiEb2qIA9GDjulDjgkengQTS3pKPvXTLbpzLplR
+1PvPPVauOBNwxZJ7q6VC7e+UQxwKsNa4Sib1sfymnFrVK0Nv3v8F3UDz76HCrh/M66jJctttvGs
hD38oWNNmb2zxwar/wXr373+w4s93y5VfKNB/eWkuQykg7fuXSDRz0B/3QCZT4j4Cfxarxp+H0Q3
Ol4bXA9SMTvdSZ6+M0zUBvD7XloFagdeprGgNb0cT/FuivdTnP8WP+cDlHSRb/YWeSkUNnkMVxgL
Mfm9/2F8J7MiXHaGfXXbhvFwaOUr3BPgfx7hrrjUKhQn9+GpJbL6caMVJtKmgy5my7CUHu6tiBcv
9RCNy0Ewc5NHRXSfhaz248HOPr4yPBccJ50RYCHnPqfQntYZEF3aY1XxL2NIlszDQewTuK1v9C0S
QH/Y0U0TjmzInwFtdzc9NbpoMVXFlDZoo9avlIuYvql+dTs5uHLMxBcB3qMglm7bUTo/WSTB76+Y
J0DkL0JtoSSMMjuW1r2Wo9COSW08ZLfBlBZNaaIZ7AM0ikJIgyTeCJxTM96M0muMhzJ3wjUIwh5m
V6owtvz3g8XdAyBS9eoct3JAgKAqFYK4DxLu1ikF9ADrbVSBfuxrvUoNXgwm0rujtTF1UNd1ictD
P3bOAQ4eAaPpTaVsdpPgXQ+yP15ozV2zSuc6qA8AfKEFNgp2V6U3YQLJIB3H3jUUhKYOgnXrro1x
9q9teD0npyOzsTEKnEXln8o6nNlGBuBC7y7+PocfC6gcVh2Y3xEVEz1lrNq5YsTB1nVc2tANRL00
Ovi0mYHhA4cNhVdeHcCc7gZfcYMvzFTCYUXXdVM3jtVBl3AvbHfcG2axbtUNkDD+1aqrIM/cV04A
HGIKCdV4+uFPh5x1E/0t6MkM5IlgroPMkfFNV3g4JH6P10Tc/23hxwlevWZAVUGUD6tn2gaBKisH
ZVM2K10ldTnsTPxk/QjWAfcBOwSBaCooK4F5fj5gcb6c54GdzkLjq7kRDdjp5eQrpDN1/VRS8NDz
8Ux5NLqwWnlQXduOAK9QiTV2F8r9IduTsTHxvhFXkMmfiljMk3NZUjUzYfEJ/s25vZLM3JcAaPtF
0JHFRTsQcP/0lyK+d6MxX180644XdexC+j0kjXfC1hSf6RTgo5uni9FnhIVPuw09C7uuX0OfrrKD
funK7Z23qx66Wug/BBua4cLMq3A21hDcZ8wxfehN06M+MNIGWOG2YJhQmKeQjqeuGW7KDHOdc0M1
pThNLRdKgmPLibIccGAQdHMPENqxA8ZtGhnUmtL/+9uL+y9AtMPhKw2DVdNxLEKvwfmDcFKzBpLo
FuoPoHnBme3IbFmve5v3mEg6cNTIlTdPrTp5zjyAOwQgpj9C+FAB8f9z7NoXTDXCV5OGYt63uAOG
LEpnIsXWkDU24pBMkowDg5507T2TgTc37eDiRzmF7d5KwKcZ5VJXdaf4xy/pyHpTgk7wNLrlromF
e1sBB3Cu6baog8zt1CY5rN/xUgU4PHYqjvoAZ5w3vBZ0m5hJZxs02bDDcjNEqaFjgD2bFlLxDmTn
Utokn1L+ADGk+E4Hy5u5eTHexMobQaFi46J1A+MF3+d95/Hk0wirj4gYzmPLxsfRifLhDgynfmPT
EaqPMW9nAc8ogO+K7L3cI/urKsTK1Prv/0LzepJgOS7H3IAzB3gby9RqcBfI4YAO+IrjveJxABMY
6sl0H/U9pO1ZPyxbT4EdN8TlG2nYIswJfXLaUexhStLPjA5p7gRFEsCcHUaPMIhb0L1dqI07ZGb5
nYQV3mUHkMbcgc07qzOfMmsP6dH6DRiHLbZRiidviPutyB1YqCjK/+P7Sc3r+SpmQMBEw/MCUjLU
Y+RKyw42ok4ogzZ8dItqwWBL33IWQ6Ujbx5CwtZYJHVfWqj5bM3WAmII7mkvIbRI5w3cDra6Nebx
Jq7G8mGowY4hYIfqrEo1aj0GkH56bCEHdVszlcHyPW/nJCbRd+YqX2aW9ebKsFyCV1JvhhDQWSMu
n3WCJFgiYTAKuoVsezZvBCTOiyHFBCaT94w7+X0tonDtSiJn5xgWFpKZQzq4w04pumHskplnUXFr
iqhaRW5N4SIGJC700z90ghT5CNkFSX0viuu9x8vYXALwMCwhfBv5uCH1jQ+9nReowwJUlXPnDdJt
C7z2YguMQHXdNeEfYlcjf3YIdCKmeN5ZasG9pt0MmS22ZTSAtz1s0+mHOSqZ4OuAxRRddWmVL72x
ECutlVqGNVTpHIidwE/GeQbQ1cYD+mUEFHtn4o8NhvQ72ANhsYiYFfnBJBcZO8FH76U5pmH1bUwh
BGZDpsgvipQ81srg806O1bECTWxlRK63bVWsdiGWCVZuFme3NDV2oQkcUFiVyb4f5y2xu33r1D1c
61EC4eZXScdA9cTSuWVC09nLGlCUIYP99x8dDFOv1lEsSFByNjGbCG6crm6/+NXVg2hGKbPoETCP
bJcL2zzAhnJdaEcYXR0TiMxFAQxggjxhh6xu1tmQ1Xcp4OXHMJSzMIy7W5nxYSGl1d2GKf5nuqRj
F621A0+nquOzxsy8ByGbhTVhr6DjPu4VDJB9c6rWEDJZ1XGVLHVrW4/FrHShZadbR9LusszK7sF9
AoBgtOxVkNFtHZv0prKc6EGkfbouZNvNHNZGD1GVj3un5N+DMvdFR7KnoK2cO0HDPTZQjGcY7kT7
FP7Cvq4Ku25XJsS6FrpaYbsIOPFYbXQ1ivsfZW5YEIRG12lEWDLw7YmE08OyfbiDQ2/QbGQwicgV
7UI/EYB/TWfcVnzn6G9YX896J8+e+jF2j03lfNNZzlBjdj11smnjK9gVNZva7a30APDKQ25BpjIM
oB0Kv61yi3kU3HGoKV8pfv5srCCTQ0yAnLCayTh3i1epAMoiQV8vCe/AubIxN9mB22PvaBdjgaFW
soAaChRdA+pl0fzcLnP6YSZFgndj73+kfVlzpbiy9X+570QwIx7uy55Hz1Uu9wtRQxcCMQkQ06//
lhK3cflU3+4T34tCmUqJbXsbkDLXWl19bmNv7+oXP6H/6mES1PeBYF+tPIBgyZsrGryvQAri9Zpo
cQrDnk2aRGFvrnFwgZeg5PlYMNCqVt14rCD7BcQHrkDBU1wAEz1qMWF9wdJ1vZ0C8w20kkrQ+bPu
R2h4cjU2Iv5kotppi5q5+qpirk7IoA17CCgU93Wk9bTdhL0Ild2wvLJ+AseKAixefBd5NK2C3IjA
+o9jNBf7HNQWDdm5wG16N6Fw4sELJMpj8P39mknvKFI3eOZ+ccJf2b3yNvOuqgrQ0+ZgFsEK++hw
Sz4/biS2Wr2FF2a29SfH+uIPqcS5eOpoGtb+YfhZRcilQ+TD+wEqs/Xk9P7XWno2iH/c4dbheXLC
h4OOKXLsTxRb8FSuZGCDtKl364upm6pmql11hsJxBm5GdWqme7LmkAlVDX0Ri+E+YtBxAw+kvRty
R23oP4X+P+w2X5u1ZHcgBZD3LX3fIGkyvW7VgFXeRlPWXZe9muGE9Q6o0H5NuzY53qS952wVqgqe
uYSqhf4yugJ7Kzs0SqgCVMPRaCq2sfF1LfYslvVuvo7nJeYRevQQeImBfm/B9beJZTY95MjtuYZ8
oid15r5ULF8M0LvIJ3pxQhiNQEmvufh5rv9hkjD4IzQeQMEDwuSGQ41imORP18UGewKnQxgUn71c
qa9ejULtSKTZSxZ9VvZlEVT3I7C7DHkd7SyJmF6l0+fSStSm9Cz7tp9GHE9CLfwElbfkilwA2yZd
1D6qsolWkNtJvjY4GtffrqrLxH2ljxd5loMD7y9rNMWpzEMTkhkTng761NIG9dmWRTHfJNp09JZ8
GZhYxjd4niBj2Okd+xJNgTQlA+oySeWw7ZEFPBUlB+Or7sWyqzeTJsekY4hcM2Iu9JbzqYQyz76A
TBz5WWYXa/yA7srocUvvVB8f+zgwX36GrJ9eBrNPjrbM+63BK+tFZPJ+csrksWGJeQXtKDhNdHBW
x3ztjeVwxcFY9ogbw12o46FQOWxZVolVIGIPBe9IgXCbV+tpAiK2GT4bXuH/4A1UPSwZx48owbb3
XTeWRx97raI027ORuhn0MuLgGqeocKMe+XrtS7SPeuRLmAdho7i8/xex//eaRi/fX5HWM1Ljc57z
YVNpmlU/GfvbBIpns6VJVF0u7YMoILhGPmrA+cQ3luYyWXw4N75ztC4hsBTTxiqSCjyqyL4M7vAU
YZt4QKFxfLCFMz3lbfjS9DL//o8BGQpWQRSw8gs7/YET2yOXyEmBWAs1RlYgLnaZR1czlsVmTNP2
qwEdx87I0x9BjVzmhLes+6LswY7SA3Qx5GXyFObAZjcOd2/byPRWVt162HggW5nkRfmp4LGD26Ur
oG4P04Qc7wYytt0eyYrqU55FKW7eWbyjUTf3p73nhfaGRv0ISiodDnHXRQL6kDL3I2RT8Sis8E6N
/7lhREJ+KL+BO3nVRbn/A4KHgA5Ewn8sUau7H0DeeKTYUIBjO0Ct7ofYCrXrj1LHdjo2DGXwD6BS
/+MeFMfnjgfZKc9izA898wP0UbVWYoZc2Y/zsw3Z7H2VimBneoo/SZQbrMDdLv4c0+8y7evvoOLH
L7xwy/tBoEQfxSL9wZSDvE9lm64DFbTfWf3HPAWQlxXzhPHo5S3QpYPXnBw8Om5cqFxvkrZO/2Bd
c6BYYyxuR/zTfhsS6NewmtWP1mB5B+BCD8KyIGsAflkTZMRfIcTx1FlW8RRVwPSE2CZuyW9DlC+z
iq+9GjmehEV3VGFwAdUvP/fR4G7Br5feGW792kPWCpLLsZHcFcJ1t6PuxdFLaTsox2jtdEvUVfju
qlUN4CdSh577ZOcNxK0gHpz0OF2lsImb6h9eb8Nf95SeFQItBTkSE1tLx8QW7APO10YaGbIOJeAw
KN5Hyt4/AUfjn6hnvfUWX4uPAAq84vC72CVsmf9f+VBcjbQBSN9JQ28W5gu1aB7ZJJ+n0uxpLNpo
98FPEeSbp5E9i+9RdxmnZWZBPr1YJ8wItOh/XSQjNcBZqU/F37wwbVtQrRZmvCmQHD9VvzYCbwyn
vmEootEDbTN52DO9xdAIaAH849B+WtwfZtEA+aiHqmY3Xy32385bQhhw67NILR2kCiaabQp+yPUs
V+tLb8UDgLiLOv8HAljbJsSyZtWGEt2P//0fD/siyHr6gYOzCdvyzY+IZneYbFa6dXBXWA6Oc4dN
0Xn5j7SIYrzTxxLUs5l3cEJTHIbIKx9sH3XawBTjHoWbWy7zH+PUgXHTvVKBaNym2DXUyrzLMXaT
RJyjjgCVo8CTo8goS18HMgPqETTAITuM+qCov0OqYGqQsM2FeQThUgMuqLwxkW4pgztvmII7tynY
gdcABi8+WbfGNRmnLarflbGiOMiQ7Vw7c65kURNAW2dlj9IC3CAK7mh+BvaQ7cQV21CIoy/hKCOY
L0E+iuuC7j7WTMRTZu2EYbHHOObGXVhzlEgPznMnrOCgFec3ZKYGn9ZFMEQnMv9zEtBt7arI2PeF
AxWafWMgvLssbbNLGXRfoK6A8mbwY+F4Fsc/Eu9mG+mihhYgheCLkOseKL6XEYQ5wIAPyZYOj5xI
fkfNUXhXRnl+h6wYsHr6UIlma2YfoI8dd1OHcryWnoFC1aJKPzl44VzlPkque8hBgWDF/cnq8N5v
RfoyWQboP3PLvYO+orvvZJ6fFItfp+Pc83X6FNQPqcivvECGBhRI95YZxvdDEmSfUmFBthTupO3G
K/JP9Wre+DqJt5cTgOA0WgexC7pxuz7RaBu1945eo/trDVQBraKkDx1QmPkgUHCUuemsDvWRmhgC
72KAOOQyKG96WeFL48p446G6Yj+rdQIrBf47kMKLIH+C0FX+NKDgcjWMTntpHAV0JsCXgE1kxY5C
MhyVn3PcqqDkiGAQtrSPkComg+JlXOJ02K7NY0RyoI3L+p1KBzGf4wUdSE3DBrXTMgsutlEUa/pT
BF6crSEdZlz6qZ+e8JMc6Q8MXHm8z1Ip9nQqqKe7Zufe8HI4EX5kZr5IdaYJJRSbBXHCo6SA+tEz
/RpqHeBIiNOTSc1MjcEK93VqXwOk7k9NdzQ8MQChjcZ2eXGSU35Uvnp1kb/XpuAJft9+Cx4HF2f7
gDtNe/pFWEXeIQkIVAn9Sura4PcueNzIogg3Gu5NNrQ3ZNH0PAnHeXreqe5YYzuxClm3nVh4ylUJ
sVzVtLdCQv1Fcmf8UhmoNEA1eHbwNAATelznomLqsQQs5ZbLCHpGrpi+5FDt+tuwWHIB5kFMr/Vq
2G5kYxThm8SdON+VgASePSUlW6dRBfA/BLwriKSi+9Fu3IRXK5owd/Fq8UmoEbLeepHZRzNF1UEQ
jrrvJpHtFyCa8sERN3r+dfKhsQE6CLYLWuTgPN1Qz66gHOG3JTsNltgvfrBlQyKwHeN2nTdRuqU4
5KyRi6F5QIkMV0cnJLD6ECTwUwjZLug/Ngo5HdRmYEu4SQQvIXAyDPsoyn8swggywRERCGXBIKtf
/WmgV2axko0tTuSjphn2Tp5197MRRen579ZR8Y92iurnwJ7wf26Y1lmwqv7cRHyD4gP5okvMDiIc
8p2nTZwz37qtkTyCGKC46QvQt/RjUL0s0xneEh+hbLOPVfFnLoIRlf7Q0KziHqXxYy6g3mkjtbrY
1KMYPQO6adOO4sgvLN9fgQR33PQ2sgvCiKJH6rVVbcy9+q1XccGPU+SDPTAWBahiGrnHG4rzjC/O
nsQY/dC210C9mNehmtiNmqC/TsfRnnQvjmoE6rhZPs8ES7fzzMXTMIDVSn/6Dz/HYtKoPfrJYQC1
QjZV9gml6vYpTEBguC7rAi8emUDmcOqiBGdzGJ+dXuRiiGItXTI8268T3pZhTgoqyaH9QaRbxPBV
I2u/stOh2S1EXETl9cFUPL1zA4iHGkCoDAq0O9Q0oBqae2Qqu4FY8dhdP/g/xLoaV8QBbNwBafV+
Pqsb9+DJrr3rm7FcC693oKwgoienifZ0G21VlO9ZraId3W3DwkZNsK+eoNyRXnOIps134WV6EvTR
E8BOex59LZg1PFDNW4D3AqPKPjU6m/WXQZVyMATKzD79FYYqrC9DxbYoHQGU32Wfs2DM7y1UpTzg
GGCEaCCYOcikpjLGes3aLNK53vaBfJg0+DjeQFk18nK9G627KsHJf8o/l2bPH4FKEpeE/IGNo/LM
aTcx3uJBwY1qmUsNxd8G98AB57xRXG1iO4YcuTbNMdH1ZuwWKsMIIR/FuU32i53bzxE2wGeKoEXn
5fTyH3zz1UBbBhQ0uDhXEzDyB+RJxjM1tZjAc7XYNvFeLbZhja+RI0o5d4k//UmDi39eIYzKNY6l
vyI3C+3DQrUPXZu0DyOQHasw9coTmcoMyjsXkGOyqIGakNx/mOX4zR+CowbfXPV4kKNUQyRi7yNZ
th0H7LhlkQjvxnL6XWIM/clo63Y8IQO/BblYdZ/6BXvUoBWkV5xPb5bd+fZsgZofP/F7axn77+aV
SprIOhnhWpl28iWAsCN3uuc2tfJrxgNkrrW7QW39FvgBCPxq05vCB0j9qXvsnLoHX7RXisJLKzuY
XmsgCYMoEHglqBTgNTIx89KuWXXPrhG9Lg04Y/ZoG+NwHv28vel1A3ngCJwWkP3NYmlaeDPXT/KO
NTclNIikFZdHrepn78MW6a06SK8UMQdHcabOYxjuignV5Zt5rpwCHLZbCbQguWmjfhk697Zl2OtM
TRYuoNem6xd98Hrp+QpvF6SQvK9RzygdY4/Xvn0cxz4O6PLkXvL+0QMNAEDPLDyEVuRtRqtxn3un
M9cVJJFOkNtzniuwt9IkSIkm90Vng8v3i499wcFqg0PAANPHX3Rk5w4b77nBf0yITPM0AZWqnTF1
fWlfUPBSvs5Zwj+uMdtFxMO1mwzDmiJpTeo5WY4y6WX6MvL2qeYLLiHUm5el7jxed0F7NgHYDLOb
MHKN/UJFl2hqAiKt++CjgQ++t/lSMyhQBDUo/36IWQpC4MBx7thQVWsQqcR7Mm1Ut9yVsV8iOYra
VPJRY6VjcQ3D5IAsHwg/yRcz+2jbObsMAb6Eq7DMXpeiVaQFBMgIPgsvLJ2d4iD16WKe3ndSJkCX
E1UBQxWpZYEqRjdh7rtnVArMEeTXmic3boZftp5EDfmT5LucYu92cXeJcXH7cLgsrsqEUCYKCYER
0cvTwKgKMCilvNov1zUr6W2goFduQUEh47WjP683oWZmWYs+L/7rmtXiE33qndPEv19+rK4MANVr
AZ9M2+eo6rMXWwGaZ3MHCUpt+qpam7yfPltV6Z5b1HetmfZXbctWyAoNVw/7jKcKS5BfTK3YS/A8
7Wg6r3qQK1fBI4BEATZivrsiP3C6/tqN3f5YddHKcIb+1sBx4i2w2PWaM5nvop7B9zbQgnZzZXXS
2NMA06PUq3rnk1dAwXWJJX/iIy8C1aXLBz8k5sDXFN4s7nhK1FW5WkYQH2O+rv4suKXE51C2N/Zg
q6vtgLsH1BIgaG7eN+QLtNQ6DTBno4rePf8utPzNTDaiokIxuVuWXcKA1Laaj1ftkQ/Z13x6+XCJ
D+ZIc2nVHCmxDRQYfVSj4rMPU8NOHOCbwQWzDSp60xXxs1BDdC0T+AuarBxvFr9ZA8IPoO2Efwxz
uCNyFoG078f5uYtMD2iaCjDEW/6Fo84MUJlRxLveytQqHscKZyJ27V/ct2aIc9mhZt46DuBmONIA
zZ6jZ7uTAIC1/TdSMTCm0HnAOQUZHPRmj03t1VsbiKEt+Zqhch+ybA4gT6EmKJXYhrmleBf35AcJ
KLkWSqjM1sdGXbSrsh2gqMcicUgGlq5cs85wPwOIRVoN3n5RQgEFPDS5jpNTjQR+b1Q78jU+ahix
T8PkWE+GVBNsnKYmILW2sctfNai+dKNcnJfG/tWkgTDqxFk2/hel4ma3uJZZVhQCjqLDFh/1/nY5
mrEE01zeQvgrUKgbbcwCbzwdFKnAYtXtVQBqHuwaUJ/QGaCaALN0sS68pr5vCre+BwXeq49MGiBf
W+9AoXWok+A6QYf5ZOmmjBwoiFCXGmcQYLVOHBmd5u4yNIcWQexj0zey1wXeRY2Tqvd6eZqDu7h9
UGazyz0XYDU8U/Gt9ZwLCr1w8EbdKknAnSMT4x7v4RV4aRLUKDE3RiqMujo8HkFw4iNRekqhLOJ1
GUZT7EF2do/jB8LiUdNyBrVCxQ617QOyRz7C7RGi79cQ8pMrgMTS3kr8h9Dg2ASNk4VsurRAvguT
eqU2qfc7819Mc4bcysHF0j+rqHzsCsc6tNis3TDWG5vaMqtPqPLDfQQSU99tp8ZTo8QXsUtzUESM
wzeDoa519DrrqfeCcmspsHeHKq+gZtaww2gU5rwSwJjVJ8gMNpCaKaHl2+HhAjkY91K1w2sDqgp7
mzTBuCIfjQYodqs2ZBc6sAXLzaoeM29nQhkc2No0cFGvI1m1GZSWvgD9Glk0QEsMTZUg8NfFZ6cB
+e0DqoEg+YHaCtvctFVsXnged2ej+VkUQAisyEWN2ZYp2Mv5zjJww06iyryQf44T2gaHGKZwZNBD
8MKdyOdBWDA5UaTAMUqE0SPU291anZKWY+8LYHt/wmYcHCJe0baHBurEJ1SnRA50bEYdoMf+w0sO
NanAOlPAsswS30On1VpTJMjhxXpkyGgrt2jA3RLWc9P19k07AcX5wU9mhmOoAtqp1yWe/J6Xthfm
qvUHP5mQiEWKKnEeZgtUoquycyEkssYrfnHlxtQOIKVEJdfRKMfuDGTeLWof+32UVt2Z6YZ6Tg0c
/A5FF+q9TeOQWrltFACFnplU0ZrCKZAWjJHvjNbLQjQCwaUQMg1/TQwzUA+tKGbu0kyKZFYA0q8g
a+cnQNRizwoY/w09CibF68Pk9yBecUqUM+nnh+ca58YZ83UfQYE4ilX3GFe52BujlCgS491jxqvp
YcT3M/dxXkieDK+IiduAA0abUGxOL6iG/0EWymYQVkmk2/GSNFuo4Z0XJBNn/8MZQMgvXQQFL5Qx
cfAHsP7qFTkO03RDJjV9DPYRpkMGwAj7zTxSgn+FRgaB9+Gxh64tNpZ/LbFMXNZeRpcLLCsMg74V
zGvrZShm1JdeVhCm9WVoHWtPrEFsSEB1iLeshRHoA0EQ0QdRLB/An6pjFxfNIpN6FEbmWyz5aUmB
f7vT6xGqr6AAUCbNE059UMc4MY5CnCg8D25UPQZB9VQQccibv7TG6lHHB7YHZpiBAx/qIyHvT+W6
rdx93WALg6Va8Kih5/ZC4Stt2NVqsak3O2l8mUPmNDoSlLAmuB3eFqMBfxic13UqPULDs3OxyUnh
whmsAzPs+TMt/o8fhz7tvIw34L/CDB0XMMDUkhb60DQhimMiQSaTGtTRrSNTmsfFRb13PMpkN6kj
zzON8mIvcxZqZb1go3p/bZhfDNzYP4djuM3NwnsJusjZSSO39mQmED3LS9d5bow8PnktmAjIP9rZ
5wnvoQ+NmcZQocaugvxFUYJQBYpdVxZY9gMv4yfbS/2XgKFAotHPit6ybhhYjG6qKbZuktb8UXlF
d4hxHwxQb11YJwciqL6OmH3Kd1sgh4sRu3/ftKGE9tcK6dqK+PQa5ha2uZ18A2dmei6ODpHDom4L
nECdWlCq73Eet6LrotpuhGKc+j4hLXOjzBaMn8iTBZfO8JJzAtb48yjsChxEbzY5i7TE2yd1qaHh
OZJs7CjkOk1GXf7xb9dYFnJinKw5JornCyihq8kYVwKnYlsUvpVrVIdEYGHvgfLwffulL/DKFjWm
cxUidEZQC3DznEC9hyLkVLpX6lEI9boxf12KTGqK6j6xPxMSs+2am4qP2ZWQm1Vj81tgj7Y0Ro3E
0+tQjKDyXHzNqPx1yznfL75fFwLtfn+1Cn+PijcwjAmkrlDAfO67UJz9DrmbNXWVEY3liro0zlQt
zlOI0jlvzMPNmHsmDvL6981/5UNC4nUuTWtP4xjh2f+24r9YrILGVI6yM3wIWs1k2H/XRXdtg1bt
Sp4AMiYi/76NlFolGs4rGwG+K69/zstC7fzItMHRZeH8y4bwrZP3/JQ0cfckoqjYxdCX3Sa1B7OM
E2CP5bCiURP0Q/chhNgHcMA8UQMq8yOyDukdxZtWjVIzG3tpGvTwmjCv1oiwPcZ5BOa5ogXpUwBi
hPNkQNiSeouJAgIFgckk2ZLPDuzmbOqmgBCykMm1GT1ozevGh94dcugPFWuRmyNXnWYr7Fr9y+zr
RH0E1MU5hU6FtztWAIgVWMmZuOXfkckPUEMH582J/KXWCFkGecFAc92E1joBPWisAv6tESOEeeOm
uGXZIK8FQHRr3C+Tb2C62haQPf+iigLPaV+AlZzh+JWL8YYCggQbIpoZoZI3CU15rTRLQNlB1rHp
s694Fy1v+MjLm1H3Aqccj6+pYFT/eMaqVQpMI8TrpP8aF7z6g4AJRPLqEmZjuJ9c8UiWkcDVEovU
u8B+ZNU6dqZu824oagd5SMv0odSJaGrSGIWaQ+P5e0pOLwPU66z6T8ZqcZgtTS04zzKz6sZpgq+t
IdQ8mGqXJ4UFPUyk7ht/HPHQTMNT4QXNU+c5geb99rej7JonlNxHSAvxcUWjGZjs73GrWY88m9o1
ajBvWGWnt1FRtk+uL4e1MwTsQLGml3V7iZrjDZKSOHOR/BijLFeupobbZxLA/WjzOsiOOPjf0egS
N3ktHsTknJuwAkuEL/glKk2B52rblU+2kBoxArFxDWm7Lk0OApvZVDhsPYNbdI5Y/B9jO7DadcLd
5y6+Dr8L+xfXcltkJME2BDHcyRtW7iST7aLn8FstiEUb4sOw1CvYegUaMCr6NYJSCvWFAwRDE7N+
FkhngFnUD8JL03Sg6i88ZPybfAuZARcKuFMWXeYuqHKiC9nCgkackYSnkOHNeUOTX8PZ9CdkfsV+
NmnFeVhPpp7FuLOWsSw3tGAQWdXFBHdPaPflCsgdcW6x7SrBg4abta289ExOS4+MFEROGs686U+r
FIFG/OD2/9sl3q02dyk2iXEzAJ4520ET9jNBXSS3Q0CkZX7hbWE8VE3zWWhEcpcPv/X/Jp7WKd/W
yZypPkowdIJje9jojMMnQI085JL6zRTGzmJZ2srHaR4Dpcir9es8VE58WGWZp8eyvVHH07LqckU9
usTq6y/W2xh9tgCFIp1dFPGKV3LjCEOt0kYGEaB5Mj8r3Vhekaa7doSix2BO+Zl6TGUeoANvQVAn
HkGkMF19GggaUGeslnATlEaAyQ7lhrV9cy2dTu0EagpQ1Z03V/JRb2j85kq9Zozrs1FjI6gn+Lqh
XiChXz5PM+V0diDYc5x9yyrUq6HDjpMtACg/DCzXoI8R5CHS9vpjLAM0g6759jHqEJRxXaUAXZpM
92Q1njQP1HWoG6rQPQE5W716acjvjATVZl7tnoJsQKkadb3JrMH3CeqE9VCyYU1TWW140C/Sq8wL
mswSKyBqPdCu8OKuYyI/5PUIyvKxYtDk0E6gfkHdZ4ABB0Rcd+TC7fg1jkxqaJTXoGVgNj8vfloz
ZAprWk0xz6dRHZsjy3aOJlyFXNgf/nV9HRt1U8CgufAat8z3qzA7WJ7Vreiqy8Bb7OJf1hS4YW9t
rZ9nrGxh19uekPLg78YXoAiqbTcD6SN9MvDOHnXaZMiiDcpGtvhxxrObqPFMvdkcJujQLSOGBVYu
Sza4HWmOayE18bVuyPydj0J6d/w0c2i/xX6YSibNp+VE7Ks9ONRClR5FFWcrA1Rj2Hv5V1bUHCU3
/H3zzteH8ZE7bI5w0wkSTRAVxL0Z/52e4z2WeWnegfl4S+htaphdilWdFPZ59vUd1KXwigIEM5hy
DFJmBS5TMiPX+PX6isSiDb0+lIbbGl0iHlHsG31bxqsK+pSv5DJjZLibnhflbQGRx70/1OrC7LQ+
JqKOjqwznLOVtu5+tEC63IHheFuGZX9vdzZqA4o8eOIJA7kn67svpSsSsMSk6tvYiZt27O2fLVRb
7WAYUHfYf/YNreRpxvnJ6s3huzSGbyYL+pckxmF6AV4LUAoG4ZrjMzzwamy3y8dC1Z+mAwrk/LHA
YA/mTDd7/VggSGcoPrSBYQJX0zEXtf/gWhpL39sX6FL5D23i+A9SK3JZFRCNWY7btpfG9n2ePtEY
RaU4H9kKkNZtKYAGXDlswBqb3lFEDKTUwXDLZk0XIR/3+k92A1AMxeNdlp2mALUMtAZFKCDkVv4A
LUkyWwX52QSnq8tVvILFm6hMIFCmP+5o1fZ9aD8iGT4CbjCCGwOkwfzZHiPsw1PznmuWC5ODd7iL
kGjHMx8UH0aT798iXNVlayDPwl3Psg416u5U4/gceBbqlZCkRFmHNNZkIj/fzANLnAIs7x+ojSzU
k/+CoER9cICif1QJOy4GfRQuYfw9gtIMQVeMDcJd7aVQIAfA3GZZv+p4ln2FvNTdBDn3n74EofKU
Mo46wWljh3nyZxSYXzqZmS/INrKVDJXzFNTdtFGTW9/lYCpCgTxAaYKPyDVBXvtos7WQKT9QASTq
VFdplSXPQZLm54z78Yb8dQ3lJEv47s1Y8w76ttkjVfqYZRRsrcaGpBQOk3IfIsku5AJeQgA4WxwX
flPQQNkYKKjG//tY3g6pl6xrPZDb0xnlYtPnAoyA2CuZJysD2Q8KSXykUtviNjCc29Qo/Cc2yPap
y9eZNsjTufyC49zotmwC7ylMmgfVT6te8uLJN+PsJiurR7KUdtmjvUFut77HvSB/6kWCigyf28fa
aYunKcvavQmc+4YmBKIed+lYJ+ds8sqbzHV61BR7+dbHy7+zCQ1R3kDIoF9n2unk09eSFT8b4fJc
rXIQeK26sTNWZlubB5tqk7yjBBT2odJ1R27k+IdUVmxl6kolaijeKybz0JoctUzyXFl5+ZBPOFQZ
kQL08mAN1GGKUmOBYzlNQEwNmbHQBMSonsBetLbRLbrxpyoVkIc6cNIDNPph3t+a81I0jdYDFvpn
aP6pLM0mB/1W2yuDkxUa/rtm8SFn7oPv8f8Kobn/Iu5fhDAwt+yxgb38i9jlss2Ex/Zqtn/9pB+W
kf0FEszOKbDAigWq5PZMPWqEb0NfUDfUI181uuEua/JPi+vD1GXgw1SKw+Meh63Lyl4MupfA+tEl
KddkuPKsSUyApkNDvf8fX12FGwfCEkcZtP+xnJdnPui6035rBWa/rhUP/+g6vPWUQ/Sn8jk0Rury
hQF7vukGNdy6g5UfcXutDpmZ+HfFqG7yvrkIr9tB0Qf0W0mFymdpaHomfggnwweXHcf3XWkPxuYo
J+p3lQQzvJP5Z/CRFVA38R6ymHffpDd+HXHD+yMsOEQsVCQe8NYy7CKk6K9LE0Dn78pEnFyHlw/e
xaSeMjJj3eM2tmG85cOKZnJIHQ2r1/kgQ4PfBePtWrSN5SMx0XN/C+JKwOzAcncinFFXPPjYMDyD
x1FeTLyKrslNUcxlP/GG689YNCuI2TpygKQQGrgGsHK06fAX33tNW30yBpAICDcPt8halp+sILD2
CmwT89ym9F9xbDQX9NnpGcJgEIbVc60Qp0qRG+C8Q88FEUaCG6P/RzEV4XfX8m4hvJo8C49nuwkg
yhNOuxjurm4FbhaXfbfG3RgX4rvqBnddtZ13UzUmFDFB3rrBWdcaD84Bj1WwyYYmnjs4OA3vkB/M
bzjj28UVhfBrV12I/IaiaDAyldAP3+G4+AyFcsAww0sE1KvDO4rLJZ7Kvu0Xa4qj5TRX/jks/adl
Kkv96o6ne08wCE/hxNPGcQu2LcN07ULXxQvf1DdbvB9BJkM7qVFG0Q+bVnog4IVoyWaUOe5RrOvx
wh9kavcxEvyqT9wPrcMcCHjEpgYm50xxLvhyr3ZluofO83x9tN725cbjGw6k9hc37fDltVsFsYR6
/JLb0FPMEiXOZPr5JvRL/sV0eHAey0qh2rKC/kftg2Uk6cSp6QEQxvO8BD4zEqBMAmzVxceO29H5
WoD3eu17obpdYmWlXmNB+mc9N9w6ziQL0ExJN00GsfRQQ91tVMOfBhQgi6s5VpeB9V8TiI1C0hZN
ULSvTRcb700apTgK+Z1JAxTiG8I7JsDgDgqkAyCBi8Sl87FRZsXnXDOnZzj0ReZcd2vHFBeKyIoB
zOsoEx6CEExPK4OF6T2PgnQT9iy+UuMLcMVtLMesdi7rUH/WjG28r6SIjrxrGCqqytxD2aQAhaDd
duc6qGUEOgh0mTSQIF2GZrsqmb01A3xWGpmdFP/OBjhbIbU6IUlm2XUHWIQILooDH+bkQHq8c4Zu
G1xo2OhsiO7giMTfsyCyj5YdPlK1MbYg7YMMgHyqI2VtFT3rUYl/VUDfXikkDvvxoic49OKwBNPo
aOANtait01IH3guJg14Bkq3UKqN30tFUJU5xsyB0lZbDSnaoJ62Zv0Y+vzxXGjexNOSzCYDxu2Hg
+16jo0BBwamcAE7WKyzByHace7xe7z/4Py6a66u/m5aY+S7re3FXtODQ76ApV6Fj9JCYc0E7gL/8
3OEDPG8xeqgPfOs5B69WIHesc9lqrqjs6p+pcMGatMgD08CHksoPlZdvc2Ooqu/IoqLNd6sguY/y
O2w5rBt3MuQJBwPDmZrKEcM5S51X8/9x9mVbcurKtl/EGCBAwGuSfVNZjctl+4Wx7L0Wfd+Kr79T
QbmUzmXvc859sIYUERLpqiwQoRlzihKgsLSKNnd2GtIEir0bqpUaaILUK3JDMdefBg16W/JiOIN4
vwQNf2dTIbwSfsh4eWzl31rSg3IscQCZp2Eh/wjFEINhjsZLd6qNf1jdDVuy6RPbu2087qOhwlkq
DysgIFrcBmlMPZBc1Kc/2hg4bU7O6+8i1cTG9PrNxO0Otw3UL6gShRQiE5tOCiffOWiobCDi2bRJ
aCJz8ct8LU3wAI/lKjXKj5ZV1FwcGTVQKMw7SGu6Y2b4gLJBYTw12rOoArY1g+BvMqkGNGPtWQ2p
Z8sJbaVFG5QLANMuF1EONbybOwOtAcLOEMVycgG6rAomGw2VI8Sb1Ar0dP2mKGptnfSzc2xQV3ow
xnTYsqgesAlpTvbgZD+aHG8jYFd0n/oCcp+B6/VbvAgOb8ypTq2s8qcIAOvH/fsfkFFAV+cDMExQ
4QU1/EfA8EAA4jvcMaGICYbcplGzAd2pewqG0Dt5yIedaOhAFAlshB+eAPm/wwi2JhVCM6gBoLnY
lR5EbZGu5T4zoKHRJR723cIwNqjJsd/wX7mYFov/03rT9w4yGZ8iFKfsLLMYDwJv0E+ZlQGnKyMs
7e8eIMTvSD0EPu+QqInHNjiycBjWZRHlr6JytD3zDMunYQJaxlOb2Ax03nr2ylIoL4sq/A85GzFm
j62LEyw50wu7+KU3Oagbu/yVTCXYnDMTLAIaONRTHnyyka+8xLKu0aom7ELGLN91sgjSzT3tEBkp
GOqld8xBJcTnwcdjEMpNEpkIAdhwO+CYer1gFMehfx8T9BAMMC0On91v7yyZngvwF1WP4TBx2guc
BiIV8LOiTGtR6qA5gbMlGzV8sq6AjgRnGsVRXl9LV7spQ7tbiMIgmhfcLDRi92cvwiBgoSkALi/m
VczS4hEiAR5eenlwHYekOS1DZJEC4Czr95iGDUjnyhjby0HjXxHfZzMMbyIbxZcRdf/AmWafyka3
H+Z0AgpK2ttSbzeaaGfIIGAofoZBGtp+iPrpG7LZw6nqdWyz0rp8iK0A7/V5Yh6zyT6Q3YrSGMIx
qffWQv/01PMiBcliCSldWT+b2A7b5sPQLcRREBxO/BT04QtxVJOkhwokbc/elNYvhZHvqI52QIkg
yKdabym6pTWimHXbSeq6m16a+IlnRUcDxWfY5Zb5WlGocKMdd0XTfw4CCwkpok9ZKF+pa1TgsxHA
10cZpF+gMDg9UgN1aVDwg0jaSsVjZKMhs2XXEDnokE24CUU15Q4FPDEyWz/jGM6gr5a1TCKzbYP7
tvHGB6ea+3MLYTItFt0R/Hf9mUz4leDb7+JPIHE93MBpjIzEvNO74jON7uKUjRy0VKoNsV90NrKr
cj0rnCD5Q+6lq+Z4fbp8hH/FqMvQ5bUk+0xrL5+LPqJaJnI+FYlXRwGwzlWhb424eIz1Or1AgrV7
7hIRXYRtPQ56hvIn2QThWG/KuGk3NOTcbp/zqHq0rfB9EgPe7RJxtkxqEjBEc2/wVqPMxFNjy3Q8
9SrkeU8GdNXMUWM7soeamUCejEImKIIv8yKwl/zS/ZikVgzcNlqJMcDuTy57M4ViVOBI69Il0pQD
ZZSbuxvb0qVwFOjiw6iZPQ7SceIf4NA+7Q54nUc1lpmavoGXz2UINR8TylHwmvKsj4bKS8H/n3NB
SeSg1q3cM0B1NhOdhSSSygilDaBHlcaFIpiohLO2Rf0HStc2ioFYOSg6kpPJ9kdHJSsp2hmkaDGO
6hpUoI0AYm6ojDS/MBS7gLiLt5tGS/Wj3RfDs4nUIYpY4/h76GrJCmhnpCdaPJ/tJvqYOGWG81dc
ht0ysUSx+KPZup90bZeUbX+xSpRgjIkTjmsaDyLaiS6HOLwe4jgbpbg9EOWyy9roPzFkz1FjKG2Z
p0F0XC4BoWPUQsZDsVkCF+PH4sYMltyhdRqfrqWuquIKoFlRuY//TjnruJTM8ez46P3dQ9HtRI3p
BUD7J+lQbdIEJ4YNT3UcLEFi5GSTi7osAvfOtgNBeNyBmnsZ0nwUHM2ar9bjo463Pr2sqg0HHHdF
nsWoggZgaE83i3hxjEnISe1KJIP2FHhzXQonow5Rw+04zd+mCKeDTGLCqNfHOABUNgYIyuyw9EAm
ZVfDQc5Xw9+FkO1/EUefQl4RAsb/umJehSUOjOXVbIgn+L0dJRvUkeoXnn9tUE2xkD6bkkefhgbY
UqA04kEDUHqVgyZ51hdl4YWuMagHtT4U2lDLGXVgckisA9H3UUNsfc4HpZ+y3YXQECUua1Y55jK/
B6x8IQJUsWll9+vMGrw9Kr6hEGrMzw0ODC66jgdjZmrsK5TkIh9skeLi1rP23PbxM9nn3K436dg0
B5GHGsj4d2R263HYOx3onnJgBb6ChO0U443hUxo6wxnfROTladWmH1fIqIVXFzmipzkxgWzC1ZBc
RWUOd0ZUYjfxG4qelnh3CrpdC621bSmX1cFTh9Ov5HM6Bxnq5dtsPZf4c9bsCvSPaZNvRRVra1c4
xUtgNUCIW8tgMoryxeqicd1otbWlgAhbxCtK1PatNZcvZEoZtCWKXnP3NDSSdDw7Jv9KI2oKKffh
olznREvOs+keShuMo+Qtp7F+rErsIDPva+GCUnomEpaoBRk91Fiq7TJ2YhSi5awBwyorcCrRVdi1
IPX0RBwrHfiX08mJrkS2EkoSYpCsKpoWuTjXxXwkP9nTFII7Eki8JdvC8CIvwoD68ZWNLoTb4zpD
stSuUNGQBnNwAl1QcKJhZ8xSO5xaci1+7qUbrdFncEb8nHM3kYbM7MROt8NPQydwmigb6M/ZSNYA
xgI6jXbDQVj8bgutBBzai9+UoO1e695ooh55FsqxyA/9E7HytN5bt/loHV08WZZmRnX/Mce7SAHu
MnTJQzFeCdrMxXjjv+nG0KcxfbWUC7Eu1AHwt0i33DWPAEtt8qvVTBkwnU52mWVDPTWEcLUFwjtg
lyiuGrg5rqgbgenM1YP8uDi0YD/UEA1Ry6lFqAegH/QG+vSqJxmkzeW1YveFhV5xvou8uybFq2Wp
l4BhdyqgE89c3s2r1hMOUCOjtce57yuNbKt0LqOtWzh5zKd/Ao69jpMN/XswuV3wb9KMJbhJxQW7
QNA0dM+AklQrOrzNdPvS15n7uYhsa6tHfX+giCqEyAy9y35EWIWwtk7JbiPofRjbgUuSWM79GrqG
81N72lHOPnMYXzuN3h5oCB20tWHN7WsdJvaFS8puskP/iaMG3wXhsXzf0CG0fhc2SLtnIfH/pzBL
rkbTabVfLzpOYbdcFNyA7xdVn40WlxelsEbDoYLpQhchbbNpFRileEqEEYHItcIfqV07b47tHbo4
zZEtRxJwyjzIRH9E8AzcTXUeumsCKjesABMFR3JPIZAnhiw55LTBAymlaKgJwHSuF+b8SLPEBJmV
UU++qIAcP6r/YaGJZagN70D9ZzN3PuS6Lrn5oIPGZdOnfjQ47QtZhikvfE0DQySpoKl4Ej6jEKNc
4ofOOEVhNu/Tue+kvIm5bvE/+Gso/6LvCgeSxI8h6PvwhwAt14QfWc17AMcLdwkeGK8eARzAkcCz
aYM4pwM964/SnY+8bbQ3N5y1TWqXxlEvyuZxziGEShGQHvBFnwbPUC5+zMwkOVcm2I/oE9N/RUvK
3YAN8iOZgMCFoDkQPtsogKRSiPP/jZOikjZwcusU9aBXB7/lzzEZqTHtMQADcm+slI16WienUPd3
8yALYmM3CWFJEApAuxMIFPaPN7XNniS3Ft0tKcvl5VpyyPn4hUzA+8qDeicwHxzD/gdvCs2ehLoW
za6wKlIKZhmkYLDFCbd014Z8Be756s5+My4byFwn8QM9IJZbfJs7/35AjAxyWfboHSvD9ME8Hj0o
WBcXaYQiVMcEiYP2Excm48CRFaIqQdqaEkqGOHKr8fT3ezwp9Yc2gK5Fwsd4azRRBQptp08vhTdt
w3Foj4st6VB530KRcUzBtbDYgMfOthpehQEZMx//O302zkAlqeMv7HCe6Rq6bjqew3Tdu+d1t6IO
BFZTF16HAcDEwtGGVVoCE5Yznm86mffPzVDTthxspnhweMx3NAEKKsj9jQCCMe28dMlvWxZgkJE9
+IvRY9i2T5pblFSWvCOYAEECFFbgj9CBfrTjNc5yU1/NuFtggSLcreU1kMe13OgSonYfT+o5/3rX
s8yh+Bq1SH0XkA6497Z18TLFRbZlWqSdtNkKAB+pmmFbS7ETMlZaBfhBGq7Iq+w0pMYypmtb5+yR
CShUpvO3sfaindVxc2drnvvVsTbI/tgrEbV4DbMq1DJL6Bjhx6LiGaQuxjNZTI6tIEiBkZ6TAbkL
1cM0ys0VYdNGKTxi9f3ftghj0GZmFWhvJ93xNRwAb8hY5018BednfMXxobGLAJnFjRi2JTprsvii
t71PtsnzkIzKUtABAUXzQA1qqi1/Bo3/BvCYiq2Q7n/3oPASKVOnP83koGjda8UhLZuXxYZfnXig
GcihBT4KwZz1/TIuaBGyNAUSJqqhJKpV7R50yuHD4FXvTYMXu6BvcfAKSxzilRQn0OjK99KVTOyt
qyo6RCmw8tgYvyZdPR7BhuGucRYuvlmTc9RbvXwFr9l4jEfwAZISkrQPHnbILY7/dyRy51ooNkYG
VT/iLBRKmXoJVsQRhFbkrcImeCrZuNLtQHtmKNjQi5Edgs4RayfUY59XqELYJjEIQzg2QHQ6FhlV
PK7MojFBmNGhOFcWTXTuiAtVcQAF9FBr99nc576W5fYhkhrnUx+P4IVouy0NhRHOe+bg11qOrf2J
6WI8oxYYiCw5BJ1i8TRp+hKrxZifiX7V4lz3mQJGlnwZKj240GJ0qbzqoPulOxdSj6NGeOGcrHsc
+HJ7naL+1m/BYHAFUqG7ugwnTuBYOZJJZ6PA5wZL4AkCfIvNjhhon2VTQo/vhKOGI5mKHne4qYvz
feDpPsnl5SkgVrrIjGsVGgKVgHOxAYMshxgspBu4Y+krY8xQOwVY3VswmPOZSyJ8pwCJ+VyARd4A
8rH0XXO68drSS3P1CXqT4M6f3vDjns/EFK7muiMb8dS12EoziizdocoWxGOD52zsgOEUp5OEVtQg
3VteylKUQB4je0besLLiXcxt0GYk0bxzihi0VFqifw5y++jIuhYdxXx+xOrxQQ8m1NjFzeRTJYxo
jT2fRPHWd3kOFPwwb5d3k1i+sNCjiBor04BjayH7sjE7efukVxfTFA8OZKz3Ng7SDoAZXlRhjuAM
Z9ZUhqNDrOkAIOLiVeU51ZimEFizvPBSyxPaOcKXp+9BxNCiLPxqypsH9ao6xlF6OGwdOyusxUuO
HhXIgQukl4ole2A0IILhqDumoWqisrBA2IZLyKzzISrB4xfMQ8dKX2MgL2tJKkI2Y6lvwVvEDwOK
Ws4DKUpIe2U0YwGCD3RzJx82dq7NKxXjkbiEGgP3BsFcpnV+gQTYeoIk34tpx0g1Mx1cFxhRY9nd
97Z15zOQwtgCBva8LeLmP1GfvzrxgKcsb2MdL3jUUi0sbJqJ8zi9TcHx1hfB2dXwDUjMYno1UMaF
rII+veJc6b03S1sH0OqxS5m7VYVxqk4uC6cZdBiypE65B7MHJ/Wk4XcpHTe1dXYANrT3cDUTxe74
KlhsMxsxlHISSIzNcTRskgLyN9nc1gz1bNIo3fWcfgMXJt+TKbVM3MhRTZ2do8BaqzDqBagSMBJc
UH5fqGnz5qUay2afSFNPNy9yqG/hR8jyXVPfPYobUe/S9ANYnAuHHSHZwY657PW9xnOoVqHbqi75
uyg1ce7Y/cY/x6RdJFe56S5r3Syrlinz4hrGXNveX+lmOkWD2/s4YKF98Kt8EGkIQQZKP/eOeAX0
n++UiXrUkN4QTV28YryPjQRoQOwoh4ihBipiDbR1D+1U4PAn/daCIOiVjWP/iJ/ZJ7LiQNWD3mce
gl6Ll2/1bGWb2K2zPXl1B2LgIwrUkc0FtNzznhnU6FYRtgt4v8VrMb0gLy/DYC5/nJwECgPyFZq8
Ko7ZM948UJQCFd0i3URJg1tQTrnZ4FoQV0n96xBydDJzG1xZgopIXwZ3Ds9WUE+100uVACXNg7h0
D6AptnCyxLPNu4IgZC6iWTK0+aOA1DLxdhCpB9F4kIZ3ZEXthiUlbmvkfucAAaMiVoKLjNQo6g9l
0+3RXY1G0W4WuW+1+DJGyfHtOouRFsI+FyVuNk6+hZ2GQFwI7dg4jgYABnpka5L4TausDnhD2HEe
9x4xMSsoQOzx72mWqLUCwENE3nTV2mqNoWsi/JWTnDaeS6ickhtOgOg2iSHGQ1F0OhDOcj+qmsXI
Uv6sh2mzM6O+XZmRqDaKku+Of085FCff70LGFtCqFLnFuAdhYavZnzRjKM5TKnJo8GKYJ5H3WMXO
roIK1OBnw99A0Fcvui2AlLbCz3ED/n6KbIUV45xbg/K5nAjhnXoDsuIZz4yGfzKTtN3bVhKus2QW
15RHh3gS4EYAZG+8xHoK0GQcV1tRgPd0lA3QW4nAQQW6TYrHGbkpmhreDgnKxo3XEDK3J0dHGhXk
esZr4Jh/OS0DZ4Q97rTJTr6xpK3WANpXD16JREDtdm81FLNlESxH9QZ6qrmxmcLzx9QOfTu07Pvg
m7iPBcAde7vU764heIA/P3W538WopaGJ9+O9XKQpUa+Lnwe0sOV7Bk74Kz8Z+/GSu13+FB8XbZ0q
BAXAHH0LelZtJjC8nIays6+WAfFm02xQEamlld/1IFjNJLcqSlXYXrQ5lFQl3apsqEfN7CaiXakx
TWOGDRjjzxm/m3Znq5LwMQXf1DXMx+JUQ4DQZ7y23sBzFG4Cp9D3GkQm3hqRfzbH1EBaQys/QWEN
H7+Nrj3kA3apJLB0MwfMmLJHTQtmpfVksmHhyFyoMInuUjFdqnmLu9d2bHKA4ftY6oZRU894jJwI
6mSiUTy68akHZPSpGkXz9NNCA7ut2qcO57AyhiyjDBTvs2hAZi93VMwv63iJ++oNVhMy+daBJ3va
e1eSjB2HuToJRzwY0qTsEOBl66CorHWPt2xUD4TepWRhB9mcmYPp3jIPHnbLgJCDUJEOTWnoocIB
b5CoguyEXixeOnAlL88gLk3eBHVelQfaGqkqnUxVduBG5PrLCwMQLoe6FSCpS5xs/qyBwHsNQgj7
yibDWhqLRU+oNIZswYfdg/rgxaoin6KUfeoKb5eKFIxlcrpyJH1k+yJuzU3rFnzPSu1LF5gs2jpB
k5zcvLTz14mzxgeVIj4LjassK3zhBEWa7iEOUKPYVe+Pk2s52cqIQWo4ZkG5mUIO2JgdhCvQb4G0
eNKiQ9DYABzboBQL0il6GzuI7ZqhOaxdOWS41WzKgqHkyEmit6QCfZFbRvmFhtqEWzXgXi8mtKNf
RkjhNpCwiI1PkYGaf9DADWxdJoB1NjnKj4fBiXxP5v+byfDmfSfPA2RKHDuQJnE31MUH4+YSRf4l
lFwJZf2pa4VOvnItK94IOb9HLszd0NLkjsBWA0RXlWwCPmJjVxciPEVQleH+fdelAC9zwtPSrQHs
Ojg4+/99JLO0N0/ETmk+a+FUgPchAnSpCJH8nPVB87EVL9N15zDTR6mmear0Z9FGYMSaTX7lUPL6
NmJLjdxlPSPpoddb6LF0ZwalkiNqh+ddgPfRRz2HpGAezuOblg4/dAC8/sY6PK8BcXXWXQzpqhhy
goZEDMjRCPCkGgmWovwNFCW6LIWJcWqzx2cEUbAcUrUMlEasFWrR4gPZLKCnnlyIbbaVcZ2Rf8qw
I8TpeITneNma2pGaZUyum3FvAYG+WnwW48wfUnzbKKpDBu2k4pWNpitHCZHlg5tGoCvYFgFYLzPd
2LZSK5C5Sb8xI6grz5o9fP6NfQyG4OqEab1LCZQaSU5QMQf2Cexw9omGNx4az8W2y0FBQ2FxULwI
K0Sl0kc82X878+f0HomRmwvYxvjcQsSYO1CBjvQVmL/5OTRL+gOGrJSn2xV4KWC07XkH1RzvwKbE
gjJZysOjoRVbqoKuqqHfidp84Ib7XhgNorv8RE05V7xcURy5yUhD6pEtmiChit8F5lBdNPWocQc7
8p2pLqJ1MxVgDl55jUjWyZTEJ2rqsX3v3dmCiUcnSMfh6LwuK7R34eTPmA70uR2AXF2ucxO4zPSa
5EuJilgpPiBcDxoOOXb0KI+7kw430inbRu40Lg516x+r5J84maDnCHzRFXWa3jXPZ+Mi18i1/tgl
DXZAkm0B2fbm0rZBMyGjizGI8NZWiwfajY1iyGuObunPMRR1uxJi9KturDGR/IPmZnvHzN4oUDBo
DOMg4C8Fr50Itjv3xQRykMfQ6Eucq0k8rwohfK6L3PuC5KWhsi1T8Pey7bo8PoCb+A6fRIYFeNRU
gXucvHvEE2GJWOB8B7nOD5S8uidqMt699+5tsWaDugEV4yqu+DX4z3NpeX044g6OAjo5uou1hZdt
wqDsl7sG/YUvd4blLkF/97m8oRh0b6GAZjtqg3dUtwMKoNDbe8vSv7ulOCH0qJoM56RggEXum4qw
ly63GGoRC+tANi/NE1Q4UOE2/VTdAXCcgrMf0AYVOzeH+qQS90p0vfYNJD12fIYmGDmijO9N6OE9
kCmauXcpguaIrMOQ+rQIxFL9yoQWmylFMVEADfX01A12o8QlgnFenroa/EJecJ9BOqYbXl2ttx5z
U3sOJSDSsKBFIFIXdYlunWzKxAzD/qrZEAahROQQjT/qGikvSjx6kGSxwb7T3dgojBKR0t61SJ4p
E/U+7BRFJmrk2ipeTSoYEmRxczT5YG/pPPvuUJuOrUvhzGfP2d2dtJNPHXPXvIu2eLcDgfyvx/Iq
jhweapxXdMHQiOOD1Tqf8c/4lKSltcFWIt5yOQxRug2K2LHyydtGVvtgCPAFO73xaYBs4ScBaRYZ
SZaJ80eIuXoPNDnvRewLyHIeIrfTH1sDGlJ1hCdQr48bKmBNAA8+u0kISUG8s7Z+14JvMdBfqJy1
7ROcotU19BplJSySY8nWzptjwit9s2BKF/0+Dl74VR7ZAoSGKG7H57MvCpEaWePiIACqV9vVIdNN
eZ4fQKQtqrVNl40oy3G7YE3GSHfAX0rdPrECkD4gsoYw3NKbcWSobZTnZiEygh1+OoyNu+gyKHEG
pRtxZyu516wrF5T05CjkixH1qNHpxUiNSdkBIIzbKeR1+oyvXRA6rJ2kKdyDFfSAuoUMfPtSFrOQ
4P4qZrl9wSlttcVmIF3VpJVJfm5zpFYG3GIXlw6CMzANyKljKTxjS7NKTaSrZcylXrEV4rhBpAD1
4j0nPDm01QNFG7Z6asw8pG1Wi4/MFDBB9O+kfwPsjh9D2jiqeVxOXqbRBEi6/Q0QRrwNgxo3c7rh
DHSXiZMnI7eto0fAzxuHpQeV31ROvk08czhFXQg64KlvXqjx0vg1s4f8QqNWuO6ubQLTpyGTYQOy
UYY5O09kggBytGlrVCFqXYyDKCg8XyHAsCXnbHDkMoEtXPURqw5ko4vqSBOzQWxDZByR8Y2s6SwC
j1tbe+CoN7WQletS10KqGp4iKrRiHXYJZB500HpJ242j7nsUCxuROBdV0EO4I2rWZGuyEKdlibty
AFv/Ao3aR6/04uduaoan3BpeUPtSfsHzhO86DXxPaT4X2CmY+NMKhvpBmzr9tYxGbF0wu6w9Aele
kG3QEG94eFGI5ui0DKNmFcdu9TnNhH0JJtRu0WqhJXDWH4bFnobyIwApD61cR8zb0OKoMpRNUY0o
PhpQag/NN744NCQPcG6SoRC65TjLkyEJt0y2WqLNpFqXZTDhVTSBUa0zt8bK1qfo4uQZW5YmZx4W
wxYyVM6q75zEWaNo3XjotfxFzKOB+4Mc0VJ22xaHuYzf6ELkoKUYdDcF66+l1W/qIE4uZoXftSGb
ACWnxynTnsg0QlocGpYuII4dniVrFUc9qy+/D40hDjGYVq89cshX0HgPDwwYCgpQdq3z5t0YtcDL
yFi1UALhTt8NImOrgsn78eGiYHqYUAm8NwPWnEC/+N4ghy8RRh9j6qkYY0Lyz4WwgDKpWLLhcOp2
vbs48t7ZaIGwdvGrQwkgtJN/LvC7OMu2h0PZQF1RFn9orW1v0kFCMin1q8ZLohgEiDYUx1OI9Er+
apoDnax/2Siuw25rrSVD+0TBtJaaKz6up2z/fb0EmEgfJ5go84I2NGc3MlokqMVtszqFU7Al4Swi
bFuExciRWNp2CZOKY0qBa4Dmr5qlplLvVyctabjhfmq86qhOE8tihHBYoSNN/usJI3ZMdQ8+Muix
VQbbK+9y4khjFITfTmbVgLIj8sh5wB+xPY71mn5NNh46/0DRtq1BVph4lzF2agiUDQF4fCTBQCLJ
BKgXV7oLBilxBun3rZ2c1ORuAqaAu2nKTUvRZLIFKGBaBUEHaNHHNVQwlxdXQ5NICGj8x8ujTEkb
cRSmom5mqaXuPsbvLt65k4fKaQag+a8fQwU782RAm/DXT343VJ/U8NLHOS37nVqPYtVPgxxkK+mn
+Ed3Kn8NFn4NNGMGAwZe3dqVNYB+sZPvj2Y8gb6UxhrrLFB3Sis1N2ODopZYrel1Pxdm6zMLh34o
UA/eJyxjLtcOEg1Uqcs0MjgTr6ItddXFsa2rJyk5Kqcsqy9ThFXjvVRMzibI8eV1ivmhTubhk2m4
wgfRoIPvJIYiRWEaYzXUDeUwzVh7hkZLDLIqbfhkxV7ygkQ8+aiRizVDBzErUDeBY3cUkrahL80n
amYevOkAHZ+UKZGq23aYXDWhmU8jr+vHhP2j/A72Qdi3Zo/K1HRac5g7rwP3kf6+MgP37BavXShY
k+tQMLjAhnU+uh4OL/EJyGG5Ll+BemDYkw3iBzWkHSnT6EGRVKBEpkbOL4bWnItH9TLui9g6mYGF
BBgY1uqVGpMxZoN58qJJgydbV2XVnm5MFEKNIVeg3hJMQbMIrd17vsjwPHMVlp/tZvawwSux7wCe
Ahoskz0BXFmOxopDm22D13f3bKW8rI4ueDG2oNQIUVXFjPwlM5bZ+gz+Sw1CF2vQ1YFUXkDk5xzh
qXp2O+Zu8l5yGmjau015izFPhhUFhuEMLgfHBCQGsKlhRUEJsA3V2vKG8gzkOq2weBuUxa9Ma+Kb
nvawg4v/ix4OEBaXu1fa3YIAoZYYWW6uUKiYb4wO5XLLnpn8QRdHB+w0HqqsDB6NDqeOTZUvI6uf
g0fR4hZc6wwFeTKCGtMAssbwsM9WttRjqBOtLcOnaa7jeo+ONqVHNiZ/k4lirQFfe5tp/jKSV6Be
2KUbPuTs57cYukvuSj3n8gl8vH2HjSw99ug550xG6Bsa7gXquWl/2GIBwYUh9Wwcq9o2hCtbDkGu
uGhWNDZjA93J1s5eITcYNCTPIKsltIaZKw8Ywi3PRPE4QLkVZVSds8URLtCKVjWAxn9bJMz4aptj
7fPYaJ/5aLTbWZTt2bN781hVlb7Tm1Y/AIErfD7pO8LlLOCcOrf9OTd1VMMCqwPFyfZqlPNNRIwM
uD/JCJrwERG2PPW7GUzWCsrB2RgC1yWRHwQH8fQgBuonHbcU8478kECRm8jEDEAMa4kHtQ7eYiZI
a1PlNYgjmG9AmurkjvN7Y08p6EvVWDisPwGoTWHmR+zNLBOn7VpMGqUT0LqbvrOgahDHxrmzIa6p
59ORTNRAyAB4AdlolgNEFsVVEBQ8VMZwvLEtXXB55ruxAuD3CS9tf9EbcF5C7CwPxcHB99i+kO1X
R5iFcfc8SbYwGQxWD2hc9vidtTqK0+wx2kBEAAKtTtMdaObyMm4AvTl4UAy5qfcEOAdvkXEHBKgD
PZClWrT3oPdZ5N6EeuNZQ5Goow9nDzWOp9GIfrGF5Xgmb9AFA24SaKg3Q6IS1UXWuKYh5B7xy1WB
dfQqyqY8V5NT9WsPu6NVEkOHV5OMOxleJiFxNEKIzAj1S1DYcrNU6VuwqnFIURvxA3NMB886N/tR
NTv8bTTfUQbdQQNT2LuSdTEWAt12he2mgBxSDeZto9olwFIBCQhWbvKGJYisVwIlwXvoTD3HNMRP
8N1NMajLNsDQFVprcngQwNi/AxnwygK4saTBcgCxOFB3dCekuJCYmlYRAxf2MiZXCtBmjhf3DgJw
bb8NhyKBgjaaAF95UE9bbbmicd/XAcfZSK4fep2vyB0EGY6+GvlAX7pqprgGNuhBCGBY1M54zoLN
O9BQYg55axcAVEiHSHHjdfL2Foz400HTF0qPKcha8BfW5i4CQoW7WXAyQKCyZWGerKLIA8qajI3E
KdyPgxlABfKkIZJBNIeGyqEm39mWtUbTEuvIZk01v6DkSqrINOWLF7Gt7aT5MY6Fd7aNrm5QRICu
sVDsSqmBirHNjQciLWxY9QafN7reMWgpmnG9zA9NbLf6FtWDcglqciSiV47TlxtK5i/Z+yVxT8n+
pfsvn2YEwQ4/neO/guRuzcgmgdM22Z0b8yjxxHuF4vDkz0oN8SpqgWAdKVtyYJOPnzQBj+2qRpci
abwgROTsMuYWVOdm5t85VHDugBnBfge4kdYDyCC/WyleLjRmAPR2C4Ajf6rHP6YUbMO3fvIUkPVF
LgnHjnSHdhwcGZnC+LLckJe79h1Aj+7ntd2+4Q163Km7tLrP39m81PBHZ8BhWIYT5JaN4GaojWo9
NmFTrMhIzf91rEtWOTX9f1rDkFxzFEQfIR2rPfJ/eDUJtP6kVFDuNFXI+7+w9Xkr/CpNjEWUhQRW
1DTq/Z9seH6/r7dos0h1mDzLkfft7AOlP1WyVASgq6xcu9soB5itfiZUf5s8pdzqvceaashONb3Y
usWQHby0ck+ObGquOTfN72xxDGwgqvDAG/Sn4P++3uDG26FxWhBB/7zYBGGSKWf197FIn2sphFTK
hnoOA88n9SqPQVzcYo6vbCgph/rRXaCeAf05BOGB7NTQegZpKtEYMif1ASqGR7UU9TJw0W+bPutR
YA6q9patY3kkW9gN9ms3zEAunj9jkyabjDwUtHSJHCjNkUy/jZeLxB+T1EI3Cy9zAJFH9WUELBeP
5wyPRfCwt6Az+UUVLJYCYVXmze/aYTQmUbChfCumHPQRUl1smXfT/e088tNkey6E7StxMXBE9Uco
LKGAXaxjDyh+Ih0nuvGFOrzxJDM5GagZ/x9pX7bcNq5F+0WsAmfyVaM12JbjJE76hZVO0iQ4zyTw
9Xdh0xEUnfS559Z9QQF7IiXLJIa91yLEcaQsjqCZoD6JyQ2QbcZ2mr3vJCLQcZIv1tpuiYzywYTv
tPQ/Ynp5+hRUOHLW90QxtcusXroXQ50AY4mGs1/qxo1dvndpTA3yC0BIQpoI6LUnGsczM7blzL/f
2ZWVBcQZLSyANbp/RyUxbefiAyHkeeh58NSB/VQNGicEsB71giLaTSOWDqQwQ4/5qzTH4Z+fg3iJ
hEUELiCzl26H/xPPqYH6XgHXJ67HDd1cWvtxsls+UtgiC39Ft6tvSH8k6t184uUjknlWzBbSRxGU
jAqkLb5Pvf0CG8jGmJ1GcCyACp53qFp2MrwTUYW9aNjczf2ZpGTpGEl+Ehyoq2sSgrAGieRgl5Mt
Cp5BjzydCicSYE3GFC5MWvz30CTNi6NhX+Ugfl+EeopHU7+mmD3A36Xh9t6Rxk3wre8qeTaqvFlL
lDhuOOq8TrM6280Cd8SO+nVMPWrsoQX3TgggZKXUDblJ5Xsn08PSm8stCEJRLnm1Axc3Trj8Hqm9
HhvHbZ4yr0Cab4OkUz8P3gAYUY4XmgCikKhHHkKtSHqwLqey/LRxHBDCgVsbczbgepIw4FF2ylIL
ADKDi312ngFeFwcXi2FKhiTEtiGQWIT9bjiAVnsbCRAUBgCIfQCD8uWmfGVS1WEaJO53Ey0nD4Zj
jmmFGuBun2Yb2fTFV1mOx6qyvR/Izfxsleb0eTQzdzs6nnUCiDl7TEbBNiIEwDVqSctlrVXhDLlC
wZTAHllbHPT6a3YGdjaxtcLysj0nsWVtHFTNfc6T/B8LCST/1A2w6YHshu/xr86YxrdiKNtNNvTj
cz+XJib+wBZtZZGA6KjaxPMI1r0/kIMBkHp6bHB+vR4TUxHzYTGM6p5fBGLk0ljetKjvFVeir7ow
pjVdhAL+8UrqIvo+lgtfA9CQotB90HAhJVtuQRmW6iJavURQPGY6lr4PulXtSyYk0yZae/e56EJc
fWVacX+163eiI+t4i/H1A9NQaylohLqKg/SwULx+Kn2x5c/Q0Ge7Xujmb6Nj6Vu9+bZ0IP1hgQwN
GqNWgZ1eETli5JagEg0ZtEqUaQSNBUyD8DaW7qJb+iPwqN+RNsjvDhwESC040fOQIQfYlEc5gtIU
2d8oOlQgBs1oNeOOxi5VBv1u8x9qsozD4NFUcRYXkqH+EyWMFPN3G2TTRScfhEagMAmX8pClHmRC
zVEuPswWFt66QkQqcRfV1r7whmJ1X2eStwUA8DIfO0fkb4MnmjEBDAu7CWeABtQ5pjjA0F7u5+aD
UZcaMmoKpLHQvcVpiooo6pJ6KLIPDPw1u8hEAZ+roJUtNaOn3p3MSN0eSYnKBsCyw753eySdYaTt
aIhEsfdQNPz/kTmg5Ny02HnCMnN+z0kGNK1xTMTfJFlSjg2l1BYtQFS6G484R+ZM1oFSII7bAon4
1/xmnLEn55sYdgqGiqnG92or8qeWt80+nJOXYIwUrYpij1q6pL6RTiMKefGejIxtCKjiFR+3DtK+
n5MaUB1xXBTOyq/qrzXqzQ8kIy01UWRVGw/Fpps7RSr7+aHAntRKG1PPsFWN0vsVTMAbp4HX1MnL
XHC5JTxUIwad2yqvwu8Mu1k7ks2dP5wGhbZKvTsZgJ7hsfgFNaiQZ+HgSCIU2H9vJ2QaCaSCb2ns
u3a0l904JFuZg+roXn8/Hruh3MnOij9Fsou2vjk0D85UN1+BIAwKEQGQiIrVpxKFYetytJuvYAiZ
UMdks6cWJNMfAJP6AQeLwZMfNPMkdsZUIUMau4D+vsyd4pS64YZho/xAoxLYQci0UQpRoEB9ci2/
Wi0qJZyUkDQkw2FHhHmRx+aHIR72y5A0RtmUJ8PKfnmT4010A1CxPurjEFM6NXjNGx+AT3fRcwNb
PHS1JTLpOV1zMaW7kxUej7KLi+1yERXzJvziqu+ZjJY7Wz6iuqj+hOr7SDG9PiwhEpvjfL3DBMUY
e+QPLyCiBPabKzzRMAs5UrqTakcaakgBYjusdAo/Aa6eAiPV6q7w+KoGH9ZusSFNm0Zfmtb2d3oP
mHq044skczymog7PruuOsd4Kvtk7rrjAT0qryFx73yn0Bf4UNgJf2apm8bxhIXglNfkjsP1/NrZt
bEl+zyGp7Uh956uH1COySuqpoFI9AO7kmslS25IMh9rAZtVq7UeykKWv7VTF5yBznVcwHDRILWjr
/UTll4VrnuyiBBRym+WtylXZ4t80PI6R+WIiW/yRJc0WFfJGte0GICyFcYIVC+EpeLJZ1Iki4aGm
UKQ42s4YkU21Qq7yCEqxdm2KRJrttwz4kyFAuo7LsyAN5OvNEERSr+CowGGWwS+EFDw6ACxcadDg
BVMYhMSQ3uMLL2PwCx2CMiwfNMQx9Zyi+mtEhRvq8lCPOqDC4NeSDTBp0YYH6bS5W8u5DrvkljSO
Wg40EPsUJZgHKPeGN+3OGpFNExc4IjRpt9lWG89WMc3HNn0lOSNCBZSueyngTpFdXcTgtJgiVTNl
ZcYmBxvPmiqlkqqdH6m3lFQlrQJ8VWoqtrqps1qKr373pgIs8iZt4ufF+n3ZarRjvTNs8Is2cn4C
QEF/8VRjGVW9GWsxbE0HRQ+r2AL1HoCukCmR9hdqyDjiwALszLE7aEXmjw7S0nNHHRLClwxjHgDi
gQF5xsOGCO2KqGZ2HKChp0DpI5kxiw4rYPvvkJvNMQCC9EPSIFcaSUkCCWo9+EnrQq6w/wGIS6+v
Lhz0LArYMnCNMgIIS8pWI2CxQCkAizwaAXk5zNaep8BhJdkcm/HWZkgit5G49cj93n8MwEOw9RW2
ggAuqgTvhwtUohZ/vi5N63Od5Biy3qvWE3BCHo00WwmggPMVCvHfe0o2gSvsgr91ikUiYI574tyM
pyLHwhRj3YSz1/oAcYaQ1BJFLisrDoqNlv3ROuB4nAJStj2K3DI2yAKd9hYwez/RELO3aW+OHvAW
lRZlq/PNkLS2kO2n+rsOnqkKZrqJwo+KtezKYLmxBF8l5sLqHsnm7s4KKm8mxz9+zqkHsSqoL+Zl
yaWn9bRimAK8UQHwfPnT+oFkZQR2KLCfX/7MvvzLf1k5+MABklN4GIrefxpt239yCCMP1ArrXg1J
RtowSNtH5FusSK4daBgCaUztuhs7UsRuN9qAqynMB9flP+6MKeYU41Aim4AQqy4tKmz9hMD63o+C
N3gOgfjNKZAiie2q5AlnuzlbRarLQlRn19XnhOfJk2uHzoQEZGRH1jI7kCxE3cO7A+bFztpphLsh
oR/K3tzo0AWmZ2vMbso1fce0QFq+lSmugW4xhm93X/6ynCJtAC193XpdpY3NLqkAh20sFmRWK9Dg
pLbOYAnyT+DIAVUbA2RyghS8WDXUG82e7UqL459Vac2+np60HQNizjrv6xA5AVCQh9aGSXW0MeU8
klwHHrJO7sy0GFEeZaO4GGSIRIlN5NjLEYk6v10wAWh8tbuR3XQX71+xKEwqK1RjkHPXvF+kyiac
UAkxd9a6L/3soa0N4POmQXHpVUM9wHN9jeI0P9IIld3lxUHG9YPVcJDcX81IMc3NV0PgRTfwubiQ
qA45IKaVrTTrj5Hw4sPyFNcltHOL3Muu8u2tfhPQA50aer6TidknjmLQmJaXBSnK5YUyxai+kuW7
+l2orkDm+gI0pKvgrf4s6+A5MwxMsKwAIPzRFFarZZyADuMxq21LrioDnFB15Z1S1sISZamAMFHq
wGoSwNTZ/YaGpFhc7GHKTm7Z726D0XW4jeNqkbRyfxNN+CPqFsJ/eP0XzWRuplU1zXRo+uPYNmpZ
buY/ZEvj2I/wwxq/35i4KTahGuSBoj4p7xl2cufaW2UB9n4reuKn6t2QqGaawYGR9tUepHrAjbvK
qUcyZsfPDMflDMmhwTlMe2vNFbBsrJphBM5M5rQFoK8xtHFae6NofSzPSUbNCKql59afqgetoCjk
qxWlgXzhxe8uPlkDkvHLFGUgkAUsfLzpp9ZBJhoacNM7wGW1y1PH/kM5AJ7v1KmGbLF6RHYyjUnD
cBawAtpNtiO1NtRDv/LhosfUo8bw22ErnbhbAmqFNl6c41D8ABeOu538SB6pwXc/YWtVjQH4PRaA
xAHh9ORb6NrckuqP88vgXQVThzXdamxRzHmjXpyGJbTyp6jaicLp4c3lSbO431/+zn6gGyNXavxo
B7Tz+hgpDkt/Yb5EIs4xVHyZN2PXyuc96PtOiyy4Myd38qEeqamnFU4GkjScRiMuJjXAmKDuItVO
yHNHpaJjfdRJbWkVxuuyQjawoMS4f09jW/SUGDdJtz2WzYTfNfLiyEUnzP0xgW6i4JXrDwAXzU8A
nngTNV6YyFEZz0yxPxPTMzVE90w9UkSAlTm2jVjfyf9kS+HGxAo2oMAxVv8a8873ejsghSjPqCLt
jQEIfVnAz9jZnuYddZ05T89dYZ/BmtQ/eLycuKp15WvWSbGRSIYEa6ryEebU4ThPmfs4S0g3kxnn
AOwKUwBT2dJ40eHcEL9n8IiseGE25sGZbHOFNNcI2C4T9teQxGdv/BqFA8v47hGUmB9zy/bPN88t
eiqRG8rU7LV+cFEPBHv+49JLPt24ajNy7VhhI00Btstl6WG4XPv9ivpGFgucPGKjAi8OAw/TdZMI
47H0y9tmmlLn6Mn2QcvdIYnkisatO71glVAf/uTa9oa5abn0kN7zW0wyBqKJrQPnVwvBkcewsn32
YqBE56Bdl8v2Kihvhtug5xb1D9iItIBpk3uWdUTFnXWcTRQKonYQ3UVVxAMwcly787cCS40Hvym2
VuB2NuDTYERq6t34BPPAwpNWLfaooF3FTZeEDRioTRt1FjEIyGMsmE6NO24BH1MhexFN0wflEw2v
SjLVcuqREohe2zs5xSAlXiSL8s7dAJvZag6GFlmm/iqzQ35J+iD+UIKR/uy54pnxKvmwiGTV74XR
gXdAWVBj8FliAQFERRwKvttxz7yIxLTBJg2zLsvqS2hOK+2UmSI6TGmGBb3dZtkaOG311upEAWCY
X0GsAW9rlPm4B/IjhZn4K9+q0ss4jgzPkqycRtB2q6RHpFCeR0UeYGAv66Fk5QuNRJfX9o60NrEK
NE7Xrack7bBv/cvFNcYxeLSDeWejUPGwGC4+fcDLjWjdZtdFMVgqCte/mKjhv1Q9ymlAodVtSbYo
mql4MFzMg7WscqwUoArpQYvmsPeBr+GikHOWTyQnkQWIVlDP2e0hVpfxgXhlTsDZU78MNs05Hgr9
vI8LkKesdKmDpTQ4LJv3ZHijdgX7zYcZMka5z1Xaq8B3VRWk1dHoMktI0pgFlpg35RcqAtnoqL+s
K9wl3bVrshmsbr/XbSjH24h1vwqMuEOm0hXwDFs0IPXGM5mgy7QCyNf2Y2lhF+J3hDQaoqj6FYVH
0YFGlZywVw4IO+QhAsF/S8LMKOVDt+SwW/ngAgY2xrzXqZ7C3guOjoLKQwb9BLJp2Syy0gVRyAr5
bIud06Thkbyo+YOcRNe4ZE8iHZdky5CuCLhEoCidsDtWncC7yJ6pCZFN/jzsqG9G/bvUBgfWKQjn
J21ISmtMhj3wtrGNcY0glZc3DRJvE9Pa3Ck6VKrhOZSKvY5OHgY2/WoAj55wwt08tn2wEXaVvEqj
Rr5bNUxHGnYMsL/FOP1IHJa8kgholEiDM6xbi7yQP0gJwp/4tbOQMEMxyCtpK/d0tSCztkouPapF
a4CAjMCAO7g5nkXUNJH13tMyPrYJMDuQokOy7mpyZ1w1UbmreQUE2ms8HVT2jiLq5kC09pHbSb46
lLbTvjgqv7k9Oc9v77n+OY+HA4Dm8a6gF4ZqUtWAEQLQYiQEDzbeNVGNJEfwyi8jUrhIY8Nb/+qo
41TqHUUKkt0E63RcnCM29vrOlJxujJYLFf4zb0EpB2pe+8hQRnFM6l89LTMBMbJpzQG8PMpEK1pv
CItFSJo79f+TTEclt2yMo/8ptAkmgclIkERcA4SDIx864dFnp/D6QzUyti3c7qmvm/oM3pQzYeP4
wTRfriOAOS4jgtFJYjyn8wJ5chafquqw1MECN+jkjRY/hCCZI9FN+Wzd2d8yUEQ22YljZYwkMzzn
YgbwqdqoDjTSb2R6GZvO6CIVvUHK2q83u37RX5UkunP/17Askgf8nxr9IYrDbu9Igaog1Zgj6oOk
amiYxvPPOcnNLY0YthgWOQ3JjBxo+D/IYidvgKiiwr9fyMaYHHUcfXXLxfREAhkIBE8zcndAGRLm
eQRcH8dMNkLJemaDHwnnFP6JGuEN1T7sik9ahHxGK9ksEairVVmJgiQZD2KjZTfmUyvMfkfXQdr6
prED7E0zQLxnHIk5C2wJYZBo7JIbnJI7qBNto12oN4bRQ2n71QNZkOjOlWQEe9LcQaVolz/aXEOT
9u4O2sFDxa7tfCP4Ft8eMbGkLjUlsKd8wc80qOqgHlE963nnpTvYbbuZS1SHaQ/q3YfhoKmssM7R
ZvcW5gyegj+Foss1rnytFOleF9bZoxhGHLrK+GuNYh2+tx2ZAf4QjZWIZGONLN5U2NB5DHNzBrJv
UIkJNANwLPz5a2shFY+stR8ptewLLzH3IuFNHBpHchBg8MJMYl35TnOcWm54bznodKsslGee4Nkh
3H74JG0cTuKgOPoJ1D+sRPKfOQ+6lZuE+cdaBtWuA4AzMuxZv49nLoGdaOQo4QE41BY8PTmQrgsL
sEc9uMaBgfvNqxxAgSFdHowOcetvl7GyjtwUebpOlW6KrIuekCcfPVGPGymKrZDAtiNZV9Uu2Ddr
zMPKCpCC2nDRDAC6KtrhqVUBFhFFMHAes1vGFFZMmDFShEWo43CxBbMe+JvVfdCFuABY+qZuw73H
On4GVVoHCnMUq5lAHDnP/O1+GUoryAylhTh1mh0g4E5Y0uol6GCJEmvGRKz8NkYZhZpZ0FxgqLp9
hknMM4mwmSX3GfPdtZ5eJEC3ycsO9LdqKkEWOgZ5qRipsqBRG5RAA1ZXMW3FLyhxgnaXAJcO3Dxa
QDEhOaXOUWIcNdr2dzNtgRVzBjAkFHAM4QhsLbA675C6MaDambsSlb1zsGOG3QCsyp2nhxy4Ifuy
dh88Ic0jNd0sw3kZM7tGdmHfBSYAWDkHksLVStuT+sZy6ZKeVNqSeqE91cFJC+0G7xVgJMX+Pra8
B3KxpeOtvAaovvrsJxCl6M96rA+2AGiE9E/SLKdGnaizbW4ivWM5JhoL8FyPbbQBiCB2NPwietJN
jaOEx1R8IYkoS9T/ihl58FbfGHsSdh5ojFZDCspKoMdFqygunoaoPHoK1JEaHOR6N8M7WZ/jFfvf
TchDpD2QHXXUuzA0dK7XHKO8PRi1vzj8a/g8RmFRO1dgGVI7fuCTcY6tuiEaWpiZlSutoR6pyZCG
1HDlrIekRVILnLXhnR8bsZM9uuwvbXEXqhUMO4T6btzum2tjC44ydHVVlWdaq1wgm2OpvlqKrrq5
8faW3/ygfN1Ftui7FknOrRzAmES1XD1gE0ARhPPkmoBRRmNosdVXJYAZqrDFMKHwc0NCJ8UvfYfz
KbCIK+rU1Mh9c+erotLFiryAU+evbuyXeEMjdpmF6fRUA/cBiNQFysRw+pRXzfiUqLMpGpoWA3U2
5ohbkpFW29ms/8A7S4Il9Jcr9UQBUJPBjJeQWkkx9AWH1ouRiVgVezCBeucxy8tw16Z+AEZWsZdZ
OjQbVOJ456Xr1ZlcNYLbW3P27PppUgBrDOTXUSJm5GfgWbUye9BSkw+FbHmPEnQxfrj50w2pNIOt
/iPf/KZuVG7Iv3pSInupwXttTX/0Jcjdj+LGZ/mBVS4gqM1YhJtWoaU4eQnYFU+0P93A83fLkDSe
l81n6kUKZoWGeVzgZVblICK5ysikLbD8WiLGHFAyDf+LLEzg6Q6oI8eVtEfTo86qj9hsFHidsfLA
FIJOgqdOnxr9cfmd0O8AcNgojUyh6ZCEdrz5mQjlQuMMt7NNQLQdgbcRhYysj9fIheF7IaJujTNg
jA0cJxyAeQT2cRpbvDXVCf6HyQy7eD2a0/BURu4mtu30xW679GWKk/SlTfGRavMy8XaIgQbJ9gBD
Z4+kI1MWTF+imUXHxWIYmcA7m4kHikENktpx4Bt28265Vos1xLZFssRyMQN/iacoCVdWbYEhCrUO
2Dn1W6TLxeAiVDK/76BQQ+qRrG6w8SFscbozIyVTXn3uzPspY3//awxSZJOMVpyxJzctBnwPBjL3
7JlXGyObwSV4NxZ59iPggzzPXjNcOlk/WgrLVKrR3LaY2oEdsovMRee1CTtn+EZBXWkO+yzHv/MQ
4ge79wPZhs95ZyKVLQZZgCGkKud1zkgYDx4wzwX2e6RQv6lBmg87yyjNd9EEnmBQQrQru6nth5Cy
RAANne9twNmsDRoDtrt/Luw3n8/ArPY87H2OifOxqIJ2q+lw52ZGDdI8PpPItbh3zrGxSSPi1S2t
2dnZQ4+1hOLVpcZzXR9PBA8ZBJaJSYfI692AvLpLr1Km+MR6zLExJBkSo+JLMfqvRTLhha/kJBoc
cD7GnvmRTBeRUlbIV1jbxojXYhdmwUoGbvScrclgnOfkYhg8f0x5u+1tqzr6Q/3Iavxu7TC/baI0
bncjQGFXdwpT2ZkhAHo5sLy2WksKGoL+5s22reiBAgez399E753H1mXs8V6sbgbUL4+2BwrHHMXn
IuM+OJl7/wUoSbsRtb9PNGKFlM8ReG2BStOnax7FOIUdjB9k77Wu/zKYY7zHQk+di8CdFH0PUtg6
m4Zdia3/FP/aYE4SOUuP5AK+BKwbPN/dRumI96djN+6RmjlIgP0qpQv8WfRI1tbBP8jymreWNkOd
ErDblZ12o96d792QTHQY7fuvoQKWB1jDFxnAccMGUItUYqObaRrXIE0YDjyrUD9NirB0nfCBynI8
7GxWK5I61K06JGNbQ/k5npCvXHYcxUyqeHup1qYuNS22GNMI51tUxU0iLBGrRyzwm82AKpRVg+Kj
UOztGIXLeHvx5qs/zECCYsAh7iSrv4ZF/ROIMOZF4kl5mYroHxKbzPU28TB5B7ey86/jNgxYcUA2
C3InQCqzqdpS0bQ49huA6R/dUWYfwkaYH+y+OvVRY79lWctBsQqYWdevmk8hSBGll5tnkQfsjIpK
tvRI5mfWdGLhd62zorbZhqFpgqKpKy9W/Ya0aPDtqFzFSKKxbLfbzhKPM5JRg/XNT1tO7r4GGNch
ESNYLpwYq040KCABPYwez+W0mICXCIrsavgHEy2iXmry5LFNxvfIFGlCmbmsAWICgIVeNYPCUnAJ
dYHGS9eb2n/aVtFLUiXvoOg5yFL7kKzEWaXifL4svjGAp5FSUm1tqwXuq3QwW+lClDdY+I8Bxrvw
6qcsBF4BEJjJxFR2Hs5ftlgpWltD5SwCLKMwX8umZ+O2qI40YQcszIxNVVnsi36+nesnIBrcy4nN
q2WifzO9py6Zj3W5YuH8YgChAtyUwP41/BD8xNa0JxBgEnFUje/qVHYbGpKiy7PvAza+tqITyXa0
q243ZKX5Boy7oyXa4ns+jThek779UiRpdPi/WwBkplo7zJR7J3PMEzWyS6yl999lg+SvOPRvblzN
yPjuGAEDHC5/r5r6vcAKy/jP1jjOn8UYOVtwSdunODB/LiWyYeTy49SoKmQLQIVYS3ln3aDsC39D
IbCVM6Oq4Cw7UJ1DdGcB5OxbmT1x5OvEXbkfEjYDb8SYLwJwKPsudr1Vr4akAN1GeQE6BQ1io6ki
ZGDgVLVMwvQBaOMfcSr4al3RxEe38pDqYaDG/SqjXjI5OPizDBcw7r+gx6k3lP26ApXTI7izAAzt
NyFwJHN+GWkoo2Rlt0hc5zKpzjMgiM+l21c4EUg2mRKRHGlIZb656WKZ5a8YSCk3YR9CRaZpnRkA
bfLMFmwNIxIBEwAdDgrSe+mpR//NUCmaPEo2fucEi3HVSoAakrXbVCmyBH4P0aohyQJmAbJ2UCFH
zwlBRKe6N9KGQmkHVgBV4x2kyIuA3Ul7e8u+47/CJ+t9wrutRb0naFSYQGdG1Kz/ZDy11joY8uZL
l+JkIuzMtzB3vGlTcZ7sijiagCxUi9MdDUWbSVSvlqAsRs2QG66WMVnKBpXgO5z9SHDrMnG0vPxH
WIjoFQn4/QMTjrnvgqT4NEbV5zROi++oq//B5+jfDVBiALTh3N2X0bgf3QE1OI6ZJudutFBko3px
HGRILbqOScha8Llmvj1s7xQz7xPAw6Ihu5ki0njMsL5A5vB+7LrhYUyCYzAx7M01YEpejvSXMR3s
L6f3dJpvNKy319TFYQHwFqi7ZAcsXXUC1DOVU7C4jT3yOyaTRZiiXB2W7mD25sNQRJj+xMP4CjxE
4HKAlB6k8sCe7OQIkvPM2ZLSmxv7ObTdPSnjBPZl5oC7Fr/5I8nK0PQPVRfY2DqB1sOUy6qT7c2a
OkqxEpceMk7OeOCaIL4Jkk/JuCNuARoM1Y54B35pmMJw/zUgjSeBtVBycC76ZY+CJWT3oa190wZM
OE5h4hBgKlTmRAVOObaO08M4dtm2kna0MlEDBCI4kPjWK+m/jhLnYC7KZlauwuemoVAI4YNIcM6m
tNT0155WkF045AAV/+8uFJ87yaEtqxEZnrH4kgYZNmTb6onj6PWpC5C4AJiS0jkpBUBCcWTegO5y
UU9YVJ5yKDIwO+zrMM5WPpBmT3b+k8pcddXrghyk0YZ+md2AC5GS3Ah/iIbYHBhVNNtf15g6Pd4n
awxSPBri8KfjIUPpGv/m0Ek7xzgfe/TTI505gRzwu+xTAKYqnAwNaVGm/dZldnHQIo1yEeaWKumq
xAjem9/cSNaGLluz0HYADNdMc6IQFdoXqWAi7aH+Ng3I8PWxz52svbi7HaZy+GYK6YF1Cr+H9dW4
KQFRCcKRVvvXVsZfohxVXtw6jCHAlUU/VH9Z9s9k8JO/hQTbtMUb/zQg4eUyMOQOV3aX/D1F8dcE
mAuvDvbqD+FL044DMrPAO1b0aXqxsGGc40nzSiJDmv+4VQeyFSXqUZa1m3BYgIRCDA2AKWt7suCD
c2PfGSzauRGywgLwKJ2mRnRbf47fptFvz11msg/S78ozL7IvlRuKYj3YtbuOkJSyN+PE/JAAf+ED
ziRINzkcsFGq0p48qQEk+pvthfO6CpoHX1U/gUjaPFFPD5mIUTXomO72TqGH2njieXVMwOBEmeDY
BxE4Kf2YWj6IMX6N2rKeK6SeqH+LuF4TlialdOi8jjR2Vp4NcG2dUaLN4tZejV3OFNmAAMkDELyl
DJ9H1VgAUgD0sXH0FGwCyWfs/54iyziRSMubmEXgYBumDclC4bG9BFHo/JKx0DqiXszfcjNnxwB4
bJfZipxVL73ie+Ql+5ZV3WMw4JG90CyA57jfRB5YYIksgbgU/kStQFptIkpTrvsM2WMaFSgmGCAa
9w7+0thcV7BLluFvhs4Cv+6VrlSjAmnZghykx0HqvftpgCDqASNX5RGO7OC2bnqJw34nUza+Ymt8
fJWAY1LIzNFhVjIvQMa5m3lytWiVjM/93gGR7DOJCguJ7pgPzVsa5n3r4jHc1g99gg3qLmIfqBnD
tt+BM27a9EnFinVpNk81Khwfx6oxPwyODYRpp+U3Hk1oFWsTiFYPFAALqeRFxRSuNNddwL7GwWRt
/MQ2Tjyasos7F95qQpnE30aU4LjO6T4bRYoJg6z5AyDpzU9p1V/IADSAcpWwxrmUTjiculzG25IF
yd8dCm1VBAotZh5u5m6Q+J7+NnLOL8uzJQ6//euIh9+avOcXMSR4RsHPtPu/A6A17LoabJqAcK2w
E6UmRTSmxhPRHJwBqvIkC9fek6wZekrhbLdd5JRv+fSROL5jO5HHxLM5wFVC8cX3/Xw9lH53nsEo
/+YEN1bcDWA1cPHFSlAdpq36+hOJkXUrjrWTpIuVLLN3qyIEe5HPit1syhEUyBzl6s2cvEaWbT3V
gzgyP86TTaOQ7bH0pEXosmwdWSH2bMi/6SXq/UKXTGRc3ZjQ2hVk2pjfGfE5UYQXOJ/BHkb+TINa
sV+YNYhaccQKfDploBWs7lBlhr2Ofebnpr+K0maVouxRVEidMcetzg2+S/+VqONFifv89S6FmBwy
VGniUimK12jsF0UIQMo5Bro0EI1Xd7FuzA2ZrLHJ5h3JT8fGQUy5QTEcpqN5Pa3ceOAXgIkFOL4e
mrXwnPQb6I7eOlnUr1EBlq3S9EykM0CeiWqfjoH7OUCqxYMFTJ5dDmbsb3JYB3JkfwF5z931zK8f
QENkv2GXZEN6MALyrYFN4uNYttnHKeg/UDwnLgAeOxbFY9k63sWYDMx31IUs1qHGOXb5BcWzx7IY
AfIkcXDt1rX4UvSdtwXiKH8InUx+8Rt2smRUvza9Mz+jLhrn24n9bibaiT/Q8HczlrsvTltsMAfY
YVPS/TjMSf2EDYNh4bDnEc5P46mMD/QTdWAGWlETSbhjtXG4bbx6Zfs5KaX7rfZBrhw6uf08dVPx
KEI8SknhJvlD3/bpW9DIcF8A03wvADT7Fs/OlgzSmmeogazlGcAq3cWpcIAsROZ+Q5bvN44C61fL
Trtj5+E4neQeShGRnPMtLgxvW7u1f+idxnh15/5zhIP2pMTbfAYT3YfekfO6DpCWzq8E9yLLTmwC
BwKJ+jIZnmo8kNLUAo9G2eIwfMTfd52B/jjDwT0CFCAwvgmAXbL/JQCFj/q+e+JOvusUBjXvMa8u
AnFCVnr1OCgRyWlITdqgHLT352qtZdTTdkLm7Xlm4O5tN0EUTUc9yQTVul9taL5JzdXEJ25Vj9hW
9ez0aoN9vPlYOck/ceZh2/Y6EacpOSdOH5qT0xyc1HpIvcVGz+DjPOLr0Z+TjTYkP8eLQLu1nP9Y
BiAN/BL1wnHQNdtEVdQ4qqImVT1XKXwDjFOkIBlptWJSBTYk0wokcbx7xNxXqZ5phlVZ51RI/KMC
IcvO/HUKusNjZrTBpe0yVLeqPSVrxg7PZJhfsioJt3+ySLx2X6MQ9otteKhg5ka7iSLH2oMD5jB1
mQTJ8BgZmyxI/G0CHM0Cc+J6U/hBcmmbzPwwViU/iK5B3ghZIxWyQS7PUB3jwWEfYiOdn1SsWJQ4
x6rLbheozVq9nbvs6aaWvTNn7FxHV62f9EA00obCLZ+8AfluJAqcKV2XMzZEPQdH9FyRlVLPwY+n
x4mRFoO4ARkdXVGIzYDZ9npGBZH8P5x92XLjupLtr5w4z81ogjM6uu+DqMGSJXku2/XCqGEfkuAA
ztPX34Wky9TW3qf6xn1BAYkExLJEEkCuXAvRkl/DMAIZdIgxKUlTSCojnZY6u6H6GFGpHuqmDieb
3j62D1i3szW+D+tMDEnA3JjryNaSNbbHv2iTiBIJ0ZcqBocwuc2cSoly9uwkXZPxYgScRztIZ2fW
x+L8kRCdlfumNtodduBYuInp3sss/q+m/+Z6oa1Axt0G2dbDT7A9fbM9pr1VSHz2s6YPn0Ms8yAv
7kx3dhpjE9EWNvK9k/qgQ8rhZjIKpEFklbfpEtlt7TJD8DRhkA9RGiIgsvL2hRZsFhPZqRgsd2hW
F+2mm/ASzU6LiZiXaWykIy0MiLcBKeVA2YepHp9x5elLqyVQi7L7t0ET9d61KmfdDlX/poPtGTTQ
Yjrp0B168QaEWpVb5tpQIRIeZCK0bHiTHkcKomZVOL9Dpts+cGTgS7AunIQESFaP8bBrawZWKmB/
vTRP9oFeIa2DXKjQRIjD/zIx/dqprW5H48CvqR7ujr6OeuMsLf6ljPC891q8NQ2Vy5xOeLZSk6lM
56VJvVI5B8pZV85XY6k3SpI1OFsQyS1c0D/MZQTUy69678jPegb1Dkc3gIXhLbulwlRHv0tzsV2O
I+vn4Pkz/tJPTqLClmeMktsoD80TGzqcH+phtOMMBChYFcFIhacocFOAIxs2GxYrQS6SAqImKYL3
kPL9m5FN7+LsE5nmeFn+mpIgHRk23yPQ9ZBtt0F5Rh+zuCCbON6EFtJ+ejuQvgv2PEQVoNyRFlF3
J1TRt4jm8xAcxtRBBTJ+urs8AYt4VHjtzdWIeBRvAq/9/dWAEKFxL8fGeJmDalpfbYN47I/UqgUC
m6vYTVYOjgTOi29uMCCEgMBpYsWarwqckYGiF+vZuUm2IM0UT68yUveFNxZwjQs5+k+1rFDnOQQk
ETsk8SzqaA3+1HZRdSQTsq/Fmsch+Gkqx92YFoJJIOWRJ8RF8DCl6lKwVt+xVJOHxUQ1Vz2DZ5vQ
L2ehDq56k/wmxhnOIw863PtahYiw2thh/9LtswxrGchpQoyH827NkM55T3s/HYf3GydyoQ4AEdcn
i4X5XTbxfdS1UJu9mkovym7fSYOvmgG3R5YYzi6rgxtggKIniCxGT1bj4BgHej270nIA96+z+C7V
vNljDN+RCeek4J4KAhD5FdAMg/hNAN4m3QF0XurBkdp5iu+v5WG3oaYBhVRtS90jFsFrHO2WPjW9
PMJAVw1cRrty+GFZWnWzQBIJzMgNA99eIuUOL1OAU7JGF7veRVbOKCNthivWIVSzZJ++xU2Kd0WX
mtYZez7rbPPsXwCU1TfUWuxZN8R73A3vOquts6GKALqwp7B0sy/Sbb8kCHoBBrQaSBtTeuZLhZXB
W9Bok28Y8fgA4gyO/1ww3bbC7qEVkGvbCiMfkGaM/e4ozbd8qL8MUVSqebpqcN4nzXiiIwXgEV5L
qw+21FqKRdmRbAXPnVki8sqlbPj1eAfo1BaUqrSVcxB46lfzdq8S2iqvAC2hnmULiEM61w8gBKNk
OOo7wwIc0sa52KKshuRUdoQ08S4zQFmhVZm3m2UhRuTHh1BpXYNivXt2xoSdRDa+6TIOGh9vkNTJ
n0lNAugOML7I4kTj+GT+/TSdp7SkKp7u3aTub2IWTTvEnqoXo62gH5ogbqCJP1hiOU+zg9PhNeLg
iE83xY7x6gfpvLsEDyFReFJ7p4J6Pv3IVAMctp6yysbboJRlBMkNYd2bqsjZ+IcFAp5975rmPdmD
VnrrIp609WIbJV6Z3MQ3i8MDLVjpWaDfe8hjxqDetWCxGnYxkWeDZ3PACgLK0Mbkbpop5ofesL0D
1aq/aS4u5AcKyo8RyzAp6lUVmfp+8XX76hVx23KL7bgOsO2fP2Lxo09cmlS7ugoae+U3QABuZXaV
9B1FsNjUiGJluedsLdWEblo/F9RLtsUF3xn4birFCLg4xiP4MmkGGlI3U73HFwsxksGbbkatGPd6
ZQNfwptuU3MdQnYWVjGmmUbfXWHctG4I6VqLA2/nMfsHpJOh2zS45kuJK13zlGtnmgnUoeM+7QSk
KnjebQyA3848SrMbevI7ARcAf08v9OSnQlpjsbVlUK1nBUVXQZkhUw5Imh31iT9E5srUYnlP3mad
J8sETIBuTQPPsK2B4MppIH+H/3SUj/1pTfQaVFwQnoSF+9VoU/ecaCF7hHR7W5rRExUFtoEbW1jG
RgDO9IQ1aH1X5N9knjpYjWLds24CsMrP7dEGKfsAuqYDdEPRD+7E1Zg4wZ0Xx9rD6OIqvGZC3n8Z
PIjWCB48Ce3d3ERUhprUwadsWqe1zTc0yqpccYccSR2QPMRdo2PA3fQW2+GjKe36rh7aj0J6drrh
WbINW8mObumN644L79vQP9R9mf3gIHrHFeftmVsBZBgMXHsWARvI3LTcDq6Hx7zDsUEN3MrxF/ga
6MUQSyZMGhU5gBl8Gqt9OfXmRwe0bbMZCWf0I9vi6/iilwbWEYZ7i3wPBfRKG/fWwUV1+9wBKzW1
LWiPrMeW1b6sgUTuOqR1usHXwkxw5jEpHCHJ9FGtgszqHjxmpzAVPyGsXL2UXVBttWn0cFxegEuv
L9O144b91zzttpoInJ/K1baccnaNOzkBIybsAyJb3bkX4CRwQPz6Wgx6suPJmG/TyTBfJ44TlGmS
4kS9+DaznDtflkGJbsv7aSoiJCIrwj3wzvFi1RpNd4tzoGMGRk0g9j9tjaLrm9uX/nN9AIPBbZRB
E8/0KvvY4x7zYzFlP8rkxR0945sxYcku43w49oIN5xScWH4JmvqtnkSgK1YxIa4oze1O4iKoHaho
EdUgLwoB8IEN/tLhUURpaVPteoqiDMctm8of+KtESEoHjc5SkI0rEtywTr013sEfvdQh9Pgh6pro
hnliRNi/tRHUASPJsR0LSE6VQB2QDeumjw6qTeRNVTnirZLZCRTHuxhEYWWO+KVSjkeMpHpQSNTZ
Zil9+cWGpbHYN8xBOGvxoW7pZdrZzkOgmoLhCZxN47boAwQ2k0SctNIrodikxV+EI/6oVM6JZjx3
llb/LJCDtgIWa3yCIM+4NYY8v00SxJWB7X8xtL4+jQj8LZeWRvlsWq6MTIXj7TmWbed//uM//89/
/xj+K/xD3st0DGX+j7zN7vH1NvX//JPp3j//Ucz2/c//+SegjNDlsbjr4V8TEuCW6v/x7THOQ+X+
H1FaVXneSPOcAfm6I6odotVhZrrVGXIcFxMx7yzNmX0nhk4LnuVbN2nimZCHPK7IfjrOQfDKLAPo
viA52g54DmJEFn28TpMjzpjxNVMVIg4JcGHwoSYVkLpI/DbRH+LRsnyJeOU3aJT7+PM7P0foB62y
QiueNcSgtnptpwcjG5s700rwTDBA/0bSP5qN033s9cKbWVGP2thZhjcpRS+X9qzAh5VMsAqdOLoh
cbwx2Ex8Pb//RJiIbaHpOjQjCgASqV2p9uhkdr8GWFo7Jni4IenyIfc84yGOIIVeje4dtcwsHu66
pvXdEAEDvwOl2y3Sxp8Xf7NP7BvoLCLlm1yyOsq2mRPINU1ABTSGxNoYhnpbf36ODkHzlRG54X6e
Os6tR5CcpUeaWmdWfO55DIYqHj1RfKEr5TnFSvZELVHoDGo/CF24QS/93//SXP0vPzSgSz3gBRxu
ucwwnT//0KrUDsck5NNZd43wlnSUnGoooll8aVZXksjui2Mcr8zdUJ65BZNu3s7tqGMyWv/ZR5+K
oN4iJxNPN6Iw1PF63TdjE66C0cjuidGQOpJm+AHqMHOPcAHkmsaYbUb8qLZauMrE6H7P1YvMaKzi
FEG6/sSZiWsB8BLwRns7c3zbURufnXIvB6Rk7UITzHRh7VnrBuzhWxO8Rsj2KoXmU7QJrKCApFNo
qbJSKIqO2Z2TIswyt8AnPO2qMC2PEA4tz40BsCBt5tTuTZp56UNktJm3b58e+sgy6adRjV4r/ugN
7a+//6pw619/VxD4wcPABOCDg3nUVf0XD4Wu0waZWd5wBiwz8IfJO7rc0J6MsvaOk2cVftGF7B2b
UHOF1N3i3JpJ8egY2gvZg0gTm0ma0x6nhMZbpB2svmXvSOnrb8bYCDbk5WD76ZSpuwnburmx0qK+
y4E72ahAq09Nwaf6LlJFm5iXHQUy807thAhyxYQv1Bs3gPLdJg+L8GYUhfnax+Al5ADb5LVTvOgt
uBqV11gNGrRiMChopzcW1g1SgxPAp3Q8d9aaWXGflrySeziBjXi2rpl3DJjev7etFvi125t3sVdF
eyjO4c+P3ew9YyVyx8pp+iqjeF+oh7/M7aM15huhRejvvfqRO1Gykl7DDtRkfLTuhqzDwSjw6H7l
ZeEOySwBJJ0Kba8JFyfmsfE2FoH4rirg402+x6j0yqIqZPnsyvVp8UHXjuVpeUu7xaWgfSNOItw1
lHukTx0mHjXb3/96LNe6/vWYjgOEAmQUTANvFXrlXPx6RiNxkzCyxVkD4s4vHc862caIW4pDe7kx
2c9BJSSRiTrJTs1c6NmtGembKzs1qYj6rlm7rdTmef/Or2HJftCRUSLVJy9D6RPGASJBbsJer+x0
DW7udQdRhDu7Fd7BVIWeITaGzB/HPQzagCp1zVWyUptq4JjwDovt2oemW7qphmTDmxDZvTdpHz3h
djK2H5/3b6e6uIhlrquprz+ZHOnq5tnJfbnuDASzmfrsxX7ht3zKMs1iG7T4xemaehvgqzvwJIEg
HFWpENBOOmB7px8WG9WubIiuD2BUUFNQcdGmKea2W8ZgaGpwDPV3c/ydjT4GYECs0q+6I5DUrUqt
yreMA9/AZPAHMHcIR/LpS5NW4KOwiv7kDJN7ABwTmn6uFj8hDACeRCAGfijplLSxgj9Ywb6BN3X6
4nj9r0FqkVIWQ7dtCveENXwKLlKW5r6b1xPyX3Bgp+VadE56+8ToeT6qXtkmH71ZV8TUi0hx9EQD
pja6HE8eMcbrCMhtey+JtwNgFUfXMFNfdqDOrmK8xQcjgfwWa43ntjUBOSrKd6wP411iIme7H93i
3cidG2dg7JmGjx6wDbZyW4Zz/J9pOKJYEUSWsa+bgXZM0/kaouL4v35i7GbMHfV4zNiWbt6uO0um
b3rdnd3acH4i0PrAtKR/tUDMs+lzqwGndO4dM9OMNlltpG98aBbXUkCyoom8F68srDOvXRDyNOD9
VK3UDUwQLU04LHRGpvsAxZcb8qMeKpA+hpx0jLiyT9Aa9/WxmjZGDyy+NobNHOVaImdLgKt3bKxI
MyxKVJBsjp+RX2cCidcG4mMsjbgKjqmxeMNAgEOLdiQVmGQaEiep2iG81qyYHW7qJhYHssmCI/WN
Ogp30vZ4bzjQZpl4AeCNyigu7ZIdqGarJtWWjlblH3eUf0xV8rYobZickEqNDOJlZFumxWrkNQDW
fOq2btb8sNWqq2T9RzF1MVSVqK3jjK9atUr8cukfZApkQwZ8TK4yKKioVWpERfkW1B4AWVsZge5s
EgVfWRyRQajtQxy8z/9j+s/HHhY3Dh4cs1Zipv4g8x+NiY8e+ksBj8J80ShUWNfK27xJP4oy4GCW
XtrUPRoKrEpGakPcxdhgIRiv5p7/nznm2Zy62gpNN5OTlxUpjo1BRKtxzu9xVtofGNanm5EBzAGk
xo4A1ORR4l65NzzQ8ZCHDgLNVVHl2RrIAPsIytV9z7t2Ty0quLIvTSQTtocyrIBzRaZgYYUS+SH6
sBnNtixXxHXixO14O7epGpV2XmypSkWGOLdeSnML8thW7slGs1EtDgoFGVez2yD3xTGr0xzzGpty
UQMr80A9y+fQGBxTVwD49Zrwq57JPcEsR1AI7EsXGuKE0iRbv63tQH+iuq1jd0funiI4Rw7UpXtY
d7XvBGnhgzaaO8aq7bqfEzPxSViv7yhFMZ5AP0ZNppDOZm1lm0b1TqpJvYZI5Y4yGMcsyMBNbvxm
7OJMYz3bOMgw9VYV0nxvE/U7s3AiD/VoRPGR8aOsejHlCI0hD9GndorsSuRzqS4qhJF1mz60ESRU
nmTr8zhMttSmSRfveUjQd+vfL82Yzq6XZpaHLEDDcKDbyLjpqKXbxdLM1SPNwbGEcQJ8SzR7710X
b6Zb+gu69AqUuoBN/60LYsPaXk0SGbhrmwDawUF3h7Mleer0tEH+s8ePCe8fsnZoHsnUGoXc2G3d
bqhJHX8zKA/GB3KgolaDXDVomehzUG915QoL9nTe9hUW2Odk6n2n/V8GJQnQpk9RtMJzuNyTkRl4
6Iuh65Acl3lauPmLjAfeNhzPy0NPoh4Eh88JCU9VA7pqW9cSBV5oOeJ1iffTKlysCOT4KkPQKBjg
BHkwQfK9TcI2PNbgJIQ+ZmPtxGTadx327gCxMuclHMYKIbje+946IJfGIXIIhL234v2OY4dxizRB
CLQuschUJHxt1dghRtIOh9USoJzbjYGYrxoYQ3z79z8g/peNoeU5luPpjs5c5L4YV6dFIpBNiVu3
O4UcpD+hiQzfVTmVyHmVqW+aIZpamUGF2vVy0H4h4wRM3wWE1NLMWpORCg13po7jpSlYQ7i19gPJ
zI1rmxMWSeDxW1EAS7TgUG7zafKpCdlXYIZUQd5LB/4IzR25LB3kRyOWqSIl3aUXdv41qCWCnshE
eepjDfLKXgyhMcdBAhWSsvxAt5F/lr2BEaG4sRG282t1/Np+SqZQjWzIM0l2jiafSEplsf+d74VL
Ghjbru+mlRjH2B/rTD8WjuV9qc0/HIX7S6FNeshdROya0R3eyKuKev2IRBz+xc7/sJRXOQIyF9oI
yJEXtmKK1hRzkRfmIvPiRYNoLgaurePvfxnMsq8fLQgVO8xkruV60KNnV2cGBggj24hb7cmaas+f
FLM2FZFgkBR0wJGz2KiWjYMPChZxjoYAMhPkx/CWu/DDDiy7d6sRB1K1OLdeHO771qpXskizJ9zr
FGan8LmHnbQfG8LZkQ3YfP3oduLrHHmfnOpVq0ztSL4NAwVPiq9/Tb5VXpZP+XH27KOQ+21VmfM8
LZZ4x1o0714CAKU/xtmb54I1mubRW2PalUajgeXGrdZytOp9Dbp0AJsZ34+ulnzBOctOlsb4tW+j
S3uB9Ciy8yK/tCt/oSfT1yAd3zW7fmps64zU8+YR+9Dg3mPyNcZx0ZtTu3Kn2Ae3KWvKNzO0Th+g
KGFagI2FPyVIG06Eu1GtKQyDE4FyPvvsqTFePlsEyflsfY4DheDFLDTn5ziwLQQnauWhmD8hSwDs
DEOAWNVU/25wCvffXR5d7OclkOfn5U1e7Q95i4Sw1LWV7LxRuBCM9bQ7reszKDHbxVOIXRWO7pri
KdedD9vSu9TIT+tq83+5F/j1Uac6VPds12V4VOL4w766Fdoe4Pww69NT4SJjjDUdlvkUgZrDUqAu
2xlWM0EI4Vd8yuQlouT2cNSmChEIZJ/4IM1ynjUtTE64s/4IhW0/W6MXPDTOsHZZ6jxzVSCtG5oc
Y/ZIDtwtfwjdKU9za0DSedc2ck+uCH0C0xixcEtNZiTjxrD6d/CUpCuwGZoPbd6aD1VdZ7sh0gCr
VTYqmqjk66Ry281i09og8cfIdXe2bX/4AeL702i5fWhNFwfNgLTu0iAszjQqq/PsQWIZpD6FLDiJ
K08Abd4uM5hdGh6WK0psOwJEIcwPk45UUFnX9j1S7Xp1VipwGp5P38YW+L06SF+5iOObqovlrix0
4y0NdJ8coJJtrAcbWQcDjloeTQ8/G+qgKV3P17QIB9GrPEjd/f/yVDSvn4oGMxxdNyzTsizkBujq
p3Kx4Cq7OBwgwqQdIxts6ksSiY0on41YzyxYvdiXZJIrG+S5m7XnhUhhQRbbKsrC6YLOdUnmiSTE
CXRujXPv0kGcsUYGSQQau3SYAOGwFfXYcdogDbS+bwi5LHUgnxIBrFStqhbQrVtuheOKujUcMiY7
qkJueh8YYXjAtXUHnWM9kEmteCvAAeXL2M63su3OEo/un6FdXVVU1yCK+uc0NVddAyyT6vqTD2Ii
6cq0h/Km2ji8LO6IrtWjlUO5JsvcIHu1YVim3/3JAsSaWNW6Ai5I3vi5Sn3PFNcVFfnksKMA01FD
bFY4lwUzSeIa30upuTcXfmqYC5DzpmNR608e0Misqtimj5EEZY77hccmLoq2WRE9EvHaLIXK7pz6
YtspvEBQVNGT3UNPD8s7wFxVC4oVNwHOeXAntw7SUaHMnKaQMuyB4a9WVKUiV0aqed4E0gvROpvr
jm58+v0P3DGv3voGc/GAsx1krjHTtK8jBU49gc3PBRggDyVOiJDQ/tJL660QhlP7j1ChSp9jcCI9
tzlDLq0t7NvGbLPnRBRAO4rSBt8JmroGRQpgMDMAnhwkVrRcMWI2OFQQqc4BB0nKHQVxqIAse3KM
SnFL63gK85BdL+QeiQzJ8KCnItjZcas1haLS2UTaz6HBYwlPv2+hLRDeBfoYiYufTerFhv1b8xkk
Tn55zPFg8gAL8UOMPd8chwEvEAM6EyElitx4Zs6OPU9fBzrz68yWQXWs++gVzcCOLXpLjpSb338L
OFn/y9fAcU9zgzHOwH/8l+CaY9oelvw4KekSa0IaIpjJJz9MujoCL6JeIkMntIcf5aiLc4Ut9ZOR
ZhtwtULWBxCkJ62ITGzF2g7RlxJLl5hNG8lD71HkyJkfcteEREHtPSaF1h0TLKZAf9nl/sRLATVE
btyQc66DdhBMPzddUg65X3Vjti7yMNhOge4+FqlpbwHVdvVvU5zrD9bUNVsQ4LU3UxxgNQvyjBrx
y69RVDQ4ih5wMl714xtyyVYp9mizffFPccaz2P/sT/PkbfKz9yCgQfmsOrSGdxZOhnybclmXNnXn
GRj77M4IoOM7FMdQoLDHHIJSk4NCaP1eynRHJupc3IwUD00gvuFnxEje9lovuZW9rQPNiMJEMs25
lfpzUclu36ei2Nm5iW1qGE7Niqd6ffSoOjSp2LVj9W1uQuPpQU5luB1TUPuvNJwoHPKJ6wdsF1Cz
OIzUvqheuM7VC4d5mJpgmWoeSj1R3ULgpQRqsijZbRy3790YmdtGNOBxMkYNJfUADMluL9qzuxpD
tcoETUOPB9dmbtLweRIIlIKWq1j9/qfvXL9gwWhn2R7CEy6WXJZuXL1gAW3omJ0i36Ea8mgCYhI5
eFBNK6Dyy6wX8VmTY/RhW2r/1k9aFr6bOOge8uAZ+4b0fcqQk8fjztgmUz9+9coX6QzpO1PmGOHu
rRaZ5alLcjC6yzCAzpqH3UZhNV+sTgc0C0mBQRfFB4ZNwlqoTEKj8r57sW0kp1Qvxzt7wuPTDwNI
XrpaWJ3CDALVnLXmfQAO+nMHTgFEOvHRXBYgogY5/X2LRK2LDhoBLa6PEaMFSlMaAVR1tgo7dExg
/ZlHBNC5/5oKgakQ3vj9d8K5iuVfgkocw2Rc91ycE9jM8ZyrY4LG1rvedOR4GlOgewwIceOcLPbk
LRVjkhZQpEKRNkANrag6snYz5NBTIhcta4tbBxpPH+Mu2rO3Gk2eS7MOgmZrBVq0yhT/Zoy47ka6
pbwTA5N3VGtcSPXJKEjXVx0TuO+2UYEdNHUkasVANRAYAiiLrTiOV39Nlar5ojGID8IcnpbZyYND
5/aYm9P2Yg410sHm+dxmu8WdpqExVZ/7GajToZCdsFuRD8O5LLIYUSeJN5WTAbOlbKlRp8YKu5YS
AG5A0jKGMJTMRvPnYMerSlgWRJfyJ73vnLfCBkIG8iTD/dAj7aKGFOCGhcEt4r21ua4q+VX0PfK5
HTyBdn/TRIRlvIHaKlaGAJ742gj1qSgr2G7gho71paODTVNlfTtND9J6SCzuWtMAoQ9+aQCd3c0e
YA5hu7aY9FU2BPClAZ+jJq+ddg3oyM7TTD9gmj9cymCDYAOOgkaWrwlMBP5pnKIR3ojaS/cMVUrN
1tlq2JW1K3BiTiAwBR0qKGa4XHuUFzeP8tzytkBw9L3OOu4bwPieXAPwLUSgqnUXT8P31lgTVrlV
DrpygGJvsGci9G4J8QmZSXeLTA28FAeF7FqwoDNAdILuKYDsiBgrIC0VF47RZ/ci4gaeTMwjrBTp
8RBN83MV7wjD6FWLJkgCUMuaYFJFS4Gh2QXJmDdGmN7xwXQf0yqPIVGDpIYxx4t5GNNyM5T9tBl7
4T2SizG9mnh9r2LbujFt034KPEtb1xIJFCWYfJ4iBDuPfVF/BYEWlETzDqHPPG7XonQcnKwgYS9O
Qb4HSobpMDjdPZkiDl2hVZG5zcHi7AGPvglxPBescaLlj8soqo2tJ8Adljxf2dsamiJI/3u5mBJk
A0j2aLwv9KEFCWhVeODs2zR/I9s8ibouCBV1ez2x3u0oBJtUXQOiY7HyW6eyBxc3IInTvWcF33nJ
w10K4YKVrSJ6tcpng5oC8ua0AIAjzfGv7ORBtiQec7/j4HB0KTWOjJFKt+sYJDLVWHK+6J0HO83H
OHKmYYBKuT4I9nLkCsegUKjz72ZoQ0wia/WXJuqGNcI62l0/tMNu6AR0jCX2sKAWK3cCEdD7IRzq
tdUE4ZfS6yH9lRfse+oYNyABiqNVW4pVkvbaHzw335I+5m9jPlS+k2TlGYmQoG0Ey7QMjGrfjuYr
MUZTsaRujDzb6ggTHMne1QGYfSuQjvla3lSbJXNj7rbaau8G9uvst8ynZsnb7mMWO9kW5Y5i2jre
QMggdYO56doeP0/A9lKnRWHy0rn0cKo8OIdJu1/i4tqnB9n+PEel0mIKo/hpQ0kEZxfJLfC/OIYH
2llPTGTeZW462wgG7XYD1OIh8LKyutEDSabirexNY4OMmfSgeRk78iYFeeXcHSjiStWdDeDOSsEQ
rrvZidVKDjvJjPjWFDj/IfWRrIL+p6idI6WzygBKhr0WCyxHkQpLBXUIAyTmUYgA/dT3OAT/yIr9
ZZR0Dxg5OPIVkerMnrrsI3s9eDXrEfmrC3PvL5JenDLx3HuNB7vaXYybuVhHDGRq4OwNaG+2gvAc
6F66OHpsErAyllH+3KrCLdlrJIzhZGL5+dxYONTX9B5ZM2aTP1cszQ46a0AJoXybtI0eyyYGxBOd
NODPw7UYqRRxCHi+0aebAKRDN603jG9gS9qm7aA/B61en/EWaEDLBTtTbp5y61WzruxtzBP9GRnV
fmam/RHcmyAQ0LXxDWcAqWKV4zdRmswzCjVj4QQfM5KdPpjctAxoqxQcsDge655FHKkU8+KVaXZ4
SnBasLLcsHg1wqDauW3nbKjplmbnBwIYEWp6CT+BNcd4oDlkFq7JPNoCjA1qDuNzjlhi+1tpzrpM
pYZ8H5w80BlEK8HYgZf+bFrsOIgzfRYgVZps87nEkAG+Ztvp69ycIABfOj34l3HyeFeY+yywu3Ne
uTrkh8Ph7CWTcQj1FufDmuOkd2OD3zKSO4edUQNpsE5lL5Cs3YUbrCugyhK14OTr3PCOCgM5zjdF
raWrMotksPayEX9J46bz+g8PXmdItM4T5xvY38L93KSxkFZja2CD8JJV3l2cRfOkQmv7fYeHPLkt
dmpOzb8SS1jAyEDHskLuxg7CS1iOhBAi3yOX9blD6t050BJ5nju46Aq/MzwErYEhvpAutwFSCdoC
jIcELr6SM5+ly6mLBn56U8uoy9vKC7wD35hghL1IX6fb88OKl1d9N9Bdy0Gh3Bd3c2463dfOGqpz
4HaN7Zewltq6ahyA3QFdH6NVXFstADSDeeOxuD2NuYqIaghW0oGGKdrOd5D6vU0ogpmzevZZDj5A
PDjtcAADOQGFoU8UzP6KCF96/S3IkKr9wnxPtQaQJZWvcQBd7gOyyMZnifzDR9EmEO9Cq2vt8bm3
xSlIk/6OTE5jhL4+VCEwJugMgA7dYKnmbKh3EhXilE3+s7ATCbqbpHuvuxFrbVsPb6Vs+ZfOln5j
j927kBrfNYgcb8lNeOERz+TwOXHa9ITAeDK7abyO/aHpCuzuAucpycFpmeMHXOiue0hS0T6GJXvp
Rh0UTcjNetRxQHVydfeY4qHzmKtCK0t9Izs73iw2w6gfjdC2j+SResgeyaF/DOznbW/o9svg6s2z
x96p0YFS8ClCwgC1bHwnT8CUgjU9cl7iiAWPwHWtZ0+v7h7xRMKdHTjP2AWWCbg9YuQgFFqMrakn
c5CcG8j0pj1koiNQG+IRdte42nQ3ZhDJCKTpvWBX8bJQPMgwwduIyMZ6F6zdwQ3RQUCRoMGil5Xm
DsCIaQUWynvE3PMvQjKB8AIwqhAi1h7tpklWhDtJAufeBMDySwg2t9mjGNPwqWzK/2cP9SmBDVU8
I9GLzYjUtRWYn3WIdteQGeoa0ABFQ7+1kyFEtiJe4msEkMZNFw3i3ooypCZGnrhv90PdaHdkpULm
3NzoBhbdHxMp/1FAETUuQc6uWrOfCOydBi7iVYu7R25G4bynbRodaNrZzxHy0DPndfYo4tRcZb0G
KQlk435cYl91oBtVE4Ba5OMS57Z2kG2s3S3TAbdgbqpBR1CQBmhOs5Pqoox0CNdh55Y7TXZfXYZX
VQHp8hfV0svyopVEWn2uM8N4sexh7quDznyRVv134z77wNokV7HQ9q3t4jfX9N8F77AHUC0I1oc3
XoDcb2oOtvySeQgVVeMmD3BQNyrWqK6W4FcPqmLXqXTk0R5xH3Ht+f9Sdl3bjeNA9otwDkgwgK9U
lixLthzafuHpMMMcwfz1e1Hqabk9szO7LzwEUKBsBRKousGjWmYTzd9SlTd3rR5MwuznBa+jg7WK
PQsXqviwKCAKuXEq3EdSZ7qqjN70RqVKsHCu4jtSJKX+WkDLgZc8WpEIKfXNfTYemDOcKezW/2t6
FjCQEPNqWMtxSOFEP7O3YTZ/nt36Pp1VcxS+z1CQu86QjTq5uTq0c2XBC3gyX8DVgTcFGx/BaUXW
Znx1m8x80Y/+cxXxS6djIDAkDhk0P3zHSYpjFhlqBWx381ia4x0ktK1X2NG5uykKsSPV2sZsltnS
CADToiZad04ydo9504OGC31ui8dVsCBO1Ij/PHgO+xbQgkgGiyt7qhFFup1ciGoiRQV2CG+Pjv7D
Bu4BiuVEj45Vseek21BvEjU2lEzYiVoKGt93kQC3n5oZ7/m2wg15Sc02zI0V3vzyOrWwK1Q44orv
XbuRW+ZgkwktHVP4IDBgQaEg8jBCyNsDu3seIdADc0RqNmL07iPT+yNOvXGLex64VzA12fceZLWG
Rg0nAb71KQF9c1NxWFZ3uu82MOEjhOk41ExvfXSW1YNaGhABXX4akHxoFpNsszUN3EaF1WuFZiQT
6CVpgF4NlbtvXtrVO+qPHXc+Sm+eV/b0FgCohe+2W9zRmYLDW+vTadhhJPJQWPGtIE8XxuxNULpG
Jw3TIaFhOu1zG4m5omdLwUvASSGSrWRtb6kVDlMKTSd976a2GF3vEM6hH+sBGs2gnvYfQC7T9T5n
2ISH3a7ktu3ZHnhTnzJsrvQia6im+MibcvSvKKoBvpZY4BXrG2aqLSG5X/PhniBTE+iW2qnr/RaQ
/y+TACVy1i2K4zAQCPNlkIG8e9PZRq4Ela/o+62Hzm6hAZTtpU9hXvTdVdUisaFBNZnRKWzd8KmS
kKKdRygCwN06ekKtikM2fwJ4QI/OlhdcAPrQQ9QB8VekNpiy9hTOpcpwT0vw7+pwOG1493XrHKlF
s+AFfOy9OQOKQxj+ECYhjAzwlbeHItg3UKJ/VvAwXWKDHG9b3YQVKRjXFoT1KNiAr/1WFJO9oObI
gTKInRFcRB1cKbM+zUVyvsYq4EdgUunjBhIOiy7DUww11Ed6mdnIn20WDPcU2hv4zeKxnx7oOk7k
+AqKLYDtzLCg15opeKSGy+n3Jo0CR2ZeR1njfgwGJf1j85/m1iXUC9IeNuUBx9Ie9j+XcKjtgxe7
zQMSYupBd9l5ZB9S7CoeqL/i5rXLa9WyqFJwmUwXam+Q7fBOQwjTdKlX52nnnWZ9iOISNhyj/JMC
bv3Yq/WQKQ/yNQ1cL/Jr/i04UlDXGGfeLa+wUAmYTTok7yTfSV1glu2ZasoTAUVTNQE4ndnt+hYP
uMQ7teomMR5EC1KhzsM5xFsnZg9x1IMeePEMcrFgCOvsGwUVreGte+x9Fl0Z5Se7q/QXp5zeFbQO
8fZ10wmKivmpzWLDLzSmp0VS9DpAM2KI23+YAe/2CVC13EEOLuIb0t1FegOLLe8JFBfzuS0+NP4a
obCabSnsrzmjih+BMfDgrwMo+GQP4tVIpnJfp0gAkREPNgTl1hTKTo/JzL/Q459WBmADr5nDgxO1
CtCNVnSgJg3oCFoC0CIBzAQDWR4e7alJZyDYA1FIi4Zfl6NXgIzgz8tRcIwv+kkGuG/Y+CU7UY9f
ZWTIXdc62QJPDvnkJvV8zMX4lVqiz6EhafEZqr1usIvZFD/1rOdYYGkAj25aaV6dIiwuiqoDTjCd
42MmYAMgUI95YqFZLac8HzZ9zeKnuYFvRAJyrU9TRZoXd9M0LiFFVx7CCJChuhrggMKSippTYCLL
wooi3/x7/cOgqvdv9Q/XcQ0PVXFIypjA234qSokqqQxkL/CQDlm1Fya2LrJiP7yArdnQQ4AFmqlj
B9yh5jGDUG5BbWAWYGxhQ/wdt4evFvPCd8vC9wu1LftF8QSZhoLZl6ln87IAzuqhqvtwXUnV3Sdj
MEO+30nw8K67XVjP4d7wrP4AZ4hk24/cwu6z6NYTY+UZANhwJZqoXQCSDGQBlpsLtxn7Vwn4MnAx
ZvXNzsIjdFGn0C+7R95WMXQGh3BVezncFRxwN4RechmBJv+56hkl73KZBlP5MLV9sY7raj6ykhnb
aDQUypUD9FXm0dhYYcIgCYRChJli1Z21Itw5tm0ewPH2fCNozBdrdOOtK1qGtRWaIwewO+1GGx63
aMLyHnRZJM0O1PQ88WJVtXmiViI7H2qj1pPT9OmliZI1dYeiqe5ncE+vLzCUxh4eo1b9zbYtyJ/4
rQlNQ5ScUWfqUsg0aFBc5yW2XzpzfSAQmvrVHCKkXZFkvARB/tCN+fiajQNoLN0MGosbyzsT1kQr
IDLTLygO3BtG5/xAgusBsIfhNcCuYNVD+vUOGhbunRNnxlJo+OfQDBszr4vzlPL8LECHAb1igiW2
gzwAWMD5mXnQWRXwSdlQk4J/xSWi7jacBTGMv5JxxQrU80wbzj3UtCClAY4TcPC3UYLFS95Av4fF
6R09dyKLLURYRRdqdVim3lrOHC4ruOgcZMotoDPTqzRvauFphw2whPT2UNyNSjjLccyLr9z4P0ck
lexBjK28f7pGwmfrP5ASwviMzXM84BFQMhaOARKGdHXp8gMgiwcgSbMaF27EAFXJm7ACiS/EqZGu
Epl0Vy0GZUKQ4aqyQMNXCQaaZBiCF9C8gPYCtWkmdvgdFJp+iTWARB4vWuDDl4EI+UHqAzaU84Ga
wIABtE6n1EnDKfAES6dwoPmlAx3hIYZObxM/Xec22bNYDU2TLARVHemcGSRxn7C2XSyAMY/TfktN
aAsW5zGdxF7H1RTnZFNxprgBGeTttZNioLXzdMXoxoCHL+SgtwjB9CcBVUehmoVphO0R6rFA3qTD
tX+KUW2g/tmwhwcdT4BXozU+9ut4IGjfIyzEt05VGEfWjMaRzrQM0DHqVt445R+64VA7I5kae/0u
ypt7Cg1ZAMND4Z4BL3sYnXh0gRVs5SlHtXTpQgFhSU06VJ3KtyGbDvB3L55QypqXSE5lyIwPaJqo
9yVe4PlRLfIngc0e5CLshaNjaQIwfs9IgTrH2/S0ltmG4qcsYjtolv6cbkRIfkjQpnZd08Mwo4Nr
BsTelnnWqQMHI2BCcRyrqLixW4i4WK8U1o8em3yWGsHkC+xCsRCG8j5NpsOHICxTrxejPrrWLY6u
KmvzlfoN7qodC6073pdGBWVrpg63g0iq9kPTpiYfayQNzeUtjM4o9hqhL/JpKoV8fg2KiVQoV3aR
Rn5fmLzybxNbaiuWoJcuTENTHGFRAysF7F67xzSVApQO3vu15N2j0gfYF5UL7s7plpo0UHZwz2ij
R5qk3Ry2lbADfzbD/toHhxILqIc53VE8s6F0b6vrmKyBDE9ccS+wGoX/jFJfU1PsA9tqQl9y7BUL
r/sRciAwO9hnvISmPYJOHfenuPbK7YxF8AZ/9jZ0sCUBTktDw0v2zkEGn/XToKyCPz0zkE95k8/r
AmtYbHsQOgjJFk7tBO9QjVnRg0PCjqRFwbQZKvEMhYvpnjfyS2/15rOTQrka64gvt7HRs7/UXJrP
zKwgsfBX5D/M05F4PIOfpqJN6Foo5rjxdEwgkQoyI2T2qO82YOtRakpIPMPgMIBYFtho2KvpyV3I
5KpummbFjFyugYlz93VRD6BdgkbLoezyolrja6uq4I8urvwotazvHhQGQRQp40sgnFPRD8+RhFqo
P7EOKwZ9iAyh9vGIQrb/+ZTGQbhT+5TGr5PqsL3OvE3/EEOnMSRA/n2lZ39+mrjcshwTlBjPMVyw
3j/xqfrJsSGuJNVdC3s4YcpoXxhd7F81RqhdzuNf7TrHsrrS4xPqRA8kLCKyeNyCGus3pgiv7GDJ
Jve+b1w4UWbgDlvwvYZsv1cvWDx4WDsy0GAXrWWvbzsjCN1Efpoyhkc0OHR5kMTQeUuH61YK0IHy
DK1QbJSco0gaVE+0k9gnJUSYHUzrKRfVlVAkbxqJN4JRABs/ONWpnUosfvj39/JvKQ0X2XkAD4Th
uBwuJ8anJ7MJlRwDQnz53U9dNyOF/tP1GSZD/PQKLw/WUFvwpD/NUJ2R/fTzKUWPLtRX9s7gQl7j
RKJLgYyCuxQPNJ+kH0IzTddTpZAV04JNyhPQjcEW8H7y+vnl75NyiPMshmgst4OGhAYmyOcDC8td
pRWEqM9WrLn22QoyQjQQit/iOj331tdWZgMpsAjeaSBGy3btushHemH+CGxneF/Uo/RDvD9veZEC
QyakRKW1rR+Hen6h/i7P7CWyk8XeVnn56nXVYugC581Q+h9DTnNDTc5n7GLt+NWLeL2PgQlb0nT9
cjw3ssc+jaLry1F8k8Elil4uD4C//fcPFg+ST8kqlzuQtfSkYQsQWP6mMZT2tWO5IJbfec3gz561
+Km5k5jxaUSTFHro5+D9L1344i2uwjwUoa9BvyGaiV9OctIR1Bpq4MLxOR+wnC730CJP1yYQX18g
5751sA/6Lji8FRwZ1g/J2CCiVFrTq/jiRPxhjmr1MFQxLBfMaEtfHDCvOX61M14xqSD1DhsJGGha
6Y6aUFH7MMkIk20pGPPBlm/XSaAR2b8flAEukk+dMI/Ot3Y7HP8p7tZX8+IIcKblvKMINfix9rpJ
HEts62L+Qq0bAd9w4YYT6UGsub7AE6K8p65bGM2cMXjtD8TDCJCIL7t7stuQc6dxsKy5R3VN3PFK
jMsaihjf5vQaoAB3XkRO3dxHLogz/xbgBHW1mz1vGYMawfPtv3+r/oYxdIUBOSGbdEYsS9ifbhcF
8jftJI3oAOMd1NP8Ie73eZcaL63l+jLh3ZOblvMlSMxlVAn+MkwwYzXr4luQ1PylbUYPYIUCOih6
jpeDBSrdtIHZLGKnOg+WeIVke72iDWYzt+cRljuYqzeePAj46dfL8cBdihFmpzeQelyO89KDjvLq
1pd5pnOCOhv13HDrGTc/htIAhaphQZXefoBIo22BhoqfTwVrlMKCu2NfcQXeLXAJTm29tT3uYcmA
/wWFOeqFyoR1H/bIRQ/w4ngFlNvYzgZ0nWk0+/0SlWtcL9EZI13C0BeOLf7zEjSHK5dfLxFqdMTt
r0hl8+fMg3B3w0OBLnc2pQNQEAGlbhCqyDMzPJwsGJlrzNVtwIzS/0jESP0d+JiHcfFclkDDC89w
TA6o8O+bPaeOLGeuZrVHvgk8EJ1C7fSGH/o+2NzrfKv6vQk86s9Ru+DiQ7BqrG8ehxhQUlnFquU8
W4eBZ188FkDi30pfQeG2L5DJsy9QVjm6dgspSN0Fm82f8TSYAr57TNr4lVq/4gssM+6vF6ybARZB
E/S6S6cz4E8QxFsispgZA1hrFO8ttFxOjT5Qv2gKRf3UGuysuvf6eCFaWazdwUwv9YztTJqY4EoB
sQFQcvBnPkE3hMN2Jei1+UyeuheTpXKVOj1SE53L9yjQdpscTgj6dghRF2dK3kQ+PRYwFPxTZe9R
meR/jLgJ+7ZQyUsG/uwy8yDvBWu3cBc5LjvD6uJLWzEXKgNBsuYxdzdlP7pfMjDSWDGmT2HisP/4
yMVnQoo0wEC1XMs2HdP7Ox48HQfLmAtUqGQvkQaa2LEzwFLIopavpkIy+Hai73YIOq3xZsU/bl10
xpDyX5ogTiyHcnoZ4Gv0R+8F8N1F4d/3KrVsEyf4MTXGexC20Zs5YoUC/LJ1mWOYjKlOpaeGSXvT
d2N2iNoqOUyRyJH8B2Sy/I97IdKKn77ooNsK7uILKEC/xeLp0xc9tUWPlGjZHCywBu9A1XC3HVCt
uzYsw/tR2np1brRPzEMmFxo9yTcO07q6rjrkxapkiZoZ+17koA2ZCnhCUzC+5J2qT4VTNdtpkhKG
PG59BKfOArqhmy8j7ph+nJtIVc7IV9GVog6bB7hz/zGXeQSlHlu+TKFdLQXe4jM3B3dj9km/RzLO
BPctzteO6uzHIIUxWABA7Lt0jZOd25BuM9m5l0H0p5fl36KI26+wGQsWdIkYuvzNCb/EHvYO47Qp
wXZe3CzHmFn/S5/SrmQUTHFVnANwa8PuDDR/uaibCIiKcWgegVG058Z8CKy0eXRwK9+lHD6pNBaN
k7zPRmTB8FFWLxEqHYBIT/1XvAenugfuyze858CIXXxPJpTRlex/QG34a1Dje4LtdLyQqBPdQys/
WUR5/H5bPJaqBwDBTN9pKUlrx9+7ihTYsxJy/pswahZlzfFd/P0sESnojWNZg/xj4OzD6Ar7NmBh
zGZQj7SN1C0Ifn9o0RhtKotyXlk6kjaVv+YpvcXUYzSPxiq0/m/zfl3l1zy6CqgM3s7rxLhq4mk6
uAYbD1XBM3/uKvPaF4IMC3vVvw4Ud2vSGfX1GQS9kdfdDjDYqUE5wPXKbMwg1dGbq2vcVP+Q3J12
3B2LRxfEs00cRQpZBDT72SseU6gMLiI5t1vqa3UffgK+Z+bVmbqQH6oOsaW+U6sLEzABuME3ULhD
OiSEnYbOXNHBpGQVnSqUGDcd8sTYYOk8VzbzI6dhandGBLj6pGJ4KegE1+0adBamYMdBoCneWKCd
7ZBaRzoRWOCjA5LTARrn9t5uoisfsOzTcNq1XcXX1QT9gtQTcGly22o3iRJCY6HMjl1RXSIL/g+Z
kOHlFkF9uY4AoPhC8XTAfecfr5G45T2yXs+dHcffhFBLNxmtL7D/tteDtOxt1RjpcxUUDxQQwSHN
Hw0k7YvEhZYga+MlDHajb7XRLkFTs77kselgTwP1GCw+wIgMu2CNlFuJVSSahhXGlxzYC9nkgKDr
LtwVf0bQIPX9HkHXmCy7XAJ83tw33LkAMwp1DSNGCjFpm3MCPM3CGoX8BncupCgg/CsV+Mbg6VQw
Xxt/xlZTZN+Nbb6Ns2ZcTC7W5FbWblkZsj8qywJSNKjfWq+NlmNhTycFbsoOVcB6a3oVnPL0pEFP
akFugw9k++gA8IwPJk2fSpbveOHYX3onCzapPUbrBklGiCfO79PMXGibO9WDZNYrdYMax4BphPUD
jKVOXjYsMlG7D2bCnIe2tN19Vdo/GigPJhCvaIDXh5ZoIBO5i8BAe0vhlGJC/Su35p1hAJ2cwZzi
jTfmjzKrxJlVvUK+oEfGS4dBft1eCkg/7sAsjDG5mNP+9d9X84b1OZMiIUpj47fpubYJaZrPooGB
HcCn0DSSQ+v1AtIOxqCdKKJsBXMzCKKgbLWS0Si/O2mQ+o2lzBfegvAfGul4Fl4EVp2w1CGYexyQ
xNhoI+5za2WwDZhRZjNz9Wx1KBBCOb5YgGSint1+7g+oP3M/1c3aBRS3sYfE94qwfW55N95j3f1K
U2XRFudShkeaySybPQStBwYlJnY8kpdi+NGimrNUUeQuq1GUYJrg0M1hdejjAYmvW9vMY/Cabm1m
t3fcSYcGghZRbyx6rXrRxWN+bh0z34AJwHzqux3MtNmLNqlQS0IsHT7EwnT9vs7YG9yzPD9pYlB8
8taM1lGaBD6qlnzCsnJiy6uFHITBxaHG/ZZc4UgW8mYxQE06zKisHBjI5bcumvAplsJsuKsu7THj
zA8aQ54nQxxVaZR3EmsHBrM4OCSBjiChnaLbDiAGK9w3pp9z3KBj25ql8K/p8Hf6YVkZR+Tk13Sx
6xxsDhehK6Z7j4femQag8hz7PC4EQFmPVgs+ASd0woAMbusMj1e3OuorwKZZ2jk0+z50dsMASrDD
kDnQeAaNcwB0/zr31kX9daBtvRPX/A+VXNqRfNyxSKzjsICFKrCJEvLfBJoGMOJC0U7Jwc1zcKBr
JJORQs6xT41qaKEW8WOnieIl03bPBaTjIm9eXknPsFPHjH//XVqfd1BgVhrQf+UeKtocHrCfFpZJ
bNsVEmRQLnJ5djcB4oCvKg50dmvmZa2Nriqk2PQo7jTd2pNVg/L6BD8FkMjvG1hkU+t2kE73kMcR
7Kp1FB0SUFYXTYLybZwLZJoH5lTbApwjP+7hnJLWHgq4mdaha9rR3HopiJoViJpr4lqRDyqd3QhW
lsX/CtEa/jT64aD7hkg8/vv7pt+cT0tyz4VCkoOMpiFtLEc/v3NKBSN4Rm29Lxysf23cS+1V4PDh
qDRMFLuT0KdmmwMZKhrIEAsHafNWQ0MLWCv7KbigywYMex/iadGxTFoU6kV+kEUTHakLBTgguKnt
5OyRp6N8iKrA20xmX6wau2MvJp+g6AAr+R01mctTP7UmsMD1aAafk8qTzVOtqvkRetpbJ5IM2VAO
bkuJOyM1Zfydw8pva0VNtkgUCBIOpKJPJWAZk6tAl2js/gk/skUcdeyBAsK+UjB3qfsDDYIGDDXc
rB3XNDobqQGGVg5diYL5ICiWr+DlBesGxf01kSbcwCkWXYKbOY1i77CPq6x5DNPCuliFuyIuBW5n
MIvUCRG4AYtDBILkAnoVzPqOwuePZKjgdOHBFG0iQn7zmmSN80j8IgERkVUfQOS37sTSabNI44hf
QkeYwEIV0TkqByymJhG+lQW4JBNAcDsAE6M3Bvq/2efJq+pj41A1prGg6cgcRIsyb2IsyLrsGRjU
NfwO9caQhdt+CPBzHQBIsQY4IcwsD7ZdPGRQEIcW9VWezFDpm5yqfH/F+kPyM/YTRyZ+w7xqA3LK
BFCB9cBh2frIp9A8s3Z8p25YlvVrK87AC9M84z53HkQcxli0IirqxvdBT3Zzq1/Ttbpo2gRIOmOP
pdlXKrMWTJuNR9qP3GyXloUvEzWgkp0traFvNtRkaiqOgLk+p9yBR9HYsa/DINq7QFuddwZf2Q5U
tecpwe5YyzrUVVzeO4nxCKFD/PoDyZY9yrUPqVaE4F5J+5955w0F6EKq6jfTAMeTWE73zGYF9Nrj
0YKK7/ASzPZ4pgODLeS5TJ0tfJXk3TUsjwUA8m00rbIR/keliO04xOK/fnGx310XAYyiYK/rvA1N
/EfpJekDjFXgKgLui2+Nyn2zOJQlQwuM7VZk7UXG6gwnQfctDgyIMzVBt8vHuIcc8zNdJk5Kb8OE
M66pGQq8+54hn1uAyQ6pa8EPYwJzLcKN0kfywDOQCa699eAV36/NsK0ieE5COqb027A1dkYXgZGX
RRMe0YbxJLre28ZBMC/gqWo8SRXxo1l6b9SyRq+9RNUzSxBJPfjZ3cERwzzRZNvKbD8r6nl/Dc/t
BpZ6/cJCkXXFYRn/WGmqhAESSgPV+iN1cScc7wpePiEdxiFInRrhiiZ4Tg27Sdd6CSe795E1wKuE
RXyqzBk1qwx6DTTglqE4TaD7nrgSHwdMPYMxmFF9mnEbaPSlUi3xoJJqZXpN1O1gBLWJUleuwyop
78uS/+0s+TU6OlmPN7t00uME2PUCS3jk+AP1AuYBHLZqE3JIaRMekLNHCQxpTXzAqYGdUhX9cNkf
IHMHf0SoC/R9+nOOKEHAR2UuxCKuseCHqjDHlhyWYdZtTtqm3/tJBfshQHq4lSjngFXv7phsHHDA
YLCqtGlKKyMIJjjj6y3CqkLngcfB54jGnvsV8PF/NiN8iSJzgImHbbntulNIirjGdAFizzilIL0c
O6eBM0xn8zcVKtx5umo4TtgVXUQwn1lfQG89KKaVAy+ZbTSg6S3hrDO+mUwkO2kAzkuTsfl6gE56
eBnYeB6AxFhnSnTgG3nOJTTwkdeuLX442ZHepkwBqIa1gv2cexE8woYRe7iItwcUo5bTOG0bfHuw
v0MWtNcHBYszGLfaZ+ryurpcAoarNpTpBAhtOkwutDDswfjuem6ysoAe9K/841JsR0ebm43gJnMD
6Q4XucntlaocQGcDEgNb24MaIID6UIb6ZQVybXfhqNG62jkEbpZgNIkhW7ftrPD3DMn8Aq4l4A8a
JsWCRwMmq0+kDlqIi9lNPxtxcwmGRjujcbP+VqlB1HAscrP5Je7K6qXIwd+xOxEdwawTr00JCbnQ
eukLe7x3ekh9UrcLpRWIYKX5ehDDiL86greIwC3OqabpPi8McwmaW7KkpqX76IwOrTWdh9TzdjyL
tReOHo1kHuybMN5f+xpQ2nY2OMJbI7ANrH6xl44j86lFreCpY0OOCoHXrXmbgHTlQCBQByhYgS9d
sKPvSrBlzj04veOY4GnM6u4y5EO3Ak8NG+UuGLeG6cZa3XG4A/mEw6uuLR9qxWBnAF+kF8gH53jO
w6h91gS9RBUwlwP8S1p58meYsRcG0e43K0uyRZ6VWH1NYwDQFBYNcVoNWA8ytgVMpX/iCrzXgaX2
kkahF1nAcT5OfRpNWe09hj0SW3pqrw+RK859iAoHNKIG+Msii9vhtnVMM/uQ9U36OGl7YIuB2For
qAlQ8zog4XJOE6iPDuYMvSzUgO6pNWZwIZTGEPuoW0JNFwAGJPPD+ikzLOgQgWAaVLO5dYsSTrSa
YGoZ7R+l/WpEdnCRheOtcigE3SERFeyxcYBPdmPYD8BbNgurLNV7UnR38H+x/jTAk+maPPo+AKTv
Myu09kbsfLdZa1/cbyWWuBc698IhWwDyn+9cPdTH47CL2xK6mrpZDbxb8I6NUJaBh9fgmv2iqrAP
vS2CacFrNR2c2SSUbMMC/OawAk0c3ss/z2L0DYCcAmCQAFZLZ7e430djq7F8K+rVxq2VtW0zdrp5
+9AZ+fiQrQ/UDMWuce1tmMM2LW4aYDjHBpyxVOS/tftAuSsl8Noe7FZn7yhBNT16A3bdoGuHRyed
S7WMoUCzaxz3CC+R70aQNK+jPT+JlpeXEu/3IcXCbXkVBsK3hA+43c+tgTpsbkRLWMImuwEwhAVA
LaGHr0EZvVsdCLPPY21+nd2gbS8Qyoark9flELJB9V6EU7udKyl8WBoAPd8JYLXgRCOgPonha6r2
1kfmQTSHYugSMoYJWqiNyOvEARRfo8q9GlVoYYNIIKQdbR240C2bILcOebvMtddRpe9onb6BfWrS
wK2vGgFjLYx+p+DlDj3wgT17AIOTBpKtIHbcxyLcD8CU3fqDCRLJt34ZFVt6y27xng0pFIVbMzQm
TySkGgYQzpD1sKMuklX91T+iALujLhNiSGuuc0pQDkuQfGhDGPCY6YNhm1/7ZKrfYNqXrZosbHYp
ZZ3UeshgX4E1cb6XjM/LUUdhk5z4I1g/TQPdfbsxKqS7jfTcZclXZMIg5Npgc8EJ2Dq2wjfyqD8Q
Xp5GqYkPBfLPOvg2mungSc8VGoNPzSFo2kWAz2NBC9NEKYjRphGqYXqdOqPecqCFKTVLDuS5s7sK
nEE4NvPLIvcOWYhkXFNCACWuIQQBZVv7MOsDNelQFXXlt5M3rzLADRr/NkKBNCUL8chN8tLCylBU
vMGeC4azrzaQP0fmMd8FGnTp5FgyEjYBDM+jFScJaLCheHQcFMM1RqGPVbLXIKAlRUE9pV5WSX2G
204+PlyXSimX2p5rLo4V0uQrcBfNJwC4Wp+z3vveRdnCwdPsTwF8Fq+s8a3tYJs5Kjt5QNl93IC2
0sEouvwKr2QbiXJ4HgBABou46c7hU/ytjqdhiWqF1iyPK3j+/BWgqrs4GZJvs6V+CzDTx3F2cFfx
vAIiF2XxFKX9ib6VXMBH4B/6jR7yJPjelAdl4oPS8fStN5jqlpHEk6YM5KxMUMpkfDew4YDsM+Tn
dcGHKkG6S2Ql6PnkAfWrOWt4Vmor7/6qRNflXXEcgxxbGNRSv0H22+cazQdicgtUYFdeOsaGDZjk
3c6rwmI7hbkD9rzdOLDcaw3L3ley+PhkN7NhXShuHm4Pe3r2p9gAQZ66fKF+EYq/Hvug0poLPMqz
FV2pcLMaN2Br8un+I+ceyzs4lq5ulaNPfXQjcn7FUZOCP/dhiQldGfCdS4CfdnPNvmIhqk5XTYpc
901C/mPfoPVWbqIWSV3yTSAufYFvTi+95FuLhSqwbs4PexohkTPO3iV02nRjpZpI6ZjWCR4B88KW
1c7ubXHOgeNZFlPdnsGBxlPUSSGxAq3bPSA8DFvSKT2xDMyEEtyQJ4gAuVAen9r3tjQfmlgvoQ37
55qkUOGhs/rkWzfhP4uiwX0e5+xlDCyIc41ZtyGIfNTChULB2WdDK0Nq0iitDW9NAtCrxPsZ/P+a
e7syvdBtbvT7n0Gvi7dQ3l8XngpJQ4D/FNR6NGwC0Aq4WVrmWBxBHfuEpLhCLkZkdhZAYY9LQmV4
wL4cJqvdKsXsp9lAyqzuqofZnuwn5UAtppDeeNfpwWSG5E/fznxLTWh54yY9VuOKgr0+tHZWUEH/
T881htw7Zi3u4LrVJoV8zILRp5n0UtqieQA/96f3sOM+eXo7H9rYydOZzJyvVW9le7evsOu3ecNW
ac28RUBZAEek0xHmemvVc3sP3JK9yG0F7p9eeeWucEDaLcojc1T8MuCv6iXUQZCSc3ZZ6iyv7x4e
9g9qGhxwgELcDIXrOvsowCuk5pxcirINF4N041VZyapHIhORmXe0HMgqVOG4gd1Feob5iVrCOrR4
QZWu1EoX9XeoPa8HgFBAJOnipQsQ6o/SG6G5GJnpa1KzcGnDr/Y8un200UWLw2CI+EDXlD18vRXz
3LsiSMGxdpB1GmVn7owamRxU2ucLyAg1JDrwgzFgkxmZ5fCQe3OwsFvj4EKq496q4eRmmlX1P4yd
x3LcSNOurwgR8Gbb3rFpRJHUbBDS6Bt473H150G2Rs2ZmBPxbxCorCqQErtRVZmvQYOO3Je4uMlF
MzFYXdhgSlhWX73EPtZ9kD8LC31QESmEYfUsTPNBM299CGhXu6iF04FSZbBNbSs7z4GpP9u2ka+k
SFd77k/4S/6L0QTlyXEGqsluW35XNPwcKP+pDQQdVHWejaLVbl8pFCXYhy5N+eBLc5pUmsvye2/K
VwoFRHejhm21K2JMsxegpTgjVpH97BvIZt59ElmbYOBM4eXmzrgMXUIazCJIv96viUtIJpIyLB9r
LfraKRD8bLsewrXeFPGeM9k/2hFviZXSUz1T4n3eTOTf8unXze/I5xulUL2YLTMyAOb8QAoWJxod
JJiiBlf5deW3kRB54Gsge0hfY8TSvP8b0fIj4eUGHnU/VMjmCn1gMpnOBgNLe9sGCNPPg4btnJ7O
G1Iy1nCbbC7Q0yaut3PQD7efKA9dQjWc9Nuo3yGZeP8PCqNqK6Fw+TNVigratRrXHLeMd5YILA/J
Dh6kiUjVV7J49pOP0yME3nQnYewmovMmhTLz2Nra8tsmLzPAuJeJd+sBMJC7WHAmL3JJEXZdd7Bz
dvcYkPunKMwdYL/MysO4eNRG0iB8DQA/h7qyHikk7LNqDL942OM+op+6pMmgWEjOpyvSZxjWfODn
sjlkC39VSKydM/6K3WmuRlyTnBpFKLJhq2MomP/MJGgpcdTf2vhJ0lD1mFm3cDam9Tf43hKW0STz
XEkBqNCZI0372Sw8567Ewlitm7MSKNl36DMeqbJpRGKt4W/HKfyh9Lzw5BVRdjAje36sHLXfmKjD
vjULhKpXLPuqq8lf8LHM64QoHwkx39lLs898jAsCRVGP+uB+MSeqe9Ihl9k3002aqK9u4c3PXp2s
UbBPOGiiFw0btfJOtxOkNnj73rLc25ER2clgc8uEcJ7ZCXBWSxzvYGPJu5KmXOx0/hW7Q9bDvP4V
E8guOW807pMuPNSqaYFPpOhfeVb8IhdfjTeIA6qPt5aCaFYTms/SwvoueWkHUrTjgGrnPWbk6MdU
fA1SqqK7KG6x5l0u0Nd/3fWQ7oPIeohMkDuIZNCpQ5rbux5GOPexqRfR3ZcUAvLlUZYZj+t0SJed
7CJnlufpeImhCJWLGtrUGAPm9E35PTar4CgaZk1RMi4Lc3XrRCDzJJgkk73rrUo7eE4UH8ySTYs2
q/UXty/qLyO+7UaJpk7KcemLEXEE80nWbaWzcnyUTVRlK50yCQBytLYaIzrKCEQbDbSQl93L70dm
rv+mj+DZ7eUHKMsP5c9zKaocTrAeqSsHsYBNFba1s65IkZ+dJujai6GE6dnN8X+lmkpULhKUSUZR
Qr5z/DxJDiBJ1GOKXnwGCzKNdnWUtdvIxEh1Nqk9Jpb/vzKz3i1TBUlqjfZGKePg2gYqSmS9Q4bL
VfoXNwsBGrbkM+yhXHcL5cOcnHe9zYv3qoIeKJNy82CTHJ0MWFkNzmhP8UgtQi5qx/euUFHsJCJ9
JqfKbZaigOOSNPg0VENK1i9q7Xp/RJgG3jZ0Bihqy1g/sABJaxmeQYCZvxQ9gpgLAnRMx0+t330C
B5108yfbIHb1HV+fJun1V7jMMzLjU/wwYnd4mpUCqTRTGZ6tIurWWlbnf2SafinUQPtLBaUAMdP6
ocIGW8E7BigXpeluruICO4q+OwfdYOziDiDlWLvh2jP14XtjlQffseevONK8O73brYuavRe5Z+uL
WcTxCdVepPeWplza5Nn1FP1FGvfxQamYX/RlfKSRnZDe2fC+NLqaPYCm3s5N4j+ai7KeVQCY0NIQ
89WlKeJ5FfWbAUPsRwn5KSCzJs5CahmL5+h/9FZL783fbnl6M/dU8ovme0radlcngEKzevrwsln/
idfOqSSb/a0A2LJygdCsDMqeh9rp0R7M669J5htPgVIlr3WAP+gSbrA/Pyt+P6ztOjLe3dD2N+T6
LJYDuM7Umiq2KkCQ3yEWkFXQ6oE3be4exNjOSj+KcnDeayXXTnyZQHEufnfVgLl81rrNI29L8xkM
9LttlR94sL97ZjJ/FDaEBPxGXjofWAW07J8Vtl0f3uhk+MTCsu6LsFmlmdHu5v6a6aH9Im9Xir1o
rJi1fpBm5gQhhgWzuRqM0PpSFLb1hfH5sKOmXT0kOnvYU9On2SZpmnilp2Bw5R+plrAVFIBge/kv
KEmIrqouV6+WNahv0XyVMFVMH/0hJkHh2TksoMO08+YLJ+qnSu/hfCJMlz+ZZjWtHI5BhxTmDaQZ
F+L7MmbhRKwxVLFuAuqREtuQsdRhf4ek85/hnrvwF6A90MfyeCvM1HbNJwKcBYpa0Y85ViAzBUrx
UnqU6jKTMpZkmIOV4ufBj1Th24v+uH4ilVm/yMRAp97o5Hl0bGq3fnkho081aqlLAaQxDtDzQdlK
FcqsBm/Vsq862NZsPVvhzhKejVmSTPP7h1s+rqRZmNPwIKfZ2e7MTTnPE6zPrMAfkIvccVhO1pER
Gdt7rAIi/anXcgoSP8uMe4cMlrnO0isdcqHA8Gvcvff+ZNUOj0ZPEiUqhg9X7/gG+TEmeIEJjCqu
4+hL41fDJSnNtVlr3UrJzPoGSM9m01whtkh1YsGnO7WLXt/SK+8uad57ZfD/YS7ym+DL7lXUkJd7
l4JYc+XEFaJcsh6ASe+kvCrjOtdVjgOeydLCNSnBZa55jvPFRanMM9SaZ3dc36yQXRVVkQSbr3q2
jGteUPZJOwVHqCZz/ma7CPFl7CjxuQWVf2W0/PE4Fk4NbafoydKMcfImSKYmm1vM28EsStPrCj69
ZeueNfRlb4inRs8w/k3b6aBrNbrbbfmt1HO8YfA3WtmuVr5IURmJeWMFVgeq4JLKQw/f3nkDW13p
5WtzjBpKKSL16Rh6t8mxjVmL1qfE/EXkUy7uchfZZnxoHON5miqf1I2HnnJpP3Z+5nFgg+xzj1e9
XvU7CfrqWOwSX0vmt1EvHru88pFixqDACHg/lr520TkKfHFrPIGxbUN1wTQpKQSKBafFjx6ELQKr
M9s7C1hKGCF3BknZVKfl+3mxnCo/mG4frf6VIJYcssQK1/2guhXv77nl+9ixtYAUkrzcgO3uH4fQ
+ZXw9tmOP9b8NW7fN4ctkrWz484hJ4C4v1XiRVWX6tcpKbvntlbL52Zo3yRcktDewIU4xN2EXJ7a
GtmXxg36J69Id7boDMch2tXF5NhLrZX1jrfivrajdqN1nBIRiXUs5/iRIRD0tS5i9ji8j6PMG3FJ
zgy0vGm2Ga/CEYb5g0bZA2Vb9PySoooeSrVYl9oI3Vcts+DR0x3lWvrTVxc4z/EeQggxePQdp9/w
RR02Mkx6pcMYZjbe2vDVBLID0mQZLEMGVI3kx8hYkBsBmVIuHBqsVWenFnRDmrdpzdIulp5Pwd+/
pDw056PXIbBjJ6V7Lm3FOc9p65yf5fYelOZ/xf41xLRsnS8l6l73Dvf3o++xfz2PHfp44FR/iXrH
X6EsbP6SOr5lnFLVzFBE8LaSU7rFbukmGR9GhnnrugWF3SNzqNdvw0Uo+TbnnrG6/xxS3dMOAW91
1fSjxi5mCPYQDuwXXpGwcsq6+xO0Gpkl9pU2EiRqNeOZ5qNd2ha58RA1WgZ2kn1hXZXBO9Swg6LN
FrC/Mn3N9HgjkKc5S/0Hk1fQSpr1ZHiHOCMXLc2xapNt1XscZhZ8VN5nE4me2L4kdeicAvyMtwHi
aGe5uCqC4oGTJYjr0zHYATIiErzd3galKWl/uXXGqTojZvBr+q3b7bSdPhbBhsXXhBL198HJabtk
A1Fo3skxSTo6vXlp4F5fJBQmgQn0117fJ7UDGyB50GyGzxFQlIusikFMEgPVtGytmEsN697upF4l
7TItKIhhdnPl8LKRBHFYd9Ne4vd8sYxFfTJby6P/9Xypibl1TA6ccv2ezKzG6aGqdyF0bxIciaUd
Z8X7a6yr6ekWaxyk9EIlRR0fDIJcJmu+hovlblyXSCGkcrWsMVknmdduh0VH4Rbk5YakwnLRs3Yd
koI+S+s28TZQx7S019zv0goiQCFG1gfrNic98tBgrbuqA9faZrYThduot0fb2pgqisT/BBYImCBn
BT8Nao18FDW6T0NyXSkOhaX9Bcx52mNL5u9rXtpvqJCcgs4Jf6gItaxDvRquqj8GV2Pqx7WXVNEP
6uIH6P/5e5EVMTkb78nW/JA9EEJR2Lh4T4YSUWEZvFcJTf2hLbzkVSJOkl0BCEyP0gUYvFv1Q6ae
pdNSOVVnCS6G0ttYdr3D6GDeSq/WYJdToYO4lt6KF9QFq+twdXuwcQQyUfrO8zyOyna0s+YCywUT
o8B8KvtyPCPagr4RONrL6C4+xtLuKx5XL4VLlsN9oiTAVnDFVffSdlVOtVZhlAZywOTuDJR+VjWp
/ePkdtZbjjb5SuFDDpCFZtx3hzxQxxeFP8xX/ljsYAnXUTw9OmPxQbLQeku8xjt1MWg06QzDLN2X
VWttpRl1XbkJIjU5uiFSckkcc1xUk12Ce8xWMCkt2iBX9LTBt4BXCRZKnx9Ob3XbLRYcVXc2owa/
SPjyn1jwS5NT4hogZX2+x+1QZOqW3ioLk+0M8pp99t9zs94qj4Y6nnuQ4VRvom76ddu7yUShcGwP
wMiO0mphKhfH2xh2qedbGtuYu3EX2EHz7LtJvG/LngN8E5DMvLdBRxhX3zPWylI5l/K5XDIjjU8Y
re/vZXWJd6nlr8s+8DczCYfHFkyzOXD2Wke4lp4CE6+DpNP9Z7m4um9si6Y0N9HvWJiSgu+bWj3I
EOloq/AU9zNV+mVYHBf2ocva/6FZtQ06U32RixJwssaoNwNE4c7ZelL8/UjZ7iq9fmV5R0dL+tV9
RpsCLkP/AC3jKtFehgkS7lB02zjQ43MUa19lT3anXH9iW0uQ99LFyeLm8K9xVme5W/Ae1UotPNI3
ujtWm1pJ9fVdVRkAHj2d7nzcgNYFZqfHyvTcR2dxtKijkHP+bA5ra2lKTHpdN/wLimBxvMdJ3MH/
ib21DGCxpbyhjleUzDTOqXl5zZUmPQ212nIEb5MXO0F2eSy7+Yc6hZu8GP3/edn01dNy63HoJ2Mt
BzfZGOpAyzax2aMSoAItvXccQ8qzT1PlXTQAJySoPOtgtoN5xXXN20xu3n9NKTivRnTb/tTQSQO4
i+YJ+ol7quzNj07R8fDusvFV6SJsp2uIhWZsNZgVhjMaimy7YpQLBWlrlfxvood1SyWgZ4HkP7Jt
axA8IxUCUObDUfdLNT+5qtGtXY2tV4cWc37Cwoq1dqCCro4f0ghZoS5DEzmrKiOVg3ql3gIyx302
L/uWw0Xud+usjQEkLcGxgmG5Ue+39VA4Z7lIEJ7Fwa8i5SCh29Pk9jbxdhuQENOj+cFGaLJefXqY
lWFP2o1hvdGXLCwCbv06YCXbSipWYnIXZdiG6uO4biV3e0vZ1umfeqyjFW11w9YZm+mb2wUo5Ib5
n6wPwbpM3fQJ9F9y/o8Ro5MGaz0Z06eFdHn29dle61WbX0cEF57qOlVY1IwA9BRNuagjGkNaYrzo
UWzeQhKfe3+lax755t9xku7jCoZEd5ARVZFc9WSxS1uE6cfkwVKH5CZQLxG5uOlsryql1nY2n0Vv
g4Cssad0U67mPB+9TZuNf9wOPTEi4bBiSnZYJndSAFGC/2jb/eRvbxuSjiPcJmn9rxPLwW1pwZa+
zDa3VSbzUDYeu5+hihl3j+DBSlPZXwI1OvLVNU7sj2pjI+d03mlHdYlpyhxoq3tWQGcwby7jdD/s
zzJkmSFPiYysMm55hN9Pvh/7//mk248wFFikOj+6KDN87Vn1dZA5KO2F6dUYcD5Evqi5rfpwnE5q
1VtvIf4qe7Xv9L3Xp9F77yTHbnJRh9KrZ8O39WuUZB+35GQ/6NfYiD+1ctbBiarewfCCHo5vhRZ5
bIbNVsXsc1XrNvyApDSqy5Q/3nAPo2Ot/WhmWyk+aCnvi1sb+ykMqLrf/TdMhGXpv8YLYgLCU/Hk
61fXMGfcA+Qq52M5Lpth7u2R8n6VUNfV85bySM5/CdKrEaBTNCsg4Movco9JUyAXEsM3Ai2s3xgN
q7WNlcTkF7jPdZoOrTVxCpxxuDq1OMjtkzQadnJGBBn/Rza7AOD5h70EpfecTSkY5Rsyo9A5ZtdA
D4SPUJH2PEAEXDh9gMa0WdOvoIqfh6UloUn5Gbi+8iINXvJgk+aivNEf0jAxN2GdJXtl0WWptf7i
zjHpe3QzPy0QiCxaDzGex7IO3BeOwENHzh54i/2ro21eYiRVB9adl8JM7efRNZ9Cp48+aOGO50+k
Ulov+rALiwU4b9zLooT7nmFVF0UfldJol6jVqZMtc/qohcYQBepBeinps3LyZL98vdXRWmcwkwen
+cBSVtnjvKy9Wkb/DShb9idfkz8GgCKvMxTXA0ZmM44b3fd82YFpflqsxpbTt2zIOqowiaOZL4DA
nNduItG/7NosH9Z2ErnfZA76bMZpcObmtmvTqzDcG63n3nZtZNaQ/yz18sjrN2D718G1Qv2XDzUI
g25gXzAGpDDbBauQRXlyRb/7rV9afor4o56kaFMp+bI3qvaRWYTP0pkiDbsqirq+SDMhHb4esFk9
yIMMRxkW+zCYaHmB/W4KKkRehzrb7VUwOnhf/X65Ql5Td4pLNen+FjWqsL5E/PVBZJlP97hTuNRY
G+tBQvKWbnrD2bDGFw/hXH3P4tzYgzsoHtgGJQlnXrw2Rt18lxH+0uGLB/zIQXHDrspZh3363edw
sL91yEC59AnH3iB23pGKRT309gSZHITF99BJG1LCGXDmIIPsr5tTfqx8wOrgXZdDm2/mzwM0Sexq
l3PiaKbPNcgdtvOU1F2PorRXuWdUzvGdbxaP2NstgIFyq4wjM7qgQOeOSycWsvcxk44VsxOxdrl9
eq5ddX7EJ8bbe1mWHYomrV89Z/qO3F32Z2jMH/XU4m4M6n4BDnwaIDI1VTl++Gmavwxelmxzx8RQ
Y7nI3QSnk7eeFoUPMArjKesvkKsC3Ad+Uj8gE52PH1quVFvXBy9qanx+CqdMNoqW6t89mAFlqcU/
cWYH4emV2jPJgeRoFypS7LlSkklQ/tK9zn+KfJCFnhO8BSiZfgFynF6sFtF3NdZRIebUmmCH2SCZ
yftrsMYThcCrxJCdwmn298XphkvUVdiR/g7JsNZTmo1XIOotHQYyPZAp9rbZVZhM5cmfafS9x2ni
p1Yt37LRj78oGjWKAFuNo0b54wnXCVTDXHDWld0/4LJVfoFxf/SWl0aOwctRR0FgI03S7jXKjr5+
lmbVf4/jfnrL0Th48LmFg8YkSAY4nmCWs5dRSMG920avPYWJzQbCmd/9uOwp2igdSjncUXHob3cI
P7wPqmvsJG6JOv59iIfrULlSiqk/Z+GQnLsI78MgKw+VCFaj3matYIj/o52TVthEPdDjbjCh+fee
thJMZ2iE89myFjT8Ag+9NwUeKoOlt8oCg31O9FX47THGCDHbNY60kMqTYeqPfkHuXTrlEv49Qlom
amxH21B/jQjTtjskYwz8KJh/uEk1nB3bal6UsDevamTtOzVtXyQEFKDeVaXdbu6xZVLZ2Zu+edcX
u4He7L6RwkmfIPbbr1mTY1WP7UCq5AiIYoizVlrTeDdhzm31cIQhGWrOPi7GZsc3s0BJpg13more
3c3CL4CugdfIEl0yEyCQGSSG0HIXwzOwsQLZ1zFubiOCpW/I/8x7HH2HrTSL5ZVcZVZ7lKZdgXdA
xW263ga70yokG/4K6yF6mTrlpPl98F5zArnw+rJWnj8ftKr/0zcSBU8P+I/d5KkbpfD8vRAeeyVC
VUuaCx1SmuOsGatZV3GCO5dV+nLfcMkdgua4ngzWvJMNnClehfeeiNQBtXGKOWkd5ruuyLVzlW3m
ORi+274/bnmrtKciRoHES6O/ZLNmGkggq1HgPmNWG50xA4u3ec9GvcZxxCXroMbqW2dl2lXB5JWa
mWe825Tk94ObU7cT0EyZIDg3Df5Fmkyy+9LdRX4DVWA5kSmhYlxj1I+kdT+k+YvbcWGxZbrFlsJa
rI2wRqgg+sgpH+3AYi0XcMeQbEzMG27kANtT8rVuB+Gxq76X6MXtS+yRHhS19mdcgbglX96u+7pP
t11iKA8S0wsD15iSut8BjYH3X81l9H2M4iRbO+uGM5aZwc51gh66WochkleS6ZRblRQWMGwu/dLz
X7Gho+KQmtPLv8aW8hQJ+tmlrGoXaD5+4RhNUBaZVLLrWZxcbB3nwlg/YVEMA9KqcFzrHesS60n+
VObDqsqH6SqtVEJKoW9tqww2Emu9acki9SyFHXnbogmq8yiJ2ntbgkkw82+S29ugqDbWvF1aYPDM
CTQoPyuQhb+eIcEq2VXZND6WnaOsyqLJPlVQdT2pLpRkTnIsl3M4ibQBMXbHW8lij+lnjlfk5b54
S/je7IIu3wRoVa3vHbf1PkR46W9ws2fm0bar1PHfgPJoAaLfLzfQ+Q1lLvjzpC75QCwTwfqaOXWz
Poy3KQdsp1g5gzUh1ZdE288bVtm19gk4yDp1o6007xcHDRLF6f2ziuKAs8qS3DqpZfwyh0n9gCER
Z111XE6445OntT+1yXGPdx+ZVsH3I3XQ2pVhYPSnp6QxHWxRfs2cB7s/msC8vL1WuMm3wC5IGM5R
sU0CtjGOH77nmavtgRDYe39wzDfFT0+CXMzYgK0BPWDEY4/JdRox1hJBEjVJjmx8560Sxsnejfv2
3Bmzum4nZ/wIGza6kPKG86Do/QdmDZZSvOLJsS/1aHjyRvivC7U2Ucis5gO4YeHjzp72NBR58bL4
crFUpzPvQ0Rf3xSv/YEgWbtH9aDei7nAxbS74Q97CepVU+/FWOCbBLMR653Kh1+rDVb7ACNagSkH
1gFppIbNLwCfcGzrr3ar7m6gB8Tg94MaGbdmlRdnp6vjL/BvbjWEjFMPmlvmSSoGsV35z871Xl4Y
G7M/scWIwU2zCq9hHuDnWrj1VsY3hjniSS9WVhEVIMws7NNMwvdeIJW7+3lQCqnSrJYUT4imqWDE
7j9S5yO3AVykgmqm8iEdCz7MX4BiEiLNrz1aQbi5TxKImTyox1lhowvQNXE5E1Xh0CRvWGsHL1A+
bmt3OE+7GLzgoyzbdWV0eycIvPVtTV8W+/j/M0J2AtVYpBc2DZcb3DjHn7v0pqdu0tOXKcmeJWxT
Qdq3mNTthgLNi4W9vhEBj2kR2obqYnRY4/QxoBKJzIuwidLgdSGxjMU7dzX1IQnGt2Aha7p+FG3z
KtOPKtDNj65/mDuonrUSdocSLeKdNAurv1RJHr3qE2ZmXmbBYl5md6CB4byo9bVjF/WyPLUMv+V1
m2GJzit6Vyp1eWgDh/0lbL+9+DV2Tq8iboo8lTTNsSif9RaPntKBuw3M6MXFxOMqbo6t1Z4HIZOg
F2pg6YKHie2547GIOSRaOktvqk/ptlqa6HNMZ72L65X0apUav5QczqRTLnWMrA4n90dp8UEAT4tw
lj4b2qVr0+mcOr5xdauSlFtYwb4q4r8kZOkzaARbOqzsG+6n4XHC1wd/B+U1CKKi+gqPu1r7+7Ir
pz8AX1f7oTO7vZEY3R/+PmAV/YNaVrWfVeTuJEpCK+j/NyNsbZeO1+yKNnKeYfMiBuvXwVOcFuXB
igpghSr//R1njQvKTmzhxyTYNY0KX3Dp6O1muMgdgAM4B9K+3VZ2fUodPT7a+hCgNL/Mvs9B1cLI
FoeCIYydZ7Uzfgqixkn8fOW6AaJkbp2fec8GW8HgWO7OcIfiO+BpbRtbRnFqAJCeegudbXTDkfNd
AORIwK7aqKp/jK0+QlRK/cfJHM2jj/XHHtaM8UXGlt3V7/CQ9FULN4Mkcy9aZmPRmQ1rrDvGi4Vu
xcVYLvaMtvOucf12BbQPaE5rhc019XB/00K2N73Vjz0aFhDTVA/POmVO9Qt7dhvJBQUkgNOc2eBj
1CUdRjk1Z2u5+LVxishP7iOf7Nfa9ev4XCiz5mJ3xq3lhy1amHVSH5oehVZ8VM/kqBG3kVvLSzsW
r7luj5RCP2XvDc3pzpOmr25p/GTxSQy1koy+3P7uvnskUpPnGCntFM5iFsxIkHlmeAAO8ZEZVoWR
yd8XTrnNuJL25FG2TXsqNlb/eQjmzvVtRtVO2dqN2Vt+mnZ/FhysbJdRR+icFP22GEAwInAAwY0K
Q1IzKY4Csukks5x6WX6QgRL0F/jwDaKzjFZVNz8aS6ZaeuUyDF1+qJGPWUmHHlrHGqD3aVLV/jos
FzcwYjLqpbdNEfC43jvkzg+LU9JwWpXOMFSwNFyGtapiny0FDYalJXEZL81OY42aA0SopCkdbhXy
tQyh+dUg3h7h+L/hL4HSXlOHj3KReG5Bji7xDwIr988OVS0OVlJic7x0yGC5M+Iyu1r5Ncezzbx1
StyZ8gN8T8wJU+PwrzyuHCHSTv1IqUgcpCWX+5mjC6YPbPDc/ViSQXg1vShb3zIp+MM+u42TbILZ
iq5KUgaXxPXLLSmx+YOv+clt/Oin1nFkAixavFJExdgwbmJMASb9ufNGfSVDEAElC6PN3+VpJGLr
dTv7xb4IHG2D+pLyVZtjnMebLv5ZhdYaajQVmhYYFX63xnczAwRf2YbyBc0JbAeKeiIhohpHZfRY
Gksje0zVYl7gi8cgZL8X55p7FkpIOwlUMPrc7NwaGMpyVpPB0Pg+N+daG1dVavUnpLG0dWDBE8M2
bi1sFYCHnG+sLny1/SDaB8BgTrweopMeUF2cxoxyUNedLRuDWmO5yJ2r9dk5nTnk58lwrbr+V1w6
685Id7VK7UKa916ZH2joBjTUonf33vtTfv/AmuNmx778i21jMdM4bXfEAyP4VteoWCTDe8Yyfva7
xl5L2OJdwR7Cqx9gBFuvwE321iIB44040gAEB9W1zHbT6FVp1fClqdC6MB38U51lmFUgluBO4aPk
QyS5cc+M/B9iMiTXZ+XolDaKxqRSbnmSoXsO51ijkgaNxGr4QBfjiYoOe247Zs/IHiDd/SuZrBfu
Okk77eEez1NE9pbqpOzgA0vZUbyrTnMSd9XGTWrnUITuQ5+kgMzho8KLqhdeVN6hp2il5bi7jdQt
Gw27EQkM1DKnp8pun0nmtGehdsklz/Nkq+Pdu7lzvqghZxcT0w6ZdCN6FUw1l6kSu0/VMHfYxAnv
AM5nv6ZJ733c8lNbtTyUSM6chVNX+iHStHFSPkiz/t0U4lHiJb96pfmpd+EMi5vOfa4MVjO7eBCW
0n1wopXddlYn/nWLN7DLlljpw623GABbm0+NcI9vE8bgbkyJjsQDx/fE1M73y9yE+ucmvwUIgd9j
soKUEfbvf87Soc59tMmbyoEQqFKjeA710T+ZMJg36IBMf8TB8KB2CE03cV3v5aj6r5OrHH7DBckk
vXKxmyzdtq2H6trvjl6Oyve2DJTJbW0gEQPaFqFKRAfqxWcN2zr/wCHiWVoSF9M1ad5H9Eb7PI1g
Hlb3DhmnzLp/6K3x+ZNhmwypJgxbw9Q5kg16FbS6veDWWe74YjRJSyKOJhlb7Ged6lVackGakdLI
jFG2zGqLNnxYnnEfIc9AF+TXM2TE8oz7T7k/4/5TlmdATnHOU2n+T8214NVL3a82IIgHXOHC16iC
YD/1c7WTzgis7BmbEHyRll6JKSA1C2obLxLyOOWu5zSaj/0yokb9jowZsFzprcKieaoW08Pf0+GG
7BsLeuDC0k6rrW/l4V/IRFB3wsL8TY01kyJ1q14LZSo5dnkTIKNyfuTLSCXWy7T3eJ6/eaQMTyZS
INWPJoBkmFLtNpx3tzBJb7n+9EdlUMWfpwSXdTRP2zlGTWwekOoh7ig+8bQpzyqyIHyk0QzQDD/f
CSYsjeF9GpqGc65gzMiD/aMt/a49eGvBlpl58BKaTrwBzTJaK7/KxtNUBs+mX/DF6aOeV1zpP/Fv
UL8OTspJubaNddrU0Q/bs3jv9/a7gpXqPh264pDFVvjGSfZBBrSA+9echLEfw3IH457g6LQwVFz+
TA9diEEZ4ljONnW9+s2N5/dhap2fnWEfY7NovjlKN238ZahmZ/N56vxPQ0Ur9J9DWTKjU0fuo+BD
eXGLttyqfql9DJAgEq2Nf7qOEcA67vJXxOeGvevP0RGWkfkMQgclpGVImbirNHTG7/lspWx/hvDK
RjAkV/TRmHm+po4DWM/qiz+UJvTOiHWPL5nqlg9hpTxarPwvElKwY9iUjh3t/p6Qb4HgqY/SC3IR
aZkC+HnRqzknuNFSVlRfjYN0m4adc/74fpuqeFoIsgqbGukMWjRVGmrUO1T2o0M36xmoAi1+bOqe
d0KS9uqlbVDQXmKYP/TmrVv18IGsvBwb4yZSeBfyEQ6N3tz3iIr+GhNlqspur+IjdZ8oP0bpkeZQ
MNoJEaa7uKoKXZgM09GeEmTLB41z+ZJdSlqz3FS5PWwVf0Ed5ir7VRd4uV8F+aNfYiAYe0X7hOJT
yNfF63B8ojnBZnpCJEffo+oK+FqavzsSvK4VuDQ4eS7DlnigRujSZjBPYteFkKjyAbrkjnWSJ93G
9Q3oxiZ3Adf3nZfuqsn1T5o6+6cOVShY8Esb3fSHIa0bdie/Y5FR/Rooo2Xcp+6KyqGyla77pfAN
1Vp7TZIvX6AUTk7Ezr5MHBXna91yT3ag98klhEnm8yHf87LHep4UBokIFvr1pMcAdBXDeZC7SLN9
VJjmL/d4ag7wzkPeGA8tLsWrLM3GvZ3kxryJl6CmTbcp0vrUMShuuLI8//9RdibLcStLmn6Vsrtu
WGMe2rp6kXMmkzNFStrAJFHCPM94+v7gyaPUOVV9zXoDQ0R4gEkSCUS4/8OwlxG54tCxE7IL6tgk
z2KEUdZZMXb4v4fj7aUnzY3h0gbikTvd7bSMpRItY3LogTAyJvOuve7clewXvW3rpgieKhZFVqzi
n1qlChAG2hkFjCSAc8gH+4ESwVJe2oraP5f1aC/2MuqTisLQTTE635oQ4Y81G40J3GjT7uNhI5kc
yd/gF+ruDVyZVpL0KcVPDUWQ+6nt2hsJaZfcj9W17j7LQ/UPOVe5yhLblulHLCT2G34X73ZskwYH
MDs5yYfRrUG7o5JzjBtffZKuwYJxxlvHhF3Ixx3QSHkysaRK7BIrzqUrcACUuEBaV9dZlGF/NOZ7
3s4UcPTUf6yb8LPXTuoXkhv+xhpsVMymrvicxZ+KPtC+9I3GM7WBnITppPaFJAdii2n1ko/lfNYi
o13LbN8oqJPAlbvL0+5+dFFjGFYXtBy5Wm7MwHFPbKGVlbZwW6BRfjTFZ/HalNFrsJgyOhEeiGk9
Q8YsZ2Ofpa1KaboD8Q137JtiNlvehP5PJZ4QN5/zz2UQIBoypFTfkt46jqikrIsZoMTMXuXUj1Z9
GyXwjIPecl7stGhWie7F70gGrByzMH/FsfbgDEr1Jdc8bV1hcwWhylH3joc2vmM18PGdoDvx5lOO
QWq2/zxLwOud+jpQjv8+juVSsRuQmcKtW6sfUUGG3fd9FFBn66dLIyzL8Zb1vsGKP2gsA/EqlIrB
fJ0uRa/LsWndc4fl8R94Jus3+0lL/HO5zLhuaC94qGUg5Y2z81Jv+W/5ZfgJ3uIu1APrVxpiqEqF
+5uFNvG6t7rqqS0ie6eGVnMDWTY/55WS7TRyW8+z71or1STDtEx3wD5vqTjlO9WG9PGOq/qTjR9F
MXvW0c79CUIfzRSBy1VKIeCO1V2NrPaCL16qZNeDNnTPQesAvl/6y9T0d5lnumsnAOVhAeW7LMqv
TVnuS7NKwuhWZAeuzT9GKULfyupfRvtC/fXBhW0chXq3k3n+NndN7+Sk0FgOcpou7WEa0aCQUz+L
3Y+oAN2cU1KyWYqN+XHAjCSHtE3fYIX+CdCGvSuG4dkZZsQbloM5Jizy5VQ13Y/O67D0DYrxRS9b
HSOPv6a1dgRL3wwwW6xZlZzQAcG31JvbmzFp7ftKSaGAj1b2I3LYJKiVeec5+ndguNq9aypIQLqQ
zmzIiTZgVjqHga1bkNjurh5L/V765GDNwZ1rsye3qpLvTT0q+p1tP0pU+zsUJWKIw+b89TpbBlvL
obxY2U9FV5Mg/Qv2lbR4qORJe77AzaS5RGTYOrcF4jfwtECALgfZbV42nn6aU0jr4530XUPyksrY
6tpGGhq+F0yerQRWiGBTIp48JMF8cJFuWpgnXYVp6OZFth0Sv0ZWPom3V7dqsCPefT/Pp7zMlRt0
hSDkxDj2HUwtMKFZ8vj9meHgNAiGO/TLsloNC3xbDn+0/ziVIafQi9O4yD6NwHa8YdgUph9/X3wk
egVoiuWCp8T6oIKVmjRHDJHz/ajp2ovZ9+8S4TgwghCL/5yDSNnmZaGT+cy7O0fTlLWms9RXLAVg
mpPmazhu5Rlye/1mJ4vDEwwtY9BOccZfQpr/NSqCRvAZqdSPqGiRkpUo6nLVGcyxXEu6/cHSTriN
hAjqc+lrVNU9pNDYjkk0xE8KACusDrTwu5sDwLGprrNGjeYTCiLttk9a61v9SQ2S6LthJMgD64Z7
MudNHbHbh34LLc6JO/h6C/NODpHSQsxOFW977SPHBkNviZY+JHrBJUpg3Kf+1i8SZz8W/qf/p7Z5
3qtAvX34h1ddczlDyDW4vSikRxWaMRITL6iibgjqGwPZdMSdUmMAJkR+Otw5S34amDn5aVOy1NIR
Sho7KsGxYzTpbDCgReNeMtbJkry+THB0DUptrOvAqKtcPyMiuFf6Tj1otT4BqV3S5QhEkSPvQJ2h
lVSj0Vhb9gF2GeubcfrMiyg+zqhLbgMVgUKvSvAKa/P0Dj3Y8W5sPHIURr8PB+TvRTNEJEGufVet
ktbyP+IkRIKvcdInwdI3sUkg+7eAxa4x1+tfrxUP2BiWWatTTES/SIhhwiGbEy3etDkUbWnKwIU8
Vumqeht9v4aalZ+tRivIdt3EdhfaV2zfuBhxrHzFarc2EOEb6ZMzOaj4ZTU7OTUija/fNTzQ86Je
yZDmhWm3SKr9ZJlS7cKlci6HRCrlcooIHdOnRdMNxOcLL40Kz1cC/4ipG5+Y63Q5kyly9nveZQqb
gI8f42Tjj2Lk1cEukPtXbmVEsZzTgj+QW1y6LqPOBXW73PgwKJxTBvHpct9fxvliNWTh8atxjLa5
6XsSAH+ejrbxWEZevtfRDLqRGCPMCv0sp1poZ6dgjGYWG5NTe/xVwqxZ1b0enoeoRV3n95nLOliB
Snf8R38sM65x17mxx31bDUsq8fdVrnFKQM4ROZa/iVXkM1Igi3iFmjZdtIsVx9vpjfJU/Ba0+EPr
Ar0owtkIjute3pAh34jNPxk6HQZRN+S+L9wcIegkArzsNPwyBgCvW+l0saPYfqi3Q10v140CzaAN
+vwghUrUCq19aOBNIs2hmNJbEpHfrTnrX4LSj1/YE8qQHJRKe/OG2byVllwr8pUX1dWMbdfHyptd
FesYpPlXWNPxbpws/DvBY2JEoe8hm1qraNl0hvEMpjdmN8pDS72Tvn7ZkiogITY4Ig/bSHaj87Ib
zdiNJgj24lK+bHbLTusAzxIt86bfl/Z4g2NJYB31UTPv5cAvYK/KvudGWfocrTLv5zaw7j3f3Jpe
hQbB79gUmY2b1hxvrl1yZqSkwJy+w/J5iQUiU2KcZfUbWHhAJEF86Wt04KYNmjzjrRzaOLDOean1
7Ij1aCVy8FSp+4MBMJmMALZ0faZlm9gep6M0Y9N7G7sseIicuHlVilO4uNPVbtaBvHOq6KvtRuQa
M7SZp4Ribm/0YNq9jpWa2Tq8bzlMdfxriFLjJC3pLydvneQuu7hlEmqAzh0Zh21jWS1+YjrslVAr
kDVbpssEasbjLtKRXZQZbttTtExCi61/2ofVsc7RB1vh94xZ+nK4tA345JYCgxxIZZ5uZORymsxh
wQq7MndWFb4nGEuySVn6IoJ2ZpnrvLXQlgAEsGRfRe010K1q08SIp137rm4Hog8rIdUSMtsZ95g7
PoVkz06xCwtVJL3BJX4Cp5I+B8UcnjNMDJFyRJ/7d3/qILP13/SjshWewza5K8cAVTUHsm7n6lsR
g70KxDZSWZW26fkabmq89xQQ8MH+GimzfRbhG8gDLrkglb20cDI9cJN6uzZzvjfMBGMrGj2wDahY
pOZ36ROdnl5EfmofbK856We7rvRNXE7mCRuBH0Xgld9Cq7ycxH+d/B5aTvACq75Jj27lXy3na+kP
t+2CUEzrun1YWoJmzP/W+j2WQc9c+/ydjheggpGPvxTU8fEhXZS9ihg12ik2PwuWIXJtPDbzg6gt
xjqSi0BrunphkPspYP3f4op/dUuMREsA6X6JHoeB/Ol/vYBENiP4BKfIf9XJzMrVhILommV6UPsS
Fw5tmm7kzDQCRi8xuE2kylq6mzwxD8WgQFchXGcymZIUt1Xs9j4u+MdECboerleXPgh2iJFmnye/
rU8RaqAbKaa1kQ7IsEJCu8Oj8VlXy1vpD8dMASOUhNwi1NxMwzk3PkL47P77u9oeqeMv/UnQ1xtj
rtoTQsnK53fpNEI+MUXuPcrwMcRFFraspbGysNiHLKCWt0L/JN35BCUkgf58+X3lg15+MTm9/Fmu
v8jlT6Mh3L92DH4hCepRZtpqVZOvsiEa2tU8mPXZiBtX2xle9UmZanXvhlFzTkt2JzbK+azzd6ig
WM+4I6N1bnjOCvSMdcSl23yeagjquWOXaxltIwgOXbkloW979RpBKgTAzxMC42fN8s217zfWujZU
VIN/D1ybaR7MzQpnlfngBNopwM/YXpf5FNz8u1MX0XzQzENcrMD5z6e520qXvfTLmVxCziod4VM0
OpEGmtHk/uC/NNEOBJ1ylkqjVCAjo7ePaIl/Nc2BLZYM9IaL7GRQGttLZ5HED2bZYmgLGrfaoNC7
yuNNnuHTNCOFYa5ChJvv43n8zq8eHJsxTe+r5WDxVbrX1Bo9BWuxnF+aTmuB1S7wMdkmgPkoVDjU
gKfYwBXY9H/8YzJlBRtMDnqPCQD+lYzKZarRW8snkC5SNkf0LNSz4enhjVHYi42F9tCPheavXN/c
dIof3rXSTPM5XZdJme6LzFcfTEQQH5CQssAysvPrl3kyOc1d/w45nY8umVuW7bfUGcqThMnBJf+x
hUeiba591FMvnwKUzMKZ8l7Hpkar1zPyfbxUbWp0E9Lyq/RiuPK717D14muiousrvV0ZLbGz3iuP
WJnXq6ZA4KUZB/1r2de3rROAZSgQ7sdNNvvZR6AQQKH6r3mnl5s4dpX7yO49vO66+hTWqnN29Brc
Bc4Dz3Ils2FFmfZp1UQgZkFSh0vJJMGmZmcqbvrC9iZdrGGs97aY13k3W98GhZWCl8XjfbOI7kZx
/70d2SjWto4iqmmD4jOi8jEtOsSPIhSuloIgritIuy0R0vwdIS2ZNCSGumny6KHBFOXyaCgV/9Vs
5+yRr9/wGCXh5dGgt3gj1JFq7WSjPJb2q5lV+WMEPPQfUShXWbgf4b6QxSmrseVZHmbBk5bkDVot
tKTLWB7rFE+eut6v/+jPehSwmgGzgWExFZymwB42g92Nt+gLj7dehoZrHtkkPFGc3OIyNIYY7DmP
XWAUl/3JdQPyx4Ykzixck2QzcjnNksWshbL2ysM5fjXBfX+oXfJ2KgS6rciImklPBpl37aIzatZd
gkhCOO9xUB23uaFZh2HR6o7Hb9o4Gm+ROxsnu9cKAFD4yYU27xA3aUsKiJrzGJkAfBY/uTaxQAkM
yothg68wyBM9Jvqi5OOSAtSywH9U+ZUvuqcpCkX+/I7owkdk7KUfkSgLAV81yToK5gSHCrdV35t5
o5NuuL3wHi4UB+11sJv8Fi81mBHChLjwH7TX0I9yXFBwyEN071YwBar5NS6c6t5lL+GvSrfiPcF6
a3+BKChdYIG3WvJ2F63aOFb2yH2CwvDs9CzsJfD4uFORvHiKzFQ7ZvYw72CUZW8ka852abHnFKcu
VA3ICxbFWwah+AyhQ33iRijOfeG8BUKIx4zFWiOP0Oxl1LbU+eldTuVAwrYCQZU4675JKF0kavVG
mgYmZK2cYxPAxSoZ5nyNa8+89ZSkuOu9zlkPar8Ia1DrzUnkPMB2DO80w4zWsvZL2vljQKfacTew
dl6btRlhCrvoyRYV6vu5rz1TqSlXyFA77+1A0r9I2+8KDLp1H2VUIIPQPBbaXOwj1nobWJnzRsuH
4cZUx3IjjxczqR71wHCepb9lf0PSh4Lz734wlrcoi9U/XDPN38qiV/Jj61CkctQ2vwUsjXDaIudH
Ji6/HWtwYFI26KeVhXDMHUAR/0ZheSs4rn/CvZbBwIV1vhBhrkivaPDKE4oSGQpX22HhVqkNJVkj
90qMUPP4MJapfWiMBl4w0nNoyFDrea79EnmvYdTuHNe2b0uD0qjSQv7FiHFvdUX3hp1Fv6/RQFru
nebVMYC0FnP+AO5gWPVTWmzgtptA1W3tTat+NLOKVp3XWIcsGCeqeDQNNJVIGLuPxSIiVft9tdLG
CDD4MruJECayoMJ8kHYjSChQVLrDJcuqWvlH+0L65fH90f4jXjfU7qBng7Ee23JCEDIGiwEkfdPr
aM85XRHsEqe2dxOGm69GrFGG4E18lFFyDAnK7bl1K6NObB6MPimfssGxEdo+SBCkK+dBq6p7aRl2
NIGpDqn6LdfP+poca4r2bg4vorOcDtsGL3tWfwBQ7Z/75WDmyFvq6FTtpdnX7gwyu/gqLZniNtGb
Y6oBLmrEA2Hq9zEyi5uo8IwD7l9UQZc6XGUU0CeSsFpLvU76pA43eDaQBTTir/2KEmq7JQV6sWWU
WBnNE4C3S6x05akP5raa2PzzN1+DnP9U5eOEMSt4BjyG40vTjvCEonIwgsjP/TurbF6lBEGF0r9z
lfJVyhVu6HkyJtUKa4l0iBT00X8zb7mKRPoFxFWL+tguUrO9LB9l0egrKNY7dhifZZkZ+mGw9/Jx
3Mgoq9L0YTbeBh1L4UVIWQ4lsta3vjbsrwk/Gz0+6brk+/CC8LAy7/d+7aFgkxTpIdWLN39hpqWh
ORz6doxBQcJbs0Ig5E2o1WQ+aUKQ3ZpN1L/kZtQ/WFhKVNEXFj/+T3f4mQDdeM8U3JbC2SqfscMz
dhE49hs2QCi9BdbiXJE2r75d/vDiad64gd2skQUvgK/i3hrrmr13RHQG/Pjf2jKeLuNdqvMVrqCL
/EV/neu+WAkhrwq75gkPFZ4+5XQrXbVSIK8Y689C4JNDsFReSUOiC7vw/C6H/89JZUixcRQ2rhre
e8XMx8liZxs3nXt0Re9A79x288HQ7QFx75zYY3dXtBXAlUn5ZMGhlvyv7drmEVWdadNMrFkwY4jm
1zoEHZiSGNqI/InI012E9/ppQ40Wt2XbsPYw6Z9ts3Buo0WgS87gTTm3bcXDPyzbafuPAQkZqLPg
3+RspJVnuNSlIyIh6WTa2xB5tq0QKMRf2DN3CI40IHzgW2ildmgoF540DNOm1RUiNub+0QvK6CSg
r1lG5VSgZKQBAPePfxu9XGEZkXlyqcGJ1a2J7SurfYeXlKqA5XeqPtPPRv9j5OWOiDyZT1YWLOYN
OV0Spa1WIAXIJqMBtKmtmgB6eNZP+uZyM0l79Ax9UwDgVvfX8cvNNCT93UXwIhs9uCcaQh5B3yo3
8aypuy4xgycV71G4uEbzZTDcp1hUo/n7JYWl/vKd/ouKNPHnNMzhd9dR8Jhin7cfB2c4jJb+Yx67
51aQVI3dYC5C8/I9tGLduun04TkqlfXc6hcdgQsedOTvteJ/ybNV9lmuEkd3ONdeNlyXvjTBsoXV
To3AuAH4MmhehnFU37oNz0/jjWKdjmdG3gEp8Yw3THDVXWQ0xk5GaxebLTO0gI1YHRhts0RTofMi
lONM7AYWu2lTm8Ibu8U5Vv770tfXcbwybGDy0jRU5yNEmnKQq+yBEg8HbVYTdV+H9tfZG4sP1Cu/
iUb+K1lXSTZuqhQhKzSq22AvJHA5XEeufXI2CEVcTrUOgwTEjqExRdpJH5xjHMLFclzjp66o56Sy
g/c8AQIDgxOkWfK9TxX9q13laAz0efKlDqDCzy2oMa0BagRjLH4NfKT8RhLbL0Ope2u7S6Fq6iw3
0pQd1RzyWMzK8U7zrOyOAhjl1zowv6W9u0+zBc0HET/qavVb77Eu17PGfgK4NO4qPvBNMfGMt2tK
wmJ51ipdclT08SB6ZNIlh2xxD7qaol1iFzMhiRtMIzv2aXIQTTPpqpTpNRzcHupM1z9PUGW7BNtp
b7F2hPCUbP3QByWwNGGUx/dp2J98yggIb4GappSskDvN7P4ZPb/66GtLUXm5UkkWhH2isbh8AHnV
fgNdr5DXoHL0ahWDwduZbv7lCnuVsz/iEu6rFvGN+ZWMibHs8LzQAUSqhI+ypUt65PLgq3E7LDtC
6dMRrtTdOXyULm5UJAYzXn0yOCGofoZg+4qkav4SOflM2gnefB/xvnJ13Gwn1izCh8pxZlmDkaiO
hqdmLxH41/04G9lGUQdlp1d2sS6UwCvgfUXaGYndnT8HwenS56f1c94Pxr2zKg2zQPgns7DQsCkH
Lms429B+5VUxgG405ofBsn5KN9Uyj6e0ox+NvAhf+qra/8OG2Io0mDbBDId3qVvLATmc/m4ME2xx
rY8u6c/KQN91tZGu+ef3QNQWixqHnNFZZMAu7lquWuMwQ5ptLSphgRXxFLfzfNUh7kD9HGZ9WdS3
3ewEDzwFw4d6OZhF5K1NC3CBDEifjEZg69UF3bHEyyXsQOUBYYDj/8c1kkL9PhaedpSJMmjowyck
+YyD1sPEKVwc/KQuczlkFrIYi4SGHBK7cQCWOMdrl5xdaz/SHCz9V+0/QRnOD5cdnhYm8z4PRnd1
QZhr4xQ95ObGxmis2aIRgwDkEt07zf7DstNgAwPuOreehyawn6Pwc9v4w5P0pPkwgq5ohoOMBeWU
n5TSJREegLC87KHAPs+7K+QjjyZu/2tboB5/gEPaJn+l6BTsryH6iN0y1jfpUQzx0IG0gKI/I2aL
Xk1QBFjyhepZxnLfGTdTOTd7GY1cVOujcEJuF+D4i2Kp1d0UaZep9aTVq6xZsNBjYK7Rkcgp3iye
LDY5jWPmJj9DdDGaLakcAPmxcnv5G2KcuU1ntE3rQrOpPwPUScE8PpRBWd/FsNavcB7pV/lN4KAR
66EK8kcsmZA/Yv3FHPcaO5XjLyDewI+RmDKKO7jY416ZlILlISldzc9+NMFYPdRm3D2Bo7yX7qiO
P6IE96DP5Z9Rhn4v3SFVCh/Ru01YNQayPqN30n08SFneGuAnymZNxrv8GjTmOUsw7mv7YWPoSvwj
LNyZL0cUvmRJ527xIizW9YS6JGq27ZONauMx7LxmsZponuQw8nJl1dGrezgjeK3GLsRIlK8f4gXN
3tm2eam32TEb8dic54MU3aR+JjW4DuDqiH7XtXs2/QB/5P5Ngq79ReSkWw3zqs11oMdq+6+iZtX4
EOLKwt34oCrWKCBhgDjgsXA506LpDofYp9RCLvfaL4M6+5Abn9s8NBcHBumTQ+zCGe0c/Rd72+4+
d0AqljasLvJMb6PazzekZ5I1HhzlWzWiC2orEWYbdlO8wZBzV05qZmcZDWZz52lT/NilaHJam7Tw
k62kaOYhfLfCyj8K/0M4JTPsy53leNb6cke6gWLfwtu4TJCQdMR5WUG2GLNjzKRy23du5SxSCvd2
CDT0m+LZvZ2WMxIP7p+jsflKvilYY1JvfkaJZCN+Nz5r1U1Qj+551Cr93vXJ3AvdfFQwBqy15NPg
4obhN621C4Bor+2+dY7g6Mx1oDT+3g94QfJaaM8DVsrybpV3ZhTNn1Ciy2+lZSz+y9oIr1Der8bi
zswnkDE5uBheAc8SV5MhIf1eW+G+zzvjsV0OtuvlGGSr9jGYeYOum8w8N8B9by9NTzlSBvQfJNYq
eHn41rCT6QXQzse5DIMbSxu/f4RHi581acu11rVsD8hJTVutRjban5arp4qvruUTyGy76t8mQ8eA
YilRZiTI1k5bBttrdVJqktfmNcR1EhKfMgLUhkqA1DtdrdE201zpS5KtN6q3MB0eWSOQka6nEyba
5a9Za7+15YgGUmX6yPInJiJg5YJVwI8zsquM8iuEkjw3yicovtW67BxQUl5x1uahxmmQNK/Nosra
z5Pzz4r2NBTRJgl4CMp36nqAu/LCNrE6SZd8U52Av6bhv0sPBR5EDIMaUz999oqVdNaOshk8HzEs
Y4R1lc++d+jT+tZYdBCRc6361eX0MmxgStlzP6AKsoTDIKdKF6OYHZROeG/MYb1SlFLfGwg43g/o
9JmreULRKjYU3OOWzkvgcmZQ/T0pev74R7CcNhZCj3PS3l5jHVexDo3rfBJIk0CY4ixw1wM153Uu
kCcEvuIbGZbDBdYkCKfrnD9gUdfwS6dcU8KzBvlufrFvOAi/27KPj8j6ouA7vqvLLj9G4xKRJnIN
dyP2ITJwiUv+inOrOToY6vg+/JYHbrlZbjUK57dKZLybQBr3MhiLtrCcTpGenttWXV1j/zHfCbG8
ssoct7DfF57i8Kihs3dunF65x8FEnlFXfloXVuOqtPzycB1oWF3sS3ALK+nrHG++r5JbudcL2CTY
eU1PPhVa62TUCk2te6pxby72dphr53/9x//8P//7x/i/gp/FQ5Hyws//I++yhwLx+uY//2Vb//qP
8tJ9fP/Pf1m657KdcSxdR03LNU1dZfzHtycUcojW/geg6LGIgjw9ge3OtlaUQKFz+ZIvuVHJoEvm
3IChS7pafx5xemn0dHzReXsfcQ1zt9isz9/kQLnS3ZKi0I5xXk8vnlUjr7NQWjUtReG/nO40H3x4
PYxI45qx+g3106dx7PSDnsw2fLYBWsMJ/TzzhKDdTemQ18O+fHEVwCd8hTW9v7NzVdGx+suDM+qQ
O0ralJFwx71k6ILRxy6gggGu5VEPVmJpRilySypOEU5hxWtSETGOFRySCX10YGXpHrhDcumLpujW
Vrj/JaKoZvtuxPn4OgkEaXaQC6UpzvP//r/h6n//bxiq6iHNTrbGci1D4//x9/9GmhikXcBdnNIE
nM9kBfVD6tY1BUOt2eC2W26lTw74R2i3ZRNfutCRg7XVAb/WzSbeUHFF3yWthnv4NP3lgCFHDla0
4L0LsBpxlzQcQCl32n6Khibatk31jm7v5kPmo3Qb905px2AdqmSXEcWC3nhtU2iggjUHzX29nMmA
XpEfkD43dwAidC3eetJ5mV1arY5iwD61DB8qMhvGyxYzRzFjLj42nErLuz7VjI8NJ3KBMaij+iSh
MmkyGzadYWec5BUIp6I5Xi956eOSae3ZD9KSS3bFGO+kiZ5ffI9i0WXPKteVS4KVNi4/Ri7p6YqP
xhubXp0v0OHf/6s111v+mX989XjxabbqUMbTLNNTLfsf/2x1KFK+lr2+GztSQz4FvqPWNgF7QGoI
Nmmqb1DXN00fpz9tK/6ZmG33KTZDeBhVhgRHkWq3LviYjeJOw+c5ze8mx3yf5yFG3A4PhYkN3BtK
vNEWPaXsIE3T4S8Xsp1hpcOoEZqbHK+P51IbtCcTDI10h41Znc0BZVX00GGgjdl8bKavyCDZnzR3
7B+6yECeTy3fsFryj8YAMSxe1nihUqKvnqoJdENGyz5605XnDomIZ/E90ZT7dhzCJ+lBLhadsnEO
SBVmecHG6TKojlV2CANQHZ6eJpSP/zqM5fhW9Vq+dxN4TEHpxpdBA7WGZnVty7BMQ2cYqSojcLaV
VVgrU/Pmu9xrzHXjhsWnYcqydTZb7itPER21tHRGdphMcInI9lelHX6olA6/F5n63GGf9F6W/k2o
+tEv6lU7XR1jGFAO5a/AzDE7pgQ3qtlrq6b1CoXe4c1FdAIQegcLp1CeoLAfpRsR1RC4gvKqWs25
7/uh2Fv2DK/Jz7Tj0pfPPUsfHcr3CnJ3suu6vVJq/g8UC1lxpXP8CJTUO8Roth1Ul5eDWxkqTDY8
aTUNAcDsv4S6YxavbM0E2bLEg0f6R7wTQpCRS+vABw962H5c+m+h8Jetl6Bzf0RzrZ7DrJu2KiWt
T0pu/CqwtP5pDa9o3ObvRcc7Ok7V9BmQZL8q5+jTGBq87xzdO9ZBm7wUFjos0WxQYDLT9KVHffoO
jMi9aiK7j0FQeGiwKH8oKaCtdWpt+2bsgEEpw3l5Wd1Iy9HCyVqVZX+2s9bYk834kqaK+ko5+puF
F99PG3F/tw7NH3ldGChWdtGzGVfurlMz5xQW6P9bNsWIfJmE0P03Z5lEMXFVjsPHpCHo7U3aoiAm
ackEIRyEH/PbSwsc7dELZ9yVllTn3yP0BCn7SKkeJkPRzinFgUu57XfzUo0L2xJsGpV9lKtHECel
rvR3RaSVjybbT23fKX0GArBy+G6o9r2PWNRN72Rn6UqNvmbTkTbTlqywt446xea5xkGCc4c7NM1S
ZHGGtHFWg1IHJ72DMwHF41Gk2ge3OKlWwHZp6VIUKCEhDx8Zky4zQLmhcUkCXSdpk2du66AzNtKn
tukmGQ1EG5vuVjV9615fDnJW6a3Nd68x1ryZtMOogYmSJwFeo9qmGR0838o6fHb1sHo0IvRwlmeF
HFI71Taex5pKJgQoAD360FWvEXKNrCisbZ+BX/W0Fxe1ilM12ohcS7Nts/t+bO4bbtFujWVvV1nJ
i4yZdvKpg016Jy2nRiwT7f9j62vVQxeX/lYNKm2TDy1aWDCLW4RKSv14abf5F2tO3IfJVGIy+eZ8
E/fWl8vYda6MpkiDPl3nSx8lmekeRu9KBbY3Ta79fSj4yDHMgqc2iap9i23DaZ6NRXebbFSOOdHb
XFmvcoOinbhWf0/KDLV68lPwNqgA3Fd6lt3ZpYIen28+ySFz4wKf7BxBF6ur77QuTV5DN153iI4+
N2MVvoK26KbkNQsV9XnQ2rWxhOQY3z/O2F3IBJXM4L3NewLILpJi0OZxtywREZmhNUuzZHV5U5fJ
u7TGJWKw8FmJmyq4iS12yrin7VqXuvKITuQj64x4jYWK88OKj/LsGnN0Fo3a6p/yWVf2Emp3dngJ
LTDn/eHNh66FM2P6znOziJPA0wkhw7jdXnCZOcUGYDdad5GZlNFrM4Mt/WfwMhdG+W0aBfZN3YM6
ydgpfTEMP1nzCMblISrr5zjPHqRf0cZhW7s5BAyq81+wakIhKd6qRYEID/zydTWF9bexUA5Y8em/
KoxA0H+1vjVJpazysXKeRq+edtYY6zfOUhrqRhw/oiA9RL6VHqxcNT6Zrt9v2J9lB9H8BlI4bMZ6
+hhNyT5tcjYB8Ej0ZDPlOLWApzc+jXmWHJSx/7PpLc1adfVPhdV+jF6bMrdESfq5KHk5DqF7YyBO
DMk9BBOMFO2XqK/2QTVM7yBSfk5+6rz4XmjvoqJgq1DXZLM7choZ9Kjv8fBTIvUUIZm5YIeQw0Xe
e02D2JRZVqdRjzAR7KJ2XS5N6QuowF/O/n1fSSJsDsZuzSrDxnGRmruKQlSwn5dT17Kr9ZCPmEk2
Y0jKJI1u5UwOGYn6rTO1+kYdFuKXDodNzYvPQ4UtCu5A/bYtteKzQ3Z5tbht32ZZHb0aBqpiS1iA
EsIpbXp33U/JFxQ4WuV5qEptZ6EmuXJ0a/yKPJjLrlsd7vRSLeD4MiDSfiqVT9QplI8BQD/VSuT9
ZOA6QwY8y10ls5k9hiy5n4CMH1mcuf+XsvNablyH1vQTsYo53CoHW5bsttvdN6yOJEiCOT/9fIT6
tPfec2qq5gZFJFqSJQJY6w8XVQtBFx7CqE/WqqoKrWnf2Dq+TTzmV3UsfysRNCWRptDEqhj8GBhJ
h7HoopCmmhqRXguPmKmu2dpW0z3zE9z0YpXprvsr3kxGEf5yHGg2orf9T7rWj1tL7GxZuNegD2zI
z7H2jgL3s9EN3u9g/FlhpvDTdf1sVfNZvWqjh6eB3+WXwnLGo4lxBQDj7uTIXD6KKPbZk8r5HTTs
wx1fM5Tkk4r0M5r01doQ7smKS2hjRZn/mPvi0E7E4VnBHkt7IK5tp8N1KrPwa28Y+irEQOu1wPNs
M7EfucoRTJPZmp/xSi+uqqj7ChXYrKrXH23qakZCdZYAGD7aR6cztjkJ6k31d77qtcUZTenhCVs7
bKnBS+Eb3mQrdvvm2tBKOMhBkH2X+mCdUf+Zn0MBEUSzxW223PlZNekjWn+OGfU7VVUdlcCZFPeO
q7EMq5PGPTg2uNHGinsEwngOyY4kY5noV30IpnMQkmBNSFJ9jz/FTt5/F6NwNprle+d4rMrrYKMf
NQDa/K4P7uMYuvqpzppqZychqtRKTeh+CaIV/9gJcvx/ZJiVIPOHRtG9WwkX3YWHrCxKD5GWnzuE
X7Y5yTf8xStvPWWwr+a0XA6Hf+vkm0kUeKB8KoK6K4ma9UNXuMln1NQwJMqC5zyY9JcGQVfWvuQz
+jjRo9cjWq6qXmoQoWmyZptPefoZJ0HCbgD40cNnsGlZX7HI6Z9Up+cQFRs1djdJfMvBdK50rI9e
80YfQf5rxTVlc7afRhPHptzITtDv9EPWl2jdJq6zNfSpfZZzrOPHIsfPvU5uWp+a8odm54dk9Ca+
gBmHwnJYxFXkkzkZ5TdXZuNqjIX9Khqt2AxF711nB3tobRj0h3lGd2uI/PjIf657TAo28ZBf3FsS
u956tIJj1VUNgohx8xBJvXlQVx+FF2LGjkpLtWqCHj8JLB3aDba/+abnvKXve/a793rZ6QVJy2WQ
asQ1O9/USyMnhvahqbNPkV7y2YS696zHgfvcI2cg5MBBhgDf8+xZPRS29LeqqaKFWQguk1SnGp/k
or2EVnYfr2mF9zxgpQSwdhR7aBqwz/xyPDVJNW30Si9OuW73705zSBcUaOOYxTEY23zbK6xoIb4h
OpPfvARPzHZ0pl2IAvuKs0PxxRjZ73UuWOARnPW7QKt+aZ6RvsQhCmWCe1Vvf0d92F/7WbN4KtU/
fbYGX9xOEs9okv4YtU3xpXe2wDD099yqEawDd7hRzXWI96zdewaROn26FenwnnY6foGjPzz4SOJt
57g3DpKj+HsYon5N2O2VnxcWPWnANqmanffB8zH/9hDdglLlvk/QtPyoeK96vTj7QFeRJKC5CcEq
djYYNZECKBxzLduGyOq+jSz2byWKAjd3rvAdpMmOveTB5Gy1UlWEE5JDHhfRfYJoBFqPLP24BDNY
jXMJDu4br2pBZczvIo7HczKafL+WIq3yVR51xXVYmEtuh01MjKLix4CyJg/hleCFP9pC3HR2k9/L
xU2cvYwB2hDpHvKO6i5qIHyW3wVaLydVU+2xXW9yE4eG1saI3IrdId+EUTGAdHURt4S9YGynLBtW
tmuOOWLzYf9g5EQdduimHQxnHtGjp202wkm7X6o5YQI0UvWou6mrgTRzIjnBCH/srpGEkDBp8fDV
cqRY86bjSzQY4TU3bLzClg5P8CXzDA0YVxP3N0jyv1H5GL76suzWZqilj7VfardamN/vN1pEs3T5
gi9PFvvzpc+BMnkJ6qZyHudLTY7NXKnLpGzfFkjA8R9teL87J9OP4IcyF4YqNtm4vsUbxzPtjZoW
Wb2/C2rQzEr0yMDKwWhk/KQUk/426Y4XPd29bhc8nh79GaWaZqcxCKgBbYTuWrAdb4yV2cwgoPys
fKl1JztbJhJtvmckpDKc4s3QHPRe1GAvbw7wdtq1F3dpibiUiTiN7K+qV5ZehCpKlW5jqy1eZJxk
z7b9fB8KQua7mIbPqJGU978srbq72ALh2eUPqzvURfnnxdxvaAh5fzGqqooiqf/xguosag5AsLDu
W/6kutO/X1TndQ9RGz3OcZBeEZ/ELly32TwQzgLtAXDxb3vXGMMaBf9y99Hhx1N1EYW/UsNUe5bp
CQwZf4kg80isTBNxVlgHHGKoEo+Xj6QynjFl7wmV1mw7iQeJg+oFWxo+YTYFQaU9F/lQnyR6MysA
XunWQU3APsqqHrdxEnv7juz1JixisVPqB6oYszDbVAjg/qMtCwwUQ3EI2hWxSxIR2dzaHutda9XN
m9uaL5UXiZ+2MMjsi5zoCvq9ku3OKfATcQUewb56GTHwhspC/2E0Dh5kZtvhUkqQw8ULZidcU3sr
EutaJwNSlI7/2SEq+doj9r1zZV3vTGFdK8TRgL2XOOahwP2eC+eK7lT4q7bqnZa347fBBTFrsqW4
GVkV7qdMTkc1KQmx2cvMeX7PmKT8yXDk3YHXnP4xSVoi3A/LpBwW/dMgdMgiy6S/f8mb4Alt2snO
vkD6NramlqK+YfJbrwDMoV+byh8DHu//7xETIxAh+N/vASMk+4Fo1/0eME42sxtlj2H1Zcw0eVWF
Ca/jWkEN2BQQE7bSSLHUtvsufmJYMnfs99U4Gctgjb8xVnztxelGf2MXbfamZVKscs0wfiXZSea2
9dsx/M+tU4SfnVmH4WmDTTBIyx0MreqParb3d3awzNb1zPw7O/AB0E6EPXj84bTWud5KIeXzUoDW
mK3sakT4ZaoOxfIpR53vLDrGKnmmdYmzjb0hWbcK9Go+NwINndTcxU6THnSjTb/4/qs6stQjG5gi
X4Bhk5d+cf/Z/K/R6hyjRieD4a6GpvrSRa1jH3me5g/tUtjFIk0UeOxJm2IhdgQcmCIeH+zv0uzZ
SBpr74y5s6+WE+psFD88nSd4b/fmKzIy/6iZ1FIQwGSNOOkuI1UtrrvxR669BBxFnizLKF8DeMYz
Z4jPUZSa2DdMxb3aDVm6BRw4HlQvzPHXNBvINaDS9mJ2+b43A/ezsIzphPyCu+6yhLjl6BrrYXm9
irKj2Dqq0FvRHlrDQrjDWOQeS8tt7vUPbo9Z5g2sXHavTtQlhA8zhwBXkEBtKdDWdOwX1eROUwFo
RpbnZBmhyx6J0X9PAO+8gc+ON6UT14hkNOmmKhB6tGN9fojCuIe7gUCR+l638mWwMucb6fJ502KI
BXu46S98AVgxYvkFTf8FsAEEl7AFQGErGHcqZGnCrLqhu75KcCcu1h+9vm6KrQvcc2/AKeQk1Y17
BOLK96obPpHIqm+j1LWb74XX0S7Ld1AGwb7XNGerRpkcj1Y9ONtLg6P8KoM9dh4ma6M63dzRjrrn
V5tmuWOaaSQAOo2oyFL1bgE3g5ezDCdKeCox8rsXFZunfPVRNwr3Tw9m6ZwAK0tuOfx7p495eRP7
RITGi5kjMYSWmntEE7B+7jkB3QL5HML0fVYtGfjBQ+4VyVpVVcccR1CBcmEeVJsq8mIH/QYp6hTG
ifS7aT3IqojWM7pGRySQ8fxFofWmisGHnjnk1VPiR2VElKgZnkyTzZeqoj9X7Ej2FWvdbpyNJRzY
iaawx1VSBu2jKqoi7x7nSR/3URD8VE1hObeP/xjnhYk4FxXQimWsGpIRyzkm0CGSwvBPnBRndOHS
0D+pwv979d8eNTx2p2yNrhBU+WWgalNX99GT6Kx9hJ6XFRXiDAhWnNXV/1b9/2oLkh4ymuckm4/7
wQkBXA6USJPT8KgKQhLDY7GASkqyqDxn/e1HZ/B3mGqbdIyFFo97NV7NBE+H4Jy61IcqeUDNZqXG
qqmDE/1F1MgInvlo1QbQAFt/iKw53HR1jFWeAOjpNkLvVp7oke3QTINrNYD4YHQfYFdWTyja8qGw
52H7yMFGPgtdS2928xyhG5gi3qHLY6i7+sq00TFMWPdLbD/2Ymqsrd958TvydKDM6gAtPAKpn7Gt
avhhvteRkTwU5hKsjEvx3heJT5grj4+qGnbjQ6bBKutIAt+G1HhxZCvfGvtraI0khXPyMm6NtoSq
Opheuauw097R3zEw/2WIN/jDE+hQBlvlUSPNcVY11Q7EVF4snH+U0Y0QVQwmHXk8Ve1q39+Uuu8c
2KhapCD1TwEghGuBqmnh6RtjyvxL1xeI5yB1HkIpa55rNIoJDwGm2wjknsxFE+sfMEjpWvr5ltb9
567XHHDjQ/Q86yHgnxYgjB895yKLnjH0iRH9kz9V/7AMqro02/U+PAo1QnXEySUwbmXivRKxLK++
OURvxfiiUGom5lqXRi8yorskNCe9LQ4TQthbVQ2WQEScWs4d0rbcwnN10ERA/ba4rRQbu7ONdy0d
77snGF47S5v6b2OD/7Mj5uKG/bO25wg2HoVpiaf07yTc6+6Timm8T7II6+TsvJYFQK0YEj0TM4jl
TdWsbBCbFlgq+VDWFNT587NuZ+VKTVBteS3+MWECTdDid5I+drZ8baPkh1wER+o07Neu2SaPkd05
N0JZP8vKnL4idodxkAbfrm9s/dbF1i813myNeh1ZpLdmvHVulY/doeqIdWx7yrEZHw1RlottQgwi
LrQf49wPdoYyFFiKHAfswOvIMy5eAh/tqto4xdBDi8vbDe4DWOz9e4wgJw8bfIDH4UqMZpf7STxp
jn/AoaNvfJ/m9k0fbfneDe4SN2KnXBloGPr9oB+l0OQlwnIViEESvsoOsLQ/+82vVmeDbNu//z3b
q+34Phuj0X/O7tuoxo3emDYqCIOweHER6NVewNGaaw17mE3f9VBJVDimamN321rGjxblkfVUhd4T
hFmIGRKCBxsmUupWzDptNuWnYHQuE3Ya1TgQjsViO4sD40u9TJzbmUSg5/2ZGHdTfw0Sjq2jHxTn
Aue4da34K/EU80og1w6EoI/3vZ/CTy1t3dJ23x/yCd+rqhOHseAY2cmwdfNtJXzv6ro1DLYEt5+P
WudvAJL413SUzQ0Vh+ZGy2R1n5tBlE8FRO8nzhZyZUX19E5oDg6jO3DQW6pdiM0IkfcXNSwsyBoW
to30GPrB6wgJHOQEzVdH8tnG1jQ8qDSI9e+q6kURfXgY0zzamlbHCiDtN0yj0lfyvewswYcc0jyJ
P5W59UOZBspxfrMq888AU3OB6wprqzlRc6vIZV2n9sVdNBg/Wvr45U7gU/3UVFdjdOHeGiZt5QuP
4S6BIdHH+SFbPglH7/+0laLMD6oa/h2n2kyhE72qLkjv+c+iw+q5JPmtashi4008CpbAFoHFtTP4
X+ZQygfVa3pNCTHeJJyLWS4oOXbOvT4ZR1VVG2lVxfFzWn9UVW/u7u7wc8syr05sgtzhz5y9ujs0
C3pHNamrOKi1s4zaA5HadiFkVjyqk/hQssgchBuOnwKj+KqMi4sMR882mD+pAfoQCzij4L445t0H
ZEb4pfKHPwPUHeLBTFeL78jD/z1q1Kr4wKnzz21w0f6qDEj/3uZjgHohjay/mpYsXzhZubsaC1Ac
obM5PKPGysnMdMBruGy/zqoxHc1diRnm8T/tqlO13aepeuibe+xOTciC0jBuhmydR6gV2soaG+9L
GQDmlCZeUkGP9D9by/eBkPz/GyBk6oH/H3Ce7QWB4YHJsxxgYbpr+v+Ggwk9yF3XKJ0ja918iJFj
ndeBIfNTw+ljul9m/BvImSytBE77YwmOzjC7aGcj57o1xir41MThkhuZQQjork1wj7a4zYuHZizz
FRmp4JPED4WIoXPqPERw13KFVYL/SY0Uszh7BlZG5jIQpdEcbh1AbdWJnIZDZsq3D6pK7kTbEpTS
tmqwGBFz9iP/i4eK1zosJveT404cXVqi7KpqOaS9QDnuqh7HWNWEp+yqLeIM4zvG4/D6hip8cVE1
DBHjtTDt5NR1EyhkQuUnOwrG40hgaxMjoHXoBlBKQVJUGz4i2HMtLGRZs24XcxLce80ocMH5duVR
DZ5La2342CwUKBQcu3ZuX3tkFmGBlJKEM9VAxwyP15UB25ftK/iMaBcPHVJ0S6+ZdeGukEPFuYeq
Zi1W9lE6bhJDF2BwUckh6pc8ekvBXjl5nF09OE1Bt1E1hBH+tKthH20cDtGVTjlO+F7xqyt0jFWX
whVFeb/6aDMM8zoKzzt8NBFwwrVgKVQb4jCg+HgGEcD4V4fq1aZQwGUT9YkwhnO8t4XIDQURRuuz
k74IWB2PeRaFIOnhDuysBBdZ1fiPno/6ADUm8NwI/CrzPor7HSy5yL3Z3dUYzT+9c+FDYI7QGTZn
qT9PMKcru3hWlZSH3X6K7WmtqvoyIHOrHwZyv2fVpPJuhZPenEX4WDXlcNM2wKJJui9tbRvH16Iv
NyVfMKKdT24rk4coHoZnwlHZcZatDW2NqipS2wRdVHviiF7Q8Oy6HOikXLxk/2cERHqI1qzlML5p
C5ZhQpS/nHHGM3BpMjGCu1T4pKiaus8I1WvreUmxVW3QSQkRl06wk8X86EFpfpSi7J5j7F0eoIu9
qlrp68C8MMQDEQ8VX7WpAnr4sYf4c1G1Fjj+OUjr72q8akLAuNzwWb9Z6UDSSPebr739Uxs6633U
ohmXD9muJHwKvu0mzIbK118zb7Q2yI/Gm86XX5260E64R+V7r0hH9G+6EsmJuFsbs3EVAzsFzZqJ
lrW1/qU3xKPhy+BFoHKPnvf8bdYwR6vBvPJHhnkLd7E/jGMTQ9XKMXwZ2xMxBLSux+Sg55H7GDlh
gtWyq6Oq3nuXOrBeixr2ld9yxAh4EYHRZMcGtfptMIARHmq5r1y7edDyR3SK5XLcCnpkTg1e0eAe
jCzZpVaZHpLKSfZVkcG/i6ZVOc1iBczMvekhPneWro2nPBZkJH3jrfLG9huibDxfSlu/YJPpAKqJ
2Af5ZbS3vdrYtmNmP6VyXpeTGT2rAlqUfpwBOXDz/2kDaZlu69KpgWD+T9sQ4CUZa1l4xLsxvs+N
GosQQ5Zd1TAdKNsD2e2nj0l6pQ08e/AJ/5iUArdeG4aX7FXbhM7AQxgH594Go7Gymqk6kRJF7lrV
iwV5oeqqcDUsX6IJnz00JLLVvTSxhzgZkL5OqdYb+lbVzd4uT+oKkglD56W/UbNU65+pejmuQkn+
R61EapGKkhA1yaVQbR/Vj7b/jEvUWqa675cf/R+34Mfq/Vnw7pdS9khRGCsHv6TT2LR/ChEhupsu
ReI5cbZSddWtGtXVR9tHRypq6Mof3f+9xcfsPyNRONxXVj2uEaReDZHj3zQEg15E1h/hhf0EPjg/
6T2K0HYfmZsGkM+uN2T4MmcS32OiOL8c+1cZjYAeBoyleIpDaY06+1AGTXmAgmPf+kHifyPa9Gfu
HxLLSH5Vcuxht4fyRWvLZl8YmX20tMwEko06hw/Q91syeZtZxzDBCURHuKbGfgY1mDMmmtkreuJH
Bz3ZL3HWi50f1aD+BkwTmEC+OEqiV6Pjl9k1yfeWPOCr2cutZ0uLdGfWfknndDt2tvY6NHN1EJqz
akdvOLsoL5+R3cTi296asp2OQZYvKVciHgQq843l1sHBMfOjmBPr2EVQu8CQVefStd4X0IN6sCdL
3NHnILgJX1k9p710W7QSNEN8SWoSdnygz4koDzFaAxfCpsge2xka7PO0z0vsZn05byatbbaVXBLj
ZQudGXDZ3ooinQQYiGm+N+lx0qDgegDhoTH5Ge6HybNWG93BntjhhAmBfjDY7nfkNQ/J4jUaj/Hw
0KVAMVlX1lLDBMCYvF9zlNzsQLPJISRre0hfMyhq3zhibZPIb1aEpbNLUUbDBS9MUnKLb2jha+dQ
dPkb0gbFIUe5Yz97HOF7gGxBTV7dF92PEkzCavTr/mZpJPiyKRl3SYg7M4iDSzoE1QM0jHwjw9xe
o1Fcn5F3zt71actT0FjPki8MShHBxomB9FdmsW+qMT9nPslsryqeOCtivtZG2boxLXtjkEp66g07
2IyoDgVuuRka19p3wg4urqm/g/uDddYiolIhT3xMSJet48j86bljekJSABkB+8XnMYZVR37qE/DU
WqkvmLqoPBaW5aP+IypCTKV+cDV5sofKWDduuQpE1m4CM682BSJpF88V2cllQ5dgTau11SrQXXBj
ox9+7ipkfloZeC/JUbCvRBiAOH8dsDlxJOFeAfQTk/H9lEyvVlflL/nRGcStb10s9SCyoiYKPicm
7rRz05qt/Kz521qyC5vMJyzJtFNoNWR35Ai0r5TfpIQunQQJ4U+9fuiS8Wa6CdyJm4YO/mqSk+Bx
n3YPpr6OwuQY/uoSjHkb/INOqqiCOttMGGZMhZ+soMO2p6pE1bGSAYT9PD04mr2r7cx0t25adeuy
d7/oDPBMxL+H+IWdUItj91icVGEGorxfqapWusUpWApVxRk64TH+d/R/ujMidOT8h5XFmfJUL84g
HO2m/F5v8uJ77Hz3KofvQeytcaQwT4XMzNNsxw5HdPa3WfyKmle4ArD8Ff14zB15igAKxjQsmMZg
XqtLUM+vrhmXu7gc4bUlrnXyJnvYIA80gn87hqkIVkXcEyEZkPxPpLYXDin2VeBzh6Iu10nSserX
YIgrH+k5NHcnD6JsgBDcmmc8QCMe71ZCmnqUN3fQ+X7rK92c0mNdu7mxHjP55kkPE4PlFfjB1g30
8ji1r1WZj6cgGsaTthQ4kGdVjNJK0eencCnUWqOu4L3G+24ihLlyI83YDAN6B3oydCeCQNg+LFe9
0/8o6+ITmrvuqtJTPoFqWWKJyjn7iRUBq4iar/kQ7maRXhAr1E71YveiilBAJNQym7B/ip5HMx0d
wRtT/z/Drt4c0LxbvEry0zDN+YkNUKdl/akxc/toOwA8XENyRvPI5vVWl29tvYP/iJDQqQjkV6to
nG2uJxPJDBxMd0mVv0VGUJ/4lV6K5YO1R+3sJlj3dNM+9QJvr95YjBbBOi8l+A/8V0+iaueT08IR
J3yOWoBfnohXVCf28v7eSwQbklw/pYtzhKzL7v4x/bkRH5O6yvKqv1+lKLwdW4tzXwhxDzi+KddR
4YMh1et517jOzSokKhlRgGymFjcnVfh61Zy6NIajVCdgKyFprMqiWEVt25ykCL+i736rK/CAZVS1
a/R/NqDQzn7drfTQPxvOeIqEfE4qUGgWOJBjH9WnKicsb3jOl9rVwsdk7Od1m+S3IpEjOsbGd3Qi
kTdshrMkXYv+Y4QQjpv7sD2Qk3KBJKR6+1ylTbRxXXZEWGk3O4GQ3DpKPTKvlQ19Htwk4MW3yQzl
DlJnsjECr95GDiq0mhgiTn72JtJKfnB2tstD/1uqEQB33PZlKspxM5aRz5QgXNemGa+wiM52MSd7
d7aHl9gjuzpOPSj0JQC2JFdTx8Ui0YNODq4O5yOvxcUj8VbTwghrHXNrIJa6gyAL2opj1YYfFTrS
fu0cwCLruyZo2Rw4uD3HQcwiIW+APnHF0YcexvToHCAgPQXRBuvgCHYLvwkjzMc9DGOLPz2a6ETw
fpJ4Jt45GquIJz5WYSbvsmMvQ5RJhtcsjRBkygJtH4nsOiZOe/Dd9sEN8Q5N4/KYsGadRCj2nUxa
PsreW7shpkkZ5gErBPjltp4LvLpNDXcDLbqkQuISX9f6lmeru8WIDpiXl73hBKNv3QRyUaJV6JiP
kXsTWC4PgYlFJSIr29SP3qTdNRg216vIa8cLi90Tv6H6nMeYzXn9w7Ksrrwu+KKjfbERpHTWuY81
as2ue+PrHtlKw/ja+xLCaFvHJ4Dba6d2J4zQGlipvUi3Xtd2myCqLnUsjnlsgRAI7CcsoSALFYEN
yyYz134DlLzLmj2/TxTJmuJmFiUMhbrZ8s+aD64vnX3m9ttxMBtYMHa9IonEl1piuBoL/q9agsm6
xVfOtI4zwcMdh4nLsvt/aARqCdk0FkfD6jka9Dq5Snbj6TwB3e9Y6MlsrIcSMRMHfvw508XvZOok
WP2FK92jSUdcFhsRGy8FHcIwUF1cjlIWv2B4itLJWznaDL8V9PtD1l2bGTF/veT9t1P60ymrfGv4
mvWoOfh8EYH5HdgJbPmsfuUwdZ4bE7U+pwm3g68/JYlAdy+Y96YWPNpZXKxTow1OjgHkvTRgjqaJ
v0vRMby0weMYGRHKcbF48fIx5PiTOQdf670NMSQHyk97TWwfFQ/OZ6aLva0h0DeMl0B2EIaPmWsg
vUuI7FJVtfY0OyjkA+01i2o6aVk3722t/FoU2AXjuFxfh+G1yDLUWwf85djwGVv2UcO6rp0HN4ud
AxKW6DoZ9Y9xYrsiCI2cWY0uSeZUh2l8QijDWTntUO1rx0vObqaTHo8fvaBvSAmmD3Vf+k/xiM6s
VbfJvh1AJFnE4FdJmHqP1azz1J87d4PwhIGwPzuqoZf+JgqkuW47q1wZAOB2YxmsUEXwnmEcGaDk
i00fSG9ZuJ11l2KCXfUorkcV1jWEthC1ArMH8QqBoc5ZXlRyifv8SsIFZZEobLaGicZTGvA9kS6p
SS0VEak+z0Xj5YQ6Am8f7eC58uO1Ntvk9mOSy6ZPWM6w+81cBm9TarJEI/mwj+ZyhyHOVxO61ybE
y5n1A1RoUYrsqRjBGoKHXkf62PL3cmD+uVPitg0cAbGfdD0QullPgzeeBmlczaird5Ll+UkGOawK
B8YQi0B8jaLiFRubBwQuLh3h5QtaURN2AiT6ymEX+n1ws51+n02sP5WsrK2rY5haV0I+TdpkrYKx
W94PW9G8cqddrRcvAP+brW9V3abQum9pLtud62N8KiSICyvCzSONEYWwbBx8JScn/hEc9sNZH8Aq
FahclPhLNwNcw9R/nQtb+xQk2hWc9NlER/KR0Ee/M/WEA5DbDBcjbnd+WhrneKl1rRgurrSGi65F
zslFd3lIc0aIGLQzT4h1BuNzlhoEpcC8iHg2LxL22qaBYLxWVR7ap3FKGmSGcac25rl6j2zw1W1Z
Ne9lOQyrzuq697HhVQau1b8T0+0BTkbje8SavYLHCBuSE8lK+J3+buRTB9yB5GYwpx2A1t56bzq3
XS1f6HcbGwoMR2rvHbhUs0IyxH9n+8HppwydzdgaSB7axGZK0P7vnHf4RtWt8TlpZkCvlh1/XoRD
V1Yo+7cyjlH5TAf/tRYawE7sjuquenVzMa5bvXU+xV1urZ0xKj8JyVN5csmbeUGYH8amgfM7uM4z
FDhOgLYdgcB4NBOgwUYNQtsxgJXNtWc+Be5Q7SITNihsRCS4RT09Bomw90nWTg+FVw8HG0O4M1H2
6th6jXHqgOWj5YOZmA94AH6VHx60KcMRw02ywzRU1qkFTLmV0sXb3vGO8Ai9DcqqvCSdx+KQN/ir
Cp1jrOhu2aTvi6iRVxDa9aFFBGLhfziwrfNPdYqNSzKXn4tI1BtAQvq6wJAzy+2zK+wHvAQMTkHG
j76x3kDt/s5dzHfRGmYTXB1T9g+AgOVmrGBTjBzEu5gf+BwPf4o+1U45rwUDcD/YkDl9cIJ43Nfe
9IZGybBxQnd57o32Tgxtvy0zWZ05nWAXDb3C8IzxkCMpsB5R/lj5Fm7yE0Zfa285SiSONRztQT7b
wRff083XXJt+xT0nc5vva6wdOi1Knuos5zAReO8h9MRV6Tjdqx/B/AqBDuz7utolESFdrTaBnWsW
h/GmvfRi8HdRkJsrz50wSiJ+25sP0iQbgva3zj4mfTfAj2+qQB6dgNi61fNAFTKOdxKxIER4xPNE
un1lZPFb6TUQD1bWMIO36U6l0IxDrIkbC9dmsJNxbUwt8rJ6/RuxNcOtC7Ah7W8CsgOreQvKTRdi
hfGqc5Kz0W/nvMtxXazPseml+yI03mm9jinKG1gWvTia9pB5WDKX4Cc1NoH3rM2wnBqz4pUAAEdK
RGAICPqEQPNd3Wdib9pfzEJaO56Pn6oez09TJsNjxxeetCM2wkgT7r2uTs/SAqg6lLitJu7wOmaV
u4/CsEWsuv+qNwUhBbxoZzfm2TeG/aMgNOCGDRobsF63ZOm/SKeFD2R1r1E4CRAeq2yG59fVIfER
wcqkleW2aA1cTz0W/qr7lZIx34JBJdtRuPGnxt9VGXYxhd4HCFrnHNXsy1xiK2q74pTEwXwt2Em7
Sf9DMxEdMPwULZqwWxmu9yLN76NH0IxcODvOsfs/nJ3Xltu6lq6fiGMwh1vlLFWwq+wbDtvLZs6Z
T38+QLUtr7V39+nuG5qYAFRVskQAc/7hy5MTpu5fHpy0GNlSkKwQJ/Lg4DdaAtFpxMVvmL0nVFzs
Q6tPP+spN7bJIN6QyK2vk4O+x7KJSHqi5HUNvEjfDPncHBrcSQDNIXA1iFxBVjUDqSJSFBku64k9
1ldVV/mARx7njnLiyJGX+AACqO72bIT77SS7ZU8N6QmnpiZmvAzcX+CPPvkqeqYezCibtrbzK6n8
et93CnWT2l2q0FAOBl6W6HFDTdNK1d4hib0sYacvS8SctDC2t8a0TihiPYe+fUlRDVpGbQeMK0eN
aqT8+AnqKqrYPZwl/LWHFmq4kuQ8LEELkb/ZKrnt/Ahiav+YErEQFPPKngty+D7auhHCbipJqEXS
GJzzy+FYhu2q67sb5bUSG/kWDqoGwNQ2uqduzgzgIaUJkaxdh8E+DJKaYy4+UVNiVgsVqunazBIs
j8EEIZwQPhcp61VaXhTcwCbPbnelaRkocNT+yvfDV2xavaXuHNq+1z516asKKmeVxEF96Yrhp0nN
F0PYKt5Vakj5TGN9m4E24WiwhqppLIsRmIOiTBffQ3W0rJtPkV9TmfN/+UOev6p+/43zXYfkYLOZ
Al9o2PFdLMvkYiPevMcWK1h6tr3uffUL53DU7rJuXneOz2G3cb/iD5TuZgU1ayPuKR0Z/rzIKidY
ILbN56r+nJh2wPmp+VkPCM478fxqlckmyd+rIjS/+VV7tusKAVuUrrLpLciyYoHKIGY2U/GMRn63
cSLn2RjTtyLH9zFqviSj9snv2p95yj61C76p0fTLjeqcHYXXUTkIAupykXrEK+jqWdG+qbqtanfz
N4RzEWbE0ktPezyPqkXRkkpRcq3aaJXRrmMrh4cf/dXiq0DhqmjPQ48eTaamMWDBCvUeb1hrUdOs
FP1AHSFL8GbLLP9XI7BZlgORAKE39dZ3ZN745EYO9mcpGFR0vuAgs/vogWx4s+Nwtva/qu2A4bA1
uYsum7+mvDEYTHIe6W5FZXibMSvDmz+aFoi5S+HZq4iD87vTjHvLHvyFCXFui+LZJ8XNoqugkW5j
X2GJar0d6WgP/9bgm+JkXwrVCPa57xfPQZ38QOFlXLga7pa6oRy/Ozwg2D44xSGg1LdAjBMDNa9P
l+7IA37HrjvZJ4l5GVx2XgUptWWBSQ0phRxwrGrwlUAWtjLKfBUpQ8bjnwNVBP5mM5NyWam6ifZ3
YY4XeWe0pFsdGGnqUMAr8eseCk8dPeFYuA+a0tnZtq0si7hULkbBn+qgMG0hRM1HODUuVTRZZ8pS
+YINkvLZmwDMWWkyi/2S8tmYVejqgZ3udKsJb0pcxBBNQxthMi/VrsCiG/IqHmntIJ7rtT21/CTM
CdsXkASo96XdqQ18ajzJ3CJtUYBE+hC+x4C+SPrwrPY8hc05TU9ubEPhgcq6LJzZP8PZX7V2iMpV
NcQ/VYhi7NZDcn8aYkN4G0QmhEJhrRxOFKTIXyiozMbWQoJ16iCrj1MCm0kymgvPrY4dWvYLiexR
YxLVj8GyVzbZUC6tGMOHlESuKAz3iI0HdbaK1HDYZKPvXW2t+LgMPnoHoFYeYd3QsHmZQY5hTS09
HD+G1gpWl/EEbQWNRJT4Op1SIZlCHpDw0eE7TO8NApyU1tzrVMNLrCdkIURYjrJdthA4ItxHuRyz
rnNjuc+61Z9l2GYP6XhU/hI4cpi/1E/s9kBEDSg6pUlyZPfJudOpVdTzQcnKTsDozZMMiRGki9AM
l03xGkai76HshyzVlnOTFz37WWFDcEVjkDVE5f8ExEB0eAzIHCNezRy71my5AKmYqTtuw1ELEHIQ
Uyis4iyAyISckpdzubLjhEKSHb+zq5peynaqDyppl7uYk+afa3QMvzrh1GwqlMX2mhVMuEL1Zz57
87dwUgfSQqp5zrWmvWKn7ixkBySSd7dszt0IoGPy0JFNm4T6JADnreLFb33vhds5VikSjSAm/TzM
PxtR/S7tPuIIFN9s9l8KvI5XMIi7U+q/8eCDj4OqwNK2OxiZMR7WlAPaTZqazkX2BniInq20OSe6
3+F/CoF/q3kqWvZCn8FE5PMCiue1V+2VAjzzuRLIqQLROtmSvALRmupEf5YMhN8jPzBW9srE5XMV
t8YVPTmN1EWoH+/CtbPV4geRGdpx0rV89xEU/f8Qu41HO9oLBxHpOQha1z7ePQlxMGi2pNBfZAf8
w4IcI2yp492isJgj6OB3S75qcJ3TXRlPc/Jl2NTG8UMo7F9NFOpQ1badTVPvHMf1bj6apBtDn7Wl
J5ryAk0tOUxF9vMRCiKEuSCJL1HiMBWUWhiLl9faqcsMsOa/Zo6NGi7cvLP2VNL9m0rm/za7ZOpw
lCsRCGac7EimweUsTBrmW2xAAinDbHxKskg/D3PfrjIyqCs9rOOrJizi5d0YGYhfulO1+EfHZM/5
KbHSjYwPd6t4MbfhDF7lwInki6Dbhve8L0ziczWISK8x5HFRbLVdlfBHFl03/pSak/k4W+vS7Zut
BPeOkz4uKhg4Z9lbhf7SdpT+tZgb9cnt4gsm1MVbQr7/EPQ1wBgQu5zivGldwM/fVAOCltLOoM1J
nUaWwp5PuBsgDYtHpWlFZ9nk/Tnpndo9ydbE8mgPn7W0154qYCMy2LR1cY4btASkowIHomFvNGGw
6sZY/RxOeU+Sjwqb6do/dA9B4qzpK/5Dwa8gNJW9JuGUgZ9B/08vkccfQuO9KMDryrGqO5NN6iJ3
I8daRvYxtRcyyHIqR8uPqX1v3afGY5G9Oq1lU0J2nM19LFkTiPA1RUhRNK6cDsNaP0iunjteC9Hy
ykh7nbM1GpPRvZHl6iceUelFdnFplgXEkL2crHdAqqahVdeyN8rD5ACnUVmEHUy8gBTh1TGay1AN
6XuWaSHw39blCxG0J+CM9Xqax/6t5JPmIunx19+H2q7+MbRX3eofQ4epu2jlpUp2UVgCn+uC6gaO
zgYuVPylCpVma54CjOrTaT90EMG6Xxk+I1/KHvmrnD3NSg6Sk31s425wXO0b5qt/TIZnOu3lsJpz
qIU68mO2fE0dBvhCzrZqMnZ9lShLfwSk1igIgmiR793cUOmWg099uZr1rS08z0fduHhzEX2pUXcQ
3JrmqmKvscAtkjqK0ClW+4HkyDzoS9mcMiV6tjD+kS2eI9ZLnwwjkvczPO5AoYQbO+n8OUmvUM6a
q+0Z1c4M1BTWqo6mmwxCM4HVhUjuwkAf9z5wqk3MGoaWNRyS4yLo8uhUD172qgypum7jVlnLZt5o
8JUDUDB6PGaviNG4Ly70B9GQA8ySLB31vtOUN83BUtHehnUzv7cBG++mNvWDXKBtKM5N276xklQA
8Vr9pnK6z7VZuQDYNz7FffyZ1UqBuUtL9GFTpVwinGz2FRaBqyCx8L62/J/VPH/RR81na2/4ZPd7
kxUsVQ9TM4db3CjMZ2tCnjdVuuaHwUNGy5tb2UiTpni8mc4q4KmbLHJ9FQ6UJik0k67N7jdKLyIl
pZB/G6NiVrApWw8Nd2dQd31D6r0RLDfsYNSdWpXZavLy8nj/UaZt9zxQftUGSSKpSj6bwXdYc8FZ
hnKXohDpEjB+4ous26p2GFN7hoXNBEFgekatB/uhUMgEtl8jTdDisyY/eUkb3JosRSu9CJvvY+ci
pBKmnwurc7cU2K2t3Xrl5zzLz+Q0m++NAwwgNxX32qR1dWo5IK8q0+uOeQ8VQBJlEM3vd42WPvdd
RobcKX8NVr4r9Lr6pZIv+/uNGCMjIzeDA11cwaTm5uBJtcqQDNwXYgNG6W9VlUjgtSo1hQSI2EJ+
DKY+tlfxEHZ72fz7MOhnH8PG5l2PvLehtYZwreK8TZp/RhVsHMiVKJyAhWqCRPHLO6cNnJWpqUjO
IOmwonpQ75GK9LAzyvWnf9zx633EjHwojy6GwrdACTYz567nRjhGilaDWewz1BIdermOmxJurBjl
YeyJPZvpvLLpsRAkBGFTCPZFWE+nLAR3Ywjnpdb1lZ2Uz9Z0nO0iJSGr3c9gVDrItmdSQhspsx2p
KP8nimok51wNEceWTqst/LJtM/HcQfkB5lNethEgCzB9wDVadacMI0ed0KXEPoI3PyEcFS8oS9vl
NF1aaD7A37iTF84148YuURsxf8cevWMDp1HlSLaVsRIftPsLGGNvn43ohGmdjjLJgCpEFETP2VxO
xxYn66olW1wPFKvBO/cL6eBZCn/PNsitA/AaWB6Nf5GXu7OnUsaX2pynw2OsvFPneVxNYrWXTaBM
3q5zCsRFC9d/yo1mow0cADvRiqh4XzBZoRBIS14grJR7wyYR9oiBrcqRNeQiZ8kOl5TNQs2zCk0S
5iL9kF6dPl+7Q0GOqzeu/Lrq84zM1r4tewqYYaFmy6brOHPVg7Lvi0p7Tk1kfhDk2bWyN4Qhvs50
BQcTjrHZUrxeoof9NQG+nSo4zfadcwJTe1XG2YG3kGNgqynwgpMIEIJoyo4RUyom+vHaSjv8apXQ
9/DpgG0fYAxIEdP0kSsxx5Mc7YnXsp9SDrj3l4zyyFjCmkg2UESVonUug9nzrbGS/7rF3gfwArkU
uXZEyhSdigK/jm2iOOGqKRDNaNgTrpwRpYaVg0gNdUXMBDLdr+6XESdrVtn++IgPVAD6VVkKIxrP
KHhrGNwWEwWNxzzfrJ1tmelfHyF5d3+ZeG2bm7Cug1ur/3ycz2QE+8L78axrguCWZb/SHInT5Zwj
YGvZAbZuoDeUdq1raP1Y4aCspBYu6ol7co7+DhuPmby9jqdR0labxpwwKBXNJPIR3Y606lJqevA2
uRvEb403A9bMyRqdeju1iHpI6S4W7Nf7g+BuJBdYY3vJUvcTntw2lpl2+GJZ1rTv09FYVMLcEMQB
332yVSvNDKKXmdT1Kg6GbBsJbm9Um9EN7d51JMm8ttBqgZX00WtUcXzz+YTKsWmK6k3vGd0fDEfg
Vv1GCyBpSIZjI2iO8k5e5LO9zr5kWI+vFXLdh1Ez9HObugo8K4Q0syz8KnlLLVgd9mn9j2ToyQxE
vv0ckzfbIhF3bJvYXwU83V9MhCL3YwBULREU6FEw3VpjmQMTfJER8vj50ub0u89mlD+KwPhMQg+X
7vF7bIyIo/L3nZscMZ+aYj1luSn7kbIvdILpjwF9OytnM6BapNZT+9ygO4Erl0neNAj6ZJ9dOujI
19k1OTyCQviRkFCG+xF+RVWxXJNz6o+QKcKVMmLN5SMWxO5Eq19CNvU7b7Yp7U6a/WnqrOdyHpOT
23IGlx68utP1QllM3UqXXnn5Tx0yllmoLFIhtzdu7qGvaajtIlQncUymKWPyTl4U4QCfBqYK0Dzn
aU8x63Ms8OiO/S9DqkTVlkoZRTfpYjX2XXuIHNBccoSMORV6NZaAlSuO/yUwjemr36eXugmHVyXI
oiOstXEF4XD+Glb5Pe4KgEjSKB9xl/GtGG+LeCbiMeqp+8xpkbLwgngBCMy5lIlSfzbTN0gzxls4
RBYKAQiyOqkCP1TvcZdDnW9riaY6ek9qGeTzZ3Ie9gpDPuho0u4FIeEXzFG8FO2gmsx528FQ3IOm
8QDGKGMbUNV17ROkuJmsXolgraV/K3ANfK6bzPkj3mbqPR6pzB96cOl2biNh7HlL1ODVL66CWaPY
XetDC9YxGL5mRoU4jF4MN7NT+91k18oOC0tsBhyLn26gEpPYcXMF4WUfMte6ILU94IkxIltqIHwg
YxTe2EAbTYnShZpE8NRK5S+DT1b76hit9awPbNK6rr2zSwFmqMdJVeKlPJ6mmV9v6rkzea84h1L6
Q3kuT7OTbDqZu9Gs2jtjDvmi8V08NaUXr6QTIZIO7JwoyeYJJSUEFCk0FUPwSS2cJzepou+qPtoL
1Rmtq5YW0QdTLAzzaRforbHmEIQMt4NrwFJNzXKBJoyy11Q3fpaX2jtZqgF8qi6S587zy6Ot9d9l
lwxZTitKHVBOpFleqCOcg7dRyBNmzG4yJv33INV817TKhXuC5IqXIMQbjRPZDFRWhrNLKaJU8bK6
x+YCrkAYRYdChfccJJr19Libs9JdhWNpPQVsYVczesqHeMoukWZliKZ447rUnXgFOTu/xXrycfGg
BJRKYF9kXEjSLnWv9hHsYkcaxYn2NPWIFoSpUW180zPePAGMF0+cx4g0GD9GGEVtviVFcR+hU2RZ
FI167LMctLVkjNt/XDlJDxvNyxKgzJ16Qua7cVSyVj5ejbMxBfug67/Us2VcUNY0L3Fe0oG320+k
Y7pdFbXGjkTGT/Rh+nODIUtrG0qxThWlX7qcolArwGolE7YsrRZrCy1D+zCuYYw5hnHDkc+86eIy
+dilxCXLchuhfY1eEcCZTq9hZDBOXqK28je5ayIGI2bImK+MJsz1/JCaPjBI5Cg4Xvqkereu0B4k
+8Rvi0HoIptU/yRjUo9QyhaWzdiuSU1PSxnT0cU3M9usvid9+82N8NFQIt6PdJjeA7TDEPjK/JVs
KlSsSUaZPNutEIHaWSkOjY69YY0w3BKCA941TYNLdOTjgCgtfShYUBSoend3767HaREhxZfBz4ZL
rXtruUdQ4r55esQeWdtCjGt6ASuVadt5FAoWov3YW8h5fVm7q1bV3Jt8dmmecrGm2Tmb4klWeIMJ
l7Lk+ySfZpMVXmWvHBuGpblr/RbdWWAK4FMowJZefQpNuMDykolmAgJviRDmsHp0jHbW3Ido/Tiv
+w51gEEfOqSxpnXne/VTmCiUEO6PzLCKqB03lgEUOqDk6ZX561wY9gYOpbMyxHmcskJ1nurmSycO
8o24ZNW8sJqmRMGP8aGmGdAB7W2sdwrsHXD/IcIEt3lOP+5kLBaxUcTiwSo2IxDEH1UDJrjxxvBg
CYdhjIOqEwD0Lxmexi+O1V4GS8XTbhh4ZuJBNp1VCg39oAR81HwQoLCKN5U42ms4ryK1Eo4bKQr7
aEpRWCj+znoaqWt6LXyLHrNSqhP9UyeUhjlNIbaEyM5KNmO44i9IBlDpSBFYE1T5Dy9FE9SF16Zz
h4cXXyoLzNuKQpV2kguxXJJtw6Sbuv9Ptp7Ogjzbt0ib3WulhMknAE53cQTLLrEVmTBE8ISjXkfh
b20pGtVOoZWA8fJ9Uqt1/6tJU5Brx74Wf2CF4IvcWwZAifayKYVflTH5aMrecPpbM6lc0gtibqIr
IKOC+HNWm9WqdNFMzARH2y7w7Y7q+bOqWA78JHAnyhhlG1Obg32mcLr0SqN+LkYSNJqH8qqJB9r3
giMmSwyOOyWcUMVENs8qnr2JnYEnOjzIq0qtgKogKT+j93xRQ+1d/oZFP6sXZ4ZEDkXhE3rg/+zD
qfE9rEccUCKHYqbVUH0pISWaZQ5VX27mhzAA5D736l5qcMkxPR57/zHmikKOHBL2drvtB3COWNlH
GmrMWXUlx+FepYG9vEsikth5DDbvHx14Kp47xEmOj3gB0uxoTvEuQzND5lJlBtUymgOKu5QVRNo2
TkCWofI97GSiNtbdbgeOx1jKCZPSaddsMg5znpQHFL2HpZYmyKPbQbi3lNZ6yX1d23NuQV+OgvNL
UdjWC0qnpZpVSAMRYd3+HgPcC9Al+B7ZS1CJ2Y9wQCBUjXLvTIE7PafxUK2cnDpKKz//rc57rA/k
AcsqOlPZRLaLltzKynibqPe4DI3y6/r3mBwmZ/1+DTl2AFl1fyFkdNbgcG6ga0HuRvmPgWP4YrTa
msLnEBz5bM7rzFSqL2JE7xrXe06s1to1rLTxLC9RUY/nQFxkk9z3NraAn49gQBcmIHJEEA9lk4FI
Ecp6vXge+qDkwmG6mU3Z3L1vibiZM91a0S0HEjEqd4s4A2liaE7skDqQf/f8i1qWxs6BlrmQ6RmZ
hZGX0fKh6sTdwZ+8N22YwmNpktDLI+/yWE90J135FMcvcvmQlwiaVGo1HyE59PfE+3FVNBu9ObR6
DTAtU8bbWFfTTW8K6IFgKjYyZg/adIN2AP0maTnOiXH3sq0DsgbTTfWi19/HCe+IKGTDXqnaJyo0
xYFzVbSWOSgR17r8I544abSGYT1//ft4Gc/Y5d/AyMWLJFRPbRqaL2PQa2dlAjcvs962YqLQ5znp
CQE4/ZPKxvKeNK+pYSN2M25kFnyuyHspqYrYMHDKtkLxbNU3B8Ba4eXeslqRF7TRFFfEXgiT9uf7
o7pR20+oHqtPSGbirPS4IxOOsHm1HvGhISM5Dct51NT3KM2/aLEe/7L7L2qXCogHMLk8jY1vgw6C
Ix0t+7XpCmVV9J5/URSweuPsxQJpYFBPDSqw6T1AEhem6y/+mITzWmEn52aegar1mvU59GJ/g40F
pHjZVJNk5XVus5e95uCgtZy5+rkqC+uzwL6XWe09926ov/ZYpchJIFWzaxZYX+Uc+E/zQS37bmnB
27h4IVqNTuZfOMpWq37AH6vRfQDzMqi2KLjHSX2VLXlBy480mpjhGuOxinvl8Iib+BFTkAYnUYOV
t4CNbzBL9a5VhJukvAtCYxFNHPoecas1nB1uQPFCxoCHeldNXOSLVG5NLSOIbqSnp4ptoMCeKGm6
e0gNZ+oxmVz1OLpatUXP/72uXYS6psGsT7GSQqnola4+dYF3704GipIrGTNjCLubADTHapr6EvmQ
1aCr5qFTfBKRca8mx/ttKm6H3kuO8k5erAFI8/LeDsaZb7AYdI/iToCrtHnwZ5tfd/aOlajtyzUE
GFzcONHTv0fuS075q4+m+Onuvs5g2ZKryv9nukKxfhclLQYNTR1evRRB2nimciubtaKFJBXpgERT
HmITXI45W8GOssgC8+jynM8Dnl/3uUXSABrS5+1jmuxIVXQp7TBbYqA0AkRXx5u8GCHZ5wGFqFY8
Jx5xqwv2FD+cU6AIxEcQoBD5mCoHy6lOnHyWsybxKJJ3v6c6VHCQUEvQiZRT3Vab9gXfOLZ1nkFK
XHGoGsTx/t5UtOLqFxE1cTqtVjOf+c0RlPLUgCJraT4X4oJrQleyS5ejXKBzOCCE+lL2yVEg+F6g
CLgn2VLRoD+qegeEUcyWsxJr+pXBkCT1YO4HKbNXO3DzWmSMpHwSKcn0Bf0o2ScjmFVAA/q/jE/7
wYdhG407B8DO2h4Ga6MLsRvbdydILeWfzUevHCx7VTHYFYMfvY+5Wp2zRXJ18EiVYW2sudU//WPu
o/n4uWEAUrrSnW0sstVVqnIGbLG/luloZ3LyTdtCtSwGc8qA5vunxmvcsyvkFMzYsg4JgtsLQyar
S6+Kl8jvTLsB9d0n0/luGHm+01wqUlIxUpu+onGkvHdJ8Gc4Cr91Wa68P0ZLNcog/PaP0TI89t9g
Xvj30WboGms0DPlEC53n2C3e4Og8V6Un1Imi6lMAP0CG7S7Rz8i+Vou2K8s3sOHOdvK9BuuhrnhT
stBe3l8j++rUeLqZiFrFSGnwaW9NmBZWa8YX7DpwjBg065M5s2tF7L74aaUvUuUz1/RPfRDW71WU
kO8uh+SmkIHd1SSE987v2drv2XY55j/d8SVPC/OXmB0jRvYeB6QZ59JJbhm0td3Q4/8rZwcaNEe/
LV80a8Avxw/BMDr++MXRMGEydfVnA2uPRy16+SOmUbNWe3/xJPuqoBv63o4YHQ0qQJ/BoojRkOi6
aGaubFFB9w6tCSbLiY15i51ne1U5Zq2aNklfk+nNA2a2iLU2/gsVgQWgV+WbEynBSmQ9L3mvm0fV
Nbt1UobFu+m2R7fxgRtiVoVG1fiKpE25rXC/g72MnUgMmgAoZBLvbWDW1OzK8Bgn2JEIpFOqRc4N
TLB+Gw+Rl4JamryWsF6+hs5cHO8xZHn75dzwZZG995kmuibFgHhIIudVI+wiO0DPEotaJTK/Bp72
S96khnm/AZPyS1NV46u4+R+PEdNnMetvr/Pv03+PUads3Rth8Gz5To+6WviuxQNnZjQqXxtOWUh4
x8+yZSewhGLHzg+mHuevZJDZNkAXW7n+2J8BnCcrI8GiSZiEFG7fvfgOJE3xRIgp27387qPYfO+T
WDzZpzFPtn7PQ34DfMoYFUcrqzBD9UkhgaYwP9lzc5GHsrn0w2WJs8Q1obxyLpApWwZoEX5XUR8h
N9N8RrJsMQv2YVqM4C0Kkq+xuAM9+3EnY7JXjkP24L/pfbwKSR3IS+HU7idI42hyaF96zyFhqkf1
zowG7UtjPFWx2r6HoWLu/YmfLEdVU/eGO2NEXkLvL0EKDVHGKdw0qFjW+knHI+8Vt+bj4OElnqa1
9uwN2OzZRdfcLL1WkB3MVawN1PJLUGqoguDv1BS9skamd157XVnvZI2Zesd+qEm09rgKXKu+yu6l
6BBo3X2YrFiLYWyzjZfZxj6nRvDkPmz2EIdO3GypKqEhYJjFtkDr+b++++/HuammHnE3XTqNUWzJ
ZfzPX6lRMWwMESlCNrC5NviKLBvU1jZF22CtlcJQXDQTfhYSYhGEWb+Vf78etjelV6pnTKi7G+KK
313NbU9GRZ3TUBvtBFf3uyzwyCJOgKFqqBlQBkXNpxTMVgOEyUaWexBv7BYhYKstVAWgmqaab2SZ
TaJV5R3o6+ICzcfGD6P7s1f6U8pxWmOupx51YWGl5WkWWWPFSsazbDsKOQAVntgmdQoSovhX7VLT
C87yUmDVfiZVslQDD0Wa3/GBBPdOM2oqG1FzmsVmtJL70iLe9YpmH2VIXrS271vMDtVg5RTtiLwP
UFNM2uoXU+M9I42B3l6llzetC1voJbXzXYH80iu+/Vc/vei5/izfV9jD5Ma8eLq/zZGlXTnOdc9F
D6QIssCPSscGM7c7QQMDL+1tHjX4JtaFD5H2SxbeZdFehfWvL3y1TpaVXYCZLf9VxH+MyXlO5lPh
nWSpHiO/ZuWrib21/P6T3jnG57mu9TUYR+cYlDyKhqgxKKzryjswtGOfR9k3zUU6tIS5g8xjtrQK
q7m6Q+RMr+2rVWGIDkQdgKtpq8G2QXJ0KSUDpXigjKVVPi77KdxA8+9O6jQX1jnpK0iksryDKgKU
N04EO2POarb0HmbZ4jL4dXedzR/ZCEf/HkcX9XOujy48+sK8j1LFrtMogJQ9Yk0bu7uCYndR/ZKa
d6o+8HE3EivchWFTwqREIM8QF9ktOyIBJ1fhWC1LpDK30ter6XRtpxvA3yeBNJWx0utZHiONMo2E
qoI/vmV4U5/kkAjLtuvgIB0iJuAoBPRcAolQp2uv9+P9NNeTID/G8+cq2tdt4jU4MifTfm7yNS5D
PZKNMweVVjtlkCJONeLMpymFS6p13iuOWcMWNuPYLGRMDrElvCKr/Wg3ds7LJJM0uuLoB9eYkP0Q
StaelRgHyx6u2FQ310rHCifWEmRilqODvap8J8Q75iM0excNlCH5Xom4VyE+9gj9Hv/PeAR60SYd
vMQTg3fd75v5kviCascv8bslfodxVOIFPkADalBAcbSbzNjEEfXZMaSQYVOs/1eLKkCzjgqRnWfL
crVt9AiULsMXSjSzLG2PAEuO979c9ScIF6G/l5rdmKPd7rCFTO/PMgfTaXACQlJhu1xmET3fpEbQ
Ov3uAzAg+lsNjJPMz/BfhZR+X4fCGgh5trCFaClvx3hOVq7Rg+QTPU7ZF2d597jIGMBj1SONJgap
cJ43H1/yJvS+yOD9NVFUQd3axcNABv/xcrLpiR+hYjIekjDFpP1fP3XqqnofQX+IthoGulOsqYfB
1kd9Lwwq1nmhU+m+5WhfkY/9/e/AQiDa08e/v/td9N8Qx+H30Xekqt07Ur3PQElGWe6t7kB0kgLO
rg+0hiwHezw5ENl97+y15voOZw9ERwAEZ6LsccbDmZ2fN5tCSlnD+Ap13SUumPYKSI0+fLP19Guk
O8Om09v+2I5Jf4StWWH0XWUl9KAS15hh1tDBRT9Y3j0uik9h1Xam3SP0n4bJGACgHlzYFN+RSBJJ
pBc+j3YAskvZfFzyfGpZG6L1IyShSyg3+Je0KaDC1DFSUOCXusC090hagHLw+V+ITUzrzQpCnT35
eB3rLfW71vuFvTV5lnCuw7WbKeoq60ZMipCuU43RvvZq2j7PBo7Maj4nC9kpY15iQl5xXQzgxZBq
Ut/xsHKpT89eN9wxqnrgry0fmo1lqDnOQ+gWyDRcFwImy1AJP+cGzoCBW57CYahIjClglA3c7Pxg
8heW7VhbuSAHKELvqjl5eyzUj/X4752PeDXUG5/C16GHnHlniBiItp11vDI++COk1M6yVxVHWtLc
f/Z2ovmYK3vRMHqZg7L9pmORAX0SzrncfrH7Jm0WTM+jgnhlEMV/xRNGtXU/jMdg5Ohw6oc4uVi4
CS7ZKe69AvtPtfEhlkbjl07Ab13dMfA9hAARNH67U+N2vmG+NZM+DdWvYpI/9EdNIwMt86uD78zn
MVRgGYssyO/UbOim30cfpSQZkpcgFlvpbMbUxiiHS+INq6jEX5UK5QctZaCsYln4jci9wagrmEA0
bnExnOY+TP6VwRAHSAXP/zZMKUftUgnApY8upTM+ySUnHjH4niL/L9mSl4SU67orhSKyMKuUsRqX
1YWj6tnhw/HSXJcm9jE+FPV7Kln+EXGYv2Vxph9CmR3KEFhazy4J7MffGUeGcipMVP/EW2LWk7fy
FcddyTUcBtwViATmg3zl7wt27kEvcsm/buQIuWoXZhTuQOEY92VexgaNTWGNwONjR6C3bok2oqZT
fa61ZN72yJVcwGdQz0p7sC0xsKxk6r1tWrk/5cLQ9dOupsx+lK37PqCNxz9ichsA+7NeDiaHiqca
YiEEiIVh1i6eQoO9n2xWNNba/s0tGnTwAQT8pxF42PVvEFf+GNE0QkfUalHqEjuaKFbcU6Gpe+P/
sXZezY3zWBr+RaxiDrfKsiTn2DesdgfmnPnr9wHkbrl7vtnZqdobFgEcUJItkcA5b4gSljTyY+Zz
vGtSNLgvH7PMwCl5HZDOSx/cmHBrOT52MGLpk/Cs289uDG9Yad+HIa+f9IkMO0xzyiFdU99QuwXj
h/UDWbRpAT9r/D41Lt8wu4XdhIEr6TfX3vEnHe9a/mHnEOGYqebeN3npQddF0cGFm2DYwaJIotdM
R9ARL7v2quYHeWVXQbNxcBBFmi/rH/uwHw8ZnlyLKp77xxrt7fs5wAK1iPx26aftsdHa6aaxEg9y
vjqtbJNvWxCb6V0Nx+2q0wCn5LFawbRsd7JOhAz9R0QrIpr/W0TSZRU6Bt2na3hz2a5VnOKWYC6S
ravF6TK34bgAlvXrGyV+6yYHRlwyQYv1w9jcnUc72NQrs0o2mV6QxmtN40VBKXQZB3Z01L3UfDEp
PmVT0T1NQNNvyKZ9k1FFUHpby+iYxEfgo00HHBJZ0hUBPgLy1O4VvvbYPMFxEd4CaGds+khw04XY
uFoo3qoLSoRfRPOCX5Yq5KlmeQhcJebyMlB3QJwtkmYr3/GylTfAEMbEfu9YgwegGxQJZOc8YN2I
GQ4kZSEIghkOlotIDubmk6F1/R6NDFTunaB8GXKQN8WUTrsw78oXNQYXp0WGei1HQwv65jw8w1t0
b3rTfu3cCJ8azA8WaoVPqK2E3lfL169MK8NLNRveJi9Nfzba/IrJnPU6t1HHytNs70M2MBuAtOHJ
zTV77+aquov6YYBCYqQrFZZBjM/lRrpoSZMsPc25q4o+tA9YI+ZB89EeRE1PBso+G7uJ8zzZ59sD
ehK63m0kVKJNwaTorcVC2nH94xzN/nGq9GAFnVZZIhRh9+x2M+UohzMdNXGkR5eT6n5BCc65uRxq
q05W9oCFi+xzO3ZW4BfCI8bw2uESh4r5fMjjFrE55qepHS4K350bfenHqJIEah+fOrtcV2RlbhA9
sm7k2TDUyZZdrCtE5j76vFLvr+rY+j5F1lJHQvqJbAYuInNkolflja/dhESq2Vvq3hTC7B4qggh/
PXyAd0SlWNaPZWHZiPUtP4XgVrYsLVJXeMV4G1lUrkcQ45kS/5QlaSwcv1Idc06aOMgztVVf/cxr
dyH5v3bLDj3cqY33HjntR0SrVtMGqS72nl4z7BK2kCwYB0gWdjFRzR60bQQm83Ruoi1P3rYo6pWM
ydFzuLXrFmedDOvs3Hd4AiNQN4Z29pZPmYXgwTwe6mSwn8sRFc2kyd4g0U67eUDMx9Qx1KD8NC6g
6zS72WDq1ASQNpEhrc9tMpV8jXzdeDB97W0yLf15zOcnp9GxXO/jAz/A4C1JfH2VAA45WWPqHGY/
16neoLKleobp4UFqVwpYsrGrVmOIJXPRGlddXhuAsKD1HrlNJOugMyh7yxhTr+0jzJlhy61whiag
IoekmxFE7+KRdeNH9uKSryDlnKDvB1j66KuPk4VymBOvUdjq93bK72g7O2oEUiLBtsYsnNO5EzoE
puLEbBIoQouy6oaTNPEY+ImaRv0C7CC6Tjoy57K7VCGOab3Tb2RTTgq1pl5a/egu5eYpdyrF9RYj
/5MN2bZuP6faQ8ot/iGt+cMUJnIoAqD7xa6Mhwl3yE/9jXhO/xk/sxNepb137p9QK4rzrZ74kPvl
LjcVe+D89wH1b7H1lUeYGxBeMNvYwE9DbtfunzooK1c+mmMr+VJa6+8HZx6eUKisPvWL+JCaiMBO
N6e8ZtNu+Oad5bjhQ2lOe3lnb00P6lznABqlhv+CfnTPnpNdhl2myd0HyAqteFBEmpXCzcJBpo0A
VCumg5pO2lDQGgDLnjF/clge7DS3AMpnevXul46/r9A+WDlZNmw9IXAwh/iUT7UFLjRx4E+VbnqX
4C/ZGh3UP9GVahVFMtY+Ml5Fq1mvy6uURMHx72eMbCPMppEAqlHb9JV4o+qNshyiWr9GPxTJRS0m
LW0ZAEyUbthBp8XWeayth9Rqx3vf5VdFY4Y4f5Wo+rfcMYNT1BXNcqpxGJTNyyGh+H+STfxt0fQA
27hF2WmAKODyl7DYmm8qKkl7ajIvzhil/FCqeGsL2FyuhPmt6jlsZAQGuFD0987uVHTxgXxIkOjl
UKctiI3a+XrpkmcY5IwntDfGk22kqBia5jkCJZCH0LTxcyuzfas109sIK24FtNg9NV3PNlNDTT/K
1ezZN9VXTOTs71SsKGyER11pXjRDae6rsW4pLQY/iyBOD7KrwNLtph3zzSwCZJdt+eomTpRslYed
gWTd0KyDsUxwlbCCpcTDlrOK61w82Xs8qppjhMiBuzDy7wpi4VqtOXdsPZx9FTndZh4bfBnT8iCR
68DJuoUtigNIuHGHDcLrJG8giQbGU63qiObRMqjYn1vIO30zQqR6Rn9CcEsCfhp2s4tRjQ9hqOv3
UwTM1811gSsGrYYa5r5GQAtgMc1o7KKVlrrRlfwBiEnWZKFWYbroDQ8hwL3Zs4sDG6rj2SGYrBfv
NAyPyPJkN53M8A3aBqlIoWvHX0/+hXTHn5aGp4zby5/VKkcgyu58K7sQ+wmuggS5w6mJK1K3YHRy
nEdATlvVepic8k1p5jdPMdq7sNb0G4cnwUL2o52IPrgftldtbOevTX9yhrJ6c9zHXsfjOkyT6TU1
eOsKJJETdF//CXmsc7+VVOaeGgMaDbGzGgu1vs5H8LHP8rYSIE4h0Q9KVDhs05C/AAUheyQyItY0
bzNPcbj8ayAvUVjqa7XeyQHd84Odb/nmlY6+2hhUT7J+Y6XLcKIh98WMoHdZPSFJOV9rGnAXkfm2
zTstcPGp4qdXbAcDl5JGq7TbpqpSoaab/aixesgC86eqDE8237zXEb0VZCf19NZDq2nXGqaxxyMg
vh5SbF8w6VBuxhxNKgtljBOF1eZYDtUT20NEWRUz9FdzU1vrHlu8e3nQyCrYSWyfsrwjBeH64c6N
LD05geTQtmbm3kHXUG/kNzJO7Tu+fiq5Vr6DYky2gLx597M2r4Mh29QWd/7JUbAcHllbakluX+Wo
Q210M8yfIC19H/zM/i5CB7PJlkWY2NU7Bj/JvicVdl1o8bNVlcG5hetrcS37RzFo1eGzT71wL/sT
YMTawk6+14b5UnuTQyqGg8EzFBalOB0ALU6Byt+ZB6gcdNO+mwE4qdVKxzN1VaBVsznDkc40PCep
n3FTr1aRxxJI/iOddvrcvIzKgp6BHd+yH4Ojnid83D++Qah0GyvAu6gG/TmQ6+V17wX14dLf5G59
ENfwprrYVDOmdn1nGadRHLK6VFA2jSlYpHBIPvWdYxon2wWT8iYH5CGRM+QpshD5Mo+dct3V/ccF
oy3m5KCCQsOa353OMne+UDgK+waFSfFzjEIHcyhPhbXSuOGTGk5b2U/6nqIVHl4b2USp6yrOk/oR
D4L0JKfXTvB8FhDwyuCkDnrovE2h9+ABUSrxXj4kflkc2KIHSBe5KkDfvgOKwEo9Ar3KeEv6oFzI
00/t84RPY56r6gvDKIsdkprujaO0t/J7mYSdewPk7VbDhPE4xkOGeB9idllWlqdmzNkJ1fXSrSzr
EWfN5q50ZhTCoWhMVaBe2aTUloarli8+isDrFouHrZzU/dQ7wAXzQWKYY92zbqsEMqTfU+LtJuv2
91jgF/a5xRXYkWjh9VBCHW1rJblCPt0g8aBdgQK30Lkdg/s4y65TyUOrnHlv+ECVvW5ubt0KZQdz
xtPuVUHztEFR8NqfrfE2trOeW3j4ppjJdCu7zv1Jt23YEp5CCmrnfj5qvOJuTz4IAZDTuUYTDvmV
1vs7jL2UV2tO0nWcx8XRQxD1hEJ9uTIpNn+1TARywwwoQQtvzjN4p+xG3B2PQ21rWAquEZmLspqp
R99dV9mxuvL352VQ6xjemsWcf9Xm4UM7of631nvUlwyzLXeftqoRudnRPMwtG6OrctRhglq5dTRi
xKg1Nb6WtyhqdPFRLaYXeYuSXYWqQYIi13q+k2l2XJ2GrjnWsb4jwWa8tXPUkbhqgmu38OoDszHY
gfD4jPnhm9wI/A6tQM+ioh59hDa+H2xGIwmf0Zq/hHp95RxnI/khV0QYVAfnZZFjKtew8J3dZaUk
l0uTrUFPmRLY9b8ZK6XyWAV+ciM5LJK1UjtGvXYmrwClC6+lzLVrRWndXe3rQOacoEKqGUOmddg4
4ObKQemvkD76Mg38V8Ow6x8mX48fXOCDmd0DMgj7B/FsXaZz5G5l00tUnAWn4KtsyTlN0TxP8RSf
5CQv81vE5rJ4RTlTxT5mVtfkpYNTO8NxIWuBe6coucqDHJBnpO3Co51lMLomb1r4Vqx/79eBWGeZ
cYXoX2+4d6UJh9X1AFHNKpZ0acqyyBzydJ3UoNRxFXqEIRR8++MEM49Q9rDTOJ+4ZeW8WGm2LTu8
2bnbWHeJ2wIPxGt9Pfht+F7D4+1aHBQs6v4WS4or3UJctTPHH3JcTrTRx1qWjZ7eINS7d1gb3jvB
0D1oQjpV/v5nnoUltjALxW6Kl24WkK8OsQI5WqTIm9ptxg1gjKKnQjXXbQ4eCRIezLNwW/d45BpD
673p4blbRYZ1qybpRzfRs+Jj1OZrAzJoT424c7BX6B5pSAUE2YhMlDRhSfSxLkckH/1XI/BrpCnx
Kro788ytrgBIZ0PIwSb1i5siuJCww7l2dG5lAAAB6aK1+eg27U8EkqevluaTgRlfGsyUdjPVw1Mx
gFbfTvR1PI4SkuePE9gkGJNhcZIoNdlEt7k4SZTaXCMuJkfZm+qbLk6ylWlh3zToandw8JR9yGLl
tuI1lceo7s5NLXHGLzKs8N7VGQzMXKIxK5Kv/KveqPBqj1HUY7Wod/EurFXEG/123NmmNt4N8IHk
jkIeUi+xVnpllZta8GsRjp7I8n5E1CYM3FxE5PZUotTIPiR0qkf0nvM7w0SbpDGi5sR6K360XaSG
hVgIDivmpunSdtvMYElC29q4rHogqvTdMc5q5Ot6u0FrSCSUC127BsMWPiQmewDfR57rbMQ7Ncoq
qDGFkaORGA0URqWHb2q4wcPcBOu5spPbyW7yfeKT836mUp/swhSxGEPFreAMSS0Q+6NmQduRtCXZ
Rj71V3vuzVU3o9IMF9wFAAkXNygVtE4zlJ1kU0IgLeyO8Bl4kD2ZVyJoKeJjEW9p2EJc4mWI2/5j
vJHlySIKsQOthYVr7xj6SsmbmYSFN/WbM4a6SIaItKio8WqRcpzTfDriFij3t7nqpbuSytYyEttd
o3VyeBnOUe6A5Z7XyWdcSar0VsZbmAWyYDHtnY207YGC8hsCSwJDrFaPcYWXrVeAoEWiscGDcUrq
da5q89JuWMud34Ke2TM0DFYpMsOIjhOMOQQAuOOtArbwyHlp9Z2LCMl1nzoC2sb7Vvzo3JSDMkxG
KJm1qmFKb2ujhrsvFpZjjSGFl5nGOoo8cjO/15fyjF9RfvA9Ey47687zkvM8bWr2ejLbVPiaCPkx
/prtFEAbnptxY6KITjmbvk+HYkAFLPeac8hlYBpRuFrw/TeOZmq++xm1blkTKaygPcMgukhDvF8M
yJq/k0MYhcNJp+NHwzlaVkvksCeKp3LA0zDZ+lG4aYXTMZY3NyiAmNvBgvog/2Et9rrXcRHdwndx
ULd0yg1Kgtb5X6eA7Fxm4VTuh2QMbqcQE5Fhmr6HqoLMuljDRyj6Gys9zxBrfolisFLvYBInmBZs
8kO+IKtYpYj8Vx7gzCKVww01xfPwJTkgo6tsVpcuMmPn7cEUKvWh57EpX/bTjgFXFlYEEeI38q24
5gLrlBhbeUSB3bxSNqaNsBy6qmKL7YzfwD2x2cXcU7PgKAeV/YziTLAe0ybeD4gQrmOhuyMhWWnq
Bicwt6uhKlFgkE1FqVcyIgXs77qZ0I6NzGt5GKr+Z076YnfpUsFGXQdTGO+hVr7K/jzT4BDYtTD0
DU5ulYUneYa417w2M4SjLn1ywNStaFmW5bRJ8yA76FH/evlONxmydQjBvUbihxChUw5JVXKyIczw
61V694CyZUI9vaAI5KO9O7Kb/2EjLl6M/o/IgpKnDm7yNBi5tdYLozmqGlDRxvRmbNbRBNCMCUEL
147PmDEP2ajTHNfPElAmYWQ+7mlZjpoHRNlxkXalvckfEMAPwfoW3U02RO+mGYmlepjuUcroV7LZ
gtRZ5UHp7mTT8ZXvjjtFN7KVP8yehRehTIvMPcJQrY0wT2bomJ8J3aS5KAz05W4NY0jqZSW0kzKt
j66kshJlxHzZhfpGFdAxyVaQjAZ5dj5UFi7aSvQo+y9hiu7XayOvagheRXONp/36XMj4q5kG9W4w
vWzZZ03wwA0lXlIymL4gnXeamrCB9DqECwfY1I/ZGH+m/DReME4vILoqEQWe1tkibtpeGYln4p+G
U5peKtnGHuofaZd76d7OSJ0mVv2116dx+DoDjEchCnakQFewjPw4XJpFNJEolu3cn3AVYYfxT3Gy
T+/WKCgEJ3mfssXNCsq5zg2wdBfyxnS5gclR2Qy8QF9jBvERchloLNRDNPMmqKZi7UOVXaFEm585
z/Isjm6UyClvLt3chj6HKjPxv0I7K60+hbZpdAsG9BpT1Oku6RV1M7hWflTmYboK1dbnuY0lQtcW
+ooSb//U90O3mFmRvbfc4s/kIt/SFoadlyjcjt9c/OVe6qEyl13t4hZAUhBPh8pehuAL3hWEOdKB
JGQN+HDjR72/1wvdvGdTzJ5aRMBn+oZK/vCQeGW39/wZAWi9M147k9qICJhiGKd4dJTX6ODpJ8fm
XgacXDm63DRPisAFXQ5d+9Y1U3a89MizT6Gwulb4jo3LSx9ZqpVDTfA2qpty03mAVSw7nx96vB1v
PTQ6gTPPD4PqTA9lY/XsPLXxSjbtUgn3OmsbUIFhWy2N/lnTh/peDppiLzKmZLtlk1UbN7jZej+H
+i06nQr8IzlYO6zJ2iw4AOjFvJKE1zUSXgg7R3GLPjD+1XBTSXqL1qxFHERIPA/dbk6S77L/fJCz
MMwplvOcmKyq1PyqADO1sAu2gK7udTcdv8gVDJv+BTFrUEiB9TNNlpai5j9RIUc8xp+fPc/USQTV
5jUwPXzdY7Vfn9NfM+nI3F8lwsnKGyoXYXbQtrHnTa8U5BGNx5nzEHfR9OrG60xETQ6W6+co0W2S
KfkzSokq5fO1fkfNPVLe8lq/XrGOwpWfwXNUppWbIZ07j7F53xVxvEUvGcqBaM6Ahe57mOo4ws6n
qO9pORPGappdLvCsgS2u4GGOB66u7wMxHAZDf6317ZWcf55RNJj4wLHbpChZMmNaDT0eOGce9ViA
eil7THOScSSHH5PvEdLvBZbucgkMdB99GpS45XAqhkM//Bgm4wOLUsx2J4xuYr2667Fy1RC6a6FV
DpQk/6oFgPc92HZr7f96tF9qAdiMHMpct/ZyvSDDqlgZrkYUdf6pbJFoxu3c2+quxg1sWMgQYC+4
KMgN++9hOaDHRYHNh6iIyFGEKs+TJxLCv2bgu4oSOztztGqTwxyg030+le1SdMqz7g3XSeVKnptK
mJ57bSUn/hIlh/+Kkc1A6SG3pclblnn1+aMNff7DiFEFpz74kX74p48sshRq2ufnSfKDXPIVcsKQ
5ehAOxNKkGUg3JlUF1RCUOy7SA8PAKI+DthzMIrsQxBuLr21W2n41orQc4AcEooxmYPhp1Fa20YA
oZbdnD+rZmGD0m6duymJOPiojbNYPDcivrexa12dw/0xyPfIVKNpL+JjcVAbg9RVG+krOUMOBIGS
Lx3xMn2l9Du/VIRxDrgF4XigNwcnb7GIcXsfaWjXaMH4iN7MTgKcWhRv/feIJeMhWVADGlZ+0pQ3
bWJUYELi7FtN6T+PS/3LAORqPceZCx2B0qkHtHhfGPqiUr34DktTA5AR9lKbj/W9MnxFviB58ZO+
3PfCwkRK3Kj4zDvBmC0qyhybfHB8MDV15uz0Kb2ay55aqOZa6ylKcJ8bsTUra+ztCtvmC+vIhV/b
8U0cXGQfeKAbC2EiIhIJLFwTTCKhZZM7iH2d1Vm1lrkDOULjMvIr7NccOICkQJLcoHzVC25oOy4k
dlfSqasJvugQIUTumwKeMf6OkcOSiW3r+b/MQ4IE63CjefBJ6T3agfOqT3X2zZsK9N6r5jHrqV+A
ofK2RVMEC6sAsUfdK7oCo4cdXDu5L1Nu8dwhR5Cjj7FwbWu4+88RnZU9NXXcYnHZNTdnDZ8R/lLf
gwpxtRAQs5T+EX2I6irHv+JU0Zdj1L4N1YbNPej9Ta6VwTFUxuLIotpZ90mtPBoGPBLsz/0fFk7e
mvHDGF1UOrVKfUzFnCmcgyNaPMXRH0wHqLTvP8KW+JjTHf+aI1/HG/CcjN3oWeMGfwKjqq3R78Dg
UxQButGjCIBurkGuk/Y85D/CMWFvJlo+AiPTQs5jM58fpwLzmN+xsv8cYvrDNSqge8/td5rW2d8T
3XorEAJCc1MLN02lVofOGEK8AUBpUKs130Rolc/zwk+zn1TmvAbnZadvtyi7Tmue1thNaCjpcFes
H+La+pprbvhe4i6/GEatvMNqdzgEqDOuZDou0m4pDVhf4sZ4i+LeBLekTTvVR1gmEg9FXM9K0hg4
KSDRFD/mHvlDJW72geqYUFIpv/HEQgq+0ZxqZYcVS1F7Mp/bDiw0yG+UCYsAXcV0yhBXBHeYrBKd
rPkcKej/MtB2VnIUjm3L2S2tQ6iZD43hR/cDdL8b0vi4t6Di/zaEGPZU/tTtZdMu33ydPFlQ5Wii
p0hNckcJ38KBpKZrGc0pil3jEZ+crexHo477YOKxiRYXEy/igoJaIJpu7+qi9w/yYLupjyi0+dGs
phiGT6djrvU7pAa1Ea3ccVwMvPP1VPrdQ8Ot46odcZKTTX3WexZyeMUEiXINZqV/0Ioyw4IOMx05
iF0QSTnLXspBOSnp9QBLMaXY+2bHDsasRr5KMwZ5Tu/cK9WQ7KFXhNuwSppnu2YLUuXNU+/qw1Uj
3OuEfmEpDq7tR1fcMFIeFa59JwdyVQEj7qFnofl6Ey9DIVKI6Eu4PbczV/ueFJ1z5Us5QzEP8eal
2cbqjbwKimf69RAXm0Hpik0PTfYKN6nvbZRk33AceA79In8y+0rbtjZ3jjie/YfaKP4poBqzbpf3
ZCY1J9mkJraw0Px+RL4PftIDC2n2Pkz+1HiPBrDvXRDpT0ODDWuQ8YWIeW5tyzbXkf4Y4yPy6nBF
jKG5myGbA1bT9Rd0Ur4jVjBcl6LiI+/HYd+tjdjrznqi1jSgnjB0d/H4hKZ+hNWPXoCsTt2X3rb3
8kPBRGEnnCKH3Oc4i7A6y4+qQCG4sJMKNTRuZSuvLG/vRjbi+GIQMEd7j0DDuBzLUN1e+jAL/HuW
ZejNQk6QYdZo4wfE+uXfzupzSjoQghsBJ6WAfJlxbovXqKfuwN3CPwKODB+Gwps3lgdjRh1SFox4
XvFjcvjqsR8AERKrm5BcCgtYAQkZGSWTF9w12nogIfli9ew7QnXAKanzjqGLqFUvlKTmVKUoZqQJ
jpbcIAzCjDQcP4XJfhnWZUg+UL2dXisAsjIs0JKPq42/r+aIq8mmCCvBmy9m4MUn32QPn8oKJA+M
F5uC0WZ0ENECj8dWQAmFDa8b3GjYFzz5erqU/VbSN4cJQaFlErLKb9tJW+lTWezl6MiHqVCrvLen
0byz/RFYDBfTY+qukL6CtWyWM/Vwxa39g2wG/U88ayvwK7whP7BWpe7YizpGjXkOsvgVNTWkHcz6
eUJY7RpR7hapwCp6rUfEa/O+mLbISUSvupu8aYrZ3zq5S72oTPayu9WqaZ+NOLnISVUwwiUs/fEg
R/+8thoXLNnFazaZ9fnayOy/dU7b3yZtMfzTtXXxDvpZ8BR/X7vLX9WBHJthHGfHCFFo4aCq7ceZ
UXIfcQxFipiF19mY49koAxHB8FepkSDsJ6IRWGVEzh7dtNlHXXcH8za6NrW201ZyCpyghTKE5nEw
K2uHkOtzhOonMp9KSvkQuaRerS28hdoy3ylFye7fb7WVjLE8yz3pxw4j9uxgaO4bnlnIPYjp8pD8
PjNnO12Reckzc9zkQnopdFm79E5455iDdmemygO7Z3SRwgaZhBKXJAnppLb2V5ScLKNU1O3RQXXM
Zco968qt6u/5YMVfxUn568QkVSB75Mkcdt/lifbrRAT/VzH/6SXkBUGXnvibskRU0MJShnLasQAY
X4t83KV5Gz12mahAaVG5kP0yzDcQGrBZPL3ycNmFfho/glP7lzBPXE2GqX33KazqFTZNIbLSl6v9
ftFpQq1+/PNqrqe2a/miFmWuValgXxxGGJElE/wGWciSTctslaMsc6XcXs6jUm7hMiqFHCbF/n+d
K9+GfCF5ZeriyvHyupc3eXldOTr8fhtT1PZbeIXOMrFcMBOed7LiwbxRFdu8kWdxgxeKn5gjRi1i
oO8iZ1F5urrI53bcykBddjZ1tUrtujldJv9fLypeLShS8+Zy4TZPMLKVr/n7wue+/+aicn4KsO78
bj9dVANJrDrh53cbGigOBIZy/hOcY//++L//LvKirq2OW/nGL5/5f7vwp9fPfTtbG91KCuD3YfLS
lbGKbSHye4qLhy7ZznArm5DhAHxkNc6Vg5DjK1v/royojwglPhlR6OGn6dh9/st0t8o/T2/sYikv
9ns6DiTzoowb9RR0JDFtAXJOjK/ZPEXfqJKyjUWRGs1IFzohBo7b0u+Th4Cy8z+EJnbzETra8HFk
6KRVP5JhWJpOlD4ZhWmu0xnqB16s7gHgH/BT3OoeZ5F7q+tpYEeyaLnZ/yjQg6Iny7Yty6OFJsoa
szgYZe8v9cHEXEzUQay6hzuHGqCJ0+uDDJP9TmBhs6PolEx77Fo6VFkP8uxyMPBAoObofoRcBv4K
lk3fNcpl5oAFpAo8nBK/hvEQeO8oDDcIo/xqxsC5C/CrDn5/vTKvCyoKaIikIIaifBJ2kMMVi0fr
wUdJDKgcDtymEHNDQDK9JykPGfknGonxIxTg9rFWnuW2WzZK5VluyAtUav8cSaZPYX/PkWgAvn//
OkcuNE3TaB7V5kVe2s4Dd+MpDrr30/N/M/Ef3xP+YPoyHHHyVNWuWMqnE4YFyhJZf/NKPsMQ82RB
1r8AQ8uOnjvx7RRshbA0P0dp2glObf/C9uUjSp3r97Sdc1BwaoSA5ajtPdW3HuLBf6WgFL53KpCt
2RhclE4hs08z4n1S/DYufoyqW3wZxUT4mNq+QfzgwQ3dVzkOkuXzxDio0MMRV+zzn3LiAAp2ExnP
zWz1V03iY2aOthK4GQ1ilcUjc/Sf5TdYibzvbRkkz5QIqrXuDsmJ3RIWnf8wpxqfpTXF7zm9mNOG
eXIaqyI7OK0xb/Ri15iKvmHRUeEm5FqHPutNIZ+AnHvNbyykqvaWqki5QEEJFl69KMvCF9+n1xI9
gVds5s1lr3bZnTHHyXZO8EE2MiG+CpYX5XF19tazKXwhxzG5aZxRowg+xN9Kcy+RXEqUxssoHqdb
lv3evkNXdpNh7/Rkl96rjNAs/aYwQGqW3Vcln4zbRDDd5hJDNqwAKN7Skv1FWGBMMPNYLdWWZbqC
z+TGTDV/KYflwVYNqveZclfLkDh+GW2MvQFFxCejKex91QfqjlLHdG15Zrp2nbh5bCZscUJQe18R
HjoVtdifJezjTVP9WRbTs9Mn8ds0afUyBdl/Hxj8N9vMxayk6+uN/G3LQ26XI0Kz/NSd4t2K8vZY
osC2V1lALAKSEu3DNKH6790oPam8d+RJC1TqBY9X6trGcbeNNHc+OJLpixpeuXG6WMEHczavKStr
KLVGwSGuAUdOXftUB0AkE0cfdzGKZg+Gq/1AIKO4DZJkWhZ6v4TaSnnvz7PCnFAACpIOz1hx9uco
y0X62ER+jP4ZV6gNtycXv1Qx6+/YkFmxnP/nNf9+xX8XF5THzAnU6h2AdQrRxVTveZojstcMI+rG
NG0r627GAp/7FDvQpV/N/TpiTb0emoQ2Xmnbhk3gjQweqgDNLpXEYl0l2j1CXdnWQGh1XVJjQRjx
K8k9b10kRr8Ps7B80mfrBMOm+Wq5CQLzyFadbPiIt/g9dQs5kGbcbKfR7u5yfFGPpY31ubyS4pR7
UOANeuSltWsrs980qWN8Mc1VWwHiQzOm2o42zxxIfE9kYJFQSKvvEhKfh5qzLTJrXkvGiN0Eodjf
pUeJnxeTGhBTRUhVD9momdXY+Swoa/jRMX2j7AvAsn4aTZyGuo2rgbPTx7Vauw2QH3DrOBLs59m3
8QygiA0bGcWZxq8e8CbDGKf6kduJ/U0LlFNVNdzhK5OfWG+AUpiAuMapx1IiUPGUig+jUYIC8W1v
iR9kfW3NAZh9Eljrzjaqt9IMt3kWO99mXYEy4ZTzvTOjWsw+StvGWl094uX9w5pj/9YJM2SOY1gd
um69N0FN3tmr3Uc/0NP1UDXlta4G6V53lWA/2GPHztSO1lauR09WaWAjy5/kmzL72HUOVLTFlZo0
nz/E3yMMOFBVa5KlbvQ2iaoxvC7CCR1Mc7S/Wmx9XW6Zz1TJu501j9ghBo3zGlKOMndedpLQ22Es
jUfPPkm1YNkAxiZHZgTVxMinsOwkAbrjx8gfc3TImDDEuCMmI9oopdWtKbXob6TVV5KdMdRVuKyw
8Lz9zxFzVOQHkPV12CIctcAfFrOQHMPoAKvMgb8Jghgbl0u/TnAhNskAr0nLzRYoYzaeI9JqOKhV
WL5UmNlvSLF1rNhG7V4xlPQjorDv2rx0n7Af77ZJS9ZUq03/wQ3yb+cX6ea3NpyH/2HsvJbcRpZ2
+0SIgDe39GyS7Vtq6QahGWngvcfTn4Vkb1GjrbPjv0GgqrJASg0CVZmfedUo5h4aQIp7hNGdtbWw
BwH5PWaGEz4HTto8tcbwSu22fFc1pMRITvA2XZoafL3VkCfefeaG1mtNglf6C71yjoOitTBIrPId
1QJKSKzRzjLqvRfo+b13GmCQSsUlPnS94r2zRK6uHY8yBzrZTh+U6pVtYvmguGgKY2udvRXaaEKa
LJDNfuItui3wsMT/lLNZHzgLc/uXvjhpsGMvkYq7FerwvS43WTHxqPhZGpPClzTtsQjPXfeqQU06
V/pMEi/PXruxhLCydAFmbqm7LKe3kFtTzlwFJ+sOXtvmt4FULQa01THZxugWXkheleMJEevx1CTB
eLJc2IbXzqjO1pWmu0cZuIXIjGucjDgy5TZ+Cwc56iLpEAybX64tp16aeCsUF6dNVGnWiYeKdZKz
2+HWl4TxG4lb6ohWnderP4Xc+prG/09MawXXedM4fm/hb77XWHJV+Bp+LdJMfSjNp1gZwdeUhnnM
kcK8wrTmLsOAPsnwBwPidSvlypn0LRE2qKuz1HOlXw4f3gH/Gb0N/F429h4/WJuWb6RHckLGVeke
l0sseVpX3dz6OvhDkN6Vb/pPQXwZbLSdNyrJVVlfeuALJTyQm/Y494uAMJnbXeOiYg1Nqk/3lLSq
1bUdTWFxrzl1cT/+HJE+2OiBhkuhXtzLnNjEfvLaGcLy3cYdGuu4yzz4TRe+u84Qb9UWqYux6wbc
2BLIw2CYPlu+9Siodfi+DwgofYS2yYAzR0hC24Ej+ofQWlPsNXtdeLN+2gA8H5oHK7SstRPjFn8T
er7qO5PyIlfAwC34twG5QFrE87rppwQRfdCKgvMZgIat5wHcLdxAkInSeYMrWnozru2gAkj5B4Cj
9N2ucLuqwIUGZxpP7BE3Zpl2+3wEeKq5dv4Mzyd/TqDd4t+m2LzLsuLZTfr8uZ7/auzAe5RGNXjW
XZVhaeFYOvL6OsV1oPOhux3KTknWVPJf7MwYznK5CHDnPXS4nbTkArdPTYG7b6se0vlNwV+k/W9N
r1gwfp4Zr2/S/jLaoEKZZX53F3q1B9tWGOt1b/2N90Z6bAPDXnl5qu1E27fD3uWq+WsFjblHVqlc
3UR/5ewa110sdUiuobduE2zrivKUvOxGQKrrZNIw0l6MzaTp1W1zlJekOcwfo7dmtAQ3uWodHX1Z
+vk1Fijh+APc01+p0SbvUeZo62nOzCdPaxfcKukAv3bbO93HCzjEahBNKtvEF60r33A5HFbzNBZ/
TTUGmxpM4lVZUzZII/x8BMreAwtwmv41nctuq3cZUiJN0ANap/gATZ8a1TKqwYN77JSany6D1wkk
xTu/ma7TtSoYKFDC5MzCMHvUFbg0VV6h5GyP0PgKnC3r3D+Ay5nX0gQep110S/sirU4vu5fWJZNB
ZJBo2mth9OgZq/rDNToBPpv7/XQXLYN6F1bbuhnNbURFQCQULFwS1qXT1nfSxBLiyVC94AmjoOwt
dmbeY+guVH08X7qCysk4zMXnPK6svTeH/bbn/XE2hvqfPARCJQejcNvjmLFt7FEZuPWnPyOkT0YR
LsVWU/X9bT1XPJd+zpCB35q3aYDoSM7D6N/8Fichtw9ybJA3q2zUvvhQAfa373L78NtF5VLXZgO6
JG+Q6V6+8v/+CGv513Yw2ZA07fCzAw3SKLX9mk25ve6MSTv0jWKRWFHrnY79zVaFvfoaRIp+zHkW
rKUJV9+9KLr9Li3cGe3npFdXMrNdpqsBKPrArZ4kQPF9EEumPZ2j2UI/sOR/o1Km+gJkfYthH0aL
UxY+dsshAXC1mc1Q20hTBiREn/ud6YLVu00INajXlFohty0XuR5GZNDqNm8xQYnzg/TJlYr/fKDu
hNv+6mIwJu0ZkalofS2Xei5mbFSVxu21XXq8hVhXe4db/bRRtTOIcATNlmoqmYXsCRmBa3yuoDdX
xfqLFGclIGjQzyNNj0yppSv3UIzW7I3rswBb0U1eJL3Jfty1lXsV75ZRve3RTpTTa4yc/gwUaGwt
k68DC5g2SPDXcObA3PSjGZc7UAcoN7TBnWEEmOY2ZTCdOnOOyp2cAt2dTqGiQaJHfIyEGoKkO6ie
+8J1oXdNCs8EFFcsG4v5AiGTKl4V0GojhEqAsPct+pi3vhHhxtvo7ez/Etf/Ye5yvSEAgSEWyUGi
o7bKti0oC+3Lb2dFk+hfRtXMVnOl/9fouPTNy+j/jpNREhYfcb99xu1zf4+L0GArEOJfcpWiAzJa
7QZbg4g6O/lKvNeTDaxutCuXZpM3sH86B3P7sMvq9RLs5Hr4JKoit2C5HBTlj2AZ1duvLLi6x1Iz
jzq+3p/iehjvYW78XbpT8ynC++6k2hOaRMtghAveUdXcFLIno6mdOJTkNWcro7lnYduX2YgBLMHd
OC+YgLC8Y0lZf8pjBYSnOgY8tpfRuH020eR9lNbQ5FC8rfEl9Jz2DbyO9BZ5az/5qOZ0k+vBo0XK
RjHqaKfkUXemQJudMDbDIYlC5bMaFexpjNb4is7OyTEG8x+j67c52rR/QaLH2om804tpddG2CZ4X
sTwszIP8nGtokCwtXUFEBXwB/GNpx5PeUtGd4u21uSioyNkwKs5dExn7a3YpUIZp004DgnGDBnMP
7Wg89bp7M5qR6ZzRdYzWbmi8eE5ig1DTqnBH+oBlqKy1fGX+J1M17461Trtin5mcxIHEUotiVw9z
vZVm0Co9VqHDPzNOG1CarJOW+eWLeJfM04MNQfub7bF0iKrSfoszY9w0nmE9hGVrwvfUrDul6IKz
FYLVb3WzgJZVueu2cMbPVer/GJDP/d4Exdr1FmsGzRn2ftnar8PAktp1J3g3U3GUPIqX6o8I2I5P
KJeWL3OuH8IOeYLZdQdoDsBmJRcjk3KciZMa2G29DqsU5/aygeHd6s6lmwL3cmsWbrXyE7s9z5Vi
zuAaiaviINgmljGs6zAftkmhuisMy+qzH6jfjSjAuW+cMb332Q+fbTmdbL3EODmttqnD96hH5wLA
h09bzoo66OflP5h3jRc00KnptNWUF07YQCv3uHERT3DWvmt/tdtqvAub2X8qqJzcD40J2qpSnqQr
7D3nMEOdWJmB4j/JgJN23kYPGvbbS58cysquVokPDG6krhMvhombrIrrhwDp7XWmcpfXE4nMoPzR
4FG76uzeftMSrLarqk3uDbQij3FjsYELyc9uQneu3t3SebNcN/+nrwG/H5UYyiYqgzP6FepIPhUt
sdLCLk+z4vCp8WMsqcgmID0FsBi02C3USQOFn2msHLKkD/Ei/U8oVzUUN32NzHlaJYU/7KICP6Z+
rDMVil20RonkxcaiDQMTtd7qlTZdWmosSJ111h7QrMFbN7HWvk+qF9LrEzwq8x8F4WE/Utrv6UJJ
SfKy2jeV1m3wJ6vYx+NK69RuDQkWy3tJ32Sa/aw6/GtvEQEyK79EWKb73PLHessHnaUbviD7X3hC
VAXge7BLRPcR3wbSwp9zzTGQIKqUTRumeEKNmfXa9RG/q0XAEZlU48Ltcc4W/UfpagxF2yChvg41
L9hCiRyfjaKenkNFIe3gWBfpAl3ZnVyj/c6NWGRoWqHuZLtes5dYCUGFXWt5rUsjiKfqYOho/EtT
Dgq4VRQaMZaXSV5fxw8Otgy3iLyGs2pWcXj9Hnrnfo4XgASw0h40sJ3eW5pS3TewE9e9FUV/Bb5y
VNGG+AQNwt4XvaXvefUFn1MXSOsSIDMHH3Bwq44rj1/8T/1SObsdROsU3SJrPdt+tbkN/CK+SlrV
OOvl3m9tZQduE2fiPPrFabTEywahwKK7E5nqBoGuAwRIdS2MogY/necYvkUWUADqgfGh5ISMCtIu
APRxJt/rS7PEnXTr8zzhkYasym1UtANkFBUb0rU/g6WZZE2xJxmKJa9bXFx11r8vJzloWzkJgix4
yROb3NsqYsNhW5uim91PhmlTW0cZ8zK7UX0GpRNv+6iJvzTgIQYFdv0Y457uaNQ+W9039qBQ7ENZ
58mz3WN2JyHsSvFon53XXGdtYxi6u4moPXw2PMfYTIE1HaQ5tZB5OoiYF2l6Zrvluau+FLpevXhm
w19JUz7NeD9eYnzfV9L0zb45yCVrg//eDx3byHCHsw1hASyg2j3ZadaessHFubFDVV7RwcLqylcL
mZFtPCgRmcwqfzEN768SQYb3FL8GtK279xhXe0pNavs4LIfOqpFgdMvTrd/M65y1c6xDrSBWDv0Y
uQ9Jsbv1yNmYxsglVnA8bwMpJZE7fS7f806fNvxnt2s90Jw5X6W1hv1JHQDnx6MdK4/QjPYFUt7D
tAOXaq1ECRihlOkUOMWbtCYtbp7+3VUvNjLKMF+jpPXviXpMmn39c5KyOBFO5ajeZ/GHozWyes/5
pPtHEZm9ac663uxvqgyJIBloihJnv9QGTpc64e/BZWbr99n8LQ5JuBvq6SoIIC8zAHJ1tmFJmiBV
s0vc4R881eyT7nrWqV7OmhrE6uqXUxmKhsE++VQHD4XZXKQrUICMWgOrmTBRsfeNuuyIOgDCMTHN
wOZVo34iq2+/SMfcdgGalNjSDWPGwgPvtjHcmHVZrExsVk8Jm3dUIf51hrX1Rx8Am/8avc0I/BTJ
RnUCnfuHuKF87GszovRIwP8OlQ+8xf32deQDA8N6R9hgvCv8RrnIofKQL9KUdsJ+FVjJbeDaDEdW
jEkBwPLnjN/ieJ3icalfbt0YjTvrGqcznhBVHSvAC8qKQu1UneQsDuYSz8OlfT29jWOG0K6N2DKu
c2TATUkQr+RUDpMeuYeo0A7tPHsPZW/W9zAZViEczWyb4nq4m6IBb2at8B4kRM7CEbFPJFiNw22g
Sbrr3H650q1fLlI6db7+bSDra7BRy0VkQK5e9SlZCxStnVn9UjlYJcZZUx6SOiy3YqQ4J0qxbuJI
PYkwnWdlm1BJ7VfDhEH/h0kS5TvAX/j1/n8nBVZtPpW2+4M6CjYFrod6CdWcEQvyrzHsio1nO9VF
V0fjXKNrwy8v1L4Yo7dT5y7+HtY8OPoIHwANcfBDojoIisPneC6NBCSp5jTohGTzsRuwbBmWR2Td
ZOZDjo77atTnRcaov3SBnX5S9dIHBu7pe6vtp0+WZ58koA2ycJ1mUfdQhZN9VvUiY5GdVH8hV7TK
+dCvlNmV7QTF5agNY/DC4/KHzLQWKqFVzepz2xc4t46thX510n81ke2RCJJdNVqXDML0RieoCF/j
0bo6YORaNB40HeuXagHRzTpuW7oLB8se1PC1S8yD9EvYZOBjZS1QPdXVQN11uM/4thPI1X4LE0lj
bbnav8P0NHtncYopNLuXh2RCWE6txn6Dkxj0C0kq3zolqSy56NuAAaAdMT9y1rcktRdjIp1VkOFN
FdVbfirTvrBqY1+lof056owt6f75m+Kj3tRB2DqrilI+WWFWrMJmUr9RBUKQoEAht9NNNIxBxG1k
xtTh7s5v8p3iZIW6zV3kWD4KJrb+BqnCuzZFxuvWvCpDGey6PMvzr1rYYxM3d/3w0uDutepiN3u0
0yl/nBP0rMF0vyVpPd3d+g1cEg8Sy58V/bjxX3HXvk43PmKGrJqgkBnR1h8tcPcqVJyCd8/51owx
3ZOmFzm8aZdDMmbNEzf32kzr7AEitfPEgt06lhMUKSvtYGmlZI53lpdXm6BNu3g9F0AGcX4o99e2
UunflAE/TMQjnCcWXM5ThgXvWIXho1wQtnl1j2zSXsY0nkTbIqj8faG1e7Uo53+WkzG1rif9f07+
e0h61N7YzuMQXZ0m5d7IwrE4sq/7JjfELG4IP/skAkNR3Lv5jF/iJHhoHW4hr/g/9ANNAfLhOfW1
eCG1h0j3l1ex9ig1iev2W0obKcSKo6/Pj3ZPiXtVLzoNszIOu6AvtHU/ZNNKdTA0Sq0wfQvjEmU2
YOxiiFwjF3M1RLZ1dTuG/p19J/uVCqvKTW876sXvtPaCIQlb06gL/66PyN+1q4+XRwEL4RAD4ClW
XpRlJ6A/S2UyatEhWTqDpM9OcsDS+eNMmr8M/zL9Fm5r4bwzGyBx4aRcUKjmJYYdpHKZPdIuQV4q
OxlxbSwNNs4iAhtkcBYk5hou44VvaBcq59K49hjuKkAQ5dFHoQpJHedeCAghQNSTbXV/3zgJNerN
G/6vup1EzMFY3rlddq+XaCShl49uxVLGQAXtP82F/JZF80dT0Ha3piDkfgn+OTdfDKfU3MxRO41S
Mp1Qh9IKRmNZzFO60SK/wCKA3+AOLzx9lVSUflowafbRnPLyTCE4ARI/B94OCYu/rk19GUHfKbWP
6L6hOeDne8etnF0URNabM/tUgMBgZHr31teu8xZ7ob0DTWQc4X6nTxF/vVW84Dly+I0eKIJvQdug
g9Nq2UWDvogi0zhuAnSNv7Zjs6bH/rucWlzrfS1/qoZMP7rG6Ozm0hqPQwslpOryrzaJg+92WxwG
27e/1AriFA5kJ7RG1fLUdKTCEM703n6GAnS6hnam+edQwy+vVw2tj9BmCe0G9eOqpT3+ctWUVBV7
EJAOxTyeHcR8DqwAnhFV9fJNtPTJgBxGtRzPqLaO58w2tlozwpRZuvQggV75++mULK6XUTZuZPKf
rnWd6LJrPWCHs0bdDtv5fjW5QboYDRpvKf4mbBm75NwvrsW3UTE4ltGyM5Izm4iP4NEv403voHa3
/NAUkI8Ax1IzO/nLr1E6c3MYV07JJvDWl8iPU4blICO/zfslBrx8v8LPPuyObqkb+3KBTSUQaPZu
VrN47Ez1+XowAevZ7XyWFl4Qyqkxkq9XUNbUAwHsdG3ayyjK+cUzIpNyMelJ8wwh0ypT1oh3qBkI
xPSt/vfVKq52hXTdriYXKLsJYnq8jgX/VbCx3rXuk5sM9b4uqvYxrdGuiCJ3/DQZcHO9sDL+jqt2
20oR0A7tjW1VwXfNx4i1LnXrkxoWKeLsqvqY5062txK1P5WGV54oE9T71rFhfowFBoZsNR7kUKWT
g/Nsn29vfUHphA+Fp7h7O0Y8+bcB7iad5yvb6J8XkQnS1Lz0JbRt/ygt6W+n8FAAqbnLEvsphJbS
rLsqOOgR4J6xQgxkblOTXZBXHWAjR6+ersTH2bHLtYx2vlM96XPLhr2OXyNlil79SXnPIrsAGEp8
PPHlMTqrdzLYWe540ku+d9KZDUZoIQDNrn+5DoJehuPjq/BNmdqZerDXbSrO0nR6FIRR6HuSVh1G
X5JFuD2iYrXz03R+msg7bBDHRVuclPHKRiThK2vlVzR45h+O5q2BKcEpysJopaWD/0/a1Q9lmenf
5sqsVgWCOJ9wTNPBn/vTM2vPceuptXGPBYeNnDkqe7U7z3cD6+zD4PnOJVg+OTbgOPVJyP5Qochp
9KVzj2S6ua8Ms8PQjpSv2QOaNFvLvGSFGe+wfe+f+jBON27TaW9tkqC373bVV6eY34Jm7n74ZY4M
b8B3bcfviadEwUpRzftJK+1v6KOysNGT8HMM7mFdxpr+LJ9cZCBeFS3TNx25MWNTsjJHwoMXpNp0
p7r1wkerp3isDIlPwdwIvphRYZOZgaOel20PfH8+WDglf8mUQkUHpkBrZQnLkQZTVat67uu8e4Ae
zCJz6Qej5WwyPVaPzjJrtLirNftzu5DaDC0Er5R2xlp4a1OB4NWkDfqpCO383cZleKG5OV5fnLS+
NNZCgpOoHiIidKS8eLcw8P0ZRc3MWAub7RYl13KzK4MObGEBfp4o9CjVfdiNKfckcJC8Uq11EVv8
bZblthz6ZdVkT2TrbgMSHCwzbgOTLMWks/zDZWLYwSf4/I+ym7CtxFkNDt4YQAmTTwVyItLvd7Zz
bGx/QDUcyxBEHVsMe4P+1fTYr3pG9gyjuH8dshCyq6pqJxl0dMCjgWtpO4ECoNTWH9G6RKJimVqb
Wftg2vlFBoNCUQ4o5GhrlnfONe+Vm36392tn3koabEx5qKe+Nh2lWSv6j6pPrHtpGWmxUpowYyGn
Ok8zhF1JsA1VF57L0ERyrbCp7leOxfIrb8PqTYvffKpvwWoIp4cWxbqvGt7R67aptWcN4sCuMcvh
rCEFeIcyr7rnH9g+Gu0cb2qWB5+NPvjuZFn+7pDewiGHTBIa7muSOXPTr1xdbTd9DCPKDqZopRRe
hwpelO0oLxVnBwGgEwlbZ1fjRfE8475DBa1UEOUt7zzdNP9x9BhJQ7f9i4taK68rla0z2yrc6NLd
ZSVpbdmxUJTAZmIsskPVxOZZdicyIHEOijvXuEI2L9OcH0LdgtO37GJk31OPGH/noXtsewxJRGXM
ERGympfC7o+dXR27q2uQxN8ih5obxFPy9i6HEPjQoVn4b9sLvUC8AfFUsruLFYaBpNxdHA9fIuxT
D27P1q6rDOQC6zh6mefp3EdeeS9dtWZ8RITmIowRVeq5MaePUSP0gkOv2+bJCSML96ZE+5R1RX+o
LYPUfmmon/KpUrcRbjV7Ge1C8umOYfZ3MppF5T+oQ7T3MljieRPERvBiJMjqRsqP6xWKJmOPUbxc
WxovcbQk+DSVepxTY9GOHEh/p3hZupY09q0paWxH49NkVNLYvzQlyf2HuVnM70+S3L8EhypL6+VS
yTIqH5Rj470P+SpOFtqnXKE8IdW5DBeBLfjd5CAlPS3OviWN4z2oahW9OTWrjkVj3/VKtn5hHOwA
FZmf+9g5AYgdKLqM5bM6Lt5No/HZj0pctgI331jUfj47rpMgzG/6x7aO7rA1hWqoGkfHtppnWOHt
c5qH8c6fEw3uKn1ysM3gixqp3klaqmUjsMykNOdHmBfdo+L609fXVk/Hr6EyIHRoGPV+ytLTbBf4
p+MYgrpVa73aeAGtKmv0fvA2Qu1sSod8ZZWB8xrBsdsm+ZyeUbdOzouaoTvND1PqdNusBKIyiCWe
tMsQiaDrprSM/XSfpGG5tu38CSfy7l5EDocCI+Sp5VksTSv22mPuKelaRPZybD2ffFvfljFveJQW
y6fEW6jHJqab7k+Hy5vX5bwALTQBZwSzoW1dy0HR6tYpp+SxSBXLac7K8Bp0u4aj4iNgYqCNeGex
HePS+KzzYFz7hTqfpBmlxQZJIet1KFEgV/vyixUl5mdXNcqDF3iHaXJfqErexQtPRKyN5Cyap30Y
d/Xl1p+pAE88o65/cUUqTdXf+bUCZ22ZLwcYFea5j4s7N8OKLYyXFM6iX0lFx9w4oW3sRFTO7JDq
bCbv78x14WqhPYcVCLREKQ3dYmWqOlOwW2JlULpCFOUC1zYePKOaHq/YjmRqvbMkEczMs/fz3DSr
6584tLWPtgx3BhA+VJm+i2o8NLN0S3Wmump+pw4E3lVtxy81r/+7RndohlkanTVs1WRGFVneQ13U
EO4asz7077WXKzB8Bv+JAot24s3zPhSu/wRqzH/qkdfcwX211tInsYCDUOMs7HwvfXJAb+8t8NoQ
wQIuNIWq8eR/DQPEd6+S62jKJOuwq/ij1NrAgoCzYnKHfbycoU7zcSZ9t1GwPDFilIlz8ls2Xs1c
t1sy/s5jjY3Bo4NLBHXtXmdBTx81dQYqNboEVXGULkRAWoUXFx7dna7eXyOWWKOEaedac3O89ZVm
PWIWztMYYz+cVSFDx/UlM6wKkwe1Ri5haVM80+96NrK/9ElMJTFVEL+6OoqX0ldXRTOurpFB4Zqb
23UtA9ftCikktWNrbCqp8uCN7Bjbocr+9jHkSzrV+lLmGc5Tf4hQBuxEhsi+RjQqd0DIovOp6+Iv
XqQrnyobzzYvzpHhhtV0N+kBcHi9K14qA5qrV2AY4SEvkk3Oj6rS2acNx5VWmu7VkkCU4o2apadS
u/Bw5L6STk+NtZVlWTOEMOTn5Z6Sgevs6y13mynjEnmb3ehuj/CQX3/Sg2xTIav0OdXc6Nj4GA53
XrzIQ4lsKduYErpeiKhNC2B1M8VmfgZfTcYYjchVk1fImUrnL+MSj90UKZUq2Ju2Phwl5BrdWEDi
EysETem0JzmYI3yW1WzHZrmSjkxFVNk2FhNr6bQl4Bp2PQ+KqT2ZQ9Kdfh2TyRHbkLLQg+Ov8VHR
oXIGSqQ9DTUb30XlaCOQ7QRYDgrpSHs54LkF1C39AuJuenWfAWk5/dYvEZqJZtAyUwZv09sRawzF
8r4HXqedjAQTKTn7U1P6lNKhlCunZeJ5mzjkBpF5SjrgMDT5j7x5+9PI2+TUAsm7nklfswzcRv/U
p+kOVhvFuPstVkXnRCeHNVY2GWK1PSQzqGrWlvlDZw7GQWfVeLbc3j2jTlj4u7IFsZTh8rW2WitE
+dIepiOOmxaZgHyKfmSuGiO+p78LnZJ33Roru+xva16wYPyYngF0w2I05+Gurmf3AhfN3WBrkfM7
MvNN6Vnx89xiP+TPlbqbG1bk67IInpXGmPkKKeaHGJw8VCVc0yVWDlow2AfwytZKmjgwu5uwB9yP
wiXP4LF+AIlhvFXW8MLmvH7Ql0XPMiYtGYNh+Uvr55hELvPMyrn0/ZgCwDSGy42zcOM3IArzI5jV
EV4NEXK46dVJc4loa3j4JBX9XaK7wTF1mnseP/pbraoY5wT1fb0knaK5zB9/jpWJE5+xB4B2QZLW
0nEk7lSnoLrXor4qnbmTKxe9Tsr9SN4SlgzN24AleV0VFzarydGwZ/DaJadNFLCjPop+06Bvyshq
v3XzOG1D26nvPKw7npVB/SHjXrYIPAe5/RTA3DzhSRhtywGyDy4W5tpBhfA0ui6a4nHzIAesI5sH
6Wd7croqc8nAzz6JuE2oFDhZSJxgkIJga47x6XulocvjVXbLDUrTcexjEqnA2IJMeyzR3RhCjA1b
NdD3Tjx6KEMThdr3sm3quMX0GGK0+pVMGsIkeauf5NI28tyHbuzmjbUUSIveOAECMU+V6eEssXR5
6HfdubqPkA1dcuiW+mgdqD2eRwql/J+xZJDVtck2ewWKtdjGgQIEM4oWS7LW+jJnxmuWWtM/dfWJ
DR3lu2q2DqxTrb+GMKOm207tp3EIllSY6z4aJq+Joeizc9GE9V3pAP2hCKvdy7XLPorWkx3m49Po
hO0DMpv+IcBgZjvwRPxKxnxNVVX7zD3iH0rFYaunW+NXhf64qJML0mzvXYvRVbMc5EwOTq+sutRV
7sQAS7pGs1NRHKUyNtVqupN/fYgQuccq7iL/ePm/K/1qOEbR8Ld04Sekojphpdq6TCJlK51yMK1p
XNlR9mYABXyom2DjOml6iRYtZenCKgEg2uQfUKg0nU1vDY8QP9kQsPV0gAZHw17RQP2Rsq1xV9xF
42BhUqySpcna4YtHrQp/yXd0QaK7xvTRnM6U/ktjhN+1cVAeVbVGtaLuWN0v4ShlphtnCqITiuzm
J9ue1mhnD1/I35j7Gf2mnUwvwuZOr9Xu1awU4wyJqlrLdGRseaZh/3UpOiV60X2MZ5fLypdScndG
O93WucWwBlu0lte4ouHNtSg4yQFm6Yx95LOYKo1xrhySKMFF4WfAnybNznWSRPmxgqOHm39Mkgs5
zky5uWdFr3vxZwVHx1MT99Uzi7gfaZE137rOwdG809QHHDvci8dNv27YGX2Lk/45VZvqFY54cldW
Ub+VCdb8t+IDXAYCFuyjXssOgOebz3mX7mSeFUbjRkVn4hS2cM1nNBwP4kqJhrVNiSC2KH39y66y
WjnosjxOcVOdryVj/DjxdVxevupyiB3/5AGEvZNWoLrOuUERK8xj1jpe7mynIcAHamnWsrrOUvtb
56naUfp4hHkPrq6nFzNtt9I1LcsktrNssmcDRy8FASj5knKQ9IHdTc9Ooih38m2v/4IgKA4JooEG
QgFpaL4JZaYI/ODhZ6uei/Ahquw3IdtIC2+Ba2vI5lAiZ9Af+MVVORqveqNQ+S30CT2RwnyXdFVX
VyDYKTCdJZflx5628UxkP2XUooZ7aLEwv2a6Smwd7u0SOPJCkpEDucc2c5KXrJuDk12E/aoFFUTq
TWEX1Rco9JWklWRAmgAhqpfE6S6mMfESn9X6xR7rkFoorBAZlLBkXyKUjYgdV7CDot3MHv5YEu4U
8XTvNeP5dj35yCKmfKegNztEYfZoJGS5h9ycEctOvFctsfJjHONOJ81FjvuMjjWZ+WXUHCv3sdHL
g7Tk4Jl7x8IzTxrUSu+RpZ4fpGXZTothVs3qapls6VO08dsOkOTSlA+exr1lvvdujkz3rCbqvi/w
zVhw74Ao61jdO1DLt+YY12usf02WW4WNIE6j3PHTpnoBMalAAC3D8aZrkG9oYYkpVQMzta8yjEG8
4jQs+Dpe4I++6riPjtbmn2o432mhfComC37kaL1Lq8/m4s6wen0tza4LF8dUsm/X2OWC0VifkdXr
7/twLu9zBVtMxL2abWvHQBzjHEvB0BgR2OfglWG3s7CyQm4tmh6tNpouOkU+6kesdCAAkNsAvMJD
gCb0v4+mpIq6WvmvphlpH8G/zZVgGe3z2MLQzay3bG2zC3q66aXxrfTi1rV5ntSNdEvPbaxbAqSP
+z7ZaZi2r2T0t2vc4gC4ZegN9/rut7hBbUDjK8M+CxWnZ61sxzMUvqnZtxpFEin7X/Mvt85fwCd6
aDd7Kvzz8gDtQrbEyBYIo6PsHB/vkO1g+eFlmLMWo7qPVj6qtbQq1UsQ1hi3JdKtFwhd7sZxrPl9
yOeztZRb01x76aom+py73rB1ay0+F0o2bZr/R9l77saNdOG6V0SAOfztpA5q5ZE9/kN4xh7mnHn1
5+Gixq3PmIO9NwwQrKpVbMlik1VrvcE1f/aL9Zqrm8Mee3M4RktTjI3iuH5pcse6ly4Dqts1CI0H
GfPcEDsgcdtpiu5Lo4B17fBBmx1PfS+g8l8pOKebTh/U97LKyJwpmrmV0a4xrOW+Cg92UGvvlWpg
aNo4ylFGy3DmLTy78/24XGrWksfAy7wnGcySo5f27h+/Pq6HVcgj/Zy5XoAu4lB+6X56+qC8p5Pf
P5JR+m4uov2zhSljrLbdTprKZGqwpksQ761WfHG64adjKc6JcrayL8fU3jnFQOlxNnMEoTvNZrk3
lf0mRN6WTSd+hDgrko0NAnundyeDvB5Q/wwi0YAJxsWKOuhCQTyyN1lOHa/FdKUlk+Z5GgWyUv8i
5qyreSuY1noP290mibF8ngyNSLmzQFRK/FftRR27s+7vJLfgTrg92kUabD9lD+RUDhPZgwsr7420
DBW9izs5TZTqrwl04XoV6fqUnaC4BYxn1S22efjsWjx0n9XRNZ+7DDPkTFf1Q5k24MbtJifP7yXO
aW1nTnru2lm7SnTflQ2Mgm1Qg3LeOuWEmFnhXNfQvAUOU7bUkSVWDkheFQfPygtMOfk0O3P/Qr3k
++i1JGpCfNFR7rnGXtqx/At5LapBph+1LnGfJCRwjWAf8SPi5Ws5T8FyWAgtx6E28UVdriIDnTv7
iwXl/tYl/VrIwnTvU5n60k5xdYAzEPLrVPMzDp3DRgvQ+g3z9CwRWVxVB76PwRmAw/ycqBi4kFvP
/18iwgx2QpSx4bZcjXtXdXapowFsWY+TGUUnS9FeP6Fd1lO+CXdFbgSXFe0iMJbU7pGQMuGTKcWB
x376Zhug0Sykn362ESnuwv/ZFhYK6U3e/cHaFHiPT+4esTLtUtdWcQiKOHvjmf0xyUYctjX9n14N
e63MVEzH2V3tg8qc74dS+5ikK1Z2sWCSrEx95LTKQ0aC+sbR/53Hry30f+H746+Z1ZsEeX6+gco9
T7V654el9d71UKJNQwl+6kgl859MnhwAxX1V1u4311OUzeQF5Wve87YAhIM6Xeojse8OwREbVOdR
rgQfCO+RoFXPMQDlcxlq38thqp+F3ZwuXQiqrF1i5S1RS5e0JFS69A5rqoZbWbqmLP8rH3GfhCFy
kERVLsmu3lL0fc79Td2JBdzaOSfRtzhtndMt9zWU/KZtnh4Crz4Xtq8PAADtCMjnqs2Bt1pyxMz4
Tkv7+Tvv3Qjn9X6+jzJTf3IGaK4yECVRCNHfT17cJiK3VKsG0hfMSH2cziGWfs0G1M1yiMzHerKj
Ly07BQ0Nqk3bFDHm50b/VM/9SVin/UI9LXDmIY39Kj12Vb2mlPIehIc6JeiEQKeuzzJYDQgBVJnp
HGRi1DnREb91wKILIZanr3sxMxTXZC5yHPne8WJs1WL37yZSotOatv5F+U9b61P/+h5sDH3tW/F0
ArPkifF3O81vuQKRyWnD8CqHKFK+VlVh3d26WEaF1ynREDzJC5Az6AGAqVALD53ym11cYSgHq2uz
c7IYykl/7xQ/bZ/H2TC76n4uNG+Hwkr8Ioes5WGXJHF8dpbsjvSlxtFqgvZZGlOgpZdwsP6+zZnM
4Q8Hekf4T4JKwmYQky6l1L5oEA1fIz2lQgC9BkG0kgWcaZUAHjseU6YavsJDNTCzTToyf8toOlWQ
SQwbNQnKnq3Y3bKWy4BcFi4qKyPqtE5v/UiN+2oxBBqrPti0Vmf+oTrRsAcl4NyrLlwevQi6Qxa2
gC0j/wHNOH2XxvV00McO/lFXJ4/2DJRsacmhSBNj03VUOKTpGLF3huFYbqQpszRbf1KaxLlKV2+F
3Z1bueDtl4sobVRju3aa/G5+mTW7fnXVivRNqe+7QJ/uxHUyd60nP1OG53ROKiqN81FcJ/02Gc9a
S8FKmlUKV69epGv/j5PcFK7etJSJbpNyqs68qnRtW6Gzj0su+Adxn0YBLToNepoDgq/xpvaa5hXS
tj2jhPN77ND00WlGJXEb4JTw2oWWxMaxSRrIs3kSIt6q7FRQe1X+BETR3cfoLx5gU/Q8fPFKSVwM
Q+6EdZQaeImntX2SATtsqSfe+EfUH7ODAs1z82nk0yk/9bloyIf6mfXvZW+fpdaYdRruqCrZvlaA
CTjs048r3t3I/ujn0H4qB+RJfSM5SLflFvEl88NxKzD4dIr9nd1Advg1Sa11zERzDOq0Of59kkS5
KapZMikyK22bqv14CR0A9NqI4Cu2J6Tyy+S1Xvh5WZ4ZR4NS63MP45g1FSHILmw0Cpt/eepgbBvM
hB8LPeL5rRf5wYBh9d733h+DEjQ/eDeTu+umL96IwW9SN/qljAxMasE/7WL8ir4vH0xVrjs6JS90
J0vgMHlltrc0dXyf+gTjgQqgtj7mSOTZWLxkjdqfZXTuUQAyo8C/ymilBufG091nGbTvymlskfmu
kxfW4icJMasmeQhjtLac5fJz1mjn3GfLJlPkw8NO1beVmR9NNzW+lT5y6osppWt1PxMKy38Ubo6K
i+8Y507BfyqGcLv7FTpMrfPDJ9Qha/KfoU6ufrrqr9B46D6uqvTDopNnf7pqjvavriflC0YWxUFv
c+WOrCQe1qBW9TAq38FSGRds1Q2MBofqzyzpyOqGYfqAJk72igHQo8TfpocDYajR/+f02h4/phum
lcp0uazvOXCtEijhTbHL2/FDY0SEQzyjczHyTF+l1ei+aYBkISSqDFgb3XCRgdaeISmNRYsH9cQ3
sJf2RyCOfKgmvH6aLHN+XeG3j9RxJd0FoOHWn8XMoP7NVPw38ThTTY/MFnW930+TsRg2WNGaOxnP
NCW4yNms6x9nt75Ps2XYc9EU+HhfgZvdVW4+PSR+4GHDrO2ldTtYQOQfYOOW+9Q2Jp5QxIIV5jsk
p04Fe9KawhP30/TwaVrsI+zhDmSagUrJe9gf0ajxUJo4SFMGBLWOIf3ngfW9nDfsTbwUhtGn/ap0
upHpH26XlUu4y7X/LwYkOOIpN3qZcsl0v7oqKSukMtTP0pJDrhaUV5dBOTRT0GOTppq73wZyU62u
0pdw4SOSyq/IRFGPbQuYNhuZ3BdYrUxujNriUvW6HW71r8EuKHPd2rcYmKdIS4dxvU5W6qo5wNRG
OmaxopXVBPJJi4nPsrDIcv5KtRGS8JAFiHTmipPB16kbbK+11F9n9n6RnM2hP0C2bSjT4Qsj5jCr
BYwPNStUs/DsVH2m38vwaiazjtdl9NBBscY9LNVDoP55zMYzwjTDILN5Aajl2Vu/o1eGKiRKyhi3
h66rfOAgS7gE6uQqT8VYb6xxaO2DZNdNpUHtE6mDg2TcQUdP3cZpIhXY85J4vwWlvU1QmDsFjr31
97RSEmRqDMzKYo/d8Nzqf9yaIm0tzcyDxKgvnJbbqEhb35qrv2sUglrPyaMgqVnk7gvU1vTdfbHt
oXnXMqd7idvqrjTj5p08fIx1tvd1HVPt5QcxVX4NBmf0E04pNRESV8xsAgN0wjiySlpGy5GMi6IP
/Z2MlonLs8+ZWDoso7mBCVAY+t29jMImeUc+sUdgjMFFgl5+sNgovNNcK8OHKJfUYKOuQW4z8pP9
2lyEuT40upYRpzQ/RspIAwXKb/rR+buQ121ECr9ytf+8kIzMZDm3q2eWEsO8x9Xa1L97qvs82TZQ
mNotd8aErqQ04SSZT1ljuccYJZqNsTRlQE3VDm7/39K4hWKF+g581TlL1zhbmCfaeMxYZPiOQHv9
iz24/kW3SgQUjXgAHkESDGL6iBHy0ofq50m1yh+ov2wFyKMquXJhc4f4ywLgSWfEO52ezR0SPcaX
3B7/Ki3NeGzVtvxjmTRUbbO1x7Z8tUp157tj8b0Cq7zVEHZbFg/A8qgQH3T2pG9q7IYbbHvcRYGD
kMnuyJni5oL/b/MCU4ddJaKUEczyfVEN/bGfMJxvEEjqwjL9UvdKfIljO9xJv0xPYNDkTqwj3tws
isvhGCBDbSG3hu0tYmZOOr/7nm0/9JV+jtVC4wSwnz9oyVGLEujtkr79NeqDKntFqzc5zsuoBAfW
2LD0GGnxQg7jGIrTu1IP8P85WXsYCpul53PMAFB636cKTiSZMj6RrEkpgfga8GjII+zrYX0lc/y1
C9Xxya38zN/UoNNjQ4+v0mdVlC6Av1x68nJ7xzdUFjD/VhnXYpmJyieL29OtP+aJcYUoiREwZchb
v+N3uwks0Ywle9Ah15UlZnJoA3bvaT5WqL+o86ZZIC3/EbHYKD77+FjcIjQTJXA9DTWEfbPq2tdo
H/wihgrhM/ELf4+2kb6yS2/sUCsO/lajdjoJiVT6qdxPwGLy8CE2ix9Rr8/f2bhCoCqr4skIeuU+
iBVnSx1r/u4Pw2lMyhH9ZQxeDCP1DrXl1H+6+riRACXEzrqM6vBCqkV90YL4sZM9G0gbENpV1b1q
fvVdpAogszcs8ZXsuYwpg/kmWnTtomEwKC+JE+rfdDPw9mU/eiekzO9WH/vUoH5O2WnYIjmR/pl1
QPhFmZlsoVma3j9WnX3tM7P52rQISGRkd56R2EjAtFmw3PXOvsQqdjGd59mrwnM5Jmi8FjPai5Sc
X/NRr3eKldiHcNmPmkiLPVWqqDZX1zQe2n1nWUc4zF249UZ/vjrIiEBRhPsH3eY/m26rHwZeM38k
gEURJPbnOwAwybccKakEE27SoylLazQ/pZubMaTu8+236OUepcL6qkBA3Q5Z/ahaIf7no995QDt4
qK9t02QvhhlWf7wBMOKg2Os4wT1KVzNawXW5QKbGyiZRdPXOm/TsKVjcPoGsvbkdX9lUa/K1K9H7
/ugOKMT5Y05Fkm9nAnQCVZ3lRR+TAsSJRtlL8zYgzQgFODSyPO0wlE34GLO42WBbBPVYp1BgZECZ
pOlWuGQriT7d40VhfMnMHzPZhncv1/a2HVgNYkCRhtw79MlxSoCcYK9zJ01L7T/68qXPX0KiRt3r
5Pp2w+J82w6KD/cKfQE3scxX6UNWtFYa90V66sHlQVqwS7SK8Enr+/AeLlh9toGbIRlRTt8sOz63
8RDeNSZVvvdmQEFCV/F9BcQw3SFkG6EBq6vb2Yj7P8M6eUqzwPxnjKOtHnr+3/7Yoc/VhOZbpZTj
3rdhmhiOGW3zpsWj0ywfYtXGZYzSRLIJfKO5eE7YvwataR2HSi22fgkyejsAHx1A2z+nmd2/Qv00
dp7lwPgLYaMMITohy6V8vMQ3gw8X8kYeiOzA3eNGM2yFGCADK9Ngsp194Ix8m3iHXzNv3KKkzmur
ySBdQnz3L5/atepTVrCTO+mTg1V6eGUl3CB66T96s8XjtLPKc2jN3wIrmZ6cvuSB6w7aISTtdJWI
NaxmxxKnuYvVLHGDHel3saniWawH/cXpUale7ke5DeX2jE3WMYmeOCTw/701wZx1l6zJHyXi1u/G
mrqJQfaud7YMDKaVXCb96EXambx6cK30xX4yW9RpRxB4lGP1bjiR5z9LnxySZfS/QgZqhfcg0lkq
xpTr1eJh5bBoyEfdg9Pb9F34FwQd7VBGerko4gR/IDvv4W9EgjZGrPmtnxZ2UG6/h0uLamT64kJL
kjGJ18e/TbSwX5twUN6cKX3M0fV/lCGnQeog11FnlnDVpN5uD7kH4J9rqRo0VnsR5ZPRyc7Co5s5
5U4ZyUR+CIrMUx2inJRj2KDgxbKL1T7YVVCNryj+G+sBwRT87RQ3e8CHYjrJgN+oxvUW54aAZo1K
Pa+xt7lBW9y1uXWRAqpaqqSBHJ8Hz1KRdcb4rs5aUBmq4/DINYFd0z1GrX6d+77YSHNGm/kYddgM
SDMdAWsqY54D0si0B8sGW+NXbbGR9T3LXORpUvKAkw3xeW3eFvif2p/2B+sp3CBcg3XrgmVUci8H
M42mZuOOFYWgtkXwTNoyNPNGotLZu+a+ih3zztNSyHK4/l3EbiuMYCyB9ok30hwceICIljun/uzO
44yxd2I+xHkZGJsCRxWASrxvpDOIGanZzT8ArSiuq2n2SGqHPVDpO5i4Oc/hIiU8LbUEOYulliDt
9VR6a9EHBrc/3i1zdEp1uw+mchyGICx43uWYfL7XKIfcOX7p7dOliQtzuvOnrDpNfInfMYjPlzrV
fJVm3+BFB1rqpXQRhfAaPEGXSZNdV49BFH6TIGj2aKEvHxAiCncqQDofPOBA2I5U+VVvUI7dRk1t
wQTovgiyThmsctdHfnfsYZ2h+uJ/NG+jRa13R8ChwTZPKl4Gk1fbR1nYRfo9mir647qsGwYt2PIF
rO9kDfexkHP6o1V33UYm9MtyUAaYGluJwddpWf2BAwi25ZzUsMiqApkaVt9Hn0TuxpEVo8tT6XGa
Lrld8yDrG6qxuJfjFNjtrGxK7sTM3NQHl/wIeARD7Mypf+C/UAR7R00DpvbRceEvYxC6fIT8FPk/
NRTap/VDjIJsuWNhaS4/pvzAt1nrD4oxKA/Lv/leluvvIVFBb1sUYENz/c1lOqWx6OhZzXNqdqcY
IhIv7EUGTxTxRPIOP4ZNAuXtvoBn/68+3hLI5l7ZRYo7bA2wLMfI6QyyqaWCKFiUBlDQDKU8NQsu
8taUP1feOeY6KjjJW1NGb8E2r9Avru9+67zKQaOjOfiWib2GYSWHcpj9v8Axsp4DRgSRHP5QbZvN
A8q00Umv3PhUdEP1oIcuXgWx6b0FrQNUGve6k+6nYKFtmONm4sZXgY76tprwhEuTq6BFZVSa84K9
CBxGb8FWoD5DnMT2u7EeEWyvn9kmfpNdT0umAtBGkJ3soaz+HOwzdTzebSiADjvpKvHe3Bh2bJ90
JXX3Wuf0xR38LkxwM8rebNon5vhwB6ca3xq5seQuSIcdkrXxx22As41L4SmfP93GCihgNmVM0+pg
H6oF3HPQ91m4syonOSYTWHhe4zqyWqxfkA6bBx6alQ6aBrUkBPG6+9rUr6Ad2kMEQn/dzahRChSQ
XDoUU7/yj2s7zrvoAaw4CV1QlmufTISbdImm79kiYCFSFpPRfZk6QKXSAlLdPGdB9SUf4+qyymE4
NUi0pekrWnpCHE4FsIPQDODu1t1lSqluBDHwO3gA5BF6PG5nzHt3QIU0qqtjGxagwv0aW5JMV9R9
j4LdS9L46osDYVdze7xDltZQ8gRTDB0lvwK4yLYN627Dk1o5BRRBXqLcdB6W6+VY0e+cYcDRY4d3
AgC3xFGf2BzAGdP6NzlAgT30seo9ScsxLX2jxK56lmYwqdbebCt/L828rrrzbMx8h71weNObpjnE
Q2OedUzhHln/BtsxJNMNNCwB40yfHAAs6vsiUoetpmnxYxPbuK2wzBxOfdR9kb5bcKAo3UNW8za3
bN7pQ/IIrHo8r5PID2j3CbZ3girqx9E8F5YSrKwxgQdJcwUZNfbn0eZ/m93SLNFM3uaGU94nvpbM
79QztT0Kd7zrFZ/cCro7i5qR7xzKRXPpdugWgaYEjM0BQFnPu4tRRa0p8cupOaj21Xr41CPdMkuu
qU7wdbSB4gZkZvBAWeJfo9D2rlhU6TiYVNTFZUQ6U0UhqE6QwoAUdjHKuVX5OhHeRuGwA0KkALvp
vevtOjJqqixdeSOjQ0bsp0vJaeW31SZ0yBBLU+ZOZXO0FaO5MycPRp3TIAtJHcE22+zUWLa/qxej
JX8AvzOgsHDWzZY92zRG67N+fYCnbbflD9U9yDdfDmriDXwtyvGwvsciL+h4vFK9jcL8y4eMPtsg
61qaWrYFk5sfuwWkJAdIlSR/5uc079qXpHIKxPZ1+NlLQELF7r7qepeS6ByeqslSXqy2TZZcUPZ3
oOhPM/i+d6vI47sC4ew099w7JWqba8w+eD+ltgkOw7IX5ZT+u9105/U5rcd4Imdh86PBiQX2LtcI
W3XxqTeaxy7lyzUkKrUHW8H23kEVq0pirIpVrINTrwMfarlQyOrUPWcUJO66wVef4eK1eLd62bfB
iK6yg2rRsChM8iKWDi4MzOCf6tA2eyUJ+N2cbLq6ujccA3Ou72fgOXNXH6Y2M1gTgxZfCibrmTRl
4Le+0rcVtK/4A90GKqX2+csvV5B5FJVp3y57u/ZQ8rG+mR5vg3IZTR3Us9P8UwYYG2eL43G3uBvP
vdfeZdOADu7/9PfByHpSQgo/W+QGszcnDqKr2af9aSZDzZKQEov0yaFgP3iVszT2DCwHhz+l9Snu
FqIMVFMTtUIb5bfL3K5lBZ6zs/W+IG/HB98GfmtqU2tsO0cpd7cBNRiirZlk5o6qhA8SIEJHHR8h
NC90VAt0zzzLgBxUWAoI4ctROqwlUM54whSXCrlsd7K38LT7raWygS6wHwcosKjo3DQ65Oz/X6hD
hpH9+5D+uM27TSH1HW3LEEyqXZVbs+BeDxo0Qxc6X0Dy99l0TrGSoPk6Q9WLLDO/aLH/XVrSH+qq
etCR99tJnxzmLG23wEQmgKxcR/oyeINyaSz5go3jAlKYDpblu2dYBPXFLykF6zObAbZ15oP4XHmA
ebAUSYaDJSOk7aP7WVcBrF46C7uTKn4wS1IAK744V/8Zx47V7MKyT3V9gAHttysyWfOd+ZjpmLDI
KKXc4kH3lHVmvHD4o/6qRZax68vC3eHX1T/YttU/oHY5PJix+dNxrfwoXebSvw4uYWm5L20tWCNv
E3sWOEd1LL/KFTSffxuZ5FP629nZnOxu11C6d6xTWNEve6jtpJQIhBhYFucWeiF54x+1SQMDUqgN
6VfD3RrGsywk+8LcsgFOXmXL4HNTSsvvFXdjaoHJf/Got9U2QHMYsssweuspdXw0tqR3PW1iXd+r
Xo2i8S2KMmNzYek5HY3eKLY3GHqX6/0hx1Zha2SAHG4Deo65UlhW1zbsXnsNvp2UFYfWgWYzwVlV
Q32VTrv1a5Xh3SuRtvZLMVAKib/6pautRxReSyBtt1Jtz7rXgaqDG1jmP9z6p55qClCdcX/rkxAd
jRrAPcqft37PJUGEc4nG92rBx6IzryOblid/2h4+yVntjtdSc8yLOSvG3k/HGZXS9N0ki/hjCV3A
Pp9CBz+xLkA0P0LRIHsvC8OW0ABk9YFvRtm/Y7gXV1pxL1gzQaTBp7kbncq+/m+XqbBEEOSZ9Fuq
t0bdun5NvIHUli6ZOKfYqYR1X+6nETjqZlLG6jSq6sPNAgWg8XgVBTHp8xK7OnXWxN1MnXidJady
qKqoPo3+8FAvmmK3/gR7jAs8wJ1S66m68Ys+fJjZde1ao+w+d7rLiKuY4THq0x9rNEI7i4vyIszl
t/C5ifCAED2EUYqgqExYDq2XftVYBh9v/bGf9YdyyQqMXVBc57YE3aQU26khvb6TPi+JF9NPoArb
xqoiVAEIXDuzmhfOppgQNVWZFOh5mtzJuByGAKQ7xBv01OHlXm8DH7PNyjvmgw/1JtgmUZBcyTcn
17IPRyq/v9qxi8kYBIli03plcpWB0QphKMhp3+WLnBYMrXVivQRNeZK3O335FiFdcPJTOEHrJV05
VZrl9/yfj0X3oc6K+txTiL5M6pxduinMLtKUM+ljiYIe1H/F4J1B/txowT1zgWg0iJPT2xV0V3OR
dzdzil02guXzoF3UvukeihSO45ClyV8N8FK38aMfVu7ZaPio5TN1kuZEIje/s/VCf4uc9IdE2Ll/
KfUs+YoUOUo0rIEk5zEuelXI4uDTxZ5a/9+mujRBYXyMeob7EWzYdX9CKVTnOxy5erzXQJ2fXcSw
7sq8HIDnpVTZIiP4pg7O1bJISUetsrXRG/u7TbQR//C8fKswLN9PXerd61MFUGC9XmPU5bZXAaq6
6bKbitHQFald6WNDVaHjsOw0xyVGqWivurxLYFODEpC+XGJkDukjrNJXsVWL8uQ29ZpQ2VGT1Dcg
ApWDvux+Ir9ib7ScTegf7hM/cj8CDeRGj6o+/c0i/yNE4tSi0a9RnwEDtHpzI31yiNmtZm2fX6QV
zTr00ya1920LrW4EU3XfRRHrjaI9YQeDqcuvLomQQYxJMsriLxlrnkPmWeZuHskzbM0O5U9TG5/L
hXUzNt1imACmEur4N+hH+jZyguqpavHSHFSED/yuwbYkipxtkEbun6RQEdkL/J+g9XZBMt3ns1Lj
1A0xNSzq8dr1FQqGwmKN0eqKyrxZvnT/9kmgHJRBf5e5N8brOne9TIYQynJldS6522CXbQWHIYiN
Iak+8J/Sx47BYfUOfw40xw3ScWvKmfo56hOy4xaG9t3tOvIZUYJMajTo896TotkInv/EjsVmt8Ev
3KnhNiEJeJHW7fcAZTuf4TT/HZn3ka4X703VR09m3nzJYrf4kpAvPwUAZnYgbIsvdjMqIHFzCNJL
s7OaeKOzL3mQphNeWRzFlNccZYMmK1J4VmTdiVaTNllYRtT2C89w5dEvs3+ku4fNeBh/RSFL9ClK
G+JPUXZLFjjyvOkrL8ArmOSPa3VG8I/oP63X0kf1UBo+ZkWVkb0VGLPuzCyM71qvylAg88NzlBUu
gHJG+65ynj1MGGUwWLpSt313HXI4ZfWzBWZxVyT5cNfBBH9rzDnY9Ity+TSGaM7E2lfI6uV+nqvw
vtCCCMhYy3+UPU7foS2soUgFoBia5Obz1JvAQLvGZ6G2LMbcuE831VL3gq0JmDpEPHdK8Wl1c5SC
i38CdBZxVu2fiyQM9+PgfZzNv85uo7czJIqG5xFU+/7/Iq6YQEHwGr7zM7PUv7hjvKUqNIFlBPut
IgGxjdEz+rPXspcVJ+9Vd7Mz9v/kQ/OtVjBj00PfBVcRuE8leu/4ZkMjxRogQreQ6xSKWm3MbLHp
bTHn2NQ9MN7Hzn5di8w9O2TL7FpUQ5PmvvO65g/khQ6s7DHuHMzurjdr/eACj/tzAS21lRe8RWhT
X+3ap9i19KvpzFt9qirgtMVwMrBNeZ6n/F4vKuvdcCP1HkX2RWDYIO8+FcMRXVPQwUsTm09YL0ph
3EnwVA1UaW0cW2Q0KMeXvA+7Jxk09UPHH/696QvsqtzwDVlp9d7sJ7dgJdCfxt7hRZR76r1tmHNH
iRy071zXStXuCshL048gGet9oKrHos71Q2vA5ks9LLUggGmbKHGyN1uzxpcqzzYyKNI40GC+WwEZ
VunSPHCH9RywAzeDQ1821deMrZtb99M3cLgsJXzdupAbaR6bcWK75frBwYBosl8JOGNKkplk6utN
S0ToOaXVU3L/pS9CYuyQI4R4/iwYIoFWnw3bpE8N7HMskHLLQeb5qc8ahsKqxS4dG9NdMTTWm2Fr
ymWw0hJTCst6y+tmfkIu8CgtJaIL8+ki6uZX6VGz+E3FCRTQOEO6hliKY4fFWa6l9aQja3wDD9KU
T2rDCLoTVnZUFOPcVvcT5eKbSVOCp2fGhgvsXJGl8wG6W30PjMpFOG1RB8I7d6kXL+OjW6MSvnRK
UKzAkTmoS1s69S7+iFnn3CLz1CbRMyd3eOsll7TX+5aKN6dzwP0IKFA76X0ZH00lpykjcvByy/SO
mqk7R5XifFh18wWOBwbjcgolGWaf1uOjHWf16ffhT5Hr6RA5Cq/HadqsbX8w5gtaDZOylVO/wv4C
E69Tbv2yvTSGvAh3RVoDdmt0FPWWkhdV1jJcjTSlLYc1Uk7rHuKa2czxRog20ofmqdsckC74lxAR
wOJeMWidEs9Hd0q+CVLsN+EQvVEnGVyxZbfRXwM3+NltMMzc6ZjG+bfVSlIuLHGeomPqkrXcB6hZ
gQ9i2a926H+SP1OSvdukfHea7mqMmvmotoH1CFMtJ/lUPqwRupMEByzfp+0txNUq8/F2KdQOtsAs
dtacsaUf9ehskmPYeJPSvzmDkz7FxXySQenqxmLvenbzXMVz/+YFNjIxHsQqGZyGbNwX6BcculEd
Hnod4plpL/JhXhLupdSNf2rxAPSVZMJyZqX3wRhB+9kGY+48istK7wGLGcrJQygMfTCxXwm8Ep1F
3dOPa4gMbLysG84fNhCTE2qnHjNjUR2LExLqRZC4W2kadjLu4iKo11G1T598e9Cei0jRn81y4d44
/+o7+yEiD4sUo9mHyBwt+s7S7Od2wogPYugA2R+dbaSgw3wvUtBr6AT9BSD+9NUNkeo0NMsnF0nY
b1dcwvBAmr7ehKVLDREgI7b5vqGyng1KdTUtw3rF1iuBZE31SGgWfYcwJiox62CwsClsd3gvu7K+
SoDEgwEEQLvQMpAwMB+8ebgiyWy9Spc2kTjxtHDTFFw6XHAWfLenJ6iEJpp6qOj4CxJDDqaqOacu
iX7euuQMvaNdY3b+VVpyjZJP2lrOwr5YriYDuO85J6tRfkiXhP2abkwk5tcPRhS50Mp6hTEj/GSj
XwgnVADJKw75hmZWy6S6n/Qvn5DJN4BzskCdEbRBQd+vs7t17g3rnGQUYEtuDCBSZH2T/D7SZu1S
lB6KJOmSFta8S7J0ybh4gXrFDA5e2gyqbnWw6r94ZWiXtVjmu/Xbb83OgES6jlZD/tYZTnJKR0N/
bjpYOOUChpfaYllxdzVO9D/NGt6OlBolWEal1FgvwTIXNUL/RdWwQAbcBsCCghqqDVH0bUmhwLyI
zavajNq0m+w2Z3UcVOzgGVEQu58265ys8beo4GqSdlnnZKystmFWIwJ8KqPiVTJISd9B0EmT+LDy
qm9tyUVJjJzl9lRv2XVFH4HSlokyfMtcQaMG8CapIzslO1u6FINW+SGRI/JVy733NTc/IxZ1SESw
aPDUl4XSezRElsi0cFdb56HFdgK4d5bUjiRz0qY14EeW3fGW7qni8aMvtGK2nZq93F1d2B0Vc2k3
v8Y7zaZ9u8bv7ZXnmCEiZoeecSgtFkhl6777HT6zcgjJhj8oius8THr42JhafcaaDh3UDPjbw4TR
yt7VyE9LsPTJWVOQXI3Gu9t0OVuv2yDewlaxPiQVSUUQK3yYfDTqZO+91z1mg2oO4a4pSwOjOiso
/z/SzmtJUmRZ10+EGVrcptaVpbv6Bqtqgdaap98fkT1DT+3pZeucfYMREU6QEgj3X5Dwi7Mj31Z2
FHvzpnAd/9fwp5jSLBnxWiU6tJPI4jTDHKIFmKSpVXwS96b5BtXU1qMse9n+N2dkMToNaCRx9r9A
1hNw++8BnOH+OmKeSgIUIY4Q90V0B7JdqQIc7DLFxZU8CvBdbuLnsUAjijzaxWrQ4h9jWX3Aim6p
tL6CMVy6nzK0TyKyqMgPRmNyL1ogcV6TPi9vx2Eogk44MjJHMYgBVIeyDpqNYtbG8K2V3SIqIEal
AgF7Z8JFiaaqow4d6SjuZuIFBQWCV2rJ6nBqipdbjqgu+/aI5lOQnuA7gTRCji08Nq4G1SBxx786
7Kr/cKEVbn4LUlw5PN7at0jH5Y67xAotJMclF0tLTfVTUff6SY8x5gso4mRTS5EU3hb46b92RYwK
/h7d6DpYi+Z88FDlQbuYO52wWAI28I6i6zY6R0syUD/JUfj5b62BJKWD/drJt+QW8Ti3ve3NfXpV
wmeyYoyiwxSvtz8GioP19kiBDwejaaYOoZH9IFUDav0NwlKGsfdJ8g/IQkT4Mhhmd9v8Peoq3Mao
UTEQikCQoEcY6ScuEFq1QSy0gtWS+Y+2+aFmoXIv4Lm50qQbGebmSoyJjZN/k6cA0UAb9leAiPeU
9tn0yfbWq4kjvpjfdY0Xy0pvEnzhpo8DlC2ix/NHIQLt6Z2JvVG1Fyr6Boe5/3bE3FY6b1V6SfTQ
mbYy7JyhLfZ1Ot630sR906pLPJTJlzjBGTBQPOdkWV59suusXGcjXpY5QmQt2jhLDd/xc24bxkM7
mI8IOFtvlFo9MDGjve/g+79iULWoxtF6S7Km3yZUSsAdEGaCq3NSzG6aRFEOcKQxqZ/Cgkz5mhmo
T6J3SyJTRelIxEPlDFFajLoz9jmrwQAD3rrB8Uat+W236R1/mUuI5YjOG7QOfHP4e+itlwegfh11
srTTdIwEO3gIG20qmkty/dOWVfdO8UvrgRzR2Xaa8r6yUDs9e3bgwqRJzNOYgG4A7gVDfujDxypI
7YXmyNkaY8QxPch4C29u6ITWHah+9dqrrC4GiJWvoRWFKBXhZkvCVXvV6sLeNCBVSV3T9DqtW5gK
7kBdaFBS4+a+HkJt4t2T0vUbG+upECEw7OVsjNy9RZTzeQ0O6QUEvRZVUZacTvfWbaOFd44Ve7uQ
0s1B8W3jCH4v2rpgxSeWSblCfNN6RqCjRnHZlOCGpcYKYrTBs0hL9rRQyH4h4YIjmNgVm7BSC9ZI
brCa+8QxgeVoi6Kwm6WLUfS1ixT10nIlmtGyYq+TXX/V4SHJ2v4vGG2rFOqlQ6RadM2QWWkIg99i
0QbW9wX4g53Qn/MyHJMdfzjNgnVDMCnb6Q0uOwNS87jWt6a8EuNB4QKJ9K2fnzTuRDMew2SdDCUO
rDMcRIA/HBT1lmC8m7Vois0tZmj8bIIGvtdmpbckcgCT+Ka6dCf4RlwAlg5ZQwuBUrFJX+PUla9z
hwF0ZShaiYwGcqhC8RSBh3Hpu/JwO06fNFEBOpob1W8bODU0RV+ix8UxsqRH0SUOhW/4NdFDZIkS
D9S4b0svHTL0m3Foqo1oNio466JFgUE07Up51hI3uIqW84Dgsv4SuUVzTZTmsTQa6SWseucg5kMs
BbUyH1H9qLsfq1b+Nu1kmXfb6f9Xz3+I8bqq/hKQQxttDw3+sHgxAQCuNejyp9jo0pMdBeDDAGM9
V7b/rXOQ8dfgLqMEXnw0KWXxUXM9bI1a6ITeqO7cqkEBOJOqpY4283vOL9svouZHULpfSzttLloD
6nqwWYSHtpq8uzC+MXfSjDvJZBUlBxagEYwA32XPfHbBz6Nw1aJHYU/mO2Wcvg+BvuqBkr2aVBd3
BhjZbYHaw5tuXMWEpSRba31Muz1q3f1z6ENum06Uy5qH+knZ4IFY9PemAyTbQSLqKfL6fW1q5s73
zWoxxD1L2aoB7dNI+lp8neI3Ib5dFt2bNGz08+27nn4rRtA1COX16m7uK/3IW+sDVXhZTFf+Pb0x
jhR63GB/8x+aa41hB8vLHpWtqBzO/bcy4zTaDSRaxajX6HfArrJV5cn5eYj9fh3Gmf5kZdj5yWro
fU/IMHJB0n+OVXz1cqd501RdXqY8PN1TqwD5zF/k0Jh6tIw0Rb3TDTdZ+K1uP3mge9ahMyanpEiC
E2I30tqWLfUpswuqwEVh/fBWyBglz6idXJwpaehO2cSxRrcqILm4tuuYHKJrJ8ptBEV12paIbCYx
lCloPpA8UQuXstC3k6zPXJobHDPa170Ma4my21xry8ecUtYcJ0bmGNHEAPavYt5c4RMjKQW5BYCH
t66vvaUAXwgYRsJfaDXYqc9/1IBdl2Y5fuEozx1EjEBzFJEMRtOMrqKrD6rqPJCUwzHPwkyF+82O
24+HH0QebSVdKS5pJqftdymU1K9aorZrLBV92FiDdhWbHN7mWU3SbYmE3K1L9MfWcCh4wjsFk5q2
6DJ1jJTxnkC6bDpcDBROVG/FlFzKMA+Bh+b1rmUvcrtbkxGvzwhcJddh0vXvBrfatORal03QJ9d5
4J+xYlDWAAe6mLMsRZjSptAVpWg8IbI4cUbM79mkntNJeo6onNRuU79t91rVF9fIJukeozz4IFvK
Y9uVzqF0KjVdWIUDqaHqLXct1/JfuyLg1isCbrE1yVAKpGG7Ep0iqHDd0lhiBZ7tY2Rfaj8CvqcU
hnvK7Ud4Vc4ZdzTn3Ht45a60SVx1ULjpp1aOW0TZF91u1IovItChOA0EY5qgL+2jV9YBxntTXDx0
wdrQ+JBEzAiRkvtX2h8kI5U3JZTW6SGle0vbAG3QMPnWI4eFJniaXC30IPAj9cRjzC1CgOdMS/k9
IgcTvNCAwftWG3wJLL2ZFLWdM9a93YvtoMlANzd6tMMV9O3s2gm+uK0xrAqnb/Zi1FC1Pb+t4rGJ
G/na6OGXLAuCL7h0KdvcsqFuGxgx/hJkVIJjZ1XeXVmo0ckue3ulsxJ+b8HaCUEmCaobq2IfnifX
j7XwxiubALhuaF140/gqhd5r04GFVSYGsmxEn8ZqqbYu/+k4vDm6jcKzOA6AVnbxde+u9gKb/F2f
XUw1yS6iX+z9c9BLHB9Y0BQyDSCbY+/r6aj50K5KlF3fx29WihJNp+TIuYOOcCZMhK+F2FpNe4im
wsyrfGf1aUAEB13WbLFCihbzEfMs0/s7RcmPuYcfRKuQZI4fxrLO9yioZau8dLM9zo2IZEbReOdX
qbodqzw85kNbHyM5b7Y9vuBoHiKCK/NOnuUQi217aLv3PEzP2JBMcrIvBeYa3qI0ors8lb13jOnU
hQkC/qnV4beATWZNXC5a1VXubptKVu/wlRtWktroq08DEQhwKBXkUwLJ0UzIZVO0Ha61Dvzerc9r
Xe1ko8KKwql6Z8kjNgWRVAY7cSbROWjJN/A4+RLwNBA0KYiai8vrqlP9cuuKXRtBjirOV2Hgjdix
0EQQfkAsGh04Ho/jAXjYBKZRVPcbUHCVa/3U6jJWc/MNDyuJb1oElkl0iQPmG2Gox6+2FxVbkbb3
NfVnoGA2LFokAHkuFrvz5rO4VphWvyp3Vv1QTjJABtaTWRyY74kpk/WQjO5et21jO6CuujfHxroA
gK1YA9rll66W7nGHcrHKdvW9Bxgqrbr2m4R29rQAKp5UBwPEFhOqk+y06gF7KRgmsVvfk2RHjQHR
xDcvSZEF1LWfIS4AiG8/xGWvnjthP9EGyuJTsyr8dOvIakJGAUH1kPT8rp4u6eK6HE6mlJWiP4sL
/HxZn2PFwByL2tOzaM39IjYK8JG0A7yXzoqLfBLqAPjSJP64tApoVKJpKWNwqizvh2gNsMAeYa8/
1KE8nFs3bR81Iwm3FvRwlOUZbM20fwi925gNF2o5AvncSrFm3mEMtpr1cd3KgDE5mM6SGr8cwwuZ
HP3KSD4UfVk/jO3LYPj1JRo9xIZ1N9iRtsWn2FcBzU1984DJA8+iLMpfffW0V6RasPNx/F7Mwdws
bDfqTwK61GSGiYuP9/WGePoEZxLApmr0+OZ894Z/GgR+igTEmufJdCGq7pIZSbAxx2gxZKmFEu9T
DjDh0aCu9+R12Jg6YygfRWivRw5kBUmZ6D7qGqtYYy2+FFNuXyxzbA+iJTYAYJSda/Ku5q94kDZO
NXgoCBjcPfa/ARLBocKiVQBz3VCLfoRy1kKbYIoCy6hYvRXuyVBaGHF046HQE3lpIwa5RRcC7yAL
ReFEKfsrjO76Qc714FBbHv+qSKbpDPpd7qKGEdQArmZgnPinjuJ/bNRVsaG60WFf8vf/+vb4KobE
kYaCZHVkQBWcisby2Pzsjbo7iQoxsrXlOrT17FZgLqMsOkKvhZQ11ZvLDPErxT1msRndUwJaNbih
gQqyYneVpD6Qpb+xsTNKNh4e+kw1zgIyS2LJ37ZCZ4xHWU2BzBVPliSC7JucVLceH0WHFMvRsrEr
ZG6ncTcIeL6ZwlXUnaC8T4Xo6bZkTZuitlM0Ltdx1Btnfci4Z4kusYnxcJ76RcPDx/kGHSgd/k25
NxznzdjmEMdCrT9mZZMVUAdpm12JaHeeHUSc6JqPEHtOL1NJyi9dpQXHxvILcKCIjzcgprCESf0v
fpp8BRzW8Tn/ok/pVvnQ60n35tsTA8/1ooe+HIZNq/iIy9dNcKyddlcXur7A5ByxoWkTQ5q5SK3l
bsogV24Dok+MZoY9XBqchwI8mVeiq3YMMmNU4reZ7qQ7qEFYbBlVeZ+5Ok7HHXXrW+lEtKMy/6sd
ll16EG2rAEG1TKZ40a4mllKhtziNVF6xGWRKKLrRum+VnSPmiR5jGLcHhwrC176adEmQy7722ajg
Y4ehsqSPwfWfB/WT8uN0UEJO7+s4HeT8y0E96txYJYQ1yqRkwEtVUi9k6pZFjv+JrKak7UMWkYgw
eGeIS6wJp03jxAC2TS/azX0e8EQEi8puJfrEBAYUrX1rwOoupvWk6FPSyWLUoohQYaEAkZaN2BMb
L9GwbDQL7hiK/GtA6T0ZOMNfTXKKk/JwNzm9cKwYECHzLLmRxItaB9g5932aJa86hEXyGp7/XxPP
k1heZ0OjPc09Yp75tRalFO0Dbbx+6o86Fv9jHob7YvpGdXMCpcB1uX3fttv/3tRYzHRd2VxEbKP+
GLQuvgeU2B5yCLCLm1+ma6JZF+itBXcSv01T7curJvXLm/9lB6dw0+mVtZoNNKFyHRBKzC8spuUH
1jJ7LYuN/Q0iIcATNwRGscqQIrohK8quJFXgKLtRCdCYShxlESq1ipVsPVzmzdhpwyWz1oWTBRcR
KsZE9whWaBsWkEXm+ADrQxXAOdMFTgI+Zjp+HhYz9P5GTDd3i71MKX+f7tPJ5ilB5V/5T4SHW2Up
tB1rLwXaw6fqlKhFAQZ9iEXAVN2ay1NNpEtrz3eS5VzOmkdv1aq5LUpjwRStNa60FicSo1a5RPTb
vUqm+2HGnXK41dom+VFK4N9Elyjpic3UVVcYMN0qdAho3JozoBvasGQp18RLvbtRsvxnvWN1SqXf
OgZKFjxHJcbOGgyZvRi1wrFYe2Gpb0QTZ3ZqP71irESwMlLIlqwyW4rRDgIZECx+rt40VVt2ErgL
g3IyrcKPlcfc+CqGbpPhqOKM3HNEq9CrB/GqYgU0OwnK155fFySewv+ua50MWmNq4mEbnG672DOx
i3LhSeyhRRmcEAOpyWMDmMyMD8XXzAN04l8bbWoaY1OkAHDplB3JROrVzn+1u9Ir//euCL0dJSb4
1/Z8JhGjAE1ZIvvckoT46yVY4sSibVmDjBVkuagl1ztFFTVrR+/909wMpr58HCLIgGp/bZXO3n4K
oegYV4tbjJhCHGP1WogbC9Yg09TiEDH4aWrRNw+IODJFH5Fma5u5PydZW91eZZ6048ZWEjREQdIc
QowQD2Lv35r/l75PM//nqfw/vYy48t1oMb/A/zxNlHTcT/4t5o+vxlFzWKfDcBVH3U53mwYawD9O
/fvYv033+aX+Hv/bmDj0dobfesXZb2fERQxmr+j4X6/pvz/v72cX04hDq6jBz2Ceex6Z+z6/qt9n
+j+cP4kBPXz+gn5r/3ba33bFy/r3dqmOXK8st2BJGqSHfNqIvc4wks/NfwsRcROe7CD2/njsHDLH
fTrbH6f6L479NNX8Suez/XH6T8f+F2f7f5/qj59LI0n3CHQjej599H98tfPA//nVSripRDAV/vFN
/xdv+o+fKe5+ZMD+289knmb+TP7t2P/Pz+OPU/3xbP/6ecyvcv7k/zj1H0PmgU8f9zyViSZZEHmI
ujTY3tmLgQeIy8DqeWl0Fd6j4MoVYId0+hM6pm2g20dZ4qxFoOibR7s2hOswjc4DtxlAsjKiGSBu
p2kQa/41oWh6KPUskdrDTWLMcayoylWh9fJZ8tL+FGWehPyENbzZFLjrNFCfHQyGgc/J2l07bZzA
tE9hbKF8T0tsAmjsLPqTYZt64aSqVEnm7QhvAMwW6Y1yixaB4hByEFQls/wwT2BKnXeHlPOneR1t
REEtxgfU7R3vpaoUc5F2Y3MsOs1/oQRcUE9OzVPYF/6LaQ/fUGvGU2hqpSFiDtAO70QLHDzKgRCK
RCvXRjJQaAaJWb34Ue6cYJGhT7DJy2IymkIM6/Dbru56pbrsgQ/96m3nXRFL+qNCTC5EMCYAVwg4
3ECnGZWJlW260tb94tmN9pJg5kxdKH9s5ch77WvbPvh+iA98qSFk5LK81vqk3ojRKu/bZRBJykGM
qn3w3FNQu5quCf6CoqYylUMzJF4XCej2d4ht3xBfUh58OURF3Q8mL4S0e7fSfklpItgmJR5YrtZ3
dxYKtneYMByCNtWPjpyrwVqTkBZAauYyR+QIw1wq5V30mASYyDm3zrGuMUSd5snbSUeYVPcOSw/n
TGLyxQUGgauU3D25CANJWfBkkXnA5O5EssHa6Jie35mODnavRkdvJCFj+Zn5jNGZilhjl2AQSNM0
SUcjEwWoaGoWvu1ugZ2rK6TljWfTwCYTgxb31yi6ktvRi1JIQQRrPTq6CSjctQhOB7gySCgZv0aH
sdiEbR9sRHA6Qh9QUGjZiGBd17U1KgbqbRQYarNWnNZDElZmZlmJ1zESIFsRnGWFs9IHWdmKt6CR
1MJPSfJ2YuZYdaoVy+ZqJ47VNbDZWWtoO1PCtcsofDL+vFx8m9r0lJNPeHVMXFtslpljGkmPjmRg
kTh1+3p+DvWemu04hq9aVwU7IyritRj1ZazmJdTn92IUCb3vsG3ci57l3dmp3Yvc9uHKshUXA3Cp
fGoga+5srUN4Z2pmWq1c0sS+Sv1QPmlNWT21Q7L0wix6CEvpRQdqdoSmNm71LMqWba33ONF12JK3
aXeIHDPFciz5hhZg9FADE98mE3g+VnNYe8HQhRsw/uisOIby2kZoI41qUp5Es9F0bBu4JeqTh447
ZE8ZXNLcAuCdV1L2ZMgRiqGIIBziCGYW/xd3U2S9CfRPuwxxqaNFpOr3GhjffWsiriT6fCjG95bs
tZvCQ6Nb9IlNlqBHVUcOCaHpWBGnFmTlKY7HCNkylRhQS+eualv5FDihPzmcPYxah7SFAusisg5q
E/Bzds2e5LKTsbVQ+z+KjRgK+OvemrWcvA8VtmQ+wKRgxDzRCAv/EYg2qz+ral7iPqP0genl16zJ
3pBZQqhnMHDgqbJ6XXv6sKGyUMCaOcwbNaoq/Kunztqtfo245KkXUYN+XK9l5cVrvzd+G51xdX/r
SyfZmiXKaWPg6iBA1ZWPDI9iqycMH8draPSroDHjXTxU5dbKau+epb+xVKVcv2axfEnhna58cNnb
NjYPpV5BswUnsdSiatw1dnaI9dq6N0vDupci4MzqSN5X9CmZjhQml5xF5Q/hvaJY2xCdwXPCB9x3
sbtHQ1JCDo9NqXvFVrK8ZIGKgnS2DLPd9GFTLUBd1TV623BUbrtZRpU5b9toXaMMcmomtovYEzE2
OeJ1LafRsvXJJymAHtJOv0vSQL6KHlIMk6GJb4GGI0AMlI7cI0KIurTo0y0lojyXYl4xVcR7/VuK
LeRltr03a3zFAjAvK9EnNmnqpFfNesZXPbqzKWNdU22ZYhL+ZEf6U4gcwqWI6/K5m2CgBoS0s1R5
5TNaejC94QAhGcTi3M287N5RyuyeZcd2CCXzbCNpABYAOUX+dA+TAORDbo3qysplaeVP1cAx79N9
5IHB0P2gmeR+F0AJy7Vb2ubS9rzuaNfhIS56+76xnR62hK+u3SqI31op+lIXUnfvDyUfJcKlVEHL
ZKFIEhWjVBtQpBze9c5ttgZgmQdqwL4ur1pvNH/YknnFvgf5jWSqGJYaMvaq3u9jmxSEXofpo+gD
23Vu1QI1xJx7YBxl6U4LivEkD5K+pSwSOj5YjsTQrk2ZZSu0EYMXq+qqBU51Fcid6txanbYobbWj
EDJYJ7GRKzwC56bY0zMr2ZGVfkyLBhl00dcaU+HP1PpVrBnWZsCVbAmhejgNNl7fnqPiCGkp8Rc8
mZZOJKVLBG2tXVSYyjPeY+Gq0xDU8HTJuHdjaYlJ1HhozekTKnGDWxdSnCykJnwe/ClLTXlXLfv+
pzHU75rZqK+Z54C3q+Ngh2xLujEBDJv9HVao/Z3P89der+seQ3VfWWV5pC1N1OvPWlK6h6FCsH5U
Twj5IoZi54+BrK9bqQK3MJhf9VaLT8ZIptL1sB2ysjw995AU113bja9SjZ2DsuVOokqLNNWcq7WK
jN68in1Ysc61MJRrJvUmOFpanlsSE+rOAkSxvp37htLK155SKStxlBhQwlHe9QrqlnMfCnn5Ctrj
Wy6zUs4BZj27cfwjDhrlh+GUizFrKsqfnbOAipI+NAEip70j4/WukonLWgkKX+TgpJqmbynmnbkT
6teWasjVjq0fg62kb3WjeGtVb7u9XrZUD/Kay5mbQeht04faMvSnsrHBVoF+s1q7vtQ8ViC6DZrO
6AL45lGdrcRo6uJm7o+FupW6Oj6rRW8sWqCblY7EptkeFKWurjECQk9jBmvTDIwebJJl7/yu8NY2
iJBVL9fmXY+O5FYewwyXYsfEpQ2SUd1XO6Wrsq1VZMm9D7UQMbfU+5Z45qFI2+Y1iktyeYne7eU0
GR7sjsujiJCD4d7wOudZ9mtMXyAV7QIl956QBv6IHWT1rKQdLljOh+u4asKjYlTmfW1bPG0iYveR
VN0PR++shxZPGJ4mESEvZbN4T/ONhUPaQsHJ8EnrhrPndMoXxUiV1TBqxplffXZEOind2GkAcN5H
Ms/LsLrKs36ZVFb0kULpmZQVqqsdosZh9eUxj+uMZH7YbPJWqR5MX8sRm6qtt8E3r2PlQxRIzLNi
JuHP0ag+YH6pr6Nle6uO0s81VPGftypJ3qLYhoBGgE6jT/FFaiLI7JoC/EwrL6iW5z9bbZKnl5FQ
GwxUqvLkUZFL84cRGWvL0pT3zOmKJY5Ryb1shuFONqxin2dqvG7yJlrWLj9UtTH03cRAugZloy1r
Ja2wkuoBRwBO45EPhdq4fOO7DFaB59R4YJflvmmZDawhJIHSKPjT30dIjD3BfrSQPwgQhCvqbK2g
BXGnZoOLmn9mn7wUnmPCN3dIIcZzwS1AmXbeFe1q4OoKq6UQd+u7IjKGjRMgH++5Zrkt3NI7W2qe
7DB4d45OFoV70/ftQ5EHP00T2Ri5l04T1hU1BRXh97zYi5boF5tuipjDGt98jyKt3c5dc5jvtc3a
iXpuspVlPCVquizGpHtIpxbek++arw7nzmgwsvLVcqkBA9uLpj3IR8p5H6OqJxe83fIrHijessmq
ZCuasdTk11gF32rqpNinCNElBqnogxmUGhdQQlyAMUaQKA28dlUMXb2IKs0+dUHbPbf6Y9+E1U8I
eEtuSIBJgjcls4UKF/IRVPCuY1h/pJ0CNsrRvjeoZ1tJjdZ1aNwl1XDNOt85eN3FgJi/lEPzIbM9
zAWpC9rLFnP5CfYGXjmZem+73CqGZeKN+Qav02ZvaMALst4uXlTLQfdCA5krmk6ftuu+Ys3sq1a/
sHiquFchWdzbEOsWrWIM+7kvG6OPpreswzi43b3oj3T/3jDLDHYGN+ll11u7GIXBsxjEe/c7cr0J
0NoU4fmual9ihEEOPUqHSxyOK1bw4XPXxri0u8Oza2XpyvarrwIaicKZgliThI2EaIsNADU6c9/b
5r6GKT0hol9gLbFttPeK05wLufGPmgRaW3K59vJU0y8Mte0uVp5KD+5g3vGfTt6yBuVf7G6Au0xN
p3HWLk+lmX6SzCTgaSrsh/0YeA9YWaQn3/mRJWF4bEM9PfVGeVXCvDqnnmLhcarAVVfkZ7l04rsm
K59yE8mQzs6vY5d/aa1BOWdGppwhvxrrUJLKZeP54b0baQ95ISvHbmqJTTjEvD+7PQi4lY2dGVbc
E44rj5uDoagY0hoZvIXY4vvEktgy+MfXUXctsa3/UHI7WHgYf9ylbvOlCTRzM6RNz28g1l+HuMJP
cXCOrhGk66JwD7oe9buIlcMxMwxrW9UYyPURuQCL+lGe2NbKa5OdUzv3YZY5P4H4tLIB5dDr4FxA
rvzW2xora2BAryZMwGVLjWlrch6QIWjiKq7efOip+SqVSHQhtb9I8wypXA+/EFVpxnfLle8qLpAP
tuMiLWVwh12g7gvEcyi8ZZuNcHczkoqT0sRass0KiMaAE50ml0cvcymLBoXzZdRwxFU3aRa0P6W2
W6esP72FlL3r8R08beMoNl0fmEd8qrkQhcV93yFhPtadv1Rhl3yLEm0VuYP65pn52URnnrUXQvdw
/t3tGNvmKzAYCNht+W7mFit1Bcvcohm0h6EoPyCOujue5ZSdn1WL2G2D7zhcdIs2yL1NoAZ8nk3R
PvZ9+TUOSkCkIC0f3VGV0J/C+pdrzR5OjLvDayq7YMSar8HFICFWhVdNLtAHUP3hVUuAKDpa5bw1
Rfm9BvfzkYTtfTBa8JiKRL3IAfY1ThFIl9asE6TY4u9ZVBtvWhCULLZd5xDhI3C1fP/JRpMYhz7l
pfRN5Q5434toFV1R8fAR14tczaaKYnk3Y4kCGTHUoErDzZDw1CwPuFMlvvyU6729kAOnPjaYd6zq
1DVwqcncTVpB4cgwsluh+NVvpjLtPptKnM73Huvke1QvXUOzLplnOouIXNbGSS0eWrhUV3dzpzE1
Xb8xV5RF84WJpB/2Y6joQZzCfbpBurcFviYX3VeQo+Y7mIvbztTz91BmjcY/Y+SoN98tgtGj6Zd4
NqSXXu39Bf+3DOyIaV2TQv/WNW7xJsuhv/bUqt8LKytI+maJktlCb319xVsgw6OBjsLounX3PtYE
d2UPQQjxPv/DZ1WYDYXzbDpmAe1dT7ZFYDuviQPjviqDDxJo+hJfrfZcwtwoy5VQHBYyxGJPqBBL
Wmee0uzlU/ccysPTEo00JO7bYOH4k5+H6pGiaYdq3U+m5XZiBfw043g/RHJyVZMivUaBgdtuVLyL
CFa4E/Xdt0ErQk9MN57mwc/AOOjqFqpC8nIstn7qDI9uUWJdP8mW9bgKqsmQffCgCUmU7Hk3Zq+D
Q4LLsQLybpaXv0ZqEq5cL9f3YlSXmxepqll+BnH4Enf3otdVi+IS2WgMu00G7gPJjXrv1KDWYNGm
qzbRIKdMGprQMPRvoDp5EOQrHSRuXJIrxVteaPYgNqWmb4c2VC6ilapBtcFCehf72IE5hslPEfO9
r6q3kyS/fh8NFfiZpih7w3edpzxq7xA7r99Br/VLyC3d2R486zQOSbDy7Dp6szJvI4DNqgLHSgEo
hIufZvHvQp72nxGjwU+0CzLjAPnwWZUC9Qh3UltlWuV/xNIrhIDuq6YH0hoCqrlH3jFdl0FjLEro
kyzWUmPZYmP9mCGDeD8gC6tLtfHYWDWP9Fr1rmUGgEC1LNaJlEJy5l0uBg2iTx7LOc8CNnpdguRb
RdWmqPyDgkLCZXSc6iU3/SOQlP6epXr9kuh3qZcWzxZJzkf+YZAq6DXVyL0b3eExT/kUPDNuV6rX
F5jOy0m+qBUp27Z2YRzxZk7hf2IBBRvlQWwUB6mKKkQmi2fDNlraUDVXXtHHG3PEHFPEFJ0NrlFG
52s6rBuU5jpN4rfYt+NhiQXD33wsQwYQOdqNx0cER0tsQNWFBzdy3m6WHI15J2VhBh3Z5yOXjOA1
iFysMhBsfRV9qYqn9ac9MZpm5u9xUgbPJ7PThTpIXwLh2qiV+lFyuvAOOKZB7jIK1z5Mio02iRaM
Xeifp1gQGuEyV7toYwi2x/zMIsghVswDWFDp9lIMSLJKqoBHOalfgc5rH8SeRWb3tuf8vfdvoygm
ny3xF2k9mUdHa2GiTfg9SUnayW5kPqLbnWyHnAVcbuo43o6IYlhjkH1MsTDOddaFk0OHBAVGa3Qw
5poG4roxxzvkhzuuq6gadQYyVvo0UP5zQByhBvJd2IYvvlUDKgpC7TlAO2wrmlWiqs+sd9RtkVFN
hy+4+h/Gzqs5UiXa0r+ICLx5LSgrqVRy3ef0C9EW7z2/fj6SPo1Gt+/EvBCZSUJRkHbvvdaaUa++
SMTQ3qQ2LN2iVOIf6U+j1PTvBugJ1OTZdrRzpF4iIvMOtqXJn/xkfpYC6Jo0f3jLZ4aLptV7eF26
Zu9n9ltUyVYJQjJE0lySteQhz+PwqqVl88i36c5SHXzpZZ+cKFoOAVuFc2RHX0RRFlblKdRRF6Bd
0jGD8jtyBdFDokT6nZoXHbbK22B240MkoLZA0sYHNG/IEz1ygcjXzOhsxxDhLIjcsKXXIGpdpWWD
eGDwmC8T0ZL9AhiJVEig9dKpXiwl6o9qgEJQBnj/Fi9BdfYEvGiQphzSAgZvYILqW6n2ljfkunIU
SmgTlMWebKHLLbTOxNlxqSwvleulctMQIq8mY/ToFH5zawL1NFoNRCcL42k2+mjBpulTVENnSotd
NKsq6yJOEvVMOG6D50CcbQcnv8xNCcvWcqnT48WBodZt/F57y3opPbRpk6LYwVeHeDE7zEFd7gsj
3aGSyXjldMYdWEsUMpesGMNkKTjAxT3cRFEW9I2XhDaN1Fq4ZwqgQbISN09yr3tMdup1Y9JbioIg
1a6l5Qy3JEhc2QRZiqkmfx1Zqz3FGtK3IupYS/1PUmvLD/oSd6zTAL2y0cKjyI5mlFzEpdII81wO
unYXgiDCWjwn97Kmwy685TOtnT3icaA/WE5vJyItKwGMQKMtW2h1NHE83RkY0N4MhUEYTmRsF1qG
ACoOz9Iqwx9z8EuxCulnCnhQyyUk4tqWmFgtqB+0KQruUotILKMJy5esSHCSzmbwoxl+tU0J791/
1+jZnO3R9K4f5LrQzlHy1PtO/cS2rnTRhWmO60gv8opDRFy7nHZ0a2RZMo+e1kyZJ+tmdBARqOKA
0w56pUb+XSZiS0W9gairw7x8DlHPL9haqlpj0MHwnbqSRCxo7rfFa6ATfypS0Z/UdlYa8ErosYxp
FSxdO3T2Y2kUDqunoP+W6hbGhEb9FLfgp+YuKlhCm/VbV/uY3KkwWgjpwREYPI3JUGAZQhdvMiKN
ae8gKui+OsEMl0sX3XqdFlltUOA4OLQzWobZmhHF+Cbik1boOJmWWlvVVtftXRyV6VGcgCcf1b4U
XcxSsxAPkZ7FelW8aD6nfaf1wFKX9yrKRVHUWM/rqxdZgxripL5Igjt+a935oBoSzboXa6HI0cOL
7yiOK7Kq1RT7BiKDk1gEaSMa0voEBlSctbtfmR4ob0rlzLepM16yVOrPuROB/E4HWMdAFRRY29EM
9v+kslbG8VJrd6JcHLZqIpvFCQRITV652wkoIdOjFs3pThDhBp3fP+Dg3K2CqKJMcOIyV0b4v6E6
FmXbCTvE2GYSMe9uZRht5fMQx18LeD0VZye39qPeYl0RoegiQl0ErEcA9S7oRV5FkTgpykVqAFoB
fQ8wkHf0z3+uEFUytQi13Va7WmqLe2l9fqgX+JrgXRz9tLpo0EVvlI6iPBH6XHCvEf8Nmo24TwJl
Me7+gF9gPo5otB47PRg/6918XM2ShJy7QZQYD3lX61dL64hqLxV0jKzgfiaK7JMczvHJmQEG6r1z
YIEk30VdYZ/yaZDvpD74Hym20Pbpb/UCI7hvxVw9QTU1PrH4hrOnuJcK+JDEgsRa/BK+MflnsSAx
o1I/Bb7SuOLsIFmwzznjI+JbNlxmzBUsJwHFL1kxdQAh7NhjkhUTy5jHvds0yCxoaRgtEBTC/yVk
l+Fyi+/FTxiRLB1Sh7FFnNWcKr1FcnbUy0B/NHCGrQyok/4Qto1y/5sAlaxEjMO9OKmmUIBPcKwd
sRQ0z53TAq5KnRA2NbIwOLXPRfKEY69+EiVJ2y7zOez24pyUZRDVOiZUcymqwKn+b4MPv9j36rIJ
sbPgLED/uTlLByXKOxCpOEisxIdJvNW1z0UUwoIW9a+VrAEwN/rPrV9pn61hIRhMtXgfdNSq67bD
ojho1bd1Sse0LkNxEHX+01qca9pjVqnTl4ptqudnTnU3d8hfh1V8kwvjrvrN45ou/AXG7ORXxe+k
Y2VN5iHGCfzFRgdyQGPaHEvtkE33q7ph3KMO00FsFteZce+AUPWKOHbeCh3Wo44HQCH8VRAroRSF
L0SP19xyTuRUo9Xe/tQUJEtb7r9zqmLoSMRAIiQUmLTJHN0xQ0iz0k0EKLvCunY1pFYL07g4DKxW
f9cAwYlEJfw/XaOvNcRF2z3EBZYEfc+fe0yJrt1GFe+hAlwAwFBykWJFea2jZt770pgfMIAosEVM
1ZnQkMYVZ81yTK5977+FCXVl9BFfFWsvTonqbV0+yr2VPq61FbhpNLiaL7LvBuHCS4Te4q61xvRk
CftCZQCNVTq5ORgLAE9bDtXCZj2E9njHgsoVuWqhsF5Ty0lRDTveeAeI/neNpTypom4X5UjhTlFp
u1VYwUYvI7XXWwQMTHb9FVq5+cEIcvk0Dc5rN6XygyiyQCuMnhHGDlR7scF4MwFdqfrFYFA+oQ4z
AVUsZTl7EB1gngrpnhXWk2j/ogjGN7hLVfw+W6f5y0W4RdY+JGo5SF7ufXls92qOadb9f10Q+nPz
vP3K9st/LrKSoj81FQNQn+XlRQcJemnMvryIrCarSE7nUePiTtARax5ZIDZTvjdpeZ6Betq+DGES
wVDrFsArs/1AD9xZjdaf1HFULYyR0XyVnJ9rTtOn7N4e+rOMEe4QqBmPv8zoYvYWk78RKdmuympe
9p8T4zB0154BQ9TQUwiUItOJDx2+rds4jsGBxqa4s4xXo56y8CZOTJpxQ6U1ulMmJ7oWGX73fopu
dhNLZ0eGEDHSWB6PS1mDN19xMsftYeBxK7Up7AvcCvjesqI9BDJ8sl6s+fJDtkBIoiK+s1hEQOWg
5TsjYK/upXKl3TcytL+g1fweMb7h34Kh6V4HfOyZQYr/uITABx+ChQU3qa7iICFAuabaVj1aARhD
dbJHFyR2fZ1yA4tK6AORiUqIIi22cx7grfraBmjmAEaCxLqXZi8c6+pFbSpknn25fJNULXYDXa8/
FwY7QRa67UOSRqEbtggzxIS9EfrR0ZD1Ccl3G3pPDEc4k/wvE4JB3qAr5SepRE2har77hj/ftFaX
jzZEGQdC2uydPevdQ+JYL4kJgLgZy/KYYyLy8iZxw6CYwExySDJlPMgRoueiDOGp8Tnzx9e0iGV8
UsisVgBxIykm1lBu6+aRtX0ZxFa+R/6h20e2lHiVpLHb9KN4PYS1cxit3r+ffLTPDQd9LhkW9Ys4
pAQQw9eZFQ8BuD9P7rIRJh7D+VRhCtkpSZ09qEHuf4qV7AjRagCykSHYd0JP1Ap0LCs9aMedViD+
GChjce6LqVjP6gB2UGGKR5YP3KNOFHtnDWO1y9RUdS0lyy8BZPUX+KZ+p7YycSIuFnC2OG2phNIR
w0R1cRA1twu3sq2KSEGtnxOSaE37Tu2/TNpoYmqLuEtRmf93Ei8Uj2JHRNfOS/S0yIuqIiXKpKkF
6PsG5Lg9qk5UXpxq7M9mW75qvqMetsePknB06wleqrYgCHGU7nR1kfgifOEyLIH+2hIKbs7Gj0Ix
S4I3QmPnGIHkMli0y4jRXqrGxsi35ePGhJIiz7PzQKgDZl4UBGsZH7aAB4ibDrMaN/8oy63xxOE1
bolBuZTKdG3w6BNeWu1rPewgXevikxWzrosLYj9cY87BDJhBCfIXaYF8/SLi1YlXLA5rJb9V+SRr
WhSL+ltV9oXmaZRQDUv6PDs1S5zypBhZdhIvsGBobYFV8gGGDqcvoqbLa4cjIkfVKteq26Q9DFGH
j2Ap316/+JiibP1E2+ntzFYmUttBfJct+6FeF8l88zY0/ZMOLQMaFrjz+cBbNUm0CpHviCqa1odO
ifycXDw7Faw0aU8MK0+8HbZnF2VB19m/LxR58Wa22iL14ZIP2Xd/fLtO6WseHjlCdq7J+Brrmj3v
RQtoLTWd3R5cvwetBlao1hjTvfhcGLvzy/aht6wo277olpWkkoC07YOLMx+vc2zHy0sgU1GgFsTV
yKWMi7UtoP/gUOOjoz1nUjO7ooCRqP2d1DNCm1FmeZ16zIJjcTEYuy817nsa55IUB5Rnq/f5LIIS
umuhIxXfZ3td77r5mlzfbl6b+97x95b6fbJZ7PcBs/ZyiJf3oS2/87fs38rEFeKEuGzLijIsYr9v
JQ84h2Vp+NUnzv3aU0WfFIduGQhEyhKgHZEXHflvdf5WBpUEn2U78/EXxBlx2/UXpozYwLqKXSLt
sAItf3v7pqITiw/7oWzLitSHy/5W9r/earv9h8tCx6ow2QT9LlrGyEhGc/J3csn3SwsSY+a7MyWb
6hRuC05NWUZSXCry603Enf5cPhFugZrbn0KRUvtqPjZdehI3r2AM9WZtL0F3ufZn0U3F0LVNCh/K
tp681ftbWaEsyA3RFEXF7TaibMtutxFNesuK1Nrjt8IPP7Xd5m+/1CsqjIHBW6q1sDEvs+k6+n1M
imvfFa4z8cdSUeFdLZHcKoVR1c/rQD6IMfbdb4laH+/Kyis/9/73bdAwlqCwLZssA4sYXUSZyIrU
/289ca24LNFTb47V5rQOq9ujr8O6eL7/kRTfIxIjuUgGhDoRwPN1exFiqhFtu1NQ/tF6wO9yENCY
xRCW4lBr78QgIfIZYYtLAOWfIa5CaaRr37ahVdzrr8PtMlFvHU1U+VBv62PiRBw4Ev7tSV4n+Q/9
+MO1fiZhxZIv68Ob+feplIvzsnifXchDYLQbcFyoc3rQMbSQRsX+v8Xau+VBKBYY4kG2g3hqK4hR
Fdf2Js6Ng3gZ28gvsh/KVPEWiV4Ti7MmDOW96LO5SNqER590rF9HadS/TAS2z65YbaEiJAH3W3q9
qO473esQwqoaNfa7Nej69OI7Nr0i/V5qpmIBun5TsQAVybUxb1+6QZZX8jvzJBoNZH2pJ835BHno
nzci/vH6KUXhu/yfz0g8n1bP43lrTGsb+7PmFbcXP7u1VpESZeLs37Ki7G+3StVGhzbF05e9vXg4
UbVNin8ComHZM1TeOtxqFTs8iAUconjZwiX9tIM+5We3rO7ESCRSqEa8zxZhlu3NTPkVaGp1STqs
kETmVRcfRs2TH2FpeOgrG/adEB+MIs1wJvTV6d2UxqqY2W2bJcXUOBZxMrtDUQByxY+wI/rg+/Zi
REocGoPofy1vD4362MWg97c5WiKQ+UCk4lVUlEZD8dDtZR8EnJpbL7NySlThqQHqBCMXscYIJUSR
+Vw1DlDysTqKMWeuU5YyBQjyfc8rE61X9GzH6JiMZtNkn98F/0qw1iHBWWa7rmkMT1RRGrj9oUFk
Al4Pes3vt6PiiTcpDqyF4M6wzuIpxZdZh6oJgVxY8+wXUVbFkbPDxHIzjelHCKrmzHUfPkw6SBk+
8R+ii6dFuFfivuVBHFce1YvoJrXTnZIOE9E8j3cslDKscirqm8U3Zoxkj7kRNvnlc2/PJxH3vIfk
4it6SG8Ed0j7BsmI2W2RoTjHMuY6NMHSHVS2/46Oo+2NZqouLPT0PQ3gH/Hw73Z168L6Xena1cRy
e2vfQ2NXS6gEloU/a7btLSpWgmekbU+ie62vbNlbirYtbvJhDFr7tyj8cEkp4bYNS+gR2YtPiD0h
eSMWpn5+KHTYoVHHwneIuBSDPOivXTbY3WEayye917EDESUKbP9kDNkTjrOdApdNFvj3Zpy42dw+
mdmtiBxrL341gdJz8TjuoEs/BCX7bloQjWXpXNBK7QyjRLhPPUlFw/Yk1c96WGvrJnXdxa4rC9ER
RT/fFgcfyjSxWxB11uSH8yL7vy8w1mtEM8B9e5CTwj820XAARWat26X/dfVhajW823lzXAdajdeY
/lO3oXHc2mpu6i4xQ8NJFOFRZz4RY8qaFKUiL1LiYAYSlQIULFg/DgddnSHfQM9Hb4z9NnCsy2DR
ev8sudXCrM9JPRbo02L9+GOHEM1kjM1g1yHtDWomfdcBt1FUdMp1PePMcnxiTMG8aLhOFo4n0SIJ
gJmAGqguRBP+UVHSg+h+4ovjadupfWSfRNNr536tIH47xejm5UU9r0tF8WQffvdvZWHnLK7Z6L7t
mZndcjTlA1Fcj+twVg/9Ae7Km3hscTezCYpj1v42p4g7WmMjY0IKv6hhrsx7S5rx5qfHGZ5kcf7d
DC+ee50o194jZrW1O4l/aChNdJlfzFr32loqTpvlI+s11etmJd+9WxDLKgqYpa7na7N+1wTfJcXD
60leeEGrdeaugQXuVGQWkwQxB4c0phWKOV7sfxsVm5qENzsoowO4y/Yc9y/VHJnHtNEPWm6xNhWt
yWrSEOBNC3V6+82vFw2SqlJhm1921qJHiB9GpnLG8UMw3tb8RMP62ESboXvOCt9DnvY01+GCvPvP
avXuDa5vdJn8RUq8RZlA710ztujn/hm29K6YvKKKGPb+rBSIRrr0evaZkR5bEAxry5LIyM3oNBJQ
gH4ko7DYg65JsdAb9dDE3bDc411y9kuMBJUfIeQXnXQYLT1RW7TgMKh4tSLfQiK/oN7WJY74vXeD
ztbra5Z7XjYG6vqSxKtpwqj1ylyF3lrs6g0MCVOVnHvQcrOrx+p4UHFgi+6qZe2LoccEwqxz/4AJ
AW2KL++WXBPha/ukg/0Lm/Nkug6OYEy9asPLMFEEW/7h71fVfW3nGoZcsQYVzVK8Zp7qEsK9vygK
ON1xe/+OgiMpXua7rWxdy7bL/4IcUV1tILlS/TDg896n2NnOefYomoRoDZIzzXTrwR1mQEIn9FuI
BmJEEr9sjla0Dy2YHt/1GpFcD4WxS9XKOmVLi8Ei5+wr1G/OJfTFywJWquWjpgAGGifM7sjO6+ve
37Ay0JShzKpsGeTE5xAptYaVEcL6PyPp+lDi3NpolESe9yIpCsVBfDWR0vBlu/5Pu82sp7IrPDzg
/6KSpK6bOjvSc8LVpHIgKFT3Ud8a/rPZWV0rHRur7FR3gIpSvJl1ZSfGI70icP0kkquhUnz8NTna
TXAx9G+tnw7nba+H4gELMd2sdh82gVPrQ8o6p7BoKvML+M9sH6TTLjUzwu4wKYXyLz18HXF4nqaj
sXxHqH0IIhDtRAxb6ye2iMPdJXedvpgfxBpwsaOmyyFfDjMkePsoSD+JInHQq7seNYCzqJ6HN8fh
kdNlFTwuPdJsa8Qmsjd5/tqH92P9qAIB9eL80Jf6Y99qRLZIuFUti9iIRhldxQTmwmIhSKuTTjw4
tJvhTq9pPCaOvj2brW4n1QramUQTPmq2mTx2s6ad4Vm9BYsSVxTn89GXoh8Es5leLvWS51SwAQcE
JmHMtxpc7UHxCneq4bZ6/Ttbljiz4CLS3CgwPHD56SXu7PCkaZp0NP0oA16Lo6KYbe2pK+uS+TLC
gbpkUdr5HKlGfVDnaIdIqH+bp9dZQysvJ+7vlqWEO8lOZqHGg/utlyZuSGCec4iALL4k06+GuOlb
2ZfmzWhpK1Jad0C3I5ia7cj51ABh9Yi6lRnhpN2qB1oFPk1qAocqBUAx2+keneq7nM1DI0OuosIC
EEmyTpyCcbXj2eFBvcgZw/3caScpqOMvpf551kL5iOyv6SWD9KwkARxxErgZrfHyvNQ+m+G/Pcih
ZlkPo6CEVMDi1ETWFsf/r2bIjtBfgvXu618asnKSGyssbYm09Aj4nD0ozQK3SuPKm6eDkqjzRbbj
T1E3AmrKkESCz13e1XExHExdj+97BeXqRdMnl0z6amFe8yDYlRODY2fakPkbcXtUkEb00rjUEC4O
8nM+K688j3YZCSu4OD6uR/pf4fcgMDNxJBROAhdkOAis1fyeACOKw5ASmFzNau+ayx3EbSxR225/
zDlIBSTb0zen+DqWAHMmZ7Deoqb6ZKgt+NE2zh7bYSRCMpztqzlMuatHRrPfJvh1GwUJfuLNoB/c
DnJVqyvzK1xu7hDwElD+vVOXT6othBWBFaaemLc73XfczNQm1+yc8ZqGiu/60EV69pKVNfkGOqEk
xEc9Sxla8Kge4u6K1GmPyI/qNgmwLKALHdHEpXJQczgkZ2QbqmPupLvU7hT0MpPulJU9FPTRmHhB
l5ieNdfATOVoh4JvcN0OHdiri5NnBKnxdSsdnxn70wVz9jD5hoIMD1xuvVQ/IQQBjq8eNWTKXNi7
I1d1jHDX2uaT0+XxHd4Vf0dYLpHUUg8ewWoSbNtPfqvEoDvGGDrEazsQbbseJt1ELba4xalqoLQV
fWr7FOHstjR2lZ2dEytBBCCw0EVFoYSweim82mXQPs163T41cb3ve0jpRE7LR+U+G7RzVtbJfbIc
Ugta/Hq6zQVwHt0ZicUNfhIbkj/Nc3KqC2u8jImy/2nAKUpAmX2O1V67gxC/OkG2vxvHqnCBBIcI
MBvMQXhuDpNNg7Ihx/B0vxx3UjUbV6Puj6aVNed6KAgqY+K7E6ntUPoRSCEt2Zsd2qnDOO5syCpv
PrnWl3WvtowCPl77tUAsiEiG9OoYRe3WNuy6xpw4J6WSGw8KQqCNRhZcQq13g9KWvieFc7FRHp2g
7Gjl1v8OwX1CCEINZqaYWv0Yx/FRKwpQukZn/xMn0YtSoKEpzUGPal2DU8+Ca2BAwgKC5VLetVUI
lfhCgi/lpXFCgw9XFUx+blvkAc66CQLCqESt0pSCS9oFbp7PX+pW8XdpCrggHKAurfQX3ajLV/Cw
gNIdQKglnzHrzGBv+b62K7vuS+8XqBmlyRepjveyOVZQcESYBZIu4m8792XcfdWjIoIxw0dZxqct
mSY+9yg3z2MFsTBNtDgnmdogU+Q8h1n7OHVTe+oA+bkDEgf3oNyeqx4ntCQ5uxg//9VUZGmXdUTF
gupdaAEYp7GayK6BEGybSJabmBRHGo7PGkRu+7NVMldhwwc6jXCx2LeP7bIOaKASxrWwQCQIgjjZ
FRA4h3gXWPEQ89RbJCETWfPKINw5MZSfSmcBGloaI3Gg3U6FtNcl9N7ZzVXwXKnddHSytt6ZBbEs
Klq4SW4ZOMV5fUqevRFTn0Etj/Kd4bVZ0qIKNT5hah11y3xodB+mwgZAD5za0U5VjdE1dILPmuzB
0uLyUyi13xXgbHc+ef2N5S/PigZfxd+tfAazupXgnm2kgShxsFKBGvj7JN/hFtjlkm7shRb0rP2n
Ed2DVOzUEQaFunH7RGcXmJReN/QYTLOCITspLLeTgH1LAAL6tFJ3uqwYNyUwPzuOblykpjJuqI3/
6uW4OVimjq5h4mpVpJ/qDGtCHP0YYGRGHiP7bFZDfTKmW6bbykFHgcTF/UU3JeJ5B+JIu5TqrLqt
fEvLsnUZDu37tFO+Rf0EG0QXE7zmN+m+qIv4zZx99hu4/7FjKDjEFK28V0z0q1PFPhPGis1Cm4KL
BRrrXlakCgl5mI6VHrjSDKwlwyykKs/TQmfTdfV1LCrlOR+D+kJo7q8EgojCcEfgV8fOlK5K9rWq
TfkNYt3pHGZF5ZmKNBwTBeOj0fbmg7Uccr17qrvqrvBD9dzUIaiORJ2I6ZO/lWVgAeNRtH2X42yH
tHMn1wmOcoLk7owGGghDigndrCO3QvPeTTWIWrUid1z6Mohcw/waGua3wg/SQ+Lkyt5R7OGgxe1p
NsvCNXo9BIs3jAR7tJVnZ6Nzzury2NSsympAfOzEThK07vcsVn03Vqdbao4tithJh1644uzlGIYU
YNbtvUVPPFWS+db2VfVkhhJmoVH1UmA2e2lA3Wtu1c8J4q3MbBOxkzqRblqdNHvaQX0ZWjM5Bbm2
V7GMSoGh7p1UfSnGfr5TEYXapcYoP6UBfla/UO/zGoEHY5YGWhiid2k5hBdL/QEdsXRtjdRn3yjD
vZHII7NA/xnYLJjeyL4QWo4Gwp9DbJdzzdKTwsmBM4n7ACqfX/Pokz9M/U5rYvmQ+YF2b0yosjbT
kLl28iCHjXOb+6dSJya3AeZAcC1WG0QnvL7iC82j1h1YUqT51EJor6GRhrbwAegVPjsD1ak+tF9s
1q6FhEE0aqCXUbW3tEewvesH+7zIXnrEE0g04vRcaPJVqq3aSyup3Bko5fB1glMku2NNt5sRQPOU
Ursz5NDYE9bjgu9H9rO2omOB16trihFogvJrcAb9kHaddEEcavKUyIZKtFmG2VjNdpnzhQAJt9Fz
PCXo3XtZj36wXDEijkV9RisEdBMaXayOTglKYm5qFC9KE09ehmXWcqpvsaJDIwRIZeeU/YOEXlit
+WCFzepzqss4ofP0vi4b+wHJOxtlq6Q9hA3cOOh2EU4pDyVxT/sqIMxtCrIHe6wBWNf6UF6mQXsz
6rDnSfQRqL9ZXmdijM/hZBFCb2TNi6KY9UvCulfO1PhRFPWs16DnRv5YnOzLZHj2DUh+wh6mBieW
3KCxR0xUXGlk0/wgKfWzPnb1C7FP2t6ZAlZUDiCNQMmTQ1FKaJogQ1GNnX9mROOHiZRf4vGlu24Y
5WsT+wT12xX0VHw+T1QWZZrimaPmEAwKCg2i5CetleqzbZR4fduUV240LQQcVRx6bVB/G80cfu3R
ya5m1VvybpQDpDCK+PldmUhaaTpftLC4iJy4jE6ORpM53SOrheuiH/ojQAf52ZTb8dnyRFocjKCB
R3fAdLeVVYr5Txf48b1DDNdzFckj9KPD21Zh6NvAS2sIuLYyszv8QCqd4PGeGHhblv2L6iQ/IWII
ngmECp47VLEPCXhsbyvT6grwWkPgXq6mEZFgtX0cfLu5iivmQpuvrLWOIicObTNgVZ5UnfZqB8+m
bXuqlUe3voaOQzW15KyCcXku/FR76MzpUeTEoTHgtq1AHZxEVs7j6TrOPORSX1Wr4KXtAC2gwGwd
RRlogu4RCMORVfxSg2pThZISGNxirVEpWX1rdBTM1ntQgwDsztMHtL5FWZpLlZdnkr+vul+l1FnP
AEKtZ6frx72dRQ1i7+jNEJE/oq8jhU+iSpTBzJszYbtyqxJjTvztfZOzzDWJdHtWmwFnDvpnO1F5
PQzDQiKe+6cyAHNddNrLoKK3zCKgd60lO1pZ9FLGR3kwtZeE9cyLPNeBixRGdxYVBjZR53iWEO9e
6osqsKckvsOGNxj1c2aq0bNUOvlFmaA/SJM6eo6XQ7mEltZ6VmCpIisOdsgOtSKs8oJFrEyQlYFK
A8B9L+uFS0Ch/loi3uJmmsqKsc61VxZzw95QUAAVZ3lBzmmB1ruFM2uvQWIWD8VYfhd1kTgan/0q
XM8lww+Z1zLNYYWkt5nc5238K4GxAYB0HV5q32oecXGpL2McZvsQIGuK8IkbT2X30hhD8ihZbPiX
nDg4xaKa6ZfDWuYHugaAlb2Hr6JHZi+HVi0OYL/j23oV4kh7BuhpL07KyPLeKnTet1t2Tm7uiCdV
zqIMVa/pEi7s/uICUeb3APxDEFxrDRv3QI5M5V5kRz0qn0YftNvylDnSmY+ZFJ3UzoldE/q8c6fo
8kvZEhIva2zMajtRXjB5KS+jQ9vqtfZJFJmRidD6bGZHcYE/mv19r43fWBQpL6IojZ0HvaRjiJyt
WiYBTFK/F9nI5GXJVb+vivhUqbXy4OjN8KwPI0wfpfovk+PwLA6zHaMMY7TKMmH+Lisd250LJbqt
NabCxq9AnL2GL+AYWxDQhR0S1Yrihz+1/kEwphST/A1gtvaJF2B7kp4nV70yoPgLFeUIDLt9klpU
5opWdb5MVXjW57n8hXL1Zcyl6GFw4u/+wsXssMy+t5aDWVn+rgJV/Khp+E2qqmheujL+dyolXlug
zbTyHCqOyvQkJwq9HGjyNdkJE0FYw+IxKll1kCW93ulGJp3s2s1H9Vr1CmRydeScrJeuy/aO9IU4
Rf0RucUaBy1A89FUik+N7pzpm8HB8qVqZ0Hs0OfKs2VDUNF+b1IknQZYuiCHtjB/hPZT3kP+ojta
CTV04Jzkz3lD4HAgexOiyS/89UOtmNGtYHycE/WZAM/JA3zrsHV0xgdjrpR9Mhkwhcyxa4da8qVP
BvMw1DHmhiLH/WpYe1SVFUQcsbm2Y6jfaWBFtTr6OXSqfAlK67vdJHdz4UR7dZ5B0KhV+jkwj7Kt
srZDLKvACuw6cSV/klNLOoRxZOHzzZLHNpJ+gHiETaaKYPqziLEMv9M31E+FP970rnrTlWx6LZpU
Qkux+laOmXxOFhEI9pOobKIieVasFsoyqNFYjHbqLk6S+JYDGSNmW/a/OsPFN02oHvo0Ww8KwsGV
NMIrFpXzTiynU63OkcfAXRiN8+ugw2toIf6ajHl8RXMnZoVo5nulVZrDCZLR6IcFuYcrl5H5mEOS
sTiATZZt5Q9tCsdPzWQ9J4YR/FCy+FNu2MhLZfB/AS3B86BX4Z1Sjf7F6uv0VOtjeYWqvcCDAg0n
69DgRcmM3I0IAP7XsaQ3qy/nXwrEM9aifJT7KW5nuAlQd592Q1ymb3Y16d4chc0JJgFlZ7A1QJC1
auoL1IMszQIZUZKkRFMw9Ptb13fta+ub7eu0QMTMrH8WuVTN2ZKG8nwnsqOqlPtSLbuDyA6Ih51T
EAK7rs2718RcJjTwo9vdqlw6JKpl3ER9JbJMJGqNEq4+fsrQk+wQDvG4F1kH/Ogd+hrsHZezYc3U
bxgT3EXkxAGdsautD5jQliLqt2AEIKgXWbMdgOQR0+6JLFI4832ABf/33axMX2YwcU48n1Fan2cz
Vx/Es/uDGXs9zve1xpTV7MKdCSvF8lP/h7PzWrLbyNb0q3ToetAHHomJo3OxvS+WISnyBkFRFLz3
ePr5MotikdUKamY6OlJIg83aGyYz1/pNyXxxy5zirap1wxxuIjvNVuEcRHcDzmp3gBbSVZ50BVEH
2lSRDIGxMeYQyEfjapsZNj2+hnp4hzkwmvsoqN5pulacvNp+86pdVSOYqM6wzJehI0iwUm3h0LFS
Adi+U+eP5H7A2PvJth9q/zZPtb5vJuKOreVxQ6tGVeAttxp0HuyXJgKE/q0EUL/upsR7/gDVqzos
iPHHLBt+w5X+pjfVwMbKLC0y6JF766L5aRb6cvyubYajtGNHi+CAHFKYjXsz2ohTPMANHuvuy3OV
3QlORfkYHeT0QxKoddbAOmp2X/Icqy2HG/F8VVEF4j90IkmCwdzckXBRddVlznN+jmEkmbnp3mxZ
PH8U4OJ8NZqGt1eNPfp88NPbYZfU2XJD6dY8wVbD4pSaajIb8xAOzvJmiuYjFMsanZ3Rfgtln3VQ
rz/XsPPbs+oL7rvIt9+mTrKrF7d8UCMbI98u2bQ81+K53rTx4j/XKpC4uFWVj2okTuCrZmnmxzio
nLe9ycbR7v3nvqz5wwzYnC6+I87IAVVvq9zYedFk3GejKN9qcLH7NGnvVB8SpGiU4Z19bbIq39kp
6QZbNA8lXr+Ds4pNcIqWK8B2amlLGoAEdRZ6m3ioHpMFV7s2WqwHMO3sGBJdhj7n5oBURbFG75/7
n1svY3N3MAfiKvNghCtLYHRkVWV99PuZKdDS3TcwkIyLM7VXS/Kn01mEp3FCu1NVjbI0kZVxWaw5
wDwSzAUnhGrWKCuKTQR0dJ8iY7bX5o9N0sSfQ9Z/a3TK2jc+yoIr+PwpIoRetecBeidaNAVLLSm2
lbH06yKX5JaiOFfwxVFbQhskeayN3vnM/XFkU+W8HWxiCiH82ChLtfcA/OH54VW6TH0RE1OeV8lN
mMIOVwMOkY0w9S+ppl39wGo+537yW61kyGZ8s9ocuz4Cq9YBY6zPmJc8OKEZozpcp2AEjPQutALr
6lfc2LIpkYU6Enpi7SGCJKsApheqSsEjDK6VNrX+Hjfr5WkquzeDX5efEnKJMGJyY2UhrrT2Mq1D
Tc/oLqbZeJvF8hAt9uoZ1KAWE51v3nuuf5cHezdPGxAxFDGmUnCTNmWhaZhuWcU6GvLHbIbsUlbY
j2d2v+sNUW1z3n3rcBjHg16E3rpyExPhkLLZNROmtWMRRG+LITUOrgl9352HFLOMep/lfbx1rWNV
jc0TwlLMMT2ilUis3qta5wfvem3qbq7nZm/nGFko2EgQtmU11aJ+bRvTfJxmIpBdyNtzzPT3QTpY
+2LJ+7cmYh7b1nIdsJGj+5giqUuwQ+6YGzDqw30em9mTOYXxPvSGbOtm7e6Xf/3X//z35+l/h19K
tFnnsCz+VfQSG1R07a+/WPYv/6qem49//PqLwyrehonqWZhLeobumbL/86eHuAgZbfwv8sxwLZIo
PvTe/D7T3ZOSMq0XXfALmlOwYnIpMc2V9SmMioscY8blh9BZmNeq2rgPefFvynzRn49UW2nnATAK
eiP89riSuI6qcYgVogkM1/lZbWeWGjsV+rdszZz8oPR1VMHigUVH3j6oEa1wV+qL/9cP37xVv8Tn
spqZ82DQ/lj9n6cy5///Lc/5NubVkGv8uSnb8s/up6P2X8rbp/xL+3rQD5/Mv/71r9t86j79UEG+
Ku7m+/5LMz984fnv/rqCcuT/bee/vqhPeZqrL7/+8pnQeyc/LYzL4pevXfKK+9Z3N4j8+K998u//
9Zd98+VLkX0q/nh9ypdPbffrL7D7/m1zx5i+0H3H0y3D/OVf4xfV5Zn/5s2kGwJKomearuP+8i8w
R1306y/C+rfjWZ7uOYKQqWvrdLXQZely/H+jOm0IqSsqbMtzfvnrq3+9eZ+v2d/fzL7/483MzOb6
ui4/iGC4abivbubS7WZfdxKUiJYPGbZf57myqjMUJ/ZjGmjKoq6LaqUaVaHPsSXW6jAq+ur8co5q
G+XZL6PVUeXi6d1246UYhupQ6lMIV6uYUSNETeP8fNjyLJyTYsZIMKzn7XNVq/SzpxEJ5b1K93eH
zydlLoKFoyMBtHWd7NwMYTkh1W5V4Tj45j7XcwQLEZMim4EqynxGT1cvT4ZUw9ViPNx5FsaNOqfu
rLnEDNswj2bkHl5/TleMDv/Y5H5wwZ3wvo7Lzczfux6knnLssqYmo35SNVWYHWlCEiSyt6r6Dgwp
ksyaXHzLgcoHq2oEHWqMU8e7vuuJOVYzyUUTeX59uOohbpj9klQfAztBYSIGaBEK9+wxBW/gwJcf
EZH56EHifujE0OwnLUDgKB3yszYm4pSBl4vz/KxaUmAYp+9u9795H3Iz/8c95NmOZ3D76AbR5dcv
RA9D55b9pHF1U2BGuRV0p1QWbW9apIQjsztVLPxPqkdV1RERqHnjI9i34imoTqowYayesjQkqK3q
3x2qul9WLinMuNvmIUFQJ93xWs7uVNGPRnZXoi6HNKI4jqYjTqLrU2edxKRnQ2/vOwS4ixCtnHDG
7jXvj2LSnY/glldGbOi/NfOYHtpMd8D0ucVb11x2ydh/mrvU3kOlhrmaiwANnFxcHDGIC1BEcXmp
qjaQDQ5aBeZ7VXvpfBmrOSaR/iBG2zVp4DXkM6Tufj6Z6F+fdCfgoXupG/2YA26U/c9dalTQIjI9
VN1fQy3Z/3KSOvpuTIfJ1ZGtARwp175r2yG/Zq3Y8NTbd12RotrUu3hdJ4sg3DcKAn+IXa+yiaTg
vIxfXNAw913F9pqUDEJvk+ueX4oczNB3Vc9j/RLP4OXUkHGxSN9HsK9de1gckrbdx4I9EA/rEJy6
xA7Iu1GYRDvWgQf+2SVHsoVNn95Hc8aUF/bzvWP3YoNmqPY8o/0woX0/ldu8e7+fyk1DWLbp8nJG
jMVyHCF+nMqHSfeCybEyjHN5HN0xbPdOGpybwd66XmoT1kw+hmM1P6ZYOhyqMczg9QQyBqxtxtH6
VEuPEGcoCG+08nBB2vWwBP0fz22IoXpxY5AuuCfJ3DzqVoGFMXGFdeAaoCWWMRpwsk05BG1obAtz
mFZoYjzUTdZdrXCK3uF0/1ub5bfCBlyKhHQX7lH7Dq9xThSanDVC8NS4QX/+UDve3/wyrG+YF0B8
8Fi/mhesGXGtSWTZVa71A1+LLuCiGistOuxCZZl6BrZ9jVZhLirr6jAcrPdpmjb70KpSIIHxuPbw
/lvZM0SAOul/T2O0N6dZ/2NC4vhp0tozGiIoZy2W/yYd6nXmz9op1yrtBDo+AGYjDyfLI++uDlu8
yMlzyVHPh98NwP15hKM+rZppYREsuuaGYjy6yObYGavJTJz1EjvnHtW4nS+8/g7xAtdBkiV8W4RE
gtFgTQmttCtgQiiyVqn29VAptBoVqg4Q5uJVBbzr+POf29df/dy2bgILMh1L6LbDL/7qRgxAepvk
J+WUMNqgc0xoAd+KSte+VqcSufbVS12NGVTjq+HPI1Wj5bi7eDKQ1fn2iero1cfMfWk9/6Mtf+z3
/0rVgCLQOwsakdxttF3aECerk63dDzpO9b2TXkaj4r1q5Plwapt87aDGkm5UTzILehx4qV8HTUiW
Hz1wtM9t6mxZ2KDovp7z0sMOICYh7N5F6mM89TFytJZoPnHLKpZ+EguzuYmNDLGg5aTqrmxUVR5J
LCQNoEdDt3RvzQyeiNOdWcVjb2shlEyQNHaOwliKDYLp5nt1pNr6anknTLbZQzzf9TBN6i7xL005
2gddSvbJmiYnAXXUxiCC/+G+eD21cl8IJlfDN13TsnRfvsC+22tM0NVh8qAAOZLm2KCVaL5hQ2aQ
Qm7Tg0f6mlglbZg2k2QH6LXWiwXRCxAcME99NKtzp65ukKK9S4TkUiprXeCkWMzKw9LGNrBlTVMM
ISa3qYkfTBn+mcukbV8Tw1RHBI19Z43YGY/mjz0DqqS4EUCkQPp1ORo5HrygSXJ9g+DzuPLFKOx1
g2fTqZld7+T2rEdABDJoKN/7WIZg1Lb4Z82t/DPyPcHKNBN9o6ovRTOJr0Ne2lg7+OcmPi49OkNI
2zgVedvaFRgTiOmSlVbBnyQPuxlNz12FTt8E9oZXuBVGJ0f2FHqb7ivD/thMQQKXoX7voGR7TiFA
I34d4rb4Up/m+mvPS1tCsGXtOT5hV4Hr/GzkpUqx+Vg6oZ2Grs0wBcMOeX8czG3zWGHoAOKpJu/8
85vEez2LOa7Be9o1BfLdADls+XL57iYBgkG8N7C8Y+8C0543WR812xlJin0JjJIEkNVbq0lol6lK
w3VbLrfO8vx3CzGQMxADNqyyiv5rvwdON2+fe4u6kHDn+jj5iOTFPn5SZUPQaKmjE2/U4qZqWo8L
j+FX71RtSku2n04Vbs0KuwzVpgr2Ntu5LOe/TGjDTdPkPkYiwxDhtvF3NSUZp1xppQy+Pvlv9NHa
DPPiv8tD8jhe9DuSwSFx9bE441xv3BsCIJfSPxX6+Ec2dtoDau1PURFf3LGrroiT7f3Fmd6oAvjM
jHTt8sELkAh7aSfWi1b+CMjB1cAO/vxaWSYbtx+WHOwBheH4wkVl0rD814vlztKWxtSN5Qg0DU0K
38wvZSh4wapD2FAcMssXF/Rhgm2FzscKxekC52iK18NFYhKnqnEkvaCUAdkjjKLd60HqTPUZg117
LAIJpC5yH2IvBKoAJF4MtU1RbarIxxiJeXXoRnF7iezWOsRVfnkZotqtl/NU/fkM+amw554HF0vT
XrR8QE+1srZJ0La3vCCGgwe9z+t24FlTVdXjun56nbM/VaWurPbWykJVtcy3jyCH3ljYPTw3vXSi
jY911TQCtPp2wsv5bB4NCDIAHlSv6lCfqaqzSZzV8ViTqo4SSYUVwPDhVCL4RZarEYelGof3cyw+
lEPl3wE69N6GxZ+q1TP75koqCFd2OSjO/WhfLT2qlbLa2B3gvLTAGWewxSkfTe+NOQGDXBoi8AOL
W42F1OBBnS1xuZLdakwFLIZcTHTCnd67imzoF6L5SO1ro4lPjqyqns6fvSuoEe+6dAj+xCGKkqDE
tkHh6xdVCHnkjYhEbpy+J66ZC9TBDFKKxJhJgwX1tdDL5rqwsoHbkSOyRyaP2J/sUUVXsppfqcNp
NlzQ/d7H57bZ8poDqvHhKgNqfm9iU7YYkfmEnJTxNDjxRsjcjKpVbo2zO9L5iB1LGS6tzjckS8KD
qkLrbfdG1+pguek1+w9BPWZ3Nihtx7DGM08KsbSqsdlaLb2xiqRS76BrsrEDnSjH5EZbvFEd343r
45uW+82bCHAEWKB+XLnS3oT9UnZA0zzaqqo/RODJWZgdVNWw+Clzx7avqsr+fmPomKj4I3pomZwe
VFGr9zkyTPFZi54gojNjxOb4YBFZW97FGS+8zMn6Y1wbzpm0HzJJce94qxHkOpq2+u9JtLSHofCa
ux4H7ueC2HmKGuzdq2YPtZSpNm/Tj6On6r1Zs+1Q52fjSMK/604v0t6JccKhBkFHe8RWRal9q86w
6OdNUzqeZK14X7vRguC24hR7KbKrGve1SY7BVek+anhLOQjULo47PhehSxXMLfYkPLdmbJGz78Jj
vMDFPFrCd84JU1K0yQyA2Wa1vGn6dl614BEfVKFPLap7zbgcVTUY7foOPftdW3c69md4PG37Gp3x
0iFRs55Cd1c35nS0vYE8TfqkXOmLvvvikIJ/B9Kx2eK2El+DxCjOSSPmnemUy2MpgBqlxdoKsvZO
FUPHrsNwLWnNlAVb1cbFYycii5cO1aZ6VYddEi56OaMsQJb4PrLOnzCtA/jTughH5VnkQDoYTVYg
cSL2mY4JdxF9ijEVvSgvSd1rypvv+ptWx0/ILq0KzK7cP8o2XNfdc4k6lbVRg2VbL8epmrK0VOdH
KWCkn89OhvNqH0JU20IezfJd03F08z9i25qT+HkTw8GYMlaQ7FYq/JgqDPe6EmjV4KEqtGyT3C0B
VsYzqGJQ1e1UVO+Lzg33wgO6Fg0RSYC0jLe2/LlZb7+PwxAuC2EvPK7+avOb0j5G8tdWTYk8Ktzs
fexnGqH94blPNX87R33OKC+davrWzs9pA6H/67O+tbvWCI9XXXS0Zw+ZBq+QeGKH0k0HrlXPyweB
gtKDP5jTBtmWdKeqqsPxpI225V+gABUPFWJRtxRzHFVTo8j1YMSIBcT65YMwA0KQNQ/zoxoSFOmT
DP/udT+tz6oYQnC3nSz6dAjX+eggnSt72wTIKKmrKD6qOtiihdd9uY1sPXq0Baw4MqDGcbZKqktu
XciuvgOsw7ITphqyg6xHj2owcHxtZ0KHWQUtAowijrV7FvnBvdOjzkpSDBSRbEtwCbxHoape2Wnt
HFVVdYw97PY0b+7UWZBtU3YK9sHz6mw3Dnm1UUK1PRDiSzURQ1JC8N+qqlNJBGfCeh4ROgnrvOSv
aimtGtQw1SQW805p2k6s1Bp85NgFl+mMFiwyCEYJpscBss3tKOUUn7taNOSeu1RjU1RTuVeN7bg8
ocf0MUtmcJvYrgRnp78PF9coTkOPePHPHxlL7sy/ywZZni1Y0pkWjCoCoIT6f1x8V44Vs3M2B2nH
tuwcvsvZ+1bglnjtwfic8hBEZp+PAAW88K7tlmWdZ5n7kC8eZghulK5K1wLy303gktL4nRaxmJug
N7aQ1Ybx0mdetjE14iUkD1HBIq518aHnbrRc7MZgDPa+tIokVPxHOnl3ASb3B+EO070qwvDTuFTV
m2phW1Rw2x9+/iO8Dl/wI/i+p+uOaRomS177VbQItcURex0yg1ZbZdqmEUuxnmVwK5Ioex1Bz1VR
EFNISnshzJZbuJnovKr1/jpUBassd9oDVSJNFlnuafLEtfFyaz+IdD77VsyCjMzkvs+R1nMWsdUG
N1tZUwB8LulGuL0FbADJY3LL9G06+RjrmOGX0A3G/VSV/iWr9Q9j0mdbHAyHh0S01aqccVrxWvFg
GAT0sZ3xSF1c9L6wDy1cEixkzkPY4M/rzw92oZl3jqmJo5cVv0VJbd2ZhfHWn9rp1HqQiAwbZ1J9
yi5Z1CH5MFXmXRUBmRtC96MS3XzW6ZRinQFBjnUW4pJmsh1aFW2gvY8GLDZNVo4naW31m91igNPz
rgUO1LxZ0vmDaoa7ZKBTXIutOolY3LzSW3O65rNWvE/7fe6O2vsersiOjcdhqBzApvUiPWBWmaWZ
H7LM87aF3ST/sP98vaXhlefgT2WT5LIsmx2ozDF9t//0RNaWbTB3uznR890ovPk8fyvcAgmYJfGh
CpgIdiRmm6yJCzZbVz7N5uQV1xLHGFfzzi+FGXlcusn/XMEIOwcGCfPCCt516czPmwGyWQItvAnL
CG+NjfzFz29nFdz8/pkWLk+0IDhsekyFxMd+/EJdZgGGH6N+1wABWAVgvK+qiOIQMH4IPYMbzd2p
tintQ5yA3S1eXsUjCrL4Qkd9sGvqKX+0hgh0bxUf9NbPH4l+jLCDhvQo6mReA430N3Hse9dXa3np
AseaFrkC2FLGqhd2fM2GP5Z4FjcWEeKmjvog1rBhALWhqqoo4JKvvRnNi0WdGiWLCxgMnqo2OtFt
/NzaCeBbMMtvWOSJM5ckvB/9vtwFklEAaLF+tPGzwhCyxJ9rAPVplWxQcbVKN+pQFYNvJ2u8h+bv
2uSKAv/JAr/gn18N71UomtuLoCjWxrzAXNgG3qurEZjJmI4WefzF1f07L3tI5jy95KmfPBeVjywE
dk7AUcI2vB86WFxeNcEZ48vpc4b4+4Kni6vZLlSDlq2sLWYDndZNEXnBO3O0BWrxCMm2tcsDHcTj
NqqCs54gNKrnUvhF4BdlYUs9Jxtt8mFKTjhgYAHrPSVJOO+jjv2DL2rjELaIP1XyXV9WnneIjO73
LtQsmGeyTRVOI6D89f1F1TQDDYMUOjVBEJgpYdJinZaa5jXTqmELJyhZx0x1lwWrzWlBPxgeVgDE
a4RFYdjztcgBg+RQDeDGlOwJiZAgnhpfxnroH+DnbAtAr2D6U9ISeWduGxScV5Dmyt0wA0It4YIs
MkMHV74b9H0KFXDZIHbDpmDWPvz8Qv7NY0XiFNQmxEwS2o4vL/R37wnou/bol22zC0W9T2QED24W
sKZWBvhUvcubZs975qkekuowpskZqdtGOuF69cl7OYzMpDmpxkoUwGTTZt5oSVSfSkkgVUeqaDXf
2wViuYaRS0rxuUPqofgkome72kduBZ6rYaqd5T5gEWK6a4J8IKKLmCnaAhdVTIaXX8YSQgDuUOds
ho1uur9PsOI7zIqaAU83HeQMng0XVXUbiOQzxFZD5OeXYgmsDp0Bm/SP5pWrwEIvwwfb6kmKcG0a
0Mq6AGNrLvho5uWlyowFIgF0yJ9fCe/1Mp9HisU9E7bgPSdQTf/xStgwLiCQhpifTcCT+nAhXuEE
xabqI33jaCK8DywxsBl0zEPsu+1VmyN0VV2g0dWQ3bQWj/I2jOqtu5A9WqnGJsoytIwbd5OMg7MG
V4SMpAMTQmercNf5bbtqeee+ZTvkVBfypOi/Q5qUjjHubhC42Hey8HKjusmoYx+WV+ik5TVfwvlc
mF6Nh0y2MZjVn0xUDJ4sLz4B5glXUQ+8tpPh6lLGqHsVlF70CJc4RT9SrVDFWUq48TmSRg42PD3R
Fsalip2v3g4+4K9TYkzvG5PE2LOg89SRYocYzBtBnvUy+Nv5yO3g5cd+ej87XfkmT/Trz6/Vf6yt
uFaODgqE6+XY7M9eLTBBEPaJiZ3pTkNSe+X6RLqM2R6f+nIJj1qNlv4iq0kYXkshDioaxKvC3Gpz
CBsMyas+cuzTJCLnZFo1PEhmptPkf2Bl6//eVCh8G6n26GaxdlC5WFXkUSQTb7m9i13CHuAe/AfL
sf0zagO/R3p8bGeU6qwFZd6pYiMrARppYe1YKTbvHC4LC5puk2nacnAH8hci0totFurDyfey74si
xeRl9dKoxgRdfARxt+xjuX6cVJpUFqr60pbmowdo8duYl+6sS/+M2gom04RNVjIxp7ld2WEsEHfr
NocGYtpGuu47YyixFt0YKbeBF6fFpmRbtRVRoh87HOvx1/Gbe7aXwY7gMhRJl5WegUnm0dOL4Iby
zW8EeYo1CxMP5XBhPLipFJEpPv78LjDcv3lk2WDYvgfqx3PN15mgvpmzGYmRfpcnWMF4MUILnUcQ
fFtDJswdvYVmCBB8ZqOCUsISgaHp2aoP9We1Ri5F3OwSET+1rjGeDDjXvPYSXD3b+aFMAONK+n3s
99EJ8/ZGvkVVEZtlv/Pq9AOBounWVfyE6WT018JfCEsuOe8ueTlHHZBjt+5tOM0x4LvV4E7LJc3L
r4Wq5tb4ZliW/BC1IyxpN29xfCA2p8Xx3p0KvG3GLHuYDARXUh1n4VmzoC4afrrNFvP3ztenLXHL
2lySy4ReWFeN/jFkVSr1n7ZL6x24EGB2eIMB13VPrtxPdKMRnsLFwPipEWvkkoeTlYOpCZx4b5Le
g6Ap9A2OFvma4HO/nYa4kcJQT3DbyzMCg1AIAZdentvJmOwN8NhIKibNpo/l4kzeH0asgTlqkH9L
uylH9oGYt99Dciwsvd27ZY2Lrm5KO1DcVDsoz+ieVtPVKELzMgBSrMse68OgiXDaGY556AcnAJft
biCeuRJSpYg/sODKIFhj+LN7WFiR4NTSnO007KpV43XNOZV1XASsY9PFBMy8FqcI7SNc8wp/UGoN
cv6bSkO9JETwba2x+tlrXOXzCHFnNbZswddJ2zwSm+yuQAKaxwX7mL2TJdjyLCRQ1mJ81FNUNaaw
fgzdOF93UbscfWuYdzXrGOwR8ECRRcw+5aSq/ohdJB5c19nKPk2NadyK1AOnH70j5YhwxxJBCm2S
5QLmcr6wrPfO+JksEcyqlRHmJksEijIJtH9YVlp/s6z0Pcf1wSvZLhm0V1mzpMUToIjGdieQ6V8Z
YzRjWWpPJ72svx6pNkJR8Dfj0d/26ckN/USSby68pv3N3RLK5yxdlkMBvPUsXKSfmQueHWEKcQtD
oZ0svTbPC9j8w5jZp0rCZao5yvZ2WTw5C4sEw2EH6YFjzRpvWS9adTCFv9w1peh2sAq4dwKWbz9/
n1gOM/yPWxzmfcfjfxSsqmVY47u1GEFtrakETmJuO7efK3t5mME6nXRZNBKspaohxutDbx3TNry0
U73VZ7wAUHCYV0BHsDDtyG2WZuZfI7lnn7zBv6qqsXTRWfOs3WDq1hn20sYk374rPYgyU1c02zpx
gA/oyfIUe9Nj1C/+IV6c+JKy0SCTQrCj0mEWi3/Ip1vG331t4YC1BM8O5AJo5/dfG8/HMB8G2NIo
wg4YBtrjY4Bv3CXxmi+2PZBzgdAH9Gef2FL1Ct7tSRWePFo0hCJ18z346fFqy+1rlOm/GwGrJxEu
86kIBgM/c1NgCt4jODLxyLIoOHVyHWmkWXHB1PxTYsQJJmwkrVXmOiQ3/Q/f0n6VY5Q7JuGRZ9Q9
dFptx5UX/7uL6yEDFpj8DSjpGNreyuz45siingdvP9bM+pJOP6cRsaeB15SqGqFY5aWwblXZ6Gvu
7/CM7NS87jFtHk1sLpLQ0rBmMviVyBwefdwJV2WL75IqgBycHbsSrMFoqnosg7Atgj6f1fn7Ea5/
3HT+zep9cxU0AAaipcadmY3YbcGnN96x6fjUkQp8F7UCoZcBSmoah1AaK/7pJic4HtWgSND0+4cn
4W9uCbKwBjcEXBcdmO6PP1ZpZaGtibHbwaeN7vIirJ4LM8gIyBF42hW9GE4w/ttV40NCoNksCaVU
Reie9cnWV0L6L6LPEmwmaxAQz1Lxhk6gUu0FEFewjy2jxvEjbN4kpC+AeHFVbKdcV3r/m0h+U+++
PsWvy8Kueo1Yzc+/42ucm7whfAf8sYzQ6Nz5r+JzMMbA9YmK9wlxvD14gMohjVGPayCaqFQhVH5R
RRJCfWDvX+1e2jC0Mta6AxkjHPPsbE2+seX2Y6lBNPXqGIT2asJxQxzs6/wGZg/7ldhtTMzm/Pha
TYhJd/GyC+KpupAf8KHbTMY2K+vhhtVpjXurdHwLRwRzXCy6J69Hec71K1S1uh5OiWu+jcLsUGJM
EtoBBteB8//xvPguP7LtEL3S+YFe3QJp2hfTjGvuNPJLIOxjYo5ipAhFINgxesbdotVkIf0J0Q4p
X+RMnXnogvx9iqyYvrLyHrMdGPibol4QMyV3S8gqxxkoG5xTLNJNqwn7Pq+8/MmZPpdJ5T1OIJHk
lGPI2WYZ0CboY+Ntm4bTWRMR4qqGdgyidlvPGVyAQlQgbAYDacnpQ1I7xO+77LNtFLuxFPYXlHFv
tZm4HysP/boO9TgQBavM/qdA339OmWDFfZ0or0+uimXoj7/TUhV61ThEYobQ9FfZnHs7r52dNX4l
d9iTjY9VUN9HacoSyDbLI7zF6KRZ+h98x55kP9JudTfZF7sV2nEsJykjGN2iOItuFbgAhAf+hKjm
XIq2Hw6QGQR+b3i1Ltmob90p127CWZrdzx8N9S78cSL0dcMi1Meb0iTn9WoiJFMZN+ZSoe4RtjaC
bQJirZEDHXOsS1vitlOihDwRa7t0Lf4uvWTQqsLPJiTFnOgIiD9a97k2vSGrP79p2ti8akCOE6lY
NPuXl0L0zpY0cb82B4N00GW00v6cROF0QdQHqrY6nPVquoyyWMZmn0wxzi4+m6Desa4Ys4UXmTLK
xyQ7DVVfIyfXXx2iUwckuPtzm7XepjeRhHEbuyTHuisq9KiM0qu3PpGuVVlYw9loyfwG3Si/6rRq
JbxQC7x8gzaNdoxyK7rhWrQN0pqEb2RgXWQCP38umj76bOhT+g9vKEtOvK8vg0lkB5SjEPzn1WXo
AcFXGjf8LuXnmjZpDuy5abTgrsI79Th8Nhcohl6j3aASajfwvMFJ68WF+JV1jvrpOoBePi5Md0fP
mX9fCNVcVDF9O8LDolnVeu1tHVyITktIRFPrk8soi6SZn4rCSq56PvfX2GtQFiuMPZcXLZWyvv+H
m+5vvi1IechDHjM0zI9Xc46dR16PhGWzQwjCQPMbzluPMyBgQpHuwvOMAbhPJvbPOYzu52Lv5OTR
knrcwO/vT9qiWcek6Q9RE00kSo6jVuY3lLCHHUoO5REg3TYYSlQjc7ffk/IluDZO770kI4dcYzBK
oqZZL8Pg730LUTHYtmB1Bz1lb09BqqtbW3U2Y6GnATyURT/Y/s4rvSc/ZjehijKcq6uo6uu8zEgv
W9iwW2M331nzvMuHJn0IK95ZoxiwAm9RbSflsSnlnsH1x27jFss7wyw03ObKiq2mORwR8AGH75YY
YlVIAhQ1geo0SKp/uNPs/5zvCbhZ8kcnTwWow/zxJVYhHsiyL8AxajQPxOCjs7444yGCpTKXfobU
qUEyyk3YE6AF0XliuIstC/ab2OFvlr/HK7je1FjOgzXyPlVWackFHmm1Qb9qC4QHVDfJycEJ9p0a
bkMwb0NNnzEOfaPHAW7PnX+0ZiNBTqbPV26v9ydg4et6KK2Do02YfHUrz3J88HJgu6ws56fRbBQa
3eIwTNHn//dbUWb6PTANBj/K67iC2aVDVVV5s7NdskZO+1vR5P2n1EaCQTPn9JTp4oJRanJnBJmx
dich9sIXyaPbDv2laX0cu4tDDcMUikAdHbxcASdd99L6/4ey81puG9na9hWhCmjkU2aKIkWJij5B
2fIMcs64+v9B01uyPd6zv//AXehIiiaB7rXewHl6QkoQio66KNFnfzKnAfWn1PVXg4pndzZ+a0jE
7OSDkPR3ggjWdgxH/caGLOhCxLA4J0PNzF2MAPU4OY99q3GSJAMOMabelnW0LuqkxxhAkCmb91f9
qH/xenAiMt7VzUGvcoixjxyUY1gg3AV2RVkHGqxUt1TEShHauM17IuVpZcJ5skfnobI852FCao54
G1tmcejGsTrmYVL8j42HOe+7frvrmeSMNUCb833v942HiwoGgTWl3IigILU5pA+2X31PBzPB0rPg
bh3gRWf0TnU0tFDdQwk8VNAzd7VtGgviO+EZCcDHtIxuAZ5tixJebwLmcIcAS78LYyQZcqd8NRsz
XvE8Q6OT3QPsxkvGj7TLjG9pbmJI7atnAIvhanSSdssz6KUi3XzTJXYEZgihhaVfBhsX50+OiT7h
Q4dEq1/y7E+/GUM8LGS8w461+hY7exclxu4S+IF26xIksSNDbJGKiw+ygBmNIYStIyMlCM/8+3dZ
fly/fZw2SRydjDw7UG5Uv/60Sbm2JVl4ftqNxYGSlNca4Y1F2+JopMScQ8JS+Wtwyre811AnNCI+
4c5uNsSGuy2YhKPARTGMDW7JeSkIAz37SUTaeeruKwG0RWP+xUC9Gg+rdc2Ob+VVlfeacrBY5BOC
YwoKzro2BDyt+aaHzWDdlXF9bPTOP1a+xv9qV7yHVXT49z/cnJ+Ov/zhJN9dDVYqWTLDVn/fmPFr
yhHf5ntkTeZGy8b2MPSlvi/b5Ig0RrhpsIRfghdCfm7srVsdSh6PPEclSR8i7jk0CepwBYI8CMsO
jrEt1SLdNb5+buJeXfSjC5GuT4YjIChrh601/B0v2AxIQt2VWVWcwHRvItIDACdDczO2JSAW7qcN
uY4SCp6Ae+WO77ygeBkmsaoGOE18Ou91Zd+rYaos+GOBlsRhtw6UPruk5kLMnKbMQeHXSG2oUihg
TmgHizLAaTzn0DVUOmqiUbRHtbEj9pQ/VnOcG5CFcdOUIBP//TN2/hEx4XRo2fLnapncen47Q4lx
qqNOsZKN73LeR/PsWEBGOSKsWa69viqWssrOZJY2gJxwnHRcacW9bFZREgDoNk+QBfqHyZIERb++
tjkcqgp2jzgnRdl9JlR76Slmu9GTLoMXTxs4dnXVc2paExzyjq0GGgK1mtFeRXnT7K02m86xK7Il
+0713UDdOW8J1ZWdcXYTvVshOxwsTA6jC7VR4Sj2gO/lVTtMd7Fjodr00S50T2TXcaNV/y06o78b
eYQssjxNLwEnqU2TKi7yHH5zDMwgWWfm1D1nfvstb+oYOdLICc4cIXh+hdUIyh7bREWP7Oex61p2
MYR7qtSznyenQ2q6E/WxC4b8Nh/NZ6dSdVJNWbRMFGRSs8kiYDDbUDtIOKLvoxFW6PJj7KAZvOV/
qdhEWGGD62yCYcEmVvsfNxXtn4FCmxyZpdmmOpMb9d9JYkaRFYpupSEOskZwxI1x0zUo1OhtWmHC
p9ibkef6m1U+4UFRfXWtdCLRUXn7IjGmRyX0zrWuV1+NekIoEe2Ao0inUzGQ1POiwF3ree0+ICya
LTVUyN8INz6OlY9eQ1LyP52g0uPE08nvNPMLGGtnEarCf/SbBKSj4hZYlzcrQlXFJUDb2EjD8iRr
8Ntz1NCbZOX2OdhSl/t926Eip4DwXcc4xi6LVs1PiF+rO77ViEDhg6iFhf9I4Ed/mmscl+KjVoN8
LpXwsdPib85gObfXWj+z8GOPD2XuVIbOPaiIKy5ktXeIGZUpOhzZqJ9dKHMIJDpfzTbo7ny4n+xu
naJa6BWiNWmhWDcqUfjbcS5MYKxrN0BdRu9H9TZxCZHgxoyzZytA56XOfa338MRss/uihMqh4Xv9
d6t4Kyx/nW86Z+RF43C+jvB+QcDeHm8bj8iU4bXh1jaG36eTOjfk9CBq3W9GDXzPSb0ELQ8LwT47
hOYXZ/65wpiGEHeNt4ib+XsBmPSmn9zhwD3d3kbuALsNSOrarA1xz28d7aO6LZ4SE+G5tB3zN2As
7wEYtnd4Inu+DlmAM+2hUeom5A8lq4n0y1+eVT7Uo1bdgkv9ltYBfOXBDYebUKvQC56v4o+rwa/V
/7Eb0ax/nO/hlRMEUTkHYxPv/k4kyaxg6mxD9dZt6fXYB5vZYgh1e5vGtXcygJEA9gzjcWOxS+LL
QiholYA+AkD8IIf0FuanZek81iVh38+inKu409Q3oIQWn+3B5CIjic/KdaysChGi+CzHyPrn6L6I
4IpodYOPBPM+O9TChcLqA0dBj2w8SNSYLIyw/bn62ZYovrgp2seOsD1OqX7I/4ApviaeiHZVEcab
LhrZJRTN2RHCe0C8rTpZRq0uZLtJvG+pp9oIrNsfTsXIQ87Hd9ra5NX4ve8QDNcyAZGQ79R7oGMB
Ig/hsuhba6jZ1XIoB286LIpa1Otkrg4D1OewZm81R5YbOJXLFEzCCl2kyryJcS1H9dYnGCSxkaPB
4QHdSqveZE6tLTx/fM6Fm912atI8eE2uHAejgb81NA+yqdF6Zz026HxHhSa23Wi4t36v70bTE188
tBaWsVpqZ06A9a4mvLBHNVG766IYSwaVGw3sza9BltY7lBqf8cS2OBmqBXKVRgFiz+L5nDThgMtu
CEgljNP3tHp02tz42jSluvL6xt91sx91pOfE89ieQnvTe35eDSTfCiS/ozf1QRbqjHNEfHsoFrot
6oM2F7LHzpr5sDnXuyS46cMg38kOrZq8RZtCr+V9ussi0BXk3i29OAUYKNyWq47wu7tpdB67yDmX
hJFTtMQWqq311aKY0WfXSy3oM5CwMBnSiB4rJqItu38aIy+TOPQw6B0Ihw+GX65lozlE4n/8Kv/5
+HE0HWApETfdtiw2tr9uanlWhqL2VXcNYhvX0aDiKDZ1tbGwBlwWMuGQtCP+KEVIQJilIAaz7NwD
ahee2CQllgxm74CCnYtYGeMt4jVsGGabEEWafcpLXTq/gXMmXDs7a8pGeTXgLdFNJsr4+NRwKiO3
ORe5md3yCfsXhBExMPFM8axC6lpZZjectbr3t/++AUNO0JnP5j/tcw1uS/YML9U0jR0YwchfPwtO
eYPeu2m0Bbi1iKeCJNOkfUO+y7y/FlqvbX2DzRgerTGCdJ6mrGIDuQDHbZNoafTo4ee+ke6u/USD
nuu+EofPJSqesX3u2neyCX19sric3HZakd9FtWYggSrqO3MuauJjd2la3qVDbdzkpt9cmz7awwxn
cnzVkXL+tW3EhLztQm0faoF3h7cDziwqxtOGUSJIPFc/O0YlRgywU0hEC/dOxLm594vuonY6McS5
6HRfHOo+w81bXhooDJSLYWzPqJdOW9kWq0QLo7PSef7bGOjjOvYwjZfVHJcThd/FM391eZuJmtgQ
T4I3V4xoUbM3u/WNIXzu8mglqjp4E0Mx7ooBZ0A5fSihAVjf1TFoLopomsug2qtOiOEc6NQcSxnW
PHJUcoeMEH7anAOzWMtO2ZR1wl8WSC3tZZudDPANQDug08uEa5EG902f2kf5AuaopFvdraEnziM8
yygv06ryOpXQVoxJiynCcisXC4NIP469CQyQkeyO11ZRGWfHVL5M0PwgEavmBZHWfuPDPl31tW9d
rMGo7hJtQFSU2COax+HXP42VU3VRfZsczeao2M2HglQ8I5P1oE5t9J0o55PhjuGzb+LehZAjcS4b
cUGAdflSjuBv7LTeeFfTlR5bRJ7S1DlPaIPt0NnG32auhjpy/F42Jt8s4a/q3mn+8rQI1d4pfs6t
2fmTRP1tMRe8kWktO8Bbf4vUCBGMECHHKg6bfaYlwyJQULgAw1J2q3jqEu5xbfzgdWH8wE7sJfNy
7yBr4E67cwvL2/e1ZR+n69h1pnu1NdMLnK290hj6C6ltgtLZZC9lVY2J2lpaVAJfCE7IgZQHAwN4
7+x0inoT6XUZ/T3wJjUsMS6J1eZLog3WTlabuEaBPATHi72BVyzrrDgNvo3NPFSgS0BAd1PYmYFD
HFURlxxNUtAi8iclf4iAi9BcHFC4HzhgBMB3fq0HUMC3Lfy5xefvNlZyfV1hlIfuo4lsYWmeeYKL
p7lmIUdxNjNVfwIZcu0T6MfKvgKi2LWvGfX/j3lyTXVe5d/mza8uX+Hj9eQ7g3lW3KlW+3UyH5w2
K76hlYCzapWbxxB1EsQKUn3FWd740tj9khyg9u6HpIC6yHHOzaiEmHxr3cZTLf3ZjKuzHFEP+Xdb
L6vHoVSM7ViaI4DVILyINkKedF4jd7sbG4DKq2FM5lovqqcp7IFuGh1ZqirCCo0b2b0Zu5wmAHe+
GlPzzAOk9BevnpPjtaeaypM1dNYryUZ1qQTDcB8pprtR3HQ6yGWs1vGuy5RGoH0uA22aZY6fy+TV
nItTK/eQJimKvaPzL2u5Fcgk+ZYcJX+ef0OsVSscE9KIfYOV6Poxca1LEPP7l79k8qdk+azqpNqZ
eRFRiCWTzdZokRMCwWTRDW7LMNKfKo42CxJSP6qyV1Zre3BmhmO3z9za34+TTgzDHNVkOaUdaN0g
7XY4RzQPsjCmpd4TPkORkW2QeTG5P91YqBaiD6YYlwoRkIsK7k4tvfwB1eTwUoXpG/4ruBzVI6K+
aaye3SoQhGDjYCU7kELjKCeU56kL011uDfEW2qP72ro8DueZhhKyP+o5xHC8Pl6pbRquqnapzpGd
H9S4j3a2JCo3z56nl2TAEYFemKjULxu09XZIL3AnVyIolchtfEWh8u+iy/IHxW0ikvu9f0j5slzi
Olq4ah8/KXMR9UD98ZS8WF5EzSyRZRfenRzQZrAw6iDyj7ITOdIAnJVT3ciqomTVqhfbOEeTpRZn
nl+kB3zVelcS+EuBrn3NsqEABVwL+PalZWAEYFZfombAmT223k3OvOAbOv0+EFW19wzYW4CH8yfU
CN/kCCsYHvS0AUVpdU94vSNT1Ybiy/Bx5ZvK37Lp40KOCsxefPloul7cxUZt3U2pEzzhlrEQtg9F
DkW8Y5MR1Ed7t3gBJKlv80liS9vipWnt2cXQd/exsa4mUz/NcmVrt3SIXXblzCNEYDaLO3LqmSj3
MT5F1kktfDIpcA1TWMdNdUy16EdRRDl0MK05fLYnOh+4HPHZVlvTraUW3b7DJRma78f8sE+VbRGr
f3Nb8Qi8U3BY0ta92lYrxWx+tGHJq+wyuwUcPw+RHS5P+aOaBPvPJnlVxN/6tNDuSLS515GZ5T2X
SekDyrVfOoJ8uCyJV8fEE8hoeXgUSe6dQxhqy0zF4WIggaosKgjs6yYCYiq75cBE2MjhlF2xEBgc
YrbiKPUx9OIdaWz3ugwpfLZ9SWMQijipbteeM6k+QE3MteSXmohQHl3S55pxe1a1qL4nZ1Pfd+PJ
mdhkxoqASmTFjntX6l12jjPcv9oeHlMk4uwsi9p0rYNnurfqpC4rXKWM2tYe/ciqH8wBxeC5Vtit
xg043aHdKc6y5gcRZ4qq5Jk4d2Z2bq0SN0m2sipsCA0qQjQr/PHesIroV6WZxlvoA8NjIZS/LaWo
vucxsSnR1W8Ec/DfSifl1q1T8zZWOEGmfha/CQyu5NDKzf5qldR8dDrEldHHt/ZOWDZnV5mhKJmf
fc+2iQNryNB0BOfduL+xa7ENyJsDKJ6rpdC3Q0YuMswrhJHnq2AYoSd9DEYAtDZvtBQcjcKzRg4B
lLIxyhHLIo7Yp2IuPExt1rlaIAM6Rxxkm7zKytZBHg6vg1/bZdU0guchVod9h0c057p5yOdK0qJD
tl07yB58rjS2vrEpA1NsyO1/TfPB+2vEM5Ojnfk+8dFx90+jC2llmzx64NwUGFpyrga71g3l9Pwx
qUE7FGyuiQsS+CY5yUFebtMCblhzR/quV6p4jvJ8ofvV+BomUX6jknhb5YYxvqJrDpwzqc3bPwwT
87D012H9EOic9mGpz+02Xgw3aeu/mCjbc+s16udJB31ChLV/LyNvnSOWQTazxPUCX8/vg4cWThQP
/gs37XDVFroJM9CJtrZqTgdQc8lhyFAoM6ewcaDFOu0Z6dtzOIeC1QKvOL+xvmFXYC46J4kug1DG
DZo/3cFQ0/ZWFCWH/EqvHkEJAPOKg/p7kONHJMr6b8uvX9QgFy99nrSrLg2DuygylI2V4edqElnK
cJv84pjviBg75K20fDdG3gA0Kx+/RMV32ewF7m/NMMX8xTRMzQNOWfVasfp6h4B99lol6gmmWEVY
zUrv/SF8KoSZvrp1xDFRdP5GVtGOKUAsK8OpS7sSw55gJWd3vnz6aOGqxhfo1U1RXnW7KD90sZ49
1CFhH6RKgdZHuNnlRr+d7Fq9IGeW3jcY3Zlkkl5CmN/7sGj1VWRnTxqoL+Im5BbTjAiFQRTTgGqo
RXdhniAaa4i/ZK2uuhb7qy7pjjrBHdn2WaCvgqFAYCKiRKZHtttzk2wnLkKYStmU6sIey+YmbMPx
tQi++9yon/V6GG/LpIFVNDe3fpCuRD41JPv68TUe3//rqMmzf6wVju+6FijPmQiIsVS1vxNE6u99
2wm2iMDyEEtaXqDwE0Cc4B831zoA5nThl9BNpClJ6WX2fThWG1Ap2smdfUo6vdXu+qbFHYo+zPdW
hT1Nt4o9FVuNo/ahsbrmkPV6vuUBOp6boAVoxK/02dOwOw3K3H23+hBomcfXnRPkGgVa+z0lS7Xo
6h0qOelTFQ3KbLeew1Tx1X1n18VuYr92tqY2Wplpn7wmmvoMIc/4OyruTI7cqKbPjh0ZeMhMaM1e
ydV/XI0fvf91nNIZrwiT1ZewbF9aayofujQSxwAPpuWAs8dbFqFS1qSJcSqnIr7XR+evmKTP2yhG
Ej2JOh68NvKfRoxo5HjLMay1XjsWvxwjf2tITKE6DwSMLLyfceQEzeFc2rw/wdhdD+YYP49TqNwY
YVit6mmy33K1eY+SsLqHCmHySMSLTReB89a3fQYnyUmOiQeJkb3wfTmP54mXrnmr074REGFF+W4E
ivFGlDoPndOQNPx3YGWxanXdRgpvbpsLTw+Ng++VSEtRk52WWf+4qgtyAGFtJjvZdtUqSsKpwTa5
bq4rf86TkwX+vQLWe5GAwjOKsT58Ftxzmv9e1Rq7PkxzIWfkUWLupz5bp2747vS9euQfcsUmOogI
UcWHca7i/WgtbVE5O9nrI0y8DqeRfOTcayJitakqI1vLqjAiZ+coDh6TVpY88clHCNzEOrujeeX5
NaAUvV9rZd+iTBIf5NDRBIvszxmUeWSSBelTTO7aF4W58XyczqRXEGcJbalwO9/JalnnwbE182dZ
E7ObUIKC+qJrXfUg29ygxlsbqfWlJyH8pl5vKhJM+PYwWJRtsCG7n6zDShML043Vu1C1HgwvdF/T
3rWWGPSoZzvNnG2ktDNVrBXHemwKSMh58WTHOKlmcT591zkzyl8NWLufprMZm87IvvyYrrh85SHN
FGtTC8EmVfy8lDAwb8EzINgFsOxZYLKz98NYWZpzFTiWsfFjzd/IXr0ycaU3/WkneztDwbMp0eDc
z4OLunnNswAP2CEbngdUfwqjBuFd6u4jm9JFr3IChNlXYkaWZycIMFhhzzo9Wgm3OvUUcIbsBV+i
0i6XQObKg+ydgmLnox57QRKhehCEBGRzGGraTRBz0pSTfD/LoN0qMC3nJXPE0OC2dfjkDslDHAVk
jBQMQORpUxbT9NJm5fAgK0OaYbGYOGhtzwdQvxh/jA/NIK3geL6guT08mHFw6QNRKmSP7WDvuj5a
7RlUUkjApnHqgXHdZiDXf2pTeAxBGxbNUo42+EBPYi5kRwVG6rbWzaVs17pSPdSAPPoyyB6Hxjy1
beOcKr3JHv0iDVeZN7pb2VmqU7RPBqKFsneMU3PfWbOXbttHB+iR9iZR8svUmtFBNimzS6e8km2f
Vc91mvw6TTb+aQrcS3VHkp2vdvUowl57w5SuACWbxxvIGdqbr3WHLrKKx2DIVIiTU7PMglB7a334
ieWojqcSa+H7JFde5HTNHZJlEVs1ZyiC1nnh98uiiZJDPAn9RY2tdV+I5JGsi34e4+lJPsztMRQ7
/NCJKc+j5CSntuKD7P3nJDkqBd4czup48E5/wBPaGZb0WZVXErwgr0TgxzsL8xkJZTAxwgFJ/H+c
+9tSVzDEPPdzeZxN43WR1uXC7UDrmFmn4h8zXzqDMwGRRL1tSguxt3gaYoMpG69dP03AszBaZmXX
rGSjLKbemPLjdUHQvv02y52HolAwaR9RMl+bCFUu6hAhvNnvVj2lgTOdHBfn5SwZCHulP5pke23k
487y8/fP9uvUoOU339vcx/QmhdletEV/gtImK3KqjUsZ/GbkBGHv8WLVx8pkBr62WgySaW66rqcL
tG9HXzyEMV43VcP3JXaV+EQeYlIXszbi6OnHa012yKJqyj38LR3OHGM/223IlKe0M76TvY12hlzj
c4jFh7vEZt4hovrxEvKybr1uZRiIZn2Ovs7mTAMqVm+ws5SryVfA3jI51Zn10Fv4urWAadYyyyfz
fXHtYi1go9065wJ1u/SPhuHff+YCgb8VazmpCRItWeJ8d0cAOv1tQjNPl2tYvVGsgULW689FPl7F
itjMRNxWx3wfaaqxiQq3OZaJ9xqCm95da3nWYvwQGmgLzL2hzdcnj1m1nntkmyxSOJDDYlJTxDpU
kS71bPi5W44u5ymIyDrbMMImT64q2+QKckgYOOUhSLBg/nxheSl7a2PEq6dHJqFBCMDQ7fYQzO/K
UzxMFzyiIyBbKcxx/LsY+XpIg2/dcIxuJXuBNToY0zrl1fpbtll2CrVDjkT4dkZBoUZ4bZT9PxYP
UYOaOPrKgb0fP0P8BZcLmvYS5t4txN3m5DlJcWkydJQ0ZdYcyFKgh13xOE3gaq+dgw09wVP9DQyg
/NKYWT+LgK5kp1zM6/N2SZ4V9d55NScOfESD42fZKSd5CsRbpXptEHfayayWm9kE+yBOvY211e1/
y2h1tXltl2M/o+8f439ao/nP2M9h8uqj/TMQL9tTx76uLWvX9yEgHLbpXVim0S2bsOpeRmEw5rj/
Q9PkOCHpnK6+l0Ohxt7LJlmTkRuOr3+aKNeSK39MTDsYYX9YSy7zMepzeTnUNMvr8r+uBV42vP21
SU6Ua338Qd2kf8GJiT3lHGP6aJYjZe3jL/jDev/t0/jDWn/4o/7bB9QNKtIFVvDV6vKt2djGndIg
Ye3NXt2Wb/hruYFUOtO9j7O/ZJ9sMXPFWFpBj6POvMPs4gpTvXF8lLWJPNWlysYIQYygve5QS8J+
67QJAkyQ66VHdO9YEEzH/ERthm4lMngYMd9G2SM5R9eOpkERjm0rDzM5PGm0/8xEU37akDYqF7Ix
m3ucAdDYpHVwISz1mGjWDbY37r0dhBTQD3aYnYvZCudH25Cwpy8K3HrkENkBBFtHzRw4+3XaPNdw
80PhFuNRNgUO0cIS1xjRCOdeThINJwlED759Ng3I2W1QwraWsk3ObOsUbc4Yg5nPtsl48Hywfo6f
3cl0lDGNj7ImU1UfNdmn1GgCzCNl6miulZnI7n4deU1xdclDA4AyhQ2edOOX0NHDValMzkED1n6Z
aE869+f2OIrRJ53iIwC26FSnagY3Ev6IjyHrSRZqHMTXK7/JmzXM0GL5e8c8uKhCdt+m8fWnCXO7
rALvAz4cYBn/p3XnNrfGgb7jJyXfyHWYn3QHhZRmTsIiBYfrqjdTDQ6Qe/RoreF7/udStkZRisWe
HBU2ymShHMOEa6sc4OuVJ5bgBXb8hViFz0uFss32HYIqdWSsOnAaB1nUSeIeRsCqLezu/zRmqUK8
Bea81zVqvw8zbtygU0K2U/7k5qAl1R7E0Nx67ZOrXC8TD3XsoOl3DaeFU1XASuhhQJd6FdmrtJra
bRvYJU5qtW1tYzv9Dj+y3127hwZtOyVQj10uHGs7+PmsK+O762t3U8becaoOBULPYnFdv3SNtaEP
Nj9IGHi56MONh28OmGk0tmUb5NUfV4ohxnqRq/FrHGGQWlVasBNqTljHT1ODWFgf3MGoBhMLBe2z
KSjs4K6shsc2G829HDWk+KxhNAZJwuhnxpKP5I7VrHFpaJYq3JaTX/McNHW/vRZGkjm4TiNU9FuH
HOxoyjG2wuRGIPinLWSbK3ID2ZK9XEO2fK5Wmxa0Lcd47m2QynGgPim1CrtqLvxcwfCpsMdvIlS8
7U9t8rIakayNh3gpa+7HNFlVcgf8S50ry7ZmA20Tky68yceAmC1YbLg+4F+qn4UcJiLEgH9tt5vU
XHOXbZdW41SkDLea1JdOsbhYq2zX1kAEg4vs7DEVlp18AuPC9uuvST0ur/kLgWPB3Vy9pjpk1VSm
n6uoOPxc/W2uR6+GNwku9UF8Q25vupAsFssybaOdqgfTRYhUO9g8oxeyV7b1SX2IcYa5k03+ZBlr
tbEQUfGYHwR6e9f15f5zfNoDJGsjNQdDypK94TaAYzkiNd2bSQBfW1gEfE5paecny3OTFaAzwsf+
QPWzY76SvYkPyNiayJetZHfnR+kqko3zmN/n/bpgTD5qGYhhaldxqOgbzUhcfJzGBoz50Mbra903
sdiail2omSnyb/MQsKY/hsjkj5k5/lpHlmmpIcFEZEyp34PecTYYL9e30ahX18LHQW8BgmqE8dQH
xOrMciGs0niZsszGFBH3dKCl+osHDXJh1P54dEJsKx0nwqPcIRoUCd8gfZuYJ9y901nBIfzmz6rS
eUHqe3LiXegr9bYXRvzoeu//B3Tkn4a0+tBvYM9/VS30w0ApmTWHn993iGLCiqXQrxgpuZWTBcnn
n9rJKqSrCXeHmyx3j5HlFF9R8MPFW2jxk4Y29AoQisV3pxy2YqzwGErq7ECwb9w2tdDvtNTDLdwj
tdp1swJHpadfyUafgkg8qkhx3LeVBgcta8yNjMxbnkFapO28o2YP/Yt9vp7W0TY/9hZiivKULuc0
/Ow24Xy0/5yTF0r/4pyIiE0LrSu8U5Sk060ZohmBMmOHDE9XX1Qi/nPlWujlRQn9es4m0F/6YjkK
bANVwuI3lQ//IXaLe9/BMbdDVpQUeb6TbzQi1I0aRGAu5VuaXa9XdWcke1k1ERqRk8IxaS6FXuxk
M8o7PyZpnLlv2yhG4zQR5iHQh5egwb56DPPgocQhclPiOrSSbbIIEy1C7VmPd59tSC/c6O7gHOWs
yEGtEhjA+nMhD2jlTviBQJacxWUhnEBbVQUPms+2JlH/njqXFKFf4ALS+em6TJGRIG4HkR4CnH8r
6wTe0c6LSKCNuO0hZj4Pso0UYZHPQXoRQpVDhWf90yA18HN+HPN4OTJIeRTnbC7cVTp8qfWiPfRG
1wdrN4wPsoqtDOcbo32CWwLaPS2zsyy8TMvOqZ6uCeb0R9k0VWZz4w/9fWGGpXm0stzcBODcHD12
VnGt7UITB4Y0qMQGqtD4xXaekJlK3oosiXcEKX80Z9FTa7fc/SoI8rZKZDTVHiDpt3zrVG9vzdWu
VZwTuMydHNF0d00F9aXBQ9VetkPHe/+tQOJxZ8YdDnz+tu02tl3rf1n9c8O9nxjnlN15WZV9sTI/
RSRO3KrKkK0H7S910KujLBT2sNerwPXDlYnDOKKFSXPoE5BwCFH+fMOtXOLleCRtoqqL4GZ7y3HW
+UDKkI1qAv0DKPI2y5R+WaJou5adhaED+lVDrUXuadrLNsW3ZvJLCA/Ggadxa7fuin2Q8aV1Kn2J
NTfvVFT+A9mY77mvGF8Glz0kEtT4SqUZgIEQrSc5IVJbF3uoBPnc1gCt5TcqBk/uMekLVGY/qmPt
k8JP6ujaG8leWTUL5XitfgwOSU3e+33kIziDtZoaujg39P4atpj22HpGcBijbFogrKo9OrWdn13V
3stOv6XJr9tFMTTWg2xK4/B7qWfxUdacBi13phyyRA1XNndSkmOWr26CNslv7a7OkpW8hNE4qYl+
uPb6UYfjUqjyYIh5ZA9VZMGOiDMQNuVXuT8XgP2W3dxedYicJyCrk0zv+Rw81HIzWQYNoaHIK8Kl
7MpszezZvk63CbJ4S3577b7xQ3iTXlovrS51v5HyX2haa313awxwDN3KSVmVJDc/xmYk40BX644c
C8DYeCpUgpRZ3dxmcw4dINOeAEr3heQBUC1v7M5qEcNIzBxvZ0WedVcbJKiTPuvuPYikRx1U1kLi
q3RLdEeRIRjbeJ3+JKuyt0mFuFY9lIsWQ62Xx7ADKVGKuNoooYVeQttr9xPhQEykwuw99+obE7/N
lz+NSAMTkcapy8g/EB9P+hc+gJm3T0UWMh5uitTHgwFE+W8dMoA+aM9yEpukQL+uI4LgxwQzJN/Z
WJGCauScHq54+pomZCDIC5cumzaIWukvBtQYKLYYx0RzVRngcyFAaZP2/nmSrqfupW7UnyYNeNMo
SXX3/xg7s+W4kZ1bPxEjOA+3NQ9SlWTLtuwbRrfdm/M88+nPR5TbpVa7T/w3GQkkkmWXJDIJLKxV
LlzKVlM2z54Ncijxsn4TWgvdchXU/7aVtOk3smdYmKtIkhpb8QmRlfju10EJIKBnlBBITlPQX415
KRvVP4VVPl49eMHsVRV0QNmK4VEp8d0WlNK4pOPDbZM/uMN1MBBGH9P5EIW1HW2nsdGOjRd+bekA
jLaGpoz7OqH/W4Jv+2ynMrdGBz2iXBmUGp/mUmnb0A8TbrN4Gq8SLkPQaZ/HDMLOVM3oYubrkP+k
qkYOm8CriSn/SaPPnJVmOtnNJ8ESJz75CiQY+tOfcbfvU2xj2Xf/ru77ZItcK/+T1miF9tvowUSp
+CHsNPshmCYStXdbZnphF6vInaqdmGOQoeop02g9ZjCOc6zrj2A8PqpGRe3IBFt/sZchVUJlk8Gp
vJ5kRZwyNIBukDXyjH2dJ8Ol7vr+ctttOF9LWBjXCMmhPaHq0WvdPTUw0wKQrNXHueX7F/dMEXrb
lJV7iyKL/6lLUoUy4Kx8UIP0LFF9XObwLKvTqq7dchP2KdLBtm082WFmPvWNp9EOzKv34jIXl/hr
L9sPTdo9il+GEsKTtTeO7Z6qMG2qUTfvkL2AMLip0VFGA/fZg5Hh+e5Lxqx5zpZBfE1DU4OEyJCk
Sb92Ex9KHjeo7MuiFPhSRS28cFqjwjY86mcjHK2tFxfD5yk1P1eFYf8oU9qTkOP7+p+h5WB/VtAM
+8G7KTnc9mdoYNDUd79qFjj95yW0WK5a//uqZTt4SEsWawvUw5NOg/TGqft8W5UFZ9PFV0xRe4BI
e6IY87cP2oTmcULF0FgiJEyGqBppA1XKS2X7zpORhcF5LJIP42w4uzhBuzOla/wxswrtsamqeVrJ
1JsGb22oebupO/9vZwY5zqOETzHoR3IB416ixfdmd7cwAcSedm4mKmsAsZfrpktDd6/pO6o62tkm
pfQTO+pYD4UDYdQY9CfVhUyflp/8A118PmUNzVuLKQuars6rzijLo/g44+QfUu3M62Hz7CwGzBBw
fiOQsZI1iUoDT9voXYp4+BIiC5mqfNCQMX+QCK+AqhF27N3905FrnfbamAy3T5dNvkkPURG00+H+
6RBsrwatjk+qF76Egz4/ylCb4GVWFeDealyUGZYFnS+BH4WzKEVBGnwzpzFQb1viRrEP3hx+RP9U
fWxshCRpJYQm0ECODJqgOZzHiwx2542XqKBOgHIm6bB/+O0q2KpR4qAySC5S0nl5bPZn2gaNlWT+
Ir/rz37Gs9sI4vRhVEL7QV/uQzRjWW9MP++9jRMhaykhv4u7+2rKDfq80NAsl5OhX2YunVLIqtkX
9D6GlUWSCjIPO/wYDlHx0Fbjt1ueYklWzEtEwEHhJL5fEbRxhx+9wGuPUZhBJ4eMwZOZG9nKC7P5
W9UCA9Y1Pb2kbaMcql5pXZpJyYyvQGii92k47qPj/SVGM9KQLjPXttMrrM87NLiKh7tLZnMR/6+v
QuPwzu8OVbdWfOOZJnOw23ThUJcsuV8Ow64ECXTVgYYdpgLyZ9urq3UNlcQutRLryQ4G68mDmmpn
Zl61hrAVrUoXVYUHv4J+fgmRASBhjN7OsNfTgGYcA2Y9veQdVnQkoyksLkYc0XnRG8cu1Stjozl1
cVEJFp+EhSAlUWeoXHSySbj1bW0fI795eZ9xi6pvs8pveQwl5AfAGtBENrP+GY1Zfz2gOPzsLdyn
MPLnjzS/wtbkN8FeVWt6fmZe0DPT+jFxP12OHO3DfcjSoHsA6efpO+TlXd9Qz7LI+VTdRTqUHrD8
nvplCPyGH6NM7QkOTpllWaqDdF8oOWV5gvpi56TZZ2cwOFWS/j83NaQCwBdz++fUq79S9UUdYBGU
Qbo02EfVgBYN35fWN8lntwvsvRsZ3t4gg/zJ1dKrUwf9n17Ja2rWJONThcDr2XeRv3DoPP4z2Mp6
AJ3bxplb61xQcKDaBCMlKIWBJkoLJuf2a95P/dkbyHXzZMTV283PxXuYj5b5JgyTZi0h9wUasstZ
7U6pEsVn14f1AVRhfL6b4rOXBZnJkPkzYAggxKRHI6PdFGK/Cxrm+tnP6vxMKiX44KfRX+oEZ6hY
8/K2TyeFlvfzs3iGvlfPUey9ytItKOZFL56adHPfExl5uB7qgKTWclUZYq05UjOPLmKptmdffK3Y
3S9Ej4xzQCjrS+Y0+5ZK5rVeBplZy4GOepZ5W3BHn27oOXkF+6aTqKvta2SGzhVVtvZIsxJUO//Y
PqGBtXHyCenYJfa23TWMpxAW8dPPqzkoMEYxGBAjQKy1itBU2BQNMiX+onulTPNPGSzFzbQ3JgWl
lxGyvyhH5MkNzHmTqz/MWNUeMopJjzM5znlTuIW2sXiQbQWS4zWWf8nn6WfT2ILScX33yxz66WPC
K/ie+97S50E/dNIVHBKb4k+xZEgdeCJXMp38HnSYHiIF4CqP9xCZxXqYoZk6Q1CsIVhazc2rqbTW
x3RyV1PtGs/2YvVh6qwhgwAGtph1q1iopg6PeT82a9h8ql3GESIGv45aKk8+71hbFnaTKQCZ7f4S
ma3zPAaRc624v96CPV7Czm6SfE9kMYmcZ15CUgS/qo+9H31OHFScVmrSgS6AJlv4sqfFEm5sYdPO
+S2gnyLPKLvAscyvcrC5bZOYLFR/u21h03ZynzdfSz9Wvu7xotsCm/drHbLJZaqbCij93Dq89cmy
hDsat2Mv9/SNRMvgBwDhbza8deRjuoJjw3IxGRxaZUBOUL9AKO0UOV3y6NJucnAmIHCLZShJAk6B
WbAMExUMnl8j1Z+Qfk/IAXDeA3vSq2/MGAYsWtJjB1DmP+JkRw7VFU86bo6V41tnpVjUuWYEgGlR
orHI3CmhOT4gWj4+6FrIb9wvMw9zJQf0ascr4JH9LdBbliUGBuSsAy789x7LN61tOiFi0aqQuq7k
kugrVX5VXBGh8a6trr7YkHecbIR2rjJMTQxTo54cQSTyAxdfb2ZownU8F944G09/CckKnWDU+v1e
sLcbBSKHJLrEjVpuZnozPjlhDlUGQl++VSuf6Kl97DtrfirLnHPLFPnAtTLII2mhtIfMhiErbZ6h
MamP1TgU+86JtZe61H9IBJ2IZ8po2WuYef0WNQXjbGdhQ6bBdsxD7XvN4be0JjeGk34hQampKeYr
B+T4G1IUWXlDg2I7Den20OP58c/AOYb+pfJiaA2o4+zj1vpTWdhKZHAXppK7KbO+6ehWQCb6nf8e
6/nVvEe0+k9xReTYqYULA8qvy+n6AOQTVmDx5/5wacYOLeWm1J5aeoI3TeEnWzFpQdOeMtRtaMKs
/ri7ZFaPE0rknI5DpNYQvSlmvm/AK/sy89UnCYGvg1sAb3drMWVBzXgkuIqxkYsbU7bP0AwG3Jcr
xyiOn6xFvh7ppfFSuTnIu2XgxpZskAfWNmrVlvpKliXQmMpTPsK0GDrBtylMUA8TDVbHrQ6qN5Gp
QnJvWhRYK5HcyzK/pzNpge6NoTU+dGX42lBVerRAx774ZRhsjHnIDlU89y/RONn7InPyjazmyBI8
6qn/hyxW3B4fNCX6Q4Ox5qordnw1l2HgpYzbv11CK/T3gszGesoP8cTftpjejFSfzMJRsR9mnqdy
EbR5gO/Lpbo53KP1ED6ALrAeu/i1zKfg7MLrcraXQWa/8/0uZEw7OgvjefP/3zp28Drkur4V9YO7
MMLdlNlNJ0GWxSZ/rZxkyH7N7guZWvcIEGswXS2r92vF6gRvmgvhcTgaFlpDqlscw74AzQaT8npU
54wzmxUrh26usjNM3NlZZvOyglTXznTAcHua3Ww0FeWxyukgG8jzVL/QabYk5LI6cR7QpkCnr8w/
TNr0olBA/Jo4mrEdkqVvdcAkGb/qUq+i0a4PznDhJBsUmrwP+WztW/iCzvUyxFk+lUexrUGFfqjT
h1006NHREVOCtND24cBd4m/Tusk/G3YyHTWtotaXlj51+CFxgBsgyMOpBsqFqskQbbX887hY4rrH
iWl1VrpW7L48l5l7bEqr+wxgsT8o0dJg1Jj9Vx3Mu8tB5I8BFOi2VWtloQQxPvC9f/dQA/kjawue
FeGYPlFrWql5Ez7Njk+jvarn+RpKjnkTBPHDrWraLhVSKXfGBcf/EdYvscQf8Iq2omepWDeGo60N
G5LdIPGnj4XazGf6dWGwVr3XOBqTK5AO6zwhdb1CFKv9THIhonwbZNRgMRPoWHY1XSBg4FNzbbmT
sUulC0tVaaLMs/aQTaF/EZ/Mskz7EpgeoqkhoGJnefRYy1CZnnu1/PFzmg356e5XjIUc03f3EgDL
7HDsdfTtzFrxngMfUGEM+z2JwmBYuc2AhuXSVNtGYYI4gPKVhvIrlFyms5nLyH7QkBGgyuDPOx4Y
4UYohsvCqFdqSAOTNbf6p8kHmyHmfbXv3fZBTFkVU23ptukKO4n/Rw9FRddE7h8sRZ83YU5Tp+tm
A7QZeYxiJS2fRWT8OUZufdXyLvnSH8ZhLr7YmqlsVY7JPFq/zw74IWGeAJxKP5I57+7UFC3FgJM+
gCsfpgB2C7TJShQIUQBxvNa6MWCkwQBxXRCjtSsMGGFdWxw7hxm5B1gyrJT7XxCaT2PshbTj0i0e
WGX0CbwWRLuLLwiCEQbqv1dlJr7CV+iAcGh9TPTC52vWh/U0zuPORcINVrEAxc86nCMUFhVs90dv
Ih0VmnONrFqrH9tO2/m+2bcr8WX0LrWwP3n1LUacmqXpx57Ad/6hdmB6RAivqlY94rF7Y6ERKJv5
Gf5OqBv9TEWqyQkfAQ8l2wBV+LUSpNGj3ShUzVVDi05tEpFgzOt+l2dq+nHOC3ulUp/401OirQ95
2P88x3hsRy8GZ2CaPEL4hMql6ZzaZHuIKSI+xnqRrvs2zDfIy6OgWialtZ+o7JgclE9TGoEgs5dn
n8tvxInOdoS23ekyuFl+mCIjmYcVPTwDb1mmco3bVrmOTvga5THCM4sl/jBP7FPMmyv6eAW6oJ4V
fwDMkMBIiVa9NoKhmZuqT9aR+2LAYfNU5/0lUC3tEFYozSZWzcuzTN8MYfEl93hvvrummZMncDFn
aW04I5Y9X5uQe4sbK8PeUqMu3obu9NzABXGKl1UJ4d2KBJ8agknowDm3rnNEgeJCCnRSKY6FKq0b
8wvcRBTT2h03S+XZDBT/GdknICG69k0s8WdVZMK46vhrRCT8W5jVj/1arfJ+L3F91fjXnt5mbubu
R9NCVzMOM21nTn75Gk/drqDC/meowKBvR+Z8UTyvfqR7WFnL633Su6uE38avzULXbqBydOrSrDvT
e/IaKEgPZeZo/FHE6rGR0mk6QwANM+SPNkqpTvlV8FmLTW0zAeu5Jp3VHea+NFHgjOBLHo1PjWlC
4yXilwjGxKcWpMfqVivwJjJh7+1+WVfMpTaTJOTBZD/wZXtbzn52lLpzpKUXl7eSc64lPFjsztf3
dU15qXMiuMncMTjdyk1aoH+06UQ+tlVnOxsbSqa9UdnIplQD0D1tyDYoUiI/yYGMLGNbANjUjVcz
No6DksU/eoMkVxtkyUutBNM+AJB5zOI52JQWLxeid2CSYOYkjrjMSWyZ5dRTfzrFlgEp53gLnuda
0XA+FaZb34BTZqkWG0WL400+Lvxck3uFZsmHHLJvQUWMyXwalkFmMngGwsl2HParm15spZG07JC5
ERnXgd6tm/Zr23Ajz52Ftw7iglFYCn757mGyS/zLNYAKuEAFu125HGGyrlNOqshEiS3DzQ7tBpXJ
pP0uAh0VvBD5Sl84r26CHRxHTjpf4E8nX7198que725C7BC0y7RJET/YmFM4XPu6GdCbYobIBG/+
RqdsxRdUKvoGuTpNcE1Hw/4eKNFeWHzPmyQ/vvOTaXqszN7cB978VNjlt0bLW16OA+OTU+bfijGJ
0IwRBUIPUaA4GPeQa+pXqmPWRgkj4wU8ASgI+K32Q6+pu6CLUZmhvvBNZjmN5LfZ3VfefUYDpZ2l
oC3bldqzl4yXwK6bL55Prb930DYTEzIWlGuTGDq1zGq+AKJYuEGz/iKm4QOKStzPXpuVVxJ4P2RP
bdjcw2rX3kgQdIwxyjzc7sRstO5jBuA+1Evl0o56/BRPagZMonkVS4a8yX2QgIZ5CJTeO+Wu6Z3S
ZfCoKfJg6fc0KVDAJ8218+JyAZ5o2ou5iDe5RpqsZTUPVeuSB+qzWLcNl9Rt+pfQy4otcmUD0iWa
9dQBydlldDtPfngFZPSoqLG3r0H2X8tl0OcoPEC4V6xGu0usFUnP8mqo8XhsevVVlCbEVeWed0w1
45tdpcVmMiOILbOqAt6nDpdU0x4aCvgfxdX7EzSirhuevDaNgJM80DeS6FtXrZqTDNDc23vepaFJ
yeOTW5dfhlrtd6CEmhtJPcwCkNRP2ae81DzoUuGtl4EHV7cNYMHnvvG3r6zRGS4T/Sib5mWnLJZs
HzL/X9spl9QbcpG8JscoXLYxmsYyuCpArlUVzs0q4wcOfQMroN5QYnW6gKVbgLgdspu9Dn5S+gk6
C8UhH8YLXkL/5tx6t9AH9Eq7UNcPWYOImbxhzE1U9Q/y8iHvGbNRudyJ7H41teTVyixZRVY+PVVO
TdNfrpPwtmkcXiFBHT5aZX5oJydCd9zvv9QzJ6JbKbGYaRq2UsX4YnN4Cc3S+pTTBn6ddOUvcasz
iUDgEsZ2Nsdpq+VhvFGXHH4O29eBZtGviJIDrwmXXP99Aa2qr2KJX6TAZSa7YGX+KtYkxYBluC9C
g7IOpvaALudwojV6OLVB8HOmdeNb0+sHMvRx9MGtZ8dDLwBoEUIdr2E9VcfU76ensn+hhtWj+bOc
6OwIeNhczTx+J5enmd28NGUODTWJx/oYVwGlyMIYdh2gHJ5MZnyiTfUI/iA4DzCJrlpUgZ+Kzn91
abR8BSk57WlK4Q+v9SK4/PV2hVJESGti0n6ugHRQN41e3cKbzmMYtgCX2eXBU7DpXYC0UxS+GAgh
bSZ97M/zWFDzWmbqMtx9dzOtc69c3W32u2aur2b9U9nk7TVRypLHfZV9b0bUTM1p/EYyK94WlgvY
Rk042PEnn3aKybEVwEHcBP1L0oKs6zIY8W6rCN9+yGxvJYvi0obokqRWdvEBMaGpasV1tafJPa+f
FbdtV7oBWaA7UCKVwQFXiHSww2dO1f9ikKrfAa69NGo7fCoKYDdj7LR7Rzfqk7/QbpXxj9m1k8+x
4wU89uYFJ1MZX4y5G/aZkXvbVoujrQeB3aafneCpLjYNkoBXu/ESSmb2pO0Spc3X3ZSFT06X41T7
+Es1KgVpPDbIoKWmckJQ4Hn5QebbPOZZVtf5yVuDp1PCD9AwFvsha/8IABmdtdrcN+7yay0lLBl+
Lczy21/6f1e5Yg5Y55kdUtqaU7U+9K714/a0L5vyO5+THAcNjBqNHf80q/zUVmYDeWNOV7Oj1Naj
tQwyS9zQevSmTN1AP2Ot02FO55U474G9mx3qEJSl+N+EeFA/78FO/lBj3YJcmEu9Cek1OPlrO9N3
95XApIIyztxi23TuViSfIa8dy8NYoNsultFPbrG5LRgmMYvwdgOi68gNP36Y1H17k7cET43oZQc7
RwyHsThhnmIK09P4MEYPN0sWInP6AkkG0C3ouzjmJ91fRXJ27Kr+ETo1SafYGT84gzbsfT+yjpPp
Flefm9cGyuLwm+E0R9mTxtVzUlb8vUG3m/rJX1U39R88bncfEsP9kZNLOYvLIrt6cW33KNaECMUH
34YGqOmtaFuNTfyMECo4XPVZr3t/q1Gf3Yhpc6pcKYaRHKNFZj565IBuPSfLfBxy5ay15l4Z/W1m
1NGXIZ6dk9UM/NWXfbf2As06UTNGlMUcQzjtFE6qXYVkSlKde62m/pq4Vx9KiZNX9PmpbOudBXP3
0c8QmFA1vzxqkA+ui36cyQpGyHpA6Tp5h8aOPk+mU2+zpagJfrZFcs51FsHyqAVZ4yNdtLxEyTAv
b0h38+4LmutUJuFtTVui/jP03fbKo6ZZhks+JTx7inNxPMXlDk4CLNlOsZk/xHNYPMgsLwxq+GKD
LyseeLeez06OMBthfuuBGrwv3vbCSH/ULOWPgQ76Pki+a0OrAe6fkmtQudG5DmERbTM7/wLY8ipv
AdDsvTr8qn2K4hyAaxD7R4gI2ocapaaNlk79lyng7g7TXPXoT0r/JbeCVdcP9qceqr5r109fJcow
G+8QO7DQiWnxUr1xaec5itkngIccrXyenJYuxsm7RVFurXd2G6KVBWFZTNbxaLdmfMmrINoqc2F9
4lAG5rMc87/G6oVHpvU/N54+VbVbv9YRvGdKmaW33eqoGkfSN/GFY+bP3bUepdyng2LZnaVQekT2
ypzLL0mexS80KyMnn8XWrrZ4IGUzrKL0Lv9ZdjT/O1VvXTQ4Jx8TKLIB1LHQ8Bep5kHxbbZUE5bO
sj45bu0dxjGhOyrV9U01mf017Xplv7DXkgBIygc7KdSdB0DkOfN8A0Vc3f/iJPV3UFjVXyGw9xs7
z6hS2+qM6GQE00KrUnBGtutpOPejM5wV3qAoBM9HsSywWzAOB2Vcre4xN/u2lhnJeJalRtOgngkh
CBDzFiRX8Uv4EZoBxRO/RxtcBv6awos9XhU3yh/FuLtDoAmXcIZdoslcff9uQYJRP9M3o1c5a3e5
pGNVmUo1KgqPdRL3SBvrbWSseZo8oilpfQ6KuHmIAjp2JvKQn1Ojqg620UM0u6x6UHpty3j29rIa
tbW7CrhPnGW1cVwEiVz9qfE6ytNhkRwSh1+aEoHbpNFDCOV3rQUpD9Cg0Nl6Ld2keZL3D0FZP3oQ
XAXrzij1q+8BBami507TIpIdDAlClzHslpdbVG6VzyQHnXOUNzRvzwq0mEpjxEcJlr28BEHc35rm
7n4VgyLWduh1e2Mj8RFwKwrzPVoT5ZoKYPtIrRX80ZJimofU3SLTXm99iAw+OmjVPk1Bv6V8D2/f
ZFEBSwdXP0qwwqveyVBh0SuhL3zwSxqo4cv40TpVeLz3W8hJefGbNt+9+O+H51/+bOjqsxe7BxPF
i7MMcxNSxvmNGZixzkuPm61ucVZrQH60BM736ZuNd2fslvoWtF22kourBewtFWoWm3sFgdcqex2P
cbaW0oIM7+Wbf29LqFQrbsUMsdXMPNJ97x6LKKDsi8jlaljEs6yu8er9NDrtShsAq2jUch/9RKPd
S6YSlKzGINdBFtfp2eZFjzbwn4R6wWcdfNG/+PNghR9p2LEQ7YGCbXcn0LvvFB8N+/OuGPnDlYVa
rdEB9ArtWHDavXaR80nQW3XS8HiwzJsla78sWVsiBfYFa+otUro/f0XWUWZvQVh4W+nJRfDpMDXR
eJX+WyMdqp1nhN5GFu0syz5AiiVrt2ERezV06FKlVdf2e7Ry7eijLMqexEHiKPfM/GwZ7jdurh+7
xFAA9jc/B452JMmbR3Hnim+r5KM1dRX7bbOTML0woBqSddiGh12L8DZHJ8jK/5mQeW+/SdDIktj5
ksrpRfL7zbpMaffwf3KkWy0UY6SiKvgqIY6nLhVbvM5Emg25TJ+d0bYimyJTL8ooUKnTAs2l/O20
dgvbChV3hElrfaEf/0UgJFRCd9NcuIjuDESKBpgqTUJnLSESDJrNBzPoTxtp6zbQWnsyzO+39jyx
1PL7vUtb6jtB8ePGTYgMmERLy/Y/9r/zcI1b/59ckbJCp7nQYKi9u4uc1gHaYDiAFZh1SeQ+9ojQ
5kGane7+obK6eTXo3bAz1GRc3YPvF9CWqyx7yZ9kICj+vnDude7KVMlyZk7mX5ANKNdUs2jyXsy8
HQFjLrPMm9RDbSd/0emGkoD4UljvwQqHaKkG0ZCgmBIGl6Az1Q8pulsrXuLh7a8S7UO9LIRq9VAv
lkS45qRv0tyHCGvZIAMljVXZUcvux9Rd12k/3pIgdqN/SgJ0yYsyLEEcZHq/VSuj2rgqut4rsDpw
JXr1kSIFKd5CH3e9XwHMEm6a25TvJr7x2QipzXsWm98x3Qi9jU0z07roaFRr10FJPxa8kC03lsJY
OBL/tmZ3toeNE9BEEFJxvN1X0sbc8mppneQW8js6Ty+e2nULIHMjN5139yDxzZSYDj5abmIRWh46
G3jBtHFCPVm94QGV3fP0ZIBYepDo310UplttlUy9d7tXNnJDlMBkIROlK+AEw9EjorL05DnJ5Q6w
X1zF4rrl0BczVIbkomYQSvpR3NIen7QPU9v8uNX3tHw+dJpuXaW8Z/Is2cBKyLt4Ds6ZMop3nRc8
UjaBU8u1T+K5u22z83YxvQOwIxEqQ9ZOf8yq4u4FdZ8sP3sVTY+tmALcl5kMN3h+GlRk/9Eff+ND
vPFTrZga58GgvMAcxkHA5vdfzLBId7ek/y/zViNwaIfdB+oIGWPLT20ylfiDDFZoNrCLoNKQLkJ6
4rNp1DG9OrmIFRqo+dJ7fKSRwr94xRjzt0JDOUdgId7ksa+eDYOWLPml+mU6aedvesig1ih7h1cZ
jCmIrklASrhwdGv3biFPw2wXGtS93i0MsJ+QwqCK8etKCt1LK29E8EvyU5LQspv2RMF9PomVSR5A
8lguCzEFmGMxfE91v3qUgcxKfZuJGajd90IBDvPOL2ZmqtUjauw0wg0gt3+3v56KeD0lZHSADQXr
5Rjy3fERdRnT6WuG1sxW0+F8ovk6fdKc/P8c4foIzhTW8FQGLqJ/JvgUtH/6Xd+0w8nX1VWZt/R6
xWNKib2GY9RceBNksGrLONettVHpbri5xA9ZbM8+OstrTSkfbuZ9m11ar35n0ODyz23awrsAUXwC
4NNSt/cN97jCDMrtQDVjLauy0Gjukwtw8ninbC0Gmyp1Fp9uzK6LaVV+dLrdiYSyNVj4XXltvS1k
0mAmPln1PRPa33LtoaABirFCUzTUH2u71R7rrDWm1VzBLgYH7hqpC3zLgg736rQSW+u1cJ+NyFFX
PcnjjazLJUxVNda1G9NRuGyUYSzSaFrobl7Duah5jHAxWbhd8WaXa40DzNaoRu+otWPwwXb9F7cc
0q+FicCiPo4FCKoo/TohPKxRbCEPGcUP3Aup0SIUsMvUMt1XRdCsi3ZUzsi62F9mCNAX8kyYcRXo
io3PnZk/jw7AVD2K0RZIq/no5lW0Ep8Mfqi2TybUtC2UAje/ZvvfvYEioQRoU7txLdeiAYU0kiu5
pCKkUWsRB7/7ZEbin1ySAFrFtpZA37V+Br5Dur7bLMFyVZ1k4RFtwr2k6/J7gm7K/hj6MaZZmkSz
LEoKT8y/127ZvntEqv0xVkDbJfzulo2syfXua/++3qDm1BKMfK+Z7s/EqGRHxUxUJwo2MvVbZ+c3
fngcgaJWu3sa9Xf77quW6r7dZo0Jby+y3NYGLW4y9c1o3LrUP1Zl7ZLdpzW1fpiWAf6D+iEqS5xi
mwl5BXCYxU5iZPkeKOZtsBUEz0JjN5IzJanNoAdFdJtBLf4v3/81LgzQZudgupfLBa37Y3Ysdwei
JXvsGg4OK5nKYAIkLLQMETbbyx7vfpmJb0b+/WRlwUFc7/dLSBvZ0PdTvqQgx2fc98pskI/kOLVK
Y1M9W7xzUApDhs+d5k1lpLwqAA2EwoQZwBWvWMlUBqoKcKxAHlwsq3f/b4PlMt4CIJPl+1X/06cj
S79SI7Bw92DZKzsKQ8tOVv+dQ6iqrKG8mc/IyK14E+1PukDAUHKfz2mpzeVRphKj85TfWBUInHpA
XIEW3FQ935YRBlvRQFtsl6bskzP4xqnStbdD8U9TVt/57tvkKhLyzpd2iC1acQY70fIZqk8n+ep3
n3m/tOLWxRbugmHlLCwYlmIcggzG9ap18wsoj4VKYcGLVbN+W3jrW2K6xjo0zehCArqELS65ksyW
RS0cYdJBNKlPSAENvUdiOrHbaGGiTc5VrDc/p2kwzlBhl0ut0QjpIW1Q221V6MVVZYK+PywUDdhO
7vC6PY7T3jbSP2GZZsWoOSlby/AzsgkVmorCenvbI+uOmcPsvDDmyb9PiWabtp7Whmbm3/9wWYUd
0YYYlP+RDOa0cI6YACvA87Nys+//4/sV36+kSpytYvDAOxir23PdONDRDqh8yywuFb1ciX2bine2
Y7Nc3ePRffzRWnG6k1Xx30LErgfEKNa36XJ1+hXa8+jGx2kaoxMq0sEmcP1qMy4pj370aCJUJMdR
azpCwxTyZKWre0gNlwyImLA1Tkc35Si++IuIbhKYM7eVNljn+2D5Fmj1PvkCGCbYv/P/pwnE3TrL
Vgnx2B8CYLvtv/sVz4E/QqdLdpgTaLEjs+d3wLHqfV33wGn1EOUr+t69TcQ3uHnj1Cg9HFITknGJ
QTwqvhrLoFNbfAzGitfPRTVrcdmKq56DJN/f7uduZVEvouK0vt+2oeNqbvd88d2eBjL1aKXcTLES
r989HOaClzmt6KuNqLcbfAB8AJW98qgKn+CFGjlUzCM1H2TdLc6L+UZsUAXuquiSeBsvy+J7syzh
oxqU+zQev8lq3oBeKWETFW6mfCFtkhm4TnTloOaBoWlGfnINKyIfojlFwqmJVp+VhMkgjE70kuVr
19TDTapoIEHpCEGyQ1OCs8xmXQ/O1LcW8tJl5c20cPMYmK/skg1KYDarRqVdO3ZodjCXxomFbuY2
E9+cRf5ppPX8nT9cNtx3laOR0USWwhv/zwUJue+dqI1QF+jL7f3DBquMDzQhfxPMT6MuZTh7eBV8
EI0uAxpci08t5leJmAUz9CvuP31ygXBBGZHTfXNN2TD9P8qua0luHNl+ESMIgvaVLG+6ZFo9kl4Y
M9oZegv6r78HyVajVNua2PuCQBok2aaKYCLznBzoHjNLwXEFODRs+5bnTp9HgBbq/1CXNBhSwt2Q
jctOj+vkawgEB79myC4j8VCieCDeiDJLv2pRZJ7iXtjIBaTal6H6w8slEwFeHuQYY3sUygF9CH/r
IudbklYfB+eKVkAKNdi0kGQc9L+uVmbSrcGVj5aF7noZpUuBx7DX0MxPKqvtWLhdLwvSS7301zkZ
c60fDjNof7XaAQFZ5PXszGWKmGY0gO3nOxh4lh3pR7v66Xe35L+mb4tWf1pq/RpXXebOh67YedZ3
HFWhjFbezl3sd5esq6c+itCi+NlwUHyladNz2RrRNcYZXeAWRv0NuDk4QLeZdTGn0n5Gk/WB9GWo
oV/dndwNCHtQC/R9BK0JuoZRWO3ghV0iq9TfwtT90LgAxgWcg3jSG7AFk94WPTh/63E8W+Jz7vBs
o5WpfqLBBdnnKSmmsfAfZTIpT2XOAPLxukb5rDGUTO4OT6bXwGq5Chmp6965N1nkBjE6GILImByw
taQu+j15uYlsYQG1HDoa6tl2TqPb9GCKlEqSadZKC81iBk6rxzVkocHsesB0KPn3IckHzCyoJtKR
LlHr1FVVmLur0q08+KzmxfaGIw7ewBHaG6fcNoyTiVctHtC00w27AFtg5RSrA3mV0ovsSqRZo2vG
iWY0rOvIO2TTxuwFP9AyUgkAbuBV+G0JKR1htaiyA6+hjiJMT4uRcpIDzagSk2aV1bCTElfvmgo3
1ZqQYqy2R18Vj0IpUS13Fr5vhjZC3TXqQ5VbZNg4xXfMIZhRTlP5I7KlOIobRXIOU60G0PfAkrMt
B1KyZGoqH6i3QNknhYFs8q40h+93K9Ua1OnwV8c1/l3kGl2KZ5SmcJS4TF+7CEdbwmk+4ONcXdFT
XF2LFo9JX8klPqTIGybaTunufCgC2HrWCOTiUYkGTWlYQhTL4lslBAMKLpCL/m/w/TZ7txP5Fad6
aBSSTYAkDmxZug0OHfMrb/G0n4ojCUxqZsfF9pb80O5doBeRa0BArmdsk2HWUVYFtE3D9btKr65T
glT1aE1WoG6cZuvd073I9IWb84u62bubD0uUUqZJZwV3ylk0Tb8pi/08zsbFAMmPKKexqXfoow03
OP2cz0XbgzCXpjSgIHo+V0pJMln8OuXTWTk9rCFxXQhM7Hl1JCXnUd34d8vvtA9B1vUR65GS0Yev
BqAb91z29GQLajRoMGXRoAUYoNVQExlnCwCjOyU5dlL3YFA6clHx45xtuwVdBbXjliiWwGC3y+uA
XuQIhORSRqp/QdMSKKzDpqhWn7kYULqh3AFUOW06m2WBQfu0d3dr6OeL8G0+o+FG7vNoG9f3v0B0
KhHNcNYRyXvbPIwlKC5aHOGAXTvM8L9gYzVNo7HD1nCoAXNatvnqgxxmBprRn940W5eYgPcWvvQW
efrq/RgxKZoa3NBouSQfNysadPzJkACantCE133x7B6NYSVDSWzSAkg4GpwF9KK1Fz8tfb8ERo4O
05gDTdXPimq5DHNkWTtkWjokak00V0Q2uOcnMM5dij6Gl952OKoch5c1CFm60upPJZ8kSiQC0zXI
UBffTKDtADBMRkkkS9+cN8fUngBwIIfB4xkq41C5LUCy0PmkvJsy0TNoQ3TOMB3ZebmmqqrX1Rne
xAAMOFigE5BKPj1hu8fO5EbG1/VymbqoCd60QxdlZ1q0rifvh/BDB4xosBvsUCiI0/RiqY0TKHDx
RPl1wGGCcWotEFyToSncn97/voSsqIAy8dShNeucwt1FWrVTZp5tZ2B7Lr/Iq7zDF7uQ3/Ek00wN
SufQE4As6xplsmSg2atd1AAVvtK/F4Z0/4PL3eXeC+PmQFkd++wfMt45vz99L8TjSp2eZqRtxxw8
92Of45/p5y/m97+ou0uOLTplS7d2/DIH4go6n/uTBUKNHMiFgJOw3wb0oUCpZPKcB6RNfJrScjIn
BuD913Akk5lm6hIqzl3chyuSz4Pu4VKsr52d1QLhQd6nuoXfXpJc1hukJXdXV5dbf/6HSwmc1ANj
QBdmlPhcM5sDSIrtsy3zDYs+DUfbGgEeAUkNPGFojyKZnLu3FfqQwPLrutVbX5CG3632VUNeDh/W
6JFRVq2PlwTUgIQs2a7/yhHD7oemNFRyc9LIwaD/EZIX2iIpO+rs4q2Rg3j8MUbVJSLekbZllWUH
ahHN1kgU9C7+gAIYGyxYAW8c1BKmOJ2iobHZ6+zfdayJAbxJPnwK/6cl/2voB78H8f91lw9rH0QV
SgeHX5Akur6x02iHRDfanfUB4FiFhacFwKkrwLSVPiqAgaDtpeiNpyn5ZMCmOiyj97xkAL3yhznH
kbZcTINtgUxYCMA+Kd0aFWfRA5iqDHdDsbTIMUBgRFcQ5T9ISZWbMgHZg9w90iDk/m6tBMY2rEUd
jvE36XppaFLseTaW9Re2zdY55QkacpHTVI2+tszttssQ4hQJGBHSSB46JXgFMEwuNgzkRgaaEbIy
rfo15NpG/GYY+3LZ87H4AXwUJHTlwDJd7ISwvwL2Hzw4WonELhnqchySHTUZrFquxfm6huxhcw4b
kBz1DY8/I9+qHSdtmCW0MNCjYsvZZ0C12AMwqbj0SFhdIq1BTjIvfBTb4X+ZdGRFV92rC+lW8+h4
2TYcbcMnH2/WQLuqgtEaJdLCZan/Elnu7kif6UhC9RxF3mPqoEKRe3n/ZOG4rK+X+qwDdP3JRSXZ
E+kjMQ4XDWjdD3oy6pYLQrYE9FNqQesMFpNQrcZGoOFkszrKoI5lnfQoBiLwr2dG6rjo4RyJRNcE
yi1qvgDMi/Ml5auOmx7CWUV5Axdht4+HujmDqrk5a/3P2WRHQIsCGdKz3RThjqzkp1zudB22wS5o
hPnETPSzCm1nGEO4inoXWTcy2JUogCRezjsSlYE35nHMjeiiVLqTLhcXlI44FvWzirknSoDRjAZK
VHkyW0UzZXjwi0x3AcCndCSfhyUqjIqKDUqMA8C4RpMBtZNzV6t3xMc8AjrrWtsMAEYjiOGNEIAU
KLu79Y2RI+NQjjut98xT1qBAx6jQfuXTlAZwdKAu9W0gR1QjverUuqoFsUzbTnFAulLDqZivzCoW
eqt/WigO6g+qU50cWzwCzjSEsizBdvNXkXQGN9pdNc7/sJlbLWDU4EIG5fee7m3Zv/uuV0TaGw9Y
eV1Q1/UbTyTujmDdo6LuLnUZ/SCJ0N/RlXKzgecHhErgvhd4e8SbuB6vQPEZmhA+oNt9XU3+EUP1
qK5Z04kWNE2aHJu0AzZJZi+f8wW8dk5e70Fhl30M0U97S0ID+XB0KH0DXi0PRCRwW+DT+eK2gAYY
S/Yty9x5N5hAqSI3vBn4VTW1f5ii61FntWHWALrtt34dOmiukhmJS1KOMf95lnx3rIx64WijF3oT
kNOd5b+meM85hsKOjhaIVi408LeZwUTS+SiYBodrhLILaWCj0eXApXqbOkUHwoHa1YMOWCadH7V4
1byz0zRGP8QJpO5BbFhx55OuiRbsTsldb/DwI+WCDnXf6FkN4AHEWX30Pl+O1tg2qHMHM+HVazxU
oiQG/lcl3lU52MkOVT72CnBFuhXwKrPy8IK2AVLR8AB6hS6RFHy7aH+9Q8j6/wR1cYCsbzoW/zl4
Bcq3zHH8UnZ5dW5CLwY5oZzS0Nr4VN/J2dBXZ5yZdQE4j1GV/uZIBhLrEBBNOfoV1n4ROx899AnK
rhEUHKVof2v+1KzG8o61BMXrmomjv2sJwRZap8nqWErLbBkO2rHR2HWh1TS46DxtUJ2/Xwhvjxwp
TgqsyR0DXam/UpEsRGYih5XhZMkFkn/Ea1I76B4D2niJdiDYiatkNZO8cp+Q++tSivLGkEL+gNT4
SZvyL/62A5y/3AI2D2unEw2mNXhoLxGotUZhZlbgVyVtttBfHZQr6UCQAE/ls8qSZJKNQPZaw6E+
73W1Zxnc3K5Ov435cAklrjcEAMMJOIO9DqaU8VjSK7N8PaYZDSO9TCs5ezML+Qrd0puwMtMsl3Fo
BlQivFzP+Z+A2OJrfFpGRhXqYRWJyiVdQK2gVT2YRr0OyTVZcqAb9XKmYgOaOUmCrJZtMm9v6/31
wSWb7eG1fIEXxqgFa6BO1jMs/Wz6IgUyWspjCx9qNvTA0JCme1+6yvjNneRRNd0GuVAIdRvzXNiA
xZGLSTmngBBNzATF3RSclA83x63C2LYNkA9aq4z5tk5SgMKb4NK4FcLuTqGXJuN/SIs2IdSWcwtd
kqadTxtQiHdGdCMb6rL6EzMH7zhrIh4KlFEB9eYU1g2/JiiBuHY1oHJqNEavBC4aqiMBvYUBoGXA
njWMK5G1JETvsvr0MY9Bq4qvrTGywEGdpCfgI/sWUsi1zx1DnMHRIM5MzpT4aCafhOUTGJ14gjJa
HSd7j98zaTr8kUUOCK7l14z6hrn7Ziro+8iwotpXdo/XX4BbX+yBlR5dgKQdXWj2ICY5nrlp1y/b
PAlBr6B8aBaOOGPcqDUeClzNeQbqB4KuK3rsebBOrR6xlTvX86HrRv2Ekz4dIA2dtheeuSeJ9MOb
Uelo9p6IPC2A3ZT5PZ8HHcVXd6DW/rtuvS3Wg9OB6ygwRRkKmCYpm0uJXErzotwIiCD6E2looFxx
Wp7RKbusapUARhAXpDBPQ9WiXoC1J3pLcPIErZCg2fY1esNQ7yLq5eLhXaPDSaCfl9hU3r3I3L25
qBeb1o352dV3pKHByHLglQHPzUnwIvaQDI/Toj2WTYZu3d8k3mkBZejx7YKvLTQz7OkHz63qSzgB
vI1+XrMZcVjexO2qU78fsr75kl79Tt/0SgU20XZv9CCIApi+fjZy0PUG67TRo+ZI07HLLzHgbA6T
007oKZKek9NYWgCMfZRqNOFPbVjLKaAy7IDP1bhGim0A0E6yAItWgqM4aY7ITEqG+yU84G0//QS+
Yg3YyHl/mGSNNel63m2zqs1vJGXCSq65Fj6RBOrt+hoP6J33ZueK7mnnSjNT4/MJ9MyI6jlXsB2/
6t18QLMEyyswKOuB89HjOo52JAVx0aO6ddTm7sKkiG/cT6bh5B8MsCG9MEv389bun5kxhZ+jWAen
ApzyLgfHjTZ9oSX56EQXli0cL1Qwor4HeKvj1G7IaobLwe3R718B2XHwmXCdC5AUnIud4o00SdHO
AIHUlm139x5k6VEFBmSZcNiqpWRQ62hmWFp1KDLrE0m2DKrcHnxZ5oDUx3APDyHNhJ0yEyRdDW0Z
nVK7LgmQYKwGnVkxwFFLqaJhZCC95ygO2JEvoEzRL0RTQA3jeKoTQF6Zdpyn3c1NHMBFeHHzESy2
cdjHQaeBN9vSmz+zaGGglvhYgD3M2rux2+2KHAiH6CyYn2jIgaQEJrQMOe/eEGyvzf18Hit2Au66
9WJX7THSw+oTsGbwYehBxZ7YL24eW7d+YS/ko6EM8KzNMQjTB2a9TK5X7zvTQOmUjAD+UxT2dlp4
0C39NkVLdizlgQgNwKvKgCfGLjqeowdSjXQ+8+CCGv7XFWSIreVSO04Pzrc3vZEMwHS2kYC09KFF
H2NVWlfXxkesBQDFkJtiswIAUHd/Z3QHOzTGC4EACIkEkDele5jRuwRcRokJQMrCBci56aIzXiED
8HJxrhXj4Jmq9D3KAUFYnlSo6Ub/Q3amoZazMG8bAxQuoGC1Cy0KugmFUM2P2bGA8IozINddDGwo
PeOMrqk+2tA0lTLNyCyc2AWFIzlVeJXMcqb5d0pyUmusZgAx3qNcmtGz4GW1V3EfrtW3qXdsCh7M
XVbNOzMd5+2cediE5BO6oPG9iPOg9SB01NiRg+yrQC0RzvLxnojp0lf89CivJtLeLbibkomWWmxu
t8BAiP27eHfrBQDhXy/I860FqgAUjYfL3SDk43lyjKFAcTksr/J7Pj91/+5igqVnjf/vfl5ooSZl
vSbgBzaeAY6c926BAlYMyLM8Dz9z4eS7PCn4wUa+a+smlhXoeBFGYZ77VCfWK6RwLNt0hrxkaGYC
FlY3xIc8Nwt4oWOP2vRoBnJp9ADRNMs4WtnSvSUB5xO3+9igPeRKEmuG5IgnEurGpPHNg1fm35M5
Lht0ccdnhcRJM9IZqOYBhM+beWj6z2lt4r1x6OazW2XzeelMK+jDQySQuUJzUtf7NGVdcnXNwToA
kjlKTmCl6dDbXVabVrJWzYnoTwb3fJLUYEpyrN+KZMD/ICAy8wEVhonsiQIOBUAOJzC1Co4u+tE5
22UxXY2hi07oeD4P2Dne9LqIbnkzGXtz1PES8KajmQbGGpBeXx7UpeHGW5YDHIl6KtdOy6ob7aCY
0LG7ytSOCaYzVBDKHk7ynCKxiz3s0QFM3R9DCzXhOJO+GihMBJ6tnK4yLnu1vt+pM0nFnMiBHHJs
7J3CsI5KRR5kJJ1RazUIKyuGyrOfYcnQNV18afPoxU7/RL4LnWFu5N34wsKNFuLN2+tnBzi2ox5k
Y95tnbzrOfrqPedJr9HlNdXehSTyS4YkPQBEy9sAls7bd9OwnBozxwUOhdbhsEAsjY4nH/ZOObPc
LZM8D7mk1CDDyLowsMwQjC1xzM5p3bAzzWy0luBb1ky2SkeGJK/wV8poJEXhTPuuNk+mOdngnxKA
Qt9rkWd/iBZwI/hulb+EsRudSQdGBRuFZuhgRQJr49g62w4EquLYSFAYoc3QNjWCDs3GeRFwAR0L
HyL0OOKTOAN64dq6exw2g6N7WeY/wOX224OiuzMi8rmTswls18HDSmB2Zpu84hFY7gBrgRLk8qIZ
WbVDm3KGyo2fOjK0wILoUJAPHxqspK0unEWotJnywziGYePzECDQM02ZnJo1B/r6BFBDWbMlxIJX
dJqqIZMlWsigok5L+pDIZ4AF9B4KhNxhNP3RjXN8J0RpgD0jD6o8wp/7beCArsI5+ZtMM+5VywnY
ANgkCuOnuQbjTlJz6xAzLk6ajiFDTTuAKbRenGb8eCearUqykycpYzdB1+s6fVhOTglFUv4UDp9y
hFeXi+KdXiFJH7bZeKLDMZrRn4Vm8du5oDL8VkculTvEr+eCD0uU+K6juvy75ki4XtCYjYviXo8d
NAcVKhF4PAP6M5lmUzlbmjZUeaf+oHde9MckS0sldO/KOPzDfwWZCirXk/8GyOY0PFCyHaO4BPum
4+pNhtXnYWGZ7USYOufRLgTYPsC7EPHogBrlif/xJmpZlHSfNGZ+N8IWzTqWniLp6KIizOEe8gsY
Bh3dEqsclXG4KufEADTtlCGFEwo8BpV7CXyLdpW1NoUTLVr9jSE1d+7Y/Fm2YdDNPeiu0eE++FwC
4K/TpgN5gg1Mohx4hkeSNBxWXWY3YwPYtzElZTrUWeB4Y7iZQq3ZAaYx73GGOYZaQE2d1M5JsxJ/
vp01gQtPGVQrqLIqgDPQs9SHwXFq4A+DPnWa+mYb6+70oWBeiDw+WgLL0ADamD3/QcjBowgtNNJJ
OGEGUB+GFpZLW9U/dfhmRm9rj34QAhvmsfnD7dp6h4re8TRJeLRBDjQj3YOoXDQDsdERg3WGxFFT
EZQuEvllaJcXECH3F6DNgE5SMo6IcUr+SorueR7M6dkGut+uH1InAGJ7Bbwb7duIZ+0ZwIwoCEgr
VD+mkiGEZDWQz/zmaIJmF9Aq6RQ0TRV/3Ot4vHykqaMv8Ud0HBzR+Y4DYmn1pCppxX/w5C+6ttpj
E8+9T53tgvoNeTRRcQPFTmnr7IBmn22bGFlrPGoAtbm+b6dhtIlFgXZier2mN3NskkCo/vp+Ll/V
V5t3RgN+u4Jp0g6AHv5qG2AKfc+NvDk86FegTeX3sHsgWIeHJaTrk33ZccDRObw0Al418wm4IzV2
kdEyA0aibJCNllqSbalc7aRUQ5EAnWb1XO3k6tB6ZzanQ9ZaG9JRoBmdKaAgleFIpkB390AW3WrN
YNZBX4zkfScWVBvI00tbFkd3rXidKV1oFv3GZZqOo2G8zwP6Cz5A8tTMgNbcaUleTeTFzBQLwgKb
TmwvtC132Xfb9dK90bjtBbUHgaGhMRgH36jBaaJjibIDklrH0YDY0GilT9NOK3cai6azCxqbDAUD
F7z1uEDvx9aIhpQzye426RsSwzIZuJ+2pndOMpTVy93SunHCURVqVKvZCTLU3hQ2SlxxYtJ8oCF3
vWQ3lYAHV7qyQnVuOaGMWDdupDbqP4bY6y+TAICIvUTuNgG/B8piR3FFFlRcyUAz0uEkY0INuYtP
FTwe3IxumiYQOwz7UcufwKBo7yPZxpFQL0eYA8VLFJ+w8WsR4n19qeUzTralLxDt8QHCfzpJNFAg
GYP04K0bgkL05kZoYXQBBj1b0GDr4ezBmj+RDoVgmrjSNKxscJ5n5Un0YDwyC+SZaSCxLQGVgk3Y
X+tJQemglk+eSzR2h5rwbq3okwo6YriTQRltnFZ59aVlFGUsZzxHgde4bAYt/JGb9teiz9gLENzr
c6ObSRDXXH8Z9MndL06TbjO3/24Cx/pS9kD8m9gXPqJpnIQa4G44rw+/kCQApPUpS+tl53Qj0szS
nXTRpGmAiknFIdKrZxtVL6Cen0E6mbHCD0EQeCSR2BSBzlX4ZcJedQQSAW6qV53CjJgr61OVOQOQ
DRiKX4qoPfcSS3SQ+HA2QYkqmcxkeU/nVX1TryEybWTouzeGwCOgUrVmDfl7mSw1uJ4dIzqaxggW
AqFlQCvWo+3QpGKzyo3jJCC45jYog6Xd1dDVNmY3w3KRdU3DW4wmELQSxBk/pTS1ZAMpyTSsYisR
mO5k6U7i3XKmGfYBLagb5QciW3TltOGnUDP1LetxlrSe1f9aHfCezqTj/DLV9K0oRONTBcCjo10t
m6UFDIhnmWCfxMl7id0m+FACmnoSow/tM2AoITlxeXlyNZcv2zvX2R3NjQe0mKBLGbhbMn3cNHVp
vthIQ21nvL7tWgBjfYiQ9vsIiovIzz0URfNWpB9pKMZF85vQNvdKpzVxveGgmdqWc+xsUF/qgdjD
Cm9WojVocY+3nZ1pN1LRAIyobguIAOCtjZELfgfpPJvsQ+UCso+cLa8cDqbtOf40NLoP8JrhUsts
n8i1Cyvs/iOrneplQfZVpgS7ZQTebqx/tElyyvzkleGXIrK3JrfmS1fJDdPdNIrCFvXPfei3rhue
wEi4XBhvoMMub7l4ciB3EttR+zY5PQC33/R3EddYaQ8IHks4KImm2A9xVn8H+BPbdEyQ8lO3tfqT
gq67aBr+NDla+5SPupe7CxtPwCbDmTj9cOrWcjsr9hlwNpFvHK/t7MybXp8MNIxkgLshpbKA5ccI
LMpjjNj4jp3Bd0Ca7D4gG9Edhc1iHxjpzEMNHJT2OJ7KgneXxKu6D3j57j6IAk8k1JRXG9LRwItk
eapjZ11UM2w0/WkEGHyE6u+98utmHSTG0Rj7CQBTPyiDus6b3inKX64jDVqJmqYWwBhouB6R1S/D
v0swGn9ONTYf7Dib9guPhy9zZz4Dg6f4UfTOuw4pcJstF6iWehnk02D/J0pwXA/UyujZNudkHy8R
gI+bkd2cELRvYuK6H+eAhLASmct2kZ3q27jbJYX4iySlJ5GGOKzRc0FTJNerTW2HAEqSuF7h7Iyb
Ni60QNNbJOkVzpcHevuTa1pojP8F/4s8SLcY880wqvloVmUVYI+R7iiRTMlldOegRMcC6dIC1FlS
VXHSnIzUfiGVSk6jG7kMmMtxFCZz1WSNqlC/iTFY09WTA8QDmYf7FbKTxGZpv8lWbhzP/kT2JBhO
JdLsYanSyfVtDqAwpZoSJ9zHGo5mJYdyYSyW5NndrKA/UxFaT+PYP4or6E8Izl9ypkefmS7dmSX8
E51GtJLUt86wgXo8oUhS/nnM+XhMTLQDrQcYXZ7jgFbDpmYGZogNBJg1A1iWcbbNJ7dCGQA+YxkQ
oTblkM/gVUCNjyGHkANLBVt4wB5LURX/kEhlQJZI94PdpBdUAOq32AJwoWgAs0ri7CzsRrNyAIWN
hdSmE9Xs5smhrIWHGqR2Fl6QxAnAiFH9WqMGAX3JvDoLgXJItEo/6yWLnrVyyp5i1nzC1268qsa2
OmYVmOmQ4GqDZKjsLYjmx8tkg3uR2BXjLAeFVo5aTMnVSHoaMlQhgP0M+1mgpJ94MfY+T8zxPA3V
y78fGNPB8iwb2Zq6iwO9qsTmDmdF8QjODghB3aJYNgTSQugqNGRAHt5jd/o1qpoSDRFIUy9FjCPm
X8U7nQZ44kgr+YZ0NGTjmO08dwQoutw4j2kud8/tuLXQ44umEmyXyYCTOO/m6cFgxwDy90QGGCkw
UamhS9qtF9tAu3zTWxqIrRouyaEnUFg/GFohuat6lHOQwcnjbl9qzuh77djcTMBBb20HpVKhkTUA
sk+c5pbWOdslQ6mtPuToOqLZoht5xqNv1j8tZd4FTd8u21Y+xNo60i8sadG3o2Sa9RNqksUA+s2F
zLZuwP1tjVHHP8aZlzt6XXQrk4FCoUh6NPXijA1bBivIZN7ZNEycJNBr4tz23iHW542FbOkpisfp
xN9mJJKBdGPSoXhJyWRWS1QEpaNZl4GHSNf/flAr/4cr6mM8r7dCK9QytQKIyD9v5cGHxPfukXSG
29tHvb3xzMMPKgd96FsfTMx2iJfQSQ8Y07sA7JY4MAa3wee4rPDVO7HWr2N9+Uy61jQAVKVl6HcU
+udxAfSycOZ6R0Y9KnO/HVxgamt6/jlj4jvr0vlPFxsuXwD06AZsPh1lOBezMHQUdNZ/LWavHbgk
qVXDGBo9us7QyaZ0NIv5YB8MM/yh9FHtxDezdr0nZA9ALnaQRAuA4EnCD5rVhR+6cdCAEqIznAgb
HNPWqbd4xrJNHXWmhpaQYjzYVQEEDOlOC0ElOl/aMrmU5EI6yThX4KM2pu6XMi3yA6WaVSY6ectJ
Wy6+ggcD+EMyI016ckvrDFjNJBeVhG22ItfC9g5YsVOXh+gVRDlxpMflBxo6APueeC5evNkoVhXp
TflCYiJXfwjxkAOIImALwDRTvuRMlB9yO51OY4nfMDp80GDoTO0J36gol0e3+Tmfvb/SuS6qwBxQ
BKqs1QxKst5xt07YYNsK8mbgOhF1sBo8M0xwpIlcnNLF8rc/yq+EqtTSzYNBlHgaCTN8If048Xhn
NhkKIN52HWp3ARqZDJjGIrc3eYO6d/KpDWdatyezzZbdEibf+jkuznMDuiywarSpP8XGvI2IVI5M
E9E7dJJFbpADPk4XQFSi6j2VX9iAhn9yZOFB6ZgRcJuT+Ao2uD7aS0NjhTjgZmkX7ZXZzcFnK/Jb
bQB2YgF2hr3hdj2dl7jeW1HrgTeux07KM61mY+NIFKiKtrE8VUt9KGe8b849n+yNjuOCgzOiCJDE
sor1JzYCehTEsuWuG5cBJMRyHQ3msXes4elOnSK5iXLvMeCsyo/4K8w3fHbjDaA5ARegW9eZVeHf
0Shw/5P9PXSrKUgHCw8OsIv5d3DgNCWs8LwD8HJogWngXTMpCTx8GJDkC6Nsx8ti48zfXbNeXrIm
dHGUVtRHq9L0T5ZRA4JiAR7cHOdV4IhE9rP2c4+yKoCBd6Z+mdATdumShCHtYQB738vx9x4aF4BZ
MQpROtuM/AmYGDuvL4ZL47qoiZWG1ceRSrL0dledXI8j1QSV0tOK93TgigOcXAMsgv/BmS6Jr4PN
PMXN6eFW1CVopvWodXWN9m8mBhAPxrb2nOiTz4FYeE6nqnjmwHLbeqLUtwbqZ58XL0ouU8mwyzFq
G/CNs28jv/bZvpm6nySOcdC0KPuaNhoKikHQZOP8aAeK3Ts92IhHFEl5JSrHzbz+Yyk6kNaKGDCC
INrYI+HeHvCO/LKKzO3Ks1jAmp4uxQ+wzPiRpJAxUZYlc9/e2UkGIB7VfAFnGvAhd5Nw+nM/ZcMZ
RRvDOlO61tOrEOcRQFowDLAPK8vizM4h5aJJ/8knoL/rGii0eGeFn63U/gBOs/n7aLBmQ3pL6pHu
XPVgzH3VhzzXwGBjHMK22bea6K+2PIXvOy05CgOgeMQaT7o0nD6SB6kMeWyPdx/NJyMNkTd8NPEc
eYwxg3/ZtMETOsv0YeVEIxD0nFz4dhwOOz3tgNDZ9Gm5XTx0WyNZJa6eHPiaKJTTIQHES2+H55iH
WG2PrdgPefNPwVGmREMmZ2WS1Du0Sg0++raA/6zMNPOWMr5W3qM6l3ioopfIz6AZq3xPd9mOlLU1
NNe7ULmMn8v4FI98aLaujvopvnbWY/wpi2OUVYBjZ21QeADFs6YMrQrpFO+BOBABHVs2MTz2M6xO
D/0OJIKXaN/UoFGiJWWRoXQ3do9uA7wuAHJd8ILGrpEWG9ee0B7F0rdHZLtueRubgNiW5tdpGEXI
kAEnIpHud2vIKZHlXaHVRnsS0aAGZowC5dtvpbMzVcna9SK2rAPimqqXVT40o4EKax9cHvzWgMrn
vdAU5mEdidFQfwfdcL3zioyB8HQy8/M6TeO+QDar9vAuXetOMEjTOhXyWXentRseIkEuHcxxyM91
tQz7Uq+elOq/wpNJUOR1KmNOYMFGtYoMtF4OBKvpwhhoCn7GLhLHCqJItMEcat05R+te7cdp3Z+Z
6+TljrQ4TIjCwBvqU40mxUM1TVbtk4WGO3n1JG0qg6QUD+SUS4DN/BKssrI/rr8L5fSA/zI1AIDU
eqoBvRPkBVkoxJOGWpknAw985odx1vuWEcV7ZUmkD4nZyG/tYjlHWtHW/HUtGZn+re7RRUk2tdpb
NPuM/P5WqdZLaaJgB7yPflcGulJoodkqxjl/YqCKWgIanXPza1GjaGpxHaQh5DC9zRrw4TX+6obS
48YnO8k0SyaACcRTclNLVJg7N3mxKR+QhVVmdQe8a7NN5tZFQNbVkcwkU5z1TtSa3hrzACVYeMAt
6BL2GCrIia15JWYGg6eBtFu8scNWXEi3kjfraKk4dEX6V8qteh9mDbuaoxntZid0jnbrlp95xH8A
26j8S2tHWdNvo+6WW+w0hCkAs5Ag+5OnQICDA1ifsS/MGDtXdQlEew81+YX+Y7Fm6zlHReKn0Uo2
QmjWM6lqQ2z0GFiuJGWLjlQiz68kOcs0BdwdsmOrtTaeya221TThbXu5HBun8hg1WtBh63+ih3iW
lflWj3sg9zZx+TykiY3uSxv1OPKZbgFZ85NlfSXh/xj7riY5dW7tX0SVBIhw23TOPcGe8Q3lsE0Q
OcOvP48Wfs2c2e9X57tRoaUlPO6ZBmnpCZQfpf1P3cysM73zhypMNhOHuxploKIMg8BOH1Z0M7xP
4WVruyucgBdfDSdDRUiD3x0OHsU+Ak/z0BW5fzVzA8UE1ltfasF+5ePQ/3bvuezN321nfbegdDzP
hV1LcYu1wPowlzvDtLZtd56LP0p/BUQIKpYK9Rzh8HnT+2mwWVDPpgXUAzbXKWjgOixEy3pjuun4
oAnNAN55XInvvIsnoOfybxAqC3/AGQdiqO4QPbAh1/F8CQ0oeGCgCt7iutJeIK1oeHxi1TMkP9xT
UJj/pL1y0Rji+i0bc/PsADX/zAx4Z4cofP7JVTG9cVZp25ePpHbKZy2YUD2ADtaGJnCsHu6xrDbC
b6SXM9/fiGJqz7ZqekWmytVCkq4o5lsZ90ZFvaKB2HHhymAGg9Ws5mvKwrn3YUyH4rDch66We7NQ
jIcI54b4iQsIv+JwtMPTJ/JRKksibL3osks62cA9fSjO1Bcq2dCzYBW3NcDJqkuxf82hIbBJscoS
KLF8mK3mtEMHl7ZG35PuHunwgb0SnOiKYotKHzfbAtZ+9tunOOX+t6mfYmbyrlappwZC3j2K6SbK
RkC/r3pZYgdlusFFz90IbiNQyJ77Sw7FeJhgyw+81f+lrEbya23rfsF5qb+Fp3wE6CCD4LvJgNRM
R3kMYhvmfGo/S42Wa9+Aj0zPieEEgGta8giF0D8ZtpbsmJWX8juDX84qB24UxolFjNVVZe2X3Yie
GCj8Uv/vKG1T4F0NC4jQcPD3j2867Fq3Og5B7/TNDbQGxdOB51Bcx2DcG+YukEkC4B8eErrf8ytQ
NLcOKOza+zuVcjP8vXuyafLD/AzA93inyTJZ59yC6aHWHPNIT8UFa4ZNXHX2LnemnWs77p0aZlQQ
7mr8dzYOf0IGEG+3xOxWlABbMBQ2tK7ZuaYGLW41k3IHWMPAk9nNDzlsDOe7jb5MIKOtOzj8gjRB
6kTthshMRFkiRpMrRImVIFsvIbqiNJuIUNRneIzObCgW4xHWWQG0Z4IaDnR+vEENOcbuG/pJFCN2
zfR3YKaTELfGMs14U1lwrg77zCutMru5MshuULDIbn0Pm4MmgA69YceuucrVsFFAozzL4h+Uhwot
BrS00k9aExyWuXSVKn6OdHZLeL4RvInXqZjEme64/Kualj5HML+DOSh+hiU+Tlm9MrgAPvTvQNj5
cqelcDXkBtNOqSzcTSCbFLSSSoPSPmI0QN2loRiNUoy6rVaMnhm0rkcxULC0ar4N9Sv4JP3pLxNL
ULarpqy3/+3WUFdqN0XKodcuASI3C6t50x0Wef6UjC9N5Lao9QfRw8ACcGtVrnOBVXYGr/cJWiQg
sex9Xt1y7turwuiye8hFeoceS3a3autkYOt+prjAw3YDNyQYcpGbnatUygODgXAMx8/NHJSNqDcV
A2CMwBEtiDJX+R/kKd72zhWEqRFiqsAUq15hb4DvtGePFbi3bqJ++k4+KotnyofuJ/8VGqkn1GPw
v4b3ChjmOZAzk7OOomyEXJREJbIrhtozBA6bO71iV4pRY6pR/Didbck5TAkZlJCvkAaAECkUQlZL
bL6bukcZolAo4ZpJuQAtRp6NUw9UgqCGRs1UurLY1sd4pK22GRfbLscOwLGKBHLCrXkFuwlVqcD/
zmNIJ2uRNK9LfPKBfpRG9JNCNEj5dNVMwQ9DTVpClJYXxta2LdgqqNJXqopgVdgF8xXF8MvZ5RIS
wDRIzZJLXbfQv+p59wsvouwwtWkOaz5jnbNYPkNq6wj5AOsc4JzrjEptt685v1NoidOVNoxYx1Pe
lMLZM7agCUQjfZCWACGq2yxz7MDo9jYz/q971aUEixQKt2tNy04znnISIC9ZY/xWmTjiCgYfZdMu
dtL7AL1n3YdKyyiz7N5C4vIubTvfUl4xMRwoU17eijkPsghi7WujqsX9RwljUcfAEw+aGJ9UMMq+
KDe+78OIUcloLPNIHgOyvk/SB3frSyABngz0+qYHQ2msQ5YL2Iny9mDhkXJwYDwBOhM3b9RMSjOj
MnDsWuIocP1pQDOc7zoLxgPFbV6atzwFl7bFt3c0vvdS03aliRUs7536CWjA5omZsgLyXPg7ilET
aK+jDOQD+oISQmg7+ijokwqDDmKvdnigEH1uFC97PwIMd/pXLvQF59wehDbg6qULGww73VRtUO+t
KjK+2py9wWU9v1e6zV/gioqqTGd8zapM24FMD+uT8d72ML0QJOyN6vZlVvOGQENyAWQg2E0NbFLm
4Cz8TanUpKGPE+8B7m/zuDb17bHK6pMujPCcSjhChuADvuW+K9ZhIOUhz6PorZwUaLywn5jeR4+m
k6+UBSSQv4s5LJWpa5T5BKm6tr90csA7SUv8g80zE8CWQu7mdbZabAM6dAmxkL3QWtsxDeeaNuVW
6n4LV+miyfdlkF0zt79CPRrS51YJWYtlLVlV5cS2tBCUMHbdcuZmq2UF2UgtKp5WYmSwgaRUQO1W
WWCJw/9T4YUEX0gJZkkZ4Zmg9SWbxWWW+H/LpVgHbzq/gNw5lNcLbp7sBiVeY4DEuKiBAkShx752
hmFfBYxoVrApbXdjHjlXGqCmbKTco9QUz8nLjEZNg/YmSBiWstTFnaih+X7gXrF9mmrdY4BcotGj
DTgDIDAWEhZqJjkg2sofMSoHDjtxCrcDvBIpOvdhB7m12zE6UKxMiz+j8xzKpiCDo+4GZTnU6VV1
z7Wi+FBV6Q1qdBM7UqzL4oOtT+HxQ5VuvtSVDGeP05w1Jdp5hKorc551bOLW0taqA9R+jK9u696G
vOOPruPy2Y6LOVzarD725gAlDZWVjMXHSelg39wq1R9+U8yTAi2PVjAgSBN3Bx0lj6Os/g7iWruy
atOB2GFfPMVx+FJPrHiHsZbYWKg37yeVJsZ2Bftc9ghwyDhidTsYzVXa07YHavObDwXiTW8LDivy
pv+S8fFP3IZ4FUi8bF2Hwjy2qulSuDvMV04oPnbVQPcp9qn7N+XTrf4/bk8pOK2t8U/uRNybN2qY
Zpm3psHqTGJbtf80EBi/irbsrksYRknlcajsFwq1qIberHL/ycJDJrLYVZl4W/TgZ834Ja+qlFFI
BmzQzoj9N9KI/yAXT3296bpmRZeU2HN7TmzUt6rWunY3aU34wKcvrubEvQhv78egQnQVQVs9QNHj
toQcI3rgPQVLyr+pkpk4k5EOKgsqRs0Yma6HrUy+pS79K+XYO5u8NVIcKnRJ4IHdWu1bC3Rbsz7W
nXXq4jbfOb0TXJbGLtMQlfIWW8QpMn8FKc93FMstC5tDSqxy+ZWOL+moks414xqgUlbJEOgEnHzS
wKAByWE3CXi1CLVMw2u4LrBWjcsqhKeoOvW0RoCQIZhywJcBw/6EzOVeOJuqLk2gr7lMnbOrWAqm
0znnMCpamAD3T22e7zPLSm8oo2Y3uhqHJLn9WoJB0qfzCJvc3VQDy7yEKA0okJ+28IGbVneihjKG
BkfOkBOCkIMaWGZFQTis4WsxrpcY/QAyGftt1XSBt9wqUXOZpft7vxY/+1TgCJ2SASyyTjAb2X+6
yfwfMNsWTLZhPNSKuTcpNp+j29q1KyXo7rlb7g3ZOfvCrF+6EMhQaoLInbDIJkxpR/hRUyFLl4RR
PwxWmCcMhSEOLoCZy0cP97k93Bqw64yZfFDM0hPlOlO+uTxpjlKaP3OVCgrKcJG+3IvajR91OMaP
LrDbe1PtYbraBsAdIp7aPlDhsfTSukPNDIi1zhwhqR7m14UMQqQRafwZ841HGlVfrNKxHoWI7Hs5
3c2kbWJAGfC3DzzL69zt/dLaVUaWeZRb+Zn9qKrAWPtFZ2yoSwNgzg44LnWSgwGxZYCvk3ydty2/
GRbkgZu2bmDFgK6WC34LCzRO307rmifGWmQw1eE1hD0qxZ1I/cDAMablAMmi+lhDpfvQ6J+A3XUO
kTOVsGiSSaqvyiioT8A2DXs+VHstKeoT9E2A8NHVhoX61FBe4wxDMU/5b8NLLGWPIgUVIYEVSOuj
ru/jxOwSKHR51vA/V0GUDBhoPS2FxAwIqRgFLg+XlFPBmA+7bfug14AYwiPrHdTQ8LmI5Ndgcu2j
q5ZcYpJgB4AnNw1GdRG20Q4ruuSq35c88BxD1huQkjBCQZxJ4pRLNVB10rbwAJOgRv4nVpvqt0D9
kOGULAs96gBoCWT83zTqxmaIQ/RoTLArROGggPH9auJhd07zqjvT1dIsMcjqZdtIpiBEAhKY6clv
4A+wMAlqcepVQ1ea1Son3wKYwMyIBFiD0twIFHiwrmIJ5DxVcG6oP09vQgzRJQ01+Gyg79AWG+IH
Blq8yzIl91f2IJdQjAsfxBFiBbqKGkhXJmvHY4zvqZ6Cd78gXhwZTVuYHgJAp9AXNKBw8xtYbsdr
Xk6JFxeRvscKP3zG5s6/AIt8JS5zzeGviZMTaHf54x66WzFgp5F1cjPonxaDaDaTZcAJV8XMVAMu
PbvQe9/VQeHu3I7fdVvHRjiEhAIU08dvNGBnXQe3pWjX1A5k7qSS7AlRXAdlVl3mkejs5wq46NVk
tAE286EG9VkUDI5LM0atA3lMRaWiILaN0SrjvMOBS5GfCif42DRmBJ2uJfgpJ1VTps52gG8HzgVs
tOmYCHs8hmUzQaMG3SUG7w58ItTPZX5rQlBF/lveEpNVaRxy53uR2e2lybP2woYR2ynqVzEK7FYF
6eNswOmzavBmzi6QnwWmPh5BUQ+A0KlCNOFwycggLwFS5uIbttgNVv6oo27ruCMsHiKtfu6wWoDh
ZNwfKAaUuHbEKXUOgluxSWB0epGNBoMkI4JvttsChO9KwaKNL7H6HuDWWKVDdQUCC+C/tktWjWEn
e8Z9lBXHp6XcQWUKMOeqozUZl08VEOqWCgA0DGw/OqjllJBDwely2uc3cG36dV2GbN2PNn7B7hCL
Dd77vVflFnh+mpkdklQTTyJzgrWfRwkqDJX1JOJAf0zdC3UoIQaweyMBvdhUXYkXvAvVPwXXjVOR
4julLkOF0HWwRtiZRnNfQqmoIM2bwIf3gL3YlvRDqQkldHHnfl04L5kbyGOspzEABOA8wUG8VrIh
f15LMnMAXHCqF3pJUZxn4biPXHg2saDHJqb04SOEqrcc8WiiqybRvwujNg8AHbgbw4Veq95p8gFL
U7wX81T39KD/hrptARiKHB7cMvuHLTID4o/JteGusQcvsPcyZqVbp2Yp0AhBz3dQefcPruYf02pk
nmW6L66ddgrE/sMxbfaWlZBI6HSN72DumTz5kTzBT5ivM+jhrJUpyy1UzRjW3Q3GDmDC8YoDpoJY
rBnFSWrgD3QxP6San76NEyBGdmjJC4vS5FEHtlyFOtbMEDQBayUzz3nJjA9NAy+Ps48PXZh2dVoG
KZcH3G9XaW+X8H0INvRMdZ3pN0t8HB6rJyw9HOnZOtITc3nMfh5W2ZW0rmYn1/Aq5Ts9cOLrlKfy
SlfUYKcLKonsgg1To0ZfAcVqiWyHw6jhkvdpj3Uu0FkNfQml+sKRLWVVgQpn8Na/FVmqjncn/0SN
MwA4dKBLeDRDb57N8Uhl+MsgWMj+qQywPm2H+K1hxQvRSmsst2F2J+G9Oub+TrYdPxEllRqKl77h
eg44oRuKZSqXBsBNNQ6mVb1QfKiN3l33uEmqbkIZy52Wm5ROty6Z2zyJnIPk2cOAEP6w2msIhPU5
yvJxlaouWMjuMdMgH1qLeMKxBiR2AM0YVENXJpDbEAqL080Si1iWnHOwMKCU+TeRgulgJefSHB9Y
49g7GlzidGUyPC61ClRm1OVaD8z5bg0RDnGWMQivDAKJWeFW0LtBQ+xousJ3/7fjaHz7KY6/5r5Z
YSWAlobSuH13pJ7tlrnLlMgyNgMHs5kYI8HYYQeT5Xsg2YYLhT40kEy6UEbhpPs5DkzVGif21Xp5
1eIPCwfGwVjAmBmvX01LUnPFTBB/WqafejhUmzgY6P+8mDU73vQKZL2E+nT4JoaoOogBPk8+79v9
whQkkiHsfv8MUIGcRmmAZuDqz4yZeUhB18//dRsacOw0ARSgc+HCpNR2jEV9mZ6OAwnzOCVqjMDo
Q8TDsvHsNST2CrytD/BBN07h5BonusJey6q2BSqrUOOq9hSzoCdRbQX+ZOecLovwoaGw4RERE5By
tkH5w17NXMtP7MwiK+ALLqFP4heRfx1Kd4N6oDjCNQh/JsTWJN5mGpnTKqkBIcWq6SnQ9WJvdCNO
9ADjhxtqWANvGNnGtgKz9kDHDr6T8vM8Sm6o1KeR/5334aSCRtedWtiU9nAAf4bh25Omx+xrB+7t
tnWyPN00AK0UOKG/cGUkTW7SsWMkB/iXAepIKb4RdB6TgHZSTmLDZG01mig+47X5X+eVlSvXfQU1
S+KLJLbZXJKGH2ZGCHXxKDrM9BHqYoF+mD2jAVb9V7KaS3cC9nYFXdzVpErcVjJmd4bDtXKy8yuF
qEnz0tmwRtgedQHOS+901RfJh1yKx7kBYysoNdnqcIc+svnzVr8I+pDjCqfhhfaTPvzlY6funKp+
NVYNhR5b4JzL9X+E8FW8jGPOX8YS8PxAs6c9dW14VMGjZoo21OV+5QNsNKCaCzTIi9CYvPd9A/dw
9ChjKjN4Rfo3LirUz6voR5IUXo431PvUFf02SJLkgF/u9OLz5IUSIICCPZheujczu4oOGrnLIQsd
plATAKNpJlhtLScqQ5YCiSR9beOYQ3iO6zwEFcYEmHDphz4kyev2Fw1qWol3O11+7uc0L86TzBuY
WAHHCZ1mMfV3sBELL4yT5Oekv3M8yn7ZeKCtcr+E4KTQAkCq3fB54iaQAligbGiDFicBP7uulks8
WxPQQhSQuiOeF5ZUYaKJHfWoCYjYtfRNBc+mbsh6aN6DK+TRwQ/vsDpvXBObiH+fG1FsSevx4F3O
jYbIDXYQ0AbZptPqc+tPz+NfK3MwDzpoPqVQue+bXnqgD+oomFWwXlE55G+OegSMCOWDszw59+qI
3ZmS0mO1TA+t6hp6bu944MbQScd5fJQLcQ3T+kY9nb+LSHd2sZTjzQjMcF0YvHgfGudia4H2T+ZU
+8nJ7G95FQ0eiqTa1oU7Ne4HvcsC8sb7AVQ9PEKjaNg7KI+uylGAP0hBewL5iGE5MaY+cuDgZK0j
njhr0bbNHSjS9l7q2CNkoLalvN7UGk4L1NHph6aVu4H52rnQO1SznK8Fj7/CcDJ+i5uow8FLFW/x
doneognnwBMgNFeRNumXEIeawKFHb0ob/pQCzuVRWpKM7Zo7IE/TaOwO+y7QTiJxzDWfogf25fwM
FUR+BgAYVQiL4NoUCJKo3KscaFvgkTqPU74PYegEmyU43rhw4Zrk2ZUJLFCTXo+uEE3SzF+mwW+1
qQd3KwfI2WFNdoFvpvFaFKjtU1dk7GOXRpdkppKXbugbcoeV47Quhqp5KtjQg7MwsQMztPrJ7UHq
9c1vNAZtwPpJ9oEP0bigtK5WijpUFOYbKJR2L8I32lPQAfRK3bDV3EefWh71okp0L1EJqYIJzDQc
dHUvgxElXouHzv7PqbPgFv7Y/p7c0hUvIaUXQUxiA87SeIKjE+iRIG6inADMlwbjO2fcZK7frEI4
ul6oKayyvKAU0Hkh5BrXFGP4gS+japauyLh9yAztQHHKoMFPXVBz3uGg68O3GfeljOUelNtAS207
1fjgPg1Q108LiHjCnG0AjrQpYi/IRHYNolZfazyevqZhiHNJ4f9jWzDyw27thxsFqNZleXsbZfSt
N8uXUb0ESYWNqatcFhksycd8Q7FlAMrWBzylsvMcZ2wjk54foKvBT5NogDqmy7lfh/rJYBYg0FOi
pDmQokJBqUwjP0/5PLsvQcn2y+RIc0weJBtF8fbyGtITADl8q4HJ2UogM/bUDXCI3/nvQa2Xe41p
+TbR2+ibtIJt3If5F0hdjEcI/2JfpeK5mF6CUSuv0TTuKhHze+kDfFjaOFxkWsvvWmLxu4BuwGHM
hMTu9z8xusJOuYWB1Z1mMsvE3jBnIHPIYt1UASyO44YfleDKd6ybUDiDBtyzAdm7LQdc8QzhxuBU
wBp2Z0hZPNLAZl7Gs27NQAP06IPB8vAuqxQnvDYcx0q9xXpldPDKUz3YzSRrV9mMTeQwlgZduoEm
HDg5ZEhGWTTe4NcEPnCYrp3YbNZtagTXNmHVqfL9YIsTlOBL2ZrvVq1bv6xyworaMd6Hyv2TmkRV
Bb+2BMs1lSp8/l7Jol47ZVNvGiUClygyHmchNEbS2oDLimpas/M/9icap1RdF+kOAOQbJS5TaHDO
EwPc1tM4fHU1959E67KnYYr4aWixMXJcWX8f6mY7uHbxFZIg+T5wB2W7aprvU/WNxjsDPErcCzpY
Ude8BJX/sNup/j7BP8CT1bSLM9GAeDP9tKBxeUyGtH6QmGYk9Z+jb6EGV1VsZ4reQfE8gq9E7GbO
kfphwd50Pe7WkPQ8yLoKb5Pdtf7aHfdTDQTy3BsbQDPHLG3wp4nHB95O1SUfpy86k/5TM2TZOYcf
t6fpBr/WzvSTqiHUCJniz1RHJWspmESJ0awLHKDigwfgXxkB++T+S5eN8oajKzzp89NYPFOnKLrk
0Avjtcm5+TomGjTmOz363X9tRFT/jlv2u4STxRcc2IZ4vo3OpWtFcmyaadpVcNJ7hC0+LS4j/Vvf
AZCnJoEBsp9gR/Edn0fulV1gPQw/BG8v03F8W2gwqzWdGpQlByz0qRmqOzVOFxmnDI7bueu37opi
IBpFqJqW5aHunT95kH6voJ0GiYQlRsmxn8Lud7LPSzwregatcQ7lhTKt7jTQ5+zHVBWAhUE/4CA6
4JZjCK4+uzWIC0KkSqiPNeUap6SvbSX0VQFAL3YeYXqLS6nIZJO2B0wjvKWVxOkOs/0vXWP+NMyc
/Z68zMm1L2HLoc4OVWhUhOr6MTUJwOBjetJEUD8orlvZhxA4ZwUOWqBNTccM9cjXbpfA9DGW+s1X
jQy18cxR4HNFblorSoPMIQp7Fk4TKY9ic5Pg0DhMhIXvM+bOyYkI8T/tu13eg0nnmhJ7Ytlfy7ZD
wdgCAw0qDPyQZ9ETKil/QstgxeBJbUNKxJuMUoMY798c3qFEzlAm3LUihcCyL/+ht7Ro8W+VKZim
9AanRsL7E+gwKzpSt4Ns5J3pxop6NKuEoccOPI6Ps4oUMq4aCgjQWo6cHWjg9q7gMjsMOFBa2Zao
n6iZcDLj5SWwFS1LmjnWV/vYTvQHJeBUPT3oE56AFiiGiZeOIvEaPfkzIRnjf+ICpvO6GSoxOCUB
9+GyUPKAc9+qGLivxjv0e6entDGx37VZ8jPsIw9EAXDzWPMWYh2BV1Ny10M4F0EPrtBRKG9gPa66
EY7hPLzOTW/+UpLTY6q+tKWTbpIMAmwwpweGgr64nIaLGPKgQ2Z4xeD7oHJlv1iLtSZ+2fw6Wgm/
4s+dX1FBaLe+NWEPqmJzbhaxV9sp707N4XGIBwUomDhAK3L7XoTFiNNXHRLJf2NCFsmucoOH7kzN
rkdR+avZQBSytcMfBvh9nhky8wIFaeMaFDVEIY06/FE42qmElK4XNo171EqG7QSro5uva/iOTYe4
S6INHjim9OCGAvcja4AKFnbcT2mO2qlfPCrVoQjssyooZkswdUtWeHAUYE/G70k3x39iA+IBMrT6
FyhnR1sXXy7PN8e0v3I7gzpwbrTbRuvTQ62NPfYG5ssUMYDTC52jKtH14G9Eb3M1JRJQDAkE6LWz
EiYqoOGK++O/+/iPPPkCQBkrts2zpQqkU12AjpU1g3nWoY6Wur5xLFTPxra3WFMOZccOloX29F3g
q4vyjF6Ux1HvskOTgCdma9iGllW+YfoAtSjVLVuwfOiKGpYMWF/lTecZssyv3Deg9T1VIOBazrhH
RSlbczcwXuEw+bHbhJAVWUZD0L83cTt+b7uqW/W2Ydx5FJv3VA7BbYDywBIyVLwsxTMKXcO+SRzr
wi0jfC3Tbckc/TXqZfSap9tadWCfOj0N3WtdZydLk85dTI3+Omn53NM7S3/NRPKh93dMk4Z8GcGC
yIGeqgztSzEW9s3qUX9hMvjadWF7dHiHQq8a7PM4h9hLZG7BKv6ht461BsxSe4DT/ZPZwfhNmJqq
QvXBheJWKX/Kzv0Yn1yw/vrB7fEgw+GZ+tCyINOeADZf6yHTX8fA9qkH8iZ2LmrsbyaNqZ6O9esr
QwnsPI3Orhts7jUOFkABcGhvbF9VTfM2tdl4KqAGjKFhfDMbySF7IGrg6tHFgYeU3dukR8NJZnLy
gkSOb7qGLYvDg2Bn1Bo2eHDdAL8KCKET9Sf8fZwKmFDDiUKNf+g3eviS4O0H557q3YhkflkaBrzH
hy4IEe9NEOIh+r/j2FFFeFnAq5BeWCjAdWATTwbqc/95iS2x5S02DRA2trPBM6EH8l65ynNCr773
0G/ctFFbHWFRrz2HIn+hJVdY9rnHLCu5QsC6AsA7sFY0oIfaDzjKsicLn+uJ+WDs+2oNB7/0Tewb
92YCprBBqfLSt+JPw0G5v8QVdrSgg4zbpCo0+PNRS0n5KR8DNk+gqZWBJZBWd/MjlR67nT7F5xNd
LgukD8/dD5eldJGajOmfZdSSL6AHYzMTHi2B855GfXfJYxx0paEZg5jEgn2puu5QB2C7oGZBo1bk
tDhuDb/RYMzj7GKODIsjL5tieInZcL9SRwTUdKRxOVWo+mYTdp89Tm5XNOI3sHoyozjcUDfvGhsY
Qw2MKpMNXm928T7Qu+Q5d7LwambsChpd8uziVPDZl429ivC6PFBMTGFzngL5DYcBa1GHzlPvAr6Y
dTAs0ErX+GqlfrW18b/YURdUfBBWgxF4DTN+g2ZxBBcTpzxHzN1bPHdvzLWYjcdKV26AY4TBsQou
DRitr4Gmm+sohjq/oRn2JbIbG4CEyJmvkmxiEL6R9rovBfwUaJgSkz5+S6Fx7MXplJxrCO2d2kA3
t2DW108CMqBeIkT8XVjGwTZz87efdttKL/Mfo7KSzcqBgQJtdFBdJsAJNdJg/NCJ7r6oly5olDbO
xb7Xut9WkGexXA0Mbtld7VTWFWCQGDRNlNtAWe4e/qRAPFNRiuNkTY+WY0mUB26yL6cJ+gCKzeLj
QSZ5Yt6IyKK5br0bR4iyLlQXnsP2DD/9LVRkGMrIjNT3ZjmHv/Pnu5l6vfs0ascWCHw4JPMWGK/G
cSiWp0a1JQjvPDCJ7hIMxWaB9tJVCYmZOZe6Wtg2e2AvOg/+YKDPYLW4ivqIPVso49973h2cNj71
Zl58ae2p3vtBEu56xzffHNf2ysES362gaddYdwTnCRKyj8CuqhUkiIKthQrdulbVKapIUeOk8SEs
w+6wlK4aJSpAgxRbuio3QUnjsIQojW7ZV/x3lWL7h6NsxesoIljPwcvFXvk2KA4CRDCxCt2g3NVC
Mqx/VN+VVXWDlau5gw9nM3cdlU4DuZZm+wYeRiuK2TQlGrmOjZ0VfLyFI1l6wOPsByXSP0h3aGpL
P6Ds+nW5KcUzw8yOYgqe53tSrBtjaFn0NxRF0m9hgeIFQEO/WhPriE744lk07bDDOiA5DN2YP3D+
4654GVW/WHPkrSh/olLXgnaXiZsBvdKjBgUdcMlY92qn1bdA3Qwbu3OfTuWbf9O2pF1CqiWT45T7
BjXyRfXkg/Q2peD5mwF5g/LcKgSqetUbEKmc+zQEKF/pjZMr9mUyPjf4PzzZTehf8gHrZVub2DsU
lRJPy+z0IpxxeA6hMErxUQc8JKxTcw8FMP6OJUDOMyxBK+tW1Sia0/O9VW+C+alPfQjTfItCfNOW
V8T8Nsily08dd+Zpc8zKrW0hmH8uKrUm0LTOI804UnXjuQ1dpbUYLbNENcltvFDL8bmRtNw0VeII
zMkrCcpRvp8l0VkLwdpU+KKlWewAKPapu8SGKg6BF01eHX8HEUQvFU3N7laRJ1csJeEHZ0OgBb8n
LP7+XvVj4Fng6J0/xctEz695AnUENUj5SeEHfEWXwoY4kyu6eaAyB22Tmhb3gGWX18gX585I9MyT
ZaMDO1fqu0GU7lNlc+xiEraeRwvIyq1zkdV4RmE0gW7u02iDuojOHCkGc5M7VbjRvpO0S68OI6iZ
uwPEcmdxuU/DlGMbogb9wc03nQY7brz/T6ESlYXCiH3VNAcocQ51KM0GxpBiqdKnpasoSFrYILn4
i1QzKJkGqJvlmmdDXOYsSwNwGRpotThbx05kgEKCO5ttchsbyzkXZcqAKip+mmnPn4LWZE+SQWXU
iW17R90grKxHCI6RGqPGADp7CweZZA2gDn9iLrS8uxA6u6E5VecmhEYqDkpTdfRNEWp838QGPrTH
1wBHbBw6mAy6Vn5cdKf/YezLtiPFtbRfpVZeN6clIRD8q+tcEATEaIfn4YaVznQBYhZifPr/A2eV
s7JPn+4bFhrAYQYh7f0NRoR53roHb8dlMshgIulCkXizVjpLnw8ttc+yTdkbZTVgZ2vahsH3B/y4
ajfAsnoPnzRAWYAHhqsOkjqfm7Xur26JBL6Bj7TZQolv3pAOSY7VK+3TQ23dW+sUDKmIBMpgrVqd
11YPtrXoaGHv5t65+6wntQaeHBAcgxQxtDLn6WqATeXjCMgCJUN070Bi53ZEvHBaqgsGxifmSNAY
W4o1aN2hMzr91qgBjUojY9irhV8Mz5kTGKL8bmKtE/DcJH4zKutuKAfj2k5EuJbA+rLu/t4/EXD4
XfuvjbGyI8xS3I/+60FL/2w5/1r67C/mLA2KvoLVzRKRL92uHj0ABr+hLwnXuoITyHgsrZyDY+B1
DGAqiAdRrycM5bXpc2MPIFL9mAZW1kGXJUcCSE4/wnnrPPWn8kdUAHxmiJYuXdf2jynrDMhPhsQ8
9FA1dGUAqqn2Noc4fGzJPsGK6u9lPST1HqO08jS10f7ZP+pTTLBNw96ZS3SgpXF6jjmEgJbSmOM+
eUuwJnfBkVvDCY0diUsuwfGfC4hyrnVrZ1cXo0/GUW/XutGh5wowvYvW+LxVzgMuUHkzAmWByZ7x
2JEGWNURD+JaJBNkvnN7isAtRWuSjzZk3YbkMBUcANpJ1z8U5hXEEDHtP33qzRfr8NfHwMe5EJH7
BV28zvGWRqtoyKmPWB4CuYrI/Cghxj60kGVf9tZNBFj0R91YkjFMh+T82fg/9v1XXRy3GoOkywoA
ZFzM3bsaZJeUtLs6pYhyQQDyNJBSBVldJ7cdB1arcEv1nCjYloyavfOFDdQUcEQGAnk/tw4NedKy
gzs4EJEh00vTO3DhhpIzlBPN9j5VzQOJs/RNaniMmaXbXKqob065NJS/NkSYOVSkmF5MGD0ErWlX
YLdI/XmkwymBxSKiZqolzcGwFvtmEhevZa2vtYjbGMYhD2DKwj2nLL+3jOin1rWln0RVe1Fc03Ac
DXLAegBKcolxiAsXCUVZMugIJ+QoB7AheQsD8DjVw76OYTVVL2y1NCPYWGaDrxS4bGvdusnbe11i
HAHfB2m4Tt9AVDreqnRSUMNKMQEvIU6zRZD3z/Jn+2zZQITZ2XgmA9AygmJUadgwwg3TLkOOlNaz
ZPXtVI3RTQ2NZDzQzsta/dlLQ/rxmXF1a8x5dGOn01UiG/JNQSvv2jaJe7E2d1Gk4kcIJTVn5mKt
u67+KWIDPpIz1p4M5uDnZJiPeiDvCfifdzyaEHJp3TGUBtEPtuGCr5sV3/5Fh8Lmi1EqQQwdcb7T
lDtg3w4IZZR9BNWDpbg2mMNETnnhPhlEwhQvGqctwQwebGVi3RV9Ic7Ql79tZ8HvZlFad3bTX0yC
57FelaIIjLp2MMVN4HzjZK0HLbkE+DFsOJXJianIgSDuyP1fGtbi2mXt3FsdoBJrGfoe1SE2ARht
bKglg1QziiwJ3KEs7zXy6MeYIY6XZaK4b+yC30m6WdvWmkIyqHy7Mj+tdQZJpi0rVIIUH/p/Hv5x
tsk272bYXZhdcU9l19+lcot5Y3bqkzaAtNi0L5YFPR627LTWr0VAEjDkFiMYwuDf9F6zRPXGlvU+
xsluA3sefqIGcOcfLWIJCX6UW8e8AUis2a1163HTGiYUS8RwLedulR4soLrX06xVybgI4cG2wa/n
EmCwxogg4VcDoc6iChmBJL+ZNNCbHZaJ380S8nX98E2QTm/KCUCWmAO0NKcRDeKEqofZzL4awEh9
r9v2iPBn/2yPTbGFZJY6Id+oITUgL5GNBefMKcCoTaZfoPWWQ4PlxSKu3E01MmdrMW2TQCKq99i3
mgOYCv6aXLpBHfN5SEUO8OFknR1Lx5u1P2imbPFbm68M0MlugPT/vtarGm6jkpUkoFRisV+OgMm0
c7+H18WPPWupgzxiv4cq4P/Wai391rMQi5/zhkGkZYlntSU8MaQcoZz3VxQMLPkEMm2f5eFNg4N5
Wms6CaBPadfxqdCV6bl1ri+V0PyIVY3ty8zu3l6EiNo3TQrHx0qHYSpaAZWbg0y+NvPWBThVGQ8Q
uXTCnGnAtGeNQKV0juWkryfEyC/rxkoKfnGyxqdC14jX/1mPt8zEdHVIdp91CCE30H3t+aZX7Fzn
08tK68vz+ElWtnXDkFO8dg0KFd2F1ucOXQ0Sec8ORT9bTzl7Wat50YpdzuxhuxaXowuR2zdYhanr
Bsz9n44W+P0HtxnUKWPzi1XT9iEXfQC0dvMy1hKWCVnPAiN365eh1EeII8SQqebAu6sY+hNLvWyp
3ggTmev1cFCbEarF4Y10up8OB47+COGF+H6mLWbFCBxUhoBmCcnCbDLjF0e5R55b5K4tWH1Vpg0Y
yUt935mV35rReDDEwJ/bt7W2EFNxcBEA8NdiGglQANzGvJrxXENJBZpia0QTjprOWdYTJHlxqTeY
szjnYprDz1jm2kMJElrzBMYD5V5TOTV0ItnFhlLQEdieJ9HwhQwh+/rocPXUllzdlFarbtaqCFXN
UjWLOvLA+AGMqQM5QQxTdXStBCyGdTefIwzatH35qW7t+FP5Y3ettYpMORtnEtXRamev4iBUuLPN
viWdT4Yp/SbNxtmkyLhfxZBHOkUFCAGkLayXlkJQv1PsWxWJyXOR9LuxC60BFGqTEOQr417bG9h8
KYCFLXkDtFyMFSDgRHmura8FRBSnNLaeM4J4jkQiDwCNJOxcWjwwkt5CEa9+cx0o3keJO13KqrGP
mQ0ZyrUBT0sC4O1XMeYKbLOFP4Q56o3UuAprhzxjL4IL5w4/RO1TvJSBbHvjWdPu4wxF1NqbqC+m
MxygISAbNQqcWHUlMPKGgOGDOG/B4iycaiQV7aLO4SuzlK0Y6cKP8oQsamgu5Y9ZIPzNAEgfwczr
Ggf8rWierwdS5NfgTlHMIJFG+GwAVCK/llFHPZX3Pxp4Vs/X+dLwyxFrQxwJNNSKQoAOmYf1VE6q
qa+gObHPGX2YDMN+ocDQ+1C9QUAKSZsnDpSNmXbipRtqFcqhSsO0cMRLPyEmCOu2RwWB5IPSLvHX
et6Mz7WO4tu2KfMrkA9sT9UTeGmGMeyIyY0dCG/TZnAaem8Il515lL2spUhb4x0BHGppWje16Z5w
+cm1oU16X0J036ukC1cwfCT3HXOmZXQcz7QX7tF2AHFfSh96k6AMwJAKvIaP4t/7ccsYzrA4fWqn
WV+NQ8p36cJTISDzPFM8wl6h+uHEliLSYJF2ITMBr1aQ+yMgrJdqQCzaLUJVzW4tjoNzk9hCBXBp
68NiZdKsmH4orm6wdB+OfUGHKkwr0A9taI4CfYalRlQfSwI8EEF47nYA9wry/6I6Y2lO91hK813X
RO0VxuB6C/Rmfm/Z8IO1zTl6baVxFi6gyZ6awryu20s+IQQKCiCIkX2kLoXr1Kehzlp/Nqf0LbIF
5jfp/GI49MfcO26leVmuwhSDL1UlFOgQXJfPTSyb6VRbwN9VI67vOIJQb+d4epdd23Tw6A25QtK5
1B5lnXGj2cj3kQsGqQtgwROzgUJ3lPkmofJbAE0D1XR+30Gdf8vgsXBSRlycOja7W5kU4t7Nq9Ib
F/HYP0bIKL+7Kqk8ZtgwRk8AwBpr4zGPI+MR3L/+UOV4iNYinGugZThIM1iLmdlB+z3tmgBxk3zD
SD5sDddJX6ThfC0aGV1k784XIcvvJuPyRWrdbAVibDt8NVBElkj0hXxieJDhaz/zzXq0O9SOB5Ww
4dyJsrsfxY/+Wpk6HOuMBOvhlOTXDT46d+WgGERTkDSzbycEHG+Tvue3PYxljL61T2upiSvQZGaI
RK9Fo0OP0eEOPlh9sl+PGgcBPXPuYFj48xyYr7u+oSFxPrWCf5x8hFuDKpqAJQmk4vj8LOdheiVp
aW1su+pPUBAkt/mf9dNS7/xVv/SPnGh6HYF234x6+tG/w5ucwxvpgMm68sdew5eMO9DcNgfjUeIr
skksnhzL5Z7Ane8Waf/50qlmeqwx41pqK4gkXU+R83Hfxqm/oiXeYQvqMU+dQzIQ0BgwAIROj6WE
BisznxhV0Ul2KQhJSzGtI2C/oJkD528UlQs6wP9wUGdGi54zTr0eZHV2ha9I/a8OQsrDvouo2JXO
ZIS9lUD/ShbGdd/E5mbAB/C1FixIR9m9Q/n0oe7G4qmTKUQXsiw/F1U6H2XOZdBmLH1wxyb1TCT6
3zMz97raMLZWmSBFYggL6tXYWLq3TwB3gZQGislmYrl9cmPVNP7aTJayQQSg/ADcpZzZgYv41u2s
BvBJAfB849O4JYCdQNE2u1JAIr4oA9ZUXTGMl9oq851pWiMw9i29GqqBeW4kb5y8VNeFMOM9FO3p
rkIk9RrK2Imf1DZ7ziispMjU/jFQJHhFUX2bJA6MGOvukOLCCIEgskc7aBFNbewkG5GPmxljE0yo
lmImoIHXdDC3GPobi6nqBrp/xOpu0izvb0yYsF7KKMbSaykt9ZLATsdsNCZp9o4TR92DqafuW653
EI9pLh9VM/DdBiBd+7UxceDPB5CV8NdWLkosJEn8x9pog/dy/31tgFmrwgmKY6SjPVRE9WNCy2HX
GlIs2i4wORpasCH0/LWEry0UQmh0wMKC33KsiNd6dy7gbjDGOfCKPNsDZAHlHj3ef8SbCOHkWJD5
R7HW/UfxI1qVOMjULZ0tB+o24zD4phVFh5xM9CSZdrcZG407bWMmwhsKnn7BfNuEYGLt4kXjSr26
DpwjaFK9w3668loHK+eEm5C4oPTJ6A3zdqG6nNb6qqun16mzn9ySW4Foh8KfcheLH2m/dvBugF1Z
lGHN37vBABeTI6a/CsLveIlM4kx3ro65xw3CbkdJYPdeulDwZro/Umh9gVSy7OpFbnkqQC/XudF5
fRW9rDmrzxTWTxjttSUjRPsgrHabtfjZ+5cM2Vosls4mkz93/inDxtoGupOy3axst5XQVvdQVV4y
6AiKG63hj+A9fvDf1ua4Gjp4si/Ut3Lp4yx9BlrAcNgesw2iMubsJYntntdNo+ENbGRi3GJtHZ0l
UWhedzsq2j0Esy8/1X3saj7cIiqf7X89GSa0HDSHMt6s587raTj3cmss+v0mhHbgrNq8r6L962bW
cHJXTgIig+l+CPyv9Y2TbqtUllefXYcEVj51Ke39erL1gMJENFfkVh2sdazlCKIWkJIHv98G93G5
BHipIsyDsNIUZuP+IA2uLTw35tT/bP/pICgxW5vKaTm4gZ2J+XUbHWuSFBfucssDtaR/s2l9NqF6
8WjYSLxMkMnacdWZD1adXdYOGrROz8HAfYnKAsI1TmT4bf9HTFu2ZWbmBKNiSPNJAoNnez4QgNQO
a9FKuLOhrvyjbqbMq1NpPoykzM5rMcIrc0/HG4R9QJWFtZZP0zJ5meOo9aAIZV8Jc4ACY0qvInDG
XgZV24FmpAjXYtYPyJJg5kMi2JN+XFx4ocRZ1X5c6vWy8hJkKUTHon06S2vRy3D4ZnYXE6K1jN9u
UWj1jRMFb7mMc9hWRGJjZxSY/qVu3VDR5NexzKYgGd3I+2xYj8DUNjtgBXq71ke6tLxOlVPQY8Vz
ZVvWAcQRehiX0lq17s0FnIqKyl8LaTHqqxSB06u1OBTS2NfIB631Hz3+asSVYQF8FCHl/lfdurd2
xliX+W4JYfnPunUvb2HnauCH+LAGKD0b4qzhiqQkEaSNPYTlAMMUpefabnpewZcfDWCssj3SjzcL
qdLy1xacJttaXAJS60Lz5Mtv//nP//rPb+P/i9+rS4XUelW2//wvlL9V9aSgRqJ/Kf7zHqL1VbEe
81efvx/xz/C9uvpavLf/ttM5/aaqtvpD/9pr+TV/nRl//cev87/qr38rbEud6umme1fT7Xvb5Xr9
Ffg/lp7/18bf3tez3E/1++9fvlVdCU+N2/c4rcovP5r233//Qm17vVAf12k5/4/G5d/8/cv5fUy/
Vf/tgPevrf79i+HY/xCMmrbtOAwzW0bdL78N72sTpc4/wOjnDrEt6lhY4H35rayUTn7/YrJ/CApb
e0cwhzABC5gvv7VVtzRR/g/LNOEcxwihJuCM4suf//rfbuHnLf2t7IpLBdf49vcvFvnyG3LEy51e
/jWLCJOZpk0IwK2cMeLgD9Xfvt6mZYze9D+U2ePVLpPmXBW1uY3hrtcvONmiG/Vt1pqeqcQlEXw8
c5FOHxt4/PzYM7FG2iDSZyAK0IdTdiX7Of2WGMhNMNvtrmek3A6uGTcB0SR/HHj0EOegWGsHYO6W
pexswV3vCIJ55Q2F0neOVQ6Xglv+WEMTuchhNmcufy2qFQhaedNv5i5bKNL8Xebjvi+R3xdpC3ZG
cyQiUQUS9ALhCIFhPHZnBN17UgfVmJYbKNzAn7Mbb3+61z8u6M8XEPT5X68gbpzJoZnILZhO2CYe
lp+vYAqadYIlSn9K7XQGoCWvmuvSgDVHl4zOTsPj+4wVJ0Q1MOHyoIRZXKIsg89HkUJcMJadjwVA
kh1sO7bawPnOouQtWXSPogm2Ly6Hf1rGnTBDHPdUI6Pgg7rQbPDu0lPKu8qrsaY6TrwXxywlIC1F
jflEmhQC1mL2YOubPxvpNWQZ6peSlem+mR21LQosbaVVgEivLccTGVsUxxApQIgH2PokaY66kfWp
rTAjm1u965hlgDGSTpcpMccLcdPSj0Y2Y0U5AIFUwQkafJSbWE9j6GRVD93zujybOB6qLNBN6hg5
G3wE+LdTw+26B7vz4bacwr6InI1ubPaoc57BVyJ2vwEDt/1YZpspNAJhNXGIsJzf1Lm0rgWBDYs0
5mPZTlUAUtcRcDAI8C6boaN7ZUqwkHi3LFlEG8IbtoYFhgQvpU6n1z6O97J5MCIsdbmDwL0aU4gG
Qk21YwP9Y87bC1Yn+msOowev6Sd4n6bL+sweB//fPzn//dVzoJ5rOcQSxP4XDw4og5amA9I05lwz
slEFIMFdYyZ3va3ltZ7zIFrltEAqTI8GrOzezNFoscYruoNrj/iWYYpwT82YXnrJwrXEXZhscNnD
xDEp7dYjvWM/5D2Io0RAeoTkE2TL8x5aGlWRwhB126TSfu/hTOkZijKEb69J2qcbNdTmg2kvIXWo
jEKFuWcPEvoCMBG06GbQ2wH+AWC4HChtXMerbehDp1b9DYhhuBvMBk6BcFXl27ycNp80YCoe//1F
FL++fUCmWBZjMHmwAGOAcMbf3z4s/jiroS//4+2j4ODclnSI/QYgivOck/oMImfl64qzM9KY6Rhq
M4KaXSrIbWeMsJ9LaRGKqKC3a514G+FRfKshFApv0vIavjG4Q0ychQLq1WJDdaHQLmiDyUm+uj3o
p6xHkhOiukhVwqgbs0wJMHWhrXvFyXNqTjkGATfdJtxwLwPfOKlQN9GygcPUvKF6xsmwJHY9yF2v
ib15cUIaqLztMZs9VqzCbHdAgoZkIPH0jT1exnFWezZlygdqvsYqOYdq5QTNn6y0ITMIi15VzphS
pekbtFc6f7YQ82GC7zIS9+fcQJLLkBqUBIwzn/ZSldO/VwyyodVQn//9feK/3CdKmOsQB18ulwIY
brq/jJK0mii0qBmFuasC5lFNL3zQxR9CgBdqtNl3MO0mz3EK687QUNJhMYCo0BavA9z9+imnoKHL
KJ2OSLpWT1oZe9ZsGKCZ10Mb23fzPFAfnpQisHh1DegdIZsGigwrWF47/M6iZrW3bI87ZvSCCBAU
45BEuFqMnA4JkmWbmu5suLhe2XSYgfXAJnEqCek4uhO9QFXW2bt/f00ovu8/f3sR0uW2wDfcZi6e
XGYv3+afvr0Ggc6JMsv6EHUDvanTrwMx55cREQSzBbRBLViVOB2NI0J9cDFtAETM4iIG1WMoOxg4
sHpv5ybWrsjXAgZhCdA/MKT9L7+SMrLcnJ8mCRSTF0qpSy0GjRlC13/kpx/apiCMVEbdh1aUe/lo
+tJyHwaEhdV4YRPdJfrcVXcO7GialO4ADfPVDEBSqkDVzK96pOKSaTw0NA00qfxY12cp4p3p5B6s
Le+UWYOC6A1IpOHQk0ZwKhm7qxRLqrrtXqvEfLgGt+trxhto40b7hOmzHJCqobHfaWSbZ89GePRl
qLttldlXObTEIkinytJ5hk4S3qk0nAs4fPXw44zA94hOZUPPtAHY0/KUYcIhewhqYQSprrasHw6J
eADlcjPx2keu935mjV+pAhcbmdipBilYlh6QvD5iKNd5X4aZaW4zFftD9u4imAnE9/Rgpj7cvTrz
CDFYC1p947YZN+OdyDbyG1ZcBSzBCviKTXihr/NLhX82kV5K7pX1x4A0RIIROYkgipgB9HijjOuR
PxpuCBCSct+IcRfB+qxzjpDQkrqA6OausjeZ5ed8hwSJrH1hQaCx8qKx90TsBiZgZy08/qadHHGz
Enw9RxaMs/HUN9meLKj0jOxrjr/QHhM27JB7u7FJE9ZpvgXx5jayq/se4EoKB8uaI9kEsaNM7NIJ
cqASnJe+c3ZpL0Mi2ps2nw9sbjEh4ZCNF/fQ6vL6OfJmKH7XOfjjbRsAptYmemOJ19gwLgn8OEXx
XEdAb1Jo3cvuJi64X0sOc0HAhsCYvYOxVt2PO8tksH02NxbhwNsaDBgZE0JuKSQgW7zFk2dVz24F
X4l9zqFnR1/HDhx5kngGu4wzoLBx4dXwklWPkIwB0BdsKviOiQQnS4fneILtNrI5EgvtLjolF7gQ
PcazeYqTFPKL2fBH3mFK69pvadzvYwdC87G7zR1QuLZjFxkerwT+2uwjl35yi+44TXhc4mP02MZP
DpRYTOswcqzfr8HssWTAHjgSPfxrgRBhasYbY/reAUNf2CJw48rLoKOVIZ5e0eeuTDH5veuBeXFz
x5uMrYmJHL/X6iUbH6S7q+PX1r6AtdqbvvM4xHmAlL1V3MA+KZjSg9aY8W0TYPJctdHJFVvY1A8A
IfomWCKDq0MmQNXiG+nu5wiA8IPAxczxPYte7JcqPnAT6pwvltwpiNa9whekrcKhDfTCr6LuBhnP
HW8qSMtb0/JbokL7WiRwb0r3Zl5irIj9FHjYGtLPXVr4vaU8aMBDURfBet1ejJSF9fAImuuVgByy
886WEH9GoFI3BZLBKm755kbIWmgI35npDiryQIyk+BfhFVmWW7BOfVyGiVVhyfUWixekuNErRSAE
zEGD+1be7cserwEylhmw3Dovl9jw3sTjn0VYl8ibqmkOJUw9OLU20i63Y9sD9IolhNvtjZxsBZwO
IRjhZUoeBUIvEz3n/bxvZX3llBRJYXsPxjW8rvpTq9kB+OGAa34Xw5oNqLRwmZ0NRRLmOdksrzas
XX1DArUL28wZ0FwedNTyxmbrZPvcuC6SG9Vt43oDJ6Eq2TWA/UIIttnLNpyJp6C5T7w4OTC8FfMp
cV8HNQJ08ciybymlBxs8HMTm4PGK/Kdp+D3ny2LtjEgeAFhL4pRm/lT0YguT1hmmQQ4utpKPhQBd
uqVR9FKCcZ3SivnAC7Xgouj3HHit+47ZNMAwkw+WuWVNcadAvYMOJ+QiGBLs+ERloVv0WTDDjMaJ
xkDlJsD/CJ7vmx6ZXJBj3rJqyi8ptYc7dxz2jcS3ViYWxoeeR3vqGqkPF/uDSRS/rbPJ9tqI7Md0
hmUTyLRbUyZkJ+YEi1U3BSiBd9eNcPemCwmQnjTPhdOMYFfKLFSVm+1r1S5Ijf4Faw54DxuwxSVd
wAHD2aSOESaNFbLeVc9aQ3TWpanrq1y1z8TuATFtAEUnRckec/jard1qpxeHyZAOZiA4Kh4LsinS
FtNpbWBNJ0Z8YKajZIl+gs4fhECrNN4IOTwiLVncVGPT+zks/PYjAxCHN/NmaAf7YXTmGTJlHIIa
cLV/HtzR8UfWVXss3q5GQsfbtoV5UqKVP3c9vGNSPBWww/2xMWWPaF8hQexanpbZNSA9EMcJHqwW
ulzOZAWINY4hmeo973l9kLGc8HZa6cb660wKegUNY7hibfYakYlsHSMC78rBbF910HGy4+xrxcYf
f3M9cN2sdZ/F9Wd91k22ExYxXnDNK9AUkpQgbFDAbj4GnHnemrkDhJ+VVUBuFjG0MhHVnjdCIetU
2KUDHXE0pX9tACHAL1nLpTbRv2qhNDh2nQR93CyxVMyNkKXmlW2UIYiTQd5pSG9G24qbe6lubJy8
SCAzaRtY19kehR+GpmPA2bgpdLwFEsPP1LjtawmqG979WF8NzMSHtfVl2WwA2N2UlRnwatiTku0N
9tIRzInoGRy3sDPoVRFhBtJZCMyG3cTCKHmVDDNOzYM+zwPoqgRWwwOeTPcVlNGGAregpN6sagyc
7m1bzRBDSMKmBAOgx4DhMp9MKqza7FAhc9MxFeJi7lqYJIIntAxXkDfaNoT5BZBpsFHYIGsG4ZVq
2/Jj7iSniaVBb8ptJW0Mgm2APGYoIEMKmV0/RqCllPOZYPmPaJaPlca2SuwQWnsAfA2egmr4XFoh
5VlYSBoaEQ9rGJtMgIple0SVX2tLIwAO1m3X+HUP5r+U5xnqvRVsLAXMypPUvoAPdm2PHNAnmN26
I3zip+vJ7Q69bg6FAZ4bMe/6WX1tigtV6inv8J2K4Ikg5jcrf+iEDoXjnEQLo0UHv4NBe9fQ5yqt
L6nd7WM44DV5qAVUg3Hzut7xDQx8PawkDWmcBph7yRafG+ZuJiECNt33Yx4UFvy74Q5oFUNQaAbH
EbalcbR1ARSoawMwk2ynnPmAd/8aodKNm2TPrpzuqlLvaNmGhIRJbIWuiy8yQktDEeTvwKUeBN5Z
gB9DqC6GaUSCrDNPQgH6kschCHiJow9YRe7TvD4IDGjgVW8nUMeUCT/VtjwMCbQzMa+w3DAv620B
PU/tQgq1OM0E0yET1Dn2UjXSkxZkYAfb552ClxUFYZ5AArYPu8rw4umwuIZbzPAh/gHrsL1bdYfF
D8+O+lAUMFnV5sEC4lg9D9S5NHbtgYSN+WYVGngXcnMMyCDvKH7gAAemHDQeWRV4y0I2poEhs6OY
HCAc80AkiEnVGBog+D0zyBDg3+7GeVs6jwQzDFrJrduVW8FtfOuhP1ukvq1hmbLMVp0hoE4LVMMI
+Jfhl1kDuvO4U91lduqglK6vXYwPmH9bbeezPNumCYNlDQ/qifsg3/k0Kn1gVYOox2MNkmSkQgU3
MzEPuHrZ3s583NIQIGAA2UhosOmEzDHmmuS2YekR4vynPgUPcTHXSN2wwuQeM9Q9f4W97c6e6/Mc
Tx5EW+F/Rx+wMtojV3CMCA06JI8wTm/ngUD2eAxsBpsMdRjqcasBCm26V1cIoCfgOGUDxxqJqwm0
Pawonkmlr+sqeYAJM9bZ1za0XHqu8LZXD1Wi/KKZdoRXQGTiJ/csFMNd1aQ7pAZ8Oy/CAnBnhbBo
nE47+PJgCk8DQAoJVG4TyLEiDwWgM0wk5xnBRfApMEy11r5YvrEJCas8P1iKgXc8bHvYaTlmfFvB
K9rST8bMT3K4alkRLIE9PgN/B2tgZlqY+DhgjsnD3E+Y9NgblwC5QwBFldOpLYf7hs9hOdeHvnq0
xxJJ/fk2nsdvua32bpceCyDLcYd6UQRdZMEo2tzXVrQ3ESvE3TwmStyAFhQBDkgvCWw8WDbitirI
u2bnlMFOGWa1PZVb2F3g4Ldlnr+o/4EW7zPewVjQ2M2IoxBovC48HNcIDAcjTA0+SAqpMpqHBSZI
xRj0NaSanHaPTFsgxQ1iPlvaGF8bN9q580JHj/aMAwOc4/2vcB8xNk95uyGBBtM0zxOP5fwAW9ao
+Yr42Euj+KHqpvOSh5kiyLbZhxwSpPi8bMdi09qgfRkDRsQ2FIpAEDsCwuTZxANSlJu2BYN1kIES
06GCG2U5XSez9T4MdzC2vmC16vG2vJ0Sa586UF43w3a+NP+frvNoUpyLtuwvUoS8mYIEwiYmTVVN
FOVS3uvK/fpeUn7vVfegJwpQUlAIuOacvdfWUSVP8qHRh90cG64l/5IJMpvaEdUSlHIt9yggeKTr
7usS1YRNBI7dMzY9TCt8SQtxJNviQEPBNUzxMKzFPHROdDYFfqxSYtIpEe1Qk+yCZmBNTAhO7+OT
2Ic5X2AqYcQ+/2iCXRKjzgdWi+yL7bayG4fSbQKN9IJoa9IDLArL00pjawXdhV4oNUi8vKLOLg6I
vE6WUS5p59GJoBVJ25pqDqb+t3TUnpHOYiXQiBcfKL1dJxYeOvUGM0H0kyevrAfveq0/Up1qTAYA
z3nQ3HgxoG7k4zUMjvbAfAgY+4cc4lGvzmhcHWnL/3hMX+zmzfkVDPeEbahi7JvkNVBP6AJtub3I
sblLzfgsx+WbZOWPVqm2xMtQLJ1PDMiHWLaPepd/yxTrT2+F33XYCy1d5giFeZaVaLW601iL41Jr
yMqJ1lvnWyb/mUi/KIb1KMRwGttnxcghecAFvArP2YIa6fuMvYjht09dag9oeN1ZmvY6cc0kbj6s
hoD2ejiIyPLQbr+a7XclmV2pJ9aH6DhZnqiA0C1tU3e2Oi8w+qOBjypH1h2wt4zQkAQxNOvifVL7
q63KO6mf3RpFchPMxzG/h23v5+P3ErmfMpe+FGQ+iak+YqpdZJnQuTAos9i0tPfstZmZ243UtdVT
kS1LF2jIYVi+zehbxiE5wd6/jA68X9vYp0Pq90F8SRT7mvLSzTxeFTY5cR57veGzmMQBx/SZUSEp
VJ8yDREv4YNa+6GJ+kclIa/pIjxvkW89UOrrtKUlwoY2tYatrAq80AmPmG1YwMd88xzsHzm86pTt
ufQqSQEcNMWv5s63w8I37AKWYvAqKfa76mg3inlglMyXuE6vupa4mTCxL0AUkLp7njvEN0f+rMEs
r0wQaKFvJ8k+k5RbteyXG3kXGPMNRbdfW9M1VIq3KZjvaTKftXyTSR0CN/2VZs85M1jDZdpBH9gF
1fzAKFSh7xGOeRis8CGG6UJ25tlWjQM2QLs3j6Nk75VS8ZG0vjl5924Hv7NwAMhPNYAMPcV0+3HY
Y1w+ZUXot9Z4AmpzGFDg6r2xVfqUeX/6QKTop4RPBnnxvUqMjyaa7rkcvLVK+Wht1l7LSBnLl5w9
41TK6BLHd4dVnVEHbi6lZFnXJydov5tzcAtDcVAA57DVV8v2CGjkLnfKyY4+s2L4GdPumytxg6a7
j3vWFVF1UVQA/GgzhwKGqvBDuJSCOndd6sc0TBgI9KNSWw8aojxL896BIFWF7tF02WTJodNNfyD+
XSTh3UZan07ZtZGcYxvT40abAnLZS8rpTF12k8nFIyyiH0VkHU2W+stXXE7CH5nZH1BTeMpgPUSt
n0bAw30H0RzppDOcUDPfbNIzWjaF4/gmMzUKVPUFz0CV8PdchMeqphahBltp3BqicxV+Xk6t7DQr
2MVqcxYJfKjxVybeK9U62HpI8mwLu9Y69dK2HeIzUwCrdLBRVFMTsqCIqbe+N7a266bqTLPi2Ovq
SUzZwZa7kqQJLO/RR9/G3/RUe1qhtZdAMc369FJZr5ltnCwRX0pbPbRadjZhpBLGcJb1gFxtNL3T
fpLbrTVKwAplV1b2vWZ6BSmSTj3urd9jqe6mQfNwXOL6J1UxnV9EKN8SfsbYW/ii0wjTLmFEXR2h
aFVW+Onag95qTyFbp7AwdoYdXFJJ9YjK24XmR2laxyoa907HFv9DAXARjDXgEDiPdob6aj6COrw2
zngXbGTZ422ThHqdmZycabxqNqN2so9lFq0z1Q8UfZqGuIXf2yAGFxw7vyuWgLDdc6k7mB2B4Y5y
TM/FMO0sAwkbGRvZVmMKjY2dMgTe1NX8aqIDe1/JUm7EtW/rWDCtiIvSFi95yle4DQlzIMpc0/70
2BTSiM42ZYo2tTaIF7cEW95aR8ber71lmcI4PfyF4MIA69BwzXyBomJ8z2QdhP38osvpRcQ9dTiU
enVU+06eeUNe3qXZfrMs6xF2NIiItECi8gACOfSan2cEdIebvkuPUjKwcafaTGZ0P6HCS7WzXgxe
WukbK2et3epH0wDVms8P1Dkv7MWvWYivSowHufk5xhF+RP37lE+vhlB/WyTAmvrkD31wTgsdIrI4
lpRlMWieSKoj5O8DfSsQQQYx3kClNXsh6NQnLSNVdzqAlj3h8jhZarWlgutaUr3XBYblrDgnILAk
GdTf+A1K0X20C6KipG+xCG9SEHrUVqc9TSSPctdIorI0etWnMEa3ml5IAPPQH6K0nnc1w148sQbS
k32nmuzdxNUxEeOZ1BVqyW/7aFdqf6X8s9VrN5BlpPQ9CwxjZ9bpLmYfRKlDsvYjRIYxaHdInn1k
Tl4g2/uWRbAiqad0CZ/5WUfhwZZKvoUOTWjZLeN3foMnBqibKlo/LpUHIJa9ldpXeSrYPF7p51OP
lHZKYHjIHP0wHH11pIZUMBWZLDHm/pw4im8oP8c6eLHS/BJ0LYZtFivTzJ6MTX1DAaUAL5VLi+Y8
jPifGborwhepB+6+lkT+VUMcQ1CvWE+u1ZH1L+vd9bCWbv7dFS05kOTojOB0cCv9P+UeEHr/d/Un
dQiyIWzRkqkaD2pEKaCNqELghFFYaNIJKNu4oKzAocJ8uZGQj7mJVP93br2FgsxJvx6IoJc6ZIzb
o1J6upTpNBfHOpTsdCOUgh2LPR5ZhNewuqIaZwD1JLltmJoVsNkyXdejMjb/HSpgaxmxL8t9agbL
wup//h5owRb1yeivp3Qnro7Cqnj0v4esJ9d//N/z/HuKuR2J1mkJVVuv41r8WS9TPkywcArC4b8u
vdV94G+Nd7KkKbjCOCSlFmx0ZsitpeQUnyAlHQvki1+3MqQcXLqpBoxgfojlonXLpVpvieVSSMjf
D1nAUnOpsK0f2fpSUwHahs7cn0wPEnBw2UgFpVdLlyID13Z9gkJdrujXcy1PbRvJbyxKnReFNR9Z
XW1RQjgH0imK42wY+dfLrrfWc7Vik8xA2HJwSDJ2EjzF+mT/HrueS+ZSmr5eZv1L0gLbd+T02aZc
/g7R3jHQl2vdNVWzg4v2QPUKYzGZSENt99VU78RU7SzqRoEK8K3D1YE6ZPjs2CflU+05fU8KpsH+
AKdxW3u5kXuJMu7FIPB0jEQ5Ta/15PySqkugeEpvb8KXJiEwzkQQ2X/S0r9pasuubPBKauJA73dS
Ol2nzy6gAzjPh0W8DNx/h/nXNSwqQOkRlqtrofWcKoPUogTkunWHaUr2MUTUQ0wjNIZmx2R2K2f1
hJryZJQFRBDZi7piLxFBrm37lkX1ZB4i4ewKCQyoCI9hG0BCYwpK02t5GqrQzyS+lViqq1J2haXC
XBiR4YG7nexPQ9oNQXnqR1EgKCyfgJyPouJzI2ibAHu/2Wfki3d9sk3jaRv1YiNxPbK43DcpRYdm
PsPjPkAq9dXWOerS96A371rECrb/s1yGOTA9M8e1O8DoIFJ6iTwPOtVNZXuHCmM/2IKF8d9WbgCi
nqiv+bgJdlodYWQ9Gz2rRjl2MynYBEbmasQvySxOyNRm2xX6lSEheae3hNoGJoXbzTktDu+PIhFF
ObMHKOez0FI3IiF3CFnJQTSrodcLJdkDLfNohG90B8VvX+7AYO46a9pjn3MRlxOMQcuq3S00yYiX
gNVxmGzzJdGMR1U9NGt8lfPZ19P4tdN7SvWZO83sbSPlntTxedk5dpnGReKS43NMW0ifKk7vMBIb
HCoe3hwWkLROZlpaQGlNyH06TrXOyZgxlD1IXK9qbV7bcBNWQCmNVrmWtniYSYfUtxkVSij4u4i3
15c1YWv0ngLTN6WPVpY2hUbFjDCyNHpV7IfCHqUvyN3QHC/CS5hfEmKzg42cq5vMVskjzRhF/Vh6
6ANIBviJcf4nNr6Z2adG1r1qs3AfGzfA1pUWOxMfB3wHv9K6rZQJN0bQQCTZRiEDN8hrTx5yL9ZK
TJREO86qa9X3UmSI2IbN0j4155B9c7IdgaTM1oIfx6TAO5NF6pZhdVJVsFaj6dUIbaVUuIVhkiNw
pUsYWVQy0w5jQP09Lpx9y4slxOESuuzpqfFzLml+LNI/u94keDkgqLgyUtWYKSWkpCfmnzXlJove
l4kIQZE2Wmcjm6p2YfJKDUGKYjd16FyaNKBDZyMNOkWEjDozoRkOeAudvrhkoCgiQIoIBwWLcj6O
KJOmoxVZv9i8bXMTWnFYvVux5Qk7PBo9XYJKRciTbR1gZhKDtYLgQxLjoomieoyD01LdJDTcdJ/8
mRKsEs2FGBgvC2avigRNyosdpXjF+LAIAuDHM9PlmQEfxyE5C4HKFD3si8nBKR/c6Md5WsfPx2Zh
M/AmErzAsm9L4T4iEDZDgZMic+rYIYn+t8aTTk3oRVRAtao5ao5zRGK9Te18a3Xt3qHNYvUGel4K
V8HsKmdlAaUm2Hcb1R+naJvXjWsMfNuQSaQz2is6FO1g7AbsfdTl3D6vqRD8lcWvHGS+zUv3XDaR
IZQ/hmPswkqhASLDo9VJQ698iGhbKxX+HHegT1iHWGIbBp9To+PilKmcAecq+EwRhiJ4mF/mKffL
tIORmXoo1rejEgFzn7yWWrFusIxiPE6oF2XZJ7Ecj5HmI+BmP2I/IQJyNVsW3NpJzRCgUMaM8uxY
Fc41tL5pYwS6EdJQUPlB8G7kFQ18a1fR1IuQXmVMGUZvboKBnqek72w0K6UFXcGSXImhsnV0BI1Y
aSRiv7r8ELB5qQkxZYd9BCu3t6vf+YCsUXM2QrQLv2iDmEjU3jRQOMlPkCxeI9mg7i0f6xqGC61U
MYZHpe1Y60LNNe6KRTeirp6tCZ1NkKEwYLWelugxzCY5hidnHwa1B4ERMth7KRs7wjO8KqH2zeAJ
gdBXBNiJCukh/pmx2VZ5u+3JDyZsE0E93jdYkhRpGHPLrc3/3YRGCI7bMw37NJn9tmFnqVAQtES7
zxl4s0jjO2DvZ2RPqOz3wyBvpzJ0C+tFsA+tIbZB37zXjPSxGVE2gLmk2tc60TxndiiB6mwDKj9D
+eO0OBUm0s1B4whgyLlKhEKm3KXYgNNKhGMXfEbtIZqeWgVAq7WWBpRBRqv2bmidl/fhQedKEwno
2ShWc/US4mRSGEGkZvpWifht7IobUONvYRn90LrmmFjFoUjtb7RngcMxIsrsPpYdsZmGVOs05J0Y
X3ljunotsWeVTOkA1U49YqdKuc2jdFDA1cb5U3X6SxJPz8jpv6ux8Wdu2AWVxhtRIlujiimgzsY5
UuVHK5kIavNtrI/bht2ddgecB6QpYWHDgqmHnxlJW2MCil8ql9CJ8ZwZL00Qfi8l6dVWmFuwErZF
AjvOIncLMC5fhMDYYRt3rU5QoIJwzxgKmm6vO/Zz3pFZfCMT70TOs0sByMPj48IK2AX16LHldAMK
5mXDdAmzy4YfZjN165LblBR3Fec0Yb9YLoM6HSKZesXAn/nwYzWh7YwwsLnbs3borUNIrGoTRkge
qnM0MVn0ycXR9QvD4fKz34GPZHi4UQfbarRUCBL1JWG9GDQiwzhFnSUdUrU71iVFE/NCrfOtUdVz
4VinolKOw0ACXWJfE1wZjUw7rEpcRwT7ev4xBs5xKpNDrAosBRQXQ2Y7zfYayuEDhe8U5Lhoz4n0
Y9AgviAizbrIDUxWF+x6BAiQQv+N7HvTkx4YVti7nlN5s5R3Usc3RYZEzZN1lEjNN1N5VeZbTgqe
2KC7waKcUWBJToF1L/vPWb/VvhTdhPibs/9ir7kBV8ljX7Vh36q+o/K9vxfWuyYhaTpM70oA1Mxt
XlVix4Gn/M23wUv5LSZ/snJbDKry1vml/3Q+GFNA0yBeu1ZXY1sf9M34iiaARUbNx0aj/SkYKnVo
LDtB72MTie3w2RNCT/2c8BOTTbSZNMx3Q0dCfD/TaEv1E0C88FoS5+CiflReRToAtWroassFYwyc
GkrF9dEY83KjmEq7iUPVpJOD3I4XAjg9RZj1SMxDVYvsV8GN4pOEhkdruZvFyeQ3Bf8pPYPiIoT1
py3lp5GH41WCmPO7jgQrL0IDB28am2JDJKCEmcXu+TF03mBUoJch3+aQIDpmU7VzdclgkVrE1i5J
WdqmTVrQlLCjYEdUYLkdF4F3MdJQx/p4MyzMrj1+ln0SpgWjnpS8O7N6zmRqbtB6bM/uu3jjMKa9
pdM0ewzQZM5EaNKBBuWbZJGoR/97kCbTV3OFPUswlZfYdEo3NmaLxVZVXtZzaZHDiRRzs1fMuQae
h5K4rNXph5pWh3YG0pmNymtZNul91dWoDu705VSqVO7UFQE/IxrVslmX22bhJcdl7zITSieV2uV1
PehRGlOXQipE/lAVlmcMGZjDknC+qiTGAuEPqKLU+o/1FF1h9rF5fO3LSXuZJQq4yyezflrsJ9m7
Qj8JyB7f1YteWmZt6qL3D/2xk8ZnAj6gzemnxTY9l/Vfrocq+RkrqnYPUph2YpKdnVLbzRlOQHte
bxm4B80xu9aYnY7rMyNCocqgiMYz5eovsYLGU3Q13cAy6tycdeNFj1lmLz4NyYBghLMZ6jgfbi+A
qeiE+56GmI9ZqsrkXslSsK0G2uyWVkG1slnB9U7Ooxs7QxkudzFdXPxKP9PoJ5wp6Xstz/NOLhzd
T6oheEPtcCL6wIvyvHrIWhNcGl0jelEdtQ8yw5/lEP9FzbIJ8e3GwMrgUwzNhYq8qVOpcu7yqBg+
24f2ySYr2iTJnP8GDfrQVYNFnK1gYdP7o9Tk2hnXuHarUUDfUo1fltTS4WmXu85UHKpe1m+BleCI
7tprRu1nw6owdXNdn74RtEvdeqhJkhZR8iFlP5wmVS8F3AZ0MZl5yEU2bMOBxKSwtJIT3hFlCVcS
NXh/DOtIP+ch55o0hFeuLLzOvE8znKBQlm5y15LOK8H8UKwkIYZ+aN2xHWOvG2TUM/F4ywtd+9QE
/n/aMH/GCHoQ7zbbxMmSelFWuWu1ZrIPDemTRsolNGrtTzmkl1JGCtsIilq5D5QlutikyVxmXGVV
ntHwR2JOLrdIX6TGMfZxFw8nw6wtN1uirqrqZWavR5NfTb31a1JjayYb8qmLnl/5iM/+X2xlKpMd
ED+o+Zeek5vjuaEaf06jJvXKOvphYjU8aBaEn40zDIjRKKKlBC+QCAKxuHOU5AatnXZor70NAzjP
pePdarnYAxKgoUs5ylxIu5ECMzIOrZ9mVwebYso1d6Z24K7f7NBPEnt661sVv8GuG/LhEWqlB8NX
fZbUiUcIlO8NToRr6IA2C6zBeI9UFfFU39OJ1mtlPyuazWRd0ObWm2SbC6V/DYvAeFFLqptONLx2
dIA2ylRUW6iB/SsrzBsaI+PqTFL/ikUMNlBphRQE0t7FfxecwkfKAIIVNCkuVhgNP0cF5LGci/pN
K+iiEYvMBJT1zIo65Hsn5Bvcyr48i+QPXJVk2wp5uJktAjODJLxtoBYJ4oI0fNVltMPY+80/OrsF
Kt9Q6BumqbwtApaGKSlswRBTyFUyyKxFTGoUiXigadrnnPMuVAQaHdGhF1qs7cvMugXWUb+hEta+
lGHavYickNYuK2fyI4vRc1C8UWtt4Ns0gP2/PEpAoxBgoDAWekHvJJPym6mENp27Sd4kSzTVepDD
BSZkQiyfbIRhWgMQdfmcEicpn4SPsw+37E0yZRYNwyxkzYy62V5y4LEb4DCBQHkPUbqEOCbPyeqO
stRed0tZLX/kDqIKdTBcWAv0KwY7vKTaFF7AsSDSnScsRU5bXtsOpJatFhocL5QfS+LcetDlotgA
d6x2eewom2Dxokxgqu/DrH6U4xD6c9K2Xr/0QmVB8y4eMYCoLSuK1QmGYyp1m45tNaP5t3ow9A8d
BhlhKZbyQiLH4NvkJq0jgNoFGGJmQ7tGfVSeKPagXRD6NZnn0VUbSphSm5UIl8OZTQcBrlVfXtZT
66G3FT/Df30mKj49Frr43dYRq20atKw042NRMA4ukaIaOn4ybhef9SSxCSSzSmx7G0QsSQHkUNJh
YVWi4q6Wpbg+RmaQnZq5JHUoKbqPLA5RKeXJn0TocJHMn1+GslyVwm2jkwRtS+YINce4mZqInuuB
gTwkqEWT/A65oR+ZZgEkLr1hvUdzmtg0BJYgDYpV+3xK9auWRSgJAZPvSkjfFR4ih5K9OeueucaI
BZPp+I6enHE7MsA55kDTbPXcKBPXqraL6boelEGjDGRkv4xq+u/UKJZc+YF1OCs+z4I7Cb2/miFq
m/kFFr555nUJL7EMhyZsoPjoSKWk/6E0QNHo49T7ISS2EZVQjXgU/ioYW6wt4JODyYOB1u0TFDVG
M2YXme7+JRyK7LLeXW/RPSFvnjX3v1PC1DM3ZUGwOAiU86gL+Sy6hTm9HCStLDdjZBU7SbcmiPft
on8dlXo6tpDNmiVuqVoOitTae0Oy7+spE2fE1/n11n/n1D3I+/yYKQnzZJGFiGJsN9cMQKGQqhC+
G31Na5r7nVQqG3ADCMOa2u3qpn1JZ/rD68FxSCTuy4YK0v+cWh8BOiy6lDx+Pa81RXsYyhBRflD0
zwqXZxobw329p2rUO8oSzNcgsvhhm7/yXK1fbHaQ/1jkzH761mnIHV7PpcsjAh7R4x907dAp/axi
yVGpOeu7IbO+xyoFHdQLBFD2hflSO1kFLZw/EEitbPM+/2s2kr4XkVyf+6lBkzdG+Lqt5owwx/Jx
ODN+s5R8tKkiP4ZlQW0DhDjOyzktKovF0kiscwUzzUU0P7NNmql/mkadnbV0uGCv1m56q9gH5JJ4
Q3tk5uGoemTLBfdOY+0o7KQ/WBHdrPVcZGfVuXKmy7qCTZUaQnCj8SOWpz946gSZjGOoSrsVcZSo
yTtOAmIo9MBjfU9NBNm7O4xkGm11/b0fx/Z1mLuQvlSnYEJKU8+hNnKy4ka6GXI/gp3Sxa84me9N
COPRmfXc13+rqdH4Zp+pL81kFRS+G/1DTuxvFnPQ0W6b0tW7CniVYC+KIkl7c4L4f+/Grl6O+dXK
tU2Xl/2VcasgjdDxDCXUvpxRoGr+JgrV7HkORvQq+aua0avbgGaWGG5UsU1mwRDPRho1tZ0ih1fB
lSgGpRMWO++hPrBfktVo36PDYwWbB4eJ78Wi12kvFtjpHSWzlkomC4aMnII38jJVnTDSwSic352T
bNkc6p+QPOG9DuN39NPz1ilnFqkDFHMHhNoxq0RxCXSHlxTJI83N8qPUKEOCWglO8XKXTIR9gav7
iBgDIMNM2Ig63wi+mV9Xbx53Il191yyYnFkeoHAk6Nmv0e+8x1MCXoq3Q3yudYyBRzyQPhITqLEj
p3WN9sF+0oK2Cm36ejInuE2VYu/Z2dVABwrDU4uiukp1A2U8BlM46kQPTrKc+pgiq2uGOt1rHSd+
zAWF00jM1KdLR7rYVfWUelu9aZIxvFWkVa/vLS3tS6dO6kEI1rPNWFQfXV1I+3lIAY+bLW83/YHU
Vt2lE2VXC4Yj3/OCSCdlvqDBAo7r0M+x1Ly81oSqXtdbYbhk9jhIHJOux0iqCtSfhC/6CfOd73QO
lCmpUNEMivpUk8rl1iGSZNlJsQIv5xqnqqpN0mM4apJn2Yb16d/BxlLwdVepBU6bPEfCujykEg2U
niokhmEFcVWJonlyjkfmK/a+jNWdHdnDaZ0VwlIajjUAQJIppqtcd5W6kSblZRjD3DcCwzjVykDf
p6Ty2eoC4/JyTqkafCqynr5awXP1T3ZFo2xhCQ/gKUaFlHOAIG3lqwYcVxhm9geJBPSciSeydVju
cgDcJCr3SlNob5VKIF458Mj1q5PRBt5GoFtcExgWwlNKJ2X/3wHGfnAymhx6swhJcbJaNH7tkgWp
rVmQZSMo1xudU1CXp7D27pSdlLxWkDIOxqwXuJ/i5Nprxm7lBc5K0t5rWY+vZAn8X6dmpzlYFd+I
3iyv+jwE90RKg7tmzaGvQ8/ZrufWAxf+VZ1Ze0mFnnnxsnlKl4MV1f1BTlGbSMWk3Yxglk+1I1+y
gtjSeEIH2NjXYclJn5bDenpK0YwLgdYwob4zmWUAs0+uxr2p6ZQ0yzmTMPJgHx/gafuz3PUehpL6
SecOdA6NJcWmtFOawOEahwr2UOnRZWytv1lUZx90oXI3LeP8JmmL/cIKYoqD8d8ZnYqvW2p8xwSN
q0qJy5+V80r4z1EfnfSlHZz8FQY6O1imWQRqWnFXF6WjMuiXtir8L5tuZcGJayUNR32eOSekeyWd
rlSrNqNBIyhatLLyEujD5rA5AWmkN8taxmpJM2zpVGL5LH7NnXNSSsx4ZjDXR7o38TerpzRa1PMr
4/GAiEz+bJeUVv5dulWk0NB9M4sSd4y0B89g+rKZG8xIJlLDoC3+RugF/6Pcm6Z27zuEEcMCwmfx
k+/nzPy5uv5JiaXMiqtmH7d6vI0Wm+56rrbwzRVN/FDC73IT5o8oEv0zEdHgyuNs79a7M5GDyISi
O7sBBwv6R1WH054GNjifCWhmmul3vbPEw4zs+iUxgI5klt2d8FuArSNaa6cnlPHXC7kepqkvXEcH
/Je2FKDXLSCUpBoTmmTTBemykOrssll2NEpN6jhaH8YYHICQV/60/oEKEhiAqMRbAGLott5K6kq+
jVHMuTr8Fpml6Vvsro4wI5VdGWX6xW7iv8jJX9uFtVinZuTOncJPDprlBuGqRLhC0V8tW3bgloFe
YxKI6Z/XUuOV1cPsFPnWLmSbQW7P673RUNC6idDaav2geGAoMIprfXFTlazHPTPYhF2Lxrenvtmi
pWIiN4LwrKYdAFO72eaDat3Ar9m3sbH2OlTcy3pqPWA4RytegUsIgsI4N/X8RnUZC1I0pedoLqNj
2A+2Pyb1cLHsJt9FsjxQJE+ZqdM8eYcLtZQmAiKbKvHSlG1713MaBQBsnY0ZTYHbhG10LYH6eYYM
ITBztNBt60B603QqqoozqD8KSkPJZFp/B7XfJiPQBGWCF24kaMOrPP0M+0W7Ug4/BiBwGxIHxZtJ
LrwbkIB6Y5s3YFNQ/ZDt7zERVbEfu15nrTwU+xJz4NeteTkXLX8NR4O8pf/f48pyS9ax4mM30T6U
Zn5QcSvuU0OzLaxgeYSpHrPBr+ZnkgFJCitlfpa5+O9W9L/n1r/+e1xptsaxNHFurg+Zlyf4ujX1
yUPvJ+yA0Wdr9Uzesir33tRQZa+aMn0MWsBQEQNEE4X+M65147Q6/+kaGGfah89BqWiHo1kipJWF
donXx1+HnEpDUCoCG1Jdb1ZPPGEQfpuLY1AChaGgva13reVul6vqG3IHlqxpPLp9gG8iWtK8JMG7
TBpEcgMz5rfQeDbCNg71YtSTWESk4P7K4SSRIiLcQKmRt63IjfUwUs1uKO2VsZQdizn+XGuJWIQJ
nm3ROlKXTE0iN2rZyDyoM7uvkl6m0gPUiu7SgKL4AWqAgGr+u898bGcvsnPtIuVC4PgfLKRstrhm
5YDjVwzya1VDtZRLO/jZIM0NguhJy6Z86xR8tVVsBM9GaVh3ljRLhZ0ap1YukWcxLj6jMVLxgXb9
uzqZ79mLlEOJkrqiBEmtC3e9O9S8677plOuID/OpGsaF+nW0I5gn9bspmXe90k/7Km3q74oaeMzp
09swmcW5cajKQ4qvvsP4djaJKWYaQo7i1nKEyZWIy/NojTM0XSXd6B0UwJliKUHtMh4FGWyl1oFz
MJZDDRlm05UpFoGqtUhNlMROZGoVkf5QtS9hOtIVNEpgfiYDGyM1cvRKLln149j4Kmg2lrkJVYrK
Wg8STl+K0nqA56VoJCbxpTxtTCG7VSelBx5l035Q6Cj8V9nTSeIYNbp8seEw4i7lvmHWAq8HkQqP
Tu1a1S2Hrj5leNBPvA3H3q43m1KP9morqYRWmWqMj4EKMjsiotWn6q2AR7pfT62Hf5VlVYvEDn1w
uKlYb9ebWEsXyr6FHTzo5FP/R3MScaJ41Neb9cz6gPWAsnjaqHNKm3DO9bNGg40GoxYrTMQdNJgs
B1tn5otVOl9uOratndf7Q8i+IkfNPdvC8B3ZuXas+vmVDpl6YZSziW0RC3teixfThw6JwWqeafsO
PgyycpgoxY17X0UsI6rXe+kSvTvZeQdxL9ZdaeopvIDi+arEgwfId01ip7t22RaJiCr8+tdmySdc
//p1V6XH8H+4Oq+e2JVw2/4iS86uerU70zSZBl4s0nKO5fzr7zD7HB3pviBW2GtD4676wpxjyjwa
9nIFcuC3Cjyvq++K9V//+y2lkTSZp/Xd368mbVJ/fys1J5S17fJQ2Vl6iQ22YmPUx+8ZvNgNq1eb
jkH2b2u6RTOo+ykzv/LIdFAH6wNra01nNd5lR2rfcjObs/5qNwOONDkavIPWP2Xw7XsYCjCEjqe0
1JK3cHHpyTTxDJ+putMZ6RCUsP6+y3+Eoo/BdbT970XSVJVv/3799wWLGeimYzJHaHTs/Gmk/e9f
/Pu1gsEL00mjdNXd898HJwr/57P/+73Wijc6aI3dgugNWYGNvqe1KRwN7E3qo+mLnRHNwZRMJvMY
QIbEEcWMiED3emaMm5rhpyz3usE8udQB9hv9q8yWvUiMeqv1cvHL5Ti1lN8RiZt9NyLRUDTLJKYC
KIIGwvx3p7Rv6ku2n120ycP2poIHWqgFgh5g4KU17nutT3y7xQYlJyUCVzSXvrYe8lqQZRqXZ6uP
YOulzRVg0W6oQ6K0qMjshBYPjZPUrDuufhynDUusHvFl/Ym1Sp1102Sp1JgvfQqlR6t7logVgxLk
uzIMWV7HD4RhZAivBjZUWGh0RLiVLFBuZp84ZR5ZJO/McKlYQta4AdN1/oHyHc0t2ZPnwsQXWYjy
0ZFIXaLEuXXQFPLjYj+TVB39VjocQpc5TMyUvhAvOpwW3m3iKS6mc5wytQhHmfoKfXDCUeO3jXwP
qxWhbbysZ8leD+UGnv3VnXq6vKx8cHj8HMsOiuxLldH9FPVf6480tSyqyApzuI6qiA1g5L91Lu/n
0WWWMS/eJR01vB+9eZ4FkaYKAyxYx4NMw9dlMJ7zUt6xY8M2kk0UiG78ZTbDG+dZ6Rva9IA3utoX
RDn27K8b2/y1YvdHq96qaJ79ooFpbTaPbZjit1IB472fsep/Gi0nk4vGUi44IkQHKH0wdi6pmELL
jmpIeZjyiBA35EctpbZvOqa1sVhx28gbs5WGoeFkU617GvM0WC3PIfvwnDxvPRsRPLdqV7j5Y7VY
T2HpXpiZpYHL7KppMH51U/LctOY1kVO0Nez5NHjIqLv14fYK994sNb+J8mJnwZ5Kx36XjPqdSKc7
Ka27vFKoqsYmEMxqZ9wFiHXwWohXNnBi7j7VIH9r23EQ4uA0x/VleCSexBbrU8wLfWR9CQ0vZFTu
GmvWcCfD8e0NmMhm2M4Ugd2hmao7RkafToyqEnUl15wRAVXNfyJgq0BwonvmYz2qm2Ybp8Nb7Yir
KTUmbASwskrO/FikR6PuThon6zYtZnRMtGzTqkerQ+nXfR9tamYBVY2GWtT7qHGjjRdxUS66cVPp
kJfzZmvP+V5OBRyRSWJvSYhqR2jvD071QL1xTkLmfG3XYVbIoDOr1rnFExmxcu6RcW0oRbtVuzKY
jDTr+87In6WTGLCWoUswYgucyhY30TK+tpmLu9PNcPVA1Maai67KBe/k8KxXDXK+KfqtnV2IbHrD
7VEzISs42diJgJ498V6uOTxoWlTzqIuk2dVZRX0vcevKIRgLTNsoY7C95ynoAy9hMpqf+dI4fpL4
tssQZNZdhES/jU941R/S1vvOE3JSk0XeGgTNb0tGauXyQ6Aa05saR3IMDUExUN/1aIUJAN+C5Rz9
GSejiYV5Mg6zg9lsanQCWpC6N8VdWANErjx11eL2V7BwXTEPI3rGcqjKYDG0X83V3kpEKFWEJspt
TzPDMpJV+8m9IYTtCC4l31RdxPayWEnwpf3uZJyGuTl/RYLsNKHpjo/HoNkaMa25Z1uoEXWNb27h
wpXRPmF2RfXLYHLJBnLoNIQYbsehOqunJu+uFE+/GA8fvTj8ofLdi0rnxscYb09mRxPUyo37hT/q
MevSFw03Vzv8Y3xJj6U5BlITjCVpvLEqpDamhmIpirD+Zik7Zata1x3qo2/7bDfW/FD0xvTbxOAb
jBdcitkXGRafs4QQgqna6YkaLIz6AzMuz8KQoxaxjSP0tn3V/jheYQRlkTyEdrzrOH09F0VnFot5
Z7rNxrK77szq6rP34BEKqNrNnO/mDKnhUD4PS/YT1R3ba1ddLQjnjAisX8AQTlBiyJ1m3JKyPUTL
YtwOxfQUDwojMVSY0ToQVFv40OqtbeqlMIJAC+hey42N9VS6gAfycCr9JIxvZIYMEH6F5QLmKp1f
bZqvKNmZlxr8DaFpm4bgVX8Zwrui7I9LT7EasU4f0HNoI1kODJ4ye0MsYCXeewuqCsu+O0rOk+U5
qAwhNvgM/p7JiCZmVhpQ5fIw0EETiNT8MQxEWTFmd3Mdlzfp9BJWqJYI4T2in8fFEaHwNL0zLH4r
EJaBdmIgysBavG/HJdgFaOOLRlqVaDvh53Z3M4v+uXcDlbFJnKz6pSnnCGtUuje8bt66QhI1BU9T
uNLZarEPGWYI7FAevN78EQq9ruAAwqI8BTO8JqD3zasmurvWEP+ighiAviwgOzkW2R4kAmMSHe6H
fPw3MigXZN7QEhZvlBqvPD39zrTahxm9n7HoOh71/tdkihnUxojbLqsDQYZFUOQo+dg2nRDU345J
eIFWHeQtSlOjOmnu0O2zdt5gCv81c01txqrg+td2MfVGTgJ4EFqAoKgH7sZom0xAipqmpClTHzZb
eT/rjVeJwyaoeGP4U9d/6WphqRrO53ZM76Iew7An6hbpHvi3XS8JLUOr1YJsX/C1lgz9c/fR0+L+
UvZhuZ2ZwPq6BpYRl7QFAWpCDy8QATugu6h7UOsg+wAhEpFRsOTlxXQxqqfZtDC2658HBBFHxFrj
YvM1yPK2VgVO8JYxQZwgLnMWeeXxBCZHCJBpekFXM1pKE/2a9Um6QY7JGrYe6Rv0GX9evCCvBhNB
2DSpfSL2Oy+cUM4r8cy0ZjM6Znzx8uY7XtmbpUbeh6uWS/pH4lw/sMxZ9ggyOnJzWnWBpiSoeS/6
VH6PamqfI+cCmkpPgdwcuo6hRVpo34CuiqjqGb4tEIUqLvOksehxdUkb1cUpnUO2M5b6p5RpfW92
RounoUJaA1FAVeWGhXzCDpkXb0iQxILfcuP+U042m5rWZUm5TbpxvJgNT6jlzhy4tbxBdAQGg0M1
y6kDlUxPigjqwuM8FnV+yBB6Jxbx57WT710nTuHKIOfvw+6xRd2CAavKdlh/IRRX+VfOyW064JNK
dzw4NvEyert8qbj5FTMGEJOu2K9JVIGRhPszi00G73HXIN4j9MkDqqWIhryJuJzjbvykncP4HUKI
65TzYovO3dZmjkAW3uMYac9E7eRMwxtqgP4nR+Lgx/ptm8dA1xz1Pintp13pzLVVBraAKOalyd1w
TKTG7T0J+pqOefI4TNc0EVwA0pw31pDcd8r6B02NQKD3TK5TQbXsZJaY6ARbbvkRufKQuMzbOSBs
SDiEjhxKOptwLtydEhTqub4r6uQparS9iCBRVNPUQkDzgkTHOzgM5XKaEYOjKsq4KXQ7MBq2IAvU
6IVnHWAd3zHK9kAOCzvERXyD9hLbZQ196itEtLUeiq2a4g8tId09hfsfLr6njcOlSJfLXNdqSzqK
Q5H/XK/4/7rm34bW+Sn474Zl0k+Q9++nGtdy2TwslfmjU6F1i/dJltGPa+t3NV4kLNG7eqIKJnBw
FVefkcytE+MIUUZpEwwUnljkHGLGF6R8F4h7onLYFvEgDpKMBm9ctIBy7d7qKE0Xt/6JZwbcpmxh
kzDniHdC9CfZg00iNvrTKbTFH7V/M3T5ra66Owit1WpcoCIlAzpoBm94sbGhjul8LRmbQMwEZtk3
n3UcD5twuLVjp9xNnW+h/dgbGsJkZ2IYnkWodXQebstkc2Ay6Iebz4zOrOedRvylrVoWCry1fG1d
crqEhuBtB1pXPci6I7MjK85GHHEFi+EKL2E3Ry7MpQywVevkAhwCes5yeh0lSXdwPhbGCAZiSNco
fNdOr7HTnOElWls7bx0gVs2EewKjr8H/u1JUvI51dMc6DaipOHVkUE4qDHraxaDJxWuyLQkLYglP
6Yu/1on5X9Y9K4nezjGyeZAyB4MZqdfi83CULremzT0H1wiPrrvg0UyAV2QKR8VwdCoUypXDIcsR
iR8AElRnmayB8IkPA20ZHNbVxYOc1puBfDRlcq500gSUNezq1L3B4FqciorvWEtUelrVkFFFhkzE
cb0V0QvbxJowO1yloqoPU0zgdERkJbI02j2T7tfLyq3epESlz2ArdWJVwtq2wPzod+mS3C6eSYqG
V4w+c7pdS0rkLbNM5IgDnfBA2e/pTX008bP5ncOwDm3CeUSqzpT71h0rZPKKU6yQyWbmXHvgrkah
C3sktKhVyfm0d+x9R39oMAV7zKyPYuZJdjq04zKG2YYylIDT+0GHSEi3W7GXpNnj0esfOHGQp6iT
aE0EtybVVdEd4FjA4+zDDwCAk+l8GUyIAr2b2vtlqaL9Gpbiu5X5ToMCtTfHz1s14Q6VEFj4vqXd
78pPpS+EB2QU/n3B5NCyj2buSIxosKSUZAOVp8395NQ/9ghAqpa+HpNkHBNQ5xPM8Jy7rrGV5fpY
aEzNp26q/U4zcTgBYtDW+qwcu3yjw2U0hPtpc4AR2GbfZFMeGE6b7XXNvVi11pwshLyjyX8FUcnl
Kxo4WIELZZ5+SNDzUme7ftp7egAtZG8UGAdGI3qLWORsukIwm9WLqyPEszfYFyLsiTVOCH5APeEy
bSRavKtITq1wjunGNc+J8vYcBHgynegZ1qoIehU0bLTEVsREEmG8hhSdK/2V3eJTk4hyC58Fh8GC
ellZKKujf+ns3Yax/hZ30qJBsRkcUdcZjkWYDH1Zn0HaSxZ1q1nFPzGlGIQLilxmDm8o0e9QZbVb
ylTPNz3OTN6RGBqyGGNSFHMOH0KdB6Ya7F+4G8e5ZYVQzx27Ct7CwwCzZYCJVPG233atRVaMHo2B
PrF0Y/C8xs0AKHPyBwc3hZocBISe+MlNLsrIu1O1DcpNHEmOwWtVozCcPOxSy11pi0evzM941cpA
lmiOvBiulHjltLddNlOp6llHWjyVhi1vQ6QZYXbpCZQSo+6yME3OrBCP2UyIzKhsJGHmtwi978SD
YhlrN4lnw4UUDTL68iIH3DUMZngzIVjHxgFg2e6DMgy/PDRpAOlC7jvjt17/dxGubr9L8vdMh+yo
K47QnvU9tYPxKbwZL3b4zzEGyfM0HlOXvnTowDnSxn/mSfc0kiulUMSxVKVIp9fY28p9VYVBDdHb
vCfAA0ocy8LqtYNpuxUzCDyCwvuovSILWjkfPW8CXVxgSZZ2gvBleitipkxeUbFl7Rxupdq8FXnC
ckTlIWX0v0grDrNhFY9/H1L2CfsIxWHw90tFp4VXRyDkJUPvSHG5LwQooZhMAlRxcFajYjBOC1/j
qZlBz6TOjOaVkxTz/MrZmeAL5PGJOPi7Ri+6YzfEd1VcyAMUu+d6FZdm2jdad1ol7ghm5GwkwvSQ
L/USdN0kaQKtNa9aFhsdazqIuGUjLf1ae7V2KWcu3ESPzvqMeU/TMaZLqF/D7GRbZeDJiiQrfiMi
jiVGQttrc38cHO/drc8gad7scgk3oi78ianSkU3Kc54U3xMDqaGbngzdqg+xbrZU+mPsj2XyJJnC
biVMqmWs91BKuMsmihEGzO+FXTzlVkMeH9EbvcvZHLMVqLziTvO6ixiXt8ETezdPL7YEAJO2eCct
gZkwK5HJUP9yTjVvSV7dA+La2PmrgcbxdsH6bmlW7M8oLLl5JJKs9kQK0AS4msXtBBrM8yC5iMFT
GyPGrjDgNeo9K2ihMy6ipMLuixPyg4vQSpphnSwefviNwqwSlitoilmd6cHKya8uS3Sy1ZmPmNNd
U1UftUlwaOvcaMijdmqZoDXzlSCYjepoz64shOBrWxt99JCJpENgeUMZdJW4NibmRtMC81shCoW9
yCyueCqQ6t94kwdGg8cb7oHX3Hgt2ZjrN9V7hbMjiQaBUfFQmGnIwj79aqGKI1LPW8ikY/I2laBu
DINaFvyijVffwuqW0MnAIWe5M56Fjp027WxOS0jgSOlyhTLJKQlb0+KPyDK3HAGntChWUF0VbyIN
JmJvciaZmES6urOxEsb4DnUjxebFwFHaw8eADTmrFcoxw/3sw+iT5vgpUf1tVvUXNZZBZbU4DUuD
Tt0YriLOP3pI12TJMEMY2+hoOtHTEKljas/fC1kLm2Y0LxGXKUfpYAYeTDIg7YOIni3wkHqpPRcO
t4m2uh9H6zHN7nKXgrcNaZEz2Z+tCrByfIeD9UYlzjYJS9b91heKe8gWzM62hMxTYjAaMsxPnnow
oHI4qSY/IneaAmsmbjTZR14f7ZiW15tE4OhUnfnTJPEOtuKJNQST0ZwYj4VGoLGMLUSy3zllIKG3
dAQRP+i+aB3fLlwyLXP7Brn4k0xJIkHjhIVkeBib9gsN5WlNcvKHspIHk7lfGapbQ8dJvnpZBTJ9
FNscw80oX1kN7KJRfauaSp186jPPDzP56Ky17FVVZ7zHS5jjlpO+4Elt+4thDkexJDj4Ul7t1hgR
C2NA1ccEOC8389A5XzrJzY2YDqOVI1tvr8V8ygF9Mk2e0WRHtyEnixu7T45jvnY6INdevUZu+Fn/
zLP1NIXuhnLqbIfgH3mP8O614L96w3mJk/s5tfMd4J/nRhQQqxXWgWZ+g7oKRQxfJxQFZrpR92Av
xrnnxWrsbfMbxtEDaLf7vuI8KNf20GZpIbhyppbbKYTgwAaMyDCUiqttJnLs58pZeBk6sWyd9QFJ
MUpOjfGW0nBvvN54APri+XPSPuZlo/FCWK8Qxz/s97Z1iVSLUcdSvvlmNbw7DUi1DEeocdOF3D8E
3DLuYqkiCuzsZdQ/J6NxnbJrH/9AvXhwzCz079PW3qtoguYopxfwyMdyYS6MjchXiEvseqbr5DxA
AJvSFGrdq6Nzi8XJ/BWjKds57E+3xjyelxku6exgCWDuhjCQ6qi1P2urBbRPtt2CO5X393TTZ85r
jTsSBectPefgE9xzIYjqH6KmXTpnn64JKkD2H+JexfLQWdOdzsC/ERrv2ojeexYa3JwK3Mrcfw5z
8sM004FrWP8ssuCZwbeG0+QQkfg1cdDuF15jk554Wn7YEXv0EQwiS6s5DNbafyvWt1kBZbEM83Oc
/GSEeGw0DdKzHbYsc2zQRC7DzJIBr0nsKdjFUPNrvQDruWMUz2PTlb6TWxSguZdsw0ry0lljtZvL
ETxT823UVKox50w8y0M+Ll+xNuBcchIy2+kCi/LSMDFHOfk91eJklIhemQzAtgZNWfHTZYQEQXKm
W8ZYlrwwW7gobw8nN5Mjwn0BVU3N5J5L5gJSMDvRkcjh2+vfnBSmINDEVmXchHAdGUHsbVgf2yGH
C9jPx5CgXW4MrNpSsTvstatexD8Fp0IgLfnmVTb1vALwWGHujYZEBngDA+hKhGyKg9X1d8aA0Z15
mUcLFuV7Y9s0JubNFrtx8x2tUtOSOR5+L9TdFSdyXJoYO9KTLYhDNAEDMBuwV8bMWHMKRmTpcpbG
DCXx4BXYB+aESo/6ualjawuJkeOcUq4z5YkfLBaFW7XmwrT93okTBrPWqXTKTaIJjafg72xJb7gS
pqBCs+x7rmb5nnwE7fzWD2kIUIJFyOg8SF0fNlE4POp9RXBbIV9Ce3xBNoqfpByREsU3luncJQYb
AR29HKVL52cOUeB1fmt44QaXKM72hdI9RFmzL5LHRtOfLauO0dvL92igSIHucLukxW3CBNH3EueB
wMMn0ftKqTIo8OzvvAgyyayyoIqlDRZy+SBSJYCtysPafTPVfsfo8DDGTBqNAq/brLnfsvpBcvZW
MoCjFeb3Qm1nq2WtWIGd6BUpES1GRhk7p7Lj5ZLFS1uhHSG6+87CJq0V9ZE+502XhfIrSqRgcFra
8nw8WA6Df6mne2YHCEqdbiMcE9hnxjIFqaZBRRgkSJQ2qWk8AsSVgQlhfuzKo5uC0ZAkkJSl/gnR
Cs6ztyrFOaLcnIFpaCwPCdkSAaUuBBkBstBpf9lEwOXIrH99EuPCAvUSw3PqWnbCtTbLrYsFgfoK
KMDsIY9EM5aiggq3xdw98YaCQBJbX3as3k16wZsG5Ee5ILYR2g7fGQcXOjqt4RC2MbOyeMJuoD15
pO6g89hZ6qZKurcqZcMcTcTIZ87Vafrbdoq4hHCq+fFU3DqjfekNRMph3QBG8ejSwka96BNpatMH
m6/9oFjHMTLPcRDKOfmX22scWlyPQZsWFxZS52gan0coJhQGK10phX+nm58tQwytw/ebeFAS8boH
TYl33E5v2GQlfkspLLqS3UMdvjS2V8DNiF+Mlu1qu2ZE90P9oVvVieHa49ymHCPNOyh0uONDdL+S
aBc8eKz65k06wdvAgSfNU1ioX42o2GxxbsMx5XsWge5EsEoL9h9hzPS1rOk5GzwxMZBD15r8tCIr
eHI+WaER3n2bGE1OdlvTAL4YmsCLoy9TlC80N9y9GjZg4psRzI2BV8i7FDzTXozjl8cE3Y3S+2ia
6qPX37NLWYJlXWk5mA0ZGYxbcxpfQgeerFut5VaubtotQ61fD0ohXTaZLG7Ogch+hoNnYVkJuNJs
eHzc5hrFKXkqjv0wMnLB8P5pimkjZR/kYpgui0PArm5O325kLKSv0SyHbvlKWfaaUca4ko5AYv9F
/O2OOCiRO4deeVsId9cgIENNgSgj9hYmL+UXI/FLbr1gm4kCwZbep8f7N9jt2SyKfddX4GfNztvE
DdLODIXCkvZ3jlbtqzQ5uyk+1nLmx91lt8yffmruIJ+xPt6Ia7kM4tgXEBd1nVRKMyIbivFzyygq
qHTtUKcMPpXg4IhZgUugHiPULGZe7s2QI0kY+w+u5ASVcuubXKfLiPRH2e0z83bn4DgKCV/Wn8Of
cCFsuWCc6XbP9NYudsNHy7JW6CIMmII7sHwaU5Ix0SihnzXZqJUGM2xwewvvwzGBxWSBawFNICMP
2EoGx39QV1tDV5Rj6Gc0mydn3lY9RrmNzUMj1HDrka/LFWTuaMg26wjJVqyNqmi4WWK0nMKamHLr
8lHF+jF1+vzQyv7FNBveVSb1AD3oL3r8Z7EgQHD7CPZIyi3RRShocsEz0TGAGa4gqykHXN6mMeR3
fGVEc6AXAfV0bOduT7uJuGrathSYFLLxVZekn+guxa+N5rODG+iXSTbQXbmAUOP0fZAxqaAFEZVs
4D9Ej7uGKbwlu3uXH/qS11c6X/Kol+E0puI3mvXR7wjBKCDv+HlVPc3ybKjZJeAEIbOQ+WHAS5AQ
phhMnkg+0kGbfE6pPsgayspuLHeM2aqQXI3pYCc2SJeeWUV0GXrvzFnFwZkNhIZoN8acv6Z1xmCk
vlKZ9cdcH9/0EfUYjnIvu2lrhn5O2DPYw60bAjJs8x6+Npi1JEl2HiRJ3xizNYWGmiMRjOCWkv7H
7xrt6Ei5N5fR2ebRimXt64c+LM5tqZdIasASAbikM2D13GV8IwTPsaxVC9M477cShMHWpZtu475/
6ITiH6PNQtuTG1a/qRd0wg7D/f24OrBJ0kXHqCGTQHZU6NXjgmwxGOziWR+S4xhZzEHBqTTLr92A
OE3zl67IvvvEfO8EbzaRay+xYiy7dNOHHTkf0gTcmo4utIMZ5ZiqRt9y8sO33WqAtrV2k9cmZHJi
loqZeSfTd9prKnpaMmksaqfTntLHvzMlOmT6+MqYyPdq3jdR/pws7cf8qbcjQzZtk7p7vfIMdu7q
SJnvbQjtpptKOmTeAoNig5gN3gQr5q0XYdgDEbIbQYBU8wMaoqsRmd/V3D8vC9PK0slfW5k+d0rh
mhU+PUMxpaeRa3rWvcvS5O96jgjJMXIgexMo8rp+wSjAEsDei66w9w5pKwubtt5NvL0zjzd2Ym0N
LDB7oJd43LTvyC0nshM6ZueYS3xnxDe5Tj6xk6KgHumXN30L6F0A1B9D0LFhBwnJoPiHzItgJC82
rD7vu6Teto37WVre0ZTNvyavLkJ5k68K1k3yaNBUB3WTwp/LXCharFlronuaaDriy7ynuIb3TUKO
rtd3lDPwoDrmMqiWGd5xK48Eo9lqTcksLLa8yzkpAJ2mDfGhvJcwmDFlTWAtRG8SWbGfGszcJZh+
KueePFCv2A/caKyzwZZ1eO1Dy/6utewnc+2fGaRd0uHucRk1d9dxwvPgpeZDpzGjWYMCFDpun8QN
9vLGsikmBN1uN2/ywbWCThVXKhM4VsgMGWr2wMZzMvnK9Qsmxcmb8J0v8gUCBzVLvMABKpzwAblI
oipcWp44t3YMs2Sf2EYTNBNhBRFWRXINDc7ewUDXkn5aQpFXkxCg6rXjxiz7bTuUJ3waWB00MNeA
YzArspWh1N8Y3Xxv9iXELmv8WLLqOSFX5AtzXnzI45ipDal8HLmE0QGyXUrOQQ/ckK3zIyFZ7Rbb
UERctzxX+XS1dOvS6+57lesbLzT/ZeRbYmHtvUBFQY8eZmO4g/wMwUSvdZMB4UiVN7KJXzBpGUnM
/ZDH37qZjXT1b0jDf0yL4QJinM8in6/TSA2pYq4NYUTEF9TA8oCDFTldd2sjCkTcAHL3dWyMR5eE
ZfryGFojXVcYVaC6jEnnsGqMAD4NbwNGXkEVOlZAENwrOdw7Kp+CaxUPAWrikK1Q13KMdFnzMrQY
WQzuuYbNx6B/lu18jBaptq613E0da0M9JrgQKUcFca3cqZwC2k2R5idIueF2vS5xXu/0Zuo3uvT6
Hd7u73zgRtJs9p4anVYCYHQxAJfGwzPyqY3e8Q+Gqf5g8w3A/LGSo5CMjk2qGfsQNrOOtWJ5qye4
VpHJ3JwS5AesE8cDfcdkWIiJhk2PZCRYBhQKevTZ5Az79UZ8LQbNLJC7h6Ghyu2d22GCv1V1y8Do
iT0QThD7Y2GUHJYJnBaXcXuSmdQT3dUtzJZ7kkU4EVGYjexMA0Nc7Bylpo1yaYwyBTiPoZ6jpzYZ
P7Tx80x6ojmuABVm00ELbjiozf6717zw0toflWKK7ppeTlmy/HKadLfsrnZqAqbOeDfR/vX8IT/n
Hp9pxBJ6iAzLt2OPxrLeGSUCBQHsZF63B1IZ+nlOqERz8RCXcj5Ydkk3PI/11uly0OXGuMeW1u4a
zc34fVEcOu7nrQizj8GMCAMpQmasgDltGE6PVbYHsT0l5uKHIaBFkdwXnfrpGr3CsA12evbmVzlB
TJ9sZmypDUQuwuLbm/Gq16m7AytaQBHgnHWKMEKL8wD109LG18JC720NekxYiH6meZ+wIqZMI3NO
/zlLWT7Ks6alhi8H+d55QMzyYfrXiZlhLA+Vhi9Br5lVQh8N4LYABe+sw9TYDT2BnewMhP4828Z6
0eJzSMHnlW1WMSLoz3RbhJ1XiJ9W2USEr6Tu+rMLJcpkUb+tyePZtWNzSpX9ngP2YBDf3tp2fiQL
70VLWdWY1k5jAsWAE6ycYxrkpRvpXd0B0DYZhkSo5/YLtAwf3xYHUrSb1iUMOlM2TG2HL9W72i4V
tj7SNgrXPDAT1x9mnRUqQsujk3Xhg4n3BTE7ZDK3BNAuG2dTGugIp5nxGpY9MtE4M1NemGqp4zOe
a7bfwCr8OOOq5BFajJBvRifpuRjZhHlMHcxagmrKp+fS0H8qUw/3hiA+AxjazH3Ja9dXFJELGV6g
j4hK1FLW2cobCC6hA1Aa1duNySOZkRW+tdXcnFob8unfh79funVbr7l4j4I5Mrxpi6W3s0bs/Pcp
zq0WlXqFjGfAQIDNDlVqO8x8XCKBXzN0aN5VVyFPVGcEctoujUzcrOtv/X1AOk7LZjs3bo/s317j
cv7vQ7wG46R/6TgEbR6wvQb9ig7FAQ0Y9O+zFRH6f7+sVtCVBaeZG3AqTjXv0Oy/T/WVNjqvH8Ii
ZPuN8ZIuFTTq3wct+d/P/n4pVnBqH353QOyOWsV9UxfAAyme+fTvA2EQ5HvY1b29smuzNZsn5XLz
GVoS3rjuUv8+dGHZ/vdZIeRgbP9+E5OdQsi7/qXcMBu+oPmjWN90beyOsMin//lg2wlN9Xi2iljD
6GN+yxzAocdXSJthBB5DMQoECTQy1PSWL8Id+FHlE2lTbEbsomLaqhA9hiNLrNYFSWWOC8EB6yvz
9w3/fUapw4tAKquuOWANsIQuUQ4U7pRh2z6haN25znRTrD/dwX5pFaKxOEKJN7uBZ1U1DP/MAgsQ
2axpCEeEjn8zarzqekLyxf/9ZP5+Wn8f1PpzCzsiHRAfEeHz8fccJLMtt71hf6QKHX55o/3aEbOI
iRfJNZ5mpKybomrYz9GLW8YPA9Ffsus0vOYYXTv+lUXrCUsWAl9Xs1Kf0//vdbFZn815c/h7rf77
Y/bbXFqOpAhsuold/ArpbXUHftzfp2NmArptilERneh+//d7Azqd//64//s0atzq9PdhLFb2c+Mi
LPijCSdeJzLeZOsDuz6mjrl4RLxlV1PReP73MP3/z9XfwxVmRbiDYHfmjgybt79HshsMkLcVxBdj
SlMEV/ExQuCw/390ndlyo8rWdZ+IiKSHW6vvJctt3RBlVxV93yU8/T9A++w654v4bwiBZFuWIMlc
a84x54/UmQm884ct/700HtfHv7tZnSJVRYRh8bWmoAL286PcHynbVfQZEUZQEi3rav/YCPefR/Mn
RjeBdm9FBz8om3GfMHHaDzJGxzRtYlNpkAgyJcnQxbDiBkrYlWV4a6YNbYV24UDIWRu2x7pxMIgi
LDPuk+Cagps7RHy5WhnRyKasG5aURgw52lgpXetKD8k89uGwb1JdX7Ru0KBmAvdSzRvq+wHt6PPf
16vo1J60Jqp384/PT2iBQzwEUeCr+afmJ4ohbLbRaGMuDFX9YOru1RO+ey1tjTYtheE04xBJaKhq
bKCvup12l/kVJCq7V0NvfyADnyKU/vOTaQsr3C8YrQctWRaUnW+m4vg3q+zFipJQ8zjWq9K/KU5G
zEuZa2i92Z03pefLgw5/Zv6p+eexHtWXgZtE+++rHi/FY5QVaXsO0vDqiNw6RGVrXEm2xJiALZp1
cmRcg+nYgA96ldL0Xo5GEsDGYSbOQFh9zi/5+zorPECAVC7zL+pHFsecAOMKzQf6XXkNC1N7/JH5
BbhwDFISRxZw+CQZBflzwiycjZL4hKcimEQXEKCJF7lHrT20Vokgr+opMWPzaijtvhw9/ThMP8v4
bl4VMgAWKWbczXxs3nD7NZniUAj4e0wdouQ4zQcHwq93spR/qEWGt8KOh2tRrCR1r5sDcdNCfncG
Z6tdLWu4R7HIDk0T6Nf5UDvQFbRJiVoqSD3mQ/OTEcr1naWxGJiPzRtXH2q+7P8+opSs+XyWVIZG
PM7fl2Z9Dd2pkPTwp5fMT0QmWVSNZbz//evzcZhGT3FlE2Ly77tymXxRkqYvP79imN582jTVurUU
8ECFXZKFvcgc07sU06Zy4NUaJM91IwYgx+/Nq5rb5lUwIi9yayiRHnIM/JN5hXEuJ1IpnbDp2Lxx
IUUc6n4xgo74e3pFipmcLcOl4XboKUw9xWVrr5QRSGnZkQ6JXP5VWlF0kKjn6QojHmht+sOSmShs
7/7alHcjGO9Vw3x9tOUS09/PuomVazltskoG64Ag+Kl07l3nJ0TekzRN2POTiY4WR4NM4pOU3W5+
yeNY5R1K1vzXx16kqDdyLg69ZmibpFGDbaEQtIHdeDwjC3gac+Jnpk5XmPdHvzJ/csd6q2sitjyW
WZEMUd7XtNPjs4kW40kqarh06/5Vx109hupL1GnuU17Si5Wq81po3rYGmFp7vGFGjSezsp4sGyVJ
7Z56/EkDTrdG+r8KF1ZjWNjhss6tp5KMnTr13HWYNL+8vt1FKoaxMpzz2OPqyc2TbxkTMoqrN9Pk
b6tMBCDwnZ/pVL2sbnjyveInqef6VvdDoj8Qb3NFnxiqzf3IZL1otfiUyvHLV8gj5do/DGg4Sky6
PJw3VuMI5ne9rSzmh8a0Pz9jJjloIcjPTXwZa8mwMb/ATSLvn9fO+4WaqEBN+anq30deNg77Mf1F
PglxY/OT/+e1j2fmn3CieukRIrkrFQXq+t9XP/5oC4UaNc30u/lv3pKi8dbzz/3XL5+ffbyxEXCD
3UTEFU9vicKm/lQNmrEcHO8/b3t+9X/92scPRnpTLKsixPs0/eTf96v+/d8ff/Lvf+wGUYVl1/3+
e+i//rH/+0mZYnC2BmlhaLX5Dv7+jIQOtsB8B0hzkPfSNKMNKHezMOQtL4ruWQmlu/UHz34ijWBi
7BpIVuG5RTs9UrtnQ/TFraMaM+3MRyK7kpvCCTqCOTFS0qve2UmHLqFmBDkNXTsciry/6sOmJazj
TVpKdUZMTyBwJO1nI+koQkw+2YM5VgNdoHgwaYaGVE11luFD5SI94vVLxRi75/mRn6HfpfscHdC3
V1TZ3XYtdKV+tljhUd4CPMNCQ2XZlVnd3UVFOsV7V4mKDasgylh1encxIiXdzD81b5Q0W8a1sXNK
CKkW8XdHzaA749rm3oy7+GhyLT+VqkMSjGlS387QgwUGgUKdK8ddCXRi3iM9YaSBgNYkqzGq+cAH
LiGM7nU2ZJicp0dK7ke7nn6RR2/PcWkvtc8JYV138J4qkU8TrlC0mPKwYHDrHH4UXv8ZpPzzTsYC
XwjkooVZewckIUQBapX9lmb2BvcqaXWhJNyp10+0XP0FdB3709HpE9MHTs9GbCk3JXM/ejoLn2Xh
nFMtefMcb/hhRMiAaG/cXZYFh8TUCiqNhXtG/4BRKVfeKOnat3Icygs/jE8loYjDeoAymzl+aH6K
Dcgr9XebEWhQjPDZVTISsbN2gtqqoB2cyW+t0Iw95QlRdwTIlJRPmhh4ZXsw53MgCWndcxpSTMTy
fjGZlW4LynpAfYL1/C4h4ixGTSMapx23ilSo41PyQi1bY+nIhPdSgCqYmnT9ySeYdG8Nwl8Yqfor
NrPhSs1XPjZlTGWOyPRNL+s/0LAqHb26tLe2oASTEZrtjUMLuBz3ha0Mm1JI+vi2HYHvrRv8CQiB
FPT2LtFS578bZdqt+vqa5sminTBmDcAS3CghrYVpt2qEwRnlyisQTIoKxWuS+sYf3E6vMCnqD5qg
8Nuzoll7IYkIubWB0mDXi0A6mMgJoz1q2PefmoE2LcE92O5VVmIHz9K9Q9O13uNRbHxFWa8cg3go
9GWJjI2II7V4NicUHTLv18pT3FtJj4VLCEmf0lqQPUupYnOImFt6nmNCrUFQ20VOutdSrz9RgKjx
0nlrNAPNDqVQ8c4HBveaIEXN4L5ZxAbMNeTfvZKUt1ovvp0hDt6hKsolsujo0noI7cyCNpheyO8Q
jQORBABWAktbG31RUjwHuNoHVBK1mv6AoWKGCWvqIEPcupdeZ50Vj0zbxLQ7HwN7sneLkqiMiUcS
ct8w6uazdwHcJ0zw1jEzKsaUIKBqVhGUhAmtJ3jo+l+bpLr4TuEcDJfaZCoNiLbTMFKGXGHZKK6J
FRWnrvSfiRAgGFLQ5joMOlBxnTTYC8HI9p4mcbjuoDq9KWF+i0PEyNAePVBD7YdqqNZ7axTZsig1
/VI1JuEDfgzbQQNEW3jtsYokq2BaQGtinYmN1gPz7gS5f8Kxg+dm2GVu8Kl7yWTpSQaaOaUh52Ot
0E9qA2NizZzTufkKYmMTA7LE23B0depWhuloe98hFjyZEDeB95u+i3NuDKYoIJICZkK23cAfo1hv
KI1598yqWjlI8des7exjEYTfaL3zPSY80CxKwAUNGvGnIz3kmJQ+bnqF4pZFvf9D9AAdck+nUGml
h6Dgrigs8ZMEX5xfStDcOuNejA6nrZHEiE3sumd1x7eGZQTTr2rtIj1upkGReW3TvaqxNzDxd74H
0jWINFVbxDVcvVZOojy3rHg3X9FDp1VbzGfdk5y4mloKryCFR5vTq18O4TSBE111cybeQJ52lEk7
Dz3StIvzwzyzKri4iWefQsUvXhmmucd0TGJtX+wAQfM+M/Nej7Zx173yD0FFmRGrx3riGpgmrGy1
6LJTOe3a024gQrnAYEEsUW6FZzBJmLrCOP02s03cDNXXMKFRA/R2pWq5n6i/zzO5FlL1QjFc/67w
4VOiEgxpbZb/Qb8yif8Q4j+FZkQNAcva0XPbcB10tXp3x1gnLthvF14tCR/T8+BeSD2kUO/mnKbs
hmgOD4IsNjDmXN6KulBFtXBMcyJGCjvceEL+0h0L42VV0+c1rCkFlrs2RI6ESPneiE/WJ7e0sloJ
3sJCtav8DGRCru0QwTH8etl397AB6VIIFxg4e0FN+1Px8T/3nEZhFd8f43sEjH0HY80H5Gk1n6VZ
nGwjhkIf0//Nso7/mjN/wfWI1nYegdN56/ZET/RURh+jIaYN1NqJfhsH+h86oWqrGqvjzdftY4lF
9Y2cMqxVKY7ceRdnj/KEuhIqVsSVOw+DpQGkM3G1XRTmzplE3XQbDEGKt6I74kUTn+AyXP6KYV3G
xKQXoNdmjJpyNF8yPA/0rKdy7+R+sLR/Hin+IBeY/0CwTggpB2bStrJoT0RDQZN+Pkha1Xsogk1M
ul5v1u1aFQGzXinVReBjsQ4yO1vVepu+ZMiEoQNbv3qHXCDVL9QViormWqBXQomivc57onTpIa8V
qYrXPq3So2VSkcwnjEuj4OPpNdzPPVLAy2gNCzRfw0dTodREJF3sQkME90jYBLAO0TqSYmN0NTLw
+Y6qsGTtcuoT8zGjLgAL9kN16+LAXVcDmSAKmMK+TL/VznrJjT7ZG0RTrDOBkaasLAiWlqVf5w3k
GKJEKDahmuJYIDEyOGQ1z5MyYej2VlODajFELU55lVy8oEuIzMCYvZLTW+6tHIlhwkQKf6N61X1M
95wz1i9rAEXZ+d9N/Jq0gAly1Qm+Wp0IVHUM82dtlOYe4gvewPmO6dF3INHNrW7QS931/J/Nu6qA
IdrYLohSRKWCNeRdD/R308Ddk8Fe3ihAam+26lBwQq+8CLlUXsgCbpreuoeV2b3wR39pTeUde4Wo
5TAOne65j0MyUXynPhUuLrSsUOwXVyPqoQmz8kKYLZpeu33OMre/aKzKX1Wjfu7MQV7mL7jx+udc
HatDmZRXkLXhtfVjpjqdnXx7AZVRI1M/NSvA3+aG2cEXvKJSANASNg7yqaWRoDCakY3XtQdfT9Sv
xmbtHihOh6TDyj68Ao68dPJ4q1R19lFz17cNZgaxm4qbnajPhu6lH9xE3E1aJmvdQhUWInEk0K5e
5QbDbJgVh9HM173iEbyYd9+dhS6o6eBcZVlPSlrpG2eB/ZGaDD7EsKyfB5H9cF0KfIgZoEF6eXyG
YfxG6UN9AVwZvIBeUqYdC+/VBaIRfODkgNqwuXdl1l7Q+EToEK59VSW/y+TmYTr6rfFrmG5rzisU
06Vl9JNlKSze/VAQLpK6dJym3ZpZAPiIhp5XiQ3WbEpQYaUbHy17JPYwwef5GHZCw7Xo3cDKL1Ty
uYuItci8O29mfj75l5gvncoC9QkWuqmkfVIK19mPzBJ9xOqwLKZjZINyd+FGe+oqDa9SHCtQkyry
I/GgL50BEu6TotzhstgX/K/s6e3wmhh2crApLVxbnB97VR2/KGXipSkq+NTTrW6+39EMTCEJFjhQ
uPEVVVQf9NJ/FSJrj2k/KXSnW5P2v7t/n1WCE3OcP52M5HM9OtVOHenwFGjqqKZD15tPQ1sKGv2R
SrhvGNpHSxlJMgu1s1bQtsrnW3odFNwqrSFf6QY1sLQaojcvIh0a5kfU2EhCRR1Qh0MC0ZlRftbH
QmP+2mrMSal7P8U5WKcHuk7kSO4rR3RUDhinVBptH3E3dEuUtmKnT7udb27J7h6fs/hCvJB9yUxW
IawPh4+0j6/c+gp6s9K8G5r+LhGj4eDzf6PQLxGEgiWrwypHkgz1pJqpZU0Mh6KmV9gNdvEZihi+
id69m6bm7NOApnkqs3Il7aZj8psrJ8rnGyAP1c2KCLyvs7VPgts5LG0IVNZYM6dgYYgeFd26AfhT
zX31ZAs66krmRy8BwxSBPM4axKhYyJowL9oh7NdRIRYWlK+bknLezR9s3gaIZEmdWFhYZJd+XsmT
rRBdQoXpC+EAemL7hxJ5v/99oCjyqzRL4zj/pkEV75mQ+WEev2rUV9h+E3GKY8PHcY9nimCNBjZB
0f9Ap8wo/ByDdVyixAbg5VSM61H1UhXxCwt1InynQ71Nqaw0dbwm05OyLlp4NNhI52cjx/lJkkKy
LnxkqvFEQEwFYotede3jCJPklTSv1XzcnAZ5SNbuY9f3zXdB2YDKc0uGJILT+VXOaOSrHFAmZc2m
XFehSaxzZ3z4QFZ/pSPLfnW6AZPcVWUmcg3M3dvQSs3vvI2/o1SNP+lYUzvsq2CZRIOxk1GFfsR3
caG33TnR+CjoDK0NcudxtQFQd2XrfnXklUaGfY+dwPnueneVKnaGFA40sqdF7W9XAYIRNeYHSQ4F
gWEIWilrMCHu/U1jKRFWxrY/TvAnaFE0rhO0CaCDSuI+4N2ATAO0yMZeApH1WUd6xUv/roU6hTfb
qS+u0qKFrwyHimNen/IC3Eaglg4JtLa2nohyCSjKIFbVF9fqP8mQV08DiSAvA8SDBWt2byvsYj1y
bkPzxW1lSU7PuJbWm4gVluFGdPdiDEbpGKO3Nw2Wt6ZO/NL8EnLIz7Q4fTSNtbZPShnccRszBbWG
27wHdgT/ikM1syOrZj5klG5wN+Qff3qRE4vxWo8aguj/LE/5F0C3qirw32m1OiJ/XhcmiuIkLsil
0i0mWbln/aSASldiYvwJ27FWSmXhcJx2hxI9kAMLNU6z+DOw85eWHAj/yQdOwwTvj5v7H/hDjqPn
ymMa5/GrnCssiVZXzLdaCw8/UN/HhZV0zkmWBMoxCnsfdfsVhK36zlSQhTdfsRuX4VfTKpcuzZpX
T9PFtizal76zcNSVGZrFMRGXLA3EopH6Mm4S8w4hwOQb4e34QiqsYlJtMZJ/d8U7BfGf0w4cy9rx
GxxhYBZ+WuV3VLIIAAimrgtueTjU4/DNCPqF0qinkZk7KkFibRD+6ydHpzdBkC75RcgSYK0FE1KB
DJORyLOw8zNEyz4MLeGH2y5FFA4n1CZKp5AnLyfzqmkLd51IxT4XikMtR9Nei8rCBmAw1iv2pHlK
q/aK+wnBoe3T/sXZTz8ApVNcahvmvfKqMFe/SreLtzIjtUcUurHyfIfJhtl23N6VLc63ieQ3do3Y
yrH7LiyLhbQ/aiCj579EntzK8HxSLcLGC7Y6pxu4KLzy0gsIjtaz/AP+Sd7pCKXrZp0yFHCKmvlZ
bXqdjnFzF2rR7KCAmWsnj6w9lSEDcVxd3zoxMS7MyQY63vG11isoZAoMGrN+fmwAvmOq1cAB9UZZ
rfNoaYTETnRN2DzPG5kUBEjGzbgJsuTLj9Pq2Y8TqEt68RtM1OPBdMSPIZaOWughp8+HNYvEfCtw
kr7n/TZ3XNZfDnwOv6A5oVY8kpxTedlc6srOL12cNlC4PPHV839syUolVC3yjzN4lgAN6GKWNkI4
aMMz6JATeX3BlLRHQUrhowLpXamXEHmZ1XnK+VE9bQqRLOG4oIXooJGxbg36NWq5DZFQE9har6kr
yhyPRu/vHl8F3udhFfqwR5qYqYuTqkfO22TXMxuBesjs12+v1AqGW51m+fP0n+G88HthfU8Pcmew
v/24p54GqVC23Ytlian+2BgbvbDdt0AfdqLOfnVjpF9VtUk3tQsJKKlTZ/GgZSo+9x87Ky5ljZJh
hnbqhQs1LDUPwTfiSnlGCYjSf/KLP06fTCSnMlQUUgWKcxuo8SIB+nqAAuweQh+X4ZxGU3jgHNvE
DQ6Q49FxZOhv4r4DCKLmZGnKKiZk0xuGq/idlMwIaFeRT1sKdTufBsMATAGBUbBCZEPdg8rIvFHh
3qDlxtmlZ/CE6e+sfV3Gz/o0d/f8Cp9ww71NMzUCpIalP0EztbRyNiFUpXVC6MkJVB/SbLTdblIG
/F0+GokohS7ILYhN73fT/8GYFfzKFGRYRY0M65EhEqHbrXAEp8s2jvItqUc3qfLs3zenpxTvCXh9
DAOQA4VY9CE1p7ju6gOISdb1Zhh+OepBV1DmVTEc0EaEz3hw1Wd65EvX7NOz48iXNu26l0APu5eY
6CH4y3fP1at9nrMaIoQiYQaqa/VLJbjzqRYGlTBo0UhOlxHtcpWOGPAmo56E4ca+yyVRgCVGg7ZO
GSoE8l7facX58Y/prR5scDfaqL1cuSmRuWwSF8FfFGPayBPL2RjT1J1qSEkCeGqcGgJ8kNvlVnwS
/bYiMWcN8s/caompvLcS0xRLl91QTvTjNgEE8z9Pxrn7Ux+Fc54xshXTj1OJYngGXCY9VVQUSUe7
a6pFDtYLJFKClnMQCXkEvnadv+kIBGsj4oCmW6UNhyAv+70asTiVYf97vnIynR5TFGW72nfcU2lE
DgQaJ0aQ1X40aa5sidzCa+4p1xY0wGfCoISrNnCveLC0jaHo16INxqU+LfNLQdSn69EG1iaCdknR
dYbKM4mFvDIPXZBMSTSw3X2tUDF2pYkXKmvHckd5PKvbiclAxaLrJ5wIR/z4FqQ2ZyzG8qViG8NB
+j7OwxjXOQX58adDpeqpHVGtK06C8bjRlIPRFOPKcbXyCtSSrxC/RYglByBxnquMh078+++DeBV4
Gp3GuPiIvNhfFcaIcdwVv2QWDqsImcCO+n3JEJe2W0pE9fO8eo+mUKVRqyEQtdTRIFoi1wKy/pRg
0PjS/HDt6r3xh3Ns71pJvrGA5K1MNx1O+K78p1pNnJ9Mtom8wXd0CJzC2DKjyOlGu7QYueOpBrpM
t2k3j/EHFCDBBqnZvtkke0YiHn94FpEIhoypqnrSo2kv8OMbpk4R0CUuItMwOOnuvakwT/RTIYH6
a4uactgVU3GEhIxlVYKBiKsR8KTGeWyH6W0e7MvQv+W1ap4J7ZoswVX6HcnfQoj6Z4GOfAkXetFJ
b4BYyEyqVzl/C+JhQCTVy/naAkjWPPcJKamqHbYIb9DhTaBjlhvaMumjkbxDheBIgtANM6SaMIiA
5jp8LNtU1/NIYU9jWT+OGNyR3z7CYkYp/wjGxZsh5HeZwP4GCtgvvGDYgPlnvqPkyXvrvnWpM27h
ZUD+1Dy5zzVsbU02aCeAB7gPlf41tUb1HbGRujQcvzxD2GyhWZWnFs0SvhHweTjWywr4le8tZG+N
2NvyFwtE/J9K/aJeZ67hmeYrCQL3RFF9aU6pS7IY0pPeoTHtSS2aN/Vguwcqv2T6mgsQBeGlNtPv
x6cclNppng/UOvrVvgEQQQXoF/NyZZG3cmKRd+pxsBLS83wCR+Ci70ONe9A0x+zou59qZPFCAJAp
CkVcO/IU9nFnHKyho3qdF2F/h4NvolRNq1OKvfSJCJ3hagtQgCmB27md2L+cQEecVUjI6KkHwcIv
7h4ph7ijQEoOaKlQdMHkVatugfvaJ3IH0o2GrWYjM0yuY58QbJjhEHYwzLdDI/ZNIGH0gmrCaicZ
MctmM4+qkQ8pTDPHkxvWKngcG/G3r8PZcUb3PhK4gia9vyuWG27ms6gyWrmP7R45JB3g8+O+mjNS
nmRMEwKwlHseleKXy7ycyXIPLjKrKd+n5t4mQOse59p9zv4xc7yOiRvfKje5RTrNmsCu3evjF1Yh
1RE/rNYq0aTL0KJ6RnFDX5lWRVG2iWjgFD+i0D84vtruMtvwT1SudFS6TFYwiT3FVlRfWseST03r
YRIiD8i+OO44Uix9K9qSRIIxt+wlCA/6aNNkyukZv5jBkApopUBJvKBQqeLa2ILL8j3ocgJswnBY
gjoRn6xVvyODXmqeQIrC6vfseLXLog0ScdKGe6maPWIvvHZ5GbZ413gU6d0/j4J/H42ITaTIjdf/
/2t7UPR4x3BpVQxIcsyhBUzhBnSRFKzB1JvnUANKyTARnXud6RvZptoOL3++1gwRf4ZjSz6A331l
rYa4vjOUU+no5I/UINioy+ieGv9okngXSVam6MZvmZ74H5aNnjfAH3giD89bUyg8eRjXd4jn6J2m
7Xg2G+jjcR01L0aQT0IQcFaDQtQpBYR1Nmml5nn/vAG8SLuE6ig0lm+vzPlmE5J+zAj2g6GAHEa3
wuK2xu8yGIJUr0mHE4ikX1FTrVYx2UGEQbMpx6LfWaXulJsgMstFpMFpT6c1ZtrCh2qqEdd9WsCD
DSmwDBpFIvrA2lPAWhJIKq4hFWTtPkkzHF1YUd66AfUz1hV/M+/CgELIxPcesnolRMuDGG3TNhb6
EH7FPtNfR/n1iC3ABFVt7VzrKfvjIRwwKh3M3vEOhTc1/dGoz3wz4ej5aX40bzyKpISbkxkWlEa4
0nSgePpoiL2GJXb+F+fNkL7RNss/InU82NN9S0fQnMEx/jLASA0+IId1pvXGUnQ6d1Av2QmCy/DW
+9qhmzbz8Tr9J0UuC3RrTUTxSMGVxi1nkGTxwWk1B7TN03evaD9kTfCzCUfDjI3kinvLBGfc4l6L
fRwIGtyIgC5a7rnoc3Ir32YUi4+yREceK1gNwGyRuzDdaObBQgbu2+Od6hUxT+QEOhAbEOe2VXQY
zJT7paQKXiUahC42uOvUQ10UYpWA0Qe6G5s3BQse/XXlLfAJBwXeDYF82sVL6S1pZ5sr6WkSA1eo
Y4sbUaZtH10fIPm7EF05gJUaFpA996wIrgqJS04BJjWwPnOqA38VHAa3BN7oj1mIoIHPxlACNCuQ
RXqTRoyMYmDaSXZ2FNvpi+KYwTIYEhTqDQlvoWvUy6x2bkqfyO//feAzdRqVwDsaZFrQ8MV4ORen
NA33waToPtsWnQBfpIeusiYFvwrLzBQ4S5S5r94GdbjR/Wr4qPAWHB6DZKklj9PKFjr6r0hwfmRe
IB9nXTb2ctFU2LNkmhxkWaSvGR8UK17DJrrAuRHhMdUv6FbbZRlt/QLLRBAYLD6ICn0K8WCuM0cW
l7lGqeShelZzmnZxvTPQdKxmYQmTvJVeOcqbxxJ6FwF2X4DOyyFVqZTZqQd6O/BKrKPKzFpGtv2u
jszp5y6OzmT8GtYWrDe3lytz2o0DsRd1bu6TUa9XzndmQxPWp+mT7Srac0QcXpnpu1Hh8BCo1Z12
4VZGhf7u1tmwD6gsop76JrTEO2j1FNBH1hEP8RuCYw6papAkSQUpycmUaFH7zUqPcjJLcHkTS++A
JMqE46+tLGxOXkGduqae5E/zJNCH7U4paSWyCAFSok1oVS3A9Q9Sa0/3Lz+LEP8GHd6ecm6oEYOr
DGtqjBToM2el9LRoMZ1SKnvkn+khw6BCP6cYM/2i4UlivjWNI1Pf+bEuD4rUxr0RZS9+G8t10wqW
QKWeErGT+UvU9XxHTU1bfxB6sJWWezTLmvkI4WHFlJRicm6dGDQOWR3lEJr10MN/DL9GB98FkaIb
1oTeaq/zbhXY2ioBY+BVZeEtAHscM/ryW5SF5Sara3GiOvjPI07yfx5lJ6lDo3SVmL6uQHWCVeLT
MBV8i9Mmc0sIU8kk0QrL7EisSXFJyvhFiHhCszUD7vfA61f9dMfElgs2TpCO+/iESl60sFX0EUBX
lKXhBsEx632D1UgeVrzPKD4Z0yRvvt0nAbX3osDe2wJIiQ21veMAziflVsRl8WyqzoYaWzx9Oo+P
KAuMo9H1h65IPoZoUC6Jo9Rvsbmb2z2ox9qzdhi9+pfahh62AYREdPBzdYFXdUmSJYQPJRcwJtLw
p5PGd6tb24UafJkVi3/E4+mhl7F+w5G8QT9ON4pJu9CNcwG2l+VHOOoUt+L4RdHorplpg/+ttbt8
Y6u6sSNP28ObGVqLZloplG3mbGsvxXM5z/ho95+gUJSbxtSYXHSR8toWzQK7JdXdsaLh5Fp80twX
LRkYe5QRyMUklRXYZH2JGzUWXxPZKvBXvq2Jr6jNPmcVR6P3+p1oBcdUTo/FYO72FOS9TDm62GJd
nLI1pCO3C/Rn17WaLXPxaMu6LqPwQwOoUwi29Fq5VLPF3LUm2TG9zo8yCHmOumpGi/l2zH2lqFhi
U/4zz35YvOKoN980YYAvSg30WS5VcZAGLcP4uiNr6tV31N/oVHe+zr0gqa4QRanh6Rln17yqbZ2w
2ftJVK8aZh07jDEldsN4M0tFVKquC+rYG+YXybNK5MAitJLhMxrj58b2qQVHA3OKuF3Rend3qBji
jdQw4kYuPU63n9YDFHnW83UyXzbzruNQXB+MbG3KTLng2wwubR8gRYFaBKWUcuS0tKumlreTe8nm
0R+vBsyCvnHxslLbzqX33pbGGhNTvJp3naC09w0QDuLNuTe0wy/ym4jInnRzbhSh6PZD4xJ5Wn0T
wv0sEoS6aaX85A5w6CuamtODYXSGKyEL8WIUhjf1wAk3mRb98yZegsTdRuiwv/zKebWyQX2TlaWt
yO+zDrFe9KcmGzWsp5DR9YJWlaLa7lLRlPDkmX12BOb0nArc4TFV6BeFZECKGhnZwV6xk3UwVddR
QVRofgibqNB49RQy49gm2Szq6pumdQg1NIqV4LuowPJbNiCC033TGLf5JhznKHVqvVFZoGLHzPK8
A6LPBV0r9QFtdnIxaLFB3zbdpTblhofEuZxRYsKvH8tgxZWZ7YygQuIluGwFfOuLWpNHJqRo3oeM
iqYmjmWnODvTyG1SECfZKfoPikKiJVXKCA6OXgbn+T45pkijMKu81xIq63xBmSWExxp7w5tv66QM
YXUNRmCa8Xx5ThdqNZVTHgMg5f/w2dRadcNyUi7m78CRmrvMJknfCBRwRTRghsjI0l4RsZtHJuQX
tSGtWTpSP/UmU2RsC+KNlqbLGeYaiLOn3ZG1r68ivOLfCglybtolmXIjlUObKvW0atcY9jeV3uL0
nupsjaG/D8IIdsmk8VOrKt07elsvY40hs7SV8UIaa3KJBOfffPHMTwDVhgk6QJDUaJ6cGgVaxGi4
lHw4Gbo+sl8bhRtGmsIXcSrerO0bVPsnDQYBcQe1hWgYOC3GfRsZnT5ZLArEii0Gy1PLtJjmWLpz
ySV9ctSqJG6bhgGyv+FqtjBoRjsh2UIDY4fUgGcnlYw3shkyWuR5++m7sYAM3ivXxjYnDQfiVam8
qUr+PH8GWW6Z9xbAfORF5W6wPOjgeFx3njDco2+jrG0itX5uC8ojITXVjzoy3wlPmHRarQ0m3KKY
bAylc0LWY1UlKJJpUK0k5gKmqckVc6C+7cJB3wq1Cs4yyFd91IonM2CKpBO/t5nqgdCUCv9d1916
yW073Imo+3+cndlu41i2bX8lEc+XdcjN/uJkAUd9b0m27LBfCDvsZN/3/Po7SEdWZkQlsg4uEBBE
yeFGojbXXmvOMbUFGTLBsiDH+iS5+MZsq91+VqzwLDGJReF7X6sVdnAct6rSend/3NgZE+1eqt//
eAiT1Sr3m/xgRaBTp1ItbRljyhEUVJdyZpFYfrP2Jy/veM+d7vUJk5QgwMvG6dGmBUiJuoSc19aX
jI40hmmteVBop9uKMK+lVYZbv7GKhWTg420t5NMEgB9NHbrweEQGGQEeDWa7ujgCzhteSx1Ttglq
bpeEBdnzifSkE497dLAWzfXWzPhLO7FAToFlAaflvq0piPCuKw9aa1uQBQpizCRrlrH7nXcEOc4+
6xeTxj80rd8+dVZ9q/jLUPk9BrYVnbVt1HKjjtOlhMJ/A9w6hWfPoaIzOcxp+7CRynp2Tdz0/7o3
aAMrfy1vgspGYWQqX6kAyeYhKgRsqxoE6wAJ9Nc+MrBZyN5bSXcFhZ61UCu7flIM5bGCj/eBGGve
RT05pkqCXttiNqbijz7So8meLJqPA82vm2HSWNd1O8ceIa0/RTyVKy5u4W5iztZjVLH2jOq6fLxx
etUgF6VZT0tXqAt5IRyCcgKvQL5RYBix7LE94OJ5ZriH9gudI7MX7dSMRz4Bl+dIgHwgf4tRzng4
PeEG9oy833bphcSOTb+Gxah6NR0qYxd5JHrQJQ3u4mKEZIy7IchV0TGuxMt0pLO+soFGv5TQvl5J
7tDc/XFPCsa+Otm4i6wMIARmpoNnavia0g+8uo331FdVMOdzlyPF4x69Zy7j4z1/fExqu+/P+g1/
WtJmn187PT59xfS1iQ+lOuzMj5LWxUa3hnCp2JH2pAYaPcQIymybGudJ2RC0OuLP/rFVwdIrRH+v
psIpJ692JTONiEJrGDOiAOWODU7H7u9qicBH0/TT7fSlVVnnNM3rkM8UgYWOaLy932fh3hTgLyKJ
3VDPBuDWVKm0iPEKn4B4cN2L4cp4cvmm+2X51KkswKNev2/GoPBMC7cEiPqkAg/3dgXwMm686OwV
fXOw8oQ4H9mMH4tU2UnojnW5yq+ZFpSPjKjMyJZuka+69xbtkOlRtwHFa/X1zVBE8Ri14XBA8tLM
+maob4N2cmlBrNJhVGcbjXlVLFZQ4uSsN5gPtzLwoxvwGmkN1UlaT4ddFdymL6jsUVKlmyaZPPz3
6Ru1eTsgsh9hbI311ln4zVyrcFe25SEXVBTnIHUZshTyVl592z53g189JF5a7roKGWUGvPQVbQEA
F9f7amNB3JgSbksy/fJH3aMbFaBZqtpnFbr9lthSxsLjoRRWD0SpVNek6upTTaYkxEse95yyh9aQ
x4ee/upNiWmSId2l8eoe83H6Ww9C2u5w3VIRZ0y9BGqNbZ349aYASHbQjHgdpYLXBiXeYloeu5p6
sJBITNSQF7G3q659pAMZUuTwvSEiRMjVB6/tSAJoqgfD70gb8tJq3gUyqKqK/kZU287K3iH8ZKxS
u0V1D5BQPiQxpdrnseTieXDgiGd1d5PyjFY+1f9Z9nqTnYZUHJLQkbb8sfqGJADj2A8UY3nn7qfa
IkqL4OzSeJmOcJDh/qoac8wvRTdCkd4KvApG2hfX0iyUDWe+tW4HVrCMfeOacsxcl1ZjbYWmJacu
hXkVtZLymKjdtxoix28BkS5s3j96NC0zGCRe1Hq3VmsQ2edcfATv874wO6IykohE5pRr0aDV8of9
3MnasGzCXDpQBVDL1nJxqVmODwnpWYtCVYvXWFG2LREgjz4GtA19VBjRUC6QpLps7jktFNKCR4GQ
b+nIckTGRbSKvGeG8yRjcXuQ/YBRmU6OWIkBBDFj8ICPcQyl0rx3uKzw1v2SNBL15uo0PPUcSwl4
026mVUz4fOYaFXqxGk7Mnsl+CXuEQ1oB3cJB5LYlqatCu0Gwbe3Ad8PU022MsdZSdHpcuYFsZyo7
psfy/tGyITp4qR6tFNkKrm0nD1sN7+lskpVNjxV5/pL5ETq/BD98wyDFW0LfUBh6cQxndJS0jZr9
Osm+Tq6iWlTe1mqljeQpeJ+KeJSDiTExhyKmBuSWzqss2ue50Z8IIpKYTtn5DmwPhrs6fswaGRJ6
kKsrE5L8swo0KC2z7i4N7FG0THEW5pa2nhTBcOCWYGucm2GM2Qsm010XcH1aJpfYDKWLkYv6gLTk
WoxQnOmm1gq845Fz6sBOPXICHROGw2+JxZbVd6MMm61m7j1dAkWS2PFBinsiX9rUngmEUWMWqXxV
vSDFZQk7Lw+VK0Nk5RqGqI4Q9eLBs/OX8H6qUKmf03V2jK5D5g4rEYfqU6JCYnRCSyYhq6rWVecx
+8Cq2a8Jh/QUZDiZdSCjGAVQnBCdHPijYnBDOmJ+4FRiHlIVUrlDrH2jBkGu2Gf9Kayo+dzOMjca
XopzEArQhy6X1jYV0Y6s+vTkZupXr/GdWaOG5uP0H9Afmo/sxJwZIzhrpmaddueNFCE3iL+p9LDm
ZqNWd1ZY0WMtvVUxuMYBSLO8ZG4Wzw3bvtVm0B2Jdm4eKum+gFZ5C6j8dqmfNIfI1S5qZhV7fh0c
MDCSmkWBqmIRtw4NJyajc6rR9pKL11h14F11rrSb6h8NWEelo0z2BRekkPyzhRl5GvwNay1aFW2o
KZdrxXWufkF1LiySEoMUwdDQjFncaguCEoXjQun8/LnOACk4jYjvovFK6obKMYuRWVxyPxr1J1HT
4uZCW6m32WvoG+pBL8n7IIjR2zStAXUzNW8htfQmLUklm+759EBwM5j5usHVtvZwvbwgaEnrdm4P
mgd9U/7+VC2xWhQI/KgSp/UNYF4I6Uutz03qejtJKAJcWB8+QITzwp2eXGMx9HeRFCWoKjqwzYP8
YqInPmpIJDeDrV8Jzow3FvrhGTIa5ZYa+Yebh/WHLphQ6aX6NiSMLwlmzy4hfMaNSTVSEqm1Riqa
XeQUxbVM+va7GBZpqhrvnYSsTbi9hcAWPXoIYSuFx7yUwZe+Fh9AorJXIgXdlRjadivqEb3cOMnO
V+FimlmcvNYaFOVxIJAG2go15gtD5v4aaw1Ra+BoCIOx+68eKsm0bKUHoSOmNPrhEX1teQhKBeH9
2ELICmpnLlX10YaURpqXzl7QRHNpYhtc+S044zmRMzdLaTf02eSTLGzrmPUgGzAg+W95hHo1lS+V
qNX7JK/9JXY/bVOPoynRVCeNxeuqWSjB49i4cNn05lgf0920e48kepWYyUKNgrdR8ROFehtiC6GR
ObqzYiQYuABgYSWETQPHHR4lt3XJGCzkx8RFWSilr7zmaIWNgXQSFRV4o+Cxzmw9uCr62NUSF2OI
wquiFs4u6mgU5D6FZGLRYo3EnL74yC00oq/s49x96GSPthzpB4QB1MPjnDApCVoOEFOQIuLecrps
x8IhyRrow0KTzcPUEbAhntFsLE5ZV1TXbGBZMwbRLqjWqek7m9WX7gP4CL2nmZMN8iaJHaSunWKP
l1Ln8/Uq+KhLiAGvtmtkFyVT71PJli9BG14NUbL6Ehqx8msfJ0Nkfshd7J4LK9GvjuMc8UE+u/FY
FeeYuNh+PIc5bYEw1NVzzZx/lgvEJDHSIpx8bDszn7QSiLw2bN1xUwpHAld2Iu3L6FK3hXpX1Rba
I97VG5I6MPeWpr3VkUm7skhepk4h2MqL4pVkb5DydOcUjrpu/NjbxxGy67aPynXt9N5ZEwD3u4Zk
ohyI2koEXfxAXUFj0sUDOR3SUuNXVaHGGID8pp2cUPnaPw7l8VAryhjKjmav66GSAM07RMVi8ltO
J5NPl5j2qg0Oq1K2ny+6Iqj3hrSX1pNRpxzwrblEPk7enYJrSeamUOjHVK9szHExG5noaEmvcZaM
D8q44hklZGRIjodCMoI7WsPHQs2c750iKJ5kq4vdtBXTsjY8lCS4ZYQlnKU8uPHCSo+k34hd45CL
l+v4ityaxEkrat7odmETGeTivspK+VQN0UGjCs3mjSCTrDTkZEcbuLh3qaV2ooAOKZMsL1BOn3L6
BCbEKT+GtR72m89jMsIQxhBVNc90Yn2CGjm6AOahrYoE3g6QEnXncJHVcF8h5ciipZRK2r3ILOnk
EqJlAxWdNoCfN6HEVtCMnw3JHAdbbAyn/aOVds4qtnE6Dh0cBUKXopWPLcyvK1hjtW2bKK5o7oUm
gbKq71vPDAY3pu9D4R9VhMLkU203JsbHZuklTPFZQekcmESBllFpbL1ILhbTEuKmdBkiz8/25bii
KI3M+hskVySe9HqdHE1TYNQbSyudxdSs70yGai1J1NvGNruzWanvqdfPa6PUn5jYWpsABffqsxPC
lcPLPWvvlEOCYgFNMRlA2maSvPvxQ88pvYDIoj/mGmkhiWEr2+mwZBIDxm/s7AjfeCw8fVnI9T7T
O3+nUKYfBYtihwh1mRVcD/yKICrNZ6mwOMFR0kpaij2jSKLd1P+ye9Qr0EL305EydsMs+MYLB5cq
MEVtN5U/0w1Q212TZcVpOiI4rtoN7IrA0EcVV09KpUBRUxq1snyXxk5HJnyRb/NSkbZFod5r8jjw
HOV7bVLy6bKcp9ApY4QCOYCqcTaTBxLEZ+bDFwPK2o7JBL6z8XC6QZ6lEQcIME7rCQy2BXO+6aMU
lf0xIP/79Pkxa21+smEkn09OX1Ez0DeZjZymIzdkc9HXJCr4AzNZWSRY6zqP2I2WTVHBbLJeIrHb
Ox1jCpF/P/mmMzDF5sQ8dkhQYPzevSALFyMJwR2hjMlNjxN77lWWe43IFjmYGfBJBLrX6SG3Kes1
4yne+vErpic0KZFROA3penpsukEdcdYwzkK5zSLgn6KyNzEwvC4XTDCBky0GvJkqUWqxcyITLNlz
+u0kjFNs2SziQxrSZloGPDdA4xjlgLvdEhkryjRAa3rtOPW6R4WZ6INir8MTxjGYv+q2AG47WkhQ
X0ULvwicXdN59VPC9aPOyUvwE+s6Cf/jpN07BcMDPkrNg13olJGqWi1hKt6bDcBhal4kgdBpUmgz
KK/BM+9ixxg2uVEgmaeNDa1yvAma+vu9EmjaFiA/xklnXTiiRS7OlXgyS9tEduwGvX30yzjfWKSL
zPK07Y6f09PRLD/dE3l8lV2mVDoF4edDfkTI7MBmbVlpuTiNvxVUXOecTCQivXLOctYsK2H7p+nx
6UaSFJ8dKBVspjgAQXxGELLi2zT3xaMXptKWQaX8JqVdsyY8HZlh0EXP0z3iKuLPe5+PCVZeGjUz
OSnKi+7T5S4p9lY4t/yvWJG3uaoUG0Y8MlrHZi31Sf08+LYzSqH7QyKK5qiaVr0ItVJe6GGOcsEZ
XtQEh8W0oDcBGhjY3ezpooufIeFszV2sONaurXX1WI830z1MPPHRyNafB12gHcEDEUTkI3ETk3vW
1zKbMA5cllM3r+jDF7No06NupdUaNnezJA2Q8cyg6AsafxnzelV+7A3bnDlppe+DzpIOcVYotBYI
keij+nEIWnWr+iUrxNhU8hKd/o6Kyj6l0e+gStw0BtMtr/QcXARvRWPRyMdCg5/Gtbeaf8fCnD3p
CN5tpiefNn0jMi7DELnXtqhXxOEp+5ZSLV+JnqtCKb+yEyAqxGaDFEIPmCmViXh4vNHYQO+nQ2Cm
nGWdCfNinNd2SfjiBlq4su0c1brAHgp2ltDi8ZvLTAv3dVO324YJzx8PqTahjNNGWM4NDHZj2YfM
XN22Ph3BqfCbHmtDi4xUwBWIccgbwzBUu6m6jf0sODURkal0jmTAfoa2c3TM8h1p2rPPAd10zMJF
p1bmrUo8T98otjocdNMNaOYy0zAjrjlx35Y7LY3akw4pu1iWThXOXR31YV61Zxhg0RGh89nqI/Wo
Ndr8TwUuU8ZgNZyLjqQ1z7dhqIwzqKnBO91LLLXHJoHqRow3PcnVC122R+1XNqp/4txlE+P45j0e
WnGzzNGdqNv3eiKrtyH7fpSOIyVNbrqDkb4zuYK8YJruSXGHBDARh1Qpd3GvmFd53MLFqb7HDeDc
q2nu7sIEYWHijMDIPLDW6FKKeVi0YulEAxaSRowBaLKvr5RIwkhhpAqFXownTauN78cWdctKz/Rm
rtShdbZiNnyx5NSLjp7meXoM3me7lWmlEAs2Ppa6HTU98Eg5SNGsc8nkJb1qQ46lWZPdTSjZ3++1
rfRhMaDYMA0qF7QE7WePYbSSEGBA4dDcuUG2z1otfe1j0+J66Q/3vjXAh+nrZiUhlaUP0ch3CF6R
CuQC9aoG7zmyjXMYh6gx0XoTomQEOqFBOarsOlghH4Rv02SkISEv2dvjzXQ43Qx+CR1/cM5AbduD
XTkNXGnukZoJuSlTu72TYFflYU/u2oPkmIhKJnaGRAhGWBKkLedo+lOnJBPlXzdVqEpHHzDaoWLa
RJgktMgRf5dkHeB55MwAv5XF58preOlhoNf2WXBhDeIaK2MTm0quivzcTT8KCqnvlTkKMmM3SWhy
hYJAYTenEex3Kcmnmx4Om4TdGrsMu+5f+5x9iWSmyiXj/JqnloWJUO/ky/SEMZLytLwyt3881hnD
WbPcmk4lQW4IjMQ87cziToVMN/MDxdmhgCjnYUqkIvly6pPnMGEO4/aBi1F1NmLSbMeHC9KQcfng
CEdYvVK5mj5B4N0KEAFvlU7DqFct90wNZSL3ScwF6p/wrSxRD3EJ9QIUUB1cGGuEi1jsbtd5Wlu7
whiXeWtsUJL+ei+pOaup0VuvWuUSqYsrzGBYacVEI3ltx3Bb1xg9hwSHdzlbQFfDBa7m4Vkxx0GQ
mkhgeKjsSxyw72n44FWV+GDAiMYz9grUwZmxNCqa0JBzskPOFm1Jwld7Y7o5eght8TE0z8BT3Heh
WNhWsvKrE7PrjphkYnMKh4tKaPHS09jOdkxX1nyK7IMzGGJTQWLcMZ3tdsBZpA1hoh0iZSNfBw5B
D2zFLIYfXXQxG3Z3XtmPVzPlwvQawKdXys+FKphqh9WHHZCdCSLHm2mA4tHTiY84yh+JA7CeZd+h
I8Yk+MG3KrFIHNs70z1DJUHxejAh6O0wXIuN2RyTVHL2UoAksO8z7TDdowxXDy6hQevp3h+P+T8+
5oa6saOZSQ5ul2wbOlgbPTC6U9+ZxNkMSnzzmHAjBnDCb8DXGZR0UCAH4DJu2ClvbHq7mZC69C5X
jbsAP94CTVlzpwYMxFUTNwsfGntHv9zdgBexyJAGEt97tneXYzjudRzxVll1O1pdAIZN6tQWcQvn
v4xbCKdRldnuVc45daEzxJ9zP3Y9reRLly+//Nc///tb93/dj/ScRj27zF+SOj7To6vKX79o1pdf
ss+Ht++/ftFhDlvMHy3LMnWZca81Pv/t9epDf/71i/J/Et9zOqLE2r0fvSe16h8NV27mzK6AP1pk
KwOEcVeTSrNN4QJ3KMJXLbqrpULQ53qym+ip9+SxgT5nBjQ+O6ppkY4fKMNchkHyXtmEbUlllDJB
192OZI0mPVp1q20HwUgyMvRsZTd6iQ85zs+gVQNcgaHxrbefCbaJ3nS2ZQup9N21VDBSBZPdAnKh
fGcb1L/h0Z51uRu/ZBmykqJom53Kh/UCmphs3VLv3kQ83FTJXPyHF078+wtnqjaWMVPWDWEJ+acX
bkglUF59hfM/5cMyKUSh8JFsMFqf+yi3yHMiHS0dBVJFqKGj95GiKaMcshdjaaaRdUp/obrapvbU
2mGyYCiRn/rQz+DetPYt9jUuKP3IG9SN9jhEakpHOCQWu6M7DUB3eIhzJBmeFLqHArvFUq/1ABOl
DCrU5bppM7c5wEoAJ1cEh2mVa2pr5lVuczN6GP6uVhIKqPUubjLDefv7l0io//YS2bqGQJzcD0PV
dEP78SUCHJM0ZdLme8MCS55VVnsl/uOQpoH0JNoo3VZVJBaiJRwx72JwLykU/HAAIuwDq2fIRX+Z
lJVC9s+G62VABlwqMSO60bNaW4WK/LnQoB33hPEMuNADefX3f4H2F3+BJeuKbii20BTAYj/+BcTi
gcBH2Lq3GDch8GRm2jX5dfLqOPjCGfjk10jHGEqe1ymyLUJxQAZZru0uohqvdGFwOhdBN1xyGUeD
MvZgNdfEwloVyYUA2uhgUlUtBpxrCpM88gpy9psuvfLfNYTTvbporXmsZCYmaz0+M15TC1k6+TaW
UlwNN6W0HfRkHkFjoQdumHYMovJIYstKjoaeZ4xfq/r29y+P/tPLw5ur6oKlQ9M1QYqS9tMbrENX
L4wGE6dmVjBFpKi7gP8l9yQvvRfV0I68qtpvQhAuVovym2GR0mPrbvagt3Q2rIzkOi9vq0XcJBz6
ZvLQFB4YMz0uvzFRXNRdHi282s2OBuoVkvBqWqSRbN6l0jCS/KvytczxfZdpTnWu4aSknd3O1bE7
BO6rek1TscK+43ygaT53fhCgK3HLAdUqjH4L+MYnfyJA+4vR4/dD0i3UfYe+7/NZ3Sxxfk+4gzht
CbEY35pJ49n45H0g0539/euqjqfVnxdlXdWYkSu41ViWARqNa8+fFmWgtoblakipk7ZVNp3UlRe1
x4aIlqKbNfDjShZjciIMDAajBLasQSV69Ga3FsLhWVXB2ytChPL4FaoHKXGSRSqBDh7aMsaBHNBX
DNR3KHX3QZT3r1KbEDNPe/hr4o+2BPRR1FwgcBUMZkx4ta+DSSwGPynedlkaXxS8OhD5D5NUg5Cb
7jweTToOxzLC//ByCP3nl4Mzy2RgxxIieGm08fk/vRwSRhOVfDOo1pLCeK1IfPfUawyeJP2aQaMt
LaTaM+Yt4SrFZIM9HAIUPfPfaAdCGJIjAH1+V6w/R9ajdyAmLI3ia25aVvY0TU3ioRfzpva+fbKQ
aqm/NRGSy+md/a8frrfldP39RipWgY+i+unwnw9pzL//Hv/Pv77mx//xz6NPjmaZ/lb97VetP9LT
a/xR/vxFP3xnfvr3327xWr3+cEAGul/1l/qj6K8fZR1Vv9cN41f+b5/85WP6Lg999vHrF5AVSTV+
N9dPky/fnxrrDE7gf1Ul43f//tT46//65X/4Dm79+str8v7L7LV4q99ff/q/H9Buf/0iGco/DJ0O
Li0HRVMphc0vv7Qfn0+Jf6iaJYTFUqRbNiODL78khIt4FDHmP0xhM9yG3aYJjfX8yy9lWk9PGf+A
M8dYicu4MC1VfPn9JfheOn2+d39dSv14llqqZWu6YgkgQ5ZguTd+Oks71VJD7NLkrbQvmQz82rq3
i9ufXpi/KNfEj+Xa5w9RhcrFyNRVC9Xgjx+F1kmxqmLWwRb7ZufNDHLYnY/7TFOokenDmAqWIDrB
pHwouxKnxfAYEiTRxtJS9tNFqqhrZNgIp+4Uha5TQ5gp2n7PdjdV/JaE3QxJz8wsbp4KVKWb//1v
z9vzp2Xt3355/aeSSaLqqUTKL2+hoA+ACEcVwYVQaBMSxfEn/4er91+9IX96rXTlx9cqaLO8ZmPe
LjRNXddJPfNyOGzkU/z9X6X89XtiGKZpCtPgnfnx5+QxVugYb/qCAZH9DcZsvlOeGCOv5HcX7su8
28VbZQ41LQRmsyw3/z8/XpUx08PoYZ386bxT6iZN3N7glNjUSzFXDuBbr9UdcSnzcG7M/AdjlXRz
BJiL+j/95X/1htIfE5zsOtNZ86e/PPOBk8AvaBeo4Q/ePFzGV5vw8jUkpqXym/rYHPNzs243yvbv
/2ZOnb84lcA4A2ygWWLJ1k/vbU/x3dBU48MmFysTUlJkXm2Q+Fp7y0hrzrIXl6Qi6o25Hd9lkYOK
mZZyheso78jlKdZdbM8UcRdqj2bKWZ/Y0GVIg1HeFPUUBHDKYau3so7fibI8kgmTg1Muum1KBogR
uYe4SZ9onPHxUbZGHW8BGC/ziC5bxfgAj0lTJAvDuQ+qezInFxHO/PBiBi1+VGuZSc3W9utDmsGj
Iu15qIgN7NdVQFgfgUWtDjROITIpU65Ub7u6AeGVuMuAUETdtWZam+wyG1JLWT8ilCn2aMgLpDT1
m05TyFdpDELx6nYd6taSyTtjVZBZDX/ce1lU88aHlj4c5LSYWeSShomY+aW6C0iA6jE6lhneJEmZ
xS5h8nB5rDakhHJWpmQT76Zt8BDMitoFMWEAGOAdKKxsm6Cw0u1q5hKSm9k5OczEEZEc5OMZyHBG
6yMBzHq1JBDe5UMjftP1VyO6l/gwFla1cJwrpo8Z/Co2W4swjLcB6ApDfCjspBR9lBcuOxUfl6Ku
7EzM6k6BMq6sFe+Y2g8ULivmy2to2bsAcT3YgFVuWBjpi3nF5MIL7bWfEe5G+Isp7VP2gq19BCkw
h4Awk/VL5EfLGtUWuQ/LKOS9NzC6i1dIyLO+HCmd9bGW8rmuaOtKfsaBux654rbyEeSUlxgFgEys
mbWRY5ovg0KaV+5b5t8an1kkSnM23msoYkufaawWJnOtf4kIbo7lvZYj8WhSmoHdwqK9XZAwlWTP
iEFOQUy4LSCSgehyAmTmgU7eg3ExE/SUiKcwJ5iKmCUVoDFAcM1LXDnHQODO4e2SxX0qclSvgNuS
RzCSfVfPC/c94XmFQIFaeYkteZ5j/msYCTkYsur0W5NcIqKIUue9MeSZ5Choi+Q5fr9l2dwPDKQC
DQYPWaJ5CxSq+xhH/0GbfqX9smgQmhSM641mVgzsOwfzITZJFItO7tjcJwTJcUro0+lCsSwyowF8
MoGxCtI5FDKRWijtfF76uFy49rDIzG6pNM+GR5TnB/kCM2NM42rmHXr/LivPcollpfTmNiw6pf6N
kGUcCFCxhqe25aKCVjSmJaO11koJslOXPamxNk/1fBZb2ZqMX15Qc20pR84zvUFEJKRF3Yp5QKYw
gmLcyjSGTGsRx9as5lcCkTnDne7PGuwmYzASTe1606D6gIi9j2RtrpPaGpjgEORox5Djag/egsHh
xnPPMpR2JVk0NLT7VoD1O2SEaDqZWDI+GPVRCEzCvYjJU9a9PWqVE6ZDPK+ztM5XbnzWIeNj+l9x
7YFCCwa3eSr9YN3791X8MvgHD/jGMDjP0G4WiXdOCJFt0QOT7k4879gWJL4zwcSRqjMPRm4D4yoY
tRIZsVYO4PjKhCUbruIqWJryXevvqRCEWe1z01q2IiUJ/TS4+cGPwJchp9WlO2tQyHjkQ6h/g0wV
RU9RftNVZTeQ1+yIaiYsLjvqQbKzVUyqtiE3t1gowFvcRRpyxiUuqrsK6Q/YZLL2qouLGVQR8t5z
lG80GMEvGaAZWCmQoOBczO9K9x3GvS4pJwM2ndutrQbhkq2NIooZaZtLWWqXBcKbGEOFUi4hA8xV
76DF9xobFoRVUXoXDkyCpLuidJaDjBaLrL/BoYnQznPcF2WPVNMdTlp9clSPFpXKSZus68ZaNVoH
oygk4q66C2x/JcJ+h0V1ZzraouAkjNyTlr8MDnSKS95tGRktimckrguvGdbY13ee3LLQDCtsMyE9
HpdJBK5QBOBYSfqIgXdO9iDqhtFyqtUJO39StFM6PcNTAN+lJNUWtMKsJCxXlsQabMJZLkgB5fVl
tEWQYbIZAOC2Jl7HYIlgj9DrB8A8CP+eTP5jnJQLHyOxPmSLBLdjTjCCiVDPHpAKppb7FqTxgq3d
qs1587I9qvm5wkwkzcHbaylyXbJ9UjNbSsE7yoJZ0in4C4qIlDPWMtdgudRYQ2ryKbHyFOQFwEfH
qiYD3NzTCEbF2qMuJL4J1VsR7Q3PWDr6puYT1hNHR2IdU2GFC7SxwYK0r3AwVYgCY5u590oIEz3L
iw49U7bfbKzZene1yX5FmobeW6Mn4m1CKKuu/QE7gTGsfZTjayT3zPiyFdi1Q6s+hnkPfazdGHa8
cYUJNsSdNbq76cpkNiY2BQYkYZXAt1ZhBHiFE3Clg7HUU4iGRrAyUzSeyVETAbiDgqX4WbCSluW6
hGRcJzhQm24mESEH6ZNrqr7V03iL8OWMkWfhqWTbZ+QSEU4xdP2yrfI7hyVmFnbGUbPF3C2Ddevg
cbSCtXA5kYEzatrW/c2qnwr5Ba/horNIcjWMbddhGMNTjYqIDiEMFp14nbJ8lQEhJBXhr5081yGB
5gwCw2ghcfGzW5LQxS5J3uQiWIQK+S0diwuKQjd8cBMgNIALkmeFoSyEllVqStdQR82rnYGGcsns
d7GlrJgKLEeWMEEvy95VlpF5cGpp6eukZcUgZKVrIDeILS51/5B23wTOEOyIGzmIto3f8JbjVwof
yh7owltA3FjIqo9VFYXSXSfuAkJDcK3Mg+SUKaC3/WeJnPDaZWUDcpDet7HKKOlbnsHDqtZZJx91
BT8IjF2XuDaHcbvd3/gVN2FNLkIaveVqeZdl3/Smfq8LlZYiDn1F3qUlFQlrJKF1lRddNZbWIpe3
Veyfsqh/c21yOXGSgqcldM6ju11gSrT7udJC2h8crG/9OVafhXWBGoCpNySdXY6Tg9bJJ6Wxl4Eu
kQuA993D82g26wAdlU5nCoPA3HeTbdEZO7zbC4PaU4hzoZCCWL9IenOVG583LRyZeHNBtgRB5Vx+
3FlSaFyClAVi8xk48GVGxTnkNm5IbVXxm9Zds6i0b6QkzosshxAMoJwBcsf1x1D7a2AgHA4BELAs
+7E/E2Z+h+j4aPDjiBWPXARK8Z2gYgzJVKuIRLENa1t4GL8tZkqm7a14zxqhrYdsoA76GEhjUVx5
UxA7wBV9HqEgriuiBZsVMvNFDsy25oM/IkrL+j5Wd0ZhoPfA5ddeh+SpV4elQhO8MAMyB4YbPMyV
I8cXVSZROw4OKYrRuG0WJfKounPgTehzJ/wIuVLW4sXJnddCUWYkny6xv7D6sYvMvuLfWhoB6i0+
XDAo5pJ9VFAdpQ1tb9ZP23lX4/9H3pktR44kWfZX5geQgn15BeA76XTuQb5Agktg33d8/RwwoydJ
D296V87TyFSLlJR0ZIa5AQYzU9Wr5x6MHFuqN7HzNgjOO/gbgJC1qllWwf000GeevU40Y9YFWzE0
I7O/kIyXMf5h1PGl2cnn4qavedO/A2F84w2aUlTRsuSjuAmgE3S82Ou5qHcu1TCnfE8d7jaOZ8P6
WQaX34dL0rnx5mjqUwKtxZUqy6OP8cK96nAILby3YmGtlAV192X6+P14X9OXf09PBypBikZUDKLS
r8MhqAwRScaDG23oZ9mZm36pLtWdcSYKlOa/55806e9xFHLQNKvrhjUndj5PS1LqqYoSoUeV112G
6k6rpl1R7jkNvSI+hMNAEwM69Nqaj5GL7+f4EdV/N7j+dXCktVFDCZLBt/AFgzeBPcylk/C+sxvb
Wg3w8d1edYB6no27TwW/+qd5Hy2fpIjGpAiZ99jAbWPPxwnHjZMLr0ndEga2p23PTHaezHeTPVpA
k6hRCjGYLEzPRb9gWk7kWnusThx6nl180heZY55JF53K33ye5lGui47GnEoA05xVjtOFSsxW3JyZ
mHxqYjgDs1hlUZeN+cv59GX0puKTwYhwAHEHN1xzjGKbvYNes8wWeEmXZ76Mk1NSdZkMHuUSckVf
h8Mrq9Wlxh/cVsOTmTa6tG82mMKcmdXJD/DTMPOsP83KVIKpVDLsM8YsOch6cbBGcQth1pbin01X
Il240Xvc3WI29UnC9RzcGqfxoEKfpY8jIsz3mxmtoIC9/b98BEdPHBcSXWyCcHAhaonlzxRBh3Hu
4zz3mI/qUpYp970aMn9Jv7G6BwwmBuHfrRwyX5asz6rXo9Up+KiooDYMrrhN95Mrrb0DQcIyWFfP
meP9m09hzin/PZh0lDktrbRGzspgQ5I6Gh7hem4sm+LMnvZx7vzxmX8a5mh5Jkg+oBvxNZDoWHZu
dojeUADgguXiIbxO3MjVN92mvBZuTLdZiITYy2qfFjZXcDe8ks884qO6z+/9/dPPOVrGqJ5HOleZ
tX7p75HYrSA5caDvJDri0Yy9jft02+3SHxAGMbqieRq05kO0LW5IUojrc6eoPK+a757O0crVBkM0
SfFhSuNwS4cQ5kQHHtLddDEucHHdpIt8ZTnNgpyQZZsUBjEbc8ur86vh5Hn+UWL4vRyO1nfUon+M
KIWxa/WL7AliC/1b7uAEN9pPWpVd7e3MhjJP7Y+pU9hQcM4zVPO47FAFTVp6VfJ76gfc5xeB29nS
FqQnGOGzJ5w6v9pvBjwuFbQ9+VEcqNiTA2npkXeRR9ktR/k+zqNd09Gdxc3YM6jLcnnFB9eulHet
5nKqNBtDJILPm4umaveKlizysl3gXeXmlDZS1V8Vk+dmQ7loau2gwE7yDBwb4bxVxMEQLmyxv0j4
W9r31oTGYKTgYAPD8QPomr260gr+dp2WGUBJSeevzjzp+ez+Y+KGYkgUrBAeHCsODKOIcphMWKkv
krkbZQGt6V561ElaXY7L0bMbp1gpD5hEVitz8f3gZ8a2jnYZMLQTemjecqM3OwOzqwZh8xBXqyjE
B7w4s6dJJ3dpg1IeSV3Tsj7UBZ9OKSQfWpCrxNjSrdHaPt1gG3lBJtClY51uQWgs8jJZIBJ++n6a
0snF9Wngo89nqEi5xQ22X/Ui3SOPsHbDOnSMFeId2aa5bn1mvJMbx4dKwqL6KGrzc/800a6Tc4Gy
OKf+NpDdZkOdZIXn3NJbe1fGFvT+NjqzjE5eAD6NeHRfG6z/OpzgXW/QynzcwOX1uWFOP8lP4xwd
gn48JsLQsWK6pbntrtiIBOe1dWksvk5i++xwJ6+h/wynHy1QJfNwh4h4cd2SelNh146/wCl33S4J
ZRzpHjyFXazO3UNPxxmfhj06FmW5yCR55P2JBcmUXlsFAYbMfb6MvQRgseo0BcQ13V/ibo0BQ2Cf
WT8n1+un8ec//7R+hMqqh7Jj/HohOpMLvDiwX7H8WaXL8FbZfD/a6UvAp9GOjjlryuIGExhme60v
sotio7h05+4kew5UqwskjUt/0ZEJR87k8KU+wqDmuBNJTPxPToJT++GnX3P0rdaqyN1L5tek6W6i
hud3D9/P9+Q2xMmNjo/ivSYf1+1pdsRgaE711QtpGa+VXXyZ7OyaRcwGtOt3v6TDmRHnZXq8x38e
8Sh0bCc1E+OYESv1tQTHIJJNMRGy5h69aSCKdFolBJg+0Zmpyqe+n88DH21EBqiLhmoGWc2pWFbe
eO2PZAKGjOL/RawZ2OZU2zLp1l0b21pMv5Mx2YoyB9VkWhCy6Z6+Ix28QOngFFSQMt13LV91a7CD
tbIB5QdkrXE7LzlzM/244P7xyCRwUzL7tiwepxQwkggwXeORiVvS6NtwNd+0C0dwvTNnoHxq6zQs
xSJtMUvajpcDMCbcMEvYcr1jXImJzbH01q9SKureprNbF0OLhbKKD+YFjAT34zx2vEW5zpfZKr/1
3ejMMSmf+voRP5n8JoWfdVxkrzJPy8J6+vuyhzXXYU7glO+eOx7Ky2YtXmF65fhOTwODKx3C2/BK
vDmzYPUTCweJjClbGglAQz8ut6MVlau8aEaX8ug+mNp1WEiHZkgjG+juL0yHViKVA1lNsb5eC9h5
KjSoxr5+mOIAZAgYE6o0ZGiMGcNQc+WSNZrZHjFLs8uxv1Zr3IVG/c5QvUVsqK6uFo9C0ZEPHGo7
6f0rq+1fk8zYinJ1SzliSWVya8BdVwzFBkF0WRrjgoLwskrVZe2BWRZiZdv4ClioFBR7ij1a49Cj
ek+GlCKbsqkinww871SmexgWL9jMLN2HkXCXzL2bCq49eJUM3ZyvhGpV0hyT0SRktzq9l1M7PdFV
cSGH4qaLLZdmol+5Jd8WlbLIPaLu5s4Pn9umo3EK0Ioeye5cX6P5164F4aKMqG0Fd6Usr7okR0Fw
JRVXjU+B0WsheVfKa1V69d63hp050pbqK8pOC/utiYictlgHE551oyLR6wwnwTTbCDAkjV9BGSwS
LJsLQ+ajxDi2oVudHupJE3s6VagjY976nEBto2akRpu09q6tOL/PU32hzATe0Sv53ONiG4WUB7pc
fmrkGDlRkl+bGCOojXY/TlRPdVo47NGKW7tIyxs4M6Fr6iGeTJXykHvNVvFkaJqkE9rascbY8fTU
cDRdBE0iUyBJzH7XRvXzrMyJ85pml3tJf+x8DZoDLQlZsZqyaiOo6lUbUVMpFPmigi/rB+Uhoj/U
qMd3ctkHo1Lfc0V7zXThl1fUFNJD6w7PxYUV+D/PrP/jCxwyVc2kQiBKCvfyP7JE5iCC0gyKwbVu
9dW4gDFwicOUa6zSt/nCmDnnPvo/rhyMqIuzBFQFLGgiAf165AfYMsiAF6lzlaE9EtjSh3dV9ncs
Hx01CykkO5QQbHjSok7KM1uOdGK+COJkqk8oaxTtePQ4RUXbyd3g0ovyMyONCdWHEPM1SmyodneU
wFp3OncqHkcfH1P+Z1Dj6HJHqJsKqMUHN+HOUVc2JbvWSW+oXS+Exbz0Dde/mx7kdfuIMvfMG54v
NZ/Pl+PBj654TdtWgTkP3rjtr3KfudO6eewcAJsgpx15dzYGOfOIjaM7XQtpp+smHjGAn70BNdQ1
lpKdv+MtkUA17N1yGV5RbPx+nqdHJYtEHKLRS3h0ASikGDlVzKgRxjS18VNuHv/NABbabvRgXM2O
1q0YNFo61fCLEpjiJGuGNnG/H+GPxPvHq1KYAf+hc/U4Zdu2+ojQnSEqUrYzVWBBJ9wFC5JjGTsD
t3CsjXyJpONfrRFNJyw38YLj6/j6TVp9NeE/LnMz2Mb7cC2tY+dVv6KP0Km4iJyLOk6+qn9GO86A
jF0iWrQj8qqU904rbBT8Zx7k8aHOg+QoJ+1N0zu9uB9Zps9hBVcOsWrK0R27Dgap71LfBOsRu1L0
oybE6EZ5GUT+lYHiKi4vfISatTjdUNm/tbD17QEufPyi/0gd/T+TPl8V73j/VO/vzeXP4v8F/bPI
w//vFdC3P+nO+l+H8L2q3j9k0JfcMN+TIw31/Hf8VkJr+l8iGmckxTJXQo4K1uJvJTR/pIq6qYuU
xWa9/P/RQavGX5LKH1m6IekK2SX+nd86aFX/a27/mpeDqPPp6v+REPrvkOmf3VSbJdWU/jjALGSp
BkfV1y9FFfBMghkVrKI8KxZy3u+NPnxk3GVZpxcG2Ar0lXRwVFptT3kAnzxoZz+VCLFgyIWmEjs7
GspLsainJQidnS6Nd5Ng+Quh4Fal0YNtt9Sa1Qz6lhwSGYJRnyT2zjZPnqHEkBf0u8th6O1BU1x/
yES3wyjHDoforY1kqG/qAx7mHSasht3KNOB7SDnUKr+ygunBkgqL+vR4i/NGBCLWraMAbc7gvzRF
sbICnGm06S0Ra+5CqklHhmK8MPp7GlvCwp+SvRcNSIxwUvE0tGVyHKK5s9qFpErXPJq9omb4OeW4
orxBehbtwcgvI8/zXQAatR0oldOP5iusxtskm3K0OYq4oKfLs6dxmtagLS8BwgaIMUAAeQacTbl4
SNu33NSWYjsh/YBG7Gvlj6RIn61hI2DVktFL2LQKPHSgD2PHWRMIwyJt4pdAT948w7/WPP899RR/
0ce+4IZwynJUPfxDUzv8MhTa499xRHaSDilnHvn3FiTqQjlMk0kGxsyf+1HfA5jGJVr4VTfhW+CZ
d6XS6iu9NbZmk7gTNp8uqBPcEHt5NfbZgpYE2UlUFR9n7jAYs2K8oAqchaBd0Sq00BkAFKsG7Ws0
xOfxCwzXFEYe+VpPD2W7S6CF6f4L/UnXZret65Re6xhHljENXvrJ2ExmVGBWrjhiXAC8kIgY+vBX
jb6sntJFJcsLpWk87CSSg2BNj7THWI6ssSyMAu0TUKW2ve6gBU6luIjFsnaikdl7fUDCve73kJx5
IEX6XgwNC6Zs8k3eaW5DW/FSyMidTibyWPiPcZAtehha/I4YA4FgcoxewBIrwbBTyTFy9OjdUznT
bNqHC8zLrgs0eAvMLYZFVZfPwazFqqvZzlaFdT+9a0a+rEQ0cqEkKFtW4r3S0GmZhDBVENnuPb3b
EOY0KL8V2UFXIuvdNvHGy6aOiTjqSsU8WIeEP3EhzxAEQdG4pZ9oNU41/zx9XVynq4Om8EdyZblt
3kluOkfFmec73sgzzhDZLC78WAiR+iQ3SKuua51bv7jLVHhYfvwiy8nCH1SA59UeMOOys5LAjpLi
NmiNZYiNMzf1QyViAt6oJWGeQCPCJGyLgV3BL7JD865E1kZiHahS9ox6t4cpry8V2dsGMG6bUbST
qDoYIiTYMu4fBpCVchk/f9qJD3/vWp87ZL+ekuxlxI8ijSN0d8igHKX5zz+dknqGeY7fGv7KTFgU
Ro5teKSvtZATUMDM8/vBju79v0fDzX5uqCPcsI5G61pJwkLR81cGFQwkbwd68O4UHqta6vs2fJ36
7rIW46vIyK9RIf44M/y8MX/ZuOfJkvrQIT4C9deONu4shfGTA54Dxxi/ZJVhOn5z4Q2as4KbyJbw
8S5SwjoyPGYGTXEylt//hK9RwN8PgEBLE+dzg4zDURRA24+alprkr+KuQ3GX4hWib8qSAEilkuPF
Zx64+TUX9zGegfqD8eS5//mj6Pfp9WaKWFcd+99KgYlkwwlaVfFVA1LQrpBTzlgXRwugaMI8cwIA
NUYtYV6E1EkOtq35PAJP05pslz+00N9MU3tO2x3ErAcTp9ZWJp2IIAUu6Ao9HltR0hDuIy6b2Oro
tr7ORtgPEzYyMIxfainc+sVzPvkvmuEBeRZDmJ/0C9C79TzMTMdCwRiszCsnHKc9JnX3rYXqwwwq
Owj6n6WCFt5HeQ+LsbFVXuEibE3NCcPaSWXvUFW2UVY/ohpZrYr9yapopet0RK9aJZeqhEzWqsJV
4pNlzcH5yaV555vyQzyad7Mat9HuxjKkAbsy95gFIouLjU3tTUuBIyxBPZWztYtz38THiviPboX/
X/bMERH891dG+x0R1fuXPjn++d/XQ9P4SyX6MrnrsX1xneMW+Pt6aFp/ybJGC928pZHL++d+KJn8
S/xrBIfUli1xbuf+rz457S+6fEm/mpJo0ErHJvivG+Vo27Ms6mAWIhjTQrVlHBWnWtqb5wtqvWqE
YOP1MLeKduuX05mdZA7HPu1lfw9Dh5Cl0RTIfjaH/J++7BGdpAV7k2YNQdjhswmaJVhmEtxcuKoe
QT02DKm6+fQSTpwWR+nj35PTREbUqJbTIP111JipgZTCPNPQLI5VkPtB3f6ggLPTRjIaVrjVdXgP
ZLPYPlxoLSvLxJqkCw68AdGmnx/uXHtPc+qVnMo/wy5x6bZ9blvhyhvFm654laT40Wr8O2gxG0Ro
jmHU26YWHr6fiPI1/vw9EZPuLvZIWZGM+c8/PT6pJ403WEO96s3ofb6MaRYTamQ8goJVR7sJcHt6
ZXST/8rZRDy2Mylm7wis8GLWsRfYI0+tfucb1U053pJCXRYGnsbqbsoVR8Xoswt3bTEuqkG7lqMb
JcGnPjjIVR0i6gfRrGOgGYup3Viae2Zy81s4XhuWZNFESZRCRH+UBwlULZ9ivaxxSzD2H4zJHO+I
aqno0V2RKNc4N7/FprFXeMZ5kiAf6C+7xljhr2F3Kj0bpr6sDAwqhQJbV5CLse6ytC7UrL2cimLT
m1tJ1/cdnWJ2opVPIdcgM8ZsYNSgPvczl/dJ7LP/LKL/+53NpQs+YoSXon6UxRI0hAWJwTuTaeoa
I8IDrcYLPNZpfmikdi9oRGMasCYFQwADXBR9J4eG3i+wjyhVJadRYkRMcrf4/nmfWktcLAjwiFXh
0c+f6qe1JLZmoQNArVcJB0ymexso6E/fDzFvGp/fKFZlZGbnr05XdPSgx0OMs4UOrrarMKOzyty1
Y72W6YMoTSdJxmUsSn8nK750cn++FyrslH+OSCcupvNIlQjHv05Kb6R0pGmuXuFTQ2vg3TSJT4YW
31Yp5O1gWlI4ePKl65YYJ9Ax446ulYSehknZ4Fd6r4fhrVfRvgUpB3TbjdnlVxiZHbQEPyqEKJ4X
3ViptrHyi3jkjlG2W9xFl5aP/EkYIT4Dz1cJTTut/eGF5ev3T1My54vm8fNEwkuHMW9N5f++zg7S
oZEksQDm2BQALNA5ZWfy9Dwq6mMmjcamb72LEEQg4NcmWWAUsyGvby4D3QSfWuUXfXorDDu8IJRD
ADjYliJrARc7AP1DCllEoN7F6jMgyvAiSqLGzqMqccfRxziDvsJAzBRi1pbyWlUYdiZVb41PSkri
e8xMP7L1rL0xB/NJ7+grySrPBP2S7SdDugiSivVs3QVzR66k0BbTBP5+oKUp12laiYAaTZL53I3m
e+Lla2+Q0aNr5TJQzPtCszCdCm/ybALTlBUeYd7PaFK0BRiYydHhXI8i7dOiqeMRUBKfzoTf9ALL
R3rcf3EHIp6HU+oBmuhS/TkWdHj6WS244jispqj7GadB4yjNTW/QWJYY9I3gMxnT0yRoy6xKn0Vh
BRXsMtNlV8tr4uF2gK1Im1EdGvQzmK7oTZMNgBu/ZFMlMl1IrBw0+YNbRvxJUNfI143wDYzYjya8
EDvc2pMQWpqVk7yXHoZIeAa9flnr+Taj/omZKXsa6PF7QPCy3r8NcKgL71avlGWdWE6pJPeIVbVF
ZICOOAD+KvC4ZKTIqIC1FAUtEDHpSQW7wyhdScItkQoGseLAYojhNg6RbEudr1C2andpSz+k2nU0
M0R0yNfBtZfQoSiYLgw909Ep9/m4mPXon1RgrGQCSgpQNH1EQNYwKcMfy8hhUJR0Nyo6zVnFPQYv
VlTJQOGshV61l4KcUY+xsvXYDZONd9SLTxXRLT2BhWaXLUY2xIlpnv8cOus1Tq3LXGw2lkd6Ro6X
gyxdBcDnHdNYKOGjog83E2V5WwLz6czLa6xwlOrl8kbCiPf7j86at+fjb06jIQCwgUSoebyH5WkL
ujetq1VSesEi77P3uNe3uPqAzE/4RBL14Bc39L9sxFITbWMMb7IkSGzTi2KuAcUCFso6z+QaD3bQ
eGP+Q6Lg6kwBHD7k6VmUXWLzEzsZxMEh09zWFG+noT14An3qrWo+1RTysbONLnzuZ3aOFlpXkics
osDI+BIZnC53/Y73AqdrlzXyfd9S68X64Kcc9LVd1xwr9FgU9pBAq4JWZITRU0Y2RBfKV3mGbmY5
sFY/fgcfjIleYTqNID8BbcrsMZlupXBah3H4C6To1djTzwNhTr1pdX1d0BcXe1cSJCk/XAuWtY/1
7rLqvScthbAHBIk0k+8MVT7agMfBCiTJ6xRGNzFuo1Po37QaveAjtcaIHmCJeDqRVz3HNAbEplPo
PM60au+/f6FHpQoOIw4lDVADeVf+p6wcBbOjLw7aVCfVqqSgnfbjTRwJTmnupJo2XtBlaDx6nG7h
xNU8a9m67IFBpmY4F4C0rR+RDSxNbV22yfv3v+xj5D+WGtV8hTKNQlB2dAHqYc9UMDJgopjNXUW6
La9E3dlobawAJ9cASsBo17gLdHQmggSlKcrahBUImhJbyLTKRhxloy3F5MuBJuROSa+sWP/hKXXO
O6aEkJmFM/mJ4Ijdj1a1aCKOdZ2NM96KEenJpJbOyqROHci6rKgzD4DC/0eo//mWoeSVVDSA8eUp
wle4ENd5ZGKCBk/ZbpJkJUzjkiZPUr1GAi8gzxwMHp4F60dJ7tVpiYrHoLv6/kEfpTPmFaAiV1Hm
Gq6k/PGbvKnGMQQ6JzVtA4+xMkA2pWLDWq/UST2EXvH2/XhHQpmPJafL5P5nlQxlqjny+3zVkqxS
AFE5YWIl5q+5Sla7VtBN1MI1hK9tosT3XiGRIqbHVMlW3w9+YrKMbYgiSAZ5XlhfxxYwVkFC3rOo
hHHd6N29wDuwdMxteqhOskq36vcDHmm3fs8WGAoXFY1q+UcQ8+mVa71gWiWuQbQsF+9AEW2xDg5V
hN8DNr0LS2tp6jb2XBgwShym/ZTQsjm5HOjvjcS/kMZn7k0nnwCEIgI/WCDy8Well2ZnVBZLsKu3
YjbbBC64SDlqjaNvMJ4JcI/Ul79nr0K0IchXWfhHN1CrTfTG87JqVWjiE24zC9rxL2AHk3cW3iYt
vYEGQ0t8+miSD6d5fF343rkypXIcSrHC6ZuBX6CTNDQAgXx96ZIE0nCohHIFtBUnIrjldtd2b3Gw
VvNCchR97ktN5E2pq7eRkazbOnowouxnJnSxC4HbsLHdnGwRxy1jFDcFtRcX99/b2EweVYk6gGZF
WyxUHd/PqRiNlxAv4N4kDe5+o7EafDz1QgobJUpUWxE4Vkxe+79ZZxYVbV2TcQw4Xtl6KxQwawK+
qkK9NQIOsiGTbqE/unV3gQUIvuI93cdqEbyqYnvgbnCnjyx5zH6bYNrnUpmd+UlzPHO0geskcHCu
+EiVUrH78p3Dd4u0qsecVeujmwbXVHzvcAeUN1GcP9FjbA+Uxgc9bM6MexzKza9bAYtF0MMWqx8/
iVEXfM48rVwlk7WVy/yRZOeZIU6EcrrCzsU3BPoMFd7XqdFx3SZ4LJYrMRb2Zi5BdWm6zCkDo3Fr
Pdu0IZ9zkp4TvqpHqeB5r/487rEAxbeCbOBgw/cxi3/6KsQL38wfzc6DXzJdNB1+6rVIb0GoS1dh
1L5WurYHposxOP7qDZXapZ73tMcF4VWnUEnK1Y5ztURHr5kQFgoFDU0rXFfkpGygqXRhJZHDCboR
Uv+5NqLX0PdZQ2pTQ47BuCB9kLGPQl9k5iPWL6bvSEN9WWLBnnv5uFSD5EwMfeIApSVN4eqpS3N2
7ih9MNZSJqJy41MW+EaT4bIHRqhFwfX3X9Oppft5mKOlG7ct0Iq2K1ekZm7SLCqhbtwO0wMiTyyN
s4U+6qHdtwBivx/31Lr6PK7ydV3lSWXRl8r0tK47ZCSeBg9IM2SbItp42bAMzOrMAz15Pn2c/5QW
LAvt2Nche0OUAzXB0joHYCDDOM2b4I5KKS0kSKozvyXaza6oQFz6ev5j6BGWxsW6MykuGZp/8/38
5RPxBT08qAWACsLRO2646Icw7MWCBZ4aBdwZH7dyYIvwAyvyfDauLHBtYOrCoaAcS8WxMqaaKxu3
6VEZBmfe2ZqY8BfkxnsRVctYTudaB5m++v77n3pql/n8S49OtrwJBznwcV0aZ9sogAOjf67U9kem
dv7c6WTiQXB8AsI92mYyvZUHHL2KVadq66zo7LpBKCnF5T5psmtd0G+aysP0ztthV/0eaIQ1Y0+P
OPbuhXlZRv6igCUFfielGo1T1KDiE1Le0oR8O9Z8yFWg7vGif0zBtHFSvc4fUilGu0o9fP+wPkqQ
x2cBNyCJk0ABkHhcoowGiNUypJdVWkjPbDiPmgAbRM6WgS9dpFO5boXgNYN8ok2w1TXcHy3cu32F
xE5piBeKTv0IVtyZX/WRIT76WeQgLRUiHj8N/fDXxZ9Di9LjAj2nWvCw+lS/Cnzy1UNfG45QG1dV
ChXDyOWZ+XMQlII9AN9TUyIYNc3+V1SF4qKarKXWYTWjVugsyw5gaKBMTlpitILKA9ayZwcq6QAp
J1M8GMWDX+PcKEZlZncVHiJe/iy09W0WVbnbV/x/fVXcYMnsih15E0xmRNtSfKeJ1Z9Ggce6pL5G
cragyLzuZdIazbaspGdNQ+qc5fzDBb5ndsYGFakaIhOoGW2+MeI0sTsBHP4oLPNKb5wc6Evgaxso
ZSSRoBDpESmvuFqmyXSZ+CirUsHcRY246DgG3FrIMSn3MIaSsl0WppgQehbdhBCxhDZ98lqwF212
F0STRqtar9mNzpMs86hfp6V4AMV+Kepk57pkM3T9Wu7K20K1+LwrLkcq9tVDkxJ5LDUNEIQnXyiC
uaoMHinwe3IDaARwRvzlaxrMk7mVsnyrYzvOor3cxvso018MqViKQce7ateJENxkfUAEwSZth+2P
dIL7JAVMMNT569pRifBugxhUGC1G95rj90w4iUj5dD2KHRHHOHsCMFWV1kYP+TMFxpmb3fRJ/sub
lCsOBbes5BdDE3x3LLullxTaPcxoO6sfpMnCp9Qon/ww43Xq6UPnxXtBNHZNT5OaoQbWoh9k0IjG
Tql9ldK5uU+pLtSe8OJ3+svQJyLYF98efRZFbrZPMZOPq+wXDu17GSObsI73SofIw2ycSP6RlAB7
uYrhlBd3T6XWQULTc7c2QGQEbxIMYMcMor2Ee/qZI+tIiftxxTdFhc+HqhxyTfHorBwsoBd1qRSr
GQVd5ECkYK00+AlCu7pB8HQQUxxE2gfywremFh1+NnFKpYZP6MzXPA909DGDm0T5aMgzSlM82pG9
CD+VFA+cVS6hDUoNY0cYuMur66LSdl4bbAF25XntjG2OgqOwheHHmV9w4nrG14coUefOO8fTX7cT
WvgHIQLGvJJ77Towo2fYRfuiUe+krsTryVvGoXmjhMVb3/zGtv63uX71RFxnwvhWFE3h+q999Ed8
ijPVKkjGmJTpKkeSCd+P8JkkU2W3nXgQ2+HJV4pfOdCoSq5/hSEQxtLaJTpJsPrnKMapPSJvepLr
Jl7pNAwskkDrqCP18MZUnII6/Vck4pg9aNVNrqUYdyk5Ta/SfSKXF9KIfbuWtL9MobgVYYDvPF25
AYdWbdVar9ws0l1EUBdVSWpVErQNC2kVijj0yN6i6YpxVWIGowjYn2kRRdA5K3rmzZx6OuATuDmK
IBm5O359MyMeJqOFWdSqLrC/LcBEiYLTKRpJ4jp/1tEcpFp5K2vUAsfpB9hGDGnR0uDCaxW7cFBC
J0yCl4SHdiaSOPXDAFMSh5MfmKWIX3+Y2peK0bSYdqYybfMzbbRo91FPUyuoMx/rk+8fxIn7M7rL
+QBGOE8G9+jAU+qiaPsctwzBNzeTlCyqUl/Sa3SuzDdfVI+/RY5UnaYgVdLl49ivCSyYZVVH042S
On4b7nIpvo+j6DaOhW1a+/fT1F22ipbZ8aReptXGqOSdGp894U99kfp8f0JMjhT1jxtUHCWWMoh4
olZgZ73QXFZDdQjVrVanhzHIDmM+AsJs2Laj7kyy/FSiC5kUtds5JJ/hq1/fbWxWJoUBKV9F9dyl
5Q87Wc/3pZYuOkm6wuzDVqzkVyYAgfP6M4OfiGBMtAu0ws8Kiz+yp+1I5WgwrWKVaDpcISxA1Rba
qqLvcIjdCapxq5SwtQPxjBbt5KRRTMyEYcngFn+0wjRMRXHVk4rV7BAkqeJDmHh48aEFDZWVmqNc
LEppoY2IgKo4fvx+eZ+60FENnPHK9KNRYj5K9cRcVWotC5DA9toDSTDdDovxivTnoauoF6i19oKs
416vby3/hy+367roltpEs5BGJW8QoE4J7fVYDIbTGK+1LsYoomrZ7ZTkoffKBM+T6WDptH8r6yKw
5GWtWOTJJW1TFjI9RV39ZKhcyNSgtDPNeAnIuIMh5WqjRZ4z6TIQOekRgyhuJm9FNT0MnrUuGn+p
xN1Pqa5ujVh7seLmqRAhozXm+OtWNgQ2pyslbjUc6WuNlqYod93J4iYB6TGy5VnvKsR0N7f3vqFu
RNEthlUDY9kuu7xwqA5rVPf4QdlAJ1jbPnaN9wYXaRGiknS7sLz9/i0cw+HnNMWc7UM3Q/ZFNj7Q
CZ/OIi1R9cIaPDY1A8fmOGke6lIVZpOtyu5M6KVFUkDkSpcQplZ5X8lukWibqEixRxLqp4aEHRB+
cycWDRjOSthgMEZlVdReaNJbTUKTX8pUcv2G80SkL8YOeusq1Kq1bsRXxEs/h2K+yhZyszQp8YTq
iz/mqS10YDeR6SWjCeORJSE1htMalXFmTz8V7QDsxnZAIeOpoO35+uE3vhYGcVWAZwvTlzaUt3i8
dnZZ3VN5il3ENfuhDPcilNXCjBFX6/pNgVlfUFHbVfZyhQFanabCmZ91oqIioSVBMIMnCIDy4w7V
JBk0uZo09qPU4MZbK/t2YKF7XM9HSL6OL6kvZY+rMf4NgS2zGjMg/o5JgWgBrvTXFCuXWpo/dD0V
7fEu4B+fhvo2UqUlan9wjC2PUoz/N2nnsR23kqXrV+l156gFbwa3BwkgkY7eiWeCJVIkvPd4+v7A
c6okprKYXacnkiiSGTARO3bs/Rssk5vheRZVjKD79lnSKRWMj9WEUYaK27vz9WQ7UcBYsj38O6jw
Iv5xHHDA8ASV0ak51d3WQ7dMQEkU/GE2G5h0RfE6GeInrKGqVc8zl1JO0WHPbAJs8tSmymOkZnjD
Z+fkcE7EQUlSyUJx5MAbE7jL5zlQdHqFrcyAQid1tlT2PSlaENsagSWUmPziNigACkyIqvbnyki/
l91hnEMXh3lOJZjdd6kz/bIAwXKFmtZHhYfpZociQDOh/yLuBhGUQ8i5o9W3TaUdMk15aJfCgDmc
aSr9Vsg6uoCju68oOoaZmBZAVbsdCPCFPrFqRoI/vuF6qG0TWKdfT4TfUpvPQx53Ms1eTkOjSkiA
rf4iBs2U5Gy4sDe/Hkb6bWddxpFgebPLEN6OLWMCMdM7JebZtn61NTHNkUbEuCWx22kLX0HVHdMf
n8xBu4/b6TGLYvSs1I1qGk5ceRYysLBVHzRUp3HK6tXs+czlnXzyUM/gf4FfZBf+/Orl2ewgR8dk
XqmwMwX90NQIx9ZkviECfv4isi+4vWVdzws0P94QCpwao9MJqUV8Jddqc0COdW01L2cu7OT7WehA
0OM5onyAlX6Zk2Xat6AtgsKrSmG3IIvL1liDaHbCsdqqCvSxejflUGyb6L5qq63VxM9FczPqyUNN
RfTM1fxWvlve4i9Xc/SYYkGIkMjgaoII6IBFIqyPFxTQ3dDfFZOOqJjyQKXgGtjiDheNdRgVmyrC
Mm3/9YWcnE0I8gMJozVFr/vz6wpyY5yHxMoBMb2EE5LFDcxpyS2Cy1TC2lagqw3g4esxl3v7lJwv
9/7LmEvy/subaKU8M4beyL3KQsPGlFd6jxCghmebcI6ReG6o4zO56FfUrszca8ScBhRnAb8Fa3Mr
n22AHVs5kd8vdwVllN1NUqkif74rRe3KSgcE480Yza1GNNvjGic4WO1h9V2JpCu1mC989iAkYOIQ
r/HqNaqmfQLLpfN1ql7Zs9gHP0ZDWyvzM8m1bcTBvdBP+6aFdf71KziSMKFqslztUjwhjGBLYB41
MrKaRA/QYe4BJNmMcumNkIGEBK55I+6XIDJUmt3rSE4LntEb2zL03Snl+JzJdtnmH8s2Df3rOO+f
gs5WWFOTBpJsZtWnQxivNCFeC77vKh2Ftq47s+uejDK/XP7RtDWGpO/kjCmka/QOKTc3tp5I+77P
NwiHuEE7n1knJwb8M61UKe4oeEl8frthHIl5U/B2+6bbAedyG3mdGMlqIepNY7PWpHPoyd8TiyUx
BnhCLF0OscbRHqYW+hC3BkMOAeo9EPV8KBF9V6yEoPLCRscYUF/3cnZthuCt+uE2KsyDgbFC3b/M
yuR+PWNOBgq2HOglHCl/wxHEE33INPZR8JiE3QLILk31svabXakoByDSTkaDpEji9dfDHtN9/pyo
H2QbnoVqHi+rBrAaoDbeNBJmuMrqmRsiJYiX5QzVrsBvGyqjU2rfqPDbURduzwy/TKSjWPXrSzhG
zBRZ7edRy3ZG1r4vK05dFVX4JL9s/XLbydiUWkuVQUTv3xJRRfes8pw41ump9695cLxUG9Soa9xc
mQdDdaX4V2H8bM6cbcd6XcnUn8f2jJbpiaC5BAYTHL4Gh/wYojHOWjKWOXuTkE/oZfiuzzoO6hyr
0e5MnnZyKEkCUU1pzOTk/HlZBXIh6XPMvVXIcIi+RpVA2YRN4ibCOcXL0+uJyqS0YGFk8bgvr1Jy
E7Erzb2pwwMVdigJe2rTLnJAYm0VFFqwBXU7YUboZIK5hkVoiLQEVq04QRl3aV+fqVKdyEgApP+8
oKPNqVNLdRBH9t4Kr/ko1UnSMIbHAvDvzGF4W+QbUMZ+I4yloE31aGQJ9Qn8XyuCgVho8SJBfRkZ
2paeerEy6aGYcvFtzi7lCiMeWmFnruK31iqEampBCswWHHg09SiCgrPUM3/iUBr0/qGOAJ2bEyrr
z/UU2mPV7hK4BhPo+0AdNrkVnxue2t/vS5lepskRlFOxRHHw81zrKarkQkxVYGwyblgG6pwXV6NA
j69FbnrVAKACxi15eGGscDhVV70hbxDdccpK26Cjfi8od35fR2vElJ+kUjNxN6DNVUoKdreNulBV
ZkeQdFS/qu2gy1dtZV7JSClCTAalMze4GqQ0tjPMJJnn294IH4Q0wLxCQ+a+KjaJiDu4ZTX2Aohs
p7s8wU1RSfN1ocg7SauvQK09hOFIbm06qRJflp3sGa26jxT/Bk816uxsvCW2VlUWuUGXXph+Ao0u
UXeUH2lX1eQZdXSvZmCSwzK8zFTcwmX5cQyL0JMllepToGz1UXwp4z1+w6U34YHTKJ25FcvmEnPB
R38Cnt9N5t0EGBg7j/wwDNNoD4aieMF4kcb5dJE04cU8tOU+xH+y69JwxxP/USOebwUhmufFvBIm
JdqknS5ihDq+6Z4kx38oghbe9NVNqiUolVZvht5aa2J6YU9R7YVC+mou0v2Shi+uCqS+zgc81BW4
Qr3q5n723UgwghAopBljEa/rWrkuQ9V0lLR+qUYJdcxQqeyuMnfomuP9IQlXmVA8RT6mxLlM4b8B
SKOPsJpLhDMKf7HfeKoG9QXixp0iBemmUuJnKPM2wCzJbjhdI4bfvM+c5jF6EBChl6wJzrWKTDnf
tAG3W4jvu22MbPDYWW9tp71X3a0hmG6XLCW6Ea6+3sH6nkfV7QtIw1URwY/2x003j5te1V9a6dGv
uO42ST1/5KzemdZl5IMJieZ+sssB3nMKiJE58JIPNlC0d18Yx4tGEV+sTH+IOX/lk7rrhOKtTPzL
to+/p371Imykqb+uW5jshf6HEUXP4XAf0g5caTnDBRH7mWEgqJkYOHlI285ImCsMqzb8EY/Nfaxr
91HBFyJEbiFv7yLBv9SiTHXKsn+WSvpxUKQRz+hAVE+JtiMAAysHDqGUtL9K3pHlA3vE05UIqyZg
KyZajgkYg2xGNxDUAbWCgQ5koIa3U6XeJf6h1UWg54GE5rUlbcdBbFZZ0ao7kSocAN2VVrTXSZ28
ckKO15m0WD1kQL/EHv+MNHr2NekgNnA4q7pxrCQFe93QFG9ZLeFMcQLUsWiGr+XCIejR1hcq9UrP
wKDgN5oPtcPXWFDTdV5RVrrr/BDHstpVLKBkgGfAHwk5SqRxjbnm8Njm3fUkTa44Jfd5JOquMef2
NDL9B6tpV1qWDtsq8g9Fa94NynibK9LdpOrP1mXXo9xfM6E0K7SRiKhXg6FdDWX+mhtUkPCzfrHE
dtWayWueFzu9gm8/UV5x5rx5KHTFa7XXLs1chS4XTiWL0tRw8YE8VHya8EFOLahrFgZH8oqvUEcV
CMSv1A7fgP8CCK4yydbrmz74VgKyXwXVuMFXa0fd/SFqbtU2gUQC9TnMJ5gZKVNgzJI7weo9vQXd
SMHlkjMNuIE0xVYpCa8Kydyh27YpezG/UKJ8L5FPOPIkjnbud9ddfVnrWWCDyIipiIoOUXxTZhPT
EkiZmSnmGu8cHnW8mFUG00WFehmWMD71bAAnommsGwmro6G+lmMVA697ZaN3lWJnXbMPcD8wkkOX
pd/TcUDDxcTxJ5m9uQ5EOBqZtDbS7CZABh/Mt0NRTVoV8jY0k0MxsIglq78WY1lfDYVwOWhMoeoN
j+cLVl+OrzIbADzK/s/gIQfJ94IA6geTI87lE38/CYTPlSDXPchP5YUW4UaKiMVK/Ywysi690Hu/
0ifsN9QSVR5felTaMbkYLNeoxPvCbFJcHKqtYemvtWXeZhS2OO0oRBj0IVbwtowInkyiWxzfVdcA
NebIjZk5JYDQVdP012WEun8yRZuxlGe3xSSpjFAuFyRr1YXJc2KEVMW0ul/3Db5Snc5BzrQOfRIB
XFiizIjm+Uov8pFpzyFQo8keRl5rmA8NwnSOKeGPJfeGQzE8sKExCVUc2kHBz1VlsV9sUTflMF4i
LWHLyjSw2pPXIAg0J25qFyjL4A0ZQhqapXaO0KkyrIisRhGlQqqk4bxctJJEUcYSd0KEvwpUx2jF
Dh1SVES+bcoSwV3U6YgbgXnVWZW/GmYWuA9KAmePUF7YdNVap+FjpzEmLZWCkVVrxBcSu8rORPoi
rqb3WaoHr8nAjUD3njemDG6jVYwftZCy/RisLGrtNHD6x9hX/yiE9Alhc1iC2pSjUE97WW7clukX
8PzCIH/Ngu6h1PmJlFgkZyw+pXwzLMccFwqUOF4Vg24r1niBcKq+aoL6ofRF8L3YyzrmFFnrRl2W
Gx4f+kUSN9eNNF3ERXyQE4DAUn5jaXid+BbhqpYN8rnpAkkb09WF0DWhlq5kHS0wuCCwJCIwlQ2U
q+Z7Yam4ENB8o/V1K2DshwNwvImV0E368k202JF6iYAsdW4pdZ3dyvI2ZXPqffkm6pjkAXslqXP0
bgjAbEKlJMIUPhsdGhlFm3yHnIPj3axIa0mJ8VBROR6ZCX7AdbgaSiHeDJb0x6iM5j5qG+b0Kyj9
ELYRojBNkwKws5rJA0Pz0htjj59U3TtIUSvbIZr3MG+mgz6ZbI4i1X1TxLKCba+v65s4bNdKDGE5
zbgYMzEOA7/E8fxhmloqerX5FmbRVlFC0p5hBet12WHdQMAQTHsssCHShwZpggqvrImBExnDOJ2W
Sa2Iz1mOlpoKdNox9ORKr1gSXVreiE2MaAi2LDaaKE91Wz+2arbBw+bQ+9mjEBFFmiLbS0NzHzQk
Vwly2hOea+mgbbIsYjXNfYTCKOIglhHfG13xjh5LZ4vaVB96OqZeJpZICcyRm88EVoBMB3x8Dvg9
iLu520t5OO1qU93m9DtxD7Te9DS0TV4EZCaEc1qAOfXU34dBZgHn9OCxslGrmb4WU4QTSIUX0Kxq
qzlWqIoijLYRFu9WNt6ls9+xCrLIHtnP1TLbcNRW7JCjmp1047pBAtuLoMG6tVEeUPVhG9EXldS5
fss4oNuD0poOijhl215C4gN+5ifJRo1Yd0aV7uBrzSHvuou2wsQmZqCqAtqts/U5fa7L17RJBNuP
sGOT5XGPHzjwMJopRZ9eqyaMcGLuN7zRW7KMhIJT0Ow1s8LSLCS1DuWeLEO/0aNMcZI5/WFVfUl9
LXzXtLxfd+K+ZW9zymC61mKsrVIDe/UE9jvQi8hW9bHb+Vr8PjYqTm3iu1Zi7pbm2UUrGnYGaE2E
5rydu4jWJoUflFokLMX0DjSe5fQYL9P1ROsVJ0WFcjNpV3dJc7HT09aegYqu5jyVnNF6MFhzQKf6
XRGP5WWUgfiaG4zWAHFddwhEbkwS3nbGlRHw6z4C/7aykvxCX2QsG+Ndsfy7skcxR8ewZ2h0jNko
rgfhOIG721l1shuyfidrg7UKAuEBcEsM7Qw4J+UjjImv642oXpf9u2Dc+PE+S5x5drRgpRDIu9VY
XOOOlvtPEzFV+aGwLH18K5XicbKusuEu0F/mpEH0fcJa6FUekcyQNQidCV1f5FWhXQYxPefhDz86
wKbUFRRxZnjjs+FKQXZhdvl2ytstNp7bQEdRHOPQprmAHOootGfzxtyzy1+OmHJBjtgVOKQ1snwQ
xhwfrIdkLq9SGTN5X9iGUeKleodnlHYVpIS6FrQMKJbxZsTQKWjDdazGNEXkC0kJL6RU2jRxcRAk
wVOYbIBB6BXKW0m47hDLpybgGZy6qCxyMDZ2qTxtc3w/YnFXSta+KaZdsagwJe9spxxbhbVaG47A
jmq2+MpWo6tGybrM0aLSZrcu4Hf6wT5T4g0JHRgm/S7qIXfnOLmT51BS2vjmyOFFXXdI5lrNWpa0
TTKFBz9o7lsLuffqXeh9iGHKVaAFd20/X0iFxcnPx7wdMbo53alVeJcY8aWBYyHHHnfyBwweQFlk
2oU1Tbe0Hw6tTPQSssGeBflBUfp9V8s/rLZ9xpHtjtTmApZw2TcXSuhvszAFRIfFa9TdYvC5B8ew
DlX5Eg8zuwy2LYtMS4KbXms2psKJWDdvE6XCU1P7lrfZ1jDLXaD6z3OdfUtZrFIWPAim8iRCeZYf
suYiUWj5wDwqpnHnh8ImZc/0ZfERDtZOFId7YEgGgUd1rXibzsa75YvbWlO8Kplv/ELYtE1H1NRW
Oj6iYWHaiUnhmb6IH8mvpWg6Zay4KJVdThhkTlFwMXUhsmfhDXVrtjJErIyrseC4PYi2LghrJRux
WDa9BEcsXy3dPoMmpOBoTywcdUDVqbGvcIXu23ZlGljiKbldQ5GUsbEULezbNGJmldqi+qbJO8wz
bUA4mLlhajHHm3QWPAlrWZiD6MKqa5w4H8TOVs3ShRcC/Gzh0xGsTcUdJDzI5GqflOy9VprfhaZ6
3ZfGJQpcFfCkLhS2w1ACbDTWaTrvEC5xxmm6Vy0aVqPnW6WbdSJyYKDtIJv6xoT9wktQ5Z44jruK
S8862W2EZBvC4W1BzyUF1hARBEVDcHIKQ7S2HU3gIofAVntEfuQO98neS4tgVxvG2jebxQPOrmlE
qCFSbaFjRflaqo1LSYp3OloWspJv40Le18kW0uTOwpSiEeoNHT/PN/JbRTHuZ07WtWZth0bYmBMj
ko21QcBuB9Zejd0BujRGrps8mq70klSSzRacibZKJZF6O2QTopjPHlmVOiWBdqsn3UavkcSTMPxr
lPUErbqcqHyg+9r1u87adF1rm9C9fNq/pvBdnN8WX9qOQwW0BrseMFfrWjeei5VlYI0yyg5YUmeg
JGXW8kaPq7WYxK54MMPlGCs4yqA6dBG9DGTTonq0q2sONmqJgrIO8VlwYM6u+v41JDlIGJcH7UaI
c4jAT1p8mrLyuVm8Yc3AndvA1SIkOXUT3SFzLSudN/oy1ssxenbZIVafGxa7z0uPRJkUO9gYhmKb
FCoSf3YLrgjzFCG8CHEV5cS+koPnyUSDzNgYje7V5bAuSZ8xUlyZrWBnEjbH8m3aoZ3aNcLWjAx3
krNHv/e9zkfMuAVN0eNlmGIRyVPrVOIGjQU10fAlFmwBFb8Ui5COBHWulHVSmasY/8GGcIYws4P6
QRjfa0Wwnm0lnnc9RE5BF12cRXy4Qm3uxehASzNPPkqcvJQ5xOJMmMmu4FM5muTvQNlc1ArdOqt4
ZoYHfO85y+prcR1PtHTESwINNZ/WqbMZGJHmdrm85YORJUkcSJ2kOyiuFAj4AbboQirkQeZBXFEi
rsQEYeeDIhclBwai01n53oRMYzFWyaYnVDptnASDk5bUEBW7QkLAu1gjNodGlYN1tQOTC+de2VbB
nmZO579OSrvMB7Y76npwzP3pVsq/myNGQEg3BBCEfcx3432vWFyq5YgfQhi3MMpTjqr9gKXgD4zR
19GkbeqchKig6oLDoRhl63AsnQTHW9HgAMqtga1d5eEA3F11KkQP0qR0mQWeWOYL0c81gLTPausE
CvarlWibo7orG8EtRJTEx/o2bXJS5V6FmyE6YYZsAPDbpIoOSTDfRJXs4UfpdCru2Ul0L2XzRpGl
batzaijH59nUr5Ce20ZtsSoH1HfjZi0A2m9UUtsIrK/oVZK4FkXk8C2Iyx0bHm1Pv428WsJzdTLB
ROQYx5AjcX96MR/wD93oirSqEKowcEScM1sC5J+qCYkVYg2Wby8BlCzzIPWCrUpESytB8MGHnQBY
Hxg5QmdzFbj5NK1HQ0FyZ91Pw07030azu2V2klmYuMFIjjqWuEImTjawNDu8gg3NDYjrbmmim9zr
N5rwDBltJ2XxppQNhJXnQ5NE+4zWW9AR79VFHwK5vx4umhA5+VqPqWTM1VoOMTiSk11f48A5cupK
EhHKS2rPk/meGhSM4/GSIvK+KkQ0ijgpCuNGUSMA+3+UoXmZdIMTUmnHRnsbi/kmzc21H4FPHtAp
l28QQTSpQCPE41pDelGJ4b6c5T1nnOu4kbammW369j0DelT22ZWQaDckutuIcnTfR26JTK3V5Ru/
cdq0XPvkGIlR7dNk2paxeKm/xtVwic/YOmAvHEpwITSUfCO84pAtWiPJ0rQOrxBkWfm9GwcX1PZf
mmq4n9vRbiHx5c3gdSjOKQ0qo+bs1akKjrpH+xH1tjgA+XYr4Bk8cKLvusbrlciV22LdtuU6hiaq
IHkaT5zb46G7beqyXjdDXe5+/lEnYrkzxeSul4pqDemw2UVWSL9x+dfPL8MwGynk/7tvf3zj6Fc+
PmbK578+cJLFATzZv77++PbP3zvz7Y8fNBBWQHdS31Ig6/dWkAz7j3/9/OPo/0o/gjP28e26pegg
xfWMJP0/f0+dB6p0P7/+t59z9COqPG9NSHSbo///Zbijj/pzpI///PidKMXudQKg+PO/Pv71589R
B2+LoPWqMmW308NDpWqP2L10npYK7UHu6ptGgWtelcm4Kv32bRL6e3mgQv91M+lU52yR3UGXEHA3
+ObPrRxVDCvEhejKDpq+NXHKDRJUpQTtDMrgFI4NQcJFZhGVWkB+R5gOEcUMuUzbwvPrzAWBv9LF
Htmq9CnWhrWRz49RR89yrsHzhQbkhsZkkevGORL/id47o0OswA3V4nKWztYvgJmcPAjvhYI+sxxZ
HDg58VWV9V2s00Pc5Xedlq4Uc/6GN/1fetP/ltbxOyGSrh2MBYBBMtwWnFg/Dz2VTR+NNb3RdEzd
Tms9GY1hNjjE0bEDCAgYOBRAM1NSbdPgXZ4og4iHokkPZTkh91N5N88tWRXH+UyNrzv8rMs0B0Wb
JfHKb8MzOI2lZ3rUr//lepHJ/Hy9pZCD3zB4VEZjbhfIuW+qZ7BbJ3rWCwyCWWFZKAscT4pg1qsU
3ZTC06Z2n2PJjVwxph0aVfevZ7lx6l4WWqAEmlk1PsDmv7z2TLfq0B/Yhcykpg6PhlSi3uCT5VZN
sCfHO4N1ODkcYoA62GHUOI5xBjMZXp2oYCYR17LH9GIqcgfXaLLoRaL261s78QwtdLllVEhUFbD+
0QKuo3Se5JC+fzGzdWMzXyEQoHVvtabefD3SiQmBijtADAvJDagnRyON6EOLJQvDGyOEETJK/3Jr
3v/fxjjqLAfyiCKXBWAihhmXUhGGYuZ+PcRymUfzmtsAkIHVhKyq8lEIgPDFFt0LuddaIsqp0Y++
VDehOIlnIuvJF0ObfGEpIVphHT2unubIKOqMkxvzY5/FL4CKLhd9P4RE/tYt/Rzq6KkZatBXWgn8
oUyxTJmT3hlMBLGz4D8PCTyyn+Ms8/6XZSQMkzIaFbckIoItGsqNkIXnII0nZ5mGBpyCho2lyUeP
rZv0Wrf8BTJj+G7nyxu4mX/nzcDqwwaQagNUx8+3UZqTSZue26gGLNTUyfFzbS1Nr2T1m6/n2ont
BtA2fCGELTVu6SiGir2VpwQIoF5z+h5OvTND4FbDPSqdmaHfVQjUz9Y50sbJiWcAZ1bAqUi/wZql
2k915kOOBlF5V800/BZylpK6cd+f4SadGgpKloI6CM8Tm4rPT3JKZUR4Ep2JN1uXlsBpMZBAOKLu
FBf6GYzPCfCWtSD4EF00EP45NjHRhzbVrELMvSFFgF7ar8zg1piD6yQ4QyY/FSBUcGYouS9c2N+A
alJd6IHWL/i87IBe+euiBJ0Z0Rl+1alhYDchfgvLlXd1NDeol2dmQHHeUwzUFYvRrurA1tHj/3oK
nkK5owYBhUvUSL4g1X5+R1U+EuxyxmmahYJDjYmxdP+uSIdLmCFIhOF3JEZrnzqa3lTURPQ3zm69
qnhyl23MCsK6ZOwHrXfQQTmzFD/4C8fR2MKU8wMNiejvUUiZm3Y2/ZTJ2lFenNFaDEpXQFnTKLW1
QP0GwCISjxoYE52iNzJqzXNCo1iINTq0QElSO2nNlVplq1m2vKQoHYCGuy7GRUgJdjkHPsFINjWN
46XsZarl+szjXV7TVzdwlNg2YaOZzSJvFfRQVUhs6V7Jnir/GBWIQgrlJrV2Vbk+s+0vz+W3YbH3
VMRFNB5y4ue3KshZpxcVK08JzZWJsayAvIZA23Es3g3Q2V/f5am5av0y2tEGk02IO5Uxo6mdzNKG
TtsZK57/16OcvieFAh9JMgToo5mah0nbmCOPctSm1aIeNYqhF6gHdB3sQjfOTL1TsQtBjn+NJn9+
gj24kLgsGE3T3icafoYyeZrwGMpn7ur0s4PBIy/UUWRmPo/j91S2s5LSgilMrpDfiFaBNkP1t+7m
5yhH6yjtZ7ExdDkHe/YMA3KlTj1Cmxo2IP/H2zma7yV0/35SGKgHMWxmr6n8rFXymfl2ciZAcFM4
YotwO4/OSmzaZk+MXxKaxhOGd0VH1UagSySN4IisMwH/5Ez4OdqxFhPkkahrBkYL1MYdAwvoD9qr
pswsN8+8ptM3Rj4AqwcI6fFk0CuxVER9Itwpz12IxsZT+Lispcw8R108Oe2WzOOvkY4mBOqYptjT
6/MmLPoWQ7+icwDtnbmfk48OAVHyaTZlBFg+T+4mVyI/75gNbXGz7C9oobhK9Rg22d8aCGc89ko0
1o+R1IE6GblusPunweCUBY7nAS26kGwqO3ME+f0Voe0sUSNYaJ80q48iaxNzoEPdIfd8wVgvmtwN
2uItVEnfqY38P04QGQz1sQ872EUg8/Pz6+UylDqZwLoMBmrisU9LL5TCSyEJvUw5yM0+R7D46zj7
+9RgUIo+OtYXMlIWRxEpma0UQhT82yKZXdF4Qq33EouZM2v4RMmHYTR2J+z9OAGpR8mhJYEDNDJe
mYExUutmBTAbBKijP8QDXX/f2o6kGAmdBiNtzuDuT94hZQKEItDE/E0kokJTTAsqllkrLPKgcOdh
62XD6P6NB6kzCORMEyLHUSwc1EIIAtrwXuCDsaH5MdMPEFBX/nqYk08SM1SkACkcoaB69CSTRPYt
v0/Z7OUWPAcNH4x70WQp6otc8cQ+dGbqZsa7+FRU//ktSjBnCFUwwWHnHg0dy0WahPGUkQwjLV7g
CKnLCBvnZ0Kw/HsaBY6c5qiqsSfDd1ze6C9HS3FWhSZKzMyrgkwELqNi/lTSvhuLK0GkGw356UKd
53IDg6NHloiKmBo1IcgGIMJyLIP6hEfeRvNrpMDRT8wrxWqf0obn0qjnKEy/Rz0ulsxzMchFpfGY
whTkfRq1lpp52HvdqjeqVjqUbq9lPzpz5lme7ucsb1H2UGR6uupC2TkKr/T4UiU1lAxJaoDcpsYN
R4J2Zkf//ZAq4TKIgxt8cvQljinGrRkD6G/nzJOtiVX6NFUaHfw/MhHs4lS5Mg39XM1fvp7Ty9I4
urNPgx7dGeUWgGXALTiDI5iP9oGiDWAFad9zDLGqyKmL5vnrIU8EdjiFrFXmM/r9x4opoLtEudd7
hixrG7sQz9dmL8xps0U0YOfmXPxb0tXjW8TWCEUy9Fmomhyls5PVhEMtZpk3zNmqkYw1SIOViNy3
NlcupFXbwJ9hmjbdZCA0fe7cd+pufx39aGfp9DKZqTuikq4MdhmByO5HN6J5HwCsT7Dh/Xi4/5Fx
jvdWXH7P3ppjj0Rq5K8F1NoIx+///t95Lp724Fmu5l+f1Pz3xzjBW+F8b79/+gKMe9RONxQ5p9s3
DIvafxrILD/5v/3mf719fMr9VL79///3WnR5u3xaEH02StRYsv/eOMcumvb7f91Gr99/Nc9Zfuef
5jnyPzRKqcCqIXrLBnSan+Y5xj8Q4tI1KjjUW3/1zpH+gVDpYgtKX5d1a/E7f3nnaLjqkDSjB7yI
IxlsSP+88+s/ZyYP7d93LI7DHHUWylYaQlToLFMLOUohhWzuxBTv5bXQFNZBSNYsHmnPfntQgPzr
YJBdCo7DKsrN8BApmEQ0tX4fCg1AlGm4wEhP3cpGdS0LSDQrUUdkwcNOx1udjvzNiK2TQ8/Py4Hb
73PRvKIfIHwzfvzywP+6q1+tMyTQuUcLUYcotSQDVPtkHs+xgAPn5LQJq1Z2y0F0sR5MbBEQsIPS
ub8ZB/k6x6J6FwSSF0Jqu8CPS3UrpABcxDG+xWKveW2Pk3QJggf99x1AWzS3RslyGhjtNsZz74ks
0A729ZVOq9WOKAk4cL33lhV9E+JIcsTccOcp6C+ycD7ERYNTl67txQAN+oxMlixiFZORXUVdrdlV
D+jAqKE2d6lpgyKXAW53iWcCkgdq9hIl9Xulta8hPBp0poIfSOF861ANdsMBDEAxJuUtlrVXZird
GEogXAE/QhXHLF5UhIq+oRv3oH2zkJz8LszCJlqoSnGAcl0gw5+W1QGciVkdqJTYtf6iJLoCYx6s
5UVFbrLWggmMpDQH2FAkD1GFCXcIbDyMgZZ0c7wOdHU/+VYNjKqQViFoFysBIGUIUMXYXRJ1QKpw
MDwrirwi15JNVc33o47Mu5pjemD2/SYBq6U3FtSJAJyI1aBVRuJPZz+bV+Bso3UfZ4mtdOFTa86R
g3saPPRR/16LoNkLOQQ8mbyqQm9sTPBT1IG4nAtjMCW3GtonGJG2iVH4Lbl1ywbuA/uIZG0Ppwej
RCEgbcDhd9Qge9Drtkdrqp0gDlJnmK1tUYJSNQWYMDLweND75ZU2d+Bup6H1urB2rLo7NH7y0BjZ
gdzaN+T+oA+CCLrliUY0/qHoJq3ETFVB5ykxJAFwen2GrseAdOIqpR2xKtUwdi2pmta+EgJ9lrgF
tQ1sIUUK0PepePWtcuPPxXPSgkjUSjO90GN1IyT5NYcJy1YEuIkmkGF8OCpHyrpuG2XAoYIBulfY
i9lO0xJMC3JAyH60a2J1PiDljkKilPVXEd1o+DQwqtIyum7GDPBZUrNzlK1X9Er1rLfiGoHu2NFy
WpZK2CsOTuv4b2T5mgztf5g7j+XIkS3b/sqzO0cZhEMNehIIrcgIBlVOYEkyE9Kh9df3QtR9ryvr
9q2ynjzrSZoVi5khALj7OWfvtWNu5fxHr8vnhH7wS/PTDEP0dcajkWve6AOLamUQr1HAcLeNar6y
s5RQEify5V7TZLafwrKjLMm7bN+2M39YJ6uld0muyQd/YTaDO3lV2tcrozJ/RpofHkpV25i2Bt+z
d5ajth8B+p3qwqjPVRXYu6xe4VN5YP6XbMbROOZT9M5+fSo16yUCfIfv7Zulw09XvLiTiM2MG+Et
p9GaW0K7vjtUUxh5rYnoN0QAjPejXDQDZoBhdNd2W734mfheCPW5LrIvjtFz1sSljrtt1Ghvul48
1m39HDRwIBmAZ5A7dkxtNS9Wa2trpLywzbddhf1zX/bbvp14DNyuh2TjrEZrFuCTWFpxD7gXNeUi
wdkgWERDTtac2McvQ5SUHtvBxtajXZOPx0ZTMHCL/KC6MmWl0l/nBF3Am/W1nlqi9LLs04YZ2+Re
V2YvlVQu/fCNMQtcB9NYuwnkYBv1W+Z7rUHHN6UAohUX256m5dccaas9aVsR8BQOGXa2HA2KOram
p1Lveb58C3AAI3x0PgP5LSz6TeUXWK/0d1oFCyxHPeEnKu5K2AeTaz9a0kLzWOGNbsvtkGoHWcYM
wMW3ri8eZAVVpC6alV/Fm9mpNPlA1+skbra2Vd8GxUbz68E+2uStmnsW6w+i1v6Yoa4vWDHWeVp8
zPKKUK8gsI72Rz/4CcP03sMCRi6bIz7Uqv9m29ZnLuODXWEoqnMd1pWVIIkyK0IlVB29uPmo+O0Z
w1Wxzku7wCRYv5eqLSmGJLqjcIKNxiqEp984BElXbqsa7b4VbyZRBDe9zq6KdFyy5cmcve+MZGIa
OwyOeP0dK1nHeIlAR5CgIpphn0bEMnV4nRYk5gzbELQgv0a+FBmowTov0kOeNxOv2HdPDJkdlqDa
PUIfIdNmCNlTg9ArRgJ7Omkvory10W0VcheEjDkV5BffEEa9NYpWPeUYETAlsZBUyvSVxCOrKT6z
p2jwrY2a9cp2skV+0ZNegS/uwx2vgwA9gLaXhANfEj3dBXUx7Bw1lWubT0OzM3zIJvmIOJnHsYiC
LeHwIAObW+FojzxMxhHB3W4yR+NRBuFWloV2KZy2Wras7NgfO2MfVKYyyxmNVxvcJNT/aG8gj5ot
usfQVxp8lw5hQJxOyF7KZgEsgP8O5vayTor+QRRNSw1I4kZQxamnTHI8tV1hLCORuVirom6FcW98
MEEurLmHu1OKzhrdO+4YraUXh8IyXmh4fq9BErA6FRqhBqjEGdSo3bVI1Wkv1Rqvow0ta0pyZQ/p
9txiGrlmWkWTN1VucN12U+9PL6M/IWRDRHceBOlDdVDC8EkfFbyzj1FvEIuEtX2roZFlrB49NF0e
PMbYum1faldbY5Ud+klZ+fHX5OTqJZpK/aoKDgNVvBoIcF0KgLoPshwnr6TnsurLMMTQEl31IApX
BsmeS7vSqguycqTdGXE/tryIdBKHbEoK7isnf5CE83rUTZuuEtWLWgRLheAtUZQIpIXT7Ko+xEns
x9bs80P2XF9SZJdQzA9V+ZwVfbSTJY83DUE2gKh2Vs3Qr/PE8dld5zBpmaxQe9+UHrNmVZy5UZ2V
kjL+9KHITTnMW7VLJi9ucOk1Dv6Wojs2oYKlrIEDps41aOuEeOT8p2rMtuHkbmMZVwuJWmphn62y
PlqBulKsZBu2Bv8YIuRRRHLpOCfNiWZlMseOMX9HtbHu8Xe5Jbpqsx03fKZ2URjuziTSg2tGhldg
PppDvCvtelG5OQJuvSPnGRMV+6/9UevtMS6mU6BrH07BadItvrKspJ7r0MUmZb7XBvT5sUkisppy
uupU3CQ67o+w/WoEM+cOx/jSd7C3h0pENwMDs2eV0AQ458CaiT2r0U+NSF9a0qsmn7TkJMODpHMU
aZsew4WgRvYngfzYXgVRsGq16qwVAi7rgFKow3ReGj+JkSWJxLbBdMH95x69lWHH0XHOiR66WxPF
WzERn1QNBPKQd4a6d+PENcpMEwusQm81Acu4UBVnGzTutRHRkyxiHcNyhL9UwSbTG3s9dHaKyCRs
QvXL7+qvhNkA+XNkC4ksPo2a/b2wCgXbZkO2ACzbQ1l/mwyCtuKHISMEvL1ULSJ0tPHP2NmPTpxs
86AirTIY161ZsMdY8aeNTgdDHcJ3HBJtPmre0FSrtshfUuHLhVTjV0LNLlrdb6uxfIWBJ7FKmXtt
DL7b11LLoWJFFl6Bxv+edcPTQApXWb3oBTkIdFj4oMONcucBc8oDT20TBWisxcms28e4ZwtMgrjx
oom4NStigQi2bqIQTDzg1h6GjnDw4hUrdLQKc4NQKj++FPFDp5Yvk+1u2pS3m5UaMOxI1xYourea
ghEiIrsPjiRzmjxgXUmbDVUiR6+Ew3ISq5eipsOdhfKFwRvngw6kVN+MVwvpRUxvYde567Iy16ZS
kTikTXtD1HtOeNGS5jbUBZ93gjLF2BcuCfJ28tP3a+HpjLKhCuoeJpO+whc2ye+5EqkkbOMoycZi
xwKo6dZ6mG8n4fAD7EWfY5ky1g9ISdCcmzEO02OUsOtLheKk6uLJU8vkxMmRra3VlPVQH1WmXpe+
C1SsDQ7JJb5vHJqOLdqXlfPaGF2wqv04Worc2E69XGl2kXtu5pbHRFXbi5anJ3L5FqNfiLc0yK3d
COJ32dat8ZYo00bK7BXlU3Hqs655LEzjNQfYk/uvaaIFJ5RgZBrM/+n3vrYiomlty3AXYvTymgxO
sSeHdjnaYjhLFyuKWfoXH/f03pVNhB19jguf0K63STZuVGZ3a7pJ5bKiBriAwOIPjsPU/pG56fXx
h2X5yL3H4BjYOplwvTiPrNnO2JdPVfcjbbF8uBoz2bB97O2gfiJWL7u5VzRiXyRTJ+cxcZVn2ylv
up3DXk+c16AkMQ+HDH/I+EeWZgDi+yi+BhAlubS52Jqyja/3n3WhsXTSiRg0htyREPHaiBp16fpi
68ZGcQZDxIKCUtxIp203uq9WbjbbwJ9wkOXOA7ELl064n7VEZ4PB/73IVLZI4tmDCR8o9lT13Uoc
bcG4tD3rHHmrsWfyFxKzBfuVAjXKjoVVd549aOmunEhON2qI89Vb3pfWqa8w1Om98lomLaFBXUGx
YWAnAb5kqUdMCMNa6+xiiadV8+6nIyjELMQyEYdEj9mdzeFMHjfDHoxlmV9fFW4jBAA84kljG0+c
eC2rjzZCsw3uUS+TotvVIC1XBGbe4mKVyyQii0ue7bQZHkcf1jocfX9ZjnG/vP/VLCuyZdz+1Mm0
Yx+75rWMNqqtGDtVz07QYdv1/bQWibbbcdFtX//kuYsWU5Fa67oNu3WAqdDBrTcmGShiHSS1lgwX
1k6yZDD5rcdU4E2yJ8IG48SWNyN6SYJh02WxPPmZxuERPpLn41L/KovMXig1KJBKhPUh6bRFxt2T
SfXCl+EslZpWhhEOyTqxRkz+gKs2nWJBQekdc2EEmnGuhPqgavqDO7dgmiGf0y4rLId2cNKAGfgI
ExJ9UwvFwsJeZNuWjBcKW8NeWSm+/i7W3piN8RuZXs2oAHfjQPzAfyA/sqL6yksTmhmP4lyvStsB
s9K507nhWxwKKAx1FDzMskj8D5JXidetIab92AbA9cfHNHAfO73rDr7wh/VUcmXJhrtf+n7M5KIz
i3HplNVXNkXFWoZ4N4dEk8uoIXFQ80l1jVgBJkTi67aZPTwFn/3362hwGJCDnRxQFYeI9VsvwsKP
k2mCSqEQ6+TgFA4q+/H+Y6KpSZWclItGnga8Vu4vx0U8p3VQ1GO/GJZRavabYsTUo1VQ5qXumbEd
ry0j+0niY+plk1V7wUAYlC+Hsz6lLsjF8rPGXr9UlVtl3kxO4F5QupQlKdgKIyjD3++5WjgmTjB7
AfPaJ8KhweeoOOmqaJ1hZRVTs+1TGDQcFeg9lUP41FcRG+tIX0qG3QsRFhwRyvRNQJ25qqm5jGLh
L7Mkag7xKLDzaaV96spxHypTybi5gdMydf6jPZcGg8w+aUcC8EBbscFJ0ql+/eAix4VuLKb5eu3s
Lic4IaWkBvz3UuShve+1dNtxSIf9p+8zKAFvY1pt68bUbqOb956Gby7vTXxqEua81qrG2b4/mjaJ
NDKEoCGrWOzuS4IMdeJJfIw6TZM+WfJn6bvO8f6QI908VoZMjjGNMZNBwGMp3Neiom2mFO0TYXv4
h0x4IdUgIcv0YXcaJuIyIoOQBFc0EFFizdopSvbj/v5NX6svSmSupHzLB2qeyI7ahSbaJzt0lWM7
PzsSFS0QDpalfHCFN/gh79OsPCXXKJ2VQTlgASN1skq0ReRO0AR7ZV/l5irXDfUUG+o6Upr4OFhP
Qbl0OsPYVa1DRGo1GbSB+BIZp3yk9bBPBvICdbNyH1jCcTfHrTjkylOCNXVlq3W3L3EWdraot72T
Um0XFwPL3UH1x6+mEeqxCFYUHsRIpokDeDgvNg0RuZ5eB9emVKONOVlPpCPL7TAvvM60lEqq7cA/
fN6/e+6z13rUjUs6lXN1BrofpNWjXvYUn0AVfLAA6TBEpG6P58DVfoL9yTG68wnQgBtbVcmIEbFr
e1dimiEQLz+lSrpROURfjGlaZRnsbDbala4xYDbTqTn7Q3KDTiZJXhpbLN1FvIpK5hLtTPoJmoCI
3AETf6VPXpeCQ4kb95ECmkqETE9McriJWbdFmB8cJ6RcMxvII34gvMhtZ8XB7BsIbP+q1+qCLC8i
dAg/WMbS3yUOZ9GmL+VnIXazuDz046OrVtqC4ICadgwrvFFiNzVjmmRl+oFkt3gAxQ2jLsB2MfTj
oSyakOav0ZFkatLhm1cJDljFe9IJYtZNIsKsyMWG9TOtDPWYmMFbmTbEogRRfCg6UnTtMc89lZgh
L0yJFsv6Pvf6JiELajC+G35aPwTYzZtKD47GqG5Jnq0uOslyhTI83tf1tLFXlZpOGzaZAsRa1GHn
6hvvfkHvT4zCuTruk6ta+e5m7OJ0Y6jxs6HSn4QOg7wPPr7GPrQs5ofMbN1j4IoEzx4HUvquYjdF
w4OZ1NwHXXvJZvtBGeOXcjP2Qd8yl1qoZLTAEnvT+4AGDLAKO5kFBANHRoUMKGxXZmpVCyuMajLq
zFXYqGFB89Kg8o1UhPZODFJnvo1k28253MMIOjnb0iMEYhRnjAQ0+eHgHFxpaYttMemLV93e++qI
/a+p46f+wxDwNdrMDm++8V1r4KIMsVbDBxPvdl8QTM9GuhjCcevT72Jh5wYn8IH1CzL4pguKj2Tq
tJMzH4+7lFasS/9lXo/0ySbkhtr/929UaXvmArMx636kACDR46p0XEikaO2KgWSt+wdx0jTc8HA+
aBaw+LAZ6Ke6erViZwqWpMtoe1KFaLwwNDiUCo23CLfNU8n9z+2XF3sIOtlO4ZvEvVTl50ZJyzVh
0oJOnbIb8FMfpJ3i+ksrCz1tT3nom/pPM5PDqcyc/pRjZVtPsmuhi4p2mwStATze2KQQSR8U1oqr
UlSnhFYjxPz+WAVzhU9578WVqm+5jbg+Uf3qJ/Vwc3f+vGYFQnssoZSEjn8ObRYTGjIPkW7b+zGY
roAq1vfDywBZiUK9PdDzN5ZqEXYECI/VhSVh5wd6+wj/KigM9YWWGUCylifITHt/keKE+0z6H1NF
EFNUFuoj2B5Aaa7ykhTkMnqE2ObXcMRoq0Hx36Zq8S2YMQJKN4AjwjLdwThc1HKa9vcNHz/bJtai
8BR9GDj0zlPtcNSxlXShIAndZyrdGbctYlzpSrZOacXvXYOTASBX7Cw+1PZB9XyTDM3Qp/9vaWO6
1iJ39uX22Rl4TqKV2hHgxVeKKQKLDom1UQg8tKl5L/O+YRDktLHDdJ3igU+rmnz7qrI8opjyJUku
LxXUikQ55ZFWXBqluElQtDBjemKVR8LGi0TjRXoT1kDREMRSs1nTrwsPmYiq2ab/cD94EjhfHxig
cBKAGddZyre6yc45PWXQHNzmWRi4R3c+PCoirnbEJjIBUIqX2JkYukDq3UVJvFWGsfyMU7Z13GBH
evz+c15IYm1CeVVyijcDid1oJP4bzXc6+gA9jK6yzkrdXzJ6UpL2/mGahs+wd5VdNDv3LUgKD6yq
nDcCUC9hqZkH9t1qUU4y3NammGMCrGkXica+xEVCMxFheGe8dm7VgCJIvoKe8UyNzdG7HzE0NzCe
zZIXowHweO+hNkq2cyPALUqfudTHmg3erFjaCQgwpDndyvazq3T7o0Jy1lq2w4OG8d70y+D1vjQ3
ZUHPxAjkEaHfTGiqZ7PVqtTt+qToBZwijNxVN0QPohTD4zBAOcPkgBYithe6kYoT84SOvnisLuNR
yzHNx/v7OyvMQLy4ff0U9MFjQFPzEMX4/51kJVr8//ejUuLinxVucGrWYr5XxDdmb8ehngjtgd2m
QSo4JC7DkMkuikfZJfvUMuRjnzD3akJCrEuRbjApDI9NBJu3Npm8yLI0iZlRIzbSYkNb+SSn5iux
plmUSynU5wDSFCD5mWT4n0eUrnV2oNIz1qnCfUmQGeKyNln0/qFNKsJ6BN19s1cnpoCjshAa5MQp
DYut079YKuiWBZKdVd7W+bpPXfxpNgHvoHuDEfybVh3vh3ebQfd6cAhv7wNEteO01H15qOrQoCqs
f8Iq1LetsK+RqMpdCZpgKSKzw00EQN2v/IOtq6s+ap21RlOQjMv6uVZoZ7B8MAadnzVFy8MlU0qf
doMVbO5neIZ4Kh2Uop2Oo9WAMIlDgtiUdGV1mvliUC8vB9lU29b8RjfHfM7n2USV0FeDtFXuOoqh
TQqQcOdw2GudYNi5EgekUEsBCoiHoE66J6p9Y6eV/UUQjqmkbvHem5TxHVb1vsRXHIHIW7HXh1ui
cgpCRN7uR9ywoSHbjWej6Eov100el/nq5D0xf5nHbYOs9e+0ff8ipLIR88wqKoGSB6Phn/1gU4CO
LOlIlNdmHPWgDY8VYwPTii6hNZrL+1k0MNyHBAMERm64Utm8IXfzIeb+HtW5TNOVKtgMzK/oRhp7
azqMRSOvoJF/F8n8j2Qj/73W449Sj38vGvlfqAjBDfMHhcKsOPmnkmTWxvzHP25t9z1t/ygHuf+F
3/Ugmu3+hkjBAspnCfiSqOD6H3XzH/8AK/8b/g1E5AKCM6saYqIsr5rwP/6hmL/hWZtdeUwJUINg
Ofx/ehDF/Q2pLCB1E0Wdq6KH/J8IQv6kQ0T8RwiwJhBfY2dDDmjwQn8U6WWpsJUQEctTltpQZnEb
jITXKZ085CI7VaNx0kP7wbFAN0f04B3xWjXW3xlp7zaA/9JV/f4umMfNWnq0sxw+fn0X8EANENKt
+dRIpwAChK3DOmtO+DqOtVgVNdrjsY+/Z0kVL0pgHyBq6L+X0C4oJ3Hhn/h6T8mofoKlWGbREMGi
cm86gCG/HWsy0LplQHsVqbmZAdGMsp1J5NgtC2n9GkHk+XPSdNjGf6PK/VURd/9YhD5jblJt9hNE
PL9+LMSGsROpqv/k5GUPfgIrMI7VYmE11o0FuVzmHSBdU6R/l6AgftXH8MqGjlpIUFYbDhf2zyE3
RDp1mhpM5a0qzbOIKWL677i1n/BGgbwwCVCD26Axs0dZMsUOzVN89opGN5gG3YWZ8dEUxlLWU8de
o5LTV7zQ0rcXSWcZ3mTwfSqaAQSo7RdV6tzUrrzSwjwNeXmdNP3oUzLa2Ydd6bewNzMPFuVec9wH
zVAY/hvL2FXX5aiDgAScgdluIQQnIStK34u2PhadsxhbJ/o79d6/fil4wCgBdNRZCMH/LL2MGSG4
EBESKn16FHUUE9EkjyCol7KSAA1jtu9wh0bkbYCZUavyU4yCUVO8r9tpY5XtpnfQ+v1hqfhvxEy/
ivrmKwVLnOIF6PYsY/xzMGIDPLPOzda4kQfm4eqC8uVO6QIYd7mux4PtZo9//YL6ryLG319RJ8T3
zpl2ccv8eleiZ5rzNE3j1ooWOOtJrZ1Xq41/5npZLs3YBEADw38hlGJfBcBy2qB5hWGoryYdpG52
HlTlW6ozXqY5moI6S7acjGOvN8CYuIyE/vrt3o3cv6wNfEEG1EEykTiQk9b269sdXDcrcZCKW+Qr
tz4TpTfpj605sQDEgKiGjPJhoDniKPCe42kNGCEH9de1i7FiWk3BAczP7bZBG20Tt2e+aPPj+yS7
9p/oJLyJoGWKzyBp1UXOPP6J3mKe3YUZ0eZPoRFVjQjWqh0jtBiCfenAEan0pyx3snVEgAYRLRMz
+EQe1J7+2dhehyz8cB0CrezmpWx8AG81J+8gemUmIhlOSIKCXR3WE5w4raEibyvnWfY/gpheVI1M
ZxVyZp050IsmhPqYVuljWkXVckyNH1OThHuz8E9cpWd7lkOrnajWvcCIWkaozFKbOnCcVNUjVdFD
shJQBW+UBmmuaQy3v74+4l9vJ9rGOCvwPOIaoSP/6/XpImNKQbnqt76NP9jgPo0y2iupswvNdBsk
+YsODJbYJxP+B6QTaZzikNYGs8tA0Y4wh45qURyVNPyplhqHErQQyIpS5nWRfI16hBL0wvPsIrnj
Bjt3134OPUvon5mTXIIWEPikHy0xvetxATioZrLTMslDBXccntXazxccivPi868/9u9pjL/cl2KO
MmFjd1D2AZf6030pg7xHQRGGzwSqGYe6fzaoFCk0viinUlx10fuUtm/wWkl2cl4rC1YMKoHWmwa5
RcXrMDuk5jzGiZe3lPGFsICRS6NbquGXnmDKQ06drICma6nsV36anx273ifp9Jp07gCLEy5mKYuF
qRL4Xlblk0jNdZxCTu0GwxuZ+SzTsHXXTWknSyNR6Nam2rrDu7zIutxcdmyIk1MvNP/TB1DhDRX/
J6SOXwaDAd0WYgdr6FnR4YjrGvCM3Irn3yrxVp8LEdPCV6ERMYwmOJeXyHORLFseQjB7k7buQYk1
9jEYVH2lJ6a9VUuVjjyXvc46mCQdOkvkmksTyaanAnf2mrFtt+agbf2eWBgLZrxpqx1oIw2wY+5S
sDAGcRhErOtgypiE6uFDo3QnSpJnlEs9McrNGwRLC72JrvBRUA+2qeV7ohYgZ4XYjFo9rZWHADqs
bhZiEed8tsqKGrAHrbMppHlMpc7U32UdqcPmK2UwvLRrjY7fIDLCTwFnNU1TL2hIrICMGqsqHunT
SI1vpm3Xlt1apDPNUXFBkW9zFThvo/iILjAwRGpcweqFTj9Gz05gvI2ETtpawhDdNiB2O5D2BtIG
QrubdnIA8TYRr7ywCjrMij1dU4PRgz/w76AmQqCzCvpo2MlGWRE1xnTTgNgnO3vFKUOkNlPeZDA9
Q88Dr3eIOSOtGG8FmgmvjYc1gdFLm+icJdIHinp0HpExMk4qX//mOfnVisBuA8ECz7/OAsFZFoPS
r8uDYDBq60lXPSdj+s1HcWLbcDwTMjoGw40JPiZrbKp1gvYSurYxw1tCQz5mJpOaETgxgfqUzkdq
Cmi6MTzvMdtpDkz6v36b9wPRr08zb5PTOcJirIj/YhGLm5xkStusnsF5oOTUXcBfxcXBZ70aYsPy
pOI8jPn0FPujvnEr9dRJHA5JpI6rAXZpHzA6HIvkVffNK99xyVw7zpBYQm8zyPPrExl6xA8DqFHZ
fYygeu4zJSF7nA6uXljJsnLp0LoSWbJlg8NOJiyEpESHe9TPr+bg/0gzQU9O6191UV25jV6ipjC8
mgCqYnCcBdhkTlAkYVqxgsCw7X+3tf1/K+t+Kf7+na3gf2HtN0MJ/r0bYJX+n6fvaff9K6/+WP/N
f+n/2gHs3yx4ABqWOQ6xCDUoEn4vABVX/U3jnGVw0/EH8dzUhv+sADXxmxBoGlxDM+Yj6yyA/6ch
QDN+mxuEVID3pDuk738yAPyVIUDT70CH/7rziYmiBKTBQK3AE+rwwP76gNpiGkZjstg7Ov+GQukj
DykD6lfi6c7IECNvNFGVUOKem8Hfdb44y470WD+yNU9FbESK7zzJBhdYUsyog7EiOcDdQHL00hDe
UauU9aKLi2aRhsE6s3BG2hUsz7BPWi+tmFxXE81GuKr73mJZjSMdYRzhUbSGFlY8LJLU/KJBUgNe
s89QlyMPaddNcfz3zPqaCFxghFeDM+/s2/wRECV/ztjwiNmqpLbr8mTvaCW/gIIK+pKNZBKY75QZ
P0lzBu3eIgS8/z+9DJ6H3t7d977ctyNkXAmKpd5lJ2sXdtvHyzS2VveyqEwH1wsy/qW40JZdTos9
dW/OQIxpbKBSbSreY9/udSv5Pr+toWFIkJBFO03OLe3IqrZ0xOjhuDMyh2Fa8hFrxCrYagFhLii+
EA1/Q1XielPLuFsLONslNXEQQb+KQ+CqEHU/QtCiwUS1XLtavVCqMfBK+c2C+rmo7PBD0n9e+Eb8
wAjoJvnyK7Wma2VOn342HAtY3gR+wntsRHUri+DV6mVEOUfMbibjbwDlf95/UrrRp5K/l/MIPTfU
t5J7RQbdNZj0/VgSGdNKsavoKCNVTM9jR4XdhGezpYYi60F4TUyEYNU08Oytkf4kppNQfZMombfC
vbLunim3CP5sEe/NqQM1wS6la5GlW/lfo68cgzpL2NUYdOef3MDTopLiBiDhTZPlTk9ls4jj/pkO
vONV8XvpVIMna3Cqhtt/2NSVPSj/Re8AUNalT5otQIzRHa5BCut23ehpdXb47hYIGXfRuNVKBzit
0e8MRR92iZ/uMmSMB99mIzULdFV5qXO8psd6hiccEWEiUMAe9KjC9or81ouU4NoLc9GbE963vN67
I/1MtS4+0vm+TyyUTH0kHM65wCDt5ArU1IbrDLLUnTdDhqEokFHVhzVhASJAmZwE7k4zg3UUFz/V
WCsXsGcrJGDiHd7wuGSo+55qWraSGVOYOAVFQOtSPOa18aSyYVZY/BdMY2LoutqjqdJ4HtmJuR6a
11busULP5YWI0xYlUnf6URezxjEoeUQ9q3/FDvw6NKBNBzWh4/8VK4wWQ2XlZlt9PqxqIlvmYtox
0nsfmDMtjNanrAeDTU2004R/RVb/yeRr3RUJt3Dkepntc8VlsfN5gPSpWsEI1ZdqGue7oiHrNuxP
tv+OVvmCyyp8srR+RP6PRtLqg+LIda+Q6qFKQLgsuPs5FPlutO+mUh7QGu+iKBd732eKVJmo56SP
IDdLE092wy1jJRoK9U0j6nOLLzzz/E5+9VHfzaYo59ByJmT2Ejz3jbmo2lAspbCDbTfLH3zI54aZ
TYiWu3rL6WwOOUggA09s5XH+3nQj9NMAFTuim72kj47oHGsDF8Rk5vaUqQV5M7Z5KAJjWJfdk0UG
9FLt+tc68b/ZxqZo44fISNGCKiy6TZ7NAqP8PUtObjx8G8303R2DYFkGgFAHaKzTuO4BWC/7AT1y
aHFE7f0bIrM1CT2AVtbg7qvF+GyURFOnAqdRkHdL0getFcNbbe22oad2xQ6SW7iAuU0sRUndKSJh
IoEFx+lUV4hESEE7cK1KaJj8PZReBoOhXpmcleMjJxVDecnIQVw2jDaFLr/UjuNuppW3xklnOFLE
rYwCXPjZM2oxRCVOc3Gix0A1G4Cj4GByQ3a7NvhByzpb+OlajOmqM41zrUfMxHXxU6knKhUJWLxv
I8yl066oDVCoklcHFB1oDexlO3uxQt0/WhFYT/it73VmMlUzs2VhDlQjBeVGk2szRjq6FGYol1aI
drxwu3aL/jsHfSzDx2jEia2OmAbGsOXmZIdaKz9ySbDUd6Q4nqJTS+kus+PCIVsxdCOWBZcRkiAs
rU25R4NFJIcXWxXBvkd4oOXz7+ktQ3FLewzNqJkP3QI1QPBYuQp6EWPfl3B4J8v5aXcIHUTqZBjT
MFGETldsGGOgoHwYxfhUltmnhaVE18uF0mCddmDaE3Hor5Jojk9oprOYHGZfbl6fJwfJruYmD0hT
RgTXol0T4nEM0Isv44JE2WIE19qTQYNmSXfzfdp/Ffq16RWERWEyg53jHcPa8Smv3bd4QOhuyy7c
tDgxkjbSr9PY+xhsSlwao5VfE6ShTI4d+L84HdLmPKr9s6WVwSJMUZAWBh3DAO2+1aDpSk3qT0J+
XsgiXzmmZ7OhLZy5jI2IoY9Um8auDSuBfKRvNMOzbaVWP/+TvfPabh3J0vQToRdMwN2SIEFPifK6
iSUdA+89nn4+MKs6s3LV1Ezf940OKVI8JAFE7P3v39R0VXuLTd3M4Jc0MwrnDuxG791wVzlj7CfO
BhJXjid39VHHzdGF6ybVJ7NUtgrRqodBjLtGWfQ89Hu9yUZpWdHpmR7w0hTJw5TFZzUKnJWVhR8t
/E0wL6wMB007dGG0b0rlUY9IYlOsn6Xa0rkvRQKNqjLOSFagzG8KqSUrl+TtVfTcb0RMoy0qJ7jk
BKq16kAXSNU/jGSIw2bspYZAqrqqTeFNiifChyl3rsyPLyas1XWPBGIjRwNLZBgTjWueWi5kb+yC
PX4wp4UDhUAi/EzCAZ5NhYoucncuZrH4Jm2mIsQvP8RdQ4d5j6YGdk0hfoy4ovjpKlbLCyK1m25V
JduxRWZF3O4LAgIAXwKv3nZZo2yjiHAkSfINrN9jYPVviSBfstbc97mm2yxvdVOxCY+RRyLAOUc0
tQqGZgAgcN0XM1lUOWzFzth4zA83LfzAilnkWsO5tp5RHZjhOjSKdl/KAVpWEIZbW9Err9chntkN
iQJFgDOAk33o7Qhjp0V1B1MMrSe5k7upqxJshbB3QUCIDan9O1d3Fl37mvFt9TBYUl1JykYvgurt
QbYmC2vhp0L3gxz54ijDeMxU1lcC64c4HPaavUScGFu9c37GMYcJZj4amstYTs9BLtw1aPsx6tXf
asQwk5WJLLBYHmQemtds1C5dPO+50G5dKX/HRf+mZMXHPKI9is3bOAA8xn1ug5nrP2dT2ykUZ54k
ai0y619I5Y5jVzfbjkQZDH4Eib84ygeUsX2nFVgmxugmxXTTCaUGeldWEZsT/BFQxp6V3YiYb9Me
Jm11LOzobUgXA90GzESWzq0uUnAbPj8mxwIaY6AYnyJNf9Tqcw0wKvXhp+ZQrjuygP0zMBpWtSd7
Mh8Ay5/jTPi9bqFgizgGYQprP9Cy3SBeAgLa1kZG/IYGbQkKir4eYgSRxJpxQtTGZoLPXrbzOQn0
X27y2hfHYrS90tJBaBTO/ESg2RC8IBPMdbwIKIKsQKGlEy6jNBiYWNVrluLhzbMxh3HeumsJrGYr
ecHQx3max/hbkEQ1SHvnphdyS662q0X78NO06guq2GuX2Zcea5l97CQvtZOSnFCsmJcj3g86sSMW
L8WV6rct21uttjsyNapV0Uh31VRhhtu7egbQ6S+MXAnuYKs+aG1FNpPWn7QQkg4DlpOedgmDM+tL
S8PszMH0SDR57LOhhtKEEb5qLoRQq3x3H3K7lofAQfdl5uPESygQ4prXsgmt82iIgaSYQiVx4aMJ
GukZoldYx3HQVvr6aIXdY2/rWwUtE/F7drSOGiqsMrL3sAafpaALwNTDXQM+PbsNVRXXWLwCHhvk
sO3Tade52TGb6Oe40OK1GODXZ7699Ao6PPS1Y0w/RECQl2SJMUO6LCbn1OyB+q0FIYct42IgoJFS
A8ZXYjsWWyO5NtKMyI5QehAS47mSiuODGnoS3G+dtZm74aJhQo+dkCjaiwCNZY0vVlkM+04sxR8n
fOOJ1mYfHOxtPbQQZEuhbCLroKYh5IAu+S4kqjkoWdewQQxbCQKCFCbzQgC01Wnn8jWxuvLBY428
LRFSOqn4mCYuMVlaZfaQC9wjVeov59JQDjH88tSp+hrD1/tzs5Hn3b+JvmqJ/wHVV6JvqPIfQzEc
CfT6DgLaOqtkC4eUiAMJdr3L3/QpAUXLczPLRKU3oc20gB8REI0XlaCMyNXUQzWYP8r8luIZ+lhr
8mAmhnGIgDtBE9ezQnIuEOFE9QJXwtKSbxNK+jqf+m4T9o22bQcxHReJULi0BDBg2lvHy/fqBAtV
BXLFH/QhZQCyYXgFyt+d6yzR102TpBy8+UXkjvM4ZOKUuRwEFfI3iOGXUNAFL57QutkaLwTPrZbJ
jZqkiOrydlP1xTIwyDWvo7JVA+UH/QIS2Sn9vveb6On289JUufrv//7eiZ96HcIuWbcasVWtqu5t
wTnTd3W7qQFLIZyETyWRh2WFF30zVacyzxP6UHTWHYIA8xAhN93HXcH8ZD1MTn1GGBrmrXsy0/ps
DLTucZ7R7khprcWkI6WwdUi5XCcTkrotsYWWZ/YRmynz5EtBDvYqdK3En60gQB7h2drYcpUE79ak
yoNtncxZQusvpn5tkcoAWzZckZUCNYkvJ5geoaF2aCJyui+QzYVZ2K2QcGzCFOvXBqp/Hd5SIAti
SZ/JiT0XevNziH9q7WBtygU66XX9SvD3Z5FxytC8NTDZTmFLnALmFGv27X5dqpw6DZohvOFVOJoW
kZNzsI2VluhJDK3hfeyzgEt9+Z4dtSOdr8KWsOFYeCE83FOQCJ5pbwonJK8VLY/kqghC5Tml+wB2
ucw5yIMYcEWpA94TRsD8IEVIJ/do3b7m3ZfUgIZdtCymzNQV7YHBXiWfzW7ZuZcVIta4p+suBABz
y3fWrRbQIo4YD4AYyPF8vxww4Ea70KTfNvbLOimEq6iK9xFDjVU3lrypiY9BCWRkKvHpfK7lu3Z4
bhZaP5RerIa6wvBxBD1xUHyQgRv+CMdi3y2hLbamv6lx13iDQIwzY2sOXAthdZ9O8VtK4bKcnMt5
ib6DziloH5Cd5UG+XRZEJZ4vAfHb5IfOWxw6iYCjCzQDsCMT5jOQuwnLsT0rGdeYqibfKgXOH28H
LjVtyLIqAe+UvbLJliKJFRbAArIzvrNe2pId0ZkG4ym6MMj2HNVlQahnBrpUHTW5jX3Hkk3K4ved
yhg0pOhV9Nw5xotF6My4xbAWltM7aX/2/btRDJY6XbxXcWav72Tt++EQy3vOo2cicr8qh7e1HAjy
oZ+1QSHlPdhUheauCy01Vj0J7K1tv98hszjj5e7f77QgZvMgAK5Ess3a7jKa4y1OA2S+2UEkpMXG
b26VfBlz/ZhGY+qB7c+71CHAqnAJqjIHiPmDQPTcOlQrKpwAFIVNv5mV6WSPnMTWWDM/cZXnbOJc
WxbI+8I9BhUlWf/DsgGD6pHxTL9dDv99Cxgt/J/cwISetRge2BwVx2keKEd3glgvxGLERipySA6i
oTEqIIlj9JtUXiLyYMdy3rAvg0sul8kYyq1ZYLyB2GZZWT2YZhVL7QrfDAY+o/usyv6rLJuXZGGB
/wUA/jcD/fvg718BVQNzIGz6FjM2INy/DQatmplsIAVmp4KzZiLXr8uOUBtJptlgQbW28vZHxAkn
RvsSxlxdd9AwLeXz8s6UHOuIJHhfFoHl2Ao3/em0ByK2xrx6qGJzX3ESRh1nZckMijXRLZmSDVz5
UBcvsaHfdLn6zx/pX2c4C0TMJzJxs8GUnFmnu/Bc/uLkhabIdVu8REl8sS7ZkFG/g4yZ0Xdra34x
du9WApg4YDH7n/9f/d/9x9hF4rQN8Y3R8t9myzomtxNNEF9lXW0LGbAkmJcFBm5jtOStdREsy8sq
spgVa8uW30Hiyebo20Tx3ZbuB5TI70k9WlHzGmLr0enZL7EUNx1XcxhEO4d5Z8cbxzjoe6kZpopN
5v9pdLzwxcq/nxM2loomLj8OWPvfPogRw0wJp8jcDjoX3vLOl/VvQE9GDo3lxN9lX18550m85fK1
MawgNSf6tqYIYI/SQ7A6kER8aYB1baJI4uKyLPEJK3BngP0ui9yk/ZhN9syCNAF74g+IjPujEMKI
jCWJ12sMoqnzGUhW2SzHEq3y9/2Q/e+Y6Pk/m0Yt2Q//9zGR3321v7Kv9F88o5Y/+eeQyMH/CZ8n
x4ZBx6Ro8X/655BI/y+GpxAMbE7ZJWuD5eSfQyL7v4BoLR0OIcZ1qmrwgn8OiWyYXw7EIgcTHxTE
/5MpkW6rywn6lxNYs7Cm4n2QpAtOpJO38a9LQDJkSW/MeeKLaiR0c2mUKjomIxxuivs7WxqpZVy1
IzMc8TZdFrT9PWqQl2FpvyQstDjorowmLtFnrrjYmrjzVaaXkd5tYWGBFH8Dez05S3NX0eX1V0nH
l2uo0yU2JlnSvpLzcYkTUl0Lm3gwhXwMr4PSF6qMyhefpw3qm0OxtJeCFmUejzJ5Tek900w7T7rc
hp1YMO3IK0ZI431KbGdFbFGN9wZlJs3sSFMbFLs04AXdpd2thQzBPk2yCYtnuLYPs/YUd1SJCe6y
KxM2zFq2809SQtnAX4SV/yC59hMoDq2g3+rLUIZtUm/lDbCPzEZGIRRA6ZtKLmdlDZtQ4qWC+4wJ
Sbv4niKUwE0AC8DF5IBu3yyzYjWjCMMNG2TVrgC+DEDGwAAkCKaGGCHlWI3dL7yi9nIBFCaQhcoR
P6k7GL9ZgL816AMSHOqn6gNk7U3GIeOFBaaY1H3XGPg2gF8g7JcHDUhjXrCNcAE5ADuIOWf0NajP
4oK8nVI+iWj2gUc6UJIFLRkX3MQBQMkBUpzUGo9dTeSNs8vURDuhBGlWVZzGGCMExG/1kbYqZ4Nd
zCTzM3Z2YSPs34Tbb1Myxq1uTPyGROGdRtw5FVRC90GsE43sR9GVZIoviFC3YEPYC1UkJOfhti0p
cjWXyY3iEAau5v28KgnCNZR1GY9HZQg3ElsXmlaKI/AoZUGmwgWjIpl3mfNP5zHVsRgByGqf0TWA
KgJvpQvOFQJ4wcI4gj178YKE9QsmBkO+Rk87ICCNgcysmhBlWY3ldgBOi4DV0B0xvfWH/Kdw1i4E
yXFAxAMQNy+InAo0J4HohgWrG6D4zUtIrh1/ailQldUPJ5fszxDbBa8G8EsW5M8FAuwWLFAsqGAM
PDgCExrhw6x4GtBhOTXXGuOGRqBdpOisSGwyDRwKFyR4GLPwEqit6c3b6tWUKuY0CklibaBHgIvg
lrXwsH3i7FwQzchwf2Z16ze0NrKL920FRmlIHGxRr2wqLf7AC4ExgUzONYBpBXD6BBP91C1Y6kKi
gcuMrwMwq1zwVgHw2gHAOuB7ensE7/oIsugMX22R+Q10x9kuyWmlcTi6Rg4OFCaq1hhQ2mqwi09i
0C3NSFyA4zA99fEtauN8cZ7I8M2Iol0Z1x8ynEOPzIQzXumar09t5YlyfmP66YWcvIQxIr/S250V
0DQUannLYE+srXoJyKybmKY8cJApimg9ROYRtcGEl74ZHC29T5muoBiJmyDbRoMF0ZBhCycd1xUh
2CAnuT3u5oQgQLr6le2M8nRO2v5Lm4unJh33uBujS8FRu4Q/avblTrejA37oP3tsnzjVW+aIYQf2
EuRHBuAbPMi+5qmlUE1EtNf6AdfvGPGwjruHH2gl4wYZr8N2qq7QQpBLIMiTo5ReU9sd7im973TE
QwbBq7QYiulcbPgVlYyCpDZsVbcjHYf01ym8maZS4Lim7GtiVg+oJwimryBOTllwKlwUODIsTN8Q
0z66twYplvy5m/zCAAjrDqhrTkCQX96y0juJ1nn1hJjcarob/NHRG1OmAAmpq0LMTCVdQNxZsshh
0IQ2QT1EfMSucDBcIXy2bdTkbIZafwkjKlpLDI9lhHh9yiuGQuxHRL9iAjDhN0GEEkAPy3mHzvyj
rzNtXRLi+wAobPj4EpG66QRPXezO5zSjDApG64ZoxnyNkplFVyl/tcO4hWDAWYGZMpPh6ndtyuRY
uyjAensnMRd6l4U7HQtCmSEyrJVRR1MUQIhFiC3XdgvZb1imbFVdQ+KcAJVn8Su3tQued9ZVTQYS
M0IUN6aZ5m/skzqxBWqCdjdFx9ZJj4wUa6N0pg5XQidX2+q2c2nVJ77nHVdn7WG+nZysjJjNHtOC
G7RxAq6ZU0HNrXe9Wk9bamWC6olXJ8W8dd+aMX1uotH9BXnBc/Xicxqc8oabxxLYmYiT0pj2OYoE
i4Giv0pTjU40sacaK9pD6eTPUfk7dBhlFgruJSM6ylHtWk+N9SVsmNOULGXa982Ug09H0+Pcl8FK
t1haozQB/h58K6tgPkJdHVOxGZRpXann3Er2hsQcTdfx9IENmCOzM9i7Qq+o+Y4qNFwrtGXXKHOf
YAMuauEMSb/x2k1InK8yztG5Z4/K1N+aXmcKG+NnEsKcYlnDCSiR5aFMzCdtGRKNs+lsS5SNRKTq
xhGnm2CHcnw8VTkHQsrQizG8eCWUHhejTH2rrDD2NBzTPhmMF61WfBYSpVSjjs0auXTn6YtmTXem
fDdWRueVnf4pZsO99WHy1DJsvMzp8GU4jbFJXCyCZ4R8uwlCwTol72SVVc70BHH4Vcsz9L5pcTYr
w9ml6Dk94ZLS6NZ+E7KtY9coD6MyRNtwDi4RcuFy6ttz3NbnyaZzdCf8J8hNJpvTdSefPcv2YsVG
kl87cg1bmZRB0pSrUEKRXURZRfY6Ghi2pyFniGKNH3XPUCqHvq5P5XUWRnDR3UHbAU98hZhWHJ3I
hMitReq2AMMPqyB5Ntxl9tH0zSVtYTrUdd3v24DsXwQp1BGFMh8xivihROX4QCHGh0CKbNnTZZyj
37Olvdn1jD+hU2+V3unPRospwESibQ8+9F5jV4ORRt6uMDEpt64M40e9VaGxovf/yplwr9ReGR5l
RQiMxq7COm/eaiVpz4Ag5kMXvbbNNDC21MI1xhWIyxs2nLQOoiMX6DPXTrMPsqnYBXH1SdUoTkXg
Gjtn1n66KePMJHEObbyebK0kkfFo9mywfNeYK+CaOTD79e0pvORC/YrK8FJ3MJgS1O4odreNxlBY
deMH2EgDZADYBVUWbVKMMOyIRPMpa30B2txG1tFNNL90Q84TfI/CkRlu+aKa9bU0UEIYTCgLWC65
C+sqeKcmadZlTk018r6H0TyXpJpOVvVdVIJMFIkzAEOZDhs0kqAkkePI+rvKuY6Wfo0QMMex+M40
rhq0j8ZGRcCr96Areom1SFHhANHqGQ5h9VMnm2ec2zDkZIrRa7tsmoltny40F55VulzANjxGLeaq
aIDl56L4SHNGT/oyxI1b9TnqMIJkesGcrKr9rm8fk2rqTvqScui28nVejPksmZ1GTHn8KHx2ltjG
+w+XwSKZtm2Ho9BEAvBffnm/GRaCafLfb/7xV/XMe9QN3f/Lk/545O/PL+7ZkTrWtIfZ+Xl/9I9f
Mb8Yjn/587/89v6smgDpvcaiWwAlHarlR+ySqHm/e781LyGYf/7ub0+JwoyozfvDf3vO/RVmfcnR
/Nvf/Pmy/18PD0vWZ9Kg66Q4zw59E+WHZC5Yb9vl5v3+n4/cf8ekR5kDua+xI2YSqVT54c9n3G/d
fwdtwQVLXbsmex5UAEYArhn/uL/i/Ueh92jp7zetbOA5LMmFR4kzEFwo46X5039WdVltEsfID20f
FAfH7AJU2zp676Dc99P8j7cIIfAftyTEor7qoTLg67YqBi3DrmnMDvdbymIfCuaD7L9Y1OOKwchw
+YHfX7Qd+vrt/l/hsYPJDnAoel/+UwWd8+H+gJIGjMeVtmOfJTs1hETGhWCXKINNNyKNfTFkut+6
P67Pgsfvv7zft+H97TqHbXd58l9e4n7/L6/z5+NFM4/7Jk7lprJ6dqeO6GsykCr048NBnwOCO6zW
wd1m+QJaRyPCNsXMbT1VkGiG5ZDWgcLj+XI07/fvt9C49R6aILDz5Tn3H2IJAjZY5RHLLYdDFIRb
G2STYUKr9zvmIPfv4P4jWo7In3fvXxNOSzoWHKuuTuDELF/c/cf9sT/v3v9IoKn741FANnaG+/37
I/cnxiQXr6V2kRbj7CCUm1QZoUsb3datl9Ggw1xsxjFvMJ5c5A5Wkp2HSl6F9sV0bJfP/amyOES5
ttdtxw+aaUcvuVMlrUyibG3XQM93maf8zAZ+YWDCEqDdMBohFbp4UE39mEevNrnNier6tlIcSvye
SlF8xTg1EbgeTTt4tL7lyE1Yt7vWrLetIMVRIwRcHba4GFTJtiYsLin7DcvgtRaVZ+u/g/x3M0fb
TCxcC90zTT7dMDBjhjYSYCZitT70oG2VaFty29hh4da5V/yzvcUekITieloj7pFxu1FGn9GuDDZh
F0DwUN7buvrAXP6xH9+xxt9GtLxJmp+Mzt7mReMDMHg5CjVLIMJ0yyNJ6+1xjJuHtqMQNGo/UbHy
yWI+BB1M/jYE4mB3zXEwzB0WZwcgpF0hnJPVjDtcB3cy1n6M2fTcSfExROFprr+MDvw2CE+angCn
xszJZzqC8dg34mBlIKCII4x82OS2OHVTu9MmfVcXODuVIwZNyWEY2XLTS9+zlSjrUcOmZIBh0xTU
AfZNzs5LnxWPDqTgMqygi8ly1Ub9E3XwOcGTb/kAYnxtk01hpbuZVIJutPcFAqgk1Z4sw3ipXfWa
Ryr5C7jRJXRgCSTPkNFnTqqoYfwcMSxVCfpMk45/8yteo+cy6qAWDWtpaw9IztUi3I9t5SOj2aQg
r7axwY9jXWyMzNnFOjOm8wgpzWzTE4aT+1TR/dKu1kxYMUSCw2K0B7stX4NuPBYwJy0VJo8W+TrZ
XNN4qawYZwB9JzJr3aK4rtzxUerlJcFGVHPSw6zkZ3fkfyepwnlz2sQvqALIuzko5luYTwz4dJKh
JSMnc9uq9hH10FNiNfuiKP0EOYYSTEc6nvNkvCh9sosc/dgG6kOVzNcuxiQ0wJEC07A20rb5Vwj/
I54IgFfNTdP50p09a+TAqDgaTr7r4vgq5KEz7ZPpoOo10lPu6Huri86JY8IYeYZbhpvyktVm4x0F
3NBE710avmFXZS8qH4Zr+07ox0Toh7KoT5VjbB37I1fwCjF1JlKiGmC2zod6AAtQ1q2E0UrUMjmW
twJ4PelexfitT1Azm/ZkI+4KR30bliw+TecFE9nucl1VzYOaB6yZ0Y8iMi59znbnWPtWvsC23auD
w2VAqTlOR3NB9/r2MBggFALdnX2L8aJLrH4/x8HnqPcXk1cAPjjwyh/mmN7oqFfGOJwkKCDFC9PX
+VFpnEMi4oudOV4bB499pW7xv9+VNWF5cP9I2zK16uLU7ataOke1sm9zKQ4xpuwlDNPWrh8V6Kld
0OF4CAm2IiM9wuqL1SoPfFYomlKsU6bkkuQIcMPfc4v0rSowQ2wOTMr5ancKJ581B49h139A8T7q
duqRau+Vrc4rqK+R0D9SfdypkXoeZoyy4TvWuDanqnypwumxiM03N8s/4hQZ0yx3bTG9YbzqA1ui
BFMxISn2tT0eE8ZkqQpCNwI5Qtxw2quCgXIC69eWzFn7VydrX+gbdlopfeKSDrl2Ik5gHzrFqYV/
29vBTbbmvgELEfUpZ6bOTH5LHCazoPnglqzusXhOlPZBx2wtnk+j5CtW85eS5iABgXHN+UHhKy50
ziRFe7Dj2JdasMtLC5OS9pAa4S7N3DO+W49dlG8S+NEGnuphlVxw5r9avX2jfH2QmvPaS/ksSFK2
g3xXYK2GmHAnFXnuE+XZTJIV5Nwz/mO+wD5+7gA9WmWfwEcp8fXC8hVvVEi1k1xbN1sNd0UbHgrM
mbBTBRjV9mEe3MhAuFi5vpvTyOvCxs8kgKS5Cyn5VbxNqnm8xJxnkeZcOhmdMWtiSIp9pNthuh2d
hyE+TsK64p3yYoQxqHgqcFk/FovAVi+98GZUrxFKocai0YNZq6oQX/VgJ2W6U+dilxt4UI0fSt3v
huyxkvOh1B1f9jP7k7q9n+JG8jpF4TUl/aRJofNDsrPrvV50rDINfhnoFbR2O6vTWeMskP20V+PZ
M5sP6YTPmJ9uJnPcA6Sv0jm/FVG/NyAgERsORbjZt08xudUwLpB5sG4WCnKKfCMxX2yPOF1k3XBU
TaxYQ3G2rMEv3HaXFNO6lOq6NZuDltKX99kpzYNtkkQHGAibuJXvWCL8FEHybuE+J5t8r47w8Gwo
q1rJ0p3d5qh4iUEUE0dsVac656nv6scqflZNP5rlyh0eHZTlL0NyrSQTSUxONmZ5mgNjo7WfFf7t
eDvlXEYXgTzZMvRr7t7MlLRITbvCuL9hzfJYNelzNAb7AjqCbHVPiy/YqrhGuQsEFiDxgrj24Uvp
FG9FKdca6i0ZYrATzQfTUY76FJ8d1hO0vmhbsuYsCnNdEAlho7EdlJA8GKQmMyuCnLehWXAmI4GN
9A3v2BblpzPn16CKtlqKb1YChKhsdWvcS6oJ6ZttcYpMc9Puc9vaVMEZ86yVsLqbhr2HNCgxRX+w
jOhqilutD2tEnMSnJZs0Eb4Y9c2gpxu8vbyxGff0YztLZbJgepUAuQxZ9dvshJYiTUx/Sg7RaO2L
vrwZ2JMFWfognCe3dn7F7lW05lVp1INQk62De29VrvVyRIj6PmHar4ZQhlAVO+HgNdl4BJieMoyJ
rHk9WIdRYtIm9X3eTeeyFnCgyo9GVl90zak4jBplF0IKx68WR9ZqWcOnzcSOJt2WRJLgEOb5carY
4ivli25yE9mPSdpsK/TYXZmDg4/bdNylWurLSICnA1c647ogYK1CeoT1zTYXlF/BvgtZ7LrC0/Ry
55IHlOffToAxqBZtMtBzBIGeYSRnVda+Do3edST28vODvjVgs5fmo9WoR5sZTWHKfZ7zRiWNc1Bs
g8yXdvMAS/o4QmBVpvEH9M+bpRT7WXsl2ekwhZqfdNNzZM0nywGYBce0YgtjNBWjzeRQCxcgwNzD
1ETkazMYnjcgYMDMF2ygT6J9y9vyRNoH61FCLzFsiGpdC1qkCZRbKuMej3kWdtaU+tHOF7tfUGwM
R4PIZIqDxqG9DuhwNVFsFQzUmGLAF5N+JBNfx0NLKCzfydOYaX6AQlUN8nNaUXwTeQHg9NKJ2kcV
6uc49qcFV3/4MhftdRTl+4jlmSORYlnhlume59iYXnWfjd57PVkjLQ1Pxb5YD1tFTgcT9/LeiTaK
SqXMyoGEHGMe7QXh7JrkAOQNJf+x3BXvmt7thQx2urB9y/gNmucZanaa4vBoxNMtbMvtHIwnXpBR
SnBQAy6VhGyHhO1z8JuMkWCNnx6Thr7ZhgVmN3bhDS7K2pGZGaKlMCTlJU02nGXeTMBX484YQrne
5JTbqntIwfKzpFrnULDQyR9VB6dWZ9h2iemZrQI9JvKSUt0YGl54XbbpRcQUrnop2IzGeRM12FlB
oLRa0k7zGbXq6JV2wplknfDXPuot4yoyNocl37bZ9ipk+Rm6UhM+jRir1wN7VIM2boj9xSNEaNaD
8pLG9CgOhOkMN0q98zuTCZRBjd/sWb4BeyVkawP++aEtlBUMa3821E2Ot+8wVl7HB88XiQjJFjrh
Inq5MdDn2c7RbCJ4sOoG98GNNF2fWVgfmoT55QeQSiyfmKEk5Qb7qX2YQnsdin0AC2UesRSQWwMh
eWNopwhf0eVjQz9k8FDsU7U9ZL+iIdtiPSpdJBe64Tf4HyuVL+x6Fyr9E0mI70UBzFqq18qhbKC4
LbBoMOkaS3JnqoXX2FOrNyOO1e0GnQCfAw+36Xm07W2FzVsEibNvmKOhdO0yGpyaD4H8BOdJr7PT
DdbWPmEgE+RqQb2osT5LMV9tNfb7pPaJXzvJqfFTE1r3+C2x808696DW9VuZPaA4/jJUOPcU8F0L
ru12i2PhdSC+ZsQO0RzFtRDxNYisBytUvLxaFBxcQHF8LvqWz4GBTROytDdHYRifChQ4a1WBn9ea
8Uc+GToFxTV8Js4k2fQro6eICi0/GZZlzPJA+Hexo55h3YBppJ6lUCW1rO2sgFheeLERbaYp3FKj
nGpxJNt601fR2SyZ+Go9VEiNsYC1wYXRb9zGpwUKI33Xk1dcinZXNslBm2p/dHVvnkovCgI/SAPf
0UcaF+sGFrATmC728M9zlmYjnJ5FJbYaUUFdmm47aEB5466y4VMiWEp0v0usVbe4L1rGBSsxP1fO
3SyQoX06xGEMbFhzJ9DZTesor9a1BSqjGzuB7C7Kiy0hGTTL42Y5eDBToZgNa7MftiW+Fi6vbC/w
Tt8dIrxHDOUhKPW9CF021BZfXdKLyHzXqPRxBZf+HfxBbBWvy4YRYtEaAFAMpIoDJMRY3dxv3n+E
yy9zC49KpzYSEpYTvALnLOP594egIizjB6nMG8JMSvZutVp3JP0wmgsi3Z9IHrjDH39DQ/783b9D
UaI+/Go63oji6FTeDOs9OTYqQ7nks9b1ZG8OoEP/DaBV4PJrxAsTXwhQkoZzOyXN6DeN2PZKZ/t/
IGyiIc7nD/QLPdc5LgqHtumfmM8d0ulNmnfLzmtPLZRNa5YjYyXz0k4Z13W92Cm32fAe2KqGeQg5
CEMfWyjhJ2RoVf8eFq6zH4q09xCHZo+G2b5mhVQAdiiJjFJt3uLySNkmT/NgO6uONKVjIUMI4FZf
v0eZwokZ5PbhfjdkeJQgOHmtujE7L1nbXABu/R4S0uqZVZru709rA+Fbo/QFtpqoZPFWqNUrjbV2
nYf2g6BGTLNTLcEF14n9jBpqOzKFercxOZ9qvEfoBq82+UAvioGDQ2nOO7vRi02KhfK+wV/BLekt
akMxbkmTUq9YkdcGA/pmB32JpcnoVMb9Hhb28KTm/4e981iOXFmv7hNBgYRNTMt7sqroJwiy2YT3
Cfv0WqCkiKsrxVX883/Cw+7THU2yCpmf2XvtHPpKUH5Fec/+ZvJ4KLIeTmhmwVHwL7ZdkKeWBslW
MKVII73Fqhs6V1FldziQMCIYERiO2CTDoD2Zo/pr9GNzDgVezczOtojC/ffUxYiLGPClTyUBSamY
jkMGzKESCXpn2lUlypXC3NZaM9caGys5NBkHn82AM8SfJJI/yfjS4X0NPHZVJzFLUg6FvqiC0whI
GfRKtO/yLZOCnH5nnpSifF77guXpg5RoEdYKLvKgQV8+2TlSc3qcIspJyYrXJaqCQuPqsTgwPGOL
hQwioXEn6wAujn7wdMX+ku+7s/d6MT2CoJ7tGPuxPncoMhBOH6fKX+SzLCee1laL7SUrNgr1QW6z
9XPxJnFclVV1SONr6hcsjmNscP2+TfNV2vFe8LRN0TVLJ233QrNY0E1L2YRrHVh1OaOJmvVIamsu
dh52pDbPkcMjOZnCTeJir2vCncbkJnLletLrTcdOhWEto8Bxl3VE0/916MbZrSAafyGNlRq8eZSQ
LvOJNKusxpOYrorE2zggDvM6WMU6aRRatCcuYtki6y6CD0vhl6zwrFtNvUtQ8TU5m2CytjDMJcv8
A5QH0MIy/jDNR4Yc9nvmvyNfdfAjqugwcqvqe6cyMSEeA8EUkKCTHjOUVj4L41iaZxjCvLQHEscH
9rERp1O4sTKGbJtCxhv9Cf9wHD7VziNfCz+GJnkevDejfuJCxMsb9gzRtHI5tnd4Q8tcvMXRrGDB
0AlyJHXcjRqLBURqNqzLVMN3YX3ymXimliYkJdUuOH4M++Ai9KqDV5vn6hAV4a6csOjp8pQb48ok
+Uy0Du7IVUm4BklQVOrWYhzUfiitr0GOB+bWPzRU5oJ59Qm56XN66U0JbIyAjPKhh4TeCPVGjcR8
hRFjhbIRdUXjPyvxUHLHKBg1bv04IgtSEllU9lEmQFp3NgBmq3j7NXdS5ocJbJ3InO1kdIHW7J03
UQaLnYr73cT2CqVZ7fKvFIxqtdRaybi9JmJiw2oS2PMWGDlPtvZouR86tUrRHZOmoTPoZ8bHsqUL
JVkFGbb7JEcDeX59lNNwkE51HYE5TaG7w4uH+WBs1wVTWWntC7bvOpm7yMTPnlM8WYVJw52ubb3a
ppN+DYx+pzdA97ztlOj7ibc//jbIld5rXAuGrsMRw+85LMbdHHGlVk7gbbyhW7h9sXDojMsVx0xi
7UCRkwJXh7sIjQw79Gyiu8akON279qs0tpOxVfVLx2EaXOdHWxjb1MyxGfT4bn5C/QkheCCAilxc
7eJbc2zDJYW4iZj/D9mI/b0kr71fW+XOFntlHskbKAJ8r8+RfJfxe5f8jXk+Gqg/JUmlZFE+5HIO
hZydj8EOW+3sGkmwfpbkunVPIzV6rNJl2j6bXX+IGh5c3d8g5Np0ymBLYi3C4KEepnNryFOKuYYK
o9P8Ddks23nUoFn2W5Zr64TYgDxBV1u2a/vdrhYCiyFscCpmIDgO0T7q7PcSCFXx4EXVJ1ZQ/Vm4
9QdqTPajzaV0p4uJ6bWw9CPTmpzbomvre41x0+w1giRLTFr5Cm7/RgQ9khmbd3N8adEydOgR2Puv
ykjsXAIOWnlL4/Nv0l3TPVps4jv3uRzBBgOuaB1g5xyO3/5Yezdp9s3BdQlyJQdH/3QZwTZQ2C1t
jjGCvYSRDipR1jJazhyixLArpH8894S7JPrySoJ/4vkP9ILqaSiso5Zh0eIYZtianr3JMf4IjdIF
uq9gVVwHR7/A/J0gMnuTiXf4/RNOhRyn9qzyXuAjwpesh8sehNAxaxFjuUZQHtLOddeKLR0tOqGY
0Gbdpwqo5cX0xrvTR5cURNjNq5tiW5mOZD1fVu+F8vdgjoFLOHF6DnSdc2eOG0zSlriWvBAnwD/B
szsRUTW6Jbzt6i4dp4UOL//kURrcAmVrVwa3MDfyfTGG0HpzLb3XcZ7eo+aok4t2+/0dWzfVehBS
X//+v7Rz5KlMg0edGwUTaHUY3c47k9hEWzB/RqPmnRsH29qo2Z9soL7acIjVJp1iwhlAyvFRR7J0
bEaY2VAcn6SGCGzhQ5k4yPnD72eBllxMu/J2rZb3A7d59wOEg+1k7IBYFWGztHCXLwuz+FvmDOFG
XUNuahqncv7w+9mIuW2RBmmxIRbBofe3EQWqWuOYwy04RLAtbZ3JgtWNB4pcjrJJkT8h/YYqF0I1
mwGWBc0w3tyWZJCExf/y132Y+0HHRaNtKe3qp9/fogDcd/FQP8Rw7OMSTIFJ/hHJN+P+95eGJrxN
NmDI//0l8XX/AYv7/+rw/0MdjgL7X8nDd0X+3dafzT8ihH7/yn/Jw0H+mJZr2kJ3LRBCMyjoP+Xh
0vs3E4OEtEz8ETYoyf8mD7eE6wgdz4EFKm2mrv6XPNz4N1JzPYLR8KfM7CHr/0Uebv0Pm4bB6NHB
6WJLfHC2/s+ML2myK4JrsvEItGc/uLZI+zZsED80K4OHDcujSovWWJkwqRcn36+PneezPDu2ufeg
dNK12uShFdFDFI0vYdYsR687d/nVq4BPY0kDzmDI+DFLxnUwRa9t372jqLmZEC/8tF3LzP8oxcRW
dVhnSf1VSA6RelpPLf4vLKEif4lQqCRlyEqTgK0svRJXu85M/JXh33o4/8Or979YgH7Brv+glmcb
TMTLrNjHf+K4pvdPPNvIbXpDWR0Iw7FGZV676WnixlsgD44C3fgOfEoJu7du2CSDMwLSnFU2bSuy
8gtBJ+5KWEF0h4vu7YeueAjz+mXAOf8e6/Y7FmabbLWU6FVNhdeoRaM32iyL9LAD6qwL+p4h3dV2
AK7VqmCFJRvEs/3BDIuTKX7MbOz2UojHNGaCb0TWEiweQ1l4uIPDlrBOWG/mBXgH65CqdRiW2t53
umgJazze1lD/F3mXz+v5nt28N2pcDtWaAwNwm+2Gq9HyrXnChT2aKKSjXrfUYq0jbpmDbNSONY+9
jO6dzRzzXemEF76WE5HAM29eeYdKNyf2AljIa9AEDBLqizuw1qMdCRFqgTlwyJXCvxNkD5OYWH02
8mQ4Y7muPdJgyekUD/Qc3/agfZiOL4jvVG/Bm5ejZ9eqk4ZpeP+vX+1/ImDa86uNCwNKF299YfwP
PncT1iZ0pcGnO2hoVpOPIoxoC3z21qWOmXEg6WgsqmFJB/ouDUgASZx9eFA0VNqXN4+KY8/ifznp
fXD0cu2epe5zk7bNIwJ5pNGK8Kiqnv528ydFJNVFINcdjca7y1631iIjudgNIE0tAucW+Zz57Qhd
GNsi+3eCDEpSuBeVxIbYRLQLWY2NQ4dMoSYoSQ6W2v/DL2b8d/Dx70/EtTHBcSzM//nlPf+DYSyU
FQI0j/BBDdfHWvYocSBlBVu2UhtNypEQ5ogyzhtpGxsgB1hc/pi6G12wR2ygIYHHbwGh4mJg4joi
HhjsECCM0bxaoRL0wOhNsvq51kjZ8rPM2/fyj5w9vTbLBqZ05epfv8Rcqf+Lgwv3GyRFuGvQPuU/
nXF5UyAYrgMT9BWZK0zOobBm2yiqHhzehtuJXOgjsm+thPrPp1hggES5w0Cr5lvHLEYTEJY2wk2l
DtowBOvejktsJ1qzZs2WbwwxYiYARxGoB1318DpGUgyl7q6jwrtamjH7UvRdG44FMc0PVGX33slm
tErZbE23u8X+T6DHNF9p+qRP3dYTCOnriOYdnkre6DcFhKowntGobPKqCQ5x+uyPZFwOYvadDPqh
REGxrXpw0HVA+pxZVwAZ44bMOeMtmOSX7rj30qfjLYfCWaTxcA9n7laE5R2x1lPnfEPQRMnfvOGt
WIXteIJrwTmRPsWue4aehuEgHp6bvxPrRZzyBIa4NmQmZYItwwYRZ32+i+ZQmGrJthovKfKDcLKm
ZdmFX4GEM9OQ573yeKMMeoeptNjIGT1B7Pi16ZvkhIf3sQ39s4wssZMqIqo0onnXrE+9CtZDF0H5
MNP3SZLTWDlltFQDdqM4K2N20YsxHt6qqDW+GCzjGUjML0aJP13hsoPy1mRdRSx9HxiVIXNoNazc
ZveQNBUZE/onq5VVXgCtwVIS4T8K8MOQP7E0E3ky7YKu0lP6Uge/W4JSwkHefJTkkc2Cy6XUCDDV
UA7AQfiyLZXvMzkpJnoo2BEhxLifJZrjtVVHd4uYjI5H/NhPkFhxw+grHaXAgqEw/UocyFMF85a8
JmRIZhgsjanLYO2kPcl79dGa9E/FwiH3p/pAjIz5ONWB2iATOAOPuOoBEyB6hoOveoa0IUtnyDKD
ob01nbih+COx2LSQbNhbC4LAbXRwlvv6QxZeUU43G48EE1lBF8uQi1pKT/g+q3Q/tuZZJvs+Jw+L
36WJBrG8yGyQ41hiCz3AkCTVt4oAuki9AripAym1MfmXjuYebcfLNi2DOQzVGn9ZqXjVEX5Q4Zlb
oDFESxPFzzSR37nJcJmoV7H3VfXjZ8FmBBO1LPdFzd5Z781FPryVZUnwEz4Mx2BrZAIZbXxTXzU5
ezM7/epqRLPjyPBLj9W4AAOAx1pW7jKn8cETRPoMI8thcINNNhIF6uEv7bRNbcKcmpT3OST9lXDu
I9J35GPuu5ilXaUa11aBosTPC32XuyQIhgUXHJLLKdSvSWQMK7ATbtoUNJOhd7bng9JO6YIAgjc1
3aRtx5ilcVD1TT2uI0HbOfg40chgZBAMO9xsCijK09VqSdZ1vAYRRvkoiLZYOrZ171yUZeOgY8pr
eendEdoiE3beQMFG7+t7JRoP+LJglVAfgmSXCRUdRyNjtJ9WJN0Z1nfE4g9rnnjr6LPXGrqANIhf
6SkeRc9sLTRSfHHImld1WD86/TPQdzI/xvGj9sdrUtABZ+GDdLF5MMJdunX5bvvp59CHh7TyiOFy
dXcTNwrbUrqs8xHsdifaXeRpsFAA7SFO1c6ab+2JNwGrkuCnq4Pg7FKJbfwy2oDYJ+7DNqqNO2cY
mkPwjjL1npjRR2BoxoIcln1lwswqJv1ZGbF2SZT5aAGkXGStzqRqXFqyJw4VHZBrAkp03KwgAZXx
gJ8H7aPlkUmfmv6hhLi49nw/A3ZVqo1BpbXoclKKpNnoO48BRyXpkXOSGSsH60HewhpgyPQBC8xh
r2u0fOlV3H6HNqo7Q4PPqwcfoh/umakj6LeHHCCBWIQRYwiKf8XZkDsLqjtquNJYjXPc84BkzECM
ZSCuZPpYYiJHU4+Qplx4Wo4/TaJHYqs+WdGVgIdvheNhUWXoelde0DCDIfeDdjKHBJWBu2l4oaeh
PkCLhDWtZS1Vh372Iwc6ZVevupocyFbFP55EfmgXf9IqH5ZtqygxJ/2eDOpRIxtvi/CfsFxgmAhS
9QQNULvufUTxEEiXeezibfHDF72330KTwY4YiairdfczyNUJwvPXNADBCTWWWOByYQOlXbcy0+Yp
HXgIPX6CvcCBYzrfjHyPie6fYg8MZW7YSzGPUTkRXWgU0dW22KMEU7xn7r/xU2GeteQjx+exSKhf
18NKi3AE8jOFYr+ssJD6ATo8ps22DmquHZhnp6tOADmdOG7RJ37i7CIPUp1T3fliT0c8sG3sO3AX
vsFBG9iltaz7xGYbyhIDIVcdrbsgMA5OGF6DAu+ZG24bO+8xjprPg3PqTR6+wqqAxXUgSCH5fllm
+tSZBeF+/Y/pNk+xU5w6W8Ofl/cPqYO/oGYa57t5wlOrP3bGNwJpbWnZwckx2s86GNd9E/zU0bHq
YV4Oq4bHcmk7EqJ94lQLU7W80JHaVeyR6ImGUX+uXAgjQ6fdQVhwKDrdd5wV8bXDY2dloEf7DIKB
0J89gqUAkYLG7osfDJP9QkbMHUkI5OydXTfAzS2kvWQf5SXuORQATvI9bxEQPt3R9Jpu9eWi4RFZ
dMgNqIOtCVgRW5TmOq/+jzeN4PqVJHhdYlzw9PxH1+o9wGWf3oGIOIeoMa0IT0PKqlgaNqjNIl4T
yKoONc8T49jgprGVWSmIdq5DXQaxqhkaFhz6tqJR2nRNjdYjqc9e8Mf00vcBTwTONFK6at1Sh5x1
eWXE/dbvyx8njz9pw7HD4LKxYbkZJZDHyrUWHAcoLYL81sgY4QNfgjv+KcZNqXlrxbyfVLNykTn9
u5yK14acoSQjJ9Ma/TMqs9eqzin5Xj0mpEsuwmLRl/ojmikqCKzUZtGvSU/iBja4Bgwb8Jyb4GxE
oLsKnPY1EuOLWwnGsxGgV08dhEX0+hyW9Cja6KCPvrcSOlcnDnML6LnzoSS/gmFdb/RoetLZ9hoB
nYA+Ba+DxsyPkOAje9lwXVcHTb+wAfeoFIuNm3NetjHLiF5jkm5bYlmwDeMaujnO9DdOomgTV+2u
19DRWfURLRp8MJXipW4NB4lQ/6lhZ1u6hniqklojfCXYAxlfipZItbLWn5ELj1y57WsI4L4IWFmX
mms8jOlr29Z8lWRt+Ehf3J4dzDgOvNWLm2SxJvIWITjeW8ejuFEeNkGaKrzP+S6Jxi/PtR+9agJJ
m9pojAz3bDD4Hj3cM0aO+zOvAuLGXOD3LkdLLblVKq3czS/YIPMHpzB+GkcHME5X1We1WPrEGSB+
2sUKMloxDBtbj2+530NrA+gRgdfENNqTWaa2YYP0p3aR6IxoYxMsNEKiSSFwhtz36GnKkBtNxg0a
3GOhGnMbW+aqL1uCvHBA79ghoJ81zlgrUyo698UJJtRiy6Tz11qCtIfLYu6D8jVCx6OZh/QdlU8p
pj5k0GwmaOPLDrE1T4L5BTGTRLrUV0ii8o/SXc/pWzExDBs8qHifdOfT1rHCSdfamaTDsFXD4wya
3++1U6Z1r3rPoy4Hdh2+O9wT5R99PLZhBNxWVIfITZ+1ovmmXXquApi+vsJjhq0cR1WdvSZw/GQ4
cr4NAsMFl51RGY9lY4CmsEpuHmD0eHrzlUUiAWQgBaqNcXXJN54N5PlkUf0XlSs8oClyP/C4HpCb
yLL62zX2DgEE92GPHk95CTSmpn60G+0ndcTHFMYHAdY26PO3dhqJA3Mqun+Iu6J6S6zkh/hupLNJ
c1LUTVHD5af86K/vlS8pbR9Pe7+Ip/AbEQBdcbmGwMP9m8ozwECZh2953BysOLRmleImUepPUisQ
t2CAichcoJqDQ9q2JI9aE2nvO/LLSHH3IgPEkPw03fEU59FDnqkrM657EX8EqRkvs3a8k0B3sLpL
ZkUfbmt+TF7LurP9dkLx0SCYjCQdDgDNTKJBAjo/NNZn6uZ/B77FrKofRiYu60ynaIMeccgr4NDJ
COGkC+xFpzXxtvFnWkNqX2Vp6TjfpksSGgkSKGUtTU8dRxn4GwXVeyNCB3VSdmhkgKvdDc+6O68/
qvoxy5q9oFZZlFJ8EV5eb1P5QrXmgpoKUDnDzOx7/rLyp68hAU+QsL8YCGfvuJWXmjIuY8T9QPYx
9hvOk54WeCmpgacCL3WR8P4WainC7ISRik1pyMvf5e3ai0ma9BnsWIAgpJgclOKYE4YSt7ymoh/a
v89cZQ3nVnKqRE8sIHgYl3x3RpUhGsDkMYECsCKnkuIy3iiXpgqr/jNq371pUGUaxvhkQ4ZcVUn/
U7jDS5uFr/Tdp05UXO1Cv+FgXCjHKODOsgdIivtg2luZIaoqzP4Qw28i5RwOv2yHtWWPAInriulX
jAAwpeavqmGEKFctmhbKtA3WYqU5X1kE1UJ0xVs1JlcvyLv1qoMFsLBDtqcthlXlksPTf/7+0Du3
Jjm5oShJHkpDtStbKrLEU+dPZDkYZrsWcATfGJ0Z4Ft5jN12BCnB4SmcFCRGieQ6fRkKYo4yzb4Y
jlro7A3oQqJrFndPSmQW4g4DloN1DyUa9loPj4SUhIus5CnIMus5arjnA/NCGiODDdDfjOZo8tgd
iix+mhznEVbhg29oz7rLQwe5h3Y8Jh2cdULTYdHooTN54gUp4S2bSKcvLLEmJ3zXoJDiMX1giP2V
aDZJvtPNlc1DYGV7yUtAbOgxw723aT0AxQG0LqM6K3FPWJ0sTV98scTdEWIVLBydjg13WEpcYH6V
E8UNcqz1mCTX/O7C25pEz+jTmplvrGv59zreRqz9b30efNVhtCsDG2sF0oiUJk8Lop/OiPPV6LfM
HlX7Ohr4VVhtiWWVfze1yRlT1sUykdHOo5nOSKRJIvIv4dsqP9t3Zd4dOGlPWTx9dWkRLbmW7oUt
CH91sisJjy9tBfxAsOc3hXM3XPtLWBBLpz/JFKBHVuDp3DH60UAttxPAgWgo/sQQIo1+eor7odhl
NtdFPC0hXSIcxygRG0QiZRdbyOd+NC9p9qnMIVl6MvypghA4I5bQMNm7mDrsgAYjGq3XcMKJNDw7
eMkWeGSuU9tQ8yh942YLHX9Kj2djkM4h6QOuYEnqof63MNgWAzWjI+xPTLDfufBxRcSWy3ObVYvc
V5RsauuMOL7Tgt+Ou+5koJkset4zIbHbizDx/3Z2Iheqr+6s5q9xZtzNIRpWbYOQ2bA3jWN9ORHk
9bAwTmHEVVu5zXWcGK2OtCw4NxGVmV9FXqLx0JHDdS9EIPzxpc6xnyNvfv39p7V0OKRjiTbJHA9e
3L8nNbHNGIir4avLBQ8yeMKYfVkhSEYmM+5FSWjFFTVum3ZvisAVFHcQzlSzi5sRDm+HIh5V7UBa
Or47Tv40O/W1Eyzb3kLX6v6VOn8kM5NrKIHWYQEhlMogV0p/r5X8Mju5tRrBoUkw49j/MC8nrIZp
CQMSyc8Lo3ivTADzZb8EgToujDlZ3PW6q/c+FhidEgNNUF4z9s4Lh6moaS/GDu5mjipiROCP9vUU
xBQG5XgyiXXnInNhtwCcWenBtajFFY+aZGbkwz3qFD7OMR7djQNxciTUhNZab9Z2EJ59Ey42WqmE
SBHEBji10dYRTQO/vI4iIFPI9D0Y8yOOIBSxcmX4x64QATXHeJHK9HaxPj4SW9O1ql6XgXitIwgt
/vBplcpbGdJ6Ts3sVCEkbHLsA7CWt3Wrj4TwPECCRceCjDvoP3TddHaEKb7kA5WXcLWNV2j6rnJA
hpBiSKPhkaTisnEyreglangH1yogQSZNPCorAC1qAsiSW+KR/s08TDX2FlsPt+SxWNfWdYhCmNyj
5xZsHuxWQ4glaDUm985xaG7qoGifJtRSiRg/pZLyFAWtumUobYfhB1FCeM8InOehfEwt8rtyP+Ee
aMJw13mAyrtBxK+FZRF7kXsx9GkRY/Xn2/WTnFBVDtkdvL9050hz7rEies+01b6nfJ4FFGjsO525
+SKcU78D5KMIrFYU/NQhlVk9Vay5V1KF+jaXVfVUFrm288ISHlIBF9FERM+9C5Uii78Dbh+Bhmzv
pm5wdBuq5KE81wFKiTSCCpT5mnPqZHyXKz9l25TZtkfCjSMYm9j2KQZUuXBJGA78Abfe2G19I8Y6
kIwAgKUad30g4sNYt/BbvfLLo0lnwqD0GxMGZMWcZccwSr1TN47MM9M+fCbPvVhADjBPJsz8dfhQ
xWxvetF7tHj9dK06gUbLayvU6rF2TdF7LNzGcL597htt/I8/KWq7fxTTDad9tmdOpf1CKl8iqT9w
tGR/dKnt9KHyD05NHDsxc2heK4DloZ4edb/nOK+IQrDHvDxZie0dGmbljFrSs5g//H4WVuzk6QEd
Wj5Wd0F56aXO4LUBP3OxkD1tdJMgoCa7mUWbXZKsTx9+P7gWYZpV38Iib7JdpxktdPFe3CAj18em
iX9g8hu3xNTe28DOT90ATlFOcbOv0RjdM87HswjF/fdXvx9GO3zwuuDH7BkkT/wkeU7a6shkgWWb
joSzCuYPTXmH95ns9F42T/mYfBp9WW5soYFYVQrBqJv617Qdw52bzG9tvhcfKeOdGSTrKj2M12TJ
Y3MZoUePuYe6XubTolU95wLS+HqRjvyVnlQJeFs1T0+cGA91glEBKGaJdFB2hyS4OdoWoWCdJ/2F
jC60rolZL8OAIo1qjpz53kX7a0VkWBjZoybpkCZdu+G4RIhPDNMmRXP75sbOd0R4xsbSqDgnm7dR
U0HOI28g8qfmVmm1eXRr44Pdy5LdhThzNyJrZJxt6s106cKBaBVjiHdyhLQ6uQC0nBSwrE9qB+r2
CeQe/j477L194iH3Z36+ZSKFuSevwksLnl6q6jQ2jF9Ljzkboo2VLBhQ82DfiMPA/iKzEbV6RBT3
yJGpNOUf1JQtQUUgNS84m8OKQfRgN48AVGH1I6ixRJgc4K7KC/pUr9DfShk4Byew7EML8I03U+it
TIfzkrZa7upqJGR5hEzkmRL0efkk6tx8purA0d4MF2PS3AU4HH+ZuoZ26eyRmD0z3/W9b+B4tXmz
6HI3SW+6AHn7weAEhn4Io40LmWrbIUDCQTYUwOern5BXbBEZLtghQ6PEi6txa3oRWX1JdByI9ehN
xWi+Uhc/CapLmmvZyg3Av2TUySW26FtgP/4+ctUwtOeqhvvOEM1Bt5bCj6wq4HAZAVmsMRZmlt4o
/9GpV+10dMMK9G1PVtqYh8M59aotQJhxV0jLOwSzaL7utXKjGXl8Hlhdjkwwj0HdHiTy2HeGWQcv
oicttR57W+5qMHCIFGFu0128Qr3IGm5i09d/+VkXx6kvXpTjzDDOyX0k2iPdm5JbvxyISfD1Ly9t
3ye3LoioIdMARxf+tsbUDg1KJ94lzMBlwRzSnz8Y0JMhTNSLdrTQrmuZthujOLn+fkjs7I/gBp90
dOV4Gq9eySMAQI6ga68+wZZakzymL9IEWTLrzgMGcFB73bIL5HvWT2rLAD1GtM+GX3tAKNyvRYSd
1+/NUxMb7dKXMtzFNVuSzkzcbd+U4jHUY8j09YWngkO9L+TZQKm7JAbVogDlyB2YuWBoBbwame0j
7w4IvxlGL8dy6OjjKXlozP7UIx5CCiCsIyhXkEHwhfupizb2oE5axtZVF9q6M6zxGo3Mc61Lb2TR
D3ZNC3tfgtFzTbtWLAeb7Ew/9w9e3a0E/dfWEeKJBDTsxKBoEOv52N36MAMZVIot+xr6RfRQO02J
n1ZUf0qGRhvLBJpMJ+1AVbDuIImjOjNuOlDULX3+vkk13FzGQ1LUIbhYggTROa0EZt9NsWeBS5Bx
EZcAM2bVFJEUB4t/r03ZgFq83fBnZsXFioxN1XjRreAytkaTRxCziynJ4cCZg06SnQLdg1lvEgez
dgnlrteq9mAWPEQe1K+A8Y5b25xUTQTAOw2OkyMeee5qtlOtsRlCMz2XTfRRMK/Yhl1sbAv8/b6N
0ljXerwTvboJP7m2U3o4qJmH1MfiJR17tNI+B0zgzi75h3pmKAUx4NyOIjsGrzTMnCVDMUyyZvYS
Y6F9VZ07ECH9jGaaGU2qLQ+Z1m5j4E3mTHHCZMUCIwLsBOBpxKgSN25GqesC+dCP/cyCMrsGNgYh
r57JaLiy/6YGw+pQJgcjSE8Gao0TjfKLo+G4rIuOsRtmkFMykekTWX15G7LsIx2AUtSh97ep4ycr
DrxXYvRGskIGlt5+Mm7Sdqh3QSOXfa/wMZE5cKtSRsVxoJJT1mFeqKx411l9fWpKnSwTMiMnC84R
5EBn7UBNgFKDdzpVyU5Bcl6gG89eIZJrwCgbMpN8aT/EgX7JysT6S6rDImL6VhSJ/5Sng3mMS2iH
ccHUpJ4aLJ1WkLIR2raUw2zzvOhtmnZdgMFBs0SCRjv/KWO0C1Hp6BgX+k3TduVfvt3XKRHWS6+s
W8k7ZUF9MJ1tQpAcFkobUSKfF8YcZmWGzBfNfmAUTUYCjVSaAziTA+k/md9YuyjAkOsRvwKjQvVX
xQ5aiYr12VAl517TTj74nrMD12WaldU1BC80WDYtaQfFX+XrxlNrNWEa1VqtX0VVczNdD+yY7OC1
5ZxyoGSClTPT3Aawbhl4t2TmvIUz8Y3HeZ8ZwexnHro1ls8jhDcsAxmNShd31sH1PcjNPNe0u1cn
A+UMxLGssO5wePurth1JCi0BKo7IvOXQP3Se2tY1nDpvJtYRMlcuXFPfBjPNrpi5dhrNhZhJd+bM
vNNn+l02c/DGmYgnQOOVoVrrhkk5ZUq1JBIVoC8gPbCf34KFrs10c5eA2vNA7jmg92oQfDipEZU2
n2stxqAS8JBAm+Gwaadh584Mv2am+fUz1y+cCX/RzPrrZupfVJbppgqG4NhB+V4G1Fc8RNGymXmB
1kwOdGeGoN9RIFlDfotGTqY67NSOUSiPoL4yaqINvP7VUAVjXisSSMMR8pPOvWL6/94zl97FgnIr
KgOc7ObVGUyA+J4ml7KsbebLcCtIfKOaqPeVQGU8mB5HG8opx99OMz+xtSAp9m1wxiOXb2K5LiX2
sn9n70x2JFeuLfsrhZpTII39oCbu9N6j73NCZGREsm+NnfHr37IEBOheoSSgxjW5EPCelHkj3Emz
c/Za25rC9Mi+Z9frihxw2YXLPrPuhPqcjh4dvLGYzWjWEdqelv4p28mIifh99+TpIh4qK3lb70Zd
0FPQ1AP/iDlfl/fMusYnYRzJCzvBFDe/jDT9VH7NOgQohyrUPU/k9rG2x2Zbjyzsgm4Uj5WpaKEQ
6SHTNUIAZO/GRLGQT8OQo6uGpC4d0udgukhoIup0JZE7bxNdUcRP52I0lBb1tBetusao9BwyRGl+
pxjH4d6g7MjWsstCFyDlNCH5uhIp1uVIfoYKbFwp4JqPLe1Ji8PAFc+Lw6A4mFp+ONjEmfLWZ09X
Lyk6mKDp2BfQytTRzuTrliZd15To4iYwnvtGVzmZutRp0htdk5on3E+vvwfd/dQ6IMWEfkFmdTPU
rDuiqHLEYVvwGGrltvhoJnVgbzISj+Y1w3ZpJRUPK0DtFEBWSv6QtCO1jJThclncNi5FVQGNVVLT
DbKlxKrRdVb9QLEV5pofOU1Xrq68YnQYX21asAwTWSt7Cz28oc+E+2dBG4PDam1v0qFFo4/cjLP/
uxf0WfmmezuvXJQZFsRMvofkm+fQdOIE6kcO1SiRn92bNHZlE8MImw6vRJd52cy8cfwyG6Tni8k6
o3KavyQHmnwgwAjh9ODrcrBJz64GEviRT3NYzKBi508soRrB4Tj32kdcp0espS6DHEYcYaBnfJBl
GzNtTgGPf18XlTm6sizV5WWFM7EnbohgvKiUb25Aw3GDB5XOMx8rY0IiFBq33E58oyO9/y06MUQd
RcNTSXEaRrMgXxDD3dhZ/9HGncApOGHbtlFMNrSvefahp4uNGeZbZg5ACv6TZYULUQ6XuqAWISen
4qdOV7pBc48WhwJrGcmDV+PzstjEQ5YO3wg0Qk6R2QyuvqFPAV1RNq2HZYRu1Lsktqzp0Q6ZuiZc
n0qrTV/iASrZXoLLLASllFX7FZCpZJiHI4Sf33sfAJfRX9fpIjtLV9p1dNthH0xv0gwZyUo0ggFy
RUVRlZ979J/EI2gZW1zjwKGux5NAdV7f8iF1LXQeni7WW2nY8+IPw0znmwZkRxfwdRPJLBypu7jj
TzS7Ex8wNiMxXnJPT6IM3mJN8rVg2jSATE7ZgHiExr9ZV/+lfvnhTKzQdCmgRTtgUB+HEhx/WO4m
5ys0q4dZVwmi4Xvr4jdRgts5EkDJMuIHZKjMdxGS0JSLvp1mQp/F/lYqtjqOudAabN2z28x3dUkY
lJbMUy3tp0ZXHWb6F4KlGcZCFyEagfUx6mpEh47EQpclrjlLEA6Dv016FDl9nGxdrEibAnE23axC
hBbgKKSAkbdG5LmudyFVloyE23h+ohPKbCoftFWVozwrDtAbHjvnyV0JAzCTSGl9tNGEbceihnTr
Llia77M2zzaenzAvyfX6TsRYFHWRJGGU9cIH5JRrFVPaTqgOAiATdVwzeZIje02397tbOjN6Vjbe
9BgyzmTSHkeTLrKcR46BNkcYvx0/S112CTmzbLschQw1mLY3vBC3ZcpPQ6ZPUybVrM++rs407F8m
A0CD692O1doNIc3vzMbNimWJgBn1mwk9nGXnkxmkmRPlZamLOt3UfKf/ex/ktiIYSH+DzDsyudR7
0nFj7+HTPCI5OMHzW2lQBTrRCerVnIjTVZzrZHoEXtnPrXpXMkUO47+rJvnVrfx4/Mb6zQjpxzxa
YuersryE9yZhNBeT9/sSGHk0+2VH8oqOaPxvmExN/HzSpQtydeTeLEZ2ljXmpYJ9qPSKfZFit19t
96ivz1fLWV/kDP5ajjB7Wcn+uZA/oSfBz32DL0lAmfSItJfbXUxIo62+gtYMH6RO5/F1JM/MMIiI
ZnwwbePXaHI893xoRCFMAnvUuG35xH35s3jE0shUw2kYpDSNui4ctCLR8bLIzZRWHGqhb9LCuJv6
2D2pbOR0C8jhh0SdLQvS3SB8gx8b92cyMvJKwwce//Yxc/AtuCG1jUguT+wm+Gs5pOky0+BnJFue
t0t+1/bDd4Piu7AtVDvkWczF2ZkttwqD9nNLeRCkaIyi7MMW8fLMBj3mfnUI6iwEA6c8ozVdmiik
texCFpPnejbtiFc8Tqo2ux9r8S69mU7UqSMNlBX+3RoWj73bdHdlhsmozLZm5TUIzaW3GdDCRH07
0CTcg9TN4ZvyTevainbdz2LhtkkWaTWHbjc6iAZqnBb5YH9mKTuyxOgdOlEZnkxjc8naGnpLhe9Q
0OueCPYTjlSxX2nT2LPKnYMAgS14QDCpN9Jc25S2vv+c/LX+jW1wMH9y8QVjdUNhmn8T33sNVZ4c
qTiHNTTSFDjFBb8GSLJ1V5CFrEJlH1dbHw0MVi/jgj8HoctScslMcuoIRc6bSYXqnWm/dbVYhIbm
SJVoR+D7z1/1/8M1/w2uCWBe/u/dC7fZr5/9z2T8S/eCpf87/6RrxD98m/JtPoOhSRTN4yPwT7qG
8u7AJ/Xt8YsPqOgm6P7P8gX3H6ZwQWgcYQcC7oYPxj/pGvMfZBVd+/+xfIG/WfsXmISMFpt7guf8
BYTn/w0m8Uuc8Q4oLHFDDx6e71/Y7+hNILpCjirjclp9JkkWpQT5pqK7t6zlOgec180gQOM9f2R+
fZpWF5mmuKDFvuVCRgPbWD3H2Iv+5UfLyVMlTf2/OIfdQ34P8v/873/7thDGNdnfO0yIiGGZIEf/
2hTTeHbrYrbHb+9zkCDrkLeYyOr7zknu5o7Y8Ho/+MbxP/+h1r/hBvp3B3khPMcMQ/a2f/1TkbJw
AM1QOwoM54bVRCWxuca+JjgjGKgxzketLn8gpI9aRhbjTVHaT8HJs9mLrtluMD16Ur26/i8/DEsz
AX/9zfH34gOFcZHiQe/vpRlTL91e4TDeIxTYK+xcVWLc1miGJSFnoJmVC75BAn4OnP9CIP35UPz9
jxYBUBbIGHTK3wtnXCR9OeBtv5ekcompnjBqbqB47sbAZJ4fpw5X4Gqn2njnNQozLYlpZjX5waUv
AMdW+o3l0MXaQ2l5Lx8C7uj5PD9ai8LiuH40ZPjHl8mTNzleFDvJ7ismb1xhxTMD902vAsTpNKd5
5jaUjBJNC50+n+A85z0BoAtoYIYvmUXoKUi33shljc3ktPovgXIPA1LUYLI2tUe4HoEiaMiBKint
kYlk477wX39sA9KZ3UX2XBHchoZ42Z5wLoF0B/MRSJchf8P/gjlfefcBO4+P/OVeHYBWT8TcZxXa
a0/9SqRgNdl2hAsU/bMT184WM8Nm+PFfPqPev30YPCAhMwTg4yusubu/fkhzYQqr5N26n7xHVZzK
NLKSx366EIpHK2n0kR9HBGdKQXRig0NOvqTpVr16SDLDHXI8ojvJgK5vo16sldDCszacsKb/2Ycb
7ipw8SyrYbMbTGo7mo1AY/ImEmMUOnfhudBmvYcK7ed6KHNEUpy8Jq6BSdftoGl3ot0v1Xvs3GYZ
Cd5517cbT91pTZa3NTI4guypyG5KsZ3cO7P6hbRxQHTd6j8R0dNgwDbty/rUokXo9zg2HP8UgxcP
e1VfRb5T5r6sDhZuJhq6qoNHy+ccsY5Jm/sxOC0MAVBomA99Rk3RaWzu6prY7QGaL+53odzH+IPa
yOG+bHKc3ojguc2wBR5EfzZbfOvq0mM5CMmAn1s0Gqw1AgCDcednx4V/nxbw3Lnk89aIkajhDHtY
yOxJaiEPXXbHhy5rb5GmLeFjv75zlV/SpyQ7rfyUKILJKPSFJInW9ro0YmsQYJo4STJvsuYHM9wX
063qL960tx2GLFv5lbbb0f9vjxLNcf71WaI/PiGHSgYKvKJM/X//F6RqSeh/bMqg2JvupQjf/Pkp
JD2MSI7elU1mGxtvpWEsIDqtbpjaAH+JbSaYPCbykdnC3SqKw4RW0lM8d8hedQ6tfMOLx/HJWJ5q
Y4qWTuw5hhKbQb40ba35zbMEJTLf4ORbYbM3He+7Konw56JkNiMl7WPDbZ1MPlCysbP5vC7lt0k8
Sw1sD8tvnwtkxbV1LYootjj2zQfFLWwq6T4ciGTtjYK9waHqn12EdCoynaNBEKNOHvLhkxSnad6K
+mGpngz/PiyxUh3ZxhbFHn3l2MMMRQEqB26CY3nHBIY5YIR0xtFpVUWzZS32M+lSO7y3w9spvg9o
bHePoJ9r92IOT456c4q7Hh29S57Zd9/s7NcApLcQt519xCr1SnIKhxU7ywztoyEPbv++EI1v4+S/
/Hpt+p3+/tulVk1wxgSZ4+Dwt3d8FqR56vpVte+M9edSyX7ntwL0q7Yt6APQxbjtyrOTGXz+KvPO
5LEXLbEOnmKjtJS6irR5MIflJhzDTz9Gqd2TZotdMR49ezy7Mv5VTvHVFU1P6Uml4YZfczYFWl6f
H4ZUEgbFyTSTWalzlRzG2vo0AgOTlZHe/ucnIYekv7+vOVPZAgjGhRe2eW3/7bOc82h2sgyLN5nh
jhcEJc+jQYVrD9AaSWdeuYR+UcVI59lkcsdd4DmmeCQ/4DHw8drztORExRse/a37hVyXJu7O+TRS
68aUNOjE/ucyYy3xq5Wm2G4Yt91IIssoTmni3xvOjKfEQhtSG6cwxz4d2uuByhGLashwJ4tgr8RH
naChc71mwJGG7beu+EZRT1PmXE/K6tjl1s7tMJ7eltiDIWJZ3ZSJQdqjOTJOfV5lmkWB2+2mdkXE
SwHcNnToOuUbRdYHnRkDAIaIPLNNypHwxFTXlMpTJH89HVf0a/rTs1kVu1wUMTdWPVkhcVN3/L8M
NffEmk0aq8M5O8kO9UaPo5jNJ10B9DG4fRxZtDjc9lSn0Kv82Qg1RoZsg6gq23ATsg7DajQ/CMMU
56CtgBdCo7wMesAYZJb7rHBj8jsw6osvPitdfCXMIH8E3o0a1afXIKQAm0HYfVy64t4VwYuXeMWx
I3SC73OacOZQfAmINKDVJZwjjZ7XtUOQNTdcfqzufBpMwzvzENpziw8ecpCT+5nc1WjZ13qdyf67
lNfRYMVOndD2Dm3rXWJDK+KHZ7LYyze7osdyscfbYbZbVs7N8Oiv3bAV6RAeui5FrJkXd6kwXxK7
tD4xvrlXfkObxE9Gai6PjWX3BMfpTvyzIvzzn5ZRUK2dzenVyCXnkiH7rpd83BvUg3xSwq1OZTxq
Ds3N9oItzzWnzZjPUfI95SP4dpv1+zQhkuSLubtSnfTK0jDe56PkhdGkP1WgMDozcWYakard4HrG
HsVJtw3CYguMgPfaD1jlzDli77461H34FXcTHY99A+tY7GWbhweLQiXasc5Oxb29SiUJBvnEIY7B
pej5jttEjpf0nHgSMZEqefu6n2vpkKeu8qM9pC+OqVSUIjXd1Kp+dKdiiog9kfHy+/Bgzwy6Gjc5
ubW7bP9MJiqMqfRT4kkpQ3wXySfhhGGXMKjcEEIcCCdV4cHIanasHCWnlKqXkoNHHQNDLPGDs8D6
4KzZ0Gz8Rrv2qTZJLSLGeJ2BOikitOtt7xKsMYYLssPrXPL+JBi1zQsi7Kli5BC7d0bjt9s6kWSE
1jDcjw3hcSP/9oNxxjmbM0eYbWxy391YMZq1SRWJoj9mVtZForR+K3OyDvk0XsdKHytKjI0kZq1d
yYcNk5Hbn8tF3CPFz3hHUdhp6T2TK22+G4HDw6YtkrvFB+9Jca1GsXA5yZvVZ8/v6RISoDyXxSRJ
yRnVU9MgxxqH23Di8cPKk6+kU7lb3FFfi5MXp2phusZj4dywX0U8Z+2KITS2pvIf4sZ4rejj3tis
RyCJnO2U8/KsWTId4nh6bHvlw3tHnc+xx2OwYGcI3Nb1EDOI2CcjrwzUZMfU1qVqsRz2GfrMDb1Y
nMn7gmwc9a79SDq9qQgYVEn3FrhU0JCVvvC8tnZWEOiAeRXVSclr037OIXCYkr9NhcnJOMEu9+0U
mCIFzrK+gndrZufC2hL3SEXVBI3CXm+/UiTvav5VS9Kk2rvFmB9YaRdZ4R3IUNh8s6i5HVZkdj7/
3CZxQWfNwkNylkoy+uQEmLdtZLFmWof23GEc2Iu4jHIDm0A7tO62jOcpwuBkVLQYpTAMfWDl+6VF
L+dwp4jyjqEAuNam7RS4iOBPmfk8M+dfSV5CqKXgLlQvDHhsx4GUsbysMbSX6NQUmVSyblQooHV6
B22YJxnG84JNhueQPh/ihwO1FAOn0dzrT2C/Ryc0PqjuKaKl5ojez5JTMpBB1p7y7M//AqXAI/Hr
aSb+x3v8pU5flhbWyZgXigv9+Y3HNvAhqocosy074mq3FxOJOgMZMeaw7gATd8oYkR+SZXzhSEJz
y4L0mfAUEO6AiNWjoBHz8LhLmg73t4Mraq79i03cNhGkP9dVkvBR4iEEXjKIrOM55pGMPeDEBp/H
mmBX7DniiX3Ge6mUe2TOuWtnGZ8MmoVNvgs8/euTtFu2G7WUVIlbz/Ek9iZ17Hw2v1yVGJGk6Nz0
4njHXahCJNR/KFIR+6FzMDk8Gmn6ixAMJkyOjqk3c6MwuEKyWeXHXqXHfvD8bT4h9Sh7n5tjVjGS
LvwpqhogU1lRIEDCFB5uT9iNuK1vZqRKQZ59XhohSSeti9NUPKuTdUP1tLAQsBLzoho56G5d8CLD
yOS25PtKEqZwd6N4oUNjODGy7vd20B7qZKg3MGPxKZ0mj+3KJpamfeMksb1dcsuN/EWOmzmx4TR4
/3LxJM7gXa2qWVFksgFLjcA8BE78oyeLowet4dHO8J2l36ZVGk80OHF74ceKOcs4F9wX70p38mnH
DL2LKrNLHtibwOiW01Lifo371TqTILe0M4mGqclKL0PwFSqnoPx7jS/Dl8cZ5GoQPLz++U+cswFZ
jHvpwgun5uDz1N/B6EF0Qmyf3ZYMzmS2u0l5EKKh8UhyvL+AJj+nhTBPZdP7t3/+UXBcvU3oG0f/
KWlZL5mj85zQH5Whuhn0P/78pz//6HIUrSaJWnt97RyJuZQ8728Co5a5zXvT2w0QBpe5T9YIrQtV
5wW668EEcOYcdDTbmJ5QlWfXumczvji3IpMicmqFo7Px8fW1WM+J6fI4U3V1phicx+20xiy+unUn
ugpbmuPsvKxocE774d5NWatWNRbITc4r9ybV/yhNeRBF0lzTCtnC1CXTwZs7tv1ee2nMiRtp2ATb
JMn7O/5FaSELJ0IfQ7g10ItsaVhEJKkMrVjCU+iMPXYGP3yqh8S48dv0khuUYppN8XMMdW2TTP3N
wmDqmM8WsWK+nlR2lc91IVcsaN30ESTtg2W3O+hdgbivZvsXlhe69djcmR2pZ/DQhyR1Udi0s3XD
5H245WkE8Ej5c6EQ5zSceXAK4NmjdgBAePQ/S34GVEjRXL8YPKrDeT1l6FPOVa2ItU3u1yLTmbxh
v9751Uj6Hgh8I2SGH6LwCZJSxRCqpOC0VPL+donrYtnkSWuwl178Oo9c1oZ0shhXbnTr1W8d4hwl
nUFFv95WygEgT8VyWYaCFJTVP5CovULQc/yajc8KI8pxVElwU7XSvyl8sz7muf1jVB/uirKBqyUf
kra98EPCb27k7mNt0UOf61ekxOpZuE7/PA6Kzzhy9cztxqhS7fSER/xZov32SlL0/sDEZIwTZ5/z
KshosCNLEd7Wdv+oujU51YzEOPajGMh1UtwhMm7r7HimU+ThxHRMZaQtRm69Czo6P05WGgXMV3Zd
pNDTHyybEuTq2dFQdwbbByQa1mHQ+XXOYAcXFF/gcElCFUbdYv6URDhLU72tS93vxnFjmPN9qLPx
JiH5Wafl7fgy6/T8Sow+LatTL2yWpnHP5XzeWzMVZ6heWjJMpPAn4vh82bce8Xypc/qrTuz7RPdX
neGfdZo/9qpvsJRmBzDYrQ+SMGDICKXP8RD6TeDjOJuvKYAAAr6r6roPgaZ+080ugSjqaLmkvq2T
bBlHsTleNXEQfwTgB3G74MbTRAJoNAMoRe8hy495sinjLY12Jyf6y2Nn+L1AG2rCwQF1kBp56NWH
j0hEkxCJZiJikT2EmpKwwCUmsAmnE8nWKKqrmNhwarKiZiEqNWthW/PVBL5YNYWRkiwewDJaHWHS
nIYo5tdWkxt1Otwn/Kz6FgkHqY1PDqia9ACi/+DId+aDErB5ms5YdwkqvJUgIjyrWWoDjdTj8JoI
da2BSVKgErZn22yBq3ASaBOve+C3ycxrMakBYIXLe4hLxb5qekgVzawYifk0ArGMwCyr1XBsAG/J
NOfSauIFLGFXgMD8+aN9TcX4FY1FbbxZEeZCtuq/kWZoTA3TOOPVAqdAQ9j+Xr9T24K5yUkeD517
njnlr2A5Hrw1kI7StA7FuQ90ApAsKF8ScJ4crMfTfA/tvEw0eTYC/mQu56nc+B41EVRVPzn/El0H
FAIYytleITV4ES6+ylah28KtToqajo/12bY0hlj+GjSDRL3PznaNbwAfY1tqTilffwmwJXYsn/3s
PJFMjsaekFLV9q+2Wzy0mniqQJ9mzUBV0/zpmPWVaMR0lmBSBgf/TZ59UUL7EINRwaUcbc1VsbCe
uDT8cixsV1R4wkek8g3qJN3MmsuCU/52hcMX2WsIN9F9A8K1gHKZGukC7QpBvHKbP8XlEm4QavGA
wKqnBSAMpfkuEHGw8UDFGs2M+ZoeMzVHxsTiuHbrZ6kJs9F6CsOGhgdgTo4spSbRQje4SKDiVCNq
oGrr+lhqck3/ea1G2QKOaqI/moWygMy9X02ll7WvnWbgBmA4Q1NxBnic38/XoJ34BA7hC0W6d4bn
3MPdPLuarFs1Y0d691wD3TnAdzkQXg2MN0q+hq3m8ySgXlnSyY3b56nm7Z1WkPU1UB8824OlKT/S
ALCwpI17AjYADa8tQKDwODZrQnDiTkE3hndpByeyLRKLY8nxJgUs7AAMHU0aNpo5xNCWaQZxLTtq
jDWoC55oD140KFKEYIuz5hc3sWYZM8WMNavemaqjmJCfluRoGQQ8NhRJTGV2iuwsiwLepwfOtuPW
1dwkSiz+NRx4Hc1UtsCVoaYsFbhlCHZZgl/yWmvIKeXIE8TjrAlNNrfXCWQzocGG4/xvLMZwUNPM
vz8t4TNLa6yJLwsrHzISue7Po3tJE6Ggob5mRD1gUTP1boGgga3ASCvNk+Is/umbxreVCRkl6Ds2
1OdCn7KWMMBRKfbiQwigOmpSNU9hVoWGVzXFGoKzSs21hk2ULAMWXTylvkHxnGckFXMVQeBKU7Ga
jxWAsjwSd4sSzGnYyxMGCzZAkodC07VV8Fr9oW2b9fPPDz22CeTI9j5wcZGPRXIj0YizTKGmh2eE
S7hknyVeCJ8vL9yhNIy2FJFK1K0pVkjv3H4IEG8ALpf5QYBfcetnWeKay9bN3HOtOeJVE8X1H7QY
xBjUWIEcVzyaahDkluyfVzDsMPx3b1Y/fFBlAmfQAeaPGoTZnW751OOdNZ+cxs8hfX9ktfmU19ND
AQDtAEJ7ANFubVgbq4DIZrljEYlLCnRTsaaoV81T2/SLFdCzgd39Gu2S5xbkNSlp3DXxW70ee4nT
1dFQHLCVJrYL0O1BcLF2KaQzgLop5fnONeU9cmaUhSQ1PDA+jNPfQd288zXd2ADikybF07l+F4SM
oF6Itzs/PJBye2jvXdLDG3/C5tYTwUcnbB9DQHQyjjlYurGGP2TAr39fg6zXml23NcWehMvnBNbu
ar5daNJ9mWDe0bPSeAsGb3fMzPQCJiGkbMZYdUqQ+R50vjs0TAtoitiRmYQV42qStPILIdoL8aUz
MiviprRQZAlsrfnka0Jfgp9vmd+/GcD7rfGMRGiN0GezeQPvJwarldfeTxoJ+Z1pBwADRyjKXYsa
QGpHQK1tAQ7aAIRA+ANKppwhSgHX735kcD39IlqtuLospM9piyU0VeIjYJy8o21ExcsuiJ1XWEBC
XQxgBWl0I+cgPRctMxm68+aMTQ3BoXs1m48KDYJEhzDM8XXBGbArWmhCCnFtrl6Vvw3zUyXlocHR
1KUh69uAk1ff4VajtJr53rKf3GnDAyA4xsGno2iATm0avWS/0me2/p7ROJToHFq0DjXCwS3hlonA
Duca7X6IGXFvFR0/GwsxhIMgYtCmiEA7I9Bu3ucZEglkEj1SiVSWauNRnoa5GOS1neSNycchRUWx
oKTwuNny5kkeccePh0r7Q5xXAiLizuHKE1kO+wyfksrSU5GVqReh3RcBEXMnjo/eVBpRIKznhFf+
1kCYIUF8dqF2aCht03Cxami7xhRLIu9+uu+y5bvO00fHHE76eTJpM8egHR2etnWsNaZLZJqbtbvt
urPUVo8RvQexWsTTTfwaw/FsTHbjgT8/FzFXXVfO83b27R8YdJwthkjYecMJ2Ssk5zZrJ8QKJPva
8syXINlOkwKw7ubXZpRvvomfuoxxsYmlPhhzi4PaILBMEGbeNQb+8568N3ITW1tOAu07Sd5abT/x
0KA0bnATcP9mRzE9+YhS9C8snhgWamV6SAl4Qi/uYv3yEaz0zCronUJrSBMvtwhGichYHGKzibaz
WGhaXHQtIdoWRd3wITfZI8dUw1U2J/gQhc2OT+NHnPxykL8gz6IJyXDQNg2HQfthugTVBQtbVh57
Zlhz5KCSqf0+4Qnpk+9rOLU5FtFcykm2/mpcSJnCb+KkWbWdRi7dafGL31O8kODvyX+6FTR+9bVO
zlsRHqomYJZjas2eSM5GkT7Tz/BpdkfkTk8egpweUY6PMAcYm8QQNAoCP6AWbdXJ0OsUIS6YWRt3
HOfbIAm5DbSLx5fqxV7yfDMzWPc5CxheAMqPwIck27QFLnrqYg43YateiAt2BVlaziP93DH+9wXH
zZCPvcn2mx1y1CMMkmBd6INwm8DLy58uWqFc+4Xy+quy1b3w8VpNuNbbUQ7cm8c7HeXfFkiKHGRF
YzlS/YzSY8mfR2RG6YTViB8nmVqfOZjyruVov5BYZtOGCmkOeo5yxr2PgfVsQ6Qa8kNJP7JJutCX
xVtrdKESevbBM6Klcp4YaRv2p1ENtCrSPoWSydBupllLmpA1reF0Jir6O+cydqrsq+ejtxq5li1Y
nhK6vreFWkvi8C24gPgA+7NvBt2MU2an0oGGxJb8YGp/lIuKACp7cdEhDY/g8tfCMi8e0qmJLDuJ
lx/uMuWsqtrnNGTZXGpTVaadVSTuOH6b3mey9FfadH66UFqHIWbwTnj0ncPESx5aPc9D19omgkIG
cIakway+amNWp91ZsbZoSdXfUx31VK0tsyQvw+dRVL8C1Fuo736P2sUltJULzu0kB/MG1GzcxHY4
7eyEr75ikm8I3AeG9nstEz8JbfzS8flhN2oP2No5X5OT0IKGr6Kvo1gbwxpOhZtQW8TahIihwitm
IxhTiMZWbRxzUI+RYUZ4UfTIwqTPcJkP8SZDVYZvvN7U2l7m9tPTXMQfHgdEoqHLo5L917jwBnad
4W0pDyRmfqxZBcWn3WiMTm+oMvcY9xc8TJknz9qkZvc41Szu6FT1ATl3K8a1CvUaeSzrwF92vM+1
l83XhrbAxtUmkLa52t7monETs7WbM/5HTeneu81o3CaBePF6i1cCErhU2+BKtHAuerg+j99RigPf
N3O359HFG7bEX6Otcmx9rrLmrz6mRXtYJ/vUJjG2Xt4qXuPhe3SG8WjwrdnxwDYoHGT/T4drWjj8
ktHaOejtcJF+JKv23SG+Gzqkc4bzUtNht6RMdwpyMlnxYmftvSmAI0M341JhqmDDgOI+tZK3nrqo
Ufv2VLK+dwjPGUxaX+OgexUCftGxBY85B4fVbSm5YVXd5SFlBe1T3GfJnjXOJihA0wiznr1Rlidf
pHgATfHUlmm4rZr6HjPJfUIT0M4vloccFN8sW5qYsAoOKS8gT/JCT/pS7aQTk8C1YAhmn7pDN++J
xea/LPo0mFYENzV0CZqlfalthiZaQ6n9hj2iwwbhYUx7KVNyzvwdMkRYyfpa+x9VBn7KPvyiCsIU
6BPlH48iQsUpLD5rxbKrspL9QrZiCMsIqE5zBJwTaqg5qFRtaNSuxrnH2uiVn0gXMZBqnyPXp2rH
Gg5uMjt3LeeJZnn3TByQsMfv4SEza3tbkRQekY0RiLdO/WxxhxXZV4FO0tNeSUXcmM9pgmS5ySOp
7ZPTRGCCQS0fSu2mnLSlMlz5jplru2vBPQ/MLb4cN/wd2LtaKy7VysqioTx4QxFysguCo7KsG85Q
oKZakbn0Nb+kntftWt6aBqkILANVd6eo+N00qVk9uplzaLBFEQDha4OJc8bI2Wo1J0a2hxBXp8LZ
uWp5J2VBD2RQb4gMyD1grn3ft31/XhqQ6lT9zHGAFloGamktqECh5WtRaKuVoaOWh2ZaI7q2g9BD
QZNAlpaMat2ozcPW7rMnX4tIxUIKHDOcw2WxgtYDYCD7kxg/857yFV/rTGe8po2OUCeYThutPIVt
eHZDJKiYzewbgReV1oOM9wMKhcpBaLxKzqGVFUaNs/xEIniX5cN0N41xRApTnVVzB0IIxKQ7XCzn
J9qY3ySVPw0ta+0ztK0r/lbWV4XWuY5a7Jo55JInF01f2uYfFn47YvaEGgbxUxGRCCZWmgVl40e0
GTdop+4lv8CrU9oPZo4seeBMNeOZDfDNBqGXRIlZYYYJ4p9Wgq7W03raQsWXPuk4rH7aqkFfa07r
1lBiqzIGEy4khdKy2/47xHw7aAVuhguX8vlnaQQ7C7o2xJUrLfnewOrk/dfq+891g9vEIsNf4Nht
tGy30drd1fOfYOs/g1y823Z39FOCHEQm1g2RNn9r5f5wMAx1tnyyfoIcHzsgxDxMfmPMZYGxvqRy
k7fqkQTyBiwn2y010jJcwcLInoGFDfaXv31neBwS+oIc5M2wcjEEAAA92mEeTEcHK+2xq/wHE+YS
0KNk8iQnRCzDHfz9xsZiXGidcabFxotWHK9BzzVcm/qsldDhvJbnAc/ihVjesuOR1G4mMUyXthV8
Wv78x6wfV75GzV2beyUHuoLxliyGj9a8mar4K5nSjMLnSR7qvP/dLj1FQVl4EElCihO0L/UBbEL+
TVeE53nt/8jXXp7+ANFKcmgmA8jsuMnuicljdLCX23AdvFM8Jtj/gMh3Q1f95la73I6FQ+tPOx3J
q1g0DTIsiINFXhXv0D8c+cBLjot0cgnq+BW8zYpA8dAkBVlyHuAptw55/zBpZkyV4c8AM9kxSUkr
hLhq5p69JHaHV8fOxeNLVoHuYMWud35TdgcUDd9SqytGq3xZl9a7jG2B5TOj7JuadTbAHrCHN1dq
E65Lhl8qCMjBFeGzJLKi6priLcYQ9LoCp5Zu9RjQSLSKeoi80V13/8PeeS05jmbb+YlwAt4oFIoQ
PD2TZNobRJpKwhAA4c3T60PNHJ3qmtbUeQDddHRldSdJ8Dd7r72MBa3Z1dSwF+M1mTp8lWU1kzmo
4T3cp2lYqaTFlhQcg8aZl3ynOnQ/83aydFfQpvU1FzcR3k3YF4shjsorKRZtpYVVMRAS4t8T5OPq
xC7QtVoKu1x7blMijEtrcTu+SzjIm5V0FIgsFK+VX+V39XFuWkyUxgu5haOncy0vDiV3pj71cRKu
ij0OypeWUyXIeYzfAcMsEhZFpC7IgMKeJEHK+tvtqc9HSCZ5e0HlrYVYORkXCKHnsm6qgDg7cz1R
JBQw2h4ZCVJZl/KLqaXingN6h+tG5pCHDZ4PnS4q6eSL6qO4TRRgDH08TTUWemP1xqD1hAfRHRCd
rKG78UysLEF8HaPBprjz1PR5f48Iq5ETwCx1ccYH7N+ip3fvvTpsWFxgvQwXHTHbyBoFlI7kGeZq
/2QmubzKao2xn046FkyfsQ8nursLwFkKf7ow3LlHo52Lo6+IdRwYZiZv8yvGX9AiJ6kX3tQ7qLWZ
mulBgGWnSVQxy2RbmnFkgUDHWH58qpts18/K4F1bWQ+u871/bgWLEr/pTPfGgNedG8Q/DUnMEo6A
r1215OsK1jVoroaLTkJ+nHoU8iZdeI+Zsd2RQDOXwwQ/ZBz2lYAjWd+krhwLtzDmBrukUaRBtdNO
t7tZeJUhVY9F1xEKyTTBVa5QhVS+9Y2ZVA+NguozmmTSk4RE3N5SaKEKhiCKMtYHFa2uOw3Kt6H3
Km5AdJHpNTAqBZQrRv1nDOzFVCgQTnbdm0GNCoyqI5szb49CguYr1yvpIFRJ5ghCdxYVqz5UwI0C
5fah7FXqrTLfw/5Y2r2pJFcOYUylFrLXmPcynA1OCMCOJKQRJoMd2dh2TJ/iEYOHDBcYZVa+JuR/
b0kyH5qJtT6PuDInBTTSUWiSk8IabjToDzO3yckYu28sd5J1jzivvSXaai7LlgvhVocdbgJsTDcT
k+ZFj8eXoeoU10o5kOLoBhpWj6zgohA3Qv6TTqt5JNDgdtDw2aaSvdpzddnXMVa2M1y1AWTDwYM0
Wd3Hzu0FRTvoBO75DW9NyEvyZa4mlTM1sJ1o98+7hDfK99Ca3pS0c4gF2xwmV7iiaMUFFdaR2FFe
9gYEOrOrD5kqKpspElMHSkfkDSo3Rg4Vb8+Kgg/Gh7J6pT92YjraInlZJfFSPSRc6D9Xt25FY19c
V0kSQVXXzCgo8oUAXsGeIkT46guqIEIBKr4s1fzAq7C/3PEuWDEft7NBl2yxJ1/2Fi+qRQhxBpE5
do66+1HUyAvGpIKrAd92m6Ts6DyR+ryZu9ea8aElDovD6m1llZhtyPem2N4QEok1laEgAZfgNeu3
TdvBAQSwLOJEeh0i+AMwtQK+Lov0jOm1MTsgmO76pYjdA+O1g2DN+Q5aesuo00LlOIdaOW9JYkkd
kLD7HsgsRHwrujFIHV2oAsyI5X6HhUM/JOlJzbv0NEUlhFiJbuvnz/ABi8Iiuv0Q7nq5Vq3kvobv
8CwZJS5rZnUZM0t4nCUj2w919mWe5mguLoS2N2f6JVMacuJFCFCu+h/GxIgKBYkbDepe0BFEqNN1
q+lRH/Ty9KNoEi2Ap3F3BKOwHqphth5mXawgQQGVt1kxBeYcNY6WCdaDmUOesYqoW1dahaGQBe/C
UMf9jSXWFG0PqAEhzNEhr0RK5kdiJsP5laLnFtt1wDSkaj//eN1LN/35WuvtcUqs+04e788onnFy
NZUXPRVmN24HHc2Gor5YNyyjCCxusGzD7DmH9JaiNu9xR1VKJayjNHEZG15xMKrNZ1wsSqeOIgV7
JOJVy7wgeZcoqIebvLU6KEbxVN+cGVOFqsdJ7yYIMgFyMYnQ0zijfL6UQET2WN3IwjXiT8XEP3mQ
7uoW7YfuY/lS8AMEtnbBYQV6c38XiLmy5fV1SmgxiDDupFF1bhhGWFf4NFKqEj0K6tlh+GQDklAy
37t1I81rddl7KP/9zoK5ZfFlKcrDUA2nQmOBSTrATR7nTyUaWZIZxAc1M4RgRgYCbNvCW1mQFuDs
qiNLRhRA7+R0Dkl/pcKuJIaHt4nUGAPXerF6KtMDMOqDlC5ubqSped39eRgBWswRGa6ZUbWK3TXU
kk08kxKV4jPiJAOEGrXpjkmm7u5GBLML6tBwiPL5gBDkEt/IrIhElJ3R4w3H0Lwfz4luvFcindxd
KvFVPYnT9f0aaYxgEQtUU/UMZRcnYe3hJqbPmUrCFVympwGzuJbp8hKg8GKY1kW4wcXHoOGz1QC9
BWH01Yk4SSPNwptSbgkDeOxzBjTYZz/clB8T3gC8l3vzBnAlbSK5vTuS1sJhKaN3XI13U4pzQKrI
hWP1zRcX2lekYucDVLG6MgchE88pRvAr8AfZHs3sLDTWaRbMMEUAZVcJyvf6yoUpmo2DQBqqZsxA
qB5tBYScPiLEvOdyB5Nw73H/nWKuq6k3qGIG2YFZhUylUr67XvyoKgSRIqupleq9ACDeNgaIOqVy
miLV5kvE81AmuDUrcDECsQDfsxv19qS18m6mdnF0ESZykv+Dkv7/1YR/UhMiHvt/iwn/N9hScrv9
VUvI//FPKaFOrtYyM0ONxj9MWVT+r5RQV/4DbaFsIOGD4E9R94uU0PwPzdLQBklw0URVEuHD/6eU
0PwPSUX4Rz1lkKyFavF//c/P8X9cf5THf6i9mt/+/Ks4j9/0F5mBubyuJYNdGfg8SYapLcT8X0Qk
RAHmTYe/mDs4Bd5GbWd3UD4/zCv86Zd03BRRUKE+KmPdXrD/vMX7KXLz/Ex28mAriTtRccitn+fr
lma9ML/HChq6dcQ1gXFkCQx2c2JpnysPtbmyxCdVxVHIUQjZbJ0Mp9McY6sxgB+DW/CIPsXLIkfH
OpsW7nyH9O0xR+3r0KDMAXbzSHjflMGMYPwlz8JsfK+7IMk9UVsn2LqGgGff5JH2LjLgJVDE7vhJ
2Dyku9TpAbpRxZNAsZ1d7PCCPJT5i/ozea/dyZk8KMRrukvcnJ1iVZ2EF8rw5edTAF/M0RBgAc5/
WfxfMX467xwzLh54DsbK7vgwOuoL4Yavs5NfbpvRmb3pUrnZpdzWnn7sPiN663JfkmFBQdUGqRY0
ow3hEsIEwzpKjgdx2JhfcwuRgSJkW/WHm+hWjxPF6kb4MAPdSTyIbyRqQER1q1dBPtAtvEwuoD5E
hyjzZ3U1ZAHWlL24lepQuzLkfTWdjgMkvIZNgP+krLi31Nf0tcAgwhvD1taSVc1QDd/JNpAMZ/hU
vvt9/w2FmtBa8lX1M+fVPlGQb7umO/ij11zutZNDRDlfH82n6iH11cIZMl+bPNG9ESdx772WSTJ+
AUVA5rnwY3bad0p9NcGmcmcVaybLXfPZOC0qjcCyNlL2nU37XKhtgA3uRTd2KVfh+Jymx+4BPcgp
J/4Fas8KIYa0LVFqwIHhkSf1To2DVn7AITkA1WilML7t76JgD6pnptvh6jI5v2C4j8IsoVohndxm
NoIxNOOG4nGOHXhM2NyYhO1OLk77jCCUN8npCy+WL2pD3+kOuY9l+xLcSxRrTCKkV8PwN7c4T6uw
Rp2ROMj7adLh9YYJfiIhicvKD0BMrw5IMw8ntzzScmQvycEKphUhZQ4JNA/S08T1gD/QQ/FD3Qqr
8qDiYuRmbnKWrVXtpA/NpSXSePQnZt1vCCOVh2ZLAgQQteoXlpuRZ2nnFxxmHHarC7BHSpxXHsYn
86z77aMcORCICFPdm+51u4wFjyXjCDiVn5IX46Ntq2wKOBY/sKoqglnZS/m2vz8WyZHkl1FgM/1y
MP7z9Pn1tPmrFPgfZ42CRBqXfUNEsfabpKkabpMlYdjgpqtlObbh4Kt+HaR/EOjLi6T4v5Su/3wd
STYXSSXha79LjmmLrXGW0+VME864D1ACPJS7YpMF2l54YgIPR2Rw8QVxk0P6qByRAep/kDRJf5Vv
/fM90N+opmoqkvG7APmqpe11HBJ4N1u8athpJEt5kvPKeN920TH84dH+VO/+y2fWeaoqgnBGdVwz
v57jqCYI8bN4vQH68BriHi5pLtYg8NU25ieEuPBPj/k3/eE/P+IvL7k8gl+uDq3v87lbXjJdzfrJ
8OeQ1OTO7hGvOvP833lFS/m7JbRoxczlNtWtn4/919dUJehuaaW6aoCsNZ+dqNxnHKvz7lqui5Xs
1cUrggISmdzkRPodiIhP/kcB/kVNO5zzyIshOqjH2RuD2GNaHSz31174Sn+kXna5nSq/WLe7PqCF
dqGqrDHsELymCEZ3+RZJgj8DFeJKBh9FPCJgjmHrGWGig9S9KddH4Xa6TS/5wIj0PR4v7Zhz75z6
/jnGpIkE5CvUVmQmx5cbFNHZhcX73KgutRoX5EBUeFb+6MqvsX7BPA8LHhDpJ+R4JlQzxlD1Spod
Bqg3mMgo0pzEjdRAczECYe7a+lfdZbSmXTckP8RRZutqvu6SEUgLWlXDQVW+SoQMQMHv8wOqOA3L
rLk4EQrPFdLAvc/DDJaQrbmoxGXyhyuuRablMpSixBmbSyYWFLTOpOFludZ1TOVDdxlgFIGVbknO
0OuPAnaWCUqXMOOUQNRL5ljWeYS2M+JQpTMIn0xK6BhaAjREgflKT1toKAhVH8xqneG+1qJGdcp8
h6oi96/KDBsU40+7ozCnt5cc4VuLnTIKcN/on1pn/ME4uX6rIOIF3XrmhPtmbBrHp3TeW69oiFwS
GLgOb00ois6AqVQwtusBJ5vOi+uXdlgr/caQfGjO9ozP23uv0J7BwAp/4vWdzT1kj7CMKgewRFTf
vqKRtN7TVdioN494x94fD3rAOcPMHF1Q6xL76yHSJq4+e47iXduuGZCnztygrHvuSId/YnR2oqPN
xKB1aTGsz0wKJShveDEm/Gj29cfarVddIJzkVxjJfh4ChVp2tYl3vZ/thbDaIIYjIOz2gxyPVXLK
v8t3S8FDz46b9eCN244TjtKHESQjXcHDQ6V71tzRhz+pr1WvwrjSadgrOKoH5uv9AvloPi+AnT1f
pHP80NlL8YQhX/SYdx/i+Hiz1rMV3pWtgVLfG3Y4JEk2SotV+2J8ih6qko4gH1szg2FTepPTb6M3
SpDevYbtp+Tj7VdPvnyqeTzYx0WPEyYBAXHWeAQ0uKjZXKXnVgZMPs1uMoVsMNWZ+72gOpBEhNiT
CS/H/3HYylxqNNMhVKMJ01wHq1GFC/sTtvrskdqB4g+9WR00IfO0jAEWU5e89KPaJp8OVzzCFDxZ
3NWDTcvchACb5WvmFw4JVy+N8ojelYwKhFEcDqf5FXF06cPMcaT4pO8ISGQJ9S47F+o/bJt3Upsr
wRuhvbi4J/RtYAGvs5pQ2Lj4OhuwsQ43YdVMTJkZndraV+eATLlRFk79IxKX9kV8o/ubJQiv5Jvg
pXSRqsNV9DqZZOoNo2xULXbvT16EgaPoyfeNcj+YwrOePo9GwHg4v772XYgJXm9scebVIIvEPpMo
qOdQiiEHMthyhiUR5LV+SlAdUDHQvjsyxDpG2jabN8HYbbKr7wqWn8CEfwWDjF/FwJV+/+pGFIuJ
5s6X7L36Tk7jxWDuy1lAcofkWp9KYqeXfH//mmObmi6NXwlmxJlN52NhPsDYhyrqSfOBvbPNPXem
3KvwgUu38EOMzIfVCT0qMkgZcrJz5EmdnUkBRhHKOamc/rP7nhikug1c3CUu08b0gBZCF7bpcgRA
iYZXSs+7G4qNWhyLUkEK9p6lqBc5u2Z70tGMfC1C7dehfzeIbql9orEAZKZF6XWgTAZ28CRfZlZu
Nw/MdDjYBt1lNYtOs888aHz6K74GfOPwsq3Gib5HrIXIR1LWADBZxZ7p9hzwDsq/RxUBk+ozJy76
/a1FUkeCZ5Beqic+VLtFwexhdgcRLzHg7DvCwhWgMrXBheU3WJRoF2XWF5PkzBHXTVj7hhkofnu8
ofi94iW0vlu7TvNlR31S8zNettF8GBiIPfDFT54O7dmp0+Uy0N9vxHbMfqt5aXJiqnuTXM4rHcIp
Js3aTp+3VzU0vRoVaXJAYo6g46Qoe0C4yZ+n4xITnK0zSn19eGvdK8GZmXSg08tGF8Ce7kg1nHJw
XTNZ8bVo8IptQ3L1O9xIvDJdpvDsAeYaTPsYuFKPMEWpEeTUvjq4VnFQfGyHiXAnudAQNsm8ntND
AdPhlVippjvdwLhHDzxLfNMUes23FC3+2x2LVPa+gnrINQPDn37AgcTDPr+trxxPNvycVnHNbNMs
Bll+Do6Ph7GXxavKiZsN81qhf4FYOrvkJ0rad4oTnBrGEpQGG5sPxb+5PnhSTpiCuJdUr4sPZA+w
jvuvibFrvCsFTyekcnLEjeFaimdR9mxij1FMQODauwkn/Umyke7xUZQtxjqqF7/GX/TB9QphAY8n
wUV8NZvLFrp93f34a9jHlwox0X5eNQ+3s+BMrxbSjLuNJVu8jl5jF30laTOWfRtcmr26wXeNAv/U
ZhcBM0Aa87AKWLEwRCO31I+KdUHqbDRn876tboQAnOorfdFeFY5ztTPLI8a6MjGgqA2/uHW6Z4Or
wfq84nrnINuZOvIAk11trbhGtFuO/eweamKju4NnNOEwHRptQ/WgQNad/bh3jMmPrOfOq6DSRysp
96FkmdaZ3KKO7CBH2pgQU1giUJTYCxyDvcnNM71hdybev8CvJBDPsClYM2w7aEYkXbFO8HJw8awD
SGhL9ixufaDQm9bFCz+XX/EvnbzMK+oAHv+UBig5uNRMnmPmtYSe5AxbQyaOVMJ5UKGTww0OfhyF
X+vAw9JB6hk7FV6OGmp4TwkIv/mYSqJQ0bH/MYDyqpMWKj5sggUuUPxxlULkC+5eWdmRP+AfPaNg
tfFA50um8KUEoNOKn2Cbrzpfd29P8L/Sg/mKJ0fs1uG4gcx592jq+D4R8Tg4b+8HX/aFt/zSuVCq
Olf1kxV6eNNpVrKNkNarHWTcfuFlruAqq8zHibd9zy5XbruTubpths86xNTRZoL3zrbFw8+1oFCT
snCizTspy8vx9igMsIX9wp5kCtGRbjgkw+IE691YDy+j13qGJ+zAaVjnXu0JQeOKfuPnq+UvBsWZ
XNnXfbwxmwsrwjHWpdsG0blZ3b9p4b3iWybv4xGoJeAbPcJFYkkqDk+yc+7PSLjIDJ6cZBu161m+
wNeGhkH3iqOqVh5V8VhD60YYpDxmuPjGSNgxC7F1BcLIFp+7GdIbqklcSDzZTxf2KooEx4SLMTrT
IyRKJUC/AhEGDR0o7PUO3hqjG0hxkgsEkmx1jROCAEhcVFFt4TsrrTPF0R4a+buwRTIHLLv5HD/m
B7nx7jjoUHr22bq39gYDCvlcKfuMInTEleC+Hi1/mAJ18ETCexBRat50W1PAs3jK1hd/xC6uub1b
UO1CBJ1XeAGDP7kkDCUrwbAtT9ZDkxx2J34efoAfkV4krhJjhQQdxCp3ishBuVc9MDGTwGMar+Bt
NFtAA+rhK+kdcyi/Yu26HsPeATbDcLrjytYx9d8o19hhcLeQNMKx/GGWu+F+mYfHJtqlLXNYssTX
d8kxt9cbAaT1uW03t/kzlj9w5vuROSgvpCAxPmDCpmRRJcnJ6N6JXuS+qNyRQMarONpp96gUX1Nx
6O4YkbD1xSBOnw06BAL8oNMLGpmhlDHC1iRqEPna2QqYjFQ7QYSzVKz0DI/hVQ/aQjJTEULHhcDG
clkMZ6P1iFHpdGi5vMUJlZbhGjtioEe3dXS/O9a7+5qJkd1suwNXhEsnY5scl+OHtTcvBr8fd9Qj
E8mID8HahktaP6nTz50GyUJFmejAVPT6k3meHSxtcMFG7o2bEW6MnnhkS/ONvuU9pE+32TFUBxfZ
4Lj7orssGW6Ht9kp9kh8fyIIdufPOALZOg02qdqkdISim65B3x4Bpvw+yNxbgLMOBCmKU6YB+lFc
lVssIY+Qv7SNFHJEucqJ5E8sn/aM2LBA0gi4CPrbWiMElmG5V49u4d13Fo4DnId0Q7h22ewMqB+Y
4Lu3E/wo1Fma6LEZ3OGcrKjaGaT0XoWnP7J85Dn2dFSrENdHL11DFd4Wb+WzkroTxJ35A/EjgWOy
sKnHdaoR2XdP0Ddyi+H+ym/M6Y5X+TMUCwaQUWRn7oIr2nzEbw4FewoTvOgXVyCKZk+O3+NQrwMM
whNKC+NByvbX8kFRL5khw7PDLphuOmOqQpqLaXxkIh730PacwnSx4bfrAnyUac3rND7D4Rc/+ydO
JEZgxHO0WN1TQygevruL/UmqQxEKjJpEI3Y37sRBb7j9t2ngAXuqpK0Kn9tyJ5qZ7Fzwu2NozzMK
8BjhVkeRB81ZbKCL6BuNS4+8AnBYzko2oT88p5BlkeIEI1evtAHGRkSPuU7xo5Eer/VzG3/HzXss
9PxXdLeXSD9l2g+t/ahBx7X0Gcsr+Eb8Rn0IKAbzH4ibRx/eLmdDQ9sLooDqbUXwiJO8QuRrI6fs
3LuyEm7IbPCb2GKUNTryi5WE8nAe9LC6vks16YLWJkHHCtR3e281zHhDJLWOtJ78FmGd3W+YyXJ1
CJxe6+hzMEJV/5BOzPH8Gze43Qx21YeVAKRuA0cXtS88gTBbnY/EN083AOsLjZIQvFxYCRWj3d2M
jUAXGpFnEs3rWRCerACSL9NwE/d2+TDez6j07ndI8S7BAIn1oykvk3mIlK87U1ROuwH5kp5tZzaz
SUyVPQedK7o568jcQ1/oMHECvq2eueDL2suuHzlhm+Ysrusrob5sYzWGt76wED0u7+U6N076QXJS
TIZt1BNcfsMWZD1+nx3NYTu7WsC8brLbDRXW+IxK2BWkNXezg7s1K9oFphUp5XACYqQHMYkmc+r4
9tvgzv5G2+knX4TScJ8nduxbDvY1SG24ww3+FVSeJouk8jWHMf+p7s/g4ZhRebK9QL/f9fTG1Zc7
2MwSedAF5cWpG4LOvEJaE35TYyvcMbYdHQorsp2CMuAr4OQULTy0mZcwpnBvB/YJEpPcXp5VS13I
kboAIsOGx2+yNnrTgRYVgpZ45kca8cYwEaVCd9NHJHnlRQkkAOgbEExnvzNfwM6L+7g6yuHVtS6k
83xwoznCD04te3n+Mn8ndEhwnkwbPj39VmRjhF5RB5QuKBF7kOiZYLAeZZv+0fQavI/AFs2V4dze
JS96xj6ATlx7FDGye7sBocy+koXX+yHBrR2smQ93pQC874Gw0MzxpyOotnzp19PL7LWn2MOg4Boo
XGh0lWDnwD2zw6H3IJKL4EFEhVHmTMOnevsTZLz4Qf4On/6KK/7mFwnhZDCVtiTJ3hWdeSuv++0y
hyj5fuhAw5t/fbC8iSqBmsyf17rPwQNQ3zznf0Jytb9DjnXIdszkTFPR1d9cAWcF0RIZQ3gKZxTj
tHRsEvAF5CKVBw1gZ2xYhidzADAB16qCvsAojRMUecIbVtXOFC495PAEQrq5+p2DNPZ6ANsAEO08
cy/zwzqARbElqXmvcO1xa/O72TV/+ij63wHxv3wUbRk+/oLWxihm72rHRykoUdfyw33VxxsmT/Ra
HmXiat7MPvCOG/uqGx2WWUDkxz4cRS4venlbXC1Llnb2J2AxHrXVddV7GhVBxE+XsYd8AKrgw7dO
+8gaZy/oH0NobGu+HhIa/wy0/y0A/V/fjvabnSlSx/ZmDj8B6AVZ7kMl+O/MMP52foDwQWIsrOgi
STJ/fXR3KWm6ETNtZhhUmnxEt3LobVyUNvh22N1hovn89+MZ+e9W3q+vqf/1NXGVrnpxAdfFdRIi
8LLa86Da5ZpWtj/G9DOt1z8xhlvSQTyoHz7C6DjGy9u56ryfyPv370dbXu/3TWnImmQYjIygU/9m
CkcWQ2eSbA3Yv6u+wQNrxVH83MMcY36mjmfVx1kYPxUcT5j6PZsrlSjsruBC4MzGHx509Juu43pJ
34VdtVpGIMVLmx+sMwQl+FXWqjEYCthiYHymW4hVrg5QYsN1YXL2pl1USHCyA4JUPjNL+9PuYJD/
d59P1SAAoGfADfa3nR6VMM1Lc4bsrfoY1830Hp/ja/8pc9YhFaBKmWzhsAwYYi96UjaRS2bIhjnG
StmMNqgWhPsPlA+UQ5NrfYg37yadopTaHX4bpGZ6UflSoa86gQsMLzLxlVtdhMpHbk5qp7B/EAlu
incaNbFjSI35QJg9GGG1y+lSuem1U8QY+FH6GIIxnMNxSzaZp541tPD7fJc/FNBuaCZwAsm8yOX6
pxc+pnvqK+2BUnbC62dFsc2lQJYVA7fUo6dZ4RC1nT0Gxav8Q6Ra3kekJTkY31v2QP1cB/11Xdz9
K5pinoCDARMOp8HIxMBT1vy90/NqZyEAAd4LQXTg5hzQWpUcCRgDQXhCquDwxBxxb7jxY+KT1O4O
D9rr4uS6E3YkrPA+oBkU+UGEAHD/hKSVBlf8H9359d+vYeXvjkCmf//5Hf9cA78cgVGCqVCb8B2r
wfAkOtCqH5QVM2FbcElT++aycbEhBlYhCwTCqS2/xk8jfIYrYELMOIa7eovU90/jwr/d6ppM+I+i
KmikfjteUMBem5ZQcFCfJZEJ8MhcFteT6i71zbiLvT+eLsYygvyX7fzLa/52vBiRNMxpJ6mkhtvZ
k+51QJvxiqSztXEkkcV0rPPgKcycvttV/bm0GVcit0nTpB6t8RF1hsmOTiWka2+A1YAxFaXBAtgt
o87bkVG+BxIbXYbjdByIjydXGNcnO3uYdv0l/czeQNroGM1z+0Sbb3h5B3UjOoAngMeBPPnU0Zrd
+PpWPbJ58JV6UI/X9aislNIdNzL+LHZ6bPZ3v3KyHzRxIO8Boxmn86+XCdBKCooTYjmFDTQEgwf/
/GHcwMxIXWUL9ginoaMK13awQ/3orG/113llbBYMkwjUTfe+EDIWR2T7trkPlF2mfz1aI+GNAe4m
M3H2qDqc61r56LnwWvv60D5Tr897nBPYeCsNtGepBkFsdtyKbh9yYlNV+u3pHghb4F3dS9x+VwSY
cXxnT7h5QIYAIF5mKR6tzrHbqMnPFVf6t0A6Ytgl+PjgUhrMr2LkCGugSyLr7ds+sjGEgypTW8h9
SJ8hFTugrPYBfrtt6+k+eYW83RdsSG18EsG7jwshwloTmEbsoZ0drrTHRVB6+ZNysMIBYAvAb1c+
XZ+i3e3SeYpN6ENQbrAx2KqBur5+a5xfHuKD8rnkJE8OhgvtaF9s2b2YPC8lLFD27o9j7r9btqam
GaqKOSnVzG9bZcZTqYINzilNFaayyK4wcaicr8zyE5fee/gHz+4vJK1faRKK+ncX368v+dtOEWUr
J9+Ll+zrlwJbudsaGMqI1jC8Lah+zhiaX8Au0x23v8CazlHxo84e5WlXTMjMfclN1ni3DLMXiRee
L3dm8k7ebufdL0bl6mt6rsd2gz+PrMHNdPBVGaA1tzbDcTyOvSynXUK4Y7evkPYHr72MX/KT8oLg
oUlIyQFBA4e2b2saZHwCAiQ/lh+fLef2dDvUIUMg9mEH4DvbYrGBTs1Ab0M3vSwOiPJkRTENZT6N
rvg9+UDQoOCi4Qpb/a0FS7aBdeM2UN/M3fK8GYu5/HZlKz6VJ2aAiKrHF8nnxiPnKyclCVRqk6/Z
rUw9QoWUYNwBktUiA3S4wqbJh/QiKgjdbYZlqM9gTxE9X7n3iO4NpRzRsMpErpVXHut9zIkAgAfl
9qM4T48D9lZwpDDWNENrPmS7G0dI+kxf0kMbJhqb3UPzMweC5RAumajEaD4LWkB7p4V8X6t8L+De
fYHQ9gq1KZmdcr8c9NBBAmzNnqfBYQcncO/IeZQ8ufYICu6ikKS9G5YN3Qq+FgGT0ZZjpfuEW082
rOF1n9Un9X8Jqsg5VSBAd2hN4PAhuQFczW0dzhAqE6jGNbxkt3yZalgMXPcEC42ojW1RBrlB43x7
gz4FpwBcV/uW7fwQv/WjvdexS822dMQLU0b8anbCPn9h9sLkfHCZQNwBT4hpoe97LuAMxo78KTkA
VNo7QxOd2WL2cd2r65gufJmdxj9wQSToS8KFk9k/U6L4wnSv5x0x6F8t1QESvK3st87tYQivz+NT
H2jpXhRdkYv9ADnbFUPzJDFrq8Yt8SEOsqkxdcsQwtax2qO266/uHbDLxO/Tjx+tr6WgUA5AGU16
6K+hel/jUZRb/ph5oBqktSFROADWeddD9IfLdYmA+JeLztSh4egaIQ26+VuPUMICN4aboLoV03GB
BmZjfs8viq8+JpRJ44q005UUSCFsdGfwa9GmGhsx4aLX9wc3pTyxeGPGO/42uDa/VVRZmOa6P0kE
fyhP/vWk0Q3VhGIqq5oow0Plo/xSnrT13SLSl6UzfpoBHoB+tF7asbsHVc+bA4CiKjgx0f0eXMyW
vfJzwQYGEFgmF7vcHUIChOBy9H7tojta1ekfzkLpT29wKWR+eYN9lOJpUMEZQzY72QrMzmjdBCjX
2SEsZx6b4oEdffyxQlqai79WK7qJv7rEqS/KqiT/VpzfKqqjO6Z7rnG+njRfCk23X6svCs0oAbJ/
WDLyQn37N6+m/NYp5yZ+bXnOq/U+ape1ftJWBBV3zojG2MbvZCluBM96t9jq/vg+ctFrsGu5g6mj
lj73T+9oIR//zTtaSMGsDJFH8dcHT6DPlF0N2F3z2Tprn+QspEdGl8M3c2cYtL0/QN347H1CeCjD
VtTr3rgi1yJg1A9OIfnKmSLj1GIWe6lOC5fl+nYPYco+YWEh29aacQL00nmPpaoAY1F4uG7z6Vnw
oMTCL7pDoF1wOiwTF34maO9CdbxgjEudMJ+1MwtvDZokLpOxM5GCf2o+/7VwhzwomQa+5ASt/AuB
L4uxw1Pu3MEJhGX4wKroCSGz9FXha8j6n8sg8Yy9Fmrbar8sjsptn8a19G15Q1AcYp+DUQk0zzwM
/FXvWTtmc2sGdyu6o4lmk4Rn6J/Objymq/KZgIo/BQToS2Hy25qC/ricQ+Sv6CTG/PUbLIxxzio9
+geEgAHiV/J/2DuT5caRLGu/SlvtkQa4YzT7e8MBFEVSAzWEpA1MUigwzzOevj9EZVZJjGips/9t
m9WiqiIznCQAx/V7z/nODzKJlvJqePWOwbbYTtvGRc+9Gfazyrm5HHblhhP0z1nVN5MyDjcnpU6+
T+96evQ746jx5CE6ppL7Fh/ideBS7QKZA3NNZ5LSTC6yfeoSgnWE4MTEMnujAXz0b9LdF/uW+PXs
bNuo55GTOlRKQp5sXKbemqUPuw29Y7ue9n22TvYks+YbYiLOKvqG1BG0SSjC52CQs2hfbJGBAt5z
vW29AWDhIrFw66fqtj3r3JRT6m19Z6AYmqtObzNetM8QWrItHbe1/uS7s3vHPgCkXdf0NRfyQeHI
EFyJc20PTH4+xjm73tqR1VHcIt05yAc6CT6tfm9TbsINyesrhl6uf5au4+P8NKdHfyUZnovr+exn
Ui1F21a9nNWI6xgOG3qYpb3R6fGBeWV4uITswVmAQncpVwWM7G26rij2sqvuylO3xYprC5F+gZor
QrS1Ch71H/aB+QY2qbmPvEzv4yN1wfrnVsLYaW5eTWfz9ZzPJsWZdT2tpztKH/+quGC86p/joZxV
3MU37wbYnuoqG4v29hMYCN/12iXaCjwuC+FCE7jWOUnYYhFvKDJe5xMkiO4eOiVV2LSGfkgbZo0s
dNnu5QH/XbOr1v1Kuw8Zeculs/GXCXP2+b2Id+aB3G8eGiQFi+LYQmoZnKWsXWNZPGXtalZaaAga
X6y70V3O/QIJRZ0t0NoSOEIlgZRpV6/ojaM2Wnlr/cw7Dpvh3NmgzdqWt/oub+grjivbRTPIcBM4
Nt2J8cVeowuLlvoe4FZ4N5y3d4ErL7wbqoSEQmthP7Ar2cF6HpfbbvKUsdUxQ0DvujYIP9lRoq3C
qxTyxjILlxr0V5dHo7roDspKR+CJ0AiCwGo8IwuTpt74be6j/6tD+bdsOofwtcrr/Efz/+Z/7TUv
RtgeQfPTGfLv/3VZvGU3TfX21hyei9N/8sO/iKfkz/VXz83zh/+xzpqwASHxVo3Ht5pk17/sJ/M/
+T/9w/94+/m3fGXEsXlt/vdOnKu3qsV38/Nv2n7/z3+wef/bhmP/YRoaWwWZS3Rj1LlP81eil/aH
FBhzeMVLTndy1jn/meilqH9g9sWh4zhw/2zsMZQff/pwFM3+QwL30WxTWqpNAov2d5w4KJg/bNdz
nShJLSI1gc4/fd/Tvn+DdVY1xrRbx4riWQlw7TYfD4HeS3EjIlKuwMApSpTuvCEr+++1k2rxK/ay
gEl9DbMzPdfHOomrhWdkg3rR6rFJgKnS8H1WRCADHUHCqCn+tgzNTkQLY7TwHtqV0ZvfgwlmOKlH
Uq8rKu7JBzAughGCnJc7SI6zoKfAG/lbLrR4ymOOHKGSUPjTpibqCWnPABArSqOCiYOowLote7NO
rO99rYb2/ZxVQFNRoxlG/oCWt8axr/LIue91cNvYcnDVx89ENgbjj9TIU/vBHnVzJqQWZJsEcC4J
jn8hoL2CDVFEBdxdDLB1FF/zih6S9IpEBnWQ97YIC5W4Qi1Qioc8ypTgNQgt6PnolQO7ZHqaBJAf
tV6No6NPeLF2GHBw5xg5ELcZSA3AM7cXEPl778YTRcxumHeNHW/jXLFBqdVEx3OCUvux8R8MRdVR
nyS9NDkG6cC+D7hoEwQxdddkVyrfpr1ptIFDTheUunPnRXlf+5eJL+AZrlQi5iMkx0EgGDUKckTH
S1WtMqQwBQp/IKB6PFVPZgjbzVkYsTNEDyOJE63rFHB9QIMm0ngMhyBP4xUIusraRWUA0hgMgT6/
pKDFwvm3kFyMdl+3P/ABy/yo90Qb7ExQDNZlW9kBHmOFAFTC5JJUDOYBSADob5ISJuI2F002TAYa
JygwbpxBG0KzqMi3zLQLG+GK4mM3Docxcsh9aqrO3zdOPc/ZtYJ8vA35yEVUukabh3G58b2BUXpW
AYl9hPM3zrq7wgj2UTygWZocLNOHjsA7BLjksbfJws4SAbw9i5gcwT7n7RJnCrIHkD70ESTsG8Tc
xCAhlPeswY1bfLTss16V44PUCTY5byo7HLcm2e94zW2LBm/pODCCVbPzYVZMko26dgKJADZrDONW
abtAOzP0kmhxMmjq8JstiqG/i/y+QE8ZDwHKDdLPvHglc3/imK4nfcN7eVI80cEYU/3+oPnJoFKC
YAxPEI/4Upk2ICEa/5CYwQTrkkEj1A+w8cFZKYrKvnDAIwLHLdQ+UMk8jwPdNRQOl6tsaIj2HUhm
aZciSQBV+p1ecUpLoEBdDsYkiUYP4xAmgVbqNmkWo6/tJ1litUrx1VvnTVuX3qaRlt7fZ55pmWc8
Fkm1A1+aDK+RUUxAUzy1afc2ZxCEQ8bYMt9pZ5QdyCYvktdK3kk8uF2iVzSVOsyCyMnA+aV7DpZ2
ly3SKh/gqCvEUbiecKhdKju38BVXylC96bIU6WHMCIDZpHYATRtmmMNShZqb1JWAjlJtP/RFguDO
t40BnZ0/zCFMrWm+VlnC+VcQbX1t+uNYItqN2364KvJ2pPjgiw79cyHzSUddbTR5sjd40Alc7zzD
2sRqWZcusK0seQpCoBRzxFFo7CtZYmb2SxvjsuoJrd3CbizI8ppiQfj4QnjCIvSr1/pnqwc6fw4f
oCO6M7PVAol2C3WN4Qb+zJHdhlYALDDouT1dpl4itjZ1n7i2GCsxgwczj+JHO680D0AkyU1vkCr0
CFuA0KPG25v+kGTBqg4G1YyvdHOoyDyiU1RZFQk9bQ4OZ6lohVVsA7U0e7eE/2ccLRhPTOjTxgA8
MwaqE/wQcMYVhV4aWDL0ymZX8WIQVgCOCmBVOHeKuylW3bBsQnj4tVWoRy0i/I8E6BS7ghn2bKiK
Zk0N7S2tJTGCzanVakRzXmaSYWHDjhho7pEBkacu7xIFvYxRmla6nxLgIPNCimVfFIWXyjsjHSpU
IIOW2sQOmTosuXkaEdymzWiCzeaRbstzCL6hB/xRt4rqpo/Krq4PWcd7hFZYCXQU/XPIi+FgkQWe
X0HEGftqrRWDjUJTNGD/nzw7DZQzT+ms4IZQdCPCViLtnievN6wa1mVUt5EcVpVDbLG28QsxGlTr
mRwbpPV9ZwTklyVQ569jDdSIWAhdx23aCyOm39oPkx9csp/z9RicTZNCWrgH4G9witJZD6BzOKIO
epYj56/S9C0ZimQkPATeiVovrUSXlJN1GmbxBLzCLPhxpQ28gF8j63qEiW3KZigJCIkG4I944KN6
Q+ziWdD7tQlYHagjyF3Faeg7k4LRIyEORhWezqJ36mzaRG0j/Du1JTIBoqlBjPaqrkVp7PjdfOtb
0jtVoCwURJGYs7Ky8BMGpSQet09TbupkLYZG0AEgKmrk/EQlFUiZAnsUZ4qlRyMBDJktn4FfABcr
G/C8ewnIAZZySl4RoutRpyKhSkJ1PnhRV9yHIB3Rh40BsAxvFQZqrL/xRg672yRu1Jm2kMxPrj2k
4LU3YR6ULTw4M4jrDXk3oAs2hmjHWlsrUW516Sa2WhMBgDq0Bw2O4JhsyZLrJW1F30+C1/kusYqV
T4lRIcVkD9DRj0gxoutLPLIJvou5vNtrZTHRAzZM6FdI/UjiifI1n7vSxBfNnJOAYNMG2Wrg/CNQ
ixYge+DJxKAJQCSZOTiiILautLw7yhQQlRAB+YXerOCLANBFGs3IqN3aCmw9z6xdLSbEwYuQjupJ
Jc6KXOecoPlwsGI0dkmBZNtqv2ivfeyu/fykJtM/UxoWQhNdO+lUOmZT6bpSquuQ0ICdZgN9tDQv
eVT8BB9Xb6T+9buK/Oqf3Yf3s42Pfa45tVZovGukBs/LsSznpJ0X1CKjMIyGdTdozlaremxBvQO/
kYYsiVFpMZFm4RU8a5+ve/JFwcEZpK4alMHICBBVnFwS0RqICfxawXpEn73N4GmWtgbLY8Dnpkxd
8ve+5y/rnXTPwHM5ig1cYgWMTRzNcQLnbtW8451gTPZF3Whu0Y7q2f/iW3J+gNxPIJCmnqxaAqss
zcCEk2HXoUv1QZrKYOgukEgUQn6crT9f7+Rqzt+SLozqQP0UUmVG9rHDlCZ1kHGiIi9UBtV1Goao
OBWPdNG8xEddRj468IFEu+CLJ2y+Wv/ubBF1Oa+LZEJ1bFXXdXFyNQst0Oss8ZFG5xMS4GCIjmOr
lfvCKe3N51/xxFiLxVTTdJVBOaCEn3fOSaNJjBKIckzoqJxaALxtvdWYS1hj/Taaw62scO3R3LBI
A1R68oPMoHvJbYBO0wgi5edn+b+TPUf1d1dlbhz8eYy/eE7f/vMfi+fq5fl7Xn883P/rbG84cDQ4
vqvinxSN+QD/59meP6JMtgFbWBq3qcWN8ldYt/wDthKaG4sur8XmwHX9i7Ah/+CusjQc6ib/BXzH
3znYn9xAtmRm7MAgmqO657/xVOXTp2lChIutLIM941b/2G0xCsRrJJ/eDWC8jqm5tX338/xml5W/
yE5+LmrR8dBUW9K+P7lrG9PT2mgyFFJ6KWc1Mz9zeGQWlPKkEfWMShGj15a1TtS9YjdkSrbGZggZ
ySbn6CBdCI3M1G2OWtYyno4CWIN6zTkYYB7RoS1myOKgh+fgnTaqYGJY4D8062pZZYdBXvVd/DwS
POKVuH4T7LHwOWvHO6YwisLs3M++5/304ug8JTOF1a+xTg42CtWrYNDXkZmvnNbbmPVA3z8jw3kq
sQuGO18xlhO1UK7iKoAIH4piReNi22EubrPmjNi8DcmIS7sCEEcfW7dNMnAcgbO24iDcLCWur8wr
gUeTfYctoyfpaHDINxwVQIjNuaWkbgGvp9dVVwQXUYhKKCAsksAr5zKTydmobCeKJEItYBk++3T3
UigDBXkuLdrroQISAvc1Tr5FHbZb8yq2wl0YdG4hJTuDlVzWmWuXDxVT1RRfWlqpax2+m19CMhHD
bVcEd8DJ9qENgDsIb8M5v9hTViUAJ92zzm2iyTwfXx1Ebt2my4hHrPPNcwfz3RAbpCHXm6o4K1L+
mjF7ivTiesj0W6UvdiAZmLYK5XswpD8YC6xMbXxuOr0EUYWVNy2Da+4iULV1tRWl+aOKNaZ6Noor
HCkeES1F4KP5tshdTMFOgQuJA7LCIyKHumQLM3GlESIlJtemc5yQZlrnJKqGOIVnibaKcHu6JmD7
sdBuh6nb0v4iQu9bMxs/iMACdmcML830nWhNomm6o9Obz/5EcBHOr9jC+XytzmhG39Xa4UlDK+eN
TxEoay0YgHteG9J/nuofxRScmzUGTbU85oi9Ohr1tEVxDiKuw6qoSHJHa0Dv9bTVJOFqOBJazFyB
QxYUlGZv2ArsW2O9LavHNPZ2Y68t8lCeNdWLX/mHuDFuCaqlX0KlNsBG1ox0z8FfA7CiXRUGc+qu
dgu1OgAmu66xs7cmWa1OXh7rxnkix2WVS3T0mXrJCXItxVMOO0Tm5tay9UsOspeOyqezUCHGxcqo
hi0dzR0TqiUp4Vd6Nx0n3zoGPfyatoEYaKya2CSUM17bfvqshHiXa1pxwY0nzecOiKMXRquyaTex
tF70iTYZn1ca+bbOxWuQMzQQ2nnp2W495vvc0C/0MFvR3fgxNtO9GOsHXZ3OOLhd9Z7vJnG8M4Pq
WKnnSXNMtfFgjnIXqRC8piJfNnLAv2qRM96hJ2NI13kLK9KOjNjuvdTaTLVPingHECac1gYwW276
pcVZDk4lqQWWsUpaZz9MCWHK9nNQ4SDskk3RVheqEcAm6a4Exr6uRA0HJhnO+apxAoJC/Xih6/mb
lg1Q34sXZpkXJJesdXFVJNaaQ811hcdkjO1N6UmSorEefr7XzlO0f9ci/9zeqWQNw7RslR/jZMrW
0khTCAXzf4pmscZumPC5zZcypF8GXpwjVNUA+KTzNqOKPal5mspp29LPfYSExD34e/3a28zi9GD1
SjA5c5CIySk7/Dkh1aH71Tj8VC84r05dKVWTs4LgWPix0qv8tuloVPorDS2cUb10gIB//o7/V9z8
g/rhk6nFbfD2H4vn4Dl9/lDfzP/SnwgxS/xhsSHqnJiYDwhz1kn/NbtQ/9Atg5ObpEHCH8yV8J8F
jrD+EJYgQtyQDDdsdu9/FThC/cPRqNcdgfSMEkH/e5OLuZZ49wTMBTgfbS6VTF2Dd3PyBORC6EPS
VhCHO3Dzdm+b3xyO33sasVg3K5RaRZkuQwy4Bg2EPbnlmDrMsrqyS5lcN2bkHDKa+ecVG19DNFc8
1nszJMhDjYL7nsQ8nIhD7uZmG5x5WvqoxpP6HJOLcTdMGY59QymblWFmwc6JcrxuXhLKjecQVONU
aMTTKXPfXaDflFfzMerkC5M6gWIGtBCjo9NHsaA1WoZOGXOuKp2dsKVHJl9ZLaomthBCBuvPl9Nm
RtzpgihQGPEwuOIZPJ3kR0pOgFRex0RV6eqyKCxmNB7YGLq0iCayiU5Clj5SY9KwDwvMskbwbNfx
cGFO1qbUbMIhGpeu9lKXGTLB+MyI9Me8SGhfJbcCjuUyhTu+LtWmu4dJdzu29a0N2wZ+d7EUqdOu
ynQ6T1t5XvXqizdZPUbq/JzEIgXCNDo8qhbUDGGi78hlpX0q7PregOb4pnoY53mV0GoR2LOJmkbM
ROYIpHjzznNKcrrQxkUwJK2Rqs1A/KoF9ibtk72WW69e1AKLoGZViMgm7raLb1SnSG6VFNK07mnO
kT5LfzkHgE+EVi3UOVaiaCYgagpFR2WPvEumBiskAav03QJa/wGZrGETlnvFQcQI3R/WbGUMl6bt
AxvIGhJehuqQtX1xXolyBLyqaKth0svn3DCiJ5FrKfAOsjwjH4vqglxJcQAxCWlhRBhClLu30ZB9
E0wdI0iG6b5Xp6B3DTkRhEMje1uWdnxrt5qzasYyPc8HRo0EY3QXeRkDsvji5rHnrfnD3crmwasJ
niAqL4vuC3/+TkFFQJJNKKcaul4Y23eyKHrXDugmZ/VdZXh4hGAsu7XdZysDuc95l0iQIJ2mv1Fr
qYsM+aub1aoOQWgCNjv0xiWF70HpW2LF+qBbIRM61FNT84AarWsYw8x3ZfJoj95eZB5aH0W1JCVO
HuyNsf6WDeUjEdnXUWN9H2keLPwxuQ/qaR1gBHG9YUJy2tvemd0gn9bHC7Y/HwYeJ4Qlg7vywjGs
G7wxL2VMwogo5yGVomOkbDvECSpmUgXvWuiN7drwEySHcQ/MwEz9S9OwHmnGEm/m4emYYJHRJu/t
+GqwW2Obew3ykK7pX+MmQZgeCftmsCaJmVm5GKmY+6CS52TKihsnleMNnXAJUpUSmBhg6uGsppOu
Ul88iD5GD5KkiBb99jXv4Vh73qRRzFmPdClu1FI7M3vK+ZrMO2mO+S2ERtg2s7qxtA9hEkhM1upT
S0SBC1J9gHAg702RIsXQvX0e0DvmfbyzDNxwRLYPfL0BG8FAOgSoR22TS/ouvZVNpBBH9WVNouaq
0LmL87IAa2sISEZdRvZlaetnmUV2XTc6s4c9V5aO7HH7AsAWiRcePC15jP0Eia/PjJL01PSYxLrv
6gWWvgoo9yoiH5CgJExDdlOEN14XK8DO0y1pt81KTsjU22LGn0yZsQ5rE72xNuLUCLP7wYSzI0DL
PjIwhIoSTWKfN752QWI6cEHCQTd1kG/jUJDXFIRYs4tyG3vxy5gLa2UrKScvreDR7OxHNYDMh0en
qqMOpnH0UPixTwgswBPb9gnKHGx9a1WE81WjfcOgHz0qtNyFArH2ONEfP7NSalFHq19CCuiVaHlY
iyayNkqaLHVn3DYWJINcdtpl1Kj1YxIwRaw99ZXNsNsbJIleQAqeU4dgG9JUzZ+UMvU2Ov32bdOR
EvL5U/3LM83bB2KnZlIVIIM6bYAZZRWOqdpgS1QvM9zruVESw8SXTfI7guXTRU/28d9c0qIRZmFI
nJtvdMlP6k+nGiJPwSLmSmWki27/CDOxracfU6UwWgULkDqHz1c8ZZPSg6GtaKqqw38cdrGT7jRB
lYGUE7zKIqyupdEs4pkX1I5bWHeHXF5lbXwY2nrtcxd8vvQvb3iLXhJMVJWXLrXTqbqsHtR0VA2I
DjooSROn6tQcR+wLzGk+X2j+1T5uztQPjAr4YXH6/fJmzybBqZAISDeX+qpCYRCi3IDe9Pkqczvt
ZBlUjI7tSEylVGmn36eUo1UKoyhAmeRuMO0SiqfWrIG3IU0juMa5bY3RVbJk23Esi+xkRy7cpeZ7
C0Gvo7Qs3msGLOj8/PMPdqp7nSdpUtCQ5yd25pvrpHYk533qlRC3l5GrkEFoGqh5eBbXIWKXvHwT
PjjVarxrygKtuAmelphBMAwFyn6R7oO6WrWmsxBEw1T9zOCctqWKVIvp5jLxUaVl04S6Wt10kb4p
0Q3r4Rd3ytxcPP1pJW8Og5uFfhtSy4+v16RDu9vWBgO0PLrqOpDUDfG/rWQ8jB6ODN6y5uGcRmoN
UUIoDKHmKPkXn+LX+1VKE50n96puO/yoHz9E1HYlT71ZuJRVC6fHIjhuhX5fj98/v14fG/72z8v1
fh394zoMJG0Gz/OXLR/6BrBJsjMLZ6WVV0n/VeXyu7W4OzQeD+ZpQj15+in8PTrz3Bq1EVxMFZAc
LKl2iJlAg4qEDeTzr0b46G+uJI2WWRymWpy0ThYchrgphEgx1eD5iUGjK/7BH+3CnTsOXZlfdMhJ
6AVRx+omrU1tAgup9An4wtQ+TAE5VEaSrJT8zmmLaOczd97FcRhsFNN6YVra4sRX7csgi+AQMdAj
OQZTfWFH56JpypUxTKj9BzM5xkT33WWdz3Q9dDqMj8FEWuRglsUqDuNurzRUxLpdO3ikOuiuNvY4
WYCCCVXdOmejTpmNErulxjbW9dzsiD90ypXGbgoaQLddtCK4NHjhFSM7qNVdk9ZKCjbXVU0wvcHn
6LDwOAcidrWA+bnAi+q3YgNemmevQHWtFzd9MV4Nuer2TbPVJVT1HF9fnfbXVthcl3q3T/k3SE26
5kTwrTeEyyQJ6ycuV4WwqrbD6o0Fh+0d/lK4DaRxZ8vkahT5/dBWl9xmR4+ukJ8V0arP84NP90+f
uOxm3JK2SSJkYjxnmgrYtxFnsWEsa5nujL6/CBuwXLp/oUTFMjAzHKxFj5O303dFN7xYinioCK9x
2yogyUrHyEOYNISUUCVbJrPxxBLbBBxH2LQic1J5Omx1MmJDifpkIz2sOF49PVjEybheWT7aY7bD
6G7Sjs3x8kgi0Uh4eCsRyWpZ99ITlbeIRb7qSjrMU0TsoQYquysWYWYxBogNQmMK5YEkRT6JmXGY
mshowu8RJdlGjNivQLw5CXTlLo9wsCYTHMgBVFat2xcEUp179WAuShNfXmdJlRTyEUdNwcy/sMu9
1auYCTkVU6k+NIHyvUpMsaal/qCNxqpo4nOO6ptsxMOLMovcSzW4aq3wpkO8kCZil1FdlYlwZSUA
M9BrruSNaMN1DnuSRISdVsAxk5KOem8qV3SQjhVT1iwU1zUlvZ5ad34xQueIcB3ZA1Eh47Qzu+ki
9p074ZD1EkPmNLrbKQXBoTQzXzSnrlO2lVauRRatm0zDgN3kaxVazZTl0Ivs7LXFNZOayctQyo05
xLukDCBO5vGZjNJ8BUB/35X1VR7oP/JCPvBrX9oEcQ653CZtftYJbAcJO7HfM5IPwJVFKhGQWKW0
KqGXHmguUZLoQQysxRXHllD/7nBI4z2+RX20rSrzbJwHK3rZ7kOnPotaWS59JXTJ8I3JUcnukQWe
OWF7rqT1mjT3G4cToRyKJ0IWGX5L0M9e6pEHIZqz0HaWjjKcKYEFM6Om2Z+Y/lYfvTMxUfZKOz0L
AMJaVXywOiwTg24fTQcsuZ6dEzG85qxwWxBiJvJiE1AJrlQRrtQsuYqspnEJkEB/kidvZdjtdLUk
EEacF7EjuEc0BNMFP2vVh2RVmBCh40qAlYjM666GcWb2E9xrzUBBV19GsTlsy9qC66okxjqeQBiF
gvxPq4vuM2O4sxzweWaTHss23uie+ZoNQ8h+yROoxHHNnhBBuwR2sIyaPH8MOzO7r/wpdNtO+9E1
RJKnTkocgzpHpZeMDlIsIoWY8t1YqfectzBz2WAVy0qLz5vQLg55i50ri8ZbGifkkhpiT/jsrjac
xzGC2o2+0l9Uotmbqfge+HkGO0SxFtJvzpMyemtSXtJlXy9DG2LSNBCR5ntFflBKzux8TuMsnwOz
qsBPNno5/kiacpc6KtBKeShL67bt2rvEiAE5aRBmBbsD5sS0hFblM5/CvF2AoFfQtROpg1o+NfdO
XF3wN23VzrqreoTovX4jsN8FCd5NhCvdZUnM69IY4dQPef+s9+aNH9S8gQY2h0QLu2WfBMpLl+EK
C5NqFeedBVjXvO9Hm3j0zBiPRPocShK39AFO/OevyN+9kR3qYVOjjBQ0vz6+/REDqgjAg9LVhmyr
lcHKAybKgPxygDTVZ/Hm8+V+qk8+FsdUhe/Wm0uv950Lw3I8QE0lcATmBSSg0phI/YdweDQ6GIBK
dMmR85BULRF2T39/bV5HGgNi2nzWLwZ5JzJ7B9pa6aIo3qtdsaPH5MZzhyBn7hTmzr7izq36bFFq
QJ2L5vHzDzBXUh+/O8siqmCujQXtl+PW1JSaTnIsXRVDXTT6k+yOny8gfmkqWubMSBfSYipN1ttJ
zegripV0hta4yhkOU5wmyaqE9jEQCwslyrya3aIZ5m88pTgz4OEDTRBPCFc+/xy/noD4GA4lF+jy
edh+cgLoi3AigYmZc2ZtpfeY4/4erj9f4jfHH1OTc3saEQe96tMOtT0QsykalNPGzWwpTmi2LOQq
XM+ovpkwM27BM62KQwtW+Yulf31mPixtnBj7ciUa9SRl6enSOxgPAXvmuvkGRpzfVnX5v39AiL2k
MfTFs/rr/fNx3ZNnVYwTHax53U4cu2pnxF+dXLXfXbh3P6px8nQaeSLLyY+xhTKyXLXP2c8wDILx
4Dkp1+122BDJ8MWWcIqo4QDCwIITo6papIBKa/65328JsWcFTAxawBGwPbZ43feZ67jlxjgj5rU8
xHfwwG7aFY2pXXJe3DUoEO5AJH/FpjnR+M0noY8fZD5xv/sgsSE63cjnb18ASmuQASlQZKMaGXI6
6W8l5GZHQ48okksZak+NCkyGsvOtsNPXzgIjqnrqxeiZaw5U16HgTuztLw5rv7tCGOOYztA8weJ7
euqXWjiJMvDxaN40OMXaC4uT8csMWKJC1JY4wDfkt3x1Fv3NHf9h1ZMz4qgYYal0SuuSgL3Kx24T
1gfBxbECLHDe2+fP128aGzRquCM0dg7eSSe3OfGRSmqUnNGspj0neYZX6cNAPEnvvSQQfCtd++K5
+s1e8lPLQ3fIYrzGafvjhR9FaDWJ4xVueg/MXtnLW3jgMAlW8a66GbTla/lQg+TY41ZwvzKl/vpQ
szatfEPyCmbbPrn7HclQxyvJx6wKde0bL3WgfvH1fn2oP65wclvrw5j7eAhYoR8WdnhRR88mhozP
L9qvi/DsoNqjkkAapZ9etMbC1iHsHB+w/0Dm6WrE1aMmD58v8utv9XGRk+2pG+upjv0C4krn7GQ4
Lmr/K/njKartn5uAwduThiiSy9OOgR0ZuUbl3zJP0o4Yowj97amBJzpwi65IXltluFWEth8LUdDE
Vx1y7lpoJUKFxVwRfaZqDVHqxqu0WjCAgSTlfkQqZMXzQAM2tkhjuaIZuRYtW55Z35dd/myq2dZT
9YEDpA/oVsXiWEI4bsK3wgHm0TVvvWc/S0ghbS1G9iWs0vmIUguB+mIqLRiBwfQcWN6hGixehbD5
8QJhkBIElXfgGaT+4PfRudWVN1pQ7qVwnvtRECM0QNX9/Cr99lagaCcpZf4NT+/oKMCllmI5cQec
qmFmuLYDn7v9opj6TZOOm+HdMie3dVeYfWXEKm9DHLgdiiqw6wuwOmtjaZbItBdf0o7mjedj/fZx
xZNtQnbFJOpM44tVBtkGUh5IVF/2hb7p5LDRZ7xuZgbhJh4bZU2Q5DatysvBr6EXd/W3qU5A8zTq
zaSSiBukw5Veq4dIoDvqG/8GX9T959dB+92uDeeAPVTlZYF6+OO21tdOk5mM2F1nVG8rwRFeMVbo
t4OtTTZS3+nnaQfBxytvY+JHpkDZ+JZ97NSAtDkHTUhcEpOa18rNOIbHzz/bbz+aRMHJk0Zfzp7v
oXevWmO01XLKQJR6gxqe2219H+NMAHHbARNKJfnbEyiRv7/mbMe0uDWlUE+nHS1Z0kORs6YDUVXC
48rKdYLJLZjoOAPJ/Xy13/7675eb+7vvvqKqY/pipAwzPG7uHKs664vgG93GQzHaa/yJsO+C+hgF
1bb0YZna6l1mKRdGLauFNSnE3NbxdszMTTvGXxQRv3aWOSG8qyFOfvy+rDOZNtQQiVovUkwIIGss
s9mk8Vdv1t9sBehR0Ktqpon69nQU0GrxIL0pJOjCWxu2pI3+KrXii1/613qBr/PvRayTctxL7FQg
W+hciR08fYhA7Q10AbC7LEgCJhzT/OJd97tCUfCKc5BuOcyTTjXyZmJ5XWeyYrOCOmjD2Sf/yjWv
rGW5VXTCJzmBzATOcBVfAa8ljuHze+s378EP659sfXreZHjl+Fkt0umax3T0vvhJf3fd3n/Bk53O
6/CviYEFBIiwDOJPfbD9r/bTUw7M/Kp9/zXMkwtXTlZY+HnMfUjYjb6EPTFnXhAHtHPWNeW+giuX
JNTFV1Lq+dOf7OMf1j0pMHVaMUObcvlsO3U9uFRe0X7LeEOphXORD+mhNqvbqotv/7+u2in60kqU
0M59ljXYVhOdNuKfaZ7/LWXsN9PVj7/oyY5vOHXZIFRhiQVx33Me205u2m1Dbs7n3+WUZfrLtZtv
0Xe7m9l3ibBpP7qQTi6oK/3/Yu26duQ2tu0XEWAOr4wdJgdppBfClmTmYo5ff1eNbDenmmbp2Bc4
gA8wgHZXcafaYa1H8mzcUaBqoEGdBwApFC3H7HifjXFbopgVtYqdM/99WvLQHbKj5IkH7tFkjnow
jnvqZdkCGTnQcIDo0DwA0+nWuqVPK8AXPvNMeSsQqqZpUr5OrBKwFZuigCB03WDKQFKr47dRx4x9
rx1M7UhUHlmfvOX519KYr5YNQoWtgGLwhVH/XGC/EctFn9QJkFpaWghoAGDGfcrzH0qL7k1WE3QB
gVOKIvbBrIYDQBjQYeh+K43lU6npkz0DEKfIp2dK3x4J9YsapW+oOGMAXLLAC5UWD/WgP+5r3qZr
wv6GrmoSWt9AaPigeCiimXrS4wggpncTA4yKhuQCVJdT5NlysRpqaRgUgJfX2MhV9fKMZl0FMflz
r5xVjJrtn2Mrf0XlCgPpeDVJFghhPx5klqZ66MJx8CkGYZ7a4Nw+vBeubgBE8sjV6q0ouRZHtX5l
sNjiwxp3BXGjA2IrpwUImH6Ufi88QD+CtROYLjRiDeC6Dx2Zw5y4Zblr2YxbUkDDrVT6ACUfwFiJ
AbsauHhQ9Lj5NHWV2wBXNstbf/+CN7/g6n4ZXZdDPS/rCQcWeyykyxPgDV/+mwTGIaXxHFU5/YJZ
JrwKaBJhTfv7voit4tgHLWGcEebQYxlTD3B6j9aNHpAHywcFkQZcRTNAa+uQ3E6fFTwwvlpOcRRO
YegiiessJB28cM1Oq7+7/PVXZCoV5ZyExJRxXLx3blIAxX8DiBmexrJTPwI5KwDsHZRowDqkY76N
98DpKWyeu9z8qCgqS7TIgLySSUxmpQBt+YDrSNsU5MZfCKZM9298y79oFwnvEwUrO6lTACqMOpVg
/NAmECndilhS2JexGT3XQhjbx8a8MY3AYvExZAVUWgoFTpG3suCb0gCSDyzKPu/zsTtrPz/f6mCM
A1gGq6ktBTLfw9rR8lsH+LMBBXmqv/AZWzezO7pAoaFBjEclmyQTa5KHQRIh73EA4JboKcDWxXbY
l+wR04XfBi8Ciq0jfwa8x/7tbn5BjJZZGIPHEBY7SNcC2DWpBxx00aIfWgqg0R4MeNnwY1/MZrKl
reQwpgkolSk3l2XwJSsGMcQkvlaZhPqOjHGrQcQCW9l2Z6DXYBJz+oLplC7Y/wFbqQMgbFGxpLWq
q2bPkDYzhvNllD8K8UdhYA56xFIwfKtwD+akA7BIOAI3n7QYFERINFFRQHH2YwwZqRdvBhUuFWDy
AgAXsKj7kLuYmYXVY9LiTQgAGTedMjgqAAn/i+OuhDOPHqwRqRVqLoMfq9MNZvWBkGRhYlWWsHJY
xgRoo0Ivefsyt4M09qFRPzHRzbqqGZAqrwESRF962M9zAHiY2ZoH2LQTIGADi+PtN6v7dP36L3GM
Ssmx0ovzDHE1KE4tjN44dKweiNmfAHHb3NHafl76qmHzWkvcgzKfVsMMdd4ZkEyraeEncFgBcn9x
si+ox/i8ls+2/1udk/mWXa2WaSGbFGJU8mcAv5le5BlooEkOBslrGwtolJ6T8zGpV2XffevbZYIH
3n0W9mchVTwNAOmmRFNKgGU0G8joR44s6k13ZLFFCb3vjShOISs9khfJBf35swqEOsnpH5pXXlTc
9HiX6zSYcJI30zLrLT4esQAVDvCOAhxTeSje/8dDMSGk1Q0AlC1/HopSJ78T9bxR2g5KrLwvbdO9
rQ6lfHQ2lVGXaaMYiB0jCCCr1waLj11xDPvaNrKEc7TNDHUljOYdq6g/FgBoGglOFppvbX3E1oQb
mg+p1GEQBJnODCCUjIcpwjsg/aormVaajpGR4atVFbjjsy9yBX5eyiSp3qMyyAmK1+EfcK8KJqA1
RAuAdGjMdcoWcMbMFqN1EoiNAUF5Wg6DjbYEgF4dDM1zP9+VL0OAQDtLxmQ5ZqABf8cIFOaqspbU
IH5jLvdAr7m1yhHNtXnG/FWkNr+Xeam4UlvrGHNfjFMshtaXbO7pDk+iPggYnUPjD8XRnvcwuApj
NHRh7xIQuAb25LB4+fHi03kSlq6qMTXdl2+oFIGSc8iwuNMnvtAtuqeX0acOwJsY1ToUUwhmACX+
QzWwUV63C94S2FTFkKaWe7pcL17VYppjX/XZtxo2ekSM/WL/TsPbEJs0H39g0YZGH6ro2BnlPRmX
TzFofSIsxSV32Gfya5Bq7MujYWXtrKg8JNMqpbWnC3CM8wesVlovKQZjGg084DqoNKUKfL5aLYKW
GTsyzr64q2BD5QEvBlivSFxUbB98PN8kxIsVolbl9ycsNJ+yk+AB4X06gT0V9FbNyJNH74s930re
eya3srRWBgzZEnU1ghsWrw2MFihP873xGD3ofvoYOtrL/gEVNtLQA76nSRr6DZiDZy7UlJtEjM2h
9iepA1WgNXzL0u5sLsrkkyhKAyWPrUe9HrLDIlbYO5/C3MewWuVYFRbKJxnwz9hzSt1pKjGs00lO
hYHOBQNMB0D/AXMqTfXnZtTaxza36gAb9QDbl4YbjH5ip5skgWhlyWEypAi0nKpwBHYXsAt6ZXT3
z3n9IVEg0VEBx7AP/h+eZOyHNHtMORplEGtPZvN1lL4aLSY6k/xkzPAxQLxsJg3I/wv6C+A0Jh3n
y7JuG9MBH+QzLnTUAOpnakUcyAAfW1rQc0aY+Sk+YZ3U1hQfwEBulvmcQ7PRlhXKJGmSjJbGIIHz
dgSYryzeq14Juj4QcQJEF9AarnWsvlUBD7z7yoGzYhmdwoCMBHgtiNUBWQwa+BkMZsKfxFnxDFoZ
bpZGw/kHs2Ful8nS5GKSw1iBxPiGHJWb5DQ/UGI5lHBAq8Q7H+9WGZ8APnSrwtZ/HKSgi4jRjtNA
adQNj/sfb1thDAkjeHS3mn3BVLM2FZrYhpiRRTtU9zRt9MBmHHWYkAXEkpZhAYzjDK7Dzfs1XmQy
1yjWg1wWQIIN5gC7Io76CkYoIFUrbhvg+Q34RV/FwD2e/P9rWvhTYy6CmSuVJKEvUHQO/Q6kjuDG
rcCYjP/s3yg18Wsl+UsIIAU+ugCzyQYihHEctDOoDCsAv2Og/V+IwEwJ6uM0d2HZWiwpHTVpxGKG
SCK7DolTNbze8NWL5P2uKFwvIMWArs5mKz3F0lVTfKQU24kOEnYUY6zbpn+wwKYHak8Joz9Wy8k6
N3V+JZR1n4k2C2OqgB5xAgrKsyadEoMjYvPzrEQwHlJTgFeDZ2UUaPp9CjpHwqu2XOUOVLtXAhhv
KEgAPm1HXJySoxSYvE3ib4nU2Cn2jPe1YPOygOoEXAJJlK8gCbIO061pC0Fa8lrOj6BPJiPnsja9
w0UEO9g55AshcRqHCNt/SPp3YCo7gCG16+wsAymnWgCZ+D+XAt8VbyWTebt1LVCAugnrtG3lULcA
7MbpFqM/zvTYu4oDz05pKfevcjtur4RSz79KiMxUrFuxJ3EgiifKH5CdQRAAbvZTeZzB2sSNJOxT
hz0kTdBW8soECCh1rpdBVn7TrRtSfx57Ag443bUkTCAPQDEYQfTeEs9qleeoP0jxa7l8iyJgxs8/
rH709i/gKsGmSrs6P2N4mSzP2KjTo0AClLGeZ4A3RQ9kbvx6UoMSg114DHCmzznqy6IVxpZaYKUa
IuXmhgxnJbyJDU6bZdPWUW9F20qRrp942BVsKyVBvCZL7kldAR5jniveDmYrGczNhcmiZfJsRkF/
onQL49PPYGa9k6n8GcxIhWDG06Gtw5kYDwbsGkVNYWfKkxpPRZKhmlrVh6UgDolNd18pNq1iJUJh
Qlnaw/xLbOgjsZtcWrMJH5pD68p+4QsPJafBeK2C4GExFQ00JCD0UNnFC1OMFTIs0IdavMej2C5D
NMFEzU7lR0E5Y+6Eo/JXmxcGHr1rgYzN40GSEqWFQDUAe9ghOmFKkxak1BvhGHecu7yOClivAEIf
hsnxorzau9THTup0dS6DmvwQMNGUIwXp8sAyBY6gjY8GSXhGAvAUMEZXbQYjTBeA5aTIPzzJB5qu
32IMUAfRBGgaRLTBQvF1X02uFfGjQCadU40hSgBKXgL4usQeZWPPBc8/X/uKjyKYxE0F3paYA3A6
qM2HeH6epT/EgjeatfmFLvfGDt/0xQx0jEWMgOZmfm4T4OUPZQQCwkHz+mjgJIk8YVdBLs51qae6
p53TAW4DkH8hZicTINjtf50tSVjdxiS/idqOxA4Wjo0+VZOIcKpWwJ8HciAxbmq8k9Oac6RNxVtL
or9kFdOm0RTlRpLoMxAz8dhBwTMQyaJ0Ko7jfXyykn9jwGuBzANQxu4tUG2RaSNZ9Gn9Lupc2r1r
Tr9gwFsquBbGaHmRltgKrWFWZaqdKulzpbQnkXBi4pYprYUwel4B2wno10sULOiWWVLuxMAI2NcH
zjnYdm5ZYGQXSNVx0KRfzfggYLphCL/vy+Acw2K0uyqmvLIoIko5vkqYPFS7mHMKngTGd1dAX9dK
LDwFzfKHPgYmtyPNMRt2DMkQLXnsaxlHiLFrGyfpmyqAmrqdnqOu59nodZoNeOqLjbKA0UTt8tHo
5igQALlDHmqQqc4d6jfT5GDB4DAQ6xBjd33/I23UTz5KpZqystcR3egOEIcol2GsCwPYTo5+NJpc
QBa/Ubzknjf0shlw18dkHASprEQz5XcHIfnAfbTDo3JbHpdbbBEfOIejqcnHV/jHwzG+AZVEq9JI
FAdhBia3TkoOWin8XgIHf6kiwc5S7TbJQMKuGy9NuvDc+6aR4dEMzETsVWKV5ePVhuIozWhB1WCd
kMBdepvmhk2M2OUckieGWsnqC9Z6O6aFhLBIu4b6b+JX+YQBZuy0g0urdUn4rHjzAUv4HLHUuK7u
dnU6RnGyClxCJUHwokxbZQRebPPYIcew62Phj4vLy3SvH0v4lit5jN6oLcBNVG0sA0n9NjVfMpDp
JSGKxKIB8+DV4nl3yigOhrMFIJ7Bzy/Ds2J+xV5AMr7tXyBPBBNKjLBBycWAC85qALwpoBkCBE3y
ZV/Idjhe3RoTS5Y0LolmQgc18EnSZ7T0mQ63GAHxmlft+N+ksdkTuB+UCfuvtFyUHBIg/+PBbrzS
4VeSg8BRSr3/KJCJMWGNplTZIwKkx+iQ1KCrBtvQEVxurtlgKoBXjd0MOJfbZGeVsajeVZ0McbpR
HeYaK0i18sw5Ev3JO3alM16jGvV+HGQhCuhsBfWP03m+r4/meTxI//V7Ma5jyicslSTwxY07e7KX
u6WTOaDBCcAf584B52S822M8hlqLPYhCgBJTNuWjOKg3c6u7QOk7yIAiGTLlPKTTQ4KqBhB1bxpS
YY00M1FY17OnIdX8/V/D+zGMOwF4hbJM6VIHiBGqA0t8aoT4930ZHJelM16kykajEsowwiS94otR
+sNSkGf1CrJH4TEJ8/+96PjBReqMSwG4pJgC5BgPJHK2ltbOyxSY0c9V8bR/Lt7dMU4FbfgMuxCo
qGj1ZAPxOO5f9gVwfCM7JtIrQ1QrGQ4SK5Q4DbzyQOnBEMd/k8I4D5lUWtgosGbFvM+U/iXLvi7D
zLmr64Y/CgxY80GBBq8vCsH/MTzLSorFhgU21rnD+0Z+Fj2DhweBUlgOs1uCWRgMNDPPVW0ndiu5
NH6v0oJxNpoaSHVY/cPoUgQOYRi3Mf8OZGkPuC+BeFhqYu9f6HZut5LJ+q4KI91q/l51mMD+TNm/
qe9qTr/gu7b9JICoQVio6TI7rgA2NHOQKpxvdP7KI+d7K/ilPHJTlqlhaRDYv6BzYxR+Ni2MEOko
sv//y2LLbXmZt3jOIq/66f9bB8tMv+r/Oed6b9ivdCQyhaSYLJyLpo6AvHn/XlYQItbwcvFNX4jy
MoqkBljB2BZjkUREUjutBGTnKW8kx4hA1qJ9UrLMGxZe923Tf6yEMY6wL4mkRyVyq0EzvVwFi9wI
boRu4sXPjfvDKD3oNoBbAugBVi+6UsstzNInKB5WYHD1p0Po02m9ArMz3L7llkWvpbGakYZmmE00
0VeDESg8Xh2Ybp0ElHhWcaYgPvUqL2RzDsgqSDqSOVlyJHT/ezJCbYjJez6cjvFX5ShXyaTiLgXj
NiMNmNhae1EpRefnuriPo/tG4tSat1zzB5GMuxpraW6yEuqfHsEaTC9UcACdBBQpMDKioU+9pNk4
YGrY95Mb6vlBLo2vK7MLUfQb4hImHqmPSvlZUU9ax0EU5Ymgf1+JKCb0HS3SQjsQZYBl6GDJyS3w
Ltw/yZbH/3AUJo3qBL0SM1rC/OlB6Gv+pxfGGPBhX9ZG1iHrGFJDY8DE/1iMj7QPsxkbtQholuCE
4+cEixT7ErZeSx9EMB+GDHUMCjKIULEmaBxKvKFH6zRRgnY/D4TwX/mP1ZGYr9Tk6RCj5o0uJ5ad
aLyktRDt9Cu5/qZCrEQxH6qvxwGbKjCvqX/rAQctWV7IhQCiBsPaMKBNsdGMTbRrJ5+jjw4yeVnA
RNkonzQ/90P32xx5vSu6SgafyGsJbOofGjgqWF0wU3mFUYJ5swSIfiO9QfpaAi7ZL2ccJvVA7OlW
stii6YAx+wZUdUivy+hzTRpfq+PTopQHoxb9MgH64qI8ZTTjAhxMrsQHpVOJrS75GVkh+FDE7whB
Z9BLuAlAL+Ip6W2wFgBPOwwTOwcsrT1rFF0MwyJAc8Y6s43evtemEZDHVK/Igd88Jr5W9A/TMjmR
mHmlAEaZfjyV4BIRm+IlGiVbiCNPhf/ENCcg5ZrHpehsK80elGmqbaWF0dS5eCR6/RIJ7VuaEiDE
Tfdk0O+0bnnrgAMo5fUnuc4BfI9+H3CzFyM/YVkNcJ8A9mvMIK9lT52l46jmvi49pVLrh0v1JZZ1
W09kb6xjG//ciwQwoiFeniai31SRdFJrIGeqwqvaGwDuMy1PDCtOvNpS8vUXouFs5fVGA9xHPc3o
Q91vCQF0thvNmbvvJWjycK0GwEBRdeDiXCFSK10oVZOAB3o1D997EmpOPaQ+9HCx+xyUqXrZ31dT
xuliU/vck8rYb6aQeunGtgw0NXyOM/mBlJ9LICWAAtbZP9/VBg8sCW+WywGZZ2sMHssQYO91ALI3
ezjWt83BCBSvClpeAN5y6WtJTJ5WSa06ZDokAehTdOiu+/Q7+TydpJOEmlHmkh865xq3soy1RPr3
lYaAonIeWwA+BiLcExbBD52n+vKBV6ykHCbXnwt7VmjAYlQZu14f5Ri0fBiDVTkAnofdHKfv4W+d
KwJYFXXS4QA42sUBi7hNn4FglCrNV6yb+WD58Tjfkvc7mIgWp+gfARqrDNQ2fqpj69jMkyOA5MhE
ncVQsFkL/Im6zU6GDoCdDCQPcsyJ25tRle6c/XUXTJQTxJHECxY/kGZ1x6U+AZLGAd4LLqCuf6Uq
uOkFVvIYU9EUAczHEcoupKwA2XmKEhOQ2pzYvS0E71m6qowZPMbVDJ1Udo2Ai22b7yNYxE0AnQ3k
af/zbdqHdBFCv+5KW5co7Co9QcavyTF4ds9hz3GY2/FzJYHR037ow14JcVf/Zvxh8wUDLLi/L43R
RvTTQbSB/UNE69kTKDwhWNVuWgx00aEEG5SsN//tAhnV05smJSFtAM3VYsvFa5pwXBhPDRhdAze5
Uhkm7i+T5m9lL38e+jwoJ4Uj5h9sCAD6lPLUwDjmR02YAN6z5BoiWwXacHcCCM44WcccnLkghvtu
qBRTqukbR5xlAGnUd7IGjtCok+39+9w+7t8/g32CKnrZAkyZFozx9UL5bWhA4M3vLdEIcxXspIsY
xriavhbyZUQeTrO64Xv+ltMJYU86CE6moTlJH2cp8L6OvIq4zDsgY3GpZo6yMCM+xEcQ/z2hX3KI
77XI7r9ogXEnv0QeOKdd4RZMJd54SJ3WC5Fq3csRgJs5d71tLQCARM3EkK+nsjOih1Y5wfppa1Z1
iFtkXoaWnhAsXzM3DwCRtf91N699JZAJx9ZUmHPZI2hJs/FbA1hdt5Gnh0hWzqSsBbtZcp77odd5
9aFXEhm1roylqpOZ1O/1BTpbpqIr60yOceoCeAPeFvu2Gf0t72osWyWxUcYy5NF2mOi12Ei2KTCq
FagHNBN5zxP68//5eAY7zQYev7FLZ5iLEb9WJmgiZ0p80x1HI3Gy9m4KbyJevXkzZID1Gb1QOj/H
ruY2tQAyMbEv8QgpXbP82nXf95XkH+4Q3AtYwwKOGvsOt2Q0nHMdrmgEPP4ykNto+jFV4+g2hnRo
MwHtnMYxo+oRyUfhRVJ9XLryX2nq5TcwgSSSpKJTEwzSNUN9Ju1LoYyA1O5AURV5MxDH94+86RRQ
Yf7rxPTvqzAsArk7AdZ8GXRL+7WeiQOqUA9UdJxgtZniYxnxnaAci26M14sWqcJMH4bSK+swTXci
IOJLE7yuGg+EbfM8K0HUKlfnEaCUwzJBLeUmts0xKHSovvy8f2mbz6SVECazAE8ToCroW2zJEOa7
OejDzpvJ7PYx9j3ASGRFhbcv8gqB7P3lspLJqAUhi1nN4FwL2mK4TUYshWN4zzUG466cM0/Li4ek
jW5MaXTFUfUsPX0Wl+VprMuHpQ09q1wyr8naV7ClOWpVPUVgveOo0qZ5rn4ho0qNZNZ1QzsJRXKQ
wOw18jDKtqPGSgKTkVhFVg2h0KGx6Su+6mWn0A1fGo9iEBgP5JbXZ+IpLY0pK12aKxICBRif2az+
MMpH1QT0o6K4c//A+bZUX6586epcTHCC4wbhQYjeEjjGQAea+tIQ23QNRXQLt6luwOxHeC8Xnkwm
PCW1Hopp8y4T0KFO4inNs+727uK1ld0EuVOHnESPox/sTuYyp12j0hpSHYH6N78bm9bdv0iO8b+/
CFYfzCwlE3wM6MKr5LmpFrfKgCEsve4L2Q4Sl6/1/veVlL7pzWYg8GV0/tjyEw/TSIv9DQQAB/Eg
ac6+uM3EZSWN8TVDWEUFWEriIIpedDAQZBjZlRPgjraf9KU97gvjfSL699XRkqGUkklHciqA0VuN
77r+276A7S+koc+IChOYzxitI8RsZYzRwnMKgxc7XXpSACG0L2MzMwFgyZ8y2A67WagDVk/oaMKc
fkrGkyQGve7J6ZfR8PW0Puc6J7hdL//SqtJKIhPdaslo9GpE2azWwrtFbO7TaJpsTRue2qb9onQg
VQb13mCnY+qNLSDzYimzYyHLbVkrT9HUBoUGjtNMbg+KbrpCVjwNUf6AEREPK8NBm+vfFC0D6XN8
BtTu5zZMn0jf3VeYcrXlBjX8uTvPCW/QnvOtDCaUqlYNOskWer60j0KIUbSssLte5ZCHbev35Wux
+p2RIgRBPRZzKlCDGORGV7/EowBMWAHc5eD93leOf7DeizxGxdtEWeIugwZGZXeohsUOtc9lr3ld
Ox2aFFB8puEBCf6QyimxQ3m+AU0dR0F5F0v/vrIyRRjNKntv70+HdomcVnicW277in6e66ByOSgT
LEHVIwyFikyo9ZpjKx+jk5p6BkYkZFeLn4WjyCk/btdWV1bAhEu5UAWBVFMN7yudQF3oq3nk5sKD
UPyuk8FLsi9te0eSgRPJeArEBM8iWoAES4YykPNnA8gyYo2VUQFgSJFXRX/saw/vyzHuy8zRfcgF
KM+U3+MtqS/nROPYw6YIVdaBzSABSItloptnMsR5msdBBTIiI+28CsggVdRzdHAzt1mJYbRDzMtx
rhIJxVMRy4DRcMKDzu6xQWaIs7d/aduiwA8CdHAAxrPYFmUW9iFEYdIcvGOTNXiYnnejUbuReZgu
m+ELZNh/SWJse9RUjNllVOWruxQkYyJaFvtn4UlgTBeco2Gq0pQw0ij8QArupJwj4gpG7T3TX52C
+TTtjNKo0SPLFQNgQTug4PZSn9xHXuL0botmPshcIi43/MY+NILYSixjvmIrgke1Q3rWaQMocaPo
PjGsG0mSjkuP/AZ9uNS2wuxx0YyzMZMjWgAeIF+8eZwMG/BrnM3cbUe9+j2MXed5VBelhDBOB26V
zIk8C9WT2V3Q+3OIU3LcyPbjYiWPse1eHaW4HRHugABKC7h03la6oyQkIsXLAREtJx/+B4mYnqeL
bIA3ZdIGsCaivyKigksL1GkMXLXYNVEyXjwi3zcOeqMcF73tWy4CachYBR6xrkc8HJGnjASzcgol
HrwZRotj7/TDXAUe9SKFiejhlJlan8hlAD7C45zWqGcCut8uCnSMwa88g+AuA1K2iTfzvnFuO5qL
YMb8lwE0XjF9gFoVaiZDoz6D0P5ARP0+boyM40A3s8zVKRlPUEW5ooR0LVZBWM2MN2D6OJpyW/Ug
TO6PpMvclEey9A8mcTkg4xlyUmvAE4ZnUO6ro/obfXnQiiJW1ClUscZ5lm77uos0xiF04AScwbMe
B4Skbl+BO5xXFdoM3as7ZEy8Vkor7cIOew8mmLtNp8/LT5g6H2vVbwTp0752bPeDVtIYA1cHhVSN
+m7gir8c37fpJge1vVN8AiUxR9pm+nWRxiILtImRCFWNVAFl9MBqAf1humV/VALFMQ/pKa5e9wVy
9FFjnAlRptDSEuyQyKpoTwARNIFt1o0/rHHEDr7ozOp4K2iclw9V8h1TZ9mjenAaAC4fFkfE8Cxm
hpcW3WlquLV0+uOv5GiyZYHFAMAjLHxUaZb6Eo4YhWkm823QkqdyUG81TBtXaXcz6co5yeaTpBdf
ay3ysiRc/P3L3ba8yw9gaxet0FiW2sPa6decvqO4fp6/Y3nN7wLsA/Fq65uWB5wsutWPCUyWH0tc
jAY78U0C4AvlHHXanZm0b/sn2jS9lQjG9AgB1LXSwxiyESs6njYfB3Luo4e05mx8bpvdShJjdrk8
ohYwvzdG10sfvzI4vWkDF1Ems84vKbUISmEcSkB1YRpLt1B7O9YFMGW/YdBSN79V8bf9e9x+9axk
MnYnZYOZdxNk0rm6PhgO1m18SAGvVx84kmjcvDaCv7XifYZrFb2zcYz7WKARJ/Nnp4rOYP91Baez
m/ledLvmFyAYNsdIQXrxlyaaTCzviipClyOlK5R0wr91UrB/YcZBftYC3Z8P05dYtTWO79z0Kiuh
1DxWB417sUtSHQed5vCIKWBTBlafwhuk3jYyCwPbgJa5xhgSY8tKMgPJULa8KoZvirxRWJ4AJlrH
cQIG2Bma0Rj3GohzB+4ixLYRX47ARGghbhJA8SB+EkW8leLZNYdqcsQmfQnnprLDKdJ5j5NNT6zr
hgIGFhnwgYy6N4AxTOQGFUJRaT250N2akkeXGApsC58sAASeAK4VFk9KmrmV0GScH7B5qSv5TApL
pgb8oQ2+WgeUmBEI+jlvdJongVH5KgdTj5TjHTTn50VGM9OKPI4lbyr46hD0J6wUPJ9GA4qH3ODP
p0bu2nRYZHIAzoHe/y89Nngfjv6mtczImCTkALTj/j/vlGx6qtX5GM3PjTRMwONFJ6cpUyf2dTOg
C0/gyim+0e4+jz+Qd5+MHRitgG0tEwNLk/qtTE5RAYp5lPL2v9oVMP/7u3x1KiZk5sYganGBr9aT
/iXXNbeYCJBDQz8aVJek3VFYqifMPd9nefYwLLIXyfKtXEpvqal8VsXppeoSP8rru0ELHfwb5yVN
ToZYns1h9o0Wo7RLzHtE05u+ihlozmOYU8QiEcuZmtVgaZdD+CD61cfqTCF8E6cwgXQ2YUhNBF8R
cHvKQ/Gv+rAXwWz62yMDBX9dg3Q0euzAtTv1CrgjeUMPm7YKXwS6KfSUZRbGNI2JMRsEk6Nt+6Or
U7uYvu9/dPpNr+/vIoD55vJU1HJRYWYmLIGoV49HYSLiQ1Ut4CgyImB2a9MRbSce8tl23F0djEma
jHHEloCZ/ewIDt+Hh/f131U5Qvh382QXke9kECsHoYidNoMBBY0mFHrk7k1Qn/fvkvOx2G3BMBXU
QTbxsSrz916ubdngLjlsOh4DLKmonQL4mMWCGVSgPYYRro2m6W3jUIYVTFXRQVghcVKvPyg8TOft
/HYlk3F2gjVaA6Fgj3QItnmgIke/P+pn4vAa0ts3eDke4+dEc7GawcDUVKXKdky+N7W//4n+Qe8u
Ehh9D/VYifOwoB320aNDS3J6tjCXNbvhubsVXspzfBJe9oVu+6iLTEbXkauLTUfRDyw5/9RGIFjv
khsrDV1T6w7/SRS75tDrZRqOaYWh7OLFlFvXANJJaJxMbmVjMyJdlIIFiNHB4dKQBEohWS1aSiZ2
bXQnjIen/fNc0Tu9xyQTi5sU3vQaAK7Bkq+W6jiQdZCDAZvu2UH7vbkHYnp0gnk15+qgBPpb5zR3
hT+f+4PuRfckyE+Jr3J+y6Zyrn4K/fvKf1iF0FZGvmCKn4RnvRGBDUp4PIbbJdOVECaLyVBTGSwN
40phTvwqs1y0SlFd9a1oegvzWrHnuXvIxeQuI/LBGpJnY8Q4TtaCtG//5jeVdvVDGKsXw7rqLbon
bk63A3jHq5sO3QALLdJ9ORvweyjLrwQxNi8ocTNWI74wXVPUnToA9zOWUAAQfdZQS2qcMnPq0q3g
bHgTxtuuDSO5GIYzMHLHmks+TVNRdPQFA816x2vABtKv4dlsa89FFPOuaIEQDiROzPaV1Q+tjR2x
5+1+8CTIH/UTzdC2aunofCGET9jl+mIMFe9r8WQwb4cxlzXS1Uh8cwyZxn7D5Sr6BwO43BNjZT0A
fgspwtuYdkXKn7ihdOEAuKHygaKCpDye5+3a10oLGJsrirAkKq1w/FX7egfDwaoFxq5I7/L2OjZd
50ocY1nFoHTtiLG9oOy62pmNSbZz1QyUZeFNfG/b8OUuGdMqlxLce5YIjFKr+zz36U3SqPedqTjy
qHE6L/SfusojLdDewpItbO4xcTU3xJToFe4wawBkBOwzUvth/9oIs5tpnP3YbbNdCWMCai6QLFQo
NsfSaYvdDqBEnSILa3Sa6Mah4KoRlqvNHLy/YPZLjNMEdiqe29q0hMtvYOFyjGjol6wBvJh4soC8
JfdYhxAcTCz+nHCn68d6xjv4Zvq3Eso4EUkYS7L83DmV/A8tPIrri6Yhz0NyPisLmtMCTnEmI6xx
UepjK06W3UT1ozWKx1QoT2jl83rp29eqyijiy5ROgbFFpWpGsZux/W8K8zlZqiBvQo6q8kQw9qdN
IrG0CWeqVM9sAYJMeEWkTQvHJMBfh2DsLk2ImCnlDE8sVrZG3LJ5rHNef453DMbihHlJxhF03MFi
BnUvOnLFk7Dti1fnYOwMqzCKIGU1RnK9GIw/2PDDzltlS8Hilb4Z2elXLqfjpsu6iGSXVBJD6Wsj
hMjOXYB9Qvy2dCIVewW6LfulT26N1B6C2Is5prWt6H9/MhYsgdK+iFk0Ad21fWoxMUJ6ckqK0a1R
YZwB37+f9Gx/O8D1WyD9swx2wzDpy5Y0KnIedTlZ7R+mwsNA2z7ORQD9AatcVTMAk7+MeCdG0W2C
3FBZHqQGzGLt4jZa5f6307A221hRXNO6vSFgcUkY70goTpwb217usS4nYqw217KwNsT3NBG6jpLb
lPiZIwUzFtWLW9iZDiiNCOli9AybHh26k5a45Wd0f/5VAF/9FMa8wR4T5oKBVA6ULxhVFe3c8BXC
6TzyVIQx7zGNlSHEQEMAIgI7kXSb5K23/9227BvlbBVMRpaq6uj+fdSStNFGkLRjnKjBWHYrYiKk
dH6WYH4xnGxFbkg0LDoba2L1krm6zJhSMlqobhtZbjlyPYuu1IiRHSvCnSHPmT1IWeEAZdLXyPxU
ZNZtB5ANzrE3jOPDj2CuVm7rWhvoCgXN90h/uIylzIorfMptK6j91LNcLeFYytbo0wfRzI0nLXB0
OhUlVjoR0+pfWkz9mDejv3im+YRe3uhChYHflvKmrLeS3JVkkEV9/NZF3A2GQaGsgJeSvVLCIPXY
eXX2KroggfZ543dbz7oP8phUZQIGrm7Q5hAtzFJky/wo2BRTHQ097FK/495g7mg+t5z5wu2TSpJK
p/HQw2G3qORqkDv4CizeYk8MKMaKu4DVDSjGRtA/xCe55JjRpjqt5DGeKQ3FRmvoyHc3Wra5JMew
eF3UB3O4H+eBo0AbmQV4rS5nY+wnSY1uaTTa04uBQdYdxRgclaHPMZCNVsoHKYyBDOFEshmvsL+f
xeFRv9FOvwTPRV+lzMPhgyzGIgRlWlRg+aEXipUXM/8/0q5syW0c2X4RIwiC4PIKLhK11WpX2S8M
lxfu+wp+/T20506pKLXY3TMTMQ/dE5UCmEgkMk+eM6s2WH2Nob7cadLn3FqTTLySYJzbW4LnFYWU
oF0Ad2DRaae2jx0/lwRP+zTgsr/GE3qt3PjB2uIUtD3BbKiJV8LcPFcSSIqCqCtw5rnpycGDFtol
oRPYwVqIu/JQ+GB33vWz+7/EGL3GEFgR4uTyR+ul7kxbp2f7ef6ll51/I2aAZ9+7Zy5BsII2cdlr
Mgp13VOnJ1yszi/PnnDDU/T5xjxb0/zwZH2A0pjeRi9GnthqnvBMrXhn5g6piu9CuY+j1dmHOTDe
MrvIbvKBKJNu4kWSKilgo3lyjJrEJTT5WWeQzlMUCVMOOtt2oJkHqbVVA/DP0az62ih9zXVDpdwv
GigVTa9q2abc9zP0DPXeGUKIpPs5+FhGjHrpYw7x+fGtLKSEBxkKnIZJGk6jaN/UQ2xrcfYvOI4/
fLJF4KLmIEhCkCSOLOUddJuledB+XOtoX7/0z1xjEbQMLTcbMgLxfcHyLraVWImQc2y6/FxoHgE1
ADKj5YSrIYtSl2Z29KLxD6Oif5WIbhMl34pcOVWkusOj7fvteDk73i2TC8eUG2jA57PejTaAdbtA
OOlBgbmSAF+P/AY8CcV6/GcRSYYgSWWlROTvMMYhjZam/sAdsHKVrRlZhI28SsxYLzGLJRlF5Zi5
8PyA8hiD5f/qK72vZlFHnAY1mLQGcbFNc65JSOVbtxVvfa/wDoJb7bQ2dPwXTvhucfGR8lQDvqhC
PXserTzTCon3Yr8OjrweNN6tLYKGSiLwdQlMH+ijZKdEA7HStMPowNduKoAMRkzQa/mQSdpepW+3
vXF1pYtjHcxDiEYIT/lDqzXTuk2nmYQYJM7ebVvXU5/3ZS5OtllLEmE5TrbcHJIy5UUs+JhFvNS+
sFJe8ZnryTN5t7ZIS3IQ1qlQKpwbkQM4FVI77U5VuM2AECsi7nP2Od6xwh31wxqSfe1cLJKUZtCk
BAyxeLaYaJKD9oc6nbbGwHr9fvvv8pYQTBl8Yqxvcfi6xreVokk4LSTTCkS8LdRqp0nlbjTyycpb
7dftz3iN8Qg3wbvpRXChFOQgQzu3xqv0QZUFsaW41zkGGSuMenfZU1X6b3JbOoqh3LdljPKuUm1T
ldyRwvckkh4jE7VXOc6+FGR8NWm312nxy8d1fGdO7FMr5XRz+zfP5/Uy6L7/5EWoMqK+IXEAL5fi
zAoQM9bT4LUPsghSmRKFfk0QMsyZ0i0xN5KZAMtSQjz5RTIBe8kqIJ7xXIXU4QCahDAIXcpA3dwr
FuQgoCQtHXoJ7MfDiMHJwP3fNmAR0KQunFQtxgaYCfBHZLIjtoJsvX6Vvm/xIoiBdG4qhIAFWa2h
FNge1aBwAnV0ND9HxTsC4qXSy8+3l/UXKfO71UX4okZhCjWa+V/d2ktzkLgYdpx5f8rqADkkNmgV
7ChbCWXXn41A2EBhh1AQIS7OeBCFhLYz/30TjI5JFG7S3Om1LSaGLb/y1Czncsk2crU14nCrRCuf
83rYfre/fJjkY1qz8KO2xt/lRJ638OLsnJlaHHcliss0mAdfixTL1MFH231l2pe6Hf7XRS1OaV0X
TQDExTwB5O/60sbIIsA+mNFUD+GOdWt11esLYwRwV0MHhnNxHw3oWUsKSmebBlhvg/ACZJmDjxHY
tejzF1/r3dLiLpIkzHfrPnK+0fU3w2baaq01Ad1YgBQtWdON/wvffLe28M0qS/peHXESe9TEq93M
bdqMp9ahVgF027RGQKtcvdeh0/2ffVQXxaI8ldQJLE6Y0HvQNswtIAYR2pqtx7hqtafcDd15VG/8
NngaerKBTbmyiU6flcfyuMbGd/XqPfspC18NBSs1KZ2LyyaK2aBCH53OX8sOr0a6MyMLN/XHsNPE
DJUeyHYC3kBr3XCEusBdXEygCYi3KzFu/nuXB/B9fxc3iz7RSQz+f5Q9UMzm09bH+xwKbzNT44q1
i5tyody9cNU8aRro23QVhmXKlg9UuWemWLFxcfAIVUGkjWKyzCAQtGTU08eiiljsl67coN5ePo7t
fZSqPMpeb+/chTfMdkyNqRQUtRCFXHhD1AZNgsBWun7Ybmmtb7TUeJQr/edtMxf+DzMqJP4okw2D
XcynJE1at6TGcljx3KVeZyhOLR1Q70SzsOO3bV3bunNbi89Tl8IISWSW7qT+aKFUZRjBVg2F1ZC1
6vMVR1BVNJwUBZJGqIwuNi9PKqqnQ1i5WvAQ9cdY+Rcf5/zvL05RJ2JTz3L8/ZR9rhrQUY4ZN6XV
ruTF4cHHATsWaOghIMDU5axUoA1gatXxcbpC5yWYsuLYywZMIHwPx22BsQAxHCahbVJRIyX7dftr
kd8t7w9nF+Z1UHTNxJEmvZDj0xo/z6S+rFxJMQ5CllROFUwJR2mGIkoZj3c+hLiROmMWzVCVY0hy
cEIhgaCD8aMRBhJV3SAWyKrNksObUZXzZeFGImRbaVQYH9q6dQLwMPIAvi3iILFy1r+iyHBoR3/f
KLKnyL1lRDQECf/wJSkDYGLGz7QvH3ThvypKdxjRFwbtRiU46eOTr4S9pYTKtyoVP6KaPiRxcy+X
uSs09olK+duQVQk3lOlrxtTcpSKN3doMLZZOXjeSuOCoJgLl5xdHzfCpbYD8KDKbnk/g6d8ZUsap
jIS/Y0BVxql/jNWU3bOowtjoIBU8C+v+EKqmFyqGPYksg9hbXtqhGnjgfRE8pmZ110+Bsa2zsdzp
VaZ7zJS+KXLt9oXoD8lUl56mZR1XwVom4a2pxJK4L01A4EZG0s0YlbVbRlLnTnVNjqMu21Paykfw
fKpcjJX6bawBADcwvMcn0B5aclHdMehrnAwSPYUi9Zo22zAz1ngTmTFXax8AraK1SGhWtjRBc7Zs
zMcwHQ7DBGrxYrzPjOkZ0yD7NpRccxi/Zy1qntpQPwRm/ilPs1c5lUNrkDLb0GovAvTYCjM1ROEP
OltsABNzVUMp0kcWxus4c4qQ3QdB446SvwtivbGrsLsH9rG3WV2hwyjHWyktQi6hcuIkRrYJaHTU
jeqt0XWH0PAF38kVivZa113gZr7v0rZlm8AkFrjIXD0BHkwLtcoW2ugkQhFc1rrXRFIxkNFrGn4p
mJ9pyAg3NHPtZXuZv0DkFjzf+C/OjnzBqBuSEH9UkdBV85ITtYOdCYn4wptpgoN/LvS0MLZ4GMU0
iwoV63FFaVphk/IhWRNQu4SlwgYmNSGJAXVdQAMWoRSXR5QqQseC8BkxFDr9klPfdFStj+9N2myg
KayfWEJjS2lD4wFacqll1skAqoHxWAQErt/odA+axvu6Uk800MY9wThtw9tAiw+JJvXP6iylm0Zs
OFbRMFpJIci+8tXUimL2cjuqXbmDUCwFES5gadrlfad3k1Kbil67RbpTssIBO641e31lGu5tS5d3
EAMKS0VrDs0CGRUNZEZnRfzMjKe80fDQAP3pRp9JAOWVW+iyq01mEzp0Bky0mC+0BgyRZ0Ge92iq
dnwWdEYR/U0C8WhaAUSY2ZK9mp7PX/vjlQCLClo58AbAlpaUJij/pnWHq9WtgZBvn7uN4SWH4dAf
882arav7d2Zq/pJn+welQ78Hl9rgKkH1nBnlNiF0ZQOvOIM6U1fNtyvDZMjCt8cuAAg/TSHIlkk/
AxK/6KI9Nqbmyglbg3VcLoeqQPuALRZOAYWlRSIs/KlV9VitXEUGshPE2mopWbc97oo/QJIa05b6
LF4j06WUY1m0U8LkqXJrPfjSVuwo1fl90oc5zyK0af3xa9Irm4SZzqArb/Ugdnqh7lR9WGlMX8ld
8TvMmU175gFepl9QlDR18ERWrhr/zMrnKjw00fPttV75dB9MLDIwMvWSmUcwoZjJL7XSETX67DQG
dERslza3jV1dD8bFMOg2o6fZnESfuaIZ6KwLWwXvirDfsEw8pLR2k8BfiU1z/vvxcOHznZmZ//2Z
maQyAgDCKBjWtW0cPlJIy6QaOmxpzwfyFq9SpM4/+5a9xVvbN6pQ6VvYm1VRmscAHVqQBwYGuChQ
Z/aKHm/8yB7efODR7ds7evXzQXFU1vEgkIE5+7hUWgdKFwu81NKmuUuGAiXFadI5q3HxQx3hH4+w
4X1jvptbVpwylqt1GjWV2yjPXRFZ2vDSAvjzj9cE7ng040AhBwqYJeJHzX0aR2VQu00kHxI9OhQt
8DaVQLNAXuMPueKRH2wtXEWf31FDBFtqNR2BQNkKnHpfm/75i+2DmcVn8oPQ7+oYCQbRHsmIdMr/
CUwpD0p1BQN2bT3om7IZT62wi9cu5LgCrdMQHaV6F+W7gVZcW81lyBWHR3KGHAYHmV5qYkgtJuO6
AsuRttXn4tR70CbZzDgd8pj+Mri0CV7Fi36/Ou5/5R33we7iKtOgCA9UEuzOAjrzKFZyZM6Mum83
3fafsx/9zgrfV7mIVh3wxqUSwprykJyiLTLuI+ZZ4m/Eoo687fZrVERXzvKH1S18cTIRi9m8q4H5
lEADXBolFEa2EIK5fb6u5NYfk4/FwgyahKqhIfkQO/Cte7ltxla57VxpMx6HN/plxdx8I38Mjx/N
LdaVR6ZW+jUSkNYmHXS3yLbnpHBKp3c0tzwqgOKvmLw8BR8tLo6bxBTW5RIsTlqBurvuaRJ5ajTh
3V7Z5fjznDe+p1bL/hudtDIf5pWpm+IUo4npgQHbAQv3U/eNPEcTz91so1vh5yzDZHGq2RCNkZ/T
XbdfG4O8PJEff8kiA+sCiHQOCX5JYvS8Nh/ycORQB3X8zARTtr9y61xJkD6aW2QNWWjUOqXwoPww
IlvObTDo2zoweoU3ePJWXcHfX3Z4Fhu9SPoSKZNkX/rtsbOucbKnMh9+hjZuIC5sKKuidpR+Wrtc
r7oR6jU6EluiX5SNxrzrRq0rBpfpn+RqHzcnKXq67UKXHep5Ze82li5URhUNqigf3EZwxSrvq68Q
WZ0RbZ1bf9YFlA+0bX3UdL72LLjmMToKsMCSgRATg+IfM4dCb8YJJT+8QPIHqn6Vm5+B8tT4kaUW
04q7XAY2PK5QR5R15OuoJc77fJaPtQomTM2MDXj6Ep5Oj1nX8lzTHZHqm9vbee2L6Yxg7BOzn8qF
TIuigFexAEerm8eAVWkeWs54gqzkJ2tGFs6v+oEvt7ORifxUBwMdzYZ3a7fP1T1jc3AhePZeKIAQ
puqiDqTB1eo3TLRuDIbxenkPjQN+e8uu3gYglf9/S8v5iRTE2kVdmYM789lIXLMiwLrw+J3xlGW1
KpJwNWie21s4nhJGvZom/hw0Z4VyddedwNp2LLe/cZw79X5wDa5w7SXdhIeZxK3ZQ5fRub3q+QZY
3knnP2LxDcuQTjVp8CPkXbBNdtEGG+3Wm7VW1JVMCa5/trmLwIWatsRYCzuxp2G5DQDz/f43hNvu
XOBxwRgETpiNsjZ1+Ttu3Fqg+vHMlVT2kVvDf2KPujMHUwrdCxXcXGu9oquOiuaAppk43RfkrBi+
khWzDUZXMYIHqNXZfmmCghnjWM3KLaD97tUsFqUR2VBBtEOh97pEjPqBOZG8JK2bzKMc2nRKZGNv
1BWqxmLb+IabM/mLnlR4d6FMesQj3VaIvC1i9Ydv+vs0UU5pYOTbwAd0UehJbif+ZHARMacLpKeY
mAbv8tbGUlE3leQ3rVWdcMx3JK/2bGxPxCctl1sIQPVd9OCXsecXkWGhMueh7PwQEwGxv6a0pX5I
LVwedhJh3jWppelFZrETGTqIgHLNqjuxBSt7v1H0+FfTGKkNmrq91A4hbwztGRQawKgmmBvXIos2
n00ACpiOf9br8km0Sbyb9NZOW90jUyegZPC9jCt7MBPwYgePWtlztcrsouksNqqQI6wc1gS7XC9z
i2nddpDyl5JIj2NVTdzIEgyLYO4frbE0gJzH+Jz6CJtULXnfmDrX1erb0L7Kvb4XCTiblP4lyyHg
pmpchvGqRCdgrAIvTTFUUyi8ULHiCLq4pnRKgvAomsmVY8kzehbzYBoCTjvtIajytzErHVV5aPT8
aAAKVpFfRgd5tHFC/VLt9hp9HoCo4dE0UI/WiSWVr6LKv/TysxnjkW1orfGSDwVmUFTh2502U4VX
+TNkekPPb+qvpCg8UkrOZFSSE+f9nRx29BA0xrFHKZzGABCyaRuWaEdI0XCieofhcVIduzGRrbgh
pwjCi0ZDJ7dvqvARfAPjrknGAMpfwz4uGhRgK4UHdGiP1JyFjcfTIJQTtEPQvWDQmQ+M0GGjZvxs
a3m6B/uBegqCvPXiUv2aFSxz+l5MDgrD6YEErYxGnvRLYTUdrTH1lV2gj6XbVMND1NSpqzDfOAVD
fyAKuNSCxKVKIdDUKXisNYexqXaTkeDniNCmhUIsFlMrkRiXTEBMQcGJVu4hUEW0K0v0UuTIwNgB
+IEMitHbTDVRMo5ffUP+rCntZpzkuTL9Uifj16EbMnsa0G0mBhodDfle0NwyY4hRNmF516pIboGn
Vvio6o9BFz6zUCQWK5HtUySjZVUcRZidCqkBrXfdqja6YacRFQrehsDMTFXXbpIuVpxUNyOnHOiB
JdUm63rM+JCMs1B25BD8npR6cgpi5rH5FqSY0eqreF8OIZitRSxtxwxbXQqImyT9lkzAm5HQ2I5+
a41KfGIk7DaNVLzpWegpQ3dK/anig24AI0f3Rs5+tLnYJaLVOdi85+HngE8SaD5p5JE8DLeoferc
xKulF2AzGfocZOxG+FC2PrCgmpTtVDDtbbJcGjYtA5ezjGIgEF2YVYrlp8zMPG0sDqofM3DcAy4N
HMqnlBQmV4JuOpZhNu5CNtZWKuN41NEIeushIYewHJHsBk14CtU+sISJThJCVK0UhqN0csbjJvBq
w3hied5ZeqK9Nh0ejmWaDNYo+zkQEFNv5Vr8ZTKi2DKgzYn2Z0A48vdHWgwvmMM7qqT/Lpj0Sn2J
2fJAi91Y5aiAK/4OkD4nKcNdzdjXKZKAmiNSYTW99iRlLbr2Bebm8rryomIokNj1grfZ/D8EAqVt
NOYbtZ6gt0QT3UrKHGOYZqIgnrUDZJHYcwfua6mrXtrW/Cb84FPKVIxVZNCpn9DeSgxoJKrzCLG5
J8LAIESGJL/pQt82lRI9KJI+TjL0KtGpHJsG2YrU5hFvC80TTYzqVwBF59q3mGEKzqgE3D1lpwnc
zXIzfktHSE+FrN20IbWkCjdHQfhE+l08UYekdFNW+hfNgGChNH5pp+yhNzDJOlHtM3ARB6hpHkmd
bSQqv+at73Zm8GvyXxO1eesG7VcPdwaAHIJdSSVewyGC/umwCwvQiedSfd/LutOnALLX+nGIKNzu
qUooV83Mlqd4D6wvxuGRhwsDlCWa/zZgDDMeQKpE5Z0PXV05vKtCkKPVCZcykCtWJYJReADkztKz
pHbCsBBOYfQehKdPetB8kdD1lmnt+Mk3g8WgxtCcECMIUz3Y2G1L0kOu1fsG98sQltwYy70IE89U
EQ2HhOcRWJfN2okAiYo7SJ/5ypRyCcOVd7GJGybNBg5kkxX6X0pZ/67nuEc0fVfpSQLS+ekeFL1e
26uW3HQ13sCSMxSNybVuclMM3g9VvPUHvOA0P/mpqwpAwXeg3YghPzaFVijaU18F32o1OpkT9kiX
tqSY9j4e0hHN7HmuoijvRaYca8Ap60y39Sq2A6natkrjyfG4H8beThrZTaMUjdVTHvR22OMvY/7C
GGntTdJEPaLHG5IlD01RuGGAkCzjgkveqIJRNPVQjj1Qq/LG6BPG6zrahj51RAu2sOCtiO6FmSdO
1wSPWVEfK5qcsmTEgY8/4Qu5faVttKC04cFuiAtwQm2gyDd1fPT1lFMxbSuUUhOJA0fL6Zg+0qHe
mZW/9Sv/FJnj1gCwCIOWivQDHNG2BnWlNss9OStjayw6NCPABRF2DsEsSag3jkHyY8m610CmvBRH
HEqgkSJh91Ld8ygPj4X0Q5V/sPgBSAK3TkDqDXkC/NhxJk1BDaPXMZJG7hhKk1lTPU2CHuW2IFaa
xg4Cs6Vqp2HYYQRrV0bGp1IEvDEhSzx9KpSBm1DeGFpAzZof4LLGy+hEE/mY5Tj1JtkGJvjnpe4r
0feY6dyDDtGipPsEQWI7Mr+GCPia/2mIFCsKJ87KFIE29Oo8e5FK/D/kHrylkd2H4ynQ6ucWlFxN
SnKnFr2K3WsNJ2RVdz+E8WsyVC9I9o7BYOpQohY/YkXgeTsg56qRNwR0lxvjdoR0cqXkATdk+snM
VR/aK8XntvUtE0J8ljlBK6vxa1zLmQSiuNdShQNnovyCLCXhEMh46mPD7tvkriD612SqKl5Ivg0M
RYnA3LqDVtoxVVMbuefgZS2Gd3qm3pVBrHmhnkcbNVYdRdE1J0W2M8Sj29BhE1bsK2pKBtdEoruB
Ticb5u56YqB2BCW0zTRkhZsmmuoadafYtI0omP1NximQFBZLyL3a68we4nay245+jvDzHSJD5h4E
dLVd0VrlDaklPir6S24WvUP1CCeq+OevfmOmY2DAQ8kKo4tXf2QEKmRZNZQV1eBLU2QbYCmAuQcS
1qykz7efc/TKK+SDsfnfn5UY4rGAuFlhdq7+JBy0e1xkfVtFs4Jduw1Qk5Mc1c6O8HAL1CYg71Lc
FIKO/gy+3Imt8Qj5OifdqCAoi62H1fL/lYoBfh0CJuaY56fSYiv0Vkw97jG8+MhrWW6mAKHv1+0d
uFZI+mBjsQMdLSKWjbDRQIIptIpd6Eqz4iqWG82M3px8Gl6qlxWr8/t18SIzoB6NdgM0K3GBLt63
kyiBaWU5gNe2/j19Vi26DVA+cBp7dJQeg8mrL+r54bq0yICDpCaAB8YFJK0w/bGsMDiIh61ihRYQ
wjOLihr9l0Ul3P1zmS4C3rwzm4tqQVKEYS1XsFlU4BmWwbK1pj12zUPOLSz2saWszMe+6F0k6+C/
tjFZYanq6lzdtWNybmZRFQi7TiPEh5kyRdZjg1Qq91QHMjg/UihPMZ4pvPHmmkvwryAPHzZxcQgo
Xsq1wbCJ0JpvD+bvsd0ytc1NCo2wf1G6/WBscRqMRNCi6LDQsLqjHVh2VB+3xQoDyLXqDlg+FFAY
4SlDDGPRZ0ipJIKeNp077BRrsiuLYa4CgARev/yW+r6vEeNxCPLNsFrgueYxqIWQGR0A00sa0yDX
kQHHU+cC/+eon5OvI3Jet0WVBzxoAW/xGOFzNFs58FfKxlgsyqtAhAJPu4TtKnhw9XnIOhw/KKpb
YGt9yY4A1p4aexZxV18APRNb8NmuGL7mued2F0ewVfu8ajvYjWr/WI3dY++ja6XUKDRIIl4ril7d
3Pe7a0lz0aZx28adgQ8bNBE3O/NLD21pnBDyvLKf8+9ehrPzW3KBm8+EYk6Jr3foxWm7YYO95IlX
ebUl+DoU6HJqC4Hs3Nqy9jrFYVRrsCbvWi/ZmQ4evxvV0l8kHYQ5+lFxh+fSkmxjWx7BZmMjK/6x
suCLOcfFT1h8SFFMhpro+Alzz6zY9dvkIEGON1/1mGtNow+LXcTUNAJEzqjwEdndTLk8qHyeaNfu
fB5Y8wg9ng/2WjX02u10vsGLACu0ljF0x3DTozzSdc6IXPD2Bl6zcB7C5wN6lukUrQ+SthZhVFA8
lFGnCNRp5axdjqr8vu9UA/gnImvaMq7lMaPp2Fe92+1yjx6mPTmhnmeRY7SqsXTtpDH2X1MXfIry
RKAK3fTumEkHVSA/Q8lGZv3P27t2KeX0cUlL9tEB5dcSSum9O8/D1CgjfYWenjXthF0/Nk+Ri7C1
GitnB1ue7fO1LVzdKLOoLiAD5YaH3sbMhgxUkG/T44RmMDjNy83arXetL4tr7303Fy6vVB0TaV/3
OFzUnYduZJPZUZjw2vmT8YJjx0KpasUnrx61c7sLt0fzdEqED6ecWZTGA3Np5Mw5eO1g9ua5KlGz
AGvF6nLnDby1wbNznZ2FAdP8TUNgds55xx8owW7Nb7MECR5I3T+XIFm40CKnkMOaQLINrpr49x1a
AL7xeNtJrx/t96+3PNoTi0SXwF+SKAKzwr1Bvt02sHawzQUUo2hKEZMaGzYCnKA2hxaCxDFKQEoB
cajmsQvwQE8HHg2voZQ7/6PxRbYkZAB4wT6DI5ha/mbuSYkf8zuhcv/GSZhX8teucSH9Tku0NfMO
e4lKKBADhDfJJnQhUDcDMWqAek2PchDI8GG7eu7nW/SW7cUtW5XRiOYHTuHMFpU5oUsyb15ojifn
6G9XtvW21+jyIsoMJJqSMYdbzoQx7d1v+V3TwXi7ufvWHg1w7q1cD2tbuwgyPgrqgB0it27N1Kox
uayCmApVmyY3UDRHPvYvaMc+HD3wYn886F3RlQKQzvmZ2R7mZx/tT6FrWqD7dfz+FP2PZx0DCB8N
mlVfCUWBQeTBvILC4LjKK377dtDlRTgZSlaEUL4FuQRmvz1Ueerfg8tGbyUetcrSWn8VrdwPQI1+
XJZk+rGP0Zj/v5H0/uxGArXW3ziHa6tcRJymHzQ0KLDK4NQfqFu64zbBIKiBYu3vZ+babNzKRY9C
7cclJnlAZGXOj2bKhymzMidNHxLgGWauP0EdyF9vzdxdOYSzP1wceQ33HOgG0TFbQly0iYhMSuY0
BiPo2rg1s2OMNvAf/K/t4yNjAFzbrOdP1+AbBjuzvHCjgEQAq4vfx7/1UK4PwXE4vwGFV34N7NXt
nf/crYUuPCiJUCeVdZhrHHzNjhPmmaVdGhBS88hWd1qHOBTNXBWo09BZg21cjXVni114kyY3dVLN
2ywCYmnk5xiv0WD+xj3dWuDCfyYJLotWxZ+LY2aNBA2rPn4u0s8ivQfdIIol9mDLNh0xo2UN8vek
2o2K66MvshJnVxa7BOaEjQrQW4JfEkto7E94vmTxihjKitsuOUyzaRyUJsZNZWLsPRW/RAuJg1xs
bp+O395/Y0/p4orypxztzAgrUTf5vfldQW2WnNRoIylbNO8cTCM64U+M1e1LKHxqDkN76Cg/6l+U
/b8rH7570JLsCQiSMdWztne1qH2caIjGWMy76pMh4Tf4A1cHlIyeK0mzMyRCU1N86Ur/2+BXK7ne
2s4vbrRehxaMqcCTCXsrMYGaIEnX+jW8/rUK1Xl0WBbhE30qGjXDBxabDgd2eJzu5qeIZoUxIrHy
PEE9NhbbvxH4r73zgUHH0BuTf4++fYzDKvC3Wtz1iIiD/Jwhx+uyY2ood51Pj72k71lkgM5hQk91
JRbPB/TC2c4ML3YWyrwF8ykMF0aGrhXAHiTiU+GASkmE39Ih2tcAK9z28KtR8czmIl0gugZmb0AW
XNHLXl6wXVu/yXGyUUExftvS9SscyEaIp4ITFbXgj/uq5+0Uo+X65yGb22SfbGRPgsDeTF6bWsAP
rBi8urZ3g0uEakyhM5dm2E+BmhHwm0/9M9oLG/BjOqAWAocSaMQjtx9Wot/1i+3M7iKLroNMHo0S
C8XjruAYTkbgjb8JG8Idx/XC5tVga5oYN8VsEsCVcx5z9pSMQlaysUdc0KHB2wXGPqnqlSN/fSPf
TSwck8WGkuc+TECk7qj62xFkLXXIB3mNCPgvtu7d0sId2aCEkC7CJ0M/d64DgDH2OfpUOuZcaKs4
9VZcRLl25M42b1752eYNUHjQeh+fKhLc35Rgjsys4X7cjU4LBca1JOB6teHM3CIHYQWKOUmA01Yj
xZtfWHRfKk60CYAafWab9gTK1vGwusqr754zs4vkQ8IMTypKmG3t6nMP9Uwu8LbUXUirUQN5gYm8
tijviDPXk1ZrHdcelRqGUZg5k0z8wUae7XFfSzk6iON8h/aegKVZP+5PI7PSjmt1zGvX07m1+Yuf
WRsArAAFI6wFlZ+iw38IsvQp6xVnxXOu3RLndhbHbhj9xqhAeusqeLzmbmwDErABQZu7tqCrpY9z
S4vTlzWpWUzqhNO3zb3hFOyMw9+taV6N0ee2FuePiNwwlBKrCg8z7Zzo72I3JpZqy27uRPGXvzFQ
PG/U8tY7N7k4giVUEKK4xQebZxBVPOsicKlgOiI/xb/fWWKtAXUtYJ4bXBxCyITqdGiwn1NJuOkH
Vimt+vy1q/zcxuLEAZdHlFbBouairQ/YLPNCCsSpcGXgM0QIEhxAqRzqjMkPGaBxXXh68LR+Oax+
0MWlSzJtyOUaP2Tmbopfs12/Z06y6UE6XLhZ5aymqdci6tnKl2VxefSLNGvhQdpxBCifbse9BAIE
4MX30vqjbuVbLovjgIHiGBZY3qyg04dcqNy/l++L7/5h1omLd+XwvPa6WTuQ5iLETFE7SqmJJV40
GVarOWTFkZZD42ODMZtSw4U4WINT/JpVo6RiK53ybeYp0HvUPem+tqIfCq83q9fV2rdcRJ6+iasi
AoYMiUyw1SBOgSaAj3G7yptxPKtv5DVnNRfRJ9UGpoge9trGkSTUI3Ahu5VtdLyAEjmu5PVK/JoD
LaKPMWlqWqVIAIIOkqYgoiHj/9F2XU1y29zyF7EKIMH0SnKGEzZoJSu+sKzEnDN//W2sbC0XQw/W
6/v5zbVVOgPwoHFwQrdkFF5mQYAbs1VLZmTwFjtgqseqkCt19qFkfFa6dwLidEVq5gpaBveYYcDA
cfDB7JBR4dRlzQKcSb3oJEU5yc1uC+AyVgWdlBpI2tUeO6VndCu5aIwwfaRw5CWirSj0CVkuEuPG
kvV0+BVWz5AzREWqaY7BkLspZmCIl+3w/FcSE+MPP3ME9VJk24qi1vaFsN7IOmoQBTucoX+ndUAA
5WAEA0COPdbcJXVO4OrSU6gxOQWEWeVYcN2TLvLlIGeMGpvhB/BaFZ9AGsdbMnw2PD5I3PiYz3By
NO69JgeyXrcQ6aigE7aHGmbbHTtZD+OudzvNzSKvOZag57N3xXk5TXC5DMk76M/fFweG+SC0qX39
jx53mU5fVDB7QdmUP61QL0j2deJzH08OyakID5IYbzs04YwaGKXkLFzPY8mogkhsPcFadgwPcXxY
0DZyi0TATXUaoZ6eOhDo7iVGtz/yb5ui1u44NEm7BDhTWjFCAPFjndeOZFnbIfKTCdGR1UKJUgXL
4qIR3JXzBxJypn44EsAJOi9OdUtlksv/gFBPZoVrMyr1JjBTrKzxuFm4rw6mRQgYH0sP3fXyppHN
1yQmrv7+fmKPX1LmmlIW5O+FRm52z4ktZkzMge5Qck5ku8o/7OrhUYCoCqxgMDbnvpYnYO17X6Jl
8vq328agpxUJN2TFFEMdG4rQY9Iho2KiY5ENjloEd+j8OZnq8EBqW3KB8QvqMkB/silckXU9LdCx
wXdT2vmmME0M6nyi+TdmjW6X/ri+PqmT8B+z2sUWk2xaR2CM+yaDkyyNr+xil78/ptSXa2TIzhvf
8ZXBcSJmVgz4bLbtE8wmlZqMBmqzwXXthgKMqPYEijceEnPcjg+mvrgZz2x4tbe48ZvsUKLND7dJ
vH9lqGoSjaLhTQXr0PPVTYYWVrWG7eQlVlbthwNkMluP7fN9Np+kAeN2QPBkTtjMACLpecVdhakg
/CsAJqC9TYOHufnUtegonNwG1YAqSzw1L9xXuc6TcWGbh5g0WcnRGmXJCc8uBY2TforZBzw/IBkN
Ajbwx0psbh/63zZFnW1qzFEDPmq0hhYfjPcz/77nbI+A5A0LP2AEz5mPL+gk3r6XnqwKAK63s0Li
RxQ4cSR9XgzFEMJrczhPFgXs1pgVZG3DTwlyENpNfJrf5KC0G15bFzTUJ1tivDFqWWtR2GJ+fAhj
8PHm7i9V1BIEhV4z7CQfcRsCngwKyM3yYImT9NGgtg8Tt/Vz1FvvMDXlLrsQMpB+hv+XFLD+4XJ6
sipAedwnPbQmAOXkpO+X+vkyIV+QyJYp81UBx/tySlg0YZn8rdzrnvXe8qnXZ3fTYbnjWjmR/WY+
DIkn2V6ZtwoYtCSLnmc97PJmssWbmnveYBXecJ3bPL9/wamUWRRgiLRhWqD3+G+LCYLR3xZbE2ql
r4xLnz6mgD1hGNq5ZgAHVNxap18t4m392CL+gvVtv4R+WxPrq8g/VIZRwFp/Yic0rPHSGH8PoDQW
HKcH/hx52cZKXEisutZWhO7QCIbBT8YTEooDOVrqlIjBjXcZ2nL94Cx/+cmsCuCTsKVULe640AB1
FPOkYCaP1lLJDQkMiAXWMu9tMJDh/piaXQ9KGLSJj7wikLo5JpXTE0rlL1iczKoAPlY6ZowkKr7l
cjvgza5EMlJAfr4u47cnb+Hbu4pw4kihYZFj+wyuNY5pNtpOTpvcDBE6rUr97fXjLluPgDIjiLPL
uuMo09yWo+6OiUzVTIacmgAoSq9qg8WRk19G4x06b93l7sXXkQRMNAFMFNCjqXMHn8dgSwfp9HzH
rB2vQPeYG1DBfPPaTMfTFxPQBFyUqRXzjD/XqsT0Mfminsa7+JS6GOFhDmhuoWPYsoO01MBP0hVX
YUJPf6MFdOz445Nfvc/upAEMKy+4emUGhUim15M5aBV4C49PIR1UI9gf2Q5EZeisSMAce7zunf+Q
u/29tUzAknxhQzvoWOFF7lbaIC61JQQyS0DrZeFvmQtb8tyQJPJmAoy0pM60FlPl+xaN79xXQFaE
AI1LFkgvO8mJYAKgIBeEMWmMnO/L3bIv8r25x8QiBDbLfA/iBviJtHVAtjoBVCr+kGfD63ZStjoB
XaZ5mjpMLv36anwnHXp3c0Pd8f4FWylbmAAuhpKwyQrw2S5cROqOEmAWk1lGqLeJxa+BEEPNlhk6
Nntz/XBJLIipK3Pgqi4Fdm5SGgzpfWwo2V+38NiycQWgdAEvSEEI9Cxhgvk8g5Tdx/5jHeT+vz5l
dQEoYhoYRc2d/N9/GRlQiHmqVrOmduSf5hW2ZB9JAAoQq9dUB6n+o62u36m+dWr9IPEsDwQMYOk4
vSA8lsC8LiBGCCY31MthVDmz0wSR2vMCYlnX9FVPiU4v6C2VHGJdAIwmSCjteObv1QMskpOsC7BR
gkgk6MJXfUNJQKcLoFFYtIVoINAwTd+NwcFgD2Qi+3y5awqpwLBsWUIokiEWScjMv9y/bz7YtKWB
fsnkYiSmJXhJNYBbbYxx5P6/kgwrW4KDTEO7zGqAsBuTFPt8l0PN4QHCEfvqBMkzV4sk0Lh9xFf2
BPeAhBONLQVrQ6ns7xnivx6ILzhvsp0UPCQ1yjALwlftJN+oC0ReLUxwkL5iqRGnGhK2OvVqkh5C
+mZMFI/UvScB/00UeTIlthbUuU6SFg2SIDrZdTfDfXiKp1ON1pTSW3pP3jzB/e3K0sTmgtIoo2LM
+S4qX6xw3xb7in3+j2sSrpmC4jFjjlgTL2ixXQy+hxE8gmxPDqEnY5fdfjmtdlCISCdLDzj98rAP
fhg+AZ8tHpuWx82ZP+S19e1k/sqccNd0RkjtTucf7HGM8Hme8kVDGzIXESBEjSLLrCJ8MuIbvqXs
NNBIFGdUmPI9ilqu7MEkcX5bQJG27CHrMGE/lxn6FonL2vdJtI+GRvJs2by0VxspoMdoN0lm8400
7ZPeNk4rE++WuboAGKXVxjGrYcDWvkVl7dQp2Zk1cyTeLsElsWEgCtKGNhbMXNwm8lfKdVsWEd6y
Rb6URlux/wnignVXSLI0UZy0Ju7JV9xdm8HNb2+ACsdzW31IRsKUv44VyBvUVULVHl+QUOVf/5+B
EKRCzw2GuRXHYMoB+QaEPsGB1KaDG9g3OZj8jHdL0EgKjtedEVrnz80pQVKDvxjmQnOPDku3gEZl
37oSX+Tf/9qiBKiIihmjIzascF+Mz8vZutFOwfkFwajMEwWUKMkCKsEYnngR3su9/joAWuKcXBzZ
Jmgr4Rv8PkEFTDvYoLSxZ94Mt1M8QzZ1tP0iWzmjgBwYmRxrK8PiZnoacpCOLu+qPnLq8D5Ha44S
qHdmlILX43D9823GwCuzQthRdpOlmBiV3aNzxUurdkahuLulZfGp6KMK/ZZDKXGY61iPAtRzr6wy
MF4UBnY2TEDeA0IolDqdkXPAg0Lw+uIkB+AxmFxlbIkWZtVSwDWn4WzVP/TuQxJ9vG5CEgpYj39f
2YgY9Fl6DTbq+ci7wbUb5N7cQT1qp/kor1nIliRASJk3zVQxmOub91mDVZ0y68P1JclMCLDRF8xk
VsE9cf48abd19h79i5IvIwlprMcO/9W24V4cqVXAC+bB47OvrTvUqOS33lD4YB105Tmi63e/9dhd
sLKoqCVNZu4MGeagSlCsK7XEs6WLEsKLhWYR5zf958r5f36igIPo+XEah9KMzAwb+YoLUwKKj022
qy2E1HBJCwNgwUHR+pOzLbSfedNctrMTOQZL8F5sCpg1YkVWC3Ov4YvaHBs2npBQpMOPg8HAZuLj
JSBuxqQcdYriltfMpwdeYX1RvVPik49sPasNNay0BTkvop2xu8njn3WU/cdzpgp4AZodraj5C/a1
CRzZkgT0qBsSjcyCwUJ5GJbbBpSt1+FJZkCIN0YbKpEV94om/hM8nk4VthILMkx/VPJbfZawytQo
sHGmcEkdzEN4qkGiwqvQxiHFhN1sWt71NUnSGhAyf36Ksy4bmc1f/5dpDfkdIrUmYEYRZszqE1jj
HQwNJEN8qwBtmOLnUD56ZXvz6mQJMUZoLWa28OT8xWtFmpyXQbBY0gc/72JDR5DXVGaX7g1EGB9B
cX2THzXUwT6+oKVH4o9iLb9h6EiruT8qZ8MvmFt4HDRiF9zrUH/3FlAmySpHkqBNnKZWRjDyZj2u
Mo38WOwcfLyhU4L2OQfHcJruJL4pW6AAIdG85FHCQarZ97sox54C6xOXK7LroLaLMAfqS+uL/B+9
8qrQ+I9aHcG5S+aBRnDR4hsPD7JvKaq2g5urHmyCn0xGaSI7E+KcdDFkJhlLfMZ//7iQbajwjhkg
k2IU3EfD9ocaQ4l2/o8AdlHZH9CVbPJY5xHAgmOG9ovOCZMb3rCYYKbBu+4jHDCufS0BUOYIIhfz
jK+lqxApsR+yqnNt65wFCLPYHhP1181JIlRNAJSmHBVQuGN5dDgP45syuZkW/7oJGZCIJXxlqpZ8
5pmc116cMg9kQupDMRIMgjSw+O9hUuKBYvU+WhjVI764sAbHPlo6jVQW4W9+I0ZMyF5D3f2CGVNN
s1zTKMIpI1bBIA6yM2IcsyiVuMLmSp7MiLnssjey0qp0uEIc7djwSQ2UVx2mlQnhu2jZbHV6ABPB
0hJnqhRQrNjml1a3j4GVksPY6qO3JMbb2J7pPq6t9+aA8Zl0lu6pbLHqc1DscSR1vcWe6ubX3PqQ
jxJ9le0YeLVUAeqrQInnmhvguMFCV/84nQG7usNFthpHhVDCUVYh3rzMVjb5oldIn89EMfMcNlNS
7sxJmRyzrAyXLRGkEqCAwopFxmgg8U1xPi6Jy36EnM2wz9FabbYNutIgQxHJYJjj+AUqrlYm4Hzc
TBQq7tyMGr7NZvPQmHPhZUNV7RY9+n4dsGTbyP++2kaqmUYD+Wmct37cV8rgWSz3Zvamr1qPhIp3
3drjs1JcGxirUOXQoWMC+lvBHAac03HEV5tRIAC72h+K4nHKwUpDqkxxv7UzCCORK5tf0C2+dQzW
toVjkCTLUA38tkHuVLVuk3GQHfmt6GNtQTwHC+aVHpNxWjVAYCXemc1Drf40559dCzSLktPU/CyX
I2EfrKF2YwweXN/fLQ9d/wDhULRBFZkKWnWgm3OaWQ+Kzx+FTLN585mzNsJ/xDOXKW2VDTBisrfV
sYeAH8RaZgyd1UcMxMjnYLeihLU94Tzoub10cwEgxdE7NOWHIgCPdu2oBKTw5EFVO8kmyvxEOBL9
ksR9lsKeXkE/rAVVgiY74ptzxes1CZFPhMpI0rX8cgg7Nxibuy4Bp77FBXKDgjq6xULHtBqfqyy7
ZdYuvl2PkFAwJgz9pIs7FvQbJPq6nW0mH5UsgKoVEmOOkWMC8bpLST+3EDV1dFGyJMTn/jtR/4vT
FUpWviJP3vBDeAUgxItZq5Woq3hxhQNEeI5PmIo7jeioflH0LjmwYomZNiyYWr620URzKQYqQWbl
cTJsne3VfXN6QXPpVnZq9eXF6XXoOZlDNODLk1N8aEckLwc3QqZoV/npR1M2lbPJSrY2J0BSNFHL
Ztxc44HQpb6PuJaM+iZPc6+ZIdIX+ahfFX8xripWftOFf5DRcgvrzA6jlAJy82xRFckpdJhgJko4
W8YQzTkJbaQdze9lCl4LlfkSf902YWiGwSxi22IbCwlaA6yWuD7r6q+EXD4hIae48z3vzDfjF7DG
bwbhWM9vowJGlejRSeqZG/1/4qhfGxM2Me+ZkkM7EPWJCpRDWuwwcHLZUp7JTU9drUnAKGLG7WTE
+FYXT1t5/mUT41e2BJCpSgJ+nN5E/DjMhyXLsB79kIzmW9W8D4bEXXTlT1upj0ExQ2SvO4Df3gu7
BbWM5ogmTocUqQslGxeXuqQayjfzApCefpkISEZvliVKy9js5MtSGU5k+i2tnbyBFJO5u+67W5Hf
6sOKcFQnDI3EFLYs6mcpRh8sct9HircQXaJAsBkorFYlxEILhAcDvEbwbY3Wjdr4LiSR21MiexlI
fEjkz8Du6cvIv+tlgvKVRY31/nFoWEUmxjKC2YG81trm5bHaQyEOqoNonpMaZz6dMa1CdhhdS0+A
8wY8rMSLsxfwsMqcUYCZoI8aaDXDpG7f11l1yrRjp+b7Rf3Ayk/XfVHmIQLINHneN13IPaTbD2Tx
7CreJbWMNkPmHwLG5GZGG5vv4f/EPwSUmZtyAOUxrF0UveSBzLWVUYL/nvtimDc1eg5fh54yW/zv
K7+vpmKxu8TaQGr5urb6Nv4+Y3xdAnKA3ktX7QTr+jsc/KtvQ27p2vniloTQZaJphK5eWHp1+5ps
HwX8IGk0N6AWeo1/XItS+OIE8CiXuC0qHccrjY55CLLYSPWuH+CrMQk3IYDFYKtd04I75PL+ln8r
2c4JaJGkOamDgaPFvxZ+kK5LwIxQn8LSeEQm0ZZ0XddAkG+hABiENCzVGgAGnfY2+W7SU11JcHYz
Y7w6UGJjSz2P+RSR327e/nuxh82PpWqqZjEVYshiyZqFaafGvQLQBQ0i9UCGUDvVucP4AUSqpBwI
m0HNypoAGESrmaKyR3BiJxqd1S/THtfJHtrdLmT5JhDJ5tGbF5QrN5+SK8MCfqgQRfj11kjqVYtN
3r+wxWY7t7WyJ6DHAOb+KdKx0Me7LPhAofWIzh6Cx4cFKb6Hb7wfAPTsL1jqJlSuTAtoovcBKZMB
PsRuY+NsnfIDNCuPeoHdBQt9DvVuGU8OP2QXYfHKogAuRckwBkzAT15XwQ3SXvdaDQ7kiboQmbnX
4+4wyOh5t8/9yqSAMSNaLbo0hMkLjJGe++2kx8qWgDEaJWOtU9hqf/aZ0x1rP4BOXA+ORChAyHsU
N3FmZU7AGSUoDStvcSIbrh9ufFnoH5bhv+Y+eDIi1riDKTbSlN8Hr4q1JKdPrG/XSaGVUQ9rrzx9
ElATi9t9ag56UMPehXfIX6ubMdBqJwVkGdisTkTBSZ+S90WFLrR2dJqk9PTFt6zGGZU/iJ3d5bL6
pewEiNVtkhVFmJbwyv/JFxRAxSQZGosyWPs70vs3iT/JCXjU6VyFsNC2rrLYhDGbLfvFJntVqXZN
rO8lh0DmlgKINHVBKMlx0iDQu8fEjN9ktzFaEuiOHFjpjTIx0+3rfeUrApLkhVGiPRYL60EWs3iP
Qxi/6DdAz/Oi8XXJZSCWubU2KhvMH8E779tdVYNkeN9jrrv2ygzCd3t6K89q8l27chuIVe+qLQpa
NDBJyvBjMuWnsSTv0mlOnJqFu5LRV8W2T7sqFr3TFtSjnQqDrzoJEucU697NrOZJyLFsdgewYrUu
JQ6kQ51edXCjQ3HP9rIb7c11V918IayWKIBM3I81ZI8AMkHcOn24txZZoWP7qxmGyRh0domo1lbp
qDw3/NYZSbxrA3vfWpXqlNlwAKtr6ix1ImuPuFgTz/yqEEQ1MXHH7T5/qBaKMYZJnCDprAX7prc8
y5Kk6x7vlWeu+GjCgpiKaVCdig+rsAFFmpoHoT92kBVR0u+DAUrOZCzf1Lp6DieIKoVB68xRB2lp
/WuQt0eNVPoBWo3HoOq8fk6mHWuUh6ylhmt27eewrf7EQLoPBUtwsKUPShb9oEr/mdXgRsZFcDeF
Vu5USXNO0X/k8tKOO8+dJGN38bGEdQkBl2GgTMH0OPK1CArMOFlN8kOrU8fqflSLZBMvQUswJqCk
nkLCWmNF5I9weC6CZUQHLps071Wv0PbzQZHh8gVoCRYFmOxqKNmGYEjxC6iYM+gcK4UTIrU9N6kH
Oe1Joyei3VoQnKQ3bU4d06glmMJjrGuOI8RgWj4m/WTboW9FD5UNSfFBPRnjuetsHxLJXsPOmfXz
Xx7x54sWn35V0g35UsBks9R7MJ24NPlx3cL2l9RA/w7VY127kCfI7Exh/cxqP7pZ9vo+2+tvh6/k
c3pk+8ZPAzlXxMUFy9e0Migc8a5sez1NsCbeJGp373hX4/iGV17SHrS0TSnxHO73F59tZU+IUoJ8
Km2a0dDvMPE6WKE7gq84tL+3kcTQZZeLsDL+S56FKCptphAuytvYc2iD6zj5DnNGbz5Gp94pvklr
rxdBrWBSOIfgWhgD2uPrdXu617xkP5u7ds+Jyys/+687KRzBNqJQ22nTyM/V6icUxr5PgbI4epSi
WToKZLspW5pw3KKZ5INRAKc57/x0pE5wXO7q43Jb+Pbh+iG4uL4fdxG9ZBS630QVszh5Zy65Wge1
b/fVrg5t3xy0j3T847qVx9rlpSf+NiOeZlr1lNZUCX08446lek+dcEfB7DbtZs3jAw+BEzC8/m3P
st3rtvmnuWaab/bKNYesrshkYDPDMPXogPZJfXFsSOv1yr2hGK5evb1ucBMstae1chRYGdSnirCp
0kq/GeCWusonsVx9KQ9NtOzGrvDRJ+iWZvMajF6ZFWIiy55w36bYYisJbiuYMfpkl49+bN5U9Q9b
nf24PV9f6T8g6NNSBUArY1MduhA2eZ9S1iOzAu5Q0NsvuylHX3/o2bKiyDaEPlkUIM2slqWyY1g0
bi1/OS4HfRfdcZFsrrAsI/eRuY6AaiaLgybq4TpLd5iywoNAIsrLTlN8ijPmGLoktJCcRbEBgERM
bTKmh36mgU6Lho4yvtVlqnr8k1w7DgKSkUI1MotZtZ925oecsPe0lm3bpgmmmyj5a8SwRRKm0UyG
rkTBwCdWC/bYzmmk9fdNN1iZEL5MPrVohQ0R8XHtiK4Cm6oFQUDInPCrOy+lLIqyJQmXTdlMiVGj
6OKXZvrHVAxHYoz+9cO0bcKG9rxBmK6J43tdXi+mCk00fyGpk5gpCBCKV51X3UB7ia6rKhE5itJy
Ilo0KLXfN456Cg8tGtSKM/p7dukfdJfuI0lgzj/DhbOt7AlQWI36OPcd3jQzKr91hncTtLU70N5C
2su5vn2bqLsyJcCfhi/UpZpdA4r4ujjxPu/Ml9EqbH4lsHYTU1fxnVTh+HR9XtT9hBVpUPddAnB2
GxKI27RgqDbTGDp0LqhmujCYctaYoQ8p06OSY/xEmuiRmRBOjwUF7TANLX4ba3vrQ3zgEtp1jmt4
2VnQCwzcxH57/fOoMpvCCYpGdWi0dEGy+Mvg/fI8doz24S3boS3oI/gfbSgvlT4oLW8IZOTtY6Pu
p1KaoJT9DuEDEmUMh26eQ3xAy4mto4Vhn+tL3XT61QcUore5bPMBHKC1T5r9sLzlT+wpfFcrn66b
uczD89DtyY7YfQNdaQquIDVEzB34Vjc7vZ/7v7hrWdqj2VRGKS3ZOrEFJ1E0y+wmeGZkgFxviM9K
aEr2bvMUr9akPo+d1ArfpsVLxf8lXTUcNF/x1YOsQX7zpl2ZEcCCsFAD9S/MpPldm79Ni4cgkpAo
cz+6gL6VCb6ZqygwjRilSYmvY7FPS9a80dNb1h2WtPOs+m0008N1b5B9GyEuGsakSWIKt9YZ+Dfr
+xhaCdctSP1NQI2kCkZCMJv/+MbLkkcG89brclC2J7twXyUSg7KPJCBGC1KDtldDJFpGw88HFA/y
1DxTJmvz3946QzNtpABwMwrOYKZdXi4mQRA7JccGHcbdrEsuXvOiKvJ4Vp9sCN5QtNBBmBJa+xVo
LoD9O6NKIZkO1eZkcc16F8XqwQYlgFq9WebvmR6f0BHvGMlxVjWgVOyCp9/RRjSV6x/CPHBytXcj
u9p3qe7M6ncj7PwwfR+pka+wt13wvRxap52Zb1cPenFj0a9ED/dzQ9CMfsqm0mPWvm5Lt8ptp8AU
p3KyGh3MyedmbI8tgiuXdOXeUOrP1KzQQRhEx6VTHb2ZdnpgeyF+fIwkVBR9KMpd2f+pqLcT6JZJ
e6M2flEfIevlVQnkqJfBbebOVcIfeRm51x2Sf//LE2aD6IAxtHSKk954ZQWRMcMfWZbu8SyIHbNr
7tV8+l4H1h+5PUnsbeP6kz3BT9gQBVUa4eqnkR/RzIkoc3EmPi0oO0lc/3Ec+traBH9JaVwEeQ9/
UahT3VRvCq92oWrzkR278wQmZlf50Hr5UYFU+/wu2tne7Ce34c/EzU6yavbm8TA1npmGSCJeXs+B
TJ2LAQqbyHe2GIc1xk8ZCM2uf8jH6urFap9MiDfZUoeKAsCskVKdPPVDsc/fo2W1cnW0nH9o3tVu
4Bk37e2AKZjM0U+hi4nLFERQEDYOXN1RGxQZWOM2MrnULQSCNIVpQ90creBicgQqvImmIj3uJ7Xm
jvFBgyTlNH++vvrN3MjKipgbqZOgIJVVIg15bI5D4SQe011UpPzsY+yOnoGUsvm98ebF02SmucuK
G081auCeMg2Dii+11tZohw55HgjOO4W53Ml4WgaNxAPocjM3lwDhZZkWQMigMEgsqMIyzRC8qaJh
YpT6Evm8v2Y6tm5wnO/ro3UeD/Qo2ditNNrK1iMor67gJBniOA/L+C9b1JnOv2wVvnRdW6dkbUvI
Ms1MV1olj0p/stVPUWgFTqVlmNO15zdKhxRXXuZOEYanZAjPQ6IeW5p/7KjlxbrlpWYhCT42fWr9
c4Q4qlf1BEP7Q4wTNe6G72HgaU6/gzaZQwzQ6lUzmPUI/8jzWcrLyf9t0anWtgWczNognOYM287V
I2gNHa7IM99Db8QrMq/wO6lIhuw7C2BZmK1WDPbEKzJ/p0uhAuwvt+NBli79B/+1CKi/wLR8UUKz
MEIZaBFugHyimmf3MUov+ft5sW9MYz4Ty/pkQRZ7TMwdhDZvunGQZAk2ozCmP/0AIQpTGrsYK2uO
8M4F4fuh9AdHW8A0YTm4Cg6MSC69bb9+MicEYcUUpUaWTbE/z19I0Tt2+K8nRx8R4cmC8CCrW+hu
xSncRW2Tozkm91GSe4WZ7a6jgWwhAvDY1UJZoVaxbxjESfofaioD0203/L0QEcf1PM90VXvmhjxr
b51fADcyWyLckC7XhhnhHn/BL8fwFHboZ6Nucp7PRuG9Yut4wdhgBuNB8vMIIOgHUg3TiJxHznkk
baeEnN91E9vnamVDOMNzWetlqOJe+LWg5fC4oNFrTtFJuqCttxlbGRMeS2BAquKx6mO/NUavpoWT
GfcDeb/06a5mN5b6/vritgLHtTnhyGaYpU9MNOb6yYQhbExjK+pDNXyvmcTOpouvliWe1cEom0GH
A8bJ5Oh4acb9j+sruVQJ54cVTqCrDI99S+wtsUMa1Tq4Uvy87xOvSO0eTUnJx9gaUqfTIBnGR5PU
6JxWyicUjCNobmqftYm5dqLtulq7m/VJ0guyWYRY/ybhrrM01ZyyHu75K6Tg17x2i4FbfvC81wUV
qx0QDsPI2rDtmr9OXr6L9qw/cMVw6zCeW3N/fb+5I15cpSjMWdhpFXSBAmhpsVbOeZ+UvlJg2Cn2
YvOHmn+6buOR8+uKERG3TDATKlbYxL5Z9CdVib622WB+LFuLeSMtH5J6+gAZjPNYDl6Q+g3qSfoS
HzXWL25klm7cMa9RRi+j/bRbJtPv87R0Cjbvrv/Of4CI35vx+PdVOAeGalPpJyB41ddfiZl+nSio
DuvW3ilj8KmfLd0pWfanTuP90GHaukgzWfS69eRkT9/j8XJe/YQx19UBk38xCrNAjuKbemIu0XxU
OXbRR8OxnDz8qj5Kg8vS25teDiJT8ARSndgXzzBlWvoqshHR1UvhNMf0UMOojYr+n5YTOJmOfJ+M
gmbL+3QdLUEa3maaaYp4Ar9QVGqg6JGF+7RrvxVMuyHAaMmH5UdGdEDdoFS38dZQL14hZdL0NDOL
CtgfHkKdjxl7TbX7NqEjr/PV6kQlkHE5+QsYW1sUENmgDdGjOan8+Gd61x3ZHXlgp3yXoAMk2M/7
8KS4uumWx8Ffdmh8PMRfJUve3NrVkoWtTbtwCCIdE8a8foXGjPTEJ6uDd5DtcZJddFre49H3imtc
N0CRSw0diCLyS0y2UiplGYEdKUIRE/Py79I5+1OyMI5Il9/yyYgAxhEIKKuA4FtyMGZu5g0QpoW2
IqZ4IEvbOeof6dFyhrvGJ9oBsz0B8ztJILa9t08/QUBoxShorRvYW2aU7yuz/KRNde1kZiJZ61YU
sd5PIWQhuTqWXWQUfkhz4taKmTgqC3PPiOzOI7H9JWmrG11HWfL6Hm9d87pJoUUAKUJTFdVSlDoy
60VNK+RFM2ewLK9UqeTe2cRa3aKgGtKZDZlaYQ9Zr8ZktsvKJ4Xxpaq0U4HZyp2x6OlDEyOK0VXr
3uohDKqGk+IuQXxuVSIphG1+R0tXAQyqRi5GcSDYYunDoCDxNNSHKh6+mWN9oAqVuMvmdq7MCB6r
d+lcszmO/SIs7ox++DAasuZ0mQlhNw0aBGanJbEfWrRyQObYOLWRv73uFts3xGohF/5YDdGSpvxy
CpAGfp7MqZArkyU9Ng+AZRkgr7UN+6JHVu3iJkSZP/Y1lt40abFbktsFWeW+e2ead1X88/oCt3fx
t7mLLKE1pWYNDgyfVok3BGSvoRPxuoltl3syITyrFmUql5mESJskzNXJx3KsXYvJ7vLNhdhIgaHn
kJjoYnj+nqrrJWwilGt8q49dO/shbfTdXIYNVQubMeQKVP73VZiS9nMBziwsY2HGSSlsJ1SN3dJL
aby4316A/cqOcI2WrJvsMbcKf6GzY/XVfRSoTpCjQ6b6rvbESZX4VKU/mIEpAoIuWU2/zYJS0jXD
d+vajxB2M03q1FzMCP2bxWddeW/an0lDHYKybhd+f4V7rNbLD8RqX5eSZn2n4IQlND0OSnWrjCBP
ZLJa3jb6ruwIYb9pRrSeUsR6dM5AJKekM26WAGIwthbttDwOd9NQZztC8hBzIDR38qq+m8tCRnW7
7ai//Uiciuo6vbP0Gn5UVMqOIYM5THR3fUu3TVhYLKN45IgkCPlYalHYwoTafbA75LtJ94ozbRBV
s6lmqyqivucfrY/1zhznIPKz5dzni1OSGyWU1Sq5p4tOuDYiXCJh0hd2btowMkbvxzZ8O2vUrdno
xWBVlCxo0z04TZhqglOF2KrgHmmjI5ZrW7hhE783aHGXjEUG8QN6CpvqmFfD57wrbo3G+pCVy8ee
da3ko20dudUPEP1C0UKdqQpejGVR/bDj9N4ixfu4yQuHBfQH7fp3151ke3d/L1icl+vbMUjCxSz8
IstOofqlyDq3bnWnK6VdxVuQhguN6DZB5IFSxXNvUYZIMdm0xP4Q9MRTNHXaNepY3zRKe7Y1DAxh
FqvxVKqjmxN62uDJVKq8d5QqzZ0oayUPla3TYehINePlh9fR45W/Ahwz6rq2h/6JH5XET+zkGC3G
H6/YWwP5bFSd+eNSgE+77FVlprjEU5T0R/VOCX/q7Q3rv183w33y4oCYpm2poIk3DPHOixgu78ZC
llev/4+1K9uRG1eWXyRAovZXrbX16m673S+CV+37rq+/wZozbjVLp2j73AEGGIwBZ5FKJpOZkRFA
pWK4K+t+FqpiTSWQKoHqdpOb8TKirfxEMyQEFh1fEzv4/lsC26w3mJeAzE4i7Cb9p1jkVlL9KOPX
ooeQlljxDuamn64MMvdhMwRLnkcowCl+4EcC6gIJJHpNE13Leo/ZjX3wJRAcYc8tSm36CVCbqqJr
iiyzUTTQQkigQPAdHZDBKZGtOzpek3vKJxyIt+i/o5XXeNe/6GYtUDMMAm5dGX7DBlYTUtbmZIiR
X823xqt2wDA3xmDCfQ7kqmZJ9nQbQ/lK1jjBZzv8rewysbYVp3gYabvnz1uI1EMuvHZlikncB7GN
o3mcUXKSOnvQ/L4F18HE85vtr/e2kfTPV6fcLJewagZUlcpcAvmX8LFM5cfrH+v8Ma6thDkLbSR3
egf6Zz+rF9UKzPlRDsyPQzodpDZ2iyi2JTnZ4d9jSvB6KMWv0yh70yKXYIMvPEU3rAhyv1qG07s0
Xq7re8x7OPKIsb9FcmO8sFvU23rF9IyqOPZZ7tZmcpDi2grk/DCb4q7pIwcjZe5s9C58J3STRL/v
U2GXR+aNEJte2CfHMo53eLw7dSbYoZjtdF12lDQ45QVxllB12whzOYP0LQCt9BTHniQoRxUcgbqw
gLWyfwqI+Sqr4wmS8p2TlMJxkZWRc855XsEc8z4Nqr7rcP3J7UHInopEckEXzjlePCNMXM70LC8D
AdVOoZygjS12rZcnpkOSmud+Z5mOa77BpLU9VFelbsF6ME+JmIVLroRsCMTTh2MUebS4XXpx8GQ6
pXvdK7lHmclklCZKyrg+B8zZpWh+NKapiLRyEvZR51y3dp6TvrJOFg9QNmNOikT5pzYlgVM+nGxF
tvQjbaJOj2Zrq/MJUmkCFQDtfoJHU+6sClNahoxRpgXgWEGxTGG3yLfqZIk7EnlBZ6EqD3rW0dZ4
mgkcD9CZxBUaPro8xCilGX2+H/rhSYGQizEMT9e3ZSuZ0zH5g76OLKPSwsS4GDKC4yQBA5KT1yh5
7aUXXRmscUChgltW2squkFshvwIGXdZYKbKoCKegWTDhQOdFkug+c0pbum2dxS3I3e/Mi9CjyH7y
tUHmrpggfBoJHTp9cjA4aiZ46URsVYlAyKpmvA+2bQxSCCDnliSURN7HcWMyOrEW4F8jCM5ko2ms
snpRqslShPFvHhw6Si7/scX6copkIDQj3BmKGYMWI492baqYFhn0r2K+/EUsWhtjPLGKtHBaGgSI
QPPkQHGUNnKMTOcMC5wBe5cf621NzMeqUmUJCrVDXaTQbkIRJStUGluh89oe6YyU5l/N0djjdfxQ
LXJkkyW36zgK/UCEUvAyRxaqpnezPLmh2IC7INvLcfDYx+HjUDR+0EMb6/rJ2bq319vCnJw+nZuh
bLEtmT650N9yymh4uG5iKwYAkoqRcFRUDXjye5cSawXj1q1Q+WBG7rroE5GK2hK7RObFxs21rAxR
317lIBrgk5EJbS+/65vZ1hJNAIltBm2IymxTwELHzooa8oWk+i4FI4slFONdGWvfY2NObTWvATwl
1cmc5scpmEK7FpUdhnQqK4sFJwbmaDCz0qnl1pEWvE2FuFTsLirILhIVTFAXGEEYg8aqqj6w4nIe
MTYkNoeiC0w3yxQFeUPw4frObkKk1lvLXLDd3MlmbI4AAbgUIhV8oYREBLk6ZtgAPsDTxDWz/e/U
TXkflblvzUxtl1CDn3fabNXBSQ6xGSmvyrgZjVZflIlGGDzEvHGE3LXoux6tl/BLsMjHpZ4e5jF7
5mwmxxjbQxakKF9q1G8w2ax6kwHMV0oJrFon2hUuZIv97EUf9/wJPc5WnhOMldtmJECdArekX0/d
SYg10wra4DEsW04E3MxUVt7Cdn5LtR7HlOQRiuszcIt0JFc7qYffwZhtPZXXppiwAh0JovYKLuS3
SSbBb3zeJNP21pm034q2Mq7j9yc+VdBK0QC98hsFHBr967RM9lB9ue4Ym0YwKIWSuirK4Bx+b6SY
VDTgSgUtZNQw0/FDk9woEq/Ct+l8b0ZY5zP12KwzGalyqAb2oMcWnof3kXlaoEN+fTmbUXJlibkI
53puU3kE+CPNP+Xxc1NynmnbbrYywFyBYt0MSzgAy0KD0rSv7WlHMWTNgQ+P3aqOoK9vgg3ENJCT
0U+3OjqBmcRBrgNbArqY+wZo+b4qLalpbFUeLVUI9mMQute3bxO8uLZJv+TKZpZ3GE2M8KUoyks9
AeWVfq0xBK4M5/ndOXq6bnDT/VZrZGI80PkSBp/xvpCEr1UGNafyJk5frts4u9dF2rIywoTzTFbm
wMCN5mvFx2JIblWxsJXoUMoIErUKrOFwJJWIHgxP9nPbW1aWmdPVxCkZzPFc9vkX+PoPTwAf+MrZ
SZUOuKy+nArUV1iAC8cX8RivSftprnaAzHPSkG2fNMFEgMqrjlLheytVF5R1mGBBBrgO9NAym8dC
ec6L16h6jkwemof+bRcfThUx1EDA9CizbOhTPvdZoeIEaFPsia32A8zsu1BTIfp1bLLlUGmqF4ry
Q2o2djHsrrvNdraryqquEEXCOCkTf4GiG5HMVXgt2KI9dW6ZWbNbu/Ft/tjaJUDarTPHVjiCMVnS
LPIiuSUmAWJe8Nw+k6vfQWPe6sv2go4DoiCLncCjEcS2vEv91qENH4/qCkyqfX3hW55kqCgB4xOD
5J6tVXZDJXSTEGI6PBitytSsMftiNjzWh81lmSamdAEYky/VVAxBHNt6wtiKGg+WVH+K8GRfjBsZ
4hFRB+jEw0yINRkveuajOc9Z49Y9sTbOhPGm1/NlSCRkeKJ4rKvxCWicP28NKCLIokS0d6n7MkdF
x0DYkkU1xHykh1kAw7Y6cS67jWtVwZC4gXI9qvYXuuFiJ+QYYUwbXx490FWklozam1qCZUWIOaa2
sAs4BoZMR7nokaBOs3LCGYc+nQocBsqMU+k3tZ3b+nPvhHZEdjGmfCBYcN0NNz4RKuW6ZphwQchm
McdPEAMUOk081kNAdgw5OAhBxgGwbPkguLxkTOka6N1cyC3kihHNVRsrnnEj2oot7aZdil4AJEr2
/OncjXMFqVoVd7mCbscFShsw/VzRx0bxJr2xqzK1zPmz3HApa+m+MEET9GH/QHJQfGW/FGmzuYvC
XvVqZChUZBjpHHJItz3Jtmih6a9y7oSznuqFReSpsgHMBABJzJcKugVuCJp/T8rsM0rvjjynhxpP
jB/oNEQfMZNIieZ2uSeKFjgGgkf65Ai5bCAbeTkdWpIJeh3mpY8GYUVqITRMLztNp8Iz9r2X3nfc
vHzDMd+ZYXKkuNaTxAg00+vbbKco2V3Wirzq0dbE3TsjTGIkDZh4I6puesSXX4i7nBo8afLXf4iU
MHu3C3eRnXiCHew0q/kCiZmHNrKMY+1Vvj35fP3NLe/Fp8UgmoZpO4MFtRVkQVqdzqqnNfGu7oBP
lL/NAuFcuhshDeJav6ywWcyQaKEiRZLqiaQ9lln3pHbVfVUUDsZwean81kFZ22ICNGA3UkQK0zyL
2eS3wz0dY+zQGQu/L6+Ry0N3btUz3q2NuXPSUlaUoIJ76pFWWmMw4TC0kpNjcNfuZPGhRcEDcL3A
h0j47UDME5ScrL4aLSF5yMfICoL2mBfmI1Aa7vVQe/Ftkc6BXgrzo9gP2i18H9zDtBhmJdA0jwgJ
dJgy4mTm7Mpd+uO6nctbhBoyURPVZIBJLhI6rQThTB2Bj0u+Sx+XyOpB9uR0CFG3UKkaHgvcJpOV
ixbH7EXWyphlTuy4yLnWDrPmqR9oDUk6Fc6yA5rYGR+pts5gg9xaRHgS7vXv103zLDPHeMqMJK0w
Hu+pwycT9RYAlBzUIYUF5KkT2LQVHrcFd4vpL1pd1AkmQ7QCnNqeag1OvBs1W4AwL0rdlHht3uHp
OP7PNplnTipNQlqQzIC28uxqvgjCkOVo3lKCl/TlL1Tt8TkJJf0kBIChi8TcRPtDCk18ziFO7CoU
0S3lFdQvMwNqAy0CA/h5FGDYJDgvJaUZAJSA9JTkjbeZRyectbsIXtLvls/XveTyBqXWZFlBYYEC
ljXGQXM5M1XU0k0PJLR2W7jTSfk43o7P7TOepvv4FHwgXuZWPxK3cMvBLp3mR+Hz5IC3ogABmSoS
FFGB/BQTD6U5HcRcxY/QO/SEs9tkftVqztzrxd1JF7qywcTARpaGsRUQA9Wsd5RI2KVqb1/fzK0j
tzbBBDNSFhOpNIT1WAwdAtaVJDPcBKPxZfN1alMLL5u/iS9rk3TVqzPXC5mhDRk4aBW//qLG1oK6
EBUfjvfBiVIsSq7y0tmRK402F2u2/dUwACKbuoEozpy9pdMxKLEgpHbO0tvGgwjwgN/70zG+0cAr
YeGJWi0W2fGqk9tf8pddtr8lyHOWpxC68kTzAyZErS7jgRsvh0DOzvJmgnHIZI6JMHXUIVGC8gwf
HWHQEuYWRJ+g2ijfTAdAEg852EBNnzgG9tv7Yx4a5idc+OtSkgQtPq8pPmeiacvzc5s8XXdY3k4y
DjtIfTwIBrxnyEEUkeK+D3peJWXTS1SqXWoCp4bnx3sP7TRhNhBggME9UXKnAi2U5mt8Sm5DvAli
r979hrr45rpUBf0hAzxZwEK+t5mC9TcqFNgMnpWD7hV3kYfE1ZcOpl86lJCG9xC5FLGgXwuAS7xE
QDgiss2GFDwjixyngZd+1O8mxzhIJ/WYONPOhN18X1nLF+MoOr+hYbG51pVlxk/musccRCmAhRr0
qpodY+xwFqzO6p3ASqz8LnmeOHfGJaMrs1hme+NBH7MogcnRFu6CQ+GVtdUh0ljpfj4lhwX/e7Tq
3XVf3Qyuq3XSfVhFuqpcaiK12GFDeRq0naLeVpm4Mytw13Qohw2cGsqm267MMW6r9cuUGjqOBuhR
RXsm2kGDMLKWp7J9fV08Q8wFDC3CVJ9DAb4ahPYk4umqnMqeIyh3WVFkPhmTDUZZnSlGht2bIf5T
P8axnXwWodDxpO8KL/IGq3FRydmnii3/NCLc9Y0/7njU7NthdbWpTIY4RF2bdWCx88gDYFyu4Ze3
6W5E8c3Kb8i95HeuZC9fMrcALjF1+p3wx1UXZhuYK6ur0nTGZIqGwxLdF59BpfQpw2hm/1R+4A/V
bedWb8s9T9euXLZpkRHUBZbbOcPsaQf5ZXmJvg97I7KpfFCORmi8lw7ZIyB2MXHQUafxif+APqNZ
35VJ3i+bLQj25dj3tRSonlBDrRXnFaCm7GcETn6oCdVWeFIf1MP0Jdk1vumoTofEM7Ar8OxxPwAn
Wp39dLUlJiQqCklE6MAYHN0ERwgt6St0fjzBzw5xYfWfuLGZ+va11TPhSq2VVOv1JEC4qk5C5snE
0TAga4AVIYlt5UV9GFzIu5aeeOSlKmeE1DXbTNQSsjbHAAAcrnaLU37blNYE49JO2WcOAVOWK7g9
1ZEChOK23Ztg25Qx5nmGO6G2iXeGn6OyT52C+yl428JGOH1oZnRFVXwKenEk35MX+ngy7k2bikvV
3vikljZgZe71gHfZFDt7I+WwxBMHdVYmFi2BkYZzAB9Q/Oze9IJ98RNtTDvmcxhte9ubJSbeNEQp
IU+GA5idzBcC6AnSt9QOOmwznabtfmTAmHEujkuNamZ5TIxBlyqXNQXuNnjFPmwt0Z0+dB/wpe0O
5d34u3pQ/fg+c0lnQZ2Cc5tcAjbfWzeYZlwcT0JX57A+fYsfh/ukACFYZToTqmawLiL7wSyqkFiT
YHEnl+nKLpxdl8i5CoociDlodQhWWYXgkhntM4Osnd1F4N+1Ms8AZqb4GD8peEuGhVXfFTbvDXlR
v6MLXxlnTlqdlaNhxInmjdlBGH4MBD0z9S7AfNl19928r1d2mGMzh7Ieqn2seR2ERbouf4zJbMXd
4PxvZpi0QBLqrs7UDFelAKHSAOBlYoG16a/ej6vVMGexyadM63J8MlqzWZzIng9U36dw4oNp95Bw
B8tY6dC7uP6rh4GOLFxHmxOYROaNVem5kVYKno//KRdNdn5T7aBPYaK5YyAcY07pdhD21/f1cjTh
7CdvZpl8GfKicxB0eD0m+9EldnqkJzPGWiUb3xRpB787sB0SVktlDoacy2YJ8k2afc2YhgSyqzoW
sQMaR4oo06EPIi1227mV4aith0EiDEfwzsd59OvydL4tnDkgjZAHqUAjQ7Iv7ruTcVA+TqKT3Y8f
w2Pq5v5gk2+9R6czMkhJW8SK3CC0koOxa0/tXq2tv32orTaGOUwhxOngguerYAKsXG3PJUOqOB7t
Kt+8X/hS6ptlSnBl/PI75mSlcaLKmQAHoM11AlUiFfMwKJksdn+iAhEmF0RPP++1nWcOWdJJ6YzM
M8CFF303PSrtQc2pPzs8gUOH96W5Ls5ce0Y6qQWhcVj/UO3B3WmnbnCv270nerODPBMni9ti2Hye
rXaVufWiOuzUOYwRr3TbuBmc4qm6T16auwSxH2MCMXiULHl26QVkOlwZHI51dv67LrRWB8s3zbSz
wTJ+Vp76KdVBnZHCrdEE1CzMj1a1LbkgDH5Es4MTVGjQuPKFWfrjNJOjhBBE68YBUBQ+Ne0A/bV0
cHAWvswLYdtX3S8PNpkQ1gtTltX/BG3N73LbjJFIRg4N2POJoMFzoikkhgM4V99mOvX2jdnKtNlL
fZVLOK2FiPGefrF0gNmv7+Tm7QoaG9rro1OWjOsGNX2iTdjIFE/DFH3GfLaQxPG+1+ZKVmYYb5Uy
pStmASekOAU+uu/oBUHKFSDHM7KlsDXO+3sz136zx74ER+iPq2mBZZkFBu+S3iL5vjWQE82KU4aZ
f30Tt1sIK3Ps1QoyWqVPsDwKmZCLh9rXnBktEXPahRKKbrzTT7eLdX8ZTRHwHgJugt4w/nz1qlPn
oGzbuQw8odnJ6pco7R+GeTyogX6vYdheSFPIsPHe8ltRdWWUzXQjkLSFdZEbiKoLsRR32nWW7JcE
Fxh9L2W2wMtYtk752iKzrU2m62lGLQbohuPyptVg1e2BoH4ksCh//4vPCMSLBJoTSQHfKt2B1baO
giHVw4DmVuue9fOs8GA46MHs6fpUTlQ5++DFR9Rk88wcT0e431ur8lJOQqNGgS2FPo1s/NRq4iVC
45YFWmtgUMCxBB+p8EGbx1OgV68tEuHEmqtitNJBBSfSlHXulNaOFAKQobau3BBQi+bzwvmpW0EC
+iG/finjbvE8NkU6I9rHFVpFrZUH3V5Tooe/2f43MxrzlCJiLuagQTLwetQOilv6oNTyQGNtNUCQ
cC/tTedaWWOcS0k6YWxkWJPuaJ1cAqExUOQ+asYgRuVa27pCVluoMVdIkc/KsBToDk9g920+13Z9
M3zKjsuB0mrR1WFyKHnglUMuUalIvtdmGY+Gi4U5aVsNwAdac8AiXYyI+MAv3ukcJ9kK8WtT9M9X
hyfNjawZMRPvqcVg5cKrkj1d9w+eASZ3zZO4WLI0R5Y1gkm320MIhndNbV0b6zUwqaoiLNNSCi3i
qmSJ6KOjYJe743Ppy4/dYfQwd7tr7/vfEAHfrBiuLTMpKyak2mlRzqEHUBCq3anhSXDbu6ILdexP
8pEWFlz1RoI6VxValW3ucRZv2+/JgVf43z7teCOaIuomiszscybX8VQlReAtfe1kTeuJue5JQ8nb
7M37BOKa/9q52GzADIcE0R2Qzzx3ZK8Az3Z4M8p2EFmip3m/0byhh/oi5gKnCSIHoKowyfXeSRtj
WTBvrWq4w4Z98o1KnFCqVvVj98w7ezQoXppSZBEMgdCXYKFy7bC0EgRZDZSlDLRsqHxG+xtQw81O
GAhV0MU3VODP2SRxNNOmy+REx6U1Ofnj9JSCOw/TeH6361z9ILm1V38IHfEYuNfP46ZlKKRilARA
HyAomBOfFELW42kXwPLsQrrmob+pb3KfyhQDpGYDzmkvN5U9fuVt7aWADcLa2jLzGcVk6krIDaAh
1qHzp7hFpjReBY3KV6NX9dtcD3Wvj5LvJql2uiHdhnr3Ze6X2F764jAZ6R78Yp/zshRdJTczCHiG
bpWTB1WAZukAjgGr7WpJ2ldxKDpDvNjXN24rkNHPBbiJDhg7S9YwEk2IK10MvD7FkxjsYLrKq4ny
TDDXDRkMuaxp2V88oOuU3ctAQdEyM7oO6KMn1l9IK9NPsloUc9OoY17WmYb+3SiMLhogvlimjl5J
vvhSZCInvd98ca+tMa5HslpeiEmtAQcR3Q97/UhrzbSsZERAKlc2v6Bzieo7LxHIOcxpAavMcv2E
lT7kIX2OZXvtJ/oamG6irZ3qU48sZTyV383ZAkz0a+zwHoLbR834ZZpl+amzIIk05Vy3UV6bUxl6
kyO64DTxNIdW0lS7yw71vsOh4701tlxJBZQZFwGA0xfMLcFCoqgnC9CgRN434/wtMCVO5rdlAkyu
YMIE5lS5gA+MOah1qkQKvFop3axYbA0qK9fP3OYOrm0wHrMA5xpF0oKSIGhZ+i8YZobW+PKUHwKH
7FWASqLD9NqlKMLxNnDTb9ammWgFR2qIPs+0WDK6MspD3UkGUiFFVySwVDu7VREtqXzG9SVfAovh
r2u7zAUbh5gHnhfE52xv+KoHIUP9a+LMtuG3t60/HE27gZ788hy5yt3sNChhFDcEoFhohR9iJ/Gj
A3crti5FXcRgGVDFBuVcfX//FnOUt/gMeEnkUWi1oDRxcwNT5YISvupKoNs5JuC8MTWgOFYDKxtJ
ur0UWepWpQgvj8baxWz9ZKd507lN31WuZAzBYcyj3Cp7hfeup0GLvcPXP5fZwVAKh6QOEGaWtPkW
RLkO1gloPQ+kspQOIzNhW/gt+phasjPUvSwJrRXnT+ZY/bj+Kem2XP4OHURYiqIRg9UKhN63riQx
PYOG8qCk6W5SKrtOvD+0IqmGTqG6OIJAl7HxTchn2VRMiNWnyU02nmbZHXgz9Bd1w/cm2Dhm6lWv
anU8eqQ4ptlXE0QB0nzfJaM1SSlmvLm0iBcJH2OQeeWRSAzBwxmOXg8chnxajtItrbhLNzFfzY5n
i7l06zScJlA9Qs0jKxq3U0GUINfqozhi3EntNQvp7h5qEqdOy2+TLntWpVJxsokEtyFoZK2qTSI3
mshdlQOhEQHOqPdpbeWt/j0pu1uil48SODChz+BnwvIgBngS6GT0OvBYBdK4N7r+gxkPxAnnSrAN
SEVYGNYora5GdXKS/So1bdEEOx0447xCH1+HQh29RVA/Xneji2jObDmbCRTxoIkltqHNj4n+uCSE
93LgbTQTy/V80st5gYUacoUnE7gv9FwzgDmyncilar58QzPrYWJWKE2NhD0eLl3I4cbHi4DD2GIC
TtQ2Rp0ssKWh4gVw2UF9LH3d1kArbuyiB96b/SKuMOaYVyemjqd26iN4bPdsGMdAiqxl+eMgyhhh
6lzm1HeFEeJrRQAkElsfAIKBBs7Ngqes+DsZy2U5lrHI1KukJQur2MQuqpFFMerSLqocAzI7ikei
37nhOQ6pMJWrZoE/zgX28c+jDM8dWdkHnGJCwNKJEBpPD0aMyRJSO3OL3o8QAOKVqp9nsLKIjegg
dTt0rWZySF4551thwlyZi+aip4jhcZPZavCSNZzsnuOVChNAMpmMA2nw+Yzyq5xKdquCUTPmYY4v
07L3XqIwUaSZlHzJM2zk7Gv+4khP2QstztHMMAW3E2qPihea4JbinnKeuzARZekwjzuMsNzVjkK5
+hC/pMERvf+P+KUwMaXXC2LGMaz9uXPyvhwTT8bB1Bro5Y1eHt6YSgPNwX2qcat0vO1jAkrVwAN1
Df4h7Ir9eIsi/ek/dzo/INOT+y7zYpyEDSWtCKo8A7YIaCRz9DwWHwh01N94oZgXtNh5uCALla5u
8JkorjgTvRYKst0BUlL2MKFLznNCzilmU0ptHCUj62GOTHdi27vR8sdyVe+3TmXiRNoqY1XSuG+M
g6WDDiRMuX1o+ndc+TxskW1ChaUPFXweumngRITGwW7+TsUqSojh8N2B43oqEzMWqSwDKHCcT+6/
mUcLBM3vZR6cbEBl4sRUZYaZJrAWnUR7cc43p+B2B8ywQRT0N976/8UJdZRkiQIZT5M5wEoxzjI0
VUa0KQK/koEkgz0RoXBxm0PjDzzmhf9ym70ZZM4ytDHmMFBh8M+D038J+G+2mLMsllUng1+BDfhQ
BHwL+AKmJP424P9rGSVhuPGqN9INYqL0ajKuIlbvVNbvvEI4Oyqzs115PgodtNU2dpR/HLaP39u6
mCM+Jm0QiApsnWWvv6SusTe/aJbpd35QOtyC8/bpezPHJAZFVAbx0v5aWnyY7/N9aA/+bxRteLaY
k96nmZ6TPN3YRu7D8RIhdY6Ub+tizrkUSoFYlrAlye5E2XhiN0XnGYxd/aNs507M/XLb0f/NIpMT
qAOmkwGRGr0qq/DMrA6FuTxcfwbSUHEZmt9MMKGEYJZDziWYiIVbtfJV8Xtu+AswGO347bol+mOv
WWJiSJtPwdgYONdy2d+MUuorEZhxK/Eg99zpKp7HMzEkiZV27ge4oFw9oPXwBH0kLwY5IqY26Sg+
1+W3r4Bfu8jyaU3h0IyKgMhRugtEoF3dW3Zk37l5Dtgi5YThdqo5KzzHl1WsWvR8DGYZKxR9w0fl
CygPCmSjIEk+UpPjh+f7aGUMM6Jak9HA2ATPi4x6ScurANEPcsU5WEyHMbaYK+qwnGSPYTgv9VGs
/402HMcHzyNcq4UMahCDRxFmdGPOrR69DyXIIBqe+bE4fL3u79tZ9ptPMOEi7IRWkgPYCiaX5I2V
iTci4dFS8O6RM/B9vSLoS4Rq9O7O+h+z7LcVMbEimodRBjPsP8GWcpGBJeCA25Eb93ih9twmWK0K
85Y1yaklU3R6FOMli0yfKSK5cYHEGB87P/Gvfy2eizMRQ2hFAHYSWCRF5UAKy8KmWtdN8FbFwt36
Bt0TqAYibbuj94cMPuXS7kCxBqFf8hv4s801qdCBgkScCeELxgODONAEKMmM3hhD9Q8KZpXA04jd
9r+VDeaKSnqoxEpl9v93Aa9sMf7XjppQRh1sycSmGxgmb0WAxQXokp8Tbh5iCK2cdxCMz0wuM5MJ
XImItV5a91akvCiJ1008ebJtx1hZoR9y5e6jlE+YayhQyrih4HtJvztn9OcXRJ7f8REWvGUxnhGr
aVnlGm59pTnV5dc6OUU6pzy07XxvO8c4RlwEkDqd8bEU7VYuP4Yqj+TCuLQA/RgISkNmV8Q/LEfD
WCrNJCoNXM8M5ZtQkL/KmvoxM0IZEV08hkZhWMUE7U1hAVWn5uhLdaR8vUImexDF2hXt5AZNcDCl
+CgKqOaD3+xxCTNU5ga3ThJ3VJdXTS8/qKSx0yXzoxgEe/ISzpZg5ni2FmjRNWVtj1X1rZ/S72mO
Gbq5MzIPlAqKlRjaITfTGwBcwA/Xxk5VjgLggA3tpiiG3ZbmbV6Pn5Q6BXVf4apKPIF3DdWmAWz5
rjZiDCsuVafuo5METm6wAqOXLbatL0n1KylGB7/loPZhdDdq6Tcl1r8tcyU6EqRkrZwIpU3G7jg3
subpWuQQrTu0SSu5TZ4tNl4fJbigh9CVlehbkkUQ4IAhtzHF3J7qHsSWdRW6wVQIu6Evf5CqOubQ
rALjGMdRLu9kfEaqY0R10dSLubcgTfpSAFmsN+ayZSa7LrttpdqqzdTlxN9Nh1EhQk4ZxsD/xsQP
meTjYpAZCbxkQfUHABxNtkL/XgGOqXDTwjrymrubFjU63w8yH9lkCx9JXgRmZMLiElEan/g0Z+kf
X1wYpdXRQlZlSg3IAosoX+dotgboQUV8nfzYdxyUymWsgAET8ChJwn9cMNDXqQwNVcWE0ij5HIr+
0FXOWKT29W/DM0LT3VUEnENECkPFKgYwzzd07GcEtUoUc1xg63us18KE85boGpBHMKMuHxRos8+E
hxqiPvQ+kX2/W/QXrBZS14Xexil2a0BiOY9fw0GxKh1TJh3G2Lt0d33beOuh27qyhqFtbVYaWMsK
si+IeJtF4f66iY3Lia5IUaCGBTTXBUd/NQXDojV4twU/OoxJy04Nrs3UbiJMkHQ2HzW/7Qq/7LE8
JmkBXFgqo5wW54td5t9Qm3Q62bu+Kp4RWldYbVw0hEZYhliULg2fwc64DyahtOKFh02gj9pLd3hb
DOPXcQiS71DHYhYDM6+kkj9i0B8iWNpjqkIKuQtEK0ljHiJ/K6SuPhlL9IFkYhEjDasrMwcgXDcZ
bOE8U5fawqtpYqy83kP/mJ9XbFQmNVzGEoEkgUGoKNj7fe2EyiQgiEUtdK8dmnPKTme6QK+WuXAV
nm9uLPSdOfrnq8+Y5v0ylgvMzQfzm0ID+rDTb8/yUXRukRwFZ5hAZWyVvC3eOHnvLLN3SZnJRbsg
vWm8wRH6M8XPsEsay/hQ74GNOfIGQzeXCkAOIG0q5IhZFsmhFDoDdCqoBdUPyYTJLQhkaDGIhLqf
14/G5sowV2FSeAnoMZmVKRHpRnzH0UNoeUiN5pM+CP+jCaYUFEJyqAkDXPm6dN8Xn+v+z68sCcQ6
wARp4Cs1WeimUQwYcV/a0Qu1yhqiY0R6dxJDzp11CW/E/qzNMIe7jFu9HlWYoawNqlc8DfvRT29A
7uY2X7Ld9MwPjpsfZ7Uy5gKDsmQ5mGGHbo3wYZkxuS4EzvXPf0ljQ1cFOkA8GCkemsUXiVoeqno7
4vvfQArVwrCZYz4OGMYVfDQzwHzArWVdFnFhER8L0GiwIYG86f0pXkyo3OQx3qlgq6tt4oaHjtxB
9wJ6aBA1kjn55kbof2eNiRlQCIyTaYY1BfTcNkjynF4HTquZZ85Obp5YcN+ZGjgdTADM3y8rkPWk
ygX6dpRUe5H7nWYIoVuougexyZrjjPQvYy4aPIUUIAnRDrqkWh0LA71+CUcK4DtnMZbIzvVoT8iQ
2nPVf05S8VmXmy/jVHAI5C55K+AvEmSQ6JcjOA9MvGjLVkpVFf4CWgG/8tKbYFfvtSN/FmjL98H8
h2wadOcarL7fT2J0WhDOIt57ePPJY+4SHrRu80RjDQblv9bUy2mAXgzLclzofTI5gjU+6ztoWTmd
K3r6od8nuMPyT39x3tY26bJXd5guJrIQqrCpPAh34ANDTYgyYKZ7zF2jmguIJ8dVNk84zrcJMXQR
28g+GUa175cwgWa3fBfdE5fmc8o9QJM39Z5YidsfuaO5W58OzxMQOms6ri7200HApokb0xi9LPMk
PC3BcBM4oS/5xUfSOGdMK3eyf3uZlBUfUElFA/X3+40dF0jMilk0eeRhafb1l9ZK3f8j7bqW5Max
5Rcxgt680lZVd7V30gtDLWnovefX30TPzDYLhS3o9kbsxE6sNpQF8ODg4JjMfldrNhy26fQvpl8f
ebf0ObkRUkXga1Uk2ZIg0StToLmIvs88NGeMrkS78RHEVTCfQ3WUHnL7WvaLPQZm8E3j4K281sB/
pv7JpDu5BShncPIj6IspzMN+MfEjGpC4uhY2nFDqOCOyF0GegO4kPhTvl82Y4exAfC4iQMEnJkTI
p5u9iuGy9BUgi/itTdDarx3M5apOeC+486ESssEbICp2sKYIHO8rgNBqFD8tXod2SR0zp9n3IsIH
TvfZwxCEHzMG03UfKMH8ssb3GB/h54xZ0e7Jb6E8/JwIWTWn1oyCsR7IaGAb7XonHUij+B+UfBhv
CfgJrB2N2ciY0Nek1ujCNErC7Jda8VvM59AGa/57oVWYOFesg5Irpgt6+8rVl/5xtqSdkevv69ge
OhnS70umvvSSdK8M1nRtQrLdMToxf7lsBYxzTqZy4UERQBigJj21Aj1vxKyM8BPlGOI1fWCMvHYV
xj0HBJWcaBFXgULZWakWetosQFCDfk86Alov3vEpxVnmLCGfApkXw8J0GBWSdHpSiFEcLb5pQurK
Sv0BPR62nolBmMXcHjfmtqlIL0NzG43jNOeLrphTL0/F4veWrRPiQMR1oB+TClAHSi+yXWLuIOcp
h7Ae9hiRwUsNTFDA/aBn2Vw8OoxmHqdy+WgLKN3uiBzhN4hQ2QLYtcpniVf/YOwpCLVBqatjJghz
KlTsuoRoiy9DxENNMd1IBRhGcikY29rHcPVlM2Qt7QSKulOTAnnOQcfrzJjEp3IuwDurCiUa3ZIH
rStcJM0cWTev+3k9rK0+2V017qw+fR+khqdKyoqPTn4LZUprIldWjOKSryiFOxAd5+UukWREhN9G
87UR/aIqXV2dOf2fjD4axJ2b7SafY/N5MYUxyXML3BHtkolhK7gKZlAZgdsu86CzgamWnqi1Ce7E
jTAYMfYJNnVK5U5qMfoB7PJnvj+qTvtN2hGyK3D5RR+dElxEhl84QaSuhVlQDAh2w7iM9mCATS58
0Z+hMHqYAjJ8pT6CYszJlhsrgFyvzyseMqpgp3tN+b1oMrMwJQUcUBoibgSb66HciT6qATseIcF/
sW0DAqTwgvKZjEko6tWw6FipcDVgojNGDQwa4cfBFV3CFsfrQGR/yk84KpZYBMjnYuIf6fn2XY/8
tLvpW85znXWP4uN9YlCeQdBrWU9VYPR+vVe9dUee0H83cPIHBHkLonxDJ1mJitkOWMpSOmJxN/RB
LRq8GJvxpj1ZEnXqZWM18kECyhc65pi2r+ERhtFDE3cvZX16V5mpieKSj6DQKdUgXQQouVVeJWv2
kAdLfzSmm2WYIjsSnzDGZVamHQ7Cm5g/R4vkr8W8j7vMbevJveyHGfca4m9E4Cqibwv/feqC1GEs
akvEo1QSvudSAlr4goPAPg0bCOrcV3qv9OVMioAHwtT2T/NldP0xtgBOf25HLttYN4jUbguYTE+E
BYv66C2aHsAihWjTyNBbZIKdiztUyrSkTzyab6MthFjSauCdWRL3rLPvqg0W9XrprbaIjAlYZl67
RrFDn7gtGneaAk8TR05Z1nZavVvy62U7YftPQ5NIQyvyJXRoCwrjIk5LZNK64UFGm38FJnFzF43g
28RwSNIWNrjWMZ2V2Bid8i6DM/3BBpu6J1uQ0aJ/BhYE5XqoFKL7A5XTtOA9XNh2s8GhDkMuNZA3
UcgaO+1tjq508D6Kt2P4rcmHg7EuNkQsHcsc7Ck1g7TjBc6s3AaRLUS1Gf+Fznvq20bCYNTCFM0I
92rlmkxRoIOitbuAXMzD/IpXIeRkueeF5QOQrzEkFSVXE8/iUx8wFroIURUBrTxr42TR6KsSj2eM
8TDCkqCwRBS5dZVuhxZDJKxlMcZYSHlTLobbrda+H64ypbmp03uE+V9x7ltAyunoWZyMYwPAsyP5
la5TpC5Ew0A21rT0s4oKBhWhaqRmWNzo5nvCRTlifghdp8sQEP4GTBVylsf4YkQnDa8OCVT/qF2d
fjFREJsUwu8Qt0tMhMyPpsU7csTUqfzECQIVUxSJORvFAIQ6yw9i09nN9Chr1xO0xdSJ9xZg+M8T
MCq40KpBn0vQKX7lY/GwyNZuYu5pVrpGHvMZXZl6oHekxcs3r4v9sPrybthddlwsj3KyMirGqHIj
bcflY2UmtOiPilsE5RVp/yvlIz/dQRzhpa9GOco1TtAXZ2BxY1zEdrEGiZ6j8Nxfz7zqLMsCNVND
yhyPbxA5UD4jwVstmSxSNbVuJfHXUvOeC+QvoJcCchnZQnmDKLNRJj7OIhg22xLZKvE442FY9289
nvWdpDum8DTL93Ju2Ze/Fsvmt5CUzavyMEoJiIv8VSwsW5nLYFiEo5Xkor2smp0kQ3AZkHWpoloI
mjRDRLbcPOtda0Y0RyUwvY+yCmHqauI7wqPzR2UVVroVcEhLgc8AiU863aosk7koYOvC/RLtoCB1
paZuuBvc+UcLqTnMFb2rD5dXyDKTLSK1peaEzpqqDPHCHRSnX3+F8cCJDVgIYLwg/wGzxllzTVRW
YLLKgTCV4DebXyKh5Thb1qHaItAeo40q8HZYuB6V2EZCzpXT2pGKO3X46/JmsWI7Ihf5n7VQ3gJz
6Is1DevqI2P5vI7dPh/KpyKHaoseh3am4h8L9BZqdJua3DZR4mTpA7cFp3wHGJ3mTsmwkeqx84Sf
qoMGR0f/BbKlJ3RecVVimMYIW0TQgQweWCyoYEtMqw7DlMBL9+EB98t39F+NoJOv9qVXPoOS7CtN
8shrbSCpoKAAZW8YVoivirqzrXK/mlwuLkagcwJB+cVFVMVQM3DE0F50neBx96Nziu/96JgvhEy8
cfuXSnV6w0GHIz8TwDwM/1kgvPPp5WYkhRVH0bj6dVvbYJ5oC05lVmFdn59bCPKvUwRkygS16rCF
6jEEWa7sqD8kwZlbF705w3clsQVoJ4m+6o37EncdobBKQPyoOsvoqJqXoscTzIDzbPcv4jVfL5Rj
Vbg/Tn/f2gpNWUfYf7manEXJjlAQdJeiddC/a7d1d4XGWicGU7Ipi05agqamHmw08OI1xXFMrHfv
xhQQ+Z7+lMKS2yQscZr14/Lv0OG/4/rpgrYs7owLWdzZEd58fspTCchFiXOEjyMeyvAfYlHdHmQ7
cvqgdHhRKOu9crJCyl/FtZqtgwXP2KDI86Gcmrsi3tiK3UH/XANLWGYTDS9ewuu/fGXolVoG2t1Q
Bz7dWi3umznrEYiScbkCM8QjHklZUHumCqJm66UNzMq1OLyt5C89391PUMpBdqZujq2I3V1iDLnr
h6xXnMVMXM4lwIOh/KISZtUCSSYUYjFn05u2nCFCLXtbxVg76CZjtKiBZF1PHd6uMu85+GLEBshJ
S7S6RRKtVaumCH/6qr1Lu2pXj0gLzZ2r6QIn8CFrONvKDRTliMWhV0MZPI0+Qjw3awcvqUS7Da+K
aLX1aeVc4EyvuEGjfPIkSGLaRQglTe1Jbu7H5pnzyZhO8ROAJvTVp1CVq3hGM1+R2CAxtxvo5SU1
GGPEILFMmOezCsnFdb5P0vvL2Exr2UBT/njqp7wN8371teh5Nh7qcrbN8u0yBnv/EFqhrQ1QdF9b
OSMyzrt69vWmd5v1bhp5RPM8BOporVGrCkkChB7xoar33rSqHCNgm9znIqhjpRvhuiZiNfuWcDtl
UP0z34Rib+Bla6ald3nDmB8F7ZWoguoaSamcuidhzoyhR+XKH+bSnjvTQUDuNHJrX4ZhPJE0vB0w
YQGmZTSWU0sC11E+Z1Ez+9ls3BgWbK5cJes2U6TQsSL4iqwRD/OEurdiBZehWS8XHTcNdFE0aMeh
0nu6xCSujbAJpRkKH7Vui/piz0Z6bEWrtTVIEKeYX2jR/oiFu2E4uMPMUx9j3QEnq6d8SG80EB9T
sXoxmEHipzoalMhV17qvbdklAn28Fynjq54AUm4kytIMTJkAnDTwn1eiAw1JOyk1jqEyIkjAqEjF
42LTz+rayEGqIAQFTKnWuDor/Q7NKneJFbogNQqSNH+0hIlztTHOHzANk4ygiSrKyqdfsysMoW7i
Dic8lkNQs9WjLdRLxLFXVjYE9kLKDIRzFKTrpzCzmSKnZCIb8jkR23oG2E3/RDaEuaZPMJoGRLKE
ddJCgDW65nQy2NV5hEw8BOqYp3GTDboOhLafbDEPIBPNsQWG08KGodsA5L5oUKRZds1sFeKQ+MUm
1hHPB8VsvQ+r4gxFerfGvEoN08ChVC6DNQd5ELpIFWZ9VMwLXGTTJ160hm69CkFo8ZQS2GYAtn1d
giQx6f46NYN0lPpIz2Dh8lE9WEjQgq5Y84rWndx8cfn5bea6NniUp9DTehAXGeta49LWdX0vddDO
a8w9xycywm9N2uBQ5h0hRWyN5YdHIgPf6JGFOKGBltw/0kohZ5KKobZotAfuW5T05Apo2eJ0nnkw
f2CEHiJhGri5PspcvPjwXKELTe2b9dHlCV1KtSKWsI+YWUCuVriB9hoIkjVPC2LQjRbe4CLdfeC3
VHM+IM35PpXogUFP0ewb8kux7Mt1X/RP/9vH0ykXiCYcRS2J8RMuJOWakODqSAsTUgyBX8XjmIpO
XMsmC20tcjSYNVakZvbqf4FYjQdItngDGIVIsTbkzBGOrugqOehudi2B/uaP+uB4tknFc0kjmFpM
TsLfTHUJXrufTHXyH0wksR7bCE5lE2yb0M49a18FT8Ccr8REcBpIX6dMxNsIj/ECrgxvBUsl7zgw
fTOqdKAkx7zHGcMPWJPTYlDg/bO5djvV2mnjZMuKdB0ucmDOnBuauUBEBRj4QBOGJZnUlsIxr6Wg
YIHbgpZHqG/+glw3594hnor2LVswykND6bLQxBlgtdahvmS5UuN3+XMjT/ageFl2lPKJA8m6TGVo
qWky/Jah0a1nArLVWdwAsux11DlltIo2XfmDc8qZKB9XKphzMclAXdnorlzBmgwUwiA8JRAl0LW7
zFEhpao4iuW1Th5Ypc9BJX/r2XZuUMnh3B6+sh7NTGwR90AI4R+aukj6Q5o6ll3KGzDKkSmikKSQ
7UFUIsWJW1X9Y42KeadNt42pQZqIV8RgbamKuQIRbeOIW+nHTjOL+qQkA2Jwo2/t2IL8kcrTTSHG
TW/gFoPaQHkqpWoRehg/xsjFpjm2qW6bY4Ipbe7IEMt3oRcdzZYYpVUN+lXVlnKYyz1yqH9zhaWQ
dwV3F2lXUZyu2cUerzWNuYEovkOOGZVcIJ5ahxTXY64SZ6nH9WqHkhXbdd1ybJAHQv58Y4KY6DHm
WkQkKde/I8hgLJxeRt7fT90vYl4M46qQSLXr72NdCRqx5LhANgTmSqDNAFdPD+tgmjGZRB1G0Jux
jWEFW2q/cw4qI9DQRVMR0U9swsvSKTAjNaMlikc88aAn2eJmXl1Qw7sq9OVTMlDrLe6SQGGaWydm
AZMXnwTHhzcxHXoXVh3PoiKh8+MgSk/99XhLhlpGea/akLEsfAgNoMF4sC+vl/HU3D7i6UA8UpI6
1cgjPq9FuxmfiyG1jcY3m8OI7uYm/HkZjpc0oIWa+jU2kqlSkIP5iLE+ace+VAk5WRodi+tWogsa
oCB8bkvKN13j2Arzi20SINRNknd6JsmtDJ8+S4ckmxcbMoJeGZaxw9k1hvND2UrS8SxHGfys80oa
kj4rOxWXsZrngWFMq435p8SppER4NHrwQwzW8HPE/wJhsZ0QhVflXHUuBGmem0gmw2XpTtNQEEri
7i/Ob2M4y5PfRn77xq1kqw5ZpBK/7cuUxCSxRF0FJ4hUaDIZWZeEMhD7N5L0qWPbfKqudb//zT2U
jJhZ13Q0O4Gfh7y/KaheHEoFQrbwBhjQ1jTPyKDDLHgdLu4q3Mu7L1wEJ3jUO3W1Rq3LyeCEBmKC
rL6O5ZJz4Blx3QkCdSqKdI26fMCKcOaH9mXqK3sMoeun3BvDPp6utCjjIDKiESBizkTX0dl2VqlZ
xUactBRrGtXFlvLjlJh7Q33M1tI1Kp4/YzqYLRpljrIIhRRVx/qsnXpY98nhb5L68IqfDfx4X9OG
uMWirGMtdDWrVaxMbnInzYRh3/aF5qCH5EA63Wen0cYaaji5s4ZNkAwKhHyK7FHQ1NaWl9Ibiw45
0tLE9C4crm7WQT/r5c5IcaDDfuyPsTZ9LyXzodB7qNku9e86zTEHERauheYsW68FTxox7zgvgDen
QOhzlDNR1gwn8FdbnXUVYZTFQdsdfJMoX5mqmrmQsLflRvtdSaurK/IjpGbQsdmON42mP3fduu/j
Yr0C599b1Ga/5lYT7TAurV07im5SCveG2E7PRg6W/VTIrxFjXy+TeNuDgsL9gmvZ7i91GhJQ6dTI
S5JmSMIlnfpz7Q2TneNCBLWoLdzl4/4yJPN04PUB9RRyF9O1bfCZZY3QpgvKpwlk7MgARgwefN4x
Z1vpBof4nY3TnMR5lcQVOJotOsmucaCk7JGxQ3FX7S4viZWzQUpXsmQdg8ek0fsUq+xNE5MzmFtC
R2KQQC65me7NpzVoKju6Q6NFoLl5Yss6eIc49xYruNgiU2dRjcduCdV8AUkIxKobM1ARRoH9Cb2g
1xM6uMany0tlhIfovYQRY/pQOyfyaeQ6FCLVwNkXH2W1wyRYw/FlrDc4mZyEVaN5CilZajMXQzQK
wyLOzI92Qgi+jtiN68e/G7YSdwI30vvlRTFthaQUMQZGuvPpQeBQMfMoEmArrV/uTQEHYd2VV8W+
KSB3yLVMYnm0T9uikT3eWGYVpmLaDxlOwH8oK0kGkwhH8qc8iAFcAqN2s1fEIROrZPGN7jiG31f5
Z6Zh8Ctcv/bZPveQskStTU2rJav6O0hB3/ZnNgqNGPyEM29l1NUwz2Y9tAk+moCEcx3+CtPciaPZ
1lHe/h/tg/KSfVS24dRhbSQtNN38K8sy3X4tpDYwRIUUsKgbkOI7NQ4plWatWOBKZnUG9+y3zqo4
LuNcW4pEuRsIYp8b+0MTcKco5EsRFnIiKve7QecMYY35aKd2NafwB9WBMFrscac4mMa/ASex7ga8
ziRjHXuAE3n15UfhjWBsXZ3om7rjP71Y5cuTpVJHbZLmpG0boCEli3vcQSGaaBtCLcHNEtf6XfxB
IYTpInUd8oao4yNjQ4V/PaZk5UaAS64zlCWEuzXl0ZAzEUwVLIwidKnwz+keDnINykKkGvxpaR9n
QfTTkMfZwXp4wfr+haDrem2fZCloEwCB0Yi4fNbvaouHwerEhIlDMRzjLrg3aR66SBGKbtTiBaRQ
mBoS4wdVlGs7a6InY2x+S8aEur7V/0wH5QjGH84xYG4ikg/gxVGRyKOTlIlehfKskDhEBAOulth9
+HLZbbCictI79S8Cdc6MRYX0iAoEo27crHgVM9E1w+e23CnNj8tQ7Etzg0Udq2xQhVifsZWTNdrD
+Jw33UMhvlXhsUwi8HnNwVjspCkYquOi78wodTk/gJF91beLJdu9Odcj5sIHM8Rit5nzP1OuYl7X
YD6QCbeEaZl0HqdtZatXJpzqswwHtx2BubEbLItqwQBNbaY2xFmSCd7VNX8Q5eXRwQAvGTP9A3YD
1tN7C0hfAEVpzL0BQFIiS67WK/NaOfzJ24q7NMo+lxWR1jIC6Z/a5vxrU9tsD/wbm+VUtkujjLQu
yxAFb9jInDyjaWY1H1Me26rMOnRwicheQPLSPOPfWJYsiVCnAoWABkUNQV6QkTHHQI+zvZXL1+ao
vQ0KQrwI2V8nqtLOVtv8vRfmyI5bFZPw+XVcT7eSBPlivfyulCaeROsOd9ZrYVSWPVWyP+gSxPSG
0bJleVHdUJgEt6zSmnOmWLH9dilU1CETQQ2MHS/+Uv8ShwHE2U8ldKiWnZE8FsPvyweY5Q4xNotB
efBJiGcNMfEcVXOo1guYaTB5h/YzjDleRmBexlsIKkIcIhl9jl2z+NVf6A5DyzbJvkrB+lf5Inmp
F7m6dxmRESEaZMoPQ1wQq8YQ16lPmvTOLHMo0/m1ZKVOmw47rZ4eizbaZ4P4fhmLYdsnWNTHmpV1
CZFAxP51ykPR3PUDRHob4/V/Q6Fu/lBXx16JgRKP7bVqzd5itra6xvZXYAg5rEpohWnWDzXpE/BT
YOMsc5+mtafiuTDUnLWw/A+27BOFsodpttSoGoYFkvYkyZi7ze/ZJrwbpj3tq0deplFhm8MnHmUO
Q6NF05iRVe0IYUCJ3hHLK4L1VXjIAoimv8eudpU9x2+NM+469Mkg33mvgiahdOQbEFYG7dHaG7/Q
AWjtQ6fiGCvreKB1Be0rikImU+kKVY/DuWQKtmM56M8fSup+mjnmXeNW++Iu+skfcGT1CJ1AUpd2
p3Z1X4Kd2m9dySezKPV7662O6rcBJLg5Uw2sRnaggd7FgjYvWDGpm01sqxTthCNcs5uP9vIyBPO7
/EQoKcw3wrcVZ3boyMfLpkw+KvX+PQGlLrkiq40hWQGard+j8LqZaztE56uMfJxc+ZexWHmgEzDq
gstlgxQssJ/jzzKx0yftLdqpHmHbmn7mL/LbMKIAzk9ps0/SZmep75gn8AlWjEWC9elm3jdOgToa
5viqvYaHd8dPePF2lXjDTbRnNYSWbsZCyUBCsctdiHsK1aFa3kbnb7qPGTnT2muUXQ2Fuh1nn5nO
drNeynOUDShHjQLrzcGn+tSGIBpZd/q+3Mm3kPOBkNtNfkhuVZ4BE1s5tyWDsHMreEPTL7s2HZO0
1QEr3ZqBdF0dR/tnDz32P2OnY1z/MKb/oH28njZ7vKR53U7iAmPyswcM+qDRxnKqZ+NB3Q8+oRxO
v1vf4vs84F2b/8UtfCJTB3UywGCniiseEwdCQxLuNTSdgSnIJi12vEZF1rdElEN63pB4Q6PiqSkJ
itJJICqF7TbaNQRwf48pBlpCud9fNpqPBx399bZAlNFMqSUuiQibfXuZMVIVO9JrZPev8Wuv7CXL
7YofRmbPB6LFloMd7mpor1SdWzwhLuDSr6AuIXGasnIlLjfJEwiK1tGvaBDBJh++dmF36FPBRc7a
S7vmXppQ3aja3ygT3I6x+uvydrAeUQZ65xWEyRhYQhv96b43BUq36TB/5RHFiC0BpSIalwEEYotT
KCFR1sxsJthTvx6LPr9t1+wLbn4DQecrwnFBzgmqpn6olT8NiB3EknSTZ8VNnBVvq87riye/+Owr
fq6IliPM5B4t4xNWNC/TAzJaq7sO0295FR/WDrwyff3a1fXPeuQtk3nDbNdJXWeWnAuDiDo40meS
L7mJV/fE8RoeZBZuwPrgTbsVat8l1+WzgqctMHW1yZYqZJjaxga3imdCXaGJrySUwfSBR4rAdD9b
KOo2Q3Zyydcca5yHD3kCU7D1u/gVFNM/xmN6lHhzMdxNpVzQKgvWkrf4muZRDxYvuyohVX1TozXl
ZnBVFIzSo7IfeptHYcV0fRsrojySsOSqGA8wWsP6PmdHMdwbXLEdHgblb5JkKfpGxGaKBnrx4nEn
GJYHVmNOZxIrINh+M+r5E6bgn8YoAN52mbgX9NW28t+xCTna7JtpJJz7n+NPNMqfLKK4msKCNUl9
7hVxu4f6ictxj5wTftb43YuhnurA6LzZJQfNMJ9GW/Mq0qLmme8yiqN76zoBvVp3NXCeypyPRveA
N32oTcYIw4h13ZH6wm5xS0Eg/fIaeSiUL2lBOzGJGr5ZGDX2rCUYuTedVfh5GYWV5YX3N2WwIyPV
iymLU+8vrzUYcQZ4jni/eKoj7bQbLdD9+MArrH3oRp175U8kygjbxsADSgXS6Kd3gzc5JvQJVdSy
g+jQKbb5K35U3dHTHEVz2+Nw9aXzjOYhUGmoJhqlyYZvIrZ0AreYHALfnBfRniRh1yfFE5RleZI/
zAOwAaIchzUI0BAsxMVXogr0BcY+XpJvnM9G7v+zzdxgUJ8trnMjQ7UGByBsj0YLvsa+hoJbEsbv
sTRcm13oYDRH9cy4CG10Y2tOLuSNz/kVrJDb3PwK6pOKJdrZhgG/QkHIDTXBq+SYvkr3xV7xll3F
m7VmnogNGuVYqik0l5CgTWMVzOJNHbZ7QeO5Fqav/EShU8rtKFSzFRMUNFa5C5KLf7OdhvvcsFXJ
lSt7it0VdvpHIy2cLbWowC9R8hFUvYAff0o/x+viUATzfftX9iSDDpnbGsGMdzeLpZxMqvZFk2s4
E9lfyQ/9oO3IuMD0Vv61uJXLn/ngfEG6ki+YkWX2MuCErj1UzX5Vll3KczTMWGizJnI8N+e8MkfM
OUMEyhetG1F+y6zZHovDFMpfuQY2OJQ/WTNDiDUSc8mJFLRVBd06xVeNcs85ZOxvpEmErVsGZw35
8816elNZw0VSULuBOmNoV5ZT+7HfXkEtLzN38jUUwHYyb06R/aU+QalNBIuzleUzQM3BdHtt8irF
jcbO5qyNbe2fMNQeNjI0f4tQRlYNlJB7wyfi9Thm1nH1Kp9fcWZ75k84yjNHRq4kmQDTiHKQCAzV
eCf0vCQw2/w+MSjP3Fl1CqkXLCkMOyefQbS6pM6Cwfv15SubR4gKiKIC2gopJIT6WT4hs4384OQR
svrKaV+R1dn3QfTIU0dnbt0GjHL1+lKBzdwCGFKk3jTKr7Wevl5e0JnNKUTQQwYTDhhxzvt88qUv
81Kr0qBWwQGaQGQgfLS0MriMQnbl5OYkKOiNQhFKxKANXXbozUWaok5Mg0GK3DaFkWWG07a9nTez
Pde8YPHMHAAHQiMI1JB/OVMxkNIxlcI8yoK8Uu5rvXHTfk4RMda/m8HsOedJOStPEhBkpVB+FSWQ
8VHnCbXJpSizNQ1GP3nIrgY8yBrPuLXcZrc4s1tAJyIEj6IWWDf1LjqaLhrE8Dr9GdoyZms98Px/
oceJ+k3UoetrdR0UyA4HgiyB/8ayVdDAzb+SnpNkOH+ZUkDUeehLtKbFWZQEZPhtCvLH2K1fpUAI
1CtL4D4Pzw4EhUYdiCLKRFlokizoO2hrj4Yza7xmO/XM9VMYVMSzJnmvptYa+kreufJi2nlV+SI0
iRDNyU9lm16JonJrJdkz/m+SHc7D2yC2u3iY3VaLHTMrXWEsbDXU7AjMWWB6OIaJcA9uWN1OkIex
oVmJZHSL5toWzwAXd+dbrWGWLtPdvjT2wwhB6rUNWgHts73hVdViR3N/UGsxRhSUGv6QznadC1Do
7O1piq6VqUb5IHcvn9nzt8PpRtBqa2MX9cNUTFmw/pxd3ZkGtxhcyFyGT923bE9kzSNfxkPsOXxN
3O4d/oNbHyF7TfsNMl4JnjoM550VgNRpnkC1n0IQXLPNxa6vJy9X7Pgt8ear5VuBQdLWrvw4srXn
anT4tE4se9vikz/fhAFRH8VdlUKYMbLuMmRaJpXjPM7rFNjkLQLlPPRawlVs9GkgHuJfqtNh/Fd5
0ALjoGAmUHBj3nk9e8NQeJRjQJ9xFekCViQeNL/Fac2c2bECktKJny8bEMsLb5dGuYYUqVSl0OIE
mqTgr1uf1uq3aT1IXBYcJo4M3gDTwhDuWQ2iSkk+KdWzQA5Iya697YJwb+4Th4yFV35NWOVjmzeG
e548Jzv5CUsXIyxLazspz3DJgEeuOeAii76PO/NXqIBMjjBtRo78atwJrukZKdrG+98p72MyzXPz
E6h3S4GkiKo2eRKk+34vZU4VpKJtPEsPLWhRvNJbrszYL1Pv8nclJnl2KDeoJL7cHIpkFsIFtOIo
ELfQqE6ezKa29Z5TWeItjQrApwgNK2CXz4K0iVHTasGl5l9eBvPq2n5A6nDrRj72Yr/CudwT8QPJ
lt5RlfR1v/3+B8pK5Gqids1Q0YVjQYWLkfNJZHDLy6GaBJDeOqzQXlz9+Vr56JxSDos7Otb94hZ4
/3H7SxlbCWQw9kJfg5GDKYZsXqtSS3DkhVtQrctg0Sejxx3+FcxeJXpaeYeDBYkDADhUt4kG2KmJ
gEuyWsYYkLPZO72lOWP68v//egbkvgiHKYg+z8Z/0VRloluzTwJCxQa5b+XK3K+HyZ1+/RGFI8ta
TvAoq9c0LYF6K74fxJbRDwDvCTfzNB8+eAblHa+gy97Bz+VRO4h+Lbk20XMaKEvvtd2CafjaubyF
Ksskt1tIHYA5jNUIY0HASAwQfs+zEYRD4aEJuz3kGNtF33he2EIela40Li+lmd+qGsLXXrLzZFkw
z5MfhMX8WcrKTZav38PKeoykPigGOYgb8brPzMKJJ0x0RjPq3sk+HvOjrCq2ODbHuUwfUYXzYwkc
eoJ1JVu6J8nxcZTF341egB5LUv3OWrxhnXdxYtkxyLrXHjkSPbzT0upJGCS/1yvRH2VMsWjtX5d3
h+Hl0KtM2s0hpgHtKsq3Iqm3YPLcwuaEh6S4a9fvEk8/lwdBmdQwhJU4yDoO5jA4gg4JLjJiuUic
GINhSicroUxp1uSqaiFtEYjzMVYqOzN4433nlVOMDkPuCiQRqFmrFs3KXPfiMsWGgfMO9lHSwD5C
oL7F+wZyZl+49LZYH8+xzfXTGlbb942A5QTFS7lvIfUkeMZztDfuVb/wzRtu8Z8RYJwgUqYAKy4L
qwRi7Vq30E2bE0hfkpf/aGPKbpLc7hqCW46wH0vOET2vw51urEKZyCgrRmauZoKXrD15smNcrdjf
8tG6IQ37Yo+eB8j07Hn+m/dBFcpmOmPOQMlogkzoRvJrf96Fu/ImgoYMX7vxvAmKrBF+HA3nYJY/
IzQpVqkscoym++Vb7+oHItGm3IS768GV/dyL/F88UQBGNgKAGuG3wov97MGuWmsU6wUOhIGOzjT1
Wu25hV+ZJMw29pxgiWU7qBqpcF8IT8FcfnoTSsucJss64n08K3ZVd/d1WDtzvQRi3LiXPdaHKhcV
YkAB7hOL/JbtyRhLo8z1CVjQPvmlCVYaGEsDBYkeipiZOO8sUbEFEcn0Ma33GFcN1kjfJ0WgF434
LJTjvhBkPzKSp3yWUxdjJAdIznECu3PxKXzu7a+kngVIE8VdScKR3pXemh/rdY7qfI5+pdQ3nOkn
GWpDd3L3B3POrDucNFsjbQeCO8Ois7qV3IF9oxmSIMJ4D0bpcIO7IH6u7PgBrevoCrv8QZiOV8NI
A3qDiC4plUkYZxSLZnFFyNehWWhq3Xi+v4zAvEE+Eegn+hJPMhTvsKC612xJHl2Yu5ObHc+yyHE/
s6wNDuUBzWxs5KVCpEDC1vTOuJqvMLIRjJ516PFKNX5dXhb7Q23wKLfX6kh2yFWZBFYXYUa5WvHs
t+qdhf4vZ42X21wTfUseHrsheUmsvZDW75OY9Zxlc74f3X4qDnOjGgJZdfYatt/L/vnyMnl/P/nz
zXkdx9TUB61IgiEWnMl8Nur3ywCM9AnhTf3XAA3K+VRqN4T13PydnCPXpIKHPj9Lcj4+R460DiUn
5HbxzKDpSzRjDJtyiFPE4u2+rm3xd2raxWwPoMVE8zLpzFtkr6pdM7KXq/jwf6RdV3PcOLP9Raxi
Dq+MEzXKkvXCsiybOWf++nswvrviQNyBd783V7lKPQAbjUb36XNYBNSsgE4FvolvMNrAN9A6+zFl
yikqRVdub6NQdPzh5/UtXftm4lmMCIEWhT7qm4nlNPWRiAu5zEsnnp5yhfleW18N0Tv6bYL6apHW
NhoPFV4vek6BD4g2yY6PbWhdnKR7P0cdOfood9w2z60kZ0Ssr4jr8138aZvayT5DQV4OfHjMW/Z9
tjMgWZOdYTV2F4LgOsH1zwI7rm0oHk/Qwgb/DO4F6jowwP85Zjws9mguRwMoiDhG/rt6L2IKl8wy
Y/Lsi9oFpGdrwwhFBd1leRfq2y6zFTdx9K1wxx0hRivY3bfRggKvXeV/UIsn34sOnmDjRVYs4b36
hS7Xb425bLIk9rL2HanGOHSWEN9ed8u1OiJ5bON6A4cmdHYpvyzrMRHrJI29ZDL1zKlmNKcaL8T1
pgsmL1mc4vaetr1udfXbLYxSnqr1Pd+WURV7aR91GAjydatIBtboBcsK5ZMDl4dgacvQX5kSzeUw
0m9mCej+/7e1UH4ocoOE7AnJUzAMN5XQPoLPntUqWl2JDilXkNBC1Z5+U0LZJcvyATYUEN3m2rd8
Yr3pz/Hni7OBvxcWCN0tDchGi68v6gF1g8bpnvUd6VqXLxjcvxP2ipuT1lO2m25SV4xB7K54we2w
Fff+Tbzjdpg3co1DKoPyqTtxt3iPFvvre7waXtBp/OvX0TXTpC5zOSRFm2mHd5tVeeUDd68fehy+
wu3e0zfWa3GtiaEvLVKZCxeK7eSXuBoIOlSd0cZHNeE9PJUP7Uu5GS1lV4C0OU5saTDRGswtZjhf
Pf6LNVO5DLgac6Vs8QukzkxUiPiWH6BegcYJOliY8vbNbpv+QQlu7e5fLpx6wbVZWTRdWv919/eo
bIKglUkqsnZZLc1QcUfnE65QVZgJxcLG/IEdGok7VA+Nes//e1QGbqelMSreVKkhl+OArSRaqhhc
b6zZlG+lu/w+dZKHlKlMsJqHLg1SoQdhxveVDv4q39WHBO+F4Cd/4o4iODC0bxIrhhNPuHJ2aVgg
VGLbUW6xl+odfBWcTwjfm8rOtqM37VmIHebJINXBRfZpRCWH9y+snTcT8FQT1EV2YyY7GRIxDuGb
Gp16NvvZBB9Ugyl0JpXp+q21OBvUC6ms9S6HEjEuf5ARqFYC/jcTkryQmS5cNE3CHauwIa69ZBZf
9Lwri1V3mjCgqgmLhOkhxB6P2/agnCQ3d6ufnFXZwoSBJHWvoLwCFWTIU6VHFqbuK/7z0o/PraXF
j1C0oNJnHj+C37WYYuk3Mvge/kSrnLXBIhV8wIKAifEeDsx7IbC6LmKuhTq5p9Qmj24Dm56KFeLP
H2CxthbgtqiXyNq86IZoEAtmbNcbEMUBvQe+da9iXCqMQCdSEahV20wcNeJD0IILhLtBgoC2cQzy
+yQprCww7o3238+sUF+QikRSX0SAseDhHW9BffceuonVgqQx2XaQzcagIAsadv5QV2KDSEWiUFU5
jiP9gPNJAQFFbfMWGdmRNp1s8t+7I9pkhPdb2TWCWX2kAbgb2ZyhzPNDpUnFWAlappOI6Plegk5S
+zA9CxC1jp4iPPUEi+jucL+SCHRZ5J+BjT4Csz5AVnttN6jYlVYaMgkSKZNnaEE50mbej+9o5G3H
nWABdrvTvkUYWLD/t/SFLnMDCttmsTJGnn48AriznTflBpWr78p5of+p7ryIVXSle2zkoCryc+4i
7spH0VGwTrBzWppXbeNN5UIfcMO0SjKiK3t7VuJaHGBRVxKuJq7dvuKSvcEgoy1/SCReJK7xwdhR
xpVH17eVVMw61UeFYtiNUEdvrGiHhjqi4R+JdDGCP13VLvMhyEsDG1r+UB6MHyQ2FZ7vpoNtgC0/
Yt5vJPRc20oqNGXKlPc6ib668pjrj6oeWdf3j3EOJCoMdXOrdmDww23GQbmXf5eB65+AH/GZjQhG
FnueJF94hd9FhtqR1Eu8k7b6MX5MNrndb8b7eiPdGV5zm7isDIV1edGowbAv/SJTJxJrok3q9i8i
Z/of0rF3wszEsIldc4wHLdMkHVjaUUsg7kKeC6DMthIn+4mmFnIBKFzvuo3IKoaztpVKgHhRRYtR
xba+PkMbon6UCFjw4yexKH3vn/5AO41x4mSCZlx8SFHp1aQlCVBtdw7RDG6ASIwsYQcawH3DuJsZ
/kk/eKG2IftqA7S5LBlIPYYSV0IBDhJ9AlrGwHDp9ePA+nwyle5opZSHiYTtzDDQSrK7Cu9dqzUx
LOFAr5zNTcNaIP3K6vVpynUskJ83ASZcEowaFmBRFXKVVZpjvLRkKpiUWu6HUoa1+W/Tc+kquRm7
wbFziTpb6xV2ckvodyI84f/HTaWCjDLMeSdOv6/82pQwVw6+eqfYQubRJAkdi8BxtUO0uPdksukL
Fw0ljLhUBgwSQrQB9eMImoII1IdKwih9gI7n8DJ6JACwHuuMgC1T2Y2PL6kZIo5/Wbxx6Wuas+YX
Vhu6y7VRAcZQm24ooKrqyp4kmJMlVhYUI+zMUrflr+iQbPOb+j5xWXUQ5smgAo0YTXLFkcqLnpig
xHQ4oA0C02jM0Sq2ghPuUO7p4//xPNIzyNUcSXLZYD9/Bxu81/f9JvBm0uPbDBuO5aqrwQ3kNjx4
RyEsTzciRL+MJjBJkgQt3yqusNEc/oRQaqGPbIce42CsBu+FNepbZh2IkhWSThSC12Gm7nv9rTpy
TusAuYtu35iaeNP9iQzl6pNnYZj6mIYaANShYpm8x08WRKpHFxiofXuSDolTPBl4us+4n3Nndv4I
UcbYZlp3kOPaKE0CNDYJQXX/qGx08MWTnK05/Yf5EfLU+lwsPZXf+zyXKQoWW3U/pPrH0DHu4NUQ
vvj71J0hp+qopSn+/hxBzpPXp33RKqmll73bzAYjYWO4jE7dF5Lf1IFYEAcVjvF4aKW7WPof10Pd
E2I1qKmRwivH+qgob1NhbNLOsPw6da/7P8MLaWiDjuHm36UU2SMgnH5TOw3GYP5LF335/anboC47
AVNRyHGN8phzghdn/1qjgvIwKurzU8zPVQp3LubKAfTeSXXn+lath9+Fk1GhYk5GUeRyZF3kxBBx
h+bI3eh2ahpe7tQ//1u4X9ijIoTQB4E0N/Cz9KAjMpSQddDujbfyO6Gw7t7nb9fXJ5Lf/+Wl82mP
HuD0m2lWowo9rvhQPQPDc8PthZN8Vz1DN1x6aJzkhnTcMujd4PmqR09abaqomYBuPkRZiDCdVZvr
P2m9ELX4SVTlX/UnPdcmnANjA7EEB5dBaPvuvJOsB8CxbWbWsjIGtIxTBhVHgHEEAkSAvXg7Hshx
SM0WB0LcsGaqV5OUxcKoGJIaap5iSCXygNjBUJNqtsMjY+8YMdGgYojQGII0BDChmPlW3UnAuhVW
BMzwtxfOI2W84L+lXotVUVlmo81GURYJPDaItjNkPMWiNxnLYn0iKpREtR93IvlEeeDpWrhRu8IU
w3chAcuN+OQLt/7UmlUysOyyTgcVYMZOCJVQh13/qM5QCFB3gl3sMHeJ7AQIWBRH51/JR+XWR9Yb
em1K4cIrqcCjaFqnCwUCD5nPqkNzeio80RruY1CIz556IsDFxDZiM/mm7qOTsWWl1KzQZ1ChqOGm
SJJm+NJgJTftVtn3KFNmUGsFiZsCGbjoQc9YZ5+ctX8OR4CbXb4gWq5RgiJAoU4xe5s8cqcOQ66Q
LkErpf8D9q3rRxJN+Et7eHMqTYzCN3YZNTP0TA6l2++B2O4dUhEVCmvYSFuGN68W6v4+MTotOS9U
/cSXFT5t7w4O76T2/M5vIRFii++sO5g46LX9pENOPPkQMUZ4bxM0rvl3QYLiA5TS1O6lmn5cXxdr
L6nYE0GMJuaIv5RhZpWVZrYJI3FnWaBCjd+nRlCSnqXegya9/dHEp+tLOFfjr+0XFWjSdKqTPMMa
1GMHiUzZgZxFcuSsYDd4aK0RTwTdHxowpEAubUWbkIkVdmRrt8LH9d/CWiwVezDLqGGWpgP6ZPQt
JZvtbooYGef1pBZqK5ferzRlzqekJ4A83QomzZxlaVsZ7vWFsKzQcaQxqqyIYCUawDskPUnZRitF
+7oRRtag0wgF8FMZoS/BinyndBapACZPidW53B3nASph8htWbshY1xmKvah29G0vCcW5stoKntLu
pxoY3JThkSwjVHICgbdBaAQk0QO4rzPtEFeY4+RZ9DmMWI+Ro0tPyNpizKUaJ2tC+VRNze6o36oP
5AEeQ/KjPbIASOsN+s8YeP6ci83DMwej7QTeMe2yG7Al7NI9SADM3ynlv6cpuXgoQDPycnmjkcex
SnCGA4gTisbschAAbAmGuHf43tR+pZv6LnKZVyjjOjsXlRarlPlxlHJS1iTMS7IFqDQmyhUHDNyA
PbD88R/2FLQDCtSngJmjVgnppCkfFYw7gA1A30mbfoNwVZgFGRfDsO2OlamvRSiVBxoK0pigLqcf
+I2ix4Wml7EXQEcIHNRmMbMAomvuvzRBuX/X5V3kQ9LarYT5e1bH21mBnZBnQg3XEmcVsl06EmSI
T9EQDiHNCkklBShBMOcfgounlzu+YzwKT530l/BLPpSeccsCFJDQR183S6tUANbHvi6UWSBPD3/X
eIknYQBfZENG1vxwaYcKwTzm27sqwkNZxqTtgDadndv5qfKyY2IBDXuTbIMCpHuiPW2kb8NOis3I
Za11dVxk8SNoBIcSBP+Pqh+E3NRrYzMpoz20LbQZB+01LZNd0g57LfCPRlZUUF9Pt4E6boMhP/iG
E1Ws1hjjk9NgjjSvJlkfsPmZ0YROOze/ZFkBgrAJrXnsmQPjK65MtCFwXMCphRBEhVhMtTSdMOJ0
/u5QNVZebAmBUIh2tKWbucNtU4BXCgabHXEhysUuzJJDvAhBSi1Blwvk8J4hhRauLKtpT1oMhp+7
RuOsOnm+fg+vrxJwWQmIWRDXUwl1DVKNlsswFj9FYBJKHlXICKrp3XUja8wdOqhrQcCpEwIPmrlD
qDi17A1cV4TMpbkfQU9zU9wZbuVxvZlyNngmdgQY7O/FQ3qH9lhrinb1iLkZhzzWDAD3Sot1p60s
/eJHEX9b7HTmZzpfzip6ZnxxNFRUIhvJFurZub74VTMgLYE2noDpJLpUjj88GRCtAyzYNwaTr7tN
FwtHpbr992ZAY6tgBB/6VV+0DMFFL/mhCOaXir9Ltd3QOS2LJnwt+i1NUNFvDv0U4lgDfGU3HjoU
Xjq3vJGZSMfVwLO0Q0W/rsv0uimRSWNwyY0HU4vMDrEW4sO1amoENpZgfJt/AxHG9T1cTUo1POMV
ImeCqVPqzE8N+NHSPI/Pz1kItyVmewoc1Q5vVDfezU/cLQvq8lU0AqmOBu15Q9EUyH6LxH0WXjiD
kE0W6ug3Ti7ap3a7lTYaEPSj7f/S9v4W6o1OT9pHGEO0M/eMlgMsJUWex+xArmUIyx9DHQmQyHIz
5gLIc754zv0Tmdwibd0iPrTfu8f2yCbQWQU6LW1S76ZGxQCwEiHgCT9ES7KTezzrfdn0Uwwo6tsq
NiVvdAq0P3MH90+fYk7ajF4xlnHHenyvwgUxe67xElTgkJJR36Kc1EyLapwhNLdfM797jXX/AeCI
V+gs7po+3MalZuuFboME6z88xpemqZ3vhHYWUlGPPalSzCb4yeUsOrJVHOrSBLXRVaeo05Cg8Bek
kCWECIFdePmpuyG4QbyY0WZuHVw3JwUIjMhlNvHICqiLTV+ap6KHyNVS3UGPGKd67Kz8ERQJtvgk
bFSg47uMvNOHA6GMZ52w1bcS1HV1HZm2oIJL5PKEyXElGek0wfCPfEuwzOOLgQrrgDQbNbk/mLNd
y96gMQ2NKmh/YNqG2uhSH7liikQypUXAthE4i00M9tgChKW5RybNIcsctbGJXyeSPiFohYKtmaPN
HwMnA0ATKrbTlt8w95NljwrPaptwIEMi96Y3AB8x7nsLSpc7bCaUG5jV/jW3WWwmDaMJqnqCoFwd
n9OwetrLDsZrrTbfa558SFzf4d/aO3aXYS0SLs1SeZFYadXcDOAaS+LXQTwYqFwz7hriBfR5AMhe
wDi2CL57OvNKZtHgE6VJzgvjTuALmO0SHIEYGOnN+Dl79E3jGf55ErYMy+QWu2aZfODFlZP5Ai4/
EWuTPVQmQn2Dm+4c5lGlzxSnBDSdiTFb3U/CpkoIpqDqQp0JpY+0IR3BFJepjSNzFW51nBPGnq76
io7hakJQJGDu+HJhdTwktaCWiVdFfm1WTbcVg/ElaHJnzHz3+i6Sv/VlE5EoAAIBxRSFhqjySRiF
8ijHnh/vwuF1yE669H7dxGo6on/aoHGpXBTGoj9UAGoeyMhA7kLqQkBZ6ZWUeqACthE48HIyNnH1
nlhapVwf0+xQ9ZGxst5tt9FNkmGURsYIUfvuQwDVmXeE/SHIzfY+uhVt8aV6ub7s1a+4WDXlngEo
bVquxkx9B4ELIKLMQPjWBKLFV7Xz7y3hcaecJQAxtkj5i96AabtQS9/lAm4ThbmbGvxdI0FkJ2bg
81bhSEtTZNGLM1fgOyp8qpAmab6d0bYsLPkWqHlrvCOD+OgW79XYYkXPNSddWqVOXRS1dWO0PaJY
p9qCrrslX9oQLmW4zLoZ2YB4kKTzBs18q1SKMuYyAkqc3bVSZk5SauoK4xG56pcGxlf/skK9jLsm
4gy9i5CdHZKbUDQFN3O6yuSAjJ09wmFh3IPX4HwuIgGNZ4NJ1r8WxJa/gPKXQTWMDCyrJIXhrfSj
uve9zss8AnvkEiCQIrdjPUlYJim/CY20AyEKUlJ+mk1h6syicq4fAmml4qAvV0U5SRWEY9HoyI9q
P9mOoWiBsgNyVFBiMTsfGZMU4uEVKopZdbITNIZVh4XTB/qJn9SHEaRBtZzZamxs+0bwKhm6xU2+
m2dxmw+zVfjVngO1mDVF/gHVM0eQutc+TKE7EnMWGEIOnWy8cD6oMOIaynZKHZmN3t7OyLqNWr1p
QvFG1X0Wt83KmlFl+Sx7UDFm5JsYw+sipukOybNcm8Zr+A2lCMEMgRCUzUg0pbvBHp9rFJ53zHfG
yke9sE49M+VpTjuZHMuaq++HECKkmFOW+mE/KOq7MnHAbHS9pYqBm2ngZqolV8rng6pGJ5DysaDt
zHNF5Y95VIKEv8K56jFD8sqdwELVvc1Q+CBDAoaDWc3ZSg4CBO0ncwZZIs+ud67hBZYuSKWUfdnM
aZoA3VvVZrwtt5imBaHBuAdfcgjbCsgodt1BxMCsfmMc/KeYqSF6NYQJmI+n4nPb8UOqYRMIFDbY
zHgcOMFOtvPn2iExpT5yEF67fvJW6RxI7iDj6jHw6aiTJxgQhx1VEBAoZ86hBg+x8V3ZRG9oCRzy
TY9Bp9qaXgpIvLBC9vqFtLBNfXU0CFpJ7hr4oF0feKex2m04AOmceLUzOkEKAPCf6IWtHDz86c8l
U19aamoY7lHE5WeoImjavpgxRRY/qnkBFab25CcpI76tftm/LeLTXn5ZruFyeUCr2ytBZZtXz3UC
dtd+YH1LEjHofPBzYZAuvDQjFDEXB2CNxd0wQGqCyJnW+8o+81W7rPnuc637mjUqfknGLGmtdL6J
yASrtG8aU0H2Hpipy910A8pFk43z8uZHZh2R9GKD9ILVUFoFkC8XTQUysBgVSlCdFw0qcJB1oZJw
ozRW+U60FDNIzjmlF4OJwcrer58dcjSubQCVDCRZFBiJgA0Q8xwisiGYnv15E/k9EhCkjAoIxc3r
FlfZLZaLJY62SOHEoptySIjG4F6TXAjOeaPgRG/qYKpbxatvutviAXO0HzUQdrwnKSwHW7k0FidH
4KlMIFYaSakKME3LR1Ux44/6NnGiwGo4U0TpWjS70Azv8Kz6YCybZZcKUmUq8FMR4hsTjpTG4h5G
W3MLj4wjDXZWYvaRVZgnMeDat6VCkyD7mOI3UGcmUKrfXTZSOmFBtlgLo0KRwYchtNJhhk/Vnw2X
PMSlysDJM0zQIIfarwHmqeGlwliZSYeqKmtUn7FXNKjBSDMhqFpEty5NbL1M7Mo3TD1Clt/MZp6I
ljjnjtG9MZyCRLOvn0hX0WyAbp5M19QatZ2jSiJto/M4ISkhqtvfxAcs7dT1Pfw0Rfl9WRVjG/Qw
pRbtLQjQ90FZPF5fzno4RckADNikp0zPK/JzW0pZr8We/mbkZu+CYfyxAfkownjmcc/qreF0qLw3
vZmAqhwjcX9Q6Fq9pxa/gezDIrxMTRsXIhJBzKoHGwJcjBzfHjNTfGydcINJlSf/Xvp2feGrUXRh
kwppXZLn9WggpBXx6Gh9ZEYKFCXVHwpoVznFu25srZwBBAlUCcBfBZnnL0NqyeCnKL3/zrEINhst
R7DJgoagd1J4q4MnBOvNtrKry3YqjbHIhJCTU6lIvCZJ7LkOdzJGGothdBhrW7n+L+xQXtqrY65P
GTxo2M0F5v8FMP+Wznn6v7b+YLpw5dxf2KOishLGszhooFZMfnU7otiLeRTZrE+xW1iG1b0Gj4R2
ILwbj+ye1dq1f2GcCtBRG6YlP+P9koGb1uuc+FuAkuxjiFK3D9h5DhHjX2kBagn2kMpaNf/CNhW1
az+cBxmEf1792jnkeigrzwfruEckhPR7aMXw99e/7UoAWlqkZ6vAnRH3RYvqRqpJZqD/UFn654xv
SSs6+oIs9yqHk9/Xr5gaNQfuhw72/QrVPhHa8EUvmq34cn1Ra+Cji1URh16EG+ABMIyhou1GkLs6
ZHuhtTrfzRY0eDqgSZhdg5UbA/Y+X9x0eIvUcFQK3LaBmNshoN+1Gm+kOrfSSbSU4t6onoegcpqG
s4wksq+vdiXOXRin4lysRGnRpyTOZdMpSXERc6pvtb50mLnUiyZJZCSL62Hnc7VUOCg4eYDiAC4t
SX1uQFQf+NtmSBirYhmhYkAScKNa5DiGedBDtUGz0JbEI15nmFlri17sHnXcg0hNQaOC3eN3FXL8
5lhvJrC3JycWIm6tFHFhiTrcYitqRW/IoHA65Y/jw/BkNLgGwXE4PP0WUKifq9v6rf2ptW7opE+s
MXHyWai0Zmmfnq4pJ7GvOyNCK40UFrPKlGTdTHAvFr533SPXkMsXpqj3otRCNqdUYYrw4wgn4ZZk
HdGG/0WSDv1bYnFPzSE5zBAvAbQdjVEreJAIit9lvuLW766/nZUeqPH7TEvaBD/lrzLE/B54xjmg
ph6L0YXhtHStGE//QR3IFhvgHdKUN316iRVGcFsjcbnYXCrYNAPo1UseTcP0YICSD2mbk+HVhMpe
VZgchDiq7bTFcI3LbbiP5NRtiQQIq7xDjFxzJiro5MCZlFpU+e4UJnYBCmmNZ3QVWHtJRZlRyEZj
0NCpaQCTkHPwwkiloxnP1131H67cT/+g40zStrOo4JMNVnQjIiuuMKSUv6imbsYbkcllsMaJffH1
qHgjzkOlRcReik4JXveefNJN1KDBiq0yEPWsA08FHFnm5FDAV0J5faPK8AthMHsutiL2bNL1C9Cg
61BpOKVJ2KHkHG/7AxlK6iFfMlvZbbpjvWzXv5iEl5kBZJEEovjLy10ZpKrJZJBUDpp1nkfqUBci
4MU42fD2fGQLUay64qdFOkmqjHyqcx+DK0KjW2nRWpXyrPCsbH6taon27t8Lo1MlJQ/SYEjh8ej/
zGBmUk1c3apFAA+tGaTgaPDNCmgLolH0XxAsF8aplClI9JqvVIVEleg7oYknvDaQ0ASE5UcWYrAE
A3uuxlzzanoIRBJh5DsT/19+zKEF4+9soAXUu5AbHk0DsHvfJCzDoxXeABIXWNWpPPrvYYM31LTp
v10//6txbGGfOo6qnjb+1EE9oatA78GNT5HMMY4h+RNfQuXCBOWvwaxqWuVjjKxrn+q+MgNwl0RZ
E5ttoT/NGRCNhsKKaqu33qfNcy6ySIBBXc4NXYzXaEtQM71ZupmHARS7fx5v2OeD8RFp8LI2CF1S
KBOI4k9QENrUe8UTnD84+as7CdiRcla9l2gEY9bycROLyAlru0QZNLT7D1F1h9kpXX8boLYPUvrs
hwDCFsmOC6/1WOWa9Vf+4hdQdy8mAkUjhnqbV4PDeMvj1sNLH0OtXg69CnAbhxNOCTPircafhVXq
sk1KTlT9HlYHC1wfoGsrHzI8hMncJaQHnAh0yizRSJZJ6vYV+DkJxQo5fpA2+zkWnis/sZHWsYZ9
Vl1nsTTq+iWThxWo/D/LobXzJwSj66/6hR3qnJccyKOzBgA9gj0VoZBW/JReJN0MIRdA3oWSI2eW
aOberDnXI8wa4teAzOffXkud/8LnCgHiKbjpMTMro4ww7qM7HtSUQJad6xhvhW8LrB4Y46zQOusx
FwlzS9r5EyZl5fwZDJlOzTWWkd3EOoo4Hc+o4ZMv9SXMfS5TpXL+Tu6RZc8GyozZfh5es2A0QQ5q
CqiD8X3AMLb+wl9Yo66rRuTlMqlBGk0gJ8NNtJvvCW8gmssbtvgx0xrVChpHte4VCW0CblNuRQf0
cpbgaR7KicBqsx4RZ2TO153UgL3SdNyKdDiFzpYyanhBoGDLW7PdPmgvMkxtkJl66paHbhIQKDj5
v2tv5Q/jW5GbkmrGIPJjvVrX48Dnb6H2mcunFOJCCLna4P+qJP+WC3qn7lKPcUhWLyz50w61w5XR
V2HV4AqRPeMV8Pu9DN4DDnx6scPGP651uwyUaRGsNXSnoQpzmXWMY1yhJyuRdLUGdWryVt1r2F6i
zZz/qveSR+aty9Ekw7TjyFjrasrxafzLOzwwKrFWcDLL3I/NcgCD06xJ/35iYrlCWoxcTcVgmiLQ
nbelckiK8qCl/hFMVAysyap7LNZCuccwiULM1wHco63MpntTlcHSmdztqw8ZRTIQQiVVAvv45edC
6j2n+IyoBY36oeg6BwDk0pSy6qlIM5Zi6fphX1ijrgoxKkq+RQURxQuUYFERUjDy7JCUpvZ8UAay
eq/re/i5OsoZ67QYhjzARIjUodUUPGvVe5/V5vUDth5UPldF3wccX/VFUgJIXQQdYDjzPaRSYzOv
E0/NjT0Y1U1JSayqLq1iwANHMjtxcCRoOrv1FLmyDIYQdGmPUZDeAIWOdhFeInlXPnXJ/DKm7b0w
lQVGG5r9JLOIRFZzBGg7QBcZ0AP9vLRFMquNVS1XOj4Iee1J+3ZTHEAzuGGVitbP5acZKuUZ+LJM
FNIyFXTVivnOjKeMdW2RMPYltKs8WMUgN8h/0ZQeO/Aq5QNeWb9ncFMbz3GinVp/h7K0lXrBfxAL
wNwNkWwUBQzjnPOixd4lWmskc4C7pB1e83awQrV3r3vWuX9Ir2lpgjov6SBLYW8A/dy7BK4RA7lo
nEYbKbhb7knVnXcja4ZGpXoQ9uhV2ckjyVpzT7fyp+xd9IYNkT1jURasBY3lz6KOFVTCclmrcHMV
4yZHlM9ftWQXcazbes1rFmbol5YS6yGvN5DCHcrCacbKTpmZFWMldD4gtp2eFJja8UbfNzMByOVZ
MyuVNwVlYIQJ1mqoeB6lXC4MBMne9kFsZrn+0+9YKcX6clRoteEgGQLN+NUnSShxlYrMdJC+JTmg
lEJ3n7WlB8rGp+u+ufpeAzc5knsMx2gK/WLshaGZoPRHYLXSA2mpkdoUKadE9ZnPLz+yxuyV1eVB
N8OQIKKioP98eVl1nA6dyQrNipEXnTYc9zpXemXXWPyIJD8TlPdSgsx2PYb7seB/8LX2FnTzsRfy
XRGmtxoI97gzpUjfuCjIbIcmv+fyYY+rzu30+KWVVav3i62qg30h6qaDMfq7Mu5OUStk5tyDJFFI
Q5PTi+dRDOEr3VEqwo0cRntd1mZT6ef3KFTSbaXEu1IbwGGUfufHKbMxL/zcTtIGof0UiPJNqanb
0O/2qTF9iHK1033F7dokNo0+Ds1Y5zfFxH9c/2KrDqiQOQrgAzFLQQHa5H7gmyLxMXkwZaZQ/OAH
Fuh43SdUXgaYW1SIjNvlB9KnDspgIpSHIcI4Ib/GhLWJbghoYpzxF2+3XvTAbBCuLmthkzjNIgxP
BmRgej/EeNqvwfInU7ATZ4RKgQQs2/grRh/EG1om1fhaZiFomPXD3CyvSvSs1sBjXEQK0XESJ9nM
/GexA6KpmBkxY7UguzRDXQDD0E9xrwP+D4TgR8TJYOCuAJQ3InQf8+5DKiS308jgQQK3kQUgbeFZ
s6U18Q8uYc7xfj1/eEYQkSao84mAtFHJYhgGnBj7VejparHXGwhPVFV8aKR9UWHMWp5tX53exWHa
jLVip8N4BK3NtpO7rZICZCjn820A9c9U3iiqtMdYjx10WQKtIGMTa62ZhYUlBbeaGFqGP1jNCOWH
YLCqJNwMwkcR/ewhLiSW9ijUdpLmXqIbZsaHdlzpNi+WG2jNWih5mlwQ3WVycquiqlxhLDtL3jXh
1Bjfi1C39KSc8HjGOKigKZYOZPo4GICxNFacl7eRcfQx5SDHhxxEY6nC7ScOyAhJg5AtSuHx6LaV
ZspR/lxJtTvrwQ2kq1xJf+7zdMPNoHsXY1cotE0+z2Zn4E90nZlJtZO3mIDtFTMYhJ0SzmZau6P8
PVN8V+czs4trS5/mDGV29PLKYA+AGQgoq3uuiN7TDPsXMXkKvh6by29JeRb+E1TaWlp6GZ8dukDf
tlXjXA84K957aYPKE7pBiho/KUukL5Kr9ODqaTcJKMWAS+KiczUvZsEdv57LC5N0Lt7JShBHOUzq
Y/cSaMZh9kVQWU8jA6G30mwihmRkgBgNBZyNCnV1pY4D4F8lMmfJzVDMlyWbzFr7+2lTTTZjJ782
gS6tUUGu7CAEGqt5ieR2cMatYI776QRltP2w+Q9jfpe2qFM+8nKQTz1WRsZQOdK1Q4/ihgCDa560
k22NtZfrvvi5l5QvdqUijc0Ai39VEIfkFnpIt6MFvlLQ3wEPFI8Mvox1R/m0SflmpoWS4pPvp4Nv
Tz+WoxOz2qzkZ19m7xcbSY/haXmjGOmIj1bN0rdihkQgP/7kw3ynzd0jIvtj17PUbFde2Jc2qRTJ
V+VuVPQC6Gn/CL/MoBZEhIKU9IGwmf2BnAzDMyUqre0LQxvGCftYg3SBeKa/HW6r7R95JssWVcnS
wpzXOrBQ/v8paCx/+6en4OvD+HIficsusopG7jJJ0LAsoh9DesnjLtzUHosq9B/CiA48iAKFToWG
NbRdlOdi0fy1pH91sNe379MWtSYBNUCZRwaKY/bXp5pOhucjiDT/6XR9mqKiozpwpSaSyJ+090Z2
lwbHUP/XZTjyhT5NUCGRz9KZF1Ls3NgOZhYdxhQt+KRmlBXWQ9OnFSoYAgUKcG1cl544b0NeNMeJ
hTH7h1vy0wQV/ea6lauphAk5MTsiIQ4+aDt0h1sVDIRcuWcj2Ffy9Mu9o4KfVOXIEgPsXboVLc7k
ZhCWAXc6AVIroGMD7v69nDDqmYx1gtjm8kjNcSLxSfr/R6qad2SKVXvSiZoX2u5W7nWlc/3aXI/x
f+2sSs/WFMMUFFKPnZ2SZiuFyibgh8f/Y+26luPWle0XsYqZxCvJGU5QsmTZsl5YjmDO+evvwnjb
Q2G4B94+t8p+kq0mgEZ3o8NakWLtrotZtxVnMZwJVEIZeB/sAFmhnQELMxZfVVgvEJyaKXPmLw0s
u0ahrTy1XrJaZUD34Za4ans4De24qSt0kwIDhXfW21NTAVtG8xpCWVptBCcks7nMvud+JmhLun7X
TJkzGhGeVKESQFSdd16q515rCyINkQTOZmgMg81QmAPJEyegH8ph8K7rgkjChb3Iek3NYWOr+Lbr
gAsV5AKlFp4IZy/kWI0kmbkMNjH2Kxas9vVh2IlOZPUCwc/ZumEgbcAXHkkxxWaPx50v1xhWznqP
FGgTH0VGdtU0KLLGCJtROzL5opEeJm03GchTNZvAt3p0Mhbu9NB5kwfTwMCsRSHn2kt2IZAvFFnS
pBQSSMx9GoZuZ36c5OMA3DTSi/he1/RhKYiLx3oyS1VFYRti+iWKbsz85bq+ibaOb8Ic9DkbMOny
841VYbwcA4TK3WLrRDqxGmIul8SZIaMypcbWh58vn3k/HpPh0OCo6gPrlkgHQSghlMe2eBGKxVZp
TZKNFWbSUzRIzphl26D40KhHO3pNg5uwttEqmbm5+pJnj4LtZfeVj+GXi+VsUj0pUpa2/8Rn/bdZ
2ZaIc61tX+7A7oN7sRu82lEjT9oLN3otXlvK5q0VUN6z0Faw0XHSu3FKnwpDQk+4rqBkLdc9Orra
o45ubieci9GRxsirw1SgYGsmYPkRnEGjGc3j8hRmSQd1+GQbP7puK9hk0W3kLBpW1qGDGmZGjb93
GYY/MNtbAMk08NJ5rxavSv0K5CDXDLcTsNnpp8l47robu0gEwd5KK4uOOthvO8RDoVfVWKUVCnWn
CDnHVMq4mbeYon6voMbSOqb+iJKL11qoqciCVrZ1RbMASkqAanYBdANmLLvvFVikCDOpSRttpvQ4
UANDhiCYFdF+rVolBTUrjIoDbYpPXiBsHvvW7kv0zaE41twNIHESnCmzAhcXZyGCU94RlO6hhbj2
77MIq9dlIZHTVCWyzGmOxl9+8Vek8rd+UVmI4hRWm207Ugbsn23eacZRA2ypITB7q/qwEMGF6PNM
+jyW2WpG4rSVH5ujU6WB2/c7o/9y/bBW799ZFp+oCGgYZzG1S7+wj9bcezF4dkJkY+Pub94Ai43T
OHc4SFZT6DU2jjn637klhh/3j6MXGdFV87VYGheby0jSg0sPAjH8GdqPMa0BTiKwX4LbxE+BVmWi
tpjbKXxbSj3LsB258a8f0LqXXyyD84ETlSt1BMkO9k3Z/rNvPwMkGd00yMmJ9k20Js7vlUo0t/R0
UABT0mfDCen3/3FNnIXowjrI4gwWglHuMNSQLNnYyKECx/1b4nW7RlSeEq2JMxBVpUhzrmATe+ux
0x9p8yRYkeDOnhBzFpEKAlhFGtmm1d60ab/Jr+lecghmOkEowIZI2FsX5/UHoYLA2mqctchJPKZ9
jaUNruVE5paRAKp7DACb2xb508AtPcFaBRJ5fL2clrLMQNOAwTgC+KWewRhiTX5BgpfZDD5khfwZ
bK7vzSy9A15I65R2Cg69UiOwYqXoeqy9wBWg5Oog/0MnE59Fq6sxJ3o8hX5DMIORFt+NSb41onBb
hNljA0sW5NamUpK7mBKvG63NMBAw7FUgZkuHH5lRACQseGd3MoZPjfKbDETE69u1bobOH8hUc6EZ
WS7FGmZu8N4g6BQPnrsMdGmDwA79i5U4S+EubS+h+a1H5xC0AJn6ectIGZkWVPOWjRj8gRas+9yz
RO4OxxTgYFOJO3zO/k73xX6+HXZk979tIXd7S2mSk6pnKj69djTyaARj24qGr1Zf10tV4lx7afWN
TiKcVGlqBzqhYFUHGzOXD5qKToKagBa1dSQJXaqWsVVJtLm+SvbrL8Om84ZyF3mkVp/Wk136QTOH
XmmSeNvIgEQfSms3xOBLtIYKMFOp+7+IveDjUWotmEoVqw4726XZZ3n2h3HbN98NxXYizRZp6vVl
XvDxNFkX23E+M3/GchgpmIqlz1IN7oQUzAkYyQk9yUe5Kd6gVVfE8bcyLoowHz0yCrFZ8MtjMCZW
ZI9oPEJaA6k0BrVqHAlY1xKnembChy0G1I4mKtYvyIR+pN5EBOZgZR6JfQFgbdFzpzCb9dYeUBuQ
UYWBm8rujfk5f2G4WVZ/l/nTQwtWyFy9Z/Spf5X20GAoLYBcAv6UGfWFGTIxSx3EKR4ZGEvfyOVn
DU+ZobAdBTCJ1xWKXfwLPV5I4gye1o1p2eYWHu2W7ZTGvrM+l9FLXT5fF7OeHFjI4TYyktMkj9XT
M0PZomsn9+z99I1hwqebIfBE3Sbs111bFmfvGHRvEBYQF0rZkc49YrHKR7u8IPhnu3NNDGfrkrSW
Qmtgq7JlJ6peSJuL3merlnuxcZydazo0aacs+vrvlnvdpi5kcUbNCtAZOsanQ2I55J9Frj+sEa7G
JWdZfFyS4cmk9iHuNus50Mmpeh1+6RjDTer9SfVaoBI8Oolqh0oRomnazxs0pVHAGWvvJhGWhGgL
eeJsrShUGrHH7c80/HkLxWn4Vdu82EHOSGiTOhAqy7i6xV0UH7r8AUru5oZPSOrRuBdYCoGu65yl
aNV60PsGyhHRdhObx8kU4R0IbBGP5aJ2JEvlkUAlMnVTmz9KilyS9Jq2QrfGXpNX7i1PjD1rmqRS
oIycmkKqw7iT9H9So6Ub/EFqVHCJdc5OkLiIAC2KDOG5ojvfVfvgmAqLM+u5sYVacAbDBONHMlKo
BXuCxrkb7hmK6XgE/YebAYrSxQ1zEJbVYiR20QFy9qOYVMBVGIhOYnBG1/F23BWxMxqAy4s2DN8h
qvcMW9iWE2Gfn2jZ/ICyrP+Szaot/elNh1GzDXvTEQYHz950MTiehelfwb3gR5bNNBqSKkSIhHzJ
HhDAfppKgoKbYF8NLjmS62GXBTOuHqK+m5go6DwNMaBAlaMqa0KPw5TxyuXgG4antqpamWo/TRhS
6d/UgwTe+H92cgQ3zh++jtcttG6bGA0AXCZfBq6INiVlG1Z+p5HICdP8w1wpnUd07a9M2VkQt5+t
qkSNpGGFlUkjR8KkhyQLI571O38WwplnIw5tkyane/j/UZBFp/XvjeNMcz8bxRjacG2xrrh58LFo
3wvCN/axlzpxlsCFb7PSqVLYwWD+460bjOQPuqd7/QYkVRVKmqI8u0gZuAiuTerC7pkZq2rjmI0p
HlrxbZ1QwcpEYnjLjJe4QW3c3jlp3E7dD0GLec2X69u3LsRGQzwYIzCxydlFSY5mvRwQzksjuG0a
ybPnbxh3Emj1ykgfHivabzEW17gxRoORzkPw8+LqGPBt9/r32LO9ChQcbDBUBYY1Rrjc9Pnv4u2z
aHYZFg+WoIqUYCYGttHa6+EhN17q4d31TVw3S2cR3KUFiAeCbHZSY+hPReTNIcBI1Vc0L+0AfH5d
1rrBPcvi7i6N4wHt25Bl9N+HqnEi/dHsascif5XqXBwZd3PruMjKtGcxHOaSOwMst0ElUIv1MPG8
Fu7qdrY2qNOE2ENBJbKfEoc0wDtC0gCdlG44ijga1pNbiyVxFzejYVdWKSlO6WKWJ0iAtw20WKAs
O/rHFNPK18/qX0Lu8wK5K1xYXTrO9sk2BX51mHfoj2IdvvUhPEiNd10aO5BLQ3gWxkdXpT7BZzCr
nhE3CG1nJJvrEkR6zhkLzKzL1TgxY2ErLmY+8fBP3Djz4xE8fJlzXdgKRPUbm2FzNqPL2nGYQOJ4
SvD034rJm5CThPFwwhiIMooMEBJklrr9nxQv1o8OfJUahpPACMZPZ4BJ0pzs8BRqsPTSf2kUXT24
hSju4CY1NAIEqMglGbJXjHe28XeavxDBnVzfUoypzQmYNBCCgtUUcMnb7HZ8ZI9aDARPX0RsnKuq
chbIv6HJoNjSXOPBlMjo1tdedR0t9NGnJL4ZFUWgKatmZCGLs/C0D+suMKD4sdKABmGvdZ9HNXXi
FIHo9FGpRQ1aIt3gX9JpJgXGHEAgK9L8bFhmXbDzbe6LumDXs1OLxXH2vpj6KSxNKAdjpEtjgO+w
Ic028/Bc8VK/El27Vf+ykMeZfWpPba+ytqawo+4Y2U5aapsJCb5Oe71+wUWSOOsvlyRt6gz5vTh6
rlBgGa1tpZlu2soC/VhBEYQl0Q0MKGOiEbVjTlIuaXYzGHik6DVgSTXzZi6hKPLkhfHgSZPkg6PH
CVsMK4SSyI2uX4SzbM7njDYFNKWC8+vxzk1v9fZrmANYM32Mov/M/4xVGoDWwBQ+eP34LFIV1SPt
KfZzND/U6PklD2pSCbZy1VQtZKhvg6m57gx7kGEVrRCPZR2UZoqILI6Zogs3thDBKbw0xgGG4BEq
FmqHqffAiYBTNnzrbTSk0Q+hbbuTtb2uiesXeiGTU3qjAcI6JtZ+uppf2cU/m41Z1fqFKE4XlRL8
UeOM+I0mKKuO/kQfVPJNCkLBmtjvubaNnN5VQZBOVogljfbnYtxP6We9+SjYNnYU12Qw3V+E1kqT
RUj9ww6y0f/q1I09h8CMnjcg9gKoYak8/Y8SOVfZpyYK/glucgLo2Hr+XaSOzS0a2lCeFA0sClWD
85ydTHTMj/8TB2RAnBh347s/TDyvvsvPusEnirJoxuo6rO6cUGeDMPNt6gtHtESyOKfZZUZqh+Ep
unqbUBdngwVGg88RhSko+4YRYX4/fyTdc108CrRCtBbOZOhAvum0Hmv52c68jNVETS3/og8G2gQw
I2+qMqcPsqTPcllA58/50j+dgBHJOvm1xf2yyrhOVRbR//c2baEsTh/sTFHryngT07A88J+U4ddN
4O8tPIU8i2V1MxhGZYVtYRk7SvzU1c8JzRxKhfiFzB1dGqizJE4xkqGnGij7mIFq91b7FKOzeXzs
0SsWVftoawvbUNc18SyQcyRyl5hpnMLbJwTtaUWwJ5Z0Ow8gzZjVowmUGZTiatvLFZBj2jlozQGy
e/0yrNt9cNODJRy81zznc2vbGBOsYa8IfjUByWJdo60m+HFdyvoRnqVwdlidCq1SY0hp63Gbqw9J
BSj08tOYiRBS/kUvz5K4+1YpUWtT1tf/6w4AK/zup2sW3u3Vh4TxWxb/4jTLNijSFEUC0HMdE6K/
9Fb4rKndEQP0+4hq48uUapbT2sNGKvrE0ZSsRT9x9DBJ5TtND7bKSG40GbBVSndDzeZvAubF53FX
1DLCvGrZkFDXoUiiUUeVTITlG4pvun686xb7vBHsXi1uKLEjuZczHG/WtdukedGo5F+XIFAgm7uZ
aawXrRHgonRAK5JzT8b4/9h/pqL6hEh/bO5GKm0CDGEL+nN+q/2pXVuXxZAEQd+tK0AYebttwA6a
9XGE/vwasT7rqsh/r17zhShuWTUB4qRGkVlSgztavfzJ7PEKNCIeFCYBz4ohw93ZnL6ZfZsNUgwZ
YW29i+YUuAKFOyepWwXNAfCm3miAMQxtcegE35M8OSgkTJxSBfYlnmIO8HDe/4XSLD6IU8uEjE2v
s5ilkw9gEfikZ8GPROpcoEo8/oUk2E8A/lrsUcUtvdDbdiIscafZX+L4o5oi9Q5MWLsTvXZW7wHI
lTSCTSY2P7Y0FZ2sDjWtAPw1OkbzrjRzwMWMDnpM99eXtJ79PIviB5YwB1sa6YSXB2ucbmqXZRJQ
f2RAfhKDfOp2neVel6muWlQC7GDA/NjmBc1pZlHAvNTMAdv9bWqMTFX8oG/ddOy9arS8Pov2s0L8
rDIOZRe4diQdEk3dl4l0zGmLkSp9qxX9UUtmxw4wSaENbhd1N00BLpwi31jol04pYNHQlSn1QPMI
TUEjzeqt1qEHBJjW4I85lXcXxrDJqEWphHf1r74JevjTF8CaNixF8W61UoOpSSDKGNqnUkVzaW9M
aHJvthZwRa6fjXBdnGctqA48iBEP7XMk+9My/kEWS7AwHodryodhyi04FN0fvcZRO49uJDdoMC1s
O4Fj71CY6Xe64BavGcnFdvK3WAl7qU1YNDYq38L0sU9arxGqBzPqfIy5FMIbJdOYQaaAbey3gZ93
bPAa03PsERxJPhs8FIYpa0HmUiLnZsI6NaeJpeH/+zztWvZqKYpzM9qc/eOm5wxoOTkQ6rTeybVb
q0xAKiaK10XnxX6+uGlyB+plUmJhrTp7fbubRgTsrQgTbl2KpapEB3yrxiOc1QAPLFQCrej7cNMP
D1Zf+J0tLHmun9JZDLsSi8WAhdac2/lU8gz8eU8Pp9qP4sbH6Sis/YjWxGdi5DFpYvC+oMNjcvvi
g27cxK1oEPVfLMZ5SZx5SgJMCirM//6KpVguhOW9xa3aq3lvXTvL4qxTXem9HiRYESvrEx3AP+B3
clLka31QgBMhS5BgB3nvmE5DPLXsUsWhn2CAMAQalhm8CGzuuh38vSoe+JUovdZH9LSDrGlXfp0w
uBJEp2llY4MeqHEzaH8wCCpaHWek8hFMT7mGckw9PqmANkvLAOScgvlD0ZnxMxSZLMVRleLMmEdR
N2wEO3G1d6cT206CF8S6aTpvJWea5tpKUtPAVmooLWFkZMhuDOVDaWLuTLQw0e6xny+uslFXXYUK
E/oLAXtnR9RLwi+lJSrSiaRwBkPSjHScxrTy0/CuIKMD1J+80R2BBgrMEk/8m1ZdGZWsIedXNMNg
oP4sn6myI7h0jecj4uzFMGBQr5OgD1JaunNRPGEeEdmQ8q5vQJoeDC9p0GwJ5rGJot90qXGnzsk7
rScHczb8QkaNK7Q2NIg2xlTtsjHYmhL9XmjGF6S2b4DugIB5/qup04Xh4Qd458hWi7jEYfdbAAyb
nxpgV2l3w3YGQdgnRtYj6qi/vkvAL3irXd3cp2PWIeiLB39UIzcPRZNW1zULIexbCflEKoUOuP1q
Vt7Y8+iY1o+WzIIHxvULqcucjdFnYtExh8Oj06s+fw6VG4CL1IrsxWAHEWgx25MLzdJ1AA7rCgPg
4lZUjNlYthTW2p43Or0Pol1i945KvivpkWi5JxU33fx4XSjT1kuZeNpbmo2hD/6p1gKxVlJSrE9q
XwpauFadOmOD+WdYnJls1LH1rgtcPTb9t0DeJcUqVbopgkHQkT136qGJXDzIMWWig0rquqhVv7QQ
xe1ngvZGpSmwtraON3VmHnsM08609XAGm+uiVtV9IYpTE6LXQ6BOUHdJvmtkcLpRQ7AYwUHxbqjv
ZCOMEihHCEKgqIk2cv0tkrX7oMwdqXku5kQgkMUiVzSDsCUv/MNoSUOrsvJhPLw0/XMQ7sLwXs8+
ykO5mXvN0VtR+ke0iUx1FhJ1LU8yTcISdWQlSitzi+nx+jGtEJnpFlDGf6k74dzRHPVzXWQQkWXh
S6tVt1OXRo4SVl+GIkrhcWVAd0Z3WjE9F3TedFbnd7HmDUV3AAWL287l3rD7lzLNP0W2/jSn3X5m
DAUJgh6iPlz/2tXkxvJruQC4mRK5HyoocO0tpsL/wTD5owah1XffYn8454amTJPmFQ59BLB2B4jB
Tb/DiG7jNft/kCmFU2cig8DFxLZkFlI/MT0rX+bgBZgBRi0KEK7LuID4lSRj7isV13OKbK+2tkH2
rGaKIC+02pFxPi6D90jWqFhSBQBcQCd+GNG+GKBxnLRPGtgI5cIx4+2QKC6hTwItWQ1+kNBEIxUa
htHV9fbamCOylLmG4CfG21VuLDcKXzTt1g793LhP5Vcp2gV54RTCSrlIMGchJKUf9ZBgvSz3xjUC
orHt+jJXMN8Zvq5sgLrKBM4u3++SYDKxanRI6yXza1zKuyDUnxXa1Zse7UTOWDVgt8xmV9L050ye
v2D+dqd3zX09VJskMYBB2wJffJ4ksLtb8f1sK4nTlkPkyrZBARADpNJRwwirEkZONsnPSrajuZS7
lpygKQRFcvz7VJ+3ZWTvxnjcJxQz29fXuOKwgBCNnKkMGDrZ5E8yHke9ojVFpqy5Lef4qJtf7QkE
TIT+d3cFQSbRTF3XwBTEe8Y4jwaQ0GOaNks+AHXFH3rAUV9fzNqEyBsh6lu9RH4dsL1FViPmVNDT
EG8nesgxvbkxvzE4PdlLvEjf7XLdEwNu8xfeRiQjyzaq2QQTnTK/k6UZ2EOXEOpntpvcgT5nkwBL
IXOs2xlI2GBdSjziyf22EkyOXJhsXjB3JzRb7iulhmACWpLAGgcnAtebr2g08rOmV/ckDHWnDCzL
x+7Ebm2PX/OOfpq76skOWmGlkVep0/cg8aPaDItXvSh3ZCiAd00a+nPnWJ2j7FtP0lxrm98HexMl
Wx+o9N1N60tCKsgLX3sSDcZEXTfxZL0ILa1+xki4nId+2ncPk0FvrcFOniQwTw1dpTmDUt8FH+Q8
kZ5pbdqe1OkfOytvvxEvvUHhrDDoD2Wij5M0en3cVC5oqpEuV9td1qeyIB++qi/nb+Wj0nSa6NCo
2Ka4CN6lFV5hdZI+Z2QQxaR8jMM2RVENtLOBAogYfJ4u14NpKIDO7ScSQaOZrd9FXSB4s6zJsHTQ
wqPPF6EsHypKUkPnsVFCf8iGh1nRdpYqvNx8oMDWsZTB6bldN0PdpmWE0GTAoDhGSJsTq0jyoDql
Szwq6nfkH2K8QHaCi+AQgKPT1DVq6FsacRv9ISXSS5c86kYGcItB5FP5pxgvjYsTU62qkxLIdyy1
f9P59l53EGYfsq0lOCs+rLd1IqN704BjA+qUyscMgx6WclxiH0P9R4M8xk6ppwO1jS8mfZXV/Tik
ol6KS+14K5Ezy40Z0iyPwMoz9sVTLpU7aonSxJe3ibHPgS8M9t8wFR4eUVXmpJhDkAeG9l6LNJfm
1Mv7QmBrLzUCUtCsxEjQgXBy0cyuFPLc6ZBS2Hed2XhlDHItpfS6SQKaTOgK3NnqopBaB0OapsGq
cT4zjyxaRgFYV+K9tJvc7A7t5l5/LHfBznTQHHhE/6h3XSb/BGPKoS9EckdlD0ppNAaoRJrp3iqm
d0mPtFIs+2SaDqga7yrLvNe1zL8u9ZRnWL78INYGHQbYRMBYgwPkIvJuJApmnbMM/OTRzvR1adPf
kxIOPHMrT97WMwab8tsg3KgOe4voO+QORcHDpX158w38bNVUdooEE5P5+q3ptw/KLnHzHQsbwqPK
ACAEO31RBTitGeQwFoJokI7wp5vletJJ6Nxe1A1/wbkKu99X7rxtLWRxx6pU3dhPKvaXsTNKzkv1
pQKcHra6vKGjSzaszGbozhB5INkTGRzhStnOLwxpkLM2mHTOftc7fgHX/kW947SrKsrzKkH7NrrV
38oCFAyAUomSoc8JBA5IMw/7wCNusU93UXfEXJ7okl4YN7y6FNk0wXVl2PYFfopVRXQGhxYjhgLm
0od2z2Dey435pAEKuAXZuyFSnAtF5SRyh0kacEIaCszChEXm7zWvuDXfo+rrFPsexUVHRGV0GWFy
Arnzq0qzylSdsT+54fsRyDAV7FD6cdiGu/xd5MWiLb0wQpw8tuULfal6PR2sHFuq3af75K716sjR
bYwsseIVkneRY2BmKbF3QHhAGCkqbF48I2xOPqdDpDWaHA0RGBDBfP3ww9oqR7Ihz8aGwi1rPoaL
vPQ1/C4L+tIu8vy8XC4EINOsV4oJuQa6shllT3ZnPNHH2us9Y9v47RFol7cob90gs++kd4Y7fs8B
ZiCwxRdeh1s9lwLqa1XKpDBPfAYrIDnWsXzofpiH/hsm/LdfwRjy2TgkhQNYlx0BOWi4GXbGp/ZZ
xNV98YzgPoPLCxWyib4DhWY+6QN6CyhOoH2i1uERMiduqwE15/q6L6pu/O5zPsi0C6rZIWOwfRc9
Wtt5J39ig3HU7e7FZNKXNvHt8vieZFC+9+pYYJeBnerF9hbAtpuO1l5loPsh/jBFn0N6sOv3uSqI
YS7a0bh1nr5scbvMLuuAvY3bdQKomx36COadHboEQPIxeP279lUcVlykUnihnM1KemvUVOUkVHaL
XfCOlTajneYxkCnMmDvZAYRdvvWuYtbMUxXHvsccM4jLyKfSC26LXbgh3lg5IrLrS21HDAwUJoLu
KuRpL6Jho6yksSwy5HjSytGCXvEGNTcOWics+19E+BhJgHuywO2oGgpom96atXA2zCToaeo3AyZ+
5kbdolY+ukVEQxfZkUNu0Y9lOh0rQJmFevv5un5f+ik02SPHo4MjjujqCQdrceyRjGp8LOeZr9Qp
bZ2gbsxtjFDv6bqYS9utoT1NY3804zINgqclOJq0kUUaoLGEWjEvIe+EbOEXobgBOeARwE7amoKo
/+1m2nScRzm3WEyR3MkfgJHR3Ck76JJjOtX7ZD9vqu1I4X5F3unSLkEwSlcmkS3wTfLpDamxgoEO
EGyE3S5pjS2tjG1VaYBBSUSvmhWb9FYYd23Upp3GEdMscPQzOgEUp5ed3tGdCp6eIlIThBbq6q4u
Fsd5+llrImpXWNz8Vdsmm1J+zNyvPSMP9jv0VBRoqbA3ipt52VN7S7f6LvdTEEbAPj4IvfClwmIA
DxtMTGRhcTc5L6z1eh40dpgjsEryTTKDEx47sDP3lUdLkMJnYKUWOb9La/BWJueBEd4NhCQJOvey
+bZURkQe9Ws/NwIfuxJhQA6R0YMLVEbkC7l9tmzARWgB1tZswgfta9o70a7yQ+/rQMBWC1LoyQNt
7asROyL1Xd3VhWT284UZ6HW1H3pLyvyoG11jHm8qlXy6bgIu2DFs3M3l6riTk0MpCkiEdrC6c81D
tqlGZ9wB3g6ztkCm/1aAREqkLWuKC7BwBffRZH+5pzLtm8FC61EOimbla2YWj23bHcqmfhoTlnSf
y1F0hOyI3jxZsUgDpgdJczS/XTiOqOy0OJjHHAZI2dafotf6WHngrwOzk/kFPcDO9U29aAFmm7qU
x5mCzChTKUrmHKZg2CTg+cNUiqM+x177sXlnyQ7jnpUBt6e4mDe+jQ/5rfR+OCZPhouO4Vc52oqQ
yy+QE/kv4pRYqQbSyfbElDjwwxc0bNqOtUmeu+2ACLmkwEIOn6UHkZEyLh6zp50A0grezgocKRcZ
pmlG8RyrCh9n86UdjJ0Zl6FDu/KhVorxk44kIZoq89CZQ3pfNm3j2DE2bDTvjZ7sOznc1KrlkTDe
FXr1JEv2Ti/DvW1K9/M4o6N6dFqa7OZR2WlDcmwj85hZYDNSq94D56A7Jj+mOHF1WHwlK79ZadE5
RRjftVL+iEmC3BmSEBSlXeEaBWjslWhEEiFsD3VJ9ohogeEMjE9XnpotVeiB/W8boLwJGFEZ7Jqd
w6qhAbsERaozDvXjEDXEMVXdcBT0dAoM/srTjmnVeS95N4qChaEmVu6bSS07pDPu6NTlTiKZ983c
bgyjjx9zkpNbbRzelQRNVcXklxP9YhvJl+savhY5gHULjSiYt0JFirMaQ2NVNEWEcuL5AomxD8xk
9DOLEBXW/PdSDGfidWy6nc8q2nCtXnG0fiKHZh4cvbeSo1LJIjjXNY8CfiA0bxmmaSP0emtvZ6Lr
s91MBeCGo/vZsnaq1j7Zsu5f37w1s45jRFinKeBA5PlAu8jsZWOCGPCNPs4p+JUKaNp1GacBU97k
ERkQqej5RcaD5ypQ27qdDWtGm28dyc9NkUUbxay8irZeZQ5bEqc3c4/8ZGMZzlD1XzPVfkh6jJ/X
PZncrm3MDWx0tO1pX7lSpuxGLX7uWvIcoAUA5JzNFhDGG2qYnzOpemga6Wgmg+b0c5o4RY8kQNAb
h9BAr6etRU6URJ6SR5TdsMadtPmL2lDJSSPSOwkxP1q17YN7GH0+abPts+QYynPuIHcCko6qGRNY
heLYI1R3euR1d7aMCapKKibHlnFiDuhGH6/v35qPIsgaK6jCyIbOqwLJgCMaqW3hlwAmUas7Y1Qd
EmdenO7LMBQc1ppCLITx70tizRbagyAMDMQugTFssw/Xl7Pq5lml0wD/M3Lv/Ihk3rNEed0wGKBy
X7f7EmiAvdtv9Mix8k3shBtEiwK3u7osE4YdLpel2zg/n6Rx3ISRTX0prHdyCVVoREQzazcWMadO
iK0QC7yib2+sHfc10P6wc6lMtoGRbctG3/W1yPSur+S3GH5IPZBDtQH4cuGbeeBMNUg9NVFKQ12L
URZL4YELrSkAGHycF3iMDc22fAi/dhVweZEWnfdT4hUHFRA2mpNtmmekA7bRt3BnfaiVzK19URJR
tFz17a6mda0kdQSnTZXbwALyCoZWBPq4cnAW3p3oYjTRmnIRA6bwqyapYNn7LeBSM6cN79qnYPLp
JnFZ32kESCDr9g9yOSsuBYIJyNBRuQBlFrv4y5habhRlYvGu5siHcp99qHEXVBMAepmre+Z9/KgQ
NzwYgmatlS19I5aPgwJFDlQbGjTIs6OTz3UquuHsUDiD/0YCdxU0MjSdPCLG/ckLkXsAQmHPT4S5
2+hJtJ41g2Khvw9k5cB5wROCCyh1JEGaorRZQIlWsLvpzvjC1DI3HfkGrISuNjiisHrthQ0Dhk4m
xmNvK7wR6+qAGpWVAJ3/nXkAsYt2RCbfHTfa8/gZVPS76zq6pikYKCcqsj8YgzuFYwtNGQu7S4c2
LHwjDj7JwD30MlNypQnXMmipaGxw7UIspTEFWkgLLQQEeYqgICdfanBFyQRU2KWo33712JZi2Gcs
xFAtH2dgsRS+lDu0cqfUmW4BI/8x/mIrDqkd5XPpJveNYCvXQlec3Hkv2V4vxEp2EDVaDrHNRj/I
G+QoVDAwNt64aR7Mj/H38dP1s1u7bgajtDBUXVFM3i/kWlloqhTDYPfPE45QCortdQkrSWGMUSGx
hGSkjJcNHwJTRWlLe0RJ8NeQ/q+hgv8OJoLH2xtR3O71aVtpfYzGrwkp9qrpdpKIYegC258XwZnF
ea5Ge8BQqW/ejp6Mlg0EfE/Th85HmfeJFk7wpAMaXo3d6il+TX3R1V7RfoJ8q45ysmXJmsyJxzUb
Z8Jw7zs8JsiNORwtEYnlxRIx143aPGt5QfcB7BZnIOW21EnfzdM2vgGWgZNve3DRzfsYSW1rIz0z
2ljWnIJM2UeynwUKefEAP0lnfRymbbM/3MXLCni8tNCnbVE7jLUAmODvtGP1nLnEZYmA6iHpgAMt
cuVCuZzu6CCJS+MZcmW/27CbV8pOiEcjZqBZo1vvF/csNdcL1stfQH653IE2idmnaqNhuKt9Cu1P
SixiSriwZLwEzqMWTYQ0+YCFxcSR3dnTgWktueYNve1d8s7chgcioEG9aFk7iTTRLmeDtRZnyQW0
HegUGyTSp60F+EAXQ727OHJsX93Mu/xju8nex0+2h4on2VjYXkB7b9iwhuCxsL7wxVdw0VkSaomF
QH/a6v60CUHCAUdPXABd32E83KGeSZ3/bL/5lfPeng50GuGjtix9pI7OZGJCKHKjDPT2qpO+RngS
ipoTeZvAy+Q8YjJlmZok/0fadS3XjSvbL2IVc3hl3FnJsiS/sGSPzQzm+PV3QZ4Z0RBnw8fXenTV
bgLobjQ6rKXPfoSyJqpRs/WF4D153Y1To19HTawQxixNcc4UePjZlwPzoOzMPZ7Gh9+gjmaje1YO
Y4ZTaaHSEkMOvQDJbeaVjooa3vQDaVbMV/HyMx9CpTd5eBGZpmZQhWVUtc7Nqk8TCWZ/p/9d3Mkc
+Rtls//fM/GsMEYjjWgQw6WHsClvDgRBC4mbQC85TZhA09g6rNWiGC008NPof5NnX9N70TXr+KwX
soAnUniZJmCUk2xuAtSZcmfp+3lXdulj1lh+tIzDqUqUvZVrrzXanu1WiDOnzKJALdrPMTFExyTN
vm6myxi2T2MEnHwxSXZLJlfuhMEdR0vKA6qPWtBVxl962fmA4XiNyYDBq9QDE7CdTOSY9/1hGpaX
JWsuqibeJ4LSeUMSn9I4fpzS8j6vq7NQp77QxE9qFt4n+Ty4SVs5uVH0dj/IgBohM8BNljh5KfXw
MY2Twe2tJDwtvW59xqgkVimjB9zWB+Em1JqLVoGKUlCB6RgKdP65edBLkA6XaY9cS92/FMO4JyEi
Oi33+7D3tGxxc7F2DEV41uPSbaUO+5b27rQQNCPL4w2uSMU2J3l0CoHUgADRHbD0uVq03GRmG0RD
ptvEFOxQFU0vBrwjetLvR4xLWP3ytKjdPQ5/1ySqrVR1ZStiSOx6gSeMezdrjbNhqV5av7Qh+ufb
R3HQn6NwcEDUgdPrA1KJT32ioOBhLq4Q5ZE3CfmTEWaDXcW56s+NdJFl9SIP82UyuvNIwtuoNe6U
ugflZ/y9NSOvyaujJVmuiVysqI57OUzsvq4dELfbhdUHSFx+otsDYBBsd+kk4WwP6kMjfZr0xRmJ
GZBchgqXtoHEkxRJJ0nDfERk2Hp+irPYTVVA8ubWvp513Vf1BYNBfbtLwPEszni5ljdxaLnDjIdl
PbuSPgLXuSh2eqh/F2fVy7roa6PIBzFMcURLbtrE6pBmyxy9VU8ocN80GIasTWAuqbU3ErB7jEVD
Z49ye9Enr1iUx2ROdvhfu0qsp6Ult13cHMIQ/AML3NjQPRANWdJFRqgxyOnOyAs7lrsHVa/tQlvc
qkJvomGAX+hHMeqJUwI1K+rb11ZET/pg2kODx7DR+lIE91FVPmrdptNp5k1RI3bpKl8Kh31kneNl
utfn9CAO4bGRmmMzFwdzKgh4N9N9JVejS5roKdX1O80afdANuWDC+CbGC7RiCNopPOhCfJOmBX7M
ckcdiaLuVdZLZ5AKr+rVkxZqsVfIYObQMBqguUkvtW6dCImH6So3Xdqv6dS8zAbU0zSK0Z4M8tlA
V6TbLuJsq7riJ+pyaJLeVclgm4Ls1J1uG2Vlk+FVa8jXDI+tfjHAp7Codq4th6QlN6AR8+QFucpU
GG4wmYuKghL5ejj9QB966LbZYjjgpwJPnK7u07z6UWvtcy+ojT0Jo5PXeTBpkj+DfTbqaqhebwq3
Wlo7ejTGToV9HZsp9UmijHtRJLXXhvW+0+vQL4kc6Mtwh0I/3vACErQAVMursrPbSZGcBLhEQZuq
hzpGOUNFolQrrS+VJj2D2rw5klopXQX9IrYhS4ONkaadWeroWFAUR82myp7H5GYQKidtom9VKOyW
IcGUpfgXeNL2RtL9KDV1t6iC4qqmktn9rJ2aYiReayW7thtvZck4GXInOihBeF1Tet1Y7RIE63gh
Pcw6uc8TjG9IouwWhvU1zOWXUdbvxLx9HcRO8DFJ19si2qb2epfex2rqVr1xEQfBz2ZruakqKGah
an8ZNbk1itKTu8QHKL9vCuqdSk8YuXjYMNoybK2fAkEQvpthC+6xBThlJTBdOIP99EL+EBis7hom
+hClzBRBSgOGFjBglEINr9k6Ypu688xL/9JIlRWFcRSkLzWgc3x4rIZJMrSoJs6+ABazuHKUCYpx
qLXkuHTZI4yJE0FuxeYreWw201hiRVvQMO/rAIcZFHQpKJyrWuUsiU1mTmIy52IPEVEbA1EusTv5
odCBT12kd02ZHVEVtLPYcJdSvK+08VilmpMDeDls5C+WFaN9TDLhmWV4ZlMJlvxr0852mFR2O5An
S+1fsyF/QRnoQZcSUA4m9ghXnc+mm0VfylIA+9JdpBueJud+2Oc2MO72cUpuq0YxgUP8nEXZQTQu
4YKUahM99on8VzHFfhrLB1kAbmKs+dfDzA9NBDREWu85GyLlmdAYBGcMwGWPTjsJDnpAQVFuwx+4
kieiPcXuHdTE3euStwLctWAmZkJrU1Z3EQ1wJwz6dQY8gtmMdq3OqQ2yA18fylMWRj+GcOTVoD6k
SH4umjYxIWmH5xLzCJTiWTQTmWqBVYwOyDx3epTvi9Dy+zL8oeRGhoeEktu6Wc/+IJixLXc9bzLk
Iw/H29a/fwXzUDTBhjGRDO+l0enc7lR9ml8XdMmkKEjt9X3lUc4UKfNgeJkv7AXOo3HT2DB/ANpA
/KGyCONfZb7aChTsi46XE3ISiNp2ujn/iTmvJLBPC33UVfjh2Z9xBzoCKU5kqX9c1yLeKpiTJETP
e6JgFcCHPUzFiDvs03UJm+kZzBTouF0ochrbFdKnlaK0WgiHe1PPttAFqO6NXvqiHTGdF4g3i6P2
TvhQWrZ1zi/LZ37Cd/PRtP4ExkiFJSNFUuIT5vxHN4DjUt7X7ZOGxoX4pQBUehq2HjE6BNL7Vr+7
vv7/EI4uNVFGohTMMb8qykyKJpRGE8IdwDzf0vQUPMSp3TdBfuZ5Ba40euArtczxoE7BZf/TKMDM
5dTnAUMUxT7dzUfuUMHmdYBRM01HMt0U2eQXaUJkMGtsbHiWndjJ/ex7Q/btcDbutYtqD15o517z
OC/3wxQU/2sb1ZsbQpsCHYLWdUB7/brW0YgUALhjrZgMtKPpDk6IY4IfeTuoj1mJYLbTmsK2ACHD
7DeucUMnJczAgIcpHM2jsG/Ro4GpBnOHWegdR23ox38IHlaSGf9SaQpR0xSS1Qp6s7itnT/QzsoZ
bStu8xs9lR9y+ex2Mv5maWo5qSyqOmrlalO6i5vmdsHgf26kAUop+25WbkUtwqNO6V1BJH/FYo++
goqHp8rddcYrVdUQ6hq113gvPCBKDQSnfSmHHdgUFAySYFKmueg7tXWE0Q4vessJEf9DPkZnTTS1
qogHf1WsNm+VTCzjxccI+QVBjuQSHLb6MjjaneSEdop2e+LJmGThqfRWbsxS3yUzKt1a3Wi2eJL7
0iK5sRgW9ix2RytEeZqjXzxJjGbX8ZRSUpjFxxvVp6S/yJePdnZAAhkcQosHe43t+PG6VPqjH5X6
fXmMUuOVrwm9ISBoEdq7adJui27ktNZv3zerLWTUuBPAgCBXyYJlRTvDloPFj2+p/aR+ci4eBZSh
o8KpLpnbnMlZ5+nOtt2+L5HRXU2PYxIKOMH50Ox1Z/w+IOGBmHDyIqcQkaSTeZOd2z5/tWI2EDLG
dDRF7GrzHJ4bhECCJ+/JDytAN5uve9eP8EM/w0838b5AGpiubhi1S0BcmEFxjAc6EpP73VfLke6+
t9/DlwTp8fHU3FkH8PSi5iHsMDX518SpudMt/KBFwIQQYZwWHD+TAxW7XDNCut5BJg6GQY9NfgyF
0jYNJF95zmBTZVfCGF9giBO6Cjost1ww8TwfczwZr+/o9htiJYIx+rEr46mhIqjGTvGJuKkbnSma
aPYinRWU+1vUr2jz6P8MpkWvt5Vkxgksvdi1JYHkuZaR5mhp1rJ3W7Xi1QG3nwwrSYzli7KhhZMC
SRS9fj5TMD2akR/O/DbkzaBkJYpxABnpFbOj21klaDtOltgz0YtsZOpOTquTFBsVkl1AaLh+im8B
/zWtZAxfyCMpW+gKQeDwSMLhlaTSJUeazSiHT7mMfGa2PGRifyF1+6NT5oMWpk+JkGPKpq7Qw2e5
dYoMuJUdlBlPZLX0pMG8j+vkZYiVu7BSfU0zIjsuCaekx9svxn0klZ63UYoPL8R9NwyukspBW7du
hJC8kuC1EJ9f36sP409vPmR1RIwPMdAZLA0yRGoSiqbRrjwUj9oONfBvb7y5u2H6jWHfzRezjl5P
wLlRsBVGaGM1kkEWXAxEHV4SQd2HwFLwpg50snK5w6A6VLEBkHTNw7rfrNUCduUfyWwf4NIJVaek
6YIKtR4sBeK58TMmRoMMnRIz/BZQv3f5gT8ms+2rV4IZT4lJimKMihzOKxoDZU7RotSJgLFRB3/U
UQWxjWop/UUEg9QooX29z3BN6c2+70Fo3KM0Uqj7CNqopdIhjnvZm/X5ttf0S1tpJ93sdk0Gesiy
E02eT2TntN40BGUuzIRZBgUu//WWkUCRnnQhDqtYdlY/eVp/nBrdlwCkKIBbgxA0uNSzF+rS83Xd
3PT3K8GMNcxhVWZWTMOHTvcVsbJBj8ZxFduR9koGo4m11faNHEMf9HOFLrXlGII7FGN3+7cpHpfL
+7MZk7zLY7kgpgh98jLy237n0op6i0dhQWNqjErknpByR5ioM//gClfyGLUrtLGRJwPm/ZYJym4V
uNxh3F0/qO38z0oKczNPrZBYeYFVzeg+Unx6aya1neiganKi781OfgDPJxJwIfRYsM0Lt/WDCri2
TObe1ke09QM2Dl4Mo8LV7XyOPFB/YsRG/CTzh+140pi7WquSuUZ//M/AElmEY3Ia3VcZHb65wxtv
p1fktZUxt3VXyWWiClBQMwQYiSWhWHMS2wxVjoUTy2065dUhMpe1IWejJnfUNe6HfX1OAmSvffHI
bZfZjBlXchh/IlZJIokZzqr1RCe5J8jDpK76AoyAG/JKH9SCC8SiMxcYant9GAjQkPqB12J20qxT
a1gIoeuLdulzggms0ikwQI4WbV8mNrb2Ac4fDSVqYRNu/9Vma4uFHOU/8pn9VYoikfShWJAkFR3N
F75VfvldT23tMt/AuWnBjLXPR3KIHkJkcu1+RwLeQN/b/fZRnd4/gtl8a86JpBj4iPxkHrJDc8xO
QoAchstLym4/hVbLZbw3hhoSMaLLbTCriWYsP3Sl+9EHvyTaSLng9dt+7n1djB/PywkTuB0Ot/WK
C3mZiJ0C5qJ2aQuW5pQPqCjxmzK2sxPva2TLPHkepQS4JfRIAWoX346tXdwTN0bjpXZOPyMXJvuy
Ozx2X34DMGX7Xv53yWwBKK6KNIxqCKc+D0i1d0mgBYqX3fBGhLYN9l0Q493NJVLkkLq7Hgi83U1i
PSvmp8Ykbjd84lwk2571XRTjxwHfKKYY/cL1+Dy5gt06Je4PFOUp6MyO133MU1GN9eNyYSZ5iJhs
Pkj+29Q/7gwraIBNx4fR2Hbk70tj3M+8ZNmczRBWGJelM/ZNaQRypjmxFH+7voscR6exjmY0VbJI
sDyKHiTtmp0WyO5vzJxvr8gyNAl5WaC+MIc1F7KBBkGsCHiNFOkFQJvHCMOYQXRCUR4EK96YOeLR
eOFmdniSmYNLFh1pcHpwakCjjeUoXJIMw5bLYTwVfnPI0DcYfdbvr+/r9lsJoFr/LJg5wknOrL4a
IJb2/1PtxAXSxDYNGUXY+VLbaWaTMy8TuZVHA3agYqDAB4RoWWWWCyBKPNhrBHFzgEeLO97LX1yy
F2zMOdTUQgIUU0cX0/3P2iMfrGLLTCAeVLfI7aP4xL7WqkkGTq+MPJqa2SMmmK1j7GNCu0d4JWO8
l1s4oTEpc0et5bFvtEKIJAvkOPDlB7IfL8lhuUf/iqOD/JMra0OTfpHFxMejHE+YPcfWmucUoxwk
SCzA6lDMDSVQUQcDgp+vl3aHuX5uIoYe27V1Mn61XhJqWJA9+OiG6j61SPzSpwDY6uN7BTgCv3Fj
8faWsdkylq0KgOo016wHJpBAHTTWHou9JXhdwC1K8VbIKO5UltIsLZAmA0OsUlGXSgFhptpokSG2
6Ern39CejSvklxNljFSYZD0zVMg0msPgAiShtSPP8prljEfdIfa40Bs0kLl2jIy7xbCr1GBsBl4B
LcmAiZY+5c/5XvTUv5kqonDXgl5EBC+vzxW+EQT8slomnpMUZK06muMGPPZeOy076aIcsK98S9nc
V4D+AlIQKRuLTQNYQGgQCIzFFwC7cWqBzpA408G8WTwaPnINc1N1VuKY8FFIokohJX2NoP97dsy3
53nsR8ESeuLzgnlK6uSvO/hNZ7CSyQSRcmsZMxo9QQemRTZYJg6p9aDrkS8r3LQbZzfZPEBr1mbe
EuwmQg8FrwHAWe36Z4Cd0vbhxOeFcBvhsSlTljHwQJgYtWKMwggLklsaVtbUY+VUgv7cDOJrrCic
msv2qb3LYWwBuOUaMWi5rgv722FKDwBuun5G27fRaimMxkepLoC8E0sZalyCFJhKfikkBPqqL+7Q
lsx5FW9d+tg6YCFhAFYGax/jMYfebJYlxaUP7sH2syC79HqwUHOuVaf41HyO3hw1787f3sh3qYzn
HAphlsoSUoGqDRCsS26ILmcj6Yd/8FurhTE6EQu9nnQTNhJ+awIbUpQ62cF00X6oAdMtyR2QyXJk
bhvY+6oY9YhjsJqZDVYVy3lzRB/I2YqGTxh0vG1SJeUw0fG2kFGUep47EgEiBIn8nUVB8sI/6Cr8
RTUYH0WWPs01AK36saTbKcApEuNYKgBYLk5JX/vCj+sntm3E77vHuKdl0MekQ3e5bxbJbox8cckC
MnN2bWv2Zb2ot2B0VVTM2zoqJBNS6OshyY/IkTjSF4COSnviRb7poE1Q0pzrS+NZGcu8UiykBSb8
W2gtYTKb+JjSlFCZ0lEBF93pMT9rIxf8Z6vcB3AIQNhaJmJ6TWNsWzBJKuQ9pFpAWV3c8LOce52r
H37mD7N6Ty/uinatcS/uzUBsJZoxcMQLbUxGiKYXt3JajtJFtyWHhkQ8X7K9uStZjKWjKzodsugt
OTLKB18EbBRwrJoCTsxB53Js/+mjYSWTMfWorJNam6FGcNOGPbnW8S24pZhA5g54/h5HgTatfSWP
sfYEOCZp3mCNFMaPgkWa0T72KbfAPrTfhg7ddNhfF0p/84MHXclk7F8RyjIkGmQWiuGF9eg36XMt
+m1LaXUSzgo3rV+jnV0UzwTQJviYlV2CwhPOrKSpEaD3NOrOKtO9GPrXV7R9u66kMG+SJB6Vpskg
JT6ZwbtaNra+479GeEtizE8qhlqJRPhPC33JPaqsOYb+ZN4Fvq0Z7xvHWFqeCkvVa29518EFGL7s
0UcIWoHHYw/f0hxQl6gCzj5u5GBwTO9C6dJXpxUPZmwVZQXVSA+GjerYZ/2Rvp3HIPV1F7w1DoZC
yA2STQe+MfBWzNheqA1lrmrYV9S2C2fMxq/TaPL6zzd1/32BjL2BUDjrY5kmkoFyD4yoMpFszh5u
xsirPWTMaykkSegEiBB2ZA8Eqp3hKQHNc1DwA15mnKeLzOU6iHVdzyOEYRjjWzYigdUMiReV08P1
VXHkKPRBt1KM2SinxCzqxQ/L5mFOSGV3ID+JQHN9Xc6mDugS8nIUyxOwgb/KqUOgmmozdGDRPovq
vd48Xf99qkMffN/773/gaxBDazES+vs1XoHK0ywDlmJB6rTlmRL1AtckMY4vCgvkn4BsAJdEuy9T
IcjRVhWdaH9CawT8KJWzdRbjA8fRMMoux9IyDKXl4ykzOTEWb+8Yv2cA+6pRBziHacrQhyb3ZzL1
F9Dk1HZsJLwK4rZPx8wLxSRSVEA2/KoKPTo4u6Vp8ZRGGd8JE1HH3Jt4yiygK9YJxhqV4keqNi5m
J/eCkuz7SL+Y0sg5R2qtH4/x/SsYazbKPrGkqoHix9oxzMdDnDp5D/hKbDSJgZDVa5zredMHA+Yd
yQoZ2WkWh2YBumszDvh5OWgAQw787ACjwAEvlNu06JUYZmEF2mNzsYKYcXnUkyBTbvOIY8zbIgC0
ATQMIOayjftlaPVGbsJpdJj/yvXejvtT3csch8uTwuh90sZdhik2RP516UzqIzBSnDzm9khSdfug
CMb7YhjtB2wBZswJFXPXnerI7vbJkSKZ40Z2MamSX+LdvC98YNN7113Wpl2vBNP/X7ne3DJaZSQ4
KAnTOWj6cDIea/f2DgJ8QgJsj4kRi18l9KPeaJkCS+viYzp/m7P7qn+5voit5jbkIf6VwV4gXbjo
kZnBjmjZL7vPdLe+YFjrghRytNjiKxCk9ypaWLT8UL1qhqs5zXdyNxJ0gR65KezNK3r1MYxvlgA4
h3/4GJpAQGf2QbjH97jCnewCl6Fxrq99q3Xxl7UzGjotQ1yMdO0YqnPHC8XhVQJyiZCqiDk+mnOU
7ERDJadjT2aY3KIJjmV+KcB7lqd/AMDwy4IYlRQbYAhGHRSmHe5DMBEh7xiTe86ubRvcu8bQpa70
PkTbGDpIqPdAJV4EngVAnTI73FsOur/d+IIxBihH/1XiTUFu3zwr9WACUV00ehTlcV7KDaaFqRMW
EHgXMThLkOXkJo15Z8ZcdGElFmkuw7Mo1fOUYSBBPUkZD0XqAzkL+uF+OTPG309Th/nvAduZ9458
KC7JTn1VdtMTKig2YOtQEzOP8W7ylh+K8zvYvttu7P04GSeTZ4B7VQ3IJ/lphEaaPZdph2PWKhOk
mhNauhUDaimic35xi0PqZw5tp5o//en9+e962B7yUakplAZOLRwLuymAGBD3vjYM9nUz4CiHyvgO
k1iRJFBXNRdBOJ2t8NbU/38+Q2VvNrFr4jjEyWThxRroXPpBjzj+n2dTbDHYrMx5Xkqsw0Qws1eO
wxGj+Q/Rp/geb1lucLPVILnWdrZyUCtqmAIHgc4YtBjtwgRQdgZYR5Be6r32G4kxjnarrMsAADAy
gZCHnmwwLQm2Nj9fV4TtDKeJkBCD4DLiYsZN9OVi5VUE7R7R/jt86u9oZiraA5gCl6X0fdzxUDrl
zYB/JZFxGQAZ14vEgkR6Z4ufh4cej9hyXz+GLoA5Dv1emwAar+wJNpSWCX/8wIBBUN/wO/K3z9PU
kOsELRjYSpnLoMwA6TqYPV08cAZQkQXWHs2GGGgdSr3khtdks2l2K3nMeaqqnJsTHqO+Fk9+mN7m
2UMalRzD+48jBc2RpVkiqBYYKT2p68JKscEd0MdVB+gV+hsZnhAM5xEMQP0TL19AveyHKBZg9f9I
ZJRI12dNBqgA1mUCSpRorjWOdikSp5GA4AakiggYTqKy4+jupmdeiWU0yWhDtasFiE335FMflAFa
2A/agaY4Y4/b8LJpjECzlTUNsz0f0LjkoQD/Gbom0VUn+TG2lSKbPaDui8m7CCCGwi1/eIMnk/HT
wjJ3CYVQhIJOdNjSMUeneYrRQIhn/xOFkhNTWz91nuJ0DniKUc6MwIoCyKGJ8OLNTeVdrZ9x6HoJ
OLtcGKndig65pRCmyi51M2e5TI7slz76fdAsev2Mt0YFQNf1vut0h1bxWlJ01jK2kFqClEz0Mg9I
P/ILsDifeiAw+MX3DAcweelxhK9w+6OGzvjCro+Cf/1Dtq1q9SGMr5iNLu4WE8dP8RdltDNMX7VL
401eA7aJ2ANrGk+9eYfP2LEpYcYrE7F0SpcCsKUbYzftzE8DNtv0QQ0+7/5oZu+X7WYs2Uj1hhg9
ZDagSNM/j2eKeArmn0t7Y7ncF9P2CjUQ44ICHZk5JnqrDTUu5hH3GzDsgdVR++082goJb0ah1+w4
RYq4TF6IpKmulCyuIXaLnVtzMKj6RZgkXjRBNfiDGwML6t+fw7L8SXNnjkIGfxKf6DzCAoY2+hQ/
0OQaCl/8whBn/QbzYmzqzjIruv40H07LVB21Rrq/rrc8EYwHIRNe4FZInwGh4KQlYLMkXqfI9jW6
2jfGM+CXkwlkKD+TkrIjyW/7ppwXeEZR/o192373A9Keth+C44cl2xzH0YzkovtpjBRTs3CK533T
2/nzhLktlTIsB70BmgAJjlHLjuCEfGrcyDc+Xd9eaoMfVeb9Q5graAhnK1EHfEjRdsA1MY7Kkh81
q/ZrxeS0k/BEMcaiW/kItgUED0U+233c2kNyPw1gu0NZ4/qitmuk79vLPnmKKTfzfIGoHFBRb7M5
cQ5SXSBl2X83cP1WHZg6lyubyT5+MODUTl0DPcoa9B8KipXZShTndlXkFyVUntSUB8fI2VP2HRTB
14V4YeH5WN3Jc2FrQANDA5ubcdM127fnv4rCPoeWQkHqYYJvmbIXQ3kO8YhMeUUingzqC1Z3pdpG
4TRqkDHWVeH2nfIAjIzZ6aqBk4L9D4t/Xw1zGeozvHb7lkVX7mfEzsmRliHq/J6y4s2AEOHllbkS
mcuwGNKpBfz+Pz6mhUz45p8+BmrB98081WBuwjYcJVmWYNmKPrnzAGJpzPYJU+NrSuFftzfeuTFO
ROkKE53UWFuhPodauu91MOCN2f9TCuM/FC0y0WIP61Ix3zMqQLZ5JfLAcx1bd6iCsWlFUYEhbbAw
1XWaClkxUx2karHLCSIINXHprEs8OymI+uSM9+DhyWR0oxanLhvpvQ2E2hpEYJTuyMiDHJPqijMF
8w5AdtdPbDMaXC+T0Q6jHSYy0EcsbeZNB0eHOlI4hRaYWmjmBZUVtxV86yZfi2S0RBaFkhQjRA7i
kyn64/z9+pp4v8/oR5sjvhU7KHxpiX4tEH/Sed0HnINim9mlQhi6SscSpM5pPfNQRjaYofzO1jB0
5i9/2gG92rW3LPrKJ5rjbCSE+kQ6LhAdk4PuTofR/dlR/kfNRWtpTLRVKqUYtTL2UBsH6dh1Epj4
wjuht/yktp7LrjiIegQgTzTFjIVu2UZaCb4oq5kjGO15iYANlkcc5JHNJNn6o+iprLagNQHc2k34
KEPfW2H6rExh0BWja9Q7y/oS55kbo43UronoKcI3seO9Y2iClL3W1/KZa6kUcqGRTRwBbV0AyODR
PCmH8PgbvV08/WKuJW0ehj5MqAp7g0vBYyYL19ISiBi/iUAW4fAOfDP/rWASBKVIjfLdMHsbZ0qe
xtR1zwGqI670iXyTD6qTkzce5MwB5mvwkym2NgJ+59zWHCXwyyhDuCq+lV1/Pdto1sMlH2fq+hS/
8uvzEqPrHpBXmAPSkewB1Dx0KrFn7EDlCIAU8PgzOdJW4Lb6CtauyZLW0qLhK2hqRKUddeCMSYA5
neD1SGcOdYD3PMVgbL3usrbd8PvyWeuWBSW0YgWCBx+ETq52qtGgmThoKPorRTKEODzKrm1jQrIQ
3QN4gH/gBFGtpa4BNEi7JOk8Tg1ccv1EJ3KGgK/QW4EBhaj7Rxjj8sWij6WpERH0hF/U+FsEAkg+
WSH1SR/McyWE8ftKbxJjLt5WpB6yI52aoM2XwPIFfzYvU/gfJ/bvkthe/xqIyaJGTyx6FW6SY/t9
eGq+pj/IZ9Unhyy2ATWr/cXRks0VYmLMUoDVLILb4lcjSRdpbHVavswx7DwIDoi6z5Mj0N5LN3KH
1L0ub/PUVuKYcAR1dVGaY/qMqdMX1FmcppZ24vz5uhT6Kx+ObSWFiUDiMu70WoSUSNb3ajN7fe91
SRCNz9fl8FbD6GBSAFc7K7F51aK4yRKA1xItzy/XhWwWs/GM//eIGCVclKgVco0eEQgND8aO8jIt
FRJ73W+E9pvuSgVIKGC5DdNgO50bIU/6WYTTNrPSqRMglY9BIY77vrlRQl6b/+bLBSMa/0pjrr9O
MGrgMfw/Xi7bNraSyOj7uFQEpJK4BkOj96T+LlkKW1JeE1FxjeqhIb4xPoXjrsQzY4xNJ68wyfHA
OdBNtVl9A2MEooT2jxKtVjSFQLENBJuOVOBKGOy4+P1Wct7RMlYxxYCsrzU86PsuM9zJFL8BTfte
BsegjcePHw7y/vpCt9epWDpoqfD3oRO5XtD7FyK4iVvQp/VeMSHq4LFf8YQwYeUw11PS0VaaJH3o
dG8onyTFv76OLTAgsIy8L4SJZMSiMwYwEoDpLY32SCTssobspDT1h/xRElqnS+YdyCxdsdqLFuBh
xoMc3YSAQRYq2SUDjxF9e8mA05EkVdNUtmVzrkMgRatk8gX1m1APdqcQt+f5UOpVPvhQ9V8hbN+m
anQpWqSQ7S7mXV+g5UMtMchbi597GSNNens3D8pNr1icTB5PLJP2NaSCCEAIUvwy0TE6fMH73xaF
DsHZdxUQ1Fn/Gpov14+Xs51sG2daJ200Z1ip3IixDWjUCtCV6jTr9nU52/b3vqOMFqmA1TUWDXKi
IrJ7PHXS00Q+Vb0vAKDzuqj/cKzvshjHukiJno8jHKt6prOtrbFKCcm/k3amV901daGbvHpI1bIy
DICcQqDdneMy3GnNY6reitK5bwPRmjjr4x0Z40HRdzPXiZXipV8eVQxDtnpkWwnvcbj5OFuZAOMw
B4V0BWYPEM8ag2ei01uYVUecInsKn+o5O4vh45Kqbqf3nCjp7VHwYTc1Famit1v/Lce/2s3QUgcS
hWBqEA/dfjx3u3+gLXi5w82NXAliNrIbeuCrDUT0LetsZJJrjI8i6f7ktFZCmH2UhHmJmwGV2lJP
boRI3eXGYFvCn9w2OnWJIuhOPoBWW8WCErS6wIznyRmn1yXJXEW9u25Ym/sFnmX6vgElLdu4matm
VUthJCI8wqALUODq6MtQ/lnW7l0M27sZoyKYExoh/J21qwPT1UP/Z9bO3P1G1o4e9AeNW0lk/O6Q
KuYsWzijtlfsPvsLhDqeBLruKeXZ7vYzUTfBNGqBEkln22rauOlmgfomCi2gtv4/0AJa63cBPw+x
/QJfyWOidKk0lUWTlpFC/ryCuUV1pNiWbLC9oEuB9iiAfE2lz/BusiOf11W/vbHvq6UX3sqUydLW
hvV2uyyi2za3bS06SnevoznhumpueuB/l2mITC/ekMxj2PV4PaY1eNSLuP2UJfOhN+ev1Yj5hCIW
ZF+TF16hejvNs5LLaE4qzdPUhtGE7bW+gUcafE0/5s+A8CwRlZxjv/K63A5BXoR6pzsDb8UZvpBA
4Vj/9isJ2CN4S6Ai/gHXvB9AEzKpVKtqMAuspgjz3Z9NfgCu4V9hjNsUloKI4YDkw5CC9LfKHWHg
Je7ptn0wyJUIxmmCmCYechXH+b/PfW46tZUoxkDIoMU5jhGJOvJXSR7AQ263vOmcbRlAPAaqAM6H
bZMGz+SMUFVRfGH6Xsitm6jJIZwACHTdCGhc83HX3sUwcU9RGVO41DSFIug7hO1uon++LmHTno13
CXShK3vWCYYEMxVHryW52xg9eKNA7FuL6DbiqQBvMYyWSSTG7A+wF1Avos1qKAe4S+j8H2fX1Vu3
zmx/kQD18qq+m3t/ERwnUe9dv/4u7oN7LNM6m/nykgRw4BHJ4XDqWuC9MYxDDb7WApjmMoY8Li9w
000FOycYvAWC10zd564eCwzg4CKFGtiFDKXbCXUhW02e/BzV0g6XkuEebMIWSSuJ4tctHZNqrnK5
nlyjBZNwyWeZZXDR81A2mCgXDBIH8B7igkMqT3agihbfAT1F7V8izBR2JXdAFustDvm9ZHROkAl2
Sph0pIpj7MzmeZABcBVMfkiNUFdS6eqORwEPdeoZPPdJ6qqSxqAo2dSulQjqKqpKNIPCCs8w3wi/
szbwpFi36rJtLFDfOpcPenvfDYA16Tp/ds++7ntY1FwQRBJJTc9OCSI1EG9FZup0kZl8cD/A2GuT
wdfpqtIs6VF6b6ojC/ln0yysPoG6r5i5D9MsE6FsaWQBR9+eAWPbdd315aVuvo0rMdSlTTOOD7MJ
YmqD9xpUdTq98QYBQIp6eceJmgdge4ZWbyrLSiR1eQGYEYoFQI0QPERmHu5rXWKo43ZaAmgEPJLg
BhqUqZsqZ2g5FFWc34gu0sLR3DG0lkNnAmc3NuOH6B2OjS3IBNb9rxb3KZm6sTrfiE2fQHJUyy6s
hV3nL5dPbNtLXC1O+qqcsS6kRjNBxP8D4Aa7xp+Aupc5hVcyQr3tw/pcD6WGFaaxkpyDfohoZuBb
ZAYbw2csaEsHCTYySJUN8MrQoQOiyR5dBrAeMtr3eqs6doGpWu0puAFh7V6ubRUVeeDvRSZmsP6K
pkJfiadDipxLOWmKIR75d1MLJIdPEkftWoZSEneWfoDBcaWg/0WSEL9SNnLqZaUKe+ykBMJKSS3M
akgORfoSNxi+0vdqE+0XNWfs7ZbVNHgNJH+wZAbisq+6koG/oSo56MokTrYmAxYtj/wqLe75kdVH
tKmXho5pACDdIUdOLxC0ptMc6TpUxSOzbK21/NAeF+td9cdDy1DLzTzAWhjRqZWzoURwlTCsiwJD
NLhVhpppJvpjK7uYLLS0DlPHXeIsyc+qeGdoK9myb+eII8Tkg6jqKr2luW4AGLLlSPVwdAgqK5hM
/0FZAbr8NVB3GUe4mbEyVgKpK9hXuaGPIwSSYYv+PQQMCNwdjPEvjvIUOczSw0ZyB3oKYltRAM0V
NvHr1s5ckjYBl01uJ4C9UZZsY+gcTcicNowdIQ2PgxpaRWp4CvKdlzd3444YPFjqgWqPV1s5b8Xq
VKsoTGS5wFUUvcCr3GAneOglZKPqbcoBFJVIMtfAz6euRV+i9bSugtGdPiZbtpBHEqz8Cv/4FQHz
ltPQj4ZLyduk0mf87Fn96eqGxcOthHRBFdGLSl8VUUFUgR9JSJa0IGPqgkdRLmxOGk8lp0tugjSo
fkxBGqz42Tw9I657rYpk14ydE9cI0ZMfUZXGVlKk930y7cTQsLQWZXOtMeVGiU0+r60miOHuKWDB
VFwJzJpyolngvoK69k5dLEjBj3riZNGY7zq+upN6qTJ7JT2qUrSvoHSONua/lKySrB7qZ42JEHnR
lMsfyP1pZp2Ut7VgjGaYyjEQAglhfNj5ixH5WqV7c6IgBBBv9TE8ZkLyXFXCYorgEBXKxlaK0YlT
3R8S0a478JRm+JA8lp2xr07BZDYJf3tZrzbM4Jf9pqxFgDqdNJJXeUa3rzLcwGMAzAIHOr87hqAt
zcL0DHhGNQEsaXSMoCulPE7agPxkwic7PSyyQyUbb2KWoQtWHxVT7Ed+308SZtsMBCxJGTRWUoWo
kILRuOGkHi3tQGqoBgMOZz0UZhQ0P+asDx0wVylP9QjW2kR4NGLMLSZLdMor4RCUQIbk0V5myYt6
ROuSL+XKoxHqANHq/TbmHopc1t5lOVV3UhTnEA0WljScH6RaO0q59NDGY2pGOg962kHtrTxo5ltD
aQUH2ZTKUsbRgVcDo7ok3D7nan9pyltuGjD/pI+tjQwm/hMHNLduuDG01FYztFF0ZWAqIMzz4ggI
gO0I4uMlne2iHHMHlMri7zyuiys1nnxprEpXylv86uTj8oGI3x0YsBpq6LIB8itQqjTq6CWQ70o8
F/AgCL5r4ydlwe3QCgt00Dn3KBZ3OrhaC2E2W+E3Vy5+ELhjfhwacLZ2gZXm0amWgT9dY4SzQB9i
ARLioY2sVJ9e8zZ/uPyx39X067cS5VqZPwMswgrIbXmXw9gjAjVkqviodDvg5l0WtEE3ALsu8DKB
7eJBDUZJSrRWm9UoxkiSPjhKpJlANAUN80OfFrbYV9aSVWaUhddG09/w0W02qGY1ambQ37bGjtdy
aILmSjwiI5BmWJc/buvEUBWVCO4Kvo5O8S+CGExBnQHEDLRtAGkDNASjE3lTgoi+K2yCKEkGZf75
EtgDE58LLv6wuwwjSBOQiFh7TH7LV0cBsYeGhxT9AvD3aMiJsG8k9Oz14nn2h7R6RtmJH9HYNTml
i0I6eGIKhq/wPWj8KlL8qkBl3WWhnA6ii2fU0pTKrkDwBLh6xgltitFlPNSYOeYxSUGJ6ZIqn3Ne
xPzCYi0Y39Lm0OmEmrWDJEz7toMGQUrVBUVDQvyrnCiXq7hqJywHVJYm9yPYkbEimLkEkRur4LPR
AIHN+5RGD/IoRpElZQlp9W/5tz4BpTKwwXBgw4wNeOLOtAqsVsDzWOWFJdLDPOBszoNpgdCwEvwy
UCwejhXCO6cTa0fPnuoATYGlt4BRiY8Kd44jq+GBmV0LZmd4c7WLBNDASwtIp3MzXTjTqCQ75ydz
Ga86o5CsnIOzmEq+Or5rQrHv22o2u1h1o7wuzEnJ7qq6e13iwFZyUBgwK/LfQ3EU6sDfCwdWAGgq
YoOvZyguwZDwuZh4nRu8ZQ/NTrZaT0ssITfhfj3xbneHoVlbYeUAvjc5UoIpJVWCbtAFoYXgYB+g
1x/cNMEO4eSu9yZfs9Qb5VS9i2buzqJZ3ogmmLyZnZ7/sXqECsgY6vI3OyvVZZbMc5aA1CV7KEqg
+Am24gOZsXIUT3CK1ByuiGhWGuJ7MHZe/b+C6SaFKYzLmZ+7xEtRYvAI42N6KvzANzzYnmfWMNc3
g3qWhniMPCbiN3ykohmnsS+j1NP7d3F6lTOZZQqImny5J5QE6hlfjIrL1BQSGrvVgfYr+LrdAGIY
EwLB8x90HH4zcZQ8yvRMEYZ59FhPPGSYX6Ij2ldSs7TUV/0IhtbWLoG9EdrMcdFvT8ZXqSpVqSpB
jibWBkek/jNaLvjJGWmv3IGx/poZRTN2lX6iFKUW+lIRA8SygksIv+VXIMTdotPdmX0QqFx+2Mme
XThDlXzNyr3hA15LC2lKPKWta4tTy9iEzY2t3miOGsZXzNHQrlVOBXkfmHouyyb6cUk2ZQ00+Mzd
kiyJl42GG2GycSHQZIoOhy4QgttW7U5Bn35cFspQIpVcm9WCQ+QQkkaBEiHtHoP5PbK4uY/MoYqt
y4I275+i8YBYVgT8QYXs2igvY6RhZ5vBsAPdMbLFuSzhexaCqOZKxLcLmPBxkvbEks0ON5ARDLs4
cCe8XFayhwv1VzZlJZC6gaA7lHMlChJPT4L3Mg5vdCmyGYvaPCDwQYiyjmQ/PMGvB1QbQ2oIC8wz
QZUo78LZ1nJXOQy+4LVHRC7KZA537Cmxbev8KZcelVzKQan5vkDE7up7AJcfSs1pXTJwwO3a0ubf
Lq9zUz1W4qh0+BRNchEBPc6TZ6D5q7m9JIzmNOaKqLudREgGaMsQe9kOHMegRIjsj3y3OMCN9Zjk
JUSdv11mhEpAPwIP4bdxMbFKehCnLLGn3Y9OfdWinR6o207zI/Tkm9YOPgqYLzE3kfW4vJHiphlZ
SaZqF3OrZuHAI9VCgKDaq/5xeg4fxZ1yG3qCzzkyeHZatwRLOalChlbnNafwGgP3y01yzJ/7kqXA
mw8GWm4MVVN16fskSaaFasyjg7vfd8dlJ/gBoBV6e3oCepj1B9gnm5q0kkd+vrJozYIEdiRj/WRm
o94T2CbOaRxgzx5Vgi4At5xh2r63LxDDsxJJ7vBKpDgaaQowJVAzmSTfKphGaMrAQC5dbifdXD7f
72llShh1vq0WKXkQYH0J1LhHe9noAo7KRJ8E4z3adk9Xy6JMttDrSsKrTeyNEWiv4kP9hgM86u9Q
oyuxgmOzOMCDLe3uqQDb8xWmA0Fm0msMhd4ygCICbZDSIA0JivCvm1tIRdIZnBh7NX9d8XfT+Ciw
MjDf4yrs6VoGZRoADy5yBo/bKt2HdwQvpz4N5oyEJCYteTtxql8smMLNzV2LJNdmpTOYwumDNhRi
eIviaPeqCQf4lrPKl+GQWmAKrY/Js7Cv7gjvRnkoZ7OYTMNu3MvaxNpc6rKEmj7B08GrPGYimHHk
zFd7zhrUwrssZ8sorVdL3ZA8kEZA4vKxB1QIOx9O0vjbyEGEme0HeP8EwPiyvO+kbdSJUrckrwpw
X0SwOvNe3esn4Wbet+8YH3ORPXf0EMWJ3gbo/FE8MIN01lqpazMOUZkUGU6WNP9Mu+UwvxZ+5csm
obJvLDSXkxlRK/NYzR/f4Q2oRVMOUFLVijRkYeCClvwoufEBCR0bPa4ZGM+IrY+c4I4Vxn1vRKCE
Ug6KpmJ4vRthj9LGbEIvbE2Qfz7Ft7mlNJZsqibhtp9BJZUDbSRzeEBWsBa+ZfJX2kVHkkmhDeW4
wESUHXrXXtWO1QS76TusJVBGSMhlPa5CGAjhunVCX/K1u+yw7AnPocFkVWQth7JGpZSHU6/EgVsG
rZUqYOAt/tdOla9nRmcXjYSTUY2V4QrJoDpvh2slv0eVxJG1X5fv4fcGQ0oSZWDGckyRwcTGqacC
Q2rpvvPFXbgDHeav+LF30wdyJSKn8cYD8FqVG4OxUulbgo76AMryDHUooF6ADyDwRsOuvGrPo9nF
tfqqOPOLtI9vCj88gd7VCh9K0AhkTu+rgGnT7pdX4557MHby3eVN2fIN18pE2aaxWzQp6nS4C5iq
NkNF2cVhYQPIDrTw8VOlRfeX5ZEbSPuia3mUQWomNPIqSZGcPQYCkax4kd94rGiI9YoalPlBX10q
xdOAdBa2mmST1fG2OYwu5ykWHAVCnAuO68tr+94gTJ0vZX50FKYidAfFXvwbBFJ7fi9aMuaxAhRJ
W5d775zkHTP4Ps9ySzadvs9dRSHh6wOutrNaSgnukHZNmCgWX90RgD3drTwWTC1TFmV+VCOV5LjA
82ncNzvCl6ldkaGCEQjKzOfrsnZivv3ruiRZjGNOkoj/vMA3wW7WFnHZJaR3nMjVLPC6If8ruWxK
g01FFURexKSsqH+bZ23RjTzWBkQTVpraU3dncmKf5Xtt2teVGOr+BZMy8VGDk8uXzJ6rl5z/cVkp
N72qlQDqwml6nk1aAp1cQu0GQ7MWEGttgLFflrL9KK3EUPcNfU8a6BMCYtoGtAicmQWdf/Kn7B7t
bYd1JY26aEuRSmkwk1fpd/g+hU7+xF03u8hCrvikw8vobcExbuNjhEQ/pm1uCRU4i955Uzc/v4F+
6FPOGIs0w8bqfGUr4n0KSuVumQGv9mtIGIe47UKuhFGXTlPLtghqmLPRqnXrTHheO6rgKg6B2UB3
QuMVXn3ITtUb26XZtmsr6dQ1nCJjGXoD261PZutMNtBfdmQofyBxF4BZl/1sd39AHsm4HLRrIEZS
FhQD5NZ55xfGaBf582W93fYYV0ujfAJF5jOjRnsBwmXVm5/ggdzLT+A49cKTdurByXFV/JiAdZD5
iVMLVsyc1ScX/NuDuPoAyidQBry+goA1JrvAw9QDqXgcyGS2DAPOH4t9sv+DEyUndkkqZXbCMu6b
RMV1HWcH5u3EOfO1fl3uZrt0oz2zR4q1SMoINaAi55sZYQjmheUZbEnDTzA/gM82sfWHOnQwElct
ZmLqAZNi8TuMHXmUVxtMWSa1QzJP0nFPCTBBZuc19rh5iICsWaDD9dD4YGmbXd6u9pzdHoDr7gWg
u82s5lQzlG0zKbz+FMpsoRrER2ONbSD50+JnewsEPSs+EgSlVEBZi5kMumyjQMX49f0MwnHgAjhC
CP8Icsp4V31M+Ft2WsyBxYpF6kHFH7GNkV39bwXDhDElWSubRshykioGQfMdhg7c/CQCWvSfjFuh
miqcE4VUppnatulm/3viMu016IKWq4AjAk7D1XTsPVIGz3ecRwDgmSUhkhq5tE4qdZK1TZ6PInY4
22U34x3qNA5h9E4hr3Aix/h52V4x3lmZp+yV1uTCFHbwF1pHcsFlkdmDr0bo1AZJjWPITAqL7w1B
X64PwAa+HmQtyE2utoRm5Im3piMQqw7zdYyuDBFNjVit8S6bgIb1AXxjTzVYLszuMQRlmNkvzJO9
7MtgNov6lkwvBZlkboawMIdhMrMAEv93GEFqyZS1KvuwRkwaJ94sIH7HwsKXPH1hHORl/xKDpl/X
MmG+f9YT5EeE++bYXiU7cT/sFNQv4VBc8y8A9PGyd5LvG30WTQ3DfULz6FfZQqTOXQXiHfi26h4w
u9flPorM9or41DBIuxHuU3YrNeb8UHmBo79Vj6yELkuRaTijVMS7py5Q5LAd7zulP0mB/lQm8VVT
NolZNt0PLReQ0112YdWiUCCOv9VZ/t97Zr6e9TnaWaU+lXIcw5pYSIzH5HeSj4D0rflN2CKqEzOc
ufzqyuc9WQmDF4PShI6iIIkp+gogc2Z4au1/cJ3tsLJZLLzMXabMU9sUpaSitdVLjtp1t8tc0qPD
vU0OgVNmGl7W+ijj1LWCUiUTzpQ0tEtAx5rQ6p08cV7jZaec1dNOftt306uAogjdiuo3hBm5T8Nm
1rE22et2kh++iTfL1eINDknjzIc6sFgu/39s56dIaoHpVEtBT6x9dPwHmKq0xpt/qOL/oKli20R8
SqNMb98LmRhFpAEA7gKwF5DFCGHvOrSoOd1zeFuWiIB5V0HOSq6cQHgfEodhpbZP9PMTKIuLJk4p
SUgUrN4GXovoe/KF2wWcI41VWUz09+3H9FMaZXizMCxy9HMgM1+a5RWQkIBNm5vhcUbrgSX6GD/K
TZFRimVpEWWHm6iQMLQKLSrV0gQKE3gFXxmbuO39fi6LMrdSqgyjwcPFB76pEz6hueqBGBrprXjq
XdUkFGEoArBqc9te0L9S6eYYtV9ELUuQ2RPQtE+g9CMwMnnZU3tTITdtXl7jZqVXFNHJrcuYcfgG
JaPMUqPqhkYuY/UgO5M/PchWZaNTBSj6hHSiPYLqwgNlgXgfXMtu4nAoJfG8SWgEMmtmkn5t+gqf
H0SH55wRaEIM0DxPRmW3PEyxWd+1XgCuqOI95fY1qHTc3C48Vg1iO1RfCaY830jL9VrQzzsBjABO
N4lP+AGmMQuNc0dCXo/mbzBKViem/d28PyvR5Dav3pcwRW5nzA34aqhjAQ4BQFDP0l1nii+YtQHJ
u8Yq8G827K2OnY7QE8xLcW1Fbk9jip7uJa+GCyfGBgjmo5HZNcrc4qF/ZrrBm8q9WilliLM5aIpx
htzghKZqSzBDpzkYp3bH+39V5BZBj8ADDgT5QLrBug7iZmxIiu78zhxijzthKIyUQv3Ll2i7ZraS
RFlbvtAbeUrQX9MNhVUtcW/pGEmD0ZcjVw6TExpTOpPDVPNUc8BUE9CKH+sHLgxfjCV9WIIgNqcl
4a3Ln7VpIVdfRVnluNZ7gY8rGJIq/+hktGYtvfZ8WcbmU7eSQVlhSRBTwHmg5WbSHpE9i4U3IbwJ
BNUMMgsor+DkYeXqN182pHYVAEwDTIAOUJtoDAu+xzUd96Q+SZg2SDCjeaWdvLE87s3lrYRRFzMQ
9TmJtRTGyBuOpAekd8ej6LMczM2TWomhvL20kxegsOGhGfnFnHS0RfB3l89pW0VXIqiLV6F0rkoj
nujOFvehX4AcJP5V/OhfFqu5kg+YoeIx+mAypLIWRnlCoMXjyyKBYVPM+OpcBvDgCaGrzowHlLIL
TPJmrPbLbUO+Wip1G5tejkbM75NCh/4IWDhfewZxOgY1z9m5By13xl16/0cAnpuP10o0deUEIS0H
sSZVOXMhNd6CtApYixc+AKiNJDJcleHpbfooK4nUBUxaOVAU8Cx4fQ/G1nGvgeNtIWD9EQulgbU2
yhvq9DzGCAgkzW2HOA9oLjnnSDqjIMGQQoeXYlBMdTHggYh1HBj3c5jfeI1lQxhqSQePajkUY5WE
aPLcx0/qvnIBUlPaH+mOdOrkINPKfzAuAmtZlCEBKonUAYUBVssiFeQWCECmeqOBV3G2p0eC4zEz
xz8ZqkFPmcpBtIQzjyuPgWyrjB86TMQ1leQKMdNp23zWP7XwXNVdOTCcnGRF0CEpMo7vjXrUpdtW
PnWGj0ftLhzuMEYomFV1xQmMWJK1reTnK7l52ASdXGGJUnA9jU9pu0vGV8bRkaP5Fq4qZ5pWzDkB
s+qrjLhGSXEBcrYn386gxCShFDog7Xynu+k168HZXtC/wujhHKHuG5ED67On5r+jZLRBSOMUmFi9
vKZt/f+UQrm6bS/kGDoi2warz43HtmJs2nZ55nPTNErfjXroot4gvtcpfCp2mB8HHZe8C9/VfeEm
yDWCALMDrgt5BeBUe9zPyyvcjvhXH0A9qcmkNilPyqeDi1FI2Sm9MxcWiAnhxrPBFf7jff3cUrLl
K0000r4NBAUlguDRAFz8E+8ox/YxsMWfwOfBMnlwfY68yQwdGNqpUTdA7/OkBRg3WafUW7zT3Edu
DT/+3vByl0zIeZc3lqWg1OM6qZmSp3yJwKHua7vHqIFtaNXbojKNNGtl1FsacwnXa8By+LucDWtd
1DvadCWaFgblHAeDyJQTHcKbxD3pCIEFNJ2FAjBVmLtJ1nDBtmiUbWnKpAr0mVzE+UrnJUDwlnbe
v1TLa96w5k23W2s+rwSNLh6Doy5IKmzoaBnXkis+khXGFrpGVTQszT7KlYwIZLtwthJJGZrYCIZp
mjJS9WgFb+46M8AcQAQG71x2huajUIH4x0xRM8ybThufFK4KkNvQOvFBxouWB1LzFiW0EXZPmAh0
cA//LmEL3kMR7IcqODMpbVVjaeGbBoabRAqFXdwH9nQXvb8jTbLvxr/a15U0Slv5eJH7lri4xJ1A
vga9+JBsVk9n6o5d/Hz50m+f40oepaftmPEdH8B9IfMA0SsSBGCuGVHskNB1lz0a9mV5m5fxUxw9
NxKMSqaoC5Y3Y0iFPwbCUdVY2Gqb5kVVQawHxFBAuVAPBDelTdh0CenMIOyRgjkdUFpFCRAN9zaz
+Wp7RZ/SqOch7JJ46HKYFwRC76PDmf1t6mCUdZoBPxn5BGzfsBcWBNV2wWi1SPJZq1epbYeqHEh3
j4RMNOkw6x/heCrgfftB2sRHRH+kVFU8Zqql7cQ7bRftlb9KaGJoSxJ5xOvfUaqAzxuMPCqRyW52
WqTVSktGVxZ6ew6srqzNvJakSQRshAc5BN3oD6RZZF7AYX6+GFxvcbkr+blXY5BCeJ+8ZQFmfuT8
wQTsljqtBVM2J9e0ievbOfHUyiKYLkj83IDXw1VfiHvDeoU3bbmkgVgFI/fAppCpC1lPnB5nvEDa
JJsjBm7jO9KSCjhT4ap4mo/hB7uxbnNoZCVToZoSSEJmjME1hipR/0RSxfyu3Akn7q/KxWtB1Kuh
dyl6bVXUT6pgNocxMVv5KSnfL9sY1hYq1InNeiUEioREM+dreA5VEpIZqEPlu8SXD83JsJn8KGSH
6Od+vTDK5vRDFkl9giHx0dJR+4r34o2G8ej0mqUfm/73WhJlb7RaS4Y0xln9Qy8QkYadV0GwHua3
cE884VhxivfaLbzgfUQ7D4vmg7m7lOXplQiwHJNOFFRD31BrtbMnleepLcI6md5H8z56vHykW+++
BDcJ0JVoyZEF6g0GanwqFAGZ3VQqoAm86+BJvSxhy19bS6DeXUAVTllRQEJeRGbIdyaqfM4M7CDJ
qE2l+nVZ2vmDv+nLakHULU/nWa2yOkm9U+3IexRmfXQKxw81pk4Io3rhCaM5ayaKMOGPy6I320ew
kboAKANZ1WhamFHs66grRoza2hIIndN9+R4jN4n6cGYnYEHPTCU0G0d9qY0zk5zot4e4s0reZDZD
bR/r56dQIUeRGzUyGdDlvD2m7fskqU7GH9v0ec6BV9EByLk+It2wcIqZN501G4FpROnfuFzrDaGU
axEVaWwBGubxaPV7IZ2ySBr58XGKUMolRCws3OjtO7w6AkrZlFhru3aBssleemd8oCjVvy/wLSNX
3MH3uhoak3dLO9rLB+EEXWQ9pswPoNQPcEiwwrC/MCKT3bfgntFB9LtTiRfxjOZ4Z3Sz9xBMMS+J
3zxqicnEdGYcPV0MFAAPlYYTXoLBHWwggZH0i/6qEQ6r1/HYeX85h7k6Z4N6fMYqRuPdiF1XjXZf
STcTWkcTgD/NnFuCF26qPrL2JsJGxHxtX750297L54nTRBSCBLjBGoUALDe/IjmTtDbTt/JXd2hR
/QSPul0OLnigWFkEibXP1MOk9bHYtyEWHT6RjgXgdqc2j56/kfSK8ToqLMTmxK/JXQ1IH86PTtVj
cVui3QizaK54F52KR/4g+0Cv/IPGQPJWfDeD/xoAg3z9yovt5kFUeg4gH1lxDYIeYYJHsEQM076V
LV2fO/VgxWrb5lqFLdCq63n5IafPLZDvlemVccasxVDWLO/UgS9EnHHnGvfDETPkZvxoWHixFou0
VgZW47LQTTezYevFUcYrjGWA4ANTDaYEPQw2AGLMdGd4ItrPQ+YoM7FLl46LslsjplLDWotTr+Cy
VwlIeRIAFhtVvorqBuhwY3mUCuOFsa1EQy8JpWxVJahhnMSwFMWxORKWU4zuYFZesMitYZsJ8bI8
ne7QRaovmQYwupCSfYr8yU18J+/DK8EVQa8Nuo7MFG9GxDj9PZrybg1vQk/4H/jkrM+grFVa56k+
V9Amfj8NZg6nfECaA/3vQP4Fx998YJmKzVTApyrpdJNuu6ixUuXYaMVsjmgQhkgCOMwBgfiPMqvM
naZsU4rOFVmaIbCzwQiEJqod4p36IIPSMLLU2oQ3gtbd4Fq7xaBB12D5i0NCWtbKLxsIne7ghUbX
URjyuEPJ4oRi7WVl6VcJ4Gy1v8l/rPeYskVlwMmLQEBIivohTH5X83WCnvfLN4a5r5QhiqSm5OsC
Ds30Mdi6p+8Nt9w3gKr+1ehmvOcsoL0a5nwsbbG1phPSZn5fmCGb9ZDo6H9fXZ2njFPZLnk1ke7K
GVw3golMvUf627M9O0xnuDQAdfv6lMTSwAkNf1YmGVN+QBlLkRvskPFBS97g5DcDQPVTu20t1W8J
CjNzbuSy/Qda8dcv6HONn8BVQbZdcDmz3gMPzVLR6q7s+wcCwcCeGmGIpGuqE2csUVJVgRvF76me
ma3kaP0tQ53Ey6dI11QnVW0JRT15Yrqd9qNPTQ0wbhgfIG5ictfuNG9xut+o0O0xRzk+p3AkWDPc
Z6ShC6p0fgdXnkLYdVKaAnDaC1odRAH9aZ45k5OK67KpDoUG+sRFe0C76yPfJ7uh69y2MbzOUPZ8
jpnLUvWNSHcUo3wDkakX47US1fkAiHpbVzHskqCcMwbHrlQ9vp2stFkUs1KHXTHMTpCAZkTqTk2c
/4gkw0IHqDdy7a7pS6+Ej5wM/Av67LyurV0tH72kUG2lKg6RjnMv+uu+lXdinh7kPkCXPiyapB9U
ub/la6BZT2F0W2aaLc1AzxUkv+lyW+61WwBLemosetrYebpU/QBlyM0QSt7lo2W4pfr5SVjt6ohe
pkbOcUFbB9AkDyMeGC8Hea34kV3Ntu5XV51VeKwQlCmWcvvUUG2N1ji/NHD+77pda0rALJIx9dPa
9U40h1/sQt5lTxh4jF+vJ2b0QRBZYq19MtZmJUQnhctZ/QeXPST9vPLVhoaq2DYVcR4a27jua5Rj
2neVpGhsgIVc6x/lUXSzKxm1EdZ8NbEuly4IZWulscvKKD47gqHfegOAX8gYNyv/xHgrzy06qwVm
yyIrrYgFBvHk6IgV5tyRhBcm3Nl/ZEj+PzRAtuLrcaUN184Cseey1wPjdJfuxdfQmR9JiQmIFU69
kyyjQkaf5Q0w9OT80KxWWNdZWZUzYLvmMXfL0ZO60WZcO4ZvR7NnVoYmVaBrIkEZUNhRxEowuCmb
EaEJICg5rEQLyyM4VxNWa0oTEYFJgc0cLSDL628IRH5UL8sLKRwkrnZXe+MdoaQHZZZmJzkAqOqH
3GWW7xj+wPkzV58hJXGTFzp0VMFsMHKT7oQ7v1j5Dfs6nF+lC/fhnAZbyTLk1JDSCXvM75GkNNtH
zvqYXd1NbllXguU40+2oMRjPsjrFsgaXcJA54b4zhdsOg8BIh9r9M+s4GUGfLlIOnt4NfSv0EEhA
rNo7wi+Lwa/UBFKvNz6z0MqI5bi0k5Rl6bkiLUcO0sKgdxLAgNdJbDUz2rU15OOChuG+MreT8uRU
LWkngxhqUgJF75uMTvnJ7JEQRdSloS2U6bptX3lNVEAABIYeGk0/kzRCKQ3ngst4Uy9PUs0YafgP
a/YpgXzBShtDkQsUeIdERbrdoJtLjHpZ6Oi2UME5VazEaW7T61owR19iAcluO4mfsqmHr80mIVEL
kpfI3hr1JPEnNXtgWDTWDlIaWcRjp8KPIaFceJfdFC4owHb8jsTHndc/gzGU5bpsv7Sfq6K0Msw5
ociJDVXM2SI3PH/j7sSbwB/2vAusIXSDI+ECYzqzuq+3KyD6p2hKQasYhQQZSPLnDEFsaaVJhjnO
T3xmpQjWbwiRDauBjLXF1IOYGHmey8QN7+v3YpmsmW+sy6fIkEDPp0yzIjWyhouexiNIDHTxaZRZ
HfUsGVRaIxeQ0qiIHx+httEIJyH7cXkRm/1a0ufp0CCtcznrZUMyy7IX+t1x3g82QduV7tR7ad/u
llPlMZVx2yv6VyNUKpORROUSSjV8Bs6f0JacufPg96/8a1CZLdKrtTv/UDQHrGU9s0Fz0zobmFwE
y5+KvnlKLbIyjFp9LAl8T+BF1hAhwtfuyhOBKziPsX8UaADgRmZqefMkPwXTGfwiJ2x8ASBAowlT
xq0MxItC+nn5MFkyKG2pBb5V68DABIu2+Fyc75SJYUc23ebVKkjwuzLM6ZKqYh8FBuh4iZZ0vuKp
Ls8Eldl+sldyKA2pizifsgD9UvO+ftfcxR9fJ5C0KFZ9/wepiE0HcyWN7OtqVYOq5lWn4mxAMuvk
TugED/wOSUv05WPmyF4Yx7Stg8C3x1QID74DyhZHahxKS9tBFRTAaGbodgM6YtXPbhlxPhcxgqxN
y298SqPMrwyqySUpMf2iZKBuqMG0AEBi4x5IYgmGu/QDsJBms2oCJoT39q5+CqaumjJWlSrVmBlZ
roud+CSQBCUBBYnQRUheGubg2qZZ+VwpbZCXQBQw7d9i+jLYy2hmn/wyMTvNlF/Vn4HbOQuGhhvd
SR5Zk7z/R9q3NsmJI13/IiIAgYCvQEFd+l7dbre/ELbH5n6/8+vfo5rnnabVbGnWu7G7sxGenSwJ
KTOVefKczZRhZZi/d50eDRNjiY2kHzQBxKj8rS8iraTtOLqywt29Nm/rtOlwbJR7hmEq3PiY3mr3
hs+2k80gRoLLLloWdwnjvI5nOYFB3QJvfXvWy98aFcDPtk4nSCA0ghFowHh4JmvSSTI6++ARLmrZ
70dMQZderxQn6CUfC0qgLGN5153kZsRbm+QuBPggjHFkQ2rmAKonVjxv7uPjcLIc8ti7w5fli/h9
tXU0NYbFMmTkywYveTdGRRYlLe5CXRl3FE9mu46hwqLT8QRxNcEwwJaT1iDKzdReMPXH72lnkqTW
iob1QlKQBGqH/EB20VFUQtk6HhqYeg1IjBNZo1yijFYQwJcqYLQVecrSt276gbeP6HWzeT5WRtjG
rlzznEZTMaCjBcpDBmEFXVtqmzWwc/ltfMvA8+VhWRzQ83tIYYQ1anal+LecBgyNDkpi6HfxM3Y6
GOxVSUbqqpvTuaddYk99I3uRFZhu1Vihm00UbY90dGig4LyWXkjAWEeLX4Izu3l+Vj+Eu/tzrXXU
KAGYYlkaZuPqx+IMOpqH5DW9URxlN/gBOpmm3WnudctbKcV6Bzgf0IXNqFtzhQRUuiddbCeW8AEr
MsH+fPWJ2w7VXDWHCcZ0yMR90ewniSP/tRwVJ9kDiPkciVLQzbO72k/u7Ib5QgdJQlCMe+BF+gTA
r9+E/sEI13rvuLMrjZQkKa0RFqxjFxnuBBr9QPmT9yrcJ9FNwL1UwvPb0C6M9W4CJ2clgYFK/5ZW
lq0az9ePwWZCtrbCraXNAqk2O1gJbtnrUa1tNvuj+2TXQVnOFWF+NisAa3tcjgR59iw3C4xzaBD+
tS+DMx5o8hz13nyenPqg7dP7HgXbP3k2QjZTAe2AxqISd97lQqEdgFPwnZnxosjFTReFmcipbZ74
lRHuxBsD9MvUMASOAz36BWx0ZG89yfdsuL5z1NfMEWpKbjoyeGRo44JLTOafPYPVxkYNbhN/hqYk
Gzevf7EXD1TSALoUVcA2AbLauzX+rRMEmpaHdQSZkWVxEwO6e/mTOoWgp5ZRmIod6K/5mj50QA6K
vMlmvFiZ5lIxoCuCtu3YrHdiePWkVPZUqg9ZOul2O+qFTZTsvs6JIMfecic6qG+Yehmln8jC1IpY
lTFaSHXnxk6LV6it2YP+eP0ObsUAHZTtEEqDOhnmKzg/SZKiaSKUcLpSP9D+mzX0Thz97CwRZnXr
eK4NccEmCw05qzoYmiliroRiYtk619ey2dNa2+DuWTwsxtiWiNkJJpIhOfrD+JHcp+ilMZ3t8UwR
zc6jEMm3+Z1WW8hdPGUAnKBKUU5RrPslugt1auvSXrC0reedDg8CuQoMVeC/Pn4n6KJLTdYDAR8d
BpT30tZmZJPKa3w739MzigyZbe6zR+ltebtuWWCYb2/PcwRmEwYQMUBLZ+gwU8H2+Aup2z7WBMvc
3Mr3VfJt7ipBZXhiRXWI0x+rYXgOq2qfZLPgDbLZmEBwg+uC2gWUbrhAkGuhbC0J7CQ39Nj7yz53
MDFsZ0//Yl5qy3nA8YNRy8JVlvmhici0ZJBW4HhABMoLc7sGodiwZ9JdrWfajM16fsVctCuOd5vU
3rpmGpBMw/gzJH24Q1OjIxmxrsHwc7nXjgqAh3Z6UgCLi0B4pfuyG526L+GbdXnt/YsayFaE0HWd
QoRRobrC45xLY86WeMYblhXG8l1yv4Q2eZw9Fbha5W0SzcJsntWVOS6fMKdhMiUWIlQf9Ip75VTd
mMd8zzBUxFcMlxGYxa6FEoV3/ZJsOreVYe48dXIODaBaQ9UWelCp+V2fBG566/W13kh2yFbpbE6i
uQdQO/A0QIkYTRLj7M6Oogx2sxygUygZMVlsoNO5cFBVpAsLCbedPQnyR+XEGBbM8/CFAf2CXblX
n67vnNAiFxcI1Wsw9wOxU/9m4smFW2OWuNmF/vJ7PCQ7S8wnw6IA//5ar5GLEoE11yrQqAwfoHiK
i67BQ/WDTWqyXj3UNUVCzZu1AdCxWQiw6Ep80u/Lgz6f8dxFG/SxgFYg+PRyx2IUzME+PAyoIIHz
5JcI3b15JE3UPgwKFwBRPe7EWBXNM+jt+qXyrUke21kkRb/tRFcWuNsms2Flk8U9FbSxIAM3wKlk
2vQrKkdCZMUm7Yi+MsbdsMUskn6UsBzWkASQbQ8cwq5A9m6B5UED0zmE9I7/RgRxs2+/tsxdPUlL
M51ARRZXArPu6q72VQJheFsbnRSFR+QWBFKi+RnzGaBi2zU/9QgDsGBKdIS3czOUrDaB8+eVotXg
DGZh66BErryDUsBtDEkaNkQd2MEpPYA1zbEOzZ+RNK52weDG0zJltuaQIYDbHRDATu8Pp5/ULp87
QJxFQLPNLacyKlqKjuSX8OO+BcpYi6XhZMW/Jy8tfcNjyMmXLMFoFePUjj08ritgcLWv1e/FsY6Y
18GE55+wv6x/BvflBzJ1QV1gQEgen9oc72AoqnfRr3QIbIET3Apca0vch1WttICoBFL9+ciqFYWX
qbuA2BiDMn4waawAM1CA3YaSI4OaVOCCt07Vyjg/D9zGJJHMFMsMpt4eJgjjynchgdTH0NthBrnR
+flPlqtq+LCQTVaRHH30TXE2aFovo/BUYqoy+p40dKd0FYatdpOy78sCejgANd3k4MUbWs3W6y/9
+KUYX4wit2kvlI7ZcpWIef/8HM6R1UsnVRM6FyhD9JkNcuRHQFZZM7mF/low+NO3CGpA1/eA/TP5
ILS2yfmzIm+HSMpzPE6qtx7iSnpTelUKhfOi/oPUYW2JO8UGLao5SQkSeEW5q8z6FPfaXVLoronP
44xU+23kjQfEvcDu5mtsbZg71EGJ0rzewFv9PUYPmPPe2EmhDYDTMQBwn/HytIZNX67v7CZ2ZWWX
n6RV54I0SQLvoZ8njwnaoCelt8B2SY+MEqvcB4vo/gq+ps6lTRoBsEtd0ADuUPpP3lpbWdwZ7IJ+
zEjy76xfVemAJijz/wiGtF4slz7pcT83cpmykpbisRoMyNN94ld3Fbo3ogAkuCh8HUuP46SF6Dla
7PpTVb1awRfBp2O/9vOtgKA6IdRAeZxLzWIrpUGD2oMfZC6GpW7YyIXlyBKS3dKthKyUW1k1xYj3
/zfH1rvKqlupnsGGBdkdhqou7ru9ckTj+STqaWzWOdd2OH8HPdUZVYGEKcmxj9T7yX2ISWjq5ff/
4khs+vPVqjh3ljN1s4jiMIYGWlHDYFe5E2CO5sgcmmlbR620Mc0Jrs8Io9isF339K26fkvdd5Vwb
6c3IDKQyBTPim6zczIugAv4fLvi7Ac6jpUhGFBKhs87KPEvrZqEbxkgIu315A1hv9hfkCgQdRdFJ
4XyZNdZSM0mo4CpDcxyUJzU4yv1p1ia3MXTHKgo7GitBiNjcR9bNtwjIyD/JKqYktIxJw7Ohib83
8luUCm6b6J/PuY4QFE6d3COlTq1zEKLgLj1dPwibJdsLHuH/VsBd516ZclmqQBUjm8M5KBuXzpjr
uVtK6BOFkxvHxa2uA3RvCE4Iu0+f3Mhq59jKV/faSAiBmjgiQBrfplHv9N1xSVT3j1anUdR20BdF
DfyjlT4KrcHqsbr//yYnPji9kZcK/Qfbp8/r+ccSH9FmMG3FaQc+CohMQmIYBaTEbU7lVwgk3qC2
LxRI3N6/d3tcOCvSNDbrEJF7akMnDHQ3JT8qAE4FG7h9AN/NcAdwybtSM5Qo8Umk+qTod8Gi3iyG
ZtpVkL2qmrFDTemZZuCPUcAXMS3PipZ7ddTflgumR67/ms3hJUrefw13WPNslJuYfc52hti98iA/
VuBPc0Goclt1GMYH5ReYTqZd8ZQGNhv/E0GzRbvOnVqzohNQNWindPHsZu3TAurtWRIReG6mKihD
mIqKqgBUWz+e2nyq6FhB+8oPquAmgbhxJf8qNO0BWqeCHd3+vO+WODeNgX6zyMwhwGMtdWmfeMh3
BSY2Q91qMdwVxMNcpaEOF9aopUsCzSkHy+kBBpVr09ak/mHOROx+m9Uc+m6Tn01AVxQtL2aTaSNp
szPjwQYlNMj0AOS363bE0SFm/k2UewmWylfmxplmGkbN0GWg4IcAzAPDWLba5w5Nq31Xn9TpSXAh
Nh+lq4WqH0+KRYxcayJ4UbrcjjvGMhLulDvtIXjrX0CvYt+HO3Ru9+b5DWsGafiv7JEO9uQzcYzr
P2Wzcbvec+5utpEaqv0MB5jcjKB3Iq4OXeVwxwY2YtWefrN6cm/3R4hkX7e8GfdXe8DfyclslsLC
nWT1UAKCkG4X7VNP9HG3U5qVHeYbVhGLRkonNYnOen1ytFNIcVoG68aajQEv8uVYkvi1GsdT1xYP
uEVftSl3JrAiud2cfbu+4u1kdfVTuPQxoyOlKqv0ZLEdPsloIwNV/Zxi1Ge8F6tjENEOc/6osCI1
qHKca4v2Pg06p4lbtHfNQ5flt1ZvuOkYPkC7yE3a8JBWYI0ooYiSafvSMjK0KrMDeAVdreldI+1v
oAPU20ZrmHZamsdBh4KAFpzktHyMLYBMSDG9zC3GxyfJ2Jl5c0om05b65qmNlvs4Uk+oOz2i1Agt
XD3FHLQFpMisODNoSK7v8rav/8c3XoQDVt9bMipTCjNschDMbl8fSrV2GpFotsgI5x1bJveOkQrk
yctrmp5yHerCuqhldxkC+5yc/LMUwlUGpbGv8Y7C3aSPl1Gmc46xgxpNCjbKNMA1ECZr3J4YNZgo
ZG4S6awcw0VbdrWPoZRKkkRmZJg+URC2Cehz0ls1sekhdnSPnMpfzEmAv9xTf7Sn3ll25CW9Fz15
BDtNOFeZLEZOAgo3kSQ3kvLUkt+DiLr54uA/7bMG6gNDZQ9+vpc2S6Sl/QXR5I04ySAlYtx6SFDQ
0yudbt9g1ml8bm+m44RhFjZ7IapZbV7V1S/gPMM0LDlpBzxI+gTDogQiDnI336YBtOVLyXyaKvPG
rOChK5EaybZPQv8S8ZzgIc0XHhRzClqlRcxlpSSmkMdksxe/PJTQqhChdTYbG3RljXP6dR8vmVyi
m1fvqoPlMSLPahc/AIcnnAoUroxz/BqaQ1E2wP0VaAf52i46M/6wBQQXNsiDhfb4nMzUiQXyLuwk
BbMd4Sf0my6bJtrRyp/U5ska1C+SJbnXXRufYPImOK+jmCMNS12r/HDUXiWIeTmkL3fGGE52hHRC
EKC3F2RYoCMEKxnliSZnUs0WiPwqP6XnwOq9YYoP19fDp0F/r+fdAncaogqrKUYd1aewzWwkz7+N
mGKuo9O+hdniF1EtAt9t7+C7Re5MmMgGsjkyKr+Vv+GBZDfNCcBbOxtEU1SbhlBlQyDAawpo249Z
R9MWkVIsVuXLHbFz47WMXuT51UhFbBifmryXPVwZ4oK8XAU5iWlUgzOW6RQMsju8mm5+g8k0Ry7s
4jE+/7cumTfJvT6UcKhlvPawicVfmfTYJ4mTGoJcafPwrZbFH3V9VGgyYf9itTzNAcqUcyOAXQs+
Ef/07xcrNa0MJppicAwN2gCRaYfKnQUE1fVzLlgMX8PuLDmwusTETVLyM/Kgwm7VSDR2zQdK7qvw
tJCGNadTC0prf7FA4BDZ5Xi3SP7/thDusaBqrToUHbasbLNvZmkeqlZEiCRaBucTVCsZimSGCS28
HelD3O5JKgCziExwTqCqRiNKZ7id0agAKXlQcqiJ51+vb9Wnx+zf3wOwSqJj6vaT5mFu6vogtVn9
D0x6THeN5aX+glpW5+eps4wHS4jE3V7cP2Z5UFmTt+mSNzhrGZrlJjqdo76fipfri9s+0O9GuCoW
1bCuSE4ATBgf2laxZV3EwL0ZGqx3C1zaN49dL0cEPiY1zxYN7XL5OliDQ80nKVQFL4b/4EPfjXHH
etRSoLxanDndNnV7AuA2Ux11hJbg5OBpE+lIGGJXFZVYRJ+KO+qKsTRzFmKNRRe5ofSrlkpHHX5f
/1T/YXGmSizdUAlK+x8jUdaNWZYkauV3P/sdYBYRSOgcBRnQgsrbGLkTuu9gnQq+X7e7tTgAl3WM
tVgEekfcEQnVcqaWjMVlybT4s6wVu7nXvpBZFpWNRJa4o6JqmHuKGxbTi7MxgpvIeJjNePcHy0Et
1ERgMwyVr0hnlTplqYUjUlCMv0rZMe5AZzlO/5sZPiZlaZ82cxqCw8dc7ixwPIEF/CSlpnt9NVv3
V3lfDR+QBmWCzPlY1n5CIAxF7uI5EKR2m+5PASxfsTS8azC6+/HYaUmddcMYVD59mbx5RwJbN21g
I4HzAFUM2KpKAHnkH6Jn6/bK3s1yeUPethkYf/LaL9JvimrZaPJ41/du87i9L4wvUvZjNEmEZXYW
psKiZmfKv6ZMEKE+Fa1Y8FjtHl+SlK0uLYy5qv+mwJDBHhq5yh1eLzs6oA0SuqK+jtAid4toWfRZ
XiJcQY/Dk1B3vVjsAeyExdSFtNAfpF8KpPyQ5GHqjehchhzJkaXkWgpuFv1kZTcx06aNextqPILs
ayvPWxviHKAkG0MtGTDUp5GPVDxcGvDtDmAU+R9XxB35BkmxpetIxUOt3FXUsPs0cZTJsDNVFviJ
7c+12j3unFf9AjYkgkUtli07EiDriYshLKKDY2c+NE7h5LJgHzcjyWoj+XndNlIkK2UbCd7oeQdR
pu4M6icdcylmBpBcFNr9OdrFotmDzQv3vlTKRRJS0BkvQZxMMp1QuIyre6UUdDU3vQYGu6GmgNFI
gOM+OqupK7thjiXkzuBhiekPNb2/7jQ+FT4uFxpnnRLgL1An4L5XH4yLVhIsot0FPiSmj9UMzqzZ
TU7zSWr/xL2/G+PneQzoFxHoWsFFmS9Vgv5e2vyJBeDLLFQHZIDguTsFUDY1Qh1xagmmW6QvD0tv
+te3bPParkxwtymUpEQ22GfXysbRCLRks86LUpDKmV/+N0vctwnVMAMdaVP705j1rqWFO3WqUyeU
e3SbgEoQ3CPBwvhrNCyyGjRKDDB2973sPDL8NUdPo2hQe/NIv28ff2vMJlQks4AVzHmcunQ59rkA
uCGywEWMIIRyctjDQjW90gDo6yUV7NR2ErFaBJeYz+1iGmWOaK59w7Bp61leX9slEN6DjsKzlLuM
ujVKbVHTaPMTQX5Et6BQgTFw7njPs6qmoYr3jaYWrg4ql3J40+rCVxtJ8PYQWeJOuarSfiDsIgUR
VmOCx0T/qkaFq6XP1w85+8nrGvfFAa2WxB1yiQIGA6JL5GP9i0zPy6j5pfQtSn/nZBTc3M2D8W6K
R702fTpqM4H7mafK6yzTnZP/WhidWw4/XJdnltaC7xJfiLF2skCEl8zTCMB42h9iz+y969u3GYQM
cNuyGTHD5IuhEAQFc57U1X60AD1rpngfDsVDXqSL4EBsR3Y8MbCBhoziIReLimXp6GLhWrGhptaG
RFJq5yBAY4IbGBovHCFdPrtFn44G0nSNmsRi3SYu+gWD0U5zwVI/epS+5vt6cgyQ6vqFx3jlOpvN
+Gmn8Ay+N5TqtfIwgobHEwEut66CKmsGnoyUMcZz3S5C5WiRogF5mrKfFcOjZb/T1dKmWvXX9Y/5
qbfFTs/aFLfipR+WiBpYMTs9jQx9Ct2zXgnY629rlw3ZYq236kVRM3HCe+s4H6rJFpNSb50qTKCq
lkYwRWbws+BWMfdTJY94rRhPS9U5mvlEzD+JN2sjbN9XjTzTitW8q2SkHi0EDFGtejKbdHayalJQ
/Yrd63u7dflVwI8VWVUUE8n9R2tkyYuSRkvtm3pzjk0887JOmf7gNq6NsB+xWlIYZtKiZ2Hjx8tL
J5MX9GLdLvlvRTovpwT1O0Y8hdyQvxdDvMiFkc81SEB+W9YC5PFiZ+EsCnJbO4ZECntl6ODo4w9B
pBdFFpC4wYUPHhnJlXKa9j8nZ9ph5OQoHh3cOnRUBUeGoeM5YvAwJWkiFXx+3vig73WSubBnktvW
LGoffeq/se2jKDthKh9tok9uRe76rrIs2Gl3HeZamJRP5NIbw1fd9CyK2NuLMggm8aHXhS7cxxMR
Gd2SFEXZ+HUCmPgCVBm5lVJD5Jy3vhVeCKDXRbMYf+ETAy3DVNZcsW8lO+YxctoU+muA3TujOzxN
L6ErpAJgGQDvndcmuQyhs3LQJKVFA8adg3pUdyAydYfQTn8V52bf7eK38FmCIAJ7ooumhTY3dbVa
blONKAyMSlHwBdFC1aW3tAYLVDO51z3GVmayWiBfUEnDJq8qM2t8U0q/D1N6pvXXRc3POsCzSyzK
KT9HGc2SLVnWFUxiGp/GMGnW1nGiSaXfNuYpNuPSzuvua7pkb5C6ExyXLVuMh4YoYPuwENW4Qxm2
hZqWPbQqlKO5BG4M4u5SDn2rL35e38NPlw3XmFIwGijmhVOEJywKK22RyUQXTLF2BzW7qwFbyFPw
TTMyZoKBSFET8FOecrFoEVAYw42g0cktbhmbJpskCRZvmfRKPAM5ELjkdkEpQGa6QkKL/OXjLXIP
jlEGCWFLYZG9odXWTjHszYROUX9A1SP8STRhU//TC4S3yYWzkUwRUORslUCpqbcsJ4scPb3P/eyk
IyMz6hvxStm9Wl95ZpTp42kKqgW6zKeAkqJlilqVsmcuvW0BOjUey/xtjGd7UWMn1/CffhHcQvUi
bcxZRaMa1lClUqnOH6HB0MMSWqCQZlqAvZTq5K5ou+ieNBiBIZ1ZHEKzm3fLON3NWVQ5YGWx1WlS
XJC5T466pKgHJTqUtSzLNcvRk/tJdfJFy22yDN8WCyx9IT4bkW5Jq+0nSb+Rlul7RNvGLsBQv1tq
5UvZNQCXls1s01QNH1pJAQynmRd3WEplVwXNXgvAEder4c2SBD/DSj/nmuo3EaasUvqKAfXfgVJF
9kgNb2jjr2EM0GiSHc0g34PWewSdXmGN9rRYJubC5O4R+/9S1hIUg4wKpEItSkBVbDlFj/bcuJTt
zhqKzGl0zVPKCRJdahe7UUIVuw808yBXeuURPaE3ZABuIdYyT06aurTbQL1TyLBfyAjZbak9k9Ha
59EogWzEiu9xqpLcDlrAu+yOpgb4ecIpOlSWfENNK71D7po8aAmEjKZEpV6fR8ZNUfWSlw66ZmsJ
KulkKgzblObJ7Xq1PxlmeiNLaeDUUF6z2zzOd3XRF3djWgDwIqmQRZrC7jZWu8OYxp03mExTQJsB
wMkWugPer9xLqSrtZ109S2qhuFotz7aBNqmfBFUM5mfDj7S5tNU0r4+j0uX7JIzCwu4B4LjR9R7/
L81Jpt4F7gGa0QrpH8aq2NVaON4WRpzfZgF0l5clvQWT4ZM0yd5sgcV9nGdwcfXof9H8HqnwLmgC
gNKbxu0riRybIsXbJ6u9JpBQ+J6CgzSHrj7kjhIqsg19pfQl6Y2/IlKi4z0Qp8y75lwtbb1r0x6C
QRiUuNEUEGTrtXIbponszmWZHOg4T7djMhOgnRa0ydskLL7OAU2hed225E4yjGO0QL8sb31MU8VO
C/Soo/SYmh+akzFNL3K5+EPU3CXQULB6vd/HqvkiqdF5xj40Ueoiku3bDnOtcyzfB6WJqF0uTidl
mLtKRvhIM2hupaAx/Sjoj+M07tMJ2NMCgy8zrY8yAmJVJccsLN0yGs458mEvKhvJM80886cmwtxb
1vpzrWBjqBK7fTFUEABRZD+ZAsVt2t6hdGHgx+5NDsbObWUM4uf4e8BB5eAe3DVkOGuGEdsx6K47
axhuizBwkyHfh5FsdwvBJLSUPaiS7sXpcK/T7FRG0a4up8yZ5jDyk1S7UWbDzSL1SQW4fyyl1zjR
v4Rt8jVEUPRIFtNjohgYfe0Nc0ZhDRNFcVneSEH4FAzB/aIUO6NM9/ALx7oBNRzWlB5aXT5aoXXX
kvAcBSWqy2p+X4aj1wXh/ErHQv5Vhu3wqCbqCXXb0mmqYK+oyj5alMWWJilx2wDU/dDPxRWOCjRq
CMk8pQbX1vXA+ykmAS+I94GqgltbMT/NUw+dqktQD4GSHgXZWnXuOgEQhs8h0Gv8YIBL/+ZoVutg
ILJXB+Ejzf4ylPCoDK+B2eyvr4RP9nhDXLJX9kPbV5Mme/LyzQygP4VptrgWbNenOjhnha8NITtX
lHExFu9v8rjICQ7ZyfLZ9Oh/TdPwcef4KDqSpo+mVJc9qcN4O2mTGjivSZRPbm8b5HAMBR12cN58
zPGqSAua1MC2NcOxmTHfou/nUNTi/jzuhbWgLgKVbrBRAqTJvTsQzAuTLLBCMahgm5buWt1yj++1
uHpae32qHiKjveubQt1NhhmLPhtbxafcAPklmiMM38jb79Ws0cJClpEGwZa9yA9MhSP1W/hi0EVc
OHZEbI4q/zBAGoQK2LtR7uijLN8DawSjySF6qEo7eYa44IzF7kFqh/Fjsp9uoEjAHpapb9xaHYon
CNF2EO7wCGQoT/GTaCM1+/CbuFvSypou9zN+ExAj3mygiZNN9qC8JZnijSjPtXWyUwfNuX43Pw98
f9wK/tpE4UAHq4bZfrZjw20OGt6BgZu9LhibIMgLM6iY/ZsnoNAyl+bHXWFISnaxvIvJc1r/Je8y
L4BMCYQ0AI4JB59K2UXZQ1wSVAXnTuNSfq3IkhgpKW7X1zp3SeOGCBf3zU3gT2gENRBOKbxur93X
rjLv6psguM+nk7L7N2wlW0+s9afXuJuuDrTQW3YcB2/8woSy8bXd9IG1IMSCX58dJfvi8CngelcM
BaLAH/0K1AYG2lYLvvixOJCb5aTcURvUobexUBLmU4i5mEKg1y5lO54AbTLNBHniLHuxons5OZHp
nJLupIrmGT65yo92eGgaLWYk2Rrs9HkCiQjM26jqc2Eqf+SsjH/Wc9naVXWwiSotmiXYIarDaAqk
wGa+qpMdJs9WQApW+Db9lAZgafhWiomCPfs3W/rKZALspayViuyhlu601lNORTKfW5u3tsA+4spC
XFQtbVqcPpXmeGxj8napD4aIvu0yUsI7+rUZLtCkS9kYZawiO4fow/fmgAt2wKs3cf7SC0fa6z+B
IPt7Xi11st91YqsYcHbb2H4bMru5U20MwuyuOz/RyrkwEJggipkgluTR/K9AKeyyRuM8SASnZivY
rBfOOXaSx3WNoU6QBcuLb2YTseNIg5YJaFTicU9bNREsa6u0sD4zPO9PbsZS2IEaEwWUvrGtnxdp
ZlCuM0VVQH2mHaYizqJmz6YXW63T4PxKXkfN3LCTOn2lxkU6gpEcVbm7MCIy8fjdVsBc2+M8eDlO
eSizfdV8696yMaje4EoWXuRi4t8nEBl18BcM1jDuIWHJSGSd89lLl0A+VrpYh1E3fFTfmswtXhNA
sEsHouR+xeCPktuVXiDvoptBdK7U7eOLwT78CxyFhPsJVWe2bYM/8erGrk2n/sIokyMPIpX2DB7q
Z/V5/il7ISiX8ITbRyi0Ho7ZXQimL+G334qmqNT981OYF1v5ELShZCWWmJdKbc2nRyadAIzrU/+V
9bwKX1i73r5U7wbZ3qwM5nobVnDEyJbOVLeT2K4OLHBWp+Cv2lW/Jt+zuwu/1EH44UW7zrlLFeCH
ES822YMS9CFDn+P5su2g3Ftm0DNGT4xKTdSE+A+X6329nPcsq6pVNJYiNO78Ozwt4KiPD+WhByBL
nBz9Bwfybo1zjBOV9UgaYG3wwthhSjDVQ3qECDf0gTI7ubOO2S7z//uJsUusezfLecoqTa0mU2C2
w2yoPRwWTLH2kMwE4SYgDEL1qs0ccHVq+dy3i9KqGdmmLvfZDWORim34EPwPqntd6CcPFGBFFNed
OPRbIExnu1RtvXzAWNkD2PkEz+RPKDj2Kln/HM6BthUwuvOEn2OcrZ/9dzYwZ7qTkz9n3yFQxiYx
BZXZzaOsoWMBlUDWtuYMMjqWKq4Qkokk3eSt5RU65rPx1LkeZj/zALKFrexwnrrTIbW9gDPFk33T
V5lW5rDPMA4JqPhOvmfY0wuT6lsb2UoirrRvZaEKah3QdQHCGi3Dj76ibwaCKAvzyWHCG25BgmPT
0pkAF76whdUP2uDEmTNgKFMYKLb2mOJpi0iEFO4Ta21RKmOUKAEubj0eSEVtU55sPToItph9Ki67
slS0nwwDXRMDPeWPa4RyyzT3w6TCK407+XvhMRor+KhnqIiJzumGs/9gi4s7ZjyMYDy72JIdHZzs
FzlCak9fVPffqDBuNYQ+GOSiS6Wq+YLuAC4BmLrIYMuLw0S22aRyQb3hSRzeL8KOn/cTAHMCUQsd
tAkf95OqeR2qZFbhbxVPviVeg3n1yUlGG3jz8WUCcIYpMKYPaDQYd1kLIkdTBoRGBF35XJ8BDS/C
5z8/hHPFOh7nhTLgh2h+9mCczAMzWz+AfdT/oyP0bom7JjHQyyBNgKURzPDgG8YlTQ/RvjiKax2X
bvaV7eU9L6HxrDcBbLVgBLW86cTUv/JjB/FV1laUII1seuLPuhVG17vJv30H9FqmVIbd5NDeoYmf
eNAlRpNPvmmBIxASBm659A/2uGtpNlqvtSHssaKkPtjGiRFgDOjpZ/v+ebj9F1u74XA+mORuZ5sP
spa0MDlgOEJ5llR7TqGYODA2nON4jhqnvi/EAikMQ3Xti3J3VG/UUNJrmA3vAr8Gm0DvBV//1fQ1
O4e8pQt0AEwI8Ol8UUHrcqtcEp2d0wnqR2AQkGw9B049/1YhZoLbddkpL9E+PxvGrjyhmXj9orCV
XLHPFxsylHpzuYF9yJXYZdJ4skQEAFh2qa+Z4AJzIgeZYQYwodP7Qn0YKITijBjSl324Lwvd1tAT
v76ozZux2tXLn68S6mKWpkVG7xZ6bgxRk35j7OrsFiZHS5h5bdWgrLU17pCmYzlZZIS14qaBQjGr
eDUgacmOoy0q9m5Gj7Ut/mQWZlJCu/Rvv8bIqi3ZBqslkDXEmW4xnSuaFNpenQIWXMghqVThqVLB
fJPIUWEw7zbuIlAHLif1QI5khznAt+vfbfMwrkxxr5Emmfs+bijEsdOnxdB/WLOQTmfrNQAw/vty
uFg46SPJw+GyHMZdkblTdawqV0JbHrJLjNu3611pFOoDb5WMPhjmYl9sKf+3j50rYwIdl3uyi3NU
7+qXSGLiQBokuxRbaR1rB6CAl+2al/AcOCNkoOR6JyV29GJKp/5VlNFuZJSQmtZUVE81CHnxYYQO
3WBGSkW8ua+OqDXKdpm+mrkuu/UoGtjayuzWtrgQEoYAPUppSbyudrWjfMu085b/R9qV7caNJNsv
IsB9eeVaVSotlmQtfiFkt80tue/8+nuyuq9FZXEq5W4MBgOMAUVlMiIyMvLEOYNrBSY4jbgXeZ41
JjALrdTJpGJltDmMOe9/msPjLb85vBmYQKIAM4UxzvP5UVVOBRXzlcqJ+V/2KMgHo6O0vqFKkvr9
wtvKrWBZG2T8KTOkMAaSD1NoO7q4x8WebPNIm99YHxd1vL0+AJgw2ila54Oq0zzXpTrBXLpPdql5
oJwk1tcFaSedHRSLQV95l7MB1yTjLEZRtKrawKQRg+hscZtXaUe7cLkM/Dq9ZHHrU/oX2aPKWC2S
dZgFE0mmCYsUOgU+6Mwj2kmOjdZxscqliNg6GiHcDVArDYqz+xQeq8qinAesULqnggiBaaSToxW3
pLqPwEysZsPz5U3d8hq4J2zpmnYOYi8A7RCNtJx88Og4uZm7Wc9xzK2SbW2B+Wq1atR1ZOSTD7UK
e5j/mohuh7yhmq2cBSUWJCsgTPFf5kNJSkK0vlEVv4CqgGxCuYS4qumb08y7i26VgiaA9ijO6LAB
O8LVW6leEcAlIIFX9gEk+x6tNEq8dARYRr4ZemsPMcHxKhMl25RG//LXoocR649r40yM14A1tKDA
Q7d9qrxKVPcFuVfBvregHRu3XBL4zU+3WitzacLdrJQmvUUf0qZ0e1TaFMROcoHb4eiGNo7Gn0bh
dJxTf7PCWK2SnfRCq6irmkpR/qnWOhmARekLPQHJ6Ckc9zy/g1K8A2VaB9oAM0sW4zqdPGQRQKCL
T/b0cT50B5siFNMD7w565qOMIaZUk41YKHQDmJfeGN3F6p+i3jiM4XJV1RlHWf7MTxhT9MOu6t2s
VkCqWVN4jfaXXN632VfSRnZrAe1QOJdd8ry2ZmzRZa9s4RG0w7shAiJWHNqnLh3BAZqI2FYwBbh1
ck6Bs4TFmGPqNcATSaWl8uIPAvRgymfN4DErn58zjAkmyrKoH2JFxopo5qdynNKj9HdRnZvg/a79
f/FYdzKJHikcEepPLCpYHkzwok7IX8ISel2+uEKvXhXynyZ7xgqTiotOj+LEGgDtaafSHlTlJiYS
j57jvCHKWGECKsvCNpKFUcShOYETZAyAe3itHvBuhKdP3V4gLhMamArqUQVd9sWzfEUtq2hGgt0Z
1BksFDdTZ0lO0Ar2oXroSjI0LyMgU/Vh0uzLhs5vDR8tsRSDOWZAxC7DO4n0MP6qHgu3DcAPuRvQ
bwHYM3wB5nVXcubktyPtfXkstSCYt6M0oR197TZ9hFr4FdWZhjmUXB6YXt3La9wMtJU1xlnqZZni
nmJnCGhW5rbdzWgrXzax9b3W8Cwm0EhSR3EBJJMvttlsk0y4G/DV7GxRfl42tLUWOiKEpx1UBxY7
KzROemRkLYVqJKGnj/diK3Pqgq3kvrbAZMEsqUMwJRuin3VPSVlAvPeQi9cqJv4ur2QzOWH6CFB3
INt0HFgf063VLJEiqCnw9Ec6P9CKeEgRHOVahxt8an5g6yxZG6R7u8rvaab1tVbD4JBlmV2l0/Wc
JF8RgIHYpT7AbcHlFZ7VwAgtzTBFFRcLWUYT7KO9LM7SCloBkp+1iTemyxWwufez1LwKTVLZWmhd
VRIQ5peN/o9t/W2VZZBBE2UQUxNWNeyp1+zNN4Db3QyQER9t8gMf+nJe5XxcJ0smQ0StU3tAxHCB
EmtH9qJDI+O5SHKmG2E/xzwmBeoXH0pHxhwTzm05l7NBALfDDCPEZv1OAroHkBinkILF60Gkyzup
N6JbPWkFyBLtZbKFlQ6OAyNTAMEVMPYQqQc5h9jDwCvfzu70mFpbW2Hcc4hDkhQqJnj6gxloRyhm
O+ax3APwxb/z0j1i9vCDLbriVSgYWGco6D0FZZA78w384Y5xPR6bL/LuE9Y2Au+DNSal5IXZlNOM
0wygfm/yc3KgIu7tNdpBB8twj6YFIozmEy+n58SuzJ7SX7ZaZzOqYtH0+HLSbfQW35kH1YF2jPrW
PFIIRuIoAQiw4sVOKO185hp7JLw/7zMyP4I5HGRtyeoEKrFooMi/VK8MLKdp0LQF8sHnK+LRrHLp
0zJZB5pfQ0/wPu0LVx1xACcJv0k+BmjuitvYJ99DXzMAgbAlvKf48lV/xW01bMTn+9eGKie9d672
XCmEvMNMwOLrX3R87fqGPlFJX4qn2S3R2uCd7lvp54M9pgs/YZQmxiDO4tfE7Y7WFe28tfUnO2/b
qYBOa0sq1NPY8tZS4iUxY+xu0hInAhOdVt+BC493Nm7H57sZJsc1paY36oz41G6ze+oyFC00gjQc
GN9PvF5unPnYwndzzFFMYrOpDBSCPiiWb2dxJ5l7zf8nqaKcgRjur77zgPLla7jyNpTJemGciYta
o5I3sm9VdJzTo8El09oomj4sj8l2KgnDqejx0eQvwm13B4HDa83TbQq6GoLc509Y8/aTSXgLquok
ATzHH+XsWuuLW9kUj3MmBgWROErW27mVVhmSBC1Y9qZQa2BxCyXAhI2yuFGE6VDUC+Szoc0Fkg+c
kpzqcHsrf5tjrwtCn00lpGcxmYh2vgmKxGJRdpwKZtsl3m0wAa0nfRp2mETE4WRiEBAqIYd2spXW
odKsqi9nDobnSsUGbbB32TRvdUzY1ZVURDP4eXxFfJjNDDiit8sGtpPz+9KYQJsUQ1DVQQD4MlPh
8TVGlaD8jDnk5Xsvfu/nq0ognDVt++K7SSbAqgkDkn2EL5YN4nHs5CP4Eq9wO7kmw8hjWtsqPhFp
78aYSCuMOB+HCCM3raf4urPsktJR91oQInM1XwXFLnnOctbFPB2u7xaZUFPasTAXBdcV2vRSrobd
BLiJiudQLuPM5kZC+QgIKYyPA8Pz8VzDhHiYLj2cY3Qs4uRPzVECmSZmT9Boc4ZfCd4PPTT2+Pqg
myG+MszUD/0oVSOhszfhdSO71u0428Xj32wK8j4vwaY4/Zr7QPFAe/PHQjN0e1e2mWoiiYU0zCQT
thuw1yaLHwJ9dzkmNoPutwngBj/uqypmICuTaXYG11JtQVOgTDhJku7QWU20MsFkFEEe+0oPEQNa
JriFHmMKc7TV4k21cjcknbcQ3uQ/b1FMJhG0RmsnBc5CYtW2Is1eli+Xt22ribL6NJiS+rhvchi2
WrnARLwHlgyCvSVuDO0PC3oM1p43S3cOkfngCHif+GhN6kSzrU0MoJEj7svXxLe85Ua5piIUqS1+
D53o+fL6eDvIpBJBF4DhLSzRt6Tv4XQ3RzwsxeWwkkQmc4hToUkCgVMUQ+pNUWmPUYWHIzRJgQGX
CA8HTn/vJR9k0kcNskZxFrCeuNVuBr35ZXbaa1xhNPXyvim8jWPSxSIladPmFu6R7XgcVOEaYlTi
gOFUC9qZ+RsBOLaaO8dI7wXlLcakAfkiV09qXLp6CskqkoKjdfZKcEBpUrcDAZOjZvIT5sVds7q1
5Ns+DJ81dX5eIvEmw2tDFhG7L3MMwjW7aaxsZVA5S9o+Vlbxy2QhGdzpTYe3DfiC3ZV2gzYl5ZIh
J2nxjvZheejJzYP63SKLHjLHEHVViYOsSYXrObZyu8nz2Z6qcPRaQ4ydslieJiXfL/I0u5e/IOcD
ni48qwtUPENXdizoQQN5lxQ453BenMsmzpVlPoYziyNCFsdIAsH60mPvJTtpp+P5K3TkKZBfIQ38
k/LZKJgIMPY1CMxHp5s4KZn3TU//vlqlAAI6KaUTrdHN+Jadbm2Vh+iIcBNPPnHJ4YT7KcGt7OWA
vU0RznU/jyETClxzKNd2vOiuRDwebw7vCzK5a5lqtGlNnJpJRJxxfhDAanH5A14uRlD6f0zHoVaZ
JYmRvKoejHfFrSTe5/OD1BQcX9y+Xa8CgUlbo1yLZUOQtla4ltPtmnxCq+sc6s+4JZO7wHwtSjMo
wlFj0eeq2BmBqHtOwCAAArx8b/q4Bd+hPEepE3rivQF5AMe647UwOKn6FDwrV4mGph/1CcGhaccO
Y27N4LUjty3EcRKW9kjt82mUTRrmjgnOHikEQpvKIPaJXdJJisRtv/NWdj7Ne9pgUJjrIrSdzuYU
iViXuV5qCu5W3X7560QxeKPspBIzHF0MRWXFIdOejyLa3tJ3u6y/tl2XD3SatVHu5ummqa9S+eFy
SGybMCX0UBVgTtk5KxCZqSIYZXBIDBj0z9GJRtae1eCyle2v9m6F/vvKN1JdqHGu4klVNTAdEVpe
Yv27zPhugskeQNVEamLg2XF0VNAxUgz9D9XunoQDHWvm9s+2E+O7OebT1Ebf58WkK/4IlB4klCm/
mP6YUzSy4SjpjjYqYw9lbJy61u7ybv6P9PJunEkvwiCPspTjEVweAJtbNe/ITtxxl0pL4rMaDNxw
lOZSo6x0Hz9ebxGtBuyTzlSbAaU4D/eQ0AQAhM5wfwLkTe8VF+yxE57tQrq8i1Aj/ZvW5ElS6JI1
5pYzyW2c9aa6+KUwFLZFZA+seF6W5OBH3UHecgcZRHdGujR6XyPJDtQuD6DKd8PQ70Sv1zJbka+z
HhfKzq91w1twbWkAgJhkzZGaG2sajxn+Qlx9L8LnpentXPXV+VXMCj+THiv9F0Rh7CJXbKiMO4kY
2UQpwZf4VVhyjww5ZSGy1XqXabpDapFzUG1G//unZSdrVKM0/x6mzWGpTAwnzI7F+Mpx181jd2WF
uXPFQtRmI53lbF6KxlV8yV32BI8n6TMY1siMiSFHhph6Jjny/WXTm1G6sszknWYeU43UeGGOOkij
tmZAKnTTu84eSeXNXO2v7cBc2WOSUAgq/ihv4bqrc18aXNz/PhGYm9uqgXEMpK/6udJYq8pijCyA
Py43tizUdtOrjqQ+huOvy7t4PtFCz7+VJWYbU8PCQ72IGJkDCryUHskL/V/Vk3AAyuC3hRYnZsw+
MQctb+WClWVmQ7W+7UNQp6Co+AeCVv/MgHqg2CJIde8vr5O3ofTfV6eUSmQ11Dq8ibRUdEN8GMzJ
tebOJpbOsbTZWgHiEvylMsCRrLoM0DFRN5no31sRuMzEzB6Ep0HZFSn669mt2HI+IP0+ZzluZY4t
ECmgqdNhDnz6di3F6K1wFsSzYH3cuipL005TqIWucS3lWz7y+Hi3gHqYcfy9ZybT8UrmJi4Uughd
npx+fDbVh7R+6SM/EyT0Fp/FsnTn/N+sC+xLgGah+AMU+OO60o70bVWhtJ67yFsGaZ+oPI7s7efW
lQ0murpCMWuSocozIrAm2A3eVO+n0DbA1FNfa/fSPUbzbqrWVntwRGKOc3gSXXHH6+JvHgWrX8FE
WpKHotlDkMtXotjLkSrbCfjSRnP+RYytzDAxVhlKFxV0QzUwtpVd4TY4J0UT9BgqF6W16ZQrW0yZ
RNA3ajRKZTX4SF1PEtABKNJc/aHca071jV+vbyaQlUEmzoxKrEw5xkHXL18ndLqJJ2VBziumeV+K
iTWNDEbdiNhCM4NwSV2Pnl4tEOBCz+Hyt+LsH3vXqtEpHUiMd5ekfNKF2K0UXtttu6PyvmOn2Fil
XM3ooWFJH+KsB8GyO7jBq3b7N4wUArI5eFL0yB1iKtvriaC/tK3Hy2vcbgivfgE9gVa/IJ11sHfS
AWoRddu+DQTPPApfdVvAGycJuCC+zWJ6ZY5JKGSUtclKEGZyEH4p7lqndDCo/QKKwGO8Sw8A+V9e
H8dZTpzuq+Vpsmm14AKlL8WDHYeRP+uSm46ctjrPCpM8DJJBMIX2OyRj1wmGU8UvPcaJ/9tSmNSB
XuqkyKCD90utBAU7OUhx6Fs6BzvNWwqTNABwq9uBMgah93xT1kOgjIYz/7HOIVxABXO5JYI/amN+
JuvSZUzCHoCTnfEwuMKLtosOg11Bvd4IQGgKRBHvIre9sneTjKcDMkCUuMENWZxvU31xovY2ynkP
p9u9ktXCGAc3oW4y4JZPHzO7Y/qSealph39Zb2Bg/WHhLt79LEW7EWyeMNbm6kzQ/0JdFzwIpxp2
5ehLqodSliKwhjC6kkPiNlN438t3l31wO12szDApvu5NaagxuOvPp1HS+hul0CiP4x6s+j6vIOVa
Y1K90IplmiZoiapBslvq05RV+UJ5m8saqCC02P7V8nQZ2nOg68B9/2M2THJV0FTgv3BkmgHA/IFy
rz5mx8krvHEHLtfL5jYPGDBH/L81JqIhSACqV/oYR0TVB7LfbrI/1rWncbYywYRzjxOMDBQ0TepX
qb060RyXnN7TZjW/ssH4hCDFc9GZqDPw6pFHoR0W1nWDF4h6/jm15VU0f7+8bfQ3n5XzK3uMV+Sj
phYDji2UGV0wiWj2Zkc0b8DNBBESqB9etrYFdl9vIaswIkV6P00aPaMzUPj1X1J3erZmV/jZ/Zq8
6n75CcdP7ZE3SMBxDotpzBSRpufADqAgnZuv6qLc5oLMgdRv54zf/mcxGdEYY63rSni7UbzmCnAl
6XNV8NbxP4L43QqTEeERStNQlhRKhl7VLn0FnnJvhAxTE4SYUuMEMf38F9zDohu7yoSqqszLqKGl
aySjZ5CDOF6n5o1hYLDJ8lL5pyrdX/aQTYN05B2DKzjQzoq4tEnjgT460/a4coXnTwxQkQOXQ2iz
MWhhTh9qK+CDOVeDy5JhDuPTq8oHzOJnuiunq93ZNr5bY92+G1Kt16j/hT/JfnHJj+yQ/T1temId
48OLqR9cMsg4vBjFc5aBMNuP0A87JNYL3mv95T7fFxV93mvQa+W9bGxmktUamQDI8rwqhRhrLEOo
BokYeZ/uJq32SPbdjDlqgdwNZeIgHgZZiOkLbfSL7EVv/kbHd1sX03BgFXP4eMJtt7TAcKPp+rna
3iCNYW2VSP3iIYQoE+C0kJDmP3pv7+G7GTb7CxHRB7qHTVtpTj7jUapGiDfSTpSKKxO36MvRtn1n
st4N0nWv4js3RYMICcKtlrr5Flo7ppMLfe1oI2iMCeVp15RU9+LJuAfC4EmxUmIbeYlX8aiu7WhM
VYj0ldG+Bv7XSYUutuM4OpRCHZRTzb3hbXv171/LTnMW5iQss5xJvmmJbm5UiKFR+VUIodMtsl1H
1stQq3g2kbWdafZ/kWHYaTGufXLNyVKbXUy8coFvGm0MzTxRDq72re/rVmwpIixF+fQkOoubaXbS
gHoh8nR39o0auIEjkjJ8kRdoW4fZ2jZT6QhtP5pVAttdLx1lKf42dEruXHYMng2m1CFGqef1gpss
aoMApGi7hid3u20Br4QSdGCgUcxEMICeljY18DxteVAgUdFN1b9aw7sF5uxKkPqXnp7IZHoOux9K
kbmXN2mzmpHRL///NTAVbkkazGnpuEXS0zjtnOY1+dJddXbyiOHOffRSQzLzlnt0bUXB2irz/UMy
m1U04iGi8ynsjODNOjxSASTVz32oBD9zVkn/HnuWrO0xvqBWgzSE9EhWbo2Xad/cVtD6666We4oF
1mq7+BaD+opHHcLzDyYVFkCyploLD5yM0F6ylzB5u7wungE29bVJWKgZdUA0gBuRIJlIyl//xQae
pT6m16IdB8wroJqPNPDLEc2fBPJvjsL3z3NGTlhWs0T1Eulj9eipTu7llHSNchLJ7qR+hmrtskPI
InPST2B5kGuoXPgQxXkCT4Kb9K5aOKDFT5+UGLS5hDKZQny52An+f9tQJmsUg1JVEmViNMHPVWWN
rYIL8bKJraN+vZ/Ub1apXdIghHUiu8QMSJDFwL3gGSKKD2Ut+1Nv4OU0tLH6/5SsoA330WrRxED1
mdjTuf0W67JTkz64vK7Ns369MCZvpFNOhiJEtppRw+RectCd+Qnk7d+jyi+ukgQjYBCNmhyi2jJe
Qe5i3g/g+Q2TSPDI2GJOFwcXxRbVuk3uLH94SLzcoZKPqh+lNiQ81B0X6HM5Y8oik0vCMEvGuEex
nwBg44te66iQdAI7Q+Mt3th4fB7ardvgeq+Z5ELQ4oYWED6nIYHeF5x5XeTnOOU4n5RjhgVJhmld
Dxm9Tgu7AY/hbQCNehDBvnYHQmzZL/1xh1eX2nIv2+WZZW4XuagUBQbksbrpwdTuUuWVWx5s9v5W
O3i6Ca/CcEziZoAWFe0ezV7b2iBjyYiLAWWvdWXfAHXzgwUxn6AKuHMGl08GmX2oU61kscIUl2yo
sQbVI+WXNe7VW0AjdwS4t8gtvcv7uXmdkaHXiauFiWKSHWoj7dj0RTihLbJTD9kVmMPs+Y7yLTW2
vuNP7Mk0Q58d6RA1OElD4v7LRGKphSQ34lLyIRU6QFQCgo3hpB6Mtr+TJy11rKEFkW8ZGFH4FneA
ak7CfAVBMOD2G3KVRtA+i9T8VzRHv+qmBPCY1O40GkBwT02g1UBgRHnPyZDbm6SqOqRWwJZzJsur
5hXplwKfRbrVMUYKZ7810C4tTpT3kKTiODlNCmd7tDLHnHKaUtYA8MHJU3QSXRSB7tKqtlhqkDVB
p2XqK8xedXg1u+wLm8fPyixzwkW1krSzjlzV5z+FODCE0AP/37ESg1L/RWriCBXX/baaIeht/t5Z
5sjTejWUswLzsZhXbfaUk1y7qWYbV3m34I54Ud+6tK80uawCu8mnqg67RPIFTShcscz9ElcBTxKh
0AjmJdAdxJye6ua5o5rAW6ICU0Hp8dGiZkYxiQgeKwBjP0aN4YZW5ANwp9pEEKJ/56a/rbE5GXCM
qUlqlCjyl9np8AqYO4Y336JE8lMvclXOG9NmS1B+X90JR7Taz6UjFnS5UGNWImS4zARU4CLGDkbQ
iSi4B1dz61SW2LtROgToCs1gddbcJOEfRptpc/VDmICxogEYlSqSQIW+pyf84iaGLdkxqGPT8s4K
PkN9sPlpcYG0IN27wXKmKUWjTvSFbai+DDUEGn+a3WinUFm+HJWbJ97KDlNBxFCh6GUDB+0Uf9XN
wpUw3oYn+ctGNiFfsqZaCpVGBS8YExoqqatJMxH7lHdvrTjDPwK2764aAEOA60pUOosJiiw1p35C
NQjSvfv5CfS3OchooyDZJ4/FTfelC3B75fFWbbrIyiiTaKJB7hsB8D1fSRTcWHMLpNjg2eF8rM3M
vbLCbOMkdUMo0uaMvsTfBKhSpkKQfc1DJbVVQXxMVZ03brDtHu+byZTWkDmYxhqccj7BlJStxFdl
A0UHc7jnOMhm7lytjD23jcWwRPqGB0rf3kl2/XW4h5QDlFKgfYkOAHqSV0Ya6M+fgNJShzjL2yvb
TAiYQln3QgGHEXa0hlZ2ZSBVHrXa7skhDB0enRpvsUzaLiNShhCUhOpABAq+vJu+diImgPoOk8do
ys0uNDwJx3U4H5KFqYSkFStFR88IR/wDCJQP3WgejJE3M745zCe/byb7zLHkY7zMBIEwOr1nYYg1
ORgQHd0vaCsTPI/qpTdx6dV4i5M/hvxYqCFYNvEFMa/4y3hJrvqv5VcwrAXVW5K4dOgHIJUdx2Xp
H73gNqeBk9XxlCiWNUCERPJrkTIKh7ZQpHaSYpIrK5we8mVZfFXjmtS67TC5Vfd02f7mAQH1eLDP
WhuklGSJDa2ig2vQbu7tpdKdMJVae6yrnQ7t2svGNjd4ZYzZYABbjbkACyZKxtZVICkUWzeLqruX
rWwfEyszTOrOIDQtmBIIhs6EybgPSdsrAiDYEsGHdqa2XuREI/mIFTXQKF3m2DaGxM3F75dXtGnF
lKEFaoHhFjCij44JMsWJpFqGSAdIUfuaC36X8Q6F7V0zNfzHkijbJmMk6uZU1/uUjh58PFw/wbez
WVC/22IfKjqQ9s9SjgX9ua3tu9zKFnMZjzJd74gCbyh+gHrVlx7N2O+hTECHt/QsSF0q3iFDehUE
JgNEprzPvI9tJ7TVr2BcXyziQQ11/AphZwbZbtkZHuRhwO1J30DoacTJK9su8/tr6kwMDL1pGmZL
d9h4KEVvSF/G0L/sldsXTks28Bqt07cexgaJUi0xF/Bc/c2PttJXV5wYYutcVNXpbnCWLFcWmfoo
h5it0UqUWasTQJW9BGG3OPNsZW6tx4odJwmounsDxDe15qataHNWvLmrK/v031fJGt2k0iJUSJPK
MDRQDA6iAyWmKh9BTuU2mIkTnxWeTsD2DWZllamelk7tdCHFs158LPbZVXJY9z64NPebsbmyxtRQ
FWSEuwgiuH7eI0x0r05UV1uO8vCaSl+mrre1dJcoeWDeczaXusulj8sUUGk+SqgO4bJ/u5Mko68U
usr1Aii2KH9CEpHrwEzKqwVSqcumA58s8h2Y/kF2iRCaAGmyBenMM3LEJrQyUVNxtzeGoLN+Npgp
i8gAjubO1ml2L/BKxmOj2zrh1zYZ76kToesTSrdH75zDXlBRmAY/QAxt7CinGB0rI4PHw/puWpV0
VdYgOq3qLLP9MoTGP9enZn6pS6Vwpnj6grruGHMxWltRqaIuA8gTIglnNIZLPoPyJYwlf1bEF9OK
75sUtUzWxx0n/reuZytDLHOhKUOlIY/QFixDL+q+ygJPqnkz1NcWmMNKxtyUMWawQBNMB5EJSCKF
OxoBagg6IZ5w5eahr2ogJMfEBXSBWYptKZnDsraQ0P6cpn9zdFpD+QLxUaqYzLoE/t84LaZUB5ZC
U+1KI19VIwZ2oo2WGy3XnkECNBy0RXszNHKbasaTPEYHuckeilw7CNm0mxBqdjnX933X+iPUDO7K
ov4hiLply1Xqt9lAnD6MZc5X30wT4ABVgYQC2BZC2h+zvjgAlAdgGT4K7XfnoA0qA3nfeYbgfQ7B
sFktrCyyPbIyFHs8nHc6VAmjm/ZNB4dPd2V4yX74NR6JF/kC75V0K+uvLTKOZ6p5b6ZGBY0qOua6
Uof4zBQ9d33yxx3NMUXfD2UnYRQBbOdHNMHcHJKimGI/Us5BvCD8C/ThenlMqYLZbqGAPZRfys8S
FCBx5xfK8+UDbOs+vrbBFCdL3E8peqzgNa3R2Jxmp7Cg4QlCTmWByq/EWdFm6K7NMbWIGY1yR5B4
fUXfN0c65Wm6eQ95mHnPHw7cSrGGrkPCTAaEHgNaHz8Y/j+k2GkET2M8ullGxZHzYJEG5/IWbiXY
tRmmBBjHzsgwH4xIU9H7Bq53DGLQO/xxQENHQ8foqKbICpr6GnMkprqVjHo+pkHtDa55oN2FCFoT
8Y3iZX5/9eclFWOP2b1phtwzOnppQLN6clV/TQINikjdNQkIZwfPT5CTLVMxLTyY0d7lxy81tYua
SUObBsYt6HWxsmb3wwgoe2nFn7ChcfqhnmGMMXEcqiOYhaM5DdRvszN7xlVc2D8wQtfaVLGLt7Yz
J2SsMUEcCsNc1vOAbYzLY5dGTqmlnp6I/h86IWOGiWOTlEmTS1hUn8d2NcVOpfJelHgrYWJ3wlyZ
hjZvGrTKazo9Sf39ND1eXsV5jmWWwTg5Sk1dAuIwDQaQ13r1PWAoB0gtJaDQyO+Eg/UEhpL/6nyM
oye6oOOwxhdqPQnHZOob98uXwUt384445IWzQvq9L3kfky0g4WKBGctKA2EX3TSaJ3sLRbn6Te72
x+6Gj1o4rwSYPWUqgcE0jKoq0UHuXtra0Z/66/xa/GvB+y+x46smaL+X3zmLPDuYP5pk+SwNC7xm
kGpLg3Q/7MefsdtBMwMgXsDKeA/7dL8u7CdLel/JaRwPU4z9THLbKH/kyfVgPizNNUZ9bLXLOM+O
57d5ZmlM9oja2KosAamKYtkpaHj0/wbq8yCBZ9cuxhCTOEStNtrSkNOARL0tz4d4+raYiRMLDzJ5
nJujPv3kfDUKXLu0lUwO6cQBNDaSngZa2db2oukeSG1A+1CDsmQkb1k+esLcupWUH5pKCDjWaZhd
ss6kl76a1alslwRhGO30QPeoOh4dt1Td0Z++4Jt6GLj8yYMk8sJDYVJO3amhWEG2JyCJndy3Nl4l
ftJ8A1nT9ISp570rnWO26JfVJGBCJEzdqGxnVBFEMDOqSDg5VJddwzf6IFnw8CNdCR7Iul6XBoQJ
kqeDnbiwlze+Yjld0tlWv/8AdnJBLaRGD40+C2J98GLSVa8ZkQ2bjNo3KHby4H2b58bKGnO4D6Za
RVqPnF5qkRsbB8nSQIr2xHGfzby6ssLE5Shg8CMfJqSc0p6dLIFkXuJZN+HOmJ36EbxP/r/KPCuL
TIAKybDIs5Igr3ZDa/dtetOrzXXfSE+Qk9gLRgXKljbjPWZt10ors0yUhl2vd6oVZ4FCgESQdtm1
+IDnOjodjDuWxbtj0X275CtMWGpCpU1DCGclx2pv+SVKTgKGAUrtw6fM5rkKE4uRuXTDUCEDJfJr
rN+WSmSHKa+3xDPCnPdzaABcO6GOSffSQ+cCG4OxSTC+/DDQTJ+8Eq7Cm6yl3+R8EzXIYUKf2jDZ
jkVTg7wgzpBjEgI6/Pi5GXgn7vZnerfAlBV1GPdRF9dpoNz2XrarA8PLjhJ4xz4zrHB6Mb20Hqak
aOq8tPpexUlhD+6QO+mjfl3sBbt1gFMuHSorPMo2HnIBxHak6RMaBNsp7Pd62ccYXRSTVl1QYXRl
iD5kOj9lk3WczLRyqjr6cjm5bHvMuzEmgy2FLCcRHueC2kwdLZVsq4qRLfeXrfCWxGQwWR+tUrOQ
wSo06QcztSur8gdcwLQh9y+b2q6zQZvzj0OyLy1pZUQ5dNvTIHsSwS7VuhnwYYkz+9BobxKHdogK
h1dp8xbIZK5mEtI4mqo0kEBFXBiJKySqY4IOq415BIubxcRqfUzWmiGTWJgKslbVa3aV9cc2/A7N
XVvvH1retO1mBbqyRZe9el/JMZAyFuGQBGLdQ/zul14fdeUBPGmuoL2S6M/ZwE/lw/u3Y/KXOhXF
bNAbZQNB+Oqv/qQDgWl9MAYPP/kYEZ7zM5klJ2DO0xr0HUTMN1Zvohk01RvHHTnZi2WQkw1JSwUD
KblCwkJVHbvqHWRnfgG8HvznFbH8cUIGp7DUMQkKIGzGcbCFpUBrlyc3wfELg8kaTSyByzdXkiDE
kBKiDXLZb8v4RVXuGozMG4X93zaR5Woz+2GcrBgfKiXNm2WMnd2a5CaM5+9xa1Z+U2k+EYZbXdbu
DIkEqpL/XGph/q8/gymLplwwIV+apwF9+FOOfz/8UUYCCnrmpZT/UUuboHQAn7ouszN7qV420B5D
ap5Pr+OtQ267q8e5tkM32jdXI+Dd1ZfE7Us35ko0n8PtTpH4bpyJ/FBrhdpsBhD9+cVecqVdgofy
1wRkNCFuDvG3OXTUyNY9zofeLnXfzTIJQK/MKjMIkne8p4BMyU4OlKA/3wtB4yTcNvT/OCze7TEZ
wJo1FexgOJgadAIlN7pKvOHZ8KonE0rFD0XAY1jZrpbe7THVhSLNjSA0uPkupWbnReqUMu9RbPNy
rf02wTYoOqEXtcRADk1Pop4dbvGq/4ney3byfLfD5IDQaLVWKxCT6GepIDLs7WrfB1Kx72xg6WWI
xKIlMiDH8YDu29fa1QqZasIUBDXsBpTS2u341IIEd9pRwXK9/Of5lHur3ewerAwycT+TJVTkiG4p
yZ2iq21peaqs0atHEGC3JtANbtaA0xy4+8vxwHGXE3P76vyVh5pOhfahv7S7GtK+ZVxwIo73Fem/
ryz0rVzI/YjjSV6uG9iBZuTCeRnhLYJJJV0tznWewlFAR2YL2Uulvl7epVMP/bxmf3dFJmvUHX1P
H9FfmSKPjphGN4tb+dNjdkiCQbPV2yJ2ekzao24/RL75Xdjz7pK8NTJ5ZNBlsRca1H9DeTuSp7Tl
wsF4PshkDlPJ+zJSUDJbWZyDcSQPKCBRquajUQ3PchP/VIzU64TamyAffHmDOU6iMmOh9P0ijKQF
F2U9tf+PtOtaktvWtl/EKubwCqaOk5P0wrISc878+rswOldNY6iGLb/4lGtOeTfAnbDDWomJwR6A
NbYdD+bwN2+vX9+R7UiP6qLrOi1AYku9OJXHICXY4ffMF6w+5P5gd676Ztx3GWlnjy7//WnF/GLq
KuNbhrELKnXAbJYKkE+scLmAMHbpcmqGmjmvzPKbgsflwB8cy1wsGKKiFdf6Bjwp2NnZRV8me3ai
5h8gN3NCg0q1eGXs8RB1QpOWKcRRvmfUWQBWwg8N1KCvmCO7FhB3XZiOS4+WV9XftHl1nkxQ3sZo
CFj1+bpmfpwm/Hue8g5xvDpSOmtdVOSQ1TmDU4KIHHWOmIiH6AQYEdQKBDvYpSXoJojQkOGv6n4+
AWOSizvzsfvL/A7GBQ1YJmkHg5rIaXYBi40OenGcgTuferzqOVcW42x0TejiAL02HywLJxwSyI5U
lu6lt7wFCJ7lM16n1IO4rxIp9vvq2xzeSgvmeHiAsBwZ7BRPaGWjgTnX2Dek7k0UxF1jTftg5NKA
0oTkilqyrKNNkInWKMSpPx+qvXGkSYNOyic0Ym3etfHySo1xI4KsyWJewlvr53P/Aj6+s/kEwGed
aAfFRYx1uUxavFtkXEkxi/VQmXAlS7s3ZsuWgsdSjZ3r5vaR4Prvaq4xHmQwO12pBWRCWOhwBCRc
GVEU2/BgaKKtndOnQIaVUdJB4VPq8DSfd0b695WxFz3Y1q0WiV9ZgmQQwKmCPjqGxMVt2X7e/nLL
7DyCnmMjbhHw8mp/AJBc8cp38Lk5IdZN5SKRyEhyVOzcqWzL0RfeK5OTS7AV1UWrFzBi4o0A8rMX
SiOeHlDA8jW3c3Wv+vynRYPLcRl/MrSTZTQ6ErSyeyibgqAP1xr31zWHE3rYaXbN6Ea1DVFWBfYn
AImmd0CizucZHnWzV2ycrZ0OpRHomCuKfbqMjfZeQLpuIWOknFupFrHZnnJSI87HYjehxQQjFzP4
B33sq5JE3klcOBPqKq4diXElvTSLQjWiwK7cRnfVXXuWhb1KKI0WHv4TGQz3+pfinYhxJJI6hm2t
BJBXfTKFiJjCf31P6YwXGcWuGbQYXqRtUoWMYo1PFamOqIWPk4GXft2co2IA0Gkve0Om+NcPuJ11
AZNOUSRM92rsnHyqVSm4tZBmRhKSBov8nK4LJYA6/JNZrU3VX4ljTptJQhkL03tKSXmTmt3sSYgB
POe4/QpayWG8o1RLOWqN8I7Dm/jjNt21QJaKDrpA5LvKrfcoutta5wDTPRCJfEoIxQbgFa02PfTq
NzBvvb4bQlnPYA5Rf1DGl9q8jUqB5yCpBn6wiJUQJtcSoimMyrD52aIBK4UJFvgFY5JEwlyuDiRh
Q+e0CjczWh0kjhjJVSSF5UxNZqWphUmI/XnQ7gezuk/K5dBNxd6apT/Tzl+y2PpNg403c5qQOvQH
3dc8EG3tJZ+aew7UUx4213ad73IydsYkTlMwP4O/Ds9KrwudYm94sYvacfPFsCdwqWIHza5akns8
T71tFZdjMm4t7EVFS7Di+r+3CPiDfVqm4lnF5pd7BxwGWgWFx/17yjAGlqBFChRSFz/PYKiLMPuw
zCB/N3lF6k3VX0liouiSl2JSgwvA16uv8XSujX3a8Pq7mynsSgaTjotFl1pBPNPXjuQlb8su9TtS
nsC7NhEeAO9mEvRLliEyj34MfQuhJuCVEWsq6fuHsJ3sTvWm6ZNlDmQWH6975c2wsxLHlBNzQe9C
3ULWYwSmK9WPYdk71yVc/0AGCwPVYZsOdD4Yp6qF10z/3AZ/6Ty23u3QsjoFEzyXRsE61IxLExvP
PFB8G+Uh3KuNQ70vf6iAd2lMaGmzqJTDAOXrVh7OgyxjU7VMOR9m20WszsTEFV0ulqDAChIsdZCJ
5GROktodqvLJzZijppY6AHE78irlvK/FRBJ9GAS5qHC0SJ2IaP2Qg2dgJPJCCe8CGfeQIzAP44jv
BeYObKlRWsM76aGD05PAETkB1/qPIuTqNhk3AUgpwUx0ONwaK6NDGdlG/SCWgn1d15VN97oSw3gK
DH5FSaDCvQpiMIJYJbXr1rhT5OQmAqCIqU3HJAEUmVmNLcFLdSFRE+6zcrkXA+20LN3nOs8bW1bM
G0XpUzJazakP2ld9Hm0lEm5EdUyJJJv3bR3uljwGwbBieEs/eKOm3TWZ/pZl1lmRpttCqW+VtDxb
QWbXZnojSIOXD9Jhkpsnawl5S+OcD8puagQ1VtbQJAy8urPuscAyo+JsvF6/XI5qvtdnVs/QMazV
KGgRU3LgwJiCuaui7mBOI6e2tV1EMDQMsYJlEgAtjOE1wZJZVV0GwHX6yY0d6YfWm70GfY75teyI
UpHp7k/OdpHJmF0r97VQtlrsL9pDZpxrwF2rHIeyfX0XEYzNGVqoF0oGyy5nobaVKtnpVnJsknji
WPe2LlwEMaaGN3QvZRNCyixmN3MrHbQ+/Hz9uraD5EUEY2bgB50bpUZALqrs0WzMl2gaj/NUH1t9
OsaK+ByKFse0OdfHtvjnpLGwuWygnRJkPiBJDlK7EGnkkWd8hIylpZ6L9rE9/sgshnzR5djvcikk
McC7MbwDD2J9VVLhMetQ6InGt8CMbqICpS1ZRnu6Eu4Nq7hdDOVmxMZxmMmPo6SI/vVL5xkGOw5g
BInR6bS6Jt93p+Iuc0obJOAkeKwBYZsAzJGXJvPuXGGySDM3UPWCJkkAnTc6eypCIjU/rh+Lo64G
/fvKrWC2IMcOCZ41cnyohych4S0ub/dXVp+UcSjxKI2VEiJFFY7gT8S+fXnO9rJf7GmlHEM+Fqmd
uSTtE6V/EX1e45Z3QMa3WEk4lECljH0Vrdrc2C88BnDqOT48DFfnYzxLm8vmoIooMgXWY2meEuNN
kTog9X6KjJfr3+o3id4vwzcY35Jp+RTFFaxQ9eUfqO/6+hPFv8Ps6D1/FIR3LsbLKFNl1kYCLyNM
d4rwHOQnK7xXl7dU5Y7g0m9w5QpZpjGxt4DCZeIKfyJiobseEb20I8/AHG61EOUHSASxSTQ2f+TW
LBAHWwb2kxXGxEQLG6ZpVMZ+1VlOOQ62Ih+k8Ynz2bZV8CKFsbFiadTIksufx2sXexoI3VJJgcUe
fjNm7I8mLh9pjP72j5d6kcrYXVWFimhEiHh0sUKcgLkd2/Fe0KAwNH3ObJPHCP5xuffde19EMrbW
xXk8BiVUpnHyG9MPzhRr1xv99LM4EuElL4n4lj2IBM2PdmedBLgbwt0/2H6uXn4EY4+CmcahIFmx
Px70Q++XgJZT0QMBSpHPo19/bypeu2PGINuwGgRdKCDLnkEEbR7KQ76TPNlNvA4b9oVTnYY9+Fud
1G7c3M9zQuEYe6e4Kb15V92AFQ3QgRam8sYjJVOu7MDN0WNO7zobjeZ69x81kbFpfQg1KQUiFHZC
Jme80QCGmvvh3gSzbO3pR/7DY3tsxvj1Ndguvqg0Y1wtkNg58P4L3H/iYKMII13tt3bfgbn9+hG3
g+ZFHvOiNwY1jJHUITdqJWLmAunll5KHa7DtGi9C2DIS9g/TyjRRdWkfDMsgcd4TS3iIupdpebt+
nu2BvNUFMi4qKfMmmMaROg/t66BgKk90l4hIuxqN2KOKRyN26Qsi/VXdNIS/2rJ5n6BfwlYNQBVM
kbnPVh3aJjEgvreq72qdPVq5YIPI4NP1Y1JD+WBIKzHMjda10qZNHMQ+lqK8Yb6Zq2cgSuxqjD3h
nUPGsHevC9yOpSuJzL0q4aQqiwGnPMPofMUJ7+VPwvdcJoo7g9K54xxwu3++kscEgaqTBQARY+aJ
xrjsW+4GaKhgC/Mbvx/F+2b076ucrhHBQ5NquMwcr5ugB75+3jtd/I1zg5thbXUixtuLeaEa41Bj
sOMsHsJd4QWOGt9Q034HRBhJM9rxK0co72yMd0+sYIhUOvPUgS9rOOXvnhbM45W7ANhv8qE3nMfp
tgszASWmWrKMoVjGaZbZ0AGZHlENFmiReJdhnLoj6mPvlHeosPm85Zbt2tdFIPvYMqZAmYoeL43/
pUN2UzkLRqx2wA924wrdBvlLlrr6w/W7fZ/t/WiEvw7KPr5Mo8mXLq9p+E5vFHDhZCDGfsofKNat
5ZrA3dNuqM4qrnaQncaPPotegaYSL4RvK9bldzDOIJGGaZlKVKtiafZk9S6ceVe8rUUWBuRMS5c0
hdGiwFLxVQsdWpSLJExTYpV3FR4h1y90+zULCf8vhkkPIt1aYmOB5nS4UDrZFR+6Vx17dAKoB+In
irwjfRf2Gscyt53pRSyjsCBU7ouox4vLqkV3wj6KtJxm8+ug+mpfESzX2Zxz0g/yUXF+CWSDfB+3
iVygswKFxUorKZzhC91qs4DSOO/+qEZ7uVR2Xk9IB2E2QghLwfgmqbdjgUmryr1+JI6CsBN5mZSm
+mS2dFeo2C8VELe05VYqNI6Y30Shy80xUWgYDQG01JBDQSHCnLRYPpkOgH61uxSsFDy958qjprcK
DT0IiUB7BdPCsNo3FS4ltrV7CmEtHvlQDZvPutWXope8EhYuJoDIC5T1ZlPxB5AmxIMJCr3lTtBl
Tq9022Vc7pGJRWpexu1CXx5phemL5LXUnv+bQjAeYwQbdrjU1DdCGUShI5IY2DVYo6+L4X4gxmUY
gKQOshRPYSAO7xowRT2GZysFBwNIu9z0NuRRDm8HG3DJaWC0B8cVy6kxUcSauMmoBoIyStypduZE
eK9UM5otAsCwMVaV+VbhXT/opoGtxDIfrChBDrV0yNPr8TlV4ZU6DMZpvMoCTwrz1axC6nNBwkzV
OD9L9auoPejcT7Zd4FodhflkQMoRMXwa0bA5ODmo8ejOe+QYWCAJ3tqECJVd7kNbJOJrf5SPyVl7
+m93yfh7RcUQBtY7Un9Unxpsqo7PncZJgjZN+XJGtsNRDVYZJDICpjYaTmEpBEym2ELQSG9yR9Go
z/sQTVaymCcHqk5tNWK9F49UOlcvkaIgza51LH+4EUlx5pFsbVd2VwKZfAMs7HoSgb4J4HjWreSp
bnRLazOGvyCTRaPR+7MO4Eoi4/YzNCOkRoI3UW6D+3iXHrrWHhLUCN6LeZ9RB301eAOGHFt4v4WV
NwZXaTel1EXKQnmUdMlXmspD79u5rozbgB6rs9HfsZJjVUkqKgYmXo3bZq99wfMAS+DqiT/xve0r
V5IYH9Jhv0PpElj3fACIGKBDsDjmzuh60+Ywr468/YBbSWN8iQjCQ2B5wGNNnj4TWn0Fv+e5PSnP
fF77zXC2ksW4FMG0wqxA9RUYGjmpg9aZMv2/OeD3usPqMzUCUuxERuG/19W/mq73+0W66WKemO2a
4OUo795zJUdMY2EeW7x7VT+YSXvQzyixgg4rPcgvxs4IbAtvClSD7trc1g4ogiVE3hXcuhBPWd4H
2Va/I+mkBt1SdFOimGR7E5VBwV1ugkcDFNn80XzOB3zfIFhL66sM+yvIs9Cydiszc8KC16jdzPJX
F8v4ECuWWyuKDEzJN0T6ijW4+/G7lRMwEQI23F5ceqzSmXcUf+GPXmhAT7NkU1VQAmBk13qmd70M
W5jbU5ZpZJR4q0fbAecigV7w6gLrqQc7QBwi4NS54hgTKMYiKT+KQf2lTgDxeN1p/SaGX8QxTmtI
y0E16fhz6wb+cGvqJKoIVZHakYCbpdh04ba/BfimPd2qD71IuKn5tn++/ATGm7XanAeFhILU5Mk/
stgtHKB+euVpeIl2ozP91QH1QeaRY/GEMk6t76Ve0RtskBQpcGFN3ZkGjGIrvNXt31jf5XCMQytL
Mc1nHfnD9BY9UWQeELB40w8M3/0DLItt47sIY/IhUIM3sdbBMiQByH7GX1n39bq6cASw/SoD6+6y
Sd+7IMy5kQsQSoTj83URnA9jMknQvCySsUQWSszWnbUcw+jByHnQWzwZTN4DHFZM9fVwUq2b3hiP
gT/6wOGgXbfRKUznJywwL/eReZfH+A5lyvslqeja5yhHJyMsI1+OyuTQx2L0pluVNhOpVi0n1vD8
CU3txQBcDtGW1J2DwkI9uOiyR3kpszMwDr6NRoLuC1DOHYx339aV1ZJaNCQiBVpEOrFXbWlWM2cY
y4frH4gq0ccs9ZeSmYyDamqQ5c1Rh/ao1hITJIu6vu+0/dij7ln2ZFwkW8L/Xhe6PW59cbwm/aQr
t5hlhVQAqOVnvSA+doMdLiQYHRX9RM1VSfcy/ABdhPaT7Vw/Jm46cPkOqFO4dnTGU4m5mFqDisFk
BAEwG2MHB5+lTU+69TkTeWnr9vbP6siMi9LipsbCHQafWlc9ZLET2aANLkj/iS6fUeDq9nY+zicg
Ujk8n8xTVcZrxVLQt5ECYAtNoEW0T9p0f/178gQwnirLkI+nGZQo0QU7Kr7JvAFXnuNlocl0xejq
MEb6FZwXvGyW3UCqd4DdCqTLPPX8TTHhl1FYjNcq+3LORHqe1l1KAnwMp8Gz/sl4QPfziXadBcfM
ScpDH/jIg0gbzxcdsRhPlneDYo0JHDIw597yv34SijU784kOVWKt99Dd8Ov022ugK6mMJ5OCYmrj
BqcdDw3W7J6Vr/J9D0CHFruR2FeuJBucr6bTgT+zugf0XF6hQWfteXNCHHO0GE80gbAGXTMkDrWW
232CwVVldkvlIVafi270/5PGWowDqqQoL4wKsTUx9omMdoi1ONcl/OYBeVEixr3I1VRUTWPCs6oi
QJNEaRe0+XkcJT80stsxGBXHNCd497z11aT+o0qHhQAOhGP9A2Z92kVhnI0IilE4EKN+GvWbQlAA
LVhzcs5t278IYnRWLsMwCShwaabkA8kXMQaWQ+Jev8ztKHURwqho2WGark8LOvgb+WM+7MO0d0Y9
I/lUO2VjYntsn1jfrwuVtzXyIpXRSKUt/wd13LqAnLRrHJHU97UdP1sYfsge9rT/UcbE+FF/q73I
bXeA6gdcthP54S3v4c67gg8aO4/5kqHAOYSYv2jN8hMYrU+mNjgp2ktAa3QTMGsQwyxKzhf+jSZf
7oHR5CqLgmHMUKCIq+6+CYqYpHLjGikmLoLwHA/GtynX3ESL9sLC3c39jXu6SGcCZ4RC/xLkWEvU
HiG5gDa/ia7wmh9Km95/uq/fJHt6Ub82brlv7/Jb5FxfrmvCbwLC5TcwEVQeBgB5p+/BO73pPGzL
3wAG1EGnmHSjIzp0vYg75UKV+mN+chHKRNW5jicrLIHMQadcdNSz8XkpVgsdfMo+9zserjzHktld
8lYO6noU0K9FFdjN0G8PVM7E72/C+K8jsWvklrZIVdLBWaj+jIoo3Zd1YtjS8KJ785H32X7zHL6I
Y3zTUlUmuNeQNQBuc4C/IOpBpU3gm8RDngIw7OOEN4J4GgsSvln77I1Hg71d3Lj8AMZvpaKciQJd
6VOlyqlzg7TNLoxLYolH0EWQqeKlLhwvwe6YozAEFi8NsdyYJNtoTLuVXhpjIWF7L1vfFbyLCt5c
ILX+K2qqMY5p7ifNUClETZKdjHzffpKXk8mbcOTpJuOCpCxrLWmkFxlh7F0rSGnwvhXvHIyfweqR
IiQGikEaYG+E4SiGaHS3b6H1r+nf37O8i1IwzqTrO8sKQ7hTS/hLCD9N3Ib95vPKAIuVrhqWpIks
yQdwqNNo0IFVUqP1sADEMU5JUJEh9uLnBBBd5snwNUxr1q8hNP920WyzdBZOBrI58rX6FWyzRR2H
odBUjCwDavG0nIBqnNy1P5LBphQg+h5IP+KuRUcpfqJ4frwJuq3gvZbO5PBKPVhmrsObRYnoBvq5
THdh1nitbvgRj3SYqjhrAmtZjJ+psBQZKyY8tYaNBeRdBLxApBd5RrDpPtdyGHeSFUPRxBRgp8js
Yg9XdsC7pEyc2qFMkikm2jjwU7xLZDIgUOEmYYXFTH8GDyE2oRp7SBVAfxeyM00A0rO45eCtoLc+
IuNN9HpSE8zy084+HbI3xPcIAdht8FlgrjMkvGcH79sxnqUECmOivcNmSsZtMdaHKTZO4K/0OCnE
lntZH4xxLwJGE3MzxdtOuw181dVeo1s6gSVXZDnIMqpUqN4/qJ+5+dNm7rIWzLgboTGaMrTQpBPQ
lx5N5MrJbAtm5YCFKAm/qEAiEaS7FAgPhqmSVhBI1T8B18+WpcW9fglb0Wn9U5iMJk5rKUjBX+j3
aJNP2hdrmO1pOS3WUakjIkuRrdRcXFRqfFeMk+3cRENTq32n0lGEbl/fh26KQergNtqJu/7I6yhw
DIZtz9Rmni6WRIVhSVAFDQvey9O0H61X0+AVvTdbeavrZLszOthr53SBSql+8k3/TpMaFRvN2NIe
noVv/+nTvffHVhW7SlAyzJqisyACGqr1KTKi7sk73mb7ZglkfSbG47RqnCe6ikp+dKozQlEs2+fc
Fj91r9irp4V2vz1aeOY4/+14jNuJoxkMxBKa9dVQ73VZ2cUF6HoKMyJL2t9ms3HI1SInoi5yKN05
7kdm3M8woGeZYKvVL7rBC8v5EFaF2yzK7vr5NlPh9b0y7qcrcqWSghkbaW9YhCS13b0uD+NINHfq
vcad3vtsIM2WH6Jn8FGqZx7K3+Y7bv0LGD9UdFO/DBUAYKGtC2iJBYtQIDULvIjYJbHBP9cjjAln
40dDuucAVbbY4ZknV70YDzSVAWKWhRdBXS2uZgAjvIhlv+yrNzObHrIAsG6h9Smv+r1RV1/m0XJH
tdnliflcdnJBjALQ8yNQoq5/nc0X9upuWNyKIbdM9EHhGFV/OlH2EKAG4DLkXcsJ6FxJTFpUKUEK
0nnUhZJ9/lB5IL7y631w/AfoGBy/qzBJUZtHsVRQshe6JEfB+QpMYklAo/4n0POc6MpuQGmhkCsh
pSPI2/C17sqjvGAcdtEAh6DI9vWv9Q6EdCWisMiiudWHMrj8MPYCPl4yqlDduAe934wde9Cq7jET
5kxV5RpTvU/b5k2tXpIs2wPTbN8GASgh0ht5il1seDpVOND/i0RqTQ9JPSlOW4H7YymPGVIRUZoO
7ZKdRhPMaJCQlmB0ECqU2VrwTxbFTRDIDsaMQRabKXald9+K3KrgpRQSDpabzrsCAzJ5MxCgR7kG
OBgb0XIVTcntVAp3WSxjZ6vNSzudgEmJ0SsSyMpIllraqcE8EH1JPABYomuVPYy6bMuj5c2xxdNJ
nqYwzrdRhAWPmRiaItdvSQUebWMGDIjyFwir9oGFYrigRru+zF0FI4u2VAxno0w5jpi6n2sflXHE
oYwHOaw79YF6NJFqMd+kNJzQCzPQMw/lp6mKzlWp8s4uborVTVEEcaWisGR0k5pWsU7rtMm+vZF2
dGRxBuaweuS9h36TB14kMf7XkiQhVGKd2uPg1Df6D8MrfelhOvROu6/vQPd75DEx0mD98U4vIhlv
q2aZOiUBqhFRjlW5DrGcnwRtK88vGWwTu+lndNZCHGu0KU0XMKiP8h3tl6heclB4a8CbWxSGeBHH
+E8pl+M6wsiR34TO5IW7KLPfyYhke/TQH6lsEVs31/3NdopwEck4UtWci6IrUS8oxd0kQ150qtIv
12X8JjBehDBPS03MKxCgIAKJB/2HeqaU4iDcc2VactSJ+XV2pvRPl0TW98nke7IGaqcwR8KsQTta
T3JGuLhzgKrg7CXSTvpB22182L7fxMHLeRmf04kBAoT4Ps8V7rSduY/f1wfFXcIZcNq0AUkEOaOh
WBKm62Ajq8R5UK2p00MktGaqE6H+Iotfr3+6TfVYCWAclxWYQT/3NWgLlvFrEWuO1Q3HOQkf/5sY
JoEUtCYJZwnlsQkkz3H0JGPAoUXYuC7lo30B629NrMsoO1AqlSE2Zx0Jon4AB0gMsICd6QwYqusH
4NgLDm/N5GM4Z0Qyqj/0IaDYe1ECVAhAbEj5OacLQk77FtumU/vzc2lXX8BX8Aw4Y1vyDVtw43s0
Hx4EbLzuoteJjGfxDPL0BVNrhq+4wl37WPkqUP4x9Vg6loM9p+/1bgIGJh1iE0l8GzyYD+WxdJWv
ImaxrE//uqrBnIkxK0FfCmCxgXs5bjywO8+TZ/1rwAAqwkJFS9c0bIeykatVBjXFLqDkVZH8mAvl
g1GCT7XJTeAOFn1EQGXf/FtbYkQyIUzqZxQ2I0n10sIgi4iGKg/2ZFv/VqdiQpaGY42lDu5g/TyD
RMEY4AT/n7gddROUoFyOxlON/luQxKGwvGVIsopKLQbO/+4gSlT16qQH963ovzMyKw42ro/5Xms9
OrrEA3X74C7exaEGYSooOSHXY8Sl2pzVChLKbnytWl9R3sT2lXMkngxG+xZFnYux1EBifjB91R7P
mUmyL+kZIxv7xp9uMoyGVyPPdWxf5OVkzEVqclS1ozVJcB3yId3FB8tWMf1Oh/P41F0fq9vMPbJu
d2y70gh7yQsU8TtIoJ0pkc5LatpZotZk1BcvD6r7WpqOhpo/jYV1qpvsaGTNfRvpTpUTuch1O6o1
QEClPzIpCD3OV6CpyEfFutwH47GHLoisGJvyXqTrX8xx+d4Wyb4BNIqjBOFBE82aAP37WxGGT3li
PSmy8a87AMwdMfY6poVpLQPuqHUpEHCMf7b2slMAuw3Pim9TuGC+XVx9N+54HvBD3KWyZV2URQX0
LyI7MTTlpVphehlePT8p+UyqzuQo3KaWryQwqWBQRMMo57CkqfiUteJ5kkRPiF+uf8UtIUgcVDqX
b0ky+7Ct26IHTBiCkzGFRMGYvuIZMs9et+7KUOkQtAoMIp3djgfMGXD7k1L3QH3nKSCssUJSHMM9
TaLFnXAKHniNhU2JgAPVJEVTVYNd15IHSZWBMAUPkYPUL7SnjDtM9eFBBwUwViJYA+3HUKkrKF9/
WDwUEp/Ez/JBtZMRxa/SDv1IA0MrSk3GP3Hq1LZY21sLZ2xvlHUjLoxa9wKs5X+WvipefKRQS2B9
GmzrrL6VT9ExdcajynnGftwCYo7N2FzUp2VWl/iWDZAqFiffxa6JEWwL2NsBGe6rM+9TbnrC9VmZ
kKlISyuLc6pj72h0sZdmvdbPeEa7y6ECmP+h31d+f1w+1S768AXhVYw3DUTTgSakYFhZZGf49aoK
lEqGJi0qRstT89kywxsFQC3X7XBbYS9i6N9XafwSZjk8PuxwKgY7QLNE5T5leSehf1+JKBWjVpQG
OdsCCKYxUr/nZuMvRiNzjrKZ44Ao/teVMZbRYitnEmlymOzxyiMyxQDWCsyyUAxg8yjupOLf7rW+
K+VFImMOQzmGYR3jI5WZbOvdk8HDpaA/+YO9GYqhGxIgkKz3I6/uDh5mMcwSAjB8XRSmWzYuHuok
b3g8K9v2tZLEKEI4zXhspZrudW/VXngFpyZwcSpX86eXbNcB9JL3/OdKZPQiHC10feUQaTXeJwH6
5YfUDgMUUyneTXXA5r8zxLzQvZVMGatjMjoyqG1a1HjQetau2I83lCdDP+Xo1g84Ii9Wb2vkShqj
HwLaE1oGK/ZQrKXDdugCZpiuSm1N9WSvOfCnXjeNbSWRcZNWrUp5K6i6p0uHDAvJWIUOw09/4DNW
MhjHmEtTvvQRlFLGFqQpvUo8bqGPNT1qVyaSA02SAActMfemgAFHCoSBJlhjBjSu2q8H18QK9OfZ
C0jhil/a17S1J82+frKPkwiMYOb65DSx4jEbJUSZn1U34UF6GIHNnnsoQPNmHz9WaxhxzE2qmAkA
WydiOYUSiZHaGzA42eHzw2y6+cuFss1isLWYXYasxVPTPPDTpTvnyhS5nNvblGKJFtwSSJkQO//u
6QOhE+QUzLFeXdkTgnRkF8Y5cXJ7uqdUWwZw2blVxM10aCWT8VtjkOeLmcNvjXlELD2y8/rJHJ80
4SRmgFfGZMX1Q/LOyHotS61Ls5c1z8weS5BoFpikvy7hXbs/OP3VkRgfBZTqUA80XONSdPsiil6W
1txnUbFrsGotVlrtDrmCqdC0eajV5AaLOjtBlcG+Emn3fZfvi37eB2n+aTbAR3f9t/FOzxrmVOWF
LuAtuljgDMDwfMMdBqJKcu30jAmqmVkuZgcPrfrILg0iHd/DAqhLkdWau+igqLygsOU0TVkyDdEE
1uAHUN0oH7EQuuBUeo9q96B7imB5bdN4Q4phuaKs9hj/fojydCCpou66cTmWUwwkZOWcqbrflot3
/Zo/btXAMZiyiccL+LPND7heUdRMqTBSrbZTwRXlw3TK79E+debaUXzR0Y9hQupTdTPe8tdHPzbV
Gek0iK6yjjIWU7yyEZln8YCCFN4YZ9PWP1f7yks83ZFgzYa9mDeW3xxSj5f5bkbN9eEZNzL3jRb1
w4L9FORxSLUFgCPqaKZLdnNoJkLxv65f9+b3Vy2AWIJBAvGGccN91nbgxEWpagSjHJAtF/mQ1Vzg
hK3Uw9Rkw6LlRYRPxnY6LW2qpTdQWfmu+wBO2EUCygWUidP4Hrm8M22GsrU4xo66ElUyoFTJnmlg
Mje05FMhJ2epCjVPMcY7JSn2WZ+jGBiFqTNUnZ8LIzZgLIUXU7cMev1DmNuNRbxXkyiSYdDdvkq8
0s5t45nm5HMH2A1rP3CX0jgi2eZZURqd0vcxUizsn7ndvqsIHUqL7Qw0y25w5OddW45xdUh2ITQo
a4B/C7PmqdFjChhb1Mqu6+jHqShqlBf1MRmj7CuhVcUK6tMffhINj3eGT/NWPrbs1qtjLYoxQLXD
SyA38MVKTXswpPGMf/XkTvKExOT43o/7pvRYOnrEwG+TRPzj775malBqkiMcizIat7ENHqhjGtrR
p2gkFIkLG6MqqBZrL3Y0wJGWhC5aJ+dM8UIuvfKmH7j8FnZTALg+Otab4Pdk0VfUya36llhZwlvs
3dTOlRimwFbKkxg0HY7curQslXg1hhN0h6a2MIgdHbfgDQhtu/SVTEZ7RCMZArxVqU+dTmrqSKqN
yx5kx8jREK0ep2OxU79G2P5o7DHGfhoRE+8fPPo2neDqdzCqNaSGBVZuys19Kp4AlJk4gp39MElA
QKDzmRdKNq3SUFRJBA4CQKDpB18FMnGYE2XSUsPLo7eh/1ZrvL75lqVY+I8rKq3Hguj77wIssR5N
MchlTwQmstQNriB+SoI3RHX7uvlvpblrQYw3LwpJmwyAJXmq+ZYLkZMXxS4Fn1IhHOv4KeVB/m+L
Q/MLby90cFiagSFRSxEMOfDZYIxq48CLtadBQumtkp2+m9ykerh+vs1wZYkXiUzSK0bzPMk1Xiir
akAU7zHa60w3/yDp27L1tTzmy/W1kZV6Cnlp4MbNSZnPYvF2/UybyiHRhBLLCpbO1riz/yPtOpYj
x5XtFzGCBP2WtnzJtdTdG0Zbeu/59e9AMzGiIE6h39yNNhWhJIBEZiLNOUEV9HJYEq9edmX8OxgM
v2lza0gb77agzXckGl3+kUTvwUrPNUMZka5MyatvAFfHTrrIB+nMz2hs7tpKEHOh9HIKyjyGoEVG
OmNK+p0x84LfTZeA8o6mENQO0UHE2MeuLc2yNAriobnczpfipxEWlzSkOA4oFjSZ4E1hviurQnSI
3BeYzG4v4Ke4zBPYaORkl4/IWg1oeVDn81wqPxNZc5KuPmQCgtVQfsTQtT82QedzTmHL2piSIeqG
aBqazCKRAqtfjwQZ303Omv86D0IdGHrPexvvNqc5/IE93dQxoqCyKyoa5a57f/LCFApGOEKm9pUm
LHIgRR8mzDL74h04kWdiETDzWMIpKW0ea81mRGKuZDNXdupAWjNnkP3XTANyaXgcqGgUiA48Q775
JljLYq5rUBW6YAZQPGTSVv1JGfDv9rIdZ3/Qn7SZhVrLZGzuOOdtMvW57gWfkqfkLj7qLwU81Zfg
pF2n57x2RPoW4QavW/VNgFfjQWqasmkojPrXpFPUXm2Jl5xElOol+Ej9IvvR7g/a0jft/EoWExa0
JYyuPGFbG6d35cgdF5965OkBgPQKInQxAs2b4LRHAKFyw61N3VVUmrE3TBAvMrGAkXVx1DeV7kVi
+yQu4SXpk/2sSrtZ/U+meCWKMZCkVAGWpGBPZ+maC4XdVkBFSr7Mfc8xxbw1MfdxDOTW7JuBeKky
AODEy8F2knzSQk7hYdMOr9bDXL1eHEBrJzTEk8h0SkGLSdLgbhL2ty0aTwpz6SQza8t+AOGmhgKt
Wtqj+pOYvNHOTaup0CwvbKaksS8nMNOPrSBix8Llqg+JFWq86VwRNpDNKJkrCYyS64VgZpqIZRCx
vV+q4JjCUUTgntJHYEaL8Y+uUp7NNPqKTeQl83irY3R8kuowSEQcVN22boFkdqjzCJg/TiDgCbVe
H6PchZwmTahSndNUL4qEswFEsyQAH42ZiDZaNUYn65YYf/RTpJO9ZjS7ZuxrqzUJBk5bOMfGnnT9
WOXzoURSPZITN1Tjsx7O+34BJcZtteLtCXNHhm7U+r7osCd9etcvk0OM0L0t4uOoKN0TlSggxpRB
lcU+K40qG7IYxs0T7ynmsbpLri0AlND0tK92MbAN7mcHXGai1R+TfY+8NM9jbS7y7QPYt2SSTU1q
lFC6Dq+tDNNnXZH9v5usXxdJ650AMYWjYO4nVl7pxSKrKD+CsTwoRDtVjJ9lLlw7Fbx/Qapdmmhy
RTUTj/KwpM7tTX4ddXh/sVQZUYesqCIq1B+eV1okTHoc6RQKNHyYntpzrFjp1+puOI0+5TlE4vY0
oaYR7xWHzkiEdnkVwAsYPCAmic6lJ+yXT+N33mN3I1h4/12MdYzbNohVCd/VOJOzgJwwvjcfKN9t
5xfn7Mwr8300k+/FMcfQJ5KJYBTiFPFrn2WWgJunNBHn1nBXxYQjoioMZmNQMQAZQEf4YbJSe/HR
fetnh8DlDTZ9DA1UvGtNVUIzHaLxVzj61Zui78bZ7HNYlWL+LTazUxudLxJQ/rWSbYA7MMi5KS5q
DBl9eieSOTd1aUIyLiL5uxxWmycsNn5F6BE7u/Ezm6Sc1suNKvT7ZTKHl5nSkIoGDAXdVUAnPBoC
tlWxKKKgcaSNuQuPrHhDX94tkzlIki9LM9YEmVlpl9UvUX4XBhzTQL/61k4yWTU8QoC5bWAnNfSv
mIv6wyRXIgCit+n3pAh3tw3BpjSFmHQnQdXEkmfndVADdchQvVm4NPOlrz6B2SUn0M/h121JG7Ux
GqnJMDp47yI6pnu70soqmmKtyZXl7+6n8aH6QSuNmC8CGmQnYlpB8fAaABKky5H8MYp4L5lRzkDW
Ql1O5AUNphGxlWp+NpXkWtuNlsp2O6tOojeXqgTmxjBrnA3eeIq8F85oqTCiF1DJehE3Y3KGfXyI
f/WJgzFO+VC4+WPoaA/Lz4bXHLThRVVVxUucSAp2m7CxGVDJTbVHVtprvOBcf2tKTApaaH11QRLn
ha58iQbAEVIMr7mw6rs6AIIWz5Fu9GG9/wgmfOumOgilVAAbUmTH39Dg+3MR7PIXXiqaVe0WvFIS
q/OlZ1Dw1VZmy5wg+HVUlblL7zaBCeGMwOyMyMB1LeocAB1y58Qh+EzUcSc0stUF7RHwZpchVJ6j
XHySmnqyYrEMEV3WrtmmglU2mSMWxI+7YC8NMviBdGeRDCfVl9BWVcqpSqlTcy2RrCCMX7pK4qWc
N24o1mCIqDsZwEFmw6EkzCIhlhb9byvXn5/gPnaCPSAzATID8Ignh/Fo8Jr2Nu6MqsoqkXWopwyS
ove3VSxlgGWkBtJFJPVFNQTWmyxaBkB3x0E+lH14P6rZoQjNEgtHvYFzZTf8yVo82yurh3I6ooNV
x0s6/Ya5QDzKLhRpaAGLV1m72Zk7bkR18YOuvC2YRdgzK0Htpk7SX1P7mi3t8rPqUqoNZVfYvNn1
jSoxHs9oDTSJjgiXsPEfmi3ERWhbGaca7yoRoQ6SBcjBgPpGdYEHsiNWBPoy2Zo+i7rF2Vx6duxS
18IZL9YFUiwsYKZHW3oAKrX+F+baZe+7fgTxJqhwksU+BZ/HJyCg3PFGW7a0WUNiWhTRCY3WXiZD
Uob6WEzipHmhXFopJmMF+XM5mp+AwTo1nNfjRuUEm4xGS1nTRPDFszrcGmMsY3gC9SbDrhzlUHnB
Ac8rzMxgmsuNPKpQeYAHRfIAZjhP5DWcbEUo6w9gtdhs1aZSkOCFTgW+6WXoOC/95ljtZF/wkckM
HIPj6zb3923JrBbXhZAi2hM1TwQGvZR40fizEGpLrSjMUsWJazf1aCWMMe+m3GRo08fyaHk4PQAu
FggM/PfYVviMFwrayggya5L+IdvUimUHklgZk7+g6hAUV+yr9kzqzNUrNAFm8+e0GQzbLDsRQDDd
eegE3+irc1nXnJrn1orXX8K814WiNVNDFGSvbnWwoaA23f6u0EI8AcEgC+xSeMqNL7dvKw2L2Mu6
FsmETeHYy4uQqLK3RMPdEi9XUQYUQmPyomkaBN2SwwRJXTsZZRdjk4sf2f7r18gef6FJyNKu6ZNs
Y17l/48BS9R3p8oERs2ijXNFsDAdIM82QtPHXKue/8PmGa9vIHRuyGx4O4rJkIhZrHhDdQ2VizEd
2+XhtojNS44sKH1nvcpgdAJOMgRUaah42qf62ThEgMUrP4Fj2XjUfc0r7oU7XoPIpkqsJDIqgdbl
KG5zSFSr0ikSjK6UCFzQYMxZ2ZYTXq+MUYkhkWM6Kap4lENJsVOwGmlfqNFEasRHex63b5+3MEYl
lLDqQwCRYdj8jJy2J+/M3ksBbdm5FNAwOgAbbLQGXqy8ZTPXy2TcYRt2VTMpmeJN3b2QfIUh2pHl
oqe6naKd4faebt6y1dFRA7N6BOHtUQjxhBVm8YMSd9eohGGuvwEVcH9b0O2txBzfe0EYcx8LRN+K
l+v9Y6RPjqj2X41R7TgL+shtR6/xPytS2JIfAAiMYRhwxdJncqC8p8Ax/K4+oIi1y1Un/6W68kEE
82qHYS9rPoae4VafMYYKqhTOkjefG+tPYfxRAlo4kjeRgheP5Kl3KRAWJ6e1esD1pNAhwQ/Po0d1
l18Q+ZgzfL8L9CqtzrWW1QEzDNiFENlaNRmcWOZRLm0ki9/LYAyNOWdZanaQQabqoJb5Sz60R23u
nF4fTaeaVNcEOkeCDiAHPgMtGnEJrBiEWCNGlpU8PC9tezd3gNjBbPa9VscXs9b8VB1/ZYv5UABq
639TQdZM9cZoyC29zdF5wTB70lm1wOuu4G08Y6Mira5mSW0Mz4zxwpOexYr3gKda88ExmgSoGkDD
wDwHE7KKnUKmUigxd/aK/ya/UIxX4yoDN0Y88ghwqa25JYxR4RgwLmDLqBTPkJHICkRrjGKPJG6L
1F2lhE7U8DC7eBIZzU2qEcTOEySawSFFvUEOTnJ3P5IRzGGtG2dcr/KxSAo1Xu0no8Z1XWpFPsHc
qrif87f0oOxHzzxU96HDS+9Sa3prNxkNFBshkpsaa1P8Zp8fOsTdsLwH3gDzRgfM+yWxSiiMbWBK
iUKHHtzmCy1VxH50CSzVzoFu59++V1uZtHc7yLhJuQmSMhtfxRGg8diim2GeDoRoAXpw4J5HR7XL
AqxvPn+I9SMENbX3dCITpQOdSGxrTDxlfTOX1Ft6GEfYkV+hq+YA7SJu8ah8SsHeRLs189Pkot3v
QF7qx/BauqUzCva4izhR6+btX30Mo0uaigavIcYBF1NtD93vnkefvK1Bb6tlNMhQMhB5KLC5GaD6
pB3wNH3J/a9PnNVCGA1q87EDRhQWghmuEwUhG8BiH+6jy+I2f9IgsRnzrOQxKoS0mDL1Y4PwAJew
2+dfYyBINEf9bFzLPXEwcPcTIBB3PETbzSf5WnuYWEvqBd0IF7pORwSbEuZMQCHyErvTHg9ypzou
B8kFzNrjfBoj6z813bzXXnreKz+9CD0iWgPnKV87MAv81nfhfeQMOhS498q97AL10TgK+/zl9p39
yNZFXwdEMympEzBX2NaQbDTGLq9SQAABRURypKOEETlrdlsgz+oPipPuq2/jSfk5evph8LNP7S78
Xn6//RGbTxW0a6DkiA4VFB2ZUzdNIUnTEqfeOBVYMAsPGNDGFwpJIPgqwvrv+p7b4LZ1RdcymRMX
C+DIAW8aV/QEdjfKXBF5YW2ZtmZJtvpsAO/O5tn9zUhwLZQ5ZjRcG6E645i7zA7uxefxMp/VE8Vf
SPcK3mWjZ6C9qn7slj9AENoKvVfC2Rb2dgqB1jFCxyM5+jbos2IhAbgr9crjHOfWJV4LYiITQRkL
VYiwSgPoSOJz4dSlrWK45244tLE1ZVb6g45/ZnaPQX1es9NGrx80+k2Z2K52YVBHWUFBB22fSoP8
YesHjvizOdIhV5CHGw66E1rMg8YAS8pfpnPlq05xCi68w958gaw/hIlgCmEhcyDBIzVO4M+X6ie9
U0IIDFm7B64qvJHoiafELc7Gy3g1/Q7j9RrQLl7MPa8jZstdrD+F8UezGBJ1EPEplGRWPv7lLhJ+
T91Wdn4th3FLnaJkaRwVOHkjtE21LuzBzF7UVHycBeIO/WSL6YJWiWr2B7CWcvSOOiM2rDJRGABI
jCmjPMBIF5CGq/UUCj4etEN5P5xQ3QEkTeslF+Fs+sRCw0pt8VKbmznztVjGRzZ6KRqGDLEJSBf2
CHqAFam2GEmhMY+BWCu+k9zKRoNCyM2rbluxtyUzlrM2ljZRY1ixSP2tlOdxfubs6faJvglgzGRu
RLGa6bhNRt6PrhENgLRKy93cz6IjgclrlKszyePWSmcQOTaN9nT7A7Yd1OpQGZMZ9kUfJ9prUEl7
F3Gk97GrH4kGcKlgR4dAGxuaTIlb7w6NnV/pRBLnxbgZ2a6OmG29MbKaxOhOUDwB3v8ie0Nk4YSH
HWbnPfIZNxxnjFELv/C7hCd722z/cwIfmCC0XgOVNjz0X9kuFAqAXvyDYs3BZPh4egEW6/aeb1uL
N4nMYw+0Ka2hCFBomj9vfSBU4HnCL8NuBl3rXWUMZCjFi0locDl4w4mC7wPk+85ILOlFP0ovFPem
QilRO0pn7O984i2TYy5YBog5HuOxNXCouZw5CmjctOmOVE7UXm9v5+YzbL1Oxi6FQVommgHrOwJN
3KdRNHq4HcW0ygFTKsqO9+7bzMisBTIWKWzRM4qsjOIt1/gyH8bZyfa6J2G8wwG/QfaYI1Mgfp6+
Fc+U8rh5aGy8hXacVXNMk8qYpiSe1aFLcHEV9K7rXn3GPLF4l58oKUuDVFfmz9wKIk8mY61IIlZm
30Kj6Bu+fJCBVli5nUuDqsaeMRjInbend4HxOfA2mMYwkIlB5MqssopiEssj7CNlU8eo+CFAGS/6
Fu1Sz3R4ENgfsSeJ+k4as75eVkxEj7AF2ln/UdwBBf6YfwIEUeClkTMDGj9yjUuhWNoD5zDpP761
TMYKF40yCWA5VDw0IFyj/QjSM3mXeGJiATDHpggDnY8OmSO/HLOlzOs1s2EriMhVkGYNNHZB6j12
KMBGtRt2mDVzJcBxd7NFV15ex2N9JIf+AK4MTu/ThkF89wlMQBuIuQ6CHNwntP3aUhZc0VrzhMrf
TyPIQ2s267uhku71LtQczr5vKPQ7yawpng21iwjUqzAt5X78vTgFsJHQTt+AO3xwkcztuO0xvNUy
Zrkt9LKPaCJMIoun9kiXBC+B8BCC/F0MngKxsabi2/+4TroPq/evhiZEIF3BFkf7HhTwqTsAU9XW
rjDOXmGr++LMC4m3rPK7rWWssrIUMWZIsbXKuUBqo/DQT7LXrlSX+A/8DV/zThhjkaUxyYolgbAB
TdK6GNlJCER5zEtWPcfbbAVM70QxFgnD/30yCthKrcYIRhN8FZLoC94hKfhX5Qb42/liJUH8E5nc
L+Nk+pqMJqdyDB4iQDgGfeikde0B5PZgVstdVrT+3IARR4mCJz0GLF81nqs282+f/0aM8+6bGbuG
OnMylTUSAPJQO602wWBL6i4UIx6i01bMoRECFm0Z/JFIejCnToquM2KAuCG2iXdDaldeqxylHZ0y
qpAedMLHzg5BsyOe4h/ke5S6vFbirRu9/gBGE/o5bYig4nhU7VctNej+2t3eS3q+rKleC2DOPwrJ
MM7UB06GHxinRL6CSh50uyO3AsFbCnNqAZrV6o6e2ngwr0VgUUzpHI2uM2hHbRGYM+ad4N1e3JZt
Wi+O8UPSPBtzq+EeAV7j3KUPc1R6cXkOx/1MfoeYTUgqHoIPZz9ZxgHBrKQ4nOD6JEH3gxqV3zFH
0VdPviAN4Yzl9Hh7iRujl2jOeVNRmfE2YiaESS+/2kIafkde+tqDSo7chP1W8LKWxHgXTE7XgrJ0
1KsTJP8KJ0isDExvGNP3hDtuELFlBAnAMWXTpC1WbNeDUKppLBiv4jBfFPgSep4QttwNCCF6Z0Gz
F57Joccjt9tU05VYxrfkFZgBjRxJidxAK8x06XXeG23LfK0XxhiVYZprw2hxYkJ7qMfWTrtdHXIf
obx1MJajro1UmCVcN+2+2yvAoDv9lc2KHvKfmYtGUpM7T7fpJNcrY4xJI0h4oIWIBQaveKIkGMhp
HEyARIBNmMtry5XGGBRAWmdCU0DaeACMpxcepvvJBkgW8BlMhxe6b7Uig5/mTR0ZWxJ0mHbTRRhK
gPtF9nCigKuoE11y1xit3AYrBTAiyLH0pBpPlsgNPV4McvtCELYZQukTQ5a7EZVzZMiUIv6SmyMY
ZwTxoYgFLksm3b0PjuGf9RK2I2JKBwz8EOgPpV17Ki8xWHqQnA1djNOgBfAkegZufX4dkFTgvbU3
o5K3zSYiY2pCTGWrGeZQvehU1gDRornYR/kFDElIinY7ZIclMBEEVuYWvlrbyknBW6Lf/Sf/sdoD
Jrad5Ax5R6Do48yDg7RrdjS1gQcDxwf/i26hoxSDLsBsZYvzBKBoxiLhZDuvd2eX7rIM4Knv6vfl
xbgrO0BI0tWCwxxonJj5TdXz/F/aPKHgbx/B7DlGD7N5kGaahwcKpy1ZxSMITOwMqaNkt5z5pEHb
FupNILu7GVkSpcGqc7m9z+YZfZeq0jr/xT8ifJMkwxRRsWfuLanntpNkCbVPY3gWLHOZKkuXl++D
gvi1wGQBnmRLd4wJBtY4orcN/T+i2VhgAGewlBp4iwKm+XOzFyc0R4d+8gwcKZD1oMPmD2aat9pM
cYxvQpl4oIwERYkm0fD064x2txw4T+HBQMAquTPSkdwGyK1y3DuBjN7gcVu0sbzQnEZa27TLvfte
fFcbW6du2iW7fvC4fe6bYdZqlYzuAHWhx/h2S5Nkok1BuoAWupd3YfWKAbAgwSqeikMBRvmftw91
W2nftpf+vnp6ZkKvlIuG1UZ67iuaacv9020J235NkUW0CoNoFPNM70V0gjiSDECanvCIhkW0IqR2
7UQPxKKIpDxTu6mjK2GME22ASlYvNCqflAgEhY/J+I2Qh/9xRcwd7KaiTqQBpxWcabG8AgWyM4CJ
C1S6z5XPY8e5vSSZ9ZNF22bdEGBJhvnY9YI3BwKicN6g/WZ2DfO9fx+TzDpIXGyAuRa43RSe2cis
4jpcQ+BtVL8pUGDqwDMpFp//a3t1pimZBmU2YDtXlnyu664RcWAVpnVGFKIrYqcYTeKc2ab/V97k
MIoed3MphgnObPgc/k6fVYzO3BXecmyOkt9XiOvqvfw8DlaJyiyvGLptU1bC6SasbpkQg41iEKhD
RM/uX90VmK6DJ6LQvMqxP/KGTbfN5koiEy4rdSwuBlWa+SAeZjd3l53+IJ/LffIaWah7zvZSA/Uh
vFrJYy55HcoAsTWwwsahZjpz8nPsD+Dro7lgWmq+LY/esA/i0PkHShFgDH7obx3HJElkAVpDQS3l
XYregT8p0mzbrpUcxhkYStVFAYEcapd7MHGj/wfEoJM9uY2ICVreo3QzJl7JY/yAEBQN4L0RtOhq
fg7E4BDhhQ2q2wgcOlyqWeo6b20icyWkWJ4yrYftp1yd6gvtx9XhVkuMP/Ji/a3eDw1jA/8cGHMD
mqqqp7BE2EJrE3SuikL5tLb+nd6Dcg/kIUv8ruMvn8mELuPWMpmrANLxpg0SqCaoHey+Rrd6JHJC
o033vVodo/1604tJi7Y3r4t6x5B6u1POREJ5YNAceeLcNd56GBcHbpuemArB1c4O6tRaBpk5y9m2
V6v1MA6OpJMZdASa0TiflQP12Xcx0jD0MdrYJlc7th8Mb/Jek0Ir+9iA83g0g1ffMzmKrR3wPqKw
OTvx02tSbT+g3KHaw4QoczymV9612846rT6AiTLHIEIXfooFV73yOxTjU00ETJyG4Pxa1IcWdFZp
mh0lsLB0Q/b7ti3bwH1SNYRGJiXugB8UGQUtMkxXdS0OVPHFZxE0Ulg52kX7n2THbdfYstOGZlAc
AmBM4PmPy7LaaSPNAjkYgFnaupS7bfSXXYdiEgWD1Y6pxx0e4cljbEzdtaKhdTpt1axemURLEGO9
lm4oYRu/yWzrcqzXx9iZxZzyoQkhr80yO61aO5N5Q7hbIlam7NVnrLZQQSQxRH/5Hu13iOqyJ7jA
6WicOLebB+QPMOJnVdzXF08se3J9ZAykgYqGo2P4ve7IXu8j+eu3kiP+UA9B/AfD4pv1x/VimfOT
Z4DbiDmkkvsKrNgpYJ40oL7a5ScFY7HUINBXvLwPvex+mazivvLJkddQvG0fkEmQgW2lwrQx11Od
ldkwY9hX+aociAs24Ev0PbhL7+dz7Gp70Ki66nPzjSbmQm+5IwUno7HpllfymTCgqoUe8D8y3LKW
ANHz2ui9FRqxNUopz/RuOuWVKOaYSa2bSd9DgUfb8KUTonAwOMAY3P2BMdh0W0hI65JG0AbL4jQr
6pxomanQBz1FQWgxX13ft/5y1AAvE1jjVTyG/R/E/FvwCxpNPf4tmLX3RI1EOaUEbcpXFDyRnUEe
DGjzdloiJkaLhEOxSZQHjp2lp/QhEFhJZbQoSc1AlQqc4vQZGEmIiGkzN8X8zVz+u2Y7dFxJY3QG
Rj1RzRzS6IRKa+VfJ1Bklqdkh3TuHS++2lbQtw1ltMYQ0zqZ4WO8Vi52Y5I7ZIxOgw6a94zT3P8K
VXprFxmL0OoBGMkmeKskRFke0CE+SmH3eZa6GqbH5VoAkrlyKRpi1ct8lpQYXbCDsYvJd818LsrQ
SnvYiFl9ynuMswrdYz2LpzrGHKMB9jfyQ+pzS4p7VGl1R5i055Bo1jCUdjnKB60zXLkY7a4ewa8d
tcdAb/2GjDul663RbG2SoGl8Iu4IOHd1QBdmDa9WqE5pgjZcIaepe2jr5WkGWHAyDSBeNJ06SzxU
/X+BgmonV6C3TeJ9IvwgRrcLO/Cfd7kXL6MF8kISPKXmOZ1izp3ffMysNIXxWaQlZp2LdEf3Kmw6
uMV92Nv/gKCFytpKDBNm9OUM6DIBl26s9V0qTWgn4ZIN8K4YEwjHyQKEigVsLDSJQK81On5btHXT
Rq/izMtnb7lEkHAAdhY0AxQq530wswBuvUiKEcGFljro0XHSSOWczebDxQDgLAEJGfyPzKxoKJdq
TCLYY0qH/NqAcqYEXQWqd4A1cmR/eK494YvqhNf/VKNZy2YifSNR8lQz4HyFpdIsUYxnKxW1p5SI
XxVxPChzuC8l0MV2Tdha4iQACR7UCVWf7wygaZYZGLtDQbgkIIOLYvnHEMlO1iq7OZB3jRj6HPO6
5U3WX8ucht6aqiEHUOO/nniRXfqx35/peznemw260OadclHOvP6kzczVSrDCTNVKqOz0KLlSpauf
UTRGzjTzAif0J3vGjGvsRbvG52Y8NpXvTTHYmARIxFXbRlB1NAaBawY0B0iIlz5FCwHU6FFOneoX
753C2WKF8SmhYRAxB/CmJ8q5XdQ7U/02DQ+YHrFGg2PnubvKuJRe0adSnWEuBu+vOfOCuHqCHAE8
NGAXbaDwKVbYWfmV90jh7SzjYQawvM+YXcZ5Aja9Eb8G/Chry06tn1yMyTW7VNKzCs65OKWXv3LS
+ln0VACO/EEo8MHAyyJCnTduZ+Yet2CjH9t2Tvw6DbxCEY/gnztrs3rQ2/KqhMJDkBVIQRrTXu/K
/aS3nhrjLTZP53hq7VDr9knZvwRT4FaDgvKlGj1y7u6H/WC+kLm7/WQkVUeiFPTyhmE3dwlMHNJc
B+VzLP/BMM6HE34vju0oV8Q8yiIVrNrAiLFTDeWjmae+H64KI4IJ9lJJi0iVhYmvd/ZoA1sbdmHa
VUfaEdvuVbzY0OfhAIqX81SgmvMuPGLkMle0Udq5z4Yx8ZMsPGed/CkudacXR561pdfvlhzmelbJ
XIStBj77zqv2A7oTwN+4107RRcGyml/C020N4W0ncyeDsh8FVYQKFwArINVeLA5AR7UMc3BSpbRv
C+PcF5W5nSjeS1EiQT3owE6KCWEJA4jJgTf3yDsqJiBKykKRF71MfCUfvbRbLumSeF3HgxXliaFb
u8oXdEAHmCp6UmpZWpV67tNPQ/rj9o59zNgxaseYmGbBjHq2JEiEvzKfYUCkvafw4eW+pywYkdt3
Fk8nProIRihjNdRiNsRIkRN/PHwd3f7rsssBoCl8nQ6DS4AMktg/Kx4uCGc3X1naV7s5J3GO0gYO
rQJ7VJI9mHljiSZv/v7jC/X90j60MKSSUs+alPg0Ny7TrL8Bx15cAAKveSmG5wAFC9CM26f44RXH
CGVtR6kZbdFhPwHQ7w1zZYXjd3DU7Foj8W5L+jjTw4hizIe4NLoxd1hfiwYNxQXV8q/0HH7qPcle
vimYyxstmK3D8pMjl/7fG2ZLY+wIGEOkrIB3g56O7nzJ0BpCy8Gda/qGN++WLxx59P/dkkfVaaUu
8mgoRlMRqGhkd5FTX6ovBZAWUyD1KQCQbq3hGyr6HB/AE8oYljLSBFlUqY5KgLFsT/PMfZZwHLbG
GJUgjjpVimFU+oPmq5huEWwRiA0UkUfg90RwrL/GWBdJNqYe76PEp6RCWmaVsS0D3AAn97n35tmb
ndfU22M3Wjz8GN59Z2yMPOQp+DfhTzsJNOijl3fJuUDr6W094UjRmSdEAfIJMcuF2J+KfKdlpd13
4iEdJ+u2GM4F15mgpNPKblaTFKemKVad3WEi3ArQu6j2OceFbi9I1nQMtqOW/1ofXuk9aZe40mcj
8RftU6KklhJi4DnlZSu3Ff1NCv19JaUFG4ia9NCLgmRfiD6fdCRnbm8ZbyH095WISS4FbQi7xAda
q0vKbwmZMcItcm7sxxrMqz18WwlzZaO6ocDsGfCR7zH+b8UH+YFW5w0vOvCs/L+4zTdZzN2t4zmM
ugA2MNkvMty1Yhu/KFYInZgtvpmGnQFo8g9uMb2lH23hm1zmFutq2TekpVfJEa5ZbAnHzjEjQF+j
1uaa38bPzbdmcZM/qsvwjpG5xuPcjJlQBIlfCoktZpjDSxCpoJxwW1s4Cvk6ALHSlhx4kwYQnxJ/
wnAlENjE2EJej0MWsW0N/9nH12rFSkgox0QtZOpThGbfdekpMWW/wIh3mo/7aRz822uiW3Pj2F5L
NGtxgpbrbREhTMVA6hvaCU8teVvHRAQ5xp7Gpod2mNriaIPulD2vcrbt/N82jjEXmUiWsQGvn69i
VDy/9P5wVM85+GaIEzumw0sPfkTFeX+pCWM7MoCgZVkEeYOXX/TYqrzIIwXGPzULswu/AK3qV24E
X4aq9rgTL5gEBWd15xSu0lnkOy978y9B+tv6WSPTaYsZYpzbpyBodJobBpniVmk/aP+DsK+ckjO7
97EKwWwBY2vI0HQayRHn0XdBt4/Q5d0cs78IAB95EIgfk6Wv0pDqQAkWJFksvnUohaGWD7h+pYtI
4RRfMPlqL5Ld1lYE2Eo0bdqv+YTkPAB5gvf0/tj0xIhn4ufSFDo9MBE/D6bV7FNXeMBk033radbi
0mFx6e72zZS3r+bbepk7kwW1og0LDlQexUMXqpeE9jAY6GgO54s5NdcCk9uGOlymXDlIy+KLS+Cp
Zouxs/oyxwSVyujzMobSbmxlP06BoRAvMmXI9fLKnO2wUICYAXhrjYRIVpDkNDbaQUul0dXVwh+r
yk2WYlfNrS8LKM2OwjmMYV/Vxldq/dOSTX7QZgXHyP6LA3tbNnOP02bp+nSm7z6Eg+ii96YXhJ93
6DiO0SMbWMQqJqsXLe7rYdtGvQlmLrRUtAXK0W3iC8f0WUQmDH2ymIf9viDVK9nZYoncjoltx/Um
krmzeQrzawwVROairfe/o+Z3LXEbbqhmfrTxb1KYa2okoNJZFgXGt1WfVXW6kgbPTimNbC1eABGv
J8AXnE6RGri9ku+nXD7PsvD5tjr/i316+womQCjNMaQkhTTvgidFZNH2T6B7z2jQUm2ATDjKmdfc
ytUlJjDoAq1ojHkMPOVeOxTOckyP4SH4SVtSZDs4dn5z1r/wuoR5loLFgK6jJDCnTgQeXEn2faZb
ppi7Zi4AsTVMX8ZBt5FnONdJ/HXUAZ1Ty3PlVLVc2P+Fvue91WLRoYtBR1K/xG0qk8ZacNq5xkmG
cnTYZOxikcydVodwApqcXtpEsAKCSZM54wzfcm4nO+EWNk0mtpOZ+GTIrFiIrST6Xy+KyZie2IyI
UpVw6ZlpTR58uvyd0nhjtFf+DTfu83w2b02MxQmLEtVtA2vqlwrwET8NjZuK2TwdIqqKgmw3vCZz
A0bUvQtQ7OBxfSiemjuAgjeSnQCHzQ5+gLjXVQVreSQvvJVthwZvctkk/Fg0JZQcW1kA8uwZeZFH
4YKOXXdBqx9Y0Ll3btNZruQxj18pXLI6ymHjBq/9XT9jAKtFr5vpJs+UHs+w8i+vgNZ3/0fadSw3
jmzZL0IEvNnC0kuUV20QpTLw3uPr5yR7XhOVRDPfTG+0YYQu0l1/zyFIRazFrgbeC9nUCwiCJJkB
Fo3MWgGAuQLsTkWM9r7ZkbPOZmhR1jopp2AI1LAclNF36w9dMUPMBAOkmZRThHOiboQz9z3Yol8J
J6sGZt/aeI+ML1j1sxerpR9J1EQRb+TIP5UtEgxd9K4B5M4M+mbH10ZljgbQ0fUElbtJ7KywFUZT
5PRveWT8jCYpte5/zureSzwIsBXCwUinUuNURs2gRGpaS1LbKBOTn0EP+5CXr/flrL6jhRzqjJUR
zlWhI6xuRRBwNL3ZcycuYsUw5L/cWOrF3lIKQYwzIePUOkLidEDonNp5Aw9+tEj7uZ4x0bdZl4ly
P4RUaxq1m2LPD3GNQsAndNs69AoDvXZGard6hpZmVppqdScXa6S8kSaaBTTPQGg08r8SZbY1KfTU
UmaYpfUk9EIO5W/kSZ5kSjoBegJJdkBDjHut2FVQhI/QCXghKMbGjhSbRuTJmsmaIbiMltweJUiP
eBWUazd0H+1Ud2Ucwt1pnPQx3hb7dDsfplOOv52XeeLz9FicycOVQZqMmv4lMRJ6qEmDk1XZSYpZ
n4CZYEesdvL1OApTb//5MmpjhrbQukZHtoQwmsuv0pcqoy/J9FtrciWneebs8LW0jU8CIbgd9ixV
raw+2YV8yiRxhV4gKsFJ+AMoFcQ5/zRS3osH/eD3xa82iM9GGToZl9m1Do7uXABNh/wj0EbwA6tu
VqcTYhgyGJW5aN+Bxs3SfS7q3/ow38otqnm5Atj42kF7xWfiy5uh6I7lKPVmCkTnrIxfuyY8ToQM
KYmdcUDkFoKmOyu2SHYeWl2vTR88ZmGtbzV5OiLXY6FNaFfoiaXXZMLX3/t1Z7ccqoZFvtMrbtMZ
+YeWCrtWUZwpL6yq5+FsNSPDBVp3LK87RyeguDrJyj4cSWgEzuLP1E7DS+irmkNktiDeRivZ/0Pt
LSRSZlVr/X7kOphxfnrtuMSSFMGsh3+7Lkq5CuOod33YRMgdkgHF3JYLN/YvL0Nypo3yU2b13BIl
c+d1XmaqF2mvqqv5Lp3gFvWDaHao1ARw07PsaQ5S10hzhtUmL+qeNMpkpq04cKFKcqPKr8F4HzIz
mdGeYZZl4HKcd//ImLeEMiKh2HIdp4jYTbfEtQDOBQEly0j3KxKwDq42QyJreZQZKTGXGdcRIoCA
3wbJjyE/DanTiZXZlQ9zwGJQXa+eLu4kZUDiWp9zpYbXXDf9QZw4bw58bxbULxRtQ6tOA7epEG/1
+TvXd57h18mxlDRLiToA0gufYiO/3d9xhkITKYUqtnHTjKQckoE8vG0SS/Ef6xp4QHnFuEj/cLaa
LMCbB9UjzaiXlEqrcW2PZh/kwJBJRZIPOB+9VWwLdISlO217f2nkZt7e3Ks86mjHYRz5gUfrThA1
4Mrk5qM+Ku/3ZTAXRR2opAmJ0swXtTY4/WP+0AGZpTVbR9u1T+IeAw/3BbIWRZ2XH/Gj2MJr9zKA
IM3ia4v3f1/CJfl7s29Xd1Gh3PQ65mde72BjZUw2YPLGap7UHbjJUf/RNtFOtY1j+1YCOxXQLNEW
DoAdOtV7zsSbXF3q4jvI7ws9h7qB7uNuEmbOvHPiXvkoodEZq113tRZSKI0DVhOJHzKOpN57uzNb
u/mOliFw1sFgfCPJM7D9/YpcZpfkqiu5kEvdzsDoZkDsQIvrx+m3vpuBM0IgN6pDtJ0idBECmHDD
pJZcjX8WQqnb2s6T380FngRh+Bo8YQ8M5Eftgm2NMcN90jAinPXE2UIgdV3FUo9jpWgTLz1kuRM2
ePUX3ji3RrtIbadPKRiRmZAmrGVSXlqg5IIBEBX4GrtyqxwInBApbUQ/ybg28KVZd4hxlnTrjRgp
PFjlAxL68JYAGuDiV/KK+SNkfAMr/wakOtv4+e9eqUq9UvA+KpwfwLsJktqbkVHnfemp07ttVfhO
nY12nta7XG2f1ag1Uz5wUPF4N9RkO6iThfEWayw5t/RB59tmoQmassGcutHlB+UdURzGMgb1S5RH
0IjPLJ25anOul4JudakbdRL0YYZjdpa2NZjuJGQ3fVtx+MdoSwbucidiDtyxzoh658AL4SqhqOG5
F+FLMBqumMr7WQ4YYTBLDPWsE1/l5dLgQq/3X0sZ7al7Mfq8f/Tr2yeLug6+QP6GlFDg5byJAcUB
Qr7KwTD7bzEtjgU3vxaZwCjo/oN2vMoSKR3My0GbjLAFfI9zqn9ORwzpPye6oz7WznBIAzPeNyVA
TiZTZezkummVrrKpG57zuVT45SXWI3OvGL6SMDIxW80WOGtO/Op/v7+v687ZQiBlcOJWEKIWo19e
H9dfRZ29GLE/AIHI32LQfJNK3HYsJcOUeLTrN8GHEow+Ca8exC4A8LMmIaaC6r7/Uev36boJ1LXN
dLlNeQ3FMVkaHwBNzHlV5XcWpyQ546xZkqibm7VVUXIiJIVl++HHktc13SmZfMaC1rOri12mbFBf
jMC1kErAR5uDI4lAfBo3P0ar/j69sAE2132I6/ZR9keQolaMSKG77mDfJcCuF6xbwxJBGZt4HJM6
9McE2dvJkezinD4HOyA5o5Tcew1nBfAq7t+JW9QsUhiRNEBxK6KBejIlMtdTSc9jrEr/Nk2w5JkT
OL2Z12a7CUOz3wSedkxeQPhkDhsfoZo1HUSgSbEwK//hhf79HXSxKPYrdBH0iGbGH9IHj15Jw4kO
wg7EJGT4ld1tRyL2W8/0Ko+K6LMuEkfR6HxAogxmw1tTpWQnEGtuubx7SRNM2cVZ/F3iUwCED2Nr
SgEqy/f3fv20r59AKUS0w8mDATwrrxhFqwhlM2d1Rf/DA7mKoPReogSVqPcKQrK4tXRusJv6K8ty
O59Ve8shAJ96VAL6Dx3+qri5v7x1JXCVTanAVsnEJBpws6r6TZmf+HEvzj/ui2DtIKXRhsKQ27hG
a8Bc5aeAy0EKMbBYqFdlADsOs03oYrrhidcTA03C3EyaaWdXcoUXgGo4vRX1yFfWBF7NVlg4jEST
3NzNhUhq57S4lMJp5hCY1SetaM1Z3ordU4FifyUZlgzeu/vbuO5aLwRS+1gMRcLBByQ5YoKLFaNP
Do/ft/PNvFPdeBf5TMXD2lbKROSKLISNiuCzyX+U6JvnpyfGom54JYhm0xQFSICyiOlFyjiERc7P
VYxwWvbGgwKc9toxdsD3YiIPKeQ/3ZzXQhJlGQx1AIesj8JXrCaHapReSk3ayAiqVbU5FJ2wkaPJ
M/L2gPjw2AaaOSJ6AVvKmyrUe1/3vUAYcrPpu1PIAblw7hTUG+bUarjucQQJtjZqxzbvjhEXfPpa
63V18xUBI8OuxPqxCIanFllbVQtsLQETjt5ZXc47day4gTEcMr55VTl5H/qJq+YDgPk0vjGNsXnh
Qhzz2O9B/r2JAtXitWLbVNOT0IrHtOo2ftif83h8ljEwHI/DrhMwI5Wos8U4qFVFsdg+ygQ1QagL
RtTGniB1mySIbbhrVuejU1OX3LiPvECsXxQN2LHVlJhRaHhJoZx6OdnogG030bnMxDVkfBI97Sir
2mRMGgpQGI5pTDJjW3j6zyJEB3hjG17mziNI+1jGeN1rvO4EPe7IKRi1lStUNUlJIgdTt/4z84Cd
CTAPwkymvXR7acvY/VVDuJBJWaFQA5xHmcHw5od6W7r9pnQSlIfRmMJeH/lfdx6KTJkjMGCUSHHD
HJFGuR7NYwSGJQIgkuRED6wMxWpss1gYpUXHDLnYUkRWpOifUvGdA4oIyCIOqRyz1CdrWZT6zNVR
HTIJee3GSU4zatFwQytbfxjsFpdnw0pGrlv1xcoo3Ynu2x5jTqT4/R8csNd2ozgEBwwzuPm/fJ8y
pUjFWODiKUbwRHgPlcTqENFjXmxw58pKXngb/FKy2X2xCmSrFmKxyhutGoJgBC1aXhKh0S0IzII5
4UE0y737SGmevM7aOawQp8SAzSHlSMkrXthsKev29boUugsEY0BSDAhIHNgPGd0Kj5xJZnJw8c+G
hmYQMjrG6jRm3H6a00fWwkY2QjxrVU02k5g50+SHJqALjmk6Ovd1yKUZ+84+KpQOmbhcGsJe+ivx
OdsABNLNYme4iQP77io7kiurnfApsHgwH8CjYfOyrK9XNwC/IADjiafeIJdjEiMYL5/gn6UHtEx+
H5EHjW0dMCt5A25BwgnD2uX1BLd2FUs9RXCRxv5oQMnInk46676A9m+Sjs0ImKaGQxDzKnwAVM9J
RnqyBXiOYYvMDqpVj3HxGdQTlXItFKcYGkjoUqcBhEEgdmaOamjAjXaRnTk0Od4/83+409eVU88z
79UQG37R5YI7Gybht/Bt1UboSBo1mmd2d9O6RriKpJ5rFGqNwpE+sdLY5OJ3DXnG+4tiCKAhc1JV
4vx0RrOCkJZWJvyeFBaV9brG+XsJlxGZRSEiiKOqnDtkzWVvPoAUYkuIbf4LXl7Gc7iYkIWcsU1q
oxhwL8F3eYje8sPwRvp4OUez6gndShjMJoA8TCiydcfpuj7KwoMxT1EnA6ZJeZ6Br54+wGECUNcX
ghg8AhC6vgtAPmc04LOEkmNdLBZ8DWE/FvD00/G9yn+MmadXPeNqsGRQ+oUPirmdOWxo1cMtU2Uz
krHAhNXHJbIOjlYoWRboyYSoOfttPMTb+IXgfGIwFmmIU3BW9iHInzDiHJ8IyZW4jx4qKBWCYx48
swww61MopZIbcZXnA8pZulGarVpbXPNaz5zJpaxJYNbmUrqkAwWQkgx4FWMj2VIwOnH2VJYz4whZ
KuvSEbS4J01bCFJPMhLJW7hFk4wjvYPC2cG4cQFwM8BieqxhjXX7oKNKLwJKXJNpKEBQRseCnyLM
JRlKMFs9E4bBF0D2OOnD9Kpvpwf1Ab3f2i4DTp8FsJFtZ03vrM7MVb22+ArqgRTNVPkBIHY8bQRQ
O1yqoS7s+6pzPb2/kEE9kBmzEYYi47Y0TvcmSZb0I9hIiJf0zvkxW7Oj7qOfgdVXJnMiZTWCWUim
nswMbKdi6PoEvb0XVG+Pc34QtRozpwpvkfpITmEhinoSXZcqkX4BhECHjlGY8hv/u34kFKDo0yGY
i/CGzfhMJo3QX7spA6RsmUDHxJu68bYWH0G9lsogMHkCeS3wxw23e+Wc5pN4GpkbV6bwef9gWXeH
Mrp9HXaVzuMGhxg87sYPXt0yBJBNu7Memn5NFMbKCIsM5bQYruIoPUl6z7v+3L4Ai+ddVENnCrRt
5etuFNXAMwemWCWUn4GY76MesNLG3G+rxHgMark2S07eCJjrkNPCTova60PNSqbICmTDyjIA4Sa5
kwbTQyCPm6gBkL8aG5MzaqJuglMYZeQ4OvplfZTredNos51FYWaPEa+aTT18jmIgOJw2BqbCRbtC
bMCzO9i+2Npg2nKHspIZbtaqZryetU6lqeNAi/VOx+7rE7R+a3DABZnByxlxT/dPYb0QsJBEbt1C
OaJjMJFH/1Ii873+x+wCFcQRX0eU2ZHxPAHONweVBemcEg/dQ3nUv1AQYKz24mDduwqU+1A3cg+M
fiR0B0szmxMAGjaSZ+zYMfT6nUOvtC6o6B+iMy1R7Nc9AFwxRqH2RzgQnSk3xSZXc7sJBVfpk839
7V0fwdGvAqntzVIxnHu/IWlkZX7sYHJUTFYBwttrd7G4Q8dUBqiNDYyszRr/IfrgdlOvoqlNHeq6
AdkeGidCJfgElEhvGVO9T7oKhUDDEjhAu0Xl2/31rvoOi+VSFqfr21rDirG/SQAyv8Lk0PKODipT
yX/dl3TLxn3RydflUYYnKXOQPfswPC1gBk35G4HcbSygkwXf5MAqLILYgzeKVH38bTylTznC0MRl
ZZvWC1iLFVNWKAzkZOR9OIjCc+fU2xyAtQ1odOed6JIaM6tgxtpgyhJJ2TC3+og+kSx8yQFQPRrd
g5HtIl75Yuzvunm97i9lbjRFCCVhmP4CCkrBoUMKA0DmM04qpgK1b3+5otEDesiTr3g00+O/XStl
goyKn6W2AKIDF39r2+eoHmyeP+hhyPJh1l8KUFplVHpQNKAESb4ShJqPTDT4i2RC8kwauQwz2acP
RWVOn8G2Kcz6OzhBQS7PWuV6FgVsM/8rnY4+Az1MCq5H7FR+ZG/AzvQkwdQ9gqHKOSoY7s0RlSfx
p4BWshmjtt0Xq9lp3dhcP4AyNlwpcOiRIM5qzO/4Vn3mDMXjk4ClC4nCuVVIVzm0Luw0VGuGi6mZ
nPYx/0kYoPMLBYYG0m2mx7TuwlzlUQow71R0uYRwmBQtNGVOMquas+6/EpYISt8BOiAaZw5tYphd
syIjt7To+b4E1uFQag5T9rnWpRIkRO9B9qPmPyuMwtyXsV6AWFxBSomlEad1/Aj7G3wvt9MuO8Wf
jUlyaAC51UEgkLjNO8vosxZGabK2UZRM72CKW/01KVJTlyLTR1n6/tJYUigt5nfAw6hErIzAAfpj
CtTa7DAWiXNfDOseUBpk1PwuLSpcbQC0HhpptvkyYTTXrIex10Oixx9GCbWpsIHB8xOz+E7gUmO7
/4pemx+54BkeyFW8QXPvr2s9vDPAVgecGwFE1NQpFUUSTp0C/6WQP2akj4AQXsG4QiFtQXgYHXpw
JAMZCdOFQHe4L3v16BaiqaMr83LKpBg3X1J/zMpsZcqvOo8YQlYdwoUQ6uB8fwIeGBkOz/vc0ab3
AuDG4ajbAhqxWU+ZtZl0xMMNYq1FA4S1IKuRXLi5++rIWdUx8WqHMH0Zspl63IbZKbzqNVxXSYcT
YhkbNTAG/5p5Gk7joQJFnXHiP6XjbAXW+FogR7Fl1TUZB6hT+r5vtGocK0ANpoluSvOPtGrNBp1n
96/J+rtYLE76M4JBmOqrTQ37WThAvfY9yQ7d/EvLzBJksSCa+FV6rJGP1ee+EEmp/Qm1Z2UM6gTj
FYkp+I/tyBrfIx99YysXEsjeLsIyRepqISEtLmAYeiP0mK0ZvhFiP5L1M7YsF2A9AsP8qITBCoU3
ZEoelFdaSyWUi+xhKs5KdiRFjQiBOVIhrDpbC0m0rREiPhd5qMra8Le5GNp6lz+EoXpS9Og5Ar7H
1MbOJIknFVFvp/H7MZptvY83bcOZk9jYMa89p2L/Kg4Fw0NZfybXTaCUnVaLdQ0MPXyaEh+Hvt0Z
qWHrvnjugty7f2vXvb7FNlDaTcsiQwqIxSBDX6R2ho34zHPMafYbcaudB3vYEsQNfteZVWhO5swq
8K4/z+tqKdUHnieMCCaY6UWrk4V8zx6BhaVLOSNLv+5cXFdKV0GnKhP8vsFVlr1gMwWWqJqVp9uE
WEJ6UyPUCAvdZLfnrGv2v5dHV0KlXgeAqo82akVqTG4y7GF0QcmHqxWfVXViDPGxpFG6rsymYO7J
cTYVEii9vAO2wYvo1ycuyFqzG6TfjPtD/uGtgrguj9J6RZTP+ZghECQsXY3VHFvejL+yxCwNhJ/i
NjuQrKQOhH5zii1lMHUL1AClw3Lj1jMci+OldCEHIlCMMaMKE28xvuQqH53TbiskY5Fki7a9MzvR
R+kxFdZqeLoQSyksSfJ1Q+5wq+Lt9CZtQrc3CfNp/cTGqSAP4d5WUxpLVVRU1Emxty/yUxZFgpkF
+YbPefCeDsqPsDM2+NkWJv/l/iGvm5nrGVP6iBc7gTNUKGVueE/b2pRHVuXzH1ySqwhKDQV1W+T9
jBhpsPyz8SFiSmsGZ339OzPM8ITU60NsYXlb1bm/NNaeUsoHs/e+XiQInCbhLBg/Bt6T+trUAY3W
BN945WfUMmYBLuTmd06RnrAp9LCrhwn3tLbRJfDUfgwOD56m0QZU6ZYwY2l74ZCdM6CXKmf5A6ip
3zAqAOwTFNwiPCKgf7L7kRkWR6VC7xzDGXAhNPi4hXRW089AFuxCeGsy1kEz9JNK6ae55OsqknDO
OdL5OZebuRS4uvBYNoOdBN/uH+56p9L1cdKTRRFfSZ0qQRvqJYDRpI1vG06wVU1lB4QFj1XmYq2N
0kBKJStBHSJ9Y7RAevc3ffXgq9lGFjq3GX7cX9p6oXaxNErviDPPaTKHsFV5EH/3oN4SgMhld0eC
9CijiV6/cFYRJmQg+Vef5anelafcAdEJM0BaB1lYfAulmDp/1kCFrKJKwD/EHJIcSfEqymelBMVn
rueDybfRoR5EgATUSNyF/CHSA1NTEWGMCBb514ADqLQP8l05s/huNPn4LI/pW6G8pYDPUxL1Z9/G
ZuZHNp8Gm0b9ps+/Ueg35ewjKX4208BwwBgKT6UUXg6FAMADDHaouuLoCf+q6PP5/gGyXhyl8MKB
y1BJQU0UnDcm8kObPuVPWbUNM8m7L4nhX6m0iuODrsVsLzLDk9t381veaQ7alt1/JUWj0HXRP1tW
ZYP7mIjKR9SNiRmitJHVXG3eF/QPcdbfpoIG2BWzMhG1goQkHv+bB/N4YUn6xewS/sAmR9xssQrp
jD3UKLVV6OmQGBIQ4saUQytbgdeW/ArngZUGYEUldME+AUFilSkolkTfiS0AOfUutfvHxis8Azht
1UF2k8/0zGFohHHnb/dVJBSFV9pA6hU3ja9LIUYa3DQsGlNsp21QG9xDmw5up7UfCHVAthd6c+Gf
2sn4zknaXq2UwgRY13OVsTKat7qb+hzqDYZcPPBjgeoQ4dNFF4qrciZhZW226j5weWbu8caRo+RR
D9LgK8XnNJAABSfJLXag5vYw+I6OQXZC+LbYScminmTCT0WVRb7sqsf4sQK5zK53xd8hCOzRlomJ
p+BlPqUY8Oi20pGQl4ETnD2CdKPk/vwIOgtUZVkcdmSDhWdC/8KZ6JsEy/VB8gY73Beg/GO9otsi
FSWScjO6akjkGJRlbl2YAjoVp2OwS9DSDgjfePNf4SHfhCdEoiboksBrhICTkjjF0yRJhGqv/TAm
N9gARN2p7KC5sNFyNquIcuNOUuIoPRHmfD/5FfaU3ynoPos8wmHPb1h0SDeeBiWGCroyVWvUqsGq
pLxBY8Rsl8O4m+fCqXrdazqNgYF6o/0ocZRj0xu6VteBjus6yvugFF1ZTM2pYdUwb7uVKDmUT9PG
QQukPBCXhpGpPUhoZP1rIFD+RN9F9U3bVCCcVsEr/EJABQJ3jE05MtFxKgBh4P+c9qU+hlKHQTwq
Yedj0TVatLTAlWrUcpOZYTZXH+HiflJaLh0jMR97XBijG/Z1iH79pHQYBnP1tgCWTdINQ0dhkdrW
JmwmgxugbcSzr5jNW/hz7M1gH+10cDIEj3qHwSGwtxFWAVbq9TbpQnZxIZvaRSPXefAa4aYOVvd7
BjzzY/woWtV5BiFtYxNc5hk+KYuc4bZRihJLb2sTZ4hpQuXCUceh06F88IHAM2PmI3xQ7d6R3fBU
n0YvPQdu6A2b/pOx6asHu1g4ZU50nGcg6hEh4Z2gW4tzBRPeE3pIYMQAOpedaFp9pQuJlFHxZWHM
1A7HbADVRNloEm8WaMFmrGtVw12l0Fm0uVHDIJTIcFdqjrZgN17wCp/eJaaLeCjNAW4+QZLt9toj
K1pnLJHOpUUg+51HEAC66pSZagWCVvltHnXGGsnR/BGh/3l56HGCVo2CWhTJ5RECGzwUCOY0IPOF
eQX4urB/Knn53GoViwqQcWNosBoumTNg8OHGtPMb17oExoJxdiwJ5PdFMp8L+LGLIyystYHmdhQu
DZLRBW9ufE1cDPDZDInE3t3bSkr1JD561NIQErnNX60E9QZgC2ASIY1GLI3NUjYXyLvF+gbDyHtD
g7T0MLsoEHrA08Nc0oZ0RpL0CReb+olj5JXXbosho11DVHgBAyyUqjGkNEqqBA+iFR4DoCeMGFNX
RgC7ym8hWjjkgNUmsvYIlgIpzSIWvCEpU6K4Zejvgqj8nZUlQCkzbnbunx5LEKVQMk3IErSMKS5o
OTdNwaPs2s9nv+cZRabbFio8OAM1XYnHLmo33XCjbwx5q2ILG8WcXegUIOsoGLjKTGUTOdWZcPnA
SXSLl3pXPGg7sMQfs+fgmfUCb6Mv6kPIdV5coDHkhUzNcYHwulOrFxWrTAGBU2nbMVcdpQ8Pkqq+
8m1zlErpqY/zY5WopzbhHvthiGypi06cglKcXo6O3mUMN2w1JEKaBahjkqGqN/1BsiDXwFnKiE0p
wZqWfdO3mGVyVbdM/ptxydXzv4qjG4JKIYyiXIC4pHY7/+BHp4pvrBn9n0GOWbLstRt3RZ5ZRQko
/jgxEZSbDXyxbGQibbA+hXLj66qZJRn9uVg50J4SszkWrwLSeQRyTd2EO6kAuQOrunqZhqG112K/
6SkW5E38llOgkUk7KKGMqY4yKgmqC49+c/+trUbfS1mUS6/HoL6tEzw2/xsJ/DF08S1y2ou2LB7b
I/fIvOw3A+rksi+Ol7IGk6r6XT/D9Uy37Rbtiog8yV3i96yB0TWzsxREDnfxqtA/EVQAJiOGLTZn
5UMLWGkTlgTKy0zlSeGbroRTInpDMZulLjBsJ0sCpeXjFAQBfF/gKmTcfuxzu21L6/4VYN1xSq+n
cjF1ooRtyuL3iXjo/kOdf92XcWnOuXelaZ0+FjEGTnHoZEiweiJjp3hUZ8wU2YCm5M4SiNLF1nxF
mgnhAGs+ay0SWdwEunUonIqZy5tUgXbP94VkHKoYGCCiYZWivpM52b6/2ttugj+v+KX4vbh5QjoU
YE2HPAI+TEJ/AKnsyCg7qwy4GnAsV0ZZDq7MgD5e4/AI512wiTbNdwDX87+BB7bRZjM4dDZC1Rww
qjmSSqIbYnSK1TbwD/oKWCG6JMviTfME+L6zJhkqw/WPvkeaNUpncglVR2mxIqx1U6leZVFPThe6
oejLVkG3C2A+69AhjWChnVkNhl9kO9pGL2A7eVQBmc2qs0hkM28usaEbmLXlEVxeADGWxzopWQfS
uEsM4h9JnwhGYDxgEA/A0n8kqHWhLZ0IojO38x8I7mF7BFJDYneYiS2dzkaCa1PuwOa9ZVy4lTeM
FjVwYMu8osoGTV0gaKGgGRHURBsqhyyE/znJueSoie+kCreFk/PAadVs5mX+DACe2OqN4qhNbWgW
o2GYqqbVVqjlM+MhkMOgNgyfdWnjkXhJoqtuZZZPiqFBP6Yz8nrybs5V1w8DgOe9MDZgxRvWeLQQ
yzgeA9gnlKEO6zmZhGRU3Bgu+NAg8g6c+stw0n2xjfcEhBJM6rb+JD2WjDXeAmrjIixFU09QRdvD
GMg93BWQLPfivMs0jrfSyhjMEPXlfa0kYNus+CfM+GwGtDubs6p8JIHxOWf+KenijRAb39OG3yZd
Z4dc8zX2hcj4ytULstgfysx3s6aBrapT3HoQtr36YYAhLmdOe6w8EGyFAVg9XZMkmPk/La6cBaWa
ZZBCUBx5h5DZR0cZyCGFOzEhPFaU+lIYXfnJjCjN6wrC9OQ5i04pasap3plCnDiC+My4X+T+3Nzk
68ro4k/ri744ShAGXj2QazVICE4uGZ5M3JARlsgMUdR9EotIb9RxgKhwXwoAcwwj5/5qbnsBLlf2
73Oiqz0TF8S5CDQNNwBaQHuYD3Fvomf3CMCgwkRHx0/RKTzOqp36DUUYoEgjXQdYVYSxZvXSPbRo
auke2N0Aa8r9jyMlW7NQsEOlAS0CpI/uRBoZCZmq5mReYpERe9DmvHFe6qQVmJh8hxXErz+Q65aQ
3xeiFeAFxdUEuzKJ0laIwtec47dxzfS3WbeWsl/N4Ldi3l+eSIQm5hJhZ+L4n8oJDTQWyHHhCZGE
KKtNibU8yo8M5UqP0hCXiqvP0FFWnCWWOs+MnMRaNPHHAVK+pC5rglL5uFjh1veQ/XwucYacle41
L3fyo/rF8vHXXK0/JFIqR1CCVIhrSMyLh1apzWEszZh/76ctP24GAzFxgZk+rTXvP6FVy3bVB3QR
S0d+WShKiBWbn/00md1kmALmvDid1fbOkkRZNnBLtPPAQ1IHIDbeASQTRrvmLwCimUSvlkffmfas
etJaxWy5rXTvcq1l9WikkNo46m7GFc08/6UHk45kqfthIzO6ky4g6Xf0q07ZpzTNonbqIA+QNN+H
t/qzsZLCquE6z2fSOxOC6y9FfpfQYyt2ZwkfwoNu+U55DjET5DvMKJVhynRKFemjbhRxMJENENwq
AHKNv1VDEz0t28w1ZGbKUloJi//YcUoB+UrOxzwgul3tWYBS6LzKUj/BPvXOPSlOCHhf/XPeR6+c
NcC1DuBZTpvkIzxLj/FB2obfGt4UWHmfVadKQpZNIA/XuFAULnRiPwcFN7SageCCe0DptAYlFrr2
x738GFmwCT42AzPf9n9Tq161glfZNBRZ3Mx9WSa64Ur+QwcX1fdZwfuqSgRhpoLJdoEHmPKfGl9O
feAi8HAZqxLHmwymlP6eZd65ryjWksMavxBDKSix74uwHnnD7etsozdybTVK2D7yCifZviqc8jJU
7KStX+VOrky1j3Z80u6DCZ1GPcCB/bkuzTnsN//us+gk21gWWpXlM/TmQfsQ7OpcWf4nqMt3pCQ3
f++9MDFFxitfNw/XvbgEkosLlTchiMEUCL2UqV3Ot2bZ6jwf2OLo/yDQHmNixzHLKq06bwuxlEel
gY1vyBLylktL3lU7MtmlkOQ8uGGZzQarF1fWeFVBbh5wjpS+jkchMFpfQJq8qyxR+dkg3rl/dqsX
dyGBWo4vFjky/1hOGsEn21XDs65690Xc9sUSD3Ehg9LHs5jB8IDswZ28ziHwn9OZ0MqiTT92/S3/
TGBt4mnDhg5ZSzb/IZlSvEanzUWRSZCMTBFhg5k3oN1C+RJgea7CUHFrGg4UiApS2wIweugiijK3
bZfmouCmE4J1XTMrDsMPtckn0GkR2n6Gz/sbq2jkvdOWbimSUjtplkQ90NvRqqHz4KGMVd/RJy0/
yOMYPkdGnbtplcamBihKE0GhEwTAsC07aQCuQyzY0eAfZ2DO13JW2fJUPoacLpkzp+Dd6sLOnzhw
/PnQaMGYIfXQtGekDJy2mDBrrzhzVm7CobAHASNJGAuMQRKn/RSgikQZyd+xAUklJkDsXMsEpxQa
35LaXjdbNGRZlToKHtC28u+oSkm7TkK3ljxov+oeJH99J3wXBBBM1kPykCa+qwaZLfBlcJ4qMbaH
/+Hsu5bkxrVlv4gRBA1IvJIssmx7qxdGSy3Re8+vP4mefY+q0LzFfSbmYWJGEVoFEFhYJlemUWDw
YQg+Qbv+wIBxtGqWZNYch3dm1OxZp7qD38ybwm9egi4GSqcJM0sq5JNSZLdRo2xSBkbKdJSf4t6c
LMlv74lf3NR6CWo5ExWuGXrfcYkSvSaD7DQZ7vGmuapZQa4tDb04Aady3z6BqcWwFXQ6wPJZj67Z
tcxrIn+0MPjiVFLsVklz36D4bpc4G/YQ6nsosu6jWsnxF0/vxDcGuy4Ai24DbUslaQcJus4KdSJb
tAE5LlXb1C6i9LcSxsD+ZhmzE598hiP2KAGj7n4u8ZgNUSvfNOHEbqSJlrth6ntI+MbJYxkB9RZI
aW5L4CFCHx0Tu2qqeN2Ub8YEQMqy0bOdpre/6ZQP2zyRMerfVYldgNBvow1mcisRY3T1ufqtgHNy
06TyfTiWe6Vsn1iRv/SGgYZKITvZNMW3ROugl6frd1JEtl0zekHoO0CfYKwRlCpd3quWmkzDIe/j
XT9FrdN3youBI+yZtU/exjo23MicVSdRRsOinSk9SbMMArpJJqe40sJdFOnTYZSIFFjt0DQ7U+58
u8Prvo+qot+Quv8IhjretHkCjYm4SyBHnMibKq/JHaC4KCEy6DAomRem3cEv9R9jLj3KDThQyfQ5
9P1zbRLXyNmhrPHnU/unY9mTJvv7UB5vank+pXJ40xSBJ6v6rzHV7zoayLZOqs80gWyzH+K1RSk6
Kluriuc7jMHfxRrAytKoWHGQ31QxAGJpVlrRoL43hlRZQcZGG8LMVi6XgK3FMsSTO2Y4AYvHDaWa
aTPo27mmzpsOiX/Q1XSGLBi5S0ID80V+eRxixR6V5LGKMNFl6Kyw03i8acpsA9IVN1N7ryoLb86y
LZBJXjN2zpSQ+zij74aS3Y5qbRfUPNESohPd0HxOIxtc0BzeZSo9wX1mtg/oc9WQ7WTmFMdWffWD
1CmLcRdX5XZQBreOGjQrBj3wxoQ+kMIP3Qm037XUbgoVyrUjlIa8kTQQzNOfa+q3Dp2ru4kwKI/p
dWJXcV3tyrboNkpgmA+G1IW4S6C8KCrc6IhRr45NDHQ2xmDpU6SeaJUH4LM179OqwaCVFtuqmgOa
k3TajHQtf1FJzg+xX1so431ozO82rAijx6yrQsyFZhX1mMbKCXQ0bN4kLC/uQnVQrTJuDU8qfFdh
yS7rpY/SnxVLjzSMJnaPZqo/53r43gPir88dsQa13Tf0PmA3Q5UQS5ZHaKLqKohlxkMo6W4/UfNR
KxX1EIZt4fiS9CYHbf+cSGCRJH1TWfhVlZVPxS+1zh4gWlLZiC12fR7Kttm3N5ChhxOXHtQgg2J0
HCUbWc6hSdMPodWoeovVagoO3iBjiFibK6/pQ6gQAbJu53qhQlq7fAuavLWAX2q3Va4CV1+Z7jyV
B5IZtjyG90E0vk2pdjvH6u9KqX4MVNtBuSRyIxbhIscfCi3s3vC9MYuaR7kHLt4f0t8yy1ILIup/
jIEWODjmI8Hlx3PxCm3dGyA03hCNumHa3lZMOmQMPGR5of4a9WCvkby1tRT8rnOyo4O2Q8M524Bl
8w7E4QRP1aRsi6AJrITIzCp09hm08FWGj0FKYtzPJoZRJ1+F1nHCQCFcPJktIFmqXsRWqvV7nHis
MvTBaWzIxyQEOSgn5KEGM/F/AjDLNp3f3c0yNFVaqehe/bSc3maqQMkBPEEPQV7WR+LL+WuSK7Vr
INSzjaEGAaU+yJu5pYYlVf0xL+atklevFWTy5kraJCPbTHqj2oQZsaNG5Q8WVZU9KNpHnYfKRi6q
n75inubaz2w9yOLNTMg9y2rDmkH9uaFmPdiJqqgWjn/gSIlkS3IOZ6RtVaMDBUoEsooy+1QrYzOb
wAyaOTmVU/ugYa8HUoD4nkCU3a9Z6+Rd4ZqNQaw08HPLqIpNpIOEsZrMu1Ab3mlVP0y9fGgrtqtn
sGiXUpfZER2dYYo2OOGxO88VKhB1sNVmCnYnnb5ntX6jGdMIiRp8efhIjLQS0u2biu1xVw+N1rzi
1USamdW2mlNEWKR/CjXpYTINj83ZQZIrchsZ+tGUR8fwAWkpxgMaqkeajE4ARHozp3cq6z3AFiIr
Kw1gUdhDGSGmT9nW12UQxVftRon8rZKodpiiyhihk61gNjlQJJv5YNfLWL8rZOOYGGQ+BBJ9y/O2
dmdf/xObyS7oFY9J7X0cRKkHQiMT46/TaJlViGQ40hHCZ3O1KWWM3knzD2Mqj50WHDHv/T7gJYCf
jm4bOURzgyo3Uo4AI6y3rBz3KdNQy1TaDS0BLZGiEfMDg/QUlCZkjvr8TsEssDvJle+oJXmsaOp0
kf+I7kO09yPILnV1/a74iaOZNHRiiEQOgWyxrkZtQk6ARtN0p9SmzhkpiF/BuWQHI/noC6hLplFw
z2Q4dmDeWxdKNHemhPJU2ozvajE+yRpwX1Uf2M0gf4Ii4gOWVmY1lypK5xGokJG2aqJqUoEItGy2
rA1tTXvp+k+yBuNZjORNw9QNgixI1qhQ0SjjvkPOGypf2d7M0y5M2SBzUO2icnKPxCup9lJedG5P
KK3yGEuJWjTB5jy9rUsTSszM2OC9W0O2LqV454aEYqpK1SbwqU/QaIJ+tuFOrHaupwlLVWKmcs4J
mZg6E4X+5iJL21CWFbc3Ic0aG1jJQaa/dKW0+noNd7h0HhjUTTXQXGhUE3tnBrBEUTUjK6fdsPFR
bQBlFmr9ofp6fVFL3+fcjpC3pqFvhFGIZCuosr3cGXaQh5+qXBnWdTtL/Wi8DYTqMlUwwy2SIrdG
oUkSMFUuGR5r448aIhEqVUtBvCbnCeSIoI0d1k5Ioag2rRzCpRqHiUsKV0AwzUQU4Xb5mBBCizpW
3LljCL60EGB5dS/VoBwrk42pSpOl5LIbxdI7nL1tyBAhGZr0g3X9CUxEK3WehT03KS6fit48WN9E
Afi2reSkRGvULRIkb2w27TAirmk0a/2Tpd7NuSURoBsglegwjUXd1s1esg9/DyqwG/0mfi1/5iBN
r3bKFhREw2vtrU0lLJXYLkwLJReSpjhNw4iDFe1451GzgxhIJi6vHPjbxpFAbAXuszU8wOLeaqai
MF2XNfCcXhYQ60SturgcqZv4pk30vd79ItFalXJpZsekvECB06SpiuhFwyGteiOdicupNjC0qzrN
c+5ARAPgA9QJvc7lLG/jDdlEd+NLa9dQkSS7lRu1UCe5+BGCa/XNSAIyEfrLSGNHZz5mL9PXAJzv
oNUNFCjvC2Tv9ICcNT5J7op17hiEksmFdWGjq7SYFS2DdQ4eap8SsPD3duc0O3j409pXXeooXVgT
CjStnlcdUztcGUMvT72stG6j5aGtmE3l1XLQ79tS39Z6YHdT+aowttJrXjxW0HbFxAReaRAPXR6r
gCR528hwk4MS23l318Ilh/W08sIsfVGTqATE8QxPszh5PRQV2laoQ7nBPNpDj9lZDSJXo7Evx8lr
5dgu+/uVz7jwbJrnJgX/X1AQp+czd8t0x0t70w1qzk7a3kQ2Lyf6Jprpa19zaTPRvMD9kVUVijj8
N51VnH2jaDSzxmb68xM89lYPgs2QtisV2aVQxzw3w3/GmZmQAEoTFTAzedTjIy7UGfeDo/5XePMl
MN2FNeE2pkM2aEZEKSbo1GBTvfAROhQMHvQHduN/Ko8dHELxXmHgI3GYg4bo9Q+5tqfidQQ8O6N4
yN0+NWZv9MlLZiABzOnaLCb/i8R7f76rwk0EzWOfGQ0KPKmM0fLo1S9lh3SKLeuFE0trOrZLx5Op
qkZw88CdIY7sAUgNdFeVKC5KZY0U2kO8FjcubRzTVEPBUZQ1kMJfnpKxzWIl1mAhHTC2ogKeZ6Cs
qiUr32fxfACpD0EIBT0I9tXcPTuNCmDcPtTtDFc6tJBKCQ7TD/0wb+eDZAM9Gn6AB38GHmqCRIv6
iUJfstYdX7wPDKgxXDxiqEQEQCZFkvQ06xSX839zXtJog9GjLUcBTKsgyIUPxxTI+FHO22RQKhwT
n44jH9pFxJVWTjpjtiv/+D+f+AsLQkxnKmOTB+CHc6fSeNcTMK6q2tEYi5WHjt9b4byfmxERTTKI
DqMSyYALhP+mZK/gZXMi/6af364vZ3nDOJifEeyaKpzDkDaoZPgYxVfqm4g9l/FKV2UpAMdNMk0K
MBjB+KtgoJsV7pEr1dW8dic/c/J+tCduAco8aQ/X1/Kdf0fRmYrvriqgmwd9l/BcyrXS0RFkBhgu
ip8AKAf7WXIPXaB7TiiXOOVzgQGjtWh34SYzDZONCuYuVIOKoZ+WDZUaoevrpu1bX+x8CVwAYL9c
WRp/EMXzoKlgaiYIBxQgSi79RYSqylCMGl8aH0XHDKFTHiqEsymm3NagxN+XhL3jbg+3FnmguKS6
Uhp/ZqbiNuyVjk9J86YGK2EkvyaX6+EmUBFQDR0AWvGiJlU06y2U3QDyAHW5Vx4mV92ss9MtgFcu
7QjXVS7afKIFNVztPvuItpWX2a2V7JQ3gvnAaBVb9QVjvbIu8d7OZRD5VcMUFyNSP+WOneq4LLfN
SFBNVKFj34HoNUHFx+/reDt0BgrIKPh+ZhQ1ylZCaD+NgAX0GUH3qi3dJOGNrXojUc3YaijoO6ZU
35UzvnxF0CnPA8MOa3hVfTxRc3ySSlQblXQOrHluPgci3fDKbkhDgGAniW5krdE8ZTKOvd4PoHtH
QNC1806rh4+mU+9yAl6JAlbQfEJjout/V1P22zSb91gOf/WNf2OY9FQZ4LPS6lKxClm+MRrFGesu
t+uRHnUNKWzTI5kdxqSwMiqRkySlnZV09YojXsgykdBTHCCiclHKL2Tj+dOmzIVCE8bc9lf7PuzD
uwasCZBdAEcDhyi5DHOgQAfZ2nZdx+2724RtpqAeQxSTYuTu8jrSlKJPCUVpV2qQ0KvsFEa/Vm78
94jn0gT/CWfLq6EM2Wghw/z+f97NeQuaU1fdjrj3kzs56ZYepsPqg71w+YmhyRT/wGtB7OHSbtxI
JtFiDRhmINra29pHhyCja/5saXXnVoSHmoYxGaoCrf3a8cGQDlmFr+FdCp3f6I5ju9guvueqYGuo
y7XlCQ4hpAbonioY7uc7g21NAwizIF15VRdevQu3I2KEQSeolYZCDAQ9PL3BdMBe+xI6qk9rAlwL
OykrivkVYAFjItLSpmkf6gOW5UrGdphQ5y4KN1bLg+HLgDENK+/5wvZdWBO+m0TiqoijAZKow6Na
yHZcB5tAW60X8/sjutHzRQlfSS8r+I/Eh9s+RS8lRBlD19h0sRUd4Vld6W5tKmghTkaAgrgBpU/w
Cn+Lx0EPkEx421HA3Zv32Y28+UeZMbs3brTb5shnksJNAowQpP7sNUTukjfhRSODIUDXkRJcXrna
CGO1KWXfNbpiP8bGNh13173JmgXBmUQDmg91Dl+pyLVL0NtVu+7puomFQB+n+mwV/OicOaxGo2bV
oN8OLFLmo1Ld2abRur1foX1eVw9Fj8lktWJHPEE/9Ri5BsSfH9lYrBE+LK317F0Qq65JlKFElcE3
G2nR7ftMzdEBj33n+nJXrHxhOM9Waxh9E6S1AmwXMChNYFpTt3LVliz8dZFEli/3M6eRPkQK0GMh
o5up6u0hef+/r+HcghBUKkmqN+kMVx9NrbLJoBujBLq+4urXlsEj27ONktSqrX1ourtVU0CcDyT+
iTo/XV/I92yJnr1ZQHBe2gAnTN4WNRZSlrdhN2wl6YVmnwRgnut2FuhhuCGU6hG74t9iNhMSqB1W
8xcMtj7mT8XLiAkQubIwvPheP0obeUf28jHgL5gbPwPAaKU3rZf/XovQF1Id/kPwj8F0hCCiyyCG
OUna5HM8bu/oAEs2u2QLIh4XMOE9+1NlUHy05Kf16YHFa35umX/vs+9poDuekACWpS13zOPB33aY
V8D4i5Paq+Bz7uiFh+BinYJTqbWWqUhc/8FeU5S2oudAs8YMlPwZ5KZkN7B7r3wGa6SFVvL4L/Iu
7DNYoAn0y7DRYt6lDw2ZeI0I4zHYZzfa9xamTz50VPOgcOBcP14LTzkBRRTIEwzUhnDILre26dIk
JREQczoa61GBpnpJrSk0N3VZbVPZXDG3lBxd2BOuZp75s9zBNeIQDZs4cjIQVZQbI0QFVrczN/+9
tsCF6AEBCkGBBsskmqguorRyg3oYwDUBOTU9UORkR9mKU1s+oH+NiHBmAPDAW6LirZP3GNS/AZbM
6dzoznShvLqK1V+1JnyzOQcvQDBIGHiFriQ0bwpPAWNaC4aR8LBew16+92eLEz5ZpmU5idT/fLLk
IS6t1MVEgBftTAsprZXuteM6kHnRv55ZFfzrgERENvkix+YkFRgXYh9DcNTS6t+8FWd2BN8yyRm2
swyoC2FTWwe7sJmt8LEue/AzE4JDMbU4VMsGR7D+lR6Tm8Yi1giW8fwV/F71IXagxn1s/3BSh8pN
OacF+2xd8774uTYqvXIXvr70mR8dpKQuhwzHtGnUDcBJgOG6g/p83aMsTKTCf50tV8jmzHGqKjXD
csNdvCMutecDbvlP9TBuNajyErt8SBHX1lxtYS2s/f/cDRMwAvwC3Hdhr2Oo1RMlQx84PFLPcJsT
w1AB9HTQi/gvyAR5PPTtqQB1y/+zxg/x2YZO8pxNlHedjWneqmOfAkg2QsodNO7mEKZWC4kvYIOf
zDjFqG2y1p3lZ/OaeWGnizqQ1WGEeUUGdX1y0rX7lW+5+DycLVDIvcyZpXqpwcIAkb8dn/8aIbHs
O1w+vnPLlwG8zOEm9djTimHuVK4tjT/SZzsbDOGUp2jqoPgY3XwNKTrmE6S9PKDaDms4/OV78b+f
UQQPsICqYapglbNcARKB7gQFKhLI85VFLUYWf3dTFx13F05DM+GxHd8IshSrBbzOzjDsCqTAznhA
JxQcUePz9KjmGwAVtivm+V9/ZU9Fhi990EggFVhmegTq+zRu2z3XtBhPwSo58tI7j+4xj5BlvL0Y
R7n8flUHTWdpLOkXdQ3AAvvxgPhwSy3Jy9zgtvi5sraFm3hhT7iJqpap0JcCI+60V12EiAgqZFe1
23+1i7CkI0TDsD+HtlyuLMyBRZjK+h84AG8upbflVt1TTKOsEb8tvIEXpoS3iSp+Y0qKBh54MN+q
xuxK1DyyBo6NTSsXbtkUcCyIbBXzW7G/zpU8JmqFTBoizrUZeIW+q4EwnMds5cH9SoaFY4hV/TUl
xBPdkObaNKUmjsa0CXcQavDKXX9XbUdXdQHsdcstFzUCFQyoGqPIYg/1RveSO3UjH6Qnrspx/eys
LV34oMZIEmUqIt+N4+cqvRvG+sCMwKZA0143tIAUAn0VInoNtWNqEJGgIJu1dDBVrLwCTMj0zD/8
oLKNZql/CnTr+Tj/vwh/z02KzYEenAQ96VrqZgre2yR0gFMN/93t+7swsfYYMGrOFbeieeae68px
QSXQ3a2SoCwFoxfrEQ7PlMyqWQYTCJsAddDs4aZD1exHiAcpnG3qmodwM7xqxTql58JLeGFYOCWF
CihU2mOJYBGcXAnfCnTzdAeNDXB6jrbm9pvqDqicxF07n0sxzYVpwQ0orQQoQgzT4Y5CASxAQki8
5sj7i+tcvkt15AtrgueWhlGTYM1HLgN2IpscIqQW4ba5/S+oC9c2lV/N81fen+ap0uBL/R/dH1Dc
YxYz305f9IX79o/sYmrfa9+NnbE21r7w4l8sUoicEqnN2yTLTBxY6Y2i+jqiI2g6yETvTat40l/W
n9+1tQqhVMuGIlEZ1hpjNIumo1WmAcZtntPyjxG+XPc0C4HGxfKE6MlMlS7Tghkv/Q4jti760R4Y
fVffwsUlYVSTgWkab7xYPGBZqQXxDM8Z0vFjqKraIizfDG30MzJKJMFR9nB9XcvX/8yicP1LZPKK
T+FBeU8a44hfkg/RhmMtNas5BjYEk5+VwLpudoEfAI77zKxw+SMlLbtmaOBF0+5ZD9gWmFdHLrRf
bdN+tJJxpDPAJn1+rJK52PqzedsaEkbu9AIKVrUP9mgI2xm5D+o+ubpFMn0LCMQD+qqDTQIMetI+
wCiGKX9W2mihtbJvsnALFIubhxgFvb6Y5Qt+thjBnSQta4zJxB5yeIR6aLc87gRfN0oVazVD/ld9
e+rPTAm+pEQiJgV1gy5DFdg5uL9An3t9NYsX+cyC4EGUkZhywi10NYhHn0l5YP7DdRPLseyZDcFZ
BGHfNYQ7C8661QPjkdkjgnXOg5A4+elfPdln5gRHgfyczpjExWHTTSsGq6SRB1Ye/Lm+qrVPI7iI
SDEx88FvUpa320n5LZtr+Dm+9d8+PiDDgKgYDAyxwrZ1URLP5SADtTtTu2G9JQePswY5I4ibXF/L
AkoZ95MPDxggVJC/4cwLqv/nSA+2DBFYTB8DTmCld4gub4MD2XIG6uo4e0VkFeyZbBIXwMS72lt9
qheP498fImaSuiEVacdKH9iP5iWpIW0AlVAYn4wdD0/krXpHM6t4vb7+xW95ZlXIKxM0tUeT3+iR
5iYEYzTQB6UrNAb81H37mmc2lMun2i/5UG6iURezo52rJ9mdHGOSIZWj3+FIO2uch2MRrwmtqYuH
6Mys4HnlAgPoKOjwZGEEPT6zJLh+Rdlr8qmJd3lvlYVF953HX4DOxUiF4gThZtzAPTNr/tM8sfvh
bYossmk3kQ2KcGgDReAGXP/2ax+B//lZLKOaxtSpiIQx62DYY7or2jU1XXXRhK4qBnI0YNjEuZyC
ljUZhtDA5I+5D/riN3Sl7Carjuip7Q0tfAUw7I9Unwo0fbFXFABd39+mQ6dbzFedLpvve6Z+Gq3x
DKzVp84oBsLyYWcUtasr2U2fDSAywii9PO77InOSEpwr9ZgCjq1AnEBqk3nTxMZ8VzdYXFDTyZmm
6v8O8AWRHobpoHUDNUwMIF1upEyTAHGhhEZ8Enp591vCTLFarjj1hXN1YYT/+dnXAo1iNkVagJlB
bM4wY+S/xMC78amWH9fv5sJEzuVyBDfIxiClel8YqLr4Xr+LO6voOE/jI32Tj6ie3Q+galwjPV9g
5ry0Kjwivgp9N6nC+nq3+dAfh4MJdUCMKT7JiTU8FyceLzGMO2MarsPzH25rr/sZrCFxF9zhxS4L
jwzzWz/QO3xKNX4Gnw9q650TF2vB/LfajwrIEHgX+VShid6c4CMMTDh1UguhPpAJD3aWTW+1NDs0
pK9STTcj0x6BwXgtyxK5PbNXPi/3exd+UTAuXPvEqHxcI+h4crZkxYb01yMnlNE9dZPdrs0aff+s
gjXhbhRDGGIeB0vNdOurXLIF3QEoouRTilICRoATYKu5WF79EH6AjfuwnrR9c0LCTxBujpolqj7L
U+zN86Oe3PcQD7++pd+upmBAuDCdokiaOWONM3lN2GOanqS+szXwyV638z2uEwwJd0SfwfsFFoHE
S4/qLw7U1KDInE/AgykO0OnOqK5Y/HYdBIPCdWiY3AQUbKheI3tRnnkjiC3M3r2+rO/B0KWVL9zR
mWujJvKLnvaJp9wr1EnBGAmxMM3SNtWHvKFgJg0dCqZa/1f50L9I2YaHQ4GzNrS1slYRg9+nAKH6
Je6FPyrOMIBFosBjvZbIrxzGr/tytlYZPAkY9Obj+lDpNczXDDws17fze8opbKfgXcqiIH4aQN8Q
ta3BUbzJBs0xSlzGhgCH8dhCVCXeSJK1qgvE/+IrnuVLP+BsbTUN57nmim/ZBIpfK5s2OrMQ3Kbj
Y+lbgzduwTEAdC70QGoHVVvgYVlpSzqYUDDkzGtDazAnfj6v/SLB+7CMzG2i4xfxsgKfg5tcson3
a1NTax9V8DCgRIrGRo0gEjiNtwqpDnNNHq5/1bXTKfgYneWQneeCnKOCooX6Y5oPhL1ct/F1xK9t
l+BfyIzp4qyBp0wmi2J8klnxZ/BQ3fj4T3v43W7nffCZ6Zs0cwwvi/4ROV2tAK+5ORGc1psMI30G
lBDBHXTkyoGgic6syE6tf4CN6vvKule+n4hTC4dBUhvM+OLGtDt9K4E+yws8FaLaOrwPA7FrtgPF
EaTUYzv5gjPl3vgbQs3Xf8fizTVRlgJ4SqYUQwWXMV4rVRQSnFriyT8mlNvVY/3ov2c2eciOAJzw
AjXnc2wK57rdRQd8ZldMArUYbCKdCaekEyf3Lc2uHzl0SHOSU3xrOmCKuYPG+i6C8Rn0kSP0G9eZ
zJY+wvmPEHLCSssoMSGt4JVJ31i1lLmVucp7rSw4hHMj/M/PXJQSyVIKKmYwpEFaZ3wc/kFUZyBL
k9DzW0e+LIUG5/YEXzy1A/rRIRgC0mO+A/nHEbWY32zT28Gd5KEWYwe/gtUBi++of7wA51b5Vp+t
Enw43SwF2MrR9T2QpDjdA9d9MnfmkbOto+hoWoGrO4G7CmdYW7DgcVMpNvPUj0GJsCO/MLrqqNsS
EtEJLq9cWGgk7f6bptGSnz9fsOCAw2FWSjp9tQCAgjuxDaZXnNpbZc/91pAWNlbwwmUNkqfETBEj
nNpdAcEbEJngRen+m1bD2lEVnLGmzUh3S+6MOZIBjTdiJyd6jF80N3OHn9JaFqstPd/nmyh4n4rO
pumH+HQonESWRgMXqJh9Nym3yMUxA6PlnlSXm1YLD12GRqtU/+lL0O8Rfzvk5LWJi90UlNCpC7a9
TACzqqMdMWOQo1Fn6JpdKwF8kShPPkGyHps7o4zAsm8cW1BpIHI4NlW3rRt90yX9rqTqZ1JGiGjZ
wSSth9TwMHXTVoHgtZzJr2oEJcxpFXCw9MqaaESYBsPkla4Ke15OKvX1Gt+Xd3qhmbBH5Q8IQ7c5
4ufbuafu6tUB+jWbwrbPrCjnOZVxpqLXvAdzmvo5GGspyooRkR62HSdfGdoaIXbJbjF9rVm1HFWW
2apv19+S70yY/Ir83UKxxYJh56DrJcLTSwjkvPh/mhdOdrSBD5CQZBJbPo4/JNhfHfJYdAKYMFRQ
uQJJrSlsJJGSIFExSutNwDSCJXVXg+JhHU+x+E79NcMEyHmQhUGWQj4K3A5Oy8x9mUUr9YHv+Luv
PfzflTDhKdRjDHaMaY5j2A1HPaYHSaKP4yijQQXiuKC6S/rxPsyyNykmR8zy3vT6tJ+14mGQx6eC
Ypo9wdqD+jT68iFX/UOaZ8d0PKaV8tAN+T7s0XTOohXY4HcmCP6z0VwzVQw5EPC5Xj47aaOXWdDx
+F+VvKL9McwGqItAKR5udfJRFq3DaLxXzBW73+dSuF0wBeo6eBlMVeSvyVgwT8SYkaVCXkS6JQBi
zAhi0v9QoXYOCqhIHHkExaeldJBu2NdP/XdpNOEnCA8QBLeyQE16oJJB1QmEqyZhcNA2AitMbLC5
tWi5F0fZ4YMxFOizHJoer+FzVFu+DTbyzfVfs3jZz/ZDeKVkUErqDFwrHvgArCC5kdhrMbjXbSzf
8zMjgqvs0RyOip7EXryrM3vYd/CXZGuAoSewhtRuA6tzOKUC5Fg16Nus6UAv3kJqYl5ah3AGFYcL
5w7TnxLKEd7kcxo7q0tWmYkWt/FvNE7Fi84kpodZkOJYyXaAwUKsZLDnn2rh9LbyC3JuKBUcs7V2
5+LKMK6J2UkdFFNiNTk0E39MULTywLuKTLkbfo6DsXJCvkNe+Xk9MyKcV9yW3I+kOPLK8bFTT00B
FEifA0cP5kH9owfR7URn0D8W+7TVdoQBGQqSVWpC0i38NWI+SlOeo7B14GDWvux39Ijw24Tj2ymt
pgQ5olcDTLFP2Hg38apf0xuf487XATqLYc/ZVggHudbTmPg+9ptPidQa8HGxI79rFrH9yML0KOpq
K1dn8WCdWRQeqgGTywOKJV8LBP0af6wArI5A0dO/1JPlP8J7uvHvNSe1nF7+tSu+XOgIz+nIawh8
4DJ+j27wQAPLSaBhPv4xoHfVPkvOqjofP0piUQHkYmAwwCwwwXW9fBWYryfKDCFMLzwirKTe7NSf
DYZZCzvzepCKU7DcchWz93/lBs8MC88RHQxaKWDd9NLSPJmBdJjM9lB1/u7651xbH//aZ8lWzGhX
GlKZeHNeuHm3HTHLJ6UDyIx/Xje0WEs/30nh0lLix1NZoM7cbIoP/8T1ihuvv63s0JE/05fZZvvy
RXvjVYJpW2yV+1WQ82L+c7al4tXMC4lNDU4QBuTROaggepPY2Y73ideg/99RH19u4O+5Ee4laNhG
hQ5wv/GuujG2/o7ccy5EZRvcrmWt/Gd/O6J/Y1ax9BtIcjkWbQCXGzYnIziaeDeL4iegrPcq1azr
n3E5Oz+zJtQgpAT0aHMI3xt3049S0Y9GKm/ied74pNzMmm+PFdAANLjX+tgOu9mNu34XtLodAVoD
ll5VyrZ59KeQh8eVX7a2D8JV1TqE7gZDHYjPOnU35WPqmju0qcGPhKwdA2xfdZ+7Vce0eKzOdkS4
qUVnUszdInJPIjgC/RSCqtnv6l1F+02gPzdAQejBL4PENiXPK2teTLPPbAvXd1Dk3szA6Yg1zy5o
I3KL7hC27kZPutMOqxnm4ut+Zk64w2UJKtamwA3isSr9jbsLrTtwXqDC6pY2inv71Rbc2lcVLq1R
xBKJeGGNm2To9lsgeCxudLDL7mJiFdDm4px//qE+tbZ/K3nDLgB2OVJs00WesE1W/NhynnC2B8LN
liUzjaISWXbtjE53Q7Z87L98ANZkxTUvPrRnhoSHtqZSAhrwJvHoVHhT+DKhsrs6V7tYrj7LeMXq
Mfhccxmdsn/2N1St/DE58X6q5Ok2BKbXG5qrFoX8UI7AeyRPqFcr9x1ULMk2s8tDv+8cnmGsy4Hy
bbriHr90Hs9eOJL2Psh5/4ezL+2RFVe2/UVIYOavBnLOyqx5+IKyJmODwZiZX/9W9nm6u252vZ06
TzpSn9ZubScQjmFFxFpZsTzLczb7diXXw1r998OZZ4f/52td7ikI15GGTzTCm83uWuIlfTVSpxtX
4C+JrHk6/f3mXzGOf2ZXfjyV02VDO41nrCeHAueol9pAn7F7/vspv2ezP57qwr90nZOXVQ/rAMk2
bW7cVbsq0PION+2+jK560muf6sK91DOWY+cJnhRzmouuoeLD2sGJx+He0pStkdNSHfEDWaEIzg/X
+mBXH/bC1YCXvavM8h/8rN2NkD+ZVwx34cxbRJ6vnvZ72PgDk1wE0p7NrEstgPn/mQvNMMXggVrz
3OG75rd/d9t/jrqIjLyrGxsDiHzJQpI0eZf4ZX0l+v6aR/7AlS6CoOx7NXWi48vKPJD8Awt6UZPd
5OY13pDf7f7Po1wYZE5SaKUYqDvKJiEeMEDzGHhXIJnfzfDPGRdmOAV9YU9ue/4y594z+HmWFhbE
rtYWv38W38Rmk4MRM/fC3kCZUI1SFgUiyT9jlORRxDnIq4bY7KmMkStebSn//vr+HHkRvITn1/Zg
Ipp6Dotlh54GP9njNZHp31/gn1POf/7DOYGYvfeZ4eIeG+aC2CzmqgOTlRONqYpH6EEgN401iOj/
7q1+LzHAa/1/X+gl5jH4c9gIZGH/FMPl57yYkm7fH7s3sTAi5+BuuvVUUrIy0fVgaAJ222st+3+P
n/0TBv78hIvgNpKsLAwTV61YM6xuZgfTWHUGPYvpnSEXp73xX68VAL93QH8894UrYYNw7HSEKznP
JmXof6av/jsb6VAD/wfasxDb8sb7wCOjC2CtJ7hyVOxXC5HfS/Qfv+PCz6hBazHW/2SjGZZmFlA2
OutInVd3nFhge1VA4qyCouc1Z3rF4LwL7zM4Vega8p++nV6fwXN7CUTgOtryq5cDbUPoBsR2cGX/
t2HXhgE+mIkBtwPa4kM/KGbJx7r58F0ALuftmfQr/LzW4P/VTfw49MIdpV4/GGM5oL/dgr1TAlWT
t3+/OL9b7Y8jLjxRyydlYv//P6XTGUTKWQT6UET6lKqNuE1vrsX689/4r6zsx4kXjsiyZdPnioil
6Q5x1TyVWRa7wU3qfzc8/vvT/erzfhx14Y0qs/KL0nRwFGZOzdGMoCh+Fr5a/P2Yf68bnq/+n3Mu
M2nSVqGQrYvvBKvvPFo8nHXZ1RZCkvl6iMsEdSH+d832f8eyf5x74XKItpVsPHWe/5CYes8i8GJi
Z3xesv15pXNYBJg6hXrjYlgF/19DfT8f+sL1TPXgYccGDz0uijMh52J8P2fYJC5vzxrc11zdlQt4
mWUbJaSJ/BZmYzXIP8cG37GNGhdJGnZ7/v49f792PjZHwa5goSn0v+86axuwX7ToYBcclVAHiiti
Xjnid8v8c8TlyxvtqiLuCHdCXmdoUop2J6ZriPzvN+3PIRdO+SxR2LcODhGzuKn9GmJn1nruvWWl
qxUUxpK/v7Zrx124YtBxQnyAwEW6FVl5Aq1SB5tw/tMIvZte+89/P+3aGzz/+Y9Mo02zGUP4aBbZ
8jU7a2WJR7ut6N8PuWYJFw6Yi8bPfOFjlqEmGI3HUkv9X9Oi/OM7/nyk81v98RyYU62Yja3TZVnw
k+GoW1dXj39/iv+Hf/pzxoXLNSXph/k8kgGOB7AwFpGNEYHQisI7LFAk4bdiCyiwRVfHTq59owv/
yziAOWNAY1XH7GRGzQ3fNsvmy0gwT5lUR27T623u31MR+38e9nIR2xtIrnmNh0VfBNPM3823X9EM
XVVvPbtgcot6/MvTOa2f/2tlmvO3dBwQFPsWVvsv6TXRw5dzLuCPiU7jxvh0bRTMFkuufM6z//lX
BP1xzMXnzEsVpgpsZcg023W3P9ePYxSiUjFXxpWW/u+m8+Osi0/ouNrKZtBCIsT0O0jUktO5LHdo
n0CWYdOsz1rYV33970DR/5z6L3o8adVZ5gU4FU3adb05H/qfpKS4KyEqtbzW2vrVdf0478LjO24K
IagWJBrDzKF8nZVZDEb6jHqG6cfSKSBM76irEfRX7/Jn7uCSpSC30MGzNXKvJoFoIYbHzx0RHqUP
DgWlxjlpuHYjf72Qf068vBsEclyTc/ZnUBdMUsYoBEfp4H9fMdBz9PqXgf445uJ1gkhjbsMUgw3+
/ZlYrVmq5+EloDPuXBhfbbicw9jfTruIpcRNsSQsMXarWTwu2CorovPYuEMw4+YsShWZV1uhoLb/
1WR+PONFcIXexJCOXGZLJd1wMfV6WtZt92X1wdJ11LSzGER4BjYnPE3HJVjUq8QdQdlqeEMEhUOy
J1z1iShYnYwtkbd6GlEzQT2MaXMNgbnIyLDS3Ewfs0+idDC2s3X02Ye0Xwr7s+4GkIM1M6bbfHOK
VZ1uu049+m4b8ekOqg0OJfmsV+DCemlaDIVBAxaqdSlWLYzZWThedvSz9KGSxikjKS0gtuBIvYCE
2rGoIZ7cvAsgcEb7Mtt7P1V3pGjiylTUQTY5jiK2VB+5QXZb9+HJLKAU2Za1EYFu7t4doRJqTtSc
uwMUNmnHM2pihAXURsuADfumkG/B2L7KfqaQtkyctPrkudFTe/QPLChXs/fOswpKes4ixAzfwg6H
Kel9M0RrhWUeUni3gjCff4BI3anu7Wd7rCnp1XPjjU+Sg5g69ZokZPl+KrAt6fRoEjvtVuWnuc12
tdWvyjnccGnFxaBWuSWxWpn2H2VVT5E7esdp6LeMgSBhLpN5CGgf6I8xFEnQuQ8mFspq8t7WoljN
wnquQbatoTZXNurZnY0UXNnzc9ZgS6iA/kLp3BgW2eTNFM/Ne1Y1a5WD4xCEn6bvxxabjqP/bTRB
1EJltIOMUgoBpQmTJ21HidEnFYeobVDuyTQkJvvo0KYdCKBR0JW19cbq0RTwGGjUhnwDDtZET+nO
reQ919XCmyATiY9qsKCB9OhIey98Uq29cUYFCeDibhQH7e16X7zl1gi1rGKb5+0GLndv63CiyOTu
+rLbdAGHkKO7gbGvJi2XprD3o+eu3BktvtL2ezpOQR2BZHmtwM9YQpCUcagQcjdcVerRVOQeAnwL
PmJLzH8wIf3CsRbXQZS4g4s1c/7ouAPMD5Ki2dBAwdCM+fRsD0+eeA3z6VA1FkX9u7anYTkrKIJY
YWTLEIsaWFW0UhK7uvTBrV6uRTqziDtgJuixNI7tWcJv1KDWyEAin4wbxcPNQIq47YKoYWxdGva2
nOp9xb14Cu3lXM1Lj/Vr2F2iZned8k/4ykWhncQbw4METw3vmxZV5PzA+nu7G+Kcl1R5r7q0looE
SC4aqDZjCxnKtyP3b7263ngTvtdZY3qeXiot1phmXBShtSgHkoxW6dN2ws+BsotnrdtMQiuvWxI2
RhDPpANsvKve6tZ9yFLrDvTQy9qDOHIwNE/CDpcpaz9DuzwY0/xoQ+S0VVU0zgcrgDhGUyd1tijT
9xGjC3aX9DVYqiUSBcOMHXRsM6ta51a21GSd2sNSkpxqOyupOAtVSoMCUaG1ru8nnu0xG0fberzJ
MApHbio/iEyj3E8EU5GdpMDyEl0gr8r2OnjtggodTw34aefPLJ6sKlHegVR7YkDFeob0a7WV0601
uHEA4fnSeBBtRrkFkcvZ2cK6o5phTj9/1R22NKrvcXpK2WkKdgTiSNYw4VkgeStVnBYgwEYTUGU3
ddBEFsG1wacC6Vcc1HwljAc5rwsP8oBQFB6SoVJQvn0Y1UBHYa5d89TYE60mSM6GDWwCotACRET5
i4a0dWVbiQs+rf7eEaccdlRVTxgvTlzrVmE1WsNiLQiBtsqn4K46KL/dpo7YqVrQAZzBDTkK16Rz
50TBfMTgddwLM3Gx6dsN0OwFX342saTtnai1U+gNP5JArka3WGnvlKcr1cnYrSClEUAh2iexhN5E
MbiQLQYTLVC0bnqxMbvlQzY0Bb6ASxmad0N4SuWTl95BmJdaGFhXoAAMTgQRno8nlsG9Y/1V3jX6
SafAJHmYcKgNalJHFe6L39Vx5vuUA2YSlUPTHt/3C4qssZ1/SMzAjeaLhPI4pFCoVuCeHZ6Nfi3n
Q8uC2J2x1ypv7ezR7dCiTZ+4B+hvepvYjEDHqCh9aN5uzMZPnO6dqHs7bwFkLX1xCuwjsUXUtDKS
GtnlUvSgXtX5beM5q0BBaECaSzafD7Ro3tRxGD6gHqNkuAuC3dkedIv9WvHAAkVLzAVXyqAqwFjp
Kp0wEIEg5ZhUFtsGf260awI9PtAjZD56SWAOMcOYQKlzMgKazs2uCm6EdTMGBi2Mh3ncnmVmTPWl
gjkZ5jdwEENOwV5OJhhR8iDOZheB7sUhb80IjDcnCN4ZDQsjKr0gKawMaqUfnfyCbE2EkBCJALvw
88c8FDE3MaKWhZiXkLRGNDPDh9D0orrHpLxeB8a7HO+4Z9M0vYG4JsVYHfURfHtjTAS49A2xaf2j
Xwr8P7UcJmvbFMFT6cIkx6+6d2lrqkVqnwi+boZnap9781m4H5CVjwZzm/Z+7MKGh1GuuCihpJPH
UDK86Vzomeo3bquo6aH4XH1Ido/Ndq8/uPPrrOKgP9mY88blXYoUEj/jNgy+kQLRBkHFkOFG+ikV
kBgjQsYhw1yY/sAEPp1MTrFdETHrLeh7Gubm3Vi9ZAPeLl/2RgFx1WrRVwIisCWdHSPK4I66Ci0x
OSIvGOyYI+0YxvfMRS5BvJUmi8H1ohKXTbOcmpjWtteGegrdYx6sUxyXyn0BYWavnaic2ZoXWSSF
enSbPMo9HNa2kSAtbYSJl7Urpbd1JkWVxqZWOkXG9Cyzg2j2HiQ0ctLFbX+au6ObHrFfHrnGZuwy
2oq7Oj9m5AhN2YY9kPLBHV59mLVcBNkNL7ZG+BjOd1rIKK9PI24YJovN7rbLZdSBwjnVN0ZK4AKN
BSdv4fDB5rcOtLm5cXTbreP4Z5daFTeyPDSyizxya9mPpZdHelqN884MT1LeOd4Dmx57D2OPMGRe
frkgvSiDlYdh3enZDHeQCwfgA7JM7NHMJyH9pBnIfvK2pjFFNfisw11GdsS7GVPQPGAqChOSObK4
UD8X0HLPBh6JyY7b3I99sCjZzirj7rI+/ysojJFFJeA5ePOweZqTgoZ+Do1LHbvhCB2vkfrOGHPf
TuYaHPtuAz32lorU2lRYzIO2KoXG8DLvMD+RdjGzMzq120oiuxs6Jza485EJOOYO6sIkiwQ2M8SA
zb7wmM0YrXRdaquDoy2aNvcVVPyKkgZwiqz7LLMq4gM20aDhp/ktU7gzZNtIJCGNF2fVCR7+2ycA
a/MeBjslQKSjploJq4olXw5wFqP7TIyCDnwVBve1cfBAMpQFRw1dRB9WGqSfFiFx4/fJbCNFN+pD
mjYLwryVW/YPYzgvlNNDGYXPeTLCI41pFwlxD0ERPs2ARxvZUFLYH61XUNd5ycm6RwTIm83s6mg0
3QRZd1xM24rxewPuqi9fK3JyNeyOTUsTI/xzgdtssbjo3ag01ljjRoiAPjp7L7DhmKu7uf3SwWcV
Hsomi3pQv1fIBbvBjbKerftsoD18Y6/5kWd8abV3k32vwCvuG1Ds8/HtkCg5yO0GT8aTdxxAazGM
q8DitFQ5BMpRQyJiYOuEOuWtDWfkp+ExDeWq5hlyQ9N+rCBjOd0Y9uNQvE3eLpueBFblyzYRQRGR
DCMtYLnocQeKlkTSuyHdQxmi+SlgTM6HT77mBoLc9icZb1S6hBQGrUMGuhlFB+EePP3WVK994Edd
WkCCpl/mbbYgOXyegOsvos56LbQPj9ktgnDHHL3xxTMpBtq0R+W92MYTCfeQLAhANuTvdY+woh8L
lAu2QBBCwsADCLtmHq3aVwZ6jnrIoyY/5c5nWSKspdkJY15IB4ifMOVsfBCeYMxwoa10YVs3rdEe
kenwsV6cZbsZLCU1X+zZjzOBHNZ44P5T6Z2YqKC2/qgmtpYWpsFrHH+2UddCnmvHvtwOFmyzgPBm
+zhOEKef7s2cQUj8niAQKvY6TQ85SFQdZuP19LsOFEZ9d5ycErEoo8wAed2A5CjArXTMiKj8OAab
uoEawKdSmOXAcyMVS/yBAYXmOoFEBcq7I0cqn6o2srDjHMIfD+qViFc85NLGMPXsv5D81vc+TPdJ
dkdlnFz5XMHObHWbex+BZnfIYagcgMHZVVTIe0+GKFgXZg7VnhQDa6FakLmI00pR6eEmus3CLfkK
Wqu01D1cJl+54zeBA2bIUcfndvxIwUBTYqSO8y/LFovA+TTTHCXOuFDcgo62SGrj04CRgyuYeiOy
wkHFLUpi4DlQ1vSo8N+qKozUjMJJI9bjgxH0hWYrbpENClxJcwpilsJJGa85K9GzGSK7TtA5x2Vx
qHLqyOHHwUHKGiIZsd7L6Z50xRIjENRQHzVZ12ft4alLMllGk/tply8Yd6IyVC+1BdBMPUI59r4y
5UMPRhgRWJQjG3fD4uCON6jAYE1PjX7u0xfoZ62G/Nmbv87LEEHxzq1DPtRR2A5RiE+kG2QqkpIO
LV2p8gXvq2PppfGkrDub2Qc0DrfDnK9acd/rivLzw+E2O+xZcns9V2XCmI601685gGek8oSaDRjK
mmcQfCSWeLF9lJjVBgmuOR3ZiGvTs4qSYO/X5GbMoDvfoBxy4WY9jI2Na9P1kg7VqyTzVrcsrqBy
pU2fQied+o0Cxc2udJ1kYl+TzKKsvg+DbJkpDPOhXrDOhM5ols/D1sGafWMZOy/NkEXkElpZfopu
dlOd7Bzfs2bUCL/L8V7k74LBVp1w4YVG7NlFXGImu8Ya0VybNHPTBIDs1ue3eiQ0cIrdJIdI2AhJ
1bzKkCkGhb4zqhKN6TJqsDYwgkeqZ1CWk3c29LlCOBHuAxXBskjoFwu7mO5nRDblzUBckEHXYDuC
s4IAfTxi6qV1XjMfMtCmewP5qmhowN3sjrE7VAevdtdl3h2sFi+Cz8egwVA35ienaWsSFhV6a3V3
VcijXJWx573XzI5cEz98WodS7HIxUPAI4XnmhVPq2M/xzkzU+KpJl+b4GYoU+IlNBWKq1t8h/kHm
MqryGXUCUpxuR0KGxapy0cxlDNhIQJYSK1mquQ9GsSpRTJN5iohDKOEaND1l61Ltg6WGZKhTxiHI
osAasD+P5LXYSGxpFfyudfy7rvm0i7sZSEM/QlwAo9X+jBTrQzrPDFXdUJ64+8kRPrKRNmqMNRmp
bXsvHigdDLeLJLbGach0vphcLZAJ6jYZpQsBbbOEDOPcYuLTauDe7PCr9QXIkLRl7oNALjClU1On
mVbKFAerSfOHlFXsA0TgVZq4WYuK0DD5Cs7kowGjA277tM/nUgJblR0mpUHUeM4htB/4dA4a8Gq1
skah0sQMJtEH1V2Irp/ympfcHb9610jKFPvdDnPGgzbEtz2xE6nMJxOAseWpHXr192bfbWzmLqRl
x2bqxakJhbeW8STl5Ufoepui9FEJFCPSKOHXn14lh6ScxiF2hrDelFA4KcZgisVQkUWG1Q7woaP6
RRWJe35DWt7Hlj/g103wSF1e2+tiEHplhFlit6BolJBtG0rzYFp6pdIe8hmyvw/1u9XnmLwuj7kb
YBK7dKvEKvPvSoROpMwari/vSupW4qlTTY48tb6bOTAat8KkkFXdtrW+nYP6tuA9WEL9FrzFZX1r
jXiXExF6EVjivZfOcpzMIMIa9S6rwAxZGU4ap2G6t6cG8JufuPxGcmRadmGclIBTYXwbFMOSmf0D
DwmizrwK6x7cWsicKsW/fMN56isrrnrQ9VfZqg3rZWpmyJEDeaihL8GRphUSmzxZo/eqtldmtheo
GSxRUIHZnwrp2OCtZApZcOcJIosoDO6N4NWCeRvwk9xZmKHcey7M2zmmZEwsFP25WrbkrbcgZZk5
qBIDGghgls5rp4AfzQXta8QUlOl1BYkW93EcbgU3t2P67eACNPB3NWJpUFm7KWxW1mSiBy8TxQ0A
UTC42ViWgFdCEFXaDM4ckNYc3rcuOLQBver8ZnI+QZRREz9WZFUOgGPd7xabTZ7eTP4EBOGVoAoc
e3MxWAAPeupaEMbL1AozmwWd8nEBqYV9Vp4EOVNeMMxTVomAA8OEDlUWHJl7Z/XmrTNne9MsaNAf
B+MUuPkO7Hao1+cXKKh53hsYwyJ2rpTSFwsLqSUkCbuHwBS0AeANW4ucGo/ZlieraFH2EDw2w697
lPB1/LEY0PAbsjUEBtHdhmbUVMQFf9HNXROqlVJLyI1tUuIfytG+kfVr2X81vb0oZoNytQOeZofZ
cgIDnlDmIixkVBu47zY+bFosnMHGpYVvtfXjjFfjel+OReJWoiYPFfxgv/Ag8FAZcjdoQVNyqL1Y
GR3SyRckzZHdo4jnjaIt/uspRRKgIJSYzQfRYisef3GZ+3Qwz33rdqeLOdJOescQ/3xgKz6bDoNs
RhoQ3UVZpt5zN8+QBpdroCa2e6qtbott1w5F2ZwYKYbXoY41o4wK0HMvOUeMM2hrgGJPHor8iY9t
NKFl3navDXeSdOr3wi0fXYjZtz5kASFl3YKNpmJ9bBj8exbesy9MbFzVi8wn97KvoqkZFp1GT4C1
wcJq+zt/CNZeUNwa0wApZczDZw0dQ28dINRVLIeEwq0YrKVEraz1sCTVSxO2Dr69XE/WvBwyIOdn
IpNw34BXEnAyoF+1biRIAa0pwWj+gTtgMfX8RMNjukD2ChtonG8mWM8+pEaxLzT8Yj9uW3ayg7vJ
ehjLM8sq0up8/DxjnT2mUfXo7qFyjarejVJgmJapd2k44haQteqmSAdu3AzBBv2kD9NExJYtVcKN
2vbF4FjQxWouc1DH9+WND45EB65ggmxKhzqmKvWiZR0yNdx1LNJ2gE6VHUYSaI8i4CQp5mU+ZEcH
LIZD+o7pnceRebs2S2+M+gVuZukolrh2sfNGD1foNcP5VfvdtHuXQEpu9ldW5m9ZzzZz1+yKFhIj
qPVn1a1CI991Bls65031HpeOBcNLCSFrOzSh6QgJl6BDKCzZRw7CRKkOrlm9W46baAG+mKYn98wp
o77g227KN26Qb4UG770Kt2kOUNHhyVTwo0kCRPe0jEZmrC1EywKgxeQ4X7p8s4s32YdrH9ie7QJC
OyNL7JWFOg4gBeLkwLUCzHiN9nvrq1Wo+th0bdyudC2l7aOAcFZw35FVQTOhtW+VLI7NOfdooM8n
WuxhaNjzms81NTH4Czgs6hEHOnKcCtAjhYsODwljWY4AE5v+5COQGOTBNZ4yjINaxfNs2HGBmMNM
cwOq2rgtPrkGhJgnqaPhKoFn6Iez7i62viOArSh7/Ch0rGhKgd7wKWnHT9KAsb7GY+tigQQ7qvNp
aYCObg6PdiCjoMZ3Fw8e3m4B0DvokzZ8TbVaOyjawBYEooiajoAGmF1HYq4TVjxq893WLGoR+7G9
I7FdMkLorglje4ScvIC2iZ8BiLLjyejoEIwbzJbRst76YwcyUA+J0i04IbBhTvXwwm2PanS/epPF
Gs6gaQaKCLKZwy6qTLHyZ9CnoiNX5HbEjKNmJPJtjVizHRC+gspM0nAzZ0CgYNV++OD2QGO3gvT4
m2Zawo+iXhhw69x+M2Dk85zJ5va2ssFUpU7B4CGZfG8yFVXZ1yTejTGMe39dKmx1B5wO1mvLnIS0
OQS3bo1i3szBvchuA/IUpHWUE2D1/Fhxts6bD6HFonE3HIwe9vxaWfCZEMfWHXBTK4fVvkmMl5Vi
RSx4GQzZYrAiwKAHKmzgtmEG8fPswAmJGKTWpb0UwUEOhwbLlDIdKPcqyurlqG+8dDc7X9Z414Nk
S2QqdnsQyabUK3ERybOB3NFo7zV8rQldURONI3tvDAcrBJxauPB3AyX+p42QVojXAp238Sv0QcXo
3szetDj/okDEI3/khoo6IlFH3Jr6EHofWRDs815s/O5ZCaQX822Tv2R5GnELnELq1sPQQd/u6/Qe
O1AoY0tq5W/ESTeh+WgHbx0f43BG4oq2RoigYnvFyg6sSFbTzYA62i0/DadZCxuNocBPlDpJnS10
aiMv5HE3WtRONc3YvtL2ytMDeCsDatYvTRB8Nqi88vrF0yXtdHaEZC1NnTHKUU2Kdl2XLLYAfMne
XyHhARntwkBm3UhQr0Aq2wm+ShPpBVgWAtGhJJsPvWmuJnYzOEGCDmbMO+BCUx016M+AQxIh/TZz
9x1mHVz3i+VIUUw7cdwR4n791tXHnE1JYW+VB3tGJiCNT6Je5zGgxH2fyNaYDBTN7mPXGl9DtrNm
EDKRHtezix2jojV5LTEwUjYvRWCDyDZDrsnBV5dTsMoBzw1uC8CwqZXemUYThdNE0bzBJXzu0A5i
raY+yve6GuLUR5Uf9CtkNuhznmssMF4DWTDxZsJvrprEaz9q6zXkJA6rCkA9iAv0izWhaZJ61Bnv
m6KKLflRe5/M+s6AIRR2Tu2sS8Jh14372v1UKOlEO0dd71BeY8d82uoeXT8H7JoGT4wZu5bhraF3
bqi2GZr3LnnJh26R6Uc1gPcPRGR2tlL9SRfH8AyEiiFSHD/SslDiGUCaO2BmamPmPiYHnv9pCp3R
kezWx5CWPWerUO89B3okU02lmBPSoPZUzcZM+yhDV0joYGWabBHi4WYYki2zhRUYsdPPgANUjJ0a
OsNJ5qhKIO1JO2RiKdIWm6dIX9MkcOVTHhYR42aUAgjJ2Zl14cGHd3Eg8hy2UGUlAFUIYGEGM2lC
wH1f7fji4hVghSVSYs9zBZjl1iZWnKFctCR6Nr0GdbGxEfwbbfvIlcYmlWpltiFcJ/yDowClNQfV
mTuzd+M2wHJmPp8VtKlQDnpMxVqgixfszQJAKZxDODF0pwz0EY4jX40Egoh4+rKuE5VVq7YNNsyq
F7XbJl5gx2ExJ0J4MUakorD8zoHagYI29gXU9jRaW2jpF76fpGh/uZl16zEv7jm8V4+VPjBFGlwl
pSUTt5sWGtD1gKfmw9JVPCqzlxS9ksrEwvn86KBoNv1XM0NbCPXKYL0PeHji67XvEGSf/RNELKiH
aY9+YkD82+jcqCzwfQpkI0z0K2G3cZa+zcDxbGVGE4AylcnFVOtYYkyNOW+6nmmGTvvUv1cCtZpE
t8aDx4RBpCFQ6LmIIKmCeqReeRX5JByRqnU3mfHBjJmaWL+wVBnJ4nvM71TDl4F/P6k6GsPxDM0A
wH2bPYx0MdwzXEsJNJlpJF+o4lpkb5548HMMBxjnCzPHslyps6sBMqc6RSvBkglpuNViQWxUb8J9
DuxvQbaTtBclTFLjXvZolIjBiAb+XJfqxko7UIikUT2grK/VTY9Bj65BfwUYp5W3kc0/zb5WcRW8
Bl0TD6gnfCToVgm8uAZBSWMvRLn+P6Sdx47kyJKun4gAtdgGRYjUouSGKJFFrTWf/n6sxkxHMmOC
Z+ZuuhtoIC1Iupubm/3CEG/VJD1k0ZsvdPwG0jS1taFALEnfyuUK1JjPZbH06kxXnXQXBtSXtmVW
rUEBMUrGsq3jNzIjrlvfrCkmEXPtGJUG1ldNqtxkhHKmim4/v1HF7RKOUH36lkS/Gg2ZZ42eqvAo
WdnShiNv6TdtWtygze5omWoLUUQrhd5+ojwq87TPy9lJ5ckRp5z+0PdlyOqrf1SJSaH/TcwBbTff
a1nYc/LKAg9eVTtsHuxpzvYzL2oOCk82wAa9huHo9rjdGvQ0pYD1vFxo8orLNL0eiUTK7gtLZCt7
rhWWskvg3DTZgxTGbptYdsw8yZfeGgExjElB3DJ2pbnjANXsvn2JaTfXTOUozrQa5MLwLPcYK04T
iA7aw3r0lLa5ZzE0zPvGDmnHyfqvAux1oP8C4Gm3MhWB8KZwOBvHfmBQ7AOXnQ8xNfewtItl3xaj
ctdkNNvMT1Y50lgRbInbzVAjFs7hJkoPzIRTsfk7lPG1L8Owr4CDGJT5UvipbMSnbJC9HFerKjuW
DYp+/Wumf8qsu0L51MRPofFs8Fp9CyVm/aAnb3ImASH4VfTPHX2blOEWcG978IFJmrpN58xFkN82
y4OmjIdJ5/Ywc2Tr+9z/HhutK/pIzhU/GWhQIAjmm1wyjAgoUBv+WKk++0bLfW7fzfuRT1CUhjeq
Ad6XyILX+5yhYzyouyJ6Va2fcS7bnTnYMnIkY8SJQn1n6fuh+hpL/V4Lvyd0GyvGNaHOmQROLuWm
o3EG5bbSKPyn5Sn9XR3EFOF3Zlo8KF3ndnXvVfqhrZB5ZF+YKXkrFw5wCw9AQL4l4yfJehYyUjuN
aVTKU7qKRgbW6Ss6Zsyq78z+t+Z/qStbDCtPGrKDPnzStWPhl/cWiVDBV0STkE8UP9UTLSk/dXAb
pMpMnCzo+QMD2ANm6YnoFMo330AoaNScFLUVOcg8pauxaP7SKtTQYepg8bUDImdnE6PR4HvmJ7ci
fTcja6gHfa80SKJTtytzHOLZYTETb0mkp0mpnnE+BPWNYegAFmkLqwycutgd6P5VFpV8F5/QQ7ON
Jr9RGrJoXFa7qQwOvnhPp9qORk4wcqUqKj3jOOaJw7xX6SiKWeUlhkifTvRKvJqmuf8sDVy15/I1
D4pPcwnWIqB6LoJnMx8PGbRDxWjtJPYBK2iHAYpVCwBmjgzHx/G0w51dEfEf+C1ZzQ0zlwPSwGS/
/qeqfjH0/qVkmIiyvxuM2a+oGu0uEl2AZDdq1B0rCdGlQX0ctceZOWLUUT+kD3OtuHV2qBV699Fy
a8WSb2YUI9BNKU6BOnmlKNst84GM9n2POFkWFs9JLzhB/M2nT6h1M0MtxrNvhmLuBBVhTAkDcg1B
uHw8ptafaQJfRe5mEJEnFB1ttq/j01hihp53e0vBAz5BYrKIb3MFZaiEuirp6WoDeUsUxw9fOrB2
ulztGuawFUWCr/pPcdu7aqW9RopFrRG5Vo3ezlIiUrjP09IJ+83EGjhit6tp2petvI/1yNHlO3V4
DAEKRJgsdqO6b0KgJ3EiVbuhTrkTK0exYmbAvEYFYTCgscNdP8q+Z4g2lXhQoN7VdyWQPVorNJpt
yxr3AymnC6pjqL8ia+4mvmCnTXgnwYzJaDg0s/SrVBVabAwbJMGdde3BT++kZLwRlsUQkebJTroR
8yZqxsgF99mMCaSE/0MqL5xGNnWeFLdS8amOU0fEX2bKm4fcmL4YUfVWcepzAZh3M2pyEZaAGVPX
GGSX39igslwh028DcaQRB7Fs9G+bKDyoOXgYKT5IMQltkoEh01yYGXk1NAML0zpg6wZOoLF1nZZJ
8dg0DXAqcB+mustTkr3wuZBbUHC8a3ZX33TPM2rFEp0wSadySinUfNXN+vRZYd42ViY4GYmJCXWK
rh2gvjBtb1lMOcNDQzoWw+xlof5bncdbpjKsmB9Zp2EIsVhA/BhruDg6o6NoOsSAXYLQBPOT3chC
QsNIemlq41nBqQGfOrtTjb2ahoe5qR6UEdUxhuhhgkokmxMR652fUogPIxUKMzqzQsM+y39W47SX
fXHXDPqx740boS/BseA/hBm4MoqnIaXRMCunbmhuIh2wm1Uf4lQA5dU/oVmdMNYsX0Tez5hFtp5P
fxgUpwvEjWUUuk3zGChUr0LtxGUBrPN3xjHR19ZBm77qRfk9RfiUWzEwvshu6Hw5eE/8LYg0YK2t
dZv61dekKG1Zk+7VYVJOs1HdVjqyJzQXCgAvadfaans3Mts1SpgXDKb4yo7FaCsKqAunVHqtzHkf
Uz+UA3StEBhcO56kqnViYiTGHzKLC4Ob0w2ve2Uwv2lL1ylytOZmpi1YjU8tF6nBSF6C8VWdkXzE
IwnkJHtApUSTRNGbTU7bgFdYUzxrzN1yyk9LHI5hyd+epQdN91E8VO7i1uBO+lsRoFk3KHwwHRy4
tiQg7hrmPz1T3jA2bZlkq9FIEDXBmcXBG4TsVVsgRGJ3qxbJa662dkAvRmCsw7TBbpT6NVYtfDAC
Xq9i/Jl8icGX5Bhq8qNc7np15f+OQR8FASVOLTiGWKGAV95m01HGLULkPNWrI+MLepPt7IRITsXD
SzaMe4MdXGOlXSSgJupceGvn/hQEfran6tTA+WUHMGbjvq79OzlUervVzZ8dD+/2URc7PuXEYcx0
cVdqdAyHYQqBVnSf9Sh8ysbmRh8T/Shl8mnmBHTGPkqZEwSvajU/N9o0fB6jpthXwvQ7KnIuuWH3
W5HE+7yn5KzSVPLkdmpPgyUxImzFYKfFVNQYTSLMJobPbVnj20NrIOiY4HTqLUCXJzOWj0NWv3Jj
ufOXaULVIyraqmV/GJX5rlR1GvoNO7EdnNaY+P9+DctR0RU7N5aaOzCYcwndUZD635SJ1a7LKMtk
OnZ2HGixLabSrZIbp2CUqzupEWnHljLel4GiDTdNBBBzgxJwyTrCPNO9W5HD8hwHks6SYEf780FN
Ws4Z7dloqYothgZgRVu1eJOa8qmg/7gR+yJB4Cz2woo4o1hJ+VCEswU5vHJ7Z3ToejzRaTrVO26e
0KK32P0L/eYDH+Es3Io0phVSVfYmjC6Noj+zPmfZoym96Pm3fkEzcHhcf7yLRISzcCsC2dhqc9uX
iB+lief3/m+kuA+KrJJCzOc0sl6uR7vIWTEkQ2ZwbGkfbOxDMUtLg4HfXmWIy1mX57+uB5AurpSz
CCs6h9iAowQ08Q+VX7qNTvpx8nCD3BSw3XqUZdmcLYsobqdQT5RoH9JQjlqBls1+41kurryzZ1mt
elVutVyOeFsCyIhZzb1JbU5Zn3iSXH8ZlQpQZ2DcjlZ1GyvqSzR137I6+izQp9j4IRcpY2c/ZLUF
/CHJxRZuGghz6bVu6rtQU+/kyn9LGPhWlLdplXgtk/PB7D8JmLRvxF/W/Ic9cRZ/tSfmIuprvYCJ
3eKUWNwDdkWgPtnnBy5aWNAuKl3pXjtej7pw064FXe0Mhv3cwVQROt7e35def5D2sqceNmnYWyt2
xceLsqTU0hHGYX67WCL7R+OuOtbklvDu+gNdpG8hNaRoKicIE6H3K5ZH8Ue9iFlO4pva/A4MLFSC
h+sxpIv55CzI6lNRDY9gvBfWcKY8GUwvk7T7Yaj5z1Hp7uZuNHZiH9/1IGFDiXEIZ+IDfCeaoQbt
jwGMaA8Q0tduE58Bx8Zvu/hFz37b6otKmTWYDYPjPdQUl/bSsQydRagF7lFuJ0fVY55Gm8kGW4Vi
bfTzevit17/6zrWPak+KZSAJ48dUMQ0UF6aDZF+PcpnAalkykpN4eqNM/P4rB8kYJ6OQR3v1+4T3
Lo2p5nnxLu8PutN5keYWr4vgRPblety/DPr1drHAT2uSjJu4oq3yYZnqfSkZfHhtF90zdzLL+6F7
HpR99bQYp3cOjne/fcmhz3Y37sP7yeFqUv9AoElymxftNJ9ErwVF5cpOhEOAeH/9911cmOe/b5VM
faDZg5Er8b7Hvlp9Y+wPHQGdlz3+Pk/KU3MbHsAf6z9Dd4se+lfA4dqrWX0STaI1ZjWkL5w9EDpY
SggHcNgf4ZbiDYw6btoFshnG9+lRcC3b2M+f8bXfhQ6NTgAvpzay/4O8c+l0OX8hq52aMRQa4U+E
++HEANcFNCXspOfFQzg+hZ+mTf/uSwcmd36JMbWuGrK12n0iStZK2VHYlDGASvEZkbqNDX4xgiqq
qo4wtgy66f3SV8NRKdt6RFO+4411v2Rh9q6vouWdfPiSZxHk9xGMqonloWQRTfMPLULjbqoOLbB7
uGIbz3KROm2phiJhlaZYkrJ6Xf3QBL0+DaC4uK/SSsULgSvf4lk2cqljbWBoAdJ4k8x8Uc0MkzZd
1pEWV2V19RbDTshUBZQHMnt0y/5xe6Y7nGGCssjsbenVXhRlPo+3eqedkeThIGDcNMgls1nRt3sd
mCFqr115FAvhLW7wew4gijXS97azbgYlP1Y0LeK6OwjtALy0YjatukDKvgLO3F//5BcqSi64so5s
j8IgCn+a99/cEunq5ItNTrOM06vUONSFBhS6PsoRM7kZ58MaShWkIzpp9Ti4G/Evrrmz77FKrHoW
NnKkkD30mvxUovk10YnCDVYI85u07r5ZdDdMpaNl0tEhC+/And32YniP08MPgznu2HYbJqMXxVwt
3bAUlc4p/1xlNMNUTbVcpGML7rrMdF+5MFCSmeUu/DM94iP81Lv1vYnjVvQiPV5/IcvC/7AHz2Kv
8lZoTULZL2p7ufHcVl+6GnZP/o3mghsph+uhLh6mqDEohsiFBTmX1bs3ItUYjMXXBfjZ4mOv0B/Y
LVLZpjOCutphznZP9bntJX+pKDwPvFp0opjogWUgmLpIGHQc3hLCmup/IOx2MWeePeHqSyp1EdDy
QF2ZHUVPLIONkG4kzeVPfPhgZyFWHyzuOz3qlgu0kDKCsV79caQVtVXdXbo3n7+xVb6UAijwOLlw
tZzjb5I2nNIsc30jsbUhu9fodg8mhM3r6+PiUjRU7GMMWdVFc5W6cknNp9jnKw1ZBWiu+8Sc8aBC
OYhB/sSRsiUtpFx+lf8GXK3HuFVTtVMQSpP6Zq8ZviMnuSf12b0fDZ5QWN/VFgxCoJ3iMnqs6vjB
UrrPDKyOQqCcsib+Ylb9sejVr7TSXiuGDuOQMklu7KYRPEkA4Q0GcmrmzyIuNqEGQw7EVGpBrhpC
PwcJxwSwNWkj12AXg2R6KzPpdP2dXn5EE7Q4pzieYCvJkAZKI4cs73SGIK3CXNB+T8nr9RgXU6rx
3zHWzl80Hs1QXvTmooLhG7yAjGFG8q2DEHA90KUbB44DumGyQtCBXy1KX5lybZSnZRsDJvfaw+CF
B3mztPqbhz5ssbM4q7uF300jvKx5EfIT7fRRcmKv/2m4i0MmKDswvBsL/3KRYFIgiLqEpeu62o/j
3KwDA4x580e0GVI71RuVyuKyBRr20Gzl4YubezGGkDWdymRtcjMMCsIADVJA4bGGEgp9wQ5/AyOm
CaAcrGcsa5WnvPFmV7/J77SNA0e+mIz/jb52EBD9qqhwYUEiBK4PNKtnmuZAwXbjDRNh515y/Zvi
Nngcf5TP8f/J4YcCRJRlS9WWS91aPLCPfavOOjKbJMBfmmLlc9/nwETVx7SAtV/1EH0sIKL+ll/G
x7NB5pzFsJ1SULLED24j/ZiopqyE+07zf2Q4i9Phnt6u75ALK+n9061OhzBTMi2VOYCAujiqje3h
Q33oESQqvO6LtrEfL2yU99FWGzK0gk4uJAqX2pk92N4e/J7Dr0WuEDj00+a6/ZjM3odb7ctsFJVJ
zlm3iy1UQ+NKOgTfmSHulJPspKf2LcBb8foL/fjR3odc5c+2lsjri5p9EOqemcXP8J5f/r9CrAUL
pyxVDLMghJCCxtFHp0qtrQTzseX47jGU1S0kSGBn4Oi6aDj949YMEZoeTXwoP2124Da+krI6xmM9
jJDOoQNXlB0qmWOeu2qbftIh/Mu9ZctRflNV423Z9E8wu74VEwi2NqqeOslIXEEbuts6to7X37G0
9QJWRz3GTiWBtHBvCKeuEZ3cLPdSqt1pAOBD/WsfiArbMbpBB3Any5uilMuff3+ivH//yzI7a2/P
fSQGaFLg1vIyuaENYvF50dCavOk23oUndas9s/W4yzc6i6cLZdUkIztlEcGc0dAO4UQ4fw0JHOH1
+rv9ePwvz6YZaF+a3Kyt1aud8JRHr4dORAT8Ehz8yB1q9mbmEdfjXDg4lkCWpOvkUMvQ1w8VS0Y/
x397TuZ+ugde6wan8sBQwkkOwUl1QGwvJhNc4CBigrvaSgYXHLre/4JVdrXw2Stahv8kILpyx8lV
bfR+HgJE84/AZhJAmWiGjXiExYfYDbzaEY7daQTXtWWqfaGh8f6nrFJvo+Rlm0TcY+U70N/HZk+r
2yR470r2N5p+m466FzMhx6ZEN9JU5L8dy7MlZaklw1aBi+JofSqA4BZCvvGBLx9eZyFWuwRmkhbj
0eZ7rdN8Lr3QQ2DBhS+JHOLimnt9OX0sgniBZ8HWq0ma4Ux2PE/URO4Q6HewiPYmDMtUsLB3A4w0
Cc71kP/DA/7b/Fil4VzNQrVV/ro8DK55Ug7mMTqO7qKnX9rxxoDib1L/kHTOWi2rRJwweA9yeREH
qASn12BKmPOTpqJbg25KARI97wEgGt/bfvgN4ffIhOw7uu6nUdLtbsw8AN2HcpDuirwHNaz9KKvo
pMGemw3pxoSimlYF6UWqb6Y4eNQS7XcjtChiWM4Uhj9zWf889+WGJvzFXHP2SKtcI8pDbRZTG+Fr
Fj2IqXIEYvbIEOLFh4Ox8bEu5uyzWKsFMlejGAcSxh/BZ3nxrKBPYbn9Sf71T+dO8DbiXd5gFhcp
WMmWtVYgbIrYrMYiXnTo8dSyE7cIT8mnX6Bj9uWpHtz4bav3sxFxrUAY9Vox+AOC5SJoauGtxBtn
45kufq+l0WfKi6Xjuu2qmFamjA1C94sZECpviN0Do7FNp3HSZw2akJ3eFV/M+62x//JtPiz9s7ir
SpGRnWEZlk7vGqiGBBDW9D+Z4rzxeFtRVsVh3OSmWKSLynz20NM9TNFxbMP/9Q2ePPXvo6xdV/N2
EgpEE2hS+GjbQNAeHQMU3vUPtfGd1l3qWPUrQwxVmkoiJKzhNY24mMHRaTYuf1txVikp9aO+Ag+R
7M28RoWpASad2+bQHlv15foTXb6bKLrONVdDPXpt6Fklg9rn7V81fhhBmNvUp2pvOq07u0XlBKg0
bB6RFwTcl2/1b8zl8c/OSDOaDN8UifmPML2sOaFn2JAdmNMVHnVJd7MlxX2hefw+5qoQkCpM7kuN
hj9c7G4C/ceQ4TuHp2PZ0TF4TJCGe4KzjM9C9fP6K768/P992tUma1GrK1OxZNGgqKDExh767b1v
ahsb4PKpefZWV9sMPFxXhBVJZPRQ63PSh/zv3IYqi8qAIc60dUxfzPz/Bvw7wzj7jINYi02Zc4kG
Vb5fslboaM8VMyLR6fc4GG1V6xfjqYomcweSFHW9+8QkzcwmYVdID51bHhVwNtp99xVFUrpbAAu3
LkPLLvuQHc/irXZhAyNUVGbcW/4x85IOy2KZfqmefGhuNlWLP/Z7WKBn0ZanP3ubhdr6pLDFzyc6
Zv1tD1E9tQ4CPB1TNu1UhRr4K5a3kBNbz7icfWdRe21OVbFn0bSeuV/mscL9fI+R1tL29+SNL7is
wGsvdFUqmNBPtSw36Nnt/dNiVbMYusub4JYLOrfvX+UqvwRqZaq1ny1usoDnjqW/kxxUA2EZw8Db
hR4aMHdQC19Bxjscqt8zzzrJu+kme2ifgk1l6CWzXHvqVebJOiGOW8Gk+6MgHwarVjd/fTqNsnc9
zVy+6pwtoFWe0abCmnymhN5SRGTPyUHXbcgC6QNef8cOBdCb/DtwZ/t6WHlrBa3SThYEyuRnhK3c
/Njco5HS2Nmn6ntxJ9gNDkG9XR2VT8mLBvjkQbNj1zr+//6GdWs99TujYBK6+FfqfxjAPCIidgdd
0z+oRwScWGUxH9YAAdGIu+rG/5Hut5rT8sVeAiAAXUZBU0JJ/f1OynVRDJOaxW1+/4qov5Taog0T
9wF6wgG3hJz2ogZ4bJ52qpd4WWMPN+bGt7iwvyyFH7BAETTp4/QeFTDEcupor2uircDPsICaKyAe
YA1CaNVPvkgvudhYeBfONwvsjbRgBvBQXjdsozSGBGAg7Q7fBnrpVya0joVs6PV1dul4exdmlanm
oYg0v6JWheCvnxgZujh9g1g/kqtughfl+H+JJ4P/Ew38rj6MhHLV8tEN+KvJ3/2Bgu/OX9TX6FWz
9S/RZo64MPOVLByo/yvaegVb5miMkUVJpO4lFA+eQnSCESEPX+jb3gxf4+oesquzbbElbUZeXba7
RCqzevYx2Ur/+LCnB9F6xmscEvzUeWh52mmp2FbS7TrhS+YHd0bL+KoNLNhRoNnn8ntQzi9KpO1C
oaEpW0uIHAbf6AffVtZ4E+RQ6JDrlmQBDdkMW2vIcQn2OUE/O6Il2LJY2T0yKZml7XUBeLwUnHIF
H/mxOlUo0Klm6JRwwWITw0X5a4mApaT/lDLMGGflWVAMhLy0l170jzOLu55VVzUiJyzvfBN1vOkX
yFXbh0YwNw3qTYoN0GSPDPjDEMl7eRy9WB9A7sCL0p+Uqf8dSb/ntvwTmOGuQReC7Q5ltXXUDHFd
VG96H1/s7jYb8hMaYE5q4U+OrtWkHQSUAGM0opEB8DsUUWRrV8woIhtwcZPpy2A9d2jzWcVNMyKJ
aiTPefmWT76bWhD0E3tRr0qQsh2RqfADw5XNft/G4xGIxVFAd1BFcSQNP9fSQzN8z0tIbULzY9FA
bkf4iYiC7DaW/8e+j6yRShRLtkxDVtaIPsEXq5lesEGT6Z8JSQ93720R1Bnd7IjaxWIjLT22v2Br
xp/Sjd3+MacQHcA2fUxIdTRM3ydTXxc6I8ohEaZZbws1yoMMv4qf15/x471+CaJLim6asmauHe3q
qTXzLpcsIE5oPzfFz6npv1wPceF6tcQAaSSbmr5MEt8/SJkWZpqoVb63Xvrb6h7xPLf8gvbjMfnd
7oOHrdHvBdzQ+3ir0ieZqjbts9HyDFM0vDxmGUKFQyFvgLoUDhW6HoV8MqM5dqB+Bej+Q+W+/sxL
iPf1Dj/BtDATgZzKkbD+dpKUFnIpmp4Cj12Fa4lyY8vMUj5cj3PhRJB1EZ8ES+dCAK5oVVjNgFvh
CWumNzwtvd2cTmj6pXSBe7jbdhsXFosu0g4BHUAOVc1VmszqBi01uVpIpggboemSIvGabUGcLrw7
sF6mbNE4ViTW5Pvl0qR1L5iFbnhx0gb2ULPrVVGunT5B7KJVIWbEzRPykc9dUCDV2qOjhCEiU8Q4
buC4IgNZdPmbYYSIE8iwma6/8UvvQAJrK2mqqugfvGK6uIpDRRkspJluCukFx6mNpfOxVJb18wCr
EjYNuw7hYDpFJXj/3VhbGP+l0SmcxKfUat8MeatRegEH+P7cld+/8KJD8EgLI1wzraDZocS5ry0f
DjaS25XyZdERaMSFP6U6I/JKUyPBp2yhLp1aMXJDxjiz/t2sx/0cpjfj1GxVlRf28/vfp7z/fWqV
hHIkMzpOj8uViX/v0CXx6k1myceVRyDFUBfQCB94ja2Q/AjD+5bRW988RcOXETJliKRK3L1eX0OX
xlMWCBs0nHQMhz6gKhRq597PuA4ZLxUj8D/dPRw/N7Hnp+gOtiKIbQTkX/q9eivebm/jj8caj/lv
9DWqopZjDfVh7rtm3DpTKjuIqAFbz7onBaqpXrbuxuNeuBa8C7jKG0OkwBSL/t55gwP0uTsEaU75
Tzw/2hvd0faKXXntfnlQGTXgnf+8OeRclsj7fPz+kVdLvO6kxvBTUDNoND1J2XgK/N5Lcv+bnmRf
TVVDdMP4Wlf5ixGZXJpUN4CDaabKVn9q63eslrIQIMI0QC78CxeqnqvUjT0Lv5v8fpLt9CndbxUR
lw4IbUmlnHUm+O/14YugrTwbA0AoBItBjh06GpvDI6LHwr61Q3cLVHypaDkPtzp7Fb9AkBixgT0i
8iUOf1JKRbtl77YVZHXoGVKsFkEwal6bA7oyEd/pgHPEv64v2wt5R3736laZ2MiRQxIWk9bM58qM
/tiDbIwC1j3WsaiyG62qC9j/sOT7cPZ3xaja13/AhaPmXfxVEQF5Vq6mDOnmrI9/zGbuqKX/dD3E
xptcA0rKEp1JSysQEq9AWOuPU/gjMDaGixda3e/e4xpRooq12vthSavLFugjtkflQK+bLmn3VfUy
b7gxNtzPlhfzbrcv3VGNizjFO4RHc7UI0ymTTD1G2iPGaC2HQKbsrVO934KvfGx3rOKs1mHfq0Y9
ZpXhKS+jg4KWi3I3tzo0rpwQK3LLlV8GR7Hnt/TO2lff/oMpwodiYfULVku0jGtEc9LO4LWa++5H
/ai6le07MLVdxZ6Oxp9lIP4f+L5fjKsz3TcogwCprZbmEKO8B/YR4zUufm7mJk9VclPkPwV3cSbU
AVZguZO89h0DXozmtppdH7Pa8tz/xl8fYZmEZO+YI3EZH7P73BtvKsfYL4AOcbfdvPx4XK+irc4v
CX3swlrkJKcTPpLIqd8ID0jfuwvqoPo6OPNn5OUWv9jgpXnZhh98ZFAt8U0VAqHCPRTNr/cFUDFJ
ojBGpu7NCAV9Zap+E9yIdyCDwAWZL9EjEvkn43P2sNWP/5AdVnFXq0uqzEDQ6ln3LNRtDFRR0kFx
I3mL6P2xfbqKs1pNZaYGTRBFBlqoeFDrYJ5QiWn21WlB4OOHdLPv4MAgeQjL/inclfQxt1bUxQX9
36/YEpfJxNkMYIq6WUO9X/eKEi8FHzQOQiFhchen8q6Vk62UuNQbHzLUWbjVisKbVA1FhjxkjgFk
kHITvljuguJtn/FePVxP8h8v4H/fr6EDuNIlCabg+4dLG4Sk/YKHC+UYddspnRZpUwcIjY4VgY+M
vFmclLD9E1LQC2MCp6aJkPCJabp0Vny8/nM+VNmrX7PKzlOh0vGoeXbEXB70jrZRdYuS367Nc+d6
pA8H6CrSat8EWSEMSNWYXmACFKoDT1c+XY+gLFvg44f899WutkgvC0KCshUhfvhvw0k8yXbtFZ+D
g4Lvge3vlVtkxV2oxW67a/9YexCvBghU/QFd7aeOw0G4Ex8MG98/D8kwZ5vQ8rfVcO0XrjZXIRV6
MoY+kte28IC42E4/TZ+Nr+1x9iQHh7ofy8wSQNwJQShcoOsfI4dHeOjd6Xa8Lx62FuPFnAIyzNAU
ha7FGhsW6FpsdW3AmSli0PWcCi/9sHG9Wp7owxOfhViWxdleboNKUrQ2ND3x1B6jE/daPFa3t9Xl
4/8szmpb4bvjQwPGsy4vhcLWUpADizpNLA2wREw3Egu30WjUx9bdWLzEug8JFaVwRIXSbPQAgLta
5T/NWXpvdt0+kBL03TNYJeFWN2rrhax2XIBGZlJGvHMRcFJyag/SKTyIh61h8UcU2bLf6PRBMjVB
Q61hSRmXphIwO21iV/Lib+zsZ/Uxe8JfK3Y8RMzgQu/Unfp1QUV1N+lJPxRHDs0H/b7wgofYvgmP
1ZfrG/Tycvvvn7TGLQWYPEiDaeheLct4Z8OlJOdJKPNeD7P16MYqoY8CavnVktCTVEBoLsRwrCmP
ldicMD34Fckaz63i9hkV94IanKKuscHK3c55+QVHSa+IxFe115/7AbE1OXICjBjxWXH9KrxNEGQy
Rq7FQXzb43M3NfIuaEZP8eOnRm6eZbN169z8394M+Jb0FaEfgDFDtWC1uPMOcc9ODw0vCu7SWPS6
OEK3/+36a5M/3IdXUVYrs5KRdpWMAL7isb4NDsN9+eLDt8XG84jPmp28Dh5VHb2QwJEPAaNq/7na
6Dd+pHatfsPqlNDQeMSmQaCWZVqJpCic8DvNS54FShBwFrfKoboDReKoJxwVi0+WO2BPa+DqxwSs
daNH9nNzK7kBukkPSOket64Zl5bw+ZdYHTFzC1FXnUkzKQdz0N3VWPLMeFBufIpLJcl5mNU5Ubeo
B9UNYSSklCbqsNIbD53CIGuHM9JTcELM7++1omZqK39JvoiH1J5/X/8VH+/cfz8GowhNRqQGFvb7
3C0rSDxZA6VgfNQ87SZ0fiVHqvzT1ku9eIOQIA7+V6DVIaFNeiZZY7rcnAZg9inELRRlT+hUeoFX
bKyxS9XlebDVZprjNEqakkKkbY5jpDlxoJ7i2UR6FOcaX3avv8SL95XzcKtd1dQ5ovs6+b5xGQnw
ZOys78tCxqBuJ9n+1+GYOPGIsTPUXW+rlL502pxHX+2nOeyqvFeIru4pgw7RvnVp1m7evi9Wtedx
VvsiVbo5jJrEADo/uPOrtJsPqNlx/ewe0UHcZAYvL21dVZyHW+0Pwxoq1Zh4rAzbwMwQ/0SK9hm3
pBtpDrcQSZe3/H8vTnN1G8mM1hDV/G9KQuvsWKFFtwu47jXO5DCehqBx8x+MwZclf+UJ1+Odwuh0
xZBjSrMHAbkQe4QqgCD/K0nudTGcuN+uoba24ZrIG1XDmKCdtIxYRRvfI7QW9sgvAx3ZdQ8RcJXr
W2Nr0Zir/BJ1uI9WAs8onoBEif0tJgR7ZZ/42BztlM8CVk7eVq75H065fz/nKtdI6RyYcsxZmtaO
/odHvMvZHPqpxgzcM48IS9iqp5B7ypOCrsGuOfb3mbdVeW993lUSGlCznDjnDG9YuqWg+lUMAa+/
3o+CK+/T97rz1ub9LLbM7r3qj79X3ei75cUeKuGhAozAbp5iSIYCF11zN/S76bX9VD/Fz9YToNeD
MfDZLfDRu/SpO1z/XRt711ylpArMtNKVmAOHoqfWDzKXWwlPRkH/X/PSV8+/ykmqlEcGXneGV+rR
HepSOUax5ls55T+zTHAKv9hI9Rfvn2dZad2IsyoBSE3OySL9Cp4lJ+Ewg+0ItFA/tZ72tXXKY/FZ
+MptX/+DGadnuf5L0e+yY9a6ybE4Bq/JKyKMnxVb+RTfAwF02u3+w1L8rhML6KgFw4AgqfT3InV2
IRsFrUiysMd95bQIevnH6FbYY8wNlmfr8LmUOXWwZ0AmaJVJa4ZZatRdMBfQrmJ6SRF+j4uwaj9G
x+sLSl4+5PqRzuOstvRUV71Y1qHvYQFV7OLfDcXigrQsXDG0ZVu6rW9Hhw0A0gHHwf10ROtYup+8
qgNl+Z+0ZC820ZATZMTDfMoEssIvPnvJphmK8zQDfEOdHsnk5Bh+Mx7+4aLgAvQrfJ5u9dv8c3FU
bPMAl/DwHxzJF94K1D7EIP7ROltfGqy5GH1rgka0sOEXSnH3qX5YyNok9P9H2nXtyK0syS8iQE/W
K333dI8fSaMXQpbee379Rs25e8WuJrq0Zx8kCGhAyXJZWZmREXZ7BGrYSjxIFDz+G7+OkqaJNm2k
SMUrQgglB/GwHCN6pffI6gBj8gQAv0Xfl4kH7RyOo9u7t1QVTfhoGAA/zRW/QBaWuQyxc9wjT8k9
ZvkMNW4oBligJ3YEh9ejshNSXVhj3Moy6uooyeX/hlSUzWA4iHw2g53Tc2GH2UNGLKa60SHuUP36
dZQBm7FoYVp1xB89RPbu6Qus/sWrGe4F/VuzH/HsZusKa2Iueoh6jXgMj8O5DzRfdObzX4Q4O4+c
C0vMMz0G+y3A+lg2ig/unmltSLVWu3lUA36VZC/1dmGNfs1mXDXQk+qq9/B7AOVKSLelzisEZDow
yVvjZ1B+ggottcPA8DUwSkVOcwd1J0hiPkefzbP0+BM8HBDku+25dp4iF9/EBEAChMaFZUSOpqze
aVmzNs440cDXr24x/LxtayfiuLDFOElwaA+aluBQQmpoAKu4Ov+4beAa7y0DlfrnGLLVbb3KpnSO
P3ZOd698hqi5EVQfoHo8yTur9ftfS8BzNrwpZJ5Xk9RXYiYTvJQrJJSUWPweQkwBcu+qk0DGITRi
Ti5mx61ejJIJX1ZlUKdOmEJvFnoHHRnOJEiQeXpv2txVCSh5Oa1XewUnGETqUlLA74vL9HLjkjGe
daAiUPgJdH911Lf8y+yhhdn9QN8sACysLmTu+KHyR4sac6+CRQ4JOZp2ghQa44Eq1NoGvcCCzni0
gvUfvhySY2hRSu5KcOV1T+MjKnCeEtCuxwZtsZVPQHEITe3D9FBmVu4uL4CQ0vACVJI+FEjvZEBo
eCH93jti+53sDCVVlTdSjNIvBAld/dOATJFqNSfV6205INx3y+4O+DMthPFbYiaI2jBgWoRuASd9
Pog+0U3waPbJuQMFekIqFzQhGcdZ7F9zG7uMB1sqMw6zFs+l9aFbLBq8xUiTVIoNykgsP+9kfZzX
G8t/Fb5FRjy2Hd4oqo++ffCSyG5xBD2i4c54KsFZH0CN7kOBCFI86IOeAoiNvQ926M68I0BHdutL
GN+VQ9FWH/rqP9kFp3DnwLin7CiNV595+aH9A7eZZ+ZtBvRzOMUZthMQM0i81Y/ombALAPtnF8Lv
7oLaMigHbR7Af+dddLGLGU82dHociuAT92owRNqTBpEAKP4Cg5V4M5QWOM565xlwYY1xY0AWq01K
8DjE5ebJbuMvj8VBcgGidnhdIHvR8IUtJmIqoUBaCDoOjOo3ugXexiMaM/AcC59EV7tLHTR5BsWJ
QIAAlbfIls7zGwQpjQNnyLsB1WZdGXdG2hVY0Qnrqj6VBxoQS5/Nw/DFxO5tbfRse/yo45q/hN6J
/7UJL3rpvEvo/KREwtBpKNw+Upet4Miod39h6/YpAcfopS3QsA0q6eAfAM+l7hlkhGixQkBTussd
j0b5mlODjgx0XqiMi4qpa8wGMtMyEkyagoN8KB674A/+IeOJFTrly3pHnqExl1grjeb0AHIEjmJ1
gOXHb7zNtev8NbTXfTCMiFf9wlIydShbwDfob5SYXgA/Dj4iQ8HCMO3hkR9x7PphIPQBSwXdFS5m
Zp4jXSynWMOadmj67B+N7+Md2jDR02VUcAtcN0y3COv8tuYYt99l2kTKBstqPIToah3y+xTNydBv
QiO+GGRQjoXzRXhujx60hl+49veuu619JkjVmqiZ6xz2xeMMKFXuzIEWpA/xl+o8HnKH9vRiqaMT
hQFDUvyRfoz8LAb1PbIXosVzk7tHChEJrVqDDAw1zsttrs6zGkJplm5zyWvfk2MbVCfhSOMNmwt3
3nOTeEGj4QTZViDtmV2u9CIYniakdL6AmOsEcFNwGm1QmwS8rNieczIkoqFtAM3EeDpfjqrXw6HI
5Eb3IgMCOGt6MiLtm6pGHDTeNb4cx3Zrh7lK50YpagAxdE8GLbbolk54yOGCZZfS8tCOwNoyIMbj
DsH0JL1zPPCeh9oaZ27WFFh6NVSAYVL97BloIgdCt97stlZ55L8veTPK3KcSGBrFxkBWqABYqTM/
SflR1Tm8JrveZzsiZn/EqlqLZQfISecaPxQPsVkA6upzdVhAfxMfea9zurdZX7A1x9yk8YK6tTjV
dAIpepheJoKP7u+As1B0t92yw5yxtosK6E32IUJNyPz5gx9CVM0y7jtUW3M3/8XjopL3gp/NwHTm
niyEdJUhQAyx4qP6JHnCF8i1FZQGzxst4Vd2qqH2ZkeH5kR1Dj5ylcfuTrwzDtMdL2vJOyI6499X
HPkqn0soK1mmL8MwNJLxyMmgRXoHTcbINVwUKR7F0U6+xKMTvejPnOnnbF2dcfkzKFUBMWxCT/SB
6UwfO4sCSUdr+lF8+ei28KmLvW10Lz+wXQHGATUkzEGBO4ReC4KoGPwMJSHObRO8YTG+Z4ji3hhK
DGvQwN4Nfc7fZZVCmQuSyrcN7Ybw28EwjgZo2CXRKdgMenNeLuGxBFxfACYKW/0ygXwUTd+P46+J
yzTGOZ8643OyuuoEU4bd0etRsKPJM9pczTufvLVivI45VoUZmzAjaNlDhdaNtSQ+Zwp5NhhXI5ea
oTUNUL2DvYC2UbCarzN8m+JTQJoI38bzAdfQ9MuriUUsNfqy1AQ0LZ5+HlCxKtxJvSdu58wuAVmC
JzjKO5oYbg+TztQNR8dCksQVuXu1bCHwVsmmAxQVyFPzDNwd+SpCkFL0m7HgPjD3IqrN7mTxSZWY
FNDJxPIhpnCqexmhenX+5zosTiDDk+zIFpF7rMANwPPsnCvYYFxLIZaq3sr0/n/SAUBrIPuxPIQP
kGV3wvt/Fz7JBKsGBn30uzAbdZTllPQFiq3lKfQnP/Uo66dulc/8wtZeYZcKKvzXFrNho0EOwRyC
TCAFWhiB+CuqPXGyf4Ci3DG97CFHAgpEAI50wK3xuXT/9XvPQKsk2pTRlHjV4SNqkbIsZYHqMrod
yPcPghaUB/Tvk/Wvyh5bW4yzQW0nE4QQBYLyZHxRIW6iAQ8O2DJ6yHxIQ3JgM7txN/CCBiWTwKlg
00GtYSitUI2IPc4UJl0c2+8A1p3yI/8pu3tRbEwxF8Uy9IuBfGoIRdYXY/nRiOhFT1Lv9tHfDTk2
Rpg7opPKpRC0Gtf8JPt5Y/yqhESwC7QIQgC1+Hbb2K6f2Rhj16rsQ33S4U2nXv021/GjqKSuKFRe
XJEHRdNi57a93YtoY489eFnVGyOFQqt+eyhcypzfHfjMNrtvYQjdyBBc1xU0rjOxUm7WhYnIjV54
cWjR8DdDQlqjtTfgfrgV5d1LaWOO8V4xJDdDucIDQs5CR2h/ZmCiuz1xu/Wv7YiYOAjibDEIS6kJ
vTtmOkhuBakAF/MqBWWJWlGWis9ySY5ofj6LVcFrRti9G9CYT5lSCQ4Zs3CNDo56uUd5vixASLSa
P9ZxhnY2ybQngdSjM6jiMwFp6xLKMTTfk6DQuh8xGb4VoGvy81kDub3uNyq5n4ViBrUpT1ppP1QH
/zha6iEKDM7Dy5dqpInJDBkrpEeP6FjFCxLoBiy0Yq1fFK9DmDUHyVkAYvRI5Y0KB4q1+dvsVn/B
bXrNFUJDhs23MMcqKtpeaMflnxKi5hFvPgkjKA0QLNvVYf0Eqpn26S9avfZyMlu7zCoVornORd8Z
XnyoDwVIbGu3/0SxBLy0wDVNHDNC5laTq6JtEoDd8F6fXEB5jlFQuMlxBHsP1Iyf42cARvzwno/O
2j1qm6llnoDYmsM0oNbuzTIYctPCrownzlHb3+v/3UkfR3FTkoW4hzAKCUqytG4DAldvUO873Yau
y1GwVYecV1d7AxgpfUxEa+IVX/cvtD8j/Ph9Y14bofs0NSE6nY4lyNvWO+meQiOkMx+GyRsp47cW
lBQaUcapTgzNNYynpfsVRwWka4/CLGNmZ16aZ/e+2YyN8WJLLKVEoxt09JbcCo+o26HgPUI826qD
3BJBSQGl0vacH3k7lrNvPqL8zaxKGOe0VnAPRb0Eo2C4ptxzLrfdytTm+H1Uojc22iRe5aWeaGGy
uAd7vRsF6lviJufsSIAj+KcZbwQ/b/QF0tXKI+SiCcr6f4Fc5jiCDwe1+ZI4wrMhAduXl5B7BSCN
ptad3PyaZUALoJWrAGu7MoBwqLdun51dL2yKmkpUXQcPCJsvzCMZQkcyFlj159Pgak7yCSJqIto/
Fzt7plTlxI0O4SE6VCftSHEV4Yv0G3hVJMR5Kl17S779Fvr7ZhJUcRIrbcpMz0Cf3hw+gtmSN9y9
A7Q1wVw6oYgsuJHhAP1D7Zi4/efeKkGjl7nz97oHIJdShCIpAx9sPmce8iP3xiEFvgriSw+8NNzu
U3X7Ocy9I6+TlA0iPkc8Gnh9H2gNC4LgR8mvDj2y8gk3Db8XEm8tMjcO6lZhqwwtqgBzZhdCcjTT
9jzEoL66vbF2UydbQ8yFk3ehYQwiFpPqJgK89UrhBqsD5iMkiFUZ0Z2KHivUQbllfN4QmRvHmNcS
ex1nia5x+6iJVuEnwBNgDaEUobixO3znvsX3HCVlY1DQwUyJpZgAFm0HFfpdcQcJaIzyB1t/qgKa
78gAZig/A5saL6D7p82A3PFSp8/mHgCSM4Fbo63b7OMY2FQhy4oFOmH68kimpzAHj9nwACwGOHyT
QA4jyzCX72pSeWr2tZ4Czkrv2we2A0xQkgJE9OWxlZJBFTIBQ0erJACCxh25lx/QkQBW8yXg1Qt3
M+UfDUz/scYcGR2c0kA8KwayqpML7jUbgtq45S2onLuJM3D5S3edEm2Y+o895sBAnrNo00LH6CBz
L6jvE3m9PX+7FdDtiJiTIg16OkglRkRvoeVeSBB4zndYPeIK5zCIn/H3w3Aoj1ADBx0sAmBAUarW
+lfp4u2HMAdHWkhmSiDz+4ijwk/xTyrn2YPTC9psQJI5KI0RvmIhXbDr7fvfCWbpKrq6NuaywXGV
NQv6y55EfAWt2g8g3vUgS7eAejGj5uGLeanC3dvgz9qyJBZxA86mZMCAhew0z2tQSdA1aJ7VXrTw
VrNnhXDiqV0vsTFIj9LmhpubtkHXHwzW8wuJQJEjhlR4/iTKC8ibeUifPUDzP81+/+xdhYneyKAI
UwJ+MUC+emdGIckuX8hdn1j9oXoavw+e4C+e4k7OclID8wtE6Q+rTdGuiVd8jjwe4pV3dhXmgm96
PckmOt+0P6u7n1+7s/Gs+GhMRpkAmF5uamv38MrQXVI10CtfIcfTSGx6o9P+2dHlO+2Kbu/Q/467
oH3KvL9gbN1d4Y1FZojGCvT+ADZ8r6LQqsJNHcGuC4vcT+fqrASInSNr1nAVmF7x0vvFC7SSvy9H
7bV1qoAceDOwexduPofxzaI6GF2kpuCsy0wrnA55GkDVj3PX7weRGyuMT+6bQa3EzkT0Gs+jZRhr
7RbT8CqozT30A7+Uar96Y1mDhl3ypcV4KkUAr0yE1PnUWONQWZEKZIfZH7tUqoNVM/xi6kE2Qozx
XEwKOF5L1S20NIgT86UaQhCZFV9ue+FdL7QZAuPmBX1OojjBTpEndCnNizO2L+3QO8rKqwvyLDHu
fjbXUUHdBQBiIjrSkFjp9NB2uZ3/G6oEUO792f2MP1/VWFnSCWNCYdkZVwM6ke+3Z+32bpdZWFJS
h2bY5theoaGcptnLdC2oCz+H3JDYcUi29yNK8OihbxnsmYg1Lp2n0oCGqhVwtDLlNdNfM8kDL7zV
xEdjKQKCc6UqkAFDz8w8wX2DE6HvXSGSH0L5zYRI+MTx5fvebPM9jDNPjHpexQbfM89FoKeAWyR3
jalZq/AtldwhXKy2f1iaV+QdCvKgV6tze/J3k6boyf/vhDDu3ZgjPTY7fIDoi8jnIM937jzNp1c1
X1l4b9sSdCjKkiqJgJYwB2RoKjE3EsRBgjwqwRgNLpViinqwMSfIGXJcyp7j3lpjDkkhZbkUjjQm
UrvYEcthsJOF/JtSxNYKc0BAiCILUYs3St+gE1w8U2e9jmjtMYO/IO2g+4ENdDbW2I4ILZyFSVBw
HNMDZEOfzANF1yHVGFva5xmwhAJ6bI2IpcttJBvs+oidzdsyeweWGIhl8QfdWywPZ66ix0Vq8A20
V0L/lAJ2lT3RN+f6IaeQQeKAtvMIP29v1T1aDbQQ/bHL3BBxLhZLrndwenb3gYQAuO5AKvTlR277
PTlRaqvhIX+Wg/yteQTKm4t/2z2ueJmBWRUcYvRLLt1HWJm1vGpIRIIk8J4++GPHcJeHFZoA8h34
2Hibi56+q+Xe2GO2MMAfMWkUpAU/IM+2ZJUe3V9Q13YVtz13HHv0v7tljtnL8Yxsf7sYuMCk2mmE
zpkyxcr0xBpXSBdR6FKru7dXdS9t/tEtBbEiImnwyZdTusCoWkk0fQHGMKC9HqlIku4IX9GZ6CXA
MtLqDRirOXZ3nMOFWWYz9QuY+oiAoUaq5krhBBZrTkp5zwIF6oElQ6VkMIxnXcdhTDVa00sWdPDk
kV3OnDHQqWGWC4H3Hwv0CzYvAdMgRZqCxscbldWZCHDKWbZ+zfSaM5K9S0JDmVXUTNwT+hWrW5cP
yPtpAvGy2AgAn54so4ofVCGeLW3snAYK1VZmtCexk115mUD0LUe2OUT27b2yc31QTKIkEgL2viu6
KpJLido3hHgDQOloKX6sMbNZAR4SjXN17OXjYQrCP9iRKCV+cINsprYGa4vYTYuGogq4mgAzDQP0
06Bmzy8w75VVoH+g6irGBk1zkznkmTGOsSIJiQ/pHbW1K1f3UVx5U1MLUfYYxJ/Dh/q5POoefVPx
MMt7gPgL68yZF8M1qZCRIZ7+FB/kwi10sBTmSM93nvmwugBIgVsgjJH1Suz4HlR3YPfoOSHgzkaG
S5XwukKsiZVlorIwkStRSCJITaKtTcie+wWclvPo3N4+e9tYR+uQgRVF7xJW9fK8VJUpGG2H/QMl
jCNlMaGvOO0v+253x7QxxhzOfAFWN0UY6uVo/QJq2RpHdLCPI2en7niZizHRz9hsVPidOI1GCRsV
9Mt6kzvR9On2tO1YgFQ8pfWm+1NlsRYoivVVYiJOE7E1IrThg6yKszJ0jzGO7MIEM1frEq5EbACP
pVDSzh8DiovjtyHzRsLM1aSrayvnsuapE7gS818abrTbc/WRDbk1EuZaUcVlbNsRkppQvj817YRO
M2VuH4u8q0GrJ6y/iSY8t4m6OkkDma1i0aFyOHWQRRhrl1RQB8kK6asYNY9lT34ORfqryiCpoJG7
TkF/Vw3FRMX0Y6lBP2hcQC1CWN5KSfiaLeNstS0UFCrN15rhS5J2v7VSezciNeGs1t45MqCgim5q
nUhEYjFj0zSNeqsOtJub/OhfsefcxCagMiWfYpcXbu5Em1D+kMGYj6T4dXyQNvFUQdc89YWsdrPO
tMT0WdAwo78b0+BcMDvxz4UtZvVytFIDeQpbZSZ7i4YMfKQ7k/FWVg9mAi3YmpvN2vESQN+JIq5P
aDkgxXR5fEmWCbMpdgmmUsht9Oebx9iubIrVkp6gLZ5Aw7z1eXXRfas69AfQq0m74y+thkK59Bo8
rp/X70X2OE/fBB6z9l60buAxD/0IRECyqbL3ipxkilkqiT96Cqg7CzDzW+XqzBHAmyPId8HkmaAx
Jg5Wgk4vdEYm98I7b/PsnfjNR2gMlDuvSaaW9CMM8Fu2QFNpYuTfPvJ7Aex2oBo7mSsKgmErJn56
EkDAhbaU5IguMpdK9o1HAx3rhScceCPbe4pcmKUvxY3jn5IiaUQTQ9PPC5phkwVl1tBRzlQ5XUSp
l18T26kvX1hkrk8RUMImq0MM9JAEEsqcCbSzQJ1y5J2KvWO4XTXmOsj7RZWyhc6oeRDasyoeBf3r
pDz3GF3CY16ny8N67K0x5gSmtRKncDvYIqDuRSXIjr06UBBtLVwexF3HubXF+JdRSKUkiUjiN6i8
+PVPPHUegHlVrNbAY6f229HlbE7eAWAerFK2Kh1RcNJTPOK+jKePATqmEx0gfvKXQKg970L78ERV
BVUbFL8ud2YpQJWhV2oqHC6C8gQCnYMlFBbkcboSRTYTeQmwmw1OV/HWcn/j/LHMRNKhkVal2HxY
LrLA1FG7BWO/m/nkG2pAeWyrP5oDbQA3DvzoYo9dDQ5c1SnTCXrBrryqJCUNxMVTyFRFgfBdtwH2
jwUb+kmCDfGGU+PNgzO/hYX1e74vqMvjXcx7499+AeMTBGUdSm1IqLb4DMn2zNWnJ1rXpAUZynVa
Himxf/tFbyCpwNlpe+doa5vxDq00ylWVaiDYOem4w5QgBH/Vas+fep/bUrE7TryXkH+SNENiM1C1
YQ4k1+LUl34UVAqFjpU2mVJMt4qssTt0jgyec+Sh/oZSZ+91CDEQDVpytBVvh4yg6LXGwFjpSlMy
QrTDUCgCOsd4mf49JgvwIwHUCjkQlYgfeo4bPz+n+TKUCvxT60FrCuCpxC3O0flH+KC4aG/0/oVU
A832bywypyjuVgA/Qe/sj0JvTblhpbPqjJ3GCbb23MTWDBMgTP2SxNKMw4rH9kmZwoMi6IeuKzgp
f44ZtjRcrk1MuhhrJUm/S+m5NGtos3FiAOrR2DtkMxS2Bmz0PaQlJ+jnmiXY05LJbuZgVA7GCjL4
ipcF2XPpqoluX4gSQ1CQfY+JWtvKElA3fki0hzZqvssj2GFun+bdd8zWCP2Iza4TxkZu8xEjWiQT
IqtzNVuJOvkgaAaFlNQB76SLJ6NfD0LZBl0kuHWjOH1vvI5GA2Gcqg9MpXjNW/GloApMi3YAZPv7
1Otf5Sl6W3pdsY2ifADgNDB0QNWMCYzqq1/lBbQY1SezT+/ApHGOsuI7iIcOt0e3G7KpRKbIZlFX
JYX1k0uZx2jfpsIToxO/jwIU8GwjstDf97bm6MGXg6gEnTzY7aOOs+33p3ZjnHGUkxBObRiCC4si
TfP37pvkJEcpsqKn6Sy7BN2G7aNy1wfkKXucXtDUUFg1CJYozUNqZxYujgP+7adH7fH2tOydFE1F
Dz24qWnSi5kVbZyhEt7HCfASkqWpzyoweiZXO2/vrNC9aygGsgmQUL/cWWIijmuVV7gniAWdYrgz
dbIaJ73PkDJMUcLoHGAl7bVBmwWXgnR35TXNMFD2FYkiGYxvI2ZYresEWeb4ZLzMULu+h578m4bo
5LvuULqYuLVztz7PvPr27uRuDDPeTu/bWk3DCU61hLrRcmrUX2v1fHsBd+PLzehYelBxbqNWb7rM
F/36QMCnVwcDZvOfpnweLIBrjXn4FLlG0ha1bX8utR4KkIUNVNWbEVZvU2w6dVIH3aA4UmQGwAY+
iyA+xENp4XiqPW+4HTKzaUe11RqhwWkay9Ae28yaC+X/aYI5sII6hYPWraGXjd/m/LUVeJjV3bfc
dhCMt1WjROzKvP0nbpPRagwxZqrhQZ+QwJi8cOF+u7Omg8kJ4CTUXdh3cbJMyrSmExV/6n7Hj2B2
BapEfRQfFjSIQUyDS6tMtzd7Q2q6iZIvwmMTnvfy1E95nGZNibwY4BhvRvVVlGurgjiKLM2I31Zk
tSpLRGTMORD74/xjllk6Q11JrU5QatIeygOw/G5lZ2f5MHgQubBMcHLLz7ct8gwyK1mZI6ibTSnF
C+97PP3UCs4Th/f/UzezuZdFORyyeJlDr64PoQiERMFtOqJLcWupmEdq0+l9Do4j5HufPh4RgLHT
PirK8ht53K7MXb+42RjMdSCUiS4jtRkCztWfpJNuZ1/NQwJeSAhTf6ttcDS+8ULq3RsIES7y2Yap
iRozhzMa6qMhN1O/6IfXpBj8KZFsQrJHuZMPfSE7t7fEHkAbWlOoOBgamGFAynq5ZkIbrzqU9TI/
fNN9NCl53Rm1nckD3eqK1BdFYkqcCGd3mxAEN5DXMzC7zKyqwyQXhaHBZYl2l6E0Xi+c5jC6C652
ycYCMyiIGnRRKxaJH8nKt7Gef49z/6xVIPM1NF4FYudljVeWKtJXNZbtileH6CtpixLicXjtaeig
f6LNXR+oOFd/qIPILewYnSU414KfH4VH5Z2zhNdngn4AJCABkIbwLlvLzbJFa+auhh8Bb6xnHikJ
hXwgqEJ+Q2TGZ5G7Xj/6rETqBEESisdsQUxbwpmE4ZDD3ojHLeVcwMMC7RNUymoJeMjzHfjwpT06
/o1bMQtTjdNmhXAeaIsgjeaYk4WGBs/LHeE+Ok4QNxhBoN49djEEqi3tHQyUvAzC/piJiJQ08N9X
2ApSz63QrS3guiiYiP1wP628VqRrZ4NhIvT+uPauBYezDu3mArpDfAE8yAVyMkrlNPVnzmbhWWEc
KMmnaalqTfvAxwCB7KggLEBKn9J5p8+gx3OGAIin21bpebs8j5dDY068nhfw28mc+clg2H2k2dr8
IxaepDm3jGiySMzrvdxdrs1cMg4gLFs9IxNGWYrKc0b6o7Zw46JrTw2yI6Q8qKfeUUvWosyYInUG
Te/b5GImX3Qw/j2Xd+qLcgzxEqptvNzeh8/R99uTybHL5gwMKW7nsNaRNzSXwSJth/zO2n+JOrWx
IKb5uiCasW6b3JtOkI3j+UVppK70mutVMaJUQKTS5avdm4mraznHxE7aCtO5scEsma4mS28kRPtA
E9EiP0oyaG30Ky/xePo6O68DagzVH0mB7s8VrmdNoL05KTIGBGayOXEopW6OhGD0DrQGv0y4d+hU
pF/REq8TA9wLlx5sJKagI+8seCBesGZhfuyl5EWLkHy9vU7X9x4AN3/ssFsjDLVK7TQMy5BXUAKU
jrbI7mBGD+Bi5cR6O6m/S1vMA2vSc3UZNIxpfUgBQ0HNWj9m9oi85oROjtYn7/r9/70UD5smav06
KrtgDGciZrFuwq5coECs+v/LGkM1sngvkN3l2pihx2Fz4bRdsa5hFud+2lbehGOVA71NuDhpnhn6
+8aMOczjCoWc3FcWkPAiTnIkY3gxV9xht7fFzhPuct4Yp18lhTz0OVxG56pH+Th8g+DmeYysHFUW
PbRqPnn+dTnu0iLj8ZHVXM0RkGEUWGvIIRa+5BO/9/8CoHT9eDOQiCOAgROkbIDBvJzFKq3SulKi
AmNDyiT/Kf4CYWb/cZoVkOHk32iJkzxWHk22814Ie44Rj1REsqapSOC+uzSekzoq9UkAY0oFEboU
mu8gPOAs3p4NA/18KvTlUetjafyaJp2GMgT7t+yL9ihA5UkKClQS4m9CdUfxh4LDG9YO6suQkYfC
Y1jEy0AxmEk1haVKBV2kkwrBD2C9zsk99cmxF57mZ/UhOZkPtICxBFzquz0fBoYU4FTROa9dgQ4U
0BO3ijmDkONs+lHlxp27oq1Sny0poAWUXv+CEp3xFzTOu4HmRyGD2r1W+QPJSRuhWwq6XkoK0ENe
z15jJp3dycAhoKu2sMRWg1SsXrvypCpWLilu0SXDSyXHidMULTrX0v6TuKARsZQTb83mQyKg1ToT
7EiuSrDsmIutEmgsjoUSA4mYcLKku7eoiSZnHQpRO2J2HXA3bath9mRajyEgLIT+DtVyyCGdxwuK
95ZqY4zlhKIylVrYglcHAcnvpAZna1SfoqE8d23KAf9e+Urc1ngMA+glowlVYd8cszaE5QL2Fz+e
ptc5yT9l4YCiicjRMNo3YwI9BG27ayypNM7l0qSa6Q3ra5fcEf2lFTkjuY496FCQ20cOW6YvfOZs
qUWVZ0q1IpNuREErRC+V1p1iYD+cqVS/mKP622zVYylVhW/muuaI4rJYCd6enKD8ynEy38EEXBD/
KzqFsjroTYOdLZbeNMb36E5/FzT5oW/Wny3gYlYyJ984Ho16xYvnALWMUAiEuKCGvYLKtuBaEcO0
IF58Ale2Lckf6BARSPUPdAifhuTKhX4YJKiJwp0B48DEKjoAs2GodwVU3evnigze2FacSt7VWaAm
AEPWKBcN1pYJ8Yp5gFaOkhf+pLxrGXHNrvPN4a6tOZNHd8fV3ME3wRD2J1zz5Y0DLsBSyUG047eS
8VD26e8QJ97WaimzwC32pErz19urtbtNCMH1RlQsFwuBn4mRSL0iC15mLtJJlKb4GIX5GuTi+GNu
0TKcq5XszVXc39UCCTnT+oHHYMcLWLcByAau2CsOYUEZZDIrZowGoPJxBH1uoNtSIH0WIE0LEL78
AR+YkJGGruHtge+t6NayfDnTSdUmSiODMkeQJNsIBwhw9pY6TVZUNxxTe4u6NUUPzCYSrFvkb4C9
jn01rVcrVDqPKONrG+VPiSb+TPTq5f83NCbA7bSsEkglgvVRfO11lBY7VLma2m5U3sj2HKokAdQs
mSJ4kFgIYd83WpIM4LVbhOm0kPK0RqpftR1nQDwzdC03EwiaYzMmCsH1IA3Eyav1c7/0YJLTTe/2
zF0/e3DOJWT6VMMwkf9iWVuUSCJNV6PPR/wqSkdaI6z8KgrK76Pd/1a96af0xvdf11naD6swh2BM
AnCJ8S4gKUuzQgQhaA8qZ/2bCOmGMVB85bd6kr0WtNbNd844qUu8Oneog/7HIluEkUDcV6XQ04CP
Lg/aKTmu9wXQSXrAP2i7u39jivHORW9mWtlX4JcrRktaIwt9llIDbaryfTHfb4+LZ4s51K1Sr3M3
RmANU5r3da6Oq9SAgaaWPmdZA3Vnufs/v70ul+6Kf0ZFybMdwcKtWfkhCtIIRWU0q1K56hICckJq
8S523hiZ0110KoFfxoNBXHrQHOrxfT13X7OkSK1qno/LzEOx8LYnW7So0EC0Si02i/x1lE8ADoy2
YNHXgmG33Xfir2d+t+F1qMtMLHPmdWNsc6lGtP4PK1VyXCDMENmjz8/f7N9CuoYuEOTZcc8z50+t
czS9xzViNqSgU2guJpYxWLLgUmJQ0zG+1uBUK5xOBRKCZv1ub9pd76YDVYPOVAMqCfT3jXebha5v
2hVOtF/TVz1K3vvcfOlUyb1tZi9KkjZmmAltmiHKykLF80f81E6fZnAy3TawG/puLdCduxlILee6
NI9lSd/qDlTdQWyO3P2RZgaQYHnlWNt1YZvxMAFuppEorXLQtkTLB5hjhITVe+fEuqW4S1BOnJN+
3axEN+TGHrNJoj7sjMRQYn+Ny9zPSiO18lTPbU1bTV+HMoCjr1pmLY1+EFvwJYT6aHUjYho1Wx51
oBCMJryvKzWximL8NExS5UhVnLtk6hJL1LpDMcWeWfBOL2fZ2VccIoFCVvMKWPiUePIKnaRB50wN
HfnVZfJnZtiejBXEQcYi5gnydi2yQagDHKCqF/DydrsjIUjogngV9xabtdAidZW1aQy9hVK5Na/5
zDmI14k0LLEsygQsnhC0kNhwpgQ/EjRaoKExgetZBhcQTv87VK2pQDHdVG3KOZN0j7IztzXInEmp
VWguErfHkJU/5kmlogMAC0/qSxKqz325xhZ0EDjl0/1hAnmG5g+kYmQ23FijMiqy0oSSVgvKStnO
aB7BlXWQp9RWeseneNrbIFBIEfHwgzXCYmbLlhhZE/alHxvSfTcZJ0MZVy/MlNo3yhCi8tprTiLt
Ic9l3lh3Z3hjmpnhsdBJCYIeE659yC3ZXQMlnqxq/WJUzvxEzrM7QbRQNqxGAt3tax8+L7XP8VRX
2VK6rQiKuCDpBNTmYz02fpGEcYt6qgRQlNZ/m6cEncZ68m1Yh8+THFXWHEMwpVeq2uoLkH3JMw9c
d408wwcgf2nqsgLAMiiZLx2zNomDFJEG5/9sWIYlrrb+gVdGfW5Br77orOfY5UPCabTF7u6tWfr7
Ztz9Ii+kzyPa85gEc3Ok7HDiCwWE96NTAkPq3J7ovYsUVSw0sqJNF6NlLlJxEPNOrUvYk37F070Q
PYwtLwO3O6aNDWY/gSemD+NyKf1p1Z8LE4smKao9moUHgpLDKI3H+X9I+9LeuHEl2j/0BGhfvmrv
dre32HGSL0JW7SIlUeuvf4eeO+M2rWclecDF3AGCSTWpYrFYdeqcxrwq6XTT191DVS33KtQM31/n
Zm50uVDhop1kVCIakO8+50bL9RrjgkGIYnccz7FjayvdBNsA0FMgKAVkS3i8Dk5XwangOxN6u9DA
UB7UL9VBDixAz0G8sBx6X4pAhLcfNbaXaUPTDyq9kIx6Ttsu/McZ63oq1Rx6trF+LK/+faSMkbS/
zK3vigYoQPV4/+GQCFuapRliMQVU2zxzrVaIJDzqrnSWIoaMb49GazNTAqYEGBkD1UhVpJwbtAIw
AQ7r488vvrJ/PiAmc37jAcZdUjyGl8YEl10x/mdKBICc3CgfZYXeIE4DFk2fsnTeKbC+BRgj0kC5
x0I7AypBughWkSSCG4c6BC/18oTxT8/RkbdLrU/aJKhKCIvqgPmpUgQ232Ntgy4Z7bDRHIJsZsd2
zLAD/acq/0F7FRcF8UsHjJ4qDej0nWEou9fVuLVWvx5oJFvsVOfgTuhPTqYfaqU9teXXrtspkG1d
IIaGkpxpOJiDEPszKDjkhqKmFMhkAIDMr1k6uGYxXueN4mrdTzPdoyzf+lzoWYM0HxK+uKF5GnTh
9RWECSbbWvKISQNzHUv1SamAEAgUK9Ic75zurSQaOGiuF4ziJoo4r40pUyJZ4D/EzSAbx7EagIuu
ikBaSdg1oH+Uhtm15Oo8DCVYv4sbaxp3KoDbq/3vB4jcx5Vq06qDLF5oSMAdjEDBQ31W755o+uP9
pT7rqYvHADVGdPEAhgMaTlhq36X1lOtWHs3Unr85mPwIk5qFaGW2MbjFD1Y/Br1GqWtLao1ebQuK
GcnUPamqSs9oaBpJtMDUcYWqpC7J7DB1+Lkppty+Simhvt7NprciN/Vnqg6QIklVcN/m5p1dG1qg
qw79bLf4A70rVtep5U9z34M4L/XrucLTZUxu1FUdAsaM3gUzklt1XVwP5NTPy31Tyr1b5CnIFanq
VnnjGZ0yRCvLvtT64smk/T5rxdMwZFEy5CGTdHAB5jezWt2sBOlOKT+YFIhXi9wvtfxApsFriHKf
lnbl9pNytUp2VCTm2RkkyV2MBZxIUxcWfRUXrXWvlHWAUun1NMxX0gQC6nYa7iDd1XnWrJ+BLH8a
qumzU9DjmBglhs6IT0h5NQ7soe4nlOP17HNrlombN/nD+191K5e1oKeBL4r+rAVqnNcOrOutnpR6
6YC6zRvw7KwD1eaymI+821AsHjLMvRtxIyK8Msn//OKA4k3X4WLCa2qBHiheCY9rF+iRFpaGq6GH
+X1pbkxXDylvYu4x7m6kOK9sC068yJBrKFtUKpQSYXR1iZ65S/l5Z1M3LsNLKyLQpDOqKRtlbOrf
XE9vu9G4LzgLGF4HOJmAfwj7CYX4SbH7fxHoHF1ZPiLcEc+5Rz96QSMAjAzehI4A0vQ9RO5WlnFp
XlTNnYq+KciKLX1Df76fZWyEW9jidAJo9qtv7v3GWDu71/6XuL2iWt+1tekploLnFppisiGOauWL
mvYtGGtCrWOe3cVqfTcnOzF1IzcEkACFchndKrwkhS8nUZTha2AkogoFJV0uvAqqA6NpeKV9l03z
YccteaopRHCQMaDVAEAGGqtin69N5XGRcixJkv0+MLQTBzjyKuSaPKlhcvUbZ33zJFyY5H9+cdZt
vShUdQA38V+dhI2H4qsFirm22Vij6UBTu64S11G+1TNC+G3eQlBPvs4UrLkGdNtedwp3bzHO/ARe
rFJ/vUra1VmtZmkamQZ1Owc4DEyi2RmeM0fGZneC/Jp1W6XIQMwoycF6ZgZt902ynpg9uxKyON04
lVbptn30F58cZXngZeFmbxk4WrD2Nb01S8Bp1d4A/FRnSIekHeHOSlD1WtwsQ5hBZ6jRMsOXlCqS
0LxRR3DE7vySLU+4/CViFt0jO3RWUDgsUXOYD2ts+vNx8vlwnLQ7ebt1sC6NCbdab7HZqlWWRivA
zop80lAQlsMxf1inPRKfrbeIBfUSm5NvW3w27vXHb5tC7ZitpZHVHXnVK7+CbkBQFUftyGkE96p4
GwkfXgdoFZood7+lJmPqPLNCMcqoRTSvJJTZZaQL3eTaS73jPdxtxXgB+JbGMSU24PNCeCKsYmyY
GcDQhnEuC81TC20nGdiKsuheo3OOwUVUWITKSi0nDi0mvYzKtg7IrD415hgVWf3hfe/bPKGXdoQ4
pBJEWUta+BAAXkGm2z0MEblHTohBu9affJu4bdif1q/MA4l4bOws8zkNf7OVF+sUnCTrB71OTEC8
l2a6TlYQV1n1jzUDiVGndTdIzqJxSkoXZONPIIneGwne8lFI7/6Xu4uvhHaBB2cVczCpM/sTARwV
E/5HnuL1JgTM9nyUO4aw2lfmhK+assyYq7pA1F+I31tgxqlu2fLNsG9y54oan2qn3YMNbSSV4Lbj
8GHMmACcKpjsgbAftSzhcgNclHv+sMxIKtOYKdCY5/h9x4Yqix7+Hr0K/3zigoE9BF7a5jLdYkW4
TaSp4mQ9qNQlRyo9ZKHOQCzAJ6GIby8/8MzeFVjYCKgmROpgDDcPeNeEGNco1tKQyn4mL7Vc1fuH
vnRofTmsfiPubASDV+aErF1tykRVpDoJFdRbvaROrldoSHl/fk5fWRFCDpvWRZGzpojyj9ktDZsP
WqyFXCy6jvTPmFz/qIZ4v91phduk4CndfZtsbqoBPSrMK5mYFRI2tciKIQF/wj99/T8tLG02hp0L
a8Ke1qABmhNH4gKOspfH0uoT75mBtkLO3rl2nB2VZo+2eCOHRtnsZYnCFqeLYyZpiaryn+frG3fV
pSmd52sX2Z8KYSTH0nO8gxpIQqMwYhW9m6uza6Zt+L7nbD1keTUQ40caMGZvgFjTvELhHL2T/xU7
+dDVZVFw11O2t/HFnpDP1ETr9b6GPUBJKSAgafA/KGl33H+2bj2yXq1O8Eu9tM2VIfa9/Wi7c/ab
B/1iIwWnHKdel9QZkVRy1rBIbqdB2znl/w+/f9k7wQVpkVe1LsOEheIltN84hx5kpUD0jO4GAPf8
5b/7wTZjNECl0CjBuX5TWrWpbpXKAlileeawyr8g3dp0kQuLfKcv3L9aldTIbTXhLvIvvXSqAG38
O/TSW5nUZSFHuAAZ6ZamsQATGlbqae3gYRDKIzTb+3Yb23hZ23hu818syrbXZVAYahvVYcZwYw8R
Fg6h5i3eBOX37EiSnbt9b2X8F11Y1EiZT1oOPpNZzjyJSVgdGHvYr/cDyJ4V4WOtfb0oZY/HcYNY
ZZMpGLvHwbz7/zPCf8TFUsa8tB02oH6RwitaiD6Bc6FZg/eNbBzgV19IiExpvSyq3Vd45pssAHBh
bfQdJ9C3+hQQTnvJ24XdkvSUdckkoycin9cKTKxpc5akL1b1mQM5Ujv16hoqRAxPuxXPB9ll+C0F
fUAZ1ip8yo4UnYjqc+l8UB7SzCu5RuYA/TXN8Cq1i2kfg8HaNguvyWJnDhsD4iUOIDFlLNU3ZML0
fAVVmD6bA0UvbzL9I8AlLi1p3OmmOwG+MszHYgwW4GhU1G1XiXk9eP68qYcec97LZ8lOAppM90xP
bs1Z6wOodT6Zg/pFqtOoI8MatQZczRgW1bXHYXBrJbkGtU3mEtVEl7+ukFa2PcKWnsmAVEK1K6kD
pa8Mf53VOwotgEGT4wQEFCgb5zJv1BwwDH0jNyWXfFBPEnbP6Rv9aqxUf0iYBxz2dTVrTxYhcbL0
nlzLALo+LPZPx1huwIV4pSb1V23uD8Cq3TPJdkmRH7QSVIwoi8vOcEpWK3KK5os+VUtszkaUzc3g
ps2guNRIztKYxnZhukVK3aEKmwy7o/fhijlTuQHHGNQ5pEW6yuofNqtjssg41G3nQynVd9Kh9qo1
b11zre/I2vs1ka8IIw9kmM+sYI9ywoK0zeDZ0w+o1HqaZZyBy4wbrUESnqWYCwGhGQiGQNTp16nk
Q0I6IMkcDNAAAUD2h9qB+IuVg0flJZrn7NySNioqxTfRxmlH4lrG+rW2m6/GAtbvvA2SokP4iUa5
uaN2erWS+cAa0MlLTWyuIIchaZhS45zoENUs5BNrkI6XXdwZcmRJ66FZyKFLDN+ZH2b70CQfh4V4
YDoBYXJ9rWXUt5LWb6yTuUKRVnIODXh+JNRwCnm8bx26BEpaPqxz8xNaxjeNpnycleRhlX6ZyrUy
R/VwSmvF7zUG4VKovaL+VJmnYYXqzuy4y/y9AtcJAOLhOpyUJmOhbBcfqqKJahnTKIt0BjbLX6Xk
W9HUJyDdU9fO148Wmc/miIqNieIu8qi0UgKWaS4A8ecmG48ZA0eB9h3Nn0zxMU15m2el38uNT5M1
XgcD/45HGQ6STW4LdBO15JDPh1p6YressKL5rrVP8k1FPfDblLrkZW3ryXbiTV/SEr8qGB1/SY+d
dGtn+A8OEqAgXfkhBdWU9qFpzm0bpAoDAgMwrvlElOOiHmb7cTRuG+vQV2ekfb4MSilj8bT1aSox
PfFQMG8GBUDm5+xnavm0Cts2d50+6rCV8uMAIY+s+FKCT7Vx3ByzHiO1vXaEuAYQMJY3qbLb4eKZ
ddcZfRsBRyo+tVMwtF6SeC1m/j+XZVCuQZd/YSRsocpDfhr210y+Ggt/YV4LTh99BlvrfG3U4NuR
JY6sbbrbRfKbKWBSXALbW37WQZ5VBKP2NWG2a2RYAUAvc2u5mf4lawDKGAe3IdcOCluQESzuuumc
FIep/0ZaKNmMYJfrEy9p05gYlptnepDI6CKnHTBlvvG1r8LK9Kb5W/bJHD7zNl4+xuAsWPRzA6qV
EVRWVXUNfXUV8nJZ2BdXsnVotY94/pm2O1ixhPfQZH0bnOOqomuMJ9J86ifqUuVhViBlBXpKRiON
Uykq4KxU7obs1tRvu/W+RDpu+0YWKFi2AbHJxFWaeC1ip78dnLNiejo7TuyAwTOvWCJZOxPlcWnT
gz4W7jqM0Kr0qwzVmy4yxpscIOURB826QfhyB7T/9ih9tnJh1KKQxqHWBtC8CAfCSJWTFK3Ey5RI
q8YbTiExm89p1W9UsDdu01fWhJsunUY5UXNMG+mRvbjrA2cDsLhWx70D9nGOzNybrNiCG70yKWQJ
aj9K9liCZouN+S95AX+bobHGHTu5OSeN03jqKN8jlN6gg5p71ERUblCgdMvUvioVYgWk6D5PqYxe
u/wXWEUbsxigBzVRgHyDKZEaCsxmXZQgkuV03wx033q4P2O89UR4ZUd4hajMVupqQlNrDNMYXfSW
hsT0zM80kKI6hF722LrL0+4jYaNy9cqs8DIB4beqTKkFAp1jciRfIVMZ9Y+Jbz3Why7oT1C7jbi4
jnKoHndrhFuext8m2FwV/SaxG0QwwFf0qOoCaqd9SlNXfgRJuFa7oOI8Lr48gtkOLEv6/R9ni0Bq
6ioo9WFaFkFfZd+D3KwAq5o8jrElDQfSZIc/NwEcG17fQMYAHi48XtPeAWleinFZ8M6Ae5itMagZ
Hv//bAj+klZ6Y+XLCF5zul5TmQJ7oe7k1VtVVD7G/N86BOeoay2f9NkwQ2QZNnQeOB4vn6PRAw0D
Uhe3j99f0xbkAkVbiHdw2QOM1QhvOrNmzZLmeRlpFphrCtzldFhBQqKSoFxYhHQUnIKTEdc50tKM
P45WNx2BIGCZV6frse2fTIu6eDMFQ9+7Di520l8PuoahLcrvC9MnVn1EjhqqyXi27PkrVn9wWjli
oGpPV8uVkvbJrk3fYn0CiIZZYtyX4Kln1pOfz0+j3LkF4v1S6Ud9JHG7MN+ZKp80lQcEjMuq1hsM
FaPlsgq5LjAD9gAVJBJI0jrFuE+UhLqGQ0LW2JWHKXGXquxY5d/VInUdI/dVqvpqJ5+J0/gKc/DX
6P5iFCFK3XjgNu4Mjg9o+nqFRg6Dk3gKJIMZej5lQfwR88VansQtbb3O7EKdpD/lbLhScZO541Rd
W9VkuFRH6l0q1s632zrMXGoIXMKYrHqDlpG6ntgd9LqjjOD6tj+sdOfc8lecUHIG9O0/A2JJv0xH
EGRpLUgL7FuV/NBo3OhITLRx5623NdzxypDghFIN0g6jBPFO+YvmbumAaBv6pIhKbY+LxmXBGhSB
7IPSwu8k9/0TsLXIywPAy7UX72VLcliimMg9h/67hecYcGReD+BYkexN4m19r0tLQpHB0Iasn0yE
wbQYHsEQ/Ilo8x7/yHYAAZQYYCXIL4C97/VyRqhx1OqK6dQ5ZCdoIrtrbNyPnoXwARjfXhdmc0ka
YOogW+bM1kIaUXcDZvShjRepFg7PbPvmHmn35ufRuZYEanmAZAiuQVa51szKxLStM+C8yu1DZ+hu
Vf0sSmvHE7b37sKW4AoLOAhHjBfyveOEB3zCD8goyIZVR0wy7jg9vy3Ew6XpkAzFCDpPc4QPRfBs
y8baMsO2KH0NZG8N/r8uvxflyWrwBCxZ9BeO/mJQPM0FJDTVwYKjZyAcsaALaR6JUUN6agf6zK/a
dxb2nFtfHCgTs6gDNcBJQA3ggvKz1GeHOrddyRjx5tvlcNwAZNgX+/j8US/MFVOGQF1mZURHkB7r
1XCfazbkZ9X12Cf6OcmLmDjLhz4bgVFqzE9/sanoK+N/qDaoYt4xGaNqDSDqCDtMNM5EC5Jm8uw+
eSxQltnzz83TdmGMu9TFUi2VTZNtJmZoPvZBSa+BZwuyEJgrejcHzOtSL90lInluoIifE6qWwB4o
oClE8/O1UZph1F5GazlClSYCejI2P+sYRUmhBMlfRa1PP8qaa6PFXUaz54AKso606yksbzE3ddDP
y9G+Z5+lU+dnZxba0XornazP496TbcvrMBioOoA0AyyrC5GoSjS5akscp4qRU5cWj80i3RQoluFR
rBl4v8/f3v/yKg/XbzfmxaJQA21o2RWWNfB+/xRAx8Bb1Cu0vGNCPK44zCUyS+pLJ+LLcfrB8pd4
uMo/7KENt3wCQA2kvc+qZ4ZwqVRyOiWQDof6F5vvGpBaEcP4/v5KtyLVZRoghEVjmWe7MpBnmCiU
JPTboJ3zCUMwlemi1nzEed/Jgrdi/qVBYU1zWa+ZQZQyYiAJVtXmR5YanTsoXNTY3CVscfjvf/Mh
L7aQb/HFscKkLltHdL9CkzQfUj65JtfqgympEUP1NWCJ9NWeVHCDZNeLpgLQPl0Nc3U9qShBj4b2
JRnrXxW4wCHShuS3nE/Tah3lVncOhgLlAYsc5mRGDmsaH6rG/mpxFIatz76mttHaQTuNrmrma07H
k47yY2HaD7KN2pFJQapA5bNKUUPqQMsVr73zfZHUjxIm0JYMGbSxWrGTO1G66B4quE6kMtSol0Ob
Ol8wrQFBvu6uq79LKGea0xrKTI4nOfVkCaQRRveE1PjaGuvJq+bJU0A6KKX1HVWGAy2NuNX6I6B8
0eiUP9GSiSw7DfFu+VHQ8pAt+hNUbaJVkz53nexbVfoorXflUvrL1HjmTBrXVCnmhyaPYKxII51X
O+yLYw1PJimPowQxu45Vh540XsKy66JUzlPrzO4qf0pSSP7IZrBISAEtMAjajcdM59iy7CgB/N2l
abDOlmtadaylIOw3mRM79sgH1XyMNiC5J0APENdIU6grz71b1vUhSXoUyUjlZglIVRu8XsoBtPTr
D8omxW3X5iHTtHOC7ziB88g2l7tSbkyPdENMWtv2ymqOBqk4pY3jk8K6zpGuSs6vkdU/WzZgZkvB
z5xlbfCczumAd7RW0AulqD/LH3rqVJ4yssCQmoMJCtmsZh6xsiiVxsDQ8u8Wqh3jSNFtMO4g1PgB
BZfURbRz1STF5tJfMp08NtUxM7N4GL+j4BeAKybIu/KG2nrcmsq3BeRHilEdc0AhMWRm4kEy3PbL
8KFR6x9G0kdaMXlDLzuu0ZV1WNkGGCd7yK6kUjm6S0+8sSVncEhE85rHSTbcgfLHl2wSZkwp/Pdj
yua1ArAgSOQwHqFhnPP1oUu1lMKbQSTXgU+h/KrcaIfJowcTcTSDAA0XJUE2eWq92htBjMkHVp3j
HLfn7KaJlxCUYtBaTKDV0kTmNQu7swSWwr05/rd8VPziu/iVQujTpLU057oHD505f500igLYWtbX
mCW0DmplPExjdwMa+V/qgALxLJcMaG9edmVB5qCezgp6rzfl10JqwKtDSTTW2aPSsUepmK8yg15P
RL9Gfit7ytDuvaq2bsTL3y5EUV2jTaXNTRmpqXHXmsMR7/8QmIKgQVLWtdVOJqTwhFUMo5f2hDBK
BrJYkwMWXvKLj2fh4vVpuMZTxAEn0Ir1nY+Tj1z6Lg33cuktfDq+k64BmY4pmbcASQyINIWNRmQL
Nsk8pqHyjYbwnbMVcNVhO85vVLQR3N/Q/OWO+nbZL6aFZee5nayFzF/hJzsyTmusPNN0/BYJwtZN
dblMIclpSlI7VYdPKsVrCBHQiMYcWcgBrrm/5/z8L3tvYUJ+M6errM4WvqdJF7fVcAox09Kgkfd+
JNgzI+SXYN1rMjrUuOyt9poV0kmnaghmiZ0O/1ZOcbl1Qu5s65U+LQvaHSrLS69F91dt+s7VJJAa
l93OE2iLo+YZNKcrJsCCwAy+jm797Ng95IPNEHTUUwCGZkDLjNjGIGb+QECRUQXLlfTw/kZuNi04
Uu9/RkUaAWns5sIi078Anj+h49g56+K7X7L6Ycp7ikGtcDxx6tb8AInreFfJadvh/7slZMEHy9ZW
RwA9UZ3M5m+DZaIfrzmo4Dm4x9dG+oYFDyD2Uw+LlR/NIj336Ge4+uJ4O3u7E0xlwUudjqqz02LB
Y5ggyNh3csAHidQfYNX0GGpTtT/F5c1eeXbzkXERVEVyeMxN2Zi2w4nntCclgIoYvWlc42qNOW3H
/AtR9QjdXzSI8o+Tm/sYVbvZk/3edKzLHyF4sznaeT4DDIGGDHp0ngYhaU93WxUsHjSie8/cvTWL
hQo66aRTGODnxqShPtEVhYuyrg/h9QcM/6FH2k34o+ms6biEC/0eNFruqhWnpabuvP4YKNAPKbAf
2Ux/qtL86/9UldyuTo2/sRmMqGgkV6GWqxS7XsJj/auQyWc0XrgfRZYNWasXvSSy+Qy2TKL0qg5G
qAhnX8Gvggid3O9NRr2JaoJBIT9JS1kp6tUGTyGKe9oC3hLpuwS4DKAM7x+A7ZVBZRWva1AkiKDV
ji31SHSwYGQ5uTdW86CQvcHktwnE82JebAghOl+qqSUF8Amk1M0gSXCSqyU7dhMeKOmIESmTdufO
tM9maT2BkTVmfRtKBcUg55ywCMwUR73WnVNWVbf6mP3ArDxkcsGrsrMXb2IB/50Yd+EIPxly48It
DCxN0pe4DCMrva+KzO804AOqoFJ+Oc26Y2tz3y9sCQFQH8tK12YUGbrq6zI+gTlxJ7Kpb173wmqE
yNbOurEoK+o78tEIybE/t8cVkc15zEc3PxjX0v0QAWvuWxH6HnmYgO0ZYQbiM3jeHDGWu5/M8cT0
zSm6WLPgB+0sU4MwxrmSAf+7r0LyCOiGJ4da0DcgvN07RG9v6+ctMDAep29NxBOTJDboYM1QjsB4
i05QhLHUe+ANeO5Y4YVRjIdSjd8/UZtHF5Wbf43yL39RdZDakaZ9gljRDbZn2A8q0bzZgiTkXoHj
TYIlrE5w11burJ5mICPTytPUJn63WgEzn95fzZ4RwU/NSm0KDDnWEAWss3gigFGuHWiRU4BJ3re0
+7UEh5U1onaYRAOVaOkSC9difU+OWbiAIxk3o+Gyr+sZ0mDnPUrmNzmPsI+CW1qSTMe1gt3sYB8h
UHzWoh46oX8uvsyjCx+0BdUYn1h67RfltFJDZqAaI+R6nT6W5Cax7na2UN08YS82+J9f+F6ipGo/
1Tjz83SlhM8aqF7xC8AuXkbOgiTYsbft6y/2hKdohskV1pVqHbHBpSmGAoP03grzwAnQGF0cV/0x
LmhRKUgn9uAW2475Ylo4Zs0MEi8zBUfdvHRHtR5Dkl23cJT3V7i3QOGMyXYDFhTw4oejiioFxc1V
28r3lZF4XIydl8ymHxpgR8YUgvKW7aIC+W2KPhmmAqIk+ofYvT2wXQL5zVvuxYyYhRmZVdeA9aKw
jJZsNf3MoVTpDCsYQj5WqnR4f//2jAlObxaDrmezgup9ZXgNIF2Fc+VoEVWoy6t/7xvbdImLlQne
b8yNSvIMjzN7AnzTyPwS2nCZnUfvm3mbNvOAcWFH8Pqkz7N8bfAeA4iMHv6ZnVLGZxDZvvz22/HD
Z2sG3n+gQTFBt/D6TOfTBDKHEdmT+UU+tlCNBDv3Q+WPT/ohOZQe19Yof5jhel7QivP32hDbe/pi
XQiOilwbrAIyJ2wo+ZRLfZC0juHZq/RXCZHxYkh4iywtcHKyYuJl3XXASA9TSBPk++9/us2s68WI
KJRYFDWYm4BOQwyuXEavSP3pfQM72yWOEjqZjPEGG3dyn6dxaZfeMhS3nUl2BrG218EvEjCq8IHe
1z4hp2krqXwIRpmBlwQvr0pq//2VvB2Keva7FxvCzT9Mi6OAiMIK+Shke7f8LKMJHI+Tr7oD7uPJ
lXYWtb13LwYFRydaqyhmji6o7oAIBsySJS28dfqrOxIVo3/3TvRoZyoLGR3FUL+bguJHg9Gh6smE
PHlJn9Pg97dxO6i/WBPcurAXg0g5elAVntj50QqMSPXLcK+e8Bbi8PpriaTCPU2rxBjAtccn86Zr
jjQ1TwAe8rGaYO/u3XE/Q4jqmZXDJzPk1esoPZmjXHuTM6bB+zu37YCmCZlt1bbA/ilYsdd27HKr
53IVsy8H1ARaF/wWRsCVi6Tp877o9ua6LiwKFwhoNK1ahpZ8RLN76C27pr5DaLWZTlwYEG4Ox56n
3oHmNcSzfjXpHNYmCets8aWsid/fvc2L98ISX+pFJqjURaErMpIJ5qQ/m8IyPI1qfiqnhWfg4emy
Nv2rCH5hUghKdtozPUdLOTTHDhMzB2BS/iZ8Y05bhbKBgpFp4TDpvBkASpAkBJnUoQeIUWl27vbt
bfvPgniMkqGmZtsZdmh3v1bt7GAoqKn9LnEgiC6F73+itzhlfmbBAw7WOzQ4EJBefyM7Uxd7XXG3
StlJqzwwH6sBiYx7g0LJ5MhZBRfwY+7d6NvlmAuzQgAsRjVNLCoDWPOdDV7xUF9Lma9/tJ815m0/
PTh32T1kaCqvZId9Ktnt9OnCvvAVZ7R4wSyC9OnP+c83z9uLqefc6uIUYOoce+yMdmiMjluhounI
1FfBskF27v09Q0KsUkenG50Kk43MQm1huMZky4jBqjnZY63djooXSxJi1DzXICCXccoWaJhzdAoz
z89z3+VB8+hRxqjO5/f9dDMqXlgUghbek2y1KaJ9P1bugOEybTF2Mvftt/+FDSFc6aORr8BqOqF8
Rw+YovGSWydQD5h4nb3Jh1RYPDYe3RPn5p72piB1YVWIWIXMJGdqcTnLxzRW4n8GEtR473LeNGPL
sgayTtUAOdvrc57W1eLQEZoQjjL76HN6Go76tNqe0l0v6Y9pbbwu34n/m8nUhU1xQ+WaSdWKkd6i
/FLkq6vplUdAz/a+a2x744UZYQeHeQUExQLtT4vhsdw1oZCafrH9xvbkzi/c7jeAa29BxTxsXtjk
Z/HiUK+g6uDEwijTfpgCI6zCQfo5ggcJDyGZp1Y4BFeVN4EqD+Ii/vsL3ttWIWQ7eqNABIAhzTJA
jDp9NksZ84+7be832EdhiUKIrpwC13MKXrS6ZY9qasVmbrlGVwcOyA9Svf1eAKNVlPNN6cw7R3F7
hQD9Ogroe8ANIuwuPHVUE8QXtTs145UFyE55/xebiDtWAa5YgQy5cB4aVlqp1UMzSHYkHWQcQLJA
MiqY6z0I+PYNe2FJOAWLmRidhFdlmP4aeLcWEw5ALyBdvV2hpvhbfC5vu1z8213YFI6EaddSJ+WA
42J681oOMlDqZf5NctfcDhHXDGvB2VsjVqP+fF3FEO47753KrU+IsQEwPUFrC4Jlwic0Or3E3KkN
Yi4ZrTyMPmWK7EnFn8OqsVLMl0BrCsBM/o/XrsJGacySCpWkUgNfTWSE+dEoPBNjntD9CJfDftFv
8+yDQxuyhMCNG29Q8HVmSEtNMNXS+f0v5VOhe8qz6If8IfkAEs+QBYtvx915Dw+/mbRcGBZ78Om0
ctTEijp42DxYMfCg7hIW92hZe9kOyGArl7g0JXw+pW4Ks9MAPU6S8pe10nNajWHZkmOe7fUqNp+N
EPPleoQY43LE9h8bjEbRVyxrOSYR3gdHiCP7HMhQouO8BzzZtSaEtZKQMYUgTB2VH3nkzo/K9ezZ
LlolEHzf6/5sbyOvmoHPGRMGwjk0iLH2RQ2RKX0E2+yMZ6NCrmvju6ntXLU8iIhZhKMpBugY+akT
SdycdckxAq8rYWrpmLQuvDGtdoLyVgZxaUKIYz0EikpMmJghRyn8WxreT1S2vfxiKcKeKZ3ptMhW
LBDh2NH0TG6uHTHwFO1D8Pi3fm/XhFs8A6husHAPhDNTVC8Zx8FTZ0iANZaBef+OgTTXvC/keQ+F
sBkcL5YoBK1pAJ5zZqgypcP0JSmI7BKZxHmyPv35JQeVTRwsCxP0b+ZbFkfKAW7A4GLD0MtyDgCV
nyVrr+S96eQXVoTXQF6ZqFfwqum0YHBNSkKN6b6sA0FpdDs+uL1xLwsSbu2KFnREKR+HV118RuZT
U6+eY9o7p2k7SHAuNI5GsN7MzzirDqYMCYNBFeSOoE7qkSh9VCIMOoVg69iJtduL+s+Y2AzJZIcV
BaRlwnaiz+Dd2bqy9B1X2HxxOy9Lej52Fxnr0g1rTXr4gtaiQG+erZsFeUF+HOP1qovTgwJmgiP9
yKXNf0NFYG+Ngo/USdksJl1RCgIiN5WDKZI/ar2PqVCwaDbXg30/n/fVg7dD1svOCu6ilfXElgLu
8s+wN8bwQjAJR3sXMz+ub8PIixkhMv5f2r6sSW5bafYXMYI7wFeuvcy+aDTzwpBGEsF9X3/9l5Cv
z/SgeZq2TtwXhyMcnmqAhUKhKitziWRrHKye+Eo72qOiuyD8dhoQryTydQfI/uVDvRq00J/DiaKI
6GLdvepTXYn7CmNxY25DRMRZUCUE5whIGgq8f342Yb5x6lZTWOAMcYsZECtA0vw5ycL8cxHmC2Dk
epjFdt9WAKTVsqvO8oGG864EkXlUmigdVeylrUAzUJjlzayGQTzVe9DUbRzPVWc6+TmCMzU10aO0
7iVMt0V+pqSOYkxfupx4lzd69U49MSN4DwgMZrKMDXga0uGblWtPdbKlWLK+s8SEcim0rdFDEW4C
LdbaLK4QaDAi4evgCYwwZ4VRJ2pHDmTVQOU5bzx81k0iJhqYLlLB28x39yQQTF1pDAXHAHDSPhNa
ND6jtuVVht27itPeldAccqPSvbyZ6yH1xKxw16qtFIcYfckDUOaA4dJjj9SVbzG6MoOAYZvCc7Uq
YJ3YE3aWjiRJIhQ6/Jyaz6MOeB8YUnLS7uS2TG+qNj82elLbU9leg5QEJWoausWcvFJS+RtLX3lJ
Q75Ew5MM39kE6cTnHU/qsR66DHP3WVSi5G56oL4J0K3wmJw/xlHmGsrsNHruRRbd2Pa1l+An28JZ
McOpGIYmLQIUd6v9GIQg2nVrtzu2r9KDub/DI1S+4iExdDBS5LLatl63ChYrB0mDJA9klxWuoy4m
+JnVmykdZOJnU/k26mxvTNq/P6ufTPCgeeLU6VyRGG99DBKCw4Wx0gVN9cZn/H0whDD/yQa/bU5s
5GMWmdGCSl2bKl5rJtDo7e6yBajVqgdGsrs3Z0DXQmkJeq3aM2kArYzkmgq7l8zxoOThG5tKE/qC
jRdN+bORcibrfk9YhSkjtbgfTHB+xdCJznEEh9G6CmXD63TT7az+YFTmL1XXAszL7c0QUvT9lOx0
EBZ1lAa90bsQ2HJaoBTVsrmO08GJS/Nu7rPdFA5+q0qvegGNWwL7/WDsZFaCV1aByCEr1a9UqQID
ghSK2b9l0oSsoKlvmgr8TpJ2iCHc5aAL/i3L56OSEE/r6N0kd4Ytq8nG1bZWgj3dYpFwc6ZKmYWJ
ZSJNADcOCsty6dTPmMxxQdHgFlChgArbVqVr5fr+ZFQ4nrNlAEhRASzXyhTygUCAghED/CVF+EMq
Xi7HgpWM5JMt4TgacUtqqAMgCl43e23XHXvfOnTBv8e2Y0wFcFqMz+LdqUDg57OvVpgbyQoVa+rc
7Elzp50FkEZ8p9opJpu2Xrko6ODPnR+ND3NisKX9KDc9RvUtq/5i6bofLZZ6zKDFtSfLfBWzBnDL
qSGBqQ+/jASw/qaBVM/yPun5g27WP8x6iBx9Qg1cIvcSyR5amYH+qpu+kKXvbA28V/lcfB9luoNU
3g50DtQOQxp7qgX3HjEJmM/Z4nQlTffqJBcOraTZrSu0W4Y67z2LZRg1YbJdTd0eg5BRUOgkyHLr
HUPdQR+CiGSCZIMD6U3Z7XN0KBstupKtOXOmbglyOn0Zs7zyhrQJvxUpC/dTgeG5sTrqMvuhLS10
czg3yDdT+hKBOKru60CtX1Mi7RN1L9ejrebPeoiY0Wm2PCtfGdHAlw8qPkceyNtCdTdV6Y/ZeIxK
/bhAYVVWkDl1mPrTZ1DFAb9ZsOXLULE9EKw3ZV5ntl5dl/2jVqW7pomdYmSgvrpTF8QGLc9dVf85
Jc2tHt4aqfEeVs8qC1C0smf5zsq/ZrO2t5rxAK3mAJndrhiaxW7AK1Jkj1l6bExMx0X0vpX0wNKf
mzG2MBKRZs5cd05GwItSabuyojdZ8QiJF2cowZeFi20Ov9NICXQVQz1shlDsUwzZmQGal2TiA/qp
PXYmBhU1O5qXHWPzMSajH5PKiTAFGIL5sxxyR5nBx8nAhmbNjtQbNua+bmLOx1iTtLDBA46Zy19m
adzhiW2HLX3JiGHrTH8yYv0u7uTvo6L4c0Ggr/mNNcw30gfZZMciTW/VbHIiaKbQDNxfUHIyEvIy
j+Fez7vnAVEyV4fdoC83VjeBpSqHNp+8163Sq9Svo/41bvCjDdVWjdlLGG5Rk9nyKN8MibZPaHxk
hRZ0KnVnfXTz7scC8kKKueIkafeJjM4EDFJwjOTgwAE9FP7X2VZ6DFjJ2XHKAaMyUchXKR/zvR0W
DFBKmP5GWp1A1keu8VpCCbWZ431kjNcdbZ+yttxDo+dqNsCcF2X7wUy+SmP5RtviUQ+XryBqckkf
BlWnHUuJvBn5LcCS+JW9B+D6S1tK34xqPmQD2r2S+ZIk4S6O1fupA3Xl0AStDOwTHm5fC529g53P
jePlpi3UgFnZ45xWFdSNJT5pWx4TE948G9aw16Zqi253PWZ+BBfhbg+zZjYLjY8HUPlJ6ibQr+sB
SngO+K/fiNYGQ8YCqd7qmEGnbzWqAYiPzAGgMLGolmBgLFYqiEuA5z6oss6vrQWFXTOCcGbp64by
avQYxI3aJsgLgLk7COGx4nGpraBumvkwEimyUzVzpTE8SNDBtg1wNqbm8liQOrVB9ghWzOT70ptP
4DOq3HQiD/qc15CUHR5IPARzU1jQh618ZPHvcrPcdNW008r2WYmQttWKh3fZcysZz1WHN2BbmDpG
mKp39P8mKAKoiTss8j6cO+A7yp0+S89QwHIJFMukXNqN+aw6g9J4S2L9sIj0qLWQOU6m7pZJzR3D
eG7RDAgIxYgctYxskH0PtqzNOLqsc7uqS/fgdXzBs/46mkfJTsMyOsrQFT1WtWaHsuykzeRCimN2
+mZ6nk0LTImxGX9NqlqypbH2lijzh5QUdjeG11VRPJIew51mHz8382RC4kjJ/bSvdpHSPbKi9lSi
l/aSL++mvPgQTbetcJp9rleihOWe9NXzEMqaU+bZsCtzUGRoUX1T6tOO1vnPfCrLKwxT3rMk2/UY
0TPlCHPzXbVvqH6lj03xMEYzxITryKFs/gGhHnAQyyaOKQ2p3cb5j1KLVM/qCBhYGagWiURvlwTD
/LUJacJweaNF861oyDcK8R2nbonkjATTQyx7GxAuLycSqzeuTjULs1PoYImSqjOZa6YqBUqX8gtQ
azbp31n975FCIMX5sCEmES0U08y+B0iiurUiyGfIPtMlUNk19v+2GCF9yJIIwn4Mb7W2aCNbHcKb
Ii/f+0zbQDevbhpBEZs/ewHdEewM+qDMJOVdDbL8mNpssJMlf9DaaQvCs57IUhWyZKZG6ZkUKTWb
fJiGDIV/EzPmUeOlGkpulD4lbH4khZ66gwEWygmEeG0s7zIj+lKElaMu5KrIGjcL2ffLW7xWVtdA
dASVLUB9MBUvVDPIVIHkq+Bd49/gvOWoQE9Cccbb7Wof94uzbBBiFlg+Vg6yjc/JJ2lAOqnE2ObF
wsKZfm8smm2Q7Kphy9aLgSfMZ7Ygm/53jOYx/ORRFsWJJUkJ3rfhdTHYhq/sQHNbeT0kw5Tnf9D8
27oTuIud2NOMPhvahWPaXHRzr3RPOVoPqTP8AvUqphukO+318odbm6FCKv+xQuEUWgkMVhbmKXLm
UGe8H1zylaNTyqA5EqcH5zxuf/8dT8NbAsX1wTHt0C45Iwz0WjH9f/nn8CNytt/os8qgmbRQzxC+
rS5ZE2aL8AjudZI4Y588M56iGQV1+0kFKc7WbPX6UVIJ9Hug+YUzKxxaMveFFgGM5yOxMN4Xd7wp
bi0vR2LuYCYRxG2glrBR1dhY6FrBHBJMH3aFtGNgcSIbXFnQUh1esPrNlqjd4O4Kr4g3YZsVp3TZ
YQ4d8jRsAfzXIPefzAvVhthgPQlDRBDWA0EyOosPNubATGztO9Qr4XIgvHYSA486yK2hURq9XP7Q
a3XC0x8g4tSbMTW5nCuekDJDweIpBmF3a0ouutBeN3yv41fSg6GffEn0bwmckU/Sgnnk8q9YjdgA
gqC/j1vuTDo7rkuGIIJQAmKTY1HFD+FAgqqmwWUza9VCTT6xI4QRElvYaoLrFP2Jr6oHAsjuVndN
OJmXIYfD/prJRttnDUfwyaYQSkgO9RurASSrP3BGuPEBOpI4sQckYICHmOZ+cNr9P1JWXg1iJ6sV
QoqWLWFlqdjVMfmpN0/NFr5966sJR1ZvpyVNc6xMiXLbGH5J2mtcfN34ZFuLEM5nyVLo4c7SX82d
1KufdbysbwcPUJBb4navUK3dSFNWHyIaxMSgmIusSwSD1/mYx1qKOcTiyvDbgO5HtJO2h6PWSuVw
jA87/M47uWOWJOvxVh3A2uPzpgA5LkdQ24KzeQoyaGztL2/k+sf6sCYkBlM3SmVsAJ8qs+tEIXZn
eaa6xaS3agQtDnA4qehbiTDjKE71waqRfcxW5IyL7EQNonn7fHkpqy5xYkVwCTDNZvhqiJkjBCFZ
ajP2eNnAObU13hi4jCG+Dm5FTKsL118xlaoMeDaFEJniG+SBC5EVO9y7pddnDhd/6ZyK04xv1dD5
kRHuXV1WZcK180yQYgrXQReFDGkOASqC/FSqDkyi35h1l9TPXb7l5mv+x/tRFHQDoO2BeOhn/zO6
Po7CAc3aP5njWLtnPlkTgpE5tuoiJxixqPDUvl6q9Hap9atS0h/ySbKtNM/sUqI3BUtfh6y4QQ3m
Tk9MNx2K45SVXy5/YG7sbJtPli5ErrhXYsVoAT5J9He1ey+hr5BGul3O4+6yoRVX/bRqwVWXyEzb
jKfjKjiPW9oFdd9uiLFvrUVwmTQMGbUqoEySFtzbBCJyLdS8kx4YoXwjhvBfe2HbRAhD3nXyCAlJ
tErBmEb0XRoXuwG1+8ys7dAkTq1uSbisBBScQdD/ydA5o6aYh1pW07QSYXEQa+U3BWXaxkDc6vOn
y59p7dn0yY4Yi1muVC3e3z64lsGYpxhXDMpZXk1rCN6qD1ZI78uW/FRV8zBp0jXSiC0ShdWTf7JS
IT6PY1KAUR/nQy4DVVJQkPHVTDmokQzm6WnjiltLhD6tl/vtyd0TgTo2nxT4Jbvi0H6CRpIXuto1
778Aq7otWbf+IQ1A5DCAgs8pemlhkWROdOo3ydvYfNO63F7iLezaekiDDOX/s3LmoGXeT2EtW78H
CcfBrQO8V1pvhEodpkvUTQXJTYPCRaFlWkxQ+uJybnwWDgWiB/5gQD3tsP3gXr+WTpYneGmuVYxK
y++efon6sQrA1zWwBF6zA701FHJM3/qlmHZ1v938WUtj4TEfWyv456SCNxYDLizgAiJ7NOgm3rXL
n8098dg3cliuk0P92l3H7rCFo+O+cRZ2TkwLzmrVmiRpMpBTVaaNYOWtCzuRrB7dl8zXQWFZtdlt
HqW349wEl+PCavg+sSxckSRBRa8YJ+L3FLkMYc9GKD9cNnHOO8dzjRMbwsUYWlOuaROydKlob8cW
XGK0egu75X2wYsjm9uxNUlLdjuPBt/rhJbfMRzBJeY2hfcv75jCx5YaV4b3ZqJ4G+Vh/4+dxn7q0
+cJVSSaIsdAeST6fzf3/caSEK7Nd+ro3CI5UYe440huTJKGbOhZketzleptZYvX+PNl/ITIByKQD
sdwVgUo7P1zi0o3UKYRqwIDJjlGZvMsbuhEIxTkxLt3ZoCSP0UXdek/CDO13mjyjPLvx4TYOjQjm
iqCM0FgaZvkTkBkquzgYfdRWNkFx/+XmpIAkQ0PAAIzy802SG5k0TzVuTp5Falf/hjFu/Ut9mBI8
g8Y52jcLMh0o3tuD9Ipd9IbqGwqUG9fjqiETtQhI1nKKJuHYzyqY02Wy4IGx1F7a4RHApq90BEoi
K7eUalZDzIkt/ltObuKkH3R9VJGKSmY52lWcfK+p5Fz2ufVrCtVgFIXx4gQ1jGBkGgg4mooCgyK/
ARd29AadNJsEhddcG/vL1lazxA9j4mBrlozDQMgAgPDkJ2Nj5wOoja8y8z5JMUjYbo0fby3OEO7g
PB8VqIGif6EHmm+BPzuv0SBzVR+UnW7m4OGz4R6rR/hkgTxknnyyZmqskvJXbqGYXjvP170ht+hn
bOpKrB8uAooWiiTYgHj7Z0v12LYMuIYimEnrmXH7xSwgRAbtPB/wGfQawby7tLVXJ/iXIo6eLIvc
/8HHpCCjRZoLshhxoLAIh5IySwGVkKlel+hHhqDOcHqaBXPZAY7RYByORKGyscWrp+LErHDlg7pP
7kZdY4GmS06iB7PxR+cOiiEoVaBYAfmJz1u76GiBpho6CkX6rCgahpe2RsJWowjIZFENAUoHst+f
LcRt3dNWjtFDSBJOQfjeEXXZgeLWoXoY+pe/06pPomRgEgvlAygzfTYGwAay+Q75tW7etNbPavKM
bGvqft0dT4wIsaqp0GCGrmoBVjWI7P1YdvIduBB36i593CpXrTkAxAK4xynUouLmVSwDHUkzAi3f
sh7ddQgdDkxOvcu7tho7+DiZYaDroJ0NeS1G3yeodP9V6Ml3iT9PQQeEbGgjMgb6Zqxa8wkVkG4V
TyBDPpsUyvEEWlILn6knj/zh1bwWX0cnDPJdBCaruKxsK9CvtnGya69LXNAywMBoP54NDsloguqR
hRTarAEQTQD/T6FePEGuUQV+vR7dy/u65o14C0PQBXVA42ywYlkGedYqcCnTablaajTgs9Ixte7w
P5k5e+6N1RiBgz70TVb5FrAWRvOjG60tJ+GhQEyBMdWlEfTD8E8xxcHlQmupxe05OqPH4YrstjvU
+9KPfG3j7lx3yBNbQo7TqOE4gXG7+E3WijFSJ/JAYuhzHpIiqHeX92/VKwBY1sEWx28Y4U03zmXe
Ljqx/AEyK33tWx1A4UCjkhoat0DRXba26hQn1oSYPmvLXC8Nrk2aPqIpYtd6ZJPo8bKR1QMG+DW8
XMW1KRbvQe9bj+DjwoFOH1v1GouzdZD1J223EXDXApQKqkcFfwLJr5hSSSPL4kJKJT/M50OMsZpe
bzZO0WqV5sSGmEnlUAArixjfZyRo8jZ7oNlij7mWo0q+Chou5m3N8677n87jIeHST2IFfxpUAiHd
CSbh65CYrnzmQ2YTFW/cwCmoOy9/rtUrBUOh/7En+DuE17IhNeAUJ+LjIDgr93T3D9r6PDM7O8kn
1oQrWckxSy/nBFQF1nfDupMoRt0tAjQ5dFbkyl7oIzzqKsksJ0ZKsGRzcHm56975n9WKj7+lMK20
71BPmEtztGWj4pLG0ZPWSoeZtVsJyOqB+1itmOJIsZQXdG5Dn6oFgJqx00dv7fDr8pLWsv2TDygK
rVvZTAGVQsfCiNmRLXHqAZs2ozochbY+FLi/gY6ZlZ+Xra77qQFBSJUoSMXFvLTKc8mYBmr5RnXf
7MMvmct8iIxaj6pfHapgEyawegec2BOClwEKAzaXqEpEi/5NaWXFLjsQQpQ98/oehkP9CMq3l7mQ
7q0iPyxDvmxFg1XnNSCXB1E2RT4bzwJHVR4mDNGAT8xO+zoAPOHwF3M/9Mu3noz8KJwdlRNr/Nec
PHI0C2TN5WLyXA+s4d+TverI30ynhhBDig5YewXRGc5tW7rJ4Q8m7ZDBfqxUuJfoVNTlwJBnljVE
oxtgEbN3q/wyTqj+KFsRaHVbAZbCkBBKLtBB/LzQmFNAJSaKqu2vMCjcFlNZ+8aAXgjbhd8B3DIq
+7Lvrt66HwYtPkd0srNLXbe1hk6AX3axR0PDMbsQK828kh7q8U8IxXVwWP29Pkt46OhNbqgg7w2h
1wpZsaC544Rtgx3wOVfAwjaH4dcQNZ8MCp7D9LkctQHc1oY9uOigX9O78a47Ws+c5X68whSjQ2/y
I72uX5aN23/9xuTk4piuoCjc8L0/2VvoaprqHEZxANDATSgDuUnNwQtRP/aGPoH6VOjPacNsXaNP
ZtofK6WYQCgj7eNNac3N3yJcbYDZd0sMhwMjSLaHmMm7Ak7sAYrzrgGxjX8gyLzuyR+LFzyZdKRU
MMLDlXmrffGqPnMOEE6jiFFR4Lw3ksfV24UTHkBhWTXANvR5q2mpz2bUxHFA9MmuDLygp+cojDei
Ho+rZ2HoxAq/UU8+aGvVPeQU8WCitAV3LBKgcgOgs3onn1gQXCZKQRTRYCYW8wOYD+wxm1BBMXQg
bkiiP4AxItemBIg6QEbB0vR5NYkK5l1CUZTlfGR/FUs5HaTmmDtpU6B7detOjPH/frJ1oVWxuZdn
CNq0va3oT/2mXA//uWcfx1KRaEMqVD+beARijC5RN4BKSysarzTnxtNL9WGQlczWBvAGSUVzO1bo
9Wm1FJDafJQj5apWyfjQzvSP3hcnv0aIO6qWNAtKYygZ9NKhVEZXzouXAhTsl8P36rYiNUYyIEPb
XdRlYdkiGW2iWX41/xzDN7n5EzpU7Ccko/hjE7UnwSPjXkqVtgZUpzPDEqMduAcxhQIhsKsqbf1Y
Vr2hzb5ITH8pS1xZ0uyPTEWStTWAvR7JT36IEMGUDLqAeTVbfiGRa8Sz6jZjyitmUnY56Y9jZGKw
RZkOTRo7ZUFeTdZhyiUJH8emcrS+um1z7b7Lp9y2MKB6E0/qm0mKre7gWhwCghHQUJBTWKjjfHZz
iGWxqJlRyBuVryYoUVJO8c+cf//RT40IYajROwy3VkBJYlB/Jzf03VyyLXj8WiA6tSF8dtlMFbOM
EepGa/ZxWFypKg+TpR9KC2nI5fWs2lKA/NEBEtchdv550wqiN3RsRoiS0eJXa2CsIuaaMDqU8eb4
52Vbqx/ow5ZYpQHnhaVPPWwVijG4zNJmB7S4mLCq3cuGVh+T6HGguIY1odIl7GA6EC02E/I3oulv
8LuCh/IWUGt9UR+mhKOxyLSx2IAzKseFL0MGXIqzXTxHG9/pLNhAPO5UxlKI4TVtaa5yVWvU9DyZ
Av9bD3eXd23LhHB+yCLJxsClOY3iaxo+R93G3//9Avx0SwhrEM4OrVt9kDQY4OknuZ1chtKC4hZX
mM9/4irdIAdx2E34HkWB5uQ+gQrDxvE9e8wIP0FwDKXRwM1GsI2DX98UPkQLDlKgH7dSIv5nLq1U
cAqQzYWNko5xoBTWsxxr+6qlx2Us7DKCHuZEHi9/uXNMBpaFWj+iHopd56xoJgvLvOI7OwdmAKHu
p+Z98lVHc9MDdbPZGcG5AGTxP2CKP3sOC5aFlRJQvZEUDAtoKI5ed8dJNKlrHDNgp5DiKr8ws+aM
x9jPXV6j6l/qjRGfNadFeo/mAKpvMl5un+OXRgbM1pn8gyYzs5sh2htU37Cx9jVPbQhOU6uKVRMD
cm9lhyuFSpAlNbwZ5Zpuyt/mKvMvf82tJYlbWhjAAksdBpjDytbHl656+BMDGNgBuhSVUTH5NBQo
ancZiJtGucLY74SMPYu+XraxdtAIFBT/tiHEq3BJJ0Cw5hRKQJrPRd16Xwr+weD7lh0haNWppqSM
RRIIu3uvbO3WxlvHw/WFyYniRUVbCgOCYOgsnjXwb1xX7uVlnpeffvv/xzoF/4sHcLSlPC5nzfXI
0doZ3g3QRm0aKKgtB9Shhv5OHw23TUcvNsuNeHZ2+wjmBdeEVvMIpTodvHbpvh7m67QunCiuvMur
XPfIj0UKHqkoSjNhphOHTLmJVAwJj+HG9XaOaBMWIuQhUjMrppGZqBIAaC3Zxs54SVxyU7sLuHjD
o5TYxJXQxL+8MP51xDgNLknk74ieRBUn16ZQLzOAvlNIJ0eDzazUstuyAjeAld92qbrxwDyHPvNF
nphTPwerDn0ygwE8g6mT0ZtvjO85SmgcJpjedU56mwUsuLy+1SsXVWbMdILN/py7Up00U5oqLogJ
YtD+houuR95wZeKy5aygg6c5EDTninLJfRekbnu0dpd/wvoW/+cXiCSW+dz1SUugzVsCTlpAWZgV
gLRiymHot87i6l30sVhRMY80TQQgBAR2acNQj0xMhIOsZJg94LrYMojF4yRgzHK0DErRptSAvmKL
Sm5rucInTudaKsOIIrYW1NekyG9bknhq3u+qaO62Vrx6M52sWPvsUHUx9HJRQEyRV9g4MTeXyEVZ
zwcsyqtu8Hk9UC242o/L33Q1HpyY5f/9pKAglZ3ehCnigaoPkD0d9cdWl7ZeQatGkFdDgMMET6j4
nMtnK+8tQDMCGjFHq5nTDpvoZ/41zs4/ylY6+BLpOY1m2xZL29YNiM7uzQD1gsC4ga4ZynJcgXOz
dbBuDTkaWFowZiFi2E1MPdeFZKZBmNr6zAnAvGmH1ruUuZNHQYq19TZZ38IPg4IzMkOfyprJWRDX
xCvVG0jTbwTQ82lNHtI49wysYFxTfD8ulID5EVgCoAsVH4Lb18t3qFQeK09xuDJtfovIrWw8JNYv
3Q+j4kOSVSoFOwmSCz3Qf6ledMBALhogLThkkWU+XHb21RMN8TQ0djTtnH9PayBdAK4TfkdUttE9
ztYhUjR3kLfqF79/9pk3Ih3DHDW6Omdd+Ir1sj5RWJIy1Qd83tbVr6mZeQooh7vM9NR6T3PLDiOy
cU2sZhEnhoXzbFEwHWRQGw1Ki3hxfaWEL1K3bLnKarA6sSKkat1iLWE04SZQA8Wn3gRaWW0HwSw+
2Oua+w6CcZm3/UBfv3VP7PIPfBKtstYqTDOOuZAqR21kLjjR4jcLI73cR6ECGT4or5d95pyGjR+L
E5t8L05sgvyiUDQaS37+q/xSqS4HcJSBdlOWkLuN7qvvypHL3urv5R68Ll5xbSBtfdqCdWx9VyFv
k/JhmdIR33Uu3rvxTakf5vH98krXA8DJSoXELZaWVlJUlSf68a4zgznF5LT+ql1PTnEz7lNXR7k+
udvCJ6yGtg+zYgM9zxsrQjUaPC2EvCVJdr+AIOfy0jZ2T+yaL0m/zF0cZ0G9fLMS3Y40dK0yzb1s
ZWshQoyeeFV8olqKwaZXDQApFdxS/5sFIUnQcp1OGBxAtFxap5ChejqlG4tYjZEnX4Mv8sTddUta
cqlFHpKF+6hFI3OubUDa7Wm8v7yWrcMsNpvKxWolDGQioYUoM83jmxl8E3llvCV55BuJ9MVQIMeQ
dy992TypGqh0piqYYroHIeFGOr/lH0Jc6QdNmrKiR7oZT3YTh/YwuCndUoM854P4HEpUIZT0NBnk
oV/ghngZKaitEOspfK1RbXlBIFO+52916lkPGbikXmMQiS4ekpcXUj+PnV22zrirqm/JT2VLFGbL
b4XY0kQgW8trJUQhHK9do7ejcL/xrde9Cm9YTQf7BHBcn71qGhdTHhQ47l/ZrWITcNKzfQnkgfk4
ukUJ1LrkDtrjFuZh/ct+GBZOzDzomWag3BqkoNud2+reGLM7U9+aANlan3BqzFkhg5I0WTAafjTG
V4NUlzYCqg2R+k1OX/6bz5OLjzXxNZ8c0VlqdGtIoiyQ77N9tGtBHRIFldd5UIZAbW4r9eRh/5I5
4XCYzBgAX4RKOp8WaoM00ALd3+49r9cNLKSfINMFxlRE37WNkSZhjHgwgrSDq22kXsR5rlFL1lE7
UMCqmzN7C5ey6vwfVkU83jS0eSrLYRqYI7Qwp8JGbrwRtc9RA/zcn9gQ4Bq5YnRaBA4+SM40e+YU
t+H+vXeXL6VbOdtjffy4nn2vE2vCWavHgUaTlIH9I0zAbZheLS1mhJR0l2fqbpZvpvz75dO9tYXC
GUt1Wir5AgehQ+WCHc9lxstlC+tV8ZM1Ceerg7KjHFVSGiRSj1JAnB/6CGMhHci6MLGvLc1d2vQ1
rsMFLC+pWy3Jld6BE5TI4CrrSncKZTzj6+e507bGmc87VMLXFY4jCDnYAipXrkseBgoDnDO/Jh4o
KndN5Gxh6NeTtJOdEE4j1BUyeeyx2a23lDY9KLYh2+Q7IMVoDUiYRbcxYbgNPFgNcCdmhatLKare
HBUs0miXAnSI027Our1EqR+r9QYEfHNHhQspSotyoaidB1btggPRBxefDrL5+mr58g84O7aWJqS9
SV+2LOPWfk9A3BZ3hc93EwyKULOHEk1xGGW7P27dTKth9WNHTQEyRsK4o4WMbJGrh6WHOOg83d/W
y1s/nBoa6UCpkDPwb64wiD+lhenXkuxqFBO22h/65IcN4Xv1pVQvQ4b0mmk/QaPoYrT0tm7Gu7Iy
UGduX7upsjUC4r+UILxGtjXGyDFkBzNeXpLF3uVg8fvBcB4AP36O8EEZlGDNelRD37iNbha6l5dd
s8ctiVLa+LXJ7OSL9dyCARSEhK76W2Rs69v+l4j/n58gvmmohebkMidZEKngeCL0CNXsG13TrqaG
7vCgPBbW4kHS8WoG+xbksw+9DikRc2qHrbuHH8wLmyE+fYx5VjIawbt55jUM9l9sWPI+usZuoM5S
eBhqf5Xcrazhvxzijy0QrqFBLRRoWf0Oi7M3p/byUhwzW7ofgkhytt6Q/+WCACgZzMkqRkaFsGh0
5VKqBpqXekAP3V3zmN321xw+PAHmTnfsQHfKz3m3uUq+CnF7Ob0ZCEvB73KGWaZLKvdtgqJZ58qY
+eFgWubK+xmDuex+K1dZDf6n1oRrcJCjSWYtStJ/k2ynk4NpnGGnuygo7WZsbOzHGKUPLh+ptSya
ytCK1oDHQXdFSGBSaagUaM+mAbG+TdJTvtyxYYOxcvXInNoQ/IWGYZVJkWVg6Lj/rctH99rDEiwO
TzbLF8O9vKTVdJO/RRQDqJJz/QZWgV+foE8Ej9F8bZe8G0dUcyDNBQJnP3+NwbL+LD2ZG8FpLRyf
WhVCpTVMdVvyUjiLvpUgHOn0TQ6gtefBqQkh/GlxwyB9YYaQpeR9hPZn7nQ2u9EcAC3d8bjVtl+7
x07MifdYZBTlIBULUjNNPlSK8WigS9K3kY8xPNkOZ1TIJ7R2PVbrXy9/wo29FBmdqkZlRhlOKOdC
5qlID1qebkTPLQuCT0qAQJZDX2WB2v3opaq1h9zamjxebeydbqCQPi9ZZlVo5HMgS/FUlPak2vWX
4m58qwOQJe7JWxQYQXi7eKoNdYE6hL5IE/xRAD39FXwrTh6VuqJ1UIhBuM6uoJoUpA+QG/Slm9YH
W7utBMVN6c8v/0DUba3Td2pXyJ5plic0Mnu8+uQuMHv0vJPsDSzKzwblk2tDZnhTYRzHgv0yVPrY
GHPlXHaj1bvj9CcIdwfDCIjFKkSC1osexpvKT26b7/X1YA8OKsr28gZCzu/dtijgalTlqGFLsUAL
JhKDAX5bRAllYHnaR0dwvtzrd8qN9BCjTY5m3z0IezC+9GNjsRtGNSHtzGk0J0OIC4tflGoKoQu7
28XO4MV38ROIgv+Pte/akRTpun0iJCCCAG6x6SrLm+4b1DZwgfdP/y+q55vOojhFT+vMxUgjjWpn
EDu232tZ49cwt7WHj8WuxdivA9K/jkoWDgRwnOEwZJhbrlo/jT9JSWlJ6kukphsPdrWoeClo8WL1
kBPahZL2SpGDPUG7Auy801hiD7w/OzyY+017u2oAf1/jcgaHTqkgxoQSE/X7Jxq45CU6as8teDMd
Ha6E2MpjdZaSHUcrcntDYF26bpqawnRshCwSs7QtaFhk4EhomNRaQo7sKZruwhDbrCZ6aWF+K8Dk
JHLF+Zsb/S134ci6cerAA46MfChCFA7RaAINX9Ee1GmrIr0WwQLOjhLsZcrvWY+mOgrzRAI6AUvG
HWgjmmRXy2BtKIgv1P++WoNs/lLawhjoNE6LVGUpjAF2pHbo58qWuq/cApbA+Mrv8839zNUXeXG+
xQ02kSYZFUaRfdUE4HQdPndEuHHFt1qtq5YW9VeoCZYr3i0qaBh7A5A0Ek7q52fQCe1bbx4a6f6A
vW21/4lB5H9lLbyJURjyoDfIOrBFCBYJXjthOHlNw7yxCW2z45400v0UPdCx3YhV1wO7C9kLj9IA
ZKDAAvmvjEeyQrv8kTwiFJGvR4+44W0TW+VzcP6rnO/yzAvNEV3TDiElAVg2iRe3Vu4b2etQkOSn
rsGt3LC2YFnWg+aLsy50R+lJxiR9Puu14jUP2JhErVT+1jsY1vS5s9WFXE3qLs+4ePWqhI2MLESm
Px7ogbrTLjuSwzwdsF1xUmcdeZdaXZxtEceOSjSkoAlDvTnMzqxpzqnovvEQbEuSCUTt+FRNIbMY
qw9hNj0GGntSlSS35SkHAYgSf1EFRpPD6QYQ5n6joKM5JvKOxpmwjEB+yhC2IuHG3ejh7mPTuPHD
6cLF6nzQJSAlgCMUrB/RCAQgtvWWZzf2/tsYABVAM+U9L9nUhCWmdl5rVhK8nJv7pl2/dK7slNfb
i6Or3hukGBhmQD7/bnmlAvXvqObzrYsfRekM5JrTH/qwVfabv8u7Q12IWShXEsS8qRSUqsbD7Lnr
q+o4M8xt0zFvnWehWUpb9pOhwWfGhGNZ/HPOFCsUCH2Gfiu2XL0ohg0msPZhsFldGIVs7JgSDOjV
aKWSWEqSPASy+QXWaS+G5rGc8tuW0Rf8HgHfHZeeWoPXrwzARvaxTq4HRhc/ZGEpipzLrJVMtDiv
5g1OlIHuzbNyV3vKIdzFh/DHJnDwfF3L6wS/N2gnsViF6shCYgQwyoDWiBC4Oh5rPj6XwWBrpbiJ
QrZr+6a2gJDmbhxzLfm9FLrQIQ5AJamWUPvTQ2ve0DR+zBuatYMNTdmZGbS21hBWqo14hSrCL4DN
EAOrXfgMF4mTDrrtUp8Z70PFAbNAe1I/p3vZLbzS7nYlxx4EcHsGJ0J12eN2cdhu0K0MUeEnvP4G
FMDAbb6IrrM+aeVO034BjMiAQO+eIzBRaofck/bq3X/+xJAGuBlEEdgyAvzY2wOnXVsaRgt4B+U+
2w/f8XSAXsEsITCCU9nb1mfFyYHLhAG6goKVBvtNiy+sRrI+tF1leo3H/ELDmNi0U/ean2s//z9J
XIQvctyEPMdWJ0bRwYMDG464U3I55gkDKxx3CWaeNj7q++AMZ9RRYpMxw4i9j8VHxVCTXgDB1fwH
cu/3mhOqs87Hst67p7eiZpN1obCFqGuhSoCjkfOvU3kfFGzD6L0PaN8KWNwXAFaCMqoptinp5MgR
+nW8dyS6NU6xEuhBDmAT5JkRZs4N3h4krmq5QFPP9Aav2rcUKXTosFONh14wR/FHJ7Yqf962/JsP
+FvucmZxUjoNdJLYFiV67CWcfG9NIJd+fEmr3/BCxkIf0kwCaiWQJ7yhvu0r1GB6IPlsbde+94OY
xSWmosjw6WCVXQjpMU+WTSoeVsKOavIDiVxm3uis3vhea2eZB3NlRWNwhMsF/olVQF2Z8Jp0/YeM
1eXkSxttAGavuDfAAygGzqFhJBfI0m91oaRyo4RJMaMEk/yfgIj4xXEeyYfVtQEp/1dv9lLmwsFV
GlBByBDmaK30LibinegAv+OrTuHXG3tL733p2+Mt3BpNuFyaWQLyyXYidkSy2lJCoFojbthJWBaR
gtFJi3z/sRKuhPtvxS5eWEBlbAkrUQB4EnpIjoBCPgtM5nb+H/SLNo64LEwFnYhMJZNCjH8UkZWk
lvat2gu3RFUBjVjNr/fTAevnCsqg2wAX81W9jVVwULBtAi9ONk1iLkxWHprD2MUUnFypEtgjw9LB
UFfCyyeAnKlFhUQuNjee+JodRjQN9CGUNkB9sFCfvBSs6oSG3WDxo5nuNXMrNFk91IWAhdJEUlWZ
spQLXwJaFo3ugVVo98WDzM+ZuXWYNVNyeZiFppTC6EqZQkENXloCDON6n9rN8Kk1Pm3o5MefTZMX
2ZVICokGYQA+Cgz6y5Md2qhTA/i0bDExJwNOOPK2PuT6O0BzD1xOYI94xwmGkQe5BT2i+T9EK+4K
oEk5spfu5O2e4vq9Yb2IEOCEvuP76jGZmqQqTigBLHly6GP6kgKqh7r/rIAme9n5I3KZ9XNSYD9g
ewkE48sohEgEQ6y1NEPIF/vkOO1+MY0pV9vp/WrQim2Qf2UtwpC0kSNAHOCUeXwY7cHRTvO6XxYf
CHq122iJq1HkpbzFE29Cg6tlyF/v8Erx5KsZSQWwZKaP9rC71TFdadXColA4PI2oAPBcQkpUUxkA
8w8cVMB5m/0DtQFFDXIiW3NzgDs4xMYS1V8f81+5yyUt7KpUTZFjLif48Tv/eUWowR429u42y15r
kevFQZerWiFJFXUAHe/f+IhZJ96Z6d8fVV/oDBFyqrYZDvcLmr+0c/t/HmnbJ/w/XsPvT7nQGC6P
bGhrXOEvGOyLmHwTYOl12PndybBPaOqAjkeoNMdQF0E5eFT4NKgxAJa7+KoO93qtozWzL1sdPCqA
B1bi4xTE36vsR9pV+M/CGuJ8RpuyEnDdRtgV1dTzlH82a78JTmmHzmtwxYViTWMGuvAtJPJVI3zx
cxfhFqZX2qlParBGY8ZNIV9zmrkbdn5Vry5ELNyjga7ZRAii+7+IPbZkLTylGYakJm30S5YGwPNf
WvVHhA+rOnxxroWnnKaESgVIvJDNNs7oZg6AGSV38gEH6vDea3cb33H+ex9o1jJbCYCWk5lZPJ/t
F6BAUzpggLfnPZYas3XYXYmT3WyQ4tH+A2+2Ghn8Pu/rK7vQbNZR1mdgoPOS0c1/loVbgX6R2qCk
m4uWQbkvKk/2Bn97Z279AV+IXpgLJgW0iyJEWDhycyoPEcb66hIWP/0DIMrVLOdC2MJaNHKttzlt
hJ9IAVAZR2tIwdnOc+vj+1wNky/EzC/z4nOCMzOcyjyXPMDc/0CocC4y0MmA2BLjXI22l5Lm0Ohs
I+jausOFdeoBqt1rpBe+YjxKQPMQgPMAbkL5/PHZVtpGcJoXh1uYFSCWjFNfZDEGpbsT2VXPFHiE
6klsk7ys35ZmomyGKiOmt95+RolPTQBa5BhtvnkVo7kHVM4v+PzhCX1iN36UnM2EcUvo4u5o0adD
i0qxN/qt24t5lcwqlDtUSCWLHDKXi1vRYbhjMxhZt2+/T7u4P0WXxkAQc/ab/zWPWwteAYTNQAc0
Uy0sk/28Ah16x5EyGlE32rUc3kWp+Npj7cIuMumcKMHXj5VmzRVdClzY7qFq9DHsgEs98gpsX1dR
shX+rz25SwkLiy0BPToHDR5CObzsUjVPDLzaee4gq3OGrLAydWsWbu2+LiQuZ6rA9BX0XftX97Wm
k1jsRUUXWzlzrf7tQ0gJIKraEu4BYFxWVH0BAoudKHd/c0e/hSzedTJFAkCruekFsmQ1deAIuoV+
ta53v0UswgV5ItNgFCj8m9XLKL8E0n1OS4cLzQnV+49Ps+pXUI02ZjwqFSOEC4UggEoZaZbCb4Mh
ipzmkU920n0FqedWeL2m3djHVrG0TLX3U4pkGKaR9IZAsVs91VLkiGlzgeF93428wg39T8biBQm9
ozXXM+g3tmqHfXTQXQ1VLPW4ZYfWHtLlYRbfrZqSKQhaCOLKvlVyAM3VIJ69jpOfWXMjsY1rWnNa
JkPXEheEmuCyphNUQlfDIeF+kqsWiR8qIEMPXWYVtex8rBBrb+hS0sKuR8MQY4UImPVy9hQYDlOe
NwPu1fT1UsbinUINB2VoBMd2PsF2fnQIHTQv5w0F6gmPxduNrTUjdClx8WgjHUEMNk0yX9o1ToxN
0FdYBaJb1Bq9zu50C9GqN9nMm6PG/m8bW5c/YfGoSStJykRRoJ4zsP7866GJfWUxpOxbZf3NT7x4
B3WWDKrS1Px1lnsOj43kSfilMw7HOXfmnthC21xVHIxuIeoBW6exjEJy0oSiHuFZpi5EwbOIBKi4
RWY1Y7XFq7ButC5kLZSUjOBxHXPY4F/f8n/Z7J+wyK++8wtRC12VykTLiIqSgJrF+0EPrjlQRMMR
/OaCX6m896Wh2yiQr0zRwohdyFxoK4hwiVbmdB6N791pP1N+15+q1mKPg8d3BUovAGOIdrUzOg3Q
mY/cwRwQ2cKBXtehi5+x0NggmYCt28Cd/iJhVNA8BNWZfD2j7f8RCeOqg7gQuFBaEk96P0mwqcNI
HFqNNuu9v7BuFxIWVlsXZU0mTZe8JNr1AsCfwy6NtwY3V4w1GnmoOTLQ92CAczZGF2mNRLiZdJIk
wX3vlSLeGb0fYSNGL7rdx6dZqztCkmkQA1Bz70npE73TJHP6p66gwXkP1pztzzZlu6uxfqzfwha3
E5A6oumER6dHyTHP+CnNi+PIp5PJmf/xwVZsyZtzLa5pHHUgB9IGW0/mF9495NKVvEl1M2dFi1oC
eoUYIMTCi/Ke071EoDj1khKDyYRia43skO1iuCI8z5vH3FG2xpxWXNAbeQubNYQJrdW/rAFtnW1h
tErF7NALhbsbb8Ekjx7i68ttrNiw5z38bd1YeblvDrewWEqp5OBVQyHISHJXbiuQp2zkEasqcXFd
C2NkjlqaUykDBGcRPiUV5hLLbxLfwkJb1fELKQsd7znhPdiRAEbfIQ4u7kIttnt2p9Byo/SxZlzf
fLGFircNpgCiFuHAbFwnJxpfr4hc/WNc/4BcZEMBX4d/Ls0S1hppGoNuQ+2Av/4fewar14XRDwqw
e/S1lmM8qUH6UFcEiJEBkyWzZx5+acONbHn9G4JcAzaWgjVwuWU/JuMw6sMoeVFotxhxFi4YF4ed
/sgAWY4K4B98xFkB3lkNAPjOkOKobrzuX1x8xBTsWAqJW+63B+ZTmz5mL/P1oXGXvTZhhtsW1cdB
3PxBO2T1kWEua8bdlgks/sKvVFJT9GxAj746dM7gDPelLeyenDt7FhoYIMDZSnPmZ/XuvERH34dg
1sVcbsu1GgMwbakFXtHrDlWuc10HV9xtl0lWHL98bPXXhmDA//hbmPr2gFOh1J0ksO2VdWAfG5zq
E3uc2cdML/Z+sY/l++qwfchVP6rI4DUDXCtA15aKlFVlNOYA8kdCwncaBk99w6mdSfPCnYwF9HYL
uXLldWgAYmIKRoKBBb2cAgO8dEZ7BrLiyUgslgsr7LBOWjxufM+VZFibKyF0RqGQjWULtI6idqjb
NPIF9uoNLpxsOKv00AWGHzT3BRZZdUwhtCi3fix4RWkgF0UF7Gmj67vsFwYIjzEWBlZ0hQNav3tu
iZfIjdsGkwUi0Y9lreUCl8KWTcIqqkYpQpDuFzL1Qrm0ulb6mrXi1tByX45vCJOtOhM2GdSrUTG2
SIxW5QOME8OKhgaeRjbf9YVFMEjW5ro2zbMeijfsFSvYj9emP131uy3QytknLB6jdilq4WVHEhho
gKihX+ffdX6OyZlIX0EL4dfABR3cnt1+/G1XjN0beQufywsmMK8FvOi2xnbn9EzTr3lU2FLuF+XX
UdpqB6y9CpSb8AyxF4x/FnGzWlAtyKcp8mNwvU3VpzHDNs5/Z53C3u+llIWRidQpNPqkjHxSH+Ti
LuWDNUTfPv5w60qBJ8Dg/4CZvxznmxJQc8t6UWAPknjTftoVo0Oxox4cx105OhvS5p/8Ti9+S1u2
xXKqxSKPmsiXiqtqP+1Tx9jzxgEIgwnw1MiRzxsCVzwR9tL/Pd7r8S90Xm5UzFtMrIDOd868lhLd
1leB09n5PjxWNgghvm5IXIlo30hc3FogMhri9/ySiHl6KznkdmeVmFtRneR+q72xqooXB1y4Whar
QdZxqOIwhHYaXqtVZzXmj48PtRJsvjnT/JUvvqKWRiNQwlPgRYWFLczCZjx3p860zWjcKClsXdjC
SAk+yaibm4WvJI8drewCw9wfH2YtGHtzmoVxamg5UL3CDTXw3DMLZVo4zbF2Brc5C08CuOHzxxK3
7mhhndBSN/ueJbnfDehvycRuipsi3qJTWYsNUBuXTQyKg7cRfae3t2SCAM+cTIn7g4emLweSk7Ef
v6czOrHfT85WwLX2Hd/IW2iFWekI/hLKXyFcmofu+zwZYnwfPcU1ij+AxFr5jG/kLVQjo6BHAcsq
B4XDWTau4Ed08eXjm1ozh29kLHRDCjCpqJYj/wsfuX4cHWHVvPuIRYK315VOIZbzY1xXqPcHWe0f
ZardS8kW+P6GmOWEJysrIhUdD7G8BRaFcT8Ud4nIdx9/t9foemHY8d3+Pcxy1Vju8nAEHVP5qgsz
OnYr/dS7H1ngRPboyQ7ACSYHpDb9PCcY6+4EzFn0fr/+d6QH8uZ3LKwvN2kSI6ALgZmh21R2tPAv
cMXeilg8MzUbgaoHUNtXl6KgYC0SYIHXDqox37DZ7Qc/Pv62K8YXdWpqgplC07FvvNCTUp87hVzO
ffCze2GJGNFgnpEaFtuaBFjbqrkUtYxQ9SygajEhTGtqYx/A+pImAf8QFmNTFORzwDOx0jVo9rVq
usJNija1UkFvoxFjCWr/hUrtV7ko75GT+hqbKiuVQ/yr2yQ1Xxs8f/NDFwEY/KFsMNLk/gzFl7gZ
GBSPGEc9zmhOjT9+NT/lG35p7Rld3MJyCG5SOcq9yYSUti49UAF643Q2ss1iy0oihIMZdB6qVzD7
unAVQRQmZtUWJfK7bp9dz0v0mg+sgm1UmxVH+0bSHFJf+HQSq2WU11UJPEPZHtGBVMD8YNzMXUjq
dZ+BA23/hR5j8lSjKGQCvnv+whcC1QSMZlELQ4TRBL+PiCuLa8FSW6+2UPtXj3YhaWHEG4kboVrg
xfBhQvPxWyRv0M/Nt7C0diC6//coi1uqA3TWW7Aj+qYIr/W6sNMooVYayjdBpt9s25wteYu7inQG
gGlFg7xRs+qCWhl7GIGLXJ26emunY9XcmBiH1F6HkZe5DayQMrTJNFtywycOFN50MtQW7gJvrtcn
jizDbmOzGgxhHyvI6rVdSF7YbuwhaJEqotDnFRhVhHACZcO9b0lYmO5oBNZSFU0cSL7cbROvDIeN
M6wkolgMxmqBTnUMlS7fLzd5yqOeln6S0ButBB5h/pL2d7X0pTQOXQiUqI+/2WoQRjHBShBBoJND
F6+K0zxSR5nN1xX4pQx07tBRzi0abqyzE7QHxIYhXA2RLiUuXledDUWjFyhZvC0jBMd+V//35WSC
tFQBpfrrOPeyOKtVSTDmFCoxzPwiWcd2STo+Mq059kD/ABqFdFfoqW8Ow4MekcePv+2KtmAbAFVh
7B5ggGKZGuvSNAykpYXfVucyuJK2sJhXXMrl318mw5qo24wZyEO6GmjPjFtj2Vv1Vu15TQqKPiiK
qlixeWd2mxZUmaxJAR3LSkDft6BNfR6q3vn4W63oPWAOf0tZKIXWSaoJgwio6L7+qaQpDER2mxWS
UxXFnkfdY6tpW32qFUv1RubCCqck7JVWh0yRWhGzUGb+HiVW4OhAjLLTL+KTmluNDRTJ53orCFxT
DaA6qqDIozO9xiL+CKd4wm5dhCRfj+2ORDbNXz7+oKvXhv1AvGoDG7jLQq9ZD22j1KjLqPL4IHp6
MIPmDhyS7sdiXmERFq4MZWTMvmOIa25QzL/j0itLSd0ViDh8og5XPRDDtCD9VlPF7UzFlsbpB3AU
71Eg/tIU0WNtkvsgiwBwG3CbZOSsx+V1U8XXpd47phCuTIovgSL2QRh7Rq9iDUMCElDJd8qUPqCl
87MZ5H0Qkz0tsDct4i8RV+2RNC9VRW76OPgx9kpkV+PkJJQ5cVI/AjR+33Vk9/Gx13LlN8de6CvT
sj6QoxI7g5hETeN/cmUK4NHc66FCG89jzWjq4A9C/xZzJwZbDq+NoGrlgwEo9b8wmrMXe3el6DSZ
r76ULWv2VQZ897gwUfsECIyD6QsbgZ2TWsBaINgVjzZPt6qrFwLn13KhQ2GVELNuDNRsRHauu/RF
i8hTVm21PNd8HZwqvJyGbRRUsRevzkholEgcuMrAfCpt1Z2bH1XhA0HaRifLDw+65H+sJ2vv/FLi
IiSpFBRdMcNb+Jp+RSQFVD2bpEvzn1jelo4lew0xMShLluvArDdToQmtQHd/dKGJrd/M8zLo9Xux
yz26ha73nosWjTlZA0IEJvRUHbx8b2+rViVgDFT6r4pvhODumzMiATADC8wejg/UrtEzfRqAeiK1
N6OHleO+kb54eLkSR1j0xxeNsVwHsrneG3b8JHuN3RUebIL38QVunnbhJKS6ABJ9D3nzhJIWWei8
Hohq1aDxisEbtlfcRnOSHnRPsiPvNDTx/ntE+ObAs+e8eByaPKXDpI6FL6OSSQL4KZE7VbwrBoCG
TdxuRLGRnawZmzciFxUDMLEnhW6qs3GbR0tLmx+GW0CVIkJT9h9/3xW/fylqCeQOboWyoeNQ+lNi
7Loov86T8TvVqk9qPLpRUn6LFLI17oWfuvFmFs9Sn2Biwfuc+2MePsga2NA0rfwkALaySxTQwEiJ
7lYkPXQtxvp6GtuaAfb2rLJFqYJDlBjYZhb5cDe22ktDQbWeTw0qY1X6rREVs0ZZNbwiG7G0IhWy
LSnkSx3lrQ3aNbfWTb8URWhplXpAL6NM7QjZxJUpTHT0M6rsuSzCnZkEyRFrMDla0YE7ytVRklBP
yYdup0nirJTFKQkBA5PEDz1LH4M6vQ2jIrsPwfBbOaoE9sMEvONWAsSuymppgN1eM2+9RtYw+Q7Y
ylGTu1PZj+pdm0iTLaY28+q4Jr4clNpo5SrwBKmBP0XJvtEkmP5QisDQZ/4sm9INg0G19TrI7SzQ
DbcSiulLankVDYGXSP2nmBU7ofRfS4Amy1V8EMpArVYav49w5KCjCVwWJidj6ojV96Or9c2+SJWT
pNfniqlPuQ78iVTBdA1vJD838q8tG6/0jj8RTm4LMvZuVw4HVc6ujVJ7QTHezjTGXVjbR1Whj3Wh
PcbYKlAq+TZRUskpw+TeVCSHjf2OlUXmqZKhWJ3CAPxeFM9cSp8b3rhdbMaoLoqXJAHWlMw+Rwyz
BqHEgGibjdfZGH4j5Qjz1nUPVBqxwtc2dlQoB8qjysoGDpZXqXQHDK+rjB9Q3T4Pg8ktVcXYIk+r
Rwb0i30am8/II3fKKKM6U1XXEuLuA2tMh6Wd4kTG8JWNw44gvrCy1Hjs+iyxIt6dFDYdpkLy+rI9
D5HSOrTT75JO+9Ea0axcmV2b40vDVOOqqKFiSZZGdjuGp0gldq8EzKtyJmMpnuFnKvuhFf2xlWLD
jzHxGTHj1OXiipbmOauxzK+1pLLkpnoxJO1ZTEXv9K10bLv+e96REICF6ksY81M7kMBqJs2VCDjV
mESulGA6hU2wowZgcoc0PEj69BBPmelgTdLPlemlbdghGtr7oKv9vAhdOVQeR31qkcG0vR1V1a0Z
90D6NotDFZXnROjQWt6rFtfkwCq7oHKqNvdoqF6pDX8A/XPpiFi+6VmW2tXQYUcXjOluHIgDDMxo
iajAl9YzL86FU6VDjeeb3daFziy57XNLw8S+JUlk1/PMKYSmO11fn7kyfgmV4qnRmus2NJmj5+KQ
jqXLsi7cDYrcnnTR/xRc0ndVpt3EKv0UgznEahMMU6UD3csp3bOoO5hh5bea6gV5fDu0Wn3kcTEB
A1oc6ziujiobgG5HjM7KhTE6k/IQNqNXFYajxvy24tVVnfJ9D0YEvY8tLentiUZnMrRW0EYPUz3f
U94PdtWQkzrmP4UUHBFdO32RQveAVyyrNZ7hdCpZcqppdRsN5HOh9rs+TJAX1LuyjsFz/s3E1wnl
fBca6S1Xwthq5MFNDHIiYe4EcfwwFGQPDBqLNthNLm6pdkor0LwanwKzs1r1vgnv0wamgj9VYCjN
8+gYARsWi4x22z+rfHTwv2JyGq0/boXBS59+IXjjBsViGojrJtSLsX3XqNeSeNRj0M20uDUMrRZ1
ZMczgkaBnTm5BHVlYY1GYI11auVxulPl6Dww4fJSg+LndmNcVYT/1Hh7bDkmeRlGXaY7rBVYoTJa
lLUvKjcxihLzmywK7+XRbCyjiZFET+FhAOZCgTKZgGbZWqhdlwVGV3Kt95Fuu7zKcT+woyJwuYRX
omqdrYrsRtEDF+gvHufkftS1Q5NjR14CVH1+MjPtEDKQbHTXRnaThN9FUh+T6aFTiys5km5D0dqi
KtyW7dSusyMeWXo9Whwms4sxAZ32e0IafKLYDRsQqqjXvTrYHCznoPIEVnp4bqfppsKo1lDe6Rxf
0LjKusgi0W2c5S4N2l0g9FvWaRaQzFgLegY9teF6rDKNXYMgWpz6+aOCvxnuiAkGTPLEGVDn4pJ8
mIgMBrFIe6l70xuF7NExs5taZrYi565ClUNetIHF0uqWDfLToMPwpeq9yXIMqcnMmZie24xVOy2O
zgVYtiqzeG5yAfgAXKxFxuoYjM1LoBrf5w6dU4fRYyBirzewJi3f6tMXeK8TE82nQdVecqPfxfJg
6RVxxlg+5Y1+1U3lKax+Npj9McMJi1BQmXCusIN0deR2hD+E2WI/0ftTRuNbM6quk+aKy8g7e/2o
lMci0+5aE0hfQ3grKnIgiAga80nElSVmbHawo2QzBCUWGPTmlEYvaUj8pGdu191xhe40I993deXO
fy5Jr+HKDmErjjpuy4g/Nyi85mhkSBhsFzHAUBgwZkvM2HeBqwJHodRMq2m+UYZic/1Tju80rtvt
wG2zB39dozu6zO04qWwMjblSpTp9hYcVxTeBzs7C/MIS8Tgp+TNXsDITKhm1TKxg2F1qOJxhoF58
i2MK3yK56tAcENG70qDuewVA+x3QqYlyNMA7w1XJxaQ/Hh0IBqTmQCRmhQ2zZxqxsoU6SqE7ESDY
dC9KMvlVeoqTzFGj9FbWgNWDGfZwqGwuEZfGwO01Sy+pn2pwSFQEWOJ9iv6PjmFZEPyqA9J3Yk/9
FROINPQAA+N3XQnthE7RBlMqYYv6bWoZyb06mFdBrt7oA3FaVbNSvD/M1dnSdCRdY5ftU1C/8J5j
tstwpAjY06rihNH3XgMkhcivx/iznLRW0xOXaJWrMCzcAsZvoLkTx/dlgHEOeIOuHxCvqY45jVbW
Gk7QYrwcTI95f09EBCSxwBYFVFxt3CmJrquwsNJedTg6Wy3MaxrE4IcsbC17YWNiVyRyo6iAtb8y
kZARFc+3svT+myZzN2tSJ9Vai2qlZZSmPba5perinA2trYnMHnrDkdXEaqRvTV05xhTCvoIoeMDw
CZI61GpPbXuX5ImXZ4kbUQ8BpS1V11TLXezGAiUTRNyI22B8nS6DIwmtvqhgom70WrU6dmdIgaPN
UFtc2wecWKy6oQjmhil1lMR0FU14PIi8EVzelBh2pA92ZKpHkuDNZV+MfLQAjmlHTe9FAex6+gP2
wiq5hGb6dDeFZN9J1OOwJbR4NPvS7frSmtLMLvBoTYL/LcvcuA+dgaO2luIH0walIGGh4eeMMnbK
te91YVoJ0V1Alu4mgCYAmtMGdQHLpn1gfqJK7aapX8n5lQYfRQvjqJbiKZPqM9Olu7IBawXVdzpC
d0Qt0OXa0/rYNof4Js0jO6mrQ55rDniW7KIvrssGcBQES/34COBEsWje2FTFRUCwFIHObS6sGsCR
M0JvLL8ZCGzEJHlTW+6mLrfrprZGKFsNX1QV1WclgnvL+muVw602PUxs6KRQrzatrJB9rXvFLton
pJSAfo6dNPhRm48w5ycYJS9olasiVx8+TrG20jltUfbItawOqhjp3MyZIHbTjhLgG/7piNZKyeNN
RrfIrZRWrsY8Q8JMfdWWLAmDI4BsCWpMhc2g9DOrB002mABfgcIWRRADoMRsRjjUdJTIFkmyJDe6
0cUQmoxPjHafU5NORwBZOoUxHposOQ59cN2N3NGHHjtE5nEcg2OAFg4rkyNJS7dETyDNAWWDVblB
LrGULLJdwGUX9DfOqIa7ssw9JZuOak83Lmil/IXmgKFqqqYDV2pZwQmZ2vW5iVoi6atnRedYcCqf
E31rVnWt6W2ACRTwe8RE/WvZW4qVCOubDP0I+aB5BO1uL5CsQbcQeaBYJLyoOeq9tVW/WKu6vRG7
KGAIZPMapXLhS21UAgVNV+ysrHsnBhuyBdqz71023ilgE52dt18V4kWo5SMz9eraVLuNes5cHloq
yuU3WJQ20hwBa5mhZ6L/H2lfthw3jm37Q5cRnAm+csxBSo2Wbb0wPMggQZDgPH39WbSrWykmT7KO
b0Q/VERVaydAYAPYew3pTcnwrEoeVNo6Kou9jV239lUVfNGZ3IzCnLwYtsogNFS3qMvhgEhg+tmW
EO9I/dhLbkuvN2pHVN7kCy+/3ZzxeUNfDvI99GKQVYp2TRlhwxfyZDiDwl+YMEMGLb++Ul80gKvs
vIVJFmn2pOKG10t/oTSDb/7fX7BsTclTz4go8QviVNrh8f1Ql9pGb29jfn9nvbO62DTGfChKfElb
PulkdCsk2AaH6fXPuBYFuBnZMlBzRw9xkVhguwWQRQqDjUnzKEoY6ospfbkeYi1hnoeY//3ZQICC
yeyqK+EkAuilDFRTKz9ej7BaxITcszIbW5sKKvsfQzS50qgxB7x5+MLv65fqWf8Gng8Q5JGXf54N
1/sMFxynec0Hhx8kbwtQsTqL7/Evqnx5I8WxNMyw3eep+hwVvcOjzR23tuzPRrk858q0NWC0B0uH
SEQ3qIq75YB0KjllyvCPqReLF9RKEyVHX2pjMV4mOQhAzZB4C/kbKLZla6HSdKpmKOH9o9UxIxnH
+1nG8t8xFC/7T3M8DchxkKcU9N8WX3REw8Suoz6HKe0UqP5suol7I9D45i4Pt4ruF5/vdzBNn9tP
4DosqUB2rButgpoP3F7QjZtKPBN/lLa6sdUuPbsXYRYZE9B7Oe/IaAfyYPjRZLiFOXYOpxWa9X3k
FvpQOpZWfq3xfAV3Xr8381ZBCa7OXX1obbfq8XIZ+c8oRm1vhoI4nS3tm4a8mqz04PUoO2KSPKXF
ZeT6BlufIGhxmLNqAXA9H/eX6NuhLa2EhTLtDzWeYp2aBrIxbfFtL1LFPEPYwqhNo6l7ocla1riZ
T8OYh1SuAiuFJM2WZOn6QoYliQ6uGVpkS5KHROH4MkDuIdQhiG19me3as5AfYUE4+V0Y+5F/feou
oEnzkM7iLfo5hBktDgrbChLtYCWnillebhVu36FuNCb768HWt81ZtEU3ZywqXYDEQgIzdWa/sjqM
mGf7PQTrVZSCg62+7erCsNB/BwQFlmXLVmqD1ZK1jQGet30wpiOpQ7PcAFxthVgcH11jDiRXNSh1
JTtLrbwyCtgmPON/WRbvA1ms8LbmeN4BXwqbDCPIVVer3eKI+pRvuOhBAagbJt+vf6utcS0WhjLG
aVWLDp+qb93Wuk8hnIHy0FbSuQBM/l5/7wNbrAilJ5IsD0ikAqeg/9veG+J9R8aCyEvBNlSgZFUW
zqw1WXzCP/wLpuXFubX4CYu8l8mpacYZBKbiGxKisnMY760QFi/Q6928GqrIRB+uhotYi3OjTDNZ
axrM6hjqh0y9zXyIv97MB5Wob/+FTevG2JauGq1Vg81PseFQodcP8u2swfqPfOe2Hvs8UVcGt0TV
ZOjc0GJMSGCILpAitgcj8V6W0mDI5e+WQIssz39eX6WrGfl9g+vzfJ9d3iqaWqLWQQfXrMyzisRj
lG4s0a0Qiyso0Bgl2kwQFc9GOSB2WAy2f30QF4+ij4tCX6SQeDS0rFewKCoZ1W0Oz1Ebfd/ky6D0
/59jWaSRJjOTcQIoL2jNziHTl7T8P1/YF2NZpI3ZLwnGHThP2hyABPtgo6SZ8m/XJ2wrHeqLrJEk
XQ41KSRdE74cqjuhCwjBkD+c9hiV0L9Qpp3HBdtLQLqhnm8vofVAb7Z6BtPuYMZpwq6ohnwVnvAj
hCAVqJRUMC1z8hAifBsjXU0YgI8RiGbNfhWLkbLMtKqxRHKa45I3yOvspTdQeOGOBEbGX52XILjD
fMSGbcQS413buSX6LkY0WQp7cMZQf1eeMNnTBqri9wv0IlecRVqskxoX3clqMa5+Jgan+o6ia1DF
KLRDKpHjnEt1165+dKgRbMzoakq0FXCiTRh/XIoYyri2R/KEMVJUSInmZHy8qSdyGBS4IGT2TrWl
m2Jon8dxAAM937gvrN+BzuIvdntTMtUsO0ipxDf5vrmnh85BSRMC8bOUytaBs3aKg2UOt0QIeukX
7+ckamVg/SB0w02omevSp7rPXtCK3rjYrWR+YJ+Qh2FtBybUkguVDIyyXE2TMO5TN5NOLBJODll/
JfeqMojb5+vf8HJURNXA+AYPAYQ5qEV/zProxMKur2+gqFJF4SSjKVL8KKxxY+9dJn5EmZmGQOIB
Hbe8ilcGWuXZWGRhy2I3hkFCJv+4Po7fP/TjLkAIaDxgxpBTsOk+DqQa+RDBtj0L4330UA6e4lV/
YE5/MH/dQYSmN2tMmHfki5k45T2wHCBjSd6Ws+/lGfThlyzz20BJl+RMNwMlMaHyJPF7HsevpIuD
rOo3IOjqnLQuhw0aFsEFHETHRVKLshhA1lgxA15aAKaO2ZNdS8XeNhPVNbTxaBrTPWAiPh3ak6ag
gEzhBalHg2f307dyJL/yAZnXFBG64JILuthdKiXcKyZ+Ao3tRpuib9lQ76ycPrTKCIVSYt5OcrG7
/vVWVyE4kvAOMnE4LJOlbQh7qsrYCoy8PRHF9gWqYYY+BtfDXNaN1fnTvMdZpEpFTeJMA18qiNG1
wRIhSgEV4JmXB2JR+rM4zdKrWyfB6uJHIwGKKrpyWXjrNNwTLIhDBmqZOnIE2RHpbWNcl0cbxnUW
YpEIdWugLKLj7BcEeDRUMI4DEBaz+advxYdtmOvKreFjwEXaQKnVYFqnZL9xdRr6InGg3pfeH7Ns
434LW7c+hbDFwPMTBejldbinUVFBWN4KcLFwTMCQovFpYwovz7J5RGglqOhc2BdmPp0Vm3aPgtE/
Yuvz0+WP1cjfLoj/hlqWlKHyJAjTqjS01diFfsILHeqt4WhreeF9OMuaslmnvRZJhglNzSiMNXAz
595VYoMC/VvmO3f/z5wl7C1UcnRU8oiF/82/6Oz9IExYrJkCe6vR2lDqs3sM8vH6R1pbBrNbsTX7
h6I2ucjxRRdP8gQMW8AMFXTLt2HaKH5eej5iEBDcN2WAgXXQGhYP2BG9tJpVGVh5br4fv/FnPZwl
0rXP5K10JZeG6l0LDy7VYYfZkbo46TfF6xb59NIQevErFuO0sm4EnU4wlER7n+5yaNvA5/ZzCpcR
sVe9Cj7CxAfG2/uL6X0fPJkLDGdfsCQGN4APZqFGSkDuFO1xSFv3eozVzGFAZE/HrYNgkheZQ+id
VE5slil/IRBjyvzpaDySp9lVXDzx2y0fq8vrFFFRXkT5DwZuYKkszkdwqjpaAB0ZWJoPNJ83pc+D
LBwrekqtBDJr3/9ieOfxFgtoQn9igIr47ypB7wtHvn2mjuQCqST25F+ovl/2i7FWzgMu1kqatDLP
VWTiWTx3rnGKW/R9ZQAoAV0X4R8DFQr+m7SHytsB6ymQbgAZCtRp05Fq7RjHawfsp/nrgjT5cQEl
yNKmsC0z0CfVy3Mpc0Yx/arH7Pn6LG/EWRL5jRT4LZP1ePGkT0N20/efKdnow6+lmrOhLFn8WtRS
0pQoJERWmbhaXzy2ffZwfRiX2lnzt3ufL20+1s83HMgpPR0BZu0C9HgkZ3xlngkp9kfrVsaNpHIZ
dYnscHdrV6xehHANwtsJmmQAGyySdSpXkHdgmRVE9aMGgsU3EPd9IGzJvqx9+2HWKOWvm1YQa2fs
edR50s/GW5Ei1ooON6Ea7r2zndd8xlZO8S9uKGtL5DzUIs1okszsEhyDIJn2hnJqUhThO2Mjma3d
9M+DLK6TvK4jNsApJeA9wGD5gQu8boANAxZxY6WsLUcLpEIDrTn4Ii2pyLiKW4PEqhz3LSA7ytPM
UJ+dM+obBajTLwD3Bdb+esy1l8V5yMXiTHEQFA1wxcHIi4dBhTeHwYJOHu/rAu3jJhI/r8dbX5Nn
Y1ysSTOiSR41Mna1K7t5HKo+CzK3cVpAu+GpGB3lHYhV14OuHQ/ng1ysSEOWTLvFi2AuzTsKwHc6
gJKdApsCGVC/+sCT3fWAWx9ysS7FqKa9ZONxOBb1Q0KAu0z4xptw/cPBugvmzJoOyMbHXQbkmapO
im0idWEwRC1DNY2wVAzj1FE8eLg5bSyV1c2GosU/EZcvXpR0YTw8GxWVMPuRmi8D/Dlk9u1vZu49
yJxczpIHZ7JdoTmKlKVqO6usnszR/HI9xNY4FkseOhStQgsZfhiivbNzQN7sH3nTbyhxrWaNs9la
rPMuMSsVkiBWYI33RpI5Q9EBcdg4ur1FiV9fbO9TtljdvVbJFYGOSmANzb4k9Rsskd+uT9l6CAu6
miDQXbL8gbHnWt+nVlDakCvEWs4jdWO+Vsp8aOCCYvyfGIs7Vd8QqMoRlBnnMt+fY+Mdj7BV5vtf
0tB7tMX2oZ3GiSWhblpX5m3EoMSb5919R1QXmJTJ0ZTe42oiHImOUFQ2d0WtBaSyj4rW3nd5XzvX
J3h9tfz35yzbTnhSwSUGJK8ATNIH0TRQvcDS6W3qcXsLUobGODbRspwElifkclVDgS/rIj3Vjdx0
tdZbcBJoDqK1fLPQdwC5uEl/MrWodoiRuDJuREwCF6ud/BT+nybMhjpY7UoZv0nbxO/jCaQWA7jc
F0naF9mNUe7s2gjHiYHydzdUtjOOuyYevUKg/FZqrq0CUF7yXxo4MUNsfp1UPVRsKNKLKDAN4ikw
7x3SIO6eNMy8bD9n2U4eb+WmcWwBo+kRnJc4FIL6TbLLhf6GqqnXWAqqmUA6cTB9+9eE70ldKPj7
J7UEHLlKnD59jQF6bYfxkNvzZSgZHFkjT3r2KgEf3uZPDf2qpd96swsElMcFQBw1k52YgickAL6B
ModgYE7wzm+o/kWdGCSQBH7qt4Rkn/v+bpKEP/8XmFin0bu9qiqObHUOniU7buh7KxoBG24dqX/r
euUWKGKX6FLYZbKbRcWdLBu3kjWziqxdZ2TuGNMbQ6mDHj9k4OwYN+KGcEj4tZLTYhIMOfa6Qt3X
7c+5HwVJllZ9bLgSUvqqJ8Yxb+tQy5ivxYartg8W/d7L4NjK/FGP+a1U5Ce1kgM5uomq7lhzTPoA
YGNpH007DUWeUW+MQEpXUT/VUUswRwraRvlYtg8J0MB4f2WOOdS+PkKOqJWd0U6cyqycuh6Ogn0f
ymPKHlpgI7Q2PdriAWbpjjaYfjmAhYgm1yxPyUYMobMOvB52faO6QpVdi72MzY+Efe+m/L4WTZAR
EcDLAyoA9x0oN2PxbMBxbizfGL5OZbVOXoxvECC51fqTpHQOk34ZmeL34+i2keagih8SJQZYH+6u
QuwKAh1i86Rb/TFTzUMGiH/OiJOXMUhi4lGSLD/H2pV47TRddGtMuLGa1V7LfuQww0sMLOvx2c46
X7UHT2Dl5yp8uqGHMLaviRge8grPdRUURsIdVn7KRbnjmNjOMlxS1c5E07AaZNesIWouYnAamFMD
2VMTyesUdhD1qecF1o34JcuQ89TeSFVh0alIuAqobPKhaX9yzHU/pa46dl7Tj06stU4nlF0a0aBN
dK/TOkdNaq/TwW3W88fBKm5Iq7m0rG4AnTwofRNO2BMqJztZ5T5oWIde+lGVHTBLpp+CGpozuBqg
4MGjPc8xPUaGu4ThykXzZKmAr1dqKHioCsrvJoWPe7jCBwWR60NZN6dIU6TjxNmrZWTVTQRymT/i
JRl2cC/ZKfYIQigNBO+YI+JkRxq78eRaPBOulF4J0MYtIXXsAF7/hvbuHalAEUzj4WQwK5jy5m7q
ieGXLdSoslo5Gm0MFlfCQ6XDSs8yjs3W7GBY/Iu01JN41jq2rLCdnNDeyUwzccGZOhqggeLyhzOG
yqmvQdzMdgll5Qkorm9wYxT7rND7XZFqeGWPot9lagYVSI1jAUh29muyGaQT9cIzE5iwNM0vFRQS
qBsGcU2fcxE/CvwfR0sC2Q0wbRBf90kFNl8SJXeWUqIhDiCvDHmCIfPjrv2eUXFobDEBF2ajxNoK
2yOxeNWk6VSR8onK/C7lJfMg96J/iyWNOzQ1Po1dukMRC5oTVihsrjtUru7xBQ0PxheJYzfsjXQU
vDS2LyAPa3MpjFJUsiIAmnNyp3bV97ZVv5MW1o4da/xyHE6QuPmpqvyTSqLnRNUDoMfu0EiA7JkV
jNR4zne9okKfmIErERHUnS3+kwruR00N1oMW9PLk61a2axTrRGXkfa0wIEWNZQsNvASSBWI8wCkp
GBlyKMrXdmO5YH/0zlQWh7jX9vMf0UrsiHbwxsKCKkduYMdGL60x3MJZBIkNdPLKVO9IKz0wnrxW
efpZY5Gbs+StrcBrGrCnS4YtWWH+cxj/lFXsTWPzVNfN9yjpWhfXmLsMfEIX59deaZsWsFI5hGNr
yOrcyyr2CvXA2M8N2KEnoDJXMoH5AK08SqJdkw+gX7c4xQp1V5oIPCHRtC3Mo9NivM3a2M9iGDYZ
9q1O0YkF9/AOrr4nuam/g9MEClYN4p3xuTbA84jQn5bYfCvU9uD6AiGYGDf44+mOps2ua9MGCa76
VQ6lBaV7a3Ao1M1drdPgPBKJ1Gs7kIPKSpx0LZVcKWdSUGbq976DA8hkTfj5EfiafKaOtOVzXmnA
botICmSRsxu7UjpIoFiWEw/wcJU46NCqSy1lH4GU6pWJHLuprZ80mqbHKopOTZPfgW70rKeJ5WpZ
Degtf+xztCISYTp9ncvPqRwHhSpgiE5l4tfgqjt9zHawrcXOGQyCg6sRjtbh7SzZrAzGCjRg2lVP
uIp8HuEK7OgDLBvl/jGCjlkCuVXaQXZrfI0K5KIJjw7NchUxn7NDwBIUv1Tmidp84lW2J/YPzS7d
zniC654/SVXn1pVkuhOZHv4fjHP7WggTV6picqIC6owN8YY+ue3TwhXlox11patJMfT3We7VFVwm
VO1bk4pbvPYNfP/uLm7RTYr1oFSz0udD6Rq9BUZn6bVgMjuVbm88t1bv3GeXtEXZQQimmRlp4c+c
6I4en5pqQ09ovuJeuwUuiqaYzFGPYxN3zgbtKoXl+7aUX1I+095S8Jpa2L/nxbAX6UZFbPU5fjay
xU2fZRrN2gkFFTP/1RFUhoh9b0Q3FQiM9DWD2fb1u/UlnwgFuPPr7uKurw+s4EWFgcb7al/dCUjz
z46P1WkbP7b6tnwf2rLpY1VJrlsJQpVaARPmajrqRvmjlfqNisb6a0lFAwsCsBCRX/ZhrD4yIbKh
/HktafCShVrYTjkA2gjM61bLYLWcb51FWzwxUyaYpFQCryWfPuou7A/96Cu8ENF5TFpADLdQPOtr
/310iwfKlIwDTPbQAqIELh+QNC26141Fsf6l3kMsthfLI94mJEdGgFD2bMOVpF5RwM8pdccfPTSl
oRs0iEDLt1bj+usLNlKAMaBgcqFADiOuiCs51kihqrsaKg5ZXfudBmZrUnydTHhmYE/0DVCAqe1I
4pl3vSsNcdCz+EXYbx2r8ELoHdm40cnnSUB2bAq1og7RuDtRuBUYIz31qnkHOrED5QMnxmGjxaoH
Xn9r83st+l4gd0o5DuESugqwNcGFsIULgBi+kvJZQNwEnDWgmUsvAf21Lb+m1snmkBy18SCneWAX
kEqIdrE2AqkGi9FGC4bkJ0A6TkzM+wRX+VHIvhz90pofcSEG3BbUvcJiCCH8jDrITcfQwDIfu0L5
ldZInZMEORN9cLK+9i15Ar2V6VrQ2iDuc1CTgw7mCKOJyuDIfY0Ot5k1ugyMUGG2DhNKUNX5XZFB
7gA3vJKqsGIcfugETxqr2PcZ/pwwbltIt9IRZBVbiQ5JCpaxWj0Qc3o0JvMummIXV348eRWvm5SH
biShbUY48k0ny5WfxTDct91wMiGAwPrc18AF0YZPrB4OSU9eslK/KWF0orTJq140oQ4EQG/QIB+H
wLDSp4paToZvlaY8IFbiZuyLGh+JYA7JgdmoEy+Cahgt+73o8an7PrBBoacg1FXQwahAoIYa4j7K
v3Ebl9kJcpQ6bvDW5CZl78nDdOopPfTih2Dy3mgmr7C+CvbIYLOidOJrJtt4209hB2ZtxB7B83K4
oDtSv6TYWPCvCkhMvaEGkV7Lb+JZyaQq2UttxW4tKb4oss9ZHEFWRkwurdFOonGQFzSMunyjL7u6
Jd83xjJ51p1ugFksQ+w3p59yApGBDjiRTN1d3/pbYRYlRoUpQyFxvCgsSr6MNAkayn4wMH2vh/nd
B7s4X8+Gs6gzVl1hUtqogEPhiIMbNd3VkO/97UjjFYqLeoC+T/c6LAhwe3sxwsiB/xN0NY515qTf
9UB4/XErk2+NfVGVlO1IIVkJwEDEDr2GG1WVeEn6fH3k68fF2cgXxwUukMqoZmiP4h41++JlhVuH
kq+r7kxcyIt/YQC+NbD535/VjcepJh06KmbQli9NesfHO8iNbxTp/pdxgftpzu5J4O1+DJKpkLeg
MUpI4HubMPwMQXaf/W9AY48nH3hMSHt8/qsODYQRdRXOLJeCp2NhJLMujhUoVfQSIWXTLN03hRYA
CeSWWr1x7bzk3s23JUCYZuSFPosyfxzklEi2VklAaVl3+XN+P56Mo50+T99TeFRaMGzt6B7UVzl2
1F36ZO23VJNXP+RZ+MXa0UwIbKcAnwSa+d2key5vM1DWL4RnMRaLxZjyNG4VxODU/4/fFlXg2E52
abBFGFovNZ9FW9w0IL0hWqWFhFUFNJoVAGciO8Zj55b7Jsxvq1t6twXSWYWWnH/DxdVe1xsUMOcB
9pY7mz5ATWFm8k6n3AH4GpSy17m0jgffNjtk9ep2NtrF5R76NRLo6xoAQgPZiwmqEaJIv15PMOtr
BCAxWGOAqLQkEw65AkWtGlnMKPPj2DBo5PAEz8I62bhmz/N0kcJBIPwn0JIHqg0d9FbRXoe6hHCt
1nBArHfQNNDj17H5m2MJipkqLFpxoV9y8kB0kaVu5g9BPycccTrQAbBFeauLt74cTQMdZhvGWkDB
fdzfyaiWuT3f5VW244pXvoDK5qe39G1+a08nOzTcbR+vlVUxm/tA/lcjEBhe6h0wSQZFI1Fx7kz1
jd4rHjLaxqJQ5pW1+FiaNku8AyJLjAtDNIqmM3DqwIuwyQ7q3EAhP3qcmPICN5dj3Vm5k1b0cYx1
f66ODqQ+WRbIL5FtHFIpOlUtf85tflND7I3og399ya6spA8/bnEZMKkmeJ+hI5wbHaSpGlSnW1Sm
M0eewMOpycZRtQYYAvdhdh6FZpEiLxHfUa7L1B4Bwuhb7as135YlG5UgeB0A6dt8mThcS6LxGZI4
IPvbDzlq+o2hfhpU2x1S6a1X473O9XtugXtfdJbXRnbmF4NyQB3zhdiQY4qY7pSjsk9KFSI/WwoZ
K1v8w+9fJM0+t0te4HId6NE91Y4puYubrSfgPOcXCwYOrRDbht0okPEfd4LJ5CrTRtQhhiAKc+hy
GrPVNfvWe7kPZc7Nl99aPMieqroFdzkUJBYXz7qz06JJAe/QQ/kXnpxO4hefoZDnj0/bRIa13QDU
ERIJbOYgG704Anjc2ujBqEmYaz9pme7sBBx2/ch1w/HqLN141a59rvNoi6wvATPa4GGKfSdb0FHT
3Lp+VmruXd9Ea1HQftaxnOHodsGaSFHWHlRoYQZW/owXZsW+VHwj468VVuZ9gyhzigTm7uOi4CKC
s0uKGPbujxk41HZg3DsXVrYR1mtp8TzYYpULXhQDHA4tqLC1dxO0qTzRoDtxfdbmP7Jc5udBFitB
5xoq4mNnBUKFDh1wIUdV6X/WiZE72MjaRjRYpW7EW6yFCY57dtujaTDUQvcLWTnlkDq0WPQiDXBL
oizsDHFn8ALH93CMuYF7UZ8cU0v6HmuS5UwqCo9JP8IXIel/AWC9M3soaU3U9k0WV26nxG+yhdpT
JaEyL0a0Owb+MkURRKiqEv2mMg/SwSic0tJVvHAsqHxCPKTM3Inp/kjV4qDUJmqbViHD6aEaHQUk
9jBh7CXNpV1axsBcmfJpkNN7tc6RqtXYb4tmX3HTa6oGSQLySq1q+nWZHVQyuQrp0Neh36Hd+BkS
hod0TO9Ybx9aqswSkGBK9bN2GP+iSdmTKKJDrBD0LOz73Cyf01K5N4gWjCT/JfXjYxJ39xqq/EGU
Qb3L0L2URQ94Grw0dvU1zZNi1u30udx8S6Zmx2LdctKS7ZgeeRXhzy0e8ULIB1BLPxWNcWvYjd+3
9pOe1zJa4Ra0+lLpwaZ6h6Jasm9z7ZeaVm/Xl9zaI0IjEO6ZeeSyZi/Lkzg6BM/4kAOv+sdybDha
QAGL29RFXX6v76x966pwRaXeJvZ4Lc0SDeodFqThQGFfrHcVrTMoJYLC+2cHJ4fp8Q+QJP8XCMS1
twRG+h5tsdqhBpDnZl5DaRDEowOI2EDs/Zcw/DdvCUSbNVysGRy/RG7kTZ0KWHHgWEfVcjbbK/vb
32JVfzTBi4O8s8Yv1z/mWpI6j7lIUpo82XFNGNyJdeNOsuFNCj3en9djrN1KPwxs8dEAXkWBfgRE
z1DAnvHNg3UcdqMGfLoHecnBzX7yVxvt7Y1stTW2xddroMZIRIGwMlMhlvzQcdnbGNnackSSAv4Q
Qhgwu1u8p0ur1g0JosP4ZDIUlWaKRrSHs02Y+7FvPl6Ptp7r34PN4z0rgyh1NkxAdCZhyQ6JdIoT
ChFGMAlGeWPi1mohWIfvkRbnZIYOrhnz+SzGiwhVLfKWHH5jVWP/34nuK6un/1nExToseplCB7KZ
pQDMsBqP/MsQTB6YmoHkF9yDsLr0dx2dD+NcLExZn0QLJbIEBeEdZJWqJnKmeDNnzYvg8ox+n83F
OuQ9J8lUQYU7vsFr3W3KXQKoNr2Zhf7jEVWJLRvNze+3uPxqbQ1Xrvn7Fd4UmNqz6iu7Ygcr4PTT
70Kkt1mU2BjjEuOmpiqqV9wALtzPOBTdIOcGkwZITM64XyWFZMXWIFd3A/LkbAlOUMlafLtERIDN
9DqYw8NnCHE7Vd25fQY0jNFs3H9X89eckv8TavEB7VyZSNQMNjpWqfloRVV+qClBR1vwNiRyhnp+
UhlQGh4Sn9ICEKMKir5GZXFPLSXFk8vprkVev54OVt/E5z9r8ZVzqLGqcgQZFOBsXPgPuHGxgzy+
jz5Dg6wqwZ3do24G2nbI3LTdCL8x/8svjv4VNNd6yw4iaty33PwitOEpadrAlvUtqaH1Bf3+BZbs
QRkIb62G6XUwPsBgdw8Cptfs9CeocvtIgJs9UXU1r5/Fm//9Wapt1LqthqFBMUjw17JEDVjYUe9m
lnxXaEDlMOiuRi2QAtNzPk1fFV1+HWXbIYrSukUETxnYwrijbHI/zqbIL4FDAx4M4q4tNdDaKvxG
jsatZXqpHoOT/OxHz3v07Ed3ucSVjKd52I2Fbxt3tri1ppueEJ8ZtTuqkMdPHMncQBqsP6rOwi6O
JdpMkHIcsby71jEc81Ae4gDYxhGinuhLbqoYra47QwHvDE9FFO8WZxNTYgH0ahSHUlNDgvyTDlwm
RH1ZTDYO99UjCQpjgMRbIL4vr7mSxnQRWUkWRgDQCqBbrfp7nDT+9V28FWUxe0YtJLOcQQW6WUNt
v3Km6ZkrW/2q9fP1bDCLWTM1khqDBiUtPKRGCNIfNMhNDQ7Ahpo/QLID4uANrNM3odira9I0UPaE
bBYKVossLVE+TjxWknCCM0krPVYSXMEi28vGb2lbwDPkLleYq+pbBdc5JV+cuWdxFyk7SmrFznKU
mNLuk65lvk5fcmUPJ42ygJOctLVWVt9EQM/j1o6L8sxu/bj3UBmJNJZ2eWha7nCPRu9dumN30Vdy
U/idT/em08zpWPPTwLofNy6G8x+/GCy4z7Penwl+9WKSOyh62oldkoDyJ1N8E9rGFl/dcmd/fzGZ
6EXRKacVCSb6mPayU+D9rQ8/dW2raLe6Ws4CLU60StiDSWoeQfAE1rNp9z0BRArIQXT7h30XGYeC
qM+W1D0VdNhQIlndh++hf7vJniVPXZE0CtgACZDCbyxZPA215U6CbYSZP8XFp4J25yzOBxWE39bD
Z2HMPO8lphN0T8vnYoI7gQnJK4A9ANCi1lbhbv0YO4u2OMZyNvZ5qeFWzeCH4reR8kokcbJFeWws
HRKiNDRmnU+z6O9tGchLZuwBaykdSoQrV+Vn0ucaNK1z4ehGA/nkEpLUBlMMT474Q8p1iFLT1HT+
IiOe/ejFMQZsgJ4SpcZVMuPcVQfwMyDFGwvN2Ai0JjgCdxy4xYFFAYLxsmYLReY0oQ1a2TYeVTht
HhsDuucJ+oYycII62zckgzlxEhClvQUqaz/FgDAqZdgMKkAzHHVXNBYZ/mO4qAjI/CO5ggbjJlEN
8GYJvX0Rf7Fo+pYLY2PLr5cmzn774tNaBppXSp9EgbClZ9rMbIME1j8N/6GW4kaV5R2a5p9YNXjQ
0Q/TBFCZ659p9U52PnuL72QovJ76IkLT82bWqtN22Sf6CS1JX4Vrcf9dY1sB12qP5wEXOZY1qAkp
kwkVDiA5wSKicKrG2/DfsbLXct55sMWBCRnceLLhux0oDCBS9iOKYfcxfkOZf+vaNs/TMiWcR5p/
yVlKEE1XcSpQXgdlEZTac7XWf1XUWkuy5/EWp8WQ4ZLYlZBcGtAt9BWZ7mRr2hWmfcdEdA9c8c96
0B5hJcCdjvxVn+SseLikNqK9C7npWUrlT18mDmhyX/mDT45wdfCMLeaZsXY2nsVbEhuplsDiWyMz
7ba5Md0ybItPsPXJWs8un9CvcRptpzHX0u9ItzM9/W6+tTa3senGISzUmJN87o/gUuwEeuq7JJj5
MY9gd9jwUvgKKsxnFjaBhRcYBVfHKWA38qjexq9wu3tSfrbHDJRX7IS/K229l2AX3Saujly1BpTt
MHTXUr7FSDjXt/faQXU+b4v8opl9RDJcNwKd3xsoVtfFsZKfK4aRS9nueqzVJ8R5FXJx7gtKlBHY
2rl6AO8+tKwtHZI+c32kcauw6Tbira+J/xZal1i0YRT/UIZ53H+CZ+ix0brw+pB+3xcudvV7Mfd3
/j7b1aqUpIUo/4e072qSG8ea/UMfI+jNK225rmrvXhit7hYN6EmAIH79TWo2RiV2bXNmb2zsPqxC
OgUQODgmT6aoIA0YR5gGOfVvTZifANBjWNhchQEj+o4/1n4GZUJ0LL63f/l9OLO/+H6KYDotEgQa
cJYz1+V/Stf/zFmuWlu8Bak0xmIokAP+x9p/mDX/obX5t3+3t4uHwEimSm4tCAANmOFxC63emIZD
XFNrt0BQBr3Qd6YCYF7d9u82Q1GvIwVOb13crmzyxUfibJMXj0Q6SiXGWBCvmjq6zN3L0AISh8zK
6yHDGGHYxcJk20z2slqhuEQ8cV5T//XnZ+dLluI0Ueax97nyzO6J4WY3HSaRMB2zmfMM4LavOh5l
d2sow8vvPgSYZ1pEkOovazFSKiclkxA1QX8tQHgB+F/2i1RHQ61JWi0tXgrM7TNzy4MMIXqVGIDO
SMmD1N2jT+wqYuW2Xt7NMyOL86uMqmQO82s/q5Kon/QBxCfJg3bsglmLAkBHDDLVnrRd28w5c/py
ks/sLk5yUWRDK1gah0Uh31ZE/VGQMSxzxAK0PU3Q1YkZWVvrxXjjzObi0EL4YkSf9lcLbY43gJZx
/w07/Nr3W4Q3k1bHRCIS2uATWL8YRP+gYgMx36Lrtt9fx8uWLIwcgijoq8R5pnA560lRRlBudOVC
i0Bl5cZaEn5v5r9cgL/tLJ+PzB5UreqxgfovvtVsgniJ5Jm/6vny8A9gdysLW74lqFCBlrwecCok
sk26QznMMwEru3fxUdR/r2pxz3I+cdx5kAd3w31BQ6VY5Rq96LbPLCwuWZlWpSYRuKyZvVUPIIcI
iV71VBw5yKWVtXRhbT2LqyUNjXCyAU8SAf+OaV8Z/cPKObgYSJ+tZ/5sZy64xSRLgfkwKcy3Rlju
SKS7I7RrkHmtxCv/xT39/jaLOzQwPal5jMyHgnXHALLoXf1FvjMPIHu4Tx5GBzM0ktZGdS4HZmdL
nKPEsyWatmQ1aYvWVTttzCjbMDVIw8G1lN3k09N6cXf+9776w98Lnf3lmT2IEMaVUsKeBooEb9Kz
T73vbvOSfiRxekgrZWUq4XLgcrbAReSpcitLkgyn/q/kC3iC/+CBpFU64YvBwm9TywoTUyEyZlp5
GdWsjsZpODglwDEEAyCqdf/90Vw5+8sqE3KeyYh7bGMtXVsCA8R66X5vYc0J/io9nX0pioNfEb2d
ScvsGzsqN9mNAMYUqm4BmHE29q22sqbL1RpQR4J9DNxkAID8eTbsmHdqHCNvBUk+mH4k9PpGIOYd
pzs4imFCRqgNc9v2+0TsUfp1jUHeN01z6oV5TDTxITh/ZI0dDU7B3Ub0r60GAHNasXtUbxGrdZYv
LGhyyekps6C79r9s2NnPXxxtDRIglTy3Sb6m+TPX8Vpkcflkn9lbnGyZjHFDCyQAdGdH47EFRbd5
sKLxtA5HvPg+/Ta1ZB3sIEcrg+PDDivxoXbPTRvS4XNl+y4Wf85sLDJe1uu8FBlszNtnYCbyr4v6
jyoka7YWT+EQS0xG/+B/y2bWNm/xKmaSaTVcxbkwzeeKnHQ0Uc2VovPa1bEXbyGoippOi9ENyaQE
OocYU5Py+gBUZxWYTvckKD/W0Jlzu1x/YFQJpV7etBPZ2nIWI5Kq6RVTrZtMxGjsDznxBGeTpxq1
4Y0yY1tZBlPJoGQ/OjMNoKedgY04X6HEWtum+c/P/E0sZclYlZITYr7R7VMwH2guS1eegzUji3dW
NcDTYDdwMSD3du0cJZ34Kk3MNVewZmbhyQzo1ipamfxF+AiEZIaBeBBx+KlveSzopVPnEr/yVptx
a+d64YLkbGpGCFbOtTcltDZtJFX+HLPUqEWQJli5sRcfobMbu3BAKXgMOvjiKiqeqwOmUIVf+UkA
CDoS82cZE3D/ICu+GD/8tunMIdvZKdGgJ5o4EA8PMVkUSW78KL/SQPXk8hq7G/Ib5ANuCp1fdbMW
Kn2xDCyiBcJZA71OsL+bi2uc2FlfW6kDPUPpqZdBCvOgtIVLHM1V1gjfv+JRFrYW1zkrkmGgdlxH
aocBvApQmwwj/ph7B30Cyg2uAqn2Vd2t+XP9EZotjC4uIDC306ToUNHDOC+W90LrhyK/0qpn2rxI
9Rvha/nCl/OzMLi4jIVstc5Qx03U1xBDEA80DVdO6Jf7sLCwuIe5JOKsJVBFnHnmM1Te+YbfOJFA
I9xZCeHnq7XcPdvQVUhlgbD2C1AwZ50hkAZDILCp8N/Ws6UCUNKTHT83XecV1Spk5tL3gqyDYoHu
SpetJXwBM9GQnnIm3GyLo2Bt4DDqtYHZc4jEd9ZjkiTQhtf759Ein3XZPmhJfFfkoIxpJfM+0cG+
AxVk9LNk/XbmKHCFBfhp20bff4MvQTE+AQacNYD+NYxdOotPMDt1mkoCH5kkoW77uUOhGj2FYk0U
74vPnQ0ZGqYeTUizfgHX5g0w1LmM4yusB1Gme8GcU9w9fb+ar0HXbAXTBYaFsRNwsy68QKFprZRZ
YL7XTkC5buxrKDyHEnTw1scLLiwI03FgcTEdWARv35+uLuvUEuLRWhOpCcEMue51Ve11YBH7fkkX
Du7MSg+6bgfABiiT/2mmsFJbG2uYKUD00uboC6eQELAODpSNFfsE9Zzv7X3NdTFFdmZwWV3Je61P
9PyXMCzUrnWvajYpxK96sGRF2g61XLcBewPYeaR/f0X/MLyIMCchGxbP4MHN5EmmmxR9PxDCzrqh
rYOAaWIrYYD1a6R44RT+0NpdxJlaOdW2OlZNVEGNPjIK68PK83t5BF0RscBLg5p1F6RyvM1AjUaq
XSm94a+EyI2igkxejMEJAkKzAirPTnNfcBDFV3urAHtTtYO4tog7VKCLTaKC4Uu916f7khNwIdhB
45xALOpBVHgSr1b2MpLdzPAgp4pr5h8JvZWBVsnbm6EjXu481Pa9LG5a2QjGmHs12Iq4/SwN96lx
z/i7Kq4b86nvjwrXQOyDCUNZ2w1QCaHjJ7TsQcVVgDjvCn+lpCDnMk03x4BxC3ZW1YByfLxxpAJu
6X7SXs14DEXn3LSgI5SmTQLKOi79lGrmDbTzutZ0JXVHs7vSmDxJBxdWC7aj0gTBozVYmPWnmHhn
1ojp7T4SpHE5+2zG2qugvMKT2rWn5066Yxz0fgZ4f3oaVGA7NXnplsZdX2Vunk3ukD023RWnqOhB
+bEA55uKdt+YPuta4g22cqW2uTtUNwM3wad7I+tPOrgIJbV3cwvfozqm4klpDUyUPkvivYhfwSMI
+ZcmKEbLTznIHwWE28SrZu6AmgULb+Ul+n1JTF92VGy65PeN8PrsgzLkUdYBQg1RyQ69PPhdcsww
VehUp2F6lPJDzTHp86baN9RoDmJ4mlLqS/3e6fPAMj7l+kkqZQDuwXj5i4Xv1qnQUMNQUKKPkd78
7DJyUMqXYtTdkrSulr11WoF7FcXdYzKawSQgKQICO0FetIz6EHP2yTj4dCxcx3glSun2YFBs+9pX
0eLMxN2IVktefIzTfmxLN1c3KWCPkvakcHB5YIbXktsXuXzMjBF8gC89ADZye6ztQ1bb+Jwbh9V+
Ub7SQfMLLSjA9IV0xTfSg+KQoDefrJGiXpLu4wJoWuHXpeEbgxYw46mUxqAaNyA728jNc1E3qDN3
P3p2lDqQr4024iKHHUp7hCYmNW5lDUOPUwHykrHWoxhTN+MICeq6zdwmo7skTW54PWa+XD1Q5dRm
9y2DFIuIUfeC6AItAtOmkcEbD/ydt60MWVAKhnjahsqEOAINv7Z3CQAXRVq4VjJkHtdKrwOJiKFu
GFOCQQ81qoaVDFjpgMIaRFmy5NYyHg1DBAmTvZmfg1AJD+JDB56zPkZnOW8juQfPFmjK3MbpXT3+
pKLyVFG7U/XQNRirkmhI4zulSDyePE6s2cQQKQXax51MJEwjPk71M6WfefepKTfQaXRzBG1pDUYt
qnhUu21shJDsjk93Jn9RxIsoRg9aUO6kv0MsiUIAS1S7PGaQoIdSPW4BWBHyDAQXduFNWnJFpQF8
T5+Y3gaJjbOdKihMpsVGpJhMhPyoJikRKcEvMOSoSZXcedbM9Ekqmj14/rZypr1l7X0qYwis1AJn
HkdVuasJ57oGrY6ftPcTIk9hZVtLkeDf+Cmvqp2qiZOjoWmC+UG3k54HG1Otpg4gfzUBr9sfk/qF
D8bOmFAy6GZuFQYCzZbiX06Hh07kmHGF0lXyIUT6LJuxC/WSG6TLvjJIn47eHBIToigtirxx77iM
6t4A/rIWYF8uKCyOYP3tQcbSlwqa8a1rlODqNftAkWvIIeT1SdUPOeSSxhx8EkN/6FPuaTILREEP
St+HTSt5Y6e4Gj2Y9W1rYyoGjYXyaBfEa3oSGg6EdO1n2XpCiHeVjY6fmnLUxOCbo/uMKO9Sae6a
5p2nZoSsO9AyOeCgdmnGg0keHP6ztpwgdxjYILOISHTTDzjmAIV5jJ7qGcb8Nsj17ciFRyoZ8whg
toqF11bvNQT3KGSGMgvUqvsqLcNu/OC9Eun5y0iP0pTuVQhpx3iqGp0GNR1wztOwzYF6h6KpJmUY
ZsPta9BCU3K0KTvFb2YuowlOO+mMoDSrcAB5XQLKVci3yfWRSsxNxtQrlRvD+sST61bOCZRxaf7R
dI0rmtfElPZ8erBIvpNiDjW91H5pnMw3wW4WT86PdHgCgAvkcpKzG/ObUhmB1yiyn5xwLzP1a7Ow
bvJJxcuKIWl5BGmmoYV1z7dEkSPI2ZKwjYctCECZq8ui8/N63PeW8TFoim9haN+niIfNelC3mpkr
nsSy6Uadxh+8qnCLQORTIFTCg3WdtPlWWMDYWvWPqagOpG+oV8T8xRLdgRr6vkvgQDHJezdM8sHm
4kqk6i1YDHd9IwdK2t84cflaEHNXWO0eElG4bnB2dkuuBs4+SBqrOOZgRYByYQZqxXpm1WUYBxza
WzHGR3NIjokEEEVf/egk9bknpWsP8FWjkmf+QKQro+ZgPIVkKoa9fYMmj9oI30RZOcILgpKOZDuZ
xjdZyww31u0TE5jO9UgJZBC21H6XYnJtI912cwHGXiY2eTaGlqRc8YRs5Tbd5gMPxiQNGACcdp9t
zUEP8HM8ptYfkjXd6OAUVYqxuu2mYaskdYv9qVJPmPE1lej7pDHdV/H6qa0dR3U/qRuzaba4w89Z
axIv0/BJc360Juu2FSAVBdqeOVzaI0EH8+EAJv9xVLk/pnRXAr6YujbAq9BhBgU9QVQ5sMGK0kHf
TdXg57F0LZvVEaon1XFSB8UrTOkl7fLCA1oT6BpAOie83VSD9rBhpFFVVyJM4jJoE+dTUepbkEOR
QzL2j2lWpv5osK0uOd5I0hCcYFts24YoqO2R7kZJ2IFnrAdnshz2LLW8NAYZ2chMN81Mr2PZUcny
HQN5lZ4VOz3NfaJLQdxgotNJnG3d4jDqUNjVoSAMsnZtY1jVMSs1MJeqoSCaC7zjdug7RFiVwPy+
4hbVKxMT9AvBrVs9OfljoypuC/7cov05ScVVkm85QEsaCMVQVge5tDeBxtUCngIDDa2WgexRVtyu
wInN4f3Gg4NnQc17r3YY87hw7uKu9ysDMydiVEeXEcgZ49P30KHTETraP/ElPM0yQX4BzdVJ8utu
L8AhaZL7uPiZzUzO/TEFZ6tt36I0ORp6yJI6VIYyFIMGFuXea6EDMVbsWKS3pUoe4/rJZHvLGR6L
9BHM6EfsD/ge9k2tb0gvB8n0njjOVsQsoKjkWenRGTU316Yw1uhGAeu1WvmG/FJPV/Vo4Nz/TEf8
8FgNZUTbdQ/djsJy9RYYV0k9/p9sIBTCW4l8a9YYTvoG/LM0df9vIGqJ7AyJ9tRcZyUgvcZbkWcz
f2WYKv8+XbYxlG3aNqgGzC/yLKCMjKlZ4UdYGYiWEMLXaDhT9b0q1uoHF6ovsGQDFQt+lFlM/s+8
TwLCd+gaWDIl/Xl08ttqLFdSvTm3X6Y/4KmxTUxwKfYXlQOagATOyeAv05iBo0wNSws1QkyR9KDU
Tsrn7xPLC5UGjN/8bW0JBATVrGlUXG4iapPHVCt3bKh8y4kRuvP7701dSs1VTA2DTR5sUlDR+XPv
hoyajkB6EgmlPpWz1kan9fvOoSt4+TU7ixIAq2pQfFUaiSrzfRwMcH3+MBAy/A+LMVQIgumoAkB/
6c/F0H4ATBSJcZS2mNNXrnN9hDt6+97IpdOGffrbyGLHTJVTnoD9NerFppxypEFipY6xZmGxV2ky
Jc7InRhBjOYnpH9PxJpi25qJ+c/Pis88botyUGMSDTm7rmU0wma39f1GfR3kQXnkfKcW91JgDk2p
LFqg76qEpoey9ok8JMCapRt1U0SgHrhKV5yOOu/+8qKqIPjRNXDOYPJqvshnCzP6smwrTRgYNBwD
SOWglB4f2I/qjmwIJLu7AAy9z4bXwbZkePU+WQWdfVV1m5cN/h8UC1UUUX91uM5+gmImmZUUHHsb
FluEDmAlVe6ck+rNo4AgfHzp9u2D6WdXgzsEzo4f6Xa9xv+16T3/CgBVUeGH/tmXKm5pqNmcO+JX
+NCWQ0YDWbduY13NEkjj3Toc4uuI58Lg4kipctvE3TSRyLqLI+t9Xq6yAVUGmjbVHgwSXg7URwkI
6Wr7+JJv0VDugwvTjK9agIPTDuZg1DOvLtQH31G1KaBJOWCIWIqGx/6DJV4R/WuRWSz33Ohiuf04
jRronElEwbrfgsFQkvyV+3PpLIO7QocyhoyZli/oRd6WRJZxSTGqCKxff4PgCp0T8G2+gLB1paR4
oQYPdS7ocKC0jRjAWToda3CqXLWKqDc6zSMj0iKode9ydUwRIoFlUGUvekWOSVd1K/7ul19eXtpz
24u91J3WavLYKXBWzWgEbkj36l1+jylQdOGkwDzwn5pX7FR/CumWhGtKYRfPD/hBsMXwGiiL/+kz
Mpa1rQ68WkTsfIfW/cbE1Kue6Cuv06UYAvXiv83M5eszv9CBZQvNerRSMXncuoXdujVFlTCHkAZX
fNIUK/bWlrUohyucZPkw6dCML/dJgcluzDCma+j+izXws1UtZ6vbFOVAo0zLSL3pDuMOzPYgqLlD
bu0Xb+gUKRPafP9E5/bief29m8vLgaR4cCaK3URVZKNszC2SL7+L1q7F6vrmS3r21ZKOU7mcR2vn
B0X4hY9qmHmNoeUAwrfBEMl+dyXlAXv5Xy4/4k28ZIgFv6idZ0ZMZMwZwHFhjLzbovwA2pzcLQ+K
h+cLnc2V1/ri6cT88C9JNOcLVNogvGfFAKrrgfBN2gOU1BhtYGYpWo0MVT8N88vfL3G+1V9u/ZnF
xc42ctlXqWkUUZluUfxwOwi+fG9BvbwoTJqbGgK2LxKufc152o8mnJpFNrEOjktNAfGJnkJRZiyl
UJFxRE0DJ1ZTD73k3FcjysBTqd1TqY9y1OmpM3ij6ALWlf5UU1/PlQ8ucTDud0NAnNaN4+G9GXrk
UrJ2qFtjMzXmSsR5qYlug7xIwcynrIJCbeGg+gFsyJzHBdTGyZs4YI7Ms/3kAH5wMFaQsLhaU0D+
OiM8v25nFhe+iqcZh/oNAICop9wYd8a1Hg1b+7MAlQGoK3znYX5deYD6KglXr9zlg/F7uQvHpSZJ
LGcdlitHxYH55k9EwUEWWa/KztkZkKNdpTOaH7evR/Fvi0tUmD6hGqBRyF6ZVzL6eIrtzgN7vY+7
9tjfZf9+UODP7bUXiQoXUB43Jjx4EmGuJL+1xi2wSd8f/q+A2IWR5f1qQbulU2zjtEPR627YcA9k
i95fgB3lesXa2hYu4geix82gMvjJmV12AkQBVRe+sYLhJwSMfRvEPGtCbV8wzVgf9J9NXAvALL9o
+5IWvCp6jzOqR2zbnFIgS0B3cZ3utLWdvLS2c0tzvn72BtBSTrtGon+9Acahf+BPNtBIcgh+xgdU
htYAOvO/tzyO5/YW9z1L47xSHLypTiGgGaVYd+3A943Z3Oc8+/z+w126bOe2Fjd9mtIhQ6BQRq0+
RTWkxuxeWVG3/TpgtvhSiwvd9aUEJkOcjTHJT0WLloOqFNtCH4KmSwfXHrVPB7pBGHAeAlZAApsk
vixXPzKubvS5n2KbHfoAPf6HQz+Lon1SMSCHrJgMa996vnrf7P2Sahe1JLPiLW4NwXQ37qaFbih6
W4nI9jQ1Qkkq9ughJfD/xaew08eu5StX6VLcdvZFjIVzIKxAT63DaSvYs0CtuoX4lDOOwfff/WJg
YwDIAjpvVM7sJZxFdErSThM+/Czl3B8p2pJwe9w1tzQUiDHKU/UALr+Ke2vx9sXCwLnp5ZnrTamA
Ggoi4ULdAVKDbiMR6LXpxlExyB2V5bAdmYRutgqNVK1+RvktkCbrSZkGUBkB0AIhPMgEruzIJYdy
/rMWx1TPJ5B+QqcY7PgDAi62ybZQZwEAb9V1Xbp0vy058vxLzhyKndt0smJcCDyrzFV8Y19D76ME
m7urhnWYtm5ztZYmr9lcHKvCpDGhEEKL+uSGysyrrDXK9Etu63xViweHlokEVXesatJlvyzlLTrz
u1YBp4i0pmp6MSQ6t7V4bqbElkqi/zq9yPk9cB6AMfcU++wXkRSK3QX31gKTizsI1KQOcmz5q2CK
TZLakHLYVKC65ADKJFWH74/gxR38bWEJKLJq5hgNgwU5fZYMATJP4nNaeOm4+d7QpaWAJ1eZqfxN
XVlm+3aF1lpsYf5sAqLEMt60Rl+7TZcezXMT8084O+MyZHrTuERCMWGCxJu5lpIgudLQ+9+mt1rQ
XdUrsOtLm3ducParZwZZPY0qUTAY2ZBbvSwwUovxui4/QMk6/H73LmHnbEhxY+MAJwT/7+KBphi8
AF6xwl0KlBDIlgi1gy3GqQAhAdzre2OXnoNzWwtnmeu8T/UUkmFTs09HEfEi80vI731vZfZty2fv
3MrC97WWZBOFYUV5jXayYwR5/pLYj2pau2ase7oMPR9lrasy//T/bhTVtD+/WJoRG0qXZRk1o3Go
hn0LWpnUclCUzsJRsTa6VfvfL/NiWfT3OrUlj4o8NHkR1wxhqizvtdIMYgrVQaEAfVY/TUX/w5Zs
6R6zf6OX8AS4MCTEI5TXwKY9rZzXi0nW+W9Z+EsSd3rdkmY+RQxgD8/0jB98H28tMBFOfhwiXvdn
btr+R4VYZ20n1jZ/4UFZZ+YdgzglAvbyjQEo8zaXy+0tVCEwvfzKA8Bwxw8gXGpvdPXble8wr+27
T7/wDjzPO7Oy8On1KLnlvrEhV/Gm3KJWFK0/fdr8r31nbeEaZEepp5yB9T7vjGNe97e6XljQ+S0f
6xJnrG1KtG/pfStkFHKT6TWzNIp+MX+eIEKFoPhnYxRPppw91VzNfKH0fmlg2mTQx2tAmG56lW2g
BLDTnDiSbSnE2wCkRevnWftqiuLeZjkQN2XpeFoM6us+N4+DXKy8HZBHubRKBWzhkB5ASLdkeLVj
LVOmAgLcVYGetjrJipdbMsTlJtT/FUu4NSocct9veNHdcwyJZ/X0lCUagIvtW6smnxYRQRkDLwIs
JULrgDMekXzwdPU0glrIMRuIfgIinLIN79gPhwpXBaior5wrtZevtLo6yXn6QBzJU9Mef83xCTrs
qUgCodaYZihDte5wsFqAI1UQAYzvzHhOyuEEzEE41sNhyqdILrOokCYf0sQbLfscIMDUtZqLyR+0
xD+gf+vT7pnJhsfabtM393QChK1Vo7I79RwwwOFjKh/4wI6OHYMMyoESNPea8VTGzLNArc9zy1PB
jdKlRx1AA2KLTTddTY52b2MciObyTyaXu4TttXTaOe1JFyMAr/p1RsedoyMcBvKQQRatn5xIS8bA
QYYyi0GbVrrjUgU5ycwdCuHqVeFLbevPRjpLB1bc3BEGjUeQ4QrtQ2/bfcZKj0+PgIC7Jk6HnrwP
qbZr+3vA3n3ajsHUmlcMJN0aOAotfq+1KUYxtbuk1IinJMKnCv5PtdsT7amSi861zHxLGDB4UyoF
UNP0QasFmJDhtwmoBx32NFPMAGsKlV6leBiN+ifJao9lTVQrA9RHeZSgwQ2efvhDjFdxYIhkr8Fm
sTQ5kU6GAKQeqAP+Xcw0taPkTSXwCoK5NjYX6hW+yaut3eSbui+vWwnw6w7UqgY82TiEdgpeWeh7
1TMqNLM2nQUFT879vm8j0F/IFd2pYi/oDcYnT3HzblgyUCzpFgi4oIbQaAdAKVdN14KqrgN4XCk/
ij7zsCGRpb80FtqLbAA29JPg7BbJI6+GK9HUSDBzpA+x6lKTgmAZfGlgnurLk6GqJ2ZJnjOYbjOD
JJJPqKptAfsNMn5STO6BCfA5g0q4FtPrLi28rGw3uQkFOhMCNup12WmB0qghngsv7clJnlpgDgVE
PwCAHvnWnMQ+s9N7k3VIY7TIgF640VCXduohHZ8Hp94m5hs1ks3ALd9RGNjSAVh2WASAOyCQHFpx
wB5XVgxI5884PULCZp93KD4DpNnG+UlStJ2hPynFsGu03i9q9kKAF9U46rW0hFDeYZaoblQMbVVF
SEH8owA73ZiW36GESdsfkGxFYwDsSfHTBAL7QRvdKRt8wGnd7x3+JQ9sO4pjqgZ6dJj0+POp1zRU
uwZEb+ClNa8aUK9mEMj63sRXoTOUGSBp8bf/W7wpCUUfLYnruWgpe+PO9vIDdaG9jgH+1pO8AdlV
EklHILRRxIQOUVhtdJdcV+BlpZtpT9Z4iS6m2Oc/aPHs6MSsWM/xwOvR+Ngc0mtIVgqXoKVlBNl9
gkrqPT1hnmQluL8YMWJ2BNJZJir5yxgHIs5Ud8o4j3SGkNHB+lNUwGm2UoC72LYDjaNmKXOD4kuL
QuJ61uBptX/12kni2j85tJ2AnQ7FhkCoOnCusEqP+FD781Xho2KT+GtJ56XFYnYIk0MW3KT9peGP
MQQlFwhjWtk6NqTfFk6VAOsKTcbvj9fFlNM2dd3Cf35xkvx5hKuqpoIabY6CiewlG0RroDFG0REU
Nl5/ah7K9Ur4xcVZNiBHJqrx5jLPYKPZMBUsAzhA8a5+zW6qU2678bbZtz6o67wO3XZ9dUsvdU3Q
Lfnb6iLjUFKeNTmzc7wJTQudxQSRAolVrzObLS/BtD52evD95l7K3c5NLtKPcpgGPTexUFpBHdK5
TUAUHzs/oKe9kk396kcuQ8HflqxlzmFAuELp+hYcL5i+2AK7JrmTYryz1hnxkojaJ5WBkp9RWhEa
Yk/t0APBoHc8VHvMqNB22FpS80ZGbntMZ1KQDs3k9zaUPYSEIK/XPjUM5EtNfOyFvFFHkB314iGf
8hbetcIYpA28cdMBSGZvweUYZrIAinD8qWdV7vJUAiI3+SjG+sWQbOBecYlpWa7s9sUPbBsAFRjo
L+Ll+fMkd8LGhBlUYUOVTxEf7lghwpj4Jn6Rupa+rtlaOOW441rPM8j4YR4jAlfqNlONyGmVPcZC
98DQrNzSi+Z+vzNLzr4xG3FS9QxyupXyag3xCRfaBSzzoNfppkqnlUrApSTq/FlbFNWSIZ1nwCwQ
ZRhH2ciiJN1Ynek6YmdPDqLvVfq5tXd0zgHOihx434RgklxGLJyZLOe3JHmVvMwj237bvNL9dPv9
zVxb4eKsCDVX9QrS6aHV8yitpB8FTY8VZi+VOgW+nwZDmq6Nm10qRpzv6uLMTLRiUMeBN8D0hJeQ
/Ti9yurkJcq1TG6G+JqoKxfiYlng3OLsiM+2tVFAUFio87FBMVyfgwPfCUCP7M0EoY7vrORqa19x
dodn5qDkMHVTjEuBuSYMa9Gb0ShXvtvFGtX5kuabcmZDbssRj8po4WbfNShnpyEg3uKaB224rrZ4
sdl4bm3xZphlaQPRjXM5hNkbIPKbuV87CyqUYAdYC3AuNhDOrS2ei0rtmKFhqgugDFAGQk6gM6JZ
R0APyX27rcNx02JEa+XpWDskyy5xYVidnXBISnLduW/iccsU8pFaxk4ekqcyN8EFqcg/Y55fa0l9
XYLIiQJkPirxzfdXcj6MX56w3z5u2T2elJpVtiEQ8kA83GNIvcDV7xzNKt78/xlaOBstrtSRjqDP
gy6VZwr7XQMV0Fj8e5o3BO5nn9Ne+JhkHHKzjqEMJt+IEGieveRpt7pru0qg70FpvPYh59/93QYu
/EsihFLkhFshAycB6AhnwhnHo92m3s6Ke221so9rt8NeuBdVU7mhO7gdxp19M+svQxGi+wsa+U8U
/i5GU2cHZOFeWC0Nct6j9N4pegiuIYQmoDyWH61xWnGca0dx4WSaeNCTEWMhGPQtbg0NGumN9FwA
IO9+fxJXXiF74V6gSlOB8Q1KqyXVfxDFjnKkuZKoCchtJ8RR4DyM1+SjV16hpUBph9JsUswxKaP7
rpg617bHF2a190Js9KGAMHC9mxhLVrZ05W1Y8oLIHd73FEotUSXRG0WC2GtuOiup22UboBhAEIha
4RLxqIgRkCVzPo+94dqs9fTi+fsPdvHII76c69vAsKJV8ufzo/dVnRscJkA0Pk+7RE0ICMM+pm58
EsE/ADxfivzODS6cVTfqNSgV0hnwPAZ8OydouNehdXwvt/kGXCAehvFPa9ChS1ft3OrCdTW1EKAv
AzP+1LzFw0GhEAmzr+tcWbkAa6tbuCxMMBYAeuM173IpEBjf4v20heGbvrG3KTLrlc936cKdr2vh
sfoihe9X8Pm0BJjcOsi3+q6EYRfy23ogffboUACNeKqfklX/fOl0OuaszusYzjw79OfREZmC0aYE
Ir36/2PtSpbjxpXgFzGC+3Ll2t1Sa7EsebkwbI+HO8F9+/qXaNluCqIbsucd5jDhCFUDrEoUClWZ
nXUfh/kNrQdy1sezwUBkaQpTnEMH0m8rh8p3xU4ygXgY5dh7ep+H1lXs8dp6NgtU64UxaEkmodMm
1O6C7hsG4Q8xaM4864HWp1IXDX176dDsBsgEFsco6Lz4nfDUedq/oOl0Qk8+GvvK5ezCFnyvfxAD
q7PYKLoUW/jKt7o34eitHkKwZt+0fvxEGxHACRzf80KGt/VM8oYCKER8Z2A5Lsd4gjNv9NDgTBtx
TLDVRi1pjVbRYKJv4mOp6B+zRM15WcRm6J/d1GAQbk7aZC5ruQgiUGmOLvjGMGyigwTAwavQO+gw
oZ0GXTS5Y/zD+WwUytj8ZfXZDAbqUiGSzLKHZRAaBpKbnG4r6q0QFH4e8OiAOD7CkrdM8izEeY2s
t7bI1STEAUQoFwxjmryQ3IS41X7Sj7q6sIyoRRvJiHJif1gQkdL7tbCeKjujr/pl9QZRcN4KGbzJ
266AJhxWOKeH2kRLa5Y6ec258vG8hQWcSsyEsQeozZL1Vc5ACCI33T4tokOsafvLDsJbEIMzmTrl
ZaRnEISYs8mO9fF9mS2aJ2oV5wl70xAqSJi4EqEoxFaaO31ZQL9kwDequ3L+1hvvesLhudtOJFY2
GGePQQTT6IlWoPnZPIDdDzX74toEtw7lKudpMGze8TA99mtFzHkOBfSmDpsUV4NswauJFD2UcfsR
bAVOnyjXmq4csRFXfQGGBjEKKM+tNmq7PCecnsnN6/v6h7DRACZlzPhDU6g/lHvlermSbqh6rHRM
fJ4i4iZartbM+H8lgixNIdhhNME3UgINxImDlZvOb4LDywCxGOTJGIeUs6iqrBLnTBE/DEriQJRZ
t+5QbuWkLZv+uLLDnGdqSQq5VQCMRk/cEn0rmVYcU56c4+aom7Uyw5xgyxTFxNBw66HtP+29eZC9
3M1jm94iVRt3cuhv2NltYtrQ3OBs5datBMxsBq7MdAaV1ZTDRANUtHMskaASP/VgVVFzt5ZKPDeH
oNp+UJsa1JkzZ2M3Ky6WJWHE2oAGrsmm8zPoeVKdMulPfrPXqW4AcTDKGR6S/eyDxu8YHwSQ/HBA
c/NIWFllYr+00CZiLuhoKHrjxozAuJTV1wZ6cW2zKD9De4mzuTx7TPTjkUkAp8SCZ+p+xsx6ZONY
sHvxQ66+K0CQ8xcovVocE+FR2wxyPuDYGeR/5ejfuEzcRh78/2aEiW0IXYzoS4gMXwuLwh5n+Tut
4ZZ98vWyHd7OMcdbgYSri5K0DFAhaof3crzXQAvRpnY1Vpx928ZoSxNBHoZOTJnleasLZY5iyJYG
4qG8mx9jFx1raMYn10LQOOCA4tGzb6LK2R7blbk0IOYHn4jua+X4bUnE92E432t6+nh5CzdAEp3A
Epj48NBHKexe5j9WkbUIbJgxu0cRbZnQB3C06XaAJOBlQ1sbiLsdmBlA121hSJhx8wkSa6kml7Ta
jYrNHdFA5wr+mhkTIkAud94t9Z8n5C8sMr6u55pKJKhi+UXxEKvgsOwml7Momm4zSfELE8z2zfjz
A6mbMmhksEWp11KsuDo0gIz2oJiV3yxoXsFka9K1tpboPOsUiS5ZZ/zfKEqpRS8L5Xymx3VyAPNw
QGeth4A/8bzpKavvxxynaPqR0r4MdV+ZyHUyiruMgKkE4li6wQHgDVfBKAKYG/FSCFpFhXVKRSS6
RtoclH/24CIpt8FEZrodwg1sZrU92jwI3raogWZTAimlhSLAyzAoi7hR0PwJ9mQ3s5/5szs79It9
5LyFfPz1XmKBGq4dYPLXEA3MLY7IFXS+khnvk0LvDnm2L8EvZ0oRCosyJ6fbICd4aYs60eqGk0nx
mBh9m+C63WOWtA8GELnqhz4I92jZGnZUXAxcLh/piNa4k3D07DSOo9JAe+mndLQEKAPaXzTjsEXN
3kI/n2UpkEJur5cU5HPtd04cblmQFA2ZHkp/ODGZOBRBUSQKOuRbq2+zM3vgHXhUPRIIT6aF/JVS
Kc8G70R4HX3oclFRKTJE9BZJ7Ec0xk6b4xkyJ22XuGUDGrjsg5p9L7rOjgzMn0VPLeThTMsfNBEN
Dby0cyNZp/Z1sB6iokqla19+2EESR/Cs4jIwB+U+xMS6Q4LyqtjXBZ4PeWWkjRsRrGGlKpSMZRV0
9S+ttQIyIV2XQ4i0l9AWTA5rTRze+/322iBAZoKYV6cT8i+txb1qzIqSYe/Qygh1rh96WVZgvkUO
fvNLrqxR71qFiCIsVlcQ9HDJE0jphH4ITJJ/FFpIVbahtJPl/G5SjHcNKAJdEaG0H0CNB1pE3oPD
6zSb7jE2GcggitBTf/k7ughPJmUDWfpMFe0pyT1IabfqVSSoARJsI6q9pfxjFmkcxaYm/VSNsBib
kWhiZKJG9mlMwnVWJvtQ5QoCvdpfxgb999X+zo0UNpButk6s43rrK27qP98sjRbyUcb+T9GAscd4
j2o20RxPoKkXMYQ6Rw7o61JkG9P94CmOZHnKY+IvhsexSv/qC5RjrDJeZJIOfVolVIhizA/LjiQ7
iQd/uaVqdiL+x+d207/KPhiLTEyacyyJaqg9s7mjnVx3lt0PBFC5BO6vz0jGGpNtFLTLcTRgzcCg
0x6ztd+lHZ1XVtD76aQen4//VXrPGGQyDojHpqWegY5fKvoHc1L2qqa/U7NURtZofpKSmvMFX4Uf
Y4+5yEexIAyLBK2bsUiDQtY8dTx0OZpehSc9GgJ1LoNE7lyO2/CCg4FxdF+FRIlxjNCay08dEprE
6XgN4LrM5T1F9exlKFr6KMWmDhYC+mCFY9KR8uNAQJmD0n9k96h2Fq6MNjig4F75y7WicQdvLICc
k4utgGCICiItGRUOOaoHC7SD6IdVXVVyR3eCZm3AXe725p4NMjGpJYTMYOoLkSFTLbdlN9jhzghA
swxJLa617c09W2PikQzGkgtmYvkpFH/pfCnmwwcbEryTIwSYanAxVVxBv+Kv+IhOznu2zURnXlVg
cS6gJlHHTvS13Bt+6gs3WSB8TzDsCQEsygrOqwu9erBjjDIROnWTVlcS+mCJSP7JF/VJHARwMBlW
7Jlad+xKfa/0sfr+csjwtpmJU8taBiOWMKssdl+mDh3oBgZgGrtthJ2xfLxs6zeod95XJjwbDU1T
i6wKP8IT9GtOuIP4CWrBbwlQ6pCvD5Ff5lgRrAialbFWwGEbjMMM9b9a9+nygjYN6CqKaSBkBIUB
sx7cwsGPC1ZSv5UF2wThUgUW2csmqJu/WoMOggRDk2Sk/YxXDJE+CzXF0RAE3dr7tv1YJbvLJl73
RVPPW9lgfCBG1YeO40JSCUzXWW26IkRFDHEGP3tjF8mjEIq2NQYyOsMG0FhnN2JvuQ33Z2ziy+pn
MLspNwRazUOMM19CU5hlP+vIRpIr+vMeehAuZ9kce6x7SKEsp1F5Unl6PiyI81OQjV+if52Fv9xk
9oYDqrtR7kfA9fNzQHIY74wA5J7ATl7G/+pGzJiiC1+dDIoup4Mo1BhzlmMMHU3uqIP7RgOfavfE
2cPNPO38zWQmOwThOFGJAA1R9RiCKnxvXVHtXwzYGI+i/5b7BSceTtx9q7VpGRSl4rlFuwZYk6Vw
P9SdnRffLi+Lt4HM2YOpDENHvxKE+ha0Bya22HxOLN1JeSoQ24C42j7moLFaLcIUMg65LnJpGrh0
oNwTMHeHbmDRnbs3vJVuAv7KJAMoWvbTOazpYdENOwtrp5R7+IZklwq35XIzrTZwpVdUjF68KibE
ICwQSjX86farVzBuyrCJxitTzGYWRT4vmZQlAeT6GruLqn3WzJy+q+0wXhlhtm8Bn/jSGgjj5yTo
pzTcW1KgTVdfmWJgeeqQIOsZBJ/RDeGYil/VXxM94pwvr0ecKFisrDCom5ogwW0XfCAqh47ufvEz
BcPkcJL7VJHthHbU75u/KIK8NMy2yeWIKNAu/vCMP87VOX7IXs2butDjLAJQ/YTf+Y4WJIfgDfeC
TVA8b6nF4G9c1EIlxkgfp2+UcS7zlqvMmQ7ZaZTqDUcLvWe8yhFW9hgQLmozVuAtli+gdA3epivz
GlT56Lvlpagcj7RoBK7Bt08TFVougm82kmep+a5oZE9XKk6ZdRsWVwti8DcrJaU2OiQkKti8ft3+
taNugy/8LaLHm6C4MshAR6l0YtZi8hUU7ZK9LPV1nQl7jPxgwhzTrcPdXxwvK2sMhsiYB64yC8XG
MP8wFLeT4pVdZC8gjblsh/e5GACpNEzplBHOyimMn6pE2ZmzPINXpXAu23ldz2RCmcGQfhF1EhE4
4N9cuy+vCsXwl064GGmWRiJWNYRf5OS7Xt7KUN/5TytCJfGlkQpCZ2pjAeb/qkJLAeH3AayKDGBo
FRipE5qJUmv07YnWg004O30v4WWHl30dBf6XS4NmuZUPNLiaEvAuQ3/2JpquxOjzrDUcx7h8Iqsi
gxd498eh3AHipdF0DKv3JvOJ86Eu47rKdlNAZLIEkRRW8xe4zrPFoESUzB00GXBBeSkL+5ZHLd7O
MRBhiVndxXOYQOGRXGVLcS9JvMYCTtSqIgMPUjKpPdGA5kbt0u7ucK8cjSO5nl0UOLjlI17YMhjR
gq2zkhsdr4Jj7mXpvBPjahcZC6/bjLrvhVhi3/rTwSobLTmVxSZf8YdbaIW0jgFmQejPtg40lThO
/rqz5gX6gez5ZUAtWW5Zg9qh3z8yb/Ni9scI1+Roxvh62DaBks5fwqj4B8+zx04Jj9YSLw4kDx9m
qXk3x/qnYjA4Byhnr09ffnVONxlRMCCAEmtjdrZQ7RcrcqI24ITeNmqBb9rCw5lssO+81ig3aWFA
kt7amcG0rwPDmw6So4CbXeBWx36Tp56tMViCJ8NkxFuE5edoqrD1Q/g035d7y5dNL/KaCNQAJngS
jvmB+1q3HfZny3S3V7sZghOtMYfxb2Tbt8P+bIpBmEzUp14tsMixazDMfKNonzgfjbcYBli6IgxH
K5TpR6NF3D+5v7xmjTwFxnk1DMBEnZyB9QOrmSGQS/uBq2/yQbCjxv5ao/tMhQgdVZEdoSLbQNeJ
Czm/ySPPP4DBHF0cs1SXcThosqOCgF2f7DagPBKlFCxef4vKqsfZ3234+WVSZ7KT3gT7pICy/I+H
K8jOPT9cnVJX+S2L3A5DE8wJKpTqXz2da+mMScr0ZPHPH5PpJ3uNrmdjTKYSlYrShyNed6ssOiZV
iGZoUKGPlXlr6vWHqI5upMz6cnlPt9HsbJNu+Sr+8hQ0OAuUj/xy8oXqFhIxbepfNvGbs/Bsg0EX
PRbKqA9xtP9NBvsbvzxbYxBFsspEJzk+2YgJZRxS6Qi/DNGUk2a7t/klbw8ZYFlaqSN9g+vv0kkf
ylb3SKQRexlUTj/5di0ZrSM/vZHBF1L2dV0ISPnmez0QF1CiJR50QG1jdkpbdPvbxOcltL+pyZxt
MjgzZoYclfmP9FlD+vxcxn1L8sx1FAZSzFHv8rplXhjp2TPeJtyKFs9RFAZNQDAKKi7qKMutMV6Z
h2VPCd7aGo9gpn3qTeFSu3LgRGGymWRCj2QewlNoHxwty6yq4vwF8qwxeDKZIYTBih9lmT8uAm2D
8y9HYTthVLKAdisrLLCE066CZF51FcTzG8B5+zw/G2RgJcQbIliTsTyz/db1N+LyLwe3eCtikMQq
hNqKMziIdEsrJcZwWtF8C44Z2icRe7zZr+08DNGtGZA1QKAzAR7X4hxXBEQL+pE8PQ/6lC5kP0Vo
7TlQfnTNr/P+DUG+udKVXSbI61Fc5EJFy6SZex0YysHE9B0iFYYXYRDHhxqfzqc53vTOlU0m2ImU
J/kimXEwfaQctbUDPUQkmtOTDF3oP+dEoOnS2dqr1AHI2Q+NbPokhhjjoj0aFZR8IwP8e0OnOGUJ
4rGpUu6NtgdJrmYOntmVpbNMeu8svflZgUJwCdY8jovRo+HVkb/6WQwgzEScDGPEz8Jh1bmUXT8S
g8yjfMd4p6BAFDm1EWQ+L/E+VYAvWWbAoSxqojdRi8a1qHk0UwJlkiT+Kvcg7g0nAzKXsQINWUWv
HkZrKF01jdrrSiAeBPJAfom3vYOcgxAwUfWPRKl90SIgMlbAW6Pepa1sOnUd76CK8aCW44PcGrdt
2eY3qQi50VK6mRYlKKfxsxglj8OM+RChelLmxplA6gfhbkg4N8dQUQ9V1CrQbC1Edyk0ad8kDd5v
pOqDGQnf9EKEqEk5gU/GKh+tLBSccBQTd1TQLVqkbWUrU+8V4A6xgfR3sVh+y6VhnxvRvpjCu7Bo
P5G4ORSL+Knv9a/aGN7rai3b2gxKO1VWj2SBkKhhXuO9513bj+/iKbsNxfSuEMfjWGvQSi7fF0Z3
V7fpfo4EqGfEUKge2nIPvw4dsiDvbuJkt5QVpvHjBKqXQ6nZpY7O4BqqHqQ2j1D4MOyo7Lmp8lZO
AlUk0I/JYDJC0+fLvK5oIwEKngKucMHoieKtci3twn2Hxhnz26IcwIJ5oDQgl9359M7KOpWFBloD
2l5ov2R7L/GU3iuFFqOygtmDOjD3iY2LgZN9jm+Nd/In2sFbVHYXmO+Szrbu0nueW2+l0OsfwKRi
WTz21iAkSdBPsjNIKcSV492UHSawgKAd3O7j1r28ZgrJl5bMQLZsVSQDyQ+mnfThkCMMbCkq7vtI
ucvG8H0ZJrwlbmZJ6zUyYG0ksrykkWqCM/Uu32v+iOoSpK/m8WHxwqvM5/nSFkat7TFAnemLoicV
Pmon3y0JmERpO31fON0fD4FSjLZA9wFpOAx4sLTbFuYIoxnvi8HYhr2nSMNXY273AsST3aJt3l/+
bpu+CnYHQ9egPSOD7ftlhHSRmrahiQ+3jMJxjlDbUKv0OEGoPOrMG6nTA6tbDjM6aa1Bv8mp3PFk
7rXSDKwMmiSkuB20aS8bCQQZYkfQ4y+KQoJMafecH7p5UK5+KBPKrVx02kiS8kSnnV2RGwi+Ot0V
VZrRbsoHsM1GthZgYPxKeC/uQOiZfl44jypbaLLeK+aWuFixoDQV8oNaCJ1MtK4j0r5P1ZxTX9zy
tLUZJqPTzEoFRymYWfp4dJpccZOQuCMQXgpT7/Kubmf/FoR5Ie55YqF8+flnYxpjvUaqNR/osTvQ
+URgRBB+o/qHgiu/u2xwu2BzNsheNyo6doARmBiSXJgRdIrPxa57j/Khmx3gYl60NwLpOL6fPmcP
fP06unMsSpkr44yzm8QYoPoOTjuQLNiKlDt5y2OA3PaRXxuqsG46Ev2Z0V5vwJkLitQI80Q699lj
88OdT7bXrI9yXER1LYan8dIaeQSkKHLI/pnEbiBcef+GIvRWerw2ySBuNKA6Co55+oT0dw3T8tZm
ri0ymFvge01LXmJg0Mn3wi67mb9Idurqio2c4gr/VZ5cIern6/hguf3Buq6/Cvv6q4zoDy477vYB
9yuTYJ8E1QWEnxj6xnFjLtdj0d73VX6XZ+D2FITUmZWCV+Wgvsj66nntGDJ4GZlSm3WknEFzrd43
ewXU59A+R1tqeYhcns9upwvntTE+ayZzWCdCmQR1BhSNHtqegLN7tHPNdMDHjN5i0b68m5tXvPXq
GCglsqIueZ+XoIJTD4pLgupDuQNpH/rTs/ell4AzRrznaTRRd7m0pQywipUpEajTG76gSZB518PW
WfTu2GpmALaM1A6X1DMIQDYMK57/bFaQ1iumvr4qMZaZVCWovD8/wP4fKkhrW0z+Z2IupVbH7kff
NjQIr9TONRyyJ26v4ebMe5/iORCT/ZEczeOWhVGDbgDnD6ZsS7/PQG6u/zO1oq0v3zjes4Xj6/Ux
SIQJxKnQS+RicqAfpGs6LEIvzWQP0ihcm/kRwv16DBKB104PCR31QeNotX9uG5UGl+xNsEbx2kY5
y2PfFwXBSBWjlUI/HYqdKHxOq8y9vIOXgRXczC+dcVKsXF+aFCLYg/AAnXjZzsvse1iIkXPZ0G82
7tddiGXZSSGvKKgthkJo38Gfuf32os6mmEXloaBqhYyRN4y+BZMCVVF5KBWnVqq/8j8wVaiaZNAb
HmNJmCu5Xio8NONsH7NDt5cnKFcLDnT6DKC0Kd5RNVPy4fJebrrFyioD04MpVFIs1BiOQIaLIANN
2mUDm2G8MsCAshXmuQ79X9NPil04fC6sXZRA680E+WFhPU76n4sX46pDbzq4e2CcFJPZL90Q8qxp
2IggUpmL+B3ERa+EwbwGL7m3GNahVpUdaCb2oHkGOy84h5VE3QlC9+Xyojd3dfUbGKyUIxPMRVMc
+lEY3ZtteSXmj5ctbMfAygQDj0WCuYthQTPWXzSQUCd4dcatbDHQWCvNkjcajhmMCiy+6Em7WIAQ
qBKovhzb/KG2zbxoZY8BxmyCjlccTqjla+1DVooPetzeNo0Q5CEoJZeJE3pbd6OVx7DQmHRNDN51
uGhjFrY05juh7G0oJnRF713+aptocl4YC5FCp89DqA1QRg5vjHCxyzR2uvzrZSObjR2WrOtg6kHm
DE3tlxFAMEybRSYo+2QUi4qb8Qsdg86caJ8/QRL9nWw3x/avMktEraJr6AB8JerXFSqy6qYtwQxm
2Ivb2tJO3c++DspfXsF5M7hWphhvLJNFrdC/D2aRwfqsyuO3yEg4R9nmcyBYZyyU+KAv8IoJEA+3
Ebo5LcNXZDCdGX4CUfLanlOvhUShUmOUqoG0e6xy7G564sosgxuVpKayGZngx6g6yVPM7M6qxbtK
7DIb3EhPf+MnK2sMhPS46RlFY8WofoRBbTiR5VJBsQnPIUR1SgtrxKUHLK5xwLG8CSgry8wnnEll
QTRjQKMPCvPtOzQ3eCquXPGucUSuwPz2vWBljYGTJOvCGgQLGFuH/AsuWeRARMymQWQz+6wu983Y
2210LWUfk/momA+F9iTMxwkyspdXLXO+Lpu2LKmQSq044IQ3O2UnjtLnRElTnPONC73tm05vh6AU
RZAqt5hcykMpORipCI6/SkHZJBypGlpzXWC4L0vyvVxmV7PVBkq/7MH+78pG+g4jqndLAc3bdGmO
dZJfZ93AcdHN+855M1nywaS0TD0lSFPaOv0qTvnR6pu9JsZenQ87Ia7fQz/8qyaEnBN1uzS7sktd
anXVGQe0N1c6QJoyHUz7BQq/yX5Ey99burY2D6CVMQZBY2iXQloHVQlj8jWtswfxi9AnvmWCQtni
MNTwbFG4Wy1MSMLalEdEYWMtgVSNvTs24b9NkppOJUqfIsJtGtk8hVaro/++sphVldbpAogy6Pwv
1V4zIHaKp3nJEaGChosOLjuCf9n5eUFoMNCWzKhvyOBp82eUWD5mN6BVvJmPw9VkQdC4d6EJWr0T
7diTOPVVruMwKNdokzAILYgH+oMZJCvSChDkcBlkedHBAJs0a+K4pAC2+RAG2m7Y9b5x6AJetwMP
SRhEC0cBolCtDN5yMz6SsXsiPQAFEhTOkKdPl78c/cmvkr+zt7Dk8+q04HwlCYhwYmOna3hDVVTZ
Htsl0EsR2mMokbeZvLtslLOPLNO81MXVpI04CCcZdHZ1H5hZqDiaIKPpToYsjBIPX4uo+yy0nexc
Ns2JjpPY3So6WiiwtISgPihWxKmSwWkrUFWj9eiyme1tNU0klhJVE2euew0YRtK4iUw/Atmi0y3k
vVRVDhnyQFYH0db64kpoVU4wUCx5/S3PRhkQDXt9zhRaL5IS1U6L74vCC3P6sy9ZYJCzAUuN0ZWg
3Wj8cl8WfuGlvnn9VkIa3noY7ByF0RJHHU3Teb2n4kiLK5g2xJH8xEnJnRUsR/6b3fbNyzpvIgOf
eFxbQkg5PncaPU89PI9k8WtgvwGvsy0GNUdxnCKwnGOB+2QnJ//SqtR4R9tVCLkHbZr0X78fg5ZC
kimpiCT0RNPykk6ED2PcrWTgsiPgv2qmH+Mqf1bI4dpiMbPplyRccA5Qz8TKCvRfv5kqieOY7JVy
ArtPGVGS1qb9WEp4kudO+tBAuhBo7FUy6kdR1kpYoIf4AH0a8MyotnUP0im7F5z+K68ey9vAk6+u
gLEqF7WeId59Okh/9rwZwVsaCDdfkDGm9BMdTy9VK1uGMIhdJwFG0LxDu+ZJZIdee+jcZk8g54zw
fhICWqBNZt8Kwit+vZRG1qX9ZaAFl2t0ME2Yyq2SxzzLXcs45EVsEzl2Lx8E269uq7UyeDItC5kx
T4rqyrq7Tzn+4Azi08FvH67nzWVARRIktQeVN44eHZ1Qokx6ezYslHak/gtEkW+1Rb9WY/E2VyB6
z1ks53xgeSEwTFLOIYkohaaa2xZEhwcUN6ubca/ueFnS9kl+XieDLpNJ5JzUqK8PBBy5M0YiJ0y7
pJ30eHlRPDsMshBlBmOuhubywhQeQRAKGUwSWNHCyYl4hwFL/NAmetqONYLC2smH8YbSkHSHZ5ag
N/Twbt9Lfu3eKURXIVgLmhKFDcK99ZYGXacqWjSp6mA9uYUHomNHArvNIZveIOp0ol+4EHwnPsOV
bdCIL+g+xWVPQMvwdXGDAoxXgNdS35eyZ7qtbwSKh5FQUMHJO/FDetWA2IZLCEmzoUu/gsllSDbV
Rj9gUIhSUMoQeyofqOBZfJPuykD5dNmJeDDAMkToMxSPxgiAHl/Tllg0+eY+RMiu30wdxnHb00P5
apNDtahmfQLdBgbBnKz5p+0Gu5X+K7ydqiIrM0WXi2IunrrcB1fA5Oav5uXGRvPyGxI0DnTLTA5j
VXmZQySOBOqRHhhtEGkuxIb1fxpPBrUVYmXfoU8QVRLO1WG78nqGcplBHLnqqjCN8Q31x9arOgi6
STaBmNxj5uiUKNhfQOvOn+TjgOpJ/mO1xYIQh4LZAhhkiJKdmRLf9pDIc1S226ZMImhYWYBw8zMY
l/r79IEycuu3/WCnu9RD7yFnWznJFNvaP5a5OBdzgsQD0moziQKorv7Hc4ltsRGgFml1Kbz0tIXP
dDB4ixX9HGST3Hd7joeyDf1zk6ZqE1HyimWn+Ob3/CNlUcGAGWbd3cGR24+ii9lHfmxwjv6TXv3K
UyIykZokIhgKgmEvXTW7GXS64hWvr5F3VCkUe1Z2aiNTrKpDCKa4t+S++Un+pNzgxc3R/fiQE/8y
dvIchEloUBGNkzoB62I/PNK+c8pKfNkC74MxkJIQs2qiJiIQ+/1IqvsiFfeglNi1ackxRBHiwpmj
MAiCh9Kia2d0k2F4LHHaJPsgTUTbQeS7tUvNHN2qATv8lP6x2Ap9NT0jl8LkMIY5RnJUoUaehoEc
G3ZrHvKQS9qycaKi1CHLpqhasgy68Zdu0YA6Esxjp1rc4keoxRlecf1cxI24hAFbTri2xtbbe9KW
Sw0pMl/PPZAd30+7hhwMxwqIixL5G3CYszy2Np6CLkBJFxjcmEHi9sec7pCMq4DgQdaQokkKtKGV
l5s5DyjKkRExJh4wMeOktyr6HBVPuOO1jmwday8sMXehTkBHZyfhs7XeIBygN4TE5BtpoSOIQoQE
+jjngYsgG2faC5sMgoRSVw6YNPibKstGIgRTdBocolPQCmW8UhxkTa36BolQOLtlBL22rNtNCvfK
zrHDFgX0uIyrkTKAoMOjRV+lO9+0gf4pc9LR7V0px82d3Ap7nmrTRiK/Xh5bKVDjcdHqGstTBu3G
VIZAk8jRsKYgFYtDn/KIvn/jl7+2k60TSFqSjlYBTWIrzyMPLfyVW8al12vyP3IGAnJDCtoSZdUs
DECyyuMX3QDQF6tloqJo2zYODRN9h3P/D2YGJruDZKLcm6KjmeSbAQljGxXZ+8vnw1ZS9MIsEyLg
blfLJD+FPp1PB92nvSbH5oYkXcbr4D9vMhMe3TROQt2BKsHCzdYZn+iUV+ganlDhGYc2CvECcuME
fLFA5oyN1VAimoBpZnSsPyXZ7Oi1dhiF8mB21QNnMzfO8xe2mNN20KH4FSf0re95GBfgBsTJ7brH
1BYGliBFxB3G5dlkDl6VJOhEhprtCbvxwrqjE6TjiWyrgODgG5hiN0+LM+xIDOwMVSlbiYGHlXgQ
n8yh2c+N7lqN/JBrzR3pkq9W1nuylflZ2zWe0JFPdaFyQWkbZ385EltUiPquUuQco57/l1669Wdl
Kwqlqox9m4IcZmraLzi47iJx3GFIjNOLwkEAtniAQ7gvwTobB30+CJ6woCPRwIyZBTEVd1AG3dWj
rHdwEpTeZb/lhAhLKqkkQIGso30Gw+RnBm4PKYaQlRwPOVzNOk78s9WCWpPnuSXoKKa1iWRXBzqk
/1Q3fJhdzHXsQsu5vLbtZOrsrWy1ICrERAHpjgleY5CYTC7VHKxxPxJKj/hggeTZ48QjWzaY5VwR
0SKFQsstVFytj1RUNQuS62p0TVv1xV3uZB84a+TFAoM744BxyIIAA2hP3YwC2zOEj7f/PfrZUoEa
9lNqWtjPn7kiNDnxTkap/fjvSLyQYKAGKkKkTSxEXiZXB7P80EQ4iu+aaLQNkh8NInCu05yPx5YI
YtXS6h41CV/Tb8v0Q1Ny7+s8C/RTri6YXZeZqaVGIej9UZmzxd6NwNegJngDobws5i4+SOUfa9LI
eKk9xwBbJGgnFSOvI/jinklo6Anx/zzk2TIBeviq0Uzgj3/7MsBLY9j6ALKKqCqK02xrtcd88FVy
bH3VxvyU1wShM326HHG8r8hkMUMVN2nZFCH4Ue6X6DFTMh6McEJaYdKWBgLRmAqmvB4BlfRZdj/V
DN8Q0hxMZsUGOyvS9KKCrST/TifOkQb6ghfn33UUPpoDv450At0LWSBbLTCaPM/7BqdAlJ9K1Io7
7TQcBsNuuVHwtjLfLgcIJjnJx8ztd9Jt6BTA6tAju8vfcett8EVkMAADwnJ5aCjLFaUranq7DpJA
r93BkzxxV9fBZXMct1EZepG5a5phXMoUM+TRh04Ib3Ri8DRReAceKzxY1JKAksjpMDCDRb2mOgXm
qRo/q9d8GXHO5VCl2eIK0KK5WmIz05GrKN+FuLLn8tOU8fSKeEaoB6+MVMbS902JjdPJkzH64Bl2
somnWsfdOfr5VlYShSSmqgH9KTWvhaebcQrooFlod04TdAPP+ejnfhUFKCpZuqJoaNhlju3JEru5
ILXgS4LbkEe1mu2se6qG9wnaWLOwOy7J4Ob6zMEW+mcvmaWH7mqZkVEIAqbZ8MYfa44Rf1YSTyn+
IWLt8NkBNw/w1RKZ+EoFlEOaBccd5azDW9zjMyUZWF8lDNdqXj379Nj7azoycHv+2l+2A8wslUbS
JETCD9GX/Ft2oHqjaQnRsL99eXthkTnd67ERpLnF1k4Q/TQAZJLYOPT1xrxKkGomRcf5lqd35wsf
81XX12hqTZgAu380HIRPS+O1HsaJwb3mgLTVaToUaPy3tBpso+dqg5mwtKyuq0ZZAsfkXH8qVWMf
khr0DlHR2WOk+bUSu/EkvofKghPlI2hFzIfLgLodsqtfwISs3DSNOETIbGi9PjYPVJDeeKQk2qro
lgFmGP+jQebkr5MBgzq0XvJXxGWbV+3V8pgsINIr9AJY4EmePkq+6kWHJZj9CXN9tHmYN/G0eQ1c
GWPgyFzSukvQ0hGENdhLBjW2wwG2Qs0ODZ4t7odjQGjCLKS1dGgQ+5t93Dw+VitjUGiYQEwYlwMa
HULpam7kQz0IxE5DmeMdW+0/6/hnOdaVcdKsYcb8VJbboOCd3CjC0xhm30VbuhK8DvnUVLgiscn7
whVc8d3w/Q3l/M3c8bxclnvdFMWunXQEBW0tlEEJFx0qCAcpXuLzhNN5EMByrwNeSVdF5Fke7U/7
7jgnF8sGYsymWdcD6muW+i6dRzudO9cKHzJ0yTRgK7oc6pyjiyVfH4g5d6mFqndcDHaR/SPExBX6
LyGEUkeMOpQN5+7J3UoGWsRcA43B/2i7sh23cSX6RQK0kZJetVi2e0vSWedFmCyjfd/19ffQ3YkV
RjG7O7nAPAwQoMukiqeKxapzRqbHcm36P6f8wqohQ+YLYcPigEWXFinpGvbEdDOj+/SRme0ZvVui
A29x6ALJ0LyR2NWa1ev+XIOR3XhXR4CDF0XqJKg7vdAtN9P6lTEOXprC7GrCeKrTJLADk2kf7S77
IvsLv34upIkqhkPlX5SOMTfMZL0xzRs2u7o45skrYma2TD60+V1KQjsXNryd2M8umeQ8pKSY05Oo
FPnSMIE7qQanlmHsquirjGTWJnKe2EU8305B/CFOIdYl13dyXO4jpObEyl/Lknkfm/PeotNdYIGT
wsiuGr3ZGVW12JNlJE4dJPu2Td5Wi/VZTyfNHqrqQziPn8wkRz/59EVX86/R0PbQWANYFsHXJYjt
aDS+5rJmQ0Fj33Wza/WdG8wJCkTdfi6o1y2NHeuN0wXZYDfZcihIuYuj9kol5Bg0SKanyXD6JXHN
fNh1ZVXYuVLfTtXgEPKvmeC1RagL8JuTff58nO8nWhJ0Wo0k7fkkwL85Z2dbnOejj6ecZkZh+b0+
9yw+ye0rzNka5/q6VWmxHOFUszDevUKCcss4a8QiH9sh/Ichwl2dpT6vl7ADDYAmo43AuFGA+QH1
Lx+z7TISuD8ezxnh8vcYvQtTkKwKV+gBkTxyammN5id01GznXGeD3O1ZycZp7iIsqy1vKZRaK81G
Ocbus7vLKxNtH5epZ20a1jEjLZYxt9cXdlGltmo07mUrW8NSgN3zcrh0PI6naq6y7MxADfJwTKLt
lD0dX6f+uIv2+fCEpmfR8rjQqbUNNcoe9MgQm3c0uEZll5aAiUp0sgiHiG0l5+osYw8HUAib36AR
dJC+4XHvkO/6RUzVup3snPeSA40somFeN8j9aTxing/CL3PwBhxjXjtp+57KrV1T+TqiwSs8T7m6
XLuRVV7Fk2n3CfKTPt8Pw9c5Dl4JvvF26nD+XRzANFlQqR3KhezGyciUs8I5Td8azrhbvKLCJKzo
1Vi0FRzKkKnqVU2Tcz+cUHItZDuR6n3YfopadM8ik/+zFfLEoJOhGXOAt3ikKi/jdtpONX9sKc87
p1lFnxo9PAu0n3aBfsv+U5J9GkiPIKnZBDykl1coOC6UQ508aKwpUbHAuHiV5rcK9JmHN5dNiE4L
5RCnGsw40tHvdeLkwv1816G26vSQ2+3gIUW4v2xvOwezIBmumiALPCH7qqjVGzm4OBlNDEECkA3v
1VDk99u3qrMFDttq04yWpq4TTJ+iWxVvN9MH4sm7wiv8RKAn8ZuE4WyLw7MpoxHJCByChVXteqXi
JmzHEm0ch2paUctqATKGXTyGkj1RsuvbUNSG+JvAel4QB2ZVNII4RoM3yK9lR/Yqehd6lDjEQ1Pb
Lkw+iR9it1Pms0UOpmKrzucmRWYCZPwvtrx2LhzF/LgsoEsMCzud+ht9EgGVaDM5oDIxoojReD3Y
VeDUG3IoFKMUdtnRRVvJNz4YZlZSSEt/VzxY9aU/Vap7O0n5sZV8/wOGncosHDWQcJ5GFRW7iWxT
bh2SfJr2hiPvVBddzk5TfA7FremCLf2lKyIDvX0xIdwQmxUzQKsZ4AW/xwA2yC6Vm9kOXbN/L9hj
BoC/Xn7OK+bAa9TmDOwa2OPvQ/vUnY5PHdoXflEOWYbFDOUuAU36S+ON0CKHL8ssk6Jj12PWqJSD
OAwzGwEauJfkABInaAb84cHguyLyxeoy9H1YO20qnLgmdloJAoBwTRzEoHuukkAKwqjZ2bzG4xyK
dvN0anaRl3AQkxcJNeQI2e73q9ZzWiFEMYEflijSIDXm4vGq9VdjAt8GgbyyiVqNzRB28bzvSlC+
j137wiLUj1PGz0dUVbeY0wS/f7gWP7v3UIBjfBuEVFGFjuoMFqMj3tRjr/oyA1GswEZPkKu7EXiT
3ZkexO/dom/HN0RM2RgoVX/ylOeqAG23sYKQ4jET4lshVAMsxkXy6CcPZUTtqKD1UDTe8psU72yJ
Q5HOTNGC1y+5rzZtZ5v6ODtKIftLNTrZUt4PbXO0Rv3Ygl3FNkbjGj0oH5u4qA8CtN6+kZx/B5fC
kBEt5UEJ2q1Me4P6jovZdk/yUu0NWIKd+SnfU3Dy+Y6J1GIUiBPgTPWrg+5hGNRukMowvkXxu8x2
tn5eHgczNYJfFw44JkYVOvL0eqGwFok2UZDe8oMUs1Uvalee0oq/wE2IKsGPBfFtEKkyR3kba4xN
TN7V4OIIVFsuhe4pWBHfCAHJn4n07Br3kEQzlceHoVNxdUoUfPguiKEOqjxgSq0v67A6JXkXEhSd
S1BCTCZ26oRClbRnUl+Fuxzw7qv74R5P69mOTZhb5i1Fw2FC7NL9c0jTuaRlMpSkm9of4P1dBOgp
wszC3eWAJpynIo6ZyNevu1scMRbpXgYUQZzQOTzJqqTpkwLVdm2uj7NcuURtvSJPvQISQJdNiSKD
zmUtkdFlBi5ef4kS9Kdjx+GIZEo1pAXxxdLsGwSMbV1T7CEbncsrEuTrOncFgr6QoRVlgRt/UdrA
4FF5c9nAFsfdeh18KbjDfPeU5Qimum/ONpr99tAcOZDbBRMECV7Gq9oWDRGwrblw3Pi6cLfEIPYx
gVhJdzPOH03jNtdfd3XjluY/ufRRsEBBPCMs+qxqGYPWl2agwd0ho9d65tH89+FEE9BW7hYU10XL
I4KPxktLgpCwbXQTI9VZFV01GEu0JfNrFDV3lQX2St2YXaWOSptMwx0+8HttHCNbacebdCBerw+O
oo67qqDHjMopiPcCX1YTh1ppYU910tpVaRReaqTval2SXZRQIeBCFztt56O2GO+tUkNDaj/eVFpg
57T/J4Lg+9tcSvZKW0e2NWbXKPhd9UghjBY1zgw1ettqNaicpcTF+Hn2LeyT/zSz6+xGm3s3zkAf
N0XJXWZktR+G5LhELbWHULs1BnLVgE3c/8NvxsFhbUjSlM84XBQS2tBeNO6+vxxoePJ/9QQA3n56
+RFFCQeK6QLtiUFC1lMj+Ur61xL5GLTvDfJair+Z5EuQhTZUagTLFOQifA081cLHKw/rl8ymnWKH
nuGBFl0NvXnX2MFVdOwSlKoFkCzKNXkZLDT/5VGD93g0+iBNR1vczvL61jvdyX0jEdJOixbKgWXc
FA3NW4BMQxIkr6ZHFNltlUKA/yIzHFoqfdwuc4civ2bWr7MUcjSlZHpLQQRkfaIQyte0SSvNUBqC
f3I1hkedTPGNXwCZfE27bNWSDAqmhDARtItNzNijtm0gkE7Ve31+Y+WCJnfBTvI1bcUcMB6eoU6E
Fv5j2YR+GzQ+eIb+ME/m69ph1WVgk0fm9UtpVpiHCD8aByq0jZQwogg7Wnscm9iuOhDId1dJ+KUD
q6s07vpil5L3emk6tLCVyBDE8tON+ELc48Wb2nCsIujX4smrJgeTUTtGZeVJYHl15pZaNq0mtyjU
PWjNe/SuLhiLNqwPdZJoTpRV70qpPEahLjs0gYqCLM/UqxrtnZXQzlaULnVImFh2LuvvEpW+yRbJ
m6IZ0/Zh8142aq+lxZWBZikiLQeiLh3IMMCjJ0A0wVWOcsnepNVyuUSnPNZ8vqqyyBqf7o15MzcG
rLF+xak+9SvK96DmdTKKfkXM8V5enuhUcDAm0RKC5gRUMDmGkYL0Nm8OkirKV0SL4kBMkmcLbZ7A
Stbaw4jlBrvYK0c2EvSEq5ZgSfx0fK0u2QIBiRzvMEm7n9x6AY8j2EpSR/tHtTBFQya3v4+OmuAB
iB22C2eBH5LPMZ9nkpTgEbJZ7KBP910x/qEJttGrxI/OZdHJrEeqlGPPiEennL9d9gcRpPDD9+q4
INfrULng4sCfsPWss3WDwzCNTm2kFijLUssjI3pJ9dGZMXt/eV0ip2D/vtq5RdNoP0ysUbb52C/+
snyK6IfLJoRbxyHFGOGVNq1wLWS00+nVsq/Brm2AdFpzwHki4yGCJJ8v22R/8pLPcXARG2WYyCdx
2Il6SkFxI8XYdHkz18ufJSIGBxQoz0fIedjLlZqgv2ZX0bex8fryaoQ7yAGFGk6FCum2h2mbuUb2
mLihj0IF20MTqePYCU7UbzpSfmTJ/AwAlSQJs8q4jna1O6I2qNYgBGNZK9TxvtS6W3n1ITBtcX4u
yH94Jli0UludkcJb5OHzLHnhtF/K/2YN/cC4w5mCB2MBNvFTAEgSMt1okfxEyq0a4DKVUUEqIPp2
Jru0rk5Y1jUEPG44x+F/jPMn+6LsofHhaMaJylpchBEticMNXZZkRW/gKxNkRFJ8H6IIMEO4JA40
EgV6r2hLRYvCqXntgZeOaUs3dvWEstJ2rQe9ZbKuEor6PCtYrrYwGPMxj5UX1Xq270sapcBeDeqb
fBlGWrox6Via2nrarg7xxAGW82+6Lfn5LutdITPUZs3ibI8vytRjn5a9CtoTlgMwtmqWA7C91JAF
SEKOnE1gXJnjtnJp80zRIMiyg06LYldZ2tsQV32tpHWAvNgUgOO2p4CTx6D4eLp+msJZfTkyWk2L
rlaW9I/exzV37v1si8qP236yssZhMbRfakx+AbPA6VUdVpxeJjoQRbWf02//JcasrHGg3MVtqiwh
1jb7rJSsvFX/mXaLq3usgAGezXGn79DVJWYq3fbRs2W+k6HHWEZEjCV40Sv7Jp6sjHEeY7Z5KZcU
SaoCEQV5nmxZFyUhIhNc+taOVIMKBvok9DaDVvNXaRLAvMgzeKaGRgHxRlKjy4mdsufxDrPPfsEt
eKIGCcze0qQiUUwOEA+AvAaoPHzx+Oh2NXf1XTgQDklYFymrSj9ypmBaxfsrnCkrmwxdVse5Ghd5
mFnDRT8/0m9bJhtI3IGX17p72rDcZoa6ssmlck03RH0WIUTP5v1gkaOmVPaoNi8K00QzVRkqcwYE
bX5emmR1VktYZwebYWUaCZEbfmN6cEyzvXqnfLqc0m2u6myOH3gqS2hqZJoFded2eqcbKByDFvg2
7VRLAMGbZ2tliDu+QZD1obJgXqwYIwf5qaH07uWlbLOFrUxwx9foiKpFWYb8Hp0Iu3CPcXBWd48d
2fQD+3a5AVdr4AmMitbFpVUz7XS1a/Pc7xsLwjXIDHVjQHtalKseeKvfNLOCbzcEkl1JKa7wGFBA
oLtCh+DdUkOmMSnng+AnsXX+cvJX+8B+8up0zO0ktQmbDWKvbcuBvZuyh/TGftLbnsgad/7zMcCA
8IBhte/FA2aNpQ10L04btgF0tTbu5DcxDRdKMYlxost8pnSh0Bp35geqSgFkbf7e3MdqZVzSUDV9
FBsdVsb28e/MVxGoTDGFQYrZ9Z99JM4Go9cZsx6rgqLJ5IpeMx/p7/A4JYK0zUi0ssWtrCu1hFo6
jv7sD6BtZ5c4JwhPlzgLZchj44XvBrAjZl6dOuJxyu0Tel4qh6hplRBJwevYbrYqWy5vqvz28oET
GOBL81FR9b3RgNsUCWwwvYrb+8t/fzt7PW8gX4pvB7UzpR40uy+t+bBT9CuC/NgyvhY/52NdmDWQ
NK81u5/fGfLrePGTVPTWzLzskh0OPLMlMcYK4+Z+pX9tMgid43Vx0faqMn5RRTqr25HuvCYOFcdI
jckiA6f0FNKBuWZbeWinhmBOZ7t7a/WtODhcKuhO9nnCBO+N99ncvNeG7sbsJbfMGi9Wm3d4i/oQ
LtVds7Tv/9BPeHCspqku0EO50/GGqeJR98R4rd0M3lMZr7fB/7ypHIyM4ImtQwMWrYapJQTvGTuX
4eSDhXxlQvVYeE9lecIll+HAJKszS6/N01moAJNrXh1hf6PIFoccWaVQMymRi60bkP6kKk5lCrF1
iG8DkX8G5DHU0tAwYEttui9LoDROqXZ3cSZfo4fTDbX4OogGv5pBSVgsnyEd+W1R6H5KC2ixVMde
mQSgdmpH/WWjVz+IcyalLQc1a6AolZX2XDnJIbq2rqePka//gyklMOMX99Ztu1OOMZ6R3uZ+7RJ/
dK3XAwRWr2e3c8QiV9sZ3uo3ce5WQMey1OcA8lPHeL+oXgMbbhl6rJWcgLU6+yaTm8QZRGSFm3i4
sss5nUYM9Os3cexLqXy1SNCtaOv40zgTlIwXo9lfPsebSLWyxrmdtVRWRAuUYlT1owoyDA0sVYLn
5G0TugJCZBUaufwgfjGWjdplA/SYJsx/vdWDo0QFDsT25Ff/OZvg8DZSsykHOSmoVKyjOsVe0y12
rc72NO/ptCskwaZtF4qpQSjopIkCQt2fD1BdIb/ua6gjFcM9mkfc5hN917nKLt8naDVoKCYKD0/h
wtpOEleG+WuHWQ5xK50QyfQZed8D0xcj7xMi0ibermxxAXO2ujapI4a3++LApHAehoMfanQvq2Ot
rHGfEB0qGNEHefcL8G/bW85fj4O/1OxLRWbdBl1l3hSD6Sh96VfGtZqBzqy96+KPl8/YdtVstTYO
3iI0GwQJi1zRNfUhcPku+8iqZuhBPlfNxg6YIrwxbqbDK8sciI0gIpCHHI6K7jDMvvsImh+ZXITu
sc8pOd180E8XqJN5YQDdxrLzTrMvsbodjmU8SF0OqYg/fVDZTmNXC+dwLY1HBSOUsPzSNHYzMT8b
5F+apyFop1yH/5a02clgWrAU0d1GcCD5R+Wxtjo10E9rYgdyLY3zhKdzdrx/xdQf387goKYnYJY1
QPvxnRDL/MYecVoXjziak3iF86eAwz83m5CLUJN5BTjPGpERrY8DHGXos8xocDR+8L1DacgG4Xvv
nvjen1A9F5nkgGeYSlPrBkg4/F2qy5VXcsgTBv2SygUW+dJjsB3sz17DAU5gNEbfK5gGsvTKV6LA
V5rsVRyItKtFp40DFjmWdKVnIgSD8mWSW08i0e4yaAuQ0+AAREnCMIGUA6jA88qOklJ/bypxY5Oh
GJ1osfzQUAJ7ySNwYA7p/WXbgtXx79DlhHkRzahQ5xsaNMTW6b+5Gr2IoeDsGvwDY533zTQxmYoX
1YAErs8/OhutmscWmyL/Pzki/wQ9kZaW5YBis2nG90FrXddacqNFsXP5UwkinMmhiBXQPimZyM2A
OWjch71c+ZhZib+0mn3Z0vYL2OqDcehRdlCHHpmp7zfEFGJhT1ZGEwQbk0OOVp5CJWJTS6z5bJBA
S73cTk57wLOiG7qjCPwFuGFyuKHkVpWWKCTvSunaMHI7BGVRG4h6FEX5s8nhhgS67STOcd15QUPm
5o1+9b04BEm1hQRjBez9/r2ePlIkACv+ZaXtQz3LFwSWAVSSxY4pMtcHVSwyL1gSTxZnEHQ/hixC
y3j+fSRwM6+1I0ZdnvDaJ3BBni5uSatWLViE7o/PF9IROCB/S03jmFhJpCI261eydD9k/72QMejs
ETxLXChjSqIzQUn3UhDc9AtD1zVi6cj0eR61JgqnKZ1TcBmG5bsoaAu70jRfScPbSuudKhl8ZMm1
Uy1g4hSg1aarrExzJ20A4Gcho35//uvz9rPwyhZ30jARX+pFgIY+1mxX7Up/fEVurRvFKbx5T1zl
ThF0im0G6B8GFVn++V7TgqC3rBkTdKneTWXp5FktiCvb5aeVCa7EUIx1WZYJ8Bc3N5dR5zCOVh83
NtvI/cVTbp7QY7EZpFc22YFcXdfaAr7bdqfqAnuoCe3YYxRddvi097XN870yx37OyhydikyfIrSu
/FxgeJo6wDb0r6xxkRrRJYfUKxY31Cf9wMSFgHDtvlw/UJdX1rhgnY/UMEYNyg4PnIngX3LSdwqK
ljJ0VirHOFw+biw8/nJZW5njorVBB/SRBQUeNyBYWpuyi5TbXrLALsPbQgsFzrmZ9KysccHatIg6
TBFwDHMGnkH+jcrS7ujo0VJEP/2br2aYhmIpaFDjhwqCFLQJ1fxjguJhLveJZfHtU322xW3iZM05
jTpAlnKvLofRk0CKrM8+hpW+slfmSr0RB7nNsGOcbXJbGVi6PHdg0vWNtp7scii+NRot7T5eMhEi
b55u01QwD6eZCuF16VLdKqTJPG2la/rPI4XY/m4WkYliIKBpMuf/CC9a20qPL8zPaz4S2vrlu/Uj
GB7RbbpOtJ7oIwzZfzloq3Vx3yvXwiKJCYYfDTR039AobewayXChSXY/xYFnFcuHoSwrOysiv8gS
Ebn95i1AMYAtlgLWUoP/ilku6WmgoR2JxdWHquyDgNOLWyA0VTFVKhML/3EQHQymNRoDG5/N0F2I
AR0XIq+hO3ml+4SS01ZAWFvjILqthqJKErRBZ4c8dtDTsk8dI/NBj+zq1/O+1f3LqMlyEP5jru1x
TqqoM+aOS7RZ5WXqlvXs6vXN2EHENrtOZZzGrhWdwS2IWVvkXJU08mRCMRTPLTfUl6EUilfTlMX0
2SkeRb+ElfWtc7+2ybnsFKk0LAx8w783EL82xyV+SaePyswYKIbgGOd4XvzYtjcTnrEufzvRTnI5
X59PRlrLuMllxp3aWnZc5+5lC1vQfF4I5ZM8QjR1Wswx8ZXldrEWu2oTO6g/XDZyeRlU5tK8FB3l
ebcgB0Jbrb0YuwSOf9nCJjyu18FO3SrNMtUplU02Av+CTPyyr0Fr8mdbIab9moBgOfqNMV6Z6AjL
XPPQQuAcona4JXa+KPMRLo/t8Gp5c5uEWpLBER7c+zncElt5z3onObwgeRUNZob8G0N5djqad1RR
vaSfPVMlnwVfjX2V32MTXmh/XlaqyUmQJ4/du3+lRWu9Mg4jzLBTy4n1Cj+2uoVQoocy9BOTY9Ha
OIgwSbekzYu5sETWOKQYp+8OkgNkofekzbEN8oIrw1ddg34Qv5yyzbrw6U5tOyuPjKdOicmMSVzF
Uvc0yWzDgoCdlPgTuV80kY6A6ACc/n1lbs6VIWyk0zXq2XxRW7f6lZ+cspOVrUU1M0JQlfEbvHq3
rb1cmW/Ne8VRbfoZDaaCMyCyxqNJMle90rBQ0tsP1ElSaw/gEHxxt896bRyQyM0cptWEfXwBTopW
xiHJYNIpzSvYekHKKrLFIUmtyIOi0hfZEoTM00P4yj2GpciVcjakXWh+zFHBLSYvmj8KvEIQYxQO
PapCXoo67hNUexS8orcOE80wbgfH8AtP/yzqLdnMuNd+weFHNel1lGvwef31gPnyXQvZr2S2e3fx
cje+F+ZrAvjgJ12SsIE6Yw6lJ1b2XNzxzcOMzU/dApixEU8hilbKc3fWI53MntHBd7vO1XatA8IQ
yVt8JiYejrt+f/lLso27gJM8WydV6mHUI1PaRYfu0PrdFZseEl+xhcviYGQYylqdRnxAcqfsGAWQ
fHjoUc93sZiDVOCe/CzMOARpA3GO7/nIX9FPXLkn38xXgbZ2KFgwRaGQEa2gTqjtc+c0ibB4pyZr
7/J3E24ohyhNonU9aU43ioc76LMe6gXxW+VykyzFBSadkeAl1zLmcdXJgR4DGgD1HZlsMReJIMnj
NUutRW1oCY623dBGe7nWNXsmaEGMpbtcz/0/3EkOWyQM8DcRo/TPcATy5WdJKgi9DX/46Xi2TlSb
GskagNAsyD07rRR8Op60E2JUw6yw5zZmbUYL2WQvt+zJsjqK0y7BVerET7IKPlJuJUaSYGkS+XdK
LQz+RO6ffS6emlOHEB4SO1zfWdhmxZcHx29sun9COUSAJDw5Z1BhlEFRsHuMqk8y7fiYOlGMhi0m
WVYdnzIBLzLJ5SVkCs1WYSV5ZjIlMPnYI8ZMYpFHRRc8pYjAhBcvpWFbIAY8pl3P9kjRAjkwicdF
G7QMB06/YaMhYKxl9J/h9egG9km0QzgyKzoDXLqSEDOIcxPrY0F19gq3T/3vQVVRhUFVdB3guTk1
zNossQ4fff59eJPyZxV7eHJOFUTfiaVgKFfNCozAzV4cve3NyFVSLbKXdr7WaHIlRW1kq2S6msYu
twNGlQjNnVEZ3ij6bFe0txfSunnWe3OdOGU1u0Gb+oE63HUR2Dl06baRptZu6PR5UdTjoESLneTp
viLdFWnifQJWetHNYzs1ISpGuDXVwnjkz7dvudLqIQaVsT98LP9Vj9qOhdTQT95Lr9td6nfI/uJX
TIMcNxNh0+Z2wv7DOH9/bMJpKXPjRRWN33jL2Rb7LSvQTJt6TkMV2crDReQ54gFCW+ykrGxZEIca
pRAn4fmeuSmup6nndTEcWNlqo/JxjGl0TMvTj9OB9doupYcqm9tCYvJY7AkEn83KrXzitGwWTRRr
twPS+TdwF8qsBkVbolMk8mxymMENELVlMcNNyleWvzzlDVfkPByCt5LUxioB990LPqgA2njSXCOM
q06icB7psUOchUNqBzYYpMUEZyJrnPsoUQy6xxnuw+ZtEQ4XtKPm9YG9Dky3T4hM25/v+9sH5Wlz
q0rvKzMFBjRq5DTNVar/96J04tFBoOzLHb4gCaRElrGiv5hOnK1x+zfPI8aLtFMdGEQRu8/fhwdA
4fME0o3NDuwfJ5DJFv98AjWMrkwmBYp9b3Z9rjyW0CJ33qwI0nck/oGba4r4pzD/spP06/X1vJ/c
SeujsVZLFmi7OHOX6DoIdrRrXYGPXDzP2EburqXSsTMWHUKrrOVKb3fUWfbmdX5AMV3fixr2RUvi
sqNqyixkYlgSmqCa5V5VvgmboNifuLRrXDrUR3SYZ0QcXypVDzpcbgZa2Hi4t8LIiYVMlqLd4+J4
3RCSSemLQo7I/X6ZAIg7I1KiH+63vvg/xf2E9jj0yHoQYXQzE02KPwwLJIak1E7V+y5PGPm7TTIf
tRyvDt5M2uDH3eQRdfQE3rmNkT/OAD8kQKpZxlsf7lyj86BzlHf/oB3Kme8mr3O6AXNJSic6EtuB
4GyUQ5YJvHoW6eGlL7rDbt8YztY4VDGVIUrHgJ2Jm5XA14P6KaTIxWOnp4LGhSNi8MBSqEuVdVrh
m/9AGniIbQvUyJZt3mKbj9ErsJKBeQckhtSVKicsbTNEm5aeQSDJBB+J5jG9Z1F/ruDYGhwMhVIS
t1EMyrccw5ChbkeGZo9l4Ud1Dn2B9wK3En1hDocwskxn0sKtZuqeZDeu2INUqLiWP/niMSmRF3OY
FOaJjG5FFCJT45Xe1PagCnkJRF7EAVFO0izvCtw7E/ChoRvMuu72NfqoUfGMZozTWG46CUhuf3Oz
/uG5/BjBjKaquArhR51rWChcx0fThToLeQ3+Gq/y5dwWfDbBIvmRgigw6kkONEjTAQ1MyWOtmOiA
mcC1Tpxchoi1yC0v5/mmxc8VZEFaDZQ1N4Dsewct109NPtdOhqxNa6djpw03VhA78Ng3gW7+F4zK
fpGrg9EUt1mRv7Lq+rpSqy9tUEUehug9Tc3cJtFbO0Jrk2h7BF7NjySYCpqvAoLfWibH3sNt4KpG
Q6fZHLUjI+sSBXPBkeVHE+K+Sc1cxeU8VCvbaMPr0Dyq9UGqdlpmCqgIBImDyUFWZg4yVBcBkv3w
rqOH3vhcE8FrgdCdOQiSkTSErYbr1Etgnx35CxjMzyOobR0EFns0Kyr1No7V+7lWjs1s3UQGdfTK
OvZF8ZKJnFXGzA8njEw82VJh84U0fILkiKd/kmk8TNDJBR+69Rkv8kcloDbEQnxw6NvSUDlRmrtR
Gju1leEEiTrE2ee6sMP8zIJstlkxpujHreYPi57t0h70msENWQTbKgB3fmZhDMuFNgpiSSWDz0C/
C4mwq0twsPlBhVgZ0xE96C9LSETr4bKfTirnQjbBLdKFmW3FltNFunsZyEWfhv2EVfEkzareIkyu
Bb1VifK+I4ZNs9aZm8i5bEgAGxYHG5WexFHKUmbQv0Rg9y4bz9SEDVCiz8MBB+m+v/+xsFS86v3c
p/csBjbI3uqry0sSwRQ/c6EVqWolJiI9q3I9mxFLcIYtLnXppywNZnZje35N7XL9zrQsLofRaTvq
Wfjo5s/r6b3oGKi/cgMWkS6hj9CguR/X/2ly6o7KB90QOcbFkwQj3AUq0nQ0ZpcRpKXa9/p43wXv
Ba5wMR+CAeaYq3NUjwu1lhjQ8/BxnluQuPyBYI+DhlRO4zZkF6OH2t9zmuVFe8dBxJAlciUxX0CS
gWxWd2oRAbTIAocNWZTNkobuPl8J30SYZsD/upe/j8gChwtT1dFYTuFkUyXdlXF61cmCtOjU8PLb
IIcvwl1k4iXPEmVhNbfQYyVgRYUaMONZtJxkOYQlWn8Ra8FG1qnC/O8yEsE4hw15rat1MzOVi/1f
Uiv4kb1Y8okzZeXs+gCdtnQEljPnI9fn8gcjJxE2yVzEdFjjNjYIkb5PjPb2RaVTkTVuJy2aZnpW
w1pgeehrbQ4QY9hRN+r/tfzg6oVMAevN5KC2lMKcyC0MsklByX5k1yI3T1ZgETkL33XUadpgGckL
N/Ti1cQCLdDPwDjUcjKrYRr6aZfYYZraeR06mfR+bq+z8s3lUy5CRb7NCNE/T5P6RSFSELZ4yt1O
lTTSWjgDavOlVWQnbv6xmtm/vCCREQ565XSeQG3CnJHgRSvZSyDDTUsBNgr9gYPfAE9IbROh4MNu
W4zEOnWCvQFu0yfNmVzMOOEQHBQPS14YEcU3GjDpqFte8G0C7wikCkufeFryQd6FTupW1bXokiyI
AXxzUaiHqhpP7HaQfcrD3DbNT5e/lmhlHHR001xmigSyIVCXqq4mQZqBdrtlCL52yvL5sq3LJWFs
Iwcb4TyE1DxrH64TDvbZ/hSF+W4iapJBLSDLc3oAjK++vx4/kf1VgBp8NxEhc5qYMZyENX7meE5K
sptIfdU6KIVeM02SWv4ART8nc+JYFMgFfsI3F4VRgPpdihFjuSX/YpD6S2wogz0MVHIiE56aWOSu
0sY3UxB7VC/cuU0Nu6zpUZvVZZekWmELvvXFzN+S+V6kNK4jVS1xz3icxddwVoqr08NQ54taNUVw
wPciyUGvhQt7SHlJvBWcGY3DHhrEtaznSMyi9B/SYx6LDm7ejXalk4NgFwWRne8+Gruy7Wb9dFtb
d3Sx6cFYKIIsciIuaUlGgrcEA5tohbdGjgHdUNgyL9o6Dm5CYwKaDVHs101eeNRsGicg6MQuaTs7
aRYlLq0y1QWzwvVc16+mYaptarT3Szy/URUl9dql6t1pLCTMmYd/utscPlGr7DKtBl6woDLeYlbn
JLv8tH5AERry3Um5RoooZ0LanTt6rXKgTrKL/bK4m3eKJ+/N+E5U5hd8YL4hYiA9QY8gCidxldrz
eNArETukKJv5RTyYZpOuMu2M0xj7g94DxtjlXbaX90KAF0Au3wMhyeM8QUSA13vQ3BRvCdn8h3oP
qwyYlwxGB5lEsgqWdX/20E3WOuah/KKD6rXzx0UYyk5t0hduajqHOUFaJ51RQ588x0n5EJtLcujT
4V9rkr6CQmt2C4Wotml0d2NUvhvx8mqXSX1jWsXbXBtbu8t6NPFqwyHsm1dGSahrztZoa41EHWum
1608v847M3IIertsvYje6L3yTQBmgpDAaxFPRpi1CduzZlccAsmjiIzFlXZUidf5osxJFBJ4NeJA
bbRWYXnoS0LCKbj/8n3Qa6hpliljeJ3DTq1rJlkhzB+sdBdL6MoO6/2UTHvdLI9tGbNWQOCWdQvB
QK+NzbdSZbhR0b5uzWlntsZV3OVvY7U7GCnaEXUZbAWKdpQ6aTdliRvlzQdrAsWqGUa5N04UkrVd
cCgWDYIxcvTKIkPsaXre+5c/GQO8S6vi4HqUl74nNACjR3cwI3ykUkIXxL7vYrsHqUKofJlL0Vzr
Ni6utpJD4YHOOWDYZEdLgyQk5H4CSIBrxasJ0oKsqdGKXtTk+8OkwdfzujDoqqiKQl/3u/+xdmVb
cuLa8otYC4RA8CqGHCqz5sl+Ydllm3kSg4Cvv0HZ5zhNZRfVPrcfupcf2koJaY+xI3aRtQ927GGG
3FYMWmjFZkq89891fq3/fK5sWdoDJDWjVh6GmwBtDZtxtXxQhVhZ5CxHCySaft1JtqzvpVlcmnUH
2uLCHPZ6034H5fJNLrWHQMmGy7KLGg7toUfV6h7I1H/VDHkwtHjXaLnbacZTbyuf3t/2ee9w8osW
FcBMM7pqiFFND44FSD6n7XiV70JHOMVfid6ebn72hSf1nkgJqzBUgeaFgDJPwqMMfGGHa1Hu2RLq
yYbmD32yyqjZSTyqQkG3A5Js/aG/mvXYbCdsPOKLfeStoW/PeryTBReZKEDMhhgUfFMxqYJbSmp4
ox14ZV1KDsEPwodB+6uWwcmaC9uGRlylFwKbVHt3JlP/t1ITa4e6sDrppHVsyOIQmLL+FJJe7vD6
0fJ0Eud/vJcLk5NETUYGhsvyOl/8M2qZesA5PqRSdTao/32eSwB1TUGmbgTwFXqLiV/N7ZKEK948
8at5hvn0AWzqWc97suKioEUsZumGQFQ2B7b/D62Rk6XmzZ+8CKXWIHNbYqk8fKb5LqprTlft55oh
efUhJ6vAkNWVmNmSgMCZue9nnSUMhH8Mf7NirV/5vU4Wo6IPlaKEARnBnF2N0pHkAPTtii05mxqd
HNzClAjCxpBRKG6pyQQXX/Gmj1zLvJfd2nteeV/LUjjY1OoqZzi8n+RPrP+ljdDB46nkA5CxFZfO
luXwpM/bvsg6xS+nwq31jTC3aZc54bDp0oRL5UW1Plv6JtYyL0Y2mGW79x/42tkuLEo+oeHZErXY
2Ha9S4moXIZeoUdztdwmDVmTNpv/unfcu7YwJ1YR9SPqacrPJCh4pGBTmSeBG+mVTs8pH61Xqq00
dNeL82eTvN/3aFkpNwebtMkM5RqLx6TbDe0q0+fKab4pj8tOy6gK+zxzymf2S+Hj0u7K3djv8VFn
AWgyc4glm7WRhbWtLWyLakUVIRMurlHf1PaPPFiLT1ZexrJAbmMYPST09WXMYMp4/PUyfikKr4Mp
z2cpJ19rEaYEYhrMNoW57PbmftSu5rOsXeL39GY+xGb7/kNYCR+W07hanNgSmcisKH83GrnX9j/i
bPRGUTh9cPv+Wmd5D09CsGXVnKkDCBkIomrpaACGZ24zbqwdyFZAz4S2bP+guPnXlTXPEWCdrrmI
VSaRVqrQE8QOUB5j5jam4zEOXrJx5JPIITy2seLIz/tv76+74iKWU7lNA0qNjuLFx6xyVL3iRCbe
oDy+v8qa21sW0MGEBTE18GPiRKU3HAp/2PZO546HbL+aP6/EDMviudHLqTaqVwJmc/OzGPZzNHa9
8LhyesvKeZapumaqyjyJ9Imyh3DwS7qi8rHmgpYV8sY2c2kE4lURb5YY0O5Tb6YL06g/eRaapKvF
qZWruKyA51bU5I3VALZbXCoZ80NpQ2L4CcgyRw20I6iSPQNEDVZ1//4tWbGSy1q4SZVcs0YMg6to
Aahx5xSqvmJG1szWsgQemlUvtAAJ7Ez9CUne1LN2KErM0oyl3wV/p8mr6wYqK7ZBqbokWsyyqAz7
GY43w9wV/ssyh699lY/FLLMzeevEf684e8GTqA/SRKKnAdgmuv1MRwhJTXe8hm4KOozrEfr5F/B7
sYXZ6jBCOpIWWAjLuk4GBoQq5C/sVS6etT0t4iBo0AQypq+i5aC0SKGjbB4GRwFIoAIo/69Ys08/
2iIOmqg+MlOinj5qe2nc1SCt09IVi3/+tv/35JZjLR3AMTIS6LoVXeTqqnAS8VdA9d93bylsMSUo
nqY9Iqq/qSSu3IQ3IytNQoouh53KAy+oI64MP0Q6uH9jIn4f2hwHndztjnaZ1Dqb+VGnORpwk0Pe
rOBaX7PYd94Pmz/cyRomU20ZVJha+Hlq4X7m6v3I5OXaDZhP9GShtNNsOdn4PApknBxh6LuhHIa1
EsHK01lOmDSRBE9XpiabbNdcymPk9lz6s5Joc6ess7SsrbawB6OejSwocHhoo4yYp7FfJ0xeM1wL
XA6rzn7tDBeGATVeGXcVelF15s7cChhBTtzcIcVh5rMibthdrLv9f/Aiv6/hwj5EfRzGLcWqcziT
XiQulKzBfTOzRxQbxX//zq+t9mbepA6tgUFQ7L9MB/+OPugfwt//7m45bkImO0+zWarS3qoO4zMf
x23ITQxHfqx9ez62/73efKdO3kEwVZOgBaytOVC3NXaS3BXJsR2/lsHE/8ezXBiQwIAyB4lN7A3J
5qZS4s81dCwgyrMxS/MxhQi2K7pg29L4U5QG+5aIi64UX9//Fefz0N8bXliYsZ2sojTwQQNScq18
SO1DZoUOTdfQFSuvcTk+orOhbdqZI0Pu6d7Knwp32IavIrFD8/gBzsjzaejvjS1CD6vPyiGd8Xzj
zeTnZKO5iR+4eIlsO3kzF8BqrLq2w4W9CapQsUq7TpDSS2+GgCqMg0qX25t2E33WV/otax9uYW00
y5xyZX6JTb63w8JjTceN+lmRa2Hq+Rzm90EuDEwbN7UVktcn+K+5B1eOcDkwkkdTmlnida1/D9VY
M2bLsZFK0sKGwulrAXQeQVSPv0YQZ07M9WGt1fXm3Z8YlyRQISMjEWa90Vv5UOS4YsuWxM71MOR1
auMwy/A+U0OnG3OuRpWr5ipXspS/b0j+ITn87z1ZKl8klpXr/cwY9lMt9s/sonU+oGWw4nCXoyUW
y/ugTXGeWQ3yDRUuHpQRf5BvrFcG1zySvbArQ0dHxdT7BOWDeRw6wgT0tbXTj7Nwzti+jnlG/e5/
PNuFaaG62qhp8AvmYti/YC7K8Avm0tBVmMtZ/cuTvGM5daIMkSAzczH2OZ9sw7sKM+euhjnlLfPK
Xf0tbx2jc5N0PVFdMwMLk5PpbdQMA2ybmXnmvrsZtqLcM0h6l641uR/oXb3vLN6IfZT6qNpF8np3
f1JGzdYblFG/apYfKGy8b1WhRfmnLYhQ355wgQEj7k+bL6r/odB0PrB/ziO0ZRcbIyqaKS0c6AiG
CUyW30Os0eCv39VpKj93ALoRWwnVvw+Nu69YPm05tUKbqVdkDFM0987+LQHY+55RUxchTVcMbdHj
6vqGWrqYdcwKGyjth4jJFZO3ttAiaUKnZbK6OXaD/KaDEjQ32s4JVCCF6NOKAXj/RWhLqmgmrMBS
QH8HUnm6z0d3uqCtGzvljrh2tP9AWrF2PxcWp8sMexhBFfLzfv7sVn9YSuX9fF1bTrGUdV2LSFUx
CqZTngSdQ5SAU3OlpfS+u9CWhF8RoXhyCkhX8dQd8OQcalmsRLmvjaF3HtqyLR1HSinVBPP40ikf
B6ioIRr049vKD72ex4dyF+ziQ32gfurG7lpr5/wzo4RSDcBw1VoalaockzTX8My6/WzGZj5BL3CF
J13ZO7m/yst+9kRP1ptv7UlAE0pSt5AOn6lBftqSjM0zBKo7EzYBWQEyQYvdv/8UXtGPb474ZNFF
2mSbJLeSHiXh0CwHrqRj7WpN8yWW+lMpsq1WsO9x3B1bJideWtVdb2oXZCyfOr19LM0sdwMjv6w7
60ib6E6R1Nfi3isq466qMq+iGnBawou6AD3GMvukMcPv2uoYVOUxD4fr2Na2EnrCXV7EPNXJtrCT
Q6znF5WQfjJa1G163VEK9hQi6ailTEHtUXx9/wzORnYnR7CwcLpFZS1L1Pq1fnQsa3SyEZAZK9iU
NtgmujUE2+q9Whg61awDWub4zo0ndrhV83RbOjw37iy/VWxKbVXIZu1mLaKsPIggadAbwOLvbR45
oE2dH1DLo/TVS03HZN/rKwrjZ835yakuTF45sbwA/z/CyTAVDsS/d9SoHGEKtxH6mu8434Y6WW2R
v1VhCi2n8rU19G/hJOdj1pO1FvFUI0ND0ecUTjrB93F+q819gXzY8PoRxsGIoXq0aozOxlS/F12a
QirSthpnIcGp3pqbeBtJGEHoWfYumm0uQmWxilc960dOllwEVbWoamJBQ9mPFD8h15FNHBnpzvuP
75Xd+R0D9PpaTqweGHKiZCoBwJMCoJyEGtf2kGqcheyadF277QpTIKoycXHzduQQ0LptRfsiOntA
G8nO74pRenVseKDU2JOou6wsgdMw7Qdh1zf9FD4g4/YEjWuehv1KzLJ2717TuJNfT4uMFH376iNm
vl7AB69npuyPTHCe94Yn32Nhp5JWy1WrxYuCMLor4+cqrPg4IIOYRieEeSbGU20mHEBsz2CXRKDQ
9miUjwHb99WVnT9i2pnDqfEq27z/DVdPYWHRjMikNOnVnxP8c0A6cxbPJcUPTFCtPYSFLROKXgVp
hocQwF1d0P3PYGraxDZKQ5a/DulfMWRLpFAa9zQjuGibRtubTczDuuAiuAvDtVmINcew5Om3s661
ofPxEx9uHP5DNzj399aJgM5XGE6u08KMRX1FzDx8NZknNF3q1a8sbZ0nfMWeLGFALQ2mRMw2Whn8
Hoq1iXYc8+f/7SoukUBB1ZVhV2ORV9wkpo4hWgg1nQ9Oe5yN620A7DVDBWHjcrVKmqFQ/x+reRSi
hJZNdU2jS6BMwBLaq7kJMmBzN2IyHu8MRMxFAjKkmeJrtQFzbm9Uo4bNdDBiGUtkR98bpdHoEGX5
90QZ5+ITbEynGqEWuCsWniZkaRWAuaDYpEa9JXrv9zF5fP9inF2CGgZGsjQGIbjFEmVYWGVOVODp
Wx/0H26mUO/9Fc4+KGoz1VQZoUxfkpNaAbO7abJnkHCxy4u7eb6QOaM/DQ+ECwfZy4rvPGt3DVWl
ILm0LYMtP9EkwkgFrVK0iXbBJveGbbA19gkHMxdfW2sOoJZu2lCxKwuakuSNrCSyvYzqMQs3uvkQ
A6Y/KYkbphiG+DyQH3Z08xdnaegWsQnVVIZ//syFiEAbOOwBj5wFahvhZJBotsHc4ykbJURZsNt2
q1LX5zwLLoiqm7oKHSq6MIhNaelFGJQgJX3lLfz3ULtznsUwLFuF2pUOkcmF2wyy2rTqKmE+y1Wn
I+V9bJJnVViX1Uhe3j9QCIqe+4CmwSzkshplS1OV6XE0JERYvmIdtdbMeR6xiOvqzWBrB7WovraZ
7TYSQxBFdiSy52EP0u6EuG1zE0Qazwy6aaK04HJoUy5blYcN43rb31Lj2zSmvlbpTsSu6mRyYKdA
Sa5tuvxLqV0leg2eohcmv5O23aoF88bK9ONG2cD/EN62quBB86UuCE8Gda+ZmhvVikON5167xbzp
bWHPDI5S7kbjTkTg5tOVTZNfqlRxs5BcmO09yZEZSjUzfFYkO41afpin4EkYtjV+aJ9diY5BbnLc
l/JF6F8jJd6LIOOxhvcZ2mC4y/e0sbiohRfmYGNuISiKIQ2dZT9gGJ0oV4+avExEuDMzuo2yozbV
bmR2gmMuwImmloesHXjQZn5XS0/omVOao5u16SdRpYdyIE9qpDoB1PEw+JbzSDO8mkFsuVcQxSTp
bmwadBTaCPMTpTPo5VYayU2hgcRlxF+r35Rl6HVt7hY9Q0pqbqWpPNG49ALRBk4zfjMSy6d165Xz
1x1MyQeJQaxJXGqAeJlVzFUFMWMw3VLEwFncbTI2bopWbCpsNQbBV1LlG6PqXrJoHtrTgQdL3U5Y
m9LsPylq70CYmoey8uwWPfF68q3uEQ7RHUUKOc8BvvyQS3lj6CLi4Zi6gcIu0n469kLycpgugX30
7Go71PpDGZE73TSuDUMFIUPoFDO3PeaVWfSDyYK32shDSu5JFrlBFbh6+E3JEhQBiWdoDQbZLN4y
8LaCoJES5pCmclthc5KNfqR/TvXnocwcs0QLWDaOMl2O6adJp0foxh4UBB2g0+V9YzqdfEp6lMfs
iidWwVFT9fAc3SE0HCORF5Tl+Oo1DzKVZ/pXBZg8K/zcK9TJy4fMeJHS8DPSuTmVPtOumGW7iIJ3
cRtfWAk5BFkaOqWVHBLjpZfXWWW9qLPjqZ41u/YNqW9HRbstwvICNIMvsUI+odbQev1k7tQwehqg
azjq/baqIm5UBT5kZfgtQWUiuglY5Rfj0cg7L4rKTYd6jJHGPG6l0+BBjn3nmUHyGEamM0bXcWFv
e9EBDlfhkbHbuKy/FlV62baN1+rRzkjTTadWB7M1j0IVl3CNl6ybbozGckVqf0plGXF7ki0OneK1
yW0xokOadBsSSUfPddcwpht1ii8aDeRgNtkYdnAdq+FVMEi3C3RcvEdgDq+mYjoo4P7v62iXVBaE
rm716FuN2qGWPoPMhJt260zq4IkxfaLmY2KFHYqWSQEK+Pwp6EanGdRbplKnUL5P5eiRvubwG04v
bdcizxVKZ7zI5VVNYghPVnxIsj0dLNfuVG6H4bceFeWg/xzRT91Uds7YSV4UUJrT430rPjUqeDq0
bpeTaD8EmAOQupexzIkaHFXoDBZxmDLyeCKP6HK6Qfe5AhmpOQlkXaoDHWYOsYXWDLk+qLyayCaL
L4PUcGI74DrVb/pZNL5WEl7DbymYr6tJ40EM11Fjg3fajRh/2FXBgyJEdiceylb9jJeNzv7gNamF
qUvxzRoztzTVezYpL32fHXB1dymUj6MEZgO1c4c1ZbEXOSm/0tbOeNJr0tMV2bijWTyCxnzgQhnd
RKY9H2IgWhOzqvahNn03EjwoKUbJe9PC6wuqhmel1eOH0e9RL8AmRru5sAHDn450J1vp1nW1zZrK
A4Dli2ng2IHHSeqUeAq1D0GMgrOu7w0S2HtNgbmEbbAadSdjVNjz7qmFgIJraAqPqvoICDFutHVP
++GoWMEzUnWw9jTZZdr9EDgiIyaO6EB7Y0zcxlUPMIkiRwNf+aqpFY8Nn7WscpPqJhhMPqYlZ8Uh
x02EsBqHGgwXo+4TI+dxdVNbwyGMHztj8GMBzCaG/jLhplHmmm3pzgJsqdpwppS8sXNcoZthij5T
HXPwxPIsY7jUpXBprD+PnbWloCYRXX05BYmTMGufDxpvEtgLDHOU+cSh1uXTCreSpA5hpT9Vmmen
tjfk082oWzxS8kcIeFAnZenAbQV95O6xzOJdwQJseHCLvPBjdXAxV+TqVeiDK+q7Ucfu1Jg7ZgkP
dE7eqNd+rce4huWzFX1W5Y++UC41A2BNo9o3Ue9MwYCxX8FVY4K7KGDxOy6rxGUJbmsQuUSAw6Ab
No1OPa16yoNsy0ToBeyo1PfWkPCcwVsX7Frv86t5rzbmjUpDca264XmvQoTVuFNSpCJV8anGp8uK
wNFGWIL2KRo7ruvtrs8wFWwRHpQaRrmvZ1unSvKFDZgOtALHVm/BledVuLV1dI9q8k0xBteD7LeB
JXYiBRNv8NzhP70NLFaYOE0uPKopjpEyl/TttoIHjsr+RmkyTuCRqyZzWHdvly8yjreEEJ4ad+nc
UwLrM+alNsh9+RCwbR9VTtsUWzXTNs3w3STpAxIfp05Quyjyb0Bo86iouGLi9LXE6buZljd0Awp1
+lJehlrk9e13jLE7eqE5SfSjT+Q2aYfdMNLbRljY/VfQnWygT3egFOXlUHLVMrymKp06ntwgFDy0
r0nQQ4D+MOHXZGXt5s24FZgQBcIPTrj282g32b2DF3/ALJsf4RSUIAS0CJESfYmSgfeg6hz01AF2
5TKmoVvnpddGtlPR2ivLhyoT8CE6j/TnsuydsOjdKNmqpPCMItG5SJB6KQ9VrG2Y1DZjRSCtFV9k
4UvQPIlUhaGLOWsnrub33QDkj4z3YEsfawKtkOsM0/xaLi8rtcKUbrQtJ4XTtt4lOcgcEhltqN1e
hOqPQjN3NTVh/tRtJUanr8wHqB86bTbcdnblDdnk6aL2BH5CUitcqbv7Rgvv4ooWXAuDq06f3Ai6
OTJhF1FYFg5tFY8UoEnWmGvgzy2ijSFu3CpPCMcu3MH8FEvhIOU8hCHMeD/5VRnwops8TR1xKb5r
VeoZk/RrZgivyxAddV30qEQgmbNDvxYtz7Vpw5JnJb4Ulr1jsbnRMXiXmBDoLU2Qm7WcBsae1T+I
ln3R6vJa6OFsaS+joPOFgr122iHT7/VcoEnSwmn2nipUXHwKboPAgdrqc0sank4PdmYBBFDdxej8
WH2yNyIEseYPGjRHULw4RRQ7rZJf6pbySbfEVdfc92Xj5WboaXHIy5hw2T31+F6VNoGN5IsCR4cA
gEXMqSrdZ0ru1mPo5Jn0lCGAUTFK3idsKyZlK0v5WHePhThQ2XGzh/0L+/IiiXVXENNR+9prRnAL
lrDJiA0CG1NyJHOsvocHH/apuE0qg7cBvFhSfc0L5L42fpsKEEcQcivpOKGKQ/oEHuhzMCGuBhF6
NqkOwmivSmLHzIODgH/IgmcznQD7NDGGxy7QOy2cSLlXxABqbOgi0epe7+gD6ME/dfX4XJHOy9sn
1tVOaIMXTf9qTtlWmY0bCy716K4TnwdMIeclPI2AjsdI3KILrljSAMlsbcD3zTukOOoPYmQHs7CO
ZdNf21roWJ3iDWa8K5PyFnH1XqR0Y5XGHVPFsbK6zVBXDkm/tXPAn1iunLJbWQd46pLTWkCXqXJN
RT5CCA9hJyIhExaeZOxT2E1OYzxPc9Cjy2MagVOA3I9Th9ufO1VW4n+13AFs45kybEbzsSPqJSHX
RUwPtfYc4AGWGcq+cAVcauGhycZtFIe3DR09xHDwas2xYHCDff8I83cMsi9NTB0An52hteCYv6Zt
zxMx4YYWX5S5y54225LZl5ksN3byw6A/8kYiM0JlqWo/C8VCB6/2wgQVjTh17faFCWhPtcIZ4Jbn
H0vH6SK3++8DcOI8SMhtPEDc1lDKrZaIZwtOj6USw5RPUkm9XhEJT0Z937SqF0h7G+UraL5zAA3k
1ZaOVBf/WlJfVCyXIGNFqjQaw1WX4VykTQFmapFWgCvDBQoPoZ2lTsh/23ytDnQ207Z1YjLbJpq5
HAypit6sc0F/cnyl2wkAHx3DlTr42BR3bUb3XF3LOFlsUQ6PZZkiANSjjTUZn3MjOULbeOU0z/VH
T5dY1GJKUtEKrWm4CPNiRL6qqdFGtSdfMy2vau214zs3pAQddIMZtqabzFyUYaLGjnoZ6xaGdoLv
QRRfhgp453WyScyCR6F8zoZsK0no5zVZQ2eeO00TGBfKLJCZgLH+z7JTLdupN0vFBKbQ8MdhV5dO
+L125wHSuuOq5piTO66SBp1dVQcMRUf+orNlE0lVosBUkwrzWFG6z0ua8iIa1wp4Z8uT5skq8684
aVVllUZY3eBaSubMnWeYH3Se/Tkm8omPeZu/Irw4XXFxmjPkZeowO+SrevkIzgYMO0bhowTdzEpx
a1na0in4TBkYVBmqoShw/bmzRgtkmtPW8oV2kOFTK7bhxDDFtmnsQ2MWOzP99P6Cb89yseJcSjw5
y8CcNFGEneUXaADwoEu9kbJb2XSHMgF9kZ3uGrUDTwwwsUgJEjja6nsgC2TQ/bgCknlj6+afYumW
ZYHih6GOuPgpsPxDoI1oCxCU84ZyX9hi103ZIUfEQCJ6XwXggauUf935fF2X6agFM82wl0/FiKQW
Ty1sbEbyRxLqt9GsoRPak6PkAy9LQhzkKY+lZTwpk+U2SnS/8hHelKQXv2Bh+oI0ATFRX8WboTEw
OgaVgUx2DhStkJJgOoqjz4CIi4TdJprUq1iwZxKEj0ZbeRBfvJR5FvEuHb2w7YD67jdlt8aM8hb1
ufiFi29DkknIpEUxp/eRxe2iisemCyzkbfNpZtYYhl173IerPuFtI3Gx7nxyJ9dT01UE61Mx65j8
ws6HQHsIFM9zPzuu6n2fv4K/r8LCYmdFNVqlRZmPBLj7MTr5JXUo5aWzQ+/NRd3QaWunKfno5vCA
q4btjfnEbonKbKoaGjW1pfnMK8oGG80XzOr+Ai6DognDkb7tlBNUA+dR2lU8xpvu2GLRhTVlpGlG
lMQZcqGJ12HIm+rHEDZ+VnpqcRH00ukayuME9BxgBly5+bPh/KMZMy+OKjaaFCYh1rJTAYDDUEdM
ne8VqAkjB3zHF/PkcMbHzpFutkVF9WJNOcY4995OVjVmx31yq6ZCm9poMJkvR6vZV0TUTtEpSM2S
3KXJhMA9Cubnd5Ha7X0NWQKeNM0WA2qoSgQv2lDuptxGqYrGX9TuS44gMBoiXujZTdLCwycVRW+h
3EVNayKZL6Sj6EPkREOJigfrQWoZjLvKir0oHPZSZlclQ2Y+zxVzm4Hzzoi8NqxfiGhst22NlE89
0oWmGiMuVPtZjt2LoQ43ZTw9zkPOIQ0u4Y7d0aotDmqmC6MJDEcjoAOJZTan/PRKoo/odKb9BJP2
QkKlXvmQbyKrP7+jsWhKStzmTqJC7xuVKfjQyIusai6YII8tc9qgWIFknbVHp19w4Sj1Su3JUKWW
b3AaOcGm8mPMt+Ggq03vZF/ib7O+gxr5Q7nK5PkWvbLY68JldshQhwnacuCWnNGNGvdRs2HjodyM
PeipJmfychcRVt+5E+V3yREkc+8/mzfttsUvWDxZPexrHQoqGBhpScr1uRwSQ1OqtRw6rQzonl1K
1xD/6zps0lIopoQmoNYrI/On6Is57hM0YWqsGSRrN+gtGG3eFHrmtmGbxtu+tqyTxiZKMoMJQdAH
cpASWoffQccADgFMvJmOFu7XZrPOGoKTNRfXKAH83GyEhrFFC5XRvHSCBFfmKAYG9raRm9X2Lz7c
yXqLq6OUvWmnJSLXMt8O2h4uHRStqKu2K2HdWUdyss7igsRROPU666GXanzvuprX2Qpm+mzcCHVk
qiJeQ89+yZlZ9ITKzDatX5iKf0s3fXZDJ8stIiQtLMGjTEe0BlN5HKvqDpzhK9RNZ2/6yRKLEKcm
KHFYQsL31/m3oKlaFCzGm0qLfRsQvpVn9QpoeOP4TlZbBDZW1ofZqJIIqGK9OGapMTgoA6suKa0J
3afhYiwC84I2yR1QIN+aqh/RP6uO+jCC69pUvyoCBeKeWvVFmBi8nOrc60Z2qYN5kJMuPw56e1lU
cyctdkHwf9QrY0+K+oUx8GVX5bXS5Lv37/YrfOy9LS2Cp7wGACcGFxWQDkipfXYFGoRN4NL73tO8
HDMzqis2gaetrHveHv8+yqU3J7VVDpoZMD8HvNxTPd2troCRjBSn38al/4JWilu6FbT9SqeoUTvh
yXHte56NY05+w8L/JRor4joNgBHOEye1SsQGgd+vkSivvIJXZMRJ3GJYMRJ+FPv9hsUvASlu1GiN
fWT+SO98RGNhodrMQhMuAmd9g/ZMp3XAqiIEhXi76G+L5Hoat2YfOu/fnLPBw8nhLaxVM8SizccU
wNkSbTnxPWTlQW+gyzM5bLh/f601w2UsUvmhG5pgEDBcrT8TIKJ/nm6gpbD5MAHi+d3pFrB1pmro
y6A+wkRAU6ddsekJCOP7ZkJGAQKjOCpRQ5yZnDM13by/ybdQ5NmX2owwA1A0IJ0W1xGgmD4dewBs
DeLMTK9opds7/W4OV2bPmjuxY9zMBAuzGk2Q+ianPvhYP5BdzB707X36/UsWHnaUUQvovGUhwG93
qoknmV3MrChin2IKBsnF+zt/CyRb7Hxxf4U+VDHeIWpukKLRD/+RJQA3xmogeHYtHcI+mmYB+ATw
2p9pxGDWY2QKfNnsYG1UL92zW8ph5g5kuzpSc+4cEYAB98dQUQT478+1AMbLcqoG1l9Nyp1Nu09X
W3w1SwAEjT7V7N1/zluXzn+A0PEq//bqaotvZmoFZBMKaIfGJqBKlhxe4lyLQPkfQhWwcA0yuL2G
9nMXQ40dMWoLOVjqB2KNHfncSz3d9cIOlVVjhN2cxFDzElkrt8HNFV7UxtdQ0BWndTbaPV1rYYbM
qk0bPYIZ6v3xx+B2wCm4oddCMDW7JZ3TosReP73/Ns4Fu6dLLmIoPclZFlQKciZZOKNyMcUWOpcR
uiu7kQ3owty9v945n3i63nzcJ94KPZEuEAqzII1uuSNmqizgaMyVg3wNNJcG5nSVRSDVl+DxhoQv
lLzq4qIF8vEeEJdNng0Pyki+DhaqNWWl3Me2ubeE6TYJnmrUOFL0bjoaBI76/1g7s2Y5cWxt/yIi
GCQBtwxJzrnn6Yawt20QIDGJ8defF3ed7qx0xs7T9X0XHR1R5bISkNaktZ63RIBX/TTc9IdI8g9k
4c+aGJ6bSQ/IMhqm1NNUz9usMR+EaqQ3t92plEbt6VV2J+pe+JgdvKdLkyXaBdDtFiolj0xiPqzU
OK62s8Ck+b2ltbhM7RI0C5G1spokQGfBiZV5FX792q+bpTNTcWGWlGNZw9D/ZSr+OyDtVW969vYv
QXY1VHUHZqJJvQz7QOXP9qqOMDC8avNn3M5ilvFmjWwxdH9+b7ShoUZuI/m4eDpid7mqFYKFTDxl
7ndNnAq6N+q3qniO6wF3++gxqo9W8e3rt3rVNgD3bdpITk2TXmzmhlbjoKgUkRPDgWnmd2hUY4IJ
Vr9xc1xxGvdfr3f9zYKagBZFBynxZTVcGzVjbOHfFxfehs7W+VasUrDaf99xzIc0vFkIXN7cH2/2
bMWLk5RhJEeiNGqvOqmNIav1ymM1ZiRn44kOifDRRn+XU2efMvvdperZboe7uZ2FxzLxCx0EqICR
Ylvz4bl3iu2UmnuUb29s7msRsMVMihdi2biXvHAV0jDdhueERyZ6HUNDyhUqeH3w9bu/+iLOFrnw
A4niPGlwoxzFWooGfgvkPdxCpG7nN5bw6gkC1wM7CSpvKW9dS0HPn+7CKRgVeqVQmhRRg0EGL211
tFyWz2ldrZzm1s3yVet89pAX3gDGuRFoEHJWJRp4MlQOOzX5VTd5X7/L6879bJ2LgwPmAHc4Wsb/
UeBy9ZSeLXaxhVGRKBjkPACsYzOmFSbfRfYConTcIS3s8xub8U8RAASb59/rwhYBE281hoIeL+r1
baijel2i7SlYOMR5vRn9eiF//JOBlmVdx8KMMSJP07kM72vLQMd6Ck/+/wE5jqUIxkBMwCFtzNBc
fD6ZS9HkdQKdhrKN2oIEZKjRKjPfOHLXzjXB81jEBaGIXk6cDI0kjpZR6Kigc06kyuPj6uuNeO1s
EUy32bqDUQz3csLENdHIbStgsisdTTzFER3Lk/nDLW/KFlyL1JdhNB0DJhikumzZmJVJSVJ3SQTd
z4Xo/xemhPt2JMOxC26mBtc8IhrEHcwd4QL1jy6NHtMComMYp/rvd8PVz3S21IXRKFpVV7qD1ssS
io1UYC6inW+9wGuG6fxxLnYcBD9T2jAgBxnZzSwEi9qUb1/vhash0vkaF3YiK8yWDTHGPNtwDOwV
bmIC+d2KlltF/WbEsvikS796vtiFlUh6uKxpgYar4C8yEDs4Aead843lV1t9bd4SHrz1fH+AOyEU
WdkgrK6srHssOnyjlPOH2h1RPATays+rYm/2xfM0dHe1rBJf0zv/63d89bxZ6MSAeSLQI77w1Pow
0jwRBPV7tRr1+xLd5A4GIprqFnz4ms3HHOG/F7rw1g2B5llhp7giZo4WVa4Oxj0RFeQxx3Gd21mz
invn3WVQO5sN5Fu8W2P+7LFs5B0pnHJV0jrZDFqSn5yOJyiDxDcKy1cPzdkPvPDqZDJMfRaYxkLb
GUXGZR2NKUtv+Nlbi1yczLIbzLJRFCN7ySqzoHoj2Y0Pen0FAidgQ9IClgbb/Cyds62J0h4w80im
ZmgnDeYjyhtc02uBF4H09v8ucVF2mAaTgA2wCI/amE7GDSvrMReDljvK1jZ/IXEEsdDg6316NUAh
1jL3ajPkFJddWqrjcye6CfoFqHWcq53+X4a+r75EYlAHoSulxmVUP5vIALMZPS4zdX1ZQVgjZzeu
Fq4/0NkaF8atwacfcquFhED5ntRVME53SSuDeY4wtOwL3nuTtmHVBgyU7FbOf/XUU2ph7tDSUe+8
sHV5m0jW9iDsMhdjQ3qo9O9yQPF4uNErdPUCGHp6NmNMJ0u/0N93YwphHuFqQI9Y4LgGOlu1gKpq
uo8pAT+BRoL03aDqUIm7KYd51ZyfrXzxeq0ig8CUwif8V4VxUVqfVmHis/V68m5dUF5/n/95zIv3
qckMqFq7h9KnWhnDS4c+9BTz5t0/c1L/eapLgCuobrVCu3cS1ajwg8phmv/vVI4ltESsZzmoZ/7Z
LGhIc4iHFpi+SezovHPaaDZubJPlW/zhes+WWI7jmc2Sndv0dQcgjpUUUU7QUmZqTlCXNN2Bi49h
v4KbUO3Kbix7NXnHZCo1dLTx4U7m4rNJ3v2lWEe9PljUSTCU5gRADC8un0Gtce7evzZjV6Om/6x4
eQlW1hpvWYZCTMH3c7Oth8eKr79eYvnRf7zMsyUuHEBM4yF1BozRaynBWFGbbay52jXGsB/MdOWk
WWjU6Z7lcvP1uldt5tm6F16hdDTR1rMpIw5Sm7JXqMTfcG3XX56LKW30y2Km/sJDo9DcVlKgDWDM
+LY2Yj+De+sxE/L1g1y9ISX2f9a5cNITLrGFGaN2peGMzcH4WH2OKwCoV8b6t6RmvtEDWf1fMsar
Ruts5QtziRvhyaBWAW2SLeRxQHcRkPRm3tLRBrXb2yX9q3vFMR30cZgGhUP4+8GrLYuVHaY00Lc3
Buk7oEI1bp0w2vRYP2v4PxSyHMPDNVDkar+m9X+PfFhsi4NKALFcaqF5/e/rSxv9LHMN0bHFSOe7
eb0A0uGRVrfxI1c3z9lSl9uzn3hDE6SuaawdzHw+1k6xGqR5o3f9ult3EUcyXOlBpOHiEyLFqwVb
Qod/wkq8duaojoWIyZD0X+bjFsd4XF/h/SV9v+uk8dyw4oaRvLXExXsD8Xaq9RrvzY0xjlo9xfJG
j8q1D3P+DBd7cBos5aBhF6AHXmPcAxcEK0dXwY0zvfzMS6tIketDAhJ8NdQf/77TuJNCptqK/yXY
tFyuIqZ7yDcE/B5tX94wwVc3wdlql/X2yTVyQ83IqsYV+n0xcrzOozaAUCFZicANmH7LZN14vEv5
mFiQWp+WvAJ9ibVvBXXkBDbYmQD5jcd0m47R1+/z6q7AazRRbmJAPFy8zpLimtNCe0Mk64OdOr7E
ENHXK1wzTQj0HbQP6gaAiBfGXgiokULAFkYY3ITCeNWKUBs2tTjZ3a5E1QbDkV8vePWjna94Yfar
znb7xgFF9spt6j+7lT5f7cJOmIk7EigDopuCO0E1CNsb9Sl0mRa0MZCuCegKjWc5uE5F+SN/u/Gs
y6G6PA7nqy8R2VnEFddt1SoBdjYHARn9FSLEvDHIwM8YhPYzVJhvzmZcDbbOl7zYMlkNId12YaCm
+3+Gf7r1Qf9A2EmbFW4KNYDFu/Dd/zYZ/AtvdXP73Hilv4s9Z6/UMRqgtFJsnza00DgIPaAYUUKI
vqbFf2bT9tZN0I0T8vvxzxZkcwdeDXgLqyIbPlnhBBmxDlU8rU2Z7xw7PaUm2qNTcitxvfWgy78/
WxciBrFE3/TyIZfC6b+xNQ5UK1JI2N/sfb9mbJhpMVwmEbQx/kaKni1Y4rof/GzUGxJbj7TUWfG5
eL5xIG6tcfFQfaX1+WhA5jn+GELxUD3aiae1HvH6X0ZYriq/w0kU3o1Vr77KsydbftXZk40Jj6F0
g4uQmWBCsnCddddAUXBuVnoxBrMghTeqbN02fURt8qjAkcrUMtA43vJYt37JhbnVGJ+MvMUvGVfJ
GsiTea35Gd8Qz/ABqgAJdlA3IqXFwP1hgs6e/cLcTu4EtEOBthxtQBdg00VZrHl9/2AsU0uxG9x4
1beWu7C3ccwZJ8sVuLt2IrRbPV8J6nENdNvwXasNAEdo6a6BS5M/ZidmXNhCLBxXMwuPQMzSswy6
YvQbmb7feMRrQcDZSn8kl0Y9qqJBqNaGLVrbwzbKUW0Fr3MxQKQMbg5oXPuCDJc0S/gGD33xSkF5
d1SCNq6VMR9p5XrtTEIKVsbXj3UtPmQLlgtCiZRhhurvZ8RyVYzJTeSzlD8P9l2d7adbMe7vPOOP
vXi2xvJmz84h6dE/Vo6/ZRqH0NhPtVdu02q9CI70oQa65LCyfGclVm4wJR6a6gsa3BreurpPzn7D
hQXKeO5mIkVfLqgFbhoMWb8ei53mpLdOwtVtcrbQhdEpaioAKEK1pV81m0VcfpVHxATqbAqarbkm
8p/YFgyZ4gqU4bINl3t/f7uxKSypi2oJTq1V9masKfr2Nc+KpgAErtzrvvP41kNe2zVna176/onk
hnCqQUbk4D52LwRlR7SmjdZmmfxI1+bOFN4U386or9nR83UvdutkDE1XaHUSmYeFmWjrQbLtCFjv
NtQPunp7O4m/tm9sTH7oYMgx848W/8Sd0mq2kD/p8aOlDmR6qhcmTHkL6rxsi4szYlhwwZh5cxwM
9F3sT93JcYVkYB0BtketIgrg2dcn/dp92N+WuNiZZqks226BF3TX/7VWza3HuXB4k0lrXXXImM6H
+P6tPvIP55MBnDx/hRcuD1rLvCmVXUZNsxbFUZqWJ9ktquuVnW8sy+DqAl3MqO38/bS1VdbP2CU8
aptVMr3bRHixy2+cL3Zl1/1tlQuLifH4ek65VkY0gfpNfT8hPkpRrZJ3AIMUkHLRQVTeaYlnPxsi
LGu/6ADc8JzXOo0mjNXXnvmR81WOAAcje8165Dv7sc6e9BcXtB3QoSi6531QJxzMsCahLaIm8/XB
i4dN3IHtbvxAAph23mQ+Ap0yiAcRr1shvDn/NTvvGNpTR2AxYE2FBZATKENgnRffY56hE2k75rvO
CoAAaQ3fevp6Ey+Z0+UxQQMD+shNG2fyd3HxzJUIBmJFRxcZS5EHFWhG1U4/EacMmLVP0/7GVdzV
z3C22kUep2TnzIC9pRHPH8ep9bh4GEsYuKn3v36sa8cF7RJoVTcpwKmXtVcj5aNpYbo06q2AZAmS
1FttOksN9+q7+88iF+dj5kyCpNHGq8Ziu06LHxxnTDzoBWzdJt9DomNlqnmj5cXPLNHCXNQfeQIQ
Vz4fzKLbACkXJOYQ6TpAbqn9BARW6SVdfA+W8qmspq2wm62Vq4PppqfEaP2eUAD0rGPJtGjSytqT
OUB0JN8UNN7plPodYYHkycEyu7WTPWJYZ6Pbx2Hqd6WoeeSWGAOfFf6cwznGSbLCL2h3FHq0UMMY
MQJADwHRKVckNfy0QnSf66s8IaC8SGB4Mkyugbej0teYPANC/gJZ6veqZI912YQVwOMADlJcxQ9R
H5vhNJm7Ynh3zGlLqzLz5FRB5g7tCkBGjQOEP7MyrDXM5OndChqnXmoeWWmFHD3pnnIKxCwz5vLd
eFPrydZ0RlB5KFgB99Q1MaqU2S9J1390rXpmo+OxOdsUib5lol0G2APaZ5+IoEevntku0TogKjUg
XYrpYexZ5ycax/96tNSOkOb4RgHx8StZvg8TEuGkzu+Yi5puO4VAh4e9a9+nJjINUJ+ok6xJlj0u
RAOQhu6YCcqRTO9Mma5dUDfHHCGJ3WCqilrBSMH8scG8Q60Ld3jm9CZ6FC6GatcD6cimDREpQHrs
MKA3z9TZrnF1z5LfKrcDRCQrwSJ6dhWJxvjoOOVD3aJ3fDY2GAkC9K8X3oItQovCwsirPXCKI80x
ntKRgt03b7UmjvLqOzoYeiyFUD7OdNuTidMi7tU+yuzeHvUeTVEEjSI6GqNO1XBydebRmQa98zpW
RjAknY8Ra8/oe6A657UcTR9NVtt5ApwKCE90HjzFQHvFxtHtf1hj8WBk7tqSdKe7LZCl0QIyJOSX
Pc++ga3VZgL4Jo7saZ/xZ6G/ZCnFZM7w1Ce4fdTBUMyGUOrqgel7A1gvRAq+iT/ftRuC/L11wTMd
V41ZrnqcMxshEUmrHdCo6EcBjCkP6+6HVmHIm+Vhp0uP24gWMTjsFjTSi5fceO46y5uGp6FqvcEZ
Q0WeKbZ00UYpunZSmnikQU6QPrSZ8jTD8MvMOEEaYs/LA8htgQITBOg0T4zvuTOvSwPoRAtk1/YD
xJwEcmcgrk3fZyi0iu5dWZA9LtqVwoFqOPXRtxIBN+bBwwVWXvl2aTyo9FvDyKbD1xzbEbzG0bP4
2/I9UcVcxczZkhqyCaoJWPFDGVtRl2FKWIh5gkBX/dGqCYCYb9LUAYYzAQF76Z3cH0cw8+RLg7hq
TI+94HsJZKOe4V6m+Jxca+/Uhpf3+rNbmr6hDZB2H1HCM/xcazH89atoLd+QPIgdviMZC2bgaNVE
Q8dtgsrWfWDWRE3C5W5OJua2RXO6xaIS4iYdkUfXGjd53AZNagCcBmLrbL8tAMgeyWxPRUSA/FqA
io06cF2ic4ZvBny0etqV7QcyqqBu0VNDfjg02+T2Z2vFyucF2maBoGym2RfTjwrYMS2zgzQdPBFn
a8fOA2MgkZ0D5CmORaruavhy1r2JGDMmFThGLQ1MQNpGExxI1e9GAmJviekp9By2TYdxLdcrSY0b
3Szi8YPbzEBTgksFEFntNcVzHaeeQIGFwZnDvfoUUUICA4ocHV5b8xS2m1PrUZWNvpseCm3eZ1LB
3TeAFdNwrjMP4nhbHYJi8XhXpC4ijjqcmxwYvm6FzxKn98qWfo2/O8Ecpf1glYmfNFB5c4yTHN7M
vgwZPaV1/yDAhsOmwrlVnostSJIh7PBcUsdw2zD4jYT4jv2ta547qh0c9GoMwGpUUCau4l894pAx
GXZNAbyvA0o6OtMsUET7WASznp2k+wGD9065c8xMM3KKcW/12gleFgA1C5Ok86/WOcZJGgrIluj9
k40RyGRmfl63YTG9Mnx1B6PcToGRJcgsVJjOUjW0ccRO4pTasgHE2A46RTYV3pnexzuts9ZmcSJd
HoDiVbXaVlq7YuQniF+vStNYNVUfDRngkoJCjy3XH4xYbZG5QLAt9s3xZyvJzi2gQQvOLbPubAtC
eaBgl0kNwiYcieT30nmPM3gX95Hbp6GywqqF8LD9ovPirZyd3ndEvCmysvQrBrFOthJAPBo5XvCQ
rXMx3udmBZij8NrBAukWU6/NcXDhvcyD4hPqQFXIyW6sPxUUQMCS88QEOuHnmNFXVj/VOCF0eHPi
D1Lt2pqd0KHwXGT4iS5m/OFYDbsCorAIWrDpGsChR3O9cPmsAXTP3PHTOsXfvbElEHSzijQNpM92
lKGTG2vSpG9gtYUzTKKZOGBtaNuJg9XciUBQ4OIy4AnpOncfKmH7lnLhCV5yOF50qXnz4ERy5mi6
AgPTADQ8fwL+wK9AuOtj1wM6C39k9Cjo0ZT8NLsNN/HMBJzW0jKCvAOy2Tha0v2et8VnAuPUUrZi
mlqR4jRJPEfeBUDAxaXcaQbKrcP9pD6FO73iK6AL5UNv26CFfUzj1tcZAB0p2hic/sOI0eA3QUiJ
eQxTUrrWPXftnVXwk8j2BYcR714pxgBwVMBjc8t707bh3hdydoqB3FelCIL4xJPVQwsNTK+f7K0q
8HeMoXSrj46LTTzZvm3m+2EGNJDhXbnkG2t+kOGXCz2nzvrQGdsks+4ZABVp43d3AiIS7M8uBwwv
gbJM6YCqXDH0fRibuj9VYw4T14S5Pa6h7BNiA2803EEm6s5sgV7Kxl3BmM+6dTPwyGq0k5WnkEBX
H8OA0rfpuZQEfekGEu1UlULIyiucotajrgxy+IuM7+1sDGr+4TC5ajWKyly3Vg6SiHbfow/R0r8N
4wGDfttePgnrtSaa1zQo789yZ5cw4wWyklH/yJ2TxOitBhxhA1xr0rrbmK3jAtdwgIG7wy+KjLlI
k83cAaY9pMclPBzdJxNIw6YEOESrnuO4DyvnBVhuTFti9hRqEokJbg+iVyv1SmV6HTq6Kcjdrj4F
PVVhDapyYZ8KAZofFAy4zB4sV4NJqoO+ScO4epPj25RXmBj46WAoYkGy8viRwGinRPgCeEoxAKg9
TL6dvlDXCfPygwpUZZBpcfVujfe1cT8PbVga6ELr93q20FInb6ZibaUAnEg7wuCWX1qwWwqQ1bLx
jeotHuytUWgHraEwfvkvNr+SFFJmsCUoF+5N0TyOZhVMosMpfbXAPWaTWGkAOOPcc0RIHCIXnsRp
FRL9TRz1BmhHzyoUDnC89Y8C/ESMbXkgtm14gXl6hYeRYNU6cIGpthMEmEtjDvOhCadRQHjBAHJV
IvpCV5YR74E5wZm2HgXFr9Lmxo8n6bec9oGBjA2Qp2Cs1jbsh2mCnB1bUQsaZdV2vusQIJ6aSHfG
SMddGXDiIBdHFcsCBBS+VjSrVkdIqSVhWj+kWbtr9NnrzGxHjI+JDIE9klOSPA4q9mJAIYeseFlw
mtTZDQo4KHBRYkAlc3wY6BPB7VuPvYZfRIsNlJf3lVsvWxms0VM/WT+S7MFI3M1M37LhFAsMSI+m
V8rUG9iLoynfwJi93oAQydD+nZzG+CE2s3BQytPBv7Zyz67dsE5OJhtfYt062di5YFqe0ooH5qT/
mFukEOjBrwSN5hwW1fmFxgZQbHA9MieRS7hnYMXGhjhNo4cNUwdRzYHDqsDVjkJL/cFugjGlezYc
ad/6bT9Fac5P80QQxg0+L59ZO+7cbm0AbTpOa61x/UzugeOBnXyHHEMwp6dRmSEv3TCf6U5pP+lw
JHLyMgvlw24z4Gp9nn8IHRa1uAMtGFskFH2y7h0IvFYD6PVkbWlVYHFELSTz3KqHnbfXHa7mNf3X
0DO/1u8neZjh3gj96AXC4OwHAXgyzUqfAyw7QyR1gDUpRXxv9E5kc/cw8Tc658DjKhQVrKDQyV6f
SOs1OYZCh+1go0AR62GqAVIm+HZJfMoqW5k1mrzVHdRHgAra67hO0rH7NQ36BaB1E8cNJQjPs7mO
YR9yPerGMSjN/q2s0ISagB0v8VOy9GOYoRbQJ1saR7xwADyu3miCcb4+f3aQXAI1+ElT8rMw2dbk
3xJ8lTHR4Wg/Y2sn5QMpXs0MTQg1XyXlq5Q6EgLUDND8acbpHUYzQvDdALeo11y2ILmVmIenj4rU
n/VgPrS2+l7Zd1mDjwtMvmbLtTOpl3lyvUQrPFpuiry5n/gQ1eadaL4jNdhhXMpzU4IAEdcfLOv9
LjtQgFpnvHnag+AJs7yiWuHXEkey7l5FjTOeuEED+D/Xh32i6E6acaAJI5ziFplL541kOrrSmjy3
ARJPVfYnJ4jBMOMeJDQLWtZHdntHGiStHLmbwCRJMksw0EkwY6wWYMlQplAFmKdd0kFFQJt+pONH
C2azWztAYbdgBzsQ+lpXzHrq28ajjelP9aocaAgapUdTeayXoVPbUwCWMvoBDupdikxgsgaPQ2C3
yyGdY6xtne8SGwWxocOJWL5tASUihdpZw6sScXp56seuQ2yPQf8cGFMSx3cU3TAgWKNPBSKFk5Co
YX3iawHT6Jnu0KxljXODGejWQB07u2+LO/QWYuRHKkBX50jkUBcEc7slQL6Io2Q0ypL53ubNpqz6
kBjqMJr5W0P3UqH10b3nWfFE3fSbOVdby0hfZgCoYGl/Wot2Xp/PG2Krn5rQAqEe5vwNAhkrWSFb
UIC6e21ug5LPTkmVBCAgM2RBc2ZgLLEOtXrTgvmtmPse9+ByZ4cFmK76HvkifeLC8R3jwYQv6Mdn
ZW2aRPNsOP7c1A8ihWfEj1ewv7nMQ8LibcLaF92yA715mzIgqwxxUMixqxQ2uBHHpsVMOqJZc7WA
/mVHX0eKGV8Y58YIJOP+NKYBRA/uXf4qeBk5dQmZ2TpK+kMyxx9JAg2D6S2BSEglB69xnseK7QxI
wTVNF+QwInb3PMI7GRh/0hJohHTrVi+OqW1HA9zAZNEgpYcEgUepgZ6vj/q+VP3WgPvWjJesS9e2
mO/6Oo8GzUQ3FQtbSFxY/YBgpQMVC23RcKYjsrc+LoJCJIFrixXD2+rT7wuGKMWgZ5t5aMUdoLPq
Om86Sghmwh9bix2dVAw+A4gXZJMKlZryx5x1v1iitqyrjkWfn8jg2Pec2jX24n3C7BA1H0iUEORQ
QoGhOO2kk605cqDOteHVWGTHLvIfxDyutdFKtncTtuq0RccB1Z6a+2mWrTBcivig/ugTpwo4/q2X
F8amUhqCi2SdILekaByrdUR1qFtZLfTzuqz/UMn31pERhe/1CODDWf02WYBb49cpjEUUGANHoeWz
rSnUG3Jk8G79OSH9IPah75tHk80siOcRnMs+tNNnl0i/S0cIBeVo28+9Uhv2I1BEWfxTSPO0xESW
+UEQxPDptUEKa/ccY3IoXLgqlIMOz1lBVrlWgZrYwbQKb9ZR0KtUAK7Ag1GjEL1k4naSBo0z7Qwg
1DG+waM4OQIIiGr36GF47bNn+HINezJRYEElDeGl69sFanFtexD6m9Inn+UWds9JLkcdIjBOm4VO
h2gspsj8cu3d4LiWw2WVcQQp3muN0hswDWPoaENwYvxjtHYNEJlx75IRuiliMw7i1GgoeeePNmS+
M31Y57mzdro3nAQUnZoAXgou7lcDkrwuiSfbIVxiMCDVR9RWfheW4OIV31DGDq65MdNiz6c7WZqw
T6TMUKgxKWjnM/jTzqGFmcUsz1GhwNX/EAX44d1b0/OdxQ7L6ZgNjAW22nE2zbCGfbKmYt2W/XqK
EfhXbM3EaIe2Ft+nfC15C6T7iBJQDf4J/uNJVy9Wlb5ncPoM0hpUmhkSwMErkDAnvUS5Karsx8qa
ghTSqQ0MXIlx2EaHNjaqT0U063vK3uveDjlSm3El4bw7SFTw78IYfdPZWrOCWI4DcuIEOsV+qAs4
3Bl4dGPlQnI6ps+G/UwYZtoo7h6MB9SgfUOtWqvDVFDi01RDbYl6pooPLrI/uwR+Gya4nNHO/YZ3
WSoooiBQnQj4pFUHgyZyn3eOz0W+k4L7mUo29aztZNdHdafC1JiDLi02JIHYCKoKEzIdY6Ao9Czo
dIpr4G/gO0LP1oViBArLuNupUy1g+CE6DBFg913S3OPRlS7uxPTWzi7s17oYK3/57yyjf2TxU9zN
3mAbAe3WvWkGTaZ8kyGU6uF2cVkIUg2MTrqyFO66089FI2MGWwjVFE8iTW90iDaYx6Y8SfsjL3Wk
JATYj303PJrNtuRp4NTpap7NLeYcI9RaPNVZPiybb9MdtX9AquwEGJk/Nfu+WhMF9SGkkwN/ImRr
TdkagjfrmBub30WvEUlb+zhYTqiJugi4lu0GQfc4VaiwrHCzu08HiKSkKuPYNwVCu2etOebtSwGX
MY+HETxcVFRmsB6hUJC/zfm3DBmQMnEDcwKfDPvoHu13+HQ8QKUg7HO4dQG2B6qA2tCvtPyT5Ciw
oQY0iI+kByu/H31OhzDTYS/Kz1xRtOyITYeCaoWtZJL7WYq9Nj+YPUrTJjSOMm10PYQLg0lXTcxD
an3X6/mgizhsW7HvkyMRiW8VJ1uOwYhGsR5vWblJqCUfMVN+z3HZNf8a8U+g8AT9EagmNBYiX3LU
8tgT7Jmy9l5Z0dxpz6jBBynST4HD6byi08WjIz9MseNrOXlkM2SUaYG930MGBkl+BRWMBaI+Lvcj
KCi4eE7UyvTxGyNzZEy4fTBowBK5AaEo1MqHAlU5oFBOPIH5TWAl0XrmZSj3cW7BdmUrxbtQWtau
zDvfQoVPUoX66F2Fit8MvLRLkIvp6keilyHPf9V8MxsyzKf3v+qWeKLI4WOQdcUmzSq/hct2W4Qz
47C1TS1wEZBPuDakuoYCW1SgfJKB6JGP446Mz6PZQhsr21k5rm1l6y+SCXqbQItmXvW4QGjj+okh
kkA+UyGHHsZIG3XY/PmxZdDByDiq1d1nj103unjzCeAjnuQoBEEavlePWYK+oMZ2QsORuFxETGyw
8sO1qnXJUPBPXjETjfSoWTkIXOy83w6Q0DJR4ufagS3+xsEoZ+JsE7hLUozHzmqfBrbpBOCtNfFn
hroE5rffByFQeEUfviTrkgxPigywpUg/KlqH3fydzKjraMmRNtVOMIymDgoXnz9T+Qwy16oD9bkF
o2Zst0Xxwup8y2nmxxUCFLVOEJ806tgreqRa/Z4LELzKHhxThThBz5901m/d0X5kNA77bghbN7+j
DbRUyoq+0SF+1wUKJT3keJSWBjrlJ5IkGy7hmfMh+zZZ4jMR077JSpBUe/1Vg7SLacvSi/ndNGde
jLqNBmatlkInCeLwA3yZyacfxVw+uia6I/NXlM4Dq+V3QpAO+iNIb/DZQLm1YuK1XftiyHxvl/O6
o87J0rdEverYXCmdICyHhAq3LP4Ea5MKXE2V5h0prXVeajvXfmoyclBI0+ByhQZxb/U/pJ3JbuRI
1qzf5d8T4Dws/k0Eg2QMUoSm0LAhUqkU53l0Pv39WH2BW6VKpNC4i0KjUZnFIOl0P8fMjtmvGCvY
QnvRdBg0FCl25vYFRtoF+glp06lBMQBmWyfBPlotSEeUR7IPSDF7UqnQECNSjf1YcZQVNncIFAnb
V5lUkFI8aSqBc8vkbLTU3qqt5pVS4rZl7duryXoinZICGLeAVlwUoInM3MGjY39wa6PPiiYcv3CC
VcZny04OpjKTfjR4BKX8hSNBcJVlFRB5N8h3GeEoDvFWudTutIFuGs1erk+ebkRuK71JJkd0+FHz
Pyowhyh0ljmkB95mQ0iLfWtolTuJbDsRPjNNT8hkvTRV/Sl2NoyfbSo1c2XACLvmdIi1QzWfzSI9
zNbkCfKWaMZ56KTR2O9dDDVQB4tJHrAlbqzaOdgC2FeoNFFAp7OVPmdC8gwdZ+bBOMbOVVVl0EHS
+/RJYzuVqh9J9aPUJjdU0ciIMVAnUjoyxV0Sg/c9s3GOgW225KgNblVdFsc6lnpIBFH6Q2pH9vVb
G8VUDxrgJG95ph3kIj1b0Jt9o1yqtYiIC7fOePeEiw3p7RqIIxNBo+nJdl5fpDqrt6WReXItQ6ZF
QM8wAksYROwmuQayjMEIgqkCOK5XxmOfY1SGi7ep4dFf3mrGvBugBWsCsmr53NnYkZfyXquaYzzG
OyDJnSzVhxaQWw1vCzN96uobqW5esnimZFVes+GSkD6ihNcJR+NGiT6U2D6F5vQ2ERY4VpPX5zkt
H5tnHp+VsLoji4IBhp5YLwJMQhIdwfxvAc7PrXMhI+PRyYyTSoRfIpk3fSwFeif/mpwIF7vpM9GS
kyFlp0iQ2xS3uyaO7iYyRVYudJh7lBodJT68rfI0D28zWOEgPvVphSWkXS7PhzWepeN4Go1rZuPf
uyS7pSJjRiQ7u6j8sJv2ZkNakFkf66T0skpgSVF5xSJcvV6wdowHczslkJiFNi6bWo2Oo7o8gE9V
rtJyKiZKvJf7ZDfU/bSJNHjzcLozBvVdlagWS2fTz4QK5Y210+uw3ZlEdznSFMxGPrl9HBHUaHFe
QW9ulyS8yk7zluSKxvqM7hI7bQ4mfIKCOvrQieoQdtWOdvah0UlXnCUsmeNi36ryyuKc2ro4AEI8
rxliRS08MRCBRZtzNhJM3zOKhK4F44gS2XU0cZ5VUBuBWMAcT60uPxNg+mQBDnRVfY4kONykX82f
y+EtVotfqj7fdkU0bGqT9idO82dO6n2Zqud6UB+1lVSNQumFpMEEol6+aBbhT+p0MzpjoI/ZTdfR
+kIevGF8hS/u2H/KaF8WPZ5hYvspCGegTpxsH6wOuCQr+p2edc/E35wbKJGi6Hx9WffofKEtQM+C
ZXq4ZRbnBkB2j7HpvmqgCPvJSqHk+hd8Sa/6rLqSqtx2peWaSgGilk+JO9ZzQtBe82Bb41sqxedx
HM7aaJytLvJaqzvauXZnWiJ+FyMwM90MvBWVmm4Bd8mmX0z5L0c3gwLbIn0wTzK/eQjng2z8GtPM
k8r6WCVVvK2yIhCyfRxHWFFVva4wrxTHMVkZmbIpsdOW1Y5MopFeDFzrmaftDcyTg5DNxxaWY8x1
b7Hap77LoB+FvakTvB4M44FUpk2GqiEL1Z+mXpyybAYaBBNPYqy71db6gBneziVKBDgItxvLLV30
ISEgYhe103vdDDubiLIR2CDs5oNUQwhbGP7nZs4Xkqr0iioByhrTFZb8mWdcrxjVQw4ygNN8vXVg
LXPp3cIzV6xslNYaT/USneW52EEK7PMQs+OICDmLob3taEQPSkyCUI6Qiu+q2RZL/Tqla1QXp/eo
4mcGG1XVpR/nSn9EIYgzv72qNNr4ucshXS21oS5LfmqLgVqhGW7Cqb9tzORtDAWO2fVYb8fF0G/M
NGcMnYwouSffkhixMHDSSd0riX6n0vqkigq0iC9uhQ/f0Iqr3mRIIfqXUH2x7MaflzSIO+FKKyha
LL7B2ZuP+s5cQoLp4l0KG73UMtkE0Slr7JsyUW8zkKKCkKEe8Jdc0b2pEWo8mRsrbHyccXeJ+rGa
typTsWvk/KBw3GjOsm+s+Eeq6NvBQMvTJdFRmejrajF51VKg1oEOnUk0YhsMB3Pn0NaKWYGI1/Eu
7LYZ/V0loXpfkP4jE1E2yUiGYpueJPttxBKC0Gq3X8qnAUYynSYZ7y1pN1SAoEqq7zOFf/L2Cv3u
Ws0UWE2xb5L3BcGarNNP9Na50Jbr0i+PQ616Mthxh8+F1UfPlpq6Rah4Yyr/mkEv9AIQKA/HOxHL
R4WUz3ks/CaLfDFz4LO18M3sWzsG47cBlsU50bD36ktpPyIBw5flaiHdofqgFJc9XQ8JSuT+McUy
RLyLrcmvmnETx/NtURn0k7Z56EfJXwxlW4+4GxrttgEGNEAra1Ht0rxx+ffk91EOIe2LdKIQOXb1
PPKk8d7Ks3tNY+CdLLRorI/mYPy0JGWnzo5vAVQVY7cjiIbzt0I8jYKC6A7bNlCH2FsnnwMz0n3Q
85NKchyObYfSXpOgCMwMcQTua5QfWjCyXw2Ux31CzCQxVxKzxQ33VzBqrI/5DjuKnW51kNqSy/d5
RvrFdwFmWxSEbbH2aeUCrAO9fpxuFVajwXkUdf12lqMbwttvQ0VFGqbHCGD6m7FQfVRUF3Wx3LQE
VZJKVy156TyI3FFu+WeHkgtZUAG68DZE8s6ZVK83YQsqroVUoMFeGI5OwiNy/VuTYHpk0F6TsXaz
SHoP54QNLvOtavZkEd7qo3NNhXN0+hKAbOoCs1+Jzs84EX6oD0FtJRi7kcMlDIuhoulNylHzzCOx
VknxRq176XN1xpUJPWZs/sqK+EepTO+lWQXLMrhKw1ZlN7chHjKblB7CtRzI4YhjADqEXWrUkLY0
7cIx356Gtg6mJvqZ2PxpkT+lkXyKNdK+yfQC1p9HvKuFsH4OZkDs1O1kBqVF4saUu4qyh0XP0Vyd
DG2h1AIXnCUOrym5ZyLWxvBEcXatuAzx2wwOT5TkirMYLSdw7ivNUYuYPy5/6c3gahSUZI37MZaR
ZbIN2cXNJqicx6mIH9ietiuNosTzaXacIF9Lmzp21SYo0nwftrjYIKOwzQwKPwctYbRfwlx3AlTW
z1Aa0EZPufJKqFygaSDz0TXVPaM3Dlnv18XPqjineelZuV/nMQlpxN0WqSfl9Y1Ic1dYvqEOhLtq
NKPsNMMl1r2xv+ZAp/avNg1040dWvrZRek5lfxHqdtZuImkGIgkcY80nNt1i3o99zJzGeARfO5YK
AZvXZXxihN5N4nOr7EV2IGrLRQTEAi9mlW0o2sp4BjioDjg+1OizNXnuSuVN+VMH7MBiMiKvm0LA
mX0lLnHV441HAZ8bBFhCUFvvmrHXGBYbfXPBcS1HO0QXkwJo0WUtXeWqKfiVuMn4zqb0Rq/wBe/e
Fst07TbH4wk9DfITZ6x1eh7JXTSxs5HVZwgvSX/WlmeGGPAy91PSIQdEYB2ravkoY7iw9pyDGRjt
D7W7b5NArshVJTZ1TWarFnIiH6XqTWIbi1XIk1zBjKgm0Jg/2CVoS8gEhhUv1vYluq67wpTwrbYk
eYJJRs5NMhIADhGcST9qmfGX6aWkrObGKo7MVRO6PNuLAjjN2UkQrtGydSXXxM63E0mhKeMynfaT
CEvNQQ9WBGnIjYGXjfGxth9a5TYjKK9qXhvsKcz3RUFRdr8+Qavgl4hLUVmARcEIiNtaxwpkgnxy
0kTQX5BInc6kFCB9poBQlXBVMFI5vxfWbQLkFDstGxNfpfJc2bfm/NJG5Je/KfqTmuwLrUMn3m2I
JOTDmX1OH09FLhPfWnZ/a5THpqQqCIV0LlT9xhpyFIFvXUJYMzZGtnqaSJKEJlVFSCMCRgpvOKrn
9SaADYXUuqD2mwaB9Fj81OM3A+lAWlDAxgSLq17aJtta4/9m2zrlVmgnlhTJdimTGG59qNV9r3ID
yWcyhgBjj2YD/Ny7be2roOupRXppdVMkREHKv+LuJ3dViJt2egP0WDZ58bwixkbykqHLqrWjE/en
lZaW9Gq3mICP856vuY+XI599X8L9YQovpeNjak53ktLDOsrbvMgvWffay5wguA9zjlpdIgFoM9nd
gDHOGlu6kb3ymd1O+ZWAQfRMXoOUw+pcPSR/NvSqkDTT2d7VYJiJ3jzMjrYTkvQp8Z4qIwT2uzJ1
bEa3A1GzUf8wKp/kVrcaLeECEkUzkvsxJkhK+7i+q1Y89ZX2ENfWZkmB/poGfRzClnTaRn270Zd9
i8GI0KHpCIRc13+EBJM5cYPpN8sf6HDy4bVhEYfttQPT44Xn3S3xP/uh+ungykBSKkIBkM/iUHMs
IOHVnV0lqEd6zwbaS6bam0l1T5CvDYgdZ87GnnrEYMu09l0eH3JxV6s8XxSt4yNxoJsoHY68tw7J
GSqMUya9m7HjTc77EJP4I19RZm9NB3lGHF7IIjthMuLGM5sZsLdBvCEAGIavu3g6p0l3kYu7JXnj
NGnSC4cvmrSTMx/yJqJsIre6pZDN0Gv4bffRTsOxZ1+QdXi1+E5Cf1UytoYWNJ968CBkzgSDh1a/
dUI66b4PJkHYa16e+iRIMdpHNwUBwFxkr4d0g9AD+TWhfnbM+1aEBz6Ayij2C6nYcyj5IUKq5GbQ
vb69FMlzNt7n2UhbgcQs89ocZe4QlNljbLAkJr8tAbI+svJ57l7T/gUmz7VQmrTDc8KdjfFDgsSW
0FYbNA0nja0WFVsrtPx+BBZjp0n1C3znJGnuVDHdmRJz/KnkxkHknL1FMKFCjy5Lde1r8hCUMyYL
xDYLd9Y8qXpkCxc8ddUm374NhMBWtjwRMrElU2xryydLJaVd8+igN1bPq8rczAF5zDbJfDEm25Wr
DDrdqyNsUWWXSnzb4aQTUnYODoabktgq7M7yRKDTZZ7joM2uDkUuUYsphdxYzBRhIxDWtE3nclur
ctCxlMf40k/vSCh3REhAMtiebJOWhLTC6L3EPjeA61JafhRtFyxj74Yh9WJ10oFhZMUb0Gsl1p01
+jzdugUhcKD7fyrJZ0S2cqj+yKOzNvl5cy/qGXKATF3jB6daJXsgriL3KwWQEyWEBDKPy4Zv6c9t
8TyJF4QBm15r3ZSNSm1f5vhhCY9aexXJBXUsf3lRQ9YhOy/iHAIZUFRLP+2IFU2fp/CMDec+Kx7S
xh9LsV0ZInaCOjvl4sp/RSvDs1b5eZ/fZxZpyeKGgmPbFA94V9MaUw2C2IbNZgB413P9mFYnXjxF
AV1hR4eXUF3938NWb44T45ikTqDnrPFSEiWq2xdOcUSJCl1Li8ZV5xiBMiqCUs0PcbPnACtaxLra
m5Hnr7mpbRrJxzYBaby8W2wFuXzvSaY/otPu5nQriYJOGIwWg9P0JHcXMz5RZYfO3gnzk7bwkfgi
srYcbJb1MtDq9NK0xWYEaGPc2ProTYWX2do2GcXOcJ7Hbl/FB5OoPc4DM2SEAN1KOV+a2p/KOwPC
1x4z6ojboVuJvZNGF2xL1KOZedGMjrK22g7F2YDXngSIN629zdRCOkZk9trHsM4CdeRkJWC51aiS
nuA6d/TrrlIbPsGHKHF/TBCUkg7qLa5t9FpJMrkvr1JubxzZOeKaw87qh1m7r8Oa8gfVQSbt4+ZE
HaZqfIAIwXQzv1utZhrEupgHSWswR6pecIW5nbB5NIzX0tFhPphwq0Bep4uN1eT4ngrlpMSAkmT7
Oe21tpqcbWIv1fJ+Notdwo3EDDGK8m5AGKkS4xOFj6Xzi+T1lblLh7cluu/6+UmfcWruvZQVpMpi
H8Hroj3hrDsx3ucJZafrxTuHKNkTjCI8AQvwElvfEXd5LhEdXW4XSdl2obnDOIL9DpN9AsImaCiF
qOX4dt3IE0sHTao4N8WGhDrkF0A7OfBAhJ5Sv6GF6mr66FwDzb4M7foGYZLAWrYNOHTbNfTp1O3U
wtSpi7gR8rSnGMYvwk1M6kpzuDF7jk4VTVE1IXpoAXpDlm185B2teEAfCd+CocDotJmnDWWY0g78
+n5HYbIpUQLF4KGTDDGntK5EzRKJDxzeyY02OP3aXZuOIKFodLuVF5hXZTZ1Vuc6wwQN98aYwdmO
Cjdm/7EIfiTTdT9XO46TzLiaob7t4lvEVqgn7y28p62eupS9WdS+QsK0sjqzxW+9GWi66UHa7CLF
dcYT5zEzBTwMCYJCv+80iOtHOBupOZtt7RLfgRaVjGzGVoU0bmPrfqSWaGzUg1xghrSlfmqcR1OL
3bVFaKmDRw47BCJKWAbxwsFKcVMrmJksjhlE7K0iu0SVgzzOOPSd2HSW2Azys97QkQDRg0YwRlG1
DnoV6mOmB5Q2Oiy819zRN+34pCQrl7Zw+AVplGxaxHkq+3AceiXp04liQNrSlkvGMZG1DQyQYxsU
OI+8ctskfb3yFYYA6tBC6Fj5mVq688Cn47Alo8jqmmpTR6+yss90Xmql79Y/oSCmmhTWf/SIb3hl
jdupvE2TlEkNqMRJ8QQ/OVVcSdxZ8vgXYtLU2l2i5Z5sAT6xw1FLKQ7qH+uHvXS+mr32kj/o9S51
sl2dXSfZQq231woEIxqrFFq3DAaxIjLxBjB5akhPq9KtZWk7jPCCQr90CE1smBZkJBrAroTAyhGw
QCBhfTt/KplzzmRQYvbKUttXvTiteqoOYcuCz9DIjbYArGt5XoJ88zsuU/rSKR3J7ntrlh6Zgzwb
6XUK9Xte78lUliBlahOPTWSpsh/1Tz09C/LbivKPSZuMcz0rvMb2OQ+CBAYecB9K7Y1XGws0tDMk
mWo/SD2IoriG1dvaEiQjPzt90/Bnl5ncbMf+pPLF5W0IvxNo5gSAMPA2eT2ECIYZ8sMk/jXI9YFB
r0xhIZr+StMiWDDahqZgpbh0r/yrJy3TZ1IVtiy1TbpE3gwC0tXMLFlbpbI3CkPf+qONpmQQx/Ws
Ypcij5wt/GeBh5ChUTdFQe/Mm7XApR5eBka8Cnb6u3kdUmPVNdQWcnvOKnOPGMWeCjcSDmMwPxrc
bUSTEXH4JmcEO5XxntyHdEnOpmAmMsUyXaOACYB9yStn7+TMqiID/8t2u7COzV4/LWqBcMtmfwQc
kRCbjMRroxjJBn5i4ufLg3DQktP/D4CTUcJXs+waKvMEUwJrPjs8vFhB7WWo/lrQ1kuBzicQPTMp
dCk8v65510ttky2pa5jXqFG5Dgxp8zCNJdHzMwKa0tW0eDfFLfUNQ6vQdDJ/o0pXqTjjIT2DAqa5
mYW87/psyyl8IzCywBXGi/WfVZt5aqticKjo0SFiN2AIb0DBYRWuqqG4azlBUi07y5lyL5LinKjN
TQgv0nbRS2cpz4IqoJj04zq2r6qTisZmJYnbe4U5kFBz/MQcbyg9WDygUJO0BDAt9A3Fi+KEPtIZ
v62Z0pGy5gc06EB+y9ydkvJqw/GhKVO65kfdwoZmBhDgsilkupAcYeioxC9dOnu6fOn7btOr0X5M
9nEM7hCOQRwj00IhWSgwqCq06mcuUS9Hp9KZXXm8lt21pfhOfs3puDdBODPjp6aqx8rgKRanpH43
qCud6hGb1KusBrW4mcy7mj7cAthJ02CI6d7bCsyQ5ld/FM4MAWLeUWPPTXUjlapbmXTgCGkYk/Q1
+TTbD/9pkBcUgVjmH42yJKOe8QDHxz3WtcODzDqJzYO8HNnfovbDafqjip5Qq+p3G6565FDvwfnr
1NprkHwiuiAuiYzralncxVbIIVJ52jBs6+KZhzkyU+Ho2saZ60Mht4AhhBNSs/Z345QFLQpkx3kO
+ayF5KC4aW74JKuw3WKkGYsnWVDIKGtqQ3zSFIUetnqYQsrk9evQol1Xc/IYxalmKKtX3IJeSR3o
zgDVrOVmKH+QyrqnvXBDVppm6B6WelhYItQU4OcqQiAzyHpg4dl5U5pAz+q7QavvwuE4zg+2030g
p9A6xqQV7bVJkXuNGaOiSSXcobb3ig33swCS25l5LnPpluD3cWuJeu1a1T0d1r2COGHd2Nb6lPNT
1h6TzjjE1X6WOKrqkpoRJgmzxbPT2reo4w7GlGq8M1BbZE6Z+WKijLT47QdNri8lWvn1GCOqFInS
EKh8bIbpK7PkG5xY/W3UfdgomMLWX5ZAZvahkb2qQZeRbguGJ1g0Kcq2Cv6yHNHrdE4AgXii+gRp
d9MKwVNP62zTpnDm1rLPoV026kHRGF7X5/8gzkJhU7H2I9L5xFoFMJxT6/xI0CIIB63fZUylSRUQ
CRI+O6zYIgDip/dkXn9V/rE08zExi22OcixlQk2LlYPltOwK3lCcBlCTEY+tkaEgiVF3or0PUUWx
jbZr7apUhb4LgVGa3tlMriVIzpgfVCcGEZW5/dUIqdjWUYtkQGk3dZOexzB9MGILJIIuIoHTANJP
Qzcdq3on1Qm660Q5JSbxJLiqtrJ8HYuc9RJepBVGkGUENYR22vbwoy5am62vvo/F2hOp9qea5EQe
FvTsI4Mnm2G2670phZc56z7Rmd3mKtMT6gp7T3rGSkP5ipNYVE43tZLtcVQKTJStS/VkV6TAt0FX
Hhh/48itqudaSIEspwCRVhuMxJtv88Q5KmBIab4Ko8sCQL21kTuGZPsqWiZAE6MzOvfTsFAgFuFh
dKKXBkNwQI/qYGEKt9FN+5fcWtFOVYZsmyWoFbqGWmCLgB3G1g7aGSDLQPB5D5qxcIoiUog0ZEcO
FN5kCbgAnbYBSKFjC21B7uCVz9nINB3/feYzSCCWiw/UJ3u58+VxAqwPzKy4sHW36AZUhuTmVj8v
RXZZJMsfu4ODbFGuhpMsLztb7+nGhxtbDK/hom20SDwjLMpds1x8GYyrkJmJCutjk8C9ttmFbtiB
RFJSec/ffwRH571sk1Z+xiN9r2meudBdhWSILn43xq45odBllDdnwC535o9U3I3az569iOY9gh5b
Wpnz6me5fjixcooa8pzF3SpraXOf6MJNMzJJByXL36SP0RKJkZcsaOb0WPEpSNGD6uiHOSkhEmME
pOZzPsgHqwwPtF+V9ZnriFMVRhy7i9VXdMsD5uCMRTFOKvqTknxAHGR5dV/1L0UOwi6BKqeMq9ms
IZh3tt7B1Ii7O61AKiKCHcidZr5q+meP0L+aL2X9wZj2Sep80n6gIoJ4OpTJObUFFVdg5P0hr5+M
+GbOXqpK2kkOCq179AsTZXomzdsFhR3y2+Z+UMd9NJEL1AdVdYBv95ZWY7ydc4Kh1/5mAttuDXoE
7c0xm1clyhGU3o6MhoX2Qz84twhk99ht7CO0e1M03UQzOEG1oQD/EN2HY51hjp8aJBt6+ZlmlbcY
LJ5Cgk8wayXIx3WEzxwQri5Eh1vi6KSGbyqjYM4AmWtTNag21ShoOVLQGSk0PMjrDEbyZnlyWwfJ
kz4Ze0s4d2G3nB09ddOQqTNmcwfb/kUX/TG2FVrOKb8IhkXXAmpgW6YphkhSn0xzvqGjK/NuH64a
SJJBbeBSRORT+2PRZU6DqXxXwZ+Uou7cUip3JcTFYlFnhGJC1HuTQArm1fsQdkfERiebVZSRQa61
Z2PoaQfSY6aTnNvc1CbORul8zdZpTbEgRWgfDCl8TpLiSPKYvmuzsEcvFrSWds679iRWcr8Vu5jZ
jbx+zfogG/RzaQy7Juue+gjPi4qYe+zuzOQTvo9THeAiV40jWS8legfpmOgtDgPFlYNviapPI9Tr
TVSEN2nU/ehnKgfTeAU+NeDdE46Y/iSc4QCOEubMUVktI9iD8djMh2EagkItrvEC6VGMlKaFEdGN
6muv3A8Xa3jsmrF1RUeN1ApGLntpK4EJ1/V9b7wTJfwoV7UvZdlOtpZN5oyoq3JqDRJbeHvTrsry
13oxB/wIAOft8nmp1w8YCzhQGowULpnDIF/2KWvRY6lJ3xk0rZYwDFVHVbn/+N//sXVL0w18fda0
Jh1rn68GTXE/oL4yaQzNeC9MsS1oIJxyCUxqOnCkrk2PdTbvtU734n76xkrmdx7xmByoDOZoTBn+
yyOeKNYisdfimIy9Xf0KI5Xtqm1/FPWGvWjvMNL1V0IZE4H/taeJYaqmbikkVan/sv/GHKATBWNQ
PoG4vLY3Q3/48wWU1RPp64M1UU4rPFwZI40vXjyp0XeVLFRgsu3ihb7igsTcLHcI8tzCFcfumwiL
v1yt/nU9rqTiz6SS2fTF1GhuuhgrtTbxaxoLsTy10i8h7vr0pdT8XPZ1FFGl4v35Jn9jeGOYf7vm
F9MWYWe5MKe8giqV9ulsImqdGZbWbgfdcOdR2lmt8c2LU363YIlL1TnMNdMkY4zn/jeTnbhrLF1C
dO6boo2oDwu6ubw/dpMdSJi8lAU+kVYCvSIXx0jTkN7FP/98179/tX/7CV+cdwp87+zOymJeLXam
ncd8tK/uGctdvDUVkliD774T+TcePAb+xTJrFn7e+Ctj8W93nTe01+my9nImAvzWdD7rIQpiKB/T
iAJDHg5hPh1rq873nTa+pHqIBMw8V0V87TrnDvDqpc0BykvA6bbnJ2vJodaHVRSEIiKrLwWZxfpQ
XjSOI5H1d4y+x8yYIwMwYyJ41qmHsYGgwvH3aUQcFZGdZCiEY1c6zAhSqmUpGahTD+2kbSsGVWcw
rqaub8vM0cC9wvTUmfo1jbQfpGadjFT9tYjoamnZwdGh7Tvj5yyGuyLL7s1cv2pgkhurDmnutOa+
Qh8X1/0+ZMBP4KBc5Nkvq2NqOmZuAyURaaO0gKVdus5Ewz+V4GPqoDrbPspeVYMnNtvWpUYW0Eaq
Z1FhpcpwnJkbd4r+LJNEZmZdoIf5j6iImfExmyuIVr+WnHAKlvVWzJy1clScHBF+2iXWVWzhKETg
U2N0Hfk6pJ3mSP+ZcgRigZgewSy3JL6chRTDg9SoS/+8Cn/j9cXOyVdg6aZi/MuGWTaFhXmyFfvd
3HpOyaGzApX9Nxbgv7Fl+vtV/tp1/rbuWkfUUR852LIxJ6wZ5W1Sji8Y8aebeVCoVWP/z3f1m3Vu
KjhKYgnPaQSA+8+vu7K00pgS7mou4x1jFLTh4r83HTdVzjosJRWyxr5aVw7FxGIsBf7V9aOIPif1
moWv//Vd/ONr/bIvZmVaMji3VAAX2TacHw3N+mYb/I0B8D+u8HUXtBq0ejWe5kupegJOSbeYhC4l
3dNVANc2fohDLEHG4Tu/zO8u/GXvG7VODWWrRdyHfEymSlet+KgU+6pi5sRylaTYTVPx+Ofnqfxm
Wfzjdr/YSCr6Mskpe4JfXNUtms9telaw6MRgWSEJYhMfqudvrvibz+vvV/xqqKo1YtGUjFcoDv0+
hkgwnkwHM3dn17mYMChBTTdbewyqp9982N/cq/G1cOjnGJElB1wkByJNHkbVuP/zzX13hS8GfotJ
T29DzPml87TYzN/SLv75Csr6n/hajfztvPqaLhFKRZmPEy8s3ePmhxfJJnSHV2YUvNbHmtpwv7ne
N8vSWG/5b/vUOM1SL5y64UhWPMXtnjBhui096EoXdbrb+tke4cY2WR34d3++9ndP80vhFQptjutx
rvzR0o6qLt1wOu3/fInfFnd/f5xfNpRo0po87S3oSXNyozhEe73yuDK0uoEJA72sM0Udxfv02o/5
f78n8ykYukPsI1vz1z251edmyvV1r5nbjdz8WjC8+fP9rT//36vFdiDe6AT+5VvZRE5kYPgV4Usl
I53wbWQKCR1M7Vz/fKHfNhyW/P+u9GXpp3Xe9hojSEhDNriSyJ8M/Wzah2iHcRiQHGZUd44PR+dK
j3++sip/c49fTrawR/Lb1/1/Vigt777YxecwKO6inbPVfGXrHMo33cOnIwif4m/OvL+sJ//0hL98
H5OiZIYTwW/X7X51bofLwfwMo+/V5Thut1A6y3Y1ARZH1ER/vnXld23C3x/6ly8kGRoF1syJfKNx
xT0+GsQ5Zk896M5r+Tl+Vvs1iJrbvpVOOL99c/Hf7kSKqlmyST2EZfU/d4Zekjq1b4fG773F07eI
WN/JLt0bh/LAHO39n6/2m73ApOgiqo7kOOdfRrmZ5CgxbkIxQspZoY6WPVBe9Ztb+u4iX97lUoxz
AtIa+8aYopcLGc5++v+7jS8vTKhjNAoDx09LUi+VWcAUzN+EQn53E192tMbUwxHIiyflFB5DMJ6s
f1O6/u5b/0eh96VUKcJWbZx6jn3Axd34kWce3dqWzAQXe22V8F/JN6Hij8U3rfj/Ye1KmuPGmeUv
YgQXcMG1uXW31NplW7owbNnmvu/89S8hz1g0xGnY/t5lDqMIVwMEqgpVWZks9+LuGp5pFqV4oKK0
YXC7V3UaRupoWvoLaEDV6VSHdzIonrrpFKJa/edfam2L28Z+SScMtcAWQBYF0L9JOQkyTdFq2N9X
kZW0lNayBAvYSr+FCGkOpjIdM9G6loKaR5T9bISCXzaP+2hZRqSoZJsnF98LE+MN6OvQT0olO+c3
bquOYECkyaTQTiYQbeL8caOOldJnqF1IZX8MwQipY+RhwARmc18H5IAJYJtUkocxBjucXs4b31ok
LBpQRlRVQ+Z9UiLFyThbA2b5CzTdvwXKh06GUI+AIHgrCTPwetMpBCJQiuIPYoOhkzBVDBQNHMVj
kFEv92OQ/TjUz2Y4XPnq/LKEBrnTWBsVKZYOSDoCfcIWw3yljbaPw0R7k9TP7L9IvbBAjIeZBj6j
JXOpMhitJHRly9qvZGBuAIRYjElwmf9jTW82WHxZnf9yKCNrmmEjOwyHGkjwXeyHl4OruJANfwSr
oWAPN+pbv6yJO5carTCdFIzhayY7HZRdcIBg2WE5jXu6P2+LOSLeUa23jwskQwFJSRQ9UMRJyamI
2mcJvDhdCJDb/2aHc4hTGIDBMpVDaFLXl900HIoFPgQsR8JnwFZUWa+IO4BzkgappeJjoTvggIPZ
CQ6GI7mAPNiQ3/KyE304v7Stl+kvn4tzj2qrAe+Fe+Yr15MHFvRw3/oBOP+1yJY/sVKvmPV/M7Ct
V8n5SPCdJBaKKExUAWomdoH+9q60JbuaHUDMbMhV7GMHXW5DIP8jOi9cKgXCXAOMLDgvGJQKygfM
8wS14LoJTPD1pqJBTaMfUOdMAPmbMU8U6ECcL4KYtuV/Vxv4GhtWdxrjV32uWjOUGvTgUsFYr4X4
kkzlCzB2ggWJ/Mfr31e2BqKDcSHCy7Sav01WCmyrjp645gUTYNvzTYWgHWgP6phdFgBLVkpjCG6f
8BdwHqUplcbEhEOESwHMxMW0rzIMuDrgQHMZRNsbTUlgUvQVOcfSN0WRWznEHKzsxlA+BImXT3eC
iyfwkwrnVKxaKue4x1Unt+DNsKF6dwPSaxfsyidT9PxmF+qMo3y9kKtvKCVtX/fMrQDK6UMp07Oc
8aY+ge7sAEI7R3VQ9D8EoNwAS5BgK4Vfj3MwLRk6CgZ0dtk1T57sYV++TDaG3QHJ8hMfKCnBxm76
UOjBWxrKksq7jmCdGCBvYqUb4hcPzU3rd9MlgQMFJMFufAwdx0BjKoIbKTDK33ut1XJNKdral0BO
IbOhmaoQmNi89G/r4i990k5dTNuh9El7V+h7AwMkmI6Iysfz+7d59ldm1F/zBRnIDICY4CQL4zOK
9ODguFSyXvCRRNvFXWka9lXSMQjGgulXqL6jNxF9OL+O7YO3Wgh3iTutkrNSxaud+M1hPrEAw6JL
cZfsYkf/qyu2ssZdZyPKrBj5I57pjuW337sDU7BSbuVDs5ceZ091KuSPGNB7JKKkle3Vu8u9sszl
DGYLYmXa4byjzeUQG6SJH82rxmXCu8UtaLc+CvZV9O24C12ppMHsbI8n2zWge8AV3sbPgdNA6zd+
ADy4LnbmjVCVVHT4uZRBNqLI1HUcGOZFIskHdS++JyCfrM0OEtoL+ZmAcPIgeguzlODc5vIpA2An
7MMyZ6J5GObeaz4rAQs9NLtVZ+y8Vt9WHtrotFIbQ9gZbdlenNYGWX6K4haF9FIIQIdz/iMKviHf
3Mf3q/NlQRcEyuVOXsrflyIVxW12Ds4tiXMkAxpIYTqNpR93X0w9A/ExUDzpsCvK+6Wl7vkFCc6H
yjmUrk/LFMN4EFeN7ijGyaEt7BELKghCtyLaOvb31ZcawYRmmFOC6hWE1ytMI9vAzO6AEyouZk+z
m6O874l/fnVbHXvIIvyMaTw4IhiSolIIvIvyMhzMT6xhr7v0tnWgLvESuSIdJtFuci7FasEZ3ZpY
Y5ntGzClkvSiHi4SKLqcX5cg1qicK4mobnUQlkB3tu2PvRk8SA24gnLzfzwcnPOI9axX9Bm9sISR
+5nLdCPNGMwx1Ft1Hj+fX5LAYaicw4hNs5sHEwfRhESLmhMAUE0wjd4CmiVDQHbsTlXtnTcpOJG8
YnMcdyqSdOyikjf7ScOkFmRt/saEgUSNAHJl8vCNsM1ADU6RxAE2AWoBDDeWmnPexPbGvZngzlxW
oeJsdqhzQ+TmkgXP5fhbnnYz7yZvdrgz145za8khukEsXE4HDFrv52v9iBiyVw7nl7R9jd5McecO
iO0k6TSg/YIsA+EJfQqVwJUBSRwhKnbe1H94iDdb3Lkzk3xIqxJf6DXF7/eg7XOtSyaMuOT71MG8
j+AxvdUVgU/6aZHvMIPBtA2sGqJ6AEG7TQsqZUiTG4qH7D5A7gH2EwuE7l9ZBaHfiSpnm6cFOE8o
1QNT9E6ZVCJ5LZnya3I3HJQLTBl7mitfiHSKt7f1zQ6/yDCvgS6d/9nWGlP7TuQoVz1a6Ci9p07o
iBKOV5/Hh03WQ8RNQ3mX8rXVnEoJgHBYGfTgb4OZYKYIw9UDKluRAQ50SZfsUI2gTJdDSmH4WIBZ
a9dVJPVmzGn2aQ7u1RrsDaUGIFClk4t0VDHjRunTotWHqQ8x212b8ErTnVpND+AccGfAVLN5/nb+
RG6F/9U6+J2LinKBTgxiSBf2UKy8LDHbmDwv4Ita8rvzprbCyNoUu/KrkNwrRtaaDK5SgGJgroG8
VzTomM2CevSWn12b4RIa0CF1Vq2itjOOnwNYmfJMdIs3mqzQPvz58XnYwRDhFusGqnGYzJvBG522
83HEvFZTQrPJgmAZBcL9olRFFc4tT7W2yyU1qQzmozyUa7/Qv+UJ1Kojv9EwhdTf/29fin3J1Zcq
FK2NwgFtXB1DRVV6H0W3pBU9iLY8/HoxXCTRaG9W1oJ6EeubMQ8fHObr11eC0MOLjgQXTGiRdVZf
4HuBRtQztBcppoIYIrpGXAwpmkVWrAoOqAtAP9hQ6KrEqGFMI2NRBeNqOZuCXrvoNnGRpAPdMf5x
ZDATxfA04C4mdFvi/f90EAx2EVYHgfSyNBQTgodkvGCI/2HJTAy8RILN26wBrI6CwXkGiuG9Qtdx
mpNDvNeWS+uAyfTGJeClRy0IQbkXbJ7GnMB7922oFO0cINNfA8pqYW1QjoNhzbWv+oqnORDK+1K5
5h3ZjQ54/i/CI2ZUO5CVXTDoFyTRbzH88c1y+wuotkAy7BJq7fvGq7+IWgvbJ5UiYpom+roWtxOQ
MI6htYmwkqRPGEw5JEEk6ldrW0snmoKmsa6q77qC4WwaqYmpptcUBPPVIDexV7FSnIJsrunNIB9i
oJgiR6mJVA5ZAgj2PsmyKMfZvAsrC9yulUUHsnhWDGNZlY6I7+6GfSfbrXOFCQ9MyLmJnwgh4ptn
aGWVCzRBMw4TsMNsIzUPL5bUtQ70M6t05J6EwVz3/F3c3EbQ2JkWOq2qygNK22Jo0poNpWCI8b5q
jZOkmoLQubmPKxOcFzNAPqxaFkyApfAhVGuYMg5FPovu+2YcW9nhfJeWpKOpxTri2KXigcfrZB0C
L/YxBvVV3bF0DY+k678pppiA52CQgKiATbB7sbryDVTRJmwtOiQN5jOlAmItkshfbnuylRH2EVdG
4iTv8hkNT3+2exd0TS4EJN32EkJ3R3BCivKQrahDFQWCucDdQqOXO/fDTJcWYDecQAWDqtA9GzHe
joq9htlGTd1T8CM1ptOQL3rVQMNDdoIYZB0giWVDP2BP66xv58/oFvzMWP8i7k7E1gz1vRBfNjn0
R/Ohc2YX7DcX4Ls00REiQEmy2kv3ATh2N8SD47z5rXO1ts594rJIEmso8MTWSsuWQXIyhKBeKxg/
0d15S+yE8vGDKpBgNglwWNYrEG71nXUQnYEQCUrTKqrWBQAPrSf5nd8L4u9rHeKcHe5G4km1BEGM
FZWtdQEUEBQda7iaEvNi4A/JXSUGt3SRTZ8oBsjMKL+Ryez2kJzECFh3Xy9ga2hVYPZBjWrGoEdX
ZjCeGxII3S3ZlscR3B7avqxBLR6H+gnyi2BsNZpnuZk711xGiL3lgeCMbPmx9dZxl5/Eeq8kigSk
Q++TOrdr1RQcA7YpZzaNr9J2ujpLIXgUfLVkZC3DgxxNkIej5HkyjTsMRkPhCPPK50/EFtLHxCSz
ZchANdN3CMBkIN1UGxjC+7di8W8+i9F3Qbf33TnHd9dNRAEiU+QIvCtLOstUMFlpeXUKquAKHI4J
GF+qsIWElAYNgPMrexcVOGu8T4NOZ9I1GK6c8+UFU51gLcr2tFJuzpt57zs5O+x3rO5UFFU0anKL
etFlcdAu4+N8Y+wwLG4be0noO99dYGbMUqkhy8xd8ylnR1BjzKMRrAAEWIq0jndzNKHQuHzKzKaF
Rgy9t3oQIarV0/llvvPZnGHOQ4KVWoWqgWF6eXpQpghVwNGZ5PaAYIRGifCpylzeL3eBM8e5xIWi
YkdibCpoydLPsouWhQO5IOtjelA9su/3USDwWe/u96tFQ8PWEkw88qVVUkHfMggV07PGxxHdz6gv
Bfd7ewt/WuArqY1UQY8vUsDnSlqwQPoyaBZ7HYQR8gsU5J3z32vrrhmaIiNdkQk61ezvq1OZQK43
aUCSBM7k+yFWofqNEVUN0+uTCC6ytXFIgTGVBKXo99HcCGTQltWQVRt0aDakEPnSBM8ekQXu7KUd
SLLSJA4gSPF5YciXcHbP79aWr1ivgTtuIV2saOlUdrqjB3OiN7TPHpS4vj9vZuv2rs2wha4+CrBy
cambi4k8O8d8OYRnSOvPMWR1weEuSd2TRDsv6kORi3oXWXC213Y5F0XQANTyBK6wdQF13GeedUgK
8LHcVIFjur1DPLOGwp6TYoIRAyHQmhAcfdEX5E5jHNEl6hpc5zLFaAHkma+zIhG8ELdPvAkuRgPk
OO+GllMj1qRMmmKMiWt7jLjqNaiDDKjfyJoIh7V1k3Gx/jXFPw2LVi/6LJ5Mr9Ih0JSC4Lb8pmWQ
OmMEBPPwV5v3Zo1Ll6FFVVpN1wWYZAPBqxbdjmka2edP5vYFeLPBXTElCCyckcH0EjDEmRF4lbPk
TgrUL+fNbAZLgyjMIan6RgKqJbrRoYSBkdIdyGscwAETx3JY31sFcMb749cTO/kre1wiWrT93PZm
ZoJVcgaJAJJ8iIzpmuALvS/kv5ohlmzqlJqKxV0wpUlMAlY2CNudZjTYYwzouIEDaTk0K2TM5OEh
f34jN280eTPIXag2h3CQZoaWl5vypwg+cQB5UjhEBRSFsq8laCR6i4oCmHCZ7F6s/NcCljeZFgSN
Rnt0iQ1WzvGEQuHgpAcQxaI3vfSCtGPTY67WyX2/NKSBKXVwHMRn2FHIQ74OyYm2c9N3rMywn7Fa
WBAZWdJrA/TK0hyM8DGoiapEhgBgAgh6utyd/3jvB9Z+PS6Uq09OGirvUN+gnlV3md2B4FwOlZve
0h8Hy4IoBziAUMYDt6URgdM2NALn/A/Y9F9vy6WcR7G6eRxU1cSwR6QfCqru1bB9CglUSwiiAAUw
/by9Tfe/ssd5l6jMghzasTg37WcTSrdzMgpuoOAD8k+LpgHTKLSxTE9O50faQnIUlF+O3k0vTS4f
zq/mFTzJJ6fGajlcGE8g3ElGCe4/NOYHibQfgxIKs60McmTM/X5aQGiDppkOdhT9DiIho2cVuo8d
PzSl8QHsKQWkPpPJFfwq9tHO/SrOB3VmN+iT1fwI8tAh8oePgQeEjxfd6qKEYvMA6QrmQ1DCgQAO
d4BSBKBqqDPLg+4m0NwJpDNTpbtWK8CYjPiukWsNYlsKtQNpPql6dNEjPO+mDn2ZMAvuB8h3Q2Um
v5nyBEQ0tSSCaeqbfgNjZhg1UxUVdbNfL3QObeSpNMzCJyfoxb+izsHbuFyZ7VVZQ2PI3M2KB34H
N9VBT+X13rJvwaCM2Q9jH9/Ld+qpd6EwbpOL0NGelANYZ++ib+WXyllemsfQow/yMxMGBHkq6GCh
Eb6b70ASTYtddshO7b7cJwd6A7b+HnXqj4Ivza7Luy+tW1geoTpegZwbRoNPn9LStOAUAVnWd5mX
+kS1WTve2qt7CLz9jUFAwhmbgkXfsafQulXUBRRkr09ciPW8PnEVu9n9zhP3/dAA845g8VDxqMDA
K3+XB+iWdC0YlzyGXQYJLUFhHHoynvVSd27mznv9IAkqE5sOylRVECtQmSj84y+XB402MXYURUC7
CZ5S8MH8zR6+meBff7FW6abZBwgxJ3KkrbNcTCWetOVBdXr9EHuJwKC66RJN3WSjVEQllDslXdLU
C9hg8NEmqd/V0eg1+vwcQrMOo/t+AeJauYSYBmQgJhAvSzW9KpfpGdSoBNKyYHQcoBUPPmwK0SvQ
DlXkIpgsUKQnkCiWblTSA1c+llApX8BvXoL0iYaSJ9izTZe2WgIX/cGiL3VQg/xx7nSUVparHOOw
v3PqNj2aSeHSNM1CNYzznhGlUxiOUwF+Q+045rjxbfQR2gngL9aU23oRAV3Zv/fuDlsYb9NAXknB
tP2rg9JCs4X/1CxPqW/TogZy3MsNQxDn36No2FVaWeEiVRBaATKKMvHz7+FnNt+pumC5AaQDZGs+
o/PegQ8DdaPS6/fG85gLovJ2ur+yz+0qmUzSppplef3R8uOV4xj82BPhCretoXKjYKAZnOwad+LH
Nq9VgKCYteKgXy575Yr1QX/TTW16YWT7lqZYivJumlmaRkWNtPQvneLWeUHFz4DTVy3zHaEN6Qpc
BHTOPag5+818Ub1MHvgz8YBKfVCZj94gXWVHUV68uaUrs/zkgZQhV5UYZoP4AJ2nmA3WTmw0uDmy
ftcoag1tPWvwNKSYPdVlfEjuVkyTDDadlOBWyN+L8cosT6pSQeXlsQUvqWH45/2LuvUJTRVcOihe
gTiKR0PFSYrZtBAF6ZJI38qhgL5p82wmS4W0ACMsQau4jal8j7q4BJV9Z+sdIAXaMl+VnXaRQhMk
LObrpYNkXhZoh1DV7iaQ+5tDdVCt9ra3akGjcyurWf1evu6gGcW0ZH1qQfNtiG/zBRpLJqlu2rC6
TKFXIDcAc6MkeAoiKvIkWxFybZrL+Mx6qtpFAw1W40Dfy1Vd+jE8Uhu57Q4UM4kLzVBRms0+Nu8i
1ybZ11s9yhKVzFHYwXlAdQ+PamVnpR9YFRjD1caF6kRHOXw6fyC2QibY9iAOwR7xMt8esySwH2Us
3owo5IQG5EKWHUk8jX47b2cr2KztcHFNgQpkS/KOgo40BhF57UQQPILWO9SDdHRCRdn69ka+LYtL
hhNFRnc3g18s3d4lLYAjAJCAka3MPQhn7SRhuW+zULBaIN/KqoEGDOOkph7dkyPg3ZinYF2Rf32x
qMojtMefTm1SiIz2OdoFGugnE+nCoMNJMcbrtqsu1C667BbDo2buNgFIhOdk8WYtuOkhdHf+y25f
k59b/epxVmcWE2N9jXl6y4shRDaPBwJZhfMWhGvlfKQRJUQeDVTDISUwXljH5ZA51gFFmMkG1Xru
idu5mw/e9efk0ogu0YdUDSMMh+HB0dral/AxuY4cWdsRdLoMT95bYCUXbOV7VhYkL2urXPLQjGOf
zFXJqk2To1XXxA1dTOUYezbEC9pphvyVn7XH38gkNqMtqCIZRFY3NL6eN5cgYIsIbgx0vV95MRT1
taLX7cCE+6OmB/oPgY/dPDsro8w7rc7OOGqzlWMa3JspBAcIVA/SF8HZ2Qx4GlEIYislJo8AzdR+
krUmpB5DrK3CeXBR2ZKjCLFGmwFrZY87OOEYKno8s3eVsf8xQJZnLkM5s5lzxdYy9zLbST5k5CM3
s78KVstuwrsAouH9YIHSSFP4KkWZlCj/phRfMbmf2Rm6xBCXWw73rD87H8BQIEgottOllUUuZIGg
XK2kPqGoghygqrjDm8W1HNU4aEdr/xv2NgPJyh7nC8YSZXslx5Hpj4a/OOQx+8TSQhT2PMlFSYBV
S0ewbnqBe35vNz8sUWSFWIaJ/3AhxeyVJbckLDQJsi8EAjB50B6TwoJuAMRFFBMiaNZ3Oku14I68
hyswp/BmmC+dNsosZ9KQ/RtZ/n0SDj5kWP/OFk4PY1S1gF379UIqdVlBbFay/olif2Rr66yi9UwV
SBoh/3jHazehyJ0VcgC9IjRGFid7UcA/1TrQh4V2Ii6nyL2yq8dfjrVB7qgG/VDPCsFGNq3qJsMH
0M3b58/IZnpNwfYEoVANUw58et3mE2ARGoQ5zGvrCOrV/Xwsr3p/2Cu3GCEAkzJSOcUObQgePEo+
hMmFLnXLj1PLQuwH3ZAGHZ9fv2CR972WqgS7Sp/L5UYjx2K4FaySsGo9v5MmeTsmnN8GTldNJAiv
eRiu2LdZ80lZlNjphhAi4EaonYbF2HV66rVUvQzU3CUzFBni7BDSBxVqLdb8tAyz1y2Sk/b9Pmlr
u2HM8JjsCia6Sydoz9FveXfKU+Ko2TV0ghIa2xP4vpXSsAdI5AxDfuryJwIchgZ5jwVg1eAyWYxj
WUMqi0CWqQOEtWCeCAIl4/AtqBpgROId5JB3tEIYNzBmI9N9N847XQ4grSv5YfV5CCZP1eMrrX8g
YQsBA3Bv19UHa0pBsgvBI6SqehCfCMSk5fprWD0w9ReVjkDxYWQxueyhPlPRAFz16C2XgCBDK26E
0kgH+I+qF6fEzF6CsrEbzJ+MprJPgQoL5dtpUQ5K+aFI77L8fjGQg0PVDeTybhGodorBH4CWoE+n
OOHyjSzgaBuSY14g+dG/QL7cXZYnUwt2i3oNob0DJH7tMNa9DqI4wTTaNG9OVEfEsRLJ0/svkBYy
mscxKWwpxgz1sOwWDLqlaur1I/CxKNZjWtFGvXVXQ42UyXQVqHsH4WSnbQFe+t5P4GGN/osJkv8M
Mk+6khxp8kEZJncKQSInSS7o1t1MXmySjk4AAUq5UuwIdP5TGkOhFxJLS2GPFcQr28/y2O0S6KGl
6nM3xNdWOSLjUR/zDjyeXWhPEKiByCbodaEwdN0RDBo2/W2YXBpRZ9dg5C/M/sKAqm+WfCO02rPd
k7N7I89AkQ+xITRDCsPaLYYCnZIaYgk5BoDiXZbSj2On+hSk0cY499ALm6CkNoeBk5PiBKUZDF/L
z4Y8PEUGXkSYjxr2i4SL1ZnLsxZanadMytdZWq56VbpJIbzsyoEE+fnlLs3oE6ObxlZCaxNgZ6Y0
JgF3rEKsJ6sgRGNe5iHmXdN2V3WBHQWfBr30SJpCrmz08kSFHN/sSXkGzRPrEELBYpZ1SCjNIDCG
HpCKAdLITpDNDxaEq6ATSGeM/XfVyTCWh0n/Amo/y+6WKrEVcLCev/1bDmZ991mAXuVs/ZJnULNN
Y1+qu08U0l9BO/ROJtE/Hjt5jXtvToZ7MibVCJDojMyNocz+rBS6WYBfL4oL7jHAV4kGLTE/OEE2
Q/dYJKr2+snYyV60Dz5Grmgbt8M6WAHRdUS4Bd8+t4+kUtpSqqinDg45yqfQzW2owZYHay+OCu8p
gthmrqyx2Lj6aiaN5xgFDbaZFTSCIK+GJH9xRp/lh3l9GL3F1SG44IvA8NsJ4soyF5CyGg5mClHT
SA7dQYJUGchSWieC6oPX2NAf+2NaD26lXGxqjAH8NnIOEZRBOxrTI0K1nY5+2v1dYrZaGXcTwA2E
ZLSPUNNA8fUHDJLV6gf/N07L5jNGB4IUzUeQ3PPtGq1SO6nIMPDMLsOf9qM2r/ibMb5xoxJMMfY1
nqEz+GXG9Bt0A5d4EviR/zgYP5ekcRUMWY8htWlgSXRfHMYriI85xuWPDfyN3pBgA1/njNYXIFKs
HKKtgFWgGQXmZigUOyOE9LwQsRlEJgYGiiDeZIdOp9uqX9lJ5sbCBHsrBTVXO8tdehDky22d41dY
bQbJXFCCQiDlvH/erpasbHBXPUQPvst/rJQxu/7zjg8vWQ1B7myxc1E3V4UsXrOAv8QoG/clERHk
uIiqGMWSsbYZhcmd+VG6gkdzrWPhJffG0wvZwbN9Gu6gu0MhrHaSoKh9LaL9eH2fvEtM8W5B9oZZ
MSpzzsZEkSjt2gGvwcyO4wMqRE7z1DjofQNPy05YMILmhA2PQQTaN79B5DSbbdP/nafq5oORQk6E
4PkGwDkXU6KBgklMAXA5zI5Z9okmkABtQN83PkyFhv+Z2xPUl85/fI15t3cbQAHJAhzQAl8T55Po
PKojmYHpHRKjd/RKvYIm2W2MWSEHNN+YQIDk1CxB5j2Oi72kkg9qMoOmTrctaAUmZL5G0uGQbIKO
X+IXTeYtluW2RIN+VFOfgniChkIHybesqJBapYFT6lYBRUYJaqOLdd+n7bDLkfDa+hQnbj6quh2l
jYPxPi8Mw3InWUI24S1vhYYbRYlHwZgT/zAHkIfQccQ7ks2UBRC88q0DBIqulNlF1wYU33G3U78I
Cx/sUPM7vTLLP8tJkir9iI/wN+nJVpNobYu/YOOEPnqFGuto2lBkOs7P2afOaQ4oawMlntrdjBVL
EDBA3UO00K3LbWlo42N32SwD57LGQFPjqq4DD6K1bhqPUCyjIpe1+QlXNjiXpchzUJloEHsFqW9U
OTtNSnU1LeOjCR4TvHPum6S+mdXoSzRHd6izX8+FfFSkJd31baw4BhGp52y6NJYxQQFJN8APzt0j
M1XboobMBoKT4VP9q/w6BNUfO0BrCmcBe323029ZdT908TINGKRYuu6EREZb93n9O7gkOCsrTQtb
aCJW8WM+Qaq1n/GanpyBRs5517GZkFqoHALla5qYtuAOWWblE2aVXzvXr73kC+OS9S+U029Um7ei
scWEnjQKSI9mcL5R1yVNz1GB8gZ6HBwJ2LEdZM3sZjmVh+ZY+aLi3eYhfrNncvDDuJmLOg+xjXiK
eYO6PMgkFrxXRCa47esx5l1kRodGLl57bVvugvZe8IXYVXvnckycOmhtQlfP5K7ivMjNkCO98JZr
4sufMTEHILF6r/tg+Lz4jaRTZO/dtdRLazYBMWTUTAZyJLAqDtQhO/UTpJ2OsZcl7vklbm7iaoVc
/I40lG7UGD3XKY+/qy0QdKqa++dtbDqblY13DwSFpDQvcj/N7/X2olBvo/LuvIntu7SywbmPGCWO
ss7RBWAoEO3yR25r+uO1uKq5mUcDH4GiG2ZRDJXPMxZMcoRlI6OJclS89qo+aXfty+wprryXvlLB
8Nz2B/ppjEdHNGMWkBD/8aDXt5PM0a2UxDm/edvf580Ed5EWqcugaoxuX1Rfd8UH6K/HmmBwYjNH
Rj/IAG4QCBMA8399DpM6ayurBJKlddMrYmM882N3EdvqC0D5u+ZxFsGCttYEyBMaMgCwA3rB3Vyz
IMVoxST3rTDTdkad37QV/RplmagCvXny1pa4Oyv1iBJzhVfVj0fpcvEDEQQvLnzMbO/ialXcLoIX
BEB1awlYWsLSkQxpJZ5VkDaGMrW3nECk5v752Vivjru7HYYOYsPC+6kLrzLjucwfqYhxYivirk1w
Vxf68kM4TajzVQtxkzD2qtw8Sj2eMXr2FyFjbYoP7v2oWNaEltJCjB0pn4NRhIPYuq5rC1ycNeMy
X4qpSTAGJV0bNlRJgUK2yxeQ6EMRD4AS6qgiKUW2QXyU+mlTx6Dtr3er6UqNDC3uVkI7lwKOXlxE
6XcjNHellArOw/njDmOcsxjnuUPLFcd9VUVDRih72V7eC2t2W2nLqoNEOGsGJNWUmPUA/6YKs722
twYZYb9mVbKYYrPSleJtbYkj/UGFcOuNsV4b56JoY+pzZADxPLM3BmM+bUz/B+XIaxqYue3Tj3xQ
nGlsPZXXtjmn1emDgqF3NfDS4iuqoc1jPV21jdubXh2czA9/4UNW28p5LQV0k1D0hg+p4kua3+rt
pRBmt3ntViY4NxUO5ZxWVRV4igH4hmzYqmj0b7Nivd4yzk3NS0A6muBwMILTeC8tIIeRbGBiMhQ3
mp21j45KIQj+2w5/tS7OYTVKrhea+moUlerSz8GbCX6KEeQ7wW64nffI3M5/rM3sZr1OzoNZeqb3
Qf2XV05wDnm0YSRX7VhD7xvZDTAvEQb25mJX0NtMy3eqmdlS5qujYIWb927VsOXOSmW1JM6iBKIc
2XUxHrssv4Xcsa/0+6C+DoUP262cft0f5s4NxYNS1rtGQgR1RvukIYffQVXxvjqY+whPMOue9aeZ
BpWOXMgLLmLn/u/8KGYrMHaAbAjP6189W8OIWRcJ5yhPjuaOwVRA9I0G3rE8/BZIZXPRb/b4Wk0H
ZkVjKSwJfptBwv8pif4cVhSXRDdiIIIRy/aQmYPek9vlSVFAx5Fgl9O4c1LpRh6uM22AMj2AzKJJ
463ezi/GuFsZy4lZFrQCoeEBjw0nu45vjYOU78CLCTAMU6A1DxLqng/nr+aGk4NZzMbIKE2Rd9wW
ZtCGSjmrhT8ZX2d13OWdCFq4uYvQNNVRU8YIDk/9QKWIAocMBLIWfCYWlNbD2B3Rbwl1CP0O+/PL
YfeMS1t0GasA1pyYgNRzn8yQjbBOahmo3oSONtQEhp3elpYzSNp9QQBROG9uc/dW5riPFs3N1PYK
Qp5Mgrs5Tq/AdiIY8dkauvxlSdw1w5zY2MYEzHOK0R2gouvIarOr1W8q+WKOftWdUtk31OBwfmUb
ThRIdtWEmLaqmMDv/3q5ywTDN3FdFb7ceF2r2FZ4p+ugeNFezFx26qXdGUEsyAPZv/nu461sck5U
raKIlkNdgPi4+SAl+UmO5X1liSTENj/aygx3Rkzo4uha3Ic+0Mwfk3i4A8R42Z3fPtFSuIMxQyt5
KjMD7w/lUlkupPijJZoCEC2DOxcxHSzwsGLEQR/63BuW5CaVMJF1fh2b90lFPQKIUpRQ+XEfAFua
Ul8m4CXG+NFCS6ZMi306Ac4wEsFd2kLr6rAAoXODaDh53IKCIQulIpqhSFnfYm07KCF7QRpCyBD9
rm5wah0jkVm4U5PUjafrMIPeYjHZqnnX66EgSWLf591R1EBehvqmqWDu/9fj3+aKmSdQV/dI9lEG
G3yTAX4ef1T1PQLCXm9G5/w+b4GGsfg3g9yBQUlmjvQRyHMJpeofiMjsAB0gNz1arLuVHmTntzoD
WznoL5a5bZ/rrm0KKud+n1fo7y+VfJxUyaFydqcHyUvfVE9Rrni1jPLuoqWNN+e6H1mjp4TZ96AQ
hYutXFEH9Qum2XQ4H4uvj05tWUTj0oGXxWsOncJPiZJiL9h69t57961XBtlFW73QJJDnjGMHypm/
gKiIbHFutY0W4BdD2Pq3sMOa5WzQS9ws33p5gnwPIReS2Oil8iXFIquzHu94lOD+GHqz6SbeTPEF
RUsB+q+PUKGQhk9qg4Z8GoOZN98BdyHwEpteb2WJe7wz2fK4pPB6afigF99yUXDYPn4rA9x7PYMq
XD6OeFiC6WPxwOAEKUEU6EcgiMxvYqKPrdfY+iu9/n11+rKmsuIxMaWf+JPcDvYZWjbsVIgf6duO
ZrU+7rSTNg7Bvw4MUYs2GNpQi1tfdOiwM42UJLWJIwWuYk9QcRCiWrdTmZVt7vSDYmrWlh62B/V7
1N9n+nPTqXYCjdz0CFLz3aS2O3N6OH+/N0PxyiifVQSlLrcDSoFFeysFxQ4qFXZsPZ03Ijw2XMAY
wpTKxqj8uGx/Cu0RXe3X+dnVoRnnmPSkxEayzkSunlDX9LIL7Zi3p98YptzeQdDjWkDNI6fm1qbL
oVyNBWKTcs3oU0wgAFDFKp0BAh+9A8lE+dLKHv7ag70Z5oKiEmlqprIX5p9js7b9ypspLgrKkzIZ
04IdxbQ7UltMH+SO4IhsO8mfJiyupBr0taRJtZn76u3gtKqfWxdDhHnmJcQ40gjAKrie3SH0Ukf+
KMLU/Mf5fDPO+c2y78estVAUYVv5htP6TSezGeb0N2ucE81HLZbRnvmbaYftXUURgiDEMXDDr9E7
XUwTDC0jRsWr+REN/9Etl67ftZn5ObBS1Rd8xO2VvZnjvMm40L5UapyT/6+g+maKu3YqeHtpPQQY
eAcjUg+oQDUfmuD/WLuO5rhxbvuLWEWCecvY3Yq2bMn2huXInDN//TuQ7REF4WtoNG8xs3GVbgO8
uPme80vVRSA03Pdt0BEJREHYIKWFl7016WetJ31ShVJcOvZ4naJjO73JDO+EMH5HV8askCO9DLsM
k++z5A1KdCWrmy/4QFS1XkRzOzmMPhirkg5FhQgLkLjjez2gNanJ1eMr1QVSVy5E6uI7cGzSm0D4
BgUFu61V2kPWrBX6Z3Hxk2785hd0iUmWf9JtLTAFgc7v/BG5pmonkHlcg1xVaVH1dWhgZjwabax4
izpO9Iu/uEQLTc7HKbwXSC1TpvT2VKKuQeGrsgW7k7Ubh+N6vQado1yhKq2JRFJtfiES418WilAW
ddfPldDqomE29BRKqDj4/+IBK/QwPRQRlokWnzjkobxt7vujmGZMJJl50rEyy1tR9Ch1AI5XAzaA
In8lCrjiyNcNjMrnPx5XXRSklZS62TReAHZkmPwga1uCbvV5FXPyOydBnheIuq284+0FMsezEV9u
qgRe2WRtXU1f/S4hTp/OTm9/tRYRIB/X0ezF0Z+zMyZkm/LUBL9PiKowXSVcr7NAco3ulVVhnvkH
GbalAW/HAPkLozbpZmC5oLSBDK3XTqUfzSKUa9mZRINBPDmokaI6oaLSjZnM58fSpKWbNGuGYmYk
c+N48spWJW7bDymIrHJRYVGh8Qb7HPbymNAnTaZSK4DuEnjalY7i+nqf2g8UTgBw1IUX+4ZXRnQZ
1Q6jC/GaJPcrEkVXUEPVMVnBJuHSAKjzbdAqaCktR5Q+xU4qgZZHFxZF6Bk8g7YXxriGyLIjKTOs
EoAg22GWllA1hq9veHZ7GYyeSGsvlWWEkRc5rI6K7qteElAsAVPyX7enyHt2e4HMsyP2pq5NjArS
WG8ARx9W15imX8MYH5phbpxBbRv//BlFEhkVjUhtTOqGGU/wHjl2edCjb6n2PWprT5e+nxdFb+uF
du7Ug9HOBuDbaoztNkx4kVBTpvd5lmF/TUiewXPm+0tkovI5aYYU1/i0XVC7v6GUKA6PaLOUWwkj
Cip+OsGIGrohz994FudAfx8RI8sn4vbOn24spss1pOOUU0A+iLuxvIByL5Tx5rO1rd0QoWM/QQ42
iP7MB9iP0+wiX8B/aU8nZCK9KM6KPAGIX2gZrTO11639ljx4fxzmLQ9TWSRlhjuk8fG/zoP5+vF0
HuZVR5OOWYfGkIJydbG941VyRgGiUFOrvX54eEW5RiSRedYdKTEhbyIlxSaS6RB398GWUOy8ueHC
/j6ZR62Xk761Le4zs50R3HylTyx/OZgf/8A5vEKk6IjM49a6tenSDsnbWz4hVyPBi4MSJbKPF/sV
lSHnw0rxvmt7cmIwlSVJ6pw3Vvx3/SSDrU52FkrriZ5T5hh0FFpM7lEgsTqke9yRowFjJWyuRO1x
rjXeCWWMiZ4AuiZJUTSR5VO+xH5ERvTSTlP6RRb1zQgvXMdo/99LfPTmu5grH6NkypeCkjpjXcLp
v5StU2LY4b7/gsWCj0bjTC6ckGcabvm5Az/P+hDJzvyQPwhumhsl7X4IY18IGL9tuXssbzfHJQlX
5VjYJwqD+LtNn9unfjimht8JuTu4LmknmjE8qz7omkx6KVDz5Ea289OsIKSWReSsos/KWJwu2rQN
VUxUbTJwZpNqdtq0v2+str2WFvXOwvJzLNBf+t5eONvdyRiTk83rYhI6hpDZV5MMLh1Dw1rUoWlH
NwPeU2t/Of8VRTfJmJxMjtZ0k5D8SXJ1LKbEnVXpqjNJcF6M4OWzNcwuaVaQ21oYH4kj32pxkfrP
8xJEF8dED/IajyvZEKVENkg03s2p7WqVddO1gTQ+zCBfPi+OHzQ/fSgWPapBK1GuaVXWKHzjNL5b
Dl19Mh/ZqgHMXLnCgIX/7nUNMzimhSYl86Uitc3qctQy8GNrIFYDAfKVgWBFP6EmS8lNvfMH5H8x
i46F6gqoeBjdr8qhr+qONrWrIAYSQS9kf+AWtins7V8RjK7LGAVVqsmM6CRoc9w5V7rbJ4qG/odj
eJLG3J82p9tQkQ7geID7Iv7sK14OsKYcZHgd0BcA7pN8PH+F/0NHnkQyzrVKttKOEnA9UiSjxDpl
XunacOaqiw53Bavinxco+mbMG+iAYwlwJgw76FgXzPtbiP5vWsGO25VDtiSaXMZhSj6o031rHM+f
QHRlLMRMb5rKWhDYIxaMU0N/TATGSXX4pbH95/voNDjauVLNlOLFsBcpQArsrNGvrUP7HcuR//FM
jKOMiGQDGgE2fX03gs5uutkAoOKmgNWtvWYB2+F/lEfVZHcsWk3UphVzHDSm+7dkP8IvxhiKuejy
RiIoib6l2SD6YozJULTMiIoM5TtMYB6APB2uVXWt6c2b3NWTYjC2Is+m3Nh6HTc4nSaQ0CZocZ//
SKKDMKZh0dRsyYwVAHmRr8mf+vKmm2WRjxIJYeyBoidJv44IFek2GBgeXIBTgoDzkqa44EIA3yhg
na/e6Kn+uT2D6X31ZldutQJc8+1uCejyJV2mGpyhc1YPGwzCZyxSQXbqMNv6fmlKFMm1MEFj7bAc
sJj4Kyc4Zg15g6iHIvJcBmM4slojqy4NVTgb/3iuGCjg4Wt2GARf0WDMh1JYWTbJ2NUf9F9RY1wb
GFbIbe3hvELyk0+VqLpNS6wYg3puNaSyGsDchtFDrAb1QAGwvhYB/WyPQ8V0w1MUYfA9MkC3gA9P
Sd1YikVNbmuzjYsaJcAjnYnfPMlygPmDeucU3drA7/1/EMp8unSqM+x9gnaXwkTGGSAG6Dp2rFxS
ZEor6C1AjTaigjL3E+5OytxtlHZ2UVmbFHTVu7LHSW1fBo3p+S9Ibd8Lb7YTwph9cOct69bjA6a1
4VRr41TR6C7oNJuFyHrRP3VOFD3vzsOY+RqXwMmJArW6Ms1raRLRCfGf9O4wjKHflmpsGyOK6GTO
6OvBHw6exV38JnbEfTb+k94JZEz+MKwJkBGjKtR7bfEzsjbgP9Mjc3RiIJxdjvUAVKGFzNipJcnn
Ou/SIymmDf9MRFvD3FRm91MY30CqwlRLgvGSSAEmvhS2yepo1lVbKY6k3Fnlh/N6wwNgRxH06R0y
bgKAJvqcLQhTh2B9XCMi6wdaMDGc0g4VF5h3ru1NlWu1/isADKnun9EldtJfI9OcphGC1jTBSuIK
BJI/RS9wzLjZ+gr0E4H2sswyk9kQjA1gSKiV+2tj0cNCnv3zdyoSwVgZcPzWUhbBynSp5eRR6mAn
9ryEx3zv3L0xNgUx3jg2EkbtNZL69az741hdElCngqRKX7G5N7Q+nhDA5AbjwYqOC1Ef1KEFk48W
6kXrk2W4rACkU1flyUimYJpqMG9b2ykylMzpp/kSjMi3paz51QzkZzL2iatHzeXaTYdeVjxidR+j
qQGOnp6BNkVt5RBrzR9Hy9KdXNemYKMwggSsWfPiAFfAKZP2IkY3JFK2e32uHCmfTGABg7Mhtn9Z
+uJJC9D+yk53+zoDF1bzWdKnqyaVj8Omf5Hr6Jhv6LcDHs4trPVyAhZdsUQGWFhH2Ykk6VSCWbnu
VslZS3k49KD4NlZkldnsd6BBUab4Q2KhWJxvnQPelV9GXgR2at+QIhdkMXxzT/NadBDR5GYeVLKq
adZ1sMR2hM4C+WYY/mCK9qz4VuIfIWwqlnfJrAMiLwYG4sXcX0+t7MQ4mdzebOvlCpDC8/rG1+gn
cUyJM0+SpQBkNrikM8wRJReKcfffBDBPpiddOs4WicM6XR0QyEWWyM7Rv/DyxTwdgXkx45YQq5og
QQvTQ7ud6Prdf07HQTz0Rw10eqU7L6nkShVtBb2ytnfi9HrAwc7fmUDRdPrvOwnSGmc6GM1huWNA
QC4HMIM5oHo6L0Sjru/cvTG+uMoVfZUmtKfVxcx9UqyyM6zVQ4cH5DURkPXTbb5MI9W14zn1inx6
X7cZSAYL8i7uEYMMi/ZFKbveqUhzVNM0RK+7vbAX5dIsEZvr5FMKR9e13tI63QKeXQkduWJ5V9rr
QxMZV7Maf57itnZHGURO8gronGYKgZM5+e32qxrKn4rS/hij4osqxaBv17/GQJGbq0F11sb4QaZ8
DfS2OnSGkAuCHzVrxDDAYGqq2J55/gXsttHUVEWZ7Bl8c5bd0XASBBRCcB/uXC3ZSWSiA2tTqjQF
QdWfCsl2YV2qp+hC3Knnx2A7SYwZy5oaSPUKMvu39IboH3uhZE/C2HpqJyXLkNkIA8jYHswoedfn
3Tf0w5SglperGnilY2suQTqQTPCICNeS7kQzpq2cJfjAskXm4ypBljkDcaYjwMfC0k3D6GB9yH+2
H6fHuU0wrOeYWKKAaIXfXZceRdrJroQLgjRFPncbjDEsCjWNbb1OUTnsjvUpOo5Bc60dxLTuoo/8
2G7amZASjldqtjfOMnNTlN1NMxZRjZZ6rQwsfcUGSNOB1wfSXF8C4mPSCsIjrmXcSWIso95kpgnq
EfCDb+b1UJmh1kg3taH8PG8bhdfH2EZ73tQZfaA4tMrb4qiDlCOIkE9O+R3dxH1F/io6GGNwML+W
SwRUhWESk0CCzR/B3jbpcueORSt/U9tqOBhp6wNgTb1sIhBEj2MkfSt0rbhOpvUq28YEC12oDp6/
CW58sLtwxixhsXSuQLpVhsUSdCaSz+zbeQH/w/AZiqxiTReQSswnnWurVGZMbQTzCbGik5/SK+wm
vWLmkn/FT4KYb5ouG+YhKY1Oux3j5Sh115ohaLv9D7/xJIP5jBscX1urqJH1hTd4xin7RItkuQvM
683vTokvxNPim5QniewHyqxmVs0yDftfk+IBa7lSPATu02fyhYRq4XbWEWg3JKwujRP+JbD9ZnWa
Q3zE1t2dGvl62HrWTfJeQxPU0e40kE2A4aLztBuUL4+vAUbnrkljmemfL844IKUjdZotOXACi2zw
y366jpPBV4v5OteSux4LfWGtg7+EjO/bvg8sufmqybCTXX6vTYrbgySnVdajQA+57kLHaoQGNCIL
Pv+5yydtpddru1UhsBVWb4yBHF3l75JW9aVq9pR484YWm+MaMLORRflbo2KaI4veNenkg8Xj45AT
06/K5iGPmwSb0UK8Z+5yJUb5NEW26Ytkl/XXohzrMYNNpzxcICX6kB3jg3qQItcCi7Hij53/igYb
PfcLn/UklU3ksa5f5gZFrsFOnzN1BsApN99a06NmnbSCfr+rcsscSwMrlWiRUOWGDzvhzEfRFqOq
s4aCJCT9V1DY/1CmJGjnvvDBpyf5c1oqbjFMuqdrxicLw/US1H9MZ+Ct52Rx1laZgl6ZO6ewZuJN
6phgJTX51JTtAtbQ7ID87TBX3adW247bKn/K+v5AM9B01dePTVq8I2Wee1YiOSOAv4FVbo0XSq9/
q2cKxgmeFFPLHuSS6L4+4l3Vcy+yKKLrZ0KGscuxMLEAxOff78/wvd7utplMKlFaLa4rChiUXqKR
Sjx0o1EwIsq9HYLLXAjjw40bdvKYuEGLjTkHGSTdTL5I1yvLuqrN90Yn2r6nV8RqsIqpdKDRgjIP
rDrPX3arjMjmyjgJjavxPj+0V6YfH63vOvoksSfatuYxTwDx9kka42baBcNesxnFoXzSA1N2qtFR
wVdm3G6hHMyXpbdeqG7pxTf2JZgawPKaBoYAzop3r/ufwHihzG7JOCnIXirt57IAXyoHU9IcyKvI
d/MEWZTwkCK3mdg8eX6zmdrk0WzRhtrROlEUxDHsw8zrLooLoOdPDvHWg/xeFbVeOVYBsJgWqHVA
sGsTtsMwEbte4hlwiFLR1c60Yq+8KZGnFlJYy6C1SOrFzw3lk2qVh/Ne4hGdmtGlZ6KZ5yjralPZ
6gKMv6qQQzWJ7pG1+TXJDnqOuqY635VSfZeWxV2llj9jO36Qcv1q7CwZ7kMhAH0oQuARhjCogT2o
NyoIHPQu/oWB+++Nbn3T+zKoY/MCi/SekhVrkElKExit+n4wtK9mNoABz7pbEik8fzCeUzYAuaGp
mgnYUayzPv+Uo23FYzUBvHfCwshEnPo+PiiH4UL7EB9B+OBLpzoo76x/r6nPpDKPJQILmmXmeh7W
9W2LsGUwfhRjgTre4AjOR3We/XD78zFvoknMMpGlvgj1OyNMsVTUfwEEW+RNrhzobvVOd5WT7BUn
0dYeJ+oETDzgaw3wiYELl5Gb2VIlgTGxCKvhhOjGrjuQoKbeW06nAjAF/D0KMR7bILt0D5WciqCb
XTyOR1r3WHj2NcfGf9GHCajaRtCE2vu6d4UZLf94T4KZ9wAqwXnqRhTDdDC7Uh4DVIDIbZc43QDY
m87ffJtsznwnHvXmZCYGupoqMgZwNYNr9rnClrNezXOy6cFoqe4YfbPtTqAz3LPtJDCfTtKsGETi
yNbLLjApWooCfiTQwLzl2+3EMBF81ZcxGLWXPOy89VeEIWjNb45jWP+0SwdZ0acICOqRY5+6929b
Enl2i0wsPgK0oip6Iw+nYLjcYL/rK6S5oEYa3r+iG8dJVgwVvgKj+RT08zEA2anpijQXAMA68ml3
8pTL/uNwKI/FoXgn2q/jfrqdIMYxtUCDMuH58nBTFNdu85Bo7zNLVKvnuD8Q9BnQPbhA22QHFHKF
DFsnq7i8AjjnRXFTyImP6u2xj5QHgZZw4sBnspiHptjbsChSYgACePbji/xL6Q7OGqh+9aUXODme
e6U7pLpGs40X623LMmnLhvFbFNQpfX0eUvSqV2gD7/qQzFiUp0sBRxbzvtBhTaMWCz2QM4BIMv5S
YZokwwTV7MleHsR35ufIzS434ZwH/fqsL9gLZl5chN2XuO/j8rEyiKTYw4gJ6oNYxQJOfVj8VG7P
fzzeQTHcSXnAKA4PG69k1WLro9XhhRv+qk+XxRg53Ti6ZUR+nZdEfzlzMrDHwg0gKsOKG+vFzT7K
pXUczMBea3jTqvC2xrpWiwyz8outOPrafCA5gFneIBbwcSB7R8vvBd6LXBhJ3QIWOSgL/XZslsXF
/ghOK/mZQa4KYoAEqUiu/ptQJnvABmrR20OP4Y6xcrq5OdXm7Mw5wr/KPqTx5pfbIPCzHJ8Ddo2n
c1Kzs7NfgzZbZROjVpWDINSNa/lGR6lT4HZ4adgzKVSddlJKACeNef3Io7D6NYhz8QTHoPsau/bi
ivdh6DN7oTO7QzHPsFEwEIzpT8zrbptjqtcyWa9ks/EntXbqevDPfzXeRMaz0zGPz1IlYk4tELmX
IArncDuQ8mvnL6iOrYdc+XpeGuflmUTGZCTlTHgJe6Fm0hhpFrDgG4yCWs371DSCylocrRHYTN4l
gqWREIqjr4Dz5Pk3W5qoROI5I1ZIP40EQWX1XbXvhugyMgqBKI5vQygJU4I1Y4yNs2+8Lbo+QsvT
DOrmu1R9kuzbRdS05ZWanslgVLDFiE6uTiQJEZO3BUhb8kN+wgrwJbUqnTP5NKJMrvQP5z+X6GiM
KlogVFhWQwGCB8hpZttRNkSwSi54YNxvtbtARgOnOiVpkWJrQT5p5Z2Z3UTSu3a7VwwBABkPp8ck
FmiiKLg5wLCY4Cpb9abp0f1G7WYDNer8nnx5QZH6OkAw3kUi61DANKZgq5qldMozYwDHPQgKdDB6
qkHirq1Tu9S/OvkRZasMtOlodmGO4fwH5KWRuNknwUyYYkpmrccWViEpB0xrBqASRFaQX2TeAmng
iV69ZbpcD7NwPJUTIGEqAxtoYE5WABLJXLac6pWtgHIXbc0GW4vb4S/e+itaqDwN2sliWSy0egIj
vYJTDt7kTROIIcFuvmIhWT3QsCxKPq6B7JVBtgpp3HguSKVzXZRWVFHYY27dlKZWXmJdElvrZfLd
yN4LPiH9RKw/2ElgDxeV0oSkDgaaQwcmhq4XSaOfdefsyCLNeOE4Dwy0kbg086HA9c12tMMhjD3t
vx6P/qCdwMZoWn2IwMz8lvY3ryFk7i+T8Qu53K9WkYITwiTuFgBG210ewKupOY9Aze+bUIQrzI0e
kBcTEDEB6eAF89YWbZVCOYVhdIZLq3yoAnQjMAYbObJ+L+bF4fpzMAbZJkWfxQIT8+5AVWNFCAyp
PIpK9MRz8ArgM2qZX6gm8ExRTLHtl9tLeVsXeaeBD8+6WrzeUQ7a5/JEfsm+crB9crMGBUEfJPFt
Tx1FcQsnaTDVnWzWJaIjZCOYxpdMnOJIWZLzE5bRHLAko/DnV64IUoFvS0H0g6KOqb4c3TbMNUpR
HcOADnFXJMyaG8thD0hoZOgmxjg3rDfVJjIW4VIVz5ZStjQAhgI+wmSX0tLYHA1Dxfrwv2868CK0
vSjGGWvYNO8jujufaYm7VbWbDYFR3RqiyQGunuq6gvYZOOkMoBY+f/ePZCZZA0E2FsXoVvtfFIJX
DL/yjJqBkh8aifD7aDo8l1X1clbBxFBZVpijjmr66XGGnoAGV8imzX3xe2nMCzSaLKs3YAKGBYg9
y+1xH838SOEONNkD7ukkeAo8F7STx4KgaSD2LAowEIcWAZ/xbBzrTfohcEK812aAxAHwRdiJfAEJ
tq56vKZAiQzIlYwdAlP24hMY81IUMysfELnieiLXVO9FMg9cG7Sy0i1gbc6u6YAcuboaDi2w2VH8
wKJkHhQuyQUpLDfONlQTa8143/oL2K6K9LJpEkAD6MCJRaAGZus+BNYOAjXfjFA9HW/E3C3/Q2Ge
pNIPvHOB1TDU7Tj8AXiAyaZBy+k3hukrjDbPmMBkoz5molT7ovqRV5IS2xa26KnD/Zf0wdyHt5PF
OPeoqTFv2mBAQAuj8BF4VvKtyaWkutaBHKr4INBTXiS4PxxjVbZtgsqkgEQrrUTzNamd/KHO+1M8
Zt+jprkEady7RE4e6q78qWFY8mIrpf5u0+PaBRzSZ63IVied1F9l0sP0pUkcCn4g97HuboT51rqO
lYMEY2dAAaJbg2Bod9Zbw/nsq65xeEVozH24O3k0M9npViqB1AMoVfRr7xD+5Zs/WBfi8oXogMyz
Rc7d9wC/p3TgimcCW9oEa/35SxR9ZPrvuzPVaZLLqYohqDhXr/Ia86fkh1p9WzDt1mkiJAjReRjf
0VhxVlaanIXm2IdyUt7FSfRw/jx8U7f7SIzHmONNjhsVHwn8ddVFh3Sp8MDViVFdjLe2ZfCKMFFw
LHaMROp1aH/3xwrcLEcKRkXR9VS3Dk6v0EN6BDZU3D1MdhtE17dU7SJw1lVtO/5s62EIbTUFcWbW
h9o69a5ByvEwttPkZbAZoH/vandpTRDDb/bFhr0FfaovJmn2QfZsOYCCCuQ+V5whRRlV8DkEVstm
rJaSYwgfgy5vQ2vh7efRMPavPWYp0DK9GzWzAcAH4G8ov5BVYuyO4pGZrqpfALQIYGTCiFJ0RMYM
1RjSGTuqcW9JKnnVj/0JGRuE3cPGtqVZCipy30aXY3prkO+CbybwajZjduq2ajtLUh53Rf9iPk0G
+K5ew5siUmbGALWRnI39BGCUTtIHT7fGILW22zbOvKbMjnaGkUkSB7PVhIJT8q25pqGqj5RSY1de
AI4Sp/UEBmICqjxQFU/2YZi6AGP/rmlIF2Vm3JOoqBFo6q3XaJWbAtLYyayxdDBGJ5qF4l/DP7+G
3Y0xB6yHyxvmhWhYjYDpo504FRD2uxH6W7s52MOVLqBxdmcC+EHUVORt1OHlPMlnahXKKBuFWqN7
Mp7oAN5yp6r+glXoHJNhj0u1zXoD/riArmAHwklPrkF7Es4YCZVIRmq1CBCS1XbM3AKYWTSLNkD5
oeHuiFQhdq4uB3jaGlUU1CDUTn9QqX/Tz9b9FTkIr5RrFwAcBWpdlOwUdvqXxK0VKxtwnegu+yN7
Fsjnpe+dP3vaZXLKsaj5FpUGPpyNVhxSa3aKUqbAliSfUHAy7tX0Y5r/yrXKm9fKndPCkXMYxaR3
dSPUtdItC0Ax5YnA/3J94dNPYH2hWUrxRuYGO1Fa6ff2FiipKjgm1wSCioJYBihgDJ2JIrKsQiM+
xSpvkV5GFiUvaVJR7MtL3cEq848MJooYbdlOIwsj513s/a5PaOmBLnpPDuoTNJSI3dYMxXOD3MK6
QbtIMsqgNgrcz7UU6Ku9FYGvh6ZNgxeFyofmuxF2t9QKoEthYLi5PWKy6hV7OtyL3YlmHFmf6LZB
+daD6MuMdXpwW3hmjLL67JEA86Ru44orQdyLxviijFeiwAgz5n+oImVIG4A725uCRamvy2wfJcRs
Qy3QGm6RxNhJYtRGVcax0yTEBv++SMJ7BCZ0h2gYVcTrZ5y0rje6JOdAdxiVypMGzZWzz2946nsR
jI/GxIQ8g1oc7H83lNt6G9zUj7zfMGbA6X3FGgfPnO0lMl+qmjfgLazYG6HJvHnYDnL5FVG1T9nb
ZkwcfxWckHeJmNmjmNUa8KPYDlOlVDMxG4RVv8kH5RFhHAggUiBIvZ58kOeGd0JZLL7B2nK1KlQs
OaDnMW9OQhzszxN/Az5HnDqYgzRDgkIX0LJO8af8RoSEQy+RDe338hk3bMuz2uUxDl3PzVcFQY9V
yhcd0PCGDagIZnkSXDLvye/l0Y++84nNgkkzpUK5pDLl1Wll3R0140RK0y1yoHRhAsEahmNblnet
2l8DS8CPleXDmtofyqr9mFjrFgp+ES8s2/8ixv4lVdMt6xhjje0qxrA69EyJMb2inPIfMHpeIawI
C/TsMafYXUGlRZE5Y4QyLAE8MfY3dSb0y7yAen8mxh5I9rIsUdvT7QbtpF/u+3ciiBKePd2LYuwC
qsT9vK3It0ZdcqzqM1ZVHKXJnNreBLojeiqMPbCwOJFLNg6lV1clueyNh0XbnGoLBwwhSHUYjT8E
qsGzQPuzMRZ8NOpM2hKcTXosPcen3B0DM4yhFpIn/Giip8GEAEB8R+JaAS5vCtLkSgM1LXwiwvEc
djZ1gTCAaFhqXwPZLzAC7GIpAPWiOaIFYu2K1pnU5TbzIg8t5s3dfBlbTJjtj36+jgNH8PzYVSF0
w6LW2HBq2uQGN3Wgtg9gX0XeAf8flvO9qBUkeH6POwe754cm6WLNFg6LVdkZ005F/1OgNoLXx+6L
NtOmpWn5pzzzL4u0Iln0tLvTrOuk9H3+JmYR3nahuXsOLCUBtrjHflyHDHSfWJErCObgUus+j8FW
pBLijVjVG0j5JcO2sGNpYGYU3KtIVRhTA1oT04pjfDk5BG7F5tKHYUNVUhB/O537is1f0e0yJieu
qtboKTnU797dUz/2FS0TgbF5XMHefclUrYukAxri23rpImmMscklZdMrGXf5ls4998mhXSGbCjYU
gPbwXElVNS/bQsc+fq8FvQSk3UkEU8jNtS2szSAAVkERw/JzqkVtjiTHeX53zlsQdNCe5Cv5fDiz
1yaSQQuLcVggRKPr+YFqqYmXKaeLorr2Y6krv0pU35CWe7kjp6UfUOIpLlNjzDBlqIgW+bhFx710
xrs3ZOljS6Fauf4BBWtUgILVIYZYNoCCbVfiaJzrnHYnZt5erpQNBZ4E2FT/PsmDegkW5eb8++b6
950I5rEZkv2nt6Xls1vnltdG2PRdvwwpNiAk3TW0i3qW/f8mlHHx6WrVrbXgLs0pzKvbtLskqm/G
wZjfllPrqoMcnBfI9bW7UzIPbyF2YqUFikLABduqzVvzFYsQ6IdOpVcqrWhsjmszn8RpVJN3VmVQ
BiziSiCuyC4xglqkDt1yzUP9i6HSAW3Kr+KePyC3IbJTT5Y2oNCMGXNICbCjJvU4YW7PWUb5vWyr
Pxa9xpLQImNubZj9RNEPZZp9Gyzpdi4MYKRoauWc/zECtdWoGdwdv8/6pVI6tBQVtUFHMXNU+3oz
//ORGQM3RrIlJRM+6t8KJsKn79ZyPXqRU3vzIZvenT8X397tvitjgUBzJA8jbQS/pQcg/KSMxamG
LCpGotMsdfYNZP5kBisjDdJUPzvZHmC/Befj6y2sOTbUNRBlU8+8+3BgRVqsUodELeyOBoBGEm/+
TBE+iAP8nDD+JpBHFeFFHgye3b/yGEUxwbhi9RW6An/v87f/+E3wIsqZuKUhzHH9I43RlwIwLuVg
Q1oPvkIKP6tcKyfqq1LhUCA1YOcOxihKD4LiIunLKswt8PRUJzRznKEd0KPLHfTSV6y0Cq6SGzTt
Dscoi5xgUreQH1Xz3w4HiQ7HeCVKXFImDZpT/ZT7a36hLcjN7J9J6TUjUiYgUwjORv/gudtkfJRU
tPNgTQB3pg9BBQREDKDY0mmRKWGMO/V+Wb46O9vn82L5nvFJXRgnlSclUOmytgbUzeMi6QFkwz45
iBqL3DBt9+EY12SMa5lji6gOh+xLp3xdlsP5Y3CNMaDeVNnGYgthC2wJRvCMegZoyICSxArMKj8y
RHaRazeeZLD1tArcSaikAzQYEK3UGEexSxc4UUOns0coY7+ilcVV+J1MxlZtpQxesx4yX2QJwtfM
1b+dKMZMpTnYqapGrsLIAEp71LiJfj30P+xRpOhce2jj/YDklM68MxZqaOS1S/s/+QGtIE1OdDDD
CDbqFQMGvBu0KWQNhmxNGQuNz6191a5AQ5veZDK4tncni218Tlk6WBVlrPz3ZXmewu9FMYqRVzFA
nuWuDpfmXbp8Hu2f+Zi45x8V79HuZTAaMWlrYusVqUIsVzpjHbuaIWpk8szPXgSjCwDRHO16RV8x
r7Sv1ohiePaz1VrHru9M6V2Vqr5uEMEyO3dgdy+U9VttNkjDDC6HpnBlTF83QfplOsDWDic6q0vB
dMYP4s4wN7DCoDcwTkxMYaMR8FwVZdQUNbMF4P1o3lG0KkpeuRkf6HjNW6cRbIrUpBnIi3W2/GXI
3WSXlKomHVIHfHqBXQxXaxHd5IXubRJwNsYKgDCF/nBebbjflBAT2DfIyzFs/vyYuZw1k2wBnhso
r748F18Ka3rQyzlsyOonufSe5Mt1o9T+ebHcIU10ixWDzreDPZkNDsbSyoAxhiLuX0DrZXB/9znz
9rHV+Dgf+qbe+F4uEynI+aipsYF7pjZav8TqgPO3PvDGmeW9NEaJakmZhsjQsxDQ9VFYAvlFO0YH
BbvNwHfXDqIlY75N290qEyDIK/TIkv/xQL/JCWOQE75xBHV/NsZWF7JtbVuGpu1kO1FI9ymV972X
3gICRojkyHN3O1kqk70SYCLFMDhV2C5j4zRWv7nVuObOsiTf0Qd9f145udJUg/ZPATKBNYznb6KM
lyYlG6Be0qgACLDdXEqSflFpxUU+1XfnZXFTKlB0/hXGHq2qczsCOLYUyBPQzfQEROIFssbcXfrL
DT1O8dyY4HjsHptMynVaKA6fKt+XyoWtXdrZgyFa3uTr4u5gjENKsbk5GAuQfd9EWcONHHbSGN+E
kt9YxTSm7E+/kw1KyxljHFecSdFHy8b++y/GeCQlUkpjBQ5mGEW3Upe77fBZzt93+S+zK8Lz2sEN
HHanYqxknwIVN5GRH1aTjS3DwvLWMsU0VGWI7DEvztsfirGLVZeX+iTR1xyoweOQd5HeaI809vJh
nO9Fq4WiS2QsYxn3oAKWMfalbsaplH17AmI6EpvqtlOD85fId+W7W2Ssoplk7dKP8DUF0qYBtNcH
A7tboEw+Na7kKaLJZm4kthPHmI9lAUqGncN8dGXtqNi+GaqvghMJ9IKt5iWZZXVSD23HrM76SAdh
qEEPVETTTwAEgnpMUgDtQZQYPnrlM6rPlvRquTHlRk/p0bbVLUcjctesSp2qnoB6CEIFJ6qS/2Pu
S5rjNrps/4rDe7iBBBJAdvTXC0w1sFgsTpKoDYKSaMxAIjHj178DyraqQJiQ/TYd4XCEgmTdyunO
9xzu5rFWWTwp7hn3DzSmDmPdbZeHD1mRPjRlacWKdGNyem3E0HpDzXWnaLrEiVsVqHJxeAKygycY
c0eltN7fuums31vBTCt1A1OykgrQaZtoO1C4PSrXfRJYuXEqJnC7ZjUNsnhWgPECThFokjEndWlN
YrlQ9E5B11jriR0u4TRsBshDtFpaE7UMyqooWXn5mqezeAvPxM4edAR+t0afgA0zFZwEfK8O/UrE
sfiEJ/fY1OiE7jhTudQfRqkxsTAO6CtHY7FD+2oXt8S0yZCBSlVfEbi8pB8CZ4oX8LTCjGINFNpR
dZtpRgQI7DB23r8gC0JMdPeh/cc0JyC02evNRZ6CUg5CRMotEmtWYK4loxcM8LmIucmH8UCXcweq
8yLdsuihzlqba82uisSKVn8t2M9u+4WkmXc/1KTg9bQYaTs110ZgHR96dwJRNdBUmG3i+sjdaagt
6r3HdTSatYXOHlsl53rGQY638VPUZ1PVahUQmYL3udaLf6HkL5Y6u40YNNPrXMZS/00hc6kEblJg
j1FTnnDI5uFLL8XATZeg4+MudlO0TFfJByrQbUs/qM0zzQ+5+sDXYH3J0t08lzp70+hkTNpMQjih
Bi5kZlcGZrkHq/md3qNtcZqVn2jzQGdDNFe/Bxkn5XY2UTsFP9VCuaBLLzZhZsN7SW7kNMImkDq2
qAB1hfoliz6YXQmzJzy+qryXLPmFxJkl1ws/0+MQKuf74NWPeZefyUYt7raqoVDNTIxiz0PjLBW0
SAs4sHX4hSbX4t9QEpj0TMDseRCpkcOgiNGdVcdPWjZsFB3AllnYrBT/1hYyexpmGIpBA0GPV6ef
c43bCl/TaGsSpp+fVWm0QR9DIQFCvEpH1arMCLDH8rCi/pdCpYv9mllS1NEVZZSBi4fe6Cmnm/HX
nC5M6ZTT/SnQjwXjfSFy9uKMVkorVNeAjd4T2xCGJfMbn62AqS4Y0gshs3fESCT7ZQxqigkLuSTX
yON9bodmF6rEUVFGeN/ALb7as1s3e0PAelfTNqZoL6Nh7qSMHMo8PFZSEXj96DfgiRhvko4Ea6e3
EKFdrHJmWAdahn0ZQEGfxYNN6RQ7c7veprCsoH+scg64AQDsaIJQiDcVK4EjZyQHGviwQ6at5IMH
G7oJQ3rVKuZoG2PqvL/FS3bv7GEbM7NbtWHk1yPPN0NEMM3YdJai93ddPHqFFK32C65srDFTI1Uf
xPUIlOHvG8sACyOBwQdTU/+WGxbHaBg6yFL0yUO6fOoC6Uuqxyq0ojPR0FW20FLL3KnXr0BvE0+i
Tp7XCqXL+uUvoXOPKQeVfRIJ0NGw+JDxEf3Cq276mojZmSV9DtgEFS+99ZIjKE6vi41xrL7SauoB
tkGN/FSGKz7LsnL5sarZwYWR3polwaqM+paOT7E41P2n92/imoiZ6vd1s+GjinCH8+xlNPXIilIp
cjJ/rfywrMN+rGVuARQM7pYpjGXSj2gH/D0CU+z4oEubeLh9f0nLTsCPG6jOzECs8CHRKdSlcBQv
yiwd3RXIl1GglHAVtde1RtHl1/xjaTMbQHSj0/nEHDRo7FM9migokgq0gSU7mGLNVi8lxs/flzo3
BjnDAMIUVU3TDub3qF6y/wgXfSsJHJBXeWW5WdnV6SbMQ4Wzd63OzMKo5WmS1XAS/mxFyNDZMVU7
pvTxehJt7bnN1EgJ7H9SwcqAm6O1BhlozMqKwVk5tnmOpMprjesApdyYFZg5u6MvHiSzPQpurvSr
rV3IeVYk7EK5lSSoxCl3Zr5UtrmTXlJL2qRuM66WfhefNFphAF9jgFJhHnaXraQFdSJLHjpSLU53
BGg1ZG0qdFI9b27DmZDZc+6VmHRsiqb+bIPBBOEh2/1kG8ziZTiTNnvRzZiypNahpVJA5Lc7AA8Z
Fpetr+pt4wwHecul7ZrVXNRXZyJnj7rKIyJaAdbBmI6OrH1SiGrpsmI30m2muCtva219szed6noi
GzqELYUtjbV9X9z0Ut87u9lLNkJQCsoDC5Cf/sjjDzGz2voqbU7MvFfYytKWkPlRs/xxG2fvGMFo
FUQJ9D4Azh1ZtyrL+EIPyS3Q1mtLsskDGFDKBwyJIRk5Em+4Bz+Al3x8f8Ur+zt/6ox2kmkI3FYq
BhvYT04brTFfLb06Hdy7RNGml0dnRxg1klBqGZlPnRRuneVHlbZbuSO791eyJmZ2doGqV3IIrvVN
E3yKyXMlXZttuBIALPUNoy/zx1pmZ+ZrCUloivxTioHO1+zxK5lw6DG7mPqGfwqsYOmMzoTOma79
AMlB0eOMyuzqdbjkMM0NtsZDZLNN4Zj+NNr2L0zAucyZTzeossTUCh2oKg4s7o81qEqArWYVtPfe
P7fFTNu5qJkvpysgSu0qOAnfYSm1x/zrRBArQZ49JeZfx3e/w4uFwGRdTc0vGqHzLzDz9Do9qwA5
jm6gSccMxx+Fbf4TSCBrhzn9/CzeZ9Uo9YpeI7nco6TdI4PYfnp/Q5f08/lypodyJsFkOSFpZcAA
ZY9c0kFiTzwZ7W6N6oAbcmWibDGzcC5tZg3QpZzDF4cFBw7dlChNvypbya4c4NAFSM9Lq/hiS87J
ucCZOonV3o/iCqmzWn0x2C0BwUZGTnl29/4uLp6TAuxQqCyFAEv3chebGMQ8fp+HG6DuAwnyGLUr
O/edtXFubdDC8ZeI2dYxrVFrDtZyrwGT664Vyse0a0c7rti+6dK7JGlHK4oRAre6L0rQJKfxRq/j
Fqjk4gNYaztnUM3YJaDUtTredG6V6ocgkmsr9ftPYNHEIQyPCkYBUCLcazR5qrXhIaiHj2DnRacK
P0UgQU4SMNbWaW0HTViBMGGiuyyuxi7bmyVAQwHd6hhK9yAC/0qUza00gtepoOwr66SnXE5udBmD
fFXU2Sm60iy/bx7lIgSjtFB+5zmPgfLKvsW87uxayLtBmNyqSlU4ojfBua1LL1Km3YWp7PVZ9nsm
l74n621kUd7cBZp8UkVxFdOTnmGQF6y92gdFaiU7AghwwqSnEfjJoVbuUF0rbTAwPHLdnFJBXk/Q
rlgZCHFAEupKQKSziirdm1Gxj7LgIIGUV8mM+9FobgNfuW905ltSK26kgmCgtDY3nerfSyL1OkDC
Az08DWygdH6T/NajLHoJUWmV2/EUqMBoGIdxsHKq3GiRadqRUITN1Nb2yxG872U5HhI9j/cVSPR6
s9hzuf1AlX5voFfUIchCKxwjBX6e7gdW3QOZHqQs6IXfdHly31FTxYnErUONAnsbYarPFBbPfIz3
04B5gSzlll6whyTtFJcmwCiW2tht68STgubO13Kwppe9E+fa1y6on4Gu+FjL9VHEyklP4o911LZX
nOqj00ossIZRdxtiVlaadleAgoutziyfIlLet6l/jUzvJuyVbdGyF25kpdWpgA7rMyB/aOk2VBtH
CvipjKjrh+pLzcm26uCP0gnKu/avdBa5VSN6W++NTZknL2Pc7ps4PiiYR+0VqmPmFZyByH0mkb5T
6xzpgyT5xoLwA4vyJy0IDoovdCsowVPUjltayJs0A4Iv5w9BJn+e9smqOatcPcLAhFoU9xWudyp0
AGQWUION/tCqLb52290FNLlHf7VwuPA/sYp/wzBQs63rqgLNbOxRQ5a2dGhwF1IAobVDH7tZlGeu
X/Zr7tFSt4d5rgZmCi0olcoswD3wL7opl/2XM5Uzc5KKwjeNphAIVcHC7aqeYiX99ZT16m9bV1gm
/Qn7OvlEb9UcIFKh6UABMEfHKIUeZ1kCTSoaujU06Zg3wHo2QeqlVrXT09YN5O6lF8MamuFSJIY2
ub8Ez0wtwUtVZA7Byn1ni13mhl76RbgMkI0/kTadtu69Zc4MRmUGUil3ZYi+dqBrH7rr7JoxpwcA
3Gcw8rnax4nGVXfJvkDdcMX3/Ztz/bHUmSlpyiqOq1iEm4m1EqnFz+MXkK5XIDl31D1xwj1wmoi2
+Tcm8ofQ2cXtJTNA5R7RUkAeIpAdREW24oUu+vRnJzi7roE0QIAKzwzt7kNxrbKfaHdfNvQ/VjFz
6ZG7REWy1wqc2+CSZ8VSroLP+gmITXfSnkAnOvqKa7Howfy1KvB3XboWvCzaNgGw3iYQg6UMJyO5
GUH4G3er1A1L+e0fLwBB+KUkVqUpDcAbtAkVR9t/z2+/ooKZ259o4p/85DcvgKADgIHZymTzql+k
VoGuK5D2vS18GiCdQPUUexrL+YkW0cXbcSZvFjiMRlRzkI8UmxSaX0/3WiHBDwLV95A4sixbVaQ7
aK6Ryt+bIrFHAOVl/Z0BfdcP7vsvAV0MK2ufxRCi6JNSATgQxjr5XcMi4VRFTR1fK3oAY0mNMwLQ
byOigjq6klboQ5MPPg1OuaQfxMivszTcjL360dRzxeqJ/xwmxA1qfk8CFWzm3ZOU9fsmSGtLl5rB
bkp+o/UZzD0vdZvjMMCsWr5UPD2CiWpfFGNmxUXzLc1SlLuHOznNnodaM6y65YeeBnuSsEdflV6a
1nDMTvngm+pHqrB92KX7WOkOZVS/ZIG/VzsDfRwJdiwc033FG7BWF+kOwNfbPiq3UWh+yowQ7NSY
obdGEmheC3J1p2iNox/gZILaHQPyievxfoSJK7TkIHjy1Bdjj17tdsvMLIE5z49JlT7Xkcy3nKWh
Rbjika791MvldTi0D0qtfpICCXBKkfGN5ay2M5HfS117kwo4IJox6KDAax55Z9yasSpbRtd/luri
W9JGh14HaqLR+o9SmSGzUqfPRtAAqxq5JY8nKXFzlV2PrVFaDSJRywzNbyxRHwaNglGv2moSGpxy
s7BLlJj7vOdWkoQbQy+xWUKyKFwiExB4bWw+pOZw3WbsWe670qZc3WFg59Ho6q0aVLeBLj8UcNr6
uohtg2Nwtah57ohk4jEefNVRWdJ6LJZXjMOiukFXjj51W4A9fqbgVIyvFpgmAwMk6e9olLtGZ9z4
IfcSQw2d14fwX1/7/w5eitP311797//g318LjvkVUOHO/vm/N/wlv6/Fy0t9/cz/Z/rTv3718g//
9zr6Koqq+L2e/9bFH+Hz/5DvPNfPF/9w8zqqh9vmRQx3L1WT1q8C8E2n3/zZH/7y8vopDwN/+c+v
X9HsWk+fBiDB/Nc/frT79p9fKbTLf51//B8/Oz5n+LNjIerwReS/XD+L6Dl//mWH65p/q+af8PJc
1f/5VdHob2jGgOafYC8x2QHN1r38+RNQZGgYIZvmJ0wDPwHfTR3+51ci/ya/elAAitPAozEVK6ui
mX6kaL+BtwoMvCrgjCcINO3XP7/pxZH9OMJf8iY7FVFeV/jrSW+e6XFMimKmATgABDAABmgtJ717
lkBQ6i7PRDN0J+ByRqA0Z8yWFKeL6hMdxshqygDECCDKdiSDpfbr/6rOGOwxWUtlzH1jjFVoKOkg
aQigZh0EMzMHAFCPyRjLSntKxxLT7PpY2VqlWpqOmcuhkFI7pwnIQ3T+RYuEuVWij+r0nc+O8o8N
Ot+Q1wmSiw0hmC4BMgYymFQztHkCLulBE6chdjkRkTzSrJEsQgu0HoZVa1NwQzvSwAa7M0jlYB4H
HIOxBEzE6X/A6r02CH9KaNOdKtBKi6AIgOqnPzVSr21YFXToFB7i5MYQsFjvf+/X5O3l9zaArMAM
EAFh/Azj4ZcHqYU16tsZzU9+1NxJLRo0fT+UrxJ/hHEcw7tALyMb6fVhU+sUFCGDgiH6UlSezjXZ
lgozsqTuAVHoAwvj20JrzGOksdIinZk7jR6xQ2oM2a3ReHKEKU6dgCtT8Ig6MqklhLENdQFJGuGf
OTtQ2sp2TXrNMmqEZF2BQuo4HWHFssAJKsy462wHtDfTaUK/cCog227f35B5sgrXyVRASKaBdReN
Z2CGudwQAa4xzDaS9CSnnekUYcAOWtD+jgxWao8ZNx2wNCfAFY2fX7/H6/9YNh6LKueAFgjW/NuZ
ap6+j8500DThYinQ0DPVrA1+P1IRJyc6LVuAfdQZojzavF5iCfv9XT1faOfzmzzv7QBAIZQEA+kb
gh/MLc1dtBJ83QDuy4KTAbAAAPVntmTGxMJF/jLmEqjEp6/QiTCziSw0i+SFspb2eqNdKIAYTVkB
kR+Q9qCxLs8gbcYALkLJbrR0lDd6ECP1JenqbgDZtavI9S4qCgpWb7ADKU1FbpUxOlYizTPgqtaP
oJ++kQYra2KQaPnpnSjzO24gKWIq/rYkdeqk+dhfDTX+/P3L87o3F68JvivUAGDjEXMAxHLmtsst
j5HJGckNcE2suja1oxGUqf16YHUpR5uui/ubpLnrsmvsbODR5saUc34Y5ADvYtpZMZrIxaKWI4rW
UfX+EKtJj1kZ7UtujMhMpDm/B1vKES3dn4qkDDwmkk/9dBw1EJ/3LZH30dDYYZFdF6Y53I8VUoSE
ydnDICX3hSy3VihJ8p1m7oLeB8UYTcYHE4C4LOO+03MdJf5YfAlEgK5D3xxdGvuZE1dG6GZ9OB64
TO5Co3TDIA12bEoABTwDGrOItd3rk3m9kyW4JA4AmiAuGiIGS2J0xWPRZt60DMokphDEdsB+xD2Z
I0zKfVGABZTJN2FlqjufxEBB7fmLWaI/EuzZ/aZXkP3M+Vh/y/w6PeTDQQxVaMc6LW1NFZWryUrt
1LUdD6o4sMQvbLmJH4MyqXY9qwOnItirTr8zOKGPRQs6zkCHL0d94Ge2hey2Icm8QGl9R0L+dOzS
UzNd0q72wfAMIBevGHrTIaaPrMLQVRbTOks3oUEkiuspY6bmqOXiJSVs8EzjH2Y2vu+PAVId5KaR
VTWn/Tuz0BnvQS7YBvJNqsbXo9LVDkD9XzS9STdRTgpbjFQ9mr2wXjXY63tGmxOwbbJ2jTPilTH4
8lkg4IMSw3UAM4w616mqXEaoFbX1TUFG/1odkAQ2dDDPNUywKzEmhRtKBjnC5bAxLwmCGma0buMr
vWUEodiVok6uW9DZJuGgIjzRPwVISu65qKONbqahXeqNtNF9rqOBMPpdJbK6k/TMt0spu1by6jrP
RbULtc9mL7kgJLXAStreUIm5da50RwQj96UivpSxrO4HQ3fLFMiMzAz9Q1qgAVgtdf2o5rRBXMDc
iAV4DnH9kMtVe913tfeqQ/6Re/xQZPhv7vFeeMl/6xdf/NbmpZicz2r+Uf8HnWciIzf0997z/TM8
0V+uIuRXf4HX/MvxpY0uXOfXv//uO0s6+Y3ChOH1q8AEgGeDy//deZ5+BEgQwEnJwOAF3c3UTvKH
96wYv2mKiadi0okWlE4cOH96z8ZvMtNAXYZMyYRcqrB/5D3j1y/cZxVdfCrSnAbIYnAb3zD7BBXA
yyOzGx2i1wBBpx485KMZ+QIu4eeKC6tqy+04JBvW5FeqiobfoSy3KSc7s603QpCN6mdbM22viJId
aqSjFa286vXaTlPZ6jMkyAvllLPPJh9trVFOaN63lBADWSR0O9AGKM14qsrK5ZlsxxjD0GU0JEnV
PpRNl+nyl0BvjyBsfeJgVARDqRpYao+pnhKzcuNwjA1Jsdu0vwfwr9P0D0CRgfufOL6U3g+mfD3S
yFGD3qqHO3T4b3NNOCVjVs/FtvWVTWUqls+Du3xsd7lWTKF8cIo6Rh1B6ZUE9p9S/TqG8dcwMEFS
LKw67B3BOqcOlJ08lDtJzW4oognQzu/N+EvbYfSJWkCPruxRA+PowKPGHethtIXwrSEgRzNld3Bu
XUlG6bEL9k0E1u8ysAKDfRyLat8KVDSIuvWj0CkkAF4GreQ2cm6bUmupAXUZPHUuZE8tiCMHwU3T
F5guMax+0CwoArc3ShsayIsFtcDwukmKfs0xW7w0DLSMGoioqTlFhOcavUrVsY1recQg6zBgKBh6
zwYAkr8rneqAuTsby7Um4B6kztdaRKfPPtPgrxd2gjyHGgce2xu6XN43BY9Tf3QUIFWnhyE6FsHp
7D0vhFBzz/uNjJnFyksMcwswljnGPWbUvHIj2fkW6Ic7oLBYkbfWeEheCTXeLIpSpoA1jGlw+y83
NK75BHQayI4ap/eV2YEFMbU7Vd/4anTI1N5GYWmLcqHbF8MUWKJoJttRLralSO0kqW2fJZ7grR0N
X3T+O6K5bdEUbtwUVp0N2xw8kjpzzArNamh05QZ6FXJpg1UCc6106wr5Jb+/q9PoQ1LcieaTZD7J
ZWiN8qOsZHBGiquuRhP+YLiy8VhE34DU9NiBpsfSjQrQr4FvK4pAzj52UOD0RJQ9J4RYtax4nPjI
Gmu7IgLjNgEdttxcRQwU1X5zj7nJ+9xsHuMCIXrZ2EpR4gY/NYGWWF1cfg4r3R1RICYpIBlQkMug
JpgvNonoONxt9U7SxYGKet/khtslmlOH7EEm4UlvooOIU0CYoNBhSZGJSTyteaz79ps8JHdpDs/b
QGxl8Uo7pPqHApW5iKQbWSKo4+kwiRjWqGCiDYIdy/v7MQRzOOmR+4s+lzx2Cz0MrTL8nSjyDdqV
n81gfEnbBqO7Pdgd+kqBo80dqK5DPID/oeY3hTBv8vApVe5R/LCBeHdSGHkAHLbjNyVqtlh9TW5L
/MXYawfs9L4CpxvpNC9RqNVIuZ3nqM6UnQ1KdVRqu11AVGesEBwXaXBSIiizJLfg3h0w9O2YKj0O
XegkRmLnsY5cMnFRv7YJ6thZxpGXvfH7BIkRDBhJxS5tBAKWcDOptDBBBSjhV3XD7DbyHU5VIMB0
2s7Qa24ZfvcYlWQ7hLlbDNCIbSE8lueeATImzgvktkPqIJL4XJLy4Jc3Xf1M4iyxjSHB/GgIL6Yc
fXoMNLYZAvmhNLKNlPtO0JV7VgQJsqPmJjM67iRFjrXqtpQDCLfG7IfGvVKV7pBZ3arQcSWq9Cwx
7CHnz1oZK5YJXSTjuvkdyhM56AhIZncjFKaPCCiBZ540Ny2Qy5oQ+opG9zK8tDF+5MZRDY9h3lty
jDErwGWxsNnTllrJ5Ma1yicf07e8NfEtPNk4oi3FqwAsEQ8ARuGBp8qZxWSv9DM7UHMHIxcu7ajN
ow9pe8iG5rEbC7xL4tRMwNgAzEDkliY0J5DZfaKqiHuYHbMUd35MbS6fpOgUABZ/CEF1Sf3ACtOw
tcuIMGcgPUZlVbemgAlXiA03wQoBnFjIH+pWfmmk0Wq07IqhwUVhqJgqynYg9X2nJZuUV5bcGBsJ
8Tto0ywmaqeDcCND60Qc3idxfZXHgTX6YGjqk+8W4x+5ku9mWv8PuoEU+Y+/9wLt5svzRb4Uv/2H
z2cgwQmuesoQFcK9A0PdXz6fqf0GVkgNw8GgoJZVZbKcf2ZM1d+IAS+QAVT/e6L1h8/HfgM9KCye
qhuyTjX1n7h8M/sJlIxp5BVQN1OjO5Kvsypb1yPb37IowRyVaSfgiM5k7prNx7PNWDChs1zRGylT
XuUs5jMxDM3CJE68XtqPqhMAdia1gvHufSlvKsmvi2EGeMORfZaRl7oU4zdCrvq4TDwy2P6GeamJ
UV6LPIx2/6EC+x+NrXX0qsn6nxnraW2QhaSQAtd5Ggu9FBp0qpLQqILBDY1TmCvbUKwRbk5ppfdE
zBwQ0ihRHEUi8dSqg1ZN7FhK3AANM1x0bibfa2s4amtrmm0k6aI8R98WBIYa3M/WGpuV7vl5XvrN
tk1X5uxKIKQOjYpCBDqIkjvd7h5RsAud4Cr3pGNw8O+72g1aOzvkW7pP3W6rHfM1yIY3Uxfzs5s5
WoMsgI3a4exK19ykp9AG3ktuJfvAjewBIHugLPsJzsjpU98cJ9Km09NGN//cXy7qBmWIElI7OydW
lTqitcCNYwPDXtoFqt05zS7GirtvkVf+85cILwKhpKqBi1aeU/a0vq/JLTIpXilnBx61jzI67o2i
cBknK/ONC6oFUDoYlTaQDSNIWl2ecKYaeeVXTeKFmDpvrgr2HBcrL35Br1yImOkV7GEYkhwdY72M
SYVa3WTS73GSHUz29L5qWXyBZ2uZPXLWFoYYVBwZwC8+C5E5TalsRzOyhYQwUVJLVEn5dyv5twnv
xUd4JnP26ntk+H02LS4ZCPD/Tykl/58SZs8cTfxypiRY1YCZkjL6nEbb97dtbQmzR+77YmC5jiW0
/UepO5ZgJX9fwGso9OYtAU0MUNwmLOx8bioqFEMLNNzn3tP3zbEZ3eGYYhoe7eXXRmJNHRz1kSZO
Bgf939zvM9HTnTnTYDSvuxGRLxQ/AkRXl1UnF+3nIVbWCKiW1RQKHuignBhu5dk5ZTn6VDUxJB6T
WidJJPTrP7RIlWYMEdT4laTfVBXDn+mJYZlaF1pBiuJImbgm6DFWNnx6tW83/Md3mR2pmWU98On6
xFNKtOXAlruSHSgYO83d4OYfRvffjcTZwmf62YhbPmoShGkVGlNN4VAELyAOX7lFi5rqTMzsJFuj
ZxKvsL81asKmbNoi05yE99b7e7f0GqaUt6G9IhvOa9NDXFRcGTo8t646xW3g6tpa5/eSnjoXMTsd
Qjgq0Rwi0Psxxd80a69KREytT1xi+HZfJCtPfGnvziXOjgghcKj3NY6IGV8aKUAocxvJK2p++oz5
nQNcIIG7i6rbm9m3rqSkqjqcj9y2vRWKaJeGWm8JWjmExyjwSmvDMkuG5VziTPemNQsCAdBLLwFf
AfWvwhjiomOeruSWFq/E2cpmLzsoaj9TA8hJTXSC6/G2CtYm8BcP6EzE7EqMBdJmeoID8mP0ySeG
FVRPNe73+3d7TcrsGgRh05ho7QYGIOiMlFIgL/w0mmzlBc17KiaFgBwfRs0JXhFl8ydEfIUlDclT
LzXEFi7qVkafP8mKE+X3gNDcAFLfIqZkx4l2W/jRSu3q7SLhxSiTz8ZMgHfT2a1oE1LqaZmiuJZE
oY0OSFiasmtva1nHBMk/3dBJFpxDkPLJ5htuRWgKToXPISuEakcnnqo98GQN2/Xt/YMUFXlTCmZ4
QP3Oji1Hx4Mp9WXmRZJiDYqGJF/UD/9mKTg6eJxkwuSeOU9dkYDmL60yL60wEaW/lOmX0kw27+/X
W80HYlRAUuHzETuoc0egKkY5BORJ7gUZ6KeYmX5EgsoF2pNDiXnNWv0zcHRe3pe5dB8AVwedNOEW
A3Xr0gPwa7OLgYuWe1xp4BkqljTcRmbivi/lrS7SUA9CjDnxm4BCZUq/n/kZZTHkqiYnudcW9Ent
5MeGZI80Vu6R9l+B3V26Dmei5vAZEph9/Iim2ERafEiL/MBZsNJDsbBnKGZRjRJGVXSRzaIC1nYY
WBlC4Yk6/TIY3EX/kiub6fP7m7bgM4HfFQ1gaOYFYBOSHJe7Bu5F2Ajqlx4Qmj6NDhLoAEl6NJ3K
0Sq38C0wNQNg18o+vi93ejCXpgptVgrAzek0FgG4gkuxYze9WQ1AvqQJ74o6s4yQo83SP/T8g6+v
LHJhLy+EzfwWP0hAAx60uRf7o3Sdw/PzUoK5xyFU1mYql0WhF9fAwqCYZle9qfsUXMl9DsX7BT1X
4bgja0NlayJm2lVOIl6MMUTEkYSUc3ObUfWqXmVgmfcRTYoIu/ZjKdP3OH9PTS1SrRxzTwcOkxVk
1ecCFPESj5g96vGujtS7mkgf5EjxWNd8ev9+LFiwS+kzcwzfrMGk9pB7PgmcrkCTfhkhdf5cREc5
LTy5ftLz1qpEbPfBy/uyF173xcJndxPt5eAvaHE36YjeYtMy5cZ7X8KCqqKvsT7SYOjsMGePu+pp
L0xVxu3XW4uMkcOVL83Ye1MTzPuSFt/ZlFX4QxK5PMQmj4Ji1CCpwHSXIXGv64aXgEanrtOvc71Z
ifUWrAvocQ1U4xiaz2AsZ+KIAgyyTsOphW2DonTnBWOy81lxjQ5AgZIXRbnL/6f4WtNNRU4WkImo
rrI3KPwCTDpKFEJq3rVfQx4cRrqG17t0YuBYQXe1iUQNkH0uF2YCqijUMWvnaZkCPnLdigYFFasE
VcEVV3chOwvcPIpUt47WH5RsZxoZwfsYc1VKQPWHqT5uARCQexOpYm+jbbM8yZa4XoPDXBaqE/D9
wugwyL9cX6+kuaFQPCz/M0VP2b7fZfvY0Z3kkDzQzKk36+Pn83rxq4KZ0noKNCU6buc5NpZFNOB+
UXjCMb4qxNIekbJNNq0NDMbcwQDiZi2AXTpFVBZwPyESrSWzUzR6PWZqIQpPIl3goFy50yuf2JI8
PNTVWtfUgjB4IYj5dIJuzDfL04LQQAm4LDxUPQRIZGJgZJdPoYbe4aKNt++/8wWjYEz2m02gXm/R
RpUoEXprqNzLMGGkh2jqhdFu5D8qUn+ba1sSA2cEHWkouMCbm5m3vM8b05AS7ilMQ/m1QLsKJpCj
YMUTXvJKgN6iTFwXDNTw8zcQhz6oUSS1QE7PGl7n+kZMnGMOd6/tQGN4VF1pV6zorqW1TWUnVVeB
1voGw6Jl/4+0K9ttW4e2XyRAAzW9avIQx87QJE1fhKZJJWqkRor6+rvUC9xjy4KF9j4U56E43SZF
bu5h7bXUSIwDY0GjylBp5I5AKzmNx5W1LZiBqAtaXFBDB4fqfAuleJAqbtYw05eYPblDucPBcPqK
3194wyY4O1CsU/B4BVAChyrYxWNEqKoCP1y81Kv0jEvX98LE9BPO4gMhdN5UOSJU7nKQUzsyhDU2
+T3zRxeKvTYBkGWtzrXkpi5sTpt7ZrOieaIyTsGe6XW+7Mp+Dgloa9c6kwSr4pO7Nc2A668FGBle
M2DKkEtrf9ozZwbVWOCUa4IFYFjbqwkwyBK/y8P8rw+FjlxZtpAx45G50rfIaJZJup0UwWCN21gM
ntanHgvbzW0vce2SLs3MooESgFizrvDJoLZY6o/AMThtdzDIGo56Pl5CENIAfg/wKmZVgEGft26S
RmJqFA01pHI7Xw+aTRygd/NDeNOA7FrMfX0SYQ0ps42hFjxfV0F3NOImAOOFzC+wf+VbAEPc1EUB
9Kfq1W7hrgGPrs4EhkSmHBq5ywT/M2bpRGSmxcgILSHOnTih2KQyIpt2xRtdu8DJCjreyCR0FVNE
s7eKMlvNe12dXkfrEZKLd/yrdI2HcDu4atA9DJVDV+vIylX8NjM6OyBjjziqjvUSsUcKdjM0nwHT
R5sgu+v90FEd+c3UHfs3CIu88KkObp/O1SXPXpch5KwPS1jXnd5rjpnsQdc5Q+k8+4hNDx0KV1Z9
LdqSp9uGFz/o2VbPPFltNI0G0rwyqMrXsUpdDfM7/VoP7tp3YW9Bj4TgCgNh+O8sNh6MLlIQgZTT
5dOe1b3qp3tKHEwS2o4ctK6K+dnVq7HwQadnGi33iYj86rWZPqYdKrjxYg9KdVdOHZTIMK76IT5l
zHXdg2PdLzYFKuAPAEuttX6uXiEAMDS4NVxN00QlY7bksqvBelKKLpAIZlOb5k5J28z9649nIUAA
4FaDTs8Vz3oBIU1qFXYddLWyHZTBb5AWpyVZOZwLZwQ3XtZlFJiAQplHJF2ucT4mah3kvb01EJlI
hAZEX1MinXbkoi7yJ+L/PzNz2S1LlDghLGkD3W4qR4q0UyY3lZc25V50cuRVEX37h/3DwBCAMtYU
r87SDZL1qoa5qCGogJxqyuzO5NUhsqVs5Ym7enuwMsiuYS4IZUBTm4NOeGpUeVhyqIkPJ4nrziDl
PhsGF9jkFULnpT08tzT9krM3W6mKIpZo2gZDBYrBMNln05RND9hlL1y1WCl2L7w+lwubHfLKaHkM
FpM2qH5nn4qTPYffGi/9FjqFX7viLl6xt3QQdajumKivTyOTs3fBppFVUEbqQNLVbT1+liR0enNt
2v2KuQ5jOYi0UEzFGBk6CPPAx8BkedeUxhTdjUH3WnvRkcBlFc/GBmpfXuxZHghuBMhfiyd+Yj/o
qu9aXOjZL5i9RXbXYAJe1+sA03OeVXVgqUTeIa+9s9NI1/zGnS909uhguqoprAILxYwakt4WqpFq
ELnJvlpJ0ZYPCnwx9LwmJPY83w2pnMX4rjWE2YdA9lEk8chOhZqXtEH7IlD+upDw5xP+nz17WvnZ
PdDyRrJohZUVBwvEECXA5hQ68JMuXBmAMWn1iy1ecRxMUGnhjzFnAbTznpiFDVes8+FeqgwQFEVe
FrInPVkDfUxeaf7VkNigUgLwN/LE6fCcrY3JfITsrwVTrNzH0KO2omwnW/0p1RtXz+hUZgp08BX9
vbM8NztzLTK1GOEZVjiqr0Z6BL8SZhVWHPLCkw3+wf+WNvMnA8mjzgZvUdB2UPSqXqKxdmzQMlWb
DsMeqjKuPKDXhV6ck3OD0w8628skSYysm15QNAL1OPND+QQyMdeId73+I8sjR7c4qFl6//+3l7OH
px4wWSkUmM302DEZNL7tXzr6kn9txUa0jkF7TUM9fu7HCglRmVFKTdCzdAOFCNfurA1ZxZ4sHH2Y
sSCFoGEwCcPHl3vINBLXiYjaII5f1PohGZWgMQ2n7/4h+Tg3NL/USZwwxUqyIbCie0uXnBjweQMk
wX+/a+h4yhA9hKo0xisul1NxyrWuhHx9yps7oA9LpzJIEKEfsGJoPkmFTFFFpohaoAE5uWtgUgTq
mnBioID6FH8l4P4I2HN6V730d6gVg9kZmb3sGR+1fhwGp0idtQR/KenADwAuCj4LQao8v9JSlHa6
ioirRvpoKJtw36CKodVu8rsTgb6392XAt/qawP1CaHxhdnbLZX1sx6GmMBuB47/gu6pfHSGd/o2Z
k0RYpwCwDNFMJBwzG5BgUa3ILDGh5rKD6kZbMDuYwbglDxShP30YfpYe22SbNSGsJY8Cw5MWCfDF
pvknFTrzKOhP2SU1sjaQJsbUfPgpjD7dYPSKQu2rrJ0iojrwB5l47DGh4uig67t9fq/bR9OxOvsF
s/ehJxBRBhQRBYiN8IMPyH1tal/aqNu1yvnidzwzNDs+FkMJG8oNA2AjkWMLJTDyVdLzKQS5+o7I
4aC0AmKDq2roENs8IQm20+DNvooFhjSgveJaZh97TcwPthF9mBQ0gRjyUjCLgPEY1WpRvCyqnWmF
a0d3ITCzERKCzsCYEsv521urbd1Brghvr8ygrmw+lbR5Q483uP0NF0/vmZnZzg6DWtNORsZVhOUp
ZO2JKMV+UEJ/5Ji7N+yn2+auPySoCsAYDtYItCQA+r10eWmdVOg/JzxAYbrEMLKCucHUzv/60cOW
qRbK53gkdPzKSytQcIvkQpgosGRvJdwZNyUwZPy8vZTrDwQjOiCxmNVGF+5PIHp2/UiMIqnBlDZg
CbhUbHnbpPR3Q8nKJVsyA9gNSlSoY//vJO553MBLpLFKprdB04aY3hRU8cxS1V3ELdbu9ooWPo4O
SCcSb3ALTiw4l9smDyEGX7u0C+wYxbYqGt4x8Pn3GerUJkUpAaptYMmcTyhQRCN9RfoOtKEqBssU
uwAqwaSYehJPzP762xUBhwM8LmA+aATge12uCDXTurH0qg+gQOFydFOk7OO2hYUi7KWJaVPPjkFm
ZimJBExMWgnmtngGQopugAUMULpkgbFygRZ87qW96byc2Qs7qaEsohXsJQ98029BmPUKBWoXmJK1
mPXaOVzamjkHEctG3alYW3wg+6bwtMaXOoduwdP1EMYO2MpIh9k3V3kB4vJhzfz1yf/fiAF0l7g+
V8fRKpOGtVbdB+rAXEtgyJS221AJV77g9am/MDOP9Wpu94BswkzS2i+GBa5/ka042aWVoECHZp6q
YCJ5Thxm270EmqO2D6pefcHs50Ht+OdY5ZvbZ3FpJSjMgxUG85kIk2fOFeQoKQjOYUYVnU9Bw9pL
yre/N4HCKronGPgC8nFWF2lTqWwrs+kDObEbN7UyySmKNZ61he2a4goVwj4mKAjmGW47IZPTCtF3
JT1ErfBSDRP/mNG9vZSFUjGqcWdmZhlZTXs+qOkU5N+3h+pYBHGQJl7r9L7wSq9+yVx9DTy/cKEu
TM48bBZRbtWctaDk+9B76DIlmSfIiHHLr1Cv166vCldwGdGgcQKqM8i549RdhRBVn2VkHBH9dv14
ZNUAqUVL9nSAYTMRui3rPE3w7cDGD6XLIXRK7G1YDs+3t/k60Z4aemjFTqRqUxnh0l/ZcU4KxZ5q
rVrs6BKwHOgyyPJbxn7KRYTwqltbtra0bMBUp6EiDSQAs00Ga5GdmBZKhdxVAhAPb/QPCzWZ5Bi5
uccg/Lpy7RaOqwY4DCq7GPJD1DFbYT+2Uto3iNSQzwMyBclsNJrrot/e3siFyhYWNHWbkS8i05hP
R1Z8jGhOKiQzHnlUTuGGBXXjqjtyKo7DPX1e6wMvrAvvMxDOE1T2GsTahUKYWdbIgZ5iWr0enRb+
vwY9z+11mX+QyrNzir4s6nVwKAg+5sXWJtT1BpKqchAaTeRrtHdlTXxJ9vAbhDsBaIAUv7RbsA2n
9csA+okhs0Enwe0P3oU/6SDvCjGEQFh3uavV8jer7yOvNYfQwbzrRmjjS9qYqU/j/E6XcxOA8CRz
4j4FxtiUv4qhPtkWO7BOfsA0egTWoyzoKQuIFu65Hf+WhsFwbUkF1SY/mD3N/CpBOzKXHsdh+EYF
PzWCfU+V9rsSCmwUHRK3ZjFm2TmaaJ21tTPQZvBReQWP+WudWe+c1C54c/ahOp5U3A7PKK33koIp
Lip5CF4mREdRTOFaI+OuCI1TrPbNblTBPpL26XiyugZBk5kormHXKvTa441oOZBSPT8ATyh7spr0
ftzHrpWi212pieHFudo6ZcxecGdQu1NkwPq6GFSi2gMBCZal0jsbHV43QyS10fXRdCsGZiGudr+Z
ZjWBjUKFh7ZNdldXFnPGJukdmxFwsHLMCCrWZ6V2J5ViaJKGlYvg71iohVu3pnBqLTxYSXHMYxAn
GbnpA1cZjLLpZYnk57r6u1aiYxirzmjo+5D0B8PoPWVKXtsm/01H6wN0XJ8t3ksnrcA6zfTEZTXo
E2n0qWWGGzdmdkwL8LpLqfxsAP1ct/W+NcBSm8ibWjH3hsDIPenReozrJ8TZQYGxJQ36e0wuQVXF
dmH/HFulQ+zfY9Hec+2L9+Yvm9mPAnLubsfB3Cqjglzp7x1p9pI6AtifPlgxOCdA4BrQsflQm/AI
Vns3ZaDUF6nYdpYMG/ZOgf7NqIybPsk+2nbcqMpXpGaHPj6ghwKFYgn0NjL42jQHfPAHdFEKjwLK
FIIHTWQxrrj8C8G0m4sHjpEMPPJ7bdB8GXuJ2SxPhbQOICgeKSB2RoeXLCwPWhbta7DdMIYVggZB
1Y5hBy4r/Qd6p25WP8cN28Sa8oW6xb4rQRhPMwYy1hG02pK5U8EQIDWmi/q6W4X6vd5ZfoTXYxiq
AwZs3BB8BkIoDg1BAs7sX0Y17JGbPI7KL2GIILbyBi/OodOl996yvpUyuCKidsd67Q3PsavIIa5z
6ipq7UTkmNbanR0bfpq8jGnuZQIUCzkKUigS6Xb2M7FHv9O0TY+uUpt3hZOxb1WPv+Nfwm53iL3d
shBeHSvvRld+DRPtfTOSx3xotxIz3uQIZ1rFK9eWSGstXzTZPcPLVxpHvBF+rJpPDVh3ghLSJY4C
QWRHSeMdKdMUn7wPrLy8H00GUobBwAYTaW+FLUbT6REOa6+OYEfQxntrML9jNB6lAa7tM9Ab4ECh
sMZiRrYpsw4oyhWulHCQV+iTwHduPaVlCfqhVv3GqeLb6cgcu+QUG6KHbh7FP0mb+qFKntW4yYLB
Dk8ZCBXdOjYeSA9hc2mQmw3gyQ+V1Ww0hvIhAREDhEIbN7GyxwzQEZD8jHe90T7xTAMw1D7WTfza
iVLsmaKEjpmOB9pYd4kJyChGpiAkQWi6AU6ngg/TZSc22TTUB5E52Xoya0netIn6VKoQP8jQTI/N
EXhlhMxcikKv4ki2LUkCn0pNXY2q35M6O6Cr2rsK7w5VC8daDBGKNwr5LQkZMAfGdplUYmLcGsG9
MWaYPZa+ZyCQ62jxBpCYV5f0u6KU4kDEcOqN6qvV7IMSqWAYi813okI4wWwtaO+ZIFVGhWv0QwQ8
G1C2Wa5WtXkAxfNXxI7PvFRSNKzJ6Oiy/CSZ3T3Jm0fZalwAMX5KuU6dJFNlaDTUxC+kCoP6wnzJ
Lfa9livgxoDR71tyTDLzu+i1dJvKGuSNM/VAeUid2DZzXxvoF4Jhty7xf/d2eISk1zcLah8m1CIj
ld2Htl4iYWo2Zine1GT8AhMj2YCDsHN1s3iTNPAcmxU7UASkzlgavzH+EsH9hl8stvciEb/wSREG
N90L7Zod7+gXWLh+xUo9eTwsr+gm8QvdHSNIELbRwyCB4KhsEtXLh3EnjdmHUaQ7luqGq0DQBFje
g6GJUz/icaK9GTRNlQJ3lYHGNHmSRwyCI0jEDe2Su7IaPswwin2GHMdRWvpsDbIFHhd0LVinJ14i
RY8GiKNRDkTQnCW2zzlE0bWUtxuDiCgw1TJ5SQvQgoCrsodfBstOpeQgJ6GgGhdG+b2HPsprK8d3
eaZZQWrjeaEaOwKr8tpm0DHKTIjNgbzSUYzuG4Rgmm1cRY+VRu9zxAfwlnCwbEAZWzLhUjJgaugY
KFF/zyztUWjGfaNRdFFHxYviSt8aInuMJQ1kLGYPSsma7EtqB8CNVU6cWHfgq0IeIIcu3sVXCSu3
e/Fqs/7eoNWnJDDZAKfG+iJ2aDc4SV9/Z9APbOziO2eNC3KLkxgTL1JF4eRN+FxFTejU+TTqxl2J
6Y99U28Mkz51qRH6ZtuCXR0/I4saA5umcycZABrLy+rF1sF+Y9iAmSomtGCYaQxOlRuf1FZPRqwO
rmxDG7Hog8xIHYDr/FiWnpWG3KlpYrg0tDEMm2avw2iCPC3cG3X4QI12r1T3aoZgoaPbkSjPgvID
rb50/QOOzxXmmPtlBJ1OBIZPE59LJo5RjTuoacxFQX0jR2AYFLKROETwACSOd3LJn8c6eahVtilN
1TVS2xsnFYUOHOSmxTR3sHHGOnylzj5o1AR8UW+3VW88ara8B9/cXiIsdClBUUGUiuWGSuQTqm1s
LXOoXm2iFuRW5Jug0L4h4EATiFBwcfW89ekYvRlxRB1NA17L6N+ySL+3TVDwKGowlMOOQ49nyCt/
sDT7SeL8IVTz2OU1Dd1C0G1P7B1NzAy0cu1Bwuvh0Mh04YF3MvysO1LxTSXKSaclGG2H712HaKJh
RuPUJUtBfINxO33owTqvbKoUtOyNjCBSOyitqPa9VBww++MZNvPLmNxL4ITyeQ75CvymUnqrReuD
C9ovewxIt6MDb4R5Bctj6AY1jRVQrd32RnOISXM/ZPJj0rzS7pWoH2H+bkfNnnS2p+TGoW+NTQc/
I0vNTg3JccRDPbbdzrA+ylD9gWy+mBysp0uSNzQIzbSaHWJbvJsDuavk/tSb9lZO62M43hlhfCeJ
Zl+01TZO4p1IS7Tb2Ktc4Q7LQRTJ26Qj2FHFclprONh6LBwCODRJkeMZef0hqvojLXobz+ZDrxd4
bmsz80mjfOGiHgXT75SYuk1SfWKCMQJflv1bt+PXGkI2JC23cdkHzOJ7jYV3ohd3bSO5oYo2XFV8
JRQK2GMJ11QZAnysvdSiUC9DI1SHepPg2ZGCZBXdVMk16vSe8+ZeG+WtXg0vEWsfpbB47fEU+L3V
nERV4Jiy8s7OrS8MXqMdNdBTXEJiySwk8H2tEV78GcKbpToAOKHBALwm6rbzojGwFqSPMCwSkCxC
ioARQbFLoh7T63L3GfaV/N5XQseGDOmxpwVEfxUqek+KxxaUez3qjOhS291dxCVti7BThu9lulMa
vXGUUmsET5WigEG/aX2lzpNjiQfDpYmegNVTTKTSlMlgSOz4lwqHV7lUttsT2LXagwqBF8+g0ydV
EvCMKETybid61+UppBWyQcDIbiCtnJd1lEQJdYS4HWJ/ZOXyIUnSlVRyqkde7u6lhVlFZ4hrSxVs
EIEmhvEtV62XWM8hCTKdaatZwbQsLwdwLtSwwVE573mDjz+xQkQdWE4GAhwBNdSoIMmKleuK0bSk
/6xMNZ6zcm/Zt3FVNlEfFHLlRrmKiLxwGaN4nWSn7/++8Y2GCUqIwJWAI+JqQsUYw0FAtXxEHSNz
FBmM8BxRU7pWB1uqvV3YmVWWwdFMCrVt0dXA+A1xM89KjgZzwmeUlfV9AbSkLLzEXOmlXH8yrA4n
D30HFGOvJlMKmiJU1qUxiDi8bdx5SrryuRZqJhcWZp+rppYAgZ+GppCt3Ull9Sq1EVSZlLXi5fWx
uFzJVAM7OxZVlytxGoNpM7dN1CMaj4GiWW2/h2g+6xAQv31zF2p4F6ua9vXMGi3iIUIk2QaiGqgf
02GnNJw7RV+clALM9z0F5BU8dyvYqjWz02afmU17u2y6nMmBmkEaDaNg2vg8Sp1rJvAf4U9jXJvj
W/t6s1MZWsKWJQnrLOhLyn521kkgDru9l4tPABquGhhi0Aclcz7NBjN9YVTlfSBs208y8Obbu6pg
jlS9hVmxzXn+3GvdXtU46B1RSiKnMGsw7KFDQtC846pAcqmjirrl4pSmL5x/IjgJQJGdgA89l1tf
Kw1AuJG7o8QS1qDTBE2JohgIw2xMFP29V8dJnCQdAO8zAEWYfSR8IRVE6aAfjOCUBL+fivW3d2zx
1p5ZmH2VsckLzHOgA5qA+7BDSYcU5soBXzMxXbezkzZkJbAdEhZB9GwTh5B0g7bY7VUsoP4vN2r2
OHEtkUTdYxkT7t5EdOeEr7GCeTzM1ni9iwDmfbyvnpnpgrdiZX2LB/tsC2clcT7oTUGaWEFdJvTy
xnIoJhv6/v32EleszDtpKTSacp3hviq2kNxqVNqd2tiab3Fwiv3/TM1q7ozLg6bnyHuM8aTXzxp7
GKWn2yaWzgSECqYbim41Luvlmcg6BgUqLuF7MYa3UNORLKb29raRpS2bdGs0jGYCBTyv6Te50YVm
Z7aBpb1rjepq4Y+er2CZr6MiDO2e2VAvF1KbliBRjoV0qrZJzd5JEzWw9ReWDGtnfPqnbgVgs4cC
kqp609mQMVFAcJsmw6Ev0w00ZgHEOOiU+l1Jd1qsPo5kb0aYah/WWqDXFFwIK86DzGnDz25yVSXT
jiLIVHPrmTb9NiHII+R+N6bKpqBIW00olAjjJbcx9GuUfjmeWIqqf0c2EBoNwk7xEJ/+Lc/E7FfN
XFhstBZrCvwqDnm61BB+OaCyizTy9mm6PrJQNQVdOg4j8ChXfHqtFBKVyni/xkKAgabbGk26u21i
8hTzLwwEHyb1kMZMbcXL/S0ZARNMCz72HMXamCr7TCOBSOgbhhq8Lm9PFdNA/L82NrrgPael/Wd3
toN2hkZmzhFYkfu69kDoXMce8pkJ4G3ttMcWOq6dm5vb7Jg4qcfvQHx7e+HXNxVAEvDtIHNH6IgJ
i8uF8xrCFG1swIXmrHTqIt0LCfLyucyfbxtaWiosASv5h5XkaoZDN7hI8gG6beQRDYLsEyVdz/aL
3/qxTEC464yPIki2yT4uXS1xtM/b5q+9xbTO/6zPNlq1ow500y3w+VHvRXkB7FvtyhzlkkxZ2dKF
jualrdmzW0ldZxRo9sP7cXQWVSeS4jsjeeHQ11OMIw9fR7WAXhZ4kcFEaYHiWU6+3V7unzRtdqAv
1jt7liWjSiuRVcqfZxklBpeCqI8F9DH2tCM2/RFBFfbAIY0b+mgIuBFez7fbP2JpzxFBYVwBsGbU
oGdnS69yYYxGrgQp2lpJD/0/o3aVYvCMQf1x29TSMcao2qSgCET/VQFCMpK0yCqpD0JL9sPwV2u8
p3ES3DaytB5IFhBM9U5wl3mIaxVxNUhTaZAlh656SjXzucyroEX5+7ahBYeHhvt/huYfLzRR3kUP
FDrDX2Zp7lpDXqGGXdovjPRBiQIxO9rgM3+nCr2SrLZVQRaP0paB3khUOBHI4G8vZHHHzsxMf3/2
bOl2yewOYodB1H2I7scQKU5jfoJQ1LttR70exAFEAYTEAN/DhYMa6NIQU6oYb3KvBnEL3QbSNdwn
Gsh70euf5NSsBxsszJuCqG9Ax0BiWjW9hJJHUTO/qA2QuhMXxHgoryfilEF+1ckkzXRZzE20dlP3
9q9d3BXgRjCJhctxlSrZHKNJEeAlkFHr3mSlQRdP98c0OUmSvbIxiyfpzNTsJJHGyDKW6ACmkuyX
huZaiKxj5SMvVD2w+RiiROIH/OtVriRJtNEUE/6u/ZW/ggbKbe7pS/JGHBFImzJQP9Zw94urwk03
QOwNDOlVjapvNQEdqz7o0USXfjfj79sfaHLQc+eJPPb//n318jQZo6ghazqoQc2z9peMKq8fFWp1
bKXWQtuuKdE4LtaKR4su+9zqLDK3x6mnBGGxoPWI8PuDjEr8A3hpnqM9AAZO840+GKfmYG3TZ/x5
XxfoXXQKZ8uetv3stg4oL9bIFHFY0E+3xaGQDkCWrJyWtW838zxoELMkUgsecKM5kjo91p30evvz
La0DaEHM7csYH7giEBht0cMDRByChdFOLplXJ/qDECtVt4XhD0Qy0OIElg8AqatMSo6Z1FgNQN/o
yJzkV/Ej/gWC5Pf4zf6hZBjgLB7BbzKuHZPFxZ1ZnX2ksUhUAG5wShqUMBkGuur6VWI/b+/gYgiD
ERMQeE2YSDCbXB6FMo3TPMpwA8iG7YgLv6H/oUVQXAyMvmRf0spmLrlEhN1QmYHY4cQ3dWmPSpaR
mTnDJxvCoNKP0lh4g/Qg/X3FAF/KskGJAPTgNTV3PMpaDr08Hlgh95n1WZf6XRt/3t69yanO3ceZ
kXnBIC6SRNA854GwUlBlm78Zb7xKjT/SqLgvQ+UpUyE9cdvm4rH4b2F/5G7O7m47hpBGlHGtBNAI
bLyPzHtWvNy2sXR1z9c1c4u6WQO1NEChcKQ2JD4ADLEtiNn9g5EJn4fyHugy55lYWIE7PeEI1McB
oGzdqr9XRfj3eSvu6382ptN4tlmoVuU9NUseVCi5Fsm7ZnFwZq6UeZf9w5mV+R0aFB6aOYC4oxT0
npgYbqK9zJ2JcAYjkiT2Wjf2M9fw/3oHAUk1wD8PhBUBUPZydV1l8ZJZ2MEmCsoGPUOlXwlgFg7b
hYW5D8IQDTWiVAswTNE7ukZ/MNngzjDQj9tLWUjLYQiaa9AaJpiumdXDmkqwSG1HHkz99ioG8qMA
kLBSnYKdClEdRJ55XF9jhVgYQcNoEhCBaKWAQfNa8ApRYFvYVAvEaL1Jnf5GJC0ETrT/2aThhoTa
tir1tyFH5GYbK4/X0rGBPBzmzyZhXswhz9acRn1C2gGfz3zmfnXk9+BysN6je7pTv5OghmyTw2Vn
zQEv3O0Lq7O7naltZORxrAV4ODHJ2Lt9rPzLuTxb2OxcRiapWCd6pE+a4Q4AgkFXbMV5LARuF6uY
HcxWJmAoshqOxGlXlUfIoJRx7lPDdqNft0+msvBiXZia7siZD2lSs0xlE5/J+pF9647ipf8IP+M3
877zpA3bkzv6XH0MycoCF6gVcDTPNnHmutCUKEQ6Xe54R6Gx5MmJqznGBiCUyrFNp74jz4YjvOGe
B2EwusLL/DQo324vfvGwTPT0mA39I5l8uXZ77GwlqTDhm5H40JJuN1ZixUUvmsC0HJIkUGhd0QEU
5sQgITgP0hwMl3H42EDwc2UzF97piSYOVNMGCNWuOJNNjClXdY2kcRizTzJCaipMXUyAIACx97WA
+Fel5/9QzIRRjNehDQ0vPXdpJOZFKkcgtwxFtQ2t8rdEV6/B0tlUgKVHCYGA1G9efqdSTMyhnGxE
VeySmiZO1nQ/jYG+VBlXV7Zx6dKdW1MvT4PZFbUldcAkia7cNBUPABj3SWw6+Sh5Bls5GIvWQGyF
qSOIOiH+vrTGiwJU2iGKMP0IIu3+gQBuF4/MLaEbl/99P/qPBrUB5AA6ZVCKujRmqKGBOViEpXaS
qp9dqMb3EBtrd3o7dkFqkdRrktRaiYWXjj6ebxwQFLyvuQTZgLn3fkQ6jcpxUwfQmzYhdx3Fw+b2
LV56xc/tzGoDbTYqRGgK4gRd+qrj9KTa6R0BDGolWliY7cPYqm5O/QvUCVAmuNzFNDWyXGHwypJW
n3gu+RTqEhDq9mlNIdWW7ZDE7SS134m2fMaUwNrE0KLTnCotwGFjcAYyxJc/gKuDXncy/FXjhxtj
A71r4Q87CXomqku3uT9JaYIJwdxZJxlwO19srae1qGxpt89/w2wTcippahYRnNv6e84iJ7RbADRX
uMUXLgdoCCxM7cA3K1eBi0GKLAxppwW1KfPveZZCw88WhVuaheX2RCs9jKuEwe1ztHBeL4xOf3/2
EqoQzQrN1laDHsoXLgg+N4RJ/5D2TuppyNvgscE4MruJaVjlSi8NWqCwbB+HEVaobVTSrniXpegL
dnBWJuYKpIjTDp8tRmrDmOsCnwnqk/5Uy6rcUXFl8of9Jt5iIMnTh42+kissbiEYrhDqEh0D0XOr
rIR6bhJy0La8ae1nAczaP3yjMwOzu25D4TKrJqYB0oUH4KyCqvh7kjNQNiNSn0SCpgHy2QEPSWYU
pR4Pga5igAWoJ/Acbo22WPEmC/fowszstCn1QIWIoyFI+tYt2FvOvgsMHt3eroUHFEYQ3UC2YxqD
n8XgsVqWXZZrGhq8LXd41A5uDkz6PTVV6ou2T1eO3eL3R5kFhHeoll+xO7WhwKnDYwDV+J+D+Q2Q
8pU3eiGRMi1wlEwsEKApmYMUqVp1NtinEbGV9jHF9AtAxqZjFfUvbmvbBiqVMbiPmtFaC1iXKkl4
oMB3iZ4Y5uDmQBp9tMRoqykGaHbhBrpRAX3R/SbQN/FWvcu+xn+4SefmZvGxUAopFAQMflb02NYq
VKLXeg1LW4meCXqmYLzDZNHsnGt9XEpGY2hBYcUvcpVyhyg5IHfVVjaiTarZTmvrJ21c44BcOvjo
ooGMCEzlICyfncmBj1ZYo6ETDKa5sSqyT4nmpRb/B28+QT8nKK9mAdV76QAHuTe1UULVoh1Tt1Wo
k2dr5BwL5AKgkkUwgCFoC6bmriKLayInBYU32vDX+p3usw+qOgq4xWK/KF2y8iou3eZzczOXwajW
aaTETuWcH+ROc2q88iyKXrro47bfWHw+zk1NH/Hs+SBylWEoDI6Du+Ur9zF8NVGQoruz5xi+rr5F
br1Zq2kupaJIJQBunQTqJ6bOS6OD3ZAa2GTk7nson3sRMOQIaIwDtNA9zYcA7WYS4tA/b6/1D53k
rMwJlwLBKMgsAiM3f5J1u/0f0r6zN26k6fYXEWBu8ivzROVgfSEsWWLOmb/+PdTirmZ6eKef3TVg
A7YBFbu7uqq6wjkxEcdcgsEf6k1f6u1TgOlNB9m17A79jbWR6DJm0WBZDH2UOgeHAFbpphV2Iq/4
QH/JiRUVSbRRahHDIWB5wZ98EFnakEsYopn55E+W+/NscWT81arjYKmZL1l8SyrLh/60mCQqa/C/
Y+whUMH4XqY6cGbDWB8MKc5jt5jF6hGw3PVTIWT8MQuCyUxbJdtNpA/uyyxLBQxLoQcdGiFvunFQ
LWApVxhISTMgwgXtfVDkGJNNMZgzlXm5BxBVeOR5NPY3iooOgutbumJaFgBnOE8VPgCx//lBKmSo
S3/kFwJqjMcVpfiYq7nVSeUvQKXclZhDRZ023WcK93pd8IptwVHqIL8B7h1G+Sm1zTW/ifVOGh2g
yxvw40bWuzVhFgoXRbzUmB8xlHGuxLwDInY+OtGzusU86F3i4ggt4ZkNrbSWw9N45D/RHojqJJ4f
53up8fUUZl06OaDIsMdpNIQaSMvV66QJRiGC13tszBwYgFHH8EBrHg+SgaaP7LV6iV89VQJmCNUB
YKVmbw3HQbF8C7zedno/PZZmXhn/AqwRuQRYbMRdCJGRHzpfa9mhGlbX2NelB3O2gGAxGpzZYpTV
8A0eWOqB5X9e15gVm3omkjrKhgR5H8/i6OCmWrGUYs4k9rqmP06tWjGuxap2niyPOso8lKY56zl0
EWCWT24wGskDzo08XF+RuNyuC+08EUPdvoKXK3CZ4xKAptue9+1tao074rXAdLbQRYccW3WQb/mP
wRqPoRffxx6GMD4Dq/GGF/GFZdVXP0cCIjkS0N9+klo1olJCkDMdgSwXeIpmCI1bHIPd+ACCsiAz
BK8KjO5NeFcfkQz0MMFWmMA5FUR3iDCJZdZG/VZwZnbD+rC1cj/oFX4+jNqnWdD9uiymCd6734dm
fcOH3oIO2tq8lXVGC7x7q/vn8euZTDoqEZvKT2RsRrppNyBR8VpbdtItq7Fg1QD/LE3lzy9Sk00Y
hhchRnbbTeMueK6yI3r/VQzlsOvM5xR0Yy5i4lvFW8COstvW7bzrGr1+UoBIQVCwVNLoxEsPHP1Z
SH3UadBPYKWYtrfjm++ubExPiZYE4JB/A+SqAAntRygVbY1zM4wY7ZQdHfN6jR51dl9He2FOMUCd
i4/Xl7h2Z9EnhSr1UqtBFHR+YHWgDFkzR9AFtVQNZZI2KE3ZAqeklpJjEo0MrVMEPYvSb7l7tKk4
ddTU3QTTetWSlhvRPvUpCvWdJMLSSnbG1ValtYx84FrnJM4PMb8EEHbU9ahFBqA+zMSkmJwIzQ62
VoPnuRkAL4YxptYDynfcjabcRB7ACshwM5NoM/lvg/yujDwKgAG64j/7sGV0kK1tAZIkKh7JC0sD
jaoGSFe+kEa86yZf/tDy8rEffdtv9S1g8O6VbGLhqaw9GjSAfQIDH5lYvIOoPRfadGhjGQ59SeIB
n3CbFEAkSzazLXtda3Cs8HbliIGghfwvYH5QfKR86qyFadEI2eTww5Mgp+bYvY8ci612NVbA4CCi
d5A0gFWIsmsTX6pdNGK0r1TBblELmyA6aJF6KAFLIsaYty9vRMwTojNvpwf6S8Fjq/957gGo6n9/
As1H6IujmhU1jMQwRZ9T24JEPHKu31LWMgmlwTGZ4znLoMHqneDMFj/YRLAX9OoBRogUJu9bAkth
FjtD31GMI4EJTicyUqGUvgxijgIv5jScIAKjUXsfzayeC5YEyhECn7ThfDQKOnGAehum1qaSY9Wo
1jzS6SooBQkUKSCkwjVrhRlEhzW3aYQemM6i8puTuKMQZb8Aa7OfG5RAGIe2ZltPRMuUM8wrvsNI
xYAmvll0dVDYA3J5Kwf1YNSIxfJSN+SS3wptbAztMcPDoRdflB5QBvJtGviuAgA1IVYJsAS0p+uf
trrxMooKKlhiFFSCzq0+Iu8CjMja6HB6YqTjsxazutTWwlv5RMLyBSfv+DJOo6kqcPvTqDHTbqNg
pKnSn0T5939bCWVlwhyushRjGY9mzUQh1ORHlgatGmpcgOVJ+Z1fPF9K2DVShqoMltIrnsg9DLpu
6uEdQZoAkEHXl8OSRRVaJC6IcynCtslabDaRvilaUL4A4UgJnsOMlVtcP6SflVFqMEX6MPgwCY5U
xIcsTJ+Q0bf6aSFr0FjNC6tJFhTe/t5GSiPmbsYIO4GwYdt3JlBpMi+1ogr4F4ZqzJPB1Ua3qV00
ePEGK/pdjQBOhVNq0gE1Xu0BeewoD8ALEgHzBfqqxixvlPfCDJ6CfYMG+wDMPgsqrMciH1i/bj9L
X87h5DLoACsKtAmnGmdqb0wz99LU/ua/aQ5lrfW+9TU1hIwZ9iXJH7J2MIGNU1XAdygKhstbNaon
Z0kZ7nwS8KJUYVQrEFUYCJyBUFQNt6E6oK0NDT5KEINmWMyMsq7s6+tc3Ut0LIMUbOE6oJNmAcgZ
I2FIZCBNelmNDgOJ1V2+egd/JHwnRk5OK5ritOMJYtMwzcwCJfGRz11FKGw/792sY+RWF8278LIn
0ijP3kmhwCPRgq2snkFpaRYjELRElqdlSaHsSqm0dVknigwwU4AFy16R8kYs/eMh94Xb+u+joRP7
9dA28jjmUMHptpJ3mRAYqvR0/fhZC6GsCAFRoEByGOOW3KRAmW3Gz0Rh0RYwdOw7SX2iAT7BY6Be
QlcCcLxxvAn/BZHA+VZRFqEpc79Mwf8OwPLpOQ6Eu0F+7lioIqvPV5CzqgvNLRB76Vps1neVPg+w
euFG3aqRSbzYUW+RGY7MbNMeyWhGgFX4c/2EVm3DiVDKNvBpg+6qElEPn5ebHD34pCmAdoYUUHUY
AgLONhWNVqJ9Xer6kf0slQrzRmSvCb84TpW8AmPKJD0Ldng1mvtZl0ZFc3wsknROJtkZ82QH7CnD
r94V3RP9+xmN5Fkt3f2nFdGPVrw4wlYPsKJkbG9aYdygVMAKbdad8smiKLsQ6/qsBSM0pEJ+I/By
q3iWHLwN75QA2GeoKJX3YH4ILFZFac3GIg8EwG+MvKChhfJWhT+mflfj2YZUjhkh5uXn13oB+uAB
F6V613dyheYCZTJk+3Sk6EFFQqd3gyLjhHDA6+mv9G5uKa/6TfO7uSfvQOP6BDTTM1CefFj7B+7W
/xeaeSqcuupR/P+Eh0FqKP1HPjeMh8aa7p9KoDYzCYGUGoowJnqtGKR4kXmGj1pNHSz9MGj/AYse
+ivOAxi5lHTMTCBLNJhibYi24GVmCeg843/LgK0emLo0mGOUWJUJfWBxHCVyKseT4yvqviD1TuR+
RzW0BNyf4Fyw8lC2iQIkpyIz0Dxj5PM9oI0MKbppo20hfYmJYgCdAkMXJSPMWrWpp59GHWeX8MWU
8nhwNLbgZHZgA/W03vVmsVGdBHWC6J1VkV+riWqnIqnz1etMDYcI0RZgDdyyN3NnNpJPYqsPMHdO
9gHUPuvfjBmdCaXMuC4LbVUDrxQAgDEA0EpM9rG64NeGDhHEYSICBfmFgZUy2kQGwwTGTuFnHzQQ
m2W28hLc5b6VmLLh3+jb2NNegpvKA4iIk7ssoKa1UOJEOh3nJUHIj5OUjA64ukxpUB1gfExyxQiV
WVKoqyOJjZCLMvYxUH7pwCvrAV45sSwASwhlxptSBNtMDCGCvCe+7FUgTp4jFkXomp053TD6uRgC
gBVwJZjHyBRTyviXMi1ZeYPVlxpBUzQaNGCsL9pTYw15rkHBUjj/txDe5gCrGcSd1G9G/iih9heO
NyVAGOcIXCt8arV1YQ7zJ58cowIgu+AP1QeWni5Xmg7RQRUB2lDMFF/iUI980nBgE0e1Ib8NstrM
NPBzda2dSQzjsuj7hSC4J/SlLmgVdBdbQUo9FL51pUwMTvdy9S0S9z4ec/EReLG4hh/XPeNKTAOO
v2UGD+1m6NClLmAWlWGkjEjxKcUjMJzMcZ5tTimNfDj0umyrBauNSlzRoVOJEhVFISfsAz506XlA
pVU0gTFq6/fze3cg3vjYvIE9GN1NmMkD9nBs8JhTAeSXdDuA17o0rq99zcmcfQp1M3tAmAp+304O
6NduZqAd97PiFjHqvkOwT8iRVIENNK2NoLwGYXAnyG9FqJgq+d2lMur7r5E6ISbTH0bQUDA+bXWX
MLuC6gCm/jFGe+5vaykMZV/FubSvzVeNQhrAwlw/smpQEIgGwIjJhhWRrTk2nYd2o/8FuDAXo0Kz
pEXgiGgmNPXqH7MlWdFb4uZeZ/XPaDS2gBrLKoSuBIFnEimrNYIqoo+ECtRmTRU/j3IsoLklAFsU
fJ0ZFwO/UcVpYO3t8lOpS3YmlbJiaJ9pgFGMdcpuKAMyDw1GaC/43Vm+UVUgyGbB5bNWuZz1yWMS
1QkASQdwcqVGWlNoa8WspFh+H8sgvcHcfOdqPYAPr2vQqgKdHCalQImczzkHgiKnFcXJkkewj41c
wBCy4nXOdpIKhbguyXItwwUa5dlNMFhWFfERTBLXl7JqozDKhb4MpF8F+qmgFLKAziY4hKmLY7Pw
i8dMybfAHbZIpdh1qR2rDNjB14WuhSZY249UKvxJeh/1ST9cIl6MHtqJF8SAzX1tXM5urMEKg8eF
MxrWKTG6B/I7tFlqs7psGW0CYF5aiGCpE/RJo8269v2MBqqnAgT25HWBze5mRJmzujDX2dfXvG4Q
T0RS51lEPjqlWmjqsmaA32+7O443Zg+lyNnlnRxUCYa2g/UB0jkiXdaKV3UWzZkiRhXRPkkXJeZA
imYQCSCI4TH2kvCIrGeGLq14ch0vmKUdRAaeP21XW7/N6nJ5U0c8ik5F48hZiWI3bzbNw/XNXLsb
p5KovRTqoZK7DHmqhD/IwgwKga2WywwtZQmhHgZtgPQrRkmR34n3VeR12a+MlW9b3TH0mWoKmnXB
40CpYYuG6AKYn7JTZQp/Cxzs1pIK0FMrMwfWiSp8ub5tazqAkdG/xVHbhlmhJMADa3I0pKyKJzBm
M7ZsLb4EvPOPBGrPmrkX9QxopjD/y3SCuEUVDlwwwEbUY1O2eluwtXcQ0LQV0h6sHNLqgZ0Ip6wK
puFiScAAoqOEoI5Qj6XSG3XKSMOuRJFnK6SCujwJ/KGQIQR4zs4oPMY1CPyeMBSCJ1xqBpjpHDom
SyJDT+jHVF7r3MB3S0/T3dJBJ1n6q2pWrn/L32QbtHoh6Yw2OpbJWHsag9RKRt1/IRLCuMm5cwWH
W5dVvjo6ICto0LqLo3zCrAkf2zrIlqtH4RDbPjEKFh7ump6CSgvN68iHSALddtCrYZP1dTg7GbDW
QwIcTiYg6FrNf+G5wtAOHkIgtaXWRqQwUPkGHkC6Gex2IyHnEhz6bbGXndaND8Lm+tVbywWeyaOU
E0n1KQqXxK3wkR0B5+NFbzJqSBjskrbRn2HTHyaD/PIb1o0UVwKy03VS+oqx1Bg4+KB7Bdw9DhD4
5DvdlkG3JdmlqzFSWcqaov5IQ9fIucZ0AByXu8pH/gYEnl+J2KX3AEbNd3obAp231ZJNp4tzZYwC
CIuMpJc5q9bryB0TXniMgINsJ1UhB7usU/VD0YIGgUTDaJboQdxn86h4HSlFwSDgspjQtV0nNk98
UpkD0SqQfQhVf4ynSnz20bny21eGBK3TAtEMefQ1g9en2c7BNnLUJ1m0MHyIGZNeQ7NkVxVmU8vq
Pdgmxs9ZHUqA9mui6RcyYtdmWsxy4RtBw41AvBoApq9xdbznBj90Z5VDbIYOltnqu6zHYFbWJrcR
qUe7FfPooQ65CTYBbdtT9KFKZf3B0Czp4oQxpiuj2QDeAhNOtNvVGzUGtnoyI7DgzeRecQQj2Wob
wcXef6JbnRGXfhub8xD/XB7lRToCjHPwe84OwVC3nOsmUrAAeNQNFT2gvPDFpTiJ+knnWAu9VK5z
wdSV7fKxAG4+BBdf6FyeUWHO3vLWCFwMwALRRjXED5Tg7MAJWAaJuWbq9raAcR9jAMM4flrPAB9K
P5pWiY2okGNHFHI7lTgTndz3o+zvlaRilvcvbzGWDpou4IehxeyipYTEICYCBOIM1rx6k9nNp1Da
5IiRVbd2m3LLYjm+9KTn4hYDffKqirOZnyMfgPkx11tN+jEquwwE7QzFvQzCz6VQ0Q8/8vOoJQAG
X4YZgeJjdspRHg7ZaGRuZY02WkBB5YnJ19kqP3ORic+74t/OP4DS5L7x1bmY8AHtK7BgXRlde8Pg
hbDJgwOyJ84cboDJz1q2tHZfT86SUuO5i6NOlP2/7uvSDt/hdfyNRSyYgLtDNZyZjGHtNKW+WOgg
9SLUZ/zQQpMbdjWUF/Ad99Vb7wX7ePZEEZUAb0482SmQ8GZlg1ev7smaKS+URvkgVTOB/uovoXaP
3KIpJ0+twgpAl59zYZt+5NBlxBDdqRzKEiChiWHvpycdvbUDd8fPsQl6oIT7NYasIfyV1A60CK9I
BPF49Fz0THDtgKq9UKkO+Es6UxxUuQSIf9J8ptGY7quxA1kcl9UWOHMTkyhtcBNPQ+nxeqOYA6Cg
3DwEx4mQtg3DYF6GURhExjg5GjdBYYyh6/NbrDfgassUpN7TAYZZJLtAz+4Zd3jlYAV0NmuiiBgK
0zm0DE6D6ZtGFeGFfoO8417njQz0LKUhGyAbwUCZqfJGUlq+6f++LnsFkQ4gH5ial4DDgS5YuscX
5GQDpqggGwzlbl0aw2H0pMDoveYAnF9UjXQ3KQ3NK27Sg3hEPTlmtj6tbPHpJ9BYWqCVapS071Rn
7rZTVG6DvGW8Ny43GDjvf8epSKmeH2JVKmFQiD1qUZkbK5kxluFGm327+zdTxWeSFh90YvRLIRX6
PBFnJ82424lIkdWgWQwUlAEy1hJDN9fjYQwESkDSEhfXdi6tiVpJFxo8achDgiF2UGv4hvqZP/i3
BDOBNdCUORvDcngmspz5pXPDjp5IppxbpcgA4oGDA/scqHKQdZnnX1rH6nNiLpDybj5Y16em45eG
cMFBCxeiUL12a/VQv/TmaApm8ScNN2P5OzX/6wopv8YBFkYGzy4yF3NjqAi0fQ6+jRPN6xdwdSMR
d8oKzg+D6JQjq2Kp46UJR9joRy34kuqPIL27LmJN+zH6Bx52VKtBLktpiRaERSX4Ot5kiv8r5tsn
DfScd81kXRezYsMVVEh/5FA6EcVVPUhCDt3f5Jkpo2DpFKMRWoAPc4Fq1WOo838gCFg26NxbnUul
VGQeMLCvlQJauhJkAnHhwjC2QwVTGoV4p7ZfjEWui1twEzGsTxT6WZ3zuVzmYwIw7W34iMfNNjuG
IIGpW8N3xI/ZbDatCS7LJ5Y6ru8u8H7QkoJhe/w6v+uAOGpAT6ahjdjgzckPD0t3KAdaQhsZDbCi
8VbihJWhsE51TUGX0RtktkUVWkppzySK4yQWGlKuCSC2gspIkUcoQBRWILTNRsXiRrCIxfMQW0n5
XutHkhKDa4BDkpTtltSswarLMAznvUDeLeBHcJqULeenvCqmfFScWJi+hDQoDSQZj6TrvVLye+Bw
IxQDOsr1Y19U91zJEJ4AzQkFLwUaTlchRT1C42qNp0tXd2jlyD1fFbz/JIIuO3YTYiNRQL4mBf2b
BH6/DED710Wsx+o/URadAmsAjK6RvEasbiXH9jGxY0tWTAGkbygYgJDLxpCNniMRYDAEr4aUJ4Kp
Q9NkLesJD5KCxY6rJnnJvKgx8tvM9jeSq0kmpvUx4GWX5oSLdGSh/a3UdM/Cy+/uoRO3PADfqajy
b/m+C7Q42/+V85htMIzWm3egABK89J2zF9jG2cbrV3WHxixeRg5Uqoy9uLxP559C3ac240Jf6QD9
BMq6r3koHnJ1eAN5KMPor+TmzuVQ1tjXc5ETOyw53ojIWJHI4QBSAHpWp3YLDDx8Mt9kyyFeXJKT
Q6YscaMnIVA2v7ULxZk/yq73kj3nTqCaZKdVL+3w+fIWp3dyohlXpEMvLMJ0QxHN/qP6mmzVBOPs
u/gHQ1zpYM1fvKXu2LJXjcHJOilLDE7BCcgWiH3CtASmfm5OHceIClasPZaHxCqBkwHmPQ2fMVb8
VEsokSIf9dezPgm9NjRAV2sh2vtKOjA4miIrm7B2TZdmxwVAhl8ZqJfLUlOjFjYo7Z3maYpvNcUG
26Zac5a/yxKB4VzWdhLTPaiRoIKINgJqJzF/nIqVhEMsuacxeSHBP+5sUuEv0VVMRJCKXHRVTngP
Eq3rQeJSBg5w/b00KY9lyqr/LrpGKz6cArDjvgtQNDiHVCezVtcDDmvE0DbIfdPxlx+gfKL9um5H
15T+VBD1uhCUBvTkMR6jE4pcaapYSa+aUvvEDb+lhtnisWapTqVRlqqcC4Wvc5DjgtZRVozgngPo
SGCPgh2AMtnybzDXB0TKAVSMDBu5qhcnG7r8/8nlnoIGwJC+iEd3k+9A8Qtq37hjCVldHrA4CLqK
MG9KXzEZMqQ07JDmSG+EULBy9ZiG4r/R8BMh1Eq6IOyrXseNCtutkoEym9mNtpz5hfKdSKCsrgwe
zga8NuDldMM/pTN6yPUZ4T3Ik5GCYlUHVw8GWOjLoNJSJFwMyMnBJH2adupyoYYeLKoSfwAG3dt1
HV8NUoDqrorykna56PgKurKN+BpqJ91gCPiVA5LfJyagVLDAG52V/KmcuHR83/wXlToQRwLzCUVk
ASPPtDXqkqlOtA6pkNrS3MT7Jq8JjMQEu66rIAdTPvlH5tjX2vGdCqWyitkUipk/40ovkRGmrj4X
UI9iowE5K7lhxc5rKn8qjDo+WSQxGQIe96oU7XQC/owgHNuYVd5d9V4/chCnn6sJMAJJNIIZBlMd
4jb9k9jzTrknBzSqmUhyucENC612fWHwlAuiFU6RMlXzOKTxzCuqE5Bdmh3CpLDmMXCva+aamQfJ
xd9CqLtcdY0glTJWVeqZIftfdb3XtGPRslgDV7cPk6kAmFGBqXYBSSqlY8ArARoAZsFQQWTu9TeR
zd1Pt/xD+gwj8jC9S7fX17YaLuJ1t8DLIMt5geHW6mWSkvk74NDu8CAwBS950qzWDr35KWIakrW9
PBVHhW+kC/xIy0XEMs0mnjcVEO3D7ChMr9eXtSYGyBHAy8SUP96wVIABGKZOSWuEamo8b9tK/wrI
GBrgAbvrWxaB25oOnsqibnIzgAVcmsUZ0zBPPZ9YBYDV5pmxoNUi2qkU6goHuhjyUoQxOS6bFQPz
KSPY6lIn55RdLs2YoWpKDKqG5TabpZe65f75yP2CV465BwxsSYDRpF5y/EBUUCSqCNnS2BSLQ18/
Xz+ylZzfuQQqyFGLBoBjLcoP01YR9/UmdzIX5Otf1QDKdEOxR3NhnJF7h4WlshZdAbMZjd1A51TR
gXNutZRhKIoArMFoXCtjK2qG23ocDtHQvgL89I/As5q213LvPHBONWHpn4BMSjtR8tUmMCguef+/
qIQXGLR7DqMFwRYJYyEzeqAn+EZtcrdjbEucgfc56+Yvq6Ljh9OPoNQWLFF4j/KopIEhbNu4vScB
tvFfIdhhpSeLpXe3DPGfSzl0cXQF0uGKrT4vja2toT2oqOxkZgz8//+hpWk1ojgRTRe0CKq+sRpB
o1LJrEVDNLuj8sKZxPZRb8ej6kawmwfOYjmltWDpVCx1VRTSxQoJcLxhD9D4Eh1jbef8w8sCMmh0
QgOiHYUjFLW/e8lOArJxAnVVwU8E0V+5Efap03vjS+v5DrmrHkU8vPVN7DLzOfRNoaVSZ8mJc0Uq
QSBOBICaKtulrTmP733zpocMa0Dv4bckEHojbw3u64sKh9+i5EZ6lThlc8cBXYBoLG9L6z8tgfLq
SsdJKXBbCGg3UdXNOzdFl8ssNJYkuiSyg/B3Qx7/zamdrIqK2UNZL6d4UAhKyd2X9FBuSqcwucXl
uhzQLn4nt/9L0Zx2UPRKF2d5oiukH8K0iwkBBn5glkGFzO1shD5rQy/MGi2HMmtl3baqlkI7hrvs
Wdt290skHbmygCk0ApsGCgM7e5Ts0BY9NDAeZvTtxxZji1mLpcxan2gAckB+xeFDU1MABo5evyfM
Fc+gfPvidWO0e1ffqJPFqqheRFL08qnLQcpwEgGnQhyU3wCEg8mIbeD2YPdCbc6LHNZEDuOG0BAu
YpCCUCzDQuf5tggACMi/M7Zy0YtTD0EtiE5v+INYcmMICY2tucJDvAn/YDPN7CD/Ug7xs/bq7/gX
1lPloguWlkqFAVwVoX8XeSMn+yIfol0/RFvfynfcUX1E3lZyMe5nyu9qbMajof/HCypT74lJnQSw
K8jE6T/0fbjXAAwYW/5Gb8Dsg5nSZcQFMI/mP34N0oteDvvkig5cSKKEgzEatvkjOvq3uolEy4eI
EIDd6nsBP0hLo8yQFCdJAcg14ugev628wUT7jj16HbLe28zMvaIwPqOtfmwc3km96CY2W0fcqfeS
ke7JLSu3cBH40Z9D2admrDlMxOLElwghw8vbztz8hXtStjI6+xOL3JKHcMt69rO0m7JWQLkjQPHA
lutNboZJbav8R8K9dHXiXr9Hq05T0ZHtRGYVg1NUOCByfUDAvABH02g7Jb0DPIldEM7SuoeciYz1
XS66vLQ/0qjrIw9lQuYK0vht8Fz8ri1xK34pN4FqVMfE9q3yMYRV1jagHdSN/OjfTPsFb7ETjXmL
cSqkO9jZo4tA7K8T/vko6lppWij3wOclCO2TI5c5yW74LA61V9sj2ESMqrHUl/KTOcS1/Nhre0Hd
qliMpqQjEJv0TwVIFztvCLYlaG3IRh3NPHDV3OYEm2Cis7ZBMZ8sEBC2D2zlfK+SJzXBRmlf0/g+
I9M5Jr3RwRwkwAE3utAqKlvnv1qUtV464umpB/DZgTdqspmJV0+7KdsFnD3g3zu71h1J8TTuLes3
AlDYxgdp2A8yyJ+EylDjj1KwKwBEcWJpNvmNn+z75FNJdlKBgHkyOfW2SPZT7SaioXxy/YufeHn1
VnVP8vyusyhK1h3oz1lRxiEIYiJUJRQoAIpUmO3LJsVnMnqdRdaloO58OGlpXSk4mig14scM/cge
KDrsbls9c0buVGZoKbZ8K6Mwx31WVobkWIrRjsngrUVDWcZgiQquaQplDAB3Hfi+jtBFqe7CYN/G
lZGAO7ZTtA0iCkscPq7bBNYmU1EKMBVDThmw/GqYHkGd7aAI/151HMOF/39Csp/DpGISIHNO5ZTh
MKMFJVQ0481kl8687zAsFpnhUTLFx3E7u+nztNfeB4/VuS8yriBdeUZq1R/8eEZQZPHmbCW2Bhxw
zRBDIKMKrmAquGvGsEHrOn4rJkYi7tV7dGcxZ2oZJ/xNZHPiYSW/HpoIrF7ftZqSgzlURStvKq+T
bqLhpWEn6NcDtL/3nq49oylnLsTFEiuGuK2+u0Xw1H3R73wDPRJW4AiMXB5LIGVlSZD6xRjArSt8
4gYoEICD3H+4rrjrr6afRVEmVcrqmRQdFDfeAJMeWYPOqTYi7u51MRe8QpTH+PYoJ8cV6Y3QZh3W
0kBvu2O0FY6zCVZlZ/J0BgYra9soU5RHcZIpPs4p13mYmKZ8UUPOYKyHdQ8oAyNNquZXAJlDgDe/
alsJqMr87XinH2QncwYPT6H/KJCyML5G5hSv6+WgFEfxCncZ0kGFITJAzuHJINZyGRJZ+0jZGklP
UZlf9rHH+8f/wtS8p9jkMJsQaLQHdO6aDImMO/09KXuiJHwVpjyZYbXTveqOFoduDgLYtW3l6mY5
mcFG2S6DOpGPFI/I8GAXwDOUhn6b3hPhulo23VBDQ+ONts0dHxHVCAZdWNTlcctY6kUjCy2NCuv8
BPhU30HkZCIFa3W24jQuYvXSBkzm9Kv3MJcUGwJmYQurdPXbjEffqalgKvae1Rm2agJUMAqImJlZ
5tvO3yopF3fivJgZ9NIicahtOgeUekzqi9XD/RFDY9dycao3dQQxdXuQYxElb8UEo4QRCtsy7W1Z
8w/X1elisPp7j08kUoH61Cpd3ebIk6ArPXgGPCsxfVGZEB8mgRmkCdJE9RxbelWV+4wkgWYiAReD
71IvREtv0w5/qKoZlAm3SWJUAeJoTJ77eETo2ZahFQiFZFdFqjLgmr/BNy6il5MPpywYGlUbH83H
SAUAot0irwLmIjJX3MSh2W+XzqbaTd1ixx7HWHfvJ5Ips5ZFep0QCWbNf0OY6LtVavCuOJnhHn+d
rYUgJTEjwepeg0fdjTa1AtD1DL7vn+JY0mdHmTvAR/sJKUd8SAHchKKVLH+Knq4ryGrQdrJYSvFV
aeYjX8Rii0ywi/BPLU3bQhwYdnTVjP5IoZPWUjEEYyIO0HsZJKAp+hPQJnd9ISxNv+il5PO84Tht
8a7xbYeR+h4UPZbgRa70jk7PxFRcZJFzg9smVrgddqyWMdYaKWsG2VXTIE3naMWEbry3rmXc5Yty
GaUP2uKPT6xzII9R1CyZan67QLkInrxZEKlKl5mvWlT8yuXTlrWeSOrBaTgnHM5LeZgd/rl00CzD
3fuPMmq2grlVgNzWvEh/rp8gSyj1SMtCcfLBE4XkBarQIqALFRji6CPgn9FTwGimYh0WZV3qqfDT
UcDVqnU81hIl/ZVVtXd9PQyfolF2pK5Jz5XIvaGcEXgSOCAWcoZ4y8oIsJZCWYmuqQd5BIKqkyko
cnfjgYtjxm6tp4FP7i9lJcDLWM71BN2WXfCIWemN9ifaqEaOQfPQ9k0AJl/fOoafpKdoOPAUNwJ4
aZxIz60gAXPqOOn7BpXgMvMtQKMZYR1/XZe5nqT9WSRNSS8LXCLJi3NOeSeOkFUX35tEP+BRuweO
tt5tdZ2zUi0yNP8ticqvVnwsk9rg69YE35MXNBh8zwWGWWNcCkJZlbnsQONdQVF1X/k1z8I+BklO
nXfWoNcv6IG5u74JDGWiQUEaPZ/DfnE5+aRY4Ow0S92+LoG1oOULTkyLlM+gph1DRNTcG1DJLAA0
3GcKQaUq3Y4Ki8KJoUiEsil1G0Zq3fZQ3F4HxGaCNB2Zjr2gPRC9hBMXt2rLM1bI2EOdOrKs0cMZ
c2oIuaq4c+qiUQ2M431e38blw69YaJ3yBUqr1GFYQFml8SXSiJXrezCBMq7h+ov15EpQh0XEEhS1
+hIKHerHzk0OtV08Fhbo3JmvAcZJ6dRJxVKvxXOHMmJSIykWKrkdZ4nbi+omUGoz5weAgI3K+/Vd
ZB0V5QaA3afHQYz19eKtIPdGzKKdYvgAumenKvou4gKUARI/cAWZ3IvlMnGSAPe9ms12rM2mSp/m
jGfc41W5BB1kPMD9LsfDOV8N9ahtFoPdoukkcSWw6rGJgdbLHPrCSA4sYB0w9ee3OeLLRB6XF/nC
QSXsc0v7VTpATzs0loZnY/EQ3+XMHPiq7p8IpS5Y0HdBFuMl5wioZ/M7ldsGhXddMdafHycyqPul
9U0vcuP/kXZlzXEyyfYXEcFSbK+sTbdard2SXwhJlqGAKqDY+fX3oImx27g/MTP3yQ8OO7uKqsys
zJPnoE+IB2fhVleLclTtonK6n+8WWrg+HP3E3Y7mF93jmd3VjevLjmp6v0RzTMmyPHeMYj+PeCkO
hpPxjSrRlrHVnYMOXdEqBJ4q1uTG75LyFXPoYc27F72YQ1UuBn9jW7c+3erCDVM/sWHE8pa22BzJ
fu7nH9MNxmYcxef7nDuWv1WvvZw3n+3psg1nIYdaCshEFLgWU/nZtpHINC9Lv4sGtNIgzxF+ZbxU
8xZb21/0Xp/Z+pnVxeGdWcWYIq8Sgc1VQyVIDvpu3g3HeRff8J0cyF554h8tBC/h28KtNvrl3tSZ
7VW+hm5cTYwBtvv35mf6YxnqW8AKrrbXf+o4uZkDJfiNueTLxaPfRtdJWwPheVIP8HXimV8tBDrt
zn7sPAl44yrcam5cztbOrK08j03VRp6WSjSFbqnsF5jEiveFV7pT5jSeDjLb+YiJliDfZom4GDXO
TK/8T00ScC/RZXeDxnIBs+8/ew/8ICc+eZ887UndhBBs2Vz5IwYKmaRbyiG5nt8pepG7QE/qG9dz
43baK+fT2XXeKqCAhbpL5XTq/Sh+ZJjK/NoHLFf8r8zlbPeWH3F2LypNFDOo5rCSvkAxf3KKunUy
Eym9xDfWs7VpK2+jKmg+1srixLVbS/lp9htRdmu/Vo6lSi0jLjSceJPqiZfKceOSWilCrdSy4Otd
u+SqTcipLcK50HvX/tq1qSixYZiY1X5w7abNGiczTrV0qxZblBmXPtC5qdWupU3NZaunVlDPbUiL
xAOHrDvipWPofGNVl9IUE4pXGJrCmIK6hhGM6Oy0bM6sgF/F6B+QaAimKxHq0debpy43cn3mzu2s
bmxjKRATUlIrWOpCywQh9Y1IAe8VP7BQ7BpvBpYf5AK7YTclznzi7max+/KuWsvcK3Sa/pq1TpuC
a3WCpQ4uj0avceoQV0s7sF0dkqjdC7/TXfUED+2Wp+mt2WknLZIi+i3hjrkR9y9W3k0dwu2gVAOh
23pQf5hT2jOFW4Ecdn6850BB0cNwVHaIjJ7kAk13K3vNvfEOjmKQLuSBBKmgrcLFxRzr/FesImSR
1pmcVfgVjV9FaQWMTOoxbMYQKO4QARjtLbikZmdsuIXNSLUy3FtWTrMGfk7aldf6YdxRd0K9PwMO
KvE2cVBLJFofPpAH/ztHtlfBuKIDSemCleFXy9Gr3dIVBxZ9Fu7+fzEYc4h/OteyEUU1tbA1AUI7
R8meePWVAjDyf4K52thHTJH+ac2ctSwlC5iu9CcXkF2vPpp3rdP6QIE/biHaL9flf+0jcEx/Wqub
njVs6dHIe7pbmGGnhSPqUcnc4m3epYHpfrblDgb4ih6gXABcqFuEm59zibT//DlNeRWJVbU3hn7B
kvyr+684mdfvzE9IpAb27Hrrk34dZEx5FZSZ0hO9ipG9yuHkLgPnWWBFdUhDw2muFjqd/LRJTr21
xlW06e1SK/mCVE6ezHd05YCuApL/oSsBVVlGnrZq5xspuimvYo6MuUgQRaP2O+2VAADiMN6VERyP
t9WEv+SGf19GU16FbDP7N54XRLFq/6Bk6G3qNUiaPr4OOZci27mdlYtR6cC7coFmLA/wAl8M82J+
tsnLtpEGgxfoz0sxmSZJcxOnY3Dtk+piEg4i0Dooy3qnvIJFv8DDvwCh+CaHx8a5/PykZ3kcqB75
0LZIfiBSsu+epmMWQKVkp54MB1Q2AeP/wfTDxtdbA15GIxYqmBPNoDMwVYJaomPKmTsr472t0o2k
4a/JtT8fcOan9ztboCH1Ssm4hHfqqfV0/U720RGHbvQgolbC478CZmvLu2wcm89C/JnNKeEKH0Gs
Ax+nB9qBhoiFvnrYCr2X0bK/fenn2s/tCFFV6XLfpNSxOyfHN/vsr4ILBipVD0MYRyi8+/q1/R08
tqhzGHfDQYkWut7Mn74lHvv29X253GI4+0Url0Pa2Bb9EiUxuhOOEV5yYR4WhwbvxwKDC460kQNt
Hd+Vx6GWCorMJXfXlStwDHLltt9CHW6eoJWz4aiswgMtNu4xD+hh/spn7nw3Qr1meMCbeBN2fPnB
Y0IDGI18SyYrbzCgXZK2Mfx22z7Du8nSw8ZX2jCgr/KLEZIF1QzeO6BTkrt8F4A7FklrGb3gje8O
h81X/vL//R1sfy1IX2UYVTmYFWUCIzNxV/qaMo0RBGYhVZEaNZAKHbxerSsHwJErJzWgfQrOny1P
d/mk/PoN6xonFI/VtJlwMosa8S/5MECCloj/Wlr5X+7mt5lVegMVYy1L5M+8ovf0q3lnuLgC0H1a
Bqgr4mzt7eWGuf3b4CqRsRuikLTGt+yfl9kO87BkcJjweOyOzAWU+jR445NyrPb5CZPBu42TdOlJ
Bobafx/Vv1rMpDfVJMdRbXzZRY0a3sa8I56N277ooHsb5i4n4b/NrdyLbqVpu7BRoRoXhwuzQL+3
w2XwYRvXtHVeVp5FIqMuQGYMH95YQTkPnm7FAZtUZ2NJG3dx3V8eGiL6GaoTqLepk5OhypdjqiTv
/WXmPoZE6Hu6V7eqN5ef0jiGBDNsIET+fNSdRQ7QqetZl+DU2LvONywXWDFvdGjYBDnUudI3M0RG
5VRh7JID2AcQIzdBeZeyADxtfv2EVW41QqFvVlIsvMOQR3FTo+yXoicNWRHXDBVfHPN3GmylqBcL
MGdGV65V7RPJqppERUNvcLoFLg8R57EaQc1/q9E82Pi4lxKBszWuYYCJzIqE18BtoUHqNJOT/2yv
NG/eVQdg42Zg8sSufu6CMurDdDOr3NjgNQwwhi7I0C8YxD7hkaGN0TQ2wOWN9AXCV88bK904xvrK
79U2a1WxtMgWdqAFXjXv2COQ8c7iCuSDebOVY/1DWP7lC9ZkKRU3C6VeQJ2Nr79P/ufsyE2/730Q
ert8D3og9+s1bi1x+fuzOyOMkU6UYYlMfFiEOvbWJP2WgZV3q1rSgRsALqcRH2J4ZPbt1wv4h+zs
95atfJqlTUSxJNz6Gt5aPFQYY28ddrW4UBHSYLNadvkB+tveKnOyYzkdOkyZ4xP1HnkCRgcjI8/N
q+KJ0zLpY13pt+MtBb4+Lh3ISN+qb8Vx68pvOHJ95Wegg5O08TJowDEiBpJOkzuUbxWjLt21szio
r/xKpXRFjYIhjMj9nRkrUByUdr08qi5wqqX39XfcivnGKn+b5akEsSC+4/i8CHG0AeZ4HriXBSA+
9cRrij+XYijaU0H2fevVccmnnS11TbeQE6XsGujmglOzjfL9AogCjPrwv6HXfqcWxsqjZEJX2kJD
fFC/J0+QtvoxXS+yZ+TBiOY9f528bNc/QvNmAz29cQmNVT5lYaAqsQqY1SGYNM1qMDX9j6+/36Ug
dL6Dy084cyRzjymFlgs4kr44lloXwlU7rT7sU6bvWVO9/P/MrdxKP44tHZdqotIDL0MBwDjW/T1n
A9jApuhrW/9Q3vt15Y2VixFSnlXTUuci4VS7zd1wzE5ZC44Mlnp15oyu5eigXFWO6a3pGcexc+1d
g3fh//gG//1DVr6HS7Jc1RUy02mfoM5Ij59v8N3WbbhY/j7/mCv3YsZjzoblLmZX9im5A92Ji2Ji
YN7xHXr918NV+Qnu3GqG/EOt7ff6Vh6Hz+BdtzP41kUeokUpcbmIqDJsr3DjRqzh7rOklwVbGqXy
bf46QqWG36f3rZNfQS9T81GSDrZw/P/Q+f61OHP1YCw1Kmpk38BFnch+GZTPPEMC+LfyxRPqGCDl
xBjc1utiy62uUXoQ0qJVsjz0s6v8uo+KH6oPdrm9cRNZD8K/hsKjD8Vj7ssOvWdvX1+crdi8xuzN
NRRfS4Jb2oP1PHWbI5BuJGq8OmKBhGfxfis6byVQ5soNGd04ZqLADTHvjX2+K9A0sqL3nDp467jM
42G5scatg7RyRNMAuXV5MUhsvyjfS7qFdNsI9ebK+RQWN8cxRgLF0tFpms5hMRLQiW0kgv/QMfl9
PFe+pVTVStGKJdndG/t6P+8WhjTpKIVtyDfzl61dWzmYMm7yerJjkM9VWo5mSS8M7mQjEamzcQQ3
khhz5VJUQgVYfvF9xDP4FQWIjhZkDztCYtwEH20KcnPhkEO2XcXYiIjryYJOUYqy01u8BXP23Dfp
qTLjY2/No9vkzfeCFBth6tKenr/LVrlFMlEroeA+D+pUOEN3rJuHr/dyy8Aqi5hJnMTKBAc2Vw+t
9tj1W++tS9/qfAXLDzjPIWaINlRQOoJyjBUunynFuxk8nxQdtQ6d18SFINsH3bjBy1lbF/LOra5u
8EjVTFayxWryrFF1N9bghqG7ugU1lHSdtVtPruXEfWVvdaGHrFLldmkW2upVOn1IBAzJ+UHJDSCa
J1fwlwRqTl9/uYtu8XyNq8udlp3M1WGZmnD60hFgLFrSB0wI2bcY8sbE0n8w5H35uODxBRZL1JSs
1b4O+mhyaXnLjsON3B+YuqlmcqkEi67jLwurnbS11tTrpVBuT/dTmXiktxxJ3Nl5d2UX79DlClLz
XufKxszB1sJWm5nxOmWyjc20aOwP5msD/sCvv9eWhZV7FBgjyEoJ2Ukx1sLNFNsfWm1Laecy1GJh
AJUJ+D7+Ij9O5Ap4VfByBPQnJhfzJ+U9vo33y/BqcrSugG4Ou2fzlh+U2/RuulqCZxrG11uvzEvx
Da2GX79idemFlmWyaeEjFpw7OeSfu3dpS/rl4mD+uZHVWcTgQBeXCyQvfjSg9si95rF0Kg/ojiu6
Uw7iAEJ23TGgyKVgrs7ZTjgvX/rfq1wd1anPaoCt8QOWiZsG/SMBFpBtMxehnecLXZ1Nq0jEIKtM
CcxMK0Mrlqc7g9oFBgxGqbBvSsmozf041Oo9mRVrnw2Q2bFYJqESfJyrfv6R24PVO1KRsS4iUsmZ
Q0UpAgCbW7dvm3mv2Voy7P6H834G+lkFaWbpZTKT3ILYgHaQZ/OZmsrN1yYun3Z9oY6WDcMC4/ef
wQWtdCXTNaCclgltEPAdmmuMhd90YQcuWO04eInLgiLMfBUE+ebglAEGOK+31MouhjhD1W0DPHKL
7/rzV8R50zV9WlpBnzeuLZKd2VkungU/Yq17/3rFF0ckcOJ+2VolBHJXV43WsGXFCxv/uJtDff+f
NRYuB5gzW6vdLey4KnVMeyB0x7fD9UJgLcA4Ad4HoImQ7HubpZTl1/8VRs8srvxGH49y0S07OQaj
B3BB0GL+nQFYIEIz2gJqX3RSZ8ZW/gNNvKnWJAAPix6jrgQFKXAyb2JbtqysnMRQdpoZMxzR1uMR
AR8yZvophkN9UuKFlntF+LRVPd3axZW/0OWyaVNWWEEOjbXk0DwuinLLYL16VYVbZaiLbEnnJ3IV
14bCaKVMxz1fCup9pB2GEO2uqHHHnYGB/mTH9ouc3tLLL/ZJIIANS3cg2I6gOx/ELj1t0gpcjLRn
H3bleboiFUahSKioAPsIDuzU1d7Ul/dleLX/aG+3qW8uvrPO9mDdp9YHImarwE1pfBFZxNHechSs
zVD1zBxgmK1K8UUYjmkYsgYMK/CsaxhOa6UoOFJ8YRKW19ZrZUEqaBENFK+lN+0muL1izyHrNADO
+LUDuhx1f5te43D0HBII9YKiTF7bKwLRiAWnkgXi2xDS2+WDdx5Sz1sVI+rqW5q4W4iqi/Wks7Wv
QTmTVQutrHHekPZ6baTglC31pGK/tdTLN/fXJq8BOSnroHo8FcivzbuJFY6iv0hbnZSLZcjz1ax8
7GB388R0eLz4KJ3YbjzkrnJrgC+vB5lY8qiFy8cErMq1XCmScMeUKH/7+pNeDl82MfDlkJOZK3cx
QArSmrLKChQOeq6x8Gj2aNJ7QnXna0P/cE1+W1q5Clom+lzHOLbdniNH4wENk6sOSpvMS/2tKtll
awvVPibF1AUG/WdY1nN5jjM9wUGBwrLqzzsTDEkzHpy5t03KfdnaWcq7WtugpxqdFqhK+XPwkX7v
LQ11QOG3BWqP8q7ZrIotJ+OvWHlmcOXloN6YTvEyugWGTjcOQXJwWnAUBapiU7Q9KXZx9u4sC133
ckDLORjFAHv/wsPmIYR+AfyzvH4vB9A1RrWRH6H6s3FmNpa57uII+d9PiT7Qguauvc/AZGY8zKjx
tLcsd2P/a4MXb/3vbf2rm5PbjCaYdAa7+jOJn6Tp1CrPX5u4WIo/38rVpQeikKfdUr+qfSOUXckx
DzHQ4N/kyP5eX2k+eeOufWXfb9U1L2d0CgHpMZEN3PbVmakGpswGQM0YOHcgIgVq0NQpw6H11Ptl
flJ5HAk6HBCD+3rB6kUX89vuelaLJt3Q1wuKI426n9aeQNSgC1NvCO0GLHXa3Y3udxDR6sPpAHmU
CGJWIb+tjjvpx9c/5GJmAD0b8PTrxECK8KdLyERiKqREnNamGmnfD3XcDM2Lt/zrWp6ZWOV7jZEP
RJPHBa+tBH3UnppHjMwsnc7lyGrUZSd6ah+TzT7S5acBZFBlpAUWsdcz2nkOmTV54Q7OC+N7MUKi
eqoUZywnH+lg79Tq8DB2XQeqSCADGY0yPn37ensvr/33L1in7zonpGpjlJvV+XVKiKfKuSuXIFHT
86iXt6roF1sR0O1TNQPM85q29g2jbY+DrCO3bgDON9wmBF72yHedtwh1WdfKy9fLu2xPwwSXqoLk
HqHlz+ND5VqmVkHUoHqmNcDxs8duU8/0JYARKe5P+79Ro0DICuqyYFP9W+Zp6NMmzWzcnBhOHXRI
D7OXZQ67HR3J5QKwlQk0mh1AUAxBbeswX7wu0LMgRIWsBVkru0+94DGKcaj2AdiV5bOrjxuu8KJj
OLOwui2kgjqoNS2VfKq75Cm3XtlDUmxVxS626cwzM6sUB6i4yk5MlIPbZ710WOOMEcWsyrwnSKm8
+Ql1MBd8bvP91wfmYiw5M7vKCSzJhF78gkCw49YXyl2Roh5FSPS1la2vtD6VSioPEwTCAni2ALTE
jjVu1S6X/+Ivp3Y2DrgKWFy3BlNrcdH+VemSfG1RJd0c0bq4X2dmVv5j5DGB5hPuVzm2TlrNnpp1
AL5V/tcb9tc9JhYIMaDCpBHIMUHTfnUcCpJAuqGElg/mAJE45fvEp2EeNREep+Fw+K9TNdiDxLCB
PyCmgpHKlb2praca7D8C2wdxVaSiyPLVEwe3UeyAwXizE/dXMroYhNyOAW1caG//JQneD0kvWkan
T56EguKFtmhbESe/IRDi3RxRXn+3T3M6IqquEEhxr0FFcw95T2CJJuhv0s7V26c2oShRqpuNv/VR
/zRkQLJh0dH62wFnoDnpWAo5iDHgY+F/h47rJ3+mjT60ybwJwl2AYm4cl3VUW4wuql2yTAwLOqar
r9cy8ERxOe4CFPA9MiV+D4mTnF3LDb9prK3D+ZmDnN+1T3O2DX0YAOohFL26a7oiVLszdagaT6Df
QtWWlHdJxky/G0btmhi9HfYQ0vWqthx+zKOefa/iDPKyoppuOtZCilS0iT/Is7LjBCT9DAreoY7Y
5WT10L9WipmHabIwMTPB7obMyHxBOQkUoYuPFuRO4de37dL26UhJFBUxGloUq+poGscpRthTzFk0
mq/lICLuKrckvWfym5ps9Y/WAWXZPSjS4StZqAir6wyXdM0w2CakYPNEzYM6K5t9psSgBkkJC8Tc
bOnCXlydaqoG4iNq0PrqcNSmVMydXUAChoCxswSerUn91pScMikcyX76r/cSFXXIW2lIeHTA9P5M
QLTUimlqDKCSF/y+qRFO5sY+dR1EKaBOuzd4vtEWWzt+bCe0BMHaLOMNDXGr1cdTJzuToczUBoNk
jxifrwIMgL8b8hTRqnnISROVuI187DfAbRc8ysKNiQ4jShIg/Vn+/qxrPCXMNnLB5KCleeIMvLlt
cwkag/J/mX8s64PG2sJZg2X+pZFS6boUJ4nSBnoRP+XcPtUG7jZvn4Wu3n397S4t6dzUKrgJjVdd
kyZy0IOxtnorjXcibwwZXXCPf6xmtWslSxobSqOAWer2W5HFP0q6hXi6vAooPqLRAe7b9QwuYzkw
EJMEoacsBQEu625sSnZKRjcOwCU3iLl1CLsTTYPa2Ro1DRGQys4N1geU5dCNICHPv4sxqsApj0Cj
t/e8U5yiyw8i113IoXkTxyi9/qrYeUQxhahwcB4lgSk6t20BCqnaUDJMnxVy2BPtupWTje/716jC
51nS0VuFWioYE9Z3xVQGkjClxVlCYRLiJU6+L8Ak92abTj3cakBJoSI8Y5KvDdtHkFBw8KBmYdk6
6haf3cWPdPZL1D9vj2WPcW4lXMY5APo0eSmQ8ZrJRnJ7KYuCB4IGLRKaRSJu5Rt6k8kSQ2ITZCI+
dEbvZhl3Smt+VkYedDyPWF4Hcqe5RJucUQfAsHpXh//BI57/iNVSwe6DkaJUyBAUBtemKdwao4PD
BwOjSK34/8MNPlvwKjKbc87iisCWkbCwKAq/HPVroAbcr81cCCl/7OvKUaCPa/C4sNuAFMbHrEPc
oTPBpcOsa4l2D1yzN4g+L/n48y1ceQ2WcmWyRiwrFtK1iG1fF2UgzdrRkIt7TedRr0PYREm9r5eJ
dObSSnVIDNt4TsMBr6Unq5m3YlTsJmhmpoF4eh7lgI1lAhmHPLXTYEqG5IPTlpe+MWi9PyU5Kx0l
H5pvdU/J7JqCFXu0hasdw6XctUah7Ze+c0AbHfBPPe92NlcgaKnZkINsBs2ttAEeGDQRXqsbo4+D
nUFdQhEuTU12o6tV8SDaAiISMZQOdUeuZDnq+BTvkq4tKp/QSocOETEoB2t0NXzEYFiDCAikTzPX
HtsRmuigOd4RUlZQXaWgaQiQIYB2SjFiFxxfUA+wzPogGioDet8rr1bFgd40B7oz+wb8/iN+mmzM
HHSIVuz0SZOGScrjqyZPQTKQIsLU7sxFAWGJDFTOQ0/tzM0Vs/ZBpq32AShh+zAb1exeylkH/6NW
TlNQIAHKEei/RH5XW/I+WKZrJt0uzdLdYGexMzFDc7UMfYexq50U/Q6/t2gTNeMIZGKiPPVGeV1l
zXNXKc9GYTRulfWuxMaQS/yhiuX7hebZxivHkZvsURB6w4fCz3slBI2620iQp+uZeCybAlMj5K6n
WZimEJHLi/45aalXT8O1yssPJZmvW6FcTVJ+M3fSN87ye5TxQyOZXwfWRnom1c5Qjfn1UCqnZCBX
aWXcs1y+NvrymOj1qZ956tp2jbdVo4Z6zcAgONZqNPY0R5RYOG3Ao5TT5lvO8qhoyU9lUSWtyxg8
N/mhIOxabc2fJJ/cUpEjbA/UiugYijj5zsfpNNtSZEj1jUGT00w7DJ6XEqibM3k/G6CvEQz6waaE
wwv/LqUYeE4N40qVk9KfpfbQV3bESQrIIqg2HWCpZkchUCek4p7J3DyNUmJ6OWWqK2y0i2M5Jn4s
dVaUAfLjEG4UTtsqlccVAsWPeABZSq0PjjDKq3iYHwc2v0yWMbksSyevwDfJjDZzDCZAHTq118I2
E8/mgLwLy3hhlVLv1GGKo5wkj2o/iF2b8x9ZjKhEC4n6kPqsfKtNM0wWQse6G4XmCLlu8a9byQFZ
RI2zD+mVjidBaSevCAOvo9S8JcrUOxprgPPj/L7KK7avE6tz5DlPnVZInUPE+HMyiK/E2KKBAXQl
48aQCmUY04KKToGNbfUGDDpKByBPTQ5WClETjoEtG+6Q5ErnTG31onTxgU+QdaEVKDangjwMlZKB
sL4K0jS7qQfh6abYlzaBrr313eat7kOwVfLqpDKjdO6ySKnHwlXV4liJTvIJ678bVvvU6xaka9iT
2hkPumTsRxHf2XN9Y1ZSNEvAUGVlxMr6REdsLcDYlWPVNne5Whq+IueHZhwaZ5p72V0QlldFZWpR
mdq105VtUMeNV7FyPxMWJap+rbXDbijoD30UPUpEFa6h5PUldMJm+wNb9DMVI3di3h+RE7mG1D0N
A8aDh1n7afTDfmLjXcKrABcE+sT9O3B6d2UuHVU+7eZBvy8t9Zm2FNi5zriGo1tUafJvSq+l7qyC
F6hMs1cK+iWttR6nEUMeTRlXjtrR3AEl5jdic8PNKxMoQ3nYg5jl2E3Sx8ya+6xl+zLlUKEz8ttU
VhpXZbLwlBgAgH56yWv+0o7ah9qmHcYK7WJvNx11qliFgF3HylDuGnjPOr4XLH2UzRyClp3aeJNV
Vo5dWN0+7qo4NGv0DA2L3c2F1njEanZILd6MccCBsluKD1sxz9ZmSCQPmN2XpYS5slLdJ/AbTWK8
VT2/JzqSMXlI+7AkWdAUSpjMxm3Xs6cJnTpZ6e/mqbiR1f4WlZy7GpKaU05DsK9AFa6FNL1qP2lj
9S1PMR9JmDfa6Q5TfZkzpPJxTu37qksOkzoBgUbIc5P1ntzMIU1GtyN8NzF2nDseTmnqyZUaxN0U
ar0WVHb6MNrViZmJ3ymAjqWoLtQj1C75rpJB8z6hRZPTvSYph8RA3zLFMHqRxyEldC+V9fXcWXe2
XV3jwye+ynv0dJL0xujkl6Kor2RFPUC8aZeUyms80AqauqC375h5I1Sa4RjRylVSzO6WOUAZif5a
W8WN0IAsS6p4BzKB+xFL1mQl4KqI9Hl+QXXCQ3/MlXvgrJBcCkk9WHp218kITjYcgZaJPsiZ6usz
ZroM/a4S1lWm1v4o5it0gA7pyD0uVdexgrE60/5GzRHI3HgXawS47Sb+UadDNBV9JEG6CZVMrya2
qxuSNzIwmLYmwq5xwIPQY+X4PGciWzzMdWtCfIaCnMSBxkEJAlyiOqUKADhgcKcpta7mNL9nUnc3
l91Jas0PPlUeKKkCLRtvzFaBijIPx3L2qJm8tXrsl5pVOa2E2SPWNrEbS3jtSKPANImknRIhvfcW
1AkmNYnMhDyr4Pd2aryGB2gRxRn/XtvlY13Tu2LqMUOYSGD4krrZi5McwxlqTF2SjOj4yf1NPLRP
uSLZQdMboWHXUHiciruZFG6mWh+60Hao80E6IQWnfIZBr1R6kkX/rRyNo6IaR9sCbZUpDmqBu8pI
dzLU5gNPp2tB4b2z6b7gbK9Z9IQs2dN4c5hn7btmTqE5VbvYaF3gARq343bmxEjoA1BXBkLhNRh+
m4fWLPHpawlM/XnlGY1WOEkjfSRWGdlZY93yJhf3atrmHkmsb6lt7VWUypyhTFNXYJNcnRWSY9v2
Xq3Hq1qXnydRHbNO7OfCVt24yKTDGOu9m5JB8xVkVc7cN5CXZGXutiLBkWJzMOagupaq1meWdZhw
3aaaRRRSFlmj77JeBwusNRpwsFKCsK9jRLoQR2aXb2ZpfJOR9TiYL36hGj8NkhGKoXixYsu4o2yE
CiKx7zEzVLgz68HmYCtvGMZS3BlwHiD6OUavS6Vwqdx/G0tZOajaRK8XG+i7cP2dpTgps6DpkQqb
3dsgjneLjuTuIJnXSZXMe7Ut2UMLaNBd1+QSjQbVams8W7saw5cjecBgOTWcKUFNQFIT/SCMbrai
OJflFyNLrdDuMIOH1l2DhmINfQYM3ue8V9wRQgr3vcVU221VGUll3BO/YUr+mACGsAccqdz3JEXw
bpOGhDPt5VOtS/JpqlXbQeyow1Gn7c7KperNhN/wmZ0/daJTQt7EpzxWrlFpRaluuE45e7A7jSCd
nv1WSt46c3xnAwny1LwapMYpJRUepBPYp4R/k7PhmVXyz8LIArXm+7iHWqlCX8uOwyeS9mgUUh/I
eNjXsQ3sR4uAny0vQ1GetHm4tgp4lYHuMX6DtEJOQf4s8RfSse9SJjonqYXuiVRIYWqqiCk2Yg/P
tEPVGXCzvIQAdXo0leYwki6S6+S6oMK3a576ck89ksaBoSbfKaTTeSlDM2gYIp1oYW3rj61qja6t
Jld63T5WxPyB7A04tZFkoWxS1S+NtvQUpX3Uyyl3xFw1jqWne5nnJThd5XafQg6vLHEJWrw2kmS8
VQaoMM5zOE8DOESsmrpIPw5mD04rXQqhRK4hoYPjNPIy7Gtxrc70DkVh6sf5iF4fpMjDLCatS8dC
IKCBGVgT+nc6iGNZ09Ijdp04hlkA0yIaaPWkya2QjWOWt4+Qnnnks+TCN/4oAW6/03u+T4R+1Rfa
CUJpz5Y5dH7W0NoDTwUYh5n5YMaZ4lgSj127kQpHzRrVyey8hdc1tBCF4khCr87FKeOOQcfI7NL5
3oByyVtr9bInp5Zn9Ckoz4sWdC05ZAKlIkQgvR/NtgdTyoyhPDZ8JFn1mJnjrUrhUpOyOhFDoV4/
9qOTKR3x2gS+tEvomxwPD0qvyK6uJ64WlxFV+5PUVYZjKhPUe4bmB0rd/8fRlS25iivBL1IEIBbp
lcXgte3eu1+IXk4jNiGxCfj6Sc/bRNy5HjcWqqrMrMw4x/QW5q5KKhdAlE0v1jYdZ1Kcqjx4KTU7
CDN2YQfp81yWL/1QZFbQfE+T+96v1qsAU91VWLXeDIT/yzQ8eP2yJYyjW0C/iJaI4ePhk4wc02l+
9iVjSAgIEqd1+7CcO+yJBrjy7DE4a3Qu6Ib7cmeYPe+tIbcQXyNgVaORyUfIrqgwtWHv+uiYBc26
s5uaYIkbuUIVOtRViDd5bzY/rTFVTVj2scmYqSn4Uw7sSqfFftToa9zOOnVVn8kKCoYeCmc/eKar
eKk68eFIvrNXxMbgNriPhtNl4A5KhT52A9LiKhT2lWFFkCHVxjbFbhlNIgrnUGv0LqV+on2lwoWs
P5iQZLxVK6YkddW6ux9cHk3cfKwzi0oyPFOOu6itBjyV6UGa8su1ioMW685tFZzO+EduiwtMZj5G
Yz0uQ2n22gZNbUrxgow+P6vcAV5QdU+/HCb/er4FoZqLV3vpfLhtzTxsZjNd+2YsTmieTGwztC9D
u7zpsX0haxM3a/ezcSyIjJScsXX21c7m6HRqJynWzvygel98OL5Sr3rBMJVsxZygg9gXtE/bCnY6
Lm8Tv1YvBfi6eGu6ayny1OXeb2/ML2v9W1dv5y0IHj3t3vxVpuXG/pyWzGGJj5xX/jwO/uPSzmdh
cYRzlej2C2c9kjyP6q5GMSjpDpN/H29ifZkC5zTif51te4+5NW1qfVkQdhyJtsAuvG1ZUcCWa6+D
58aTVrasuBZkAHJ/aPIXMZrPdagfiZiSrqVp3tuvAd5Tz0YzTRusqgBHfWllf4WJQFIvG9obhGKv
/q4x/LNGqnI04TZ3q/p17KsTk+N5bJoXv3H27lIkC76UElYdusT8s22EGW7lxS4RNlSq59VYX6g/
v7ma0SKs25kYeWBVOYa+7cVdx19s3E6wJWkyGWDRwobBVb2pY+160JxU6Ep9PxtQiKgObnxG6z6q
3RBo0FFmOTZzeWmGEh1+lwoqdy2OTEiFOLQ2j5oC2ypkO0w6ODlbsLca8dmqOYj1wnaK1eyVq54+
qppiT3sEP2GP8NU2zvik3enGW1rHjs6LMBirtLfdyNe6xxvJ/jHYuSmaw0wigNnIQPvI+HKMN+xr
qXClxe+01L8sr382m/yzpf9k5fUbUIvd0DYvZGDneSxiWW0MzizFM7YQsKeuvLB28QNTlAU1jmhq
5/Ikh/WNda6T2EgBxWQfy8CcasOWOPD7IKwlPePduI59D+vRwcrmia/JZuH7dFMdesTLQ8Nkltde
Urqg8jznbQQCEHfj8NPWw8NmQVSDhqUKvUJfN240PGLYg9X1uPFUZUXu6D6r0bkQw8+BV6ZNS7cQ
maHP+Zhf8hzpSB25EN292Wt9w7N+sBvk+8ztN5qTs1dY8RTIqHW6Jmzk9igAh4AtSYykT92y/AZO
n4qShhDJnpZGO7EpAEUENT26aNzdqjkGQk8oFsFeqfLN7eyfzqmfaYkb3gKZKnh/IP74gc3XImR0
elCY6ULl5z+d7ye9o6dIKQc68cEcLQDYwhkhqSRqN1vodhjfTdx+dcB5hH05v7Y5npmm44vbjGNk
5cEz5r8jNodfS1mlMwZxVqhbX5psapc1giLtYfS6SCO9kldeLChfw9VVNzLinmzndozEuuLSwRPC
pJwK4u43uGF3PojElZzo7F1U65zdckvKcW4ioQvI2Q07+k2Oya5OV4qioJwUL/yeoNwa1n0sZf6k
WpIsUv0Bu0ZTB7WLXOeXahbHddMH2QBdMgCX22neQhfOJGiug4u8fym2FIdgaL/sJf8YbTiPO7ns
Qo2Qx6jpCFA2pci/VaglsmAImTaufZxFDY3k6gOncUGU+K35HSQWIg1ZgkOrArQZ3nS11hwnh9qH
3gQXz9U1NjSDaz7x74nTl55az1PuPCAF5IuI7Ta0+qUpyGXooJqxahyJBVf//Gn39ieYmK8KTWZI
5/pgcBeOlsJhg4WDVWRstt9IL3+AK1w6d1rjTkwHv27PFsEqqFlflVD73JWRP8mIevokR7g9ohpu
Y5msimDGHzDF+ZHh7m5em7OWJBmVd0SrnhXOP8x3uXv1W4HhoT6iTXuqFT9TnodkQnjOfPJYcVSN
G9oWbI1IcAfQHo0/H9jEDsUMbgZbtkMwJLhgQgQ2pYOAC0SrIy6m3dq/0+Xajic2DMkWmJTJOhyt
K4QWt8ob/8ZV8D21tgWpgQLmVLPod6M9m11NdJbPyomYcMrYnjR4rPwkneJgGXJhrPojLq7T1tDn
ibiofNx59GeWJ6RRRWTbfb3jCmR2njc5VDFBssnhoQJMGsh7gME8pOiSk1bS29KhE9JATmDXvVTm
E+xMOOk1ckmRVQpbJw3PFgCOKMMnjNIv2q9BihU7BoAf5x1zDyDGivsXs3WZpONusevXrqgfpCOu
xJtTR5jYl1ipKmHIs92Ic2fXl0c1AL2yFLCQq+tjIF8QItE50eT50biqx74XUYcZi7kDUp8FkMU5
BOiY+FgOLFb+aAPeQEzge2cGLM926Uiai+/9Th4Qf58WkSbiqeNbNrvlbvOqk9zcC93cPdqWcHPa
dFrnSLZzjb/bzoBhXvVSvPvo2DyMYjz4HLn3XUvkIODgpsL5WkqBmD87HJV9EYsSSVMFmI11zMty
b/dvTHWffNLXyWMfy/yrehkxZhJVyG/u56+A6f98s2S44HcNgMBlptEUwIxU4FXf3Acjl/18V16u
OEz36bQmGc2xfzP7zzNw9WWRKw7O+GT7+MrD8qwMy5AMc+u8/uxtkkbaafHuiGwpq50kSPtdnjr9
V6H7G52rBTMwiu5/Mrh5HZVjQH+uGg26i4Vj3sc93hlV2ac7Fj0tANY9P+uHHiLFD+nU8WxViddA
yGKbw4jnzqS59N2SQlUQY7E9Ltl48yoT9a59ngU2Eew1hkplRjcM+E+36WbPR1qp45Dvp1pH61aG
1rj9duh1ws6qY5hDnTz0xU1gpYz2MVcs4vMaYYsPI01/GLZqv/jTh63mhEDx66O3dT/VWF+Fm0jA
n9heCovtVkK7YmEOpPirQT6t65YMjROy+sxA8/mBCGX/OZdWVLIPe7Wh6sPf2LNo1APEQLA2gRWA
M01p6dOjrgbMSEGyBmAlW4p7BD58BhO7dgFlLQn3Hpf1jxUimpoutUv3Th2EZQnndoPmfpoBvRaX
qQxit2uiBah6R9w/3BCx0+OXzk21x+y9G5af3qMPQPIiy5z9+TjPI/A/FwhnvRcd2TvNEs7G/iL5
OyD+ZNIk3vBoym4B5TJE/gj2pLdRkrawXrC8swGGb08SndTcABiq3DQfxmjxu0MbNHGvyts0lfEI
mVC3fN/pV2HBJc908UzPSs9ZXo34sa9e+9gtd9vVvgByQN6wIPow1XAmKRwVY1R66Dl8fVx6ruW3
Py3Pw9pHff5p+dZpQalGfxW2ggNlXkOKj5jXIXZmYNZtIjlNA2QM4f0jAFOnN+5lK8evBZKmwp4p
VAIHvdpxMUF4yWOrD/YVkWfZDR/KMklN5F5WFqis34rD+w1AqztAZuo6mWeuBezujI/1b2QJr4ij
dI178PvfpiVpbt16ZWVIkBSlvtACjS3wNFkwOPS4xyaY97XDwhylBTqcDCBltzy2VfG2OdVuIWOk
uxtbRjCbBhOChSI4QXOO6HmXWm+I7UIYlItz1UV863hY2N7TgHkCFzFrzkP1Rlp0v6NKoKVHnMTP
Rm+8I6EyTThY+pmO2aDMzghc5fUPNlPiYMNqvhi+8sCLR2iE+sW/OP6IM1mRk49wdGUh77NoM7Fu
x85xM08Mqb1dJv8wwuaEB+nSkutW/MMKbzjbD5XC9ynSvoYpkb1Exvrdxia2pnUHqhZuoYV9GjZr
iuq6fueFAbs0N8ORA9pCoysgy/MLC78WE9nqzthWGzWLV9U+YaJxQ1GUz7QT+yYAiwS2qAQIFXyK
taGo4dsDaZBL1PGkG3kRDU7VRrxxvwN7ewYHt89VgbkoyPDSH+gwxprJvdf3kYuF/XVr4qnMEala
RA7XCN7NfxFLFcKpFI1MGRGHA6p9dmoTwgwwWrrhpS70TnpY4yubnQ3sATVnuE/bAHsd9aO9MrE8
gfJGTnnzJVANHcA5aGWmzkqXOo/pCKQb7vBCopJsKQmAVgHLCEyV0A44dVmGM8NWK6blYl5+8nGL
WuKEjYv9U4CdJfJohZOfHNonBoUidBv71psxYTUGSOn/TVIc7bHaB0CFtl5c2f0MEQnrqsp+YXl3
oKpIWC92iMSNrMk9CKZT6HW/API/dsWj3VwZXc4uCiVr3Z3I6V70AEPyDeIVnGXfYNxkOpkgogut
BrWkWh55uRyNVWc1qK1ikV4I26wr0SPUJvP3aJqMwruWOX0OBBkFs+VRTR9ZM2edXT9rzMLCoXvX
gcmyi6uVA/O21a1mmB1oDgR2zcX7RsXJtRAPQd3EyquIjb/c1tGyOm+y8y/5Vu+K3I29Ztoru0gI
Se0FAX6+eXZ8kgSejDy6PgaSPorJtNHCgs91LfcaS+cNEO1qE8faqaGQ6S666+K2waRGvJBZ44th
uFV68Je4/oE4Q3eOzXTAWJEZ5rjBforjbnjH24jWP4GDKmzcs+OUFwq/tXXet0bFjDxhqHCarG/x
+FCW3KlMiD5UowiD/qw63GTIwkB0uHBvW9mlZARGCZ8Ju2Ro/GERIvNYBB84OjH0dnHtKDgcN3vA
x0kzu/Ei/B2mTEx4U9aR4yicfdc/MVvshYTGl6ZgOZOtreCmIg6Yo/fDOsbrRHZkxmRnxqjOcbc3
1otpzH5i678VtB241J2vy9SytkNe6f1obh36PTXYkaN/BiCJPSDvtjKPgMAxiJvM9uVeTYD/sWjB
my4RJTn4C054BQQINsUPay8ubgt1BaZvw1d8LELExpFFHZ9avLsQCNGiwzXpVn3IYMLC4e/ZrO/b
CE9KaVKPli8SyGkT1Gg8e4R3KB4RBecWd3wH6MEiKoqzZzdD0jTiA9MVUjWo4t1OW/ll8VXbhoON
Waf5p63Z+mcHos7gBfaae4WKnMp8a2UlPS/SpnIe82F+6WHLBnoNkPfAl9Qi/DhW/K7irEEmg2+x
Zwuv0/zXEgsV1g1H2QB7ULSE7KAuPedxqfX00FG7TCU+N2umASw5NRPg22ZA/KLpXDvxZ/Q3fokE
sircuiN18USaLiwaC2scHz70Irwfj7x8kP3Hgv/GoQGZzKUbdeyHYAwj2xy6ywKdDHrZ1rsbvrTO
fLpT3pX+WRywCRTkOOQbOfTrfXep9PcWnIGmxFJYF+15ewmgszU8JiPo8i4sUSvmzoH5iBtRfzoU
lL1BGBNKdjOlTH0NUQrg0QF6KlyqCts0nFhx76yAgqZMgi3R2NCYljaqplfJoS5DA1EPuwYEL65n
Gi1isqDwJSy2PAf8dpAPO6b0mFQWc+FG3oORIh1EC8PwZxWbeso5LFhZa2OXpvRBNDe93o0EXezS
yYOFp+WO/J+Yc34uAo/HVRBs+3wTy7kj7QTNWU5CITToRTmrQ1OVTUxsGxKjAXyvaEs3ztFHhvha
Y0yXhl27ud2uft9bp2ZahBsWgN0jUNdTZmbXpA5r2QlyAhrqEhq/tv4sSvVPl9YnnaQXTYgPjtwN
q05l4TsR1oNvri2HwzJYmIQ8XMhgVNZs3pDxWC4bNsywIHCDdEsDWEazwwbHnHpkXiXV2v6VgARu
Ay63VMn6p5tuwJzC1SAEdca5W9eFR3Iao5aZj6AWKe31G7KYT4j2TNlYnoA5YQ64qxOXPOuDIo+b
3nrDFkIeepIms+Mcfazg+arfQxiVUAowqaqpHc+2ulQVgD/Pd/620iFZ38CcOuc/3Nrp9V9gnGgt
q3CdScKmOZ0b/kDsDZnqLbVi4FZnoJ1Rv9Zt2FL/UOKBI0ndf4Jif296nWKZGYIHbEblW6RyP97c
fud13xMZceljCSKXV3cCJI4b2OlcVD8RIjo17JUDeGmJ9Wj23GJxMxQ7wrqbDsaz2NAiunOqEWsK
wRToCIDGFTQeRCG6ww6OfB0ytO5RGTxAv4GRi+69Ajcu/tU77sZLC8DPc9n9gOECbA0QfKCZ7z94
E2wnbH3wliOrddht/+Dd9Eet6SRFlzglzAttvGsDYi67OQOKeaIe3D0b9C0uHG4Eh+MBE0mNgQQH
7aRblRq8aBpHASqzcK2gV8GLPiwVrB9wPbrkC45RKQLC4sFf9221ZojTO0I0kJjW22ncvR4VBw8N
GuFlxif5oKdl5wLUnow4qcF5mHt4YwAGtARw58GC4al+B2ydQ9+TP+KE7e8Omg2nOuxn96mblgux
/c9pznG3/VoCWGcxvAkEX0mbZz1af+a9AVjY4bI79Aw7DxNk/QQ0d6f62BcSZTTfb9t3sB21Mx0V
aHk9cHREw7Mzu0dXN++8wbCnH8TMY70Vcen6e1+YT7vTx6rqb5Vdf0zN9BJYTlogETecmPeOuh+r
oU06diJj+YpB44Dan/gudA7wVNNs51AI0zrQVl0bObLCfM5xcVq7wMz/QJKd8+Cn9004FhisthsS
3zvgLOtRiCKTBXSZ/+vq7q7WwLiwleKCc4CHebhROIkXdoF87H8zOUm8sBpPJdjcuDHmVLbDG52x
/IbY87QzAMwt8r50AKV7nKvaTbxKojjUmaz7pPQwOSpwQszdaQJvgPLAlyFt2LYzRj020FgYB+oA
Vr9525TVevt1SgazP6RgCkAt85u/WpnfApsb2pOFDs7Goe4ZCZkSpxEd60IBd9LwHh5uLABOTIFd
bKNaQI6i3i28t5b6muYbD7BsXiEZPrBRN7+MTGwU97JI1l4eEDNwXtBrVgACkGptGycr1WUAgCew
UKggVyRoNKvbOHw61AMM5cTOsn2xFVKkxY9k1wNpJUcORLT8oRsYmgnt5xp7d+XD7MQMpERVOPtq
LveyJDe41R1dDzCpRNDyGlSIg53jCeuLHLCNTa8b4UDqyJo2th23INkwK0FRYi58I9eiUEcvAB3o
2jEN7N3QfTG5pI0D7kciqUBcmnX4w21+KLCL0G4q1j1kLDCgbuWh6spDwasX9J8RxE9T2AXug8LY
ye6Q6lpcu/KEF+vh7igG5D6ykJo5mcvi7RpMoXqCcahNo3pxEpqDtFKYbV2kHU847xSYRFMckOiR
+ZsfKrm+MvnNVphgDCXgwYysx8q6CjmkQInCPq9Tf+gxBqp47btrTfHkDEbJ/OJ0D8Dmw2HcVwNF
uW1js8xRS/8191/DGVNU4IhKhCECnbK/N/G+sBGQFI1n1aHtBJ+5qEh577QyUAxZoeNVf71CAXCf
IRCMnUDshtGL/RI3yshhFbrdejH/dDXd99SkvYftXE2fKFBo6lPQWKigqoTaSgPWWPccQpWu7XfU
2fdNu7cCvsvhBQ+1qBcPI/HjpeJZJ9GxUgolCzQ9bD3mo4gCUe1JzuN5qBKIUSD4AvW0ACEr6Z9p
z5j0LrW2UZMXHGSoT1oRokfPxN1NKkAmSr68FqOJJ9dE2/AP4XJhmUOfRvi+WMD62iiPbAsbywJW
8hcE7zlMdFs1RmYrwrkvQydwoxmdC0eTqyTPLOqBYA5+t976KVrI+fMnm3eAINDAN0tEOa5poS91
zw8LVGfjDEXtwEKlpjSg6LIAKK7aY3hpSkAMPGpFHvsFAM7BfmLgUlbh9lHeuYdi6+KK2Znn61MN
JBmufA7EissHLYazj83WfNLQp9cXQqrYBmabYq0O/ED3AkXKMZh89DlTvOKfsTQQtpsfgXoAlEST
3EdFUO9VtRxbEDyr/e4K5xBwOyY6iKuFIp39a/XBca7lcQS72+DiXxnaEQlrVr86IJ45sdY22zhH
qJaNyQYqjWjo8dI1qwwX7A8JG4VUTym3kFcBmCoYO0hlkANQvEO8ArAHLFN9dAEfOi5Ed1sfN+O0
00O9ExtKCNr+bejiooOX/5A/e63zNDsbvI0rlYkJxQ19RD5BmINNSF+LaHHrHUjiSxvAyAw8NzCE
GLR82gIZd/Er4kYJsZgXN+WnIMDOVzgZQfvYF1amlxktBv+w5Td1JTA//oC9DghbrpbRUYWluZG/
KZzodX6tm0fbMqcK+EFtlp0ymavQ9pO235vAjU1dfYw+pJMaEgmF/wdxoBXsorwCUVb/FvhYUeiM
2QDp/C3x0eJ6EK/PzRNbTnCKTeo7NDbO8Z2rBUa1K8f1mSw33dEo535MHHcX+CwpkKFZAs4v+wXD
Hmv3zHJetGtdiVU9W+58bhsJRy9Q78tI/yESje61YQ+e5847ZyI0WZlMLUC4zhLEszvFtKBhyclu
lPDFKDwHR9aLSeCaqycIlDKoRBIg+eD4TrjM5Kv3rH1Q178ouNetsjr0yrrcQXF+qPLpm9nyMlft
ZR0xtRa9VKHbSqAhBWzTgf4SPGVAX4lsrKuvH6C+OTgTRrVizGwGAWdltm+/RXxS0WIHBuYDDY6N
pY/Iv7yinGeam8QBouEEZgcmdZ/zJnL5CKAG3pybBy2Uh35A18VFuv2TGMXVqkQyBfpcVPD1GYZw
RK0R/M1d3UcbzLYq2odKy52j+szi+PmUTN2qBGWmQNHX0Jw5V3+8IHj9iSh+DFqWEP9d+vlBcCsM
5jay16voztofD92A+aIBsoRhG5qTI1aO4sFqsx5VX0IIN4BnHqsVkHR71zCkZPB/7QXlTwGPw8g1
3gci+ZbXJl2rfOfBjq2w/f2ixbEx2BQSOJnsMBXkSbpTOM/YsMB+IgicaJZlXPB3vkyPLBg+OuBg
CvLGBb9BCSHTVMxR2UPlyMqoHrYY/EjU9J8Gk015J34GkhADXwuSo6ucj5w0EeDmkPcI+9x44pf6
lRczxIgmLO02EkGTTdREHezVG+JGGm2B0oBx/WU5QPgOB5lpybqyio2LXlUCXAITFklpx4griXJZ
XddA7+vAZItP7FAXLpLYSgU3EYxsgUpK7UREkwgPJ4MMKC5c2O2jr3IDZLZV/Qkay9hUF3sSF/jA
mlB24gUX4L5p3TD3b3NbHpx2TcHpQ0s4niRVuxxqJymuEIikXYVhgNaR35c89MbqWbYMzhL9Q5AD
9W1/uoBkIynjQZs/gBOw4W7ecs0fnOk06spP1FJea5B1Pu+wNQxhDMpndfAmCF25VfmYfsmJz5gr
+RL16oEz5yBImdUcUmtrgcBY/6O1BOEAxmSjMZRj0GiJlIGyWVWCSOp95zVHCwdRAE+cmXfyeRmB
9XldJmyIaRZZAbyBcve7leNVrPNDC55/tKasnaunyR0uPZ1j+Kg88aH8alX1kDfDTa4Y5CwLilmz
IWSrmLMSXVwF6dYYBOcRl4Ffgawp0dvkjdNmXV18FrgJ0G/+YQnxNDsgsW3aA/UWyxZa3aSzEQsB
0Bs6ViSWEcpWIMnEzs+LK27eqB6Fd2cbWZDmCJbdjwF4D6fEX1I8OLROZ2Tw0FwdsAuDqA8nUkGD
bsXLAcIjW9Ug/NV7nSUgcIWr0/T9SyPku8RUSY2HAtk/+6V5zWv5Zaz2mZEtbIvqxpcyQxpW0lop
lhJoVYLhBZlmrSFbRYYtSUzxsHvLxatHbQygZ2BI6YBFnRy7CXymj918Z8EghTR91OTrW27z/CyL
6icg6lp1G2YwKQGmsxuwLRwfCm5jbJ7NOOzXYLs49dJ++BPehaLZTMiMSSfmjNE2ORd7LX4QXrUr
Z/ZRBABkDCucGAJbNAJDsZ97nMs7DmQtrAJEletDzbvACjtXIOURIu2ISNuPls0a3/yh8C4j7rjU
bddyp4ibP5Xcgl/kYFmnddseCtIeAyffYX/zX0PHU8OsKQZq54S+ow8unjOpoODqBc9wVw1RAwgN
4Fp34psC647M2YgS3PtdjgMupDrAR+GA84phx3fhmrTA1kPLmaGeaB/DTNXtwFlsEN6X9T7AB4UD
RpYoGPLvyVlOAC7wsnTYyvLZP8nobgvmDo0fZeClgFk72x3sZu4arZi/htwxoTNOCXfVrkeSc+5y
bCvkENlqDdVbNWMtulATWsW8/F1bbEmAjD1s9tTiWFC4BpQUPedd4URAaEeGrfCZ03VcrLiH6UbP
lV1k3OlfZ6d4CsiELZMaA6bvv88LhAyNfqBt8LROqgvnfL2VGkWVk+pvAhcbBeWG0b7EEOjZDEc+
h3yewF5uZ2zxQGtaHGwsPEHiNpy2rdi5cgrAHFCogUuFWa4/ylpA4WqvZbx64p2wuwSi/IBT1Qm7
ZA8Uiy0YB/QBfSVaoa7448BOT/UckNdyITRuigEKl4Gq+49v0iCfrBQi9vsfMppr0LEpgW5PR1O/
9CcjUZZD2dJqSrBka+GjbUv/DlZZnYPKnfBOAsYea4gVK479JAgoS+ArsD06Bhv+7WnL9Q50dn/z
pQs8DPgnHJfGCX/4ogtR7oq2zme0Oc1hqV1nizrPBR/YzLLY1wXGbKyq0VcIjjCLOEZjISDPFdaF
sEnfcMv+lR76SFIF023QOftBt2unXc2sb44e7jgIz0urDiJnnOHh7ME9OLQCAW7DL1D5icGo29KW
Xi25krQmxrsv3dyVmaJc1qOlF4grzRAc5GITLDqQDSoNLJnWsV/r5tJ5rXub69p70pYJskLZ9oVI
GhQgaZu+jcx95LMgHs8Y9DToclf+tME6Mk/QrWzh6lQk4tXIEe6FIXg35ZQgD5znu3pFZLu19V2M
bId8N2HTZTcEDLe8RdnjZlzsl+HLxWVuj8kw5h5WgPotWQetkpWUBDUZS3A9yNeQQroOEro85EbT
638cnddy6zgQRL+IVQSYX5WDFSxnv7CcLnMCA0h+/R7t+157LZHAzPTpnsGv1aFwonDdFXcA0/Gb
a9qb0d4as2pXdRBGVkNj0/mTt/O7iAdtpFxc9mYWMgPU8AyJ1sPT2PJ3rqgMo53bVNHFGkb/yaPM
QjdEetOcwLZ+j7Ogu4yeWz7JwhvVcgiN+S8u7ekUOggrXpPEEEoqvaa+0z7UhqvXYVBM0baB4t3Y
evbOlKRyX7Oo6Gr1TbSVIVvYCu33K5eDbBFhvtmlwr1rjgyvsXb8WZN1TaZsfgQZR5SJVXQj0NvY
KnSS52EYiAR2/I75fyaDO4NoAP56Kv1I6hE6BmpQCGRnrI9dahhr0c72owsS/RTX4jedGOYlpZpv
RdU1a5atM5rGSbRvcWRsDcOguvTKhqp/Kpeyz77AnNiyPYVHvh1ysXIAE+0NP1PT4sdr8HYiFp3L
qJKrIGi/MHfy8QfhuBY8FNuiUPPFNct5FZXc2hjvzA9J5O6uKGwMNrWuDp1ULQURtIiSYkRlLzKX
N7ge37O2YmwTmkb8YRtx9W35ZbHklO23wnKute9NWHwU01PqmOpZxz13REFUUBl5iOfjnKwzNRAd
HMzTjmleuA0TIzw0novEOBaoXLwgyzxw22Th9Vm9aXTt3SxOMKLVSjxYQRaYt9yV+bpLe5sRv4ze
tNTGDkdSdUuM2UdJSE06ZQOw5a4u9EiQXuPF73rO0hOUCMmtRmYBjYfmIQL03SJAzzu7bNO9rwUA
TN+TWtPAyazToGpoc3DcLWxvDC9m2Eyb0BvrC5BwNy7pQBoSo7LOfp3tnrqUcUDxzVVR8RXrUK1N
03jVmNjN0rF4LscH8kPMlYPnYiUtpLMSROnEOjzrYW6G9itzSi9ZFh0YgkyhPUwPgbFVsbs2bDmu
CA4yF53VskHDtNP2p6vrW2EH/g2tyD5V2vZPFqT/otOejhdFEjQA84OeF8GQRF9Na8ovp1fQOcj7
u5xI8RVbe4aPqXHbc9m4zkfrMsKz67F8MCrtX8vaG+gsZ1bzuTZ7ApHBHuOh7HBpZP6jHecYjIMp
2Na5IbYy93+bXBorhuHcandpwlO1tZpI9FgUdaEvON8Z23Z+dZROZy7asokOfhgWH5bOJNe6Y3PV
RvVOS7dat+Mk5IrVcuNtjkT64vRx54LnYpdrxomDMuYXYGrjytaTvndB6arudbfVLSK+UQTDtnVp
LqKBGVTc6Hk7zr4+iK6VL7LRwUYZjrPy2tFeZ42Bf7dzxdkNUUemKjiLgO6baXCiMrHM8oJ14U5Q
fWUau2IwZxPGglJB0UTyAiRMcagEGHIylocGc+u1VzhBVvxb52bhp3gUqmz/advrb1he43Hh0pu+
5rbunlVoC1wdU5MvUr8zXzA9sg4R7vGpxHZ4VOmklyzwQ5Uguc0EHvWd9TgwduFx7XaydCm1DC+7
KEdYu6iw7VOBZwsspqQM8Aeb5n0WeHBCUcy/aW194SCT6dIZ23vemWEEz32byD3xIB2AMVLfMm+G
YINfCVm0Ca1TH2rrJKYYsQoA1Om2YF0Rwm6t59fa/D8qJRg4NXpnGVtusrTmID3bYU8if6XT8QcE
Pb1GGsthNxJscSSfrNorpP5NnpnOsZwdI1mEUQrcVmMhclOp1sVQkmhaYgqksGeUEKlweGfxEdCu
NNFGqjmd76yt3kxWosV6jiv7kyyBqFp5RiualZXQapb3/zTu/fk5Fzp/97q5hdi38XktRo9R9iIe
BwdLpum6373tYzeYq7k8FxQFuGZHzba8ucnXrgoyjKg1w0DPbORO9TkD2j7pvp0u5ykGpWcX04ga
u+hNyDGybcSijsMMuxrWMRweqbFJJgYv3H6mzZrvhimjcx8PJX5EkToNU/ocKJ0fksAOCUzpYyST
ULvHwhqMrRMnYuU6RXr0KsbhzuxaHASZve/McXxM5wpkNEXwANmyQpT/Mim+pNszG1MZmFNRzwrM
vQMNSSACtlEbMs0OAWhQBsCR86GrQPaE/RUZlvicck7aEiV4yQCsf6FFih+c0EdQ9SmgVRS2B9Oh
oRrHqvnyfVE8RtVQvUwmNm521GDZcMdqGZmxvbKUFV1ycMRDhhd7bxnDb0EawEvcmtlXO0qrPE3E
yl5kkO4sKoq7+zWYnF/5OGbKucYt5ZUSZox6nWziIr1Z3VAd+6L0l9RL3TJVZnuccnqxfuzqg1Px
P24oNmJ3N5kGZ7ZaXAOrPkZVdTLTobqPGJ48ewTOl9ckZeiRevGDMMlXrjVNPtLaYKk/NdP1tyo7
OxgYFxNfKRaF7NKF5r5K4n1BLbCYXHYaEhnL0+X82vl0bp3+X1VZr27n7PP7Y6mdZ7/p90nQI3e4
1Soe7bOrnfcAg89SJNVvnjZHRt0Hr6ICi5yNW0x7b3ZIzVP2Hcmpu8UwO88d9Q3NSkuU6HDxRsIE
2saYGONwI7Va0UfZYYKAh9s4nmyY7FA+tnGeHUh8QE9MivvlbH5lE9uQZs2yZ+XsucMAw0yGqMnY
bwFHHhzR3icww23yEAyauiLr2s2PGc30ftb/Nyp1w3M59nurQ0pMnGJXeNm8CAnLWnVFudM1dF9t
ML5w/HrbN+WZUM31ZGYHDz2378RTMcaboi9edBU+4qPA5aL2Fh2I9oOnpvKPNYeYPQRvfgzsRsIF
+6ikdyTWdeuP6XPVRqBAkpPN81gcr11rZ4GjTbWx46/9NxNgnffe3o75hUNmLBKr2VNW76cs3zqF
/sc4Zp/2/eM0MoGcRo5l13uUWfXje8i6YY3Cjdt4aTj/O8DPKTkVuUhx5ibzq50ET+zt69bMYB+m
3GVwJ7mkvGIten3xBsVOMo1f1A5zZE6b2Uft/XUATMvMFRsHrjXMo1sahFeCxpkhFvbdlkyJF/m4
jpx6oJs1/S86ZMBIOuv3drLV0c/TzRxz35JwsWAc6K8qz2fPaRQcZ1lEx1GLQ5bnWFAw7WB8X7Y9
4R2df0zpru2OoHpBMGwevZdz9o1MesDwdylma4dIe04ggWElXdJzMPss3ED9SdzKdwPgzRjTfMNO
H0WYRPiiG3PVSMB9MRa3XKkbY6RyUc8RtuDB+05S/VM17t6M82jjpgGPSxrQgXVnX0f2YvLckyeC
5yKF06uZ082hf7SS+D3vEenaefxNjejEzvO9OWUQIA0TRsYqrK15mp38U5Cptmi4BprC2IUhRVHU
PsNevIS1uSecbYkp4sExYYAsSXFgGpivRcf30wAmFHx7sVhO3Ga2Ox/zQEDwtka9NygscFcP6yQE
40x6ngigy43ZtTuraa4w1MbWxva2UL3PhTSn46qn6F3njvkbRQGtlQmvnUQvka4vhIdEq2ZItjqR
n56on50sp5ZAvxiiXxvigtgFc08gy00l9Op5nCxZFY7o0RMhN4TY7YU3ETkyRrcmHx4k/W6UmfwJ
pskurth8tv3yPAXz0q3pq8PgIEb3scNTV3AjLEI5vlWD+VY34a6PYJva9MqO948qHzepNa9zH1p5
VkeBHmNVrHqLWf1QjUhf8c2t+r22nOehDVgmwrSra53DNAC8N2q4THZMbqSxHNGZyCH84aQ/TaZ6
qwysxkmLpgj6vGd7kb2ZKn2dHe8CkYceM7hoeiyxuzMdLlp/iF4dFlDy1W/f0piAQYTpsfC/JbRB
TTpBnPw16r0LhpNyP8d0LzFg2VGwLpTLxY5DZQyppP65tXlshseKTxn+K3TfMv9Ju1RrMLMU4A99
RXcPnWaWxiOU5kLlezCDVR/+kw2dbYgrf1r3Ll8OnFKTfqHNrmaw5yg8MjDmLhBrUezcLtlWkbeM
y35ZqKfIrNdDobn96UTcYseKy5WGxShzBN/gflEmCL50Gd1XxtUfs4KuQPRzyUoABCPPYGKwOyBh
9sZ0bXLWZknwtsB/nDQKvfcpK3/rK7n2bf/TyZyji34WD//y8EFkGUm02Cev/cAk13ktGnHw5LMx
/CtNKOgAX5e1LgvgG6bpJYkdFYDpfa2173x3Sm9wwEKZ/dTEreBZj0kbdeRziXPFUUAwpJlYjJnH
ABaaDrtCVm5jlG/IPSmYq2BXscznqAUsC7/rhJZeWDiBKT51VT14kJCBRs5SM5P299ioj4OslnQd
LxFiQ2aECxatlSu3J8ECge6uQCSy/NejifvFYhJIiJVYTGa3DFjugNLbuOBd4OYMtRwSW1KSfYKE
2isbl5KBnEy/PODixOgvRIPCbWDy/6vy/KjqN6frMeaaK7sQp9S6lKATcbyRwUPnvIsBYst6nzBa
AOreKTImXbRGmQ+dcPcngzL6gcG5t09wAk4x0EaQrltxxU29NG0XRNA+pLXezvqS5Y+NiPbNaCxm
/7WanFXKw1xHONDv4xh8+UncP9nUbfFgPXsWamVEmMKYXuboPooM+YFvoQzWvIVfLAo+EcC0zoro
0Fr+JWlJqOLzqCXmsOFmYEJyJUBkTqR3NK9FdNHMnlzu0Bq2WhSb3naQCyqoMlZjUJzrbNomTXst
bVC2eN4lcXzp/Me+f6/lF6OUB9wG2DL0hqOY+II3S33O8Sk2ft3xrRbz2nLbpY2HOL/zPG141VmD
UahaOh6+/hZ0fBQULsx9pzSlE9ArH1Y2DMdV0B+b/jFLrOVUf8TFeeidU48kOkWoM+HJN51VMZ6H
/Jn0piUXJiOfV98MwfPF2q9uAVXfrK1z1IOKprG8pOTJDYRhdCF7OPqQGWS29OejcrDKFm+R9TLM
l0zcfEa5ysM1LD+zFHrUjH+C8SOkr8zzHRzzVstsWXn5xqW3LPRtlHrn1E+5WSzq8K2J4W8d4F6X
fcmKoS2CHeouPjpFeZAin0qqvEtRuBRXbwB3S6vgCdVoneVyFCPYEw6CsVzY6sX3Ln3yy3hp2fIs
qPG3GI+dwE1HMYxeZuaXYQrXgx0sQw6XMCPTRNzuqE2UW0TG+8vZQOST2dXx+6UYFDjY1XYchlD+
gozYH9OwKeXtRauo9JpyTcGz6AjIEowuS7Je2nxVgl43Askg/Cmtn6IhLKs851b/2te3eriNJBIo
3jLLCLiS91VAVVbtHBOojuARZo9T8Th5P778me/aEvfdpB5E6yIHGg/F/aKiAfCav1l0wBD5Npgp
PJMZjS8lxEFuxkichWUvNEOCmWOljMWumvyd47Nli1FNAhavqlc816DQi2J6dutTiR6QcuYyo2kS
/3Es2nfVE+LRTNjY30NyxUa+GyOC4TDfDQe7nmTbO8VKi2BQMTe/H/aNwjowPYqJSDyyjMrsyXBQ
urD2KxJZLHmNu/PQGHuzo6bH1TYF77nzA7mwhhlYmhPRLPpjwKKmzGcp9tjy1mmlSVRJVqPEYCHL
eCEgtm3d1ocpKOwVVTYUkjk/qKC9dQjXu0ql33VHAMNQ7pCgVq2XPWplPxuu/JqVn+DsrX4dM/yC
zoSGCfW3abLccszWKhfcwtneKd1d7nyokKhmvtM5f6nzV3JCD3TVQCY8JJgbhoRGyP2z0kNevifl
Rwg2a0qmtN4N+QS88FTh60EqWInhpTAHEg48QnjOvTprPExFwsqg+mTNL+P0Po64sxxYOzljIMkf
dNo+tHaKt5eUnTHrdqHhbxqISfJCD8Q2sAYn4ylgwMXIhTHfpDjw52ZcGDCiNcJIkgW7nnu6iRpi
/Iq3KTeuMg7OaHD/qhAhuAkfJsvl6ZglCUcarM45zW64iRlylWZ0Tcrq6lnheYj996y2sYo09i43
k73wzBXujI2l/O8R32JQ+RfkBR7n/qdQ0RPaCmPcYavG9mwU1bGMypVtJiczj5b96K+9Wb9IC/i/
7M126YmCSU/ClcT4JlnpcL4SNMnF0vYUnM46otTl3WevkS6OgsxsPhH7HAlOBG0NbzFDgUUnNeyn
wZiT6DnSqGK2khjxVpT5Ffx37dialojapR6sQ9fzpLXjrlcVDIBn/dRRHG8hZJa2F1y1pPdoHA+o
ciIpTVovWUz/iEPWb7FOTm38UnTuaxSIJ5KmfpmPUrLqbWamm8SQm9hOD1YxMezy9bAipPJh6od9
OrWnIoW+So3HtKuu8Wyd06l6ttN535Q0kNZAanU0JkxF2OeUJ9RsEQMOntRtorO9qOLHZsB3l8QX
wsJwT9B0FYNzsyvvUUXtY2VHP0Safc1R+tTw8tt4nKMoO2dV8Q8MGVDTE+cyaS5BBw+JuzPps3Bt
GuU/ooN/9DAmhAEgezvO9O3VIl0OQZuvacyusyVRXxqMoA6JJLOe0yUDrZbsvnhFO4tLx9rzEe9Y
RQM5VODLl+KnyIsXuAdUnLJrF1oQPliF9nPTjb/4uhla2g0EuhSfxZ2+JSJh56mEJCZszpFHaa9q
l7cncV0YOhpHq4fez+IhgcFsL8KIz9rqWdGe3AfBAFELkfffY2I8k+4CUp1HyIe+CIkLDOSXqqgd
V0aPywih9D3JIySbGM3qE4lXnmpSgS99h883ASXYMdWMj6ElgMvqlJEduOB6bjDVcWJk4hKnfbVN
GdFBxycXr+PiInvjKWrHr7lIsCNUh97K/iKveuQngVLS9+m5fDd1e4n97giEPOCNsPhB1SlNc1yS
pfFs0kRusA/IBxWxTUv543drWg9SSrWwJMFxbPryoUiHP9dhUux3mf/gR0Kuh8zZp8XInewVb4hN
I58SEKWZZnotPFssK+X3G0eD4zQ+JVIiNSszqkdB5pdS7c8APtL67c3IZXSKZctf6Ul7KSqL4Jeh
O4KafyRjcR4tMgtKCwBOJCQpCgY9bE3Yd/P4PtoQXLHdvzgJQRAdI62l33APsy2QuUAEQSOyelqV
9gxRm9uveWe88Fp8JBhy09Bx8Hsi/TYK46HjjSQM6NQ4OTpLHqqIpAEccX2+EoaQF4LxYAn8KNqF
re+tYkN/uqZnrPWg4caUUD+x05jtLjKEM17Kmji/UzuVFJc0j5hoKnsba6s7MLkqv6U790RHqOyg
rCI4NapKnjktjFVcYw3v4nsa79zCvbTEvdR9A4llt/UmMrFoGJxv595KKAy7CAArltOz3aVRyR9o
/pZ209+HnYnzz8q78QWrQQrVIeJ77R8y1d5gveaA6Gbfaa6G7WgcB4TZwwDW+X0FsminTeC0ut5n
PlQYIGPdcwWj1q+qpmpmgqnmtMephCNbVw0YuOLU+83NMYZ9GkmjJURvpv0oy6OddeUJtLi4oQah
GKi22iVo+Esmy/UOPJKYHzi4N6+L5+tUufVn05bWhnEwtll4GcwfEYbUMGq/i6n7CYp0PBkxLKDV
kXwZ3sVcDomdmZW4SPqanjr8a+bxpP2E5KKM2ZcRvMWJt2sHRmWpvZOFfjGHedc7dHwhQsKqrotu
3XHg79sQtp0BolpECZEhTuIdmHGD5vAmy/kSK++BxaCAgC0nPy8HBZd9YkncJpuL58lIN0JBPvH+
tkLvvdjYWlKepJdnS6t28AO4vj4nZvLlZeD+4Ty/IVFunaG4hfd7vLTYIOMFME5IcQ+wKYd4QJgd
whbHTzrmbz535SFED54Wogh8jKH2syR/noaoey2HgFJYlisjByYa5EPvUMyEffwJx40Z2D54RkY0
UbKu8+RB+e9+Q0PW+79aTDhvJpfmXMYrrGcrA4h4xfGPd7iqOUKd8SUcnZ+GoW9czk8sHni1HAY7
JkgAoK7fF281qQPIVMfSGC+cnUDlntwkUTOtrdk1doHwIpy7mH8s/Gm7mdCVhbJZgwZf/pT2w611
w/cqg9sIx5NlhNc819nCVx0EZAxrPavgizvpKbKyDyAEuyo2aSm3RTfuYKE14alqwyb0ZCkM8+Qk
mqER/74px6sPUWI7knFqXezdMReX1uhZisYpixUC21/c5wJ2WKP14TkYO2ziU/IQUFspYmuDLP9V
Y7YkhIxAf3W2ayx9bkvesjGtpzL+6IX1R5oRM4/kGM4YLt12lSbPniIfok+2Y/xagMd6Q87hYm71
4L+7Y3lpnYAYZ5PIaLs3sA53XwahU7INV7jKj+wj3BpjiEAnpw1S0MpQ8+4+JrBq45bbw3Ksccw2
kmujAUAoCoMm+1cCxDlNk5w6rnM5WC+uDdx5n9x0ZnZKmozADANemrvwpYnrl0bT+rZ5fe1cNE1g
jIuTDPeIhJxsIz99mM1iI2F7OUPTB12rs2AguihzuUKw9QGjws/MGM5S8CESo0UUePHQ34PFPOtE
AtJRqGATldWunhAGbGd+yEz/GMzUlknAEotiUxXuS5dUnxb01oJpwrXnC0yxHYlpfp/DYVFb6JrB
dMxIIzTq4YAuvRWkvhaVi2pqYRKZ963p3pk84xRN3tYj38pirt2YOBp4ExrnaLpE7io08wAJEuN2
kc2r2mJpR6P2LhsgwLfxRiSZiDadnd5ElD+VQzwtdNVacBXtpS0wAAc2AweLVkmG67Jpt1bWM0es
IzSqYTIWSMuACPKqPHcvS9jq3l1lun/AUXxWQq9Jt1wMhKg5znDs6vQ5Cr312PrW3mvm+62ybYaM
vXKCjNpZcncrHNPK+msm42xDXhsQx0Df9C/RBO3Ztt5L6jRfpRd8DWp+rIR+NKuYpJ2i+B5L94NS
2l7WoLOLAsvq2iPzgddQgeSn7bRAuNJLeBKGN8n8MAfN2WA8RzLhdPLafKCWVhKYXTM4w5q2hMI4
ORO5POxgmJexWa3t0H/to2xr93rfFe3BzTPUabN6KWl0y+juOo4yRj/1Uy3anXJcgjGamj/Jqx+F
kT91YUzMWF6t8tg6hn14IXyQpsLUDsnYaA+uh7Vck++EewUB1JiySxB1N+H1OyNK9BdeX5fBRAWT
1gQf9txYJBklUFI4z1BF5GcYTKTxpWx31PXH0GTPWVhCFTniOfYmY1nMvbdwpL51aINXOzO8bapD
fBDklgYj+S2yNE6lXzB0Ct1yS76DeBtlS+o0oRLxYkqcu9ZWzHBoTNTTcVlHhn1pw6I5jH7DpYmn
8irnyKkZNxbCOOgmsWgrPLP8joe75OYQ7Tq+mtXMAx6mNqP2Qbc7gyTkgkSx4D6yxXcmSSAVQGER
Syiid8sZrfE8ilnAroWCf6TIa/so8jzA8hh17spkcTuRbcQb/s6zMexyxPqPNExjMoUjr/g2rRQ7
Dke6mSKRp+G7ikvzX+s0QX3I2DcAk9zNJipACHvpePmLGY14NgwsQHmgU6xTFHxzWd5fbfJnhy4l
nngazT48Ic03xS4jqWPfqgabnhuLBang1NAe5tp5JLyITKVyV1ItELyEvx0La74qsgkmo0XO3sZJ
fkN69LeEqPjHqJbmmkaFIMo7Pc3gNN+OZEG8RRiyPiXxx5ugY7ytMAGcxpk9v+lAdICXFIRSWDLd
Q6A438U82vdC3FxW3fAXxd3St0JaVmEFwYMjUf6UZ9Z/Tjphc4jqYmendXekpCGNMt9ms34fqKXI
AnbH55BJAa119pN12UvbBWfPw5rUyISIgMoiiGSITnVaPKdj+JNGnb2OpCahcKojOtXmH3XoCwyv
fzLjDuG2KvUSgy71cVcwuI0Sc1VERb9urenuwYDcwPiNtBqV7lducpE3fNormwd5hzklx3dBLAKh
76RV52V1dhuSO7TB9jAiLSjYkoreKbbqJQjGCNiivuuiuaiGSz4ZeTEiiT+FXv2XpGBzjwnnUeI7
3zedfGW6Syy2iSpUMd6xiW7tig64jKBXGPO63bJPh9dsDBKM8k22DoK7lOIHp8kicmswBAnJvLyb
fMJu5qgEp2jQEllk+EtnKl/Bly2SHNlJk9cpzv8keU002RutNRztWMd4Y5oE120ZkQdDCmzN7T4l
pCcmdfGZjPG3LpG7+zkodv54Twiw8aLWGY7N1qyI0VDxm5UzdR66ASeFBT64aPEurwmPL3dYoK0X
xWsCxVU5/bKHS6QwvtODwZS/x2k+TuvcTqdD3OJ0qYVX7dykgvT1cnVDfp34vGf/OrnGyaZF3031
/EaoernLxDBcKe2Cn1YGSM6y8ZiBaNmQmUIEGOrOOP1ETEjcDbwPrEFCYUKiKR7Vsb3TaWVm5sW6
EVoVxwT7/WeuJxwqnt1QA4lcZgdGOzxQnfbJEfWZncqCxY7ZJGgAU1YWsAqKaJruQOgUhmYCWAFu
yEV371QGtdyWKhdFEmqcqA1iv+0aJ4UoEpd6yP0mmDRF+Rt/mvIeP9VqPrQ7B+pxKHDoMaCSJTFp
naUOfdHxvcJbLfo+TbgEwad8TaedWXF9jhSR8EGYl8ehjealRtK1C7fZoK6jKsYEeEdu/W7LlDlP
a+z5kpistJVaYNVqcJGSf16CWtwzuRBODFIs6iJ7dgggwCR0v4A5nJZDZFO1VBC37WBzFHvuL0kv
xM2L8SXr+Imd4z2JNnXJhq8IlfLH9uI1mUl6MPAAF/Z7rAu1jGz1G3gOr9UMQ5O7Ro0RaH6nUsro
Olz85639bzRybGXjfGZQ9ZZauJcdaV/bStJRs59qYpfAJhN19K3DzIIZZjQcikxxXfvRSsTec2I4
nP1N+w811iIK2a7+gpLXhUTy6ERIfLqdawyoQ2qOy6KsvDWvrMPPtZOH2I/eyQkjit+Uf+EU+HRi
ROiIiTRG+iByv0hxWlmFi+sptUk2J5qsWjM3mamzYU3NkWiHchhZACBU+6lrXxFbBwJ6B2AVa7PN
mau649QYs2LCxTj27iZsmL3GDtZ7905ap64ZYxiGoCYiRstrpYfpkJnQIVHroRlFNQNCElkImg4y
/5QhenwCdvbH1KlNwqo8wDvb63bVUOcnQfzZqyPEyKjWcJ+jMUw/HBZBMA3rU/CFLt/NPqvpVFX7
b9FklbshhtsRKVqyPZXG2TILZq+8An+DiuYHf+b7qMNWndoswHzmtsHNHskmSuIcx1IUBlSyqnnW
buUd6DqbQ4Wv96aUb8mltt0QFMQgQYwIwnvu0ujdVJ53B5aRzaegV9iCzZLR+lQplMJ86ot7jGzP
sggjsNxNElvwYxXJOfifSssatxI55DMMq5HZeaOt7SBchXsh6F4TCdO8rFs4SEaO0PuhkTLsZvyj
mUC5S+MONBI8jtpRdPIuktlBfbYjo+WGIKTbljy+sUthQxI5c8yo39SZjY80B2oVHpkaobinhdhV
V3kEB8E2YWiqvZ3q4vehMIzPTDB+H3LYJkZvKr0nhbnRbxczhzS7sFnbk+etKleFj8KCeST/v162
sdVugbj9pc207qXTs1zrnvY8HItkKeup33aNE+CTnZN3ZwqJRBEBC66HxB0wV4UchGQThJ+inua/
odMZEUFxoineyYrQoVPuDF7LW1I28im19bRzvSn/Z6dOixXN4slbapW4xyC2skM/i2QHZiMfjKzR
xBGVwWPlsSV9Fbc2XmGiuphIk9WnS2R0isdRZuj0E5468mFh8dpxWg69nwLYT9T2EFovgyfsR6L4
nK9Rh1ziZhXV6Ha1V1nnMa/b99xuSUsh9k9yUxnz1el8uevKmngUYKuoY8ici6smmnAtZWc/CTlQ
Q04OEgLPRl0jQEXhm52WZcj2lOr+rvvu4+C7lDQJkQRGI+NzNxdq5RMKuTZbe3i3zHvWszeY3WPi
CO/EBxitIqNys7UwI+ug+sgMScZsADWzicOGQVnpHHSc49uWDVc0Xf2g+d0iaUhRyCU1JEi3OBRo
bZvkP9LOdMltJNnSLzQww778JUCQzF2pJSX9gWkr7AuxA08/H9QzJWYkLnGruqu7rczKSs4IeHh4
uB8/p1R4cpN1PAUEa9pI+blm8PosGS40ddWvPCd/2ldlUUx+aI5aucsiBTCLqrXaAgDR9k2CXjvj
G9NXKQWWZylpu5vzBR8dFvoDU371STfGBegI7cvcBdX9EM6wxzGXEAJ2m2O/z7sCkOmoPMUWVFJB
HGfHhncCGL/JrD85kl5q3v+hgKVkSA7Vvq36Ra25UgAHY8JrH1pPRO5cCeIJngkw+HvlqJ/0ZWLV
YkCX8c4lfAewrQYa2RSvvDh+TiBfU9QPdgMFk0oMGbe0dgT9zkWailzS1nX+37BlQSJ0DGp55JdB
6FcrP9WZoAaFWUTzrs61H9dlfVY0yEzFMUmAbIeijyj3p5CdRvPAQOY5hf/WTp8GCUjMdRsrikWm
YSpomiqqIZuiyJ/d1drYw4DiV/mXGHS0PVdu3X/skscoeIobGJH6x39hEd1JVUY025RlQeuqgmi1
SoJGQcHTvmEs9Agh1F27Lfe7SEgJ4o+mcWFHkLPqaL/AADgjqA6ZHekpPPP7yD0fHLcsP0y+st8W
71z7YJcmBVWruQhUDWoc2YcYgCwD6CbsEdmGptWidCuuy0KW2sH/TEhCBAdkiqOIO9hTfMnMfItx
X7cDJ8d8lzcqPvHjEyoZG2pdK0qQpuXYiuVoimO/0Z0EOw5JudwtcgbdQMm5/z4HASkv6gNBJm94
/YqSlYkN3aYDoGiKLWho1SMMa7DfKGBuWol+HQV6m+ZG2vwcxkbze13dMLj21WyFJ7amMn2JFORr
ibeQN1EGJA4tMoaLAVaiMW4waXbd65XlZ4uf7dLK8isuZBiTEV3UTFt848BhTlC42XUH8l0YBtz8
JN3kP2DZY4KkO24YXs7TNcPCfraUDzruaAVgjPFx0idYyEqNOd8OVBE9gm4GKxzwDGJA8LbWDXgs
gq2fIG9t8eJgF4tX25IpTXtSGAVMvlpIBu+UJBlS+hpwiLcdVWBv7OTkc0gzhWeXPuxRZOUJY44U
gfV2H+qw9mvgIryzpqFMbvNEyiq9I/Mcf/RV42WG/djBGR3VxrCfKKbVtd4tFYNoH9vUarkcdf4N
Gk8Qd9Z7E1ox4IjBZ0men8Zzh9DFOXu3kEDotn5c0NkAZ3/w4GdYwdAOqTk9lxXYX0uPG2D46V8V
I+hdw0+McsAeWvQ+rs2AdDeEScQaj4YCPgaaNqg+G+WjrNjfSktbKDBiKPWrb5ApvpQlGPwSGC99
HfDbWd79pehkUgbtWiNnphLRK9rIPJD1uWbYFE5dhuFaoNnN8J35v5OU2v0+B3VET8rmZTWDRwzo
crZKdnd26mcYxO5kqvuuYoSfeWTypFl4l+Js8gHAfHIMypq6VJ0hw4VYLMhs6p/DTW1AXHG2YXQf
YEIltFRfZq36CUSQ6u7QMXphjV8WruConzQIcZgBV1SQ8NeddvWwGIRv2bYMWRPFWeHamHTJQNxi
DDpQWdX0TU7BbNuztqF5qKyFNhu92UXj1rBU8Y6tBqiI5LCHgmXPa6pzg3fhUTmi7rar/7qLPzg3
9YN83JJBVuW1M3lhVbibnCSsJkAMig857B2wP6PdA/2iq6R5JReU+jjT0wPt7wJCMDtX3cFp7m6F
pJVNho2IkGeRZahvLuJwqEe0mpjPpet2m8OLL0XJkaKFs/ExlbUc4zL0CVK7zjRLqE2xWvUArwaF
aGr+77tf0nN9G56cAxSiaHjfydRxKPHsQr/b+gErKyV7+hPhlyv1IvwwPyEFDbMhPswePh1mTnLW
32Z+egA657HH0XDXvN/e4VXnurArXNWQo6gDT2Wu5eijojFGxBgIT3BgxdnWElc96o8pc/nnF0tU
chNoXgbyTKZRASyAxiVsYdCc9t+Czt430VfklT3L+ucyuews4lLIy6o2Sclrs11A4VMJMMtQWbtD
VWd4T45gf/8X4eCPFUdYHIhEKmgtDnSGhchULX+mrRdb6tYmrqYeNHQ1RdHMJR68Xk3Lw1tvFkfV
3hd3oENO8Dk/xjela+0Ny6XO5aVf+vvsHmb9f7FAQ1MMnfFiUn5hG8POsSPDhAhqpOnGK4suh6R+
6NLM3jC06pF/DFnCTga5k0MU70C70n90WsZ3ZM+mx2XHxoah1SN3YUjI8oFSlW0CVa0vzx/iFlAq
nbtkw8ZaJmxf2FCFzwV7nq5kZDazox4RgKERw9+k8PWdtZwuHYwbFOH/qy9lCckiWn9RZjUlEwM5
QmEHR9EfQBttKDavpEuvIrOwMOAhyQgnaO8rjPDQh4JRd8OCsmYCNhxHkS3FINsWPE43gZmUOqGp
94FhwEPiQ9g4e9LH6BkKEB9VFwOBhI3NWzXqqKpuyjCB6opwvtK8sqG/4bKdQVxNBYR5G29LZSXZ
tfQLC0Kk11uDdtEUDv4cDxCMwp0mxVTOe4VyGAqANDZp19lQNuQTVV1D+akr+e0/9hCLBhY1bM2W
uVqFRSJ+lochsDF/dLTnNkDbIS0+hIa2ITW8csAYpLexosmqaqnCAYvj3hm1JUVKleYpoqrMLCRY
n2Yjd185Y5YNXF1zFE22VHP5GRf3ilnnpV5VCsxGgPF2NGrRMQ09vXPAAo/urA9A73X/n++gbVkw
xigyfM2acMYKrTbCQZtUf0rP3yKp/2UXwYd0YQ28bmfNHS/tLP/8Ym1SpWV9qcBBZTIJoaM9PM6f
/4UFW3N0Cy5YVRPjOhDhkRn0DhYGCyxChBaQeba3CiorMd2iRvT/jYgxPWuKfIR5XwXsYCT7/Bw/
6qXj18wO7eJK/f5frcgS3I62HEMLGcbUHvqdbyZou+sG1vz6cjVC7KunNgjCCQNVc68YN3GPLMbG
CV3dMJ4Wio1eIhFQ8GlbmuwuPi/ENAnNJVmbpg9z1HZQs0Z66smNSm/i+qJWw619YXL5SReuFutV
1CPmM/gUJ/2Q1DNihHc3ukAAAEu69JC+9F+u21zdSMeiRIRnGETb1yY1W6+DmKqfr8CGLM3WHaC6
ZKdTyfkXX8zhbezY9m9jwnYWdVWgccueGfW7If6RgksqUXq8vpq1b3ZpRNhAG/BjDmH0AOnj8wQA
pQR/Yxoqs+7D/rqltX27tCTE7yyMHdgHwLVV+q/G4b9H4PXXTawuRlH05RKEZEcRAhyc5bl+brjf
R/Wu6nrXTp6sYPKG7MN1O8tPFUo/sCT+sSMEuKDT63ICN+SHY/szraw7mf4H0k3jZwf5HA3d8P/O
nuAJYw31VLpklw0VC6WuGKy7zy17P+vvpvLmuq214E12ZVucY9N6UxzPxhoexY4Oy1k5KShx5Ur5
b1xOsTWZ2if6HGKKxCPK1qAeGfylV4gijMFUQAvcMN3KldfuWOePIUNIyscmr6uyw+MixflUqMAk
jHP/tTSC20i1j408/mJO++v17VOXOPrWN/5enSGEh6AoOh4CQPhhOOsY0vBUt/Cyx8rX7jIfzk5C
xY7E8wsYwOYENJkhngPi7RuxY9VDVSDiKiQi+tuM0EkBjocGF6QNhQLh98D4oW9XEOhBdvpgZcrW
Zq/6zYXF5WNcROIZFDtQeFUFXojseRyG76aMQd3ru7tqxFnaNtRXwHEKByGpDDR/dObtmqJhPtQ3
pPfXDazVVCDRVDSbDgqQUvHhrS9kYnJElpn/pf1In8e78Dbdt8f4FJ6SlzPjzS7Z2b4/IEtpJDvt
53XzK+uj+aU4hsZz1ZDFV9AQ6fMk5SnrG1FatuTbook3KgsrYZiGg2rQ/jJA7oqFOaijiz4024HU
CZz5PqVUrtlb7+7fWfLrU8BDSwaf7WiUwLgsX3sD7scoRaTTA5WdeXeeJg8RDV+DDSBYUIaIZ8yI
xJcS2mrjeA8LiY+mwGlkFhDuEbdwai9pK8ebzuW9YTsQQTJKC/sIUnVbd8bvS0H8qRpHRNZpwmi2
WJyQKPX2KmIoVCo1H9jDSwXJyx4Nd189nl+KX/ZG+FuWfs2ecFBiBb4PaQCafFbRswWpeZfnzV2D
xLQD2elsgK+zio1n6duL0eJl+GeNwufoUnAAXYsiHWCkb3LVMu3SORUdawXcpmlsZOcrPRnMGfQ+
TRUnNRzxHk4qKWiTVPGnG0i2XPsX6BSKr5M/eMmx9OHyPkn+9ZOzkgm+trkcrYv4Y8hqrTAJovvy
jW4yFuArx/Z7u2v3OKk3d89UCL3geavWu+49F0sVItJM62EeyBL97BSP5lfDL3wpcRlkhysv/oYA
+D75tWX0bZR4vVQhZ9PGiC/YsL158/2sw4X8fH0vt/58MVObK92o4ObzO7nbaQUauRs5xtsY9HoB
whGY4T3SIrC9fnSefaicAYYWPtNDG7fFph8Kbl+MdgS+Dp9AopHaFROji1e8QGPt9uX8UmjvFq/o
XoKNI75hmKvktTOWaWDWWolhGEM7552zSD363QEIYXyYfB06/2B2PspesreetrxjLb4gy63xKpKX
/oOQgNTFeUKApEaU3vmGxiZcGCkMuuXBHhDvvCvSnukS/cN1j1n7oMaCpYCHibqJeGs6VTjlraPO
fmZAegMA6UsWMczYpubGJ11d3B9DYsU6ruNGsgrdgFjVQdvvJQZsmA7PmVojgfRDi8CHjZs9gI3V
OcKOqilsrzZiBnzNGsKb3XyECfoB5gUv2NVudR88oJtUbaxUUd/eE4qhoYIOd5ZJGitElqptYDGs
EUge3GGvu+m+/AiX8a48nX3ny1YFcWWJwFSoecFlqYKCEE6KHKtzjWbe5Efx89R8Ywb0dm7tf15F
JPH4Y0UTjgUSPm0EG9jkd+Hn0pH2RgVVS8fYp/mxKSFBQCSYes9NAO18j1LbdR9duQOX20g1SO3A
44iXUmuCQJPCs+YrUEfGk+GmSJM3YQKSqvCum1rbzUtTS4C9uIuUsUVtLWOaWLWM+7FnRv/rKG/u
5oqDvFqQ4CBZYUYZU2sqicsECbLbHewTdAGe3tO+38X+VmBZuRZe2ROunTEqWh1SSDJ85E7oTe+T
rXfu+ieyqIhCUU/XWPBCLZl72o2yxoQG0FNKVjuzgSltgsm/sqvj9Y+0ZowEXyZWKhSrxDrOeaos
hkkoHWlG+x79gIfKRO5SS75GleFfN7W2c5emli954Q9NXvW5lTuq32sBhcQvXapteNzqYnjqmjQB
GNl68zBSZR0CDRZjSdTfG+dbrElQLIaPAQxg1xezaoqH3vIGA6wnFlksBuPzvhwBY88+6LenoL8t
MmPfRv9q13TASjovMf1NJX4yq2GqWrgo9an6FdNTaHNj47X+9pkMNAE/Y4bF1FRS1dcfRouWmuvy
2ksHxOmglQimzxWCYWVQMEm01VdbcwOb9zj0CppFg0hIi4fCdJhSgZBC72wvRoLUYRT1+sdZizyU
C4F4AWOjRyKkbnVpjxoslJoPWPVliqTbOKnf9WH4zxM49dKMkMBlnWIg02EMvlr/ACF+YBqeMa50
YzGr+3WxGCEcRAxHaFOPpzlIs+/oa6DDJX+8vmGrNhw+COuRlTfPYY2h3aBWwIE6nX6AE3QHxc5W
Nrh8V+HFR0OQD4+raZTWhHU4djMURWPTufIJ1PvIh3gF9XAGUfeQgDCE5YUv11e15gYXFsU0Ka0z
XU+6EMRxl4G3b5X3TAQfZSXdwqCsbZ9DsOY/msFfor+1nRlTDB/9jkHRonmC5eP6StbSIHKgPxYE
VxurUQ9aKAR94zF/QH/Cze+hkfDrh9IPva1q+ApsiWhwYU34VAWzhgCIsNbsaeE+1k/FI7A4t/Oh
oH7S9vqt5BUH4+n6Gpc/9I1//DGqC2nReSyasKzr0VfhZAnD+i/6uU91d2bkHKLOdrJu55QxG2Wr
Hb7qJRd2xbwWHvO0rJvRP0uQC6cIs6ml/DRn58a7vsC199DlturCBQgkEeFl3dTIZasT63SXfDby
KQqcBj862t8lbytbWXuZv7IpRFsYa9tMN/mUxV2NCu0tkHkfZgjKzXvdpwhxCPbXV7l2mVz4jr6c
lYtbXo3mWZunAsU9rbT/CiyUwC1owQ8VatcMkTE/kUDEv3EbrxQsX3msePO38MFTf2Brqx/qjfwp
O42sVTuilvxoev2Nse/8/NSczCNt7H/zaoBeRVOWZ5/Mu+H1isNMh6e2hxaxVFPmGp4yBkkHY97Y
1/UveWFG2Fg7zrLSCEkExuqUKNWPNGRgJyu6Q9QtxE5P0GR6lWUcUmgzobfKzt0uc6yt2LCS92hk
iZquAUJgrUKoM4NEAlarjWgVIQsaDwiQyTLygaOxz8Ot3vPK0cSYzgiqZTDRJSYmUjrZjKilk18l
6EbfhmEMZUf3z9PSV0aWFV84bIhMAiOXISUzCA2YkmsZXIVU8vqpUJYALUQ3Wj3UtPEUunKig84y
pLQ1eqlgX1L1xZ5DqLcsBnZNM9AYSx3tv9QpkGFGkBu/ms6M6UuIm922xjD5jROZvywdejdZgtIG
ivmGl+GZ6a1anj/Ko1w+X/+1ax9ZMYHGLq1yzREf3ShHFOcO0mE/Hr/W+Udb/QltRir/84DPmflj
Rdh4ZNQD8xw5XM8nVNfv44NxgML2ZgtjsnabvbIjuGxAOJ+YWNSoiaouclhI5j3m9+Fh8I17ZBl3
9k7by7dSsdFiWLnPXpkVrmztDL15qfPMrzPjPkyTGwcB0dp8jPWfvQwNaJBAxilt3DEr2F/rlVXh
6o5rSI8mJI3+Xx2/eEStDBEySFJRptnDarRr3eKddILZj/mzhpt868pZO7QXn1XMumb7LNP3Yt1K
CiLc1EZ5PzgKZIW9oW3ExNUthuSXVwSd2jdvo/OUdUavIEs4MiyZD8jk9LH2WGb9A7nyvTkoJ4mS
nz6b+sZxXmKteJqVC8PCTd5UtIcDE0UMtLuee+X8AkPBxqNsNWJc2hCuFR1FkE5Dt8KPTvZh+sRc
N1yBTNDtwo8/wLd5IePeu+679aH4uHWjrZ7/i+UJV01pKD3iT3zCaTLpNhlfq0hbyC79anQ2PuGq
t1CGIshYlgUq9nX0naZMlvos0+EUDncyaNikcQf5+7+IZxdGhEhjqLM1tCrribPqdpSM27ot3NYI
7srM3FjP6tZdmBKCjaXR905rTJF1waGc7ovpZ1MfTbneeHyuuuCFISG8lMYUxyoaQP6YwHHL5pmU
u65v20oqR1uIwRcZ+BfXlpAZR1oJV4RjkBm3pI5Nse8G504uPqJgsQwyf75ubW1BqkpD1mQYEQyn
ELlmDR6BxIKvvsp6NylyLzI3Lpy1FIoF/W1CEZ4Y49mWa4YVlwQcUtb4mJF7K/Mu+Q434V4+zmgA
bYDBVi+fS5PCHjrpzIg/KklAs8JnnWx/mb/Ivjv5rj3qu35/9uNHsPvIaF7fzbUX46u1CiEqlBMj
REAF+O2NfdD3CITtzl55QsqT9+JWq2ctu7lcpRirTLQCHPAevp53EUS2HULTY6+ZpwydCYiC++S+
bCXtpmP6f+McrLU8Xy1UCFaosgUQs/ze4R42xl3h5wc4vOqddFgmW2Bdu9+Kj2tBSwX2BjQW/BNA
gtdBy5k0xCKdWPcjWbkbzlDLWveAwV82PuHa9XZpRjjitD4UZkwTYuNEDX1XeZ3t2jemm/gw9nfu
/DxpO6am4U5zEzp4cNBvOdHWQoUzqRgN3DMSC12K64p3Qt9S+m1Sw6IbP3KIvm8sejUMgLJ2ZBkE
Cgjn13ur9kVW2PNIl9wdPf3TEB0NiEZAeaGn7sq+4Z6te226KTc2e9WsbaiOxaSmyRT2a7MwBSW6
Dl7DZ+Afnb2opGGoftlY23IMxLQBFZ2/jQj3kBlquqV3fNCohgTRlffL8x/uos6Xw8NyMrc/4aoP
XZgUXFXqR8CnZk5PEmlqeeggEYQD3y5OHYK4BQolzvCoWuHGLbhlVfBccxkIrBtn9Oc+Q3OsQSKh
Yti7MfzSJF1pkSTUlVqFFbDfes6tuSytDMZrTFOlrSF8SGjgmjFOeM51vGDcrIU6d1RvZ6hSN9a4
dtNrDDlYYDwAKYmDvU1qxlFt8ziF0S8NSzeHmKxCisFyN7xmidSi1+AYtDNAKllvCqeBkVmmgRQM
jdf21JyX5v0RxRC/tX4PtG2eem11Cy0mhUDkM0MvnoU6qzKz15Ajq8yfxsw4WzG1cC8rUASTAvbw
wTLx3rVnyMJQn5W/dzU8CUv6hoC5lvc7O0MMvf+ioDY994cekZGou0kLFZJM9N5Q2ByjAEXi99ZM
B7l4qIvPbfuRTmKKKkXtKtHzkA8IcG71I1dvCsoWsgknLx0PERMAPZFU94Y+0p9H5syUI0avkONm
qP4uGaA4lFv1fY70lTKpL4mTMOpbzqcZlUH41TQibDedNj7tknCIn1YHKOAszReaesK9KettWxUG
O+2UuWsV9bezNrmZHNwVXX0awSxKzg99OmWDdtywvOa9EL9psuwwAct+vI53jDHpVjWlCyhEhqhv
DzmrpXqFv9R5DUgair1a7IozU/i7f/dEhFOLuQLT0WVFjPG1nUWgJEkXwozGo6LtVNiPbcffWONa
TKecCscFYx5vR1DNTG8LbSDcQqRm/iaDqPYSmufyvmfYDoLhXYFeVbG1tSvnFVFOXSdrNoy38EU5
NcwI/R3mQf3Zl/fOrQ2lynvjxnAXmET+zy8urFkUanCiBd32+kNyP6toHC3Qq9o+yVN7MsuNBa3V
FF6ZWBZ8USEzhpwp5gATMEkjhDefDNJV59y7CDvspk/KLt633yHecgekldK6AWrev1P29QFs6FZ1
YfFL4cS8+i3CiYHPJyzh/Vf8dISfsYWDJe6g5UFkAmHDpN2MGSvnhLcIlU6mxYGFiK+SpAwqA94i
hmyP9jvns77PvPl7/SKfzF3yoH1CfmuffZQ+XPfcFce9NCq+U+Zwzq1wBBlWz7+s+bHKN5KsrT9f
8Jk4jfsk40rzZaYaE+Kuo2xVLzb27ffz5MJnrLEYtaRg39R3+TcDCYmbzFtGsmeGtHf9J81FusEL
o522lWOtOYipA7BhKoVRPVW4/3N7KrW8CAmpaEz5KAEF7wL47eCNs4vnMoIMunHqI1x/sVcN/Xdl
yO8YE/vRRc3szt003HSFIXlGm0oHGym4R0gyt2oeq9tvMhxEp5AJIREWbJ3DGgL+efKRYB0PA33D
VDnLG9Fv1YhFnR5xVI3sRAjwMMbaRVf1k18i1dpPp44s/rqXqksWJ55FsPXLhCcVdNsRTIyRmYcV
hGEkJlXc2J4xRL3fxtL75VgOgTfH8rEoi29VgBaca7rnX84eATswZMjtSH6AUmYGTEN9H0zok6lF
jvR0jWxTM71Xd9HeRrRlI5da2xTGKmBZ4kczKCo4R2UYVTMok+GjiIRUZpo+nflI3vV9WTeyzIkq
wFBAAr4OlzlUJzYctIafMGCdBLed+dd1AytzqKSB2h8Lyy+4OFx1FcKDpgWAp/eQGXuZX70Ed8aB
FsYx3iLLWFkNzE04KRcppWVxEjQyz1OE6rQJn17jGXL6o6rPn6+vZ90ElzRrQlJWxJ4rUjNHEfUy
Or9nCRp4iM/6Mdzw1rV66kJB9beVxZsvNi1kJbqZgiS075tP8n3O4H1wMrmUb+VTeA8MwS2pAlUH
lB+HLb8z356UV7aX99KF7WZqsqHKwE6OuASihsj1yDtz/AuSlw0PX7MEVJJnLA9oqhOC8/VIbhmS
Hc0+TZwTrPWWyqsSFbtKDjfQ9CunH9gTvUDDtnSOv3iJyPrQl6Zs+I2UPsVh+zHs+oc8QfIETfUz
Kl3JOyTTq63PuPyxQtB5ZVZIRtIpMbvIUA3qWueH/HddC32NDwsOYuurrdULX9kSNnNoDUjkCs0g
SQZIfFd454/Ww/SU/TX58M+C9zlcPwgrD69X9sRznbUVzyMiR+w0R6aT+l3aw2PUtNWGoZX3OYYW
1BfwNfomQuSODSlU8yib/ZqqQHY2d0hy7W2oStSEGmjUeXKpHu2s2zD7O3F58/EIjNQDyabeNHRR
9DhPSaeYPgJCdgXv3q43H4v2KQy9urhp5ns92MoHVrJxRon+mFwOzMXR6+eqAyMqmxRgZRcJJRf4
ORo5O+PGPIaP+sahWD1+F9aEjS1jOwMTRpA5y/cp/Zkc5ly5eIeI0e66q6yevgtDQjSLEW4JtNYw
GMsOXSUfvBJtPvXrMP6g6gv97UbpfM1hINUzQKVybapiGsygb8Sk5zIe5Oj9sZiV7nOhIEXSjdb3
Mggj1ECiX1VmdfsRjZSNTX3jNnwexqigdViGqmUIBV9/Qyid42BWA9PvauUYRRZqrtVTkzJsgirJ
Tuntv/rA+kvpam8u5Y1MVrycFtvMbi0MifDGcQu+tj3EY9aVJqwtuWM+RGF/ipViA72yZUI49pXW
z4FiNRatHLt25TL4aCvTsBE4Rc+0dXqkgGR4lbIgstbX65hj81yaemj7PUpSjgn7KwIEu0KxN874
m6E30ZBwBPT2nAc195xvvaeAC8IpOHHXQvzuJl78MbjTd+M+hG4NbHbwMny3nsqNnou4neIPEI6G
YeZWiw607ed1R/61t4vzxiX75mIQTQj3eWG2UN2bpY2wRtzuFIoKk2N8nVPtJqjPx2LSXyDAh/Vb
e29mwV6y0I1sVcAllrrhOr8j9WVEFX6JON3rwLiWqUOBBCdv89lTdtqLorj5wdlLH43DUqaP3jXf
48d+K9EQ7yrRsHAmTchR2zCqbGZ3P4XaAEfy8xRvrW7jUxrCZR/kWQM9ZM4+e8sIMVS+h8QLPMtd
GDard/+8MiWuSjjtKJuOQNQxaIwvMyLNDqwuZ/3b9dj9BggoWhEOvI6kejmWke0jq7ofqJuASoFq
18sPZw80bO82PILeh95Wm05dDwJwntA4JjUTs0NkdIfUyE1moL9WJ8U774cjxHwZQMTIRWa6+hl9
CQ6FF+7jg3Vw5JNmUrnq9/MeHgl/q4v2P5yiP79G2IYhUKW+HglJyV11Cm4QOtjb3tk730XH/429
JfC8PSqOtZRyYJMQE1ZDg9FGj0eLBjPE0xb6Tzyb73UEjREOCB9jR3+5/p3XvfePQcF7cya/i8jE
oNwN784M9jlV8eO6CXXLhuCwcmHZuhQZFtEWnaRZc63gUc7AGu2aQ3s0Dsmz2iOa7VowRv5s98a0
o0ZnpUfVDylHbrvYm77zb9+G+lxRAI8tCPzX98w5iHu5SXW4P6vyXkKBGNPzu0FCvzNLys+dXoZe
o/WK2yiIF04zGUX1NFVBuZEgvan2Cz9EjIyNkce89REnLu76u/lEg8Z13P5mdoOdulNvu9utbumb
OqloUQiJKrqP3RlUpt8yB3veM9XF4+hglj78P94ybrlYrtzY02+n95K3eZ5WQ/KfrRejJYwbMJ/P
MBxAuhDDxw8ElmmoL52G1MLOfC8d0B2BYXPH+/q6F27uteCFmmZLdVxBDA4t+674oHgK0NuFaxJ9
ILd5op2ylWWsRrKLtQqxo9Yy5DglZ7E4+9bn/NhBfGvcJYRRHwEqqNudZ9DcJ/nOOjRPyTvjZL6E
7+0jfLSpv8W4uR7JLn6NUFdSRzqRQ4avDVBddN80D61tL3pZGHjGB0QvNzKc1Uh2YU7I5YawiUIp
JcMxso9K+E0PVVd1uKdCxHzL/fVvu+VUy2+5eD/pELmN5yqw/Pw83c5d+nMOjHt7UjfS7K0lCUlb
MRpSDSGhBV8siruT1TxPMtdv3+3tCPFtlGSvL0vdMijEqSFKk87p+GS9b9+ghvIAdCS/yU7hcTyh
nX3UjgBZXF7Cd9W36Y5M9TQe8g9ogR+3m/TiY04IHCK9puOYU5dIqYXUWTV784BsSW7I864uWkTQ
5XdpN/6aQmvjy/4uhb+5EP+4kfiscmxds9WeLdAP5k3/pPnznfKBiv0++ZLvFxBN9JB/oHjsGofq
oXrOvbPk9gdpMy1ZT2KhyOWJYlg87wQfS4PJ6KQIH5szpnyXLHb+jvAWikucJyCrslfRXqe+o35V
vlz3g9X788K04HeJdNbMSmUPHORl0zbZB0W7sc9vyrX/+bx/lie4GviBQI4X2YSl1wrq7D1a3XfB
DtjQwXy+vpzlj3r7Sf829fuKujitBKGxNEuWUynM6CTvc8SSoOSadYS2u69V8DAHGxbfINyE1YkF
4imRunMxEYxGPzi0n3sv+pKRQZpP+k/0td5Vz+ax+uj8vL7O/yHN+LNQ9XVY6mF1tueWuzayuic5
cHz+9x0AxW3a8NgatNuo6dDNdvzJGO6nNDoObb31OllsXNts4darQa+bZcVmL7PpcLu75S+J1rJz
KP3pxThdX/HWlxUuvDE6tyimsWApqdy2+Byad6Fxp5/x2O5JQ+XE+qcUb+KHXW6GC1+ScjPVDQmL
dS95ZmB5ldnvUMz0ri9s/Sb/8yWFywwsz6ToFocfFXYkHVGaT7vbXn+Qt14/W2Hm95VwsaAs7Yrc
qMgZppvkKf92/tSWu/DYHKT9/FDXUOvs4p/KfXUYbrcqyVtrFKJMNpdoEy+iRFXzwTRlby7oiEop
cPUtzO4b5i3xqwnBZj4nQwH9BI+qxF64BDx1HiBR+jym6NT334PiLlafQ1T0MtA3kdp6MboshvHk
FF8LRUYAIT9YMc4s39ZKDEN6tLOKLRKCjaArMiDoleIMCxbOV6ccscfBnfSNdOJ/yEj/9ipNzMUH
kqJa51snJ2kXuZLiIkBWcqchrOkOH3T0ulnZJl3FcuTfhAQ6L4iq0Hh9MzlTp9IsNwmhvtl3nxIQ
El54U+3jD3nvokLmSptgrdWthNLZAD4Pr6AYfRvbiGCY4nOrpbnToY/ot4aBVhPACwtCpB2a0kgi
5ACA9SY8HeJ93tjHs7k1y7Gaj12YEYLpUMQR4i0E0xBSs6FHzG7+VDm3FEfd2fl1PeSsxtILW0Is
jbtYLZMJW9MNE4OIxIQn6dAerI2Qvf4suLAjRFCkAJtk+E+OuaQ1jTvfOnvdsw4FaPPssBVl1i/F
C3tCKO0bJS/Rjl8upGlBz7rpjc1o6eDVu+xma3Xr6eOFNSFr68rcVuIc1/sPNUvjhvuAh196X6IR
+JC8SPvlzUvj5RB70f1wG790x+gr+qv+9a+5uc1CdG0kFFLLCA/t/foEpsCPfAQ1jyM3cbYP0K92
rxtcf+hfrFyIsYjb9lNYs8/NvuaxMN/239vjMtIefmRK2pu83HO+pI/qbehbp2kj4Vq9S/4YF4On
OoWB6YwUD8OzepOGnct4yYCYLDKLG+tcr1NemBKCqFnKhdPNv/0pfYDIGD4x7bd6RVnyZZtT68b+
+Xh9c7e+pibEmwDNZD3KMZqc4MfzKn95SyOd6GfHaO+cNg/Nesj+O4KKcA35nDkolGGvpcZ8fojc
zIt8HXyXvVM+ycetDH3LeTQh+BQ8N8J4SdGl4+zHx+pDA34uPTR+fyu5oOhuHFe5SY7yLfgX7bRl
fjkLby+oP6sVQpLR10luaRxapGUg0kUqeAjcufqrlX4Z1nlXd/buv/yeQlCCogqhvwSL9v1CTpx4
kad/GKmFLYD3+HGrCrZ1PISoZJ+VDKlNgkFVVrsz1POJs+vib1r18b9clxB1DEkr0SvmOzaAS1EI
Po63FdOknafsi5vpdquzvJ7RXBxGIegMZh7nMkkdUU520R0Ho7sL7y2XMbPdePgtbbJF0rh1FkVO
BqW10ARGStvvUfGdT8WHithqufZjer63DmBnDlultI00QISz6nqgVFNLTwDSE28kznTV84hmq57S
zUoq7/pHXLz9ymkQGRkMKaUbujyqAghAaX/DtNS6i+b5dTMbSZou5DZSlhnnIubTqbSoF1rPISg2
LsH1vP+Pe4i8C1Bk222TYgM5jDvdXW7j+L5n/BeM/dE+jcfGb+6So3KfvXNO5R7B6g/XF7kV2MTJ
i0Ka8lrJ2MzwE+Wk98MeF30cj/Pz6KZPNWXv8m7yaOx4wcP/opm09SmFMAMbUz3qy2sVKb7yIT3G
76pb6dly6WP91brRTXQo7jfPx3IBXvMfIdgMUm8TTwk2ofQgWd+q+WcwvpzNZD/b7zrEtWrLLRW0
VaUtBsAtjxKCj1PlozNnJAFI27qTgphZ+uX659y6/MVGzjBLtArR6cahoDCN3eYQvS9bb/B1P/fR
dj7msEO1u634vREAxLZNNodqF5WY/b+kXcdy3MgS/CJEwJsr7GAsPSldEJRIwnuPr3/Zo33ibGuE
1u4edFDwUNPo7uoyWZmYQbajwG8UUEc3khmAxQnarIxFkmBiZQNpnmo+UTkBdIq6G2sQ5MkRwKp2
/jI0JpirEWxwjKoz4/VVqNhmNorcSAacl5736+hdRMkB00OLnNk9tNWmOdiur4+8CWvLoxyPHku1
MrfwphOK3EQNE9J8nrhhpQKst0khx/WisgJRQzWsSSVscLnTtOdqJzpxlnwStsZi5XZ6r0H5meHx
WGujIpkuTiBRXeJbyh4p4nQbwqGTukz6CEZ8qFCOBWOsc4eGsub228EGj45bWnNiE3kFaGJ4rcBU
Tjvn7Gu7RnmVJZMx/0jC7h79CN4pt8o9oE7ocBEC4cEiunEYZDmMiDRye96xbiBZ0Jp5yreABxvQ
cdI45SrdrDXDzifMS6u7ORes9ePJskSFNFnVGZO4cBACVrqP3ghDU9OD1pziel/Kyv26McYDQTdZ
tILLDJnDsiBoPWdQ9YUA1z/VLzkX3z4fYbqjkmRDOkwAAbpBfhOiJwmxivVFXK9hXligPEgllH+V
gYXTDD7U9gBMzKF+5JzUil5rX7FkgH2KAzMrY3guGgbXC8AvRRxKdrKX3hlufjs9QGPvKNu93frJ
DqWtm/IeYtPMrjbLMOVaukTPxFaEC4tnGRXo3mzD2J6Sbdnf8/qXBBSZjC9MvuDK8adnBLhcqgoo
fCOQcgu/cqeN6CMTtEQT2tRsiDHrVFLeBUJERZXFZy+G0S1vdqQ9Uuwj16Jhz7ud1Vf2uBHv1tfI
Kt2olIcxQk1JuxBrbJ3Aw4Dn4mM6B+Wa3Ad2zFrQvM/IJOABtaN9ZyW34y5E/DYl9n/NalTK2Swh
X2H8GL8kOEz72KxORLG2jIERPL6mNmcvrLCGdZ4onzPhLIlNjMiJLL2wl82wgTw6OAPIANtyrsuB
RdkuLJZlVnxMKykpkwoV2hpLJQTKgpm41c3QIUznrBFtTzt/k17PPMqW6min5sB6pJn2qWoOlwuh
kHQ4aqTQ0R9FL/AIk6B+Y0AiWBSQueYPhQNiP3t6Qd2DBeJlhKwa5bnEfJG4ltRZ4tfJjiyC9pKO
nQOwF3ID12K92yxzVOhjNOogGKRGF4XReyhzmwKY4fVrxDhKGuWalCGeQKWJrk6L6Rg+Popha0k8
xmbnbdEVTiyMjHDumrPQgYIWAeRVNXAD/z3Mipqg6GcSrSYJoK16xsMjlvk2Llkq2SxD9K3kyyLo
ZqBK+zwwFdDAphjvLlNmu+TaF7xcEHUZ5S5NuXkh8bCVZ+aQW/PjsOcP5WRW3wg7SqSfNTFjt71n
V4oYi6QDAo4H+kyvAVRW6lvOuA3C1yV9Wj8h1wKci/XR8QDG2bnSMGBiACg3Fn0oI8vtSTW+r5u5
dtYvzVBXC4LVJd9U+IyjBrAfeotyztCUYn0r6jaFmEup9RpBsFKeDHUbdRkmwz/+2yqo6zSQGWMO
1SYXesogkjHMeojNdRPkPNFv++WHIsu8yFOEJS9mDKHooIKLNwKaMaOLqbMNy/dcjeAv7VCvOlj6
YqWPASNGvuwMJExrbwn1zyhZsy2Ae450Rngb0io88iLZM2xWaYJ18ihX0YC0pYJoL0pOxU6PQ6eB
BEKMeWz4FUZOy/qmlK+QejVb6hhnvIaYdlf0pig+KKC6C+e7KnC5uLbKhjWU+MswHwm0Lz8w5TiG
pomVklR7hheddCV2Wm62iEqNY2yVexKt1aiJ2PIdOCie/80ZggOWNIgj6efY6uIMzUoVDGGLM5Q2
kOsSTz14t7r5CcrlZqc8y91oKjHjobna2IPc50+b1HlqtUopeLKbiV+hSjFtSB/bOPMbsdFoTGvU
2RE4hNx8jdObwifbg18f9AeMiNnVkcCyWYSxTHPUATK0PkzKBuYI0Z2EiAwwXcxikn45Rvqt9d27
mkBdfkrq5PSSXNRga9VdJFB3uodOvTdtql2aojFLltigSd+eqkdmpEtc5K++5+ce0n27thnJjA8C
z+EFUb496GZ5aDakW4jyDLD3XsTw2VcDvoul0hiILp6lJUUsgdmQ0TGAgshQY6rsDAyn4MAsTH60
FEd0SzsUHVAf96JVRqbBmcYD45tfd0afS6feJ64UyqGUkOd39vxRz0i9TdlqvmCU44vs1zan7toH
UiUS/uO9oXt7gdr3USogjiH8VSoK4SS7UE+k2Q915c1/XCb1gAEsNRR6S4ZH7rv9dJ5+yjCtIj5g
WgUS9AT93Tyy3pqrPZrLXabftL7QuYI8/vpB3U73tZdb/XdwmsIH5veZxyIA/s3b9rmZlC8awRYo
FQXstU58p3rhjkySkHXWB/EmcCfgNdub5pBtwaqKYj9rvdefm0/zlHNC77tVQtIG09PKb8Xi2xQP
9hyLm3yeLV0YvKlOfFFNvzE2l3V9KS/FybMaqiKWDWj/q2BDiMaC0IhNOGuF9385R3G5rZSfqqQi
1USSGPMoO4pO7GhoByNfOguygb/bZqyP3MEV90S3+pYa1DKcBnttfROXuSkNm4U/Bk1uwj+bLYb4
5k2W3fdxaXISSzbxavfqYrV0229Kx4iLI1iPn9LXwUW30Zo/5q0KxqvC7XaBO7vKbQuOg0UBBX3m
JLcsb3k9wv15ruhWYBaEFeAs+AWy/BByhTOrGMWUGLA0lkumO4FiEALrLOP1Eb3BJvxv1YPqjU+R
X/jpBrTEAN7ZBsb2UrsKEZiyagDnXVzbZcpFDSqAT2oI+zLGJTDPfuh24Va8+Y4AsTPn0ZxPI3zV
uDeOqTV+75zZ7ghobVc+i974AT5qDFE3bvY1cBob8y3yJtoqN7Uj+eunkXHJ6VZipXBQaSalkkVA
MSQRMEd9y8e7qCmtCRHmUNw0y+26SbLytS9DuTU9iXmhbnC/5fZxBq+R1D+sG7gKA78845TnKqRy
WuIQFoLDsMdgjt9t+z2RXgttVhf9rBG0thrKW6ElWatygRdXOvVPXyV/txvcCpiBZRN7KD3Z83ju
EEffcj/bzDtQtJGdnhxCJOmyhnVYTxTdSlSVRG6AecHDeFK39Xba5RjAx2ghGja5WzBxcIyrTLcQ
wwZienmIRLKeEr/JUUwcYrtj4SIZQQ3dOsy5tq1ACwcHnX0Y8tduCsFFBTjryDiYrNXQwdNQBoEY
wI40Q0O+wjTm9NoGLPgl4/jTbIayEIIcMkTs0uTRaQRrTRmJ3voFYEUOdJdQn+sh6EhjqXbKjXYK
vApDRWb8CEhpbXa73jW82UfR169PYGD6wgbLstyvQsVKCBsizJsibSz2AVINIGiie/QpUWnSkKMP
O9HvnN7P7bG1ILsVOHj51r8BK9mhu4lGVwjV0MMJkGRHsPtDt6lfgNxFTx1eljEn9gtxwjlNhqoT
Jog0vN+02hsUENsFRJs/6h3atwhtS+M2A7ZMYUXaV8/PhSXy94usOOMlPgwFZDfoxrZmWTrza2T1
jwEJ7yOL77eJA+fNva1/zqt348IqtZ8AJmf8pOM50wSgrItv4NIy+SBnbBprbdTT0KWaPgoEX6rX
37vunZ+e1lfB3CbqZchj6N5EHPxj4ocbciTIIyxZ/KZlHYirD+vFB6PeBVXghnoBOyEG6gmhb+yI
YNrszOZ5ejN4k2RH2u2MYQ9zCC0RvOK5OXU2Y7WsTaMi2yVp/uovE4bfhaQO6D5FNqpjQCqHVvY1
82aG67kKZiHyZj8uArgg/348+1SbEd+RepErueJ2dlqr9lKioWRLmIMujuwiINMm1W8JIjDvQlqI
xHrghPChPWGRocLxi4x2YmhNB1CcsaobVx+li3VSj0WQD6OkEIBJ5Oevcmaq78pzK5sclJwnByik
cS/ui69szMB1v3ZhmKRPF/e/K1IZMnlYLJnHJVD3xE4Pi4dZqD+Qiro6vHm5nZS3kRcZFUYSShG1
am4/Wig95s+a31uFj5EPOypM8Kla0s44doRembM6+HhjazwF38Yd66tfz14uFk+5obaohLbT8Xh2
drXXUVpIn417PkPFpTrlHn+jHeX74alxDC85ch6Y7Z30mXGpyMb+EvBd/ATKR/GYmigzA2/rmTYb
ZHslUNPDlgdRVeH9q/D8whjlr2qh0qKelByIv5J2HWBF6OJ5LG+17ndFnnJWszKD2rBHEJsO+dec
VzZi9k+pGP/+QP7CaxTU6jinBR6QCc2tIbrVirv1jVl3duLZ9V/cC6MT6nJMcTSSOTwtafYk89yd
PqmMIJHxqc65x4WZWQNmB3zBqGryoPcWGjOc3tcXcj19+dz0swe4MDHkhVzOEjER3yXNPdds4+jW
kMCWnt9oIBYHaMVsp5sOOey6ZXKaVo72Obu4MKyKzdgFoEaCvlbp5FFgy9IT5MatKTga/3W7KMcS
BJy81AEJKIzXRnqcxQ+jfF1fzvUg9OJDUt6ijBJVb8iEHinLElIbHuNHObivz++v8ch9ne3MiVQL
g7OWKm2SR9YAC+OVOI/0XnzRsksCcarxC/LlJBZOnd1UPci3ecZrxNo4yk0oUSsgcUH1NZR0UCEI
4C9fKp8Du76JQXcPtLsMg6xbQDsMIBzGZIJB1FmsNpnAeviyvnm/CM1RDuP894tPx88g08sqRNRN
Cerj3Fk6E0R29WgaULxA6TO0cjd5nL/VOy4xMwys8wwcBWPvzqfr4gdAdiLJFeKx6sKwwFVkTuVb
KxwbrmFcu+tZ++c5PadzF5bSstQMjjwprQPpCSfcCJvArjYpZuX+hJ6HEQWDuvfvIcQcdJPeC1iZ
CHxM7wH665D6CHpAHmMTyTlY8SgiFazoJQS4YgK6ijOz3XYvwa1M8Ci33TfMyle72F8QEZY3kJ3k
mehKVqR0ZvS5+KxxUQZ9S5YJTC5ocad7gupsXc6rv/wBLJ4sZW2plLNJAjnX04Z0ndz0Ln8VnWWj
Oc2Mbh64wZz0xPy2jDt4pqC6WF7V9HIyk3KFYma+fgAR6U26jb3iAwNVL4qFNhdrNxlPLD3WPfVa
EGc1djPay9vIau7zTYzqPHQ1gP3fJmaHVimzj7ieSIlnbuSLZUpokUajQTpLg2bKCeqFTeHJcWtW
obZr2wYKP/Nd3DDWev3yQ35RgYyu+AsRYrak4aCOWGqTyKYonJbxvUHPLhgjhic9dyN/PTeflqjL
KEtzjJgW6yPxvHwcLdJm7z2k8E7lJJHZ+PMx3hrIK0Bx40AzukavCSXE1zOtlMuS1SJPxdrPoW6s
PLSBZgR4sdBLHExVDI8Ll20TLfP0VAamRmXVM0hytmaQCgRU6IiESnuGCYIR5R139E5zSDQ9lEyo
2vWz9PmtqTsaNYkiLQp29SzwcUayky4Pq3N2vf4mfNqhcgQVM6ux2MDzEJaiCGVRjDsawE4guPZC
r3cJQRXelfsjB/Z+ACdYxYfrruHTPtnkizszGVkVtPJ5neWxQmvQytz0IMMXDbGVbdrTvGFh2X+T
mn3apEKCOJW7fK5wcPTDVJraKb2r9gZas0QdNrdiKwZgCtPRx+GJu4U8I6rxBRPQ/xuX//kjqIpH
MWqZEhKY24+ID0QhB8P6TsbAY5fVx2Icpl9QpuKSteKMTU78zidSMalPeMFZh4llhi5uQCQ84iqS
74u1p4eKPxrBUeIkZ+6HL2K/uEM5PuRqtll/uhl+gAaRqosQZz05QnPs6/JD3wNOpez44Bs0Vxku
kOFraVnfrIdcuRHBAzZqZOqjbg6yYhVKYg/F4/qiWJYoX9NE2V+EpQXAQ2n71gePU/zAj4zYlXH9
NMrNDJpWj5KIdHrS4AAmCRFyz7ri18ONnyddo1xMVHV9n8UIjzlQjvuSPe2Uo76PY1PYEpcSOKxp
+OuP/6dByqcsuVQPEGtAU02NXVX5UDTeCvPGWd+hqyRHgPL+/+HVKDfSJ5rC8QHM6I8DZKzv0l3j
kxqXbrdulCBehBL7KXpnre487L7yDGmU52jDsM0EcpvLj+WmdQpfdkp0DltEx902wKC6eC++FS7n
EB242k/MLYFTV1a/kW6CYwW8vmGzAi7GJ9epWmrWF1PeifhNeaaabYa+8QI9yOz7+idnWaEcTJ21
aWOQx6rSvmXF7AzVbHIaU9+FcWB1Ks4Jg0D/Mf1PpO4liKPj7A7gcJAwtgZy4srUHtbXdR2A9nmU
dPKLLl7BPOaLPCMkHaLaeZzQb/IenjIGFEACfifSofIq2YE8WMWYPqoJ9xz3aBRzg1WnPrS3RA2E
FtPEAiYw4h2d8kG8gIsjBfDnAXg6/fKDBycsRhI5R3FI1wiK04GrfZW20Q4kDMBVircCI+RivCi0
6HQedkWrk9mp7K+H64ccNDNBYR0sykV1Is5uQjpw9cdka24MihTjEEMKDPk7mU9WWxCGdAkjm2Y4
X53yU3qgNZxO6G0WXgCUPqoysw8Ln3G2yGldcRc65aaKNp44eAzs4lifxmkz5eh/37TjlzmA6hr3
MGX3A+JnsS+8VnllGGddJcpXdZW0aDJp70Z73kJi+xY7A1RHeztazOGQeUy+VcaZpZWm1VTgubqA
QemUHqN99DD45dcYgSzvNrvyRdjKtn7SQY/QWONu1EyB9bnJ51z53Ablo8oxisKejBTOGNQEiySA
FbKTbiMbM1S32ZF0lkD2ukFZ2V7/1owwyKC8FjqelSCHaOONSVlYSgAYe9PYfcY/qRWmt3Ke1QL9
TTNLgwAAocOH1NjfvZZWxrHKFahjl6hXbrMHDnTVaPFY0tdgn+7b/XCcN/+yff3TKA2ZnWqoVKBc
qLvq7QTEjHEc3eJYbCGfYq1/z9+875+WqJ2UBUEpBbKTNaCpW8UlrPXo3twboanb+n3pz/spBQ6K
lddedwufdqmNXJZ5CJKI8IVBy3UJDzWEgdeXdj24/LRAPTeguBZDgVTx5OXQ13uMcJrZ8iVPH9bN
ML8gWenFsyYDK6+FBA7TOuKh8Anzcbop0NdtNiAB3pZ+lAPjzLoIVyfPIcD7/3MpEW9/YbaojLIv
yUQHKRpC3AOqPj1naufhaH7D7Q2fNcf3m2zu0yT1gCilHEChFivlvcrvj9V994wwsLeiTbKtv7G0
2n5Thv00R70cQjqhS5WSuw4hZ2FP2JDgVN345s8EY5kbSb0hoN+VlYIQ6ORP6VG21Hfi0PgRsr8S
0VTOIHyj4H+PrIeZeJBfnennOikPM/F5zxURPMyPef7UG8E0ARUah3FQr/vOn3ZooKsx53zRJYh0
eI/Q/pKaiwg4AEijs518Gu3irna7w7hhhc3XZ1Y+jyqNcQ3lsovkEUSXZPK0u9GeI1u5U3Lz+4TI
HaGgLRUWVBOtP+jOs9ZMuRmhNypNFTOkfmBIywD7jHUn/5qcVLKtJOzprLayOc4UZPvfME5d3FAa
8joNddVPIpad5nNvDWLvDmFtGXEI5neIOgt8cQBHCuNpvh7kfW4y5Y0gNi63GpntE+R3OQKoUfkI
WINArJtJo1T10eDyhSidGD22Mn3sgCfLyi/F/K3VQJV9zNTUHadXJXKlVITWMWPw6tymWLkxtKQL
NCvlRCRDUIShpbnJvqO49UaALfLN4uX7fs+DiK7wanc6Eq4IIHl9hTXCybi1MuWdOlmP+lhDlUTm
jU1gfHTinc5916VH3ohAP3qTxDPjQWP5X5lyUDoniGOQkVwchGKQF3jW7lrMbtc3jTduWEHmeUhm
7SNTbomHcMs8NKiakFtLIG1kYDu7rzZAbVvLPkOJQ7bD2xbVUwU5YwHyX8XqnlQ3cUDx/8b5EgbC
/tvppgGuHb9EJeaY0L/KQ2grN6YQBBY4XBmekiTyK0unEa5FXUJ8hWQTQ4u5xVSz4tCbpodRAoK4
vgmUxgrK97p6+Y9mKWdVjT3kCDmU3jFpcZTAXSV5rV+e/nVd9qeXoEGvSpVoPTi/0aA+DvsCVA+4
Nj4Z00ntP2DnZERiNPy1bsQkUslEOrD/+3FBshDZ/ZcJ7ROCegXNCmgHxg0ztGW4QhrzKgQCCgwZ
dpG8qykmz8ZHIsTUbcuHwaseQVC5Y40ZsDwjjXKt4z6rJ1Lj4D0SCuZbUGRuFCf2lW2x5W7+qV7u
j6b85z5STqjFrH/Oh4ii6/HrnL6FYsrID67KrFw8Ygrlc+ZOiwPk1oTCfQTtSoXoVmot/iDWgNiF
SDQhFGB354J+b8tutMOU93MLaQFG9MLaTMobSVmo9+DlQtkifMEUllV0ALbFImO5jKyEnowXoiaL
E4Jc5FF0i5OvguQy7jjJOlZcCz0Y32tDHUEHl2TONfpQ2o7w1JGZgOKusSKQi63bYy2IcikRF9RR
QkoT04QOrXyrsEr4v0FH/TyCND8OF3HNhIlkzVX5yeLGySqyA6/tdEAwi94Sko+p+T50GN0tWMQa
jCOhUqEOSC6UYCAaWX16H4NfMJ4KKw8zxqvLeOdpVpxYKBtJUPAFiwX6idGjnAI1DKYBiX+B3bHb
TLHGOIW/qZR+flMq0WoVEbQDBM5DarMErCxvZSdBcSX04j3gnB+FU1mgTmGC9Bnhskr5k6Cqux7D
HcQw6RqKH9mbbMVOcENmBcq9fhJAvmnzO1aKwNpKysuorZiWMZGRqfUXsZvtoKutMGHJFjCedVp+
2kjTAKoFsJKgZkWGgUCW7BD8Zs+4dayMh+5FJnHF54qCDcz8wVehVUzQbiHQIEQDkLdbm4ypnuMk
e/2+/6bV/fPoaFQ9J+OHATqNiBEJAQPvTEAGq169QKMhAcNf/N44kzOe0tPr7FZ3xS3zAWScILpP
2VUT11YER0gEZQpXAD9055B/MjidYjz2vAfUucXiF2QcILpnGY9lkDYECjNlp1HcjHVhSjOLfIER
x9C0NwV6oiIIdRARy/q27up7foxvKk5xoRXOeicYZ/WXnmUgzdPQYZQr08c3qdWOQoohfUXe8INm
jWUdm0HSBqY2N26VDIwB+jMV88orRXczq1pZCPs9PifSZiJBSNjiwYOJ6d/+Mfd6r/a6XempYHRX
cI7jU+L0rnoevYYcso2S0G2HUc7MYoUBrABLozyUzlVhzJEmBjnf8WZ8j+wYTMC4T6+EpoxViWW8
n3T7E2q+Td1w2IZunFwIEbyh1M/INn4Di/28slRo07aalKYDwn7JNE7Vd/mudbTSTB6gvnwAlB2i
dSboUyKECEdCDcHmvWBcHrqvyQ2jKicDHlIxa01xPLXZYBYaA755fTLzswpEqxDqRTUOKpnrlr3R
aR4UP/PxrFnlFrobYL2YHwnK0rDIvAbyELdDTESmYgZMiwxeeM8soJLQZ+WM0w3QKNaLXIby1jmy
/f/ghowh5NrFEB5jk1nZNN38LNW0VzAqAn4fL4ytjb6L7d5sbHHL32JiAj1HTPdCN86ZrOToZafU
A/YiEMzalzdglHlQXbLxi8QIbsi7uvYNqBAqVbkuLYgQlppu03kgfWZTARtlnTwNoIgrWV1nxutA
tzrFUpaUTiQnLUwtrn/qtdbkptsqd9lJPCPS1qkgKkIwH+cZvniD0W0RgiT1ZAakggzike4rmFkZ
Ty9rbZRn6tJmUCaC0JGGGvzAvVlUN4lcmYL+RR2YkRprdVTEBJCk3Gc9vqR6q+MWEYWNZqffExx2
aidfWXkE4+nTKR81aWKnqWTuSJg+xO4uS04amJH15HY9fGFlE3Rns9NRLFAXVPZAgbA9gz2wX5wH
xTCLGaowHADdxAwn8BwlpIKX7ZMbQr+j2r2bPvzZYDrjIaEbl2k4TXUpgEcMwGQr5hd71ljfjnEk
6JnXCSz5MUcIfmSveqhvgViFCqVqpm8k8MKoPSNLYa2I8h2TmIGantBf8dm9Ot9CVZDhnFhRtEHe
rYsWlxwAPZgZUAfs7MWNvsBDKryZPmYo2B8JaSXCn3cJA1+6GYORe8c686wWm0F5ELlc5kUm/a7W
mWz1tYc4oZVaKHduJYyoADD5zmoFMc8/5UQCpcJwPfmoRMgGg5NQte42wpbfk5be+l1jJLYG5UG4
VNS7gvCekPKYtPnRdsqh27JuhlW1NijXMfMNXEWEJbVOm0EYVgDp1OKN0Jf8k2GK1VUJPD3vOjXz
PMYhKjjApqGymXrTVttCrYERzayfTdih8qywmcdII8wOwwtaaRB7j+zCzk4h6IgzQnEHKjYckuc/
aGmtXnNYJm7t4lYIsd7UGtit3CBWtrHBBWaVKF9qbalMXpl0c+EGdwj6xBxUbhu2ykvX1rUdJhJw
IF30nbG7ZJ2/jSDwa8ivvfg1yYJaFqQPyB0dbJC4mAu2t/RFe/6PfUTYojyO1ITNDxwnkXzXXkQn
vS1EK7hRbVJLlh4JTRvhYwbHNetiXueP+X/0CtuULxKNLIhr9XwxB1v/QAXBUw/QaP3IHSAUXd4p
TpEV3ciIMxJM3dbIlEiwoSKCA7Lqed5A3CtzpMVcPqDrBQrE7qg8Vh6TU451OiifFYyKwvUcfueM
vL/zdZQXPd0mqvGdh7Ee9qDNatiDD0N5rDDi/howD8F7iCbvaCtGdurVxucn8XXiB8Yzt978g0HK
b2EY4q/eBQ+4Su9Fbn1HihvDc3HTQfVD96tN7A/OvB++dgd9wz9Lo8XCmv9mZOuvnA0/gnJqodZX
upLgMxs1lOdGzIqI343BDhVI03CROU73GJgzx0J+Yty31VwNM62kbnBx3wJhytVphtdGHYWIPldu
eQB77AkFgQmNTgBN/PzEfAlX8wRYpbxdrhlDyROMi3og3MnN/dSZHcY2CxTROEs88S+EeTK/T1Sr
K63y2/qiV4NPWKc8Xl2PPMeRmlakdVaeaM4CHEYyPSdZb61bWseAwBTlzrRs0fmZmCKiX/WxIFCv
2gQC1BPtGBMSJLrmfFbqcL2qgRlpXlMMBRgz6hIJuZLksohQlAyo4Im0SfePvCP5TQ4JYNZ8+fVh
zgt71B2KDSnjkRwRe8lDsM1r6CpFoMSu3/Uv/P0C2ZrpoD4nd6oLNS6H8Y2vlrYujFN3R0+kCqzK
eDrJYsFGu4GMG/xTsmU57at35achiY4FsoQbRXFEjhTNQO8BfMq9lj0jsb8esV0Yoa5GFpXTPEn4
lD23L4UepHG+Wr6AtRT5H0hFWnR1ZojQp4+lzgyQr16MC9vUxRi7aF5CkgTKXr5LHrKbfIO2PB5g
9dS+5H6CGLV6lFgrZn1W6o4YSZlxCbqObq5BmgoB+LBgADiLDFOVUHOOY8EcqsAqhPFGV/rj2OKx
0+KdWs/ONIadkzaiuX6kWL+ICgz6HNSHQ0WSYW4fGg3ShE0pM7oHLBvk7xeOd+5jaAeQQYigbs1B
2hhSYS6swut1/3Oxo9TzPcnYTy3HSghvZwD8IMjiMWfJf2/3KAFBdGxyMa9+YBGVXs3lLsxS/meB
znockcmGQfseym+97P+3DaL8DXQjx3JR8fHqbi8Ukl0ACJUsL+tGrkcGF6ugHMsgzKOsE8Ag2nMY
Vpls2YqcwFIPROAIVUYHKg9oo+m2CBQLuGE8/iFlNqqvd8w/f8UvL/TQclxEZt5I8256S7e8ahqu
4EZWvAX/9ZfERR/mITKAmqkmE/pA+k7Bq2LYTGoUhnugX22QOqZzTwocwdcFAoT1tgQcwTiGHqms
qq6+GVITJHTef9sG+rluMilLqh9eSd1yL9mX4LY+QinwzN5cS1b2MRJk/HRMkSQElnav7kK0CtZ/
BeNJhSbx3+/rMGWhURQ4DER7vnoQbIIfFY4g0nQSM/nKWvX1NPdi2ykfNAE4mgSkvE0aX/J75KZQ
CxTd0IIKrMuCFl4vTVxYo7xRGUCDtiA6BZ07nPW7IsRhNRqamI52SxSwWUiT6+4PVEaYwDY0lW6D
80EF7JlCcCDDI+TfzTnTwP8wO4xdY5mh/B+8X5cFHPxf48bHxV4eYkf3CTF26/Iv4h6ZnX7HYsa+
Pmsmfq6N8n4Q6EgWgcC9RkszA4+AYuNt5Qb+eOARE20TN7dQRoBWKb7wA1rgGUgjRTNyxl1pp66c
m/NOAsP8jnWorl/gzx9Guc1KmoKlXLDLmMm+7YThKRCCJ13VDkORbta/PP0CyLqmiBB61ARJlFWc
rL9fl0WX60RWF9UV+tYbZ0ih/OMp6B8mDBwhURNFg0aNxnExDWUME8levV3gnDObSDUGLkaCeDtx
kkdWXH19UZ8WqdM0RbXa9dqoukWnePwg72JjeF7/br/Ef/SqqMMjT2GZAxWPVWF6qwBWg5DYye5w
YMP26ONwNiWIumZgi4RfXJqUdPLM67MK3Y7DGEPIXeM2/SKaXZcxfDj50ZdVHdoS5cyCWoqNUcCH
q8InbXmJh1feSJw5e8wLlrAXfeNpU+TvF3FVkylqKjXC4urjyRA3hnAw4u+MPWJ9OOoczGM5dqJE
PtwpvEuRCNy2j/qXapc9LZaQmePD8KjnZm+GrMNBHpm170gdjgyjYXmQ4nCET8aJf4La1H3zjYNV
+aW5yyZT/Md9IfpzUi5DbJpeSRXsHLdpn2ZnPizfgLRXjulef1keIzDwsQb8rm6gKAk6JqQ0VT6D
mS42cJyFopraSXXHBe86qowSxgkk1vz7L+/5eWEXZqiFTQlfqVnbqch1OtFOC5RbS097FLbpjYx2
dWiyJXl/mf2ibVIBpbgkRsZrWFpnSy/QqjwLZd4Au1/lZroHd4I3yWbosjorV2/f51JppqN8iZJO
n7GHw/yMsXJPTFNXUe9VnTNVg/lhrzrJC2tUAmtkLZhrRCyS26DlZmECbICac+cQsqPIYbUDrp4W
pOKKgckyAOeosKxpxV6qeVlxCxCAJ4lZ1N+T6OMf3neVVwXRkPAS6jL4V2k0EErh8ygtuHaziqp0
flww5fHIhWbolaCNsgSLH8wlxeqKd2Z1g14gsY31aZKhwVHrdGXQqKVB6yThfE794pScphJ14MmC
UhYifpKP6MDv2OsrZhilX29wYzWoc+iiK5bdpg+MO5lDRlEbb+tm6KNyXpsoa4ag8rIu0e37oeP4
BtpRoK/W/T6KTLVnOUxSsbh0mLQFylMXC8baqqBQz8kT2tqoL+ZWtjMAMOZsVhVXvPrZLtZDuee5
GRY+RpnaNVQdhGa3YtS/SpP0UcQAOZatI5eynY6Jzw+VEyrgjWgHswxaX5KNW65XoH4zYPpAsmI5
tXKIigBPYWWxvBH557pQLbGVazOsOWt9F679ah2baSAEgCKURP1qRKqpUc+15GYxRCGjtzD4Jk6M
nb5mwxAMUVB4TcdmU56vrQpB641BcIPqjUOuqs3bdmA8y9dO04UNepijHARVMOREcmdQuNUpb2Zd
Zq9/KvrhJ8fJEEVVEXgFAT79NvG5kNa12AlujcL8VHdmpUHjMEmcmpsYu/JL6Ya2RT1QSpZ3Rp72
PB6oRrSjARx11nBPsk7ZLv1B8HnRbtCf+gNpH9Yyqd0KyyaeZh6mxy0peozxZlA2MjiqACgiUgZ6
4KX1RlY99hwqwzT9VmEILEqlKpYw05a/CDwkHJZ6MzWRE0vDt/XNvHpeDFnnVSit8AKdPxQgv2qL
chZcsFJbaXWrGS/rBn7J4c9baAA6A5+g6gpdMwh7IR9kcOS5QtcBpZEEnVmkAuRA4htBCqw6Kb6F
snAXRu1dPsXYzEgBoVyRjx7jh5ArTLtB4+KHkE9xEVPJiTrnUjIQtBgZyY5OCyopKAOOVv4e7Gc3
2SS3SeoARtIMvvS2bv3q3b8wTv5+YRyYJSNf6lFwU/m2rR7FaSegmvaPbYCLWgH1Jb41riZ1YnlR
jru6zCR3+h9pX7Ykt61s+0WMIEGCwyunGnqonrvVLwxZljjPM7/+LrTvsVgonsLZ2g6F/aAIZwFM
JBKZK9dSAvRXcuL3beoUM/113c7WJ10b4oNMki6qMrYh5kYS6CFEYXm0SO4NS7SXO/0us8JfQ6p/
jnNfOFHWtLZC+885zwSuu7GlRFaJLhNEVHJBRx8GWZA1JpAsWvWz7k/gOVJSQVl+43TAhA6RTMW0
ZKqzm3X11dIoKpNgxEKHrlaOs0ZiRwtbU8RzxP43nGeemeHyNzSw6NwHFKEG/WWGmgQK+NCBcLDw
wOotQFlsb9vvNXHHwKgtkF5Vge73BMP1aePLrXSig/wHx+1sUZzHR1IS6Eaoyz6NGHfj0UAbpdsb
n32FIRan+8twZL/wMA4k2VLvCTx0I4Ki3GLCKXTV0gkPrTMynabpIus++iPmDiP8IHHMHfJAM0Cc
WFu12mVHPDJEdrccRlGRhhuarCGh4/L+rpvnIlF7BamWfiwwHIfhgBuGWGAYwvLUY552f32pmxYp
MVlybiGx4HwnzxdQGodIKkj0mAELNIaiodwLLDUiODth/5rgPAZtxWTQiMqy7+yh+/uLdv41cn+o
j8EHm7rAmPkuNsFPW7mxLyokbrnr2jjnRq1ZqGPEjJfkJV4aFwOqji4UZWChkT+BayvMn1YHXZ8t
OemCVgYTXHA7auXfvazuy67a9TU5jOESunG1POit2Qli9laGc7a5XOLZtzDcaljfPwrS0757Bz3C
dCMfDIiBRUcztDvQo+xE7+GLGtvXV9XxaEIuh6Y8D/ofygJHJ6ao39jk2H2JJoR3dAcF0/98gvPL
loViqIlOPJ443CKB7Ii0vs/BiaXYM9rizUlPXArwDmQCcTAaJ/Qbzb1+MC46V7xRLncc4iQpu1jH
g/Wo+LHlLnQvVe58337GHtQEQpxK8hF+M+G5E6gKbIAscgC8Urt/FrcyNt14tQPc3RwtVTFNaqr4
vSzZ6SQ7OsLi0ojYzQVm+FnLOGkH3IgB8SsajXZmEqAdGKfAoJT5n9xaANf+z0flpy61xCqizoDn
pm8YrZhf653kyIfonvjLZEuHP3PYlT3uMg7ygNbBZOg+yveTTRfjEWpMD7Umu0s7eGEN2VtrugNt
jN+pxEPaGQnO6maoXf0ALtQ2qjzl8oQFB8rn0AJ/0Amu5s0otDLABdpMQ9LfSpHCXjtg5UsxSYeC
0V7UAbko+3Eng+87FUVVqEqCZJQAzQbtwVc58RhNXYNh9ea1BAfff8obxFvk4msWTXPb17ilVDBU
48wl854Woz8n9ev1Uy86AFykMdoJz/sW3yiWEieP6r2egRAWcxfXzWyGbYJnvKpDOdi0eOfPML06
hCYewQwXPkOq+G9AtxI3RKvwoUJPHKwNj1rl5qkj/HpbS1yb5s5BFvSVFg81hFgxvAJ1FMWGwnm+
axMP7XdQFQEih2zDNQrRY5ztHX9Jrg2zH7a6JK3SmsMhmxBM38zIyUuP9ZosZzli4GRo7DZGlkOd
4K/KGWVbOFZz0Z5lPrQ2z/lQlTfKEOvIrQDMSQ+Lay23DHfQeIEKWHBW7boQQ5Ci/OOLYvzaqjmP
gghQKEexhsKxL/0At3tqAznvqm76WO6KE7RwdtJT6sSH9KE5Vq/AI9FjAtZM6wF1XoHXbcWH9Q7w
N1peGQthAahTJcfUQrcBLEiVZGdMAc4I7uTidtY1T+DqrEt5sQGmqhFTlSn+cBtQSGZvztEo+3n/
V90MR5KjSxAclul+DpBZG60bJ+CzbTVBuN3MO2H0X8PccpcGHawqsbDz4NSvDvGe7gHPfMjBpjbY
1APFMiCExltxr92CK0twvW2espVx7sKWu0EqZx3O3mbvetzZSvvD7EU3yuZLerVE/r6GnvCYRBoi
8QAwC7DXaBNkN5NDfG2f3YmEdrYeRWtj3ONklBTQvVdY0jK/R9PbWGa7XEpuRRwhIjNcfAr7USl1
ijUp+uCl4L8Dz2jRQxOSCiZqtz6RqrJuhGnq+kXve5hyo8U1D1nKRXW1MfQNGt+E5s/r/r8V9dZW
uLCjmHVetRoqZBEJvrVj7lTyo6xYvrzUzmQJ5ke2Uoy1Me6shbJStmVcYBoaxKzFlHiqLirQX0xZ
sDiqaoqpWihCo13EpTFtn/cKihrw7BmZvxp58nfrhvHrMdnlATm57Je3xJfkUwfg8/XN3PKNtW0u
wyENJICbGuubF/PYj+9NC12TsLab8dt1Q5u+sVok+/vVXTWGCc3rARxloMP/FWbFXs0Isa1Z9q7b
2XxlrFfEuUeC7qk0tnBCPI7hG4HdHTQ89UO7cNt7tqOxA5FNyOI80Bp1h8hrnqrjcDfaomN3gT/m
vyvnOyq1ijk0sLf0GbVy4tF99swGuTGbOdjjYcA4B9OT+T+oS7PAwd8QKiqOBkXAREbEBRZZ7YZE
jeBRde5Vh8oPvWqv15g5Ll08YAU7vpm9rq1x8SWSA0uTq0DBFH/zlLS16SageHLSwTCdJdMOYwRJ
XDUAIC2ab5QJigRFfIgx4mB3gSzidf/qAl5bO3eakkU30UOWZH8ixa+YdjulyqBenjVgsV7oybRI
arcN4KY9jX/JJvrc1x2QXYIX9k3L0tAfQ9mXz+WnxkymRMJuRIF+jI3kPV/Q2FM0T83U22ZsPmPZ
fLtucvPWQpNMIQAi44PzczsTpWY6J5iWKlIQxUn0pZfyBqCP+i0hxO0Uc7LDmZ6WCY+kRQ7cpWqe
lWIRxMrNnwFTKitPEZS7OYcf2qjQ+gRHLzlULyDD2VdeADIVDGxgrFskab4VUNbGuGQknTAVRkyc
LtKHfg88dBvLO9qNAu/eugB0AoJsFezGqvJFRbKOWzQraKsguY8DkoEaJ7gHADcS5JGbqfTaCneE
aJTKtU5hZXTie3XxO7ArBy6ryBr9LZtsBcmE6PWwlUaubXIHZbQsOVNj2JTa0sdsW0zu5A5NgshV
1cSZygPtnjrgCa776sWMGYuKa7PcjVMkuUrjsTL83mmQL9vR39p3NliYgqBb2o0vCFJOCOQcsLQO
HNpFlLiZcqe2NU+xF/vrDf44MimT5TU/hUAk2tVdBv4E4btOtEHMA1effqi0ZQJHiOErVe6MZLgf
5CdplOw68K3mGGZPrfyoSfnL9Q3aupGRD1DTMhSqaHylXKpp2ckm9scsOzelGAlH5Mxi+bY2fv2B
JVUGyk5HRZ58AQdW62u0FpoHlYIvv5x0eq90gV03p6AWDS5sXhC6aqiITgq67PzbPC0SLQ0DGGpc
E7rM+dFkxKSNt2DSqHgMwUPvX1/ZVgxeG+SOkxYMSkEjxMMpRJE4LDPMN2FMUIoXW4+oadddeStZ
reg5eEFpBd/GdYvWF2utMgjxuceALlRtOnPBiMZnYu0MPIMBiM+P8TF3MP7zMeg39Fd0Q5iUqeBY
XRCP8Ka5cKiZrZZrfYpa26TknlK39SEo+gZDogWUB+xqqZSXyJzoRzBEY+IAMTo5XUQAFjCtG3PW
nDr+lSuBdRPJc+lBE7lFwxJ0Rqnl1d3CAB6earbJZ97EybEp58Qds5n4wyibTrWo0jdpVls7VKfe
wQ6JFH43Pig21sL24kolmsrFKq0opDhcLFBi1qitxHlR2RkIcuy8DXZxHz9K+fANnU3Bpm487zXV
IBQDv8A4mXzzaJpCGbIg+Jy/lZu+hFD31711q6IBOxZMIY0CZTfnNvhCdUpoAFlKGkduPUPkZw/R
MQWk2nqNqYEYLPR7eaEF2BYpnV6pVKPN23Zp+9IrpXZTVlbY2xaqIj+m0kqeYqJLP8ZJrV87qYL+
ER0KDFEGU4X+ryyF82cyVp0b53NgW0OqBTbmLTF0A134d8AGug/B8i7jqIE8CLU5AqCYddERm1Kp
XPIFYLEIXDhWbIf71gm9AtDzyqsP6a7yenfxRgyUgg5a24ueOBvvq3P73I1To3IAnhTY1++0nfSD
vNGb0ANK7jYCZq11R7d/ycCPJrmiksWl/5wb5i6QlCTqYoYy8ZPqRQtPE/CcsboL5P5GMkbPyjJH
SUNBKnF5fZzbZH+/CupFUieqnCjE70j8GM0/hqH2FpAWFlRQG9/IWQzFhL+yRBeJEX869IRWeIeh
tcE2tXthtcf52wQqeMUpXfBcvwvnQS5TvnOLXFhXZ5qAXgmIR2grYqpy9nIvOWEu+GGANGdgF8f+
XRjSWWQ5T+fPbXKRR2+TckJ/GcBfWGThvH8N73QMrWb78iQWHmRH/dKcpRiWhgoKrpDzz2fFUpYE
wD0gwxhflr55CEHGZqtqexdJ0r6CFpIgxm34C77ivwZ5Ej9Qq+kk0RrVr3VQiyUfi/5tqt+kRVS2
3XgcsI38bYh7kxISmMqwoGxb3FYv5TE49P6MWvECHqzYjV6vx5ytM6+YlOgK1fAwQmg930dVHcKw
ZM3UAordqAAco2/dg2LnryYe4LLfH0Yow33mfuyLnv1fd9HFJ6So5EAFSNNVfnSf9n25EBLLfjvl
djy/4DO7A5RcR8Co+jB/HoLsEUpU/ozBBhk0kLNyW8n+UKVHswBbYxz7bVhhJiHbRQmxyWLuwXbu
aZN22wbS/RiYtjkX4IXWLLuDLG1KM6erzF0w4goIlZsgxwSlXDqCDd08B6tVcY4paUE9SWhdI4eb
UG5HBJ/s1Bmc+EHGYS929O/rBjf98rc9Huxblr0hzTkyjKD+uzI+jbx0ZAOPduiuXze0UTCAY64s
cY6ZEC0L0JfFFPgx3lcnRmjBmCSGO9FA+mUSc26IC19GMVbmkKJbIGXZbRqqXlBNeyWY3GICIVk0
eDRenq8v7ut5esUZ+dpiB5rfRCMIX62n9g5gdvv8PsJM0vSX5BS/8l3qpKVtYe4/d+eWjWpmjqjK
vRm1KSCNBsrCms4DYgYzljU1AZ46Ln4tAXEIjRwNAynXV7oBn2C7+9sMd8tL4KmozX+yDHDVQEeN
ALCh+TkYDUSXAvtfXW7qb1PcvT7UslUvJmJmQsEiF0A/0FoEyxGZ4K7xAag2K0d9yS/zaGdlUmzn
0EERGNnITxRTJxYrGxE8BDnPH0JqDWFZsqku81j4oLz0UW0Q1pg316LrqHeyByCUAs5jsTVKgV4Z
OMpqXdl9/m2uj9e//aaH/TbAx4pRs5K6bXGw2qaDXK/cvnU1WsDzlIg+y2ZUWlnidizNcxJIKmKF
1o/BTbyE+YOp3TcZwPDxfLi+qo1tO0ubuSuMjuAeqyJkjyZDkUFvgUaCfduolZ8niyxirZLFutUH
JaYYDTDGzANr9z4y8dAAftp6bPq7YbzvrMlOmm9TVKKcm9kNaUHpNtrzkDumpe2GGVRIJD/Jcgwi
iAhz3tELUVDTyb9f34uNL4y9QKAy0eE3gHE//6FEtRqrh6y9L+VohfTKW20oztyKNmTj856Z4SI0
5JdpEbUqtlz+VgeJs9SpU1eqU8aq4D7dvAtWjsRZIlYuSY0GPGTQgNnVeK9jiuGLv6Iw9MZxtrtR
RPq+fdb/PYT8RWCSoEb5AxdBqoRubsq/SNROzih1P8cY+rF90jtaa36EhipCQV8MmOHphzDz2zRz
9JWX6dOgppaEcRd5lx3S+/Ht/0truuFLXQKsmPqWK6oAbebRK5tciE7JrAXZjP0tlMJZrNLThvug
0oEpu68zQdtzO7VdGeOCNWBXBB0F9jHDuyn7KEGFkmS3wTFr32lrOG3sqeq9ln2G44/rx2KjI4+t
xaC6jioFKk5fb7TV1kZWYHQThWX1FABVizrXHTmme0W2/0G5Tl7hgaOlRbU08jKnFTU7tg6MYiB/
YKw+qCNy57Lt055EiYxipZEMTq6B11YfjohbpV1Ioor/1ouTrK1xh6ZJ5jHvLZSqg9flmenPhmAq
cn4EGUgSv0CLQh34DTc6s8iy4tX+gq8oqQ2MwPmj8pgu37PyTQWcN0M3sc1EKrRbMW69Ou6YkCCF
5DLKJ36Q6LYhd4zJJ8xFk8ibt4omo+Rr6YBK8e2pgTZx2ZUxPMbK74g0/WgmWRCst5wCr65/TXDH
AYgvqZ57a/EtZYKK7INu7Pqw3uVU5H1bkQUDT78tcVdku2TTGA145SW3A0aCINfB+EB7HyTi9gSp
HtZ3Ej1ktz4Tpvsx5YCuJip2nEvkwTLW9UCQxaeVo0nEruX7PLMEqdlGzRxX88oM5w1zP46Y18NV
lN3qR+tmsSUHSmLxA2XgXFf0aBUtiguXsTQ3RYCBeL+UWocCM6XpCYqr3X9+650tivOMgBi1rtdI
nGWzdaYqceossKf0VPZ0b46j3RgidxctjPOQMZgQjRVAUKNuPBiD8dTn4S6JKvd6IP5fPPG3V3CZ
1LhIfU0JclxEPqu0hxOF/lv1Ph2T74oDhsoPiP+8kyeB1a3wtHYSLrPGcJGRpxI+W+vFOnSrxx20
335m7yHSsfvSL3bpadwbbn4S9cY2son1h+RV9iq16KDajHuH0aoW/rBXd9Ku+ZOXA8xAmti0MAl3
Mb1RGxZoJ5IW66tKp2adhlg02L/95aihajhNyFT43rncjmOgsz1MM1v9IX1UPq5ry9VfutnO7seD
fJO9Wi+zqA+6eZmhevqvXe4sSHo+KkmLOELt+Lv2q37KoPdteMZjCYbyI0oqd6Jn6+ZZWFnkzkJV
GVI9dHgmgdua0sOUPifzi8AjNx1jZYM7B/0gW+28YDd7p4NirV29UBTcC790KlBC1B/J9+re3EdH
61vxKCJw3DwNK9vcaQiTxDKyvFD8ZDQGOx+W2w7czRgeLl/kNLhJFGg/C5a7edUZQNrocBxC+WlN
zP90QZplDAIbHFG8wymP97KJ3j2D+VjHEnMqoNNx6+ooQqZtFTzQZjQwTaUblow56fPcxAysQoLU
OCACp69cCDJVINyAuJlYQHfTc0zMUSFfQLmAxxNJcyZpkoohZgqKmSEIv6d4/UKRQyBTvpVIE83E
0D3IeRjNBvcFKcaxp2guZD/Q6M8+lm+M0JCdzqrcjtbHaIiIXWhVCOXBGJMqGXo4aSvZyGD63fUP
u+lKmD43ZF3GH36k2mwHRZ46jKoU0esI9T1Jgziqoe4yMJA24+G6se1QsLLGHZrRDPrCTNhkM1i8
ZvCmADqD8rSDSIDROJdARkGUxWzbtPBigNdinTxFhdUvcV+aX32NgH4RVgNjMdqanR+gK+n3+z+L
P1RGo0jTMHV0gWxQdVRmMLOBPuAUnuQm3HVq+pDrlX99O7fOJA6kjAcZaIQwR31+LmgOEuO8y2W/
s74vwUHr651SGjaVJkGOdkGCh+uC4DxgTZjFQ+efO4HAT1QqYUMUuH7vCbR0A4wYqnae2eauZGpE
oQepjcdQA84BLzKIEs2dByEZVxP04rbcFRQMlGqKrKJdzZ0b1ezzOsbeAsoDnFk9PBqlct/l4G2p
4+a21ULBFm/GHqqDe4SxaYEpl1u5OQ5TrwUYiM8l/VaPMkxUhtXBnNrnbExvFC3JbTSiH6sIBaIs
MohN8Xq6/pm3HjJoPmJcDq0yjBuzPVk9zYxUG9QkAjonzLIHdZAyWxvN1+s2Njrz+MKWZmBCDpNy
OCvnRjpCRvTFNLRn/BnaiolvFt8H2Z4fsOLwUx38jO6ik2zgO88+iuh4cRgvXeJm4MSTXch/kO4+
K/5g5WgvyehqKYzygfvaAKiTIinx6qnG4mHWwjsSRQITWwFfVwk1QY2B0Vm+Zj915cDgungPBL1X
dc+xXDtxNAgOEPuhXB2drK1wb5zEJOWQ4pnjV1N5kifa2VEreXkCTnuz/Ksw+5tZpfuR6K3A8GbS
p7PQDhpiZJi880DxwACVBJIv7XMC0F8CwzQ4kF9TR7Oz74un34hnRTbPzNomF+U7C1dKKJegzkjA
oNvT6D7MuqPUj8Q2zOC2rOIjXpYn3Rifs9I6RKhee9fdWfgTOM/RQ9MslAkUYWAqpXdtNbRek8k9
gOdJcqsZmQIKXwt5S9wj+odWa9M8qfzU0gZRAGEBgvv0qvWV15tEAWiVCyDtGLZBQCRG7bj42q9x
l/gR3mi2sgt+NI/zPhbJmm2EizODnK/JdGqDfDGRwkRPahC6Uy7kRhGZ4IKFZUR1AEAze42Nnu4k
fvC3slscuLeDzq8dvwu+5sZFd7Yk9verCGhp+SCX85e96jAeUcGtQAFb7hJs433cQOQJHJkHsajU
xjpZ5YOluyrm+fkLtjKDjFrxCIVmvblrrNjvNXBlCha3ARrSMMcHcAn+Qyn/LAPSQTbrdtH8aUYB
V1I9U6+dZYDAYHeE9J9dpos/h5+1KmBA3jojX3Q6oF9BhQy1zfNdxbyWlkY1K5S/9W/D8wS2gMkZ
6i8UsxDRsrGVDC6IzijKuJdbWSS0BQgEvVEm9DYvHuhzwZ+r2TpTnMUjXnet1MtqW/QUFNnlXMdY
zBIyVbBboqtDonupehJ8P5EF7noe2zlr6hi9xfitOtRPKbA6GKUH4xpIcRlLmCSsYW1hPsgqwPIs
PQau8jZT8OWig3XSj72THYJjD2GIGHJjikPvJsc4EldMD7RZrFtb5nxmnGUUVVmX3doXB+JVfgZC
L+ppH0yiPRaKEglXSs59dBl7syJWxSKNdJont3lQ9sMNJugHh/xYfqFh5WZHfd/c0cSeHgRfdjM3
+H13fjUVV2FHCto47ykqk6ODxuTipvv+Z/gJfhSP+PNLfcpPkvC5shHqzj4t87aVTYWUqVzqKCuo
EpQY2tnpk9OgvQR9LIg7osVxMXzoJ2nogZ/0Kwgh9fERHKG2qb1e30LRarjTN8pWVxTs7RVkyW0Z
nmJMQQEObg+W6NYTJTqEO4ZxoeKGAKel3x+jF+WWiT1EmNGND8WN2tjE1d5DV8Sdv3H0zz4Wl+jM
sdmZ0LZV/SUY3ECubSn6uL6Boq/E5TGFQcZ5QoPcb/omeAgx9uqVmkaf295Q/sgUhhkVgkbDBZWj
NGvG2Oh4WlXBqWifJ+lhFvHSq9sb9tsG591lT5KszkOQnTT0u1nKkQ22ZBDF3ZjaLzC6OnIE2pPk
brbaY0vT92Fq9hjbALzUJUP4k9JKs1Plx5R1sZ22zSE0yrt6rrzC/NYF38f8bZk6JwyoY0URDk/i
9PIEVsMZWLIFLX3rqR0AZhwW0VlivsXlePCD38vizlJdVP2Ss3g8xs9FndoqsRytu8sJqmTV5P7H
LoHSAWUFDSDvTB4hQMekVoMcMwZG1++NyvQQI53FFIw4bXwpJCQAohvgZpN1fjgjSMvFnJMKwkON
5URDbgfp7FxfyMauQZIP24LUSrNATnge6uKWVkPTBpjKaGfpEFg4n2Y8u0mpx7vQDMHrj6EN77pN
bcPoWR7CHVk6L8Og5ritGXtC4KHw5o4Oal7p4sRP020M4llo8d5ZHyaEcbLb8bH7gHyq8iN5YIIq
bHgnfJmO/bf8tsns5CkES3tI3Boqg+jKqY78Y3QNT2lszU88yxWVQje+ytmv58LBmBK1UoccAUd/
GubEXlrReMXWDb82wcNk66bt4irFBkEEyS+fKrQ8OoCAh+8JCq6ZI7S3kf6e2eO8oMyyUA0wD/FF
uK3eMJ0c8A7vUz8RgBcI+7TcKT2zxOUSpZIXkVYBlxvcmcfFD3aRU53Kewh/xHvIfeHT4k2Gf9Nd
hZZSBSnkbgdt0V0Sggve+vYHnUgdWAaKoWvQZ4Go/dz9rS6REdrxRM10lAOq6NCOg6dliiBcbPCF
IOlGiRnFG8SNi5McR32mGJGKtk89JH4nTZpfaZiJiUeF2kqhsUJsDiFq9Ez8BdU1m44Z8WRMUvj1
ElZH3HDNfZmoxWdYydY3SctmYX1x41SufyOvEzrKgd6P6C37WlSmftEsNZAOaZ0CgVBJ040mF4qX
aXnglEGn7CowOTtjVRrPwaxDRnJOq8pV9Gj6MBWSeOEcSg6VhmpfDKTbp0M3HOR8AskzelSWP1qx
7M5aXPiT0RQPNd6yTpMn1n2VYSIdwyQisoCN4g8+MSIdABsYUeZnpSawmBXQiVL9EGiKLklvyiJ2
jD6+SeK7efo7tGaweP8QxLlLXz+zyYU5DMfUSotXrb9gDKXWid0bj9ctfFUEL47Tyn9ZrFplquOc
yFn0D+BWOmn3HaRrGVcG0wGY/gp3y3HxZh/sKHb2rmGwXwH8Hcic3X97jLi7d8SRNzqKu7ebZqeV
9lZ5ny1CZNeGg54dVi6R7Xtdwj+wQqDTVt+gCbZTbgu33hlPuBuTN+VoxnZ2zHaDqG0rssz+frXN
JYnCOenwgDWU21R6axkq3jAPeTXYcdeIagIb+ebZOjm/AYAgsUCxi8GTj+iBYHQp8Zs9E+xgGjNx
ZSePlpBea/NSM0wFY9SoO1/kAUkmd1o4mVCwARtjb5ZHow4EbYMt6LtOVja42D9XU11Jxde1H+7x
Uj5AogzUPcAD7q8fi+37c2WJC+tqHWS9ycoBDQodiotet9vcMEnLaJ/72U6UEWwhW89Wxh1DtQEj
qmUC2VoQAGeb1g2o5jb94hLIeCkNBHkgl5Yq8NMYeFU5Gw4mFLyiEWzcRvLRKIBg9t1tr0ROMQI9
h/rPPHeH3qi8uAW1uUUE7DbCT8Ed2Lrv4jlHyokMrDtUmGoabOMR/K170etM+Cm4QxsVIVBlzBIO
LYj//lFQNh4ZISZQB44QpMKc6CIirj49d1Rr6JaBDw72hh/D1+RIcUpf1V35otz9H4pAm0d1ZY07
qllczeZiAYgzOqBgqMD6oRhHydNfIArhSKZTeLp2yBzoyF738I3rDEPUCkWnSAFQmX8ZSOC0aKL4
iwwr2DFETO9Lu24nOkibUcFExxHvAxmU39xmKomikDQB4EBdfo55aYtBdZuRdWWB20CLBrOUtBFa
e8aHAh2NWR6cIHkt6idSLe71TRPZ4hL3wEjDaChwf9TBWB5nw5RdaVJnN2osEIqbeudnlj69XTe6
MSpt4FP9u4c8x1NRjbkyMp7Ezi0OzQEUJIqdnP5RRze8+GeEo7AbQBCT4GIucUUH72Tf1LbqIIvC
MEmz6/8oPK5+EpfuA1cPzoQZ7HWN4gafY2YHx5TVS4+RfjN5IFr3RKwtgq3nmZT1oIxqC8RDPq2L
gxQqz1nf3SUopMxJ/DZCKEnwrBU4rs5dAEtWDSg6o2mZJgXIlN6ILgIXbkEazr4rF/NB2hpCehFL
Cj4xHPqm2DHI8OTn4bg4yZ7sQ18kLr71iDizyAXtrF5k8HvBk5YfwW44BG+5V7+CswkThpnlJDeM
ucNyS++6AwsXykXweLEWKchgVtuB1OsWBPhP6pN2Yvy01U59kA6KoOa7GVRX7slFHTpZoV63OKdL
ppIbyIKDP7mdZLuW5sC/vritibWzPeXiT1PQOS5Vpmbwi/4oUF9I3OhkNA6wjcD2xk4HwQqwGiZH
esy8/ATKNBE2hmzeWKvlcmFJzqrG1Ayke6MzeuT7cKuylPY+cYMdpJhdlrYozrQrnpjoNZ6pYpDx
BpPEWYzi6w1qkDFkEj5xdlvey0D/vgNAveu/sUn54ROMBHt8hxN0DQXHdPsa+zc2GlwgWvAu1g2G
SkwQGdk1puzag5jxVOBQBpd4Wl1ZD8WIa6zNCQqd9xWBckX1et2V2DG4SDx+f0YexNBoGBZX2e1i
9Jgc6rM5PxSzG4dB5Mzh0gpOpWhJXPQpAkUNAwDo/NoYQRwoN8g1BgNl2jkXcRIJYrfBfsrq8aPU
UG/+IjXXgHMEc0tpRZ6aL17bPs2LEDTAIjO/jUDGMi02zDNfIMWGbgnjRQJLYXaY37rKrpEO2B3K
X3jHesAEiucrt7ZS1Q0N3w5ziRdAsVJqWjxdWQMhmj3wfN/PbbwrzVhQ+tryj5UZvrwyoDCRtw3g
Jwtt/urS0Y6MyunyfGf13Z+8INe2uHNV6qMcjzrQSh3Gp/HIcPJXBg/rAJwe3c4pIxv3xPt1/986
y2ub3CHrsWuF0cAj4fGjHwHN5Q9kblxfifXKHks13deKVe6zQREldptd9LVt/rqnZRtBHpoRWrHJ
DHSdnoM9AAkgpBc9aATeYnEHL59GdcoGLE5OUzfPZj+kPyszca9v5qYV08ScE3QnQEXDXYFSF7YR
EyqCKlT0FmOgzW0laGJOSX/47wxx9x+0HKsxYRIX9VjuArKbKQjQ41GwnM0cAvPY/66Hu+MyoodN
U0gsh8he2Dw/AF539YeM2hQjZAjuo91/sy5DZhXvVdAqa0j2dRI+kxGne0Meb+OEunEvgnaxr30R
rf5dF8qL52aaNszjXA1wcSrJnZRrb1Mmf/x3K+HOFXowalAn+EIJKohdS2x1OZltJLiJN6PTaiHc
CaJNhMirR4gY5t+RdD8NKBS2qGVYP6+vZusy+e0IhswdHyWL46HUYEfFq8jrq/JO1vpdRvPnbtCf
gNMStNBE62IHbeUHAxqRdQ/YqD8krQPiU0cOwEoL3rFOUN3azCTXK2O/ZGUpjDoU9Rp8J1ZzCr93
twT4mhDYfHADfGtdGeLFkxM+qE7uFnd9ZwsZ9kRby8WMho4N9OGBHh0d8HMX4B8JvdRR79Qn4CYc
pgYLsSwMeoiqX1tnAJRu0OZDZR98spxdqSdL2Mo6Fl7kPytd27cFfbvuNdsmLNzQBoWGE59baQGe
q+AvBsPaUByn4iEze8HtvHV7QcsA6m8Q672cyylUSV9mitHL+WgelX13kx5QPRQKeW+aQY8aw3yy
cjnBMRg1ncIZigz/cHzFO5RAIZ8iGpja2i9jZYbzxXbph6JIoJduzicjr0EQTu3rX2Tzyl2b4L56
rJO0t5SvlYT78oiJfZCgK4CeQzNUcLS2AEiQfcTYPWE8d8Dznx8t8M6Okaw2TP69QUqjgqdxGGz2
VutkO76tD6VffmP0tjIova6vcyN+wLRFdA3NQQiycvGDNDIJzWUwkcUAfm0gh6q8pnoopkoQgDc+
2Zkh7pNNIXi0QDQHMr/yLwrWOV1XBEthVzl3V5ny14wJKvxwdS7ERyn6X1CwgXR9UALC3p6UDtdI
I00thkqHzJGrEOuKBQF4a8rmzCxb+CouNu1shakOR6H24A6HO/Um3am7/rAXc6+xj3GxQvCLaPAU
U7ugmOzVvpx6go8FTMWB6GkH7j61szG+IepFbXwtsMtRzEOhLop+CbeXKh6SaAjEsFRjkC/R4n0a
5QK337bB9CLROZYveCz7ZDHNaQDwtQ7CY9WXe00tn69799bDH0kZE3MEWZYFSMz5x0ljdF5l2pu+
pXoKKIuBssDhYgKhXW5nv+reiXRwnf0/0r5rWW4cifKLEAF68pVkFctcb2TuC0Otlugd6Pn1e6DZ
HrFQ3MK0tuehe0IRygKYSCQyT56TutSVw+y24GIY86KY9EJnHPsl7OKgVkqqG/heHI+aHjkYoPGc
F/rKBRZz4EKco6zisOUia5OCN6ZGnCq0IxZeYd/T/jlaSs8yJfWrjSCPZXFUjWGDnlicj1GTJCOQ
SAcJQkd3dGx9hTZngxbQjA5TRC0dfJKmuhReCRFJyQfdQHKgiUcxxgraNvwIISy3Y8MM4qT6fhyK
L6ZJXD2Gfmo6e3YYH0lYHGddf1jK+qGVddi3cnwQLkGvAaMFKgYFBV+Kq2iEMmgFDVWaeaQr/KZ0
9iVp54OShKWrzJini8cPOyWoW9r2p6YcPrNo+mbk6c9lUCVxZ+v08FleAKcMiv8QAjeY0go9LuHZ
M6NO7ZKpAwKxbcJasuN8Q4WY44CE2jDQHeGcQ8KGl0qfLHoYoxBTz65WoICmJy46Gm6oA9pSaX9w
717YEx5sQ66wysoTPsg7ewSX4HLQj7w2UgcybbmtLuGFLeGL1vZSTlENWw1RThDx2hUhqCiMd6Rf
gABOrt6ggqHg06bSZW6cobVpceRbLZoWopnMwZWfPs0eOvq86Z8/4ei0H9Pn+kzu+8JTyA7pE/jg
ZICGrfTml1YZzzagdCsC/BZdbVIGnu69Whundqw+ZWUUgxwZougdm46ThtJUbbdnNnQHOqaHyqgl
GelGpLr4BcK7T2k6s6/7JNz3MRThKK0Sd67KJ6OrZY9YmSUhDDPTKYohwloT8kRiSDIPxNcjGdJw
40BerEeIvKSglcEWWJlr01/UCq1t2SN28yxyjfL/+9GEMx9aGPQZOmrsGVRmR8yShZDsZjZ1i/Fk
hS+3Q+3WrmGIX8F7BLzZuKAvr04jMjUy0jTcY7hr8iGBAFmr6ssQTjLetGtD4AIGYRqCumkAPS18
ntawoX1em2RPZ7YHSeMTW7IfZUFkAk/XHwh5ms23DnqK19cWHcOIYHodDO0k+YyQdgxBNnZ7zzaS
wQsbIndaRMwEgjc22VdT5Hd5HqRE1R+bxv7RhhOo1fuOYVYtf2cTDlqfkcVNq+GlTw1td/uXXOf1
lz9EKNwURYNesA2BkI5PNU6Y1KDhQwdcG9HA9n7b1nXifWlLOMkorah1UjAuRtJ6JendbvnLBhFi
vKie3T5V81+37V0fA9jDxDPVFAySXo3LxqBFXhAvUGMxQnfGsNRULoc2fI/H2oulOoDc/S4vwEtr
wrlWm9EiWVzz2it5RB68q/EmC6bTtOs8tLGjvdQi369bFoVjPjlKOfU29rPdTb7iJzt9dC0UV3T+
YP8hI5Tc9JTVbgoPszGDfnXfwhowM36XZRBNui8t3L79j9ufbeucrz+bkEkUmCwespafv1nxa+e7
OhqHYTzcNnJ9r/Kvxd/SaLCYusitENZzrikTVkOXd6f6DNFmt0/fzRnTX/B7TaO7NJO442ZcWZkU
3F8tTLMyrA6j01URWCogc5WMq2uDmQxBGLPZeEXAu69yz4nqE6RA4ITpsXoI79ldrHvVC6+AAaBN
excMtt+6T2Agbx9Lz/HDb/7tbd04cmv7YgM1I9FYTD3sz/W5sF+1EOPp2ieHFiCulYERN/zkwpYQ
uuZajUc24xMiJXHb8sQm3evRIbi9og23v7AifLXG0moSRvyQZa+NFvk95AzTSfVyQoLbljZwDRcf
T3wGZjj8aDFi87o9O9oYhLqfDsZD52oBEKvAfxdP+S58maQ55kYcUTBsjhcL1LAAnBAOnMUwY145
cEyn+Cg624+aO6X61Og6KI8DMnYBWMyXZXRHExQrmFa+vewN7C6WvTIvZPJOaTlJqsA8838R1Y8Y
XzI9gpf2Cz3aj+kDxjDc+pemoeH2567ZD/fqZ57vymWWN6rXlz9GyGYSDR1DR+95TAW9zHsfJM+t
Fx6jyo3eupPdYbI4dDl2skY3tvTsj/b07ztrFz9BTPk7UizVuGA/cgUVS0Nx2+k8Q8H+9rZvnp7f
uy4m9mCGHLsmGWAlxDCh3rhDfq4yaTF+8/iszIjHhzUjiaH7tLfvVQ+x6GMCaUX5gk5ofchd59mA
FFdhfkzgYHn5/1ugkC5CQzZP0gYTW0OWHMNqudPy5s6I2f62mQ1gJz4XupMQ5YQs5JWAtJaX5rxU
4DeDphu5jyNSfbHR4D0qE5TO2i5SX8qkThM3mVTIJaUGBsb7camPg9WP931UmaeWhIvsLbP5swwF
SQ8oNLjKPf/+q3KjEvd1ag/wIqT8XxTfOPNiFrjsasg94zTZkt3evHlQacHwOEW154qTEj3vtrUq
IC86x6U/Fb/xhoPz3lW+AQU/9NvBrwOqDpB4nE30b7+qkVv9ezAv7K5+guBraU1Uo8rwE9Ij+K69
7JSgwPq/SIdsvIovLQm+1WpdCdEXtHrCAh3VJvxo8/pg96Y7VWQXK92+tui3soN01bSkh9hJjred
butUrVcq5JoDbdsqq3Gqxrh7HsvwYVSNQxpVkB8BDd5tW1uBYm1LcCRahWbTdHxXQ90zlcatGqia
yAgANqDjl1vKl7zy184hmuNw5I5de+kbJ4RL/eGcBO2+/zKc6rP+pKN7x0uwhU/PRHPJWwQ9ittr
3Tw168UKV6HW0cHuR/wKjkEzARiJq6Ptdzve0IHILCTPqj/IL9YWhdsvydWe9TksTknpllbnqvbj
RBiSQ9mH3ChM8i1GRRLwA6S8Ipgi7+taIxh9Qpl58DPyQFtgNbkcTAlJRufYeXbnlp4MOy01K6zQ
6MtJbSMHNw04NQfNz/ccq7l407fuIwOzJm5xSSb1/whGv1cq3OKQnjFrm3cx6y+AEu76d4cvNrK8
8MnxWl87hcwvd/Gz8q15BVHAAxv/6ND88wMcEXaRRCB9GSqMk1pkeeym6G6iCeoWslfM9tn8bUZI
gR1tLAvoPeIVY6V+WT9VzocVf799JngsEV6ZCji90JuAGpOGFsnlwcTUoN1mEIHYZ+YeBF9oE8gq
YtwBblkQjn4fsbbvusjegxQf2W5cBnWZe0kUY1K/3alj4att++32qjZ3brUq4aBPrMNVnsEpO7sF
uK4HXfNMf6RxKiF73+jt4NAZoF+D1htSbDGpn6imN0UV23tiHszTcmyAhQCHO+BFE7IDEEWXgVa7
0auswbP52VZ2hStCR7FFn/MFtKud+kpqMzCITPRVZkLwDFZAtx5kYPYeopQgo0fTqrUk2dXmZ1qt
QnANrUQVKm7QXyyT/A6jZ246pHfTICkx87/lygFXVgRnyCGMGJMIVpR2OkBG9JwM9Tlz8l1e6p9v
+932ntmQ5LAstIfEaqnVQiV2SbUoiFq7uSMdgZg2nYklKzBunSlQpyH7w7oAGBGWhNHs3Jg1dJt5
bUjdASGgeE36BKqtI2bFhwcI0nrpXeqpD3b2LOsaXO0n+PAcC9R4YJXEf4odMLMlaqHPBi5vpQrM
JfoSqznQpPSU6dEnyX5ebegvW3ykFWk4EDHCQusqjFt7DJOApVbpTWZ6nhQTs2Usf47z7LVeln6f
N9DVrHpzVw166oaxVvpdo587xiG1TfE346Pr1qS3ngbRYpqmZ8tqviW5pbmmQmY3Yaz2SVlaz7Qs
Rt8eu+KuGIfY74cFSAh0H11l6JWgswcIm8VN5CmO8hq3KudNygbX7qfnwoz/6gFNcuO4+5KqIPEb
2PSUpzkwZtNjqduPFFVhyTUk2xzh6m1j1mpWBAqD2TwzkJpnmqwov2FBpwba/5xQ7FqOTGFxVKhD
Q/YqnjjVfP73CtZoOgEFDUYqqBmAlUm4ypeIVb3CcrKH7rK/xM1+6n/YTJe5kRgBflmB/1AF9JJX
3Uso99VhWY4JZItnsHZkChr/diQDC21sFtT4LNNWkYDhvSisRY3KscpMmgcRYdM32ywnd66zWJro
XTW/8Qxb2RG7C5ltgNikscjezjFh1apHuwx9A0pVCQWLa/xCl/7U2vVutGXc8JIV/no4rbJ4rbRJ
wxJYjjrHK8bGBYBX4tNXVwIWB0w8agq4UCFvKNw6eoqpdT1R80DXn4u4cwcgDI3Evx1WrpNWwQoP
cauFzBk4BlKGBs0Ads9d1N3xuQwrgviWar3PfvF34We1L0NZXZcAuVnHAjOfguF8xO1Ls3Ru58jB
GErAQUK6F3vK5+J5DMDjFei++oVTeBXoBR9ur3ZrS0GzA15G8Lighy88Z0ejAkH1MuRB1iiBQ8a/
tGg8qXUrufu2zehglQPPyjXHW99OdpyH4A92isw55ssAjqLCKn1V3d1ez5YXophpAsuDLN8whbS4
IWUKorwSJRkS67tywbSLlc1fbxu57uHhW62tqJffqpvyqqqB9giq/0ztcPZpClKSygVRB141slv1
+nGqUPRfNEAmHbD5XsGE9C4aywpKsMHoAaCUHBroiEGv4q690zBDLC+GXuUQ4Dml8ETDhCYy/iW4
RaNkZmtUYxyURD92Maa5NTwaM/u7Ujqfhgmvcwtj3pJdvXYSbhQNXhUHQAHD7OWuMttYdJbnaVBb
xnJurAqlV52lxc+pVYqgiSvqFSy3dyUbNBdZt+OxGrCiOKnbp7ox4t3gPNim5jr9kB1v/7bNnwbh
TSRvwGpdXUWpnhd1P0RpUGnJAI4d0CIyNf1BYxkB7rX/Yg9+G7rqopgGs2s7TgMbWJo5LrxaNhmz
ZQE3HS4J0MwCTSrcRMVsDTSEJnFQd0bp2mnzSsdOUo+T2BBXUdddAhJY2Ehs595eqm9NY7zf/iIy
E4KzdLoJKRxWp4ETZ4eQFD4YkmUOyY/xxeMApwAYR9M20THUNdEhu6LDDE9s5VBRQm1N/Zb7/KBH
bw7Q5O9yMOB17nxpTogqbAYDMYiw8qAnydeC2l+1gUa+ldbnhdRS+b5Na3giQCUY5+2KkVdpgCkm
c1YE9ReVuRH6aF7yPLjjV7MHxwbAVB7UgUGELmPCvK6gojRtAdmEwXkHcDGx/TBpLYtHquAWD4Y7
PvHIdqMfojRdetIx740vyLGpuHIgloTbQHgiLOG4pFGDLPg/DLFgwSjRfcAI2B1IUrxJVvvZiNPK
hT0h6w7tvKmnPoI95i5o5ZV752U4QRoKVI3T/QyWr9unYOMmujQonOa6qOqCURicg2lv7NuA/aU8
m6D9KqDxpUqelhtnbr26X7W3VWZk5WZlDRqJg3F5ZI5+GPtFko5c10zgFasPJh45K9JTI6yxHtUA
B2vn19hC0AMA5zagFmv8rPzaA2RmlFV/NwL8hV3h7JkzmY06hd3Ox4Q3eMeH7iECp1Pjg/PwhULT
hWmuUe1DVZY3S5cs3LV9TBJWZjBdfpk5BZzil3uyW/R7jNQ5ELXojyzQnE8y1+GeIQS3ixXzj736
mKTOQBkbwSxPYXo+67y3Tp2UaUHmM3zjV2bGebBSq4WZ2oLYYeSVnYzUfCugXKxESNgVLQ8bm8HE
eHJcnXNL+Don1tmlJ9mmbQTNC1NCPInKJtJJjRPQ6eohDi0vA8R1NB1/SvJ/f4demBJCCdOyUqk6
rIpC/zGzDwuTct5xz7rlAkLwUOcmo1D3SHCHAklbvHDVGAisQh/RtV3yUz6Us5FWrtekCSOJuKKV
bogSGEQT0JhMF0SCHntatMqz2ddUSnm2earBl413FcVQhJjGwu+YUWA+MRjbFwNkezE7ODQ/3o7B
m4uykSfjH6xOfHIYvdHSuZ9Qbp202O107XFQdFfNQaVQBlaD96NM5n7TC1cWhWCV5cQMCXrcAfQK
QmBVc39c+gcTVct6mSV51nZ4WhkTwhOYc51awdBi0PUuaNVAkjJYbqR/xmRJ5VqBtpsPRngYopOs
jL3xIsZdgJ4yfwsAXCpOZnRjqLaljq831x6d3eWugfivV6GWhZG+xtiRD4x2QUm5DtJqf/ubbt+r
GFFTLQyFwLRw0JFM1OWUYdV6YM4uVzfG8/9VOxne8C5Xg9uMxStrwlmPYgoOpQ7WUB+YUBlKlvkh
B7PgT3vRQq8Iw78p7bVDHU/jYziVsp6ydLVCIACme4qApuVpEjvWKqbKBld943T2DPo0j7Kiw0aJ
hX/Zf3YXQFvhUjDmXtPLKvlV61DRa/0FYEwtd4REfbmDhFrt2rJ0fisYwBRqKxgNAS5CdGTWVjr4
q4tgAY1TE5/I8D41kpGLbRsQpoF0CVR3xGHoKdOSulJgo1wmkGkeUYa2tOfbvrl1o0I7+r82hNO/
ZIae9HqM008eafFCAVy8bWDTHTR0bgwFQ3/6Fa4767QKQiicl+G1fou9yjO/YlztjiFHj0+WJHxu
5swaak82tB1tnDThqNXE7owhywvUNsZd+Xexi/eq5tZovJcv1T7aR1IRsa17D60JU8FUI/ZRHF0z
zGGewZeQBMmnX9wQQcJjSvvFeObyrWVAqXd7Rzc/2cqgkGs1WQ9gfIryjarez4rtGZ2MoWT7m61M
cM9c5VmJbjQ1Zoxg4hmTTifTG0KfgEnWCdiJVZ6sz77p6CtzQs7FGpQRIrNOAtN6aOijmhKXRD9u
79q2Z6yMCJ6Rd8yE7De2jT53PnsDKONH7FepWx37N3AmoCct83yZZwiBWJuiJitSBKbOpx7dQd4X
TN/AVSsehU57HmhvkiXywyqmYJqlUQOgDFvBI/Xyszl2NTJwsfHC3rjjNCXZD7zB91Ah3REpP8nm
R+MqbxRnjRfILo0xiGLQRMF+guzFzcr4Plum+3Za/iBz1X6bEbO8iukZU9iQBKjDurnWe1RjkgO1
lQEhqUPdGnkXQrngGdnUOGoKRbUAM4Be3pBv+WJ488R2Q8dkfa7N2wqVV4R06PeiTyQcrZCpIYZH
YeyfbxRlD5Y3oGjxqHjVfjzU/pBIntqb51nnNXnT4KVmMSoujWWDkAebyPwZ/J3Jrs6fHXBxLdAz
y6pjIguK2lYOsjYouL7CSE/UtEmCOFp0w60XI/LMaRl2kwpdpCED90phjCCYrccJAteJ4hdOB6if
2ZpeUg+TV3KxGCu0dEwEM8NP1bJ5Aqfi9BTOUGO1LG2HCvYbNUPISJcxGCJHk+7Ksk1fW9VSAr3K
TZeoU+SCRpR6WkU/GN4/7lI3vZuDvMsr277Z5cQy95XRDzujbTA8wtvNXq/N07sZ2ubr7eO5dWDW
eyIcGHSCHFAXdvgIWnbUW/WrXXU/K92SyDBe85+h6rGyYwv5EKaAkigxeu5hlas5bli4n8h+P+1V
D+A7sGUf1NdiPIOXe08PGXXRvPspS7f5kREjEVqtGOZGfwE3seDlVZO2YPHnp3YJzPq1GhKPQWlP
N+4UNZIc3637kIuAodCN/FoRqzzN0kFHvcSJAouQW2atq4yyK3frVbY2IWRJSqNoVd9TVFXG2FcL
O6ibk1WCXTN7X6p4VyLZvO0rmw+ltUV+t6xuYHOwjaEfZp7HUK9+Amv9wxgMZyDPuqD7lOOdFGE8
9klidWsrcUWib8K7E1dP3DJRYoykTvyh4mie0XsgkuTj67YPPAIHQ/gMKJCD7P6XmeV/vlossis2
tjruLSVqfB3tZifaSVa2dTVCDhTyDyBD06Dce2nCUZJSTVUbt39r2eBMr0DR25vviQPm5DoBjLi/
17Ua4KrhoaDKYa7ajxj4jdu/YuuiWf8IISrqatIvSqkmAUG1Ii6b9zqJTvzmBFH+bUtbscYCnxUw
D6B3AXj7crllN7e5PTk4E0rl0zh1DQNUBLNMoGYz1ljwU9xoFkgwxNssV4dkTGqUxP9DFNa68464
5b74we44IwttUGytz5BmZlDJ87RPmU8AnJn926v9dcTFcLP+GUIC6SyjYxcJfgb0uwcfoj/xdwK4
OBIglDzNu8mbfWWX+WB6PKfPGiY+oKzEZHNEW168/hHCnsPxCpSb8SP6RfUHBU1cWxLala1rdW1C
cKCsqWd9yLkJw8WsOLsDB1xgPiEjwvhjou6Jx3bNEZutedjp0Z2IK1df5KHn1mYL91hZANXWARsV
zBAlUnfQrnKNnRGo+9D9n4TBeNZ6w56IQgH6MDJT3nbhjBaLrx3sI4dw0zv1EMrCxNa9tdrgX9Xh
VSQq4yjXQg22aBDet5+mt+IZAf9Y3Q0nui8RdbkkGJHjNbbP63/P0a8EbmUXSqt9BaoHnFcoRUCD
bDnUZ1af0s8Ld9339ineOaMrhYlsuizG8QG4wv+QNVyGiSmutL5rEO/JYfZYeyjfOJNcFpDBV3sv
+lr5ZSDjNZTZFO5SpzfNaMoQiavEOpqF824QXXZONrcTFEMGL/ddy5BUGkiizdbiJShlb3pNMLVn
3v2YQdhVlK5xHIEPfqolYWjTeVZW+cpXH1G1bUzLl7CaZKdpHnyjV7ylytzYHgFpUyQhfjsYrMzx
TViZS3US0XyCOfbFZG7z0L5YX/5zWRsfyof2vHj9ERrUGJY5xO+zLEPZvMtAlo6WL0RgMeV+aV0Z
dG0kXRMHcf22mDtdeR3iezWXIGo3neW3FUPIZZdRqZQJ5ekgUiHB3GeuLuMT33yQAUP7z0IM4Qx0
TtrmjQMT3Fe6ZFdBN/UQ7QDMuAOL+OBl0f+gObjpoBYIUjEnyRGnwl0xNnYf2mWRBrrRvesxCFz6
+rWLKsn2bT78rJUd4cKwW5DI2BbfP9rvlAJyG0lSnCq7e6ERZtjt0qNZcRcOlq90cQ9ygCJzFWfQ
X25f0NvOwimRUBRwrli/oPOcJHjfxYGpmXep8mArWTBGuW9Of1AytazfhoREoAcoDgTxOBMUY/p6
8t0in0Mtlzw4tnfVNtAQAazhWtxj0FlvD0aZ4iXX3zno1HhNFD13Q7Uvq89al1M3dBYfhCe7NsFz
JI52qp3JGm6bLoQSAkYmcP6uJAsspto9ACUp5NF10C9W30wWFaibzcHtb/erlC3ev0Aq8ZkDjE4B
wnJ50h1Wpame9nHglOrRWZLn2cRZx/8F0Rnq7h4dlUOKUfClLr7kE4h6xtovhwVA28EdwmyflBAp
ohG6WQowV9lPnTbBYlueo8Z3dcU+D2yGrp1zDxd9VZwMoix0pO40zgdkGi/GZO2oChitFUkC6FZs
sU0LzxwQWF0zIyekIaiipkCIxf2O9rM3KrrMU64fjjauV87iiEsWarTCOTd6GoE5QIkDipa4edbC
+8k+cDWheG95FmoNidtWX9V8T4CS8WqA72Rucr3Ky18gRAA2t20DVv04mJ3Uy2bwgSmSV81Gy/zS
hOAgtGpBkJyYKRI0+oljcHS3B9LBPstRTZLViKCRaSqBbug1YMHMwnQHC+QE6fj5tsNfB6uL5Yj1
hJG0fTTbKgemkMGNKGWe1dkn9NQSV+mZDFsPSB4O0OUBuzQoZETgGO11TQE+Erxb3Z3RmWUQzU26
myHB6w3TYqF+rPXRTxrpbb9b2i4Hl1wZlh+pqmAEj0AErAhZfmxUFh9muyyRyilvQ9mDtdRGeWJa
1AkywV3uVVxkcoJQzV4rKxRum5/V2LzaM/tcFO1brw9POLQUV55muxAtemwdRkHCle2LkZ57S9vT
Ik78hsbamxHN5Q6KKoe5dfCbMZYbg0FHXTDDMA2k97QCeHSA19/UoU/91BgM18lq0AiN5CGskgOK
bLsJypVtPCp+FM/nIjfuCv5UdWqqeLPZI8WH9M9hwVy/31fF+7wAOdeC0bF3KsvtpybeEcp2aogw
69QvDgjiygkwYCOGoFtjPbAoejSH/LNjjO2jUha6H/ds3GEI4Ws1LewY9vbfIcFfBf6M8o6N70o0
7Wg37LTy+9RGZ73VUkBGGdcyydidAblXjG06X9Q596toafZWrRT3SldBlnPI7tQQ/Czd8uW2M247
vIHCFqhaDdw2l8E3HJKhWDCNEqgoN7FiCSKD+bdN8Bh07X6/TQh3Js0JUx21SwMKbY9+ANtM/RVe
4HZIW6eSuLetXV9bcHZNAyWSDZJbQ2wbVEXYkbEB6KW2M7Dfv5qs8efMkVjZ3LbfVsSugZP1M9Hm
JQ2ienoa+/RDaWsJKfzWtkH8W9EwdYvALi5k1JUl0iKC68NR631ljfbOcIpjqKhBXYBoYgBDwe2t
28AwAGJpoHngoHWP2o7gDFUDWqsiQizPUOVYVHde3AzqSInXVi7b8alm5g2GPx5k5dyt7VwbFl2E
0SKyZ4REfcEBG+MeWN/KLCXr23KNtRXhsszzeLGjCXK5E3QZGazZOqRLeyJ7p/2STRY9HtgaB2Rj
aNlaV+2QvO5nTV/ioPlpB4Bb1ZhF97JPiubqH9r34Y5D9pyd8aH+zX4arWvdg3wxC+bH3idBzgEF
khO40Zvk2FnLwDCfaWlX4xqg8xntiGlpYIBPY0GxrjA9Bhmsexo6nKcsVXZzHFd+WIPcs0/K+ATp
eRa0eAHvRzscv6l2NUhS6U3/Xv0m4Zu3JaBVBunxm1j00I/9N3Xs3wjLLFed6PvSln/f9u7Nrw+6
NAWdOPBSi9fuEua1XsQ4so3e7KxIqTwIORwUiGhK3Gzrfue8bP8YUi9DKm52DOORENft9JFY+yL/
q+8Ut5xkh0ZmRyjhp5TQss4oYP51fUy0Mzh5vHiEBmgqiUQyQ/z0rgoBtpEsJbFhqKnqH2U+ox5X
hJWrkO6TXday8ZGtWIAaOthYMcsNwivhlCZFCSbdocgCJ3yM2ee8+P7v/UCDpCuYXn8BxYRto1Oi
QNkQf38LWQ0gWUH++SmUkqtu5VxrK8KeGUlP4zm28AA3wZAUjWCS07XpGJoMA3t6QIG78TGGbaCq
Sm1EvExSotrydoBUMFjkcLIXsVU/F1bTxxEQFnmjuDG5G2rMhBmJ5P2xdYbXVgRXp6wMdaVJsqCp
wdkaqs3PKAsVzjWaulauEw/Fzm9/8PlWCxM+n8bMzgJMMgtYm1WQX6Tflql9GFsimznY9EMH4Rtu
wl/8gh8ueqWMnZ5naDEWGLVUBzBBJOrb7dX8Ki6LVwXc/L9WhOdTHumjpvXYQbVNdpkSPmQKeZt6
cA9HbPlu6xAUHhrdN1voyxvhj9vWtw722rjwsALQI51HFQCSvvqRFQ+dnnjqpLhhJRNfu72XyDAu
IwgmsNNsafDRaBV91A7e7K2MGnvL4ZHy/cIgAGwh3rmxnlAnVBNcJxHARHqBTEUbB3ceQO17e9e2
FoPKjGagng2FA1HL0dJNU2/TCY4RP6f2m13ImMa2lrIyICoPRfUc6snSZIEFauKyn1w8Pfx+ksTB
zWVgpIq3KxFtRVxZUxSmSga0BELaHFBj2knbSVvuxYe2/rHAf8Hq3tDwLqyLGe1IXRmhccGyc6hE
T7rZvVqDLgO+bG7ayhj/85WxuF20LCV9FtQ6WKSQyyR9uWMNk1Q8ZWb4mldm6pKZJlDT6C4M6PMN
zk/ky19psUiu3K26znrrhOCj6NMQ50QBtKuDXGCf3RfgmRwwytU4vedgujxVrdMfuPVqA4VIZC3/
rGw0tOOUhx405j/dNiHbPCHeGFqVgEgYm4egtM/nH+ZQncqhkFxKt61ghP3yEzVlmncNxfHJlycz
qXZqQt0oYYfba9l8LP3+RECoXZoxqpkyoxshjkAICiSD8dfQJog6GUqUGWR0QTj6QivnoFPy2Fnp
SVOzJ4vNuZtkyuelJedZVx4Gg0h+19aVvP5ZwpXsWE6qphR7TKrqbjaBQVJaMPPtTYYGaldKkF9b
1sASgPIRRsHNK5AeyfEIGkITCQAHxiyl8lrbKqTLbNJ6k0bOUy4D02193ZVF8eVNkFmNpYP6vmaD
SpPab3lZfSpLJinebsUuZIh4LKEqgmevkGbEajYOuqVnQZe8V8mJpPWOtD8qp5YUN7eiMEalUeg3
UGI3RS8C7f6c2sRAOuM0k5s2fe8OsS59AHJnFNOMtRnBK5bOaLPc5n0aw9gPNVjJ2sofSWO7SqI+
WPaoAftofO/aNtoxK/0xDLIq7vZCkYji8bWhNuC0BVuczEJaj6zRN4Yq+5oquSWJm5veAS4XfBrc
O1dQy4nkKPvEDq5OS//UpHELZLGjeBZovyXHf8PzIfMGPBimrPG0FvMNTmA3k7ZJg8zSl0eaGpit
KrUkeunYML/mZhad64hAPaopZq+CgsVTqtEFjPwhxKXRNFBOrDcYnoU9CvVhFfqLo7Xg5etl3aQN
T774oUJcj8PUbPBd0wCE7jtHm900NdzS+FLooeTMbHxiWEK/A682E1Qo/OOs7kbi1Fll0CkNTHMo
XTbZx6lBqfX2xm8v57cR/ucrIzF1mjnpVFQTw+4vGv9UEXyHErqJihn8gSW8n4CowlDuFVitIiOz
ImtMgz7X1f0y24dQRT+lr/UzwZzzv1+XBcIEtLv5sPEVgGwmi1kxO8tRpG9AdMpQkw6rj7yxXx1L
xjvBP7kQDS5sCS5RmrRplCZLg84u7klMGre1Q4zujOYj69FIM7Ps1Yl1yX5unE3Q1gAdqxsG3qW/
+HVXX471bTWHEzjk4yn9EjP2UvS66U1RKbkBN+1w8g7o5FjKlfhYTWjfoP6eB04CMDKJnwm8PWt6
GUJhw90xWOJgNgjIUAzsCVdE2YXO3EYLcPa0SQ6D7gCvZM4yOecNf7+wwn/FatemPOqmgfbwixxU
vlUOGY+usX/21Pnamc7LbZffCGoWxmjQSwTFCpxeTNCmJkmmBqX6RLP92W69HMR21fLNmM27Kukk
8YL/baIbImVAnxtTjxht4b9mtTRm4/GZOAihTlkObj6Diqel9KuVqO+FkjyPU3bohoF5dU+kpe4t
JwFZk4oOEoiUrprOmoEnv2KxOkhylwG66Nf79p2AxNr5ACTqzvhR7BMpbefmt4RILm57Tcd8v7Dg
QbHCwmnQbInydvDacbHdhWm+ResTv0/+4ByAOwOGIPEDxSbhY5oLcbKwQ4G1CXO/m37ktnJOFdnw
4eZGAmaCQwD2XpSaLj/iMIENdUi0PMD7wYvLJ4I5F1LJSvfXknI4yGABARgC6wHnCv8ZK1+pwUm8
6PmAsJ/oxRejUGovzHOMvRhd9Ihi13Sv9dAbjLTQ8EAtT/wazRKXN+aR+8/mPcP821nruuJsI78K
+t7UTyjikhNljhTlx7Mp0bHXP1a4o9Q2pYOJxC5A746dBrt40NFV8YySUW8ywuEut43aa9vEBKMn
WY7TkugvdRzZh2lYFIkbbDkdF5jiQDX1uhnBmrJFMSNMg2GuTnWnvaj/h7Qr65HbZra/SIA2StSr
pG51zz7exp4XwbFjaiW1b7/+HhnIZw2bt4VMAgQBYsDVFItb1Vm4fnBn/dA4ZGf7UHXq0agCCw9f
E5dZ+TY7mUUjSDmWUVqVMN7hlhE0hN0wln0duX5sG/hpgAU42+0d7ogjnN5MJ7y+hanycfsTpJuu
6Gx3MWHuFllZ87BoRrQk1n2rjR+vh9kdqrT7p+m4zLODoji3f9b8RofosOjHw5jGoQV4OYcEb5Oc
rdQJO83aGaNqm8apA7lWwLuA+5VWNh3LMe04xWIwnBAiHgfRPer0r5ZNN9Ueplx1yoHA6SJ3oGYG
c663Cy+hzZyJGAuP0uqGaNVT3Cafr39LVYaiGI9CNwJ5F9KjqWvRnLtYLgOINi4twxL/LXVgDslO
z0mVHNtI0mGatlri1i4ujxm3gmwCE4Dpp6medu5y6/1JXv/QoYIcDxrQq8PF228W927Z2RnabUAk
jQc8kEfgf5opgL9LGuY5VHx1MpdPg4GG+PVPqcqM1fUScEOwYeF3+DYy6UdrMRkBcoxk92IgAa++
CDIdHBf7oLWzsyi/JlrUq6T8amAjpYZHxxEAUXxNpsUBYx8HNvl9uSdTo0zATRR5M42rqa4zLLQ4
s8sgbUzr0dMY/Xr9wymnzCSrIbALS9nfHdTN+QIAjg1rI4wl1dCTARC0H565hZtJFVWs9lFy8K8H
VH+8PwGlVMxNd7Fx28HrAq/HGfgzPMHr6ed/CyLNkDaWtikMjGrUyzteAkZrWzers/Z/CyNNUdNR
q5oXhBnml8qYz3lb+bjS7aSbOhH+fDEpty1WuwMcjXGfmSwQhZAXYT/3OwtIOS0WFg9eKgbFdvR2
ARWg8ZTdjCDGCNRg2R4A1griXUqoMgykZ7F5mzA7vADGp3UKrzLcBPshA9ahZ5+y1BXBWNWf3zE1
m0DScchhoDk3AltRbMxhbNshrvjH2h52MkB5P0Pb5X8Dko5DG9CDRdQ4koZjdW67IyDbAB0eyjuv
OVLQRexT3wbG5/pbcUiPe6z8dVIu9ttN8DVzNovXMfvZ7hc0W7ljf3B7PagbIzIy+qoRwIEzSNLA
rcZfUm+nGaDcbTdx5eXFJgenI+ICSvHdZeanwnIjscxLOKKchxSddwKqdqntXW79881ART+kbY4K
b1RY1SHpkpu5AAW1METvz9kSAHkQsNp8vp5Cqh4lLvd/bpDSmnA0R19cwDujJW9DTMzBzsgryssP
S91w383oLbgCh8oREBZiO8FVC2UTWyabJlkFNdoZt1dAodmtYIMJFwA6PVsdXXZ2ZNX+sg0lFfSr
ua4nwpDCJYzD5kIc5no+XP+UqkTdhpBWY90WTZmsqySe3QAPwUBrPxXlh8yGRPPc3LlAprT6z+sx
1cNCWckgNqBk8ildZGMKzjmuBLydvkPc4VBY2k7rSD1Jf0JI+78HOZYC9zrUQvGsGTw7bETk7dmS
qRYbjLBhkoenzCWGqXa7XONMw9uisz9C7b9EMYTfD8x+Srv5UM17/TAFcQMwA0C4wNiHveIFYCjt
RMVx81h7G3ZISgopIeOBCajjleYTpH4Sn/D6mGevtW7eMav7qnP6d5kmx7JdPlyfQ+W63/wUKW/i
tO3jukqAETOXn0ZF4ExTdDerxGmSjZUPkpXwubknzr5Om7yt2rDlBt+b2uSiYDe5ZJ6MBh8gA48d
r5qs8bveCjNrPnXluEezVn/vTTgpi4BXQVPChGFfE5ZfjKNVAsYODwLQqhr+2zZ2XzlWuTYcOB6g
6qVQ2bGyyrbTGjubA0WXhUyvrNrTBVGujU2I9SdstuyqT3o91rDkjRo0DtinQCUg9/acVJUJArwr
DDAguXsh5WOI2kF5BNskjvbsaYB0TdAms3PkzAJxk3BI4ZY0HERNfl3PTPXw/gSWMhOGaVrvZdAQ
8sanpPhlt+HE9op1qlkC0x9jAxDnkmzsjm2/2Ax4TWuA9D0ZIZNMCu/87wcCcr+HSwweMxdUxdJd
UNkwUO0fHWgY2t7LUJo3oMK+Y6vchpG+F9zrTFTMECaPAa00DECUJxyhX64PRnXOeNBcwj+ocV6Q
58YZMvFknPBoh56cn1lOHRlNWaxVigQcak2zI82AQ14PBYxbw5mG4/X4CgYTpcTGkQMCEep1spad
U5peag8gYdqcVKNvcg/Ys9lpxLcSA4c8mrO0L8xIPcd35xFsjmJgx4IVeHhZdpxCW0sv2Hs+PU7f
VSVNQRIz0AaoMh24zIWkIAHgs4/fKWwtrg9dtSA84EvRBYNMxgVtyoiphl4DSuhdA4M1vYMse/Wz
arSdGXYUe/MmjIwR8hYTNaAFxd0cxV1zOnc6mMPxua5f/tNwPOlS1Fha1lsxoMyLYYRdF/u982F4
zx65HYy0KGJgQUHssAH/9lL4VwmxHJIiHfzF0veEGlS3iG0o6Z2CslnfzPW6/uBINsSYHbiozj2O
0CLgybyTDMpZwo4FBAFW4gWGcIRfXtfAUTRy+vZBc2gEDAV6HPQnj8s9xTjlLrmJJb0NEo/nFjM9
cCAdejtqNgjd8b9He7irofU/w5EeAhVYL3NduUlkJCRqWfeXCZhS2Hv1c7uYr4bZ7WGBFTIlFBEh
+myZuPhd9NgGMIsAXcCaBdcIlIRQg/TCqr9nh24LEliJyTsUeVh3/h6KW7mON5Glc5t5MddYa+Oq
nr4QDplWIHqGdE+9TpmOmyjrr9jcDganp22vIUHGWA9WNoI9dsesPxptCjryHgZD/TnRnAdtHVrq
F2iThHY27L4IqGdwkDnobtjO/qr7nBz5Sa+eczsgAdjcf+99TOUwgZWESB+2xou+ojdbqZuVaxVi
MMO2+WELGnQ95i2/0+33vONAcfgnmKzn3gOtPmsNKtaOWc+gmTVfpmyvFqVc2JsY0rY4kTrLUBcF
baoWoMTA7k+MKN/p37gmwus7sOpqtx2OtDkSM56GxlrLXjGL2vYH7R9TWkBkqgwmg/qVZe1Ur5W1
nG1EaY8UUGwAKGmtgeXH4mwcqyfrrr1H7TXKMggP6l9h3P0sPs4nHrynkuh5hgf2kQfrKbnbYFjm
Ak813GNZPtzqEM4Rg/u1HPZE31T3E3gBEbQs8bBbYV5v111nZR0cgrEQQKY6V8cSgqlt6EWZn4c8
2CNqqKJRsKqgAOd5kK2Tq/KDEADikRxSdnMS5EP5CDGOV/hFRaD8HUaTPZReCesjUfrmUH5OOeSX
TPsdNDy0Z7HmV7uKtfH9dsh9t7ixxbAGm2rwHaAuU9vzvencpp880D6vJ61iwVPYzMLqCroHiCad
FGAaaGYBMEGkVSgL0Hn5W8uHAszHtApHs05Rhmx/Xg+pWJLbkDIw0DFzi9srS3ia219lB8qaY+Wv
fSbuSni+Hq8HUxy2CAZJIh0fFA24dfybfdvJjEY34rX7N/4NLrpP5mxn2Su/oIM7pAmwzCqg+jbC
yFfwdIrHdzHg8BlfWaOhJ6H7y4J/IehwfTzKaFhz6N1i7QH98TZaZbj1YBX4eCO77/TUHwEHWrLR
zxYGY/Qyuh5NcbZCVgC9BvQVdYD/pa9XLnNMSIWXvsgcB4BYQczHymjjJ7dPvO/viEXR6F/R+uaF
GY1GvWSpGJqL8MJ96ln3aIAuAgu2PXUmFceOwmgHzUqAgeBbKq8v1oKtYTcQt2Fh4fkc6tMiGrMQ
sutexKCXxIO965Ey5X93rFYjGqDH3s4ano6OBnXJNIISl9+gSTHFlW+TR7fdw1SrR+fBLhnVMA/u
ddKUVbVWaMzA6JqQJoF1tMKKQnjGB40xMg4iPiaHPZNbxcEHXM6fkNKFtiypk5cNVFt7QIu74nM5
xlDNhJJj/rlJmO8UeywVZVricWCvNqLgK69/vlnUSeM2Zb1Wg9xM95FMgd0WB164O2tNuXdswqyz
uglTV2O+GBXPI7SJIc9Q1l8HLdV2DnF1EGoj5VHFBJXubZB2aaqaEMwXWsXB3H6rui/X19WaW1Jx
ELPzJ8D6AzajcDn3em1F2YN3EWgG0B7WXwbIQzAYDDToGqSwMWR7TETVDEEZ3wMj2tbB4JNGVVrp
BKwsDBudpr0V+vSxmE9GOv/7QgHWMNIcxBWkusydqyrNcjUTQ8uLlzr7Emv3Vb+DU1atXATA9r6+
bS9w82aFSrljtvh6LTl1NqqqrOKRXTQfagCadl6hqlwAxQd703qru3iFanbfdkmJ8VCo4ts0A+js
9XoyqOZlG0Faqonet5oLCkBUpaBbpYBgBnAd/2LU5h43SrUpbCNJW57heR0ehRiLpXNYMUxFAKu2
IK7GA+QADivuItRY/47F9CfoBX2tpQn000YErReYrCSpX9d7SocqOglEcP6ZJCJDpzp41NpLDv5S
e4AKXfJgha1z7KM8WrXoiHEPKlgNg9C7fY8jVS6uZTHk/O9ynbTtuTGuwm6D0c2EhzowiVYMwszg
hcJ4B6cSg/wTStr65iFFNcwTgOdbzkHz5kfDyP99jeJNCOmgWoophtBdBaphUsD6gWazrzv5izUC
LaCbObapztnZ0NXZ/2dUUvZ3sQYTWYG9trSHE1B2gQlD1fwdcM43A5Myv18FYot2ziMjdn0+/kjb
+2H3HqgcCnqEK61BX6203+7qmZG4Scl0fL3iYaRfRHIXu9/esVcg2XDCujhk5XsSb1iu4YUOLU29
+enO2vgSM7O/m+u0CK9HUib22jQApAepLV+PstQqTbu0IXo4kTA1QAatbH8EgLq0jeP1UMonng1K
KNSyzJXOI6VdlTcD1RfQroBMMeH+kd44obibCh8FFR/W7e/YkQhqOOuTErKo8tBiMnBIILMiat3u
MwBSv0xIg1wfkurUwAsOmt54s8LfUBrRWkXpcenDPJGfrv2aNe+4mG//fmnVDH0FmKabQN/ESZ9x
i4Feo/kzzrOdmVEOAxMCmD7qhxcCNx1tnFHnGEayHk2eKz4ncbuTaKpDCfwtFBOQ1vDfk1aNxzLN
awyo7c0D5MbRju4gmJS4oTamh8prl4PZMzOohn4n7u85kC9hm8ByF4CkLaEsw7Nt1Rb0Th3U16cz
8w7aIXmhj9Q3/VoLh2jf41M9YoqunAsEPdryb/cJ4GzmHPbg0MnSjJu4/kGTHjD9NEwKlDC70a/K
D9ezUbWWwSmCvh+g7I4t479btFRYZoNBbo/DVzYaJfSN7z3jPtX1d0VC9waFZx02ptIdsyGwUczz
DHqN4MUMOQu66WfNvmtF+o5jYyU+/BNozdzNDdrqkwZ6VKgKeZWn+dSB3Zhgv9p6eLr+6VR7+qp3
AdAEntwXRFXoMMTGBKu6qF30KXAri/mZUX3jk8Z21tqa53I6goOPJyIe3LhpSk9ge8QejDdbjpp5
cRot49AQjofpwvHo7g/YefFQZCdtnj69Y4TUs1f2mQs2u7T+GCr1VT1Dx8CZoZtQVmE3fIAt5c5q
Wze8y9H9L8pvmNRmvroqBvMMMtDRpMNeCX5SegshOhs2T+WzG+919FVwiHUr+WdQvwHom3DZ6Lqx
6eJapt+MhT/d2UF5w25SwCHSNjR9HQ6Ue/UE5St/G1OqNY92CXHiATFXY8HxA+e+9gH0xIgfqvuW
++y4R0xdc/zaN5UXm6lNrQ2jbAh3GlCUyWHjUIvk5Xp6KIOAwYeVhqy8REBpnfDGZC0kdLlvOucs
/Xg9gHKFbQKsm9dmqhjtOjAf182J3GqO97HNF7+N+x/Xoyhnx8OrF4VrIPEvNl0MkPA+xeyUwomD
yYHZsbFAuyP9NuvOyRrLV1AHj/1cH5gZP3t6bvmTaUQ18uX6L1F9UCh1uqv3L6g4cnWXFSVM8Gz8
ECHykLAkaJ2d97Hii8I7Gs8RuM0YAMJKKzo3RQ0U2IihtsdksYOc3mOR77yLFQt6G0RuFFmdMXnD
qk5tQCOOWfcDxHmMPj3Ozhk2kDvBVIQRRPOgTIeKOFS4pPsUnsgtSgEDksRpjikxQ+BavuJ/Hby0
PsNV6pPRzSH1mh86ToVgSPbgD4oT1AN9wwS22QS3T44vMj4vw8jQg8Mr4iZumzEkxCl9fYASqjPb
y04VRZEkb+JJ97s8G1w742C2J+UCubqV18HZO2Si0c7QV98ZgnYOFGveLj1iMwEXalzv2grU+Yx0
pZ/Pc0ic5Y421R65SDkmEKkQB8jAiwPO1HAnSDVoiOUjE59br6iPDu34+fryUhyjq+wfeie4TKLS
JSV/RjKTCQ6irGEAXyt09Bf0aWxvS9EHdb6UvmcU8EOYe8d3YBiyk6jKMYLBtX5N95L2zM1qyasy
hoCyIaLeaqOu6ncGeJmKAFWCdWmABQl7OzkVs3YBt5lmBTyXfmYuJBaqiPC/4NERXP+Ql0NBHCwq
kIpQlb/gLhVCdwwgOFHQrWmQNH/F887GvxdA2vjdxBhF1eAZhtffYbBIkLjTvxaIwBiAvwQyDdvt
Bckm4YmnWS242vNQBDX9vAAkcP0rKWcDYkarx/X6hJVubYSNtCtEi57rMCQHJx3Gs9F5bmCBsH0A
JmtP2+Zy28WIVuX8tceLOoOU3oa3Xt/pVESQ0DwLGC/5QMufbbu7z1Oo8uluvHNwXh4ma0DYd+ML
woZA9maB9Qud7HEsotKa4RwO/iVz+a8ps+ydL6kKhH0BxC9sswTF1rebUQp51p6ODbBfY3ePi/KT
2043XJg7LABV1gGPi4cQ+hSQTpU+oL3QihQuOrkV5UnENaP24yQzdwajSgtw6MlabkdZUt6F4m4A
4BfSkBFy/NVz4pBqxuus07s5+/dSVFCfRdfRQXscaEW51FAuplNWKVAwZpx+qxKSg3VD/z0WC6g/
AEhRegJc9aIKDgX1omYWkF9UG/3USoMq5we3jdFP+nZ9QSnSAETJtZwKEVob6+ptGsAKraHuBBDD
lDrMbyrBz1PGfo2NznfOWEUkNA+ALFtpRDDJkTLBqXoKDQI0UvMWJYeChrD/8UcqdvbR9a95e0tH
xwX1upVCQBzI674dUJ/jVjpUBWSj2+zRnNosFI11qzUt9VlBbheWfnQydk55u6fmq0hCXFaw9wH0
j7e4jCPVKmpOpLF4ZBr6ELbQak899zzB484fLXtn3tTBoEAPwD86+/LGlBguK1y7w+unSm+KHDqG
1j006W9Md083UbGC1zvYP5Hkuo1OqLNka6RiJicnM+9Z57wnNTYhpCSsqABsiKGf0IsHWn3XugKk
0522j4IZhMTYBDHfJoaTdtPIDIxDg/aoWd8lmhmQxDmM9DUbs6AfPhKQazP+/foCU5wgqEeuCqE4
GC+l63iJbHXMdaLc5Qiz4ZC1c+AASNYljm9by076K2drE279883zbk6mygUDI4fZVea3/Hud7j2D
lZm3iSAdHDEUF/u5jHm0DDTQ+DmuWNCUTyhWXv9weyNZf8dmJJVocW40Ho+8urgjgp0mlLt2zg11
UmwGIz10ssWzVxF9tJ5Zm5zyPrTN1q+o8WS6HRzHySNz+KPl9X8PIt1DYex9SPnRYcEQAUcZXHEt
Hfw757E2QES001MRF4fr33IvlLT3krwjndm4PJrcJsEuX39uF0hJc9Y90LrdK/Uqd/r/fdQLUTtr
JrFrrcuZTE8WsPRD/yMf452pu54eF5VCkeu9nk9YV3ObBvX0Oc+1//TRcBmTErBw69rREaEptVO5
VouLNv9gtH3A4z2Vo71PJp1amVFWdC6RC32XHpOhOvEpve/GdufUUH00NBZQXIVT0aX3jDa3Uzku
GBKx80B4uZ/Of1/PNGUEEKMcVA3QmpMv6PmsEZqnVo7CI/vBhulT75W/rodQnfAm9AJQz8dd74K1
oFUjiWOX8ogLixxsLyu+5lXvayls3rhjRV1G+HEu6zHSZ8/badmqJmoTXD4NS75KXi1MRIn7Y3Fv
dPJjqHZODOUnhLY9xFkJMExyv2J2pt4yNPQ1+xZGfWkfdmgOX/+EylFsQkh7q87TPot7A73tXI8K
/bkCopum1U6UvYFImysnZpoOHANxXf6ptIwHke9tbHsDkfZQw0zEaNIF1T1njpbxF0/4cSns8Prn
UmDRIZ21+V7S/qnXvNZQqUI97HkIy+q2Fgd7CttX7UNf+fVd8+CilTZ+NU/kfD3yzvhkoOiEpiPI
JYmIzOlx7n70sKidvB2hEYVx5ZvRWdL1y8rtAnrNmKcxwF2Vt2frR5aEZfHCn8aoyIP8vj/qxREk
l7IMyiEa23M6BGy16An38Meq69LmS1vSpgssbLV0aFrA96C+dbQvbmPBw7YPXO2hGMV/S1C5feYI
XZB5zR5YNR0qogdDsccHVDjTvf246yLZXGNgFtCkBkfqaKeiOHqP+Qex/OaFaIfx6NGgeGgO2t/d
L/tYHnmwZzCoOvjh7qDDzxu6WgCKvY2eALFnxmvilmMm/GVavmsadF85Pea6vcfqUc/dn2DSUE0W
j3qjmViM2nDqNcAth9bnde6TJAmMYjq8Z238Cbeunc2Xtchi622McK6rHXn3YBQxLtXP14Oo97A/
QaSdstOKEcLTCNJDND5pbhtrp0CiXuF/AkibJMmzJq5bHJiaMMuHKYVEmGUs6RElgPnD9bFcNsJR
f1m7qrgAgCDqSfNjae3sQWmsjDoiUkj+zq/FQmFrOZZwFavgTZ0f9LQdw+tRVVmxjSpNUxyTqjAK
RKVW+nM06sc4T++Kev5m2zyqXXdnN/t/9uo/H1Q6EpZloV1cI+Xj1yI56ORYP4A0FELpLfd196TF
B+dYRWiFljvVT+VjAhefVdOIgNgsA+31wQTwLnXx9gLuLhonbj3EnEBgI62LTxNQlPcdY3/BzV3c
5oWg0TQOzvH6x1Zge7DdQKMQVSNMMb7C20XRFLQkwllq7OUj7IeTQHyGub1PbvhBC52dhFLlro2B
oq2BehUkbN8GG5KM546ViShl9qmc4YAr7B7w5+Id9T3oYxLgKVAc1y+ufEIfMdjcQBG+Tn1nIoGT
6UGsAeCY7jTzVGtkE0m+35Get9QbIZSZZ96T61YLiJ1obHC7fWKG+dE282fHmvaAP7+vxXLVahtW
mraktR0OUmQREb8/NJ8oO052gJ6J8TX/4J6gX1B/bm7Tu+ZL3Z3oEC3eoQeePSQ7a1W1221/hnT6
WnFnFUZGioh3S3GsC0c7Ox5LdqIo2otQRfwznfKpBLE4Av8GEL31mzVFjb/KwPbdaIqSm+Qd2+s2
1DrizSExmY3mLJCrjdIxP4yuOC50fIgL8Y7GxJshSbtcx0uGQrq+1u2F39rPrsfBj7xt6z1Qser1
sx2QdCDFc6plg4dA8+IkfmnkvyAyUEEPN0P5gj+ja+AFrIFVzGwse8qWe+khnVUGVBs8EG+wONLJ
N7rbyqM7NzLl7r0dnrR7Z4bb56OFheA8t9/FYTnCIOGUPTan5jAWRzMEdYP5ewhF1T7mYvoskJfg
KyeXpt2egcHvCCSJXXwYh+7o2uK+npqdvUV1Eq4YAXjQGh46B9LnsyyIfLMCvdLGhO5+qs+17zVI
F72Zvtrw3fWn3Nw5k1Tb2Tak9DlZrQ/MMjjSsqiOcaaHZmaHowvubAuTH/gQFuVeGVyVJKsEE8Vd
AxrRckchT7JJCJpAOpkNSWDPaQG3JzfeOXr2okg7lSYKC6V8PIxqvf3cZn3o0j1bIgWqCRLXKwcY
PXt0G+UWmRg80lML88UboaOtndu3BNKvQa6bIojHSfhFb04BIJRA9s/Zr1yDFQ6fpg8xfJQDiL51
IePGe15I218lbQAtN9mCC6KIJvS9O2IdCIcZ42RjD4C/1UASdrp+p1Cujs1nkNLWZk1japVVR0T/
WIgm8IpbD2L87wjioi0ENi0aN/KREFtJDeUeSEfnuWEExVx8Geb8e+MUzeF6IGXibAKtf745EBYw
PwQ1EAhNlZM3mXAld3dq8OsMyIc5WoT/G4t0FtTo7uqTmFEjohoaC82MJDWAmizcW6d2dw441Xmw
DSalw5DFGegsg4hgXwUn1P4jYFRZMILk6XedeRc7WlTm1auT7CE/1B/SRgXOcfGukJlHRV10WTHZ
ArTSNsyFfcsy8nJ9rpSZhy4oipXkd/v47Vxx0edwcIsB7chYHxY574KMLdOBT7vqDcq9+U8oudAi
7AG4TFsXEfXaGzD9oFFXnawhuU3r5Mia9te/Hxm0DVZQGoZ2QVF0kmqeYrCoI7NfZp85yy/Aa754
Y7HzGlKl4jaOtP+TipKy5AOO0yINgQgKnObZWnI4ze6cbaqp2gaSKmRpqtG+7xM8rGyrDjM+VMFE
hXXI4GgTvePboZUG7Xe6aq1Kr455sXoChFgVTZDU9AeN3NiT+4gi2V53SPnxAPuHyNLq/SgXYhtI
rMZtileH3dHQmL+I6QasFghj7Xw71RIG4vl/caQlTGrDEnS9VvW9XfiDgCxDUff3PM9+9vMQdUtd
+hQAQ5/P9jvKG9vQ0t4uGlsMBtjuEZvSMNaWwBr3zCJU+8Q2hJSCcWJZWWlidAafbt3FgCvsnlSy
ssgGLLdrr5AZEzTctxuFvTj6PJgQdsdTW/u82uSgkZfMTxYuKscGTLiwaYgdtmj3nfS08XwwGiEv
Shgsk1vrJXNT9yUFrvAZ5qM4WM26CIo8SWHZ1+Z3AL/Z5+sprIDHAtQINxbw5VeXGblNAvAPivoE
N07D6hofak8nc2J/uza7MRf63XGraPSGM5R3HmiZoSGUnhdNu+tdb+eoUtYLQLq1AUlEXejiCT91
YhBT1ZeRzq1jb/eZzzOIP3egLuuw3smwAvy8Mw9mMwH8Wd1bTXqEHsI7rhjghq9OBg6FHbK0e3Bz
Ljt9spGGeWUEbIlvurZ+xQVnr5CgTMY/gWQYrT62bMZtFFdwSOZy2Nks2Z65214IKRd5PAGUOawh
uq8AFdA9XrFyV9oMQbr5GrXWpMOAN7rwHtLp3jDGm0ojkSi+Xs9R9TjAw7VwxEN1RNoazHwhw5jT
IoIqhj8ZcJsw9xpEykODgvYNbB0wdjIg1uNeUycCgnxsyZ+ayTjYNL6l2fDzHSMBOd9BeoHHLAuo
lG4RL5ADwCGYT88dSU+5M+4ksPLdSoF1X/1LwdyS6STxmLLB8BBjOA6hGSTBYgQZ3ExDJyzP7Xl8
tJcwfth7uP4/YbG9upggTJO0cBwtoeiEu3U0Q3IKUnFJ0HyE4ubC/B/aff0JwjfVYZ+Fq5q3FR+O
mIC1XCi3exboMTk3C7RaP5TDieiPzfSOQx4kODwfHWDQHfkVqXl6Yi+dgzPR4SGmDURdv4r3hM1V
OY7aJTRm8Oq/BPPpM2xx4lnDCa/decUn3v24nnmqfR5cvj8BpMMvGUqn6dbNIL5PnrSvwxlgrZf+
6EX6XfoVpi2H6/H2xiOlQ2YZlWvN+GrWQs6jZp7zMvn1n0KYkmNhmZNhwWUZ9Sd9jmxw2bn9nm1h
bZphPeHWBanet6f5MJsz71qGPoXQDtDA8/kiDjV8Ut4xkk0Y6dqlFWWi601dRiY4N6EAiv1k5eX4
jhv4djDSNtpaep+4awaUixt0SefnehwQNMfAz9o5zJWzvxmQlGwFIVmb1Jj9SaNh5zzMpvWOVzpg
r793UWymMuoQj8i5hJUcHs/0rzl7skH+mFEQuT4vCqYo3pN/osg1+KE2uqSHbhCK4V9pxL9BeoKK
O5AC4bkUmscuclBc1aswDW/3xN9Uh+s2tHR4T0zUsZsj9VLzuXWmgPE7Wgpfi+edQa5zIdcIfst2
eDY42IBwSjk+5O444WIcJc1g+QspHi0H7eG+OGZLdYtX+908azvvDGWDatuKs94G7SA8Xc1jVUZ2
Ln70hnsLNzDTn5ruthktdPf19NcS46ljU7gjZC/Xp9X6bWYqjfnNpVe+uZCsBNIA2cPG2HF80vIX
mprzp5RU5rekJX1Y2V4VzlqWBzrkf2H/R2L66AGpecxgKovybEN9N3Hb0MlH8Qx51p+LRqbQis0R
KhAzxLvc1wEYkG9msUDzmnpFf4DIy71eMy2E0uw30pdfan2+4bnx5MRaCH7TnWvMd0uM268Q5k2f
NvcVhAtSGxWbijWPiee0QOWNt72mfRtKBq8tfYRj4JACCzGDI8SEcP2SVTeMJ4/gbYeL6FpfwM4R
4oIttO/IUTQCXY4FQLsm709pk2r+MqevkH64043pk2kATpLzkyOyc6o7mW+R4gZVpMafoCbZLtkx
G/MTCnsvrlXeGQT06YRARJt4UeJkx3q1KyLteJpYdfLAaHVntK0qMzvqnN84c/+pY/RcL9Yxt8kN
pJFOUNwBVKqOuJc+lctwxG3zRoN7ONzsz+vDenTahySv3XDR8TqpmQDIpeuAS/Re7NaD+GPlfM6G
/oGA2pdU499A/qPb0VmPWVqAt96U39ykxnuB6D86x7ppFyBuraW4wexPR07E35mxOIFnzbHPAKlL
574Ok4U7L25rx6cWoNIc/eg2SWgg7GyAwD31YFNgf1yW8p7H8XkU0xknHUDrNI4maqK5WdNTT8j9
ZOEpRdtn9FbdJ5RKXWQS6w5DOs8BDAgcf4hztE1I86w1GnIlMwKDds1nVBuPQ28mPtNywINLffA9
gTeiLbIPw6RNfuu6iw/oVxeKpUdqFN2PBPtkSFsDEPOiKwNcAxrYYGvkNobttj/PqBL3uZaF1eS1
EeoYDCgFo3ksSnMJRpr1a/dGXxFe3pFkVRqWjGGI2IHCJM3rBBa14u+uSDsfb79bR89vJqNv/bEa
jlnivHBSHODWc1uWybfCyM+N1X4htDZChp37qeZDgMewT43kHvl653RT5NnaB5w6DEKTdgyvutrz
9C8kA/I6LEBcfAQxiJhHUiWL6fPYNr+MjMMkwh3geJeLBUk9zpBVH+pzLdxbbji937hDiOdtmOns
qNFGC80RZAhgZT/BLGzwh7a9L1A6DvKxSWBk1NV+bvRjWMdNHQg6v7Z5SUJz6D+1JfwaUAmEEJmO
IMTzvtNksoK1Ev4q9PKHt/Sf0nm0Cr/NWeWXI665+ZhaPqSJoqpKvUDXCgO6pB7xq3S59cjM7/Vy
gKMXvD78idLzmNlnMnnnMR84/EVYbeAgRjEgqXL6GMPUyXfr7rs1TzqMiPv5WPOu8ifIPoQLLcZ7
aorcx+UEav5dOj80pVuGle599HKTHZwqds9QiMtxUQEfqRtHchjbrHqwExtq/Ev5VbhxHvSwrPyE
KyF2d3g8jvT/SPuy5rh1pNlfxAiuIPnKtbu1WrLk5YUh2zL3nQRJ/Pqb9P1mxEZzGnM8jyd0wtUA
C4VCVVamYR5jKjV4cA/1CYWYT0OhBbGlPE3Vcq+U0fSpzs3uGGsM0wQdhrZicC65AA+cNDMOQWrw
Sy1q/XbqlleDxc9jn4uwbzu5PmaRkOivFxVUZriUsqEU0gIRBevkzBwtx8xu/DoposRizYK4q2Fr
5c/NtanKw/M6zBDVCD1A80J4Pbcql/Smp8zHFto512+ivf7zOl+1DkeCN+GiEUc0IEfpDOm3ckmV
IBrlzK/scrwfMbEcjFpje11cZn49JrHXMmVxmha4wjkFe9P1X7K/uR8/hMvY4sEAbFlH3UqLbxLz
s12BLVgw97C3s+D6A4ch3mmAaXCJxlwkqsFajN0kx9H8ajXTXZp/bzqA/LJ/rt67kjKtQBBAc/EM
5tKLwk7ksitxAY2qdMJYKMAni/XSDpHfaENwfedWt+MdBvUzzJdDue9SvU+J2DjlhFVhN2bTMTLt
96hDyEtUKXOo3XwBS+ST2XbPppWIuuB7OwoyObw4V850dI3PsyjStkDZdABRF5VeP9iFPj/YWYW5
16g1HaqkrdfbWSMgxtjL3TC8guoFat7okfEFhlFjUbUMyEwyOpV3et1Nxxlsu56FWXBLknzNlroX
Scobr2Fd5yFfEqkZ7zwvztI3bt1WhjhdxGtunHbQaQArsiWk813za+6z6qALgH6mjsHzi3G0xS6q
CMWAMmyS5Q7qMy9xYv2oqA5sZFk+TQmwXP14AwKbwS01laLKMrxdd6y9WvLZT+Cy1KlRG3wG4NXm
IMJ0ldOH5j096UdIdOImdleimuhL6k0/BsmpQlFE2HGuM+vcJkepWlckRoreGBnm8QDRn5Jf65Mg
seeHIReNZ4rMrd98G3djslSyicXihePMUuUweXTUEdfQTdT/RfH1bG1cKCJqDaJyIGUwUKHeL0P2
WNcirtudZxVMQJtxHQJFb5K7raSIpZqawkRvWg4tf1jssORdINsPlSQ7/SiYBtg5EltzBlcMiYeM
JgaBubZaCgjOZJlDylFQQdi5JM6McG9SE6IvS1XBJeLqpi1VL1dbRzGag8DvV8/ijx44prFtCN54
mnJb1zZpZppL0gM5KAO84JDXLACBW1h/Nl67UxOK5sj2MG8G4ifu4PUevuRvs/CakzTEk97H9MFJ
x7MimNC4mY40DXI3OjBX9sByHdiZV9bHIfdSaCB4IgXcnW+In2FDGs1ArelC2VkepJkipq/fcAiX
BqJQUScom+xUFc5McNd8I81EnshQgiSh/ZYgX5Uq5X0a9WO9TKI3/hqeuM94Zov7jF0FUWNrBflK
CVVcdSCp1yd9kEXshumpH6HBcpQxlzPVamAO8VtpgSOS6t0ngTvtbesK1wTWiegoT6+RZxNZBgmk
MLkJIP9yKj6Xtlv6CT4qcebJKz+DbSksXkSDDDvBDJkApmaQ7yAR4WvGAwHnarRgNifrDpViOzHu
KMBJ3Sz9SuvFu77AnW96Zoy7JiwFfehmATgoHpl8T4pKy/AogfqWHlWgYqVUpMe2a1D5M0MK5ciL
8eKinfKmG4Br7iQafzZr1oHCAQDgOwuEG0EL1izBVO7edqoEtUvkjnjB85PuaJlo+lQMWGFv+MB0
eQu9ATodnUCnT0ZB+NlxF0wooNSP8WywzvP4n9kYZqJFYPFYLOkmT5egTkUSsHsm8JIxrFVCHcxR
nEdarZrirQy08hRJYaQZ0GOTv153ir0t25rgDno+0iGbRjiFRTBJ07fx1wnyH7gXEkc1UMLEBehe
t7hzOSDd/lgUd9xHeTJ6zcCiZpCgSlrjTv2nQqTFsWtEgW66YULY5EIqWx3GLp9QjQgNhoa5WgcK
8J+JcCBWZIY7UqY0lH1mANmWd2hDKz9yA9SkojnwfSMmBKIBNJMvWs1qT2MT08sAZ8mN4UJfBIV4
ClC5cEJ/zxB4FoFmAx4BDNDctR31bLZK0gMRY8lfTfA0TVr31Ju9AOG5Fxa2ZrhNgyQLnqnKmjCy
yk9M/QA5HbdrjcAUwVf3sAIg0EJEwFQiMJF8QABMJK87M6nCcm4aZ5328aU8oscJSeRxngvjZ2rU
TaCB5fqZ0jkN8BGMgMoje6UkFg0Ar2eJu+iQO+ALgvEDPTa+S2Qt1qgPiokuEQtoyw6pLYcAPoOT
zXC6GUSmQySIUXuA0DOT67fY3Gk6xmW6roHJwjK/Gnr6Pe+ig0w0T89yDyidX1SrZbdnZtiS/ntE
jQOrMDVXJVGFAqqwaLLrYZsd4AKaqvayFHerHIdmPdtMeouK6GZaekEFYdfDkBeBAsIANJvHW+nW
aORQQ0PXIEFSrafD+1qxtCfrZGWDAM24F6NXPNy/bK1/3+xwVKFOaJhYkp6AY6/T2I96FBGRiGys
27qxQbukACcdytxg/Hqlcwze25j8vh6Wd/cMDWXZWBWhADw4t9GbSZRCEwAtLEgcpukI3eQCM0hp
c19m47d/bgvj1hBMwWEAhJ1bj27ECtDdGO5PSKs/2YOVncw+VanTNjIrnEyCjsl1i3uOB2dQkbVb
NrDRnMVWluOuQAsiTPP4C6vL3NVZM7iYwtYEltbriz/kFoi3QLhjQjWCr3owqqJtWgNk2inTj0Sh
K0u29lwyufY6MtvOAH4hlHtRrR+l5sf1Ve5d5qhlAcYOVBJIoLin+JBbhOIX1WHcJPFjFBvtoWuV
0gWaKkeFPoWY0ihURtvZWmAqzJVTDTFW4elrBg1KmB2m8EK1SA8JGkGA3lgnCk3T64vbtaODoBEY
Dsj/8Z+wgWBK3ZjAKBO7DBQ2rPiyz7UqqFrtxGgQWqtoFKPyCMZ47g7Msh6lex3ZSZnQ2iunMvWI
UtyORnvfs+kVsPLWXTpJEKd3Phys4stBLwJFax5NpmqsVyaWw6oVKalj6dLy2NFlDtoxGj6Nc2Q+
EqkWYdj21gqLwBnh7XHJ+guG4SlJInQ3tegtzcHMOFFnkDG93DI3Ri9zyBRBgr5XE4SsD/JZAICw
XH57u37Voyx7gJYj1XDYmExun1u53+nGG4MckFf2zQG8TgGKzC/V3Pv/3Ie25rnUg5kKKuIE5pOc
qA5sHBPaPszmJKIg2rt412lG4KpA/Qb6Ny7LlarKYroBS/HyPU5d4vZh5OUuhgFlKejHcDrivg9E
kxZ7Cc/WLF/eWdK+6fRixIsBw5RZcdsEdWi6iuHUx6nzcyHDrGidBndelqaa8smEwcGbPZU4laf9
SEPNdAHJdDuH5ah+lCIyiL12yNkyue9IgZqTywpW5dN82+K9HEh+eQvhNNNNfFG5Ze+YABogA6kL
pUTCJ5GkTRGuDRjLFsMbJfMGF/4Xde5Sv26ir32ufm+JHV531N19RcKPbBzQfYyXcNdxpRg0Bs8z
ckVv8tsUxYj4BBKy29GLHNmbnlPhp9xJAEycSIIwjpTxQo9aQZe5wSgY5pNM5WTQ7oQH+41lVJ9N
iQiegHvhbmtq/SmbfEajmVWkMUxFZqL7w9x1jt02yDgkMKBI9CGu06fr+7m7OE1GdQe3vwWwzrnF
rk4Hak1ASrNWbX17HO50CVUBZhcntepFGon7X+/DHD+bAbV48PeOqExKCGaO+joyt+wd7ZYdotvm
d1b5VhJ2oQhLt5N6APSPWXmQ48lAa3M+A7z9UAJxicGaGdKdnaX97mXtkMf61wK8TU4ESmPWx18K
tRO86HbP49byeoQ2H7TQjWEsGO3QsuuOkuWkPiRkwv44KghyokRgD22Fda4CPxryrAslKcWqyqHB
WFQ4nYbUmb3q11h5VutW3nzAJMfbUHqWI82eXqEUm4lO5k7VGU8KlOsxNg86Rf6VXOZWP7cd1lqw
x+YIaSF/dlq8y5f77D5yKn86mP+cGx1qSVD7U/D8tNQLen5lsqFWCp60ECNarzkb/VLTcmcG99yc
ZIEqD4Jreue9gYI6XvkYLtUxpcCdlqmvI0lrcT4BZdBugevpXy2T/nNBMLw0UGtF5wwzEOBeOnca
RWFxVUUjHucmelZ98xgpr9aiC07+HqAVRXIwvYOBFUhqvk7XDzEDOE9dr8SC3Y/5UfVTH6olwB+r
n5LDjLqQL3LRi1wVFHm4KmQIA8A/LwTjgcQi1MjjCmxFbwPQOfr0WJsi3aRLJdE/VoBJUhFQADnm
PhPqKGkUQ+YsrIrpiVXzqc3LhyZa4Tey+TVzsyI9KgBWVqDPT6X8Xk20wCgkt4jhQQx6Tjap3UaO
X5AKZ8frAfcy01t/HIgWFEwioUvB95y7aJjHJiv6kCinCa/JdH6z0sKVWiCzgH1L1o5vnQdNaQne
CReXy2oYVWQFfGHg9eWjoJxCL6haH+R5cqe2khP1ZpCSNzXC/MHwj32YM8YFPjlf4gEJLHoX043V
NhDe/IL8SxRy1nTm7E3JWeE+tCWPkyqXsDL/nHzdLQAvd4bDFCi++S5WH7kUyzo3Z3E9wjqVS5b+
KWmEVemqrvqSeZKrPhRfdAc48Aj95NQrXKt3BD4jWCcfWrXKHNMhWWspoRbo4N09Lo+9N/vKWxlM
gBMK7F0kBdw615+zubWoocbzomJbM/OwIAlogKeSldzFw1LgkyJL3MM8q8zEzitYItWNbLQOW4Fo
6hFAK0FmdZl5cGtaQ/tmTXo5NsAAYQsnt36dfIA4wXGOU44JCzdyFNvtXOmoixKeiwuDs8qF8rg1
o86mWF9l/LbrDONhTwLXuLh1OQtcyjiblYG3MCwo+u9Ze4S8PJnKwGqUoEsLX1I/V3HndlMctPEc
WEWGmsfz9Z8gWiOXXaEwMHVW2yGnazVXG2u/iWaBQwpPHhdOurVHWJTR+vXkxQH81c88UrnjfXqa
SwfgEXCYURspRiHiQNi9sT6iJo+TLy27UeQe+yupv6lxzIBFbvsv13dQ5Jw8TL7JlMouYizPellH
jppA+ZJ4qZvfolfuDneSkJvtP1gE8/UqGWujKXh+HJQoNfoMLAcA5rOvJvRAQfHv1K7kKourgEDQ
KYHJB0jx+kL3j/uHVe4QgiY7T+QRVktyM2EUto6+G8N3JiLq3f9mH2a4U6d0SylhhhiQHvoiTe8a
APFK+ndZxkoe/n9byJ081K0Kqerw0QbPLtzZS1wVCa8LEITm/AShy4yNTDp3CGOvAu702/WtvEzf
1oMP9BhoqqBYctGUmmkLBhcLe0nuFrdWQzPIHsAPBabqYwQ9cTGf367PaKgvWngMQyOCz36LLEnS
GYMjWLAOQCBxctC5SOD7qakDXj8gPHz7UdQV3YsuG6N/0qlN3K4NjRZ0SsFRDC/VR9vJqei6Ey3s
zytuY4MA8g+ucSxscpfFUYLYwHdMIKGclJ5xUh3rB5hqhCWpNTnhk5ftyrhblgxZqUH5EOSn3eKm
mgZQ/vhJZd19p2sn9JibYMiqd9VIbhJDfe0V7dBSVMdtCQBTMn3T2rxwFjC+OVpBT7Hd+U0uKgvu
Otn2N3JhAmp50qLH2P3itktxiBzdVZw4d8AkeVseO9v9L96Roi/OBQnVbEGCHsFm9ZWEsj9+z1Af
BG/qDMBe5Gjvtjf/zVnaLpMLGHhcgnxjgMnkdnHL1DUO7fvKM5ce7RCsx/k/n+7D4d0a5GNH0zQJ
TWAQ9R6XGZ8mUwTa2YuBWwvcrZyuKi+amkHdd3F708mO8WGkXgH6vJ8YVRp8Bolp77/4eqtHXPNq
7qYupYUBtAe7pHGjUPO03o1jF+NrFJ9PA9ObN90IL2nhCeYeAqoqU7OeYHVCIB5nEE3Nh5WJjLk6
SJlU3GaSl/64HoEFO8yPTxYmJBAgpV2FTYR27Y2l/mwnIkh89s8C0g/MtMrA7XBfsehiu+jAzRfS
4iVWb3WR6uD+Gj7+fe5r2XVpM6tS2zCVv89T6uTkVY9ERbB9l/gwwn2cci10qBY2asQsdSD7euym
vhS5U+OMHlwC8M7cN49/83X+bZR/q9Eoi6N4XVkpPY916RTszRKW99btv3R2qOOgkoH6Il+pyXJQ
bsxViUNmula41k9yQLidfnZwLWLgxF288dfcO5k/Iqnyr69wL5laMZ7/Ms7FkBKx30iTCrWUYbnX
y+y1VrrbvOq81mxEAXLfTz5scX7Y9jMdSgpbuuHILubfazfHBM2hwAnDHB1kA9wFpSpXeEnuH4AP
w5yDWn3SmP2EHZ6DuQhkN7e9wktwIaixB05FlxgHPPQFO3s5i/8nPH9Y5Ty2a9ViMgxYNaEsHxAI
YbvJTyAuPfnX6rHZAsLkEVOB3vUveglYP7fLd6msppJB3AG7EYbd3K/MaxRkIrVr+jHG/HoHOsKe
6i2Vs3Zz3K4SpOf71z0wp8DQohWJzvX5q4CVlTVMao7P3MCfDd1F8PZzN0uA9rTQfXXlLyIvFtrk
rvumUbTUqrHmYnSVoPT//4WRyH9edXiZF759FF4Yuwd3s9DV3zcZH9UnxV7kGiGpoTfljM0FxEjP
5QfMQ7lWPYgcajcEbuxxZzXTaluDKN3/3Yql39frrYhFpu6ExtWfRZbCwyOyyp1atVZklqMfCH2P
Z9NZ/AI+XLpj42TsuED30tUPorC7fxNvVsodWLCLLLWhIFKQwlvfskYfZoH9NDjULzFwWwaDi0mf
SXBPCs1yJ3aiRWc0M8xS26Ee80B18/19QIVnDVAuOYhL2ZfdlvWwfqyUv/9JPjJ7mSBPlL6ipYLi
40jcteWKkiAmLwhy1T71MX4ZYsr3r15FG9tcd7kjuhwva4BCdxLMPt9A2ibY0d2Iv7Ggnp+QTjPx
7KxwQupxcJb4S248NZbws+16KEi5CFTLoOvJA3MsLavQ4oWVRHNBsXhY7gsPkl+fUQacfe2tCUWh
fXdZqx6rgckSsJJwG6dacbe0EVpkcp/j2N1F5g/Z/nw9jO/eWRsb3NZhltig2gwblgmROeV2mGT3
uoV939uYWPd1E78gdhTLPdQaw6bAvmmjSx8KD+WjyunfIW0Ann0PpDWYSnViTy0FriFaHxex+7mK
iWFgfTR+jbrTUojcQmSAi8544QIqljZV2BcnMwGPMhECJdZ4cJG5bTaQC8h5lhRTTLGBCoakLLdD
ASdQXckpBrd1Izz96iIAy8eIbVQdCeLH4m7tvu9/uCIXnVMoh4IeAdtodv7iRtBtr53y1H0ZHDM7
gDor9YdQGJ5X37u2bi4865JuJAoG0zCpo32ND0oCXqP0pfdwC5VudvrHkOY1Rm62mQvLA0lYz9aO
dFIWnmRIDv7/wwiJwmqd7rx+KARHm8cWAG+TlqTEFTDOI9TTXyO7RJ4q6ACLjHDxQ5qisYMoHYoT
RuxIaGhTY3ZTXXTELoED5xvHi2dYclyCoaKrwmX63pi/pRQiy7cseSj0b6R9iY0favcZYGTv+hbu
J6Af34uf+8W8KdWVAXsI4DUoqBokDTVuN7Twn8kv2XaayjdcJL/LIbof7kQSKbu3OMb9QKOyNvNB
hXUe1roOqgZQ2QCX5qf1SjVu8pc4Psi/CPJew+1CDag4Pby+5r1gA5CfZciQ3oNSDxdsmkY2EhPK
nKGlojPMmJNaf9MF2prggo1BbWrO6NSEjZ24cmK4KY0Fzr/rMFsb3NYNsa5Y9QgbyhAW+ouF4FX1
kzM3X9T+oGf4LzB8m9JxLG2B04g2kAsphZ4MWssInmjtpzEm3qLkAgvr/vBBa7s2Lor0WVtVY4W1
jd2vOvs+4hHaYpR/nH/+T67AP7+KnEiYi4YdjBf5ivJQa53g4t67dpB1gCHEhCD3xeASAauNScBB
DRpcwCusTxODBFlZ+fJ4J8nPEJFywbL9+fqq1i/P797WJvd9bCCf8XTX+1BuO/ByfF+GO2Bncy11
WPbruqm9D7U1xX2omVblpGVY3kqdD/yfibYA7X8Pi4hX7PqaQBxwHijKSm6yvmvrkALOtMS/B5o5
ljaDA505dBBMTeyerY9lAct9bm2MQHZjmLAW3eVPTTAfGkwaodkvI7sSPdr2LpitrfUC32R2g0Yj
OWmwhVptponTq7UFChMMBNl0rkTitCJjXBo5E2Mp9NVYKT1iePzQ0+dIiQVDz9edAuDx8xUt4Pat
ixxGqlkH/ymUfTDaNKi5D0VzQaBY/6n/7OoX8xMFtVsWyatbmD/q6DZB4eK6g+/4HYGSLziEQdwA
4BQXZTM2Fto0AEmYze0xt1WvWexDUhinEWNLqyLydXM7WwdzpqoA/a6DkJ67mzBWjRS1UxEuGqCC
zMKtQYwB3lanqwUfaccTziytv2TjdlrVTJa2Xh95lzuqeVuaP2yRjf3N+1gNt3lTzOqUKkDPKbHs
Diae6PnPbAYMS5rBPSXqXYn2jgt70VBnmEaBtaYwgxm5NZ3wuVAhJVZw/Stdjr+Dx2P7mbiwJw0L
yUbUPUJlyj5DzuCbrFC3HIpjYpuORt9ZOXoQKHOyQv3Z2baPebunWEucsZRdkkKnbbDv5h61ilIt
DxFVHJrVbttPAucV7AiPMrBnq6FqgR2plPYuw9tX+8z0+TgNIuqGnWO43Q+bi5d2LJuA+eGUFNLi
JAmGGMXd9z2H1WSAXUGSpkFAkjsaYPXJFeDO8Xl/lmi6Eye9KYLI6wMwQf0ee3/x1p6PqO6yV63E
kO6HWe6cpDRvR0IwxSTh8/nRb90HxN6Vn5HYaW7pxc9Ci6KFcqcGPMcJsFiwOLnSg+0Qt4HgyKfI
+7kExu/lOfUql3677tB7F97ZKrmzAwV2kxoMcccasl9RZfpF1wdkvGUm8RLC7mcTGRiJ34oFdYZc
FUTxverGmXnuPJkgyspB/I1rqU8e6xZsZbqGaWiKumXsKIA2JyTBwz11YmACtApKHclnjcpgcgNp
B9QRIvKrG0VsDOtdyN0t2x/FPy9RDENZIsaPokESAQPk5KfIa3wJZHSe+dqhqlmLGmd752jjbLya
I4PMmlK2MCn1wHfYYzgWv0uQhcUpGEqKeyu7reSvKrjIWD6Faf19MjFUN4owenuvsrOVcylJIbey
RqGjE6qhEliv+Ykecnf5uXgxOuORv3wR+fzqXte2mktLmigqY0ZhsKQjFkRvlET1G7Vw8Yc3ktyS
WKSAsRcatzu9fonN9Qck1LSO62Gn62/RcqLRs5zeD0BaXj9Yl/qcuCm2drioZejFlBur0oYeKp1n
ojrszcwzv8S+7Rqmq47rcBC0OAu37JxYcSUL1Wv01m5EaP2dBZvyCkIG9BujNPxDH5KONkBSaEhU
Mnku0F2uEukbZnxOhZVQwb2z1047M8btLvraeTei1BtmRYC4yVBpQ0eJoLGFEwSirfxAgkVCT0uE
+vxTg+c8CfwAyJw0BGWwanP7TStDTqoEgjfKAwk11WOBjmmI9mUYnO5gfzfD/NFwMz99SKH4CnqV
w/XvvbfLW/PcbQFiTrOsDbjV1AVMf7HTCFip+14uBH61EyhMZIg6ikbKSlPALZNByH3RR9aEsp7f
aZV+XJpZ9OTauYfObHBrQXGtk5IeNliBeWRwWuaD5I3R5+s7tpMjnlnhbrtOVQxIj8hNaGfojiVt
+4LUl4F61X4crfJz0qmivVsvE95FtnvH3XVJRLLEKOAiejgclcMKHycBBgKP1xe264oE4whgRgF9
34WY1tyRCqN7/RDmWu3PsuJVxtsEhGU0TffFkjyluur3vRZm9j0lJQ4/ZhNBA0/b+wFlr1yZnREU
smauItlBeboUqSntntLtD+TCvJEwGs/VgB8IbTOH6barYaDeGthtmrDHtpW/VUUftA0I3NMv3fCN
kd9W9wMCWQ+xrIt4loS/hrsDQFazWBieaEI8DFiw+JpXA1Xxow1tH2McJ2B6ksUTU1ntevnmK3Gh
CiQA4xL1MCuzB8v+rUd3qxLYdVcQ2eBOqxSRIao6pQmVBQkLUxoMwZEItTNVSI+5F4C235Q7tFIx
gENEhSk9LJ8oxUyfV5FQKh3bTY/rBT7kTm+BgfureCt3g5KxapeCbRQMgFwWN/ZNYnUqttJuexDi
Vs4o/7q+kfur+7cFvl5Hp3mc6woW8jh7H838iIaKx/TifgKC87qp3cWspJvQtoA4DQ8Dt0FpJOkz
TLGi+tyQ8gGDdoIn+F6eZZIPG/z7rOmmkkwTbCS39oPqYsDMTfBtvkHv9hN96t6LF9H9uPecOTPJ
vdSKCCjsLILJJg6HqnVkwNtr+tCCMbtH9ckqvw3Ko14/lb10SFjtkKr2rm/s7jfcLJqLOk05m/EA
otawHQpnrFB8iH9K04vetIIsRPAF+XG3Jm/ikYBWKRzBZmzFb9QWSVDsh/jNWtafsMkipW5ii7bo
Tdh5UVh8k18Kb77J/eV76tNDHzD3lkDSHgOuaYB65fV93L04ob8CLiRMY1+o7iVDa1mxNQ5hWYJL
HA0qTYqDWJICQNdcKWmC6+b2xthQql4HPTE5i3Y6d1Gr+lw2C6T+QqbMYaE8ZebXejkRlnhgH3Ri
7TFteqckottaaJe7rklhRhFRVawzoqe0jx0N+s9q8zSbw23WpgewzYMzaPEt0ZDGXp6wXTAXzhRz
KqSaoLvCCPWrFHND0ogizXho50cTb1AjmR0iqt3vOa1pYWJPVsFbAvaZc4/qrSaKy1YfMFMwa7dJ
K9kP6aSJuFr3zuDWyvr3jd8uA+2iGF2WcB6+FoCeJfmJ5fiI4+/rTrN38W3tcD6DCXujTLW8DQf9
PQOB+8JatzFEqxFZ4TzEHnNjaTSsRu5qN51LV5J1EN6JpgZEm8b5Q1RXRlalBcw078YSO7RSPHOo
oddYCF4RAifgla6a2I4WFsOShWdLyR5LEWOfYCkmdwuQwWiylq5nqu6V2JmMlpwGUFC7lrqAiHkx
zOC6I+xmdxtPMLmoD7bXilRWCrGjT6NvfMVDOFmBU5lbugMmksD97kCZIc2FoNn14/PZ/tYwl1ZG
ZMHrCZT8YYqTDH6tZQR7NqpG9HnJK0cTlbxFn467EQxIsQ2QzW3DrPlmzrEDlV1B3BdZ4CLEkidd
zJLVQoZ8mOU+k96vfyzBeTJX79lEB/SHItrGOE+NovvJ/K5JAKE2Iuzpvg8aoIZRARi5YBxfyoSQ
LoUVIzc/1XVxgFJ87JRt+W3UFIH77e8ZXg+4LndIEGWmQYthxp6pUNjNjOaYa6LxrP3lfJjgHFyZ
IFRmE5joptajylsdPdho+hNb8a9/HZEhzqGVGE0vxYJD51P7FcQoIbFS1M2W225Kfv5vpjhn7vQM
j0IFpnp7AVxICmUK1ETEnJH+um5pLxXGfJkO/jhoyoEvjF/VAhlHZptD2LQLimDIJIzSNYCIGt4U
8mZjSgs6iobyPR/uR+O3NYNrWHu5/ht2IsXZT+BWm+dpkTKwTIU0wfSAgjeaITulCUiFYQRZU6D4
HAv8cueknZlc/745aXVGhi6aO7xxpdotzftl0VwCoMP1he1ZgVClottgnCIXar+l1auTIg/QjKki
lJKnILVBTKQWAsKwPTPgrtCg7wGegwt2INbbqEqDxy5sKfj/5GoqnHQsftGufru+np3TbG0Ncfd9
1qus6sA4GoJ4tlAdMKSw53bqRMivfTOWaRugzAB/P/9xSFVBpgfr0ZJQj39B2+QvvosGvvx/GVhP
+ubrT1FM0qyBAUQlzPKBYVmz3Ywk3vXtuqTCUlEONcDYpEAnFKzO3NkigOosSOjhZXjghYrXh/kd
aRwzVHzyBSW9v1nWxhx3jiJFiUsJjHthMt9kAwuXRXE1SRGwTe6EwbNFcV/HsnNrAb4Yz5G5yo5g
HmFeZUYlKJyh0xYvqSGwt+vdm1VxHyvOSxD6j6tao0adhGLsrJJczOSG1z+WyAyXMcsWNaVIx7Ig
9/Vkx+WdxQofnTdB6WHXtzer4Y7QaDeZZTOYkbQBJFDvsfaPma04p+Oz5SxJAaeABQ1sFSmaim0B
dTDPyGTPsp6ub9p/8HBjZdJcKfB5kLcygT5sqPBxmp9D7dT3VZDqjv6c/loCwMz/ClQLTAiasKtU
im4QLn9OslxVWmiGhLU/+otPkMomwfRYHjUfzLl/E1c3xtTzMJEONcazJRuvgTz5nCzVaTHy48R0
gUvset7GDBclcEVEjTpjTYP9AkGpefkOcaq/+U4bG1xoSMfGVgcGG+ynjEbXQTlIbhc7mLoejwCp
3Sv/49ZxQUKfiAymYdhDrcllKgPr4ORHyw/BskRbx8WGMc3ttmDrzQf9rDcVDdP8rrghz9UBhYOn
6gSGrND8LDC6fg/uYQMfBOwC2fNacuUO2Jyptl3acQdgd/yk3IJf7FS68yes8ajfVnd/t5X/Nsd3
w/U6YlPcSm04gS+ZQMYPgpWO2ouaEruB6WNVfAd8bJiV6hO+mD6/Jc1JJoLcYa8hu902HmcN5C86
pAzbNnjdbfRqflFuVjpKK8y+sYPtr2Nv0+3gyjeG1x4V5KGJI+oM7RVhz34Dd9SMqDDyZcZvQJH+
Xn7r14G/p+i5emoD+QYx0rvuKqI9Xf++zTOM0dZpjE+3lB2gQHkwWd3/aII7aPm4zBqIDLswmj91
eulCIMO9voj14rvi7hp3xiylMhujhoViee7LwpGnT9L40hW/lFyE3t57CGxOFg9Kj1EdAxMi9qtB
FwwjUGkR4+piDrLmqYYYjQjKLfo+3GVsRA1U6HQsrWozPB2/ye3fxd2Pw8vFClYY2ognPVgJa8d8
bo4NqEO6Q2G51AdETigPI1iQzoF1BxY3INPDBqb5uxwljhLH/nVvuPxEIJUDkIGYKJTaus6dIKXO
rHoZrDGMNS2YstS1rMelerPryB8sy4XYtsD9LkM8DOJpatvrsCxm187PEChIK6spaB+y7qvZnuwq
dRY7uL4okQ3OD0izdG08yZBElE7MZP40aKCKEFVLd5Kl86VwzjCZ7QDWLaVH9IkPNfGywPIoME2o
/PXVfwFw3nnbnxkkvDtYBcTbLaxLPsmvMXg9QBwDm703YFD1jdxQC0y1THD17zBIoa4EaAT4uA0o
kfOSIdC2MaRYBoZKJ94cDEf9fZ2Ftd3iN0Ez3T0tnn4QwT/23BKlTBP4dDRkIE1+7iWRnnU2KN3H
0MieDP0hk0BfkmrerJiuPUKkV80Fb60d4J4KYkqImmGSZWV25D6mMit1PVNKQzUfvlVyNzqLJH3B
wKMf1fHPjCzPS5qCyR7wfNDln4q0+4uW4tlP4LuYQ66r86C0I1C+aNzrIMxGKjIaIOOYPMjg0v+C
dGQN9ueXgQrmemy0gvGdyylSSiqmRdVMQ0uLj/l8LCA0q6gj5ugEiLzLSIY2jAbtBA0edKlJlkLK
oNXbhoZznByMFJQPqSrIHndO/dYE39OWs55FoN2h4VK9m+ONar5E0afrgWVvuzTImJir9oeNWZRz
t+wHUxmiAk7Sd9Aw70AgJEHrqKHI34QAhMt7Gju2sbXu6CbZiJjGpIZM2LFACehnnICVz6D5Af1U
z1BPQNoA6wbE8/hDBCLc3ciN5fXvG8udNP4/0q5rSW5cWX4RI+hA80rbfrzTC2Pk6L3n199Ea89O
C9Mi7u6GHidC1QALiUKZzEyU52bw4w5tV7Us+qmq7Vsxfl7fTZ4dutsXdiQ9DFNocQ5+pVSoRk7V
kRjTNm9rDoJd9b2L9bBXjm6GUCruB18PyaaBBheIvtZXwrPAXDhCCLr9KMcxKitpk1XFdmnmp3UT
vM1i8CkBj7aui3C9ZapcaP4iF1C1j3XP26wrMfVvfsdeMqFay3NR46uQGwMsRJlT2pCXCNFP5Sab
yjdOHa8Af31pYLWFjIsBfltmaVFqBmGTYPcCNL6XirqXR9UdSvXfuAFRoUMEwm5K8PS7uwVLsURS
CjOFoVn1mNihwCspXLm2UGz+MMF4tNamrdhQOO2MmwUSPEX6uIimM4+1LbUIdMaI43jyVZQAiR2B
mhc8gO3NMPKkqptiAYBn6PKqh9aVBREMgeatSgV3RHPZyM1yL+lTvw2y7mVu8SVjPC7kAX1FUq9s
QNOHLsGkqy1M04HqEmIJqP74s+ilRLLE8CTIGiYG5fqkQBzQWshwjCeRN5d/1QfwacCwC9CDWNTv
H6ce6yIVTHgdxK2dQrzLi9k2eYBDHYm97RDtQs3NFHVIKDCORqDtWLQyhe+hKq1RaW81KmwNeY6X
XJI9QUY6NwQ97aB564f37FsrltlHf4UxT2WoYJlYMggAWy9fUD5zBcWuT/pr7Q5Os1U2ghtsULSY
v4uvS+vJys++BPFX7mDQ3Vn/QZ9DSYIKBqi2ZRHDlNRzft/vSQf/lp5Kgx9OsR03X/PgYKavZLo1
gpcG5VYFwyH6jS609tQKlmb4g/rC+Qk03fbbnuAnnNOMCAgkk7C5xioS4zkUTBSTd4Mjuq0decF3
1TF93OAvCuegXF3wpTX6ay4um76H+HtGmp6mlhYP3TXtHZ0OsMwveLphJNHRvppOzFnjJ69mlsjE
C7rRjJLewag+JW6jLVYbTM4Erur1rbxiBoBmquDT1HVKi/D72pqhU4dMAuyE4ausvsTpU8IT9btq
AjpOeLFBnPATf7ueqnkGd+rRJw1OBzk2X7OpkezUMDieSSGS8QoNanGYQJQlWmRmtsxEXDibaQsI
HbFfSiubDmTYVK8z0ufGRM/7+tZ9wk/aGkRojyVYxQlha1PG0BiNRBDrRMiud7jyGtEqQShugvKc
cIkWPndvMOaYC0Kfk6aNRYT4U4iEN2gzchscZ47hTJqz2AV4udzUqUqbN7Tw6WI628VGQWVAgtYs
s6vC2Ju5NBbY1eDYmVD60zAPJdy0U2KVqYEaMWfwV6b/4afPiKeFDPUvaGSxhzuMKrOYF8RcYZ3l
bjbEi51mjeIIcaeBfms+kFxuUBSmvCtF2TxkUwSC0uSgp0lzkJtRcZKeDE4AAU5rrgbRkYZW3Ep1
LqCzocYMQtykh2KcFkx0pk3rROXAU1e/5vLguoEIFfIUWAlzW8ySKAixQXrfAP10DqHrjhwjgzuy
RR/tn3bqwwx7NRA9WxJTwA1ekuA+af2h8SrxIU8Ed0h+RuCCbIddwutMuQaHUBL6e3Gf0sOIhWoj
FQfAoTu6i5N9Q67drhULfeu4c9TB/hfZLOqEeNGL0KwnEFBkYGqSWiGOzitFM/UI6lZldNdP81U3
v7DAHK86lhshr7EqkhW3WYJJjlxCoyNUAbZh3ueO2cqnmhT/eMANosmAKhSFJcjPfRImqNJmqWsV
EkzJttvOoV3cBI5yGhoQWWFKQUQzsKV8X1/p5+QTbFK9Eg1alPpn8o2pLtNkKgDII5ghaaYOaj7S
/V/Myf9CCIYxx8QLyVhpWZJ3A5Q1hk2OuSNRqDBYL9stqjXiLGPAUIBK+xtnlextgP4HehnItG9c
RMMscwYV8IQW+qxO3miHJzF3sluAiRPuKF1ztlh5fh7y4pfe2WuB9l1Aaw8DZ5qhQbSCsVshUh3b
JJa8tESI0D+q4eDOemPJWesk1eyvL/PKKqF3hzkrdEGAI5odQsIMCJR1pknzJow2y0lnJWT0RDl1
1Cy11019et5hZTom19C+ouO59UnQD0FvbEK2cvH0h+YgUPryCNdP74QqBugo+TUvrSVfXR2h01Xg
3Ma3ZEL7UTXkJVxMjKJojiKBHoqy4zQ3PTQLXrIbDKW4kj0+UtPgfnMzW7Zmp6tsDC12z4h+PV7P
5vUtuPhBTChYkLgpcrXV4FRU+yJ1JxSufMrkROzhh1DwuTipu1xi/HnTEeyiyo2Jus9KmFWpDbJW
Y9MlkMaPz8Ub2fShjRFsV8a1d6xhW4ut+rbaNT/mjckBC/WaeSqPR9ByjrCf+QLx1GSTgly1F45P
oiK6BG0y627F3pXnBV5YYLZUDHFKpbLTvDxqrBZKz1VwC4luTrB2fR0GFH4gJ6x8OpW6NmKiOhoQ
vnfzRpdGT6k4acqr68D7EKVgU5RBwIWdvHgldGTC9ZD2WEcfvQpBvZnT8b5teHwCV+AFww4fZph8
UVy3ploFMBOgOS+WVQcve1dTv2fNQU15wxXXjSG+NbEePHyZ2C8diTkNaBr32u4emIaYOrNMMbM1
MXXmfzxQefYE88Ma/YYXOygQKWxqRRI9ITyU8SlI/uljhzVAP+GFAaXWy1LLxsWbdM0ryOh38eAY
GieAvQ4SF+tgQgkhF6ApGUqaVznJVv9GWywChxy7n4vbgcSL+yBnA2Z2WYznNaMZh/IC324qwy5C
qGdOVpK/zup7Up/KTndM0DAfagfBzTC9rp/eq/B0sVbGHcsojeQ8wJbKC4QAo+9B68TBOzEECz0l
hmHNhs65hq6e5AuLzP3ahXGYII9GvDIF8CPtA2EpDiR9ipCYHWV5rOssyvJwVIk37xQPWt2YoLY7
8GZjfELegCiYs6RPdTLWHoOyohQNWheJmgeOgcnpHofEA7ON3XtRaw0/ixM6UkGmaib/PBZkLTPo
23Qg/k9ocy2onh0NFOFGBw0UzAJ4jS8HfLJlDqIYDKJ0TZ0ubQa0b13Jw2tyelCf58yqPChk2Qh7
1W/FKQcXC/j9uHqkHM8xGHwxhWFqkc3UvF7aNOpRnb6vnwWu2zD4YgjTaBohPuOv6ADM3M6wV51y
W6AlTbtft3Y1Nvo4BwaDMqh+a7FYzZpXK2+JhGmKHtlPs7ZSruDfp/Ev1kkYgInqbJSIiI3LyL2S
EkubTpkSOZGSW6n5tcL5m5OHBHq9/22FDLYIkVEr+ggcHWrJSgpwGDTvSvDUI8e4buhTBZddIIMp
0BREjV+fFq/HPGQ4J9scLSeC/kUM7uQos3A8t5MBzS9pV4YFJ2646jVQc8UIjALlaoie/34rJUk6
qnqLEIt6TfTW+1CKANbk3xtwPvKyOZ9e73Spl9aYA19jnjboCNym8xAxvOPhCerkble/Svbi1jfh
Q/51fXOvnbpLg8yJF7W5aXs8J7y5G71O6qF4hHEGzhe8bgT5RQnqg6hpMB+wTNpBKTIYmYbx+6yS
bRfx2nWvnTcMXf7PxPmQXAQP4MRfprw0iacYAegqs8OcVLZadzbgk3cfcJZz9tcLW4PYZcZCzi5R
HfJ3qrgVurotfDFeCZ41Apcz4w9O+LE6xi0mWdA6WYJbNE7v0psgc5BbfNR92ckfuE54LVa+3EvG
JxYzILqy0LgSt4DxbHoYuvaqDfEFn9jpw3DkP6R4W0r/frGlAZTMJ03ElpIw8GXd3IlqdVr39E8p
2l9n62MTGfxXYzKgGxSbGD7rpmXsMu/R2KrOtMNAuZc/glTG522lzOYAWZvMNdAphQQNE2zluAOf
sa+647GS3fxHte8Va/EXNBVluH2Ce/VrdGd24G3kHL1rN/rlt2Quh8xIikJR6eUg3Qr9Sdc2oXEY
g2Mr/9NZDXapzH2A/i85kiacwC6rbL1+EbvRagiPdOBqMIbmNBV615g6+ST/AgFxtOqY8BTjy+IJ
r6MPirPvyuQir+IoTyLi9+LQeP+Y4Pu8Ogpf0GoFWwmbyTHFVFCUBM5jSF8Ks7DUPHLW/fMqgl1Y
YFxlWAJNkxM8fVJM7HQmRCbk7zV0w2Xe7OzV431hiHGJaOjkeKBJgyZ+18znXjmU8/f1tVx9ZKHM
8/d2Mc5gzOmAySZs1+CBrPjYP4V32QtNhoT28kO4NRWOm3MNMleM3um4xFr4eXCMbiUHowDbaqM9
RCe88/z8a+OtL5DzsdiWpLgVtKaDl3itKlppTMf6Z6vqZitIOVM1Vw/wx04SJv7Q2yZTJ3BteGFz
kpNDLoBxGvyI6oJKc81h8ubZYq6ZtIzDvKAR8rCYVm5EGwnvKfmuzd6iKOTY+sRox5wotnIlzc2U
1/RVRR4Wrzx12wJ3mmArR5rqLjYzFGuTnfH/EJmjq2Bzdhe+SZi7pgF3AHrVYLhzRldyUjfy9JPk
yx4K1nveUMD1q/vi+zG3zgIa026Z6Ul4Hd1uG+9Mt/eEO9GBuOo/Zspl95TBEESOplTk9LrpQGnZ
prYYq/daE2zXvZ/u0NoOMggSD8YwjwRmFjFwET9afc+jEuC6B4MgmjIZRVti31qUsYaD6laGldzk
vm6X2xIbKDsp2iei2uLx8/MOAYMkiVw0ZjDA8CgiQTLuzeGkq2ifBs9iqHWb9Z0858hXtpJtysrL
AAyFMqyp/uhOB+VA9uWx/LJswrsIUR6VPO0dwTf2Kl4dI2JLrtgQ5zpgG3QCqU1mzPFqnuybN8Mh
3YzH7AY1Spv4PchZgn1yx0vU0y1cWzSDM3mmdhW4GzVPVBdlW/WiP00tOoIbiJLWWmQPs1laUTlv
W/GfzrkzJ0RjYtswUBuDTPTwi1CYnE0Ik/Fcl7ehDL50oRSq8YzTASpQK6vcJtu1hcS58DgXEFty
zWRhxHgMJI3TtrcXvbcbLXUEOfFlgZfSu/4o/YAwjUGVZlCGNErx0pdu9Js6BlFh4qGZaova61u+
FXxQsXCOxfVY/cIkgzClKKHiC/ZJxA+YXrifn/rS7vb07As75Wk4ivviyJW85MCaxkAO2jszSerh
G6M9OOU9wdjTAH2xAmWrfgsKSo+3TO7pZ7AmxpNHaUzc5UGZf5mn+mjUxuQUSroHV4KjNC+VOmyr
PHjOekCgoy1P+VeU32/aqjzIbXvTTdqPRdJfiBk0ltK8NtocOusIxYusWKoVJRnERKShnOoH/ugr
e+NN207Q6FLs8qF4ip7W7XFOD0u8oi/hjNYgmGvKx66UoNdT291suutWOAjEkq1MDWbuywpnVMoR
v6Xf5saVqndjvNPy0kUBCZ0sqbduknrPCuix1Zoedf0pTHCK4h7E5Ybq11Adi80EUkWx1beyZ9bi
3bpJjkPrDBKZAinxIEOkX8vHNn9P1H9TsrkIpXT6MS+e7QrCACkoVQQC8ylqdoZxU2m8ZztF5LV9
Y9CnFYRyzqvzqSy2oLpU3WUT25OdB1aIFNz/Q9SZZ5EBH6MLC3MssW1QVrdlkKOCXppK3+q+4Q0/
Rq7sMc/lGdyJgzYupnMCdwFz8lJZRg06NmhkrnsDzwwDNlOilpE44WS10jHpT3W7SduHdRPXbyVM
0aFjBvS2Zyy58Ic4XbTcHBXR62LBaarQTYrQKSGjbiY6ZzV/CKw/bDHOLVZpHUnBSHEpug03mCHa
4BMdy+1yFLbcGtD10/thjfH0KqvMUZPhE0Vmp8+0sYrslxfjTb1t0d+X3+p37RbqF5t+zyOLuH6I
Pyyz/j/pmZRjdtoTw8UWCjw1Sx4P4PWkCiXs/+u7MR5fNI2SB/h4XmNaxTe0UJenyJ4qBz2TuV1R
OcYgtug082bcZPa6z/DWx3g/WLSHTEd7PWhUf7RRYgl5919dhfF8tE5GeTRieTSaiOz8TtAh161a
/aFws97hlnyvn7S/t/OcFbw4BmgVKfKeZv2y2BKAInScFAKtfjkinKDii9ORL57GM8okCtBZG5O2
xXko61NtNNjHXTh+X/9WfwgGPlYm/w745oB/Jm1ooq8yyYnd6EZ9S4HG8P4NHuv/Ev0/DFKsvtjK
okA1ORjw6bRj9jifIJLsig+DK/gYBN/wB8G5C2RQxUQXQtcosFdjgVTsFUt0YrTzkF3tQUmKM7ry
h9j6Y30MrrTTkqqljA09x5w4dYUHbXdfdcCUgYap7gcvJc2B6HNT18WGYuQzV5sSBfpE/T6I6IGb
E6sQZkfhdaJyzvV5wOXCkD7XQyknqF0rUv6SqYslNNo/HTD69Zr72D0GO1olnKUkwJUWQM9dC2c4
/X7UuQSbvD1j8KNpA60Rs7PXS8CP6qZAc/O4MW5BSITHAbEX1cpwyQ1u/fLfDhzbRBz0mYn2fJim
iVRkBB7ip8BLqW84zVG51TkUJ394eP29o2z7sJrVnSjSdBUExdBGeEO54ZMHa8mh3I3+4cwa7uVN
5P/HVTKworcdeohlYBeFFZj0tNGiTy/JBjv8jeAob+sG6Qf7HFN+rJJBFS0l4jItdJUY8FZAaqGA
6Ylf/rlauT4L4fy6VxUGTUD13ID4BHayA+X3h6IZmLrzQ7QRN7x3E+8OVxgkWQIQssk0KZcdottY
dAH/bvC4nECy8j47pZc/VF/QoyJxtvJ8ma3tJROflJlplmjX17xkWzxmyL2jZgHVXx8k7TfLvtrn
22iTo33QykS3OupbniQIjU3W7LOxS6+EfTED0Nrq+xg818Ih0p5EyCmNENBddxseWisM3mhypVdG
RHsePAPU+Mpm2hjbFuexOJVe6ERPmrtukbc4BnnAYjnVmOcinlZPdiXegNwIysMHsyGWCdmIdWMc
mGNJKVCvAYeSBm8tkY5Pb9IO8/jCox49r5vh7SLbUhFJidJP2jlyV6Ak3z/9L4gQfMhhF1b2479G
ZCoDMK2Qqu2iYmnKTX4Cx4C0nwWEgOZ7fijuh/vUie6ipzDi+AsnJGM5OEBYopRChCMZhe8lRAM6
s7WXWeW1qPC+G4MyZrsYg0iL58khfNd28WZ8ih7io3Iyj4ObIWp3RGiTku/rn5GDoWxFtBMiQgqa
XKAYWnip37jtlo+hvD1k4CXUJ4yPNhTWkjdTf0vqA5F5/Sm8t6TKYAhGCI1WNWCkddtn1Z02pt24
yg53rB3yM+70dllBLJVBkVZLwC1HE8QEuuy6t6R2uNMRSUi25GKQS7V4eUZOKMYOW4jG/L9G4dp8
rwrVVsWKcw1wTLAF0UFIp7YX6OtDax2zuR3riYNOPNhgK6FR2WPcfzmH5uk7pZQbU0cPIdtAC4Zh
QkUb4hsuctBn08rHIgxyRC0UDgwDCxN3sxvZ8c5ASYY23oh73mf6Q83r77CELYnGUgZpCoHiBV7g
+/Kn5psWOZRHwwEZxQPZpeAmguV5wysCcc4yWxJNctUEWQjgMdkGfu8PG1oOVTc8Wi+ekzAhSpcq
ghzQvSRL/tyPYoF2yJQDS7yzTBjAIGmSgfkE+cLBoyIpOU5zAe3wBUeL37fE2zgGOPImgMohDfCw
cTtlk/qK3+MlzHu0cUCQMIjRJ5U4qYFMPHVpb/W8cMQxfRwm8PqvYzrvA9HlXrzZ5GGecom2Hy7D
blJfzZT7lOJYYOudkWSE9Vico0VtV9ziQLloN2w20m5y+23mVj94sb5EN2flBLMFTkFJNQVD1L/S
uYvTgm5leMGQEqa1aR6ZjvKJKYTeMzCrq1z6IQ7Yawx+KLNZRJB7pVeLlrvhpvUFd4GbmHfdM9Xv
5rkKJ2JkC5xq1emdShu+GiW02vo+7jtv1DcKiB1KwkvC8r4m/fuFvxSCZpRFjK9JmTdK80nOH9cd
8pP6OvPCZ+ucXYowoxqWxZMekEwj38Lc0n7Eu25fuYstOvImsBpsqEtLAYXNTfvSr7PmOwyY6HGy
dBodsRnt3hVd3YPM5KE8BBYGh2+4TzieNQZNwP4/h60OfGwc0aY3XG2D9hgvKDSF3XBvG541BlTa
mKDiGeLjzbv0VHnlMUDTzezIVmWPG14Wm3cIGWRJjFE35hYPmUj/1qPgJfe5FxW6L7Z3rZH7FQgx
OJ7DWR5bt8RUXjyK8xlpIgyX0hBL8Usk6VOHH9Nx7gG2ahmPoynnFDhpmobeA2jV8EE8uuEsinMR
sHXLtCFlMqWwk2xHl3hkM72ER8nPt4iAINo37/vNwktRciIgtnAJN5G7km4k7YBfnAjRqnHQfQXW
as76eMmETxVLecH9gMchoi3i9UcTIwxuGVrCK00rCG6xofm28HV61p+7H0rCF7PlLZYJUSpTkiq8
ptDneUS10UVnt5+8U71JfrMWLzvEqkgIUktqg+aaaZ0x3lCS09AnPsK/HS/A4/kNgywKCM6CMcBk
LDFTKw3A/JQfl+TrunfyjDCAQppAVCIBexcHr9H0vQ92SF046zZ4CXqdARI5MpJWoS1unTM5dMa3
kaEk1UNJCuP5u8ZweWeOsyp22izI+3YoMd7tpaYBsS/BypTeGtECzFkY5xVvMPUbqZmHhkgAf+oN
0DTXfmZvmSO4xJ1s7XV5Hk7Ll9TjOQYvOjIojF5c4aUolkkoAlGaV4J1zZb5jRYhIkz6vihfeiw3
s2j/mSyC9MoaLe4Vy1s3DaAufsBAUP+bDfwA1MkO43t7IpvMCRz5MYXgjWPutD1m697yF8528z4r
E7rMJYanWxonCZvJS+/zjb7BmAPedq2jGHiIp15h81KVf+j3+fuBx5LS9GMBDnYda81eVaj81Kcc
ayUlpNHocJ9gQ0vyQMVX9eflOXfiG17jHV3USjjDTqUVQr70MfXlyJgtieyM6J2zrZxb12CBhmDQ
OqHBtnGstrRVw8SGJqeQCoFz213/kBKgoh0Spoo+C4j2WmlMaILylm/CzbCdj8EWlC7t6wLKg85W
9/1LyvGb627zYZE5LouUmblCGjA6BOBOCyMw3bTWuHxb38Zzcezzh/owwxyKLojaoaP3PE0R0dKB
sgnelM4afeqkuhuGVo+HRLFZUOhFA56soyulcKfn3ENvfY75hPv1X/SHZ/XHL2LOS9RCc6ik0zPa
XYMPi2aLXeeiZxoSxQin7HVr18OpD2P0K1xggqQNutGJwEKzukPSL18Ce0oUJzS+KFVrxaBqzaXC
W7d5dY5Slj6MMrF+HmVdDJUM2i1VWmqa2aSA4HTkk1yzSddbZjtaYWlY9cJrUOAtlzk0gZQpql4j
EKAtdjT90ns1sgj/Lv3ysUDmfp5CM0ohCIPHxPIkUFYmgccWwd1D5naOI7mb0MFHVzLBb0GxtI23
tDeAt5Y/FCr/XoxJJ68uXERV+lafO1hq3egxv+8eSj/2h115kDAdLVriPn7g3ZXX0fPDJHNDKz3S
jybtxGmGeFeD6iowRV79leMKJoMvhjAumUkPvval/yl58YZsEsc8zZIVoglB2iEy3v+6nCJ/5p1x
6mcrqMNyTkqmUAQxuOg80Gqru+RWdVUwljm5rTrKTvUUSHZZv95PCefA87aWQZcpKfWiIzjwyShZ
gvweDjyt7j8Ejh9fj8EUQ5D/GiggD/KO5mEC4Khw1P3AwggeF8KuhzUf5hg0KWtpUmbqLJH2FVk7
O69Ha44jp/+XxfMPSwx69HGjCDHNiycHdYcMBSZMKpe+CDGsiUuXp5Xwh0Lzhz0GRupGwAgebRGI
DtVBtKfDfJQkO35SvxuSVTzPTu40P8LB41293CPPgIuc1qHc07Nx7kS+z3fDxjwieyj5qicdc8PK
/HHH3d7rL8L/LRd5st+BBqXWuppmZC5mPfCmdpAtTRf6XZBqoLaUdAfMs7YMlT5raNVxOwbJcxlw
YWH9fIAS+PcfoUu10nUt3fOt+LM9YWbJUbfmkUqZhLa6MfkNjzTC+DMWKCIDRPJgpGD0xWXRuumJ
KmIlnn4fbqlcUO0Jt9x4nGeP/v0CzxeTCEOTwIvHnbpbDvR4Fi/6sXdoUXF8MTlAux7HgQ7sd3M4
NKXUm9LiReRnFqCuYh664XE9oljHcnCk/24Ds6tSktCpbdk3doU37BW/3fKHJXhLYZAGEwOd3kYI
6ruudlLw28vC4OTTj/XF0FO95g8MyuSdPo/gYFiQQcAoRgPVb5VsihFKh7EJntXCFdN6u26SA9mK
yCBNTDodnEPYwFgBryA4zSo0JCmnNDzWvWoZ6GYxjLe522nKZha+qA2v5Mg7dQzglMRcEj1DO3Mi
emFqHvMi5yXXrn486M5pkB9U9U+K8EItlRlmsekxQ2tZYo33yl44CfcamNsUe/oiyi4/rc0xyhZr
56rr5V4tEV5ku7D5kpWZHeqBw/l6FCE+eczH0th6bR5XS9udW8n8akvLcOHBAHEizS+b3OtWvvqt
LqwxeEUKEAGrNAML3TlHOhQ3SWGB1VqsLOkuvO1OqUfveJpbQQnIrdEQkYH0PLAD3gv46kG5+CEM
kElNLrcgNqR9WCXe90YPpvUZrWwv4lu4HZ1oM9ylzvSkzH5ylHnDErwvS3fpAkXroonqRIHxKbOF
B8WjdCWtag37wcbEEEZqyWRFLi8pdzVuvFgy/VUXVqVJhPIVbcVHr4bbtmnstLLskRLtgl1W3mTZ
7K371vU88YVFBvPEkZB6jHBbNM7sChbZgFRrEq362P8wXwS3diQUh4Y7bS+/yJKdqZb5+B9/AYOH
Wd2nVUDzZrT9ZT7Gd2hFELfkntalqJNHLmWiko/Z07wJXF68zHMyBhlziK6KUKyEtwe31ehD2s9K
jEdBe+jqF6i0uuuL5Z0tBgfnQuvGuYZX9ULmiBX6vAfS8brProd3H9+ULQ3PXdkV5q+IY3blZ2Ww
k94CDYIdo9oQWPpzINhIQfLyu5zFseXhbExUsaeXTCgifpQTq+54fWA8Eww2NeYsmz3NWQ8D2Jmj
bwIveuIce7boi6r6X/wwyTI8mhr0S/JpeS7lkddwTc/VCqZrdKUXJx0chHU6ngfMq1PUQzgi/w52
SEuIRWfd5XgrYiBl6PsFQ40B8Wqz3yZN4hURCAHVkhdi8BbEAIlQ95mS0GM89NavikJ+lz6ZGLqe
3NajlDeJG3qCt746nkMw4BGP8l9TyIsZO1r2ZIARfd3C9VfaxWliECKKVYloAXxuBO+M/E4O7TE+
jp56zjCLVuypL1CqtjlWOXc+S68bDjhA8oTIonYp3w3tA06fYpvKfuY3CYca43p8+LFGtsSrS4qw
lJQjYLR165wl/ZrbnWXcNKjPRzteMz6FuRXnZ4u8qmA0AsjAMKmZqq6Zh/tB026MTNgq5C5A33Ee
LEcp0Tgvleu+An5tHfPQnwUdoJoOOgINH1IdDqIwWUIUc87a9UIkpfD+ywTjK22x/NUJ0DnQq7hF
xucY+rqP4ag7gxOhXD1vigYVAPyD0jzzkE0UtREySjGSG6+AJ5AKekF+nCBIsu6JPDsM5HZxHBhp
DDZkokBfOZ3v86J9lvT0iUvzfvX7XKyIifeQEQxFgw7UtK5o04mhHoQNLpX2UmzQYoAL6Y2XiLze
FXNhk/6mCxiuFFLPiUEfy7Y4ux2mzBR7MP0hAOszSFRclFzAhYkmQtmS0s3wDEZtefOvikkXP4KB
6ASfrwH/MfGC6GeUSJbcZByYvHoJXFigH/limYNOwOpGH9D6fJKjH8H8EvDYPnhfj0HiYUS0nJTw
x2CGMrEs3ApG9bruilej44tVMKfLVJKinzIMDYz665L44rKTw9Samtu0eVi3xFsME6clfdLWOX16
5EvlTCmKUxk3jcqxwQ4kSWNQacm5MlU7EI/Zkj2GoZR78aF3onvJNV6aJ15L2/Uy38cOskNJmGtZ
BFDu4X3xTdup9vgU7jor3sqvaACzUk/Y8nKcVz+ZKioq2NkUqNoxGzm0YJEjC3hzSXUnq1ZX7OJp
s2SbmHAUBq56ONGJLBpQQ1RYKYp6mgYdxF9oLkBH4ARNthISk0bqrvvF9efShxn2o41VZ5hzhINU
vZKbXwVFNEFu6toKnMDzewz4VveypULr/jtvOuGqw1zYZhAfEf0itL8qwgRtPORARSb1p3yb3iZW
4kZfeK/R623UFxYZ7A+jOKmMX5PhgT9t5ScMoLelHZy5dACRD9kufcg7tPTwTF/9nJqqoBQNWTqR
7VbUgzLqIno4uvxLjMYJVXyol/v1j3k9soOOu2wYkgpjzIUTDoKqoPaFtOJdsUW32SF3cWP7wnvr
CHfTMyWxbrn50k/1Xyi5G5IuQQ6cqCIk3ejSL7DYMIo4V2VVPrdVn1mzHgR7/kZnu/hjT+w+ssYY
4NegSYHUKYxNRWtnzV4Fh36lctDyU/jIWmGwXy+qpJUrGbH/64ypw3inYaBzsrOTCgnGwpY4ub7r
iyJQuyD4bp8EkDJBGCRlEGQvayBD1J8WYljtwCN8/MOqPszQ83jxoYZQn/sFuQG0DoxIjYBNqdwG
Tg2WAmK3uBJql4fP56DtMjD+tZEfJhnfUMwyA50bveFslNZmCwGJ/qo4y4Zup7ydHmkfq2nrX0yw
1GgWoiK+sMenmIj9EYzP9KFpFjWdFK/dajthNo8OqGde+QNE/BjYkNzIzZ7ILtmnHq8YzT4MWNOM
I5E6EsJOX3A2SrKdC/0tLW11Kn7GIQFtAjqnlvZrXXPcl4YNa5vOhBUhZFfHvoT3itFshfURjAOu
iDbaedKdyNznLY/1jee/zKWoQSksGgRs8IIm7KzfC+BbFp854EaxeWVV55vswnunMjN6Y8GqCMTc
mq2GZtPwqGLspXDTB17qh3dW2NcIkbISqXCaRjszvbQWGNe8GE8fxU6syidbzuo4WygzN1OdyOow
BgESsTfhPSR20MQDTjt7uu/cwBq33bE48q4k6vZrG8rcFs1MGjWpqG/OjWWWxVboMjuAMqRoxNb6
8tibnjkG5xT9xbeL60Vv4sKUPW15VCWImgtcohKeCQZpzNLo2jLFB0sO3WH8Yr6Utq5b+tOSWdpm
gcQaNM8mLrkoLfGu7SEDLUsuttFMHwlUBorqpnYgQ6b0lDwk/ZQDZbeQQZI5yRvU8s8DxpI3ZlZ2
ixbvr9qB+KAZ+CEfQHrIc5BP0TVrkwGSUhR02ir/C73zexDp7DvLPBqWufvV7MGLrrnHjkGSLBFJ
nLc45KpfnlS73KGp7UbeFs+gOLUQEH5f98s/xC5/309s+DurCYnm+nw/TY5wfiMPe+KaPogkHR7z
P+cyYB8r0IZphFLCdqqo+rZ+6vdIunU+787hnASFgRJRCcUxDBWESJAWsCQ1zJ+JlHSP61vHQQ82
1sxytVSXGUdayND5VobjfS4OXlxJD7Myeeu2PrUiM47IsiX06rL0Yo2da139FeoT+ktWgHhLrazx
bQBTdok55uhp3taFBQFH+X7dPG+pDLRMiThhSgXYHFapVStHAgUdRXtVWp4ADfu4/LVMQzVEyNKr
Ktvo3WXDX97fvSaP+Yl4yzbzjNtgo22HXfhYPkb78qb9KnLWd/3u+TDLOIycFHUttNjdqL5Rh8c+
uR//j7TrWpIb16FfpCqJyq+KnaYnesb2i2qclHPW19/D3ns9Mkdu+q7L64ctVzVEEgABEDhH+nB9
C3kimLtmacWkUQ3YmTk9JuAHktP9PPy4LuM3WvK2DmoYq1sm6s0lK+KLMQf3E8ZRMo8mQPENxcRX
3dlLdsFLfht7NS+T3daQN8mMhrSzKv1vEKYr4Zqnx8ILXTW0QB/5nD8hZjgkpS3u/mWY8iaYfthq
ycagRHNIb4UOUw/kObKl3bAL9zRMaT7zQ2neOplLKCyFPoXa4hjJj1QK7Xa+USKA/JaFff0st0PY
t3UxN0+lZK2h0mGbAZ2G6dex7fAIh7ugze0B+E4oZ16Xx9NP5t6pqi7uS7qwbCnstPtcNd68/L+V
Z8a82cZUuS5V0oOf2QMWc+eYhSA4i6zXPikNxQmLsPSuL2r7Ivi5iSZTX0GPRdKBFEX20GDimXl+
luLy+boIzr6xTalLKgeiliGGlIHp30c7Lf/Ulh+vy+Atg/EdSm9k6CrC2YjgU2+q7+XASb8vwfX7
KO5toxjHkY4VSqP09LXPoo2ONuSkyj640/aKpVmLewrd6kU7AV3amY8B5i/9kZubUx977RMYDxL1
bbtUAVIo2tYfHqVd6U8WWCHPgBP4wnslIBzzMhm3EY5hFcR0Hqt1KfVE7Q/O4AFhEoOliRc47Yfp
aD7oSNEFn1iNP/nyQXJzB+05+1q0eBOgvANmvMpEimkYxpl4ef51DF08YXCs+13zOWt5jDspS6PJ
C8pIVJyAyI9xgUOxix7ST/8/4S0riXEkZF6GLNAgCWRE0vI17V+uG8NvIuT/6arKNp2Ow9wNE7rG
vOCz4S8nMKOiD2I4kI+Ya/ELn9dO8q5A/OuC8DL36w0TaFmQDAUicjS23vTu4hXfUkw7SztFRuN5
447AIG/v8MLkp465F56uL/e6f1HZXtOmE4OspZ1iC2hS8wXdmP3rguat61J+kwa8bSrjYiK5VhO9
w6aOB/pSV3gTWNxkPPErRz4yBPcIGXcDgLEor+nlJj/SSa/0AItDbaGM4WsaP3R48etvqnBvy2Oc
i1QblV5El9KJCPZei7iVV/vdEX9RiFsAkqLbwa0AO29uQMGxB0X49Q3eznzePoDxNwVYqauFWoU4
yychASZ5VbiodzwgLrRLBV32QborQ16ryLvna1Z5Gc+SSlOVRTM9V1RxpFN22+3oyDw5/sHM7nWf
CuTQXw1FGySidRcdsiUEY4GPEPCz5pQnGZ1fFIgm2c07dZ+cwPl2fXfpKn5/d6gsidbc5vEg0iR2
qfCwnKcg2628eDlN5m3BhZTiWOTF1a4izrIflS5OoUvBhyG2lOfitrQpN0d4k+Fhe3mtveS+/Eun
dznnlVC17Os46SB08AI/PvY+WLUeih3le+i+m3c8p3f9QlIv7mIlbunGlgwhxMkoGhnqaQo5bo3n
Ai7/vpZg9m2YKzgySkpjeuVD7FKiMPkAUK7mIHCn16mBXVGRS6VnJS/OgcWt9wgvmki6SefXqNas
MRN2QsYJCN89sTEmd6ljrSRVILYK4g7ODa3t9+juDa3iNvI6CziKNi4Rj3jREb3F3MYpng+/PI6t
BCu6QpY2geAmiAHEnJIboZqssfWVeS9Mt2PjEuOTqh5JwUtWfvPA8NO9XfZkJTou8kyqqL40TvZE
e8VwP176ExswyFCajnZvAEsmcYU9L/XkmSPjdYS0FsyR4qxI83yvqaewqB7xuNBwXMw7Rm/2WJm4
RunyeKloedXswXRKXPm2OQF/P6WUc8sut2tHve9PtIM7s1J/sJcf3XP2IL8293w+0N/UJX/uN/sU
YEhVhnT7Yj30eY6GsBSYbbKTGMi4iRu4PScf5ak1+x6A8BHvATPWT6mB9H3nGQcgh7jNLqOwzWAm
Er0M70gRp5GNd3Wz7wKiWqBXfoFcXQUZ6YSm5VxztLBxDQGPOlHl9HF/F8XxfmjGY2sAoEUBeVwe
3PWx7nWhHNnpAnjueMEki6GKz3jWCK2qFjG0Khr76/cQd5OYMKpqlUJQE2oHXu8OqKcqrrzD+54L
ZpBX2uHf2fSJjYcNwrn/2NcFWZvCrqTRfRJ9yU24GuGQ97elAdzdNvOvr5FnCISJpfRozMoCPBB0
LGMvhY55S+7hxH3VMu7xboMmq8AR0b7wBc1lkiPf5HvxK9ArHWHf89FxOXHV5WNXjqfIR4PMAlYu
P3bAmHcLB3BIyF+XI/m03ANsv7WqnXxA3IUx2/jL9a3YdnuGZIKoSiPoa2B8Qt0kYxrl0E3pq3Go
D+BWw+r182BPbnQerAGwwBen96k/8vASti/QN9nsoEoEOvWxl1GT7Q+d0+1pNV09K7TVCLMbmT18
4qx108+u5DFp0GAK/dxmKHcHN4Yv53bWW4kH1owUyAz53sysmtgVJZ3ioWBs3twrweTXsDLT5v8W
n+tmPKtd486L8rmfmueyFL5xFkl/612UsJLF2K9A+jZY0MICjB0K0UBpE0bvH2AkvAzyXCpvZUwa
RKK56TL0lSCoGzCrAa0FOlJ0K/wXfj8EoonIxcvbDhNWa2TtFwR9cz5AKp0GWhwQFHuU67PeAwTQ
lzkecdt9r6TRPVgZqDBlkygq8IjmIwCQTygO5+fRn14KVFli8Gg1r1JjxXfJrr9LHeCGu+aOc6Y8
xaXOc/UFStzokUTjsRFpyQRw4ghOqrwx7c5Vf/wZfBHvYNmYJNO6rNAgcsgGK9aeilnaT4VmKVni
XV8db3GMB5orTUDjNaKfqfq0LA+V8mnUOGyEm5fL2wmysydFJvZa0dPi1PQlz81d18RWFn/r208a
Munry+FsHDtwosSJHigJqqkROalpDRi0xOpK2RrBVnxd0m8UU5VVosgamq0ZtRhNOY5ahSYEuDLQ
ZOgGe4CF7eJD7NdO8nAZxds3UJp/8Fl4xr+90jfxjIokYhHVeYo2rtKcD3UTnE0zOxZmjjcT7cP1
pW4mc6Ab/d9KGR2RI21QC5qXt9H9Uh5a9fX673OWwgajsywIQRqpeNUFHNnS7+Xw1ABCuqkersvZ
1vWf67ic6MqQNVPrlyyFnEKW7HQ8SfGLJpkcDeRsFhtuyikBVG+O6CYFrn+n91bZ8VSPJ4K5ZHpd
VMRoqTGBOOVgjnnoA45T+E1s8LZTzMViop2ujYRKRqyOqo8nnSgegGJVFK6KWLFj8lqfeUuiR7c6
mqo0Y8locTQlflrA63DIrfHwTp9q4UqE2fZFHhLsWhy89OFLR576kpNr8EQwLqHozVbNBdxVcabY
BmC+Sjm2IlBdXtfj7eztzSAvjxOrpQQFKSuVPtPmgDEuz/19FqHZuMa7Pbjsu4fuA4Lqb38pk3EC
gZD2wSTB34TPoNT7QcN0ZZ88K87gkhPyckfgzOZs9+u8rZLtLGlTUs6YqgGkznPxtJzMI0VLaXbC
a07ATqbtYqfvuJ0K1G2+D+AMHd0DommqLIqY0fdjia4uROTLdIPmpMMsdK6YN55cdadcVVzA8Pmc
raX2ek0mo5k4Sz0JaBYw2+E5u2utxGleageg5c8NQmJep9y2lr4tkdHSWS30XBs0nGS2I9MhLmRb
ajLn+qKoOrxbk2mKpibL6Mhlu/x1PYyJQgczjGqxurazSvFW0D5I5Muoz1YkiVYp8RBzN++RN5nv
XoeVNuqqKZS9EPx1mXxXd5kTN6MF2PT99dXxJDG5TIV5imAkCGmmNLcD9XHsTLfQSwskhBzloIdx
ZR/Z5+EpkkY9GOBSDOUYyXfoX7MbEWl5lVt6lvMcC+FIY24WpVACahgUiAyNTwNlVLZ7ryWWfMGY
48Uw2/fM6sSYe2aO87GMeqyu/hE+UM4PwdZdDPzdYuQKyQS3HY+ey7XdZK4ZMdTFvKbN1LR/TLxJ
vJQub98//sFrxqZVr9bGWLWkq0tnNPTkbjS/eqIOUz2r9xQ+D77L++u1MWatVSpyBtpqWJwCv8Gb
AmVhK6zyjg+Zvu2aV2tjgk9wKsotXhZp4jkD8yFCuYS+ewOP0NNQpBrRIcSDGt+MEFYimfvHyMY8
jWj5UNAGdzIqR9S//41R6+y7cGwqZG4nRG59BhzeeLIMILKgX8cOSsm+Lmr7Bv+5Gp19EyZ1ms05
RQNrXdoygPaBo3JXA5cE+GpAHCpdldOhseWxiEhUmQArB/8x2iFXghxDJLBWkKqEj5kROJX6adEi
l7OyLRNbC2JUIxDatC0V7GJQPIftax+lrpR+jE1fkWZrLg5z9pRFNyTjhF7b61NNzSC6iTCEseyi
x4ENUy57Zhe52jDeRQsmJcIpX8CxOP2r524imgoqDyoxdRbNrRgVojeCTGsCA7D4qHFHmPairfQg
TufcAZd+U9ZtraUxbrJOBb3SVEij4TixZad/VtCaF3yiJUJwiKEUMtg52l2ALetRIucOjGKKl3tF
bZUvjZ0+msDjd/5Nm+z6s5g974x0XsoQn1XWX5P5eRp427x5qKDO1DUiYuCLneAb67A3VGolTTbb
kZJbs5BaXXDUJn3HUdstb00whUVkHecpsfQghhIG+bx0kpcPApiDy2+YXPyMzm2nlubanmo1dZIm
u6v0BO8BAybeyjrHO7zU2WaTc8570zusP4Y571mY26FOexEdKmqnWhT1XHAbt0t3Rn3T5M7sdGDM
5t3GWx4WMK8qRtVFWVXZ9FjGxJZK1BGITORHVnVIXjkRPU8AjT5WacuoZpkRJpPoFWHkSvLBNCPn
+jFuRe/EBCIHNAYILe+8gDKDTTta4OUy0w7C2g7AIKvVbptJBzX5VuvGvxAoi6aIt1FcDwo7lJgm
ZjC1hoDnA2GxAZJkLQB6Jr2E8PPY1k9TwdlCalKsJ1jLY4IKEoilJhkdGhK1vUYOwSJaul5wFrWp
f2spzGVRNnmudRVWRSu87UMNoKMYHErYVrtECxs4Aznx9JZmrAUyl4aQ4zCHEQJFYXic++RzM+mc
KiRPBBM/pLVRj0oQ6mDLy51o2VfdzIuet3zIahUsZEam10qiFHg1TPYUPl0+pv50EAHqB3579CNU
nGOiX3xFF1jIDEnWy0VJEyqu20sXXgTFa3weFAFH5VhahLgcE3POsXEV8K1IVr/qLbpIhYz3QMyT
Q3d35R1gW3mh6ZBjks4m4WPeq4gXOGECTwjVkpUQMc3SfpoghIAgaSjuTWA5mCmvmZ2jayx1e1q2
1SRnGjzpvtovTnWr4KGb3tV46P7U3o47nuveLEavVY/xC7UojnM0RToQ1yvgVaKB6anaD/sILCdA
rACAf39C0rOXMer0J1fHZkKwls94jKUmehxk9MHcqZ9NS4Fc1IcQE6X27KGp+YXfBMhTf8ZniMBC
j6cMR6mQ0Cm+9vkpzrOnPNJ3oWp8FTGjaU8Nr8uYJ5TxIn2bG3Jbw+YoFwlgJ3cy8FFz719NJaz2
kyVGaCCnznUZenof3F/uf8z6xqe2tNCzAPXhwhNv+i5JNSVTUSQwqjIVjT6S9TSMch0JyeT0rdX6
EZJjirRS3mGmOObiy29a4kogEwyUQk3UQcNORsDttyLwrmd9do5Vk2OMPDmMWykWohQkzHQv0Do/
UB6KOnVm4/563METwrgVs5+ruetg8LlGnCEGvJoskU+doOmc0HDTs6x2jX7Iyn8ZrZxmxpDCGZeC
aElDHNlqNtnXV0ON9d3FshLCOJMMo2KZpkJIEObHiZjHMYwei6l3e113q4UHkcTbPMZ3ZEBzNgUJ
mhBPADeMvuVh6E+1wrmdL+N011bF+ItIM+c+bbGqzsuINSOsfqhdzY/2mi95xB2fp5PuZU76YUDy
hKzxrHxUPGLVJ90evRH9xYPu0P4s9N841/d7K82RV/vNOJUi6kpBnuG88ygtfNy10V4Pq9mfe/Cv
TFUse38lj21AVcVEmZpZwYYHj0O17ATjPMWRJesmZ2EcbWWbTkEpmepagJOtu6mxgNh70PLhw/XF
8GQwfiRPl2JIkotFZLdxHn0pddm9LoJjD5cq5sroaLF3MEGo5dVN31sFskRrFPP7pA2deBGJXRr/
KhZ604hLgL6SGIhTVXYiFqUj4VXnb0bV2tOwv76szd5uWTKR6wGvTldZQLlZNCZ1kXBpF6dmL1kx
uH4w6m3Npz+oGNJjeG99P2WxsfEoBUCcwp8LpGfqhveRaEXPNKMQreyDKHJc2OYko6zKyOQxmiUR
trMqL8sy7Ecd42j7Zk+vs+4IAPcdvdQ6V/BLp0A3bWh3H3igV5vtMehdl2XZ1IEkw/aSy2ARi43J
RA39ZvH6c3wIPDrjgdAcdB4817EVj6yEsaYcZoHYhoaBQqzYHUU1OAlx9ENKmvOS25Ke+dn8qmut
wNndLZtbS2WChbobS1Ibs4gxvP6pD/M2tNUcJAMcMVsXg0oMUzHRPWKIbIfFpCdlNKTwiyQ5kBjA
qHjhTAcOaN5WyWAthLkW6rHMioD0KBwGBzHv0Y87eonxOReUm0Q5TonOWdTlSFhLwMu6gY4RTVd0
ttLUBtBYkTrFydMOFULIHrcLUG25NB6b27cSRE9x5UREAsKLroCbHxRA1Sm9HeUH8DRw7tVNDURH
mwrcIglRDaMLBKqQTiWcI8Xq/Yed70+y0G2zWslh/HwUyFJeKXAgyX5wKPhM9yKfOzd7AE2ly2tW
3FJwoAjRBaGa9K4vswBPZNBWWJTQJJnV60CBQWWJowlE3vCJKylsB+bUDehuk0r9v0Vk4jYnFWNh
pmsegZWC1AkAP15jNXZxjo7VofFNZ+bEk1s6sv4E5vTCashS9GYBD0NB5yuwyoFuYwocIZvDkmsp
zNn14yIOeoSFNh+zffd1cER32dM23xjAYfN3ysUZ4XGM5segHMWiS688CT4Ya0PAmfN85tZ1vv4a
eiwru6iIOehDE0peEr/q4ge9A/bt7RLdk/kr54LduvTWkhgL7Pui0Sv9v0lV+VAAAEfZK7cmVgZ2
K95M6uZr6locPezVwtCtMJEAr/tomIju4t2y63aBtxwWTI10fujx+gg2k/61PDZP0OR81uaL/pJD
/BAfazu3aVtke2pBnQFwX4c36MqVSQ93tUYjNDtAFGCNFNPfRLyO8ZDaouBiHZhqyS6+bUVL49wR
XKnMJdGlWpSby0Xq6A536X3vRw4qzI+jk+zaW1oS5faG85SHyQrCMQO2UIrE9Z955hESB0DHgPqU
wiBwsuTNTvTVWbJNmklVRR1RqKqim/ZV/9qe57N4s+w0R63sBKhtOegClV29hz/6v3mV6WjMWjjj
hYoll3u9hSJ1yzECjtnQ3qhEtjpyL8S8UT+Oa2c5o3sxD9thjiQvKxF75qEdEvfvzJ5FDDfnMdKJ
BBHK5+xkXEZrql3TWJOrop2H5842A4r17jFepkM3ythqUBQxyR0pLiw1wqtgAdhJtbOrWbf1/muq
504yjLyV8jaT8Tj6MBlTNENrkj35MZ7pI2iMbLk+TW5ndzf8rgqO79YYlxMOpOhrav5JBxqtGNey
/L2PPpfSacLk0vVz5C2OcTVpHAtKWUNWKX1Oyjtter7++3Rz2EBwfW6MUxnbJpVF6lQARvmC+ttJ
N83QSkoeDvtWhLaWwzgSrVfzoAedmlc0sy0n0que9aFlKE1qKU3syEF7StPlNjWbxb++QnoaV1bI
Jn3yUmHmdIF6kKzwjIHYYfk4q7pfEh6LAu/uYx9Dghnv49kEUVFstc/hDjguLybYI1H6rp9qL37k
jQ1ytIN9FgHqFUnCHKeXFsYnIMK7Q1x9ub59PBFMoBLmRpuQjK6pVCKHCCPFr204Z8Tz/CwtNHjD
jVLN4HwHjDaIbndqH8KduFj5fY5Gdv2QNk57SnbNPcEsS2f9bRTBPpYsihEqS49wjPgLZgI1OzM9
6kYGF/2tTn6r7fJbHsMIx/R0xo1MxWCMIgrsXjPOthmVllgPdjbycqPNCsvK9HTGhdRt3KoYlkGu
VwkvYGQvZqc2RIso52HsLTx57RT1MHetk4ccJCzeChnn0hRIahLZEL2yAetGED0a3b6LFE5XEU9D
GdcyBc0yDi2uHsEAiqxg9vZYDpn1V2bAvoXMYlIvYwP/pWuvpXwyeISwnK1iMcPmZm4aM4YBiJLq
tvGuIIIfZzzoIrrhV3whywW9mLqeVQu2SoqyvVbN1hifzfkxDW57swMXJK8CxvG9BuM8sjxW+jGH
PNI/iFFo7VGTsgTewBtHAQz676twvMqKAa1lkKIIL6MJaleQ9l0/fc7txTZkm1VpLALB6SR7dLpf
IP+qc8cNQbeVQIFVSJqK6Iyx1C4dChnwUqjxxuQgFRMqrzK6OKKSYzH0d96rAfClVUk2VdVg5Kiz
Gk/KUCOoaFOrEb+iCS8wTnL3GnMnlLbP5k0U4wIM1AYzOYYos8fgxrj0uxBAhtdPhyeDcQDpFAgV
KSGj0uMXxZye9DHlTc7/Jvv6uRC2rzsG1l9ZVxVU2TdNcKjTIolgdwCurXs7e5UA+ZL4OScj2laI
N6FMTmJMU24sciB5jXzq54NqvGSjyPFsl8mmK9rAdnd3ioYaQdTQbDZ5Iq+00QYdyfeUo11x5o8Y
JPmGlMEeX/Iv/Gen3yQOb0tkXESbi4FW9pAuHvAGcNvsZm/cV6gy/cus/U0S4yYUKQmlAqUQ5LKj
S4s/FWZjANpjoqtodvq7MbULm1cP2faAb0LpCa98UzCq+myiAuNJmAEIRZQmSGHl8TlBKfm6FWwW
J9F39T+rZtHA1CwGc3mMGIaOiNLipHkme4pNSnb1C4/gaNsjvgljXEhU4YVrkmFz4iHe1T49NtoU
8Lfbx7iP3EjUsFMhJkbwXoePCsETfXGcZx60Me+cGB9iNkpZti2UQ2gKUHgVo5WMkSMs5GMZSr13
/ai2r+H/bZ7GNnmXy6xJiQA/3xnz3ZxVz/MiOKEyWGpfnOdS0Jwi4zVqbYeBuFOIBGR6uH3G0HI5
FyJ5uRjasG/vI2+w0n2/nz7w6Sc3e/e0lSzG1Iw5KHUpxLHJt5I3A8cFdLa0kkzpC0Ao4MQYCr++
pe9IEy7lm5VIxtCmpi6JYkAkbRdsnqZvzbfCW3b6uXXCOwE5+r4J0Y3JHezn7ivVrJWF11U8B8s/
F0PgV14AjFc6XgEGLoeXpmxeB6s1MkaXlAjjpwRKmlQDeqjyDDhA1f0SZ6/XN3PTuFdyGKuTSFPU
0wg5JnAuPQB4vqA7+tBHmKwf1Z2Ro+2OLPW+MwjHMLZv2ZVkxgyDbiz0OoBk3EV38w/yrJ7IZKf3
lPFI9CKUBYGG4fM6nTj7ytYd0yStR7TsAtFTPITS57p8rSMeX9tmzPW2MnYoXArTqo9Fqp+D5pCh
PC9pte86pUC37ryLA4HXQMNbFPlVL/OxKtQ8gsC6qTw1Ji9yn7tlI3y6riubwddqXYxbwVC9PhuK
gPpAHn6bzGy2BmF+/DsZjDsR41iVlayCKyni20ZsXaKGHJXfrt2s1sH4j0g2YkNTsF2K3w0g1cgA
Hkgxn8TBusAh2dx4RNyKwlcSGceB8Y1ZHkoaGuRPqQi+PnO2quW7Qe7y9CwqP7qucKRgd30rLznE
u2hvJZXxIYi+QYQlwsI6IAbIitvtMbvhdLvKTZ9GT/SmAyisUdz/NzOEqytBY3wKRo10URcRyi7o
J5LEZ/gxR1VSp+tKv1Z5s00cD8Z2laix3gRDh9NM9sZBful25Sk6JgdeyzjHxtjaYqiaRZzkLRxl
uyv1xsryxyTleQ6eECYJkEJdKg0VelItx14GJbZ+yDqOFXO8E1tIrMwmnKNsQP1tNE4z6DmsPKw0
Z4zyr4Le3+l18uG6HvIWxbiNUNCmKbqkoItu2kI/PJZmcJr6gMdYyfFPbGXREJey1VtogoiJ7QS4
fGPMww3gKBtbPMyBj4IOsIuyoXDjpYBTbfd/0L5ED/qK6bIFw9GQWrmkLuofMpPIju8plYnkprc8
a+XtGuMlZrPqJylBhGrU0Y04YAo24b36U/f2bjUypvRM0LCBLpIRMaZFa/YxbEcn6KCo8TLVvYoC
QBcijm5vJ0ayYYqiaaBFhJ2TCyq5IfmErg31dkGT5bIT7yiQJyBRwA7BA53cVOyVMOauapRajDCk
gzqBdDCycxkcpvn+uu1sjuJpKxn0G1YhpyaXQmSKguS1uDZ6wCMOU3MgneIUaufoS+WO3ehI+jcV
IW/YKo6onZuuuikEEc886N8g6a1QYLAajyFBRQ5G/NKLYMDTJrvXR1eRmlORx9Y8alasJ3ZSoeNJ
bP24LPwl1GzJnDip66b3UdDwjTMCrZrJqII2tXNUINb06kFprUHMz3HWFnY49l6zlK7YRPb1Hdy+
7VcSmduIdEKRmBOhcSaFHlSPwMn4ZzYiAM9MVVu88cnte3clkTqR1ZnpFajBgJlCJSoH6XFw8nNL
W0481R2+6HZ+MsA4sEsfpf31pV7Gzd7Z2U/BMIJfBbd4/BLkVoKd3davijsfGvQuUZyu8LP+MOwm
PM1SmpR9uzOdCFTINWbREfFwn4g3XcrqO5hrTEy0ppfHEYFikMLZz34mo5H1+mI3jW8lg4l5EeUm
Q2hiYkETlHu0m2J+sIhdrf5/eUsvyeZKDnN7pQnm+/oFa2mXvrZjDftXt5h+NSpOAXA7IVpJYtyJ
kUv1Eoa4mEVfeDR81WtqN/+gYUg7vdN28177ot/97S4y7oUIRdZkMYxjjO6BqnuUMRsxF//qXXa1
Mib8TRsMUAsZ9jAdym94J7gNouBzC/JRK8w197pebN7QK1mMg4krNEEKxozwJgF0W/hRIed0GsDa
VvpB/ThGRzwIc1yMzNNFxsXEcWVUabDgee+C5pgBT7b42H2sgTG4S07F3vRo85l20pzKlQ/paUaH
buwKNv7voXVMPznSKkns/AmOMJV9zScwzqjHQ9CChmXsh45Gnh4l31Kw5vAuqx4G8TOGOzgPDjwn
xLYIa0JVSUUF79d5yZN0mj/Eh2nXfk/9ys0fIoxpafvlTBHMjWPxXbYGTzhg2BlkvU/XFYHjhC7F
nJUXbtLQkHoBhzKT8CCP4SmXFI7D5dwt5iUcWckQpUXKAbNJMyzwMw6WdAxvANPsJMfuZvD5Ecd2
te1Nuy8ftBJIwprIRj7RuLA6qY/Sx2UAOULi5bZxqhH0Tk7JZUTkCmUcU6kBT0JooUIN4ABEFz1w
j3VtCfYAsgn5Q3ajfuJFVpsB42qZjFsKMyAE6inCuE46d6HpNKIPZRWMwr+uIzw5jGMqlHbUQO0C
HYkjv58TRxLzYyeNeB/nAR/y1JHxS2KaBnKY4uSAdxM4hhZmdjgvPIXcWpBBFEWRMV6ha2wyrBmL
UadgzIXxTR5lRlF38T1tHZT9waWzmM1NdsNrLN4MeFZS2dwYhKETMcTM8Iav0d10WvY1IDNLn15d
C0icZijmDoTL3EGmzXB/LZgJNAYl6BPVTCEYrK8tWF+NJ8rAQnuY553C68rcOsK1NCbkaIDfKtQA
mAcr6fJR9jSAcgbf1Bs0OsF3ZzY58oqVVCdY370WyMQeQ5IPI0khsJ1StwxOJH7QCvSH9zXSWx60
wNbFuRbGWHkAHJUwxAgB+I7zwWonYGUOQRGeRq2MbFNX28pStbZ96QtC3F5Qe97E3NYtuv4AxuiT
OTDHRYEWBTOwoCLJqtubMuAtk2MhbGYtRCUxiQwLGZfaVarQiUDPhrXFPJRJwjs9xuJJsIxhPBSG
V/Xg7bWo8yR29kTJSiKnOs43pT9YADl8NV0FvZqdHT0M9uiotgrn6vBwyTfDy/X2MkGKGY/j1EJt
AGzbPmd3lGFtsHQ33Kv+5FKWZH5pYfPFdy2TCT5Sg8htFEKB6bCGepxwadCHKAJWjeuOfFt5dUM3
VaCjipdhzNW9GJdKWgYEe00F0brMP4+hvFrJbxb0JocxkkQjSalqueGlemWVpmyH5ldN3wXoJSvd
sLqVs/0ycGoAm89OgBn6uTjGMMpCKtRhiQ2MMwQ+ZdHNvgDfbk+c+YXX/cKVxdyIkZEsYl0YSHfG
8d5ckkchXR6URpJsZEE30owuEiImH5UebXpmSlxE8i/Xj3Lby76tljGbQQWVHGgBDU9Wv8oAFIrn
kZM6bg7rrTeUMQU1nos0iXCKo60ctHvhVj4Vj5FjnEC5nPwoLAXASsnlDqlUTq6w7eTeVsdYRNhK
dTXi/cEryY28PATLi6ZwMCc2ydFWy1OYMoASBU2eEbi4qrS0g+Ii8zmkx8wTXAC9AxGCIna3SCqn
H0BK2PXH+T7kISltzhqtv4G5mYOhVxJxxDcoqgVM6clTP8avgd/78fcOwBSTOwCpBGA5mVV6xm1N
yxBoyeDFkb+JTH5ut8Jc2YAs7sNxop9xTw60jyf4Ju5DsABY7UcT4FnjbpGt5usfsHBxDlph7u6W
hJ2oqpBMB0dUp7/grlGGhdzNffNl2cV+Cwxzyq8ARtaDfsg9lGT+VY3SkA3J0NHdiW4AxpqWbhKT
LETpNTbGEzpQb0EX7ZaisrtutFuAIKYpAxddliRUeFnorAU6HaFnim704Jgniuqg2YCkR92rkWzz
bAy2eRMAR1X5EnrNB7xtcF0XPUsmWlp/AovfKquLDvJjfMJ8oIOO0y48LWCaBQsx9pX31kD37Zow
Rr9R5UYbSQBhy1gfzag5m5nySZDl41i3H5p8Njl+YyvV/GV1jCYvAYlTQwxoUVHyIoD9BHc0bqD9
B91N/4WH8LLVpm0Cm0PVJdRpVaCqYgNWN2pFKhD8BfCR3ceuB5ZQgcmSeDd/F1zYr9sdTVu/D+96
7O5OOSYcF7ZxB/winLlmx9wY5MUoDU+rH9r2VqoEzhWwEQVCgCHiHVJSFJGFH1mEcFKjAk/ZlRFY
GKB2iqLazZHoa0nncUxjwxP8Ios5ubZcIn3RIWu0USSw9J1gpa+yR/tHiAvIsH2Lt1iQRh4l5Gh0
Pj39RAGcpE/Xv2Pr1vvlO5gTzcwiyzsBJ9q66RmcI361Fz4iV8MsZO3M4J62Bl8/aMc/mKLbPE8V
O01MAzEfm5aCNWLojbpB2PQjewoO/WRHhWU4ozdlluhIN2hRFy1e9rRVtzBNDcCnAEwzMfr8bsF9
vUQaIonsVIEU86lAGY7chT2aALMzepM8cz9wY4tNL6QZlF5FBYEVO47fwWjCNEEkKqPwH+5aP3DI
fjlQQhkgIjrXz3RTjXUiqgb4+OhI9K9G2hOYSYTGUW8pnsJEBfFuYaVK4wjT03VBmzq8EsRETKBv
qmK9wwEqDTqWkcqo3wX0xl4Xsu3jVlKY4EgMwzqvUywn2WeoIVB+kej2P6Rd127kxrb9IgLM4ZW5
k1qtLL0QCjPMOfPr7yqNr9Uq0V2GD2AYBgR4dxV3qh3WSq0Rg43TCxvMYO1JZBhf8uhJ/6CVRGOZ
8Dxpngh+VQT2+ulNvdNe4k27UeBXtWf5hnFGxiejp//1OBDA6kRcm1wehD7aFm2w1RdhXwNXykxk
0daUaYJPWkxhSV6BB+rrMYY86/DayMALxWnqJmxZqEWsX0X5qBKdRL2TRzwOZSGyqiC0RSl4DFoD
6wMp6zOvxs6za6fssugbGezsUKZ22zvGE2e2FigQxefanhzRbg4TvCBYNV1Ws2NtL/zb96bCCq+A
EmgoSUxDubb4IFTjwaZ4DJ6b43AnO+Mv4VF/Jmw2n5uTFvfcHPpbKTWLUzu46ZE5yLh+EQqgHHUe
TkomVncWY7sJsEfSAAc1uKAg6O5k1HVuY8wUaNulMfM75aHzxp3uZHuNYc9rbwRchW5IvEb+/WmK
Z6Iro1ySsh2IqTUoFZJ3JdoWnWk4iverAEWtbssmIQBbDhhDB3aKw3pLr7uUr19AfYy5qHogqdRI
19QKlBLyYyyOoaWVkmQzTI78n37kamdnpa55lpIcU8QdlDvijnhHP6VLd1SyPDJh/oOpz5wbJ7M/
htwJzXGsLqjzTuKCnRwN20hO3i7/nFVTI0FQ1RTMUtIOYFaydhQHaD8wkNw+zR0C9J/VNh+J3mVJ
axUoA3MQf4uirHqSlHQc+Z5E/NGR7HRL0INnR9iTDzxjLD58IUHY8Ii99Y/pte5HzoimcHdgfe31
fPLst1BGn3OYijQ0KFwWm6JFBslVUOWQiTRXRfYhY9bT2BRXkpO6o896B67q2plwStd0ox2yPoIG
dEnhJMVkTv3oRJjiunzhK1Wob/dNKVoqD3MaLmgHxQqgjUS0ZabUKqMPMZXNXn5PRC/J3y+LXI+Z
Z0cj6nZmyGmGUeicGDLpPU6ARkdjkTCTOsERBA9YB7gsj3WTxKWdicMjUw/kAeLkGcCz4a0KludF
Y/QQWUKobGOMiyrpKggpgGzbVJE1Zdt6/l9vjso2xNoIipJIyQBgv2xK5MHvk5Xf/SlFMB9UpOry
wwt9fSh6qyjominPZRgjeQZ01+FW3Gge1P2WZWrrWogitg5MeaAr0p9IE4J4aPHeiGcs9QztVTyB
Ey6JNu2o6KahKze1mBdmkRTuZd1Yz6f0L8nUdwsGpUvGAbkN0O6KTfUsPZJdAIx87TgEdeFQnEaf
1e9fK8nC6L6EUp8xrGVZr3gEddnLb/4s7BGQHvYrZr3G8SWJ5o1KY00TOiBlusIxQgqMlUrsFhEe
Lu2Q2CRtCO8IZcywTW7mWyT8Lgsad62cdX5WGvwomcS+qkM8LkZrcQHJDmCb9kTo5EdXfVKA+1uA
Uh6Jk8X4sCRQ/NTdv++YJpnqqlYXZJK0SsfeiT85x3IUV/4gDbMeNUQ/LwmjIgXq+IZqTBE82jxb
3Yg9jhqDVHJj8kO0YeWE69H462RUZGinuhGLCHWcfjkO+YLFo8Hswtc+vWNcIUsQFRukOQNaTtvq
bvyQJ5vwhlTGInd+Vm/12wXT4K+hhSkIZv1vbeXvm8pQ8cFI46ARdKhM/ns6Eiwrwh6gPfa/QHkq
Hwt/2Yrg43EwBPbRWKHNSjRZ5vmZo5wFjFEVK176VFm0DhRpB0R7cxZ3ef3R8L/iibMzAL6UasNQ
2dWc78xWKVc0a6jBtRxS67FdLG5uPF2tGdjoLHdH1zzlCDRKlQSrGFzgGe5BkGCDTeamdzlP3hl2
7fM7lm0wjkXXOIemG4WRg2/XU4wyFiBdyVndpvU49bdFSFRlcyilPBgHWEQZRrIbDHNpL1KR2o0q
v8o5uID6ZGwtbtQis5FGwcMQLGtDb71U9fX1Pqdiz5RG55RpUTjcrNbL7tCBsrVQnVwL3FwB3tPA
OVGTWPVce7xY+nHDdaZegyOzjFy+bN1m6E29SV7bLNsXhXB/2ZJZn4ByTwMeGk1JGshRcN/L10HL
yLBY/3/y97Ozj52oxFWHd1El/w6654B/v/z718tiZ5dLeaJ5AOeM3iCMkYHYyGqOiT3t5E8uGAIt
lRxY79z1dO5LoygXNA8dN2YSiVry3TLuQ6xoNLeXD/UPT50vGVTS02u9FggDDpXE5mCXqB2h1rct
nXHGa0Oy63vO4jftvvitEUhy9LtJyTW1C+vfZAqsT0g5n7TQmizJ0OTj5xJ8jIXTBLl/+cAs5yPR
aQ+g14RY+fyKkz0d1VN6M2Kde3xWXlSwJnan1A2cyzI/vcuFyEw3Fjmu5Mqsh+oHL6QHMd43vDl6
iduPVn4fvjRgDo/vZZIKgUyu3QNk0oyPJRo+y3Ng2LzPA9EFwce+/LP+4Qn097eXKY/FB/ECVF5Y
DEnkp02GHIxsoFavJJMPwYRwWR4jP6F7itkSJBhoxc3HwnM+22WOFvU2JhwcTEfIEkX5GpQFFxWI
d6ib9409BKqt9ui7lIsviLXTDC0jojFeDjLleqreqLQoRNCsItTA0szTxuWmi8JDkYy5WdbJLqwM
3kzEkqFZrHNSLimYgT9cZlCsKropq1+icm1yaWer83/hzDhPh2TKF0VLIi3zCF1BP2vLPSZ4n8im
4kU+UB3AccNCbVqbUPsmj/JLMrdECvADUe49fRJ077T7BSzraPvaxoblaBk5pkz5HT7UI06coZnF
hDTWSAXDaqoOUJfhgt2hsK9vLlsC0/IoJzQoRhzL/19QJfQPCYYMQif0wELiAL+J+QBiJCc0hGnP
lWm5tMTUsezXepzTuyAoNDvvP3BNnX83hfYpQ5IaAUlb476x2sgXMxZgDiMqKlRxLimWGYBl0HlN
xSZU8qBrmZUJ7uUvxBJCOZCoz+ox4hCJtF70tBLJUvIqAQv0shRWSqFQjoMbuX7pdSheiTL2frhL
njGMiVgA+K6THJtBYM4+c81mVRcMEfP8+AfjUZTTiKsZoMcBCqkYSPTVID9OKncdGQbabGX/mInp
oRl1Z9S5Aycn2n868pl0ypGkKqeBjQu+kt+mPhZPniu/f+8BrFw4J/KoYQSd9ac/upkCr8q68IMw
LB4iKdEynLZ7Wp7Qv91rfn2f16a8yX5XD8Y2r0wZI7bGB8fYS1lVoTPB1LfFrnfRxwFMruzA7DYc
QWhhyj1rL2y9uHImhvqafCFUsgqUb0xvRGgRa7v6vrC1x+IYnvRN7Ml2coWOnCUL1nzbHQjq5Iah
xMQWfmQ3Z7+A+qKK2OYyivOkuAICzY3ijgf9GhmL3d4tgJZkVR7IvV0SR0WGLp2neRRg/6goXatq
40hixojnrE9HxYNkmoG3z+NOlfSeE3OTN3yF1c4QWeegYgDm53OuJxUU5RigRuMUtvQ2+boNRJAd
d5M9infF4+jOduYYst28aJsKzYXqV81KiMlhLtwnjezQRW0w6RkOG77iNX5XfbSnEvjAsqma0U3i
D+gwmjm6uqnLKriuu78vzaEBHzAV3kpJA9uMNtHdZMuOsPuTgrYDJp5Sm12LXC+rnImkoodR56KG
TRtSe5DcMTWDDb8pN6WbTCYr7V/PYc5kUUGEH8Fjr8+42cHV3sk4YeVj4RXMQCRjYrVqmNIof9OD
txOk9rhM+RR4eNIcOjPe8CTM4yZZM/0MC1EprxMVYi1UpNghxliDDZK8R6NG2C+wRVbAWE2uz26R
ci/loFYSp+EWiXvJ9vkVZsSwabtND9UnQQTgURO/xi4uJtYqizX+/fkevGQelLuRAWON3UKctHbE
7QREe20X7uar/lBulV1+j0WtA/fWqB7+c4cqlpdfi6bMm5OXbONj7c45ln3S9+4w+oQPinMRiF7i
o3LNcMKsW6JcVqyEZdYsuCXptnei6/4qvRItkldqN9lucJqrfFNjgrwDWzMroWCJphzZpOppNBgQ
nW3+lLgVj0xlsZL0Nfgig8wl/RXJ6W0ZA0B9AU/Gc0eMPyzoxWIl7jnYD3gW8FgGJBNgo4/3FuNm
GeHtB2JtG6MNSewqQhE48Ao33KZW4MYb0qkwNqyXDyMs0DATQ5oBLqnGKUuuMmfgrCQZa++SeZOU
Y0qUxBhrCV+ss4MT9x5JJt7+BwLlsgD6OrmqrqYXjjl0xXL3NM5EzTdCUZPJhdZpNrmTnjpf/mgc
HXPjIFO+C93y8fK3Y2gmjToh9r1ayQXuMtqEfu8RCg9ty0adWB8KOdNMykXp5SioGXmGN5iPEW6L
fXqTO8Fzai3eAARn4BfB7RPGBN4fkc+3jn7Fgr4nIi64KXqiLVQTpU11dEkNsTULCUsxQC4oAjCL
Rx+XL3X98Xp2WsrVcHFqFCFxNZ0ruGikeeFWu5KPuqlY2an3S0aCwgg1GuVejFEOK7kiWhNcKc1j
Vl0N+dvlIzFSIHqeLeKwmrJwRE+m+bZuol2uYUnEGGxQxXmY73L7oGI4bIaZ09MsEi+kWWJAZKBk
h1DgjsIYepdPxTJzGsq2FEWR7yPcHOpr+uegkjCg1/KueMoW/sUVd4TDnAX4w9IPGtG2j+eZ5z8/
mBN44q/4lFvqXkZtNXO458qrGUa+XsL+0scf2LaSsAxGgmOKXnStAdBO/pi2NaawroPRij3uF0Ey
wZwM0iCC42f49U69iXr0mWQvO7AMkaGu9Ou6BPp3AvAopGEAWG6k+7I8BnPLCEoshaUcTjE3SsuR
IAGl3UwVeM6qysRUA9b18YrHuHnHUFfWM5rGw+16LDCILaJggiCPaOG1h/wwmIGrgFiT7HEiv7ni
Nqx1AZZr1SlnM1eJbBQqPm6emYIILsDqI7NLS7enbeGnh3ijXEWvutlcyW/9jvNr3WQ/GkiK99O3
YkNOBTqX8YNwO4nwgo9JeVBZJjNT611Vbxc+8XR5tIpmshhmKzLEkb+fNbLEGFXyJUbxurEFN/UJ
QytwGE7tfkDyxjOWcz/bkpcOR+UCi9FKrUoKrS3SRrB7EmLi+SZ/0J3BlbfhjqRZul340dW0Ve14
y1nRI+7e5BpzQbkSgF5OcWA55PWpN+PryqnHTGE0Bh7I2NpQD+XD/EDgD3Kr8qeTuNErk79WDuG1
5Mw7cbaVa+W/Rbgv6dTrRuS6NOjJADzP7aMyseZRsdzhfRKdctwW2WMk3i6KaE/5sdGeLn/9n3EB
yxUoVWGYWTVAjE508ezjt3HVimkEOwOmyUZQ9W3fLP5lET+zou8iKJNqpbHnG8B1u1w4O2rU3qa1
AkTQfonNZhRLsy2RtPA95weNyrjZlamK77KpYK5PciOCQxZDnE+GP2HuLvW1HdaiVTN1UPzYT0jm
hQPGtYFey+9ln7XbwLheutgRFVmKdB6OU1Fu5uw1zhmfb6W9+O2AdEkDlB11O5PXag6URzsFcEe6
zY7TY+UYp6o1YdR4+7NeYBLrWJTLmNNclrIUWpP+Jpzmgj0VZnItO9xxwjtJ2BX78ka1ktvyFO6q
T1AVUt4pYmsB+tUzUDfuS3Q7aks0s1NwwypNsH4d5WLmclSaMcavywbeUfnKm4uJ4cZ+uujv105+
wpnZoMqdaDFpTw2iZEtR5Ahxa6rxRw9YWyFW7csWtFJrgTgBWw68ArRg7Jd9FycMIoafF5yoswcw
yGOE4qBi7ptsRoYuqwSxEnu/S6MOF5TSUkakSzC5s6PLpujMryDKBAmoAQQnFFrJGLJhc4hIzv94
UNoTKuXQGSEOKh2b/bRZ/MEs/OwV1UDkUizjXElYyUFVTVQB7y9ItPG02hzycY6v2DdxeS/OALPV
QyH0KqWMdgrQQM2AH7UNN8FLcQBZMOe2VXwJ8Pnbpk+xNlQ2mGipMkz1DS02lIclcv/ThXz9RMrS
5EztuE7ChYheflUgF4nccB/d9CghRltW9rPyYv5+IZSe6cmgFzPRs8mtHxYMKddWegh8wkMpObnL
XoxaqY9+l0jpWjKOGH2v0fjKUZx1AMQg303T8GvWtcUGkQ5vcUmVb1SlAfFMVak+oC95RuNkNT6B
2VwVZeiBRlPC1krzZ+/ts1dJXu1kCyzbsjqV65f7JYfuiZbzmDeSjDnm9jcowKx8G25jK94YHlin
gfjCdtOrTupMINUbHWTU6NoAAjn5Va839XCSl3dFMNuUFYV+VgPwFc8kUVqaV7MUiRnm9hVzeSoA
nfFJ3HijWZzV/G43tVtZxobFhPfz5fNdKKWsTV4V4tSiBNEhZZJEyQzTGyllNRBZUigFHbNU7QbM
1QJO7tDM71l45GWPYeQkA/qeE38/CeX1OFUf8xSbl2S/6ISKji2nznCsrcnnNxNWo6XX+gig7/v5
P8wpfpdMPeyWUJjqNIXktPmVa/uoY3XPWNdH5ZfTlIpBlkMHpfBaLfYCdyvoD5evjyWCyi+VRFtm
vsEXaoDWHNT3U4FVh4whZN1Rnak4lUkOGMxfuhEH4bfBlvDZLtvI/2/7Vt8+CZ0yNkPVGVUHW8I+
tDWqkoW2riUzUW+ISV7QOTr2aaIezMqIL4932B3Zf42OKp5e6T2aRmQ+DJ5pcfAjHvtd4hhYPkNf
8vJ3Y10pTbkoCAtfJuSN/4k64xMeSzLhwy6YMhwhTbw4TVWdNsQ9NUvjRBUKCRWmwQqpsftUOAjN
PDIStlWVVGSFVLwkSf4MBWfpoV5FRVpWuFwtmXZcXNuo2D4qWsQQs3qus/yF8ht8UnRt2ANDUQ8j
T+JeB9BUNApvhfUx71is26s+/kwY5Soa8KlLi4IlXD4GwXKcPmXlshN7bmMAcPN/VA16ZDsNu74w
iHbO224j7UjuuVgJVIOVcRL3fcEM6EFtBTxl6BAAnhSHOOhD/Q44FAZIwgrS4jeLpie1Ba5ZuDqE
+kWbarPc6i+B1djZHYo6vmbY6QF8hMIJj8NrySI8HPWjAT4OMhHJ3A9hnZaK03okRfW8wIkRpPlh
TxhpIjs8oKV1JJgfyQtzjXrVEr7cJg1PMVdLkykKPiSwtezPjNIjI0fNDkNn9mxP3vzIfL8wXNvn
6/XM+iIuHcDkgFOSgpbkgsDaz60/+G/FvcawwRUkpu9flzLCqIr7ug8QflqH4KiAowm7IoaHzqdV
vl32mKzPR5kgAG7LqCRNl7L5SEeUlnPWgCdLAhWuBy4blCWGBGAX7uSgeOwEjoXpsV6UOdMJKmCr
OpAXmhLfRz30DhaqUSkAQWyFqKPkJkHMGoD8QMji1RsQ1XqsYt+qIzsTT0VyvmgFo00hvo1iu4tH
c8yeb8ukcS5/rPVH+5ccegobK8X1pCqQU+ynfXWbegMYzHs38hvQQvM3DGkkmb/gyOjh6iFM8gYz
kCQ/6TbjgSz0jeB/mg7/gkuI9WKi3Mgya6LckxRFOXab+gXwf9sA8/tOfiKHBEReiyqt/q6Czgir
UkzsDpZ4KvE3+FCeyhHiUXvaC76+IcAT2ZY1xMpwXfSUtTBqGsj3iBtB1zi5G5Zjz5rZY+oI5Tzq
wOAE1DwQ506y12x6jNGkFiZcJqdEJGD5KoZ100PVY1AtxdAAIJZLelsYKrtJGUq/Mh74zRvKlANp
enGUe3Kg4anaDBvBRCH9MB+zzqz8zkl80hubNxy6gNlGueNsVjeQYdz0aLUmL3XL59AN4Ilwd1qb
7xotMJxpxo5UpjVMCq/1K5UUQ5clXQd8DczyLNbMQj8LaQ7vP7QOby12C37cCA2MAFtXD6Gl3LNR
29fV/0sk7T7TYGhnbiJpM9GY1Is3ItSfVR1jiSF/PzsZQOojoJwgFExh7JXc5EijdB0axZUwG6dU
664nMd43c+ledmSrOa34/6cTaGz8cYp6rhDRLQg4oLcr18M0mhG/mFnTWH32dFnYuol/CaMqJJUG
hgNuQPYXdIE9tvc8t3gax3DNly9S4ClvKY1Rh91VqCR55rT4XumGUFOyMtn1s2hg7gBMuIoF/+/f
C4POTcLz5BkMQtcou8sBTVJFrMWMVX0HVx2vEvhORLfvUpaplYqgwWGKKDnpY/vQN+Hz5Y+y7hSB
QQW0eQDiSTx1kqaV8qziIWO0NGyFEcpuQqryOXDnsfrn60XgM2lUUqXWWp4UxIJFb0C+qFrGYvNY
q9nFVr2vUVyy6tvgkWOuJ60njmeCKddRJ6h0jx0MTPYmFPWBeWiDHMFBVWHHnHxdVY4zWZTPGI20
FZUEuEEYhdq3V0Dd20mfD25QTG+Mrbznd4D6u/wdWTIpBwLf0S5Kj+p6Wz8E/GCVs2BywftlISvT
Hwg4Xyf7LDKcualIqFJ1IDNXrZOJ9h8K2MyUPP4pveZtwgDLEEjM9UeidSaQsoARFAKSTobZFDTc
ZGhnBiwvC4g8XmknLy2jOM24xE9bOTteHUxiqJMXW54/dvw7F1RmNLIMbtWoz45EJVRDIGWJEuNI
n/D4MajWSPs7PJBlU96uthhWZl0jSyT5+9m5hFBSJeAFwFuVo9km9+mgMtRvpaf/XTMoNzKHcjpV
LXSeNM3G1+WIodmboUWIxoSBjAP2bnKTgkinN1XRZledVlORs1ulHEusdGVWhtDMpi1ns5ywPlRU
6Z1YjRtVYz7tV+PmmTTKmwSAVu74Ht5EuI0fhMydHxQ4FHRcre6BA1Vwb4LrExOk3DVrNpt50ZRz
SXIxryQB33LCa3sG2uXD+BI6hgVajT0paYhPgpM58luMbPCFlaasRwtF4AmUn6Hw9MMn03tpAJEj
iRagkrIKu0bXgcckuuQQTC6G9a9e85k0KpgnIpckAwFgi/bBabH7m043y3uMBwERPPOLU/HaXCVO
YcWPDMGrBnMmmLLROFRjHBI2SpjGYp/s9QLI4NogkCJghQESOWt/liWRMlFsahkgUkWeycnAsm/8
UZZYJsoSQZnokoeDIGCPCtWh/EFw4134EgIS/E9lqPEih9XhXK89nF0jZZRcn9Zqih04Vy9LKwkW
E9BftqHn9hTcKUroym3kynkAVprsug/fgvFDHvOtGIKVV2m2uYqKgRzbMpbXwk52CqP1Ln9n1o1Q
Zgz8s7/G/5USBKtLlppg2mThX61PjZzdAmWxQj7r4Uxy+8Qwl/fR+TOlgepLmWAcB3hy7aZEf5+J
/bvqEr/q4jToJqb2BbEkhXhdH/xGCw9ZGt2XnfjcjZi3u3yTK+AU8P9fwujMIJmQd7cGhCWbwGsA
pF8e4l+yme81j8fuRgK0Yc1WgajCcknr3/Cr+k9lCEY+ckuiw/HroIPIFVDSLwwtWS8pn52NckNt
oQ282uADFqU5e8Gpc3WvBT4jwTdqrfYqstAEKy2QmMVm/FydBA/zcwJa+KHNMZbXWKelHBPXTgWm
KFB4yqsYNacReaScsdi9WEIoR1EjCYqDHt8ywKSRUQxOLbGcEbGsH3nd2ZVSnkGUW7VrFDw8JZDs
zfljVW5n5b0vDyO6KpdVUyR3ckkWZeUqaD3jgcNxZE9yhdSqDwDZS7Ed9oG9XGdxRiD9LtaC7zU+
cnfSR/2W3xpMTCVyaZd+BeUFQEiuoS8BJaqEyKzEyWyC2hvT0+XDrj+wzi6WegeAGjGRwvrz7RFe
yVvg4TwuqUXQsGRwwFRXAoZcsf7BmgJjyf0MBWcpZhyK2BQiLwMeiPK67kylHymbHLCdGNq1mpfl
hU8tFYx/qNqwYifjaj/LZGey1V6Rlr6DMqndvuSfDOkUsmqHIsOZ0mBfs5wVTUSA6lqn20cf46vy
JGCk8rp9ma+yO/03qGhQTJQ8YTYBUotibHytIJB/VKfxmDJri+QrXlCmT5U/OzEG8Ac1EzXN7bMY
y9V5FqFp3d+GWn891IkrS+NzPKuLqZcNYxaP5eg/N1/PRE9arGozqRcIGUZnQd+yYOkarezDn8nt
zunSTX6Hhwzq7qz5hvVX/Jd2f3rqM+EFWq9yZRSSmwDZiAM2QNQBDZmTnIQ/Cdjlj9SN0OteVcm2
xgTy+7laT0IcyFR0AZh2Gr2Fk2s6gOF5mFay+ayT7Bo/30j/IqQRV/Dz634JolxF3jYpMNoxtV3o
8XwcBjj5bEoWa+gkQGgVhuTVGuZ5AdkxsXwliZaXRFPuwwB4NhobeAHLXgDq6JepxPJy6jTYEl7M
+aX2pNys7Rh4frUlYyUztoLeKsJ/QZe5Phj5dd303o6eSGMjj389dAy3OEbH+Ne0I44MiMimAGRB
W9n0b6y6/fro2JlgKqPQ06AdhALfmWBSgt/tDo0Cr30CVqMzeP8NiPWbYtGrPGkp65KowneOKTYd
ZXnbaPWNatQsIu31oPu3XtG7O2OahGHUwE/qLaZLtchqhYewuOf0W2H0GXGIJYvkGGeWCrjNrIh7
fD3pWL4u75KbO5GbvGWJlYLig5APa6U1+rVjMDKkf0i3v05JZS9p13NJSqbQSbivT/Fu8VO8joVt
h2lhC/Z66EOTlZcxpVIJTaNKBpcrSMz0Q+Bhb85svQFFzd5t941ZAuYpRPZ7+Y7XQ9LXQam8JtZS
KRUAUe5G6rtR3rehbif6039Auf+unZQ3SuRYLJcAka+PQBkq1yNvpUKGAqAhR9blE63XF89Mj3I/
jd7GeivB/ZD2fvERvZMUu3H6PYART6AD/R/l/YCfxTLOn8VKLPE/yVhS6MzWlrYCZuUJQAFL3j+k
on9/MoNyLcqUGkJRwrUox/FB8gFu7mSdFe5iB+Xobep1WCbF0gsGsCPe6m6y7fymXrG2gtbTpa8f
QT1n6jjS44xUkMTcQfPH4tHTrZmfkqGd9BS9LmIHsmqRJzRP2nF2sLNuYDQEHEOEnqX8iCpL+41b
ZuJO/EPR4et4lOdpw5KLJRVebtwS7OfQT/C09qcIhUgCR7tY7Sa+jnzdx+3estu+rPBhUP6nLIJU
jMjGPMHA6QGxl4JgenGsxMTUcb9j5kSruaCK/XhZQJFBoPHyuaAM1ZoMfWabbgM+q6s+RU0Z7AEH
vErJiclAeaVBeP0GJgzmABC5zx8pw5l8yvMtaTEXMinyyB73FF5JqJWR3f3aVrzsRvv1L6x2NRE7
k0g5PvC5NANIBEkihh4fpKUeGWVktx9Wg9iZIMr1gb4pETgyGNfJD6r0UjStGxi+ljwJScDKvFat
8kwW5fqyWmwClTSoij06ilgsyg8IIbftZBpgKUP9jHzK6mG2ARD/MoQAe6hBT6hf1TvWWNK6F/76
KfTsvCwHwtSRsQJS/SRNF2FHtDhHJzVBpseMncThXNAgGlZskI2om2YcvXUGgDcTTH7xWkWWBz74
I6tetOqXzg5HeT/NaAPUGFBoTfisNLVwdOJc2LWpDAzBitnvXM2nz6RR9Zq6BocU0FfxWooLs0t6
M49iX2wHX5NaR1QBASRPTr7MVjJoZsTa5meYJo1AZiQxRmITJCVzlv7m62WjZDOLuIR1n5S7E/ou
BjkiD/cTAKEVS/WT0FqykRh3nTREZqxFPCO3ZDg8hXI4jcJJnUiwYNO02utxuuXa+lcnAd2iFDcV
V2N2IurNOW1yl5GesO6TcjydWilGGMEw1MNfxHm2ZiWvJmhJbKCMM18iLO2h/E/U8dVYkTbTvCXY
JJP/3jmiS5BwWB1Cps1T7gdcIE1fhMTmK0vKrPSmOQbP/WjqkSmkW2VbgoCCSULCuE96+h48UdIc
lNDPKHhtxKtSYY1RswRQ+VYkiJiQIk5VzGNrwFggEJMv6wRD/emxei7Ma00jteG4L8waBoBa+yDO
ri4sDEmss1CuJGuHKQ+JVwZfi1696GhDXT4KIwKp5AecPdmKYQp5qYFnNKrW0rvWwsa8GU//ATkL
D4ovn0jPzujoFC95gSsjxCsAXjfxtHfhfT3BKW9Z7n597+FMGuUtarVQK3CwkfQExCpHzLacVATO
0SwZwwPrid+ZJMo7REPE1yrpjXb2JFkxtoNjR98Uu/Epvu438u5fzIaydIJyEIkq5mE3fV5lF5vJ
c30CprMTuAA6DZ7kPfY474WPy1qy/tJFmxAoJqKsK5+e5ExNxJJfmlGCTF4xjaO+zbfDm3ydPxkH
QqauWMUpu08fLwtdV80vmZRqaiDZzIwSjwlxvF/SozS+Tinr8xH7+ZmFfMkgv+HsXFwVCagcQAbW
6tzQF0zUDbzgliDfkH1YVp2CdSRKL6OpQK3xc1dLxTL5eNXXT2nzfPna/sGrf52JUsle44t0IQGL
mFoNIhCCkqQCrQg3acYon12Wtz6QeqYblD5OYtrIBcnMO9vu9p27XJePYMncaG56Kg8KNge95Qq1
mJNqEKS8w8JEBGVdKxXH9FavwA6Pr/jQuQW25UUns/XrwWpdZfvJBXJgtT7WbfDvO6Y7H+04jb0q
QqKWl6asbiSdoZksAVQQm5ug0JMKfjlsNFMoOmtWGd+NZdN0d6Pjo2CaCqSpKOsoDrbrq2vBxFSJ
0znAEcg7AIfxGHpgXR3jY9FtDABkdKJGioRN5lYd1nHUD6HLWUWe9efF1weinIcRlH89UOdtsyEE
owDucggM+7+hFl7vj3yZAN2iCHrpLwIlVNCxfZPYyh7U9kcxMQm3MWmGFSfgExVbNpQNy9w/m1hn
LkzUKilWKqhi0o+dKXfxr1ZobhMdFYFRlC1pnv1Q0PZaku+CKQHdSH8VxclDFKqMOyd2fsGXfqI6
nf2QnuuiJSLT/PoYKKacSI+aHFhKXRemmIt2xQcuL2n+Ze9DnNkloZTz4bC3noLCDL3xYGpNWZJ8
bkiOGOF1xCi546WCxef9DxH/S7MoZ9M2lazxBCytdhaXe2rg58Jth9kvvbeAkmiygUDFFchKkj39
LZPeoeOTtBXGDt4AOAW+jq3VaMicVtDMWM2tuLnWU7NadumvRb8decxkRghfxRbYanx0W6lY+UmP
XeyE5QM3X9X1ddLflsYpyR+N8MCjOleABW900xFLJeVbNj5LuWbV8WPaBnbBbbnBjJa3Dgz3c+im
ZWsaxklsb0Phqo1v9PSYNVfZ5KvJDZqQbY+nQ7ZfDLBz7vUiMaPJjEXPSC1OsIXrWbR4zeTap2i8
FbjU1Ao8goODkIiWmPixeNS6p9l44IDf/NoLVjRt4tkMZ7+NtmLAW3kJ2nDOAoT1UIK3XLKX+n3M
9jWWumvbGDNTyQ+TZgXoMzRWrkLfOs4c5E3QfITdWyd9VKiF6fI2nUE+bLxNuseNojkCcTyyo8Xm
lj0WBTkQbqLmPXd2FO4lEWAUZtBZQfBrTK9VDouEyMH13pd1T4mPvf5b51s3CUcTiOwWuh+eNKLe
hh5pcq9rLThowa3IdxZihdV2m7D2a2xfxYsVolfeHzL1hp+cJvTLdKvPdt7tQn3fhjczFjsqqxcb
AI7dyuJgaoluDvNTHT2Uxr1cbmP9Kv3IQgJn/ltcvETtzYab7TA2C/U5SSWzmDZqJDuxshXLyOzK
Uzufsv8j7Up75OSZ7S9CwoANfIWm6dm3rPMFJTMJmMXs66+/h3l1nzAebvs+eRUlkdLRVJddVS6X
q87pTgQPxTRczEu9u8L/qiNvEl86vOi5R/DoWMmXRFz1451gz5pm+Et3m5KwjBdPJ6mn6ZdxF7Tt
94ajyNj9HNFxjLSzCXkXaE6QzoXXMPiB+SMrD/WCfsi59lt6OY6vY8m93P7cZc9ahJHdQ/dYx6cB
qGPRHek/EzDoldz24tJrEnLUkk8U7Dp1el3Fx6n8qQmOHPD3CPtM9N9lJoLzMUR1Esrjo93Io6jT
kN2KbxPwD1dkSbT2cN99NlGZR9J0VHUv7BesNx4tVaTYqCcAwEPUdjL60BULytVTAuCD/NpJhoBz
435q3IOg9vUQgaGa97dArL214lYcErfHyM0svDzKrpo+eUbr+a0Y2A0wnxUhffesBp68ba3YEyDE
e58e907MjTlF3Gmt1p8BOji2D0mbKUosuzF8I0XKioeCpWPuAJzLFd34OepJ4RvzvNyN6OIBziEY
K++dkXeXf7PrjqHrwKC1dJOud4PNeSXGqcmMFS0kv5i/AGNTnwCuu9Kl6Ef9E/va3tlfsqOqvXU3
r9sIlfISTSSxQdaRRdp+s0Xmk1zVZaWSIO1ZUda87SJImAfhRebvaigVNYN9f9koIW1Yz6J2AQbU
24tWUBLkV2XIUag+saf4nncXDJOl/akSCmvcT3U2cqWbTdUXZAYj13qzGYPlsLIWrxdfGyBNCJZX
KidVraSUW5TCBX4DQ4wVbU9/Lnq1+KNGlc01KjFSQkHtSMu7ZV5fNthl4rtfk2ODlcxv15cy8TkK
VOWr/RTmzzrKJTg6pV2eri+uyQWapx4xvu0VN6zy1l5204++Gl/N7wpnW5X4kKdtREr3mbqercoZ
oOT6yLtCeuaYLGVAseGflzC7xnl5KI71fXkXH1WDu7vhZSNaCrXlkA5NP0Fbw/62zIY3tU8uuXGX
R3TUK7LR1SLOaSmFFANwVf+ZxV/y8Q513JNoxMVgxLGXp9Oxso1HsDqH55d2N0Zv1JMiStnTNu3X
kXXHqoNIDM9iJs+WiB7Oi9m/5m/kSHGFFVncm2t6jxTNT+/dY39TAzGUfV9O/S8giwBrer62rqcM
4yxJ0F6ptnH/yNx8ASnqGHyarWhc1jrDGDT3xeNywYPpK7sXp+732hEXzKfmiPmLA/+qXSjr8qq9
lYKPGS8DQvebm87hcMxhSMcxMIL0Di8eSeIxTChUGRDZGUB4VcfGvvtQy6Iusx37bXM2Z5Xb6DVy
S2xyCjaOFa2DonDa/AXXD+4Zzh8xkquAeWQ2ZnPVMW/9uL0j9a/zVqTSQ3KQugUfnLkOW2U67iN1
HXBiBXFyPUxf6XiRL9VB13+cF7mDJvxeKclBcntMu66DUtTT/Zb74kJvPOAKuyDdbsPCN2/zL6De
vl/xMtzap5fWccQ7tnF0fgI49aTqB1nN9GOM+LPGkh8htUsbbQ1HrkH8HNyjc/ONFj+dVKH3/tjO
ZjMlf9HTtnAzC3qjJHekxyzorqYHDGddGKcoUPXK7gfZP1pJ3rEIp+6cFsJmGh3bKiT6S1Q5pyxB
uzUmtc9v6f+RgPyRJp3MhgkmJ7uGO/AvY6B5URbw2EvBuFVcDxjvnMJRO6jHwvd1dByHoO3C1p3V
uDdO2BpmbU09IGzdRDzMmumVgNAr6FfuvI64r5zXcd9M/hEmdykxW/RMY3hiJVpZPaeNHnll1KS3
hokhTNsa4r9Lrv4IlE5obrS5Y8Vrrh+sM7r2VX6HuQoQxZSHVqDtMlcIVCkoxRqnX0ytNpFdtayq
PBA93VrOeNc3XeuVbaZI9ncPSfAiEtslFL3EksEsCab5tQUZa9KgLD2YT83CjwMHEe/5XdtviUdb
PwVWgWs6ciVQy/EclDB4N0C/Cn86iO/d03RaiRjmgwiy++zT8Pj/6I5ZF+tDUNmIlXzdBvMreKlx
nYxuumvDH0MAafvzcaUuyQ4q2I79yLKRJjm7Tfs0JSNW0wrnAJQ74kkL1uhpooAAfjPtk2JR93fv
z6JKuxeXRgKWEDQ9Ti9p4RePFIPVGNOdUt/6hI7g+/EiwnQwZtlfFYJXmz+3rLLHT/og6hZtZes7
ogn4nBcgvvgoyoC46byo9RA6I0mu8Bm6WDBKi6piWrue2XbeQAaFw+2evX92Ta5y9H1tWjzGrmUo
o3F+KURA0X1onazvk/5sNap68H4z90ag5OED1dqkXWCU6xw3aIQoBxBRdbec5u9Aei0vRJA8OLFH
P6vzpf2hgY1sKdEQ+VgYdJ2DG44rdcd0sjD2015gBuig2jqlnlKCIdIl4+g+Xq+l5ZcOrVqAWTeB
9If559GrArzLosT3BtSj6gNUWY2US3R6OSW2BauhbRWQqA9EqqKW2WE1Q/q0WUkptHTdKOZRQ0Qb
fXIcb6uL5iK7qu6zB35Thv3nFVKBYZ7ROAxf2ntH90TsG3j2Vj0b7c9Ab76HFHSMtGonB8RmSIGn
a+fGCVcM1Olncxou7WDy3/L/q3UYWjuo2h1VyyzFH6czgYX0hi+ypK+p6waGXn8+7/+7ucVGOynS
JDwC6cOArhiQ1CVHbqJFt2unzk9NlodzpeV+PfDqr4KOSxzXYSaIECQn4XqcVa6NrdVM/cag4I7k
y915vfZbMdw/MiTnGBYjctsezrF2qlZ3zgUNq1t0xitLqrsuD+wXQOwDTVCnTEpg0qwgJHbg8vZd
FJqn4QozI2AJEZf/D2PcS17AWoWOFgdz8e4H9ESRZVSnOJGMKMhuKQYd1m5u27efkx/Wt+a2QWcY
3r4OisXcO+Yxrm0y1zYN1CylDUvGyU3LFFn2WgCzfAHg9yyMQXcnMImv6m3ZM8mtMGnnTF6waSiQ
ZHeZ403LYw6Eg965cd0bS3V72HMwE0VmhgErwETLeo1sAnOCiat95mBisEvNT3ZlKCxRJUNSZ+jT
eswJZBR6c3Dsn1TZzrubF23VkMJxMhYFhrhSE8CyhU8IWuDJHZw6NMxXp3jOl595VfrgK/B1k/ux
8aKwjnX35RxiK16K1JnFM31eCySj31zTYxuCLYfemrjJWicBpHUlDcBeXmYClssGswVwS00pJDdt
PC2EICQz5G5XQH9PcDNJ+k/CdM3jeeX2ds+CzaPrx3jLraH75u41jSNYHmINN74uetHH8m4ph+fz
InZvlRsZ8pWrm8sSFcoIFuIV3hzk5Na9Wk9xgMteLPkpp+iDfn09L1ShlzwcQlwAe88pTIblWX1a
5qa7sPKoVQxw7oWrrWZSJsbYkrophWadGXu9XXpg0D2gmOZPTno4r9BelmkB74tQsCgYH+hO5qKI
yEhz81hWs1fb4EcTDE+1+tu7qMY7PzfiR7zIKMTubh7VHd3WgS9vf3iqKg06a0XKzKP5VF3XS+C+
0COzvESAW0a7mas7EQwYPvNUjwR7S0uBoWU7zCbmh6KAFgvDWUbYu228jvxpsDDjMp1srtjBff0s
wzJ1CwUIJjdQAoi4IXlTozaF0K/nJ5qEWfCfa5d7mUVeVnljE6injtfcRgoq4EdybFcH+B7IMaSY
xjOG7Wwm91i08xeztUHSW4Y5xnx8IJkmXpyIW1q1KkrwvXv0O7FSLKt0G9yXRu3iQmt/Kx7dI39G
cLmdHpLb+cC/W6fqF7slF+dtd6+P551UKaBVVTdFzEld3BoAEr9gqoUHyUHT/ZcVJN7wjFNvYUxs
HXOOde+88N2FBrjcusE2+3C2xzpri5ZA49xIbF+UuuZV2tgeBc3sKzKUy21X9wzDzxP3/71kE7QM
DLNELgVDw/vYGrkijZqa0OPkFrinxMm9IfrHRmuygx6DaTRDZ72RMEVJZu+0pAjlpsksizkfTg+j
z4ui6Tg7DhbYI8WxCK3KcwFMOwXW4Knh+/buadRxKLInR7cAsCeZsiidqMhFqr2dj27pZVfpXfHL
Mb25Ajs78Yfb+CUJ8l9EDS60EyUo0kQDdUNqrGRQ75cYI9btZNTofTDr2kv6X0v7U68zP0l/nt/K
nROZgoqdYSTMhY7yOwF1OzZ0woqOqX0i2acIRqOd/kIEINdtE3icBP2q71Uh1K4ywqBK0zfsWNYW
eoWSYvA0Y6qD86J2TcTdyJIuXjxPdaOgqCi/0XAe2nACqnV9aIEaGB+JihFvd/E20iQ/mNnoTGKI
tWPXBsUt+iHvUg282XFYXuMMIz+mG45aWqHo9NxJs6mLHMohODUZka8tveGIfBARdKyNoF3f7Dl0
rAH4O9zb07fzK7qTbkAIjN82cFOCJ7zfvElbzMLNa+042LanZ48j+fwXAmx0wFE0ihMYyXsBkdbo
Yxc12rFc5sMYL9nBxPOkwi7WbymfSYhX/whZtdwkg11nmhj/qTS86D4V7WNtXiXGb9LeNMDicaL8
qGow3jEMRsE45SLNxVEoe1XeW44WNyU71vnwy6z0z7UFJCemF1//9eIxihCFCGGzj9e7brGnktVY
PLP5ZPdAGplUh8zeufpOhLR0jeFUkZZ02J/fTmgeGuFVCHz9EUPIuCvnQZT67af0MvL/Zu7nneR1
kTebZleLY1sVvMvGG3zsvIzT6/nV24mx7wRIKQNtNA0snbDtaKBBmb2O0RSWJUgGLSV5wk5d+J0o
KQZyMbe0m7BRKyTxHIBR8U6cygu0f16p2ut3bP2dKCkExrWzOIOAqKYFfBEYl9PjyONb13Rf01G7
JLkz+xM1HnttVMGL7tVu3smWokXWDYYoyhwHZm1F3zLXsC7iiXSnKBva731ZYKSgRMPnUFLUOlg/
hZEhWPgXuwrgQYqUV0fNQzo587pOa21cDZa2gd0vh9pFJTmi/jT/RSrP6EaUdEua3ZEvoEbDUueD
Z8Y/uW35TfItQhPaeZ1248lGkBQkiy4bU8NazadAtwRA/3rnwjAihZSdgwXq4GqOkpil23Ksr3mf
s3aNJkVrAZhIy9tjNg/dfakxdqgy8LIMzRQrqDj2VftHqEzpXqNKOfAaTlhEX2M9JLXptcqhtV1P
/6OZLdlE2qWUDPUIm+iBaQJ0WDv6NoFarq1UDZAqSZJJ9EtVma6AJOGivK2Z1c3SxscmqgDWwMpW
kYjv+vpGL8kuulIUXW3gXMsL+6W0UF7PyIsxF1/0vjzh7A45tQ8RJQoXUxiKzOKO6RJBaAUlK4xK
xLHPMOS1gHevZ2gIQ5PveeNfA5Z0eG/NUqZwn7uG2dkqjVQPUXIqHGBpafcGsI3cwvTxnqGQt2uR
uFC9IRVS3DPenzsDJRa4A3tkdc7FML12GIZuuaoyqxIiHavUYXPtRhCS6ZjT7VuvTq6bRpX37Fkj
Q6ZooczxxqT3XpW0iDhrmxlLZ6UnvVwSz3bmK02Ux8KaFNWw9RvL27SVJZ075qTVQwHyoSPBpT9o
+yk6WIhRikvg3rrhNmRgZsGCWnJVQ4ujuM8g6ziJO6sqvKz+xMwf5w1ud9U2MtbPN4kHJX2SxTpk
GNkS6EZz1WTdaWh1j03L8b8TtXraRpTJK3PJBhxWVV2gGaXQ+GkZlvY+KpLilprj8HBe3u4mbVST
NokaeZkAHlI7OkPjLxh9aKkinqskSCnAPCb67Gjr4vEyjGtxZffl498o4aAvw13vP/IJ78RTVjeW
rR316r6vn3Px8/zP37UxFK5cgvwdIiQVLPwbqp9QIZqLy6wfLqlI/MYcFRW63ZX6I0Y++SqrEsIy
WyTv/HEgPyiaPs/rsSsAD06u66C6qsuBzNZGrRTloh3nsvteRY3fxID0Oi9j11fQtYJbvAl4VUc6
We2OR6gqUGy3CN02R6rJ/REIKCn+Pi9pV5uNJENyFbdNotG0sOt9eq1N46lsh8fzIvaOU7YRIUV+
DriYzpygjN690DILEys0oqMYNG8CtRO3v2l8/oujlK2NPzYEY2RCCgAld7PFGF0MmwPqozXiCw40
1Ti9ibr8wLK/SiRh0wxVO4zOEfli2g2WAJkxTDtv9CDp7zN3OVZ9pdiqXaPYSJG2SqDxNklyOGhE
6iCLa0/LXS/GS0JqmcH5Ldur+KyVdOSsaLBb62XvzaI0htGM5jQOu6y3r+c41V6FqQ83hZP313re
O5cC44WBrs3tvcEtIyRO3jyyudAPvLV0xXbuhA5024K3GECmuJTLaMplV6UsrnpM+HHtNkpjb6zH
iywWB4XWq1bSYQs5jmFazMDTrgznhImXvm2GJA6b1Fp+JwY6ZXQrwxOUY8Yns84whtWW7mlM2vgm
tW2waNTm8EBj4aqCzE52hjoHcTGOY+A5RTbgyshQrjE03IF41n6t0iw/uEKAy8jiw8kpO/2z5ZrC
45GuorjdXWuXomhkrQFOnjWKDVvP4kXEISDY2wdgu5LDbETmPYCslUCFq+fL6+3iGQWTTS6Cnew3
mCtKujZN/tOZpMcPKKvrhwisaEOQGjd08pNA2T++o5+jr4U3aiEX/VACHhA1igxowCG4bkOaxZiu
w3oenaWtDkzEaEnu4tty4hciIQDg1Cx0Sy0aQxZOwsY071LTbD1q5oXC+HYC8bvvJXl3yvQJMXKO
w9G1XssuPaJopyhx7hgVKu6MrqZto9AvRcW6EdzKaIoekGE6WsOd5fx2GwAgaNcLmluyf5+yODrV
8YKC+jdG19aN2CRhjMdzafV6HHK0Rb6yMraepsrqFaneXnHEgaeiLqjbhOJF+70YMgyj3vVRHCa8
14Me+5lFuTfZ3QNt9YAk9nURV8/xZBzGylL0MrwZqGTA74Svm7rRkXRAc58KoMUaIRpBIPYCkM/C
o7pHv67EdDP42rrMG0L+fb5YPmMCdMVNPR+1do4FfAcURfFiRU1bzt0p7gVtMSZJOA3RfDujg+MK
IHizn8Q9kCeSpTmdl7fnQFt56/fZ6oxsh1oiTcKO/mqm31Z3qS2q+uiuTijBmsgKoZZMNpY18TqL
aMdhzFN6woCedbQMNvuCJICUoHMRnNdpz/nMjTwpgSfgsWXchhHZ0ee2vWsnVTxXCZCSX92xaV0Z
EIDXXQw/XJaLKrDtbss/KsDv3m8Lb0WxlLjHhbONp++BeYZxHbmqqca92T/nz0pR+ZZgpvpCkhpi
ovzQf1l7/3LHKyh4VTEnfrVYnntQleP33tzfyZRCo5grJ2MNZHKUmV6WwzpwlDyJn5hc55+WgJ2K
O6fwVAR7+5Fls6JSZJmQtpZVCcJhR++pz2oCsIaIexGoMWqSniygh1ZlezPV00052v8+aYbOLqKa
y5jz4UbeFXmaxRF0tgqMNaF3NcFk5+QunnArL6W9t5Q0yBaF1L28751Yybkji6SzRhFMmkNz3b2x
Ghr3/0uvqeol3XeKPzpK59EMsPwhYxA2FmiVmr9UfDmc9+u9t+Z3+kiOPcwMD3sTT8Kce8UXCvjs
Wx3vBMmR3gLzoJl9C3bbePmDYys5QFTqST6/TGLMEgL1mPbEi+8TmLjPa7euz4fT54+NyFfdEpT2
fMygXGFrYdm91s7XfrSCPqf+MKtuH3vTqg4ycFtnGNO2Dbk5MHeisclX/m1AN87++AWvLQf3cbnV
AawIdErjZBXeXwA1vZO5LvHmrGHOQPlSlEmYNHcDSUKrT3yHqiildjeKMbDwuYBw/Vj5EAYd4G8J
4BteRXpJZkV5aOcCDC3+/HwpflUxgEDaBKdZ2mv8YBL9quurx8oBjIc1vKZzClCt5Sv4qhUXxt0j
YSNXCmB5F1ntQLFjUccOfPk2G+0RFPEKK9w9qzdSpD0yaWY22homF4ChdC04TwneqJ5opoJ8UW3T
qu7GGKyKN33cQFDj9Ndkcu+biilym/2Yv1FGin+ZA9DOQadxSL0xAKTvEw/foFcflNMKO3dNdKsB
yA3lVgPeJAe/KSmq2cmTcCXtyA/LV+uePlhHsLP9UrU27C4cbvOouqMBFNyt7xeuaIHB0s0QZbto
yx8Nf6pUwO8KEW/rutmbTtiJm6QF9mYdPvJz4JkADzk6GPdmFNjjQTyuAwH09XwAVEmVqhRtUYwo
7KyKtc6NkUR+lQ+H/06E5LstLfPFcLMkHGg3eJjXPwEKjyhcSKWH5KimW6PJu8TqoUYepAlA4lS4
4+s59+Go+GMCb8F9sz+mXYsmarBSDFguJSooeMYGYNp11sa+SU7a/O38su070kag5KxFV02dC26U
kDMHrCwTaMe+avFtYYDrFg2vxfjKLLyjU9U44/6JvxEsebBmVMCCXCC4W/lRDsTL5rB5Anldpp2M
++zCOupA37mKrVOPYbVP59VWbaTk1DzOs0w3cJKwPj5q5fIFCPeqqVvVVq6fb7ZSb+t4TAgUHBfc
davlMBK8pQE7Z/FiZoNIqah8Nizfz2umkirFEMJ51UwmpFrGJem+pcDkcewQj6HXbW4Funv8C3Eu
qDHRSIwK2IfiwdgwMZciCV2te+KJhu4GQkLLrYLSGi71KbusOVW8HOwnvxuhkulMmMPh/QShWT9l
IfoIu9dYkOig0Uq/B/awHhZjTU9py1PfFRhfiPCidazYSO8WntCv55dg15Y230aypYGjIsQtrHgV
iU/ThJ6PKFWY616CgHoQKr149XEM+SljFEtM27rHppb8lLPpvm90LxtUHRC7YhwDFxkdxUzydqfc
WKwrHAdjgCMuUhX3YjwvGs3DQFR5yN56oQyCQxXFPebI7bOpntB8ZDWkaJwcHdOJD2XUdQrD3NMF
jz54UnAs4uCN4b33FU7X18OAnFtrBrBi5mbywzHEGE51qoX/3gA2ouQ5iEnMqTl3yHeqPvoSNdOp
nFTw77vakHVGGtVmaslj0v2UW/kSMVBR8vaC2EWY2VlYzotCk30xmJWiNoaKMDvyftHaZChiDCMk
EBO7vlZUPVpFOFDGlr94J0VnsYWhL0zS4bckyUymeaxNDYUjNn8tzeVZ1EqI/j1D28pYP9+Yc+U0
c6utuc4AFlgn9ovJW4HsgFe1/JhLLzlZJ/eCqKxhLwBvpa5rvJHai4InJvhDwrpkSYDyvQMa6ClH
zE8WH73p4tQvi/EgtFa/OG+HbwikcvKwFS3HRbDNxDyBwlbIH+mTfZe8tmDxFi6QHrRfqE1Yx+Yy
O6B7BHnFD4xl+6hy/kVX8LudlcJhUdC2bXTYUHfsf5tHcaiMoCF+dZr8KRB45AuMDtVV1WjvbvEJ
z+F43AP79ke2+TqPXZrUA/L0cParCw7SC34Z3wzY7vJTsYITK+kK1/WU13srUlrvordEMwiE5Y7h
9SXpsleSkcCZm3Caq+x0fnf3rJkZOho/EAMAbSl5zIx3ptTKcMXu8muLv+j5qEhu95x/K0BylxhA
M2PEEf0bZwaXWuvN0Y8u/3JeizXsfliyjRaSd2hFyQY8EyKDjgfzNmYCSzbZU7AkC/3RuATtAMv0
swK6+o8mduLH89L3Zl5xi7NBoYsXU4K2u/fOOXfl1Bg2dNQvcZDeNadgCMxAvwLv6nlJ5oftwomA
yTt0QGMYHE90khuUVW3XkW0kIY315TpbuuZQxe70xJa+Bshzr99jRKn1QQShAet5dCP9YCKTuqyI
MNFVHFsXoHUHQbbZTRekseKXOq/G60JYVei0U9F79dDMxzYTePwqI5uFcZ43382GiOsW3U2eng6u
p9Oe/sbYyJwD1pOYv3tqZo0f1QSTXTFp/LzQJxCqcX4c895W2NOq4butXlcAA6prtcZAfigZbDpO
huBOh3Pern9XNrAiGX/JO/uzqAB5M9Kf51f8gzOu4lwLQyMYDbBcOXnJ0G+eo0CUhPFSjndx1rPQ
QrH91IgeRNi53Rz/vTwTOe+a+Zr6h9YFJ7U0M2fY4Ci+6ahzo5Hvon8ZWaTw+4/ZLhTbCloPnM2B
MoEnSTP6CJaEUocGSt0IqAwga6svBPCRVeAhe8u4lSZ5SJG6XcxzSIsr5PMpBpmzSxCXBoImCsU+
xBvotdIx4VkZqe2HZGPILUDzRxUPjXysvEKA9R4zl1fdvKiKHh+4kN4kIXm2HXNnZGRooHBPYInU
TJqHBQn056oQ8LVlzu70KBanIZ2iE43rKMCbFYify0RhLR+rsvgOFGaJ0G2tj/ZS4FvcHI17lbae
zYBGueLAhDs6B0i6cO6Sk14d8l+qsv3eAqM/2zUwKIB+Zrk3oXcaZsW052GsoXjQPeT8rsxzRaBb
rU/2cjQ/Gaibojz2YdajBFeiPusND5N6/maj7Jvn3XVUd9eNzm8jUVSeRspP511vVzGbMVwfMCT9
YYa0jYa2pU7JQwT5K1p9ZST10U+quGbuRXAboAWY1l6fxeXWmqxvDUCDthwXTJD1ZFbkuS1TBck9
VbZCjPfOXSyVsPMSyycsJGd2dei1z2CPVWzSnlPbxCKEYKruY2FxSua469AlA2BpjfuVcDoPFfvv
WuI2Hh7PFHnovjRYO1bOxASfdPTlpZHz1IVjA2zt4PI6A1oVwKadyLQ9cM7NinNGJU6Kj20+R6iY
TTycqX7fJRhFaA3fzpECJopAsnei2QYswaUEx7p8xHS43FcFwzIWnQHAgmztKVzYXWwUVeAMBO0/
qkNm1zxM8vbegR45+a5cwOp0W4PEXjiXZoFLv8HuLUMFw7W7hJhOxHah08aUe4ncaHDzJe6wY2V0
WBrHX/tqcqZ7SaYaktkT5eh4KTUcB/BichzM0CJlc23mYaMtzkVWaph6x4XIa6l7a6Wt9RfGsbai
oT9ubdGSY2A6NXFeGXztxcNUbmTODzTLrh2SfHbj/q90ow76ujFNiuC07ubmpE7iNG7HdISbJfM3
5oy4c/TVj9Eybq3I+pvI4WyErQu9EZa2M/BGUKgJU5OIgzZZFODpwGMX5axqJtiLhDg9V2kM727y
1SPKTbccywEeBq4Ur83NU8eEItru2gWmBl0L9oeOL+mJoK5J1YELF4HQ+DUCrEybkPz2j7pQZB27
uqB3DJ2D6EVC3iEt24LHqSyBR2nma4zaFkF/5vnTaVcCuncI7M5wTTlKLEPHWE0xNm1oaIAcnpZa
NV/54RKFXAJtzQx5hI3JR7nreEAxy01i6GCJtWlpGl+mwcajZX8sGGZUhbhHTvBiGo0qo9jdpI1g
6bRaIg4kTl7zEN1pqVeKNKRkRJrdWUA7X76cX8e9zMJFau3q6N5muPa+3ymOD+pmRlAyOxpmjX0Y
eTZ6bs9Gr3CjGzO3frtV9+m80N08zdVhiAwDuQj1kn0UkeZmXco4bogr7dZkBHHwi94kjysiGX8C
y4KK62svxm8lSudXqguLJ3mPPJi4p64HN4AAG3KiOpX3zHIrRlrOXNc4oGwdHk5deh+L5mqOYsX5
qBAhs/ykmAWeiiTDdEo8P+lL/62NVPWDfREwQfDeoRAun1TO5JqpYcL0cUsRh8zMQbRRflfYwN59
wYXz2ghDKLbIteNhTJZsqRDHU7zfHE3wSRwGPSs9dANcDIlBwO/RXqPzIhhL/TP6jQ7n5e+lGS4a
P1HvJxjzkcOtiOfKjXPCQyLuRptfzd1zE30l7nxVjr/Pi9q1PUAsvHVTIFOTrL11tMSaSYl5PcEv
u6m4GcCW5sXx8PKv5Tg64F5QZCDmR5hPx9BcPSrgVcSN7oeZeBGG92ei/9vxqBXRZiNmjV+bMzFJ
ujzp0zwNK6dk3pLexBp/ZKMK23tng96JkVatjHKe6FOahs3gah7a7H4uk3nr8LL0tCH7YTdoUT6/
fjsRH/DGOHrXP1bItveKzShlF+CUS1Fs0PWgKNvkGBs8DbIWLeleUsT95SiiFmiiY08e8OJBFMfm
jqFgXNkkBNwP6/iEFD3ipCUV67GyvVN5BtODDM1LdPl2Xs2PgDJUx50N7Rawfdf9YI/RFEekt6Y0
NJ5Z5S/H5SAO/HnE1G8Lbt/xuASGVzzZPxYGwBNVq8dObFnnKAh+MSTDcmo65w1J45SkodNYL3lt
fp7LWNGI/Hb4S9dlAHTgFobTRad4/ni/kWIAQyWmFdNwJZvTwGFso55z4H4J2ODhF79T1SE/Ahhg
RbcCJZfAnbBEqcpdT2rPzn0n8Slq8tGBiJMFBPb4Pmk9tBlkB+DQvip2c63wnVNW8pO4nkkW51B2
feK3cJp260tEfTCOCTiW/PEqJv55kas25yRKZylojoyWDTwLUcG6YEu46HZgVr/1QmWoOyHg3bJK
/jC3LDEjh677COSjQw1MF+5pQROsXYrOT/ojDcRNDIpQ3AwVOu65oon++bXYglxZrqs6TTEumZtk
4ZSTG6OtA4OIC8Nix/NLuecNWzHr55tYOqT2PJCSpWE85+Bj6F77QoWusquJbTIHEcWwAW70XoRp
ohdCIGCHY0rKYEYE9CKt7LzRSf41ye3qBjZGvlAOw2CFPMFiYwgpdow8C8dZe+ZF9RuXDVXDx1tF
6IP1ocToApEKbe4y1E+eL2Nbsgj2Dv4MzW+jxH5sm167qTNSnnqEHNBstURrPAYswO88XfJDnRat
n2QR4HOqNj3qi9Y8G+VMue/MLPpcR+WC2aLGuqjbpDiWI04dWuu0PXW11vmUD9N9MWTW5ViXbQ0s
vE67nMcZfqZN2aMYyXU/TtFziZbzI7Xq5lngx5wMzWFBbJfpZQbm32c0qBiHibjNoXQrAsJ0IKv4
MbSpPT0qVcWGPddhMF+8+6KQ8iHGA3Z7ni0T9otV+oYZJuDhanQ8pMV8ohmotGpHhR/xEQsXu78V
KYUFTARHI7NXl3nJAX9/MwGT7HuO7uKVwQVA43geqcLVdwG395z/WhRvonun91a8FCy6ZoIVpTVa
VSI3wEEejlHyY5iNC22kT1o03jtpk3q0cR/Pu/CufwGIDo3pK1qt/JyfaTnKU66TIpGM/Am4JAmF
mwGX578TI0UKlL/qWdMQ5kk9hV1HnohZ3MX/Q9qXLbmNK9t+ESM4D68cRKlUg8tVdtl+YXjkTBAk
wenr74L3OccSyCu0e3d0v9gRnUoQSCQyV67lmce/N4MCFV7VnJEJtZzraKF5LDGYohRxT0lgJK+u
ZwZTLkOn8K0gnuFLK8ITt9UU1amhcRs7VR9D7DtOnP5b0msPak2PueEd1LaWOLYXaS9NCmEwK1KG
2aC6jNUVdPSL5uJlbSbhf7d6wkfy1GwxDJKWsVd/VpIPZf25rD/cNrGdsuLHzEQPnnf8ACES7vs8
N/GsyXH7cvqxJvFp70+zTz4g6gKWFToxys3VsQu8cJ38/s45tc9NILsedzOey18hHHYj0aDmww+7
Gbt3VeGPL5BpvbMel4MWmW/DF5vL+h6kiRbfGJuNc+G8cMiL3PKMkV/LE1TSznTWoXcxdamPxv0X
Z0QRPDPxYWcHEk4TjWoGJcXMU14VdYxvf4bd+Prnh4hqVRAUGZsh78oYRBe+WX/rswcNd+xifk3N
TrKrfqvP3vBaZGNDqWJo1wKf/D8MyyskuUxoYWhn0gXtQTt7UXlfQoPg0xSmAf6oDDvq120oU5La
C3UXH12UmB8mZWDe3JZxCeU9w3yiaX1IDJm7e+kl2lygLUW2wic0r0OQM09LWxAsrbYW0YDYo2Wa
v2hvNe3/RUxFXmSAO8bRQE0oBDtIgdLMrrk/9a9a+WjnX1r69fY+2Y10FyaESDetS901JiKdB0D2
svT3pGt+WbT6qBPlXs/bxgc4WLI3d2/CC5tCqMsH0HETHl25LlMfD8fpgNn/g+wlt7sbLswIwY4y
tW3TDKunr186Zsbz+kob2cwS/59stv6FEWEzqCnpCSUERszssaros7G2H25/ot399idVcnmh6iIH
Xy300kxAiWLIXTzo+hJozA1H88s6ygY5d525sCTst7lgY8FybmmhT8tEPmWQPb3tzF5cAjcAxy6h
gLFhHAYeM9O6uS9j2n8H9XfI6ioosRM0yE2spmSEWmaMr+zFys1TuoA+pShja2J5UEG7Y3SX1V9L
IFt1jVRB3w6pxMG9Nbx0kP+mC5sWU6B3NsJBq2veey4S54kyiV97OwJclPgX40fbdvusdwnmDmBD
I08L0YOlqPxEe5dqsnntvSMEvDHGwkG0iZKIcFJVfaJqWQ1lXDi2D9eC3vypuWp0e0/sxSDQODge
HoB8JlrYdpgyaHWPMpDy97n6PLgKqt99AgEgrS2OyJCtM2ScvyVZ37zcNry3P1wDzX3OubkdXDYq
Tc8n4uJF0NMQk5RBx2q/15ugH6jv5bI3z95nw5C0BsQLuHs3U6LNanQekscyNvLlq1qzaJr0CZwg
bh5mo6zSv53pQB52aU3c/GiyQteci9VYDADu5NxXhEL+pz5NKftSEIhMqy5I/dfk/VQi3by9tDJf
xWMwI2O2M+CTgfMGXUOMyXA8OpRjOv68bWgn00ORTjd1SANgbTcUGFaKJz9UuLBH7xc+ysRoUH5V
oz42P9NPpDrQ1+xon4svskn+7dm4tiusr9MNZjmqCb7mnB3KcgbvbXlQwIRx279tPLk2Iyxknbtr
BfUUnHUMj4CJZ0jK4N9YAK4AMhKOtynA4E28diSFhbobz2mZhK7Xvb9tYrsbuBN/THAnL4KiWlte
CbFo3JI9CybbCFSTfRrV6tWtbUlCIzPFP9uFqaKbQbs05lWc6cXwvTbr9Ali7vqRepMdZm2qh7dd
2ynmwjfEYVxoKLNvikrpopcuY9gH+oMNVNfwNLEwfzDDMaKv6SdoV8jymm3U4gZN1E3AM2rrm8YU
5uuTzISHhm77XvLNBoHvYB3Z0sZLKoOs7e5yC685xGbTBQblejnVanSWHsz1cWK171dTO+d2F+n5
33e74JNlgc0ZPDZAuAi7fHKWQvdy+ATehQ+dqr0Vjv5Lsdhj4qoVwAZqL4lP+379MSi8D7WlLnp1
qqq4KGpMARjQYx/bl6mRdem3dxscQ5/yd8xHuUu4QZe5dT3iwDGvcvEQXlFFxUznu25pDqna/yJa
/laZmQx9sOsd7m3UOG0DF7Lw1eZC72aq1VVc2sWdbVMgucvIdGQjy3uxCdA7IMrQcUOOIJy1as0b
sAdjEa0c/BJ5/0wpe759vGQmhCg7zH3fIxutMJlYNAcjQfG0L6j51z1r8FleOCJsv1wtVi/xJuzy
xfEbBgHH6vW2H7/b3tcPBZjQsUbY3CDwF8siymQWSdkMVaymOf3qKWUTjF1N78u8Hx+Jms33yBzN
cKmmIkiYpT2Us57EKLVUr7i3jU8TWLSKIB2AVCmayXltPaKEI9JpH3fPCmJLkj0BAJJIEDm/N+jm
dyNnQc0NQrrQULoOAFaVl2U+InTnXurVfqET6FbM1rq+pPnCQl6pulfMbnheR1xQqglCZQ3T5KGJ
LNtCidsYT8zFW99LOwVCEJxMtCySU7ag5ZSDOD625sbziy6HDnKTqgFbLAj10tXyLboMkU0q7R2w
fXWY1+YY1grng0vmBiCQXLG8qEWl7uiAs5cAP683kt23c5mg0erhDQ5Akr6Jflk32B3gSHk8zVHq
eZ8adQiT0Qlzw5YFpJ2NjpkEzhwNkYVtcuhWDtEV9AEw/o+qv35OIc14ewvuBIUrC8JRUsoK6eZc
13HVPljWUVGoj0W/bWM70Iu74tINYbsYo2qPjlsAlRR3J3pHgyxs2qjUQveJa4FwxXmSBaXjJ6lU
VWZ3CT00bk3EWWDvhFhrGNkA4TTYHrT3oMv1c1VGarADDNJQYEJzB7kmys9ixKNNatrMAwhuCvi8
cu/Xpc9Q1UMPgUGNnWi+Uvgy6dCdOwRSHxyGhDlIDE0Ka7p2bPBSFUfQGKrW77wMPNtpUPTnBgyd
gTmlZ+YRyWbZ9fTSqHBB4orXvWFsKmhdvjc+mYHmr8f8Q3NOoRbgxsV7K/g3FRsN7yIQ2wJvg5Eq
8bLsUHpwHAWpVNNbIephQeEh4cg9yd2/t0+4ZC/A8IChbPQcLDa3qNhkVcwc++iMK7TTZomJ7YwR
Z0gG+TraLpxKRNyLjNVt3y5gakscc3rwxnY55EnZ+SYiuM8QHMNab1xfG5kXpa7SBLbCvJe1zYjk
l+ycehMPXAC+wcSoQZTyOn4bTTMrbo7vmM/ar85MTu5oo/oxlrHk5EsM/X6PXiTeEDeZqnFQkQwA
Cx1bh/yuO3rvk3vteYgM+7dy6XIEjajELD/U4v2EfgMXwAO0d5MNF2tTLblrc1UB7TDn4TQf+UzF
EKXvQJ6gO/9AyHDPUyjK40UDziegBIXzOKlJNiwjZ+FL5qcuw0ypp3wDb+m/eMl4IPQERNrQPXRS
rr+ca4zW0mKIMu5MO6C2eTSWJs5WwEMgtXJ7FXezE1Dk8uILd0pE9jSNMWRe7uC0h+UKMEOXRaDT
7IMiBI75gWYhlMl9EraPn9FKgaKLDFO6u6R/7IvkSF6ulWvi5nWsgHlWqcvAnV5qR9qb39srF1a0
6xUtu9rFxDGmJ0t3fQBE986EfrBkQ+4EF9Dg/d9KOvq1jbYtdRCAGwgu/fJeccmZDbI58J2sBIP5
SEeATER/U2wLtGy2V2Pm2epQfzIb+jTVoFywk/SsDxBYv701dvyBMbzNUCkF1FKMH85KJ1dr6zRu
QBg0tiXGCX/ctrDrDoAsuE5tvGlFiC/BS2xdCPb5YoCrSlnCBOmiQ8ygTWTaSNvOA1DEmBZyoD2H
CRgR16t0pLPMgaSxNhb00NToSQGHoelfR5VGuYoksq/A4AY1KMkq7lWpriwL1+k8zgXF0DI/YP3H
dPXL/l3vQYsU5TmIyNhwHPP2LFq9QD3KCgZ7JQo0qlDhBA0+yERFiE1K9bFR2qr+36wFc2D+eBx/
pyz0ZXrLZHcB3+RCUAY6HQNnvEMPrUshE0vSQi0LNalgUDtwYNT4hvnISIm7GHPnkifKTuy4MsZ3
8MXFU8/WCI51TBOvznFK8wAXe2JIiP330qErI0Iwnp2SDijm17H7JX0PEdmweBmOxsMcaMEcm+fl
+C9ayRiLRFETcE8wcWx4OPrERFGpxI75DwZdhwTaoQy4pB79jAT+dPsQ7ifunIIb4EcwZYhHYy2S
BU/8Mo9Rihl8gO7Pi7UOvuateWCs5hcK7lTfNrNv3aLrAUozbyypX9pieQfqi0dq5iG4Qr7bhQKG
Wpk+yk6EAELFRKaGiIffJ2ynvFqXyeqRw1gmqH2rPFqgUzxPSEQ7Sdq7E+3AFoIiMti0EYvEVQBh
M6RFKxROMuo+ODOa5okuuWt5diCcDZiAIBZAe6CBFQ/jsupzmlVzBdILEtfmEs0eRpOJfjat+aQM
87/wCKcQFvl/mwEK3ejMfNHwriy06U1xix+r07+/vXd2oiqC9/+ZsIQGZZaig+xoOICV056X1oRQ
ahauajz0DMUu9McTDFI0MgrmnU0BqyAbwrsI+ovip+oW/IMJF5Bud6dqUd9rixmuKMF7VMbcuOcf
Unjkzxx1jXqeEGDavs8W3auApWDvZvt7ia6NZj5b5tmoMDrJNN9KTQlabLsRwYcPtCKHsu+MOCSD
VjuEoyLTaYiTBJVsgBpll9I2TOOhhS4sXihQ8APS+toxLy+aRrHR7x0OypNzWI+j3x/ovRGAHiSU
CUXtXIGwZujIZtFN3DYTF3udVotDUmx9WQ5epbI0mBZj9uncVhExrOVYTUp+TvquCpYKT12G1PiY
s1wJ9brLo9zKUl9fuyYuJ305NZZX//Vhuf6JwlXigi9+zmz0O8uGBZkJ8AN9u31Wdu7iaxPCZho8
vFiSESaWO8c5psfyDhWSM+ZKKNiWPnfB+MGV3I/b7XttkR+ki/uxKRojMzVYpFMdqUsZ6WiRUa/0
Z4ymFZC16tofjSLjBNseT4zmoEnB9ccwcCzG7BaDd1Ac7JDwzH12Kio6nDM1bUD1BPV3oypkqd02
rF7bEz4dMhxSmDbqq+DvTPzGmZ+AzQYN6dL7GJs96DbEd29/Sv6lrgM5LOL1B6IsjESC9v96XQHr
mueisSgG8NhTM06BM9sP4DeXmNldyAsz/BBffL5+ppA2cCYS6yPNAhALPZdlWwWzsryUSfP3ownX
ThnX1kqM4q21NiLrsIrTQhKIQVtQmUpNJAY1Gk1tbxwL23utO+U0pMsPrWlfAW472W4iaXzujIFc
/xThi47uxOwVcGWUEo2DDtKLHNXDD0AQvjcedHDaBeSgnIpYufeaQEYktPttObMAWP5RVBAvl8Us
Voea+LaqR+OGHhfgQEvZJPnul8W1gjxZtbed6yYtC9aD7z4uKv2Fqe7ZsbR3ykyfrEwGU5KZ4n9/
sYkWUipsLWDKsdAi1xbP9E2H0XisoZhQz3hw3T4bOzEHt9Yf14SbxcgJba2pIrE6quAQI3Zkke4l
q8mHwe15H4w+dnP14GhlfrhteTcOXFgWHloFKG3aukdxxjPBW5J2R7MvQLyYBXbzYLmy3vn+Pvnj
J1+Hi3VtmmzKsIlITNPBDbQZ0hNNa83HDFKx8W3H+HbfhBsgzVwN7/Bt27fOxkKvE4uAXdkGKZ9X
f0MFXFYtlBgRWex0Voy2McEIRFSehjE/r8Ug8WP3A/3xwxPD5jS1pcrrhKM6RmDoO6/6GxitUElv
fWOQBRGee95YNU+Inmk7zl4FibF4LZs5KBKcLChz6WBUpbavTjbzl9zJ8G7s+qgwujTs9FQm3re/
qB5HB4BAeFMvLPSqbh2QX6CH2ei+bSjssYOOtyR07x1xVFFsCO/gXxBxXm9FdTWLGkqxJHbxcDvY
zAHXNxxlNfp1yLt+3t6NMmtCQCGgbEj1USfIidGvnJ/Hsgx794ttSD7gtveBWtqFV3w3XRwwb8y6
rtVxnLWkP9nU+dI7ToQu+jEp6jvHUp+b1e0kebHMNyGE8IY9UXuHxAmb08CtTSVeCwKldTD6HZOm
SyU3/N6JMIAgMVGkx08WUyW0BCAwnEG50rCBFnRdH9AivLBHXzMOJuAP/+LLXVjju/ViRdvMq4pk
WvCaAefYiD7q1OgRARmXIuVe3F1INATBUcDZpMQMKQWdk41knpeBHD9l99kP9p7elVESjn7lm5+o
8tT/+AeqQTyEiIeeY9/RK8O7ZtN8GZzBVEhlUwCM5/vuafbrwPSBu39X3clqa3sX3aUpYTWNmmB+
y+V7xSs+UqKeFNt7bNGpngz2VXfGZ1MdW37/yIj69h4SKInwp68DYBWwOdffMdVtsH00KDTnbqA2
sRmQFAV7EuRxW0csbKuTfDh2pwzmeaBcQAMUakGmqQvuMtasYP5YeU7Wjr51YA9cOGe+M19B1BFX
0T9gRtjZRFcmhbi2Nn3CxnoBKNl9qcZPJbWPTFXC3pNpnu5wrF07J8Q0NFHtwbTgHP01hvkRRNtB
csy+qmEdpgdZjXTPLdSgMf/LYXHgZLr+fK7VgabSYBgDs+3T6lrfqym5ryflnrEyvH3i+f9KOA7A
QKKDBJ1IKEmJyWwGMafZ6lZUm5q2xbzJ9GD15VePVJIi6a5LF3aEuJkZA7W1iQHE1RTOHa3UIUhr
KAxTI+ujcnAWSdzkm23jF9gqPJSBoA8m9uHyLO0JaVUS27Q9ZGZ6X9PmdHvp9lzCIxakCCqAGZsJ
DMVt62WqAX9rZvo4KOgNdF11MEmt+cT5e4U19FgurQnJCnhcrMqFelxsPmiflojFgCCDiul5DRLf
Qf33X0wRXxsUXnt6snqQZajamOAS8B2veFLVgQV0gjrI7YXcPVyYYkERF+3w7ext0hVFjmHpOrYB
EfFZaliHlbLxNJaYkUr0CrK8U20GQJtTiIEWo68Q/TOqE6af50YR3f41Ozcuhk7xQVFiU7czuivU
XlRjtesYHBs/x4SebE/5DlHYV3soEL3rw9+b4zM8uN9hcCNZ0g/LwCZjbeNydc9ax+5MfX4dXOOe
jfShUmTe7Z13FCt1IP9Av7Zp5iqImNOCayd2U+OhXexnOtsAUZZlKgkse8t4YUjs2irtUjdFP7dx
par0nDeDdWe2pvdg24Ma2KtTB2C/l00P7R1JdKlB/Af2ME5QfR04PU1rNeBCAGNaukhtC9/z8lBN
MFHHlH9x+jm0ADBbTM5u8he3pJ3ttGoba1Z/IArKkMrzbJn+mOaSDbn7yS4sCSffNBmorxPskHkq
HvLEDWxzONv6/F+aEc57VxA1USc4lEFpuaDd0VDyJyjeS8zsJEW/p3OhuAvqq01HF3lZVnh5h32R
O2BMMrsJGhnt4mNw7vvUjN9nI3tF2DnjgSLZkfvrCATDfyyLrYh26LPOwdwIEKlJkKpT7o9F86Sg
DHn7RMvsCMmX4WRgtQUrPmQdCtdPLIvee12iRHlbDF//0hTGb7jsDIjykSdsuPL60mJphrH+OE3e
MhA3TV9GW1Ih3ngjmOBH7uJJsBAPOIhcI3FXPw3rWXH6szs0ElqezW0NIxjZNnHHISah93VtxOrb
dMhm3Nar3n/pMHjlz0b913Wu30ZA9G95lsHbp9dGSq1ulLECTqYpkuRdkYJo2LNbbMLehNhvpRAA
GG5/ni3SC/GcUwuC7sFFJi72utXMaZK8XEjsDC36pVp2gPr3G22Mb1iLQ+lhFnZqz1ZVvICo7Yyz
IHkhb4Iwt++gVIqBIjx5xNcj0yaHNDPqk0wnvkOsk+mOIBD9uiBlJpon2fg7X/HKGv/7i61SZcWY
9GPZo3qDnkXXG6j8DhIQ6c525OMUWFKuKALlhmsbponCkzWhtmA5RIsxdlb7K4gL7mo6ywbcNpcJ
X7wLU0LcBeSJGubIDxcSkDV9t6g6ICD39V8rHQh2hMBbV7QEsXfRxzoBB2oKViOySELfFsPFbaDC
ZKDCBHphsZvXTKrHlLLAiwLYVPdXDYFezn9fHDzwRLOws32ARiMvbOMh/gfU+3yprrJx3JHASUOK
mVMAA7F2/dVUW+nzzkVOpeUf2lN7QKEyXJ3D1EfO3fhlUn3ZjP9244NegEPSVcB50Krnf3+xFVvq
9aaBAkMMus2vw/JttYCndLOIreapBCXX7XO+3SmwBvQMXETaqItoPNJ7DFL16D0Cievr1mPWvTOW
0zD/9WkGuReWD3zGUP7dYLumomzW2iMMWN8asPh6CjsIgvh46j9Vi3mcKlvyiNoeNhjEMQM7PWeI
EvFdIOrLGjSCWbzUPbBdL277XLlvt9dukw+ga442PS8BYWJ+Q5nLQHajNJDrhrhwfWeQT54G1d31
x9gsvtGYAIj/osbxtslteUSwKQQqOiq9bYMiP4Zw1RjOofsxTwMwpv8iJ/Bg/5PH1M5+vPKSr/TF
flRWu0X1Pu1ite9Csz0uy5c++WlPVaTKnqW7Hw3ElMCGAvG6SUx5Sdut+4bFSd7FGWsg8lR881oZ
dcw22OO7ATuMFifAMJs9r3Zll4Bfqo3VoT1Mq3OnlZMk1m/lSvh3urAh5B5VW6kgWEFK2uS+8XkI
tcP6BCarKL+rf5YRx5GAnccIwNYR6vfqQQ27WMa9uesmJnJ0FaBtPJeEQEJ7pmdpbaE51uZveC99
UqgV3d6OmzI2vAQBD2CHrss1soTgiHx4UvNFwUqSZppDkutWCD7dJE5cswnNJa0HoB1W/Y4N/Rrf
tr19enPjDuDuiM+AE4v+resymvboIh2/b09mRGJU7h6MuxSC7Wkoq2tt544Fa0IVqLSNrvEAHYuT
MQ8a+mFVqW8wKwb74+NAh4BQJwa/TjgUH2/7ubvGuPlArw8O000i1hlmbRi1OQBUBbKs9LE306BZ
zCBd2JHQGl1IGWx6KzfDff3dkMNjdMtXbCWG2rizNsR2lwfUeYRsgl87NJqX7+lUopjBwhX9kZQc
1pZ8V4C3KAcAXPKvg9JKdtheSMDwBIbocXmghyBsYquzU0rdjEJ1hsXEa54bqt8pS/b99iLvBblL
M8LXdWpjqVOzoHE3abkPda05qLs2apl7GrLpgCz7x22De4fTQ2INTmiMzW2wq+6kG5XuVhR8jIqX
+04/m76dl7qMHmxv/VAMQw7Fn+HoHFxH7471jkcMZ4hHzQbg8b6bHIwpSW73vS16YURsr1ojyUaQ
NwyxRx5Q/w1ad4y8ZDh2zDjkPYbWlc+3V2/vc/FaPcg096YOtXKxWrsZaNy3hj8lEIKawPSo50Gi
vhsdWU9i554HChCQX86Pv50V1HOy1OMIWIHh4vwzpB2nMS3o7HNJ3fPSN3aoQoTtrkxKAzS2qEtL
kpm9A4l7ykSeoeFbbuaIPeh+YlwZF2MfIco2IA5l1HdqPw+sL3niG2AfYmWQkUCTbNMtug1PwEvL
wsEYp7Ky66xFvhGvuLXCDLMTJuBdaCHYsLu8qr7hIvvWTre/8F6ic2VY2Lg9xHSKASJtEDjTDr17
try4jtZjc14OKrtTtH/QBtrZVRcmN+r1y9xZXUJgslGBklXbhwrSJXimRaPR3kHb4W8721dLu1Gx
r1hKyALplLhLUbgqjqsaGd3PrCkPkqXciTXwC7FGQ1RHps9jxEUGp7cdJm35N8wXv9N9TlYK/hYS
mJ/zwO4j8s4+N7GMF3An8GAuGA0gFMdBhyjWD3LdpEXDOharBj3alfsMjcewatJPt52TmeG+X/hW
JoaXtwrMgL4q4GW5iX4mhqy5vBPgrpwRVnBIZrxtXKxgUhvjc5Yb6V0CBsnQmby3Nks/6EP7pFhu
E912zth5nV3ZFbLIemknlc44982iOJje1s8Og+C59mGC6k1P39c2qPHT5JNR0LAcJ5RlANo1tfuu
s4MWA4bz9DQXlp9p7CkBYtkDqU6SNEFXL++hwHViox1XxXoH/cXDgNnE3rFPaf84Fc65m5TYBRNT
z2zw6o5hn1tBpfWywLbBsfAzcLFLhOs9oUndzzPehf24/pjM/ph2+V0zQ0zQrD+4q3fveetXR2dP
rVpJjt9OhevathDagONCu6bBR9VnlNvNofBpZ712rnXszDqcpy5Mp+ZldCFC5hRoIU1UUjrcj3EX
3gsxLjdmVUUnkcUYj2RRfmwPeaQEGEzIAk4GnR9ktQXJaTEFSLuCBqmrAu4dA2cF3ltAVoFghajM
0EmonP4/rqEqCvcw8ypKXhhlXRn6hA9Luh9Kqx/X/hXXqD+7n7WFgrMh82cNo9LsXYvbUyE/p/Xb
7bOz6ypUMH5XHJA6C2sLuFOv9RBKjSdIS2tO61NCw6GT9Ib3/fxjRhwPzfJ1SVdupiNQMNMj/gmH
NkowbQXKVehIZH5LJAF9N55f2BQKie7MWrcxRxaX7XCsZ9sOsg6cY7fXT2ZEKCFqgHNBxBlGVr18
GirrzZ4MyTDAFnbBT/+FI8Z18DbqMi8NylhcMdT25rBIwzzy3tNwXvy18r2PXVBQ6Tz93sPxyqxw
Z8xdsvT9im+2DPcTWYEWaiB/MIbtZPj29NJmLxTwJHM0fAY0yIxL5fbS7kZ1TAX+rk1hWk8Iepa1
KgZiGm4Tfbwbhvq5HXmPor3T6Xy8bWr/K/4xJcQ4qG9Rt297fEXQwWgoTGmjxMKeM3zKEd6onAJE
cAaMx7WaEx0hRXtWtS+qc586QKjmsofMbrg2eGsbjCx8QFm4gwmGyPW2XVmsTW5E1OagGV0EwOWH
CTpIPlMhg2oAJuTOq19p6Z2SEVlM4yHjuhQM5DSAV1AEh2YafL7ertYI/QjbnhhUifCWctiHWh3P
zjKBB9VYYxsPnbEefqV0iNfcPntkPlLCTkblfm6QTGqY4q7a9FTW06Nlq5+ScpQ2bfau08tfKOzs
1ihaMNLhpdxAHTzVyeyPCXkH4dZ7hZXPowGMoVWG45QfMJgsKXntVUiulkf4QOpQtnNrzyy2C5D2
UbB815VzZ1Q0VJ3kXWPMoebSqLLJHctnyVW6F+0vHRcSpbZUyr5o4bhifG/Se2K+16ro9lHajVaX
NoSdPlRg+VNr+DcFzSmJKSRG+UQ+7moU8uoQuhiKVPlXtuWE8+suEwZce9gsSOvP6s+cvWeW5Zvu
V0rboJhYkBh5KHF090hf7HPh6qQQDytJqiF1bx5H9jauj5A7LOm5nYtDO3v+0t5rhKPQXxP3o0VI
0K/4xvO7Rnkv+SX8RN04cSJHqDcnSmV0OPMV8V1MNwegkz+kA7QdNABYsejTUSrtuhcyLz6zCEDs
c+atqoeLb3b0GIiPI1PSj7f92v+qDjQegY9FP1C4wAs1b4B0RsyE2IpP7JfF+QYSQUidICuqn7Ps
E9On+LbJfa/+mBSu88lrBqgQw2RKESyN3h+bVXKt7ZoAVSEaj6g4byg5ms5xpqVUEaDTKcpACp0m
sktAYkLMtghdoZNVw0SCvKrXPiq2LCXZ3ft/nBA77ZM3GhOhWCfOuwFYIXnP4jrGbWYBfJr4dbi8
raYvP+gyu8L3savZXKmOM6c0Sjip/TG3El9vlmCd6cvtrcBjxuZQXbgoXGOpllBjzrGIrOzP05p/
hmjBu9lD3dymEH5EgamW0Wbux84Lm/zDXjzTka86i5XBZnEqnTOfyXRDowoHnxOXl6GN4lUkHTWX
7RbhQjIgD0tLzGMiYGfk8xLZHzkr80JD21eG30w/BliNJKdg92xfeMo/9KWnvVO2k4mQ1eT9DATg
EC89iyAiEHasOSDTCzSvilDv/3H7q+6+RDhT6P8cPxEOa4HU2uDTp3EF+mkg+vM75K6BXty7PkS3
B+xZyNndtinbScLtZPRA4KUtX+ASdPimM/ilBaaVUY3M+QuK9MiLtMNtk1I3hcupRAjwVPrbTa5h
12LnHNLkTv/MwiW0z9Nx6WUxgZ+9GwfmN0Lh4pNmTe/kawOTaR3SFWI/62t550RqGi4HZDXkxTn9
d06KchB5sWQl4d+yj4wD7HZ+EdYBuL+sDkXXMqxMTLlKNu5uCvVn//zuaF54WVO9pDWEViAMkcZK
QT9UhaX4BPm0JJHaQXQgj0YlHUB7KGFBueb6iFgOK6lFEOvGT9UPdrcenIN2tH8pPm+MesFoHpw4
DVTfOzmQJZTK1+87+se8sGvHTl3tUUNOVSdRvaByvrwDT3cg+YS7wcdCHxvzUSjci/Qvhb72jtkb
QDzQkEWoXttBFSqB5YVQiJuD7Nhj9PLgStZ21ypAIxhO5rSmYhDAJGKq1x6ur2Y6T5Ppg6lbsk12
L6oLC8Lq0cYxURGABVojvK0P9lgHpV5FqC9LLO0f9QtTwlEfeowIt3gox6oar+BbcVlYhGiZ9SHJ
IvNQHxr9ICOlk7gnnnUCRo65GGGzRFMHc93a8rHuwOFY/jWXKWofnLLnf76UeMQtMpc5MWDIbc6z
ZaCXfD/X325vQsluEI80qNT1srFx0Ghy32JiISk+3Tawe9ldOCGkEgM4Jp3chQGPPCk1O44Y4SyK
F69cgtTo/Lpm77TUkx0tfS8eX1jlbl9Eqm5mKuh6sXSs/uUUnw0dd4/5UtYYf2RDoFUvSQ0aP3uM
HPY9QQHpts+/IVGb68DG/BcnqwL2nceXC/Proi4Mg4+8sjiPfmcpD/3YHSulAzQ3VX85XZ0/0qHB
NECLpm4Jgk20JpPRJ0paghQix9MF8lSBlhiPNmEMfz7e6/1oR5kGFkLbVLRQmdbxvM5kQqneqj4m
ja59r2sia2zuREJQX4H3EUgzVDTEGqlZd3Nj0GoESbB7aDr3pVWVo1kVx9srtlcZuLQjpu2Kw5D6
aeUYg8iyPXhNeapK6gXFoAez10Z2rn6omi42U+tOaxNJiZYHJPFzwTlItkP3Vt3MuvTWvKygoESR
PXPO+vjNMAZQzZ6VhEVNo2Ho5U3iLd/0twzy7XuxP8y6AjI2gcEuHMPhtQmBTDma/hT2r12wSGmw
9L2QdemgcAgxmWBnxIK9AcpEWeEXP8hda56cQP0+hVblN1EXpBClQaodgNTv0ARJgI1177zmL7L7
5/cFc8t54WxOY5IPgOfyzGWK6KP60OJNe4/O7RvUck7KXfezf7V+Zs8ysNNuUfdyFYRT2dJx1dUZ
hseDGiS/tGP5UAb1/XJPDu1DLysF7n5jYLEd0K5h1GbzgkdqQzK6Ai98cEHjwBkFMYx5YgcvbqIm
tiQp6O4nvjAnbKmJ6nmv5XCuNJ1fpNcjgB9iUnSfvVKmIb77VOMw8/91TdhOqYpBf3DQ8C9Ivs5j
MH1YvwHi5PfIr9F1tEigSFOyLSkGbkP0qDH1hgkHHo2uz4zSjIujrPzaXfwlaPSwfkzPzSEJi2+I
kLpyeDMP9rEMmyBtfE1GbrgTB6+s8+W/OLHMG6bM0mCdOOWBtOTZyJJvtf73IPNrJ4W8t+oJxv34
lW92/4+5L9mOFMm2/ZVaOacundG8dasGRueNXK5eCk1Y6oIeDDDar38bRWWlO6JEZb7Jm+TKzAjp
YGB27DT77F0QGnEfpJPqsILFWdoqp29yFp8JEahUqs+1GNExLHInJsZtIRUuGf377z3dUniBGAY0
bpPa6xcCgEmISymN6aMpxr6roGbLgpURjsXdqGEzTmg0zOV+AfmFSQPqcYTRBHDXYI+5ubpzIsMB
mfStAeR3O3pCuxnfv1/ZolkdyNAJNgW9kfkMZq5iMLLtpRrJdLDJmFV65uesNbvJLwm4DJvXVR6p
6evPPeepydmHawMxjs1cn6oVopW/JzuyCZwEVovtYKPA7OYAuAurFKWrS51F2XkrhWI+3Y+/VM5Q
Yb0FuCiDZCTZGXuET+H1WmVmaY+eLHWu4qYVaoWdg6WOXWjHbQ249HsZXIrjakNk0dJEXAraO4Bf
5m3onvhZCTHmX+U83cUseeTEtxg32k1F+9wxRJocc2uN93XxGtRP7M4cdlVxjDKYiHjACt67smW2
NG6t0GpzVPExtz9pc2YNGiFO5DaPf20vnZif+XAWqVrElbD9lCKLG8nuutoJOHoI8n0AiAHxVLfN
y9rSjZIW1Q7SqavvYMmpnr6CWSQQRn2nqyxrPSPuIG7AwGIXQzJ4TRV5MUtE3xHTtxJo5kGPcO68
ZVnpxlqIWxBKJhsmWLzqqZ5vJuZyzWVeG2xqLVpVK1kExp2YnQ+Jin6eGmILsxONkxpuo+FHeiQc
g82c6p5syxszceKcY7x57fgsZV36JCSObijaBPM+JFDVTBcm+c4qjQEFfjLin2hp0xbj4kZwnw1o
mRcr/bUFVw8xW7DDE8jBTMzN5y+ZKKUAOSusNtQ/hGEbRmscxkvx25mF2XbxjdrASPO0ZVtjS8LY
quTLHDtXV8sbtQD3NS+OiSF5ECK2QapJB9m4+/NO/+wRZkGIr6eZKPcF0hS7eIHEp2bp6tawwQLj
YH6qsBMDrIj2Wiy5+Gohiw4pMtTDADQ9f7VDAelSFsNVSFEN2NFYPUsD+Mm+X9uyEahJgSdhkteZ
HZIQNKhFNy0tjzMaYm2C8fC9haV7REfZ+ncT8wNh1qZhlCBa8sD20jiD0x1Ki+i0cTGtilYGBh2C
45qfXVwW6N8xLIIRLbSdzt8dknsw4qVIYIcB8Bt21IOP71e1cNR0TKiCShLgya9Slb6UMKXncGKJ
cKF0l0J9pcYyDQBdCsJthX/1x9VMZiG3OMuWZxuCFW1aCNOLDBULjKPGrryehBgIcKiE9k4BNfs1
j7JwTZ6ZnF1Xks6VQmvwHuNqk5m+m41XTCkcot5+/zoX7Uzq2KIJAkUAUs+/V8pKzZemgoNAboob
oJqpCPB7Irrfm1m6EyZOzn/bma2n4Sox2hZ2uAvKExNqrf6VfDtajIIcqLwN1qOoBeTFmcWZg0wi
vanUFBulMqJHIyF2RaRt2t0GPqYHisD2c99lHAhNWX5fWexCgQPUxhjDEeGap7n+85cako7EIYED
iR40bwAGrfa0K0TJHGzYdEit7I5bDO1yitQJwhrjj79if6IXxjPIqj73Lakf4LvWWDqyOK+Nupex
UDllXfqRahG6JKD/lshbqNQXvRxdMlk3KXSCINYg1A5EvjaQCnpCxcQb4vxJqnXn+8ebXMAsrMYA
87+fbu6WylhUc6XD20GvahrVR9I11hzDldFKqrLkKk4NzT5D1gUym3R8vNJgVsoQUIWvku4O+o1f
g1sBTcC6lFbc+triZvucCRkfse3w2uPqmpnhnvTqXUnqeMXOUjyLtwhCmqlorUhzlFduaoU+aDAU
ac1HUI93GY9iOqjMRSF2Q4LiLpK0y1rUR5pz/qGFTLOjcXSDtL9WB9+pVOKgFm3Xq6QMiy7l5Mnm
adNQd1owuS5drCgbJSCWG6cN9e2Q3P35nYShREx74o5D3DV9jJMqQVulqiEE2OMKZDlG0d/oY+34
ZrCGo1r6qKd2phWf2NGaSNSHFnZYQYFD5HfAciNt2OiW7qGcVyFdcsT/Ahy8eIOfGp7VJ4piJLWR
wnAIyUklokCKiPexGx1SCsyR2NImpGZH1y6fRW99anf2CVPM7w5GArvZAyYHGztDdAe0k2UCL+xN
NZ9JYmtlRy9tm1Obs4CoE3PJLypcsnXlVi1EXcCBH+PVdtEKzHzFkDJdHCdfs6+Vsp2If7ykvNTi
y44fgCctizXGzqVI6GQ9ysz7pFIp1r0BJwzhOqsCL6jcrfi3pSEkA11FzImD9w7cvLPtkUDtkggR
YkjktCSk+RaDXehLYyqovGVO0aIaI9I4wAyW9f3BW3iFZ4Zn+6MTCVwqRNWQSfqU+fdZB4oGud4h
67e/t7Rw9M4szXYF2JSNvFDLyZ9mtGKPvrkVVLKy9Zb2O8qcGO5HE0kXMQB4viUMzsdOx7bwhMCW
rem+FpwS15KlvUlOjOFV9eb7ZS1ECGcGZx5Fz6Ks1tBi8tIssLiiPY6p+tBk8VUQjxsy+C+dvgbd
W7gNYRKASNTswPf++Q5Otn3bh2AmBaWGV3ICtq9Rymgx+l49+FdKG1x1nYJ0KtmEWeZ8v9YlL3Zm
eTopJ5b5kBWRwfF2a0etqO6WXnJvWgqQVFaFXoi48a06WPmki/vmZLWzL8oLyAx1w/SClZ+90FCe
HEptTZZy8RicGJl9RSVhbRQIHPeCjxR4QHJgQlioKx8TeVW2b+nCP3uLs8Oek87wTYYVxdtoU8nW
KFIkc5gh4j+hO7xhl1NC56OeZZnotT5+/w3XXufswEvCkNeGjJVyBn4NSaKlrlBpLWBbtoKoBjTn
CFvnQM8qaCBDxCt45vE+VjA7mvwAscJf2hl/GJHPd6M2QoogiWEkE5ilDS3eWAPc7vX3L2zB++Nr
/WFlln2kvZ+lkgIPGQmPUj7xE66KKky/YhZHn5mYHStVM+O4D1nrdQTpvfBENqWlZDT/iULmXbVj
nrbitP7DQf5jUbNDFUZaNw6Tm+x25cNoE2QvR1CsWq3DTBAnJO5/wfaytidmZwy4K0wp5fhc+TTO
g1G4+7x1E/SsnX7XO+1ln9hJ6TSPa9OS/+FO+GOxs/PWDpWQAJiJMPY2vFJsdhvIrnahvgXvxj50
4ntx7apbKrhBKxAUcGiJY6750wOc+Ml2DAmY7mFxCC3USL2J5WmkHMCawgXCzGrWijVLuK8zi7Nj
3UmMk1LFLoUQhnEILmUr2WBEAcQzXIfhxKetpePz4hLcRXwqGNnm3fcHZfH7nix6dsGPmVZDpGHA
I5CffvSWmk+Scvv/ZGKOIEolMTOUz2jFDHZlbUJWuoGyZbTSgl68YP9YybyUwpSq54MABz32j03v
Ss2uBOF3ID4w0UvbV5EE7vfrWvQxBlqL0+wUNH9nx9FX9SzWgw73KjCQvL6J/afvDSzebycG5mev
5iBlyVsEX5xQXVARgD1BG4KyMF0JKJddy4mp2WmTALvxUQXAMdeVp6SrbohcDFaCTshQKjcDTy5Q
C3fHrve4mW4qJAdI4Mdb5JoV5arir1wSS99SRvVGRV0MA9rz6roZ1GljNPA6JPM9TaxLC0Mfh6AK
NqEgbsdIPxhj73DQDP0y/D9v/f8JPoqrX/67/uf/4r/fCjaAHiTks//855F95Le8+vjghxf2v9OP
/vuvnv/gPw/RW1XUxU8+/1tnP4Tf/y/79gt/OfsPBy1hPlw3H9Vw81E3Kf80gCed/uZ/+4d/+/j8
LXcD+/jHb29Fk/PptwVRkf/2rz/avv/jt4l//39Of/2//uzyJcOPedVH/vL+Mv+Bj5ea/+M3QZP+
PjWcdRAUTiV5dD1++1v38fsfoQ2BmBZixqqqo5//29/youLhP36T5L8j3AVVGSh7EdeDrOy3v9VF
8/lH0t/xXU0F5KwgcCCY+fjt90c7+0Z/fLO/5U12VYBatMYvnnbnyVUMuhCUujFwZ058g2C+meV6
gJ0FQiKw2GYSWl26bsc8dlSx2JYht6q8o1BaoD1ajQkBOVpbb2I5tHsBYCvhMWDNbasNHpPY5uQN
/usxTx9r5h++PNUs0jESITPMGk/Vay96l1PF/7NX1r9MmCBGBoce8AAz7+1XNRSz4wom3PZCslPX
Z3S8ma6sClT260Xd6UV+fdH/tjen3YyMYBg0o4wxGO9bKgBjUIG2CPc3SUwgZk28xDxqPfSm5Vcz
iX58/z7nTurXakGfgDQKI9TocZyHjtD/K2MMLse2jn58oAZb3+xpEmvT6M5NOgQbUII6lVk6UsA3
DSDh3I92oyE6erjGsjBzUL8eBVS/IJJCtxwkfOePAqlmVQ4FvPiK/aiL11S/Npva1o07Qweaseko
a1dr+GR2H3wxOgsXBjERfQhpgG9EqXcCNzDwo2yGkf/ISSpR3vae3kkWuDc9bZTtSHwZG3Tz5VeN
xXt8LAyYQ5EbQgB1O7g1uQ5ZBEhcpV+WubQZMenfM9OOSHQQWOAxrdoUcX2A4psrCM+lzG2zz/f1
+JrH9w3oATQt2jRGZw+9eMUi5jRy6vV1fs1bmYaq7w3qbV/UNyQVwTW9MwN9z81i06Ly6/PXJDlU
nb8VIoEaGLtq+sIKiPoW9YYt9JJVmTHNmmrLZfk4lIBdGaD2j6NbMEcfUHi1+74GNUF3C50XrwEH
Qx7LG5Hj2OcjKHbC3Vij/JKQ+7RULX0kTmo2tgC59bgpj60COh5xpKofbtFQvjUzchWp+gZe1a2r
fm8qY0cH7Zm1kiOEER1V2Y5TVBnVzikyVOIg6/Wud8plUmgBBTeh54fGtq7jDah8LTHMD4kAyH5V
7uLQ9HxJdDSVXERh5oQ++IvRgzCZQdOspG0YWkNS2m2qbkJVvgDJ841aZQotpdSCHrFlmPFWLR+M
JrVJVrid3nvyYNoF6mWyWFrwlkhEBTcjOqSl643YP4QsoGP0kYzdJjceS7OhPqQTQXN2pXWmDcp2
J/YDp0tlJ2mHp6EU71XU52scnVhsEMOA/S1HO43lK6WyWZT5ZefOTi5IiXKd+XVsK+MlC38U4iXP
/2R29MsGcl9cASClRCnp/EiCJFsNSzbENrRCLthVbZWWeiVue6u+GJ3MDW5Xw/fJgX/xhiZ4yCQA
9b72AFSwYQhRDW9opIldGhmUvxnVm42cy0eT+NsWp3IoIqs2mn0XF3v8f2ccIFtYD8J1rjRWW7eb
KjDsvLqOmoCa/vDCwCFWhKuA4yXXMflNWRd1CcOcs5cDKZzUrzn8FbhP7tSf+VVoYePamLEs7Yl1
XnOV++xWWmuTLH33U7OzCLZo+kEHi1Bsl53kZBG2dqtYaaLaKzfDUgBwamfujlsj7cUQ+0u+Du9E
x3hAadmahr03pU12aWmll/29VgOoSdZML90EwCio6LdjdgGY6vNtF8oaSiZpB6fscYDfI0fb9S78
l+bkW6EAZEJ5BPlXdGG8wbkZwZ57a8NRS4uXZVlUkYmgh0xmtY7WwJ4aoDtsDxrkaiM8iZps+/Km
Fxs6arn3/bte2kmn1qao5yRLrkxIJWgK1juKzBHIuBEG4qYVc6VV6PTS7pnmr0BZIksyoo5zUymR
VR6leoRXa75lptX0NHAir3xSnwabPKAShiG+H2vdlzWrswWWtdHKfg6rQV6DZ3krgY57DZM6H5n4
dFYqhOxFENpKWNlsw/ZtMEAXFJPqlS3vZEzQ1RZuBeNBcUPou1jRvWBhvUA51kfNrTALmnFLfUUV
4n4VGjetZ+7FpuxVwwYywKc2e8ug5QB+qtBwN+3qy+jGB650G+2iw3g9Day8+/vstl6JjBcDdiQL
0B9Wfqlln39ZAbKbRBCgJUyOyct4G2/ZVqDsFgVV/X54A791uIlpCiigfvf97l38uPDV4C4GqPoL
3mJALaJPgAW0/XY4REO4iRQHGc8aeGvpSIJbEIhGiGPr8Ljn6zMTk2dCh/s+JG+5/p5X6MQ2jaVm
dyXAP98vaen7EVQhkABNXf0vSHFJTUZxii0mcbUWyL6OrdU65el553uEoLYCIWMVSdvcxSAl7PSc
wEYD59baokM2RASLFh2csKXZTbaRaHqEzIAXXFUvGYN6ipW8xddrJdAlZ6uhLoA3Cn/wRfGik+QK
+g1wcWGFRIeFdhYPXsOhqo7R4sGoKQTmt2W8smnmlcHP0wqxNR1dPjC/619QVVkYNGBsRkKFAXgQ
4m2ZGllms6/KxMmYDH1q0SrCna4Ne78TDyA6sb7/xlNkP3//pw8wu0cHA0IrdZrGdu4fuC9YHVRi
gGunTRu65fBTzdfYohdzLUyUQcoOMNKvWmVtL7BSGLLY7qzkMgNN3hZoq70JMCkNL2U3n86m/f0i
lzbyqcnpz09uloQVtQIRHoRTITj5ItDzdM73Fub0cb8+JAhcoRhgTvSxszhUgtvhil4gDAI8lCTs
OTMSoAdGsLlq4I1NLB3bWQOnsyIBoltJjh4X2GcvgO1uIWcApp33TFadsAYrE/O3fX6ozMdKSDfi
kG/bOARRKj/EQos4p9+YmUJoQIwL0ARv8+YtVVpX1dkDnzIaXbYGY01Ebz75NF/ffK6MZbpWlVoe
29JY7gMJpOIapGRVqAoFWG8jUSF8DfCvVXKfGqho+zd6TPahRJyxzt1S+BhzNF2znEblY1gPtBx9
GiF7qWUaJ4io/cgSubziwOZ99F9PrXwK2agaspzJaZ98eF3VmjzNECVye8T0EPL1TbvnKIAPdoW2
GrPWsdjSoic5sTk7UUY5FoU+2Syd7KW3p1Fr5H6v+S2QhR6wWMmWPygWv4kdI6Cc/5WtfmJ9dv1X
TOREGGAdOp9UBLKkL++/3+pzOPaXlzorFrSg7OwaBSZkL7wCzL+0pnmszJvea/4wOhxBBfDua7TQ
n7iKL67qZGmzI9aKvTQOEuwaB98rWltCyuFbCoZVBgd08Mm1bzMoBWDa4BIFGmdi/C5u8U833ylW
78W7ZjNswpUZoGV39sdTzQtXJipBkpTgqcjRv+4vJv08wUJz5bq+IOCKXZ8iWXJm09U/RVaoSc4L
REHKhYr5CDSS4Bixe4mtkcvMm0efHxgznBpk46Eoqc+jYzMudblCFcYug+tEht5b8lwlhhWpb7zr
HTZqVKpzCH4Ri/nu2B97cNI2gSO33AkHw1a1kSqZuTVCCQP4qwS9S2nC6dPNnDkIrcou7A1E0Tpw
MFJkoTkD5SZO8zpzVGSClZ9shwGcBgW38qJzow7IC2bs8mZEHz+kiiquAI8+RQvnW1OH9AEIP3UU
ibVZmbgayTAGJSL7ysaZv+BXokrJvr4uD9C6Dim5mQBlPsQY6HgId/WtuS2P1UEU6RqimUxV8S8X
uq4TGatQQeA2jyh45mOYX4egVV8d4jRDP/9SBEMI38RlRyXtfWI/KiaF0FCzA/E5CY96btgZf6l4
d8MT8y5BNul3KVUwWd6g7CCz0kk6iMj1iFCazI4TZrEGWUU02rGpbcWguhhFXF0yt7QgeKihEc/C
B118b1PiBR2o/brJ01WqW0M7J5SAatIDCpzqMI77zAictr8uimNeEldsHtQycDswfWGim0oN22pM
uo3BMKb0uUVSICENHfiBzOvD3lLH1IZqpoVqEwq0z+Dz9XKZ7cr8hon6QQWnRpsrdtGIrx32ZtyF
F22LuNJPMstIKkyw5HafaNsi0238gGWohSUqLc2z0FZaaHXlUFqp3oNeRfL7hpuays2FId+KgU9H
E1wamm5pPS6vts1oqpPbvHsQusGT0UXrgNcsiGhPchtEjg9BKdEgexJ85JYqt4UMk/MChrE8X0dp
rOr2Wt0dZKM7SOh7GVY89DsMF1pJeN/qFRjw+BW4kixZ8z0Ipd0maWhlJr4Hz+4i33RaCLNFuuT4
RMFou2SroOkTQZoS58MuDRqbQNQEqIVN10HYBA2DRh6cUnpO1I5mg+6wUnbKEXOnGqBDWQKCBGFr
qMxq44TWkfEsksTKiei16XMl9o5RkZ0i9jQSsK3117zSnCorLbNOdwNLnIFr4DbSLhIE8j2SMP0V
AkeephcA8ve0Efxdlsl2mt7nMjTZQbEfZ6VTqALt+0dQsEEWlNB00F09htKMku1j0tNRxo6IYzcP
kb/5PU4SowPqL+Oj1DELhX1LZqAmkIBA4iXcU3bTyAINYsFtpauEQzxSe9KDd5OrH0qwV1jttiqU
jSNCWXovNCYNR0aZ8BAql4L6kuiBjZ1iZXLiZioa5np8RDHBaVuJRm3vmGWMGw6SP+FdikpcipCr
FoFE1jorrjq7Cx+nj1OM+qbq8dxdtW8C7hiYYRAEZJ/mHjW5TSODXLz3qY9O0iD+CPvGRgPKysXQ
EgzfTgOQU7XPpak7Qtc6io+wscP4ZVZbXYcGheKxvnOMdKB+B4oxnIYadWjd/JnX1zxKbiVEYUbA
wfcp2YryHoiDk1QXSdI7PapWVdB7jXrVxmjFauD6EEa3TDHQpY+2hCDPGAHKyKTmFWTzt0mkHQNJ
/6lglyhhtePpsMuNF7xKDWThrLzhsXjdpCC5bYJD2L+nTYT8pQVLs/gIO3d90O+6snkT8YnbMEDL
vHW1cXzNmuQDow82N0a4icbRmuFREjTH6PIfVTtekVq5Hnmy6zTFIsp43xrljvjBT38I7mSmPkpF
dd0o6FVg2C3jz1CuoANKngPi+6qQ0UrunbrFrlC08QMjT1RtTbcvhV2cJXZWpdjGqBg23S6U9QsJ
kCEVaqNod7wIBT9wA8KZpYK5th77PAMii0hXVR1tUkxpaknmdqJ0kYFuNjcztw/BjFRpN9I4whcl
xsZHjFyAKgOQJEsQzIAqaDBRMxj3epK7qlBegmS6pkMMqS0pdjujvGoH4xH8LiH4EtjHUMRPUR1A
/gEspX2Day3IXEAZLV+L96TNnuukuEM7ASfVBwE3N+LdyHPon4MUNx3u4QVs3Eh7YBMyZFWlsQMO
0BnaahchgZfA5id0x0borAKDXUQwaVBhbEHrLSPWMT0xotwX0HbsHFbBJ4DqXskr6DD21tA1l50q
HLtBvahFk3IIviGttRVUniVwuKZEQTsdquiVYXHUlXy9ps2guqKcW5oQOHy8U4bYk33w4kkNitrH
gqu2rwkvqdrvY7958k3B0hQM2BV1RHP/MQ80V9RTSy5TNxKDvczHAkRUkRXEnTMaCR5XvFUx8lkk
mDfVn7vS2EZmuw17zerhYBl6Mhz9PFPhblFoNBtxkCU36oktdsp1GqFRgi4uVJtQnko3XNPwBSJM
L4StWiOv6Xa1JHpB/VTh2INfxCVVvcFBAHkGWBmH3CUJMkoCoXvFqZlh+eRnllfvqdkf9cEcKRG0
TV88mvVjI4s7mHAHgkG7/EZMVRDCv9TxnY5jQQDylSHOxJMHxXjFYimpoX/bt7YePfHsR5oNts9e
wrDYFuRJasINqaotKLUpmWASZY5bGtJVJbjzRMFpauYFigYXZtIK7rHBp42yh0ruqdYC/IovaqDM
aggg70zhPBOH1EjZ2g9BKuxRRRKnhNTXSqrGvV37w0HHy5YiA72hhIo6t1Kl3kgR6C4AG+/ISCEY
Y6UcdzBEuWMJt1XiJqCHIQ2/qMPWGlSQWZKVxs9i6QSaKdCEMk2C1sws02mEMQKjvxDZwmZ0ZWfS
Wq5dBBwIuiN3rSMz51X5FROjDw4GF9QuAB85zyQNUval1sGafuwvlE3m4XBuu22KpGIlvVqK74H8
BnYBVWhd0WYVvoID/gOV7Kmhksoog6Hy7gK3le8nAfL0BrORCCjfvze6VFXE5D2Ei4CLAavdzKZp
QoEmNrE6VQX7pww8UJFZVfeR168g0dl+b2wu2DS9SxUTftASgviU/EXKqKyUbMjUzxUOA2YcgqMC
JorBae86KL6VwmbqrSk7RsWL8SBvhtfUEtzvn2GhWnv6CPNRATWIqiIYUa6JyXveY7wGRCnt9fc2
lqoPZ0ZmWUHSIU3O2qkmdCv+nGoPI4jCrPBRpTKAfxpGtB+jVSTFwvY5MzrbqJ1cRmUGySC8R0Y1
cR/nq5P+CzXDMxOz3cJjHVFPOq2LESpoMSgeoWDqd7QyEC+2F3WyN9IA4qk7tMKxnUZalw+oulpq
fkN0wQvQaJeGNYGDtaea5YUxxxwnwDCoK1bShtR3QdZbmpnSRJOA2rmJg2ildLpQ6MEILripMF05
Ce7NHFBudizpRWT+TQMFOtzQIgdZrkB2BOAF0iu0L3Sa/j5l96eAZP8RHnYGKfsWbvb/I5AMuew3
QLLm5f0jLRr2cYYlw8/8gSWbdG7hWXAbgA1wujFOsWSgTAeaS8bopDjVtH7Hkml/B9QGP0Uwq42R
Tg0/9TuWjPwdk62ibAKahvkRdEH+FJbsK8QJgENUbcAXiGYKODLOr5AylbpAUkCpjFPie4odOFPw
u4uuQBzznD2evJurX7WHU4jYQhEHvQwAHNELBDwKoPtzaxGYj1NJNmpU6fjFsNN2CMlsZB3wsBNf
w+hU++SiAIBB2zPvL1yXsI6KCEbgIeSJt3tuvU3EEre/X6PIj+nYK1BEeckWpFyrdE3Qv8OvOq+9
TKYwla5jtAAytrMar8BNAH40s7ZzFVmqEqAijRAx0x4jtMx1NYKEbeIKjQwpaX/XksjLCAidEnXD
5N5Wwu1YHUlXbsNAtnTWf4Qhu8VEogKZAl+ZBO2fMEhtKWKHVE/e1j4a/xWEDAqpvY1aBTqvkZMq
H2rbYdqnpnKxT1E9YOpFAMQ+GiiKr7kle+zKn6ZxHGLk9qLuGMm+RieCZJnVow3QFzd1/RAiv2/G
u7h94KZMZekiVVNkm5xqJqJnzJlmdYmyw53aAdI0Zk6Vl1YoHeVm04WaZZZ7JeswOYhyC8i7+xIT
ye1H6R8DcmmoAY01Rg3hZxw+ZQGzA8xm18kL1KJtvS6AxjU2IhBJYTfSDDrU3XODUWKOhmIBNFAV
31UCRmrljxQz8qlo2Fp0H2DIufbvxagE4W4B6j3xqAZvJhqFCPLH0hOBl2TQw5F9T50KR7JmgfSO
qztWPTJ/sFHicQXkzXHx3MbXQ3wvYGwpiCFCM+yZBt4h8POhpEaB8aBDsmdM3chCsDGD2w6xMm8i
tyo1WkmqDUjeD1kRtm1xgK4cbfzrpn8K2ssGYTOLaJASqx22WmR4QVtdhAFaiM2FiJC5yn5G6jvh
l0X6DDipJaiVzRrI4tR2IL0nY3FUy10Nvy51vcVBrobwmHLUiUimA1Hz4ReqG0+pR9ZSneGiARe3
0b1PXp+1PwTJM7MLku3I2jDNQlxxvuNnR1vt/TgpIcVmt67iTkpdgND1VvpSusKW4H+ql8GqnM1C
iRNGTaBuIW0Heqh5iTMKU9nsCbyX3kzjGjfSnj2Cjgo1IZtKu8GelIFDBwxwVgOiZ8ywWglYZdcC
1cXHkBVU1kw4ZkWcd3SiMUp8NjnR4IVvAS50iVsAD1NfppiONK3OHa7KC8XS9slWcipkAwlGG/4C
fmSKYVUk/ZD7NAFgPndvqqYNetaIcK4g3Bmxw7IAEnUCKrw9tm0N+G+T0JFHbpiMloT4UlRQCweO
MI/ezfh3bPkZtPzM2S9cLWfPMwv6Ur3u9czE88SV78Vx7XBUt/omeNXHfU40R0xQzajuQwgpIB/f
mfKdNOlMDvlNVJOYdrnv5X27VUdl/wNTG/dEyNeipYVGCbDQSGmAZZKAKPj04ye9uL7sFQ5f3Xxe
CfGP3C4P+WP6gtk6zBc1e3ZYU2BawILAIm6FiTYQHFjzPobQ63JhQBcEGObskt+ppQUYCniP2X68
HAnNX5Kr7hg/15xCV2Tl+v16K5mIFzTIqWO9qjaf4M2SPq7jAbYnBYveVoEZHPfaVrFLz/+hblUq
Pk20uv6lcej20FM5YPLI+/4ZvsaneATQJADlBDz8l5Q175oxCJQRZcXdNHTEN50bbipvzcxCOgc7
wBSB1VTFlNM8Dm61XMlCgqVWtuZNS22c7LK5BIz0sxMWXBlbc+LgugNd40HeB38lOT9/gllHEnR7
YEOA5DXgXGAZBf7Q2H4SYK6vdWEXg0Yb086IMaFPiRGD85NfAAuoiXlR21xlXoVuEzdRpPF/xuk9
90Fy1mfo8ldQKAlcEr1BjcVSCyhH+SrGrC6k7LUMO4v1osNxA4+Qc1SbD6NBWCCLFcbuqgdJ+zmG
b8DdbePwvgpTtF26rTQmR0Nmj4XIborAcMTCaRAFxE2McEHZVaPqdMpgj3EKmTzN0pIGVzDZSvpz
GvaPgHgwVJjrfTNIm7TEDZHIXqEMG05QTACndKmM4CvmXuynD/GovUeR/GNIXOLL+7bdCX4Hybax
mLg1jlqqgxUwxaK0Cz5KKBoDkTDou6H+UDvDjqHoSlKQsVYJ4NcCwiforeq6hQ4pFBbqnawByIgS
OE/QoeWgR8KkRCaWRzmR9m3y4kcaLnvV1lCdLQEmCPTQLhSUpEvwycl7ogCOMz5lPkSJ+FHTLqMo
Bhw2taX2EhHBvkkegvJ9iPcle4+VTeMj2MV136UPdaZYUKBzGtbZYay6AuoOwEVr1UcyQJMNBwSQ
Fwb4ifCepa+l8q6LERXqly71RC23sv4uFLcN6SDEUjktFuHHVwXmpUAqTNUwQz+sAuWLYdXZ/6Xu
PJYjR7Y0/US4Bi22ASA0GWRQcwPLZJLQWuPp5wPr9jQZGcbonruaVZWVVaYHHA734//5RW8nwH5W
o+38Vl1ymLqpYDnGUFOvUbeI+Par7xPDm7RebdGrl2YhuLlGqeWLCyE3qYp8J42FtT4VK1n7qJr8
uh6spSTSiG3ecqU6+m0W22VNt3UYDx0tuiqNVqlvAvQLChu5dUgCs99MkVDtGq1wWNAV6Hp7m/j9
nZFj2NbQLCuUTVTTNo+PQe7fD3K/SOZ5uCnMGzGXfvX+zhgisDt/6SuxDaXFLtPiRWybazXo3urM
W2uhsur4K7Iy2TQdkzI9GkywKnHmjZWLSnszddI2TyTn553tb/QGIyp29H9MhsHIvn+EjdiOAnye
1gmhH/geAKBkLvJkOv48zBku5fdxTm74edPX/lgzjrpiB7UpAXHaOkryInMmclnxzmC5r0oFPwHt
Y7YdRp/t1JI99Xb6W74AeJ5/aO6opKnjriiePHScS5UFxbsl7P4QWo8BhpHdJTLDibUSe/js8EW4
kgI5iyP6ZHcLB+ROos4YuXltYi6hJS9mbNhEfy0QACyHpFlo5oNgXLis/o1ZwXRXualKRAUY2il5
it4osFBi4AWHysAP99Pw8vOblP4ukL6NcEpfEotY9P1KagBVO4wgaju8zdbiUuFEusRTOfswWNji
kzi7FZ/eRxtPi3IZ7ZeD+4PtF7dB8+fnhzlzrrNvAG+AEOOYegrWanJVFaoU0kQ2vMXQ3IWsy0LP
CV5hUShcdnQnlR9+HvMM6ceaLdgtqLWsEU07WRmJXEeiNtfd3VJ40zFpDR/qZbwSHsjlmGkuL8Fq
vHy5nz+w73d7SwJCgE8nqTqi+5O7fSeN2DDMB/ucTEzzoX+PPvXhnSs6kRs6uTOTBfPDpZrm3BTP
PFAIfbxB/u37BqPKdLk02Wuo13McJ/PrUZtWrS7vS2O0gSJwS/CWVhVceLPnlo4GQjXnTpPspJ4A
q9XE543dZONwc8aynX0l+g9HmH/BlyK8MbDDCXL6mmN3RCedZL9/XicUQWde2ddnOHlllRhZk1Dw
pXXGJiCCQ0pZMUK2zOgDBlbJdSkVXNK8N4Im2V0uL6UgczTfcsHO/sAv2TdesK2S4aGPPzKV9qUl
R2ua/PiJlWtVa2lEYSNEwGhXP2TpRzTc6lV1Jwfqvp3GTdTeS1RDRqBCsv+jJPAUK1AhuoFFPLqc
TrTa6FEqs10Weild2xvqewXtN8kksArLydqQxCtvb0lHvVIWeI3Y49C9B6qyK5OPclE1zyXcXEmC
/IYVSG8++aNhZyW3brh9QuBfpf2E9+pHT5AV1Ujo9bejJjpqWzihxP9pkWzVe9BfjlpN41/GgibT
V52cuTqYzTBpzmB8yFWzFxv9il4iHA7pKukVW9IEjKWnldU2rV3nmhuL1bMyDKsgCnbVZF6NpnlT
K4QgiXCiktEOlPA68hRXUNQVkY50jyPvdwBZIE0Lp1eqTX40FXgbPcKwJrUQs2QPYZ84BYnGqcyf
o2hLiuRR6Y0rC74AsWZ2izWiqkFcaBFOC9U6qqptbkmMT9CSBA+EGRdloJwUYZ1iJtSa+V2CmYMI
+4PKzswOiXUraqSyRBZYjegKskGkBMgVFlh+FbthmNilvgsiGVGcTtM8tbPm2od9IobPZLMvS7gu
Gt62emA+DYWwt9r4boK5rAfjIXvDvUR5xlDa1jJCmCcYF7JllyPOgJbgdE3Ik3DXRdXZDbUjKm4x
0K4eoeOG93LevWdJe1WFwbpPpJuwiW+6Rl9S4mwkodmpRu20ub6e+sYeRvLK+07cG7m2UqQGH+ff
6DlXTaSvZUu8SYLWNs1kZVBW+cncFf9dqDRK9Ls0xDcNBCDzHrpKslu6NGZHQpcl2U0pOklb7arq
l09bf9QfewsiS5Ms4yk61Km0yjpuVVHo6N1dMHqbVoRj7AuwaAJzW9fWshtZWaK6D+NxM4jjIssO
rSgQ0OmjxxQ4zw1rO6kfZn8/+cayMfSFpgiOHoEIeyZlM4sKzC2NWOB+sxyqxmV3PEpewadb30b0
IxPqvSHtNm0Pw5NGewP/payfs+g9b1I7SA5SaixRjS6i8S4TElfrKFthrYu5tdAVqmCRcCz5oY2O
fXlEe+B01BakiG+0tr5LlXg1lGB4ZC+Vms+pli2AfCGVjAsFsBUa1LLOEFtBShxLUKga0dn4VkzZ
Ypoe5ORXQLqZptMR1x/FVHObCLixWBZJYyP4dCz1qauee/EYqJbrjaIEUUG4If7pRZaAWGNx0QvC
b6V5L/kKlLC87sdfqhRcd0rm9rF6w3a0aUrfLovXXMXJQyJorElfVQiRBSlg6Mw3Vqu4ffTamYWD
dgviBKrJiGvDeBgTcRNMzUdhvXqsHSsAiI5SOwkzO9Sm5dDeZIZmB0X5UaCxLKsPo54cURKgLMDF
y7mfpKGxbyC3yF241/tjJu1ztlnTQ/9WQnctpFu4JxtROhoSuLvqu5NhuqQXr0sxDRd1dNUowiFL
60PqN7Y8/i5y8ZiSlGrCpZIaLimwojIruB/E8JAq0eQMpo5TrrawNC56g/QiFuLGGFMA9JKVfIti
YtlO5AIlwZVoPeeIUkMdPiB3MwtaEoyU7ZS/+V287ukPlsm0ybvI5T63bsDFpcxJi/3U/DLETV48
NVVw0xftQqyP2UBaNTnoQr+0MCrJ5N/4rS1161mW+kUJ0dMaj70mIEfWwOWvGu5eTX1d81kkzU3g
w6pTHrpSu4vz36N1VJtHPBMdz/itgVMHI9piQXOEsV1kykGCSxiJwdKwKqcKcqfrBmcC5c2m7NnK
U4d7K+qzdhEiWkqupphf3qzoL25xaVxFugh8nYULM4oWvhw5QsbZ8EfXi7WfTNuq4/vzvZtW5Tag
30zpfeDp2zx8MASu4unvlvwFuEFA9SiypMFN2pu4Zo0V204+JGX7Uvv5VVa8+aHsTBX7/iDbPYa/
iO9csYUemN+WU2kLYXJtVM22K7K9gh0mlhZOkAl21Rq2XOfbCoYUw4e1uY6E8lAP8qKLiJNS5TWB
87tikm2/pyNVRZadK+WulaOj0mYLwY+2TZm6dugRoDOVED6iNzkVe1vrx8ca5lL7Z4BdI5SwTlrI
ZkzFUinkh1SQrpPJv69VwQZJtv2qeywKyHiQPg1owmVJSl4GBYtdRexrJ85MrGk/VJE4lRxi5dS+
k0S6KfW3VNvUqrwtoiurfVBh1lSQymqKMu9RVo/auE/qX3mBwzucxLTIXMEjqwrqkoI6IuajxJVk
IfvkaHg6JDRrnUCo7CQiXSHlmWG2aTT/qm+f+jBxffFOU4WPUa1fhUG+lyEsedLkTvG4FjuB7d/Y
poa050/fTnymegKvG2rZNMM9aKHr0XrR2jff8xzVNBbZEC6lIacX3h9bs1phGuUUCa2AItjHdX6n
QdaqKPPMEB4h7Lhx7BcNLRZP9BZtZT32Wr9W496ZIDrpYuT25m2qxiurBFGJ+tXk4Q5QQeIpNrKk
2cmY7KsROpTULXN2A0WChiOQE3XTsoWUVrSUw8KWokOVPqGHcIPwj6Criyh4T+nKhK2whAt80Kvw
ttcrNwpCd5TV/aDT8vETZCaWXY2g28TdeDoHcvigAo4QPryOZSzXmYWMN62X8GGbmBVfbwJAIhVH
TX04eom2aAquxuK48puPRniU5ZjlrlxbeemCNmjRH5FfmLBNSfj2WsW4m1rh2mtAONhjGym4t+J+
rzbCby76R6mQ7cZvbSNMdiEhTYI1rOtM+J1Wb20r2KPfbyI2al2+loNpoWdb0wJvDNKDb9WLXPUO
pD7ghYS5DlNkvU/9aPBUVxqwh0EBaBbLqqhfSI+Cj1I111mW32i4J9Hws+pn3ehXvQA5jS9bVuqN
omIe7sP7trvY3PnisCyK1kZstAkEc5PVmNOF02oqX9VGcUd/H3esFLHZllJ+gYpw6mn1eXE3AAWQ
ukiYxsonSMUc20EfGKw3oEUlOUBSzSbdpg/StabtlA/qnIuXs3OXlS9Dnl5Ds1QN46KVWyeO/2je
Uy81FzD0Sw81d+a/XlZ6RWmbzre4Sjzr23YV3kJQXZgHeZk61dVlR7JPT5PT2yb2zvjNzKpHhPff
x9M9ALNIThrH4/udC/ZUe+0knVUlY+6gukmSXfOfqYUmt4iDNax4GPGdrZb1slWFFczrRTFcJxYc
KtROtYxKutFvIV26cjE6Y9xvcp2KRcLytR3ZCVIoi5S5dXJopXADE3slBgL0EZhBoIoLmte7Lmle
VCFdF5Zih0b1OBQS5s+6g2WDA33ZrpOeXnGx0Yy4cmOs9cJBXf18pzvDtDMtOn4KbiTQ0VTj5Dac
DIGY9EYN5k3KluRIi+mJr9OxVvky2OoXYK4zb/3baKdB1HzNuRSqjDbbIYJ/PylHAa7op1mZuE61
i32ivy/7DGgiwqS3iQPRaWdzyMbRENWp/kT5smWH1nR2ublE7Pu0Cfu+vExLx80VwhseEn/1SdJS
UMwyk2uEYb1rLKuNgTHGTfsoOaHrPwy7zi5pTy/STXEkrr45Xk6zOAeniOCH4CkmPJjTXSKSMjVX
NfQAADm7bvqjpJu6gC4fjKvGfP951ZzbHr6OddqTaSOM2OaxtKTGduVJ9y8EdZ0DGmbBriWKWDQp
p9hQmFp+XgcZeCjmMxIm4B0RL2pyKYPwLHT4dVc4gUwoDfu004BMWhxWfO53eneIxV0lHzRXH+8K
HHK1KoB2rjg/z+Df6xKq6Zft6ARJkdoxM/O6poW4hcG9bnZEnm3li6F2Z1paLAhk6zNTSJrNs75v
e5FZ6UouiXOrUoRZssDKZzur+aii8PxZk4Z0dcnIfsaqv38K34Y8Fc1llWIRkcGQBQUt/eY0jKji
rgXl0mZybpF8eTbttFE/oe/JyBh1wkcQFRfJ6jJwYns8SFt4yi51wUVywLmF/3XIk1MriPTElwaG
lAlqrgrT9YdLvhyXhjg5qLK+S1XZZ0lOjWnLQnKXp5dUnhcm7jQ3ClP2FNwTTYruXXvFQ0WRLwcX
ZHNnP60vU3W68zaixg2/ZxAL7VhWv6rEp9XQyT3ekPQYyM9pjBoLeDuAAvXzx3XmmCGnikpJslSd
3UM5+bqiIc8xJmxqZ3ibls1NuTKd2vEO2namjFym5Z4hkH8f76R945WJrEc1xYV/PZN2ujX8oFW2
vVzGnDmuv490UgvqcCPFBPzGSfbUBetuDb+BsERoFlBhLjH9zm1SECtNyEFwK//y+PDGFMGVyDR2
HGgKNL9+KawukwzOLEe0qJzP8DN1GEgnsxf5gl5PWoGMG5JNlb+Prbgmfe9SHsD84ZzsS3DuVfgp
YP6aJZ5MXRUZRifMq54WNkptfHdzu32B1cteIe+yizxJUz3TccNcD6Idez1PdlpFC2o+yrUIgQvu
zXWNbK+jiR+XQEd9ZAv6u4LsQuzzNVaV29q8HbTfXi68owlc1FwgQwG6szrYWoQqkZZ9VlJfNlCy
MrVdGJ24UEfSbCbgHvNVyR/y4lpsX0Xi/Li5ycmmDItdZVhOJ0zHCoxGyhW7D+/iEebGhFDEO5R0
e9XbBgafGKeul2yTuoOE2NttqTsTVgdycB8nT3pocelNVik3m3SQbvFMemzi8cqP0xvRlyBLEBgs
a+u6odywGvE4dOCeFsS5eCzuAb1XqWgYkCC8o4UqSwe4E4WbGVcx+El6b90kirwMtREnDNyl5Ne6
0wAl6EONw2vqW1ul8u1eex1ECtNA21UCInST7piXwLCMF0IpOE3MPT6JrpuUi3YbOhnQbJnhmI6O
yrbUAu2ybtdaeND5C4RC3ZkqptvCh2c8B4K00Wk1D9a9Fygr02QOKkzpgAnB/7DPuKkjoFQ5QnUp
tH8MZPemp6QLummbtpu2CT8hkgEmBMRk2Xs9vuW84VGrXyY93vkEfRnJsJpqPcfmIXVJL7Yby1vJ
AMiF/obK1a5yVbWJ6OZOEJNh3e6SYpca9zy5PM6gLTOhQWQwX02ikdPwD8a7TpaZy9iIifFsUPTo
3Gi9dttM/b43vHtTFdwU4W77QQCRKsdOBP4ecuP2WsXpVOVRD4SdN7wgu10YqXEV+QZoWLqrxHdf
01ZRT8p62bq5lxF84wlAtyZCtMrbSCHq727YD0Hk5M3zyJ0oH9YheFsub/wadWkZl89aLrwZQ7mV
m9dR8skGREUnSptG2JqFtjRHFbh72phIgnUwrR4B0zjsxjpZaV62YJFvpIzcnyggbvsoTsREeuui
0N1aPVYtGEX0ZFKWeUXtCMpVkCeubmlO01SHVtFZZXeK9dIqnw9SeqwUDz3XBFygP8yskzCvVmWb
Ob5usHARhJZ4B1b6IgikfdXGWzOA59slG+j+q7424PXJ16I13ZSt9Kh0D8iHbkkBePfibBEoiZNI
I/g9vbzwYCZIeYl0SAgsGorBSdMO1aSpPrXlEQW0FFSHqOYMsvAPGNRFIrWLxEPN2P+JUc42JFuI
2YDeHdLr0C6T6eBZgSuO12083VUJWsNOvZf9p0afL54VsacJTUtMCdVgFVYGmN6IX52Y73z1KTAO
cTBChPEXQQqTKRbwR6yyhe4pthfedGiBWuAcPUTRXjb3taLcj4PiSm2yjOh/iKm87eV0WZm3Iaqv
aXgvqmdNvBPLfFeYCMFZwjpm3kR+Lgaj3AUqgJ/0UtainUSqK3XRMjIalkRqG/pR0Nsl/fm1l+19
qCzySBsohTSZwQXu3qzhMY518KrXhgDr/jhWxd7PUC8OJlxvGvr64CqYC0KWUcCdJbUCtYZQGLxO
5q0q/Rn0Q8rbzUHNkh7hIh2OxP+lCHz5le+mJltpEy4io3K97Hc9EqsTl0tJqejAbss8geQjOvhd
YFfyu5PUTeOZq7YbACh/F2ySrX9fRbdF9qRk40KvW1eWPjq12yjF3QhRKtFA2iBQWSJWcaaxjqKn
Pj/SWUGt2dKie1XGPx2C5856CutXH41nE3+E8LBoJE6jm9THqSjtwb+ZjGIRK7sMp4tISa4E0pb5
cDz6AkqP9SyC8I5f4/mSLUhQc0RtU7al0wTqsoD+FWXGtc4emen+sigVR8i1bRWyq7NhFpjzaf5o
CwO9qtK6FqP4ljOSZfM2Vh8SyeG9HqxzFNiJ8uB1yc044m2AbjvT4wdZm2NFIT/n1VLkOWZeuJL+
mSYeBGhcbZ7Ygx2jJGB4JMAgr+wpbrZVaq0Er1rEBbsHUe0eLf7SjzhDPCw4930q3Mijso2qu65T
rmlCH/wqWIp4avo09xJbsl4CAz1cX617rfrdhyM46VPorSf+wj58q9G6KkzPiAGCN8L41KDtG7Qo
LXEpZz1eEZoK2P+rbUpo+w9WtuNA2hYGqZYQuXWkn0lJpRa0V2xnW2Fo//goRHs/RwOJH1Q+CRDo
wGiz5BDLZmBz1N7JkbxStHJltBoem4atJpPdqr9M8yEyNg0pjjFcORJfbN14jcrW9st4bzXTdgwx
Rmgqjp/e8f0XoahdkwQNtb3yMhoeYktDA6sNXTXvleJWSK/0zkDTLK9ivcLuYIZ/JPxOQWX3kfmo
5rseQ9bIOsrmOqOhElfdW2z0blIqy6i7p+5dcGC6ftAttOnZ7w3HYCFq7Gkhx7oRsR3mklsHO16f
YxYHvzOuEgj1croSDc7j8bcM18TP4FsrGtBqvfBEtnwEX4tguIoNc+3TffXblyjHcm5qF76Vo3gh
QDjuuKbvlJY2pEUcavdo+VDFsX4a/qiTue7zeDVPj5p3OALAjCwSR/WSZerFu6ke1xymdp7Krg94
3nrLINyoWfgihNu2fMppxQ/qzkhvymo7tMlCzNdjPyxzGmJBP8KtC9xBPQbatVjft6JiqxLCw+DJ
4IdYie80BfEl0prw5Vk/gDa9HwKYC29VioHl9Jh/QvxPHrS9FvxXRgaBGTXw8r0vvOTSez3dFRyy
TN6ipWFU0LQCqifreoGpOizRj9mcNkErbR2xElt28bvYB9A/ObHTGwoenCGohkgBVOnOTBUlW+4/
mMCE0+S7EQZSfUCMpHLtT69za9XAg3dUH83pWA5bU9nncUkPepz9uxy9qEjhU6+zxlr5iTdD904s
6Ytaha1mmbZo1qvY8xZmuS/gpaP8WOT5e9j2G9O4HRkgCfSNMNK/TfRNUXwAfyzgN7MFVCDbsUPz
yqnzgsAsb1FbAC8NogdrLQ2vefJgqKDBqb+CNEdTuHpSfLbidCJEmm54cieF2GMYi24Y8OhJ6bwV
HqyPcC1XxVqIrbU3UoYYGea5TyqeDx4ml7732gDYy3iMeC0kahO7n/6WkyTsrtXixQtp4iNVJQAP
CsCNAdw0VBCQK9XVhqsiowgSXzv5LvSftZBQLSl10xbUVexmi/dFx1IaI/yytLc4J8rVupJ9rCja
3lUMbr59vJ5GfH57ZCjtlYAI14owVxiqjafFy+nzk67xVFVd3dj545Glo9IubWC6VPGvmg3b4r0G
CGuK8cliowylcFfnUEWV4qqJQsqVctmwWuXuPYI5GsZz9JfvJJjXJGZEdBWErmw1WTH9xuqmiuWl
YmE1kGa7MXrJY4lq8C30xL2gh79EC3q3ckzpw5R0nhGEOTgHcDPAjcX8uHB5PndrIbBbg1SHDMM8
BRKNKtK1SdebT4w2O6Q2FfStDhqcX4heOE2rnxsbczT4/x3pBEY0CjNr5Rw2XQ2pnNjzrf9YzGlY
dnIIHPEP/33DzkO/0l9e8q88c7WdrRxxWMJQcjao/46LtZkIWTuDlThfbdNtB3++3lzG386Ast+G
OcEXPS/xxA5NmqPTM1CiWwNyCCeZQj3utRcd0c7ccL+R9U/AvrwpJ27ZHLc1ILS51e1pTXMYdyKY
GO//AzDizMX963if998vhLOoAR2Ad9Q44iq9DneUMouNYbvCVe80KIYy+5I25/PGfHKH/zbiCeTX
wPQUTIMVA8HGmRyonq52DTvDmfbU9FvturPR0TvSU3hVOj3B1fSdt+HBYEaqfZ4t6o2+ax4uG8Od
kS7hxgqbEZW9hkHrKdoFTC32+J2AiMNB9deFI2+tm2YJFW3dr/JVs6tcekhOvCrc2QZxBlIur7Zz
uNe3X3ECT7KHy2Kr8iu8K2zT9tBGHfEwGzVT1K8vP/U54ijj4b0HdiOR2nDyAU9IAtRC5HUE+2kZ
rsXHYhk5qV33i24LzQcjPjt5TWwuSBf2qHMr7+vAJytdSrWUmmkeuL/TpU00bUQRPrvyksT3FuZ4
oZIAMhzScZ/2lOvoNeQQ6sDyws+YkanT5fjlZ5wyj4tcEmRP4WeMqHCgcEy/vT/BR3YtO8VK2Iv7
1CmukofxeGHYeVp/GvbkK+gw0ucoYNhkU//SlsMSN5dlcIcD4Uayuc9gANxcQ6FdXnTgPfvA8LjR
S6uI9E4RrQgdQzHMyqeIaMtuDxvsDhHrbM7B4fxYLdRduMRn6lL615ltlB4Q1GS84RDmnXLItTYP
5IhQMceEv5MIg0NSrp2okBhiODbY7P88wWdX138Pd/paW3rtaGypN6LxsZkah0rf18ILHaAzOD9S
R1kjhQPdMxbK30+gMsvSTm0DcH74NSrW36Xy6//hMUjdNhROWs2QTkao+wyipsoIIk4mQegUXJR7
cboAtp+bLMg2Moo4DU7tJ2f4yyHQhXEndxaMdVm4Sea4COPZAhL7+VHO9FcRoX0ZZV6YX0bxvDyO
ehncOxUBSQKfXM6HEDc4DShiPBTSr0BTryNNODYwy9LY28qEEHlC6hgYc6V9bKepd6snUEBCaz16
yVWZP//8Ez/VYadfJXJ8gm1xjWAyTkoKOdEqXYN5jC/iC9O0Boxx4zx3fbSQ3TV7UK4qdjzcTOGw
6FMDC2Td0RXBLdA75x1bBfWBp6er0U/cCz/tM7v6p992Uof0YtNVYho1TjAszX4f9iElLskUAAiD
vCGpbaFlxkxkrbMbQzg0Df5wyJaK4lcivPnBHDx8Fxv0cYRj1XF7yqCDEqYrB9x8R5EUnDe8yUEy
LMTyBhxKEiJjSN66HWNIFQ3vZq9szPqxS0VXRlZlZvWqMxpu9NmNbM0hueLaMG/j6BVGK6o7Wug5
2FJw6KvB9ibVMTSStwMZGOSuCA4xlDXbH4K9Rg3VA8LIII9JeK8Zr2OWLevgsamItZEeRqHcmUGw
MzpgBalYYJviVCn4u9JDInvH9scZp8cxg0ZWP/b944gQKkLtqwulrY2AkXkN+hTzRiF8y4CXloEP
GYBEWWfXyO8WcoxpE2q8MbEWAvFhwLkItui4K/51WHO76urNyHXw5/cpn/3mMF6S580QocjJUmu7
MrYquUO7xPSmIa5l1YSBHTZCtbfRa+tpKLNdOr2O6ZvcXRn6VSNSR5vPhpH88joI2QN3HFFsl2P8
e5hCbh3VSjXHReSJC32UnjxQgJ9/8mfL7e8V+N8/+WQFdg2ElzaIWYGbbEOiw+/KAa2QnJnI5K29
PzSZ3FZdDL/9K2pkyx5sY9us2qd01+K1GjuWM1v6FreeSxzMslz//PPOXAfYgv/7151slWE+jaFh
sImlQ+6a+SzozMF81xHY5AzwF/Q/xL7c/mejnm5qrdShuqfVGw2Za/RvE7hNAXutnB0cYKuG2psa
lxfexLkj/OujnrTBdM3y+9CihR2AWmr1naaltijulUvBeufOty/jfAq4v+zYBUDCKOgztcLj25A3
aNycn6fv0ggn1WebVopWT4wgVLdDFdgDO8nPI5xftXSSyWxC7gVf4/ux40udWMlzgdc4vQtEcRvc
zLeOctUdZDvg9gH3U3TK925t2Tjn2rnDqj0GW9GR19YLXhzPSCuuEzd7EHeXirFzVSB65f/6bcZ8
j/8ywaKlN95Io9tpCUqqgaZhd+RwQiX2ROPgK9Xq58k4f8B9GfCk7DSbUByFhgEHjOUO2jJ4nkXg
WMRZS29TL4vdgBLct8Fug9dSvFgEfq6Yky2EloIiYcvEm6Cx//2BDSsJBStkfDjXv/y14tQPBHs8
hLayGtxqgThjF2yTq0td8HM9d1VUAAokFVneXxnMbRU2bSBweNbuTJGLcRmQ6Q0sy4261l6UzYVp
nh/jr8f8MtzJTqlNio+tevkPZWf8pa09HAUA+Tb6Ut39Dy5xZ4prVaZDTb6PCR6jnWwIniKjL4+l
zzX+8Zr8Ue3EMW/QMhPd6hCFaXOVWkSXE0TOPefXcU8+X0uoOqurQBXNq2IT2AHAtiMck52yzXAN
thECXZpZ+czMfh3x5GueipkJWTPijI8YS1DuYOFfYfQxR7UGi0tx4Z9I2emb/DLeKc8masUAD1fG
i/bC3eBI+JnEkEOGW3+Fb2hWuvXVTEyhNWBjUESm9h7TCLe/9ex19H7piDuz7399zacIRQ0nRmrn
3RLxDq1UslQQfFWLvnv8ef3Ok/jTQ5+81rYWGmBivwM+1Jb/kEb+J4zLc1jHt+c5eZlaGvvmQDsE
xGXOwpnNN0zArsEWVuZuXF/8LM/AoioMWZMzDY8IvEe+7z4oB0gdJosTJqkJYZkIueX84lBarH+e
wDPF3beBTiYwGXOrCzMOaDQt2A2TDtFZ9KEvgK9nDs9vo5xMnwHQ3FVj2GFn9Rhhg1ygn/j5Oc6+
IW6FWITB+cd+7WSIJvL9tg7FfxT2qQseLxwNV10Uj9Y2PQTqQrq5MOK5D/zLiKfUwzZTU8PLR+DW
q9YN1+VKQAuCfdJM8elpRfyHT3jKQEwCqW5JuZi36s6Jj+0qvZq36nKj2Sp420XY69xW/fX55uf/
cuR76Cqj0GO80sXA+lhu423kUDO64nKkfk5v5kyCfH0Jdr30Jj8jJr+Mm4mqXuE511G89662lOCr
4rKznb/rxC6cizTxS+/x5FsjYGDohZzxRCHdd73nBoqHE9smHt9TeidmGdvV9Cp2GPy2tKmg63wu
pP+VDeP/bwaL8Nq+fC1zEvC3qN71L4w/vporfv7//3ZXNKR/6TJ8ZHFOaRKxvOKF/Ntd0dD+JcJp
5xtWYLij02Yj+be7oiz+izRVHJiwe9Ux7Zqr4/9yVzT5UzMTnT84YyGE+P5vknpP1gPuESr4FdoN
yYLa/he6Xoai3uH+KbrjtooWwY3q5itkVRaOxcvcEZ8uWQSclpoMqMk4K+mKrqHUx4Lw+4eWV3EV
jzXS4Q4I39zKbrLMrzBOxlgZuog9b/w4xJgw+h4ubf+nlkvz2AqulComwUgT+Of3sSVIe2Fl9bI7
ayRG3J1jyIqzA9o4rLoF5rmpM2IKYScrImt7NhkSMrL5t1wqfE+OiPmHUPISmiVCaTARNXz/IVZl
GkKRYQxfyI9i+NaKFxiZp6DePwPQgeNQxcDrr4J+iilKpqaRXREby9lUKnDUm/K5WY83JLHuxblR
ssMs56iuWhsm0fLLB3DzT03y1VnttLD/Z3xdVfCbgfNMY+n7A5Y61IS0Y6YJSCedLFlO4qJZayvJ
Dd8uZ7t84q1fKqN/hiPaZb5H0jMxTuZzwrQziuJWdmvXgJc8ON2B6OVPx04rZUUV1LyXkPNTavLn
oKie8NggVQZJxckztqqO81Mqye7wHN1AI3jquKShRLkcKHlSt5yOZJ3cRxukPfUwMFKNpz82jQHu
5Ir3ceGdnZRhf43yf0g7j+XGsaVbPxEi4M0UIGhlSiWVykwQ5QTvPZ7+ftAf9zQJMoRjBl09UAQT
2+XOnblyrcUjdAISmdOkS1v8ni5iu93RhLuNP/0bxbTFZftuycDZzI0uJiX1xcypZtkEdIfNy0Xs
vsk2Hhho77u5gdyLKkv1I9tBNH9avWxvzeOZ3eW7flR68Le8yngIxA+zxKNyCnA7NNPKZBhQaKYY
bq3EnLeOOlpA71xyPAXfA4CzC14PGr8LwAK4yngyBY2Uwpp4zc3Dfm5i/oQzE6JWQlU6YMLaw/MB
St6kbXgn2LUTPXuMbgbMZ/ee05NCKI7jalh9y68a5x+wyPENJMDFpuIDZtpa+WfU2iW4y+emceov
wWNxknb5QXErZ9wDdDb+lo9w9q8fyHnXLJ3A+VfMz7SzaYjCrB+VeRoQfoXjcsbUq9v1R8T8Mx+Z
WVxgPbIdZk6+021D/6tYQtrRJPSRA8IRLGEt7J4d10fGFi+W0tDyUpzHVG3MXQgdoX+MdyJZC2GX
blsRFviPncCNwVE1g6gP/AaVrff0+NkcAk1MzUnOkCWq7s3gTSBlCjs4MMu/H9u55bHf7yXYnuh/
4OV3uVhj1cttF5UqizWn+8AK5feCMz2kd8ZuZkbyH4U/SmGvWL1xGM+tLh1ppYQRfTM5PamH8dXa
ckA2s+qYaQ9utK/paloDw9wKdy4sLpwqvUCyIQyF6s5pzmnOcAXQutvpXyg73oMd4LD31nePttWV
pbw5VgI7gkVaTK7ECcYE22raqK6opMcxgtlH6g8r83nDofJkx4Er3PLISSxWUehiXSnNDtjYc0JI
NYtJJCf/HlyoM5/4cQ+2ds2hXtukWMlVT3YWyTC02i93Tq5pXT5WGUQ7xh/LVzaycT965srkLfEX
XFE6RFZwPBKqERovM6JlZeiDroO5ntct/6z+zI8Be2UAsAXzDOGT+UtY3S3Xp0+HKZhedP6hu0Vd
bJZ4yFWszkBv5Y3QbgcZhR1FEEev6uHemMQLS/Oz4Oyce1Mi0WCKpbAsthrltCCznDD/sbI/rl8X
DIg8hTQTy1P/WMZloyj04WymdlHOokn3R7Ah/Um+dfId4bAWVi9hb/OqKUSc84sL9BuIocthFUXd
+ZMWz6vmPfmfYVV1Yzd36NqlAmvPUArwG06x8x7yrytDvbV2GsTxs11Y5pb3/AClFNyQCmSZx/Eo
H0Efb5Svg23+KaGJcoN98tT/Cu7VlU7NG+tI4t7k9DG77NXFgEevmMJ0aFVX6OCaQJZG0LY+hEof
D+7alcDwf2ZlcQtxEGKriLCiFp8sNbVFNsx/YUHSdJ60oqHDfn+5cElMk7ff9RCydtmzWnU7LZdW
2iZvLJAKlOpfJhaDSCKhzCYY6lxPPw116ZgolYn6fda/fDyUW5tQRR2dt72hqpBtLxwU2zP1xxQs
rbpT5itmOx3SaK/vREeiwJXuFGM79icVGmOh2//nXh/Ze27weffzrF+6kM4T6atRMR5DkaYVOWJS
K6XV2+PjSTm3/wOyWcJrjDQvIN0fVXcEkvu5gzH7rvqTPXb0xNnKDj6uBx8d6hdrJ27i7Vr+4NaG
h1OBoAFRClzKYqMoshyW2nyfCqRutaCdu8PGnUmP0seruKxPzq4E+XVSLTOOCFLZhaG614ywCpjI
ZGrFT1x0zX0KVs9GgAcsrR5khgsnDeyytZom+7bsJheQu9wjRhUKyob85bQra8FX3SmV6eWTwQeh
agmPLBDt0Iyp9XmRcp9QkUY+sdL0mpbkwdiEvTAcLTNRPuVpFFAErSSUBxuv0u7jXgWWLhVpTwNA
78fQ4yEzHjlTUNM0JRa+fErMYnRkS2jBxVeC8/GcSPP9cxGN8mYj80TSZs46k3q+PKVxJhue4kN3
Nh69XbGFQ2bb3tGOQoPs2ut6nt6lKVBpRC6Eh9A/zC7p7IJqyP0KQ9ZrCFjCgQCPmSS5fWbRRJA5
SbldGdiVb2Bgc4Fuph59r0VeWss0rcg0a9Lc/qgejeKleKFr8zB8FrRT8ZOeh/nWCLcgXVYCqKvd
/G4XdAQhjXgtGasOY9JaSqYhuFGzkZ6RbdTqLx8PbvZrVzNJAYVLAjPs5MuxBSKqUTrNfu5gpbwF
6SsAQvMlgrMKVPNO0VHUMxN5DUhzIwMEHyfMOsjGQBKCo7g0qymSNgkTQ6t5ks5iXN1efZnf9yjT
7c018d2rieS0nlubF/h8u2gojMRjorlB0+4Tr9hIHoKSa5Wd6wPwbmZmbce7i1fZ0jr0KzWHC5zk
pbLV9qErQdlkzxj+Ylevvh2ujtvC2iJIg/hRE3r0XXlWi053iEhUFntQUUBg10qYt254rt1/DWxx
si2j1X0UIjRXqg4aTJyKucYcsGZhcaDrWpYUocaCCSNWiJ6MlVVrPMzzVr7Y6osJW+w5U4gng02t
uaWrH99zfsfsoLromO9bYOHzBNK/5s4KF6u5pXmGFra5C2cMLfOIqunC9li0Q5apEc207HfTd8K9
srdAo0ef0+/mr/G0dtG/O9uPDC62fOCLXhEaGJxx8cH3+DTjw0PelPQnNrt1NMONBbwY4OJClJQM
XU4Te2LYf4Me70ujIbjzsa9as7GI0ehxLAulxUYz0Y6UPFrW28cGrhw9ZQfiZEOnEkCcuWQohi+t
qmsj192gHf7QdJSN2Td4E+hVRKP2Y1PSzcH8Y2splpe3dAe3De3VM3ERpCYJ0lXJL1KN5YuP1ru/
ke/X+n6WuIg5auH1IeNcRZ0axzI80os0y4ShnG3WqDAfk98zQ0e2LR94g32x3N/+S/ji3yU/B1e9
U/fhpj4Zd9GX5n7cr+qI3JhrFIRBvnALwOCwjKCiUgi9ZBD+z31VB9Wh98/b0F/ljJvIrhzJRV/h
tJYNvb4JLAMyKmMGMrHE73jds5tAjtt8oKVXczXoPGwjsVxBE16Tqlh5eV2P7tLOwjm35DthD5/t
CI1/yL18OKSlJdrwMio0TfbT68p2unZus0G+GpmcGQ++uMcFMldiPMYaWrXO8I3u2fwhdaPH9B6i
KPNOfTQf9W/WcTyUz/PeWntoKldhBHkedFF4CPLAUKF+ubxhVYIxo2sZ70mzq7uWxL1g68fhBSnx
jX6MDrSnhvZwyDa0xmyLvUqpfjrGn/TtQKYy/KOREEr2sh099avVtKtYcfFpC6+Rd7oyKCWf1kcp
gOnXVlc3IeIL+qjthervx+uwZmyxDEYcSC0XA3GNYFnHegjp2DbLGnpFDwoJ3cs+UZNTViLva1dy
MfnLdjBR8FOA01DzBlrlonLiZlArfjyum+eGhj3Edwi7cR2X69vg3XX0kTXX61qnL+6EMrb99uv/
ZmQ+VGeH05jqtpACjKhKvAUVuktQevGK7PCxmRt3I/N1NpjFZu36oht6OKZJm8+SgfHRiOi1TGyY
pncVVCoH3f3Y4s0FOjO42IJDHZdqmbFAcUZfC/B9CiD/m4XFvus6M5THFgt6/hZ23U4Z1srjKztg
2ZsjNoUZqhWTZpUv2kjPevU6Vs8fj2LNxiLDaYZJMlgZNvrI+ho15VcAoE9G4P03zvmf5Xh/nJzt
s4rO0dTTMBO06Oi99P6e02OvHMqbHvHMyBwRnhkxgmr0hwEj6EXdN2N4b9IqMFXWKYmDz4rQwOQ+
ySuF/XmVL4O+i439HnOc2exKzm5R8ariLfulE4Wn3KofWgOFRonEn1/vWh8B6katV+zevO3Oxrrw
DkqlFKmvY5cUxDaNoEX3R7dCAz1J/kdH9J6ZPxviVJmtoE5sdIWWEQu+WDRzeI8EKyf25k4kUjJn
dk7wOcvzRBqgTgxGNEyDrZWNYwJCGaDo/njD38iWsWL/2FmeqsHT27SAdoeILEM1wW3uksJun+of
CZR6cEff6d6j5Jr74T46rj1KbnilGQ2BzCchA7pbi9NWmqIQqf2cr0lUqGyS35G2Wsi7cR9e2FjE
QVHSN6qYY4NeZWeilj9AN0uh5GuzDxFKbX7S2vSUlTYtZasP5LXxLU6g2Q1J1cfYhst82CCMsIti
B5KCzkaYXXqbNc3hPU+GlQzomtn572c7tMq7XJdmszlgaoOrxYNI/uNts2Zicd6kTC5VGGwI9vLs
E7XlJwX29I9N3DgAgI9kghGKaCqp1MtRQACTq+nEU2HQSaLW8H7nSCyEK3nUW1ZQ3THQZUFBgSrF
pRVDzQypTibdRT/1IGbSVlaCk1n4Kw7/Rp3VAl0x44dNFISQlb60k/uZOBqEMK72CMUS4oEzBAA6
ZzCjcOZ80W0onDbZ6rP/vQ64cMgXdhd7QSiKmYcOu3OOJn9AuuiobOZEQ0WxvvwruOqz5QK53xk7
z072/R0gO9d0UWy9i5zgh+kkd4kjrmcHrnJH1NWR25sVk1lghIAu5yPt0mrqS1N3J8tWtmB5NmVP
dh6lDHdcBfVd7daFsYUPgIfPr7MOwcyc6ja06lO4hoOYf+FimlEU0nREGXncWjABLwK6sB7Qrskj
0015Vj9HOv2nrj6JQ/DqBRWp995IinynQ+wHg5pvPoumZ7IiqVQ1sOnHrfmQa0KcrkQA11Vi8rd0
TosUv+mgBr5+OcvamBhWrswvD2fY9K9CsJkO4Am31kN48H6bdDbeQfF90jb/4dGdzVoyDB8GvLPG
MouhWllj0qquuUI2uj08W4FFFhJm+I/NXOdwsaOLlBU5tyqls8UdaSpFEfajT87uHvUX5C5k9ICc
AMqeJ6GypdoeZQKRlUm98hizUUXkmcvQYJZeLHUtBjgrkweW5HvwZWX3MfxYiFGvXMw3zZiaSOId
BCbVjMulU2jMob7TMofjczgca/FBHVaCpmuQC3zVMhVhGDgp6F+hIKkNVoNYUjelh4xGivZdbddw
ggeJFIhsi3a2W7sTr7FYs02SkKwWCGFtOX1qV8lZWlDmjO7kI+qC/duwqW3p2/wOQlfolyKShJk5
s+NgBzUQdGRP/X61EH/lfuavoAVfnrM/aJEtDkYABYtlZRPAEBtinYf4qB+SuefptM5xeuV8FqYW
HngcBF9KKky10n1AYcFHMufjc3AVdL9bIOWicllaurnwpRQ7c3IfItBog7xH9zVKvhrDrkVrBX0m
BDJhixhWGxKuXhcLowufOo6kKssWo9Vv47kI7fSn+kYSsX2odwiBuX6DWpcDV9rcEVHsVrPLt2f1
nzEvFrCGab8bCsyXbnGnbGeQJgjtgw6ckJaPV3kfrCXv51+8cPGLAS/WUSyqCHeNRfO+fY0n0qUR
9PXkkFRHI5BbRw1fRa4YpIoNFRP9eZT+Fh4grP0m1hMZgFTYeFsjaeRPCB+HW18Dqhm1ee6UjdRs
P95Lt+aVbkBKy5Q1xSviXz0T4iaCRg8pVuGhrNKBdn4Ezf43I4uplPI+iqVeV10lf5wgLQ1+ffz7
Nx3b+SgWUR2kIa3fSBiYaw/dAeLb8B10ej9z8aTbcR8BdP21tilvuGxiu3/mbpE9qsfSSzWy9S7K
Cr7de9ljYQRPuU/jwsr4rqDQ89Y4s7S4g4SskvS0xJIaorbX9baaT3ex/xr0nS2N372hdjx/B0fg
SrR8nbiaDcNaAvZAJpRdYivMcEiovzOxxbfyJxwwsHXJB2SoOnfu1I+f1+AUqwYXcxr5ld7EEQbn
+FWL75TNdIoFW6i2MyC6Lzbw9a4Ec7c82/kYF5OLNh53LyRDsMXtvPTr2H5PMlgBfrTaW0VHxspS
3jxwMyAMTR+J58Fiqwp6nnkNPSGg2vWdtoUd46vxEIDjoBQ9FwJJ3Rp/PrZ50yQMEqbI+woE5sKx
9JKVBw2YbDcPxedahO5P0fK3j23M67L0lu/EPTqBEm/7xST2PiGNT6XLFWGtM/tmy2PYHuCUFYy1
KGa+aT4ytchtRg2ajAVS3IBmq9Th9KHhy6sKzOCJSi5Coh+P7LrITuxCcw7cG3Q/0QG1WLFeLgOP
YiNXjxzGB5ruhVNUyr1pa1YCyUjkW6lNs5SEbpahJTucuPopn2Ljqzb58Ex8/DU3LgmO5AzIFEFF
XwUyauqJleEFc1ocbcEELmFdFL73mv7YybOy6uSvdI/eOpFYfCdjMmTKWMtoYwBKKFu8Kbpthyp8
tmkkctcz4rvZBT+i+zWkzQ2vyhsG+SMQp8juvncXnGUzRm9INX0u7PQNwYw3VZtGb09d2KkrR5Ea
69VOojZOP5KJD+fZsuz9SqRoNOCVYDLNCvrHoPRUxzRkAWpypRn3uhaBv2lzeFGjviw7pNKj+M6o
G3FraaH6VJsDErK5x6HlUBz00RuPqWDqcFeZ8oOmo/Loq7m5iw11CO3E6qOHUu3QEhMkaHvL2ryr
dVM+CJ5m3hWj4e3b0KL7zDLruyidlM3QebShlH33y1LF8ShMqbKzxMb7hRyXerKa1DtopR+CNjOU
x35qqmNT+H8VoSXQNqDgDY0QTu5YQ/GnsF5CMaucYRKqTd8m2aNWW9AjhS3np9GR7eiTYI/CYr0r
UDmHrqVXpj9pmozHsOdVv6uTQH9S6j42t/1U91BAp9WnPiwKayNmPZCkUArCeyNWDOiNWm2WV9Kt
/BANvfUiGGXyiv5l8dmXxvFLYsE2C1RNPpZtYJymbIxQWhpClQSW5ysojEld+CB3Wfko+pr0YELU
umcX6k4lJ9Z32J5NaEJRRC3yXqf3wOjSGgXWVr2XpNJ8sqLBkhwJ+uPhwciF7BUFDHh5VJRjX3Ro
jHZozw1fFLXQNRg0xHqHHjca2dHYVs3GmKr2zvD9+S2SeSpCTkn2w/IGEcZ3PUpffIr491Ipmpuy
DlB+Sycag0yp+eWlaOBFSaUdlCHxfmXVYJ6Yl2EnKSQg48GsdUcpVP1VMNM6mxXm9WcKMz36s6jO
Heqxlr7ofWDBeaumgeh20Eb/1Mah/JV0obdp2gKCIzmpB6dgpEgbyk2TOG0YwUYso4z3OfPEAZ2D
IfJfasVPETtM4+AoJbryJYAV/SmEG3PT1EMp2WmZend+XCKpZiZJ4eRJFsMq3Fo6Db6+OZLUgNDK
qqFatuF/7VMHRl3/OPmMzpxYhxY+SPIqBvJ4sDc5YdrnCFfKSMenoMPlfJjFQTVhY4kdulhxAANW
lMkOXafWScgbqvyF0SEH1bWuhmDbwSwQOUXFWbgLwsHfRWUR/iqnsLqDLrrYml4T7VWj6Z2ob4s7
PdSUTW4EpFd55h4rowldpQrEH5i0+9r4zoX+mBNEOOMkepvR98NDpXUqCm69eYjnD5GVPEd1Nam2
sizwBpQjnpxl3uzlIELDoISPGjeLnmMrzBTiY4HQpGccOi3In9sGal6hb5FZKH3zGEWND1kuVwCv
6/5ZwnshbTfC3wu1FDK/spd5h5iW2mMVDBkMyg3CAB6s8KiHFk4W94BS4dtX7MocNGubtHBQDdPo
PwWalwRwEQd95ZTRCDOyqZRIG4rwQGVtDUoiqgRbpnnkSRlTCv3GlKD6UyXTdO/nQbxTAFx+B1YP
xNcIvikhOOnYZPB9bxoezOEditudrj9mgWELjZv39VGB+8pLLYcun73RI0TeKA3Su2o9OlJoQsHp
Uckegexto9KSt1HTtU+dKRWS3QzjeFCsadxYbZ4dg2qI9iNsYvaonsZSCFCriEdIcmW7KZFByztP
2vLn7jR144BKURmMT3LpCSdRHFGT8KEVHnGln7rEio5Gns8kxmb94LepaYfQrm+jWISBdwym+qRV
LeedBt+DP3qA+uGpU57TKgneGj/0T12OhoAa5dPntAJ0n5dBvjWHyXpoFPyGIGv+53gUZq7+eIJw
yhCCnV406bYzpvZb1SnRg2lM5imtLO9zG8ChLPnasNP7EO2NOh8/mV5mOpqfKa+1V7RflLEHx0Lf
16+xqJB4RtY9PnliFj0FhodOY5613zRBzh2egNlGrllOqw/QKxut8YeqgGQPI7F3vTwcTpMwWK4U
J1NgI7FDm4DaiA4saLKdBfCQbVUtb+OZv1n8XNMVOn2ejASK7mGQ41NdxcYhGjvzuy52o2yTiux/
JZIZMPi8ehpxLd8qK/O/pqM6IaoQdPddOHWNa/bAqe2hZDRHKxLl4c7sM+2VpiE46ydBaR51qZW3
gxxGf0ALm48pmxjZjjjuf7WGNO46IY1qmM9R490gtKVWG4KqCDXDtoy4WkEc/6CeYB27yYM6zw/h
XY40+LBACRsIYNS1aCti3O8TXZ6ObaE3EDb3vgWJiSjBCKj36i5JVVhPc92Cvy6FSmwSe5KBef0p
6atGeoyUvqFGNwZC54ZG3n0VhNp6tlpN3omQ39M+z11XoGECNTyyFF5YfuosS/jSc2Lh8xaVp4nr
flfXyBOYTR3ufd8o3WEovDfuRvMhin0I0ZNI++wpgbeLWy4UH73bLzjpaYPANM+jSUYwvQSFM3Vd
xJXStXtJ6bJd31CVbaUKYW/VF7eiZyBZArYYsXh4cYB/twczk/JPAJW8z1mkVuh8T7/LjB5KTWs0
B6+OLMkw9j8CUgRbOQ5gma0m69NgTdXB9A3F7cKguTcL4bPZC54TWS3wskoGtR3EVkJxUUN5NUXU
zbATvdPvPBru6SqfVJEcKnqhVF6swDhAPCcREYTmyfC6cnDUskyRcTdzlkrIxF6imB0CHtfQoA1t
o6uCJ7PV6en0uAXsQhXgbDCFRP8lqFkXOYWBpEmmaChrjNAe2TTjxiYqCXIHVb2gNS8E3sV9D128
jt/tyo3Xg/6x6dhVd3i6wTYk6KEldLk2UV/Vn8xYju9m7ihXRBJ7l8XT8DtLuQjzIUOnUx6T/EWF
AT2zYaQXDei8RQR1RsUbxu2kt/mzPrU5yl59X79xtKsvcDcL30iTdD88Ty9RdgVvv50g0rn3kxh6
fVpqbaNMg24vovw+bszBk/aoIxOLhJ7dIbWM6kskPSGUSwW3AuOmlRVipeVJ8zxy1VGjjpvGN/0A
QcouQ3JUyRBPL8XcFB6GrBz2WVDOygQNbH29V9b7WFLUt4CrDim3OsgPiDJET3EWkK+Nm+FHzKXm
GFk77sZq6NyoqgZb9At90xjdr86ICiQoDfLkgczNHEXUJKNQrPaSlpUwtfnhL0Ud9a1fQGyYTS0I
0YSj70gxMS6aYfE3AskoddrJgHIx7H24LONeS54F349Q/EVi3W0TBfhlKkSvGnUQxzfN8HuRWZNT
pFAqGmNdomPeo0mh5VYJQb05blsNbdWUHP7ekMuY12IsPDd5Zm37dr5k4sOsLyELb5mm7yWZEEUw
5O/09L2M1i7x1R5XS9A8C67L+r1X95O01UNDLRxVLL0tobrKXlS86qvlicDAeql4SHvWF0mNPnlo
p7B8RARQ3QR6JT3LeLkdd1Gy7fRx3AT+pKt2EyejU6v14PI2UXddKFsFL9mqcYuiT7Zh0nSEckAM
XSifCH5koz70nWqcQtw4isVdBqWi2CmtC6CoOdDRkX5JzaK0HEmLNX1TSRaT2CvWLtAUSPmiuPnR
DKHmTGWR+zsWwdwTV0uPPOSbxz7rhk+j3rRIQKSFviMCju5wNd3RYES+XUuj/ze1OustLBuu6CQI
6pWn/Y0H8Jxpnhss0JpkYIvcK4or2WRNlCa8ezrYnJkTBtWJneQ292uSePJ1pgseDovHGOEoRpeF
tYy8SV7xgHDlXXHXvs6tPF5i45MIm3bAPCzbBHVebw0E3qDX/2Ic4q8fv7CvsyVIatI8SoGJ/4jn
eTSevT+FImg75FGoQ8vhD/QyLFQyfGX3sZF3+PVlEgMr4H0Nmpqphi5LZpEPYFYQU0qUb/Jbis7C
UYPdQ/hNsXZrAkmt78ZNue0gunamz9p9eSduItcQ7MTxf338KTcewedfsoQFp0Ma5z4k2y4vLNsf
f1oNAmNrBZg1I4tJraSumaDH1xEEems7NHMlO9JXFu5G9fNiTpU5cXS2crMMIFcZRuSd9Ft/4631
NXSth3rbf/M/WW/dD/kEycj24+m7uV3+Wcj3gvyZUeRRTXhyM93NxMax9Bc/WWtavU6tXQ5r/oIz
C7AE5nh6hmV+GZ3oxXvLNnhr4SF2Grd57fnH4UX1dS0Pc40X1y/tzmt6ZjczhqQf83ljbL2dBAcO
zIQ7mHyP1Wv90t3D17vecXwNT3o3+t4zKEpzMfnSaBpMVVmJAOKlRzL5oFrTmfzf7v/6oGjKyOY8
EOxDZ0qQsFmvwazaXyQX1TLKCn9iOT0IKqoNJORFR84LpfbTnKGNPqubxtW3GZHD/Ro86vYh+Wfs
izwt9GoNIvCMvfaepfRlBoCFw4ozv2mDPD70MPCcUrK/nF8lLIngRMani98t+VPUmptqDR1xc8Oe
2Zj/frZxykFq4nzEBqVfV+yfAj8AjH0aqjVo3u0temZpsVskjyyzVGKp+y2/hfv4iabxOyPZIA+1
GfeeI+/W+qrnX7zy22cWF/vDh2QdYsl5/mLCnOCkDpGDuryR/qqNeiVBeduhnRlbbIgxlbspbd+H
p2ypwWR2/iN41Dct3LPVqw8HbbzJ/hKefOzSbqR8Ofn/2F1eCYmhCmqsYXeGkfigsfbpDg6/Y+dO
buQGT2tI31WDi+th0gtNjOZZTe7Kn9lBdqFLgQcjJfmwm/vj107adcnncoCLm0KoJHGsPVybNZhO
3r/FRG/p7zx/QQ/J9aq1FPrKgVjeERYMY32kz+to2fVppk6BkhR058likGRguHehhPo31GrncVzt
VtQb6LKc0Q9LPJCQw2gcRrT8zEyWXLmokqiPBe2j7Btnrdnn5tEgbqJyLYowqi0WUSG/nGoxxoaK
I8+8pp0Tx99FhLHSYbWfc/6166H9Y22xhBBGpKIsYi27S2kmynfqxvw99/5mzhqG5dYVr3MZQfOh
igYF0Ut/FiuVKvbyoLtRrcj3ghCN296vV+/ba9eMcIOk6iY1Y+jvtMU9T5Zs6s26N1zl2XjWv9D4
u6VL1R6zrXbf/577LPt9sYZuuuFjLq0uLgQWLRdUsTNoTaCedmd8M3yQOeVuPn++vBGgvv4OZy7C
OitO5uZwKYJS6wFFd0VXBjysSqtsNFzzhzc6nrQLBbc7ZFvBHf+E9d6v7oN9RV/amuEboTcjlueS
j0htm/9dLmfiZ5D8G4w4OIhH/Thze/OqABMVhk79ELvT3gSQNLjWm7ELnfYbSZqN/3vm4vp4Bq4n
gFjnbFst1tv0PMnMs5EXtJU6lX+nt5pdj68fG7m5d6Hc0Uy6pMDoLQ5lp4oN3wAe1IiTg9r6O6+X
nv8LE7T5zVQZqnrVqRPEkjGaPB7cKoi/pXp4IEPw82MTN8MyZutfNhYhRdHFajA22EAvNN1QHAx1
u6XInG6Akh4sIuEMEn1ujNxWTKeQ9uu4rltO/PwTFrGGMKKykoV8ghT9KM1vmX6vtxISpF9Xhnpz
xeA0oPgpGTOf7uX2TAWtKANU2Vz5h/ckbYyvwSzutVEfjdEGWuUExzXQxa06KK972EhmBgtgMosT
UareJEd4dGbX3IHRS/4gmx0+zEC9mY0y3Ekn8TXndEwIsuyE0JbsPLa7k3/o7zR/K6b0QzjdzwE4
2CNidaj/7oPTf8PTx/yffeeS9FcRRDMC2k077ha+vNBJPDv/nG2DbezU38Tn/htqxvto2gmHNadx
A3p6aXpxjpJCEuMuZoqGAtnJhnqn2jjd4NtWgZBo9ViP2kYJEztLXipjn+dr7eq3T8A/a6Qt7rtU
qxFdVPmAblu/mrvR1dOj+nfWGUOP80gI8Z742h7DjfewdjXd9FRnthdbckwDq6MUwaMoDZ60UHeL
AfUrX9+vbP01OwuPGFT0MImJwUV76BMUQ5hT842SANzp8+Nrrnvom/x5Lem0Znb++9l7BUK5SvCp
flIJh1qOLt24fIyitSBwPkTLgOV88y5cGPeR1nQlg/v/AhPFS7cBLg0ZKvVdGw/2ijZ65lT36xqI
ayNc+C4F2VCEQDk4rfqiDx7Vcl7QQbtyod2Kqs9HuHgbaU08pd7EPIJWm2xRS45NFB3awTjSJ3Yq
+vKuUrOV++3WyOg+JpE2dxXwdr5cu6IIBoMWTgPcNxe5gAyy+jIFa/Tft3z/uZXF4SuStPJ6NTTc
7HcVJNRuX6f4ECdrLfprg1mcs6IY+skaMGOWKPR0r1rmU2pJ7Y+P2a1lQikMFDjERUDBF1ammEre
OE+ZSGUb9LUc158LVYOT1zf1lPz02Ex2IUf+J6lHq37zsXV5/vnlOTg3vzjkklI1NegMA3ZQeRc+
jC7V/F3ttJ+N03wSsn3Qb0ZIzn0eKZTouEpcaxP++vgrbl2yMwc2yWbZQAticePlSRyZU5UTa8ea
E+mi3QXjyjTfWkyTfgHS9DPf4TKTVekUJ7qqYjEBV24btr8zGWbpduKa+tvNGJ5UGWrg2AGNs1jR
BhiHIoSFwf2NMLvq6MfusXRSB26DY30X0+w+x69rOd0bVxKBNC+9eSMRTy+RYdRfxcTSGaFOEfqY
HPwTdUTdaQ4lPJbWBL9deNC/yVC7kyn8z3tOLt8tizFncg3dsUcULw0PfgT7gPW5sMyVNbw+9xdP
hWUiJIXZOTelwUBy58mTTzmFziY4WO3Tx7vx5gLyFpl70qgFwNdy6cUGPZYTsxaxs5u20rb41PxJ
j4I7C+PC9v9D3+qncVVV6EZMw+jOrMqXVo0adelCmQwIo6HJ5d0TO942Bb+fuOuZ3evjcGlssV6T
7MGhpWEskwe7831gzIkDOGxlJtfMLLwLxGtyOTXMZHCYebdnWnU734U75Lrd4vOwK5+zXbD72Oia
zfnvZ/FDaHZxWtYMzRvVzTD+0TpvoxQ/PzZyA+N+OYGL+MECiY1ANFZ6BwIrZaOiwFQ5qTucZv1b
a/hSbof78HltcDePwNkmWYQOVdt1SjpiVreSTRg+U9S1QS/YYbyydGuzuIgeumCYPGXkrAXDcx7/
TeC2i8aVg7ZmY+H2tWqMKqtgdzTeD6V5kiIkwdWVq+XmhKk0U+D3IQVcdpjmo+QJ/YSNXs93Ldpc
rQB8sRGAMYmHj/fELVNwO2GI4JH83mJtcqOq4shjbSwJpEH/hCCjZ9Yg6f7jblY4Uw3NnPlriLOu
DKVA4oauCi38U0TpdxsfYSnfxru5/aZ4nWHrKC0e/o1yzOyCLoMFqOyhDZoTJdYsbXp5tBq50SbL
KCxEUNCv+STtfTd25tLzv0WOvGZtsQVBvUQAREuLXNiwqf60980exO1u+An/82bVVc3fvhwbHp+0
7NwmTMvq5dgixctbq8da7Xo7g8zwa/4wM0DHsGYphTM9dRSa1D2ArrX0940U2Kx/Net1zCJv1zd3
3U3EepLnNmX+qHafW1E5KF55b8iIOUnZJxGcKeiYT4LwYo7GcRy8V5GauG2qn6tp8uxekTZeAXBJ
zCHQE4RvvVec8kLaNOlxkMSd2co/qtL6P+T/f6TVch/+rvL6/1F3XsuRY8mW/SL0QAuzeYIIHWRQ
Jcl8gZFMElprfP1dyO7bnQxyMubaPM1TVZlV5gkAR/hx97128dH+7+WPveEsWEdB2P62HPnPf/1/
5+iypDL+13/7pnxxdDm+1G2UR1X3/snWZflD/7J10cV/gIwwoOWocKiRxjK1/2Xrokv/QLuz+NRC
cFZAsXIk/svWRVL/QboETYgpA4gj9cx++d+2Luo/aIvnz6AWVSyYFNL/i60LsEd9wbfTA0u+d0Ev
f57rZjpGUSoEubsALaPNvCHJvO69hYhwOdQ4Lwt+Ge3sqNSmalLaMMxxfxM/pMPiNuKvIgDnEvpS
8/GyRuTsXFkGtBRYzwvzkcT9eVV1wECileh7dDUztXV6Kgv6noOLdbmzHePLMGfPVbWZYvkKw5RP
0854G17m+wZ7GsT0/iYJPeHG2NFbeBf+zFr7j/l2+ueu9MlAZdmM/tisvgx9thEnapCFTbB8QGde
DT9UL9iJ2xlS/bDNsR+/BGv73avxt/HOtmKj7wP+dx71d+XqvnGK9bgVVjQx458dr2N4+chN3X5f
vsamHbqVi3jrKXCwk90Z+MTh85euozsTGIZz4VWcnbr/fBWqspgeMZe/BOtqxiXdangVrdu7Pm6Y
uGQFnuAEW2OdkIzzfFTF3abY/H3cb4fVubMa1PI4FM/uCPRVW1I6MWyeqnY/zKtyemuibKWrxoWR
vls/FpfWhQOrALvVzlarNLON+MtQ8RYDPMvpfi7Ph9v2vR66i3GGuJmHCzPsuyX055jnc5v0otVF
rNmkeVPKx27aJ5dO3G+HIMGN4ofPhvfV500ot3CEjACYuLX+Rod0YD4U8fPfP9J5lP57cpBV+PcY
S4jxx12gEbLZ51TMXeV6Oc9TF89Uzzr2u3wv7ehV3UjP/8MOpH8OaZggdVEwLcDgz0NWTWIIqBdy
t4+ETZMGjpL7Fz7OeYH+yxhny7Eq5qZs6dxm+Y+uzMJrFkPYxQXWt+nwby+GKOdNh19GPAvVFcHS
sx4tAXs41x16awnGGm7DVWnL+0t+octfdr7bWP95heeFBdqpi6ybGWzSK+osoW1Nr0ogOWWNy30/
O1mQ2HPZeX+fLMtL+zIqixl8tSSDhzubj8psogabWlQAo3I1GehIGtWeJDIombwz2pWiXIjjv33M
PwY8m5x12ZdiN9TLum6ptPZEt822XV9q5/g6DF2i6pIv/Y28/O0u/McaKLnr10rKMCrGNw3+mYvx
zbIl/v31fV3ODEPSy6RRFHni+bxPhDGNlHrI3Xm4KoJfUrBqe/HSxP/6jQzCKTwjFk86MnVn30iI
REEtq5lvNOhbbbJWuYWVUCLaGm6XSojvKS6FWtKtFY26AaI7qZXtMArvtciyMz1xzLS5tpo3Odv+
/enPc0YskM+/7OxjWrOcTH3NL9Oup8xFS1yQewNRsJ6ewh9tase344/lELwkl/56Dn0e9+zaojVx
GpTF8kYyn3pMi4iCHnud5kD4tRee8WvAs4ylSiBR8GEl1fh5a8sKwMa+OvGMNgbpNwle0PlqfBSQ
n4ZXmgH6gZftITi+dMaftSH/6+X+e+BzSprpS3kqNCIbgtJtiy4Go0orOmKCIHtOit5WB/F5wt5K
u9DseeGBf++KfywdCPtWU+aMOww/Rw2f8bZyVOHX0NW7MbmoRV+myOcN6NPr/Z0g/GM0WEGmWYx8
yshqnHJ6EvufXYbhoCXYvlHZRfnRxJiOo3kyYtUpe3N94ft+t4QpcmOdYJBU+CLA7YaIqmurLMfK
4MW//airY/+Kv/iNf+13TrEKVqqxujDqtx/XlDQMggxlYbV+nlWiXmidOjCqpiTXbbhPUKboApKm
9l0bYSIHmaehXGgq6dK0WrKPX174HyOfZSfHgWtepTDycuXXiWmF0ouO8xrpPzch2veF++FSuef8
sv/PuYzEWV98aL76As5+Nga+rC+DzitDtpPGxr/rDlSv1/GR36V95rwtd6OkxFkdEUk08E+swDfG
6VLN4PsX8O/fcm54FXRGIEYzvwX7FrcculVcXCowfbtjL14jy1WXFp+zcEiv2pJrEto6oaiO6oyi
Qi+dpqLLrrTD/jYtLkyn7x4J/SthNqNBGDrbo5qomMVkZjzR3CsmurDgEm33ux1XpsSiY9eDz8g5
6jgwG63NA5PQOLgRRfJvinqV4qNSSJfoAt8+yx8jLe/2jw0BenBc1qKRu1V1svzCTuJLW/rvksn5
EsC+Ck8YdA/QyM8WXy2WVhhaPIxUXKd65Yy07LRJ6RZNem8k1jEeqfkVr/7c7Tt86aekvTaLzA6i
m0hLtoE0AOunKmoexCDbFeOVVL8HxmuvNVtTuFEEvnGT3JeaSQcB5UUFhIByYY8+r3v9XlB/PsLZ
KpbUlG+cWaAlqdVMH5O3WFOmir0oN9APDRxLgdOdIERYiHsvnInfToY/3t+ypf7xiRDaZkPcM3jV
ot8OddtP8cbM78esuRCefrc5yyooEoXs0Fdyl9DNVjiZYeHm5f3QH2gAoVIau3/fjM/Lwf98mX+M
cjblxAnZY6AwiryWdxb+t7mbXiN4RYll0f9YvxJdtNglTBgm6HgUhfUDMyRwL+1M39zclsvTfx73
bB3jlaVCBuCH/G563uf3iyFn4eSviIYlJ/eghmOVt/n743/3NRUIOmTnlmZE42zQJijQqtY+l/r+
sUlluysyzzDLnVK8/n0giaTyl8OHcBxbe448UZS/0N/6Jo9bOeOG3UgtzZaBgxuQW6cJ4m2agVG+
RliBFgI8AZmTosPPUe1sKXqwIAeHjdcrtlLqzsTO0FzL87VkKDTKIM1oDNtsAIKZmMDSw9nF0zbK
MdetorWecJXywzvBAPOIVj/p9nkZnbTUopfsqRJDsAtQ+4zkJRZnJ4mloyW9ijPDGq09wpqo5hsR
C7EylnktGK/3Ayrl0q0iZS+Pdwq9V4pPSkLBiEdub2VO7z6AASW/peV1w+B1ePClwB20Z5+mQbNh
qYjWRsfRmalsz9pHIhzqkW1GT92hnwKCWYT2lr8KI3/nJxP6dJ0egYcOOyRckoAZ5KsYJkXXInQd
X/JssKfiPRDEu1m4kZVnyCXXfYYLVJxau6o0Nri7oiDBY8EvnEkYV5WoXBVT42il4rLtIYX8pZAz
7E14Ae2T1qbbONwaMMayeVxNuu+Ehbwq6d+Eq7MpRd0JzWrfmNraTNKf9ajz8qaVSLCm5tM6Ciov
9kOnYtBxuFebeyG2nHTyva4v9kJNO7GhrrDpsFMReEWf24pGOcVK1mVRuaNl/IzNYF2Kgpcbza5F
Wx7JppPQLMQ11clU3RaiTVUmq9no7Kzt7FoPkEaOblUzY+LiEOWGHQalF8TzHi+qW5AO6yga3XEo
XLgYbpwXdt2NbqGouzbfje2vRBs3Zj5vQ4OKQibYQ9i5Oi0vQfbDEGZnSCH7xFBJ1Q+9nl1d9R1u
nvYYFLt5uqut2u3at4ZrMylwr5drxzJopI0Mp6hhCtJ3USXKtst0NzHBCvS/FDQ1smGApvY3OTJd
wecBpG6zNKmHcuGm/n3bThQ5aXbURTdTO69SzJdaAH4AKiUPybMigsZGNi/fxzk7pGPtwkZxi/nV
hMuFikAo05WYE6yri15jKvZLd4Il916byithsFzLqJ28DdA+S048AzXIMAAfYGqVT5iBLDL5rW7A
Gsgmt5BPkohr5YgiuDKPbVC5OgMOou+o/SboQgrBG/De+66U3SJBRzDM9igrSBb1lZLLq1qp0ARb
a8W4HuPWneTwTql6dy434jjaKlYNfXfy64gDFTCxAlysu5sxXwq1/iROPFp8CpHxK62/HbTcjoPM
rjooE3XIwa3a8D+u0vhJyFDb0/IFmMku/dENZ94qtfBUMhxF7ba5FriTwJVUqDwrTA6R9jomBY8S
uo3y1reo9GPWe9PaJSil6hSqiaskIniTZNVUySrjA9dZ8lM3cU8kKs94UkMG8KyarmJFbtCK9mJp
nNCS2Bml7Ve3JgqtIjLsSKncLPjwBR4v1WxhfFSFbQWhzbDa49jHrizWrh7LuzhqvFI9VEaxarTM
rQpa0LtrVXuWhdgDXHsyulvRyGwhuWuNuzY0nSaIHFONMVjL3JQLd5ncQ4I56BNGmcOhZDsU6tzW
mgm3tPZgwhaSxtHLrI9wUF1JSDeCXHtjd5PO2ZUiEf7Xr4K5q6rxEIi6W3Kbno1fOvsxSFRHUCLS
Cr2thJYrjP5aGF81v9uynTiFUNkd23eOKjAIAw8ayHo2dNdqhFVevSYB9TquNNJoranhungOwt5W
NwM4ILgLThj9HIenKmjXA64s7UOgPYv0FqhK7cjlZPdxtsoF7dZs7lJk/HMC+SlMNmwCY6ivZ/Ej
9nuv4WOkjbyaJw2hde1EhugO0+hN4mPVV7xbLLXL1k1Sf1UGIGzMNRxEeyBaTjqIN3kKZAREz1g6
Zlge497f6CmmLEF88MXEkcRoI1bGuitx8aAcOkUK1LvKroI7tmg37WRHEvZFXT8ZibSBj+v5w52e
z4eyvY+LZ788DL0I1qV3RLm1w7rwBHH26uIUSLXtJ7IrjbMb4wajl+PLqKmuEPt2m6N5kiQnbZWt
qR0yUF+6OlLgzNadD5hFFx1f1exMe9O6dyKltWmiBptU1oi8VrrWgcrtYMVnG361MbhzJaboNQaO
T8jplWw7GuFunGqvmEwYNdsYHHJpVFtVyVZG86TKM0aCeA7pUFtGnE3mmd7iSboSMoTAS40/blZF
HTzlquGWZvbgA+XTrBj2A9YfC+hAOmLPQsEWWIChuQ271oiCxex/+F25EegHs3Dh5SEkObETZk9v
sjP6ynqMmFUkH814ggVzyx1j3WuRV6MAiZUT2JX3jE1cad4DxRbjtayyHbaJY1mPQGiuEyH1gllc
KdaGBMpWq80roZZXmTnQn2DYnRx5lRRvSja0qN11aBJIubG1VnZffXR+4fZVeqRytjEk4cos+12g
JJ5Pnze9B2Ywe4mprMukowBNjSfTbSUI1pZVOaCJybY9+41Fa0fsCGKwWlgKnXpbjZWbWjShwSQZ
oZBoxa+BdjzrOtImx4rm66B7RfkO7iF1BX0ttaM3CoYjmLjD+DGRg7CDfWNHU+akwGeCqN4EQsbk
T/dNstEm1RFK8FXCbQQrUGlkJ7Cg6GadI+WgicV3I9CfI+lGC1U3G14bP91HTb3ODGE/W7e5bjpz
jJ43zNZi3bumf6c2H1LBtudHG73cgu1xlTlZp9GPXn8UFXUDUItNI7Zlqu1SpkIJRiDf0gGirsw5
usZk2cGYxVWKh8HQN0pdb4sUNJ6M3SwfIU9jwDMmBvPGRpd3KZo0pRttvXstp8qpUtkRJHnfRCr7
Y7TJysCttGcKJzvYvpsArWNmsQaj2q5GPB+l4Zhp08rQcTIZzY3oE0yINKvJ+XHorUMWxPuh8jdm
44O3gUXNnV/GiCTX3w0/WssFIMKaxxN3XTGv/Pmuk+j0NOt1OLAY8/ndCl4KtbzRJcT/Yk6rTmyn
JtSS+KaaGjq7HuZkcqLmVxWyV9booets0/HlBd0WlX2uCTAtiHWKF6n14uDgkzEMht6ewf9rY++0
o2QHY+c2iIoNP7dhoXK6MYF7ZVMFrwu9vR/fLHxZLeFZ46+uARczlcIhPWl9hEz3Zza8Dzm2Uf1j
lYMjKI2ryXwTmmgva9pmbLSnTjnV+VNV9zsIE45sEtkYg6M09pzSJZluEa86kxXZdUWVwcxe2k69
411xgtTXE+SbSYpXRi1tLfm5bwKs3W+IIl0tpQGLvaWuTmn6NoUd1Jr2dSTSLRpjp4CXSkuV2Lpe
QS501FFxzWi4NSawXamvbwHPrCeLzG3Wb5JZARoBxS32t3FPqKb/6KYH0xyIrGKKH6uCB4s4YMW6
82bT2NQphjWDQKzfcSJRCQrnlx7iS130r0kU7xoO52IADjKWnL7vrQBt3ihZQero5EGysvznvOpt
UfxQ5sGRo9LR05fOX3cge8xec3WjuCfd6E1khqaodVoN2pOY7bEOt1NoRFopr8dMeml0/6GTRf7y
pyRBh8GupAZvqQopRthDwWZn7ewi/aVjc1EfK8xhLWFfkcKVwc21TDzLl508DfcpltPiNGzNTN6K
Wn7VtsUmyvI3PUpvY/FKm9V10zZeHKoOyDPe9HVn7oEiXkuh5NaQ/aSKtzMgh7EIc6pfanJFtm0d
xfG9qMueLES7Rizspt+D4Vx3JvTwetwVhehlRseGQ3tiqKw7vaudaQpOAgbi5pA8qWRAsmY5Fe98
NeeR5ZuIE5fJdVuH+ktYzRsDVpwt1/pGThNPUcofXQW/SEqdhNMql4YV3cJYPsv0lKbryXyRRmMT
q62bkTLI1eoxr6tdGAR77t+cfWlgmwZtw9ZIat2E4qevwtT4iITpkKekJTu15Lyv3YJLHkS/+3Kw
HgPpVgD4mXTattSlvanEEInGl5Jjy1cLt8tgQ+s30yCxjALX4NIZx5JtBtL9kL/k4WPegeqRU2+o
S74gALIAzt5b4Ec2NiTaeBCKW0sKvHgq1gNcazG9FoR21VaY1Zlvs0FQpBrdleGX96I/bFSLX6iU
rtw36znAA0y7tTr0y2Jbrutg2lvi9MNUq4NhNbdwTnw4UwLSwwIsV0rIWjb1njd4a4aEKMl4Ww7t
Y9HkxPjiKiuCjSyoG1HgZjqXMkFK/qonGtX4iLxcdCPrGT6HiTLCcHqjS6NmCbLldPjRWGa/lyuD
wElPMICouPfckulzzMqcuPDMtpQ9d/wIgSA+7RMmX71JM2WrpfJzaOXHkH3H8qeXsTK8rCXDxUVM
lB/MAfNdo7e7fnBSKTl1OkZvibCuy5LL1eD4zO+kh4emfGRAtoyB8DBJ1prauJ2eE2q/ihn5fkLh
GK5C996mHFrRU5Vdm+roVe0He9wrLefOWCCs6xO3U2avN2EOzcadNohOmXe7zDdXii5sBx9ioOTv
WnIGYie+JoV8M3DRMUpYUCn4yCe1fxHkjgBWhIVkOHmu2CYyswalMPnA69CAT6QKJBzErSz29xYx
gZ89Dd0+ERVQluUhVnpv4t6B07GfPI7j3WCQMSwAJkW2xbqeaQ8RHwvgiLEV2DlKvTTYiJyh4l4b
9sX0ksUAqe7j7qhAPBOARCY5XRTMj76e1nNxO1db009WWlG4nBvggEjmNrU34Z9ValeCBiYI5gS2
aqX/Awedw6wT6coQ+6tfRn4QCZYN5Yb7a+E/RN2Nnra5nWGB7nccL625jmdu6U0M4fdFJrj1D0bM
bcfUHLl9KNMHVVzP9anCYTkk00IvfXefYqVgpgOTQnUH2bwaReE4zeToFX1vcWgEdeUtKZhEyeyp
LgIiwNyp/JMQB+RllMFLSKxWDRYf6rvRwVMu7gn1Hlvj0BqJnXHkzVXiavqjXuyGonYTrbWzblXy
g8eY6Zrm66Y7dPGpGWdb5u8MGCNtJYyk/HU4k+ZkfzLqyRMQ3vicnoV1D2zT1joYThMpoSp0JNI2
Va3tA2kba9vGXDVmeOys+4mvZe7m+mdN4bLxA2fmNddM5zz+RdTrhspTEOEulq40P1zJJZO3v9OE
TR32ri4eZMmTK3TsnFiCwu0wBN113QSiPUx8ZpV9TG/HlcDlS6J8hv1OVNC/Av7JlvxfMrwoqbsP
p31ePJjFZMvhdV7dNlXt+E27DtJjJv6IZgG0HuAoplih8mzhSccEioyAoT7PMj6W5CdkSGZifJKH
Ry6adsE+mvkJKz+hCfehnWlfGna5qVJz2cwV97qHwH+eupQUDeBczJ2gvc3KTSD+EvVbCrobQcIQ
luxOO7dOY97DeWXFZ16tFFAh+9au1HbbjoWXx/oBCLEnN8sNJnyoDcmO5noXEUi2xMa1ArbNpD9K
EvloVHLIcTWktCrtJ4g3Rx2Eg8iXbsVuY5lHTaYRD7pM9KH7j/X4S+MmKXeRB9rRBYZ0iH3LmcKQ
FI9/7OsTqa4GU9dGEZyOqTJx7Ak+12Y5vzeFJ1FnRgt7a2AOJINtadIxixVHL8a9rzZ2S3IsQdgH
fdGVE32vUnoM1NweiUf82jjKLRd25WRWOukDGE+oBCZOz66/qmbZE0phJ08w+WGCp0zGPD0FQXA9
kviq52SV+PO2pdwT5zSHcTYWMquxeuqwgtGizjELY51rjc2ujLa9gCerXI8DxT8ZmHNlrjKUHXr8
YubRDtTtjdEpt4ZQbMm8+KG+703T9gktIwNZrPaIjxC3AbpRuAG10nMpVYeSq17R6Jt5ij2Nyu0Q
v+nBba/u6pYsqxU4Kjay0dR6TYBXuQB7THgRyRK1urCn7mLX4101x06XDdsoXeO1TKbpnnyXZxgN
ODmiu8S35YgMZVR4dZ4yz+uNHLHOQyCIOL/li5urbrlQw+xE2Epi6eLLJko/tMbcwDYXKZ/ofNTA
lFdSkgD6rDwh1fhvYkkk1aFWwH9st3RJeQ3ls1x9qU1qCy25izrY9MAq4/kl899Vw7cXKK7lZ9y7
sqtQeDaEF/TRPGa41jIuLrfBBCW4sOeh4mIFQygMHoIE/mhVXtURhNiApG3vr9P+upZIz1oupfZw
wmIh26dFvQnTbSckbjGShc/Lu5lefa70Ktt7k56GIfAk9HfToJM6jyAJo1oGD9TEt20U2xbX3Yzl
NdVvcdesICrbWnwvR7fT+J6Wpyootol5Lc6PSmQBh5UpR4oHoVTs1ozYT0qnZVYO+E/1Jo1u6F9J
R9HgbJieKtLM3zdbEg/kiDmpck8bYg71o2oENtDUkxKjWC2OPTfSoLrvjJ8lHORCfBesq2ymd7H5
gFLIfanYTkSTVf8Y1ZMLp1QLI68jki/TYpORmEvbct/HO6uKWX/VXT0pXt5W1wXXiD6NnFbpjmWr
7MpEWDalozzN+76fD5bp0Snoxv1t0giujMiTL+dB4CTlgiYhvTYz9VlIe0eI2P45dKN52CTdgnSd
d3EvPzfQewV2OZmNzDJhksmy6yvxHneabSPifyHI973eQISKSDbTDJMFO5/gywrNU9sUj21Wb4ck
Jf2Y7vTGuvYTi2R170p150Zz4vXTvBYllAPWRI5oW/fCDcTW2U1EqXHTtNsFjWwXgu+CXbuedITm
OaDbsEqOaXKoybsLnM8ajY8Rsj1NSR2hFTYKxV2BNHvZPNfqu2z9KHLuUyXertxJ/SahMRNGYzs6
bZXd0Qe48WHI5fnDHHws51kooZ/mM5Zjbxf5TUu+MUQLbOHQZC7xATFfr617mMPGNC85KzetNirG
4QsOOlH8lUAKRBYzG58LN4veB8V36/peU35JBGEW0KzJLa1tP1LwUO+CNPQGUrklmfHKVI45Cz0X
iHzT61bInaCNnKr+iBJ2PnTdXO4jng4OXSy+leWdlb/Ts+0k3CMqQ/LmEb1AF657wvU2u08A2PTq
ey/cyu2BO6mTiY0tdAX83Ae/eynkozxj4PBUyUtUQAMfd8WYValbJKU5JMw+ZpMDfKWzoy4NPny5
TJB3BbJo2ZIdNd913CJlf7jhIOFS5+ZCudKoIMng2rPwpyJ8+MmBNSzTqBuSwhrFfauhWWo3Q3nA
TGtbqy+D6BVSgWNMBJNStZUIXJN15ReEeyedilBuUeXGtTbLjkX9XIVHob8HbU8WKGJv5x45Sk6r
W3Y+dp7VA9ds46sUVEk6KO7U7jvtKdE7YiuS4ROdFXnjqZhMi9uR3IZCfKj13tD0ACNWWk6inoaH
Lj9V5amIuJzIXJBrIM7x5LVm4s7mQx7BjZXWWN+hE4dQOzu9+itV8DXmnmMVEU1g6HUbKB70favZ
kxHOjsGeE6bPwIYNYizBWMejp6u3IWUca+qcRHTryg3qwuYupISRYwS7strrtN5YY3KfQv/2jWCl
DObKCkvXT9INNNeE0yZbzUWxmrLetbTJrsmbhmS6lET+NWTNth5BUjJr2jH1Ui30apPckJk6NYdW
kH6M4fiQSclK5Bs25F9MlUWImKzxibznE4hOu2se5zQ+qcRvpv+KlMkWWEfkcm6Khv+xhIycKvcy
TZIteVBZZp6QkhLI2Un5bSU8Cwi3uvRGUJ51uqEbamo5qV817ryGVIMkQLEYmpVSKSQjfVBu5GMs
vlWcr6tpWOmDwfFfOUJKsBMM3hjzfJViV6R3SqV1dCpPzDi7LAovggMNaYEr1K1GstUSNLs1fk74
gZWh/9gWUFgp+JW5wasjE990001e8mU66WYQfuZEFlXwoorEn30bnoLedPwcHhP3uGHQ7BJ4vu7H
d2Pb/CjFlCSxYnfCkcYwrukfCrmfDO/jOKICx0TPf2ht89rH4s2cwCjgMBet3jXSK1iTh5qKSuX3
L38v6X6tz+ufurTPOikQTA0p7FgU27qyowS6lad921xygFkaHD/3a3we5azZIRFiGL0DveA6qDi0
gKCubwdiXbowSDSa1F3GlUyKLOU+lyfSJWrCdy1quMdrFpoRwMvnFg15Y4BnzoOlKj947QnCvZPv
l3Ypfz9tLnVSy9+W42XNIkbFwwQC6OfmCqGPB6loM9LQK+1JWuEGUdkjuNOFgiJv/W3lUpKktONM
1wtiLrxJnWIzMN9cIh8y7//TD2yICs3q6ElUtHfn3FW9M6oxqyiU9d1TkfyYyBr6wqV2qW9auxkF
4ylLVeDrYFV/9swWDT99Wy5veOaJczcLfwOQ2FOc9piWq0u4me96HBVkffRuiovr1NmAk1bUzVjS
46h1nIHqUtt6EmTRbeTXKdMvvMPvOpoUAy4RAkJZRO32+elgZxeJOi6DmeU6IQlYchv7+2f6thMX
OBi6eyBLeASeLcRClTD4JqWCuMlcz251k/1ElPvu0wxEk9uVQNLg5HuXBPD/h2GRRZKNwwvu/D1i
XqLKo08nlf5Tvxk+hGtONm212PgmUKty/vVqOvxfUHi+e6X4hf173GXJ/tGBNAVDUNcRHUhDiCgz
2GQ7zAZEdDfyE54c6/lkbS+JkL9RpJDL/GPMs1fM1G20qmTM2bLrQ7JR9oWzYHIr7jvbRUUWuZd6
gL9urwypoKyFAYz31vnOo43KBMN++arkPqfy1lKpxPrPF+bOd/vbn6OctT91gFn8suIjhttyC+fb
y9alt3izqpvcudjj9N3SUxWNGUMXoQIV7POn07R2HiyV0VLlUFGHNAE2GMaRHrxVbyp202q7Rpff
6uoKMrYXBPoOM43jGH8YtGR0JgVjYvQLb+C7blwkhuxzyCDY6c8+bSZqHf4Z9By20rtBdVcpKxd6
OSXPzEGX4UhSgweN7KWRfGFv+G63R6hND6IGC4QN6fPbyIbeHyKVs2UcKN88Sqpiy3nsSOolbdPv
tu3PhyhzCZ0v4sCFKW2cHaKGipeFrwks1WO97dbjPnHeZmc6XNZefNvG9udQZ5+4stJiiEyGirf9
tnnvt4kXeBFSHbLTEdjcEikzhZ2/f8SlTe38+YjHF+8vlCwgzT+/yYa6v841bBnU3+UIw+GObOt1
cyEaWBbDl2EsEh4YUsEIV8+erY0kv2plPtgkEZC3dm7ItDCUnpB8aCW0mFC+YAL53R5ANPDvAZcZ
9OdWJxilEnb0BHbZhxq/1/3DkF7aAZb5ff5QuoRuVEYCjqzvrF95MRGrtDwuXPO4RBxUqeFwdKti
K9sxHI5LLK/vGi6XCEeWlmZiAsizb5UKpdS1VrTEOHSu/qTc4GXv6eN0bW65dP0UV9RovGlPpZIu
Qddwrc2w0S7hO79Zep9+xNkZknXRNColD91OmKMUZP5OMvlkZbj9+8T8rvmdgRSYdpgGm5wgn78g
BSW9VRsiugqEQHJLt4kPCrV5Yaq6phtgFWmndrAOsfbsvXBj3eir/pgQ84yX1sg3e+8iYUFur1oA
Dayz75zTupwXYlXQAALXOXmfyUDE2i6PZponqku76jezitGI7BiOnlbt7Cur6pD2ndgsUR0l0n16
R4+/tgbfa5fry/663z/bf0Y7+5wKTf0iCjrmFE1AgUAJoaCcdKpUyIC471z4psvfdrZiPj3b2YnR
kXgf5Jpnk28gh4LopjDralh82NkhOMBTwJE2wOsaDXDzSnQeevQuXFxIvxfm2c9gvWJJi4kc7or6
2c+Yh6Yt4WIwh126N9utsqHKnZNMAkc4oozObzWnf+B+3lf2JWTddycK+6yCZn/5xGAkPs/rYRDV
sgxEZtM6PS0MzG7VHUgO25FbXdh1vztSPo119nURAkRZoc0FjWerWv4v9s5suXHsWtOv4uh7VGAe
bkmCk0RqTCmVNwilpMQ8z3j6/qByuiSQFqpOX3VHx3HYPpGuXNwbe1h7rX8gx4ztZpu+DHtp799T
Jhido//G/J75zJ/CTuaXc9FFN4OwJWVLKCv+3loqm+CI3MjfkIV9JztNPiccQuYSasJ45k9mNHM9
JSLhS1cc9Tf6vt40W/PS3RUPuLZsZr/fmZsFThuFOvS6NO2E2aYkqYleABCH3K7t+KitdarVOUj3
cpTcbS+rWw7hR4onX++dc48GXgtAzUdqJlJh0/NQLoyABzW+lSvilnC9vvmDPfqQxksu1IeCDoLK
xul/c2z/kXrH/326HHy3L3Q50qQq34riufqsy8E/9FuXQ/5DUvF5gbM/HhEQXv7S5ZD/kPkT0+Jr
6BIKcSy437oc+h8m2QCFF2QzRB0I3F+6HPofOq9ZUgWsv8mX0RL/LRty/edqLif//ydZh3d20sdV
T0qqw1pSxvxj5OBNbiWxof9UK0G30iVtrbr1WsYMsvXjgxAarx6gNfCBm9IKwMxWgISTnSObdwqg
+6WvN3dVW24CBQhBFWlLDUKAg7/dUg+UR9eDm+m2+1rCgs+X40s9j7ZtR9Gvi36kUXZAR2Yz6CNs
MvmGuu+6zcLtUICINhA9rHX3aI2NqUyzLvKuBb5t7qxGv+GhsC968+i6Eo2lAWcoOswYrPuCaIM2
pvh71YgS/VwXE5Ns5QuJR/+T5lvrHysZwEd8oXW7TkRBwXmqkgurqcCSFjjJ6SjdU4ZtewWIXbxo
6nJh+G996myalnp8VUNNiDaN2m8renqtAIgL3GkkGkvDoA+b50ujdIrFaGNkQDzoZCAOOTocrYFb
koEFpJcugEGtvfBuoP1Y+s0m9Vp3IYXiEcTuW+JGN7qJe5iUmksd87cGPFCCs1UD0VjM6Qo6NRAZ
/8L1sdXU6KzHLraobvCaKf1bpmEolbr5jVUVOwhCoEcLTrF0+CYAXDRi8A0DfnlR6+AdNY4S8JaY
jv0QidYCr0AnFH66lvYKc2qG4vKeUE6XGMRDk0OHvUD2M7mqnI6yekOj3n+m5E6TbJ3j4oRoRvYI
5hTXeHBGe9KupY3S0TpcG0+z6r3T/GRc5Zg1kf7hKcROm6xy1wvxi+r4CR14cvwqF9rFsG2fWNLK
oV2hck75npI5l6f3Vv6bgPmPDr7/N2WL3u1D/vvxeF8gWvT6/Pqv5+T1X/fpz2c3/XhOvv/Tv89J
8Q8sCgw0GBC/R2Ds4yk5MsBlHRkSg1qMyZvw9ykp/YEWGSolPOFZWeNV91u8SPxjrBbBgfrP+Tk5
FL88JE9yaV5n+MyN0kUKx/GUhS51SVPLsD+X4t6FeLAeBXcSKGmNLa66I8Lw9odL5N+n9MdT+eRx
9DnelHxOLdNSvJJ4JtCdwjLXgfTNS62t5Lx9Hei03j1GkmVUxqm9IPcy2ReGJnimr2sWFiaL+CLZ
dZfic/TaH7ynaEVDxW7AZy7UF+1Hu8pupaV6heaBDTh5SzN+TpSMb/w5q5/8lkklzHDbWG16fkuV
3Nd5tLL819Dpll+P+DSXJQpVYDSvWE8UhCcjpu3pZ/JgWEv9h/Ki72VbX0Zrc6fZ/Uu9kh66Tbie
G9jJAWhOYk5GFsoeEO6emDUypaR7GNDayjp9sF6GS+M982LQWDuhU4WKwq474Ko4V3Rnp5zOLxV3
BN+wPlEREJrkt12TBV0RBaDXwu5NC5pLRQYuFZryPiyig9eXN6Qqz3XWm3jRUnOTB+XoK/Ivt6rC
y1DCgE726w0K5AOe1x04RoCdEU6KK8+Uvzd9+VB41BNq/w7YsV3L9PVqwyCXsJofzZBAiA0F3kZJ
1y6E3qBBCepCtgBBV0n5LXLhn0klf5kbQWRACiiAaWF9w0KEFmPaISGrU4kI+4NQmgdFFraiJa2t
XntSS/3YpOauhr+Ue9VPX7Lwj1SiDMWGALi6CJbTsdDoaGA0LtTK/FbWDEV0zAtLjjdJlBxzpdQR
s6C5GOXqha7DcJGpkiyDRr2FfnJQ0/rRhUfeDB41kdK8Cur0lyoGv0Qtush066kKhRvPKV5znddR
njigysX0xdDzdSmJ67q2dp2q/DJF50VQo22vuo9eUG4MvV4rMQgnXbjDzbVb5GZ7lefpeDE3Avym
4NDhsBz35YUUsjSk4BCm1XcMzp5qV9ugU3hs8hFrYz5YpgBQT0B8V0huZKuyByF4LCLqKkEOfEFH
W5Y8Q7jUzN5aeRJsn8y/sDCOVDNRBqEVxfhVppCxVHAfZpBKS0yp6bbXNY7R/cbEX3KBhIO7DrPu
KIQq6JfgR6L1OxwacZUxXYAjyjGXkrWStiCVhQroU7k3DaorTadfxUnxFhTxzjG6V9nggCmg6ITh
kVsbaoIVPSKsT5c4upVgDLgJyFHHhJUiostgyjH4KCP6oURhARwnuw50HVC0YQHJbVeOFj+qXoyR
dbxTK/XW0pCuUC4iPQbgR2EFd98lUnDKSmzRKa7zHlk2sJSVS0M27HZxKdp1gWx/qkZ2pUZrrG83
blbeQmtACCJC1Zj/lEtRXqLP86YY9fewGbKFqAFz1bHJXhg5sGlFCJ9BQRUgk8qfEGjuJadfB4L0
6ov1gyT5tpxUO68KXFsrIWCkYfzaRyqCloqvrXxducUc9LHUInPVqgPnbiPew3spN54C86SIvTlZ
49PqAS+H8eC3cEUerSonZ0HhJnkiNBnmsO/1WqiEu7HdV1Aamq03njnXJQR6KDSS/dHMHP/8Qw1V
zHMD+/PBWsqHLlp+pwVXPak37pFS50L52VwUdnBb2NRuvpFK21m4F9feVrwIDnMCamOR/WMeyjGM
NiKylrTc0SGcmiENkDAaAxbc0mm/tc4L5tBzj+tzRywVfoqNmo7wxLQjx1wrA2hhZ1mhx1PsimvI
N4ltrEf/Dvkq3Jkv1l554H1DaXw7c7GdVEsY3cfY459/nOYhTky8U50lmodjej1WS7q9aWEtBa/g
Yi6lnhp1ws+TUIXEpVezJPnUwNJNMkkRC9dZjmVks1uZG+kSbMbYxKoPlFNtj/Oa/qe/62xVuwSC
+o9LnOMvGNuCGiruJGaTd0UEk8AwjAj4Jk0VfclLz3zKsCdsHqjhrOsLXjb/fI4/RjxJzCSrK32d
iDylnM3oSApnZcQEQMK8Sg7Cn3qn6Ja6b+mZPPC0JDWOEG1JMk++Lcvq8zflPsxk1SVeS6MVG0TE
YZstvL9ds0k2c+CHUyDA52ja2Kj7sIIMt68TwQlhWG+albKGavtNQE8xvrQ2cEMfZ+OdSXMpnUoA
D0jJqGhMDiHHivvCcNNxdP4RgqSzD7ew8L/FG2MZ7+AcNDf61l/Prpsz58CnuJOdUktmZ+g+cdkp
S9HO1tGVvqtouoJ3wF3H2M11ks/NLBEBjo2nAiOeJJ1SFaFtXXPcljaUDbosW2cHotC2Ntav0bxT
uf7nC/VTwEnG6faunNV/BpS4JzeqDYploYOHWndH+XEuuTwthXOyoixh8uSiw3FyxnthkkpuVDrL
CGoVRu006Fk/3lqzs8fuxntWuOZxzDwmPB7mgstnvyf7UgN+YZgnl5kiGkbljobv8o1QbcR+4da3
IBmFF+3F2Rd36pO1tA5Zvgwx7nQ3AamnAZiJo2lA0wPU8W5m8s88F+kHjLNARQ30wORroxCkB01T
Q9G/MVFYvqRCtYhxElMGjkKK6PTUZiKeOfs/RZx8bgE75aHyQdOByPCuIRcs4417iW7JGO9v7KBz
O/fjCCfnUg2AuethaaNesZD7hfBdtWkiLuVrENjRL3EtPVB32kEtmDsQz3xqmloabF4qlerJp86t
IrHkFhGIBktaVIF4HZRcNtk23PWr4tb/HiDp8Dozu2cSGEw8ePxgbiaf2v8ZcdJUraPgXn8pLsHv
2wGJ9pO6K9eVTS9iQ8qpPc2ie8Y5nGQr6P0boIlQsTq1ASsDQSCTMJyl++DChvEXrU2cC8S63q35
wDGaV8aPsQQxSijPIUXOjZlOJUgRqgL8l8kXpjJZRaYM1UlBZaS6UEXIWcLt1xN7Noahmha5BErT
U+CHX1hhYtXEcOufVrLT83tHmGldnVsv6Mv9J8T45x+uNDM0BiiJAiHEq6L81cKC/noMcwEmya1m
dgPmeozB04K1W5abWn7+OsKZvWZIVCxBJHLEMpTPQ1Abw3eqzBXQ57PWgoV8WwO6X6jtPrT+J4PB
LXS0UqIQN02QZbHMylAgFDiLS8Fyf+hqe/f1aM69PEy0zGhYmhJSZtMUGc/zjjcuXyTYyUsPZ7vR
+8rYwMCYT4nPHMSfYo3H5oevL0e+VwdjrJJTWFqNKan5aqBZq6IjZVwL9zNjG/++yZb9FG/8PR/i
0T1xLcKN6T/X/Iob581fjrpVxcZdxY9fRzuzLj4Fmyztvkt88Prj4OAdit2tK3+PKLfE+sPXcc4l
L58CTZa4Ds6wgIExumErgN9BS2ylrX+AQKirICaKTf44d86f2VWfQo5j/zCRTieIgJgIKfO49mvU
kty3r0d1LsK4BlGCBnZG8vA5QsPbN+hrT4C16N5YKC9k1Rxm8dwH+hhicikHoGojbLZGjpwJ1FWH
SeIsa9BKdX/7PxkM7wQNN1FSsMlSqNKsKTo43fBA/DXlhmUizUjenXvtmaNO2e8Qk0VgQXX1SzHg
FErlne5aF26BGFYSwYVyboQi/zXI2s86cS68Hk10PVirXfNUWJQUKuuhSPxlWmaHSAu2fSvvsjTe
Vn61+XoWToFNlLCBMetc1dQZNHHyTauQiovZpgLbr/3ljoiPZVssRrxdfNBs3CsGu7p4f5cCzyh3
+ZVie/ZcNnr2gFMAEVBUB56BKPfnlZWpTSYhfSWwXYyFyBFXHgrSE30tbufe/PK4hKYHDp4DFBu4
pRGvm3z4ODJKNUkZsR6VByOHB111tAA965mD9+g36n0gd2ux9TZlmAkrPYovgrDOKKPhX173JUxu
77vaQeOAsO+i6CVT3dPXhVjaXpmhGGPUEYplg4iygvrNMfyrXnG2kdHfiEBDv/585x675sfBTJZY
ofVxWua5sIwurZcR7WFeajftSsMGbr58ca4ajgqpwpMBDWn1JPlQk9yAJc7UjY5bzi9pNcIktdvg
UbqR3lGSwipdZUvnNv45M85xGU4/GtYrlAjBbFss1s8LZBClRsrNQlg23zFbvXToR14A/11Lt/lK
2+Q7edUcFH85/1A690obveZ+R56Kr6aWG+l1R+ROiJaZL1A873e6lx2RqNj4rXSD2bzB4ijvCtRV
F1GsIXET2EYsvWAx/uIF6XWYJTtPhtc8MyknIGD27sefNqkF0PCqjS4fJwVJTUT6AN8oG1Aw80nB
uUv6nedA2Yiq5DTJMcPMG2q3xs4AQgkM76V7g7nuQlwndvsb8/JfKzhndygVMpnHIEYRdJ0+f+wy
RiQ7DIjWCfk3ar4I5SQ6HJJBvXYsSGzg9598M9uaerIN4/Tg5OrGC5x9a+DDppuXVS7WG6tvHxLB
/CV4yQZhh+TSSdzbzmhveiXZwXenRjxUD1Qfn9FgeROluFtaobCc+UTnDhtembRokb3SKPl9Hoqv
9oUeGQ1D+W5dajxHrO+yHe/hZ5lPFa9pHtbFsVqaP+fdQGgiTTcNXBw02Mcvxr8pU+A6TYBY0Rsq
YVkZYbCRpc5jHpaS7Xeytkicog2WRqHhbu3CvEREM0NwyGyfa6V+UZuiPLRSD82wRvmAXoaIupPg
2pjfUWNqxO5i8CWE2kIJLnOqQ3UWJHGJB0bz1ObJDyM1UMtrYloWrtcAQ/f7fZaOIk/h8E3Ks9ju
nQLVhtRE8C40ED7ppfzO1Old8j8DIuJ027opoRG7gWWrFoxcz9Q7GwTIS4cg1jJFrGZDKyTcyoEw
0BgrE3uQ0bwKzXZTWXl004gBz7xChBnfIuLk1WKFRaga7eBJV3bjaT8K3UGWJDHUK8uF4YcsAtqc
lNq5Ltd+ABOuc7RdRIetQa8BdTlwP9IqoXm2rQr1SnG9J112AYYPdJursMquCqGFw1bSMIKqiM5Z
W+XIVDWDhphK9ZD1MvIQdfdc5oE9OKkIhFUqzYUxyOIulzIVPJsZGQ+KE60LC6SmlQbXot4/RWbT
w1fkB6Gb/Bw09RUk00t/AHrfNUp0LUgetDyIYEjk+UmEJkCVVPraqikvVwhqhZLYr7rUDZZ6CMpG
H6xq7+Chvo1HkTxHqerrUvBNCuCF491bMTKMedQZSw0xH/AxKnJRdc1XDxvkJpsw35Yws5vGf4uD
Dv3+Eu5ij/hZGpgXKtrRuzjsLlNVfU2L4MXVu1tIIf1GGPJXzYftiyUf+ampo/CX196q72l6IqwK
iMlLAH4iH1X5lA0siNPggxQl35UK/QdVzx5pTtpmrRy1PLqz5NxdG4Io7NwuuzMa8XvYJUc9SI7a
qG0RqxDts1zGyNAUcPzLUWvSeEYtLLW9Lt0GxRb96CruShWcOy9qfkaWx89SS1Ys/b40M2/iNDgO
aQZZW8JStXMCdR2qykUrtw+yZ1ybpv9MFxAkZxXc+1WEIltLA45ldNTkGjCTxP7IuoCaQyHfBZb6
GMco5ZndtayWtY0OHWJz9TMpqLMo2oGyP701yqAIcSDhEDvivZ75O6NgEzSBOpJyjQcv1a8CjbdR
H7gIOOqPWdrQkk2xIA8zcDkGjGqzR1BjZG4s/M6S7E7tKts1eGA1iZJcJ8krb9j+Bi3TatSm+VEE
RPSEkJ2gMcxoCOC+KjFVSYRCF2HcXnkoe6ka2yvob5M0SZae3B7Ezjm2lXXbqaNGm1FtG61Yc56D
Fks0jL3VpzBy6RQHMFU15d7qG7r0SnNMhXCrRiiDYMP3moop4gUOOmQjSXqAjKU6e/6So4SIXOQ5
zyGrb5F31G988TJ0JVtPkg3lTOjtUoCmnX+d6vCZ9BAKb7MpC+ngDcEvQQ0PPgj2RRy3SCzGwrNs
QY+XjfjBDFyKMiVdZsRlRtmA9q7okUnRExeNR7QqAqu09rKDzIIQq8iStrTSBfUy9BIalWHRIkBa
SAvDGo4RlbaDmGBFp/jJ1mn7y663HqVOvo0V565xB8AYzlWbqXYQ1fehJNcoG2boKjXFPuzyjdUO
z4VXvxZad4MW7VOAzM2qaKu7DKEFxUdFV/DbNSAalCdqB4J5y2k8FPpDPBSYylXhRnSjdR0X6Csi
nVGa1p3mt8fYCY7YNV7mnrzVB+9SbpBiCcjmDqlgHuELoBKpX4ZolggJNSrFfIxbw0P0wUcdNukH
RDa7I7sOGPZQ92s9gykuyhz/iHsgjSCHylIICs5TNJwWTR/9kqUKcZKmfhQqlcZZKuvr3DfXvtys
EguFBE/6ZeSmuGyq/LlwJSjUcoU/qyPgkxT10d5ByIT2MTpMxshdDrL8WXPLYFtU4o3ji1exgRKr
Ve4dmMO9m0dLoxnkXakrCB6nkKUtBXRaU7eAFwpkrkUul4WEEfMhFFBftqT0J5fRYsjlR8cwLotM
38TaIC/KwtyGJcJ6Rlc+eW1vozpkR7Wxjqr+VTCkK9iYV6qBEpWhDNd5oSNpBAKS5jQOrAWQzj5Y
SwVyKW4FxmBAB6H2/WE/SMZ1E7tkY6XMTg76axWB5rT0f9QiaGUp7W6Loqco6ZtPXWTtXC1n03nG
Q2tW+9BJwWynNchwMbpBXAhuYo4uBdIrqyBIUR4Z9e8sK1uCxH52Wd0XueUlMuUMDT5/rTQLMLPt
oejd5hApKPMkQyvd9a2DKK2BLE+PrAr0/2hdtpzEihMiGRYYdzlmpQvNAbFdDf6jXCYOwhbpsDUR
atvEcrHtTX8pq8mbb7avWeHuBSl5iKJwjwzijrzwMlTLdW0lV2Y5MDEGJLm0zcEguHWZbo0e7EFf
iMmyMpFtE6sfehMrF6bHWauIKN54visvhAJxKt/rs0PeBch2ikK1shLQJpJeflOr4hoRkf4xNR1r
AfUIlQ2VnS97jWt/nbKNyeWnlwa9JhGGAruXL0wvYpKxyboZDjE4stFDbfThGfajD8/cM/SkljKG
Ad9Jc51qMYzez2GMqI2KgXLikmlfZINkg3WeSz7H5PJkKB9iTCpCvVpLfjDGGN2geFNDePAvhQ3C
cRdzdZszXNPP45nUEXy01DrqC2Cy8Hfrj/RBl1zry/QS0S4QopjKzXyn05rBZAYnpaLMlToOSD5U
sPO3xoW3EpbjSxAi1n6WzHH2a4HFkOFOiNQoJi8St4GTHZNmMzoJGWx6ka27dzfaRl6D/H/sKzBD
PPcXXy/F99b4yQeErqLQIeSxCGz9U0kva4eIo0YHd5dRwhaCJU/gnQbIuh7K5SChPyuVx1FxRyjn
FAxO3g7j7H4IPamS+IYciyTmJLIL6nzX0cpZ5fsBz8CRpiOvg4tk32+1uRbsXNTJrkjLwXfDjgGP
m2/YKebiT2Y29b+VsGl35R20IJh1My/ps3ueNgH2dhj2njTVq0aCs4CtJ2HdbbhHDtce9/xsmevs
MvoQZ3K2KGao1Am0B+on6UNvY0exMbMFqNgV0sk3/sra5duvl9ApWPX9O/41tMkSgnrfN5lBSPNg
fkOguFhoPBXWyRqE1jWYve/SJqOdUANNxZY43vkko4vh4O2VnXA9eyKdPIcnv2ayqvAtqHNP4ddU
q+Ky2kXr8FACXeiVBQpeIOxXki1uwf9Dp6BfOdefOykijdFxjQAVbbKNp/05Xw74yJWALBu1xmUb
4xlv5tvGE59b138aOvPm68k/+7n/ijfFhiRJ3g+xgQxckNx7+AcM5sPXAcbtcHI+fAgwqS7ImeCX
uUIAFxeMPv/e5ddtOlNiPIlBEYGu0ygmAifnxHqmr6RQC+KO/kz4I9YR7UNT9u7rYZzhV/FhPty5
k3EEvpDqLdkjUjLGVtAKbnehAGyYQ/Uw/PQXTtp2b8XLcpRldAM01QbheTD9i7YQfN7WCAp14nDN
+3ruCj17IH2Y4cmONeoUCRqPHsTYnUI4NXjq7n2bajlAFESRi2O7S9fUbuYut7m4k22ryIPcCD1L
VVsgun2BdPK63oxwARVASnjvbaEPzWMUTrsBn3eINtmfSIrHbR0wXEwIgTovktex26iv6lXzUDHs
0NZBWa/VFbKMT2W2yO/Cq1JczLWy3i+2rxb25B4o68JRM42FDUt0o+P1razzvXHpHp1Nca3taG7V
CxoWlCKhjsbftGPFCthrxULYmOviRn4dqaSSXV/9jTk6e4YBL4OCBjzphBZTITpG3Z85KiDuw6Mt
4Fjxb9CY/GNz2WBCslW2nrd4QQ58Uz34ysL4JT2gj9Q8S7/KHa54qzmK/8keff9sf/2kSSoUSn4o
KeMq7cyfKFMojUElY+4mGZfc6TcZWZD8i+765Jv0Sem1Mb4I79lkOizSI15sNg4k6dFbujYuTndi
DagPO5Elnho8Ni6zG3E7d4meO1QlbHLGZhEEwWlONHB/JEPhAdsBtpKjN5eY/xgww3R+DDHZBZEj
O10lMVLzEMVLd4s04dJbm+yCFvWyv6WbckqxmMSczK5qVDm9VTb8mKsjl6dtg7Wzoub4fTRoxtD+
LjjMJQdnU2jwxSMATQHiOwVdxWEgu0gljmBCarcr2IFbGT9mejib2VgnzYpxgB9iTdZoZCmOWujE
woFk6W+DK8NubH2dzbOExzN5ulABT3NlgbBFkGoylVmLkFk6QjKDnXc94k15Zu5H08ts+TfUYc6u
xw/RxpP8Q9vdjERuR/MdAIojjD/QHAl4irxUoMqOIyk4O8wiFc8lMhK9ERh6pi5b7+iDDzHRfgmq
rgO2bN2ZG9FWbfxs1oI93g0IljwMDyPXO72Ys758f5SezOyHuJONEQwU3MUxbr+PceBZ9Ha3bm33
YkQtKkf0lN0NbsNr5cGzIXhsos0+vI5sYR4bem7SAb9yBox88JPXMwZAfRAIFClHS8gMRdOH0ZiX
gt4IyO9+hKsgXMy92M9uUdBswAWA4NAIm2QpSIvmeOcy+uBS35e37Wa0rhs2iOXuxJVzEa6s1eyu
OT/Qv2JO8g+9LMrKl0eAOrJRKa1xaYXBG48xf6maG7yO1p49l6Wfew2pWE6AaSIrO3nsdkIRB1Ro
xiTA3f7lRDx3kJ8tGYzsbtnUFcog05McsnPttSPwf+yLkdPtwr1/UBctL73RLl1YeTPCNKeoHM4g
TRkvblEmnZ3y2JIaN1bJSgHo8ahtGtCuPpRWw05TQJ8uhSj734nc/6ex/i9Z5QT/7zTWu2fs6v71
4Ccvb/znyGWtvLd/bYq35PnVT97KT5zW8a/6zWmV/uCaADaDpg8ADd4cf7FapT/G5QLDH54/VD2D
g/03q1X5A2o//8R4IOioHrJPftNa5T80RR5zIwUFmZES8M+4/yeXCwAVwADj9UJBaIq/LNoeQydM
4VaJ3i7ZPyhmpit30BEe7y5oY9EapNGHUVsb7VIBAwbL2nyYx+s/j9uPRNdTRALOv9I4IsQMNOkE
DRhXBj3RskaK59BchvY97Tpv9aJeIXO/+qbBR7KwhZSeZqKepn9EVWknq7CH6StPSmCB2jhanXZQ
DMm7oWKu/P2Iz6ZDsNZ/zjtLnl5xhCPRJC3hgId59Pla7SqrhjXY4yVEw8Z3g6uqQJRZENcqRkaC
ki++Ht74132+2T6Hm9zitaNnukYbZdVnxxw/PhO7amyS/g+jjIP+cG8Pra4l7hjFwL+pySVEjlEF
Duag7aePx8+DmaRaoRzGZYTv0Aq5YNpN8C8lGkaavwmTwv563s6HAkYlS6OmjzF5p+oBQMqEnuEq
8tO1VGLmhQZ/kMh7UXz9OtLprcSgCPDOvBs5Sp/nTs0d5PTGBfHnrdRsWxhv/6Ma3ec4k8kLOiEc
RJHJi8X4KvQy24rHvi/c0jRbt0p6XzWOTV9q6w6drWCSmJo3NGrtQZ9zMD4Fd40bHej+yIAhl50m
sk7ctAZyRVz3B2UtrcpDtTUOKDMvkptoM1ccO3M5jtFAOvF/JFXTpLKADRrQ2wxWYXqd7ca8Wd2F
l2jR0/Hr7HY3z/E+k1F9DjlmPx/2g1aAZeixNnvXqbU0O35n3Cg31gFEF1amK391MUet/C+z+tc4
JyeLGMmm70UEVTfK2uxQwcKk7AIik61BvJslBZxdtx+mdXKyYCtnWgAnAooFLoUBcxfuhI281XZf
b48zb7nPcznZH2EkO72A8dVK3Bsoq3MljPqFaEd/C6/mUre5MU32iJdXlNHHpYK2A7jmcNOu39Hh
M2M6HwYhURPr3RGh+nl5NJpbNab4/qX+FEwdW3FwImfCKKdJNlNnUhrG1p7UYVoXjrsUVzWDOCAd
fgi4vlT6snKxLMnE20jW95YSXnQZdj1+usmip6YKLnhg/jDKbFuBt2afLq0O3XMLny5lAK9gYBL4
ouFwKef6ssV71gUvIkuj7WsJqlRYDa27jpF5t1B2aUd/2v4+s8SZ2+ZMWXUcF6k8GS+CZ++JxIft
hQ9WWjuxFqz8h9pu7nGk7e6kLcwfO8dDAaVEPO0vw3VyCH9+vRjfD+Ppdco8opsA3XVMVT5/OfTK
tdpzmNFevqnxCUzFYRHQMA96kLWco5Hn/cyiAGzUW4ANL5ZQSycKN55Tjy673U+h6dYaoukUAjd6
emli4hI5uNL0OjZC4VJQX3zS9dGrLAvlXdr9dGrz0o+RygduqTUhh3b2AvgKgfhqKVdoG1XI/vA+
LOUHQTHv67ZdBRgKIDew8wrxYDqOLesaZn0evjuAGxTE05GnR67pxjC8QymiLUtTH1A2cJZH14rX
sQv7hsafh/m024JC0kyovP1WwobYAwvCFLuidW9a9UYJG2Y8QyFCuDNd/97raLF4+irGWdFvsLrC
FurrD3CmcyijwvufDzAl3VaJLzQsimA1ZMrSEq9Fd98M0drIcOjQn4yuvpKDaKXOF8zPpYkoY8GS
V5EbtKYk+bgcGslDn5cjvbeRGFw77UK+Luyx/lK9YfX2b6Gg/4oWHc+ayVLjhACLLI/qNSfVHtlI
m4reAZckHZaAPaaaF4OD2Ip1rzTgoHHL+npuzxTJZRTvKHVw9ui4XE5yHsly9MRoiShvhKt6tHde
AGYb9a7wLf0ebvODcyltUORobBMPHmehidv0dSzJOLY+k3+dObo+/ZbJDZqY3lAGpcJGAw6jYj6i
hMevh3s+wlhsQYlXexdc+3hHi5GTyH6EhX0kP/QhViy5MzOh525kBvFXCPnzaRG5IOWkMYS6cTaY
dNjxwVmXK22vbqPDP2eawkf8GG3y+TJFEjRvjDYytrETtPM391u+wqZoUV5hWTlzu5w7hT/Fm3wi
s8eexaPyyXNNAaVdIH+EkvGw7x6sH+h+gtQXduEjTc+vv9uZB9SnsJM0p8tcFXtcwg64Zhv4UBkF
oktOuWiwWYyjmdLKKZ94nFUahZCJea+dUAMiqSpSHy4VupMH7QVA+g7HdYpz7TG9QTFmG8r0aTLb
HwuEq/Q12ycH+fbrEStnhzyeBAaE01OtCk+3ygpBW4bM80rwLor8qTcpksbhfQrSMwjCKx4sey3d
6eJGpOOsVb8iqd9GGm7W3l2M1U/e1rumFG8rr0EZhx6bpi+aHHJ2ktveCB1EQk/A8NeCJ9zjiDqC
nDxAvmHa3FaawJ9DpgaEmfnNrnKd1dcjHL/ZyVkHRoHzjhTdmlYgQwHkX+iOk6zeNDL48Rar2GEm
yPnt+CHKZDs2MO/rSjGDlX4D2uTCtZtFtejXGFBxhM1VVeXzH+2vMU22o98UmdgnjEnPH5r2QYvj
ZVvLC7kAFlUjHq+bCyHdMsebAlPtKLX2mQyIMgT77CGgIYu2Vj2jg7UNAmvj1tki0H8MuFjG7aLN
gmXnOStZ/Y4Tzcz+OpdwGyNg5PfHmOzrpnL7CLN0MJsUREYiEIr+1qHc4Us0/4o45ZKN++tDtMl2
lmUnHQSNj1Ljx14v/NvktbsLt81lbAdrfYcnOl5uCxFs4spct5jqzKNXzq4+zE9hFCDBiobJ52Na
1mJHSh0G7PxobfzUEsihwhJfzMth71zhO7Sa10g+ExN+k4abB04mQPonq8NtdJSO6hJDIaNfUJTG
jJOSht8vv95YZ9a8QiGa+iBSDBS55Elt38gEPVWxp+aVVmHEtcD8iyYmbSM7B8U4K4N8OixldEgY
Bwa24qRsonJMSZJLflxH0IYMCOOP/LqZFXqaGX0OMlmgcgK+VNDJAVuvvq2Qpuqiwo7DH0jbLcNC
25icIF9P49lhQaqDeUSFlt745xVSqV5WuxIRPaDMoPDxRxQXOZpNX4ehIHxyEJJhAmqiQjy+cMTJ
Y1d0FbnrAdjCxjA2emPuURu4y+Jwa+AA27ckgk2+1OJm0WjVUuSR5WIHX1bRIccfVAkXPY8tB/xy
LWgHpRpuhixbKJG1GrRqZ2g3cRdR01V4osFy6vLtKFeVD9U2LR6H/Jce3A8pVpzHtGzRn4PzhrWS
axhrK4d0i3WZ7Lyq8UOturbgR3YCILdUxZWaYdyc3iG4heszAHaThLjzsC9MljWuXCisbPrEXDbK
Wys2y9bJNu6IaY6wiYp+AXWHBKVh/BheVK11UfaYc0oXuWNCsKkQY8UgHDVZL8ar3aITJuerQNYh
yPxA6RzgOq1r8zY3UeTSnofuGw5BCygBm67MflnpcG/9b+rOYzlyLEvTr9LWe5RBi0VvIByu3enU
3MAogtBa4+nn86ypmkgmLWnVu1lUWlkwgnAHLu495z+/kFUUIYIzS2+NKm2TEDZjVhysNPgI8m41
k2w4xyTRk+emRqIfWAuGrghcKqF663V6tphdKTgrRonFWuxmRBAGrbSZ29xdFv3BxHKinExPWwTv
h6Vw3QD+fCSyEsiHwMLEuKLhX1ZCKI9TMAgUwNXTSL+B/RfSKndAr95wXuGI5f/9Bb97qWSuRFeL
D9hfYmsAIbtm7uipr42VhjVaJr3NMc5RkupVKutgmn8qIP96QrLzMYzDZZvBh/SVfNotoRCMKptF
XFp+rmonMU+9WLgkHbzagKmVyt3uIrciHU+pCCNpTn1RQapLXb1470qCSyrth/t+beC/3vbrOw4p
FedRFIF/ftNhReWWFXLbx35fCZGdLI9pd2RWSUy1SCv9OdX3f3/jv8EUrrfhX5fE/fvPlwzkqchB
bxIXaohrWAjra40oSWktc/i2y/tSnkoZD3sc5co+dtCpOkmzHrqbMpl3jUYslZR6rZZvJQVGa2aS
lPZophyb9eyQ0eFaKcZ0DVkfMVzT8GORIJqPgSv2xiMme/JA+OKobhdChrNAIGt2oyJxi61TV8mO
aWGbNzXuNRptjm7JJ/Zjo/VaA/c9Q3TTpfHiIN+VjbwCZ9oavblaDEqVqntUVRzEIbshb7iJxOxO
IJY96G8BxAiLNwhuntG50FhWHLia6ShF7keiiBVyQBI6QaHosUd8gQPVgWzul1rmKe38w4b73Xb7
+63/sq8b+VKjeOPWjzVCNG53WPzQP3x/BWop1MVY6/2ltijCWK4L1lOE5gubzSj56Wz6q3jZuK6f
/3eJL0Bsv2BXO2MQeU0e8CNfYei8uE2ySreC12JHRtBLspPt7OXn+JC/Tkm4NLRWFdu165zky9sy
xfLUjtfmqDQww4lvu5g3VvuFhuPv35EfrmN8eUUKIq3NUacBquajRtagMgZ239crhifrv78SOtxv
doDrKJBkJIux6tfv1OUJW1FSpC4KencKRTuXBb8IFnZABcus7ikWur0aymguW7dpf5Uw5CMD0FFi
3A+nSXtCfmLLxAaJqblr1adcEPAbnZ0cJZ0IsreooMtl59Rp7sMHdKVuJ+nvaVK5+ZSTEgneQVzX
wjgwh/0qo+hSrC2Z8r2m2UFHEFO9eAXSruLaymnlviQvpBdIQQ1Ft+/fFiKEcQkgaRNv1bB15Yk8
OuVDFVIv1dpjn4wrCcn2YuZuHYerego8SevsUL6NjUfFeO+Fp8m4ZNXtIM2byVKdES1kaEoojhov
mlB/ESeMcPAYgiOKCo6aEzrDZ4FU7ZkZWc+AceoM4hktTxRjP9Jbb1E1R9VQIWbDmhhljtVBLuw+
JMuXP1WtzyGMHKVa3itF2PGhfI1YxSiRVoEGS18uCEztHkr5anxUrsUanubyDEbnjdV4nLCYD2OS
EvB+t6x9XMVueHX9Cq7CUc2LSvEoRpVTqaqLImi1tL1jTNG5khXix6VDY5a1nZSJrQrYkUXxPU5T
56wLTsRvxtNTi6toqF06tIOhLuNhWzjarG/6RCBsOHIbq3bEVrHDUF0hbtw2OWGAWYeCMdmGKKfk
ZKWorT9xl4qJOmMK+m1kfGTtYzoHtY09pKvly9PfL+HvtpzfFvDXl0XIR2mQpRw2pvY0F6+m9dMr
8l2p8PsFvuyafR+OihVzARweNQuM0CE7NDkTB4rTWAfDXVjpjWve/tOuQfhfZLFd9+x/v6HGlz5+
URlzBRPXR5jVmkR1XpPTf0AHvyEj/PkiXxo0UxxjSyq4SBMyDRFbt5g0Fz8TR0Syosep3XQbqbuo
lGVSmPo5Cj0DZhFntVWsJlKSDeGn+379Xl9rEyyfoIJAX8Lh/Mt9H4dxnOqWj5RpvxDG6NEmTxI/
z0M3TvcMBtyk+gzUbXkNY41/uB/qTxf/ctP7WpcyzcpSN5rkdbdIhGPXx0wZnbCebyoC4UwmRpPI
O5JHm7hpXLErMGqOvF6fV+Robpp4OA+WirhzORZx5PG5bYV01qLv102N7VMdbYriqmhO3HCKtw1h
3rEhsf1g7jtYq07FCLIf7Wl6q9aqoD6IOXUNrsaZ2vnSgENzfJDV+IcG+ruXiTkTc04SMQkW/HLC
jVId47PcpG5Yejk7/IJg/z9/XX+7wtfXtUzSkAOcKyjIm6ts5n9vf3+F77pXDY3DddYoXWVefy4w
M0keiyigQCABwkkFtEd6RWVX/vBFvpkfKGST/vs6X2UhihaZZWtyHfOwXGOY1Nce8Tfh2ZqTb4d1
RZ/l1pvuyEBMLJjQVYfuvt/jsun950QRPglflk8DkfSPBIHfsX3Mr1MTrhMltZS7Q/xaoNaMOxBa
/Yfy7vvv/NuVvhZfiT5PUUXbNG9nJyx9zka8BVAZbKR184Zilw5Yccx18dC+6/vOC3DgLV4CjoKf
EsW+3bEYZaB5kvlyf5kqy3rbVlNbpkyoCMIyfULk963DIbVm+HsITsuD5sjrwrc+/n55fVeAUtvS
O1oSkzmYLH9eX1hV1xKBJnRl9xbFy2cLZChcqAhnFP7O8Hn1ncRJYd2LNoKWn3gP/7Tn+rIv4gGB
3yiMYVVB//Tn66sVBao+9pwHvewR/bfuAEj64Em3zqbe+EJ9BxnLTsNTZ75JY2PrWB9oquBJpGBr
VexfS6MAkc6UQODuim2cFlhLpF6VyU5VkfTSCxQp7ZZaEf4UFt5wKgXk/32zzVqineUKAKHdBUG2
S5bCa5jVCWAXeR9sRKqf3trNESlOZrAaTRT5dABJ+6xoxV03TvY4KnbS+eocOHFaP8pyeZ6GcjtU
+hYQAx+M3SiYTlFVjnoNm18UX6Qfk1ptEyUvRvyu9tR5eAKupI5ImQU5fSHb0lS7DSnogI92adSn
KdgaOQ4EWDlNOnz7TLjHNuOoaLlrCb1jqcGnCNhE9PuqlBMfL4GboJlJjan1tSSlOxN5ZjTPMGaw
iVpi41WrcVwQ64+OwQmzhO5OS+Vfy2h9toK1CRKFBOi63wXt5KgynI3QqE5ZpnzibP/LqguvigzX
jOOdxC2UzbOKeaeBC0hPaxskn41aOiGeAIMuoWibMI1HB09IgKXl9OO7YvpYwjcNAwNhWezZpLLm
lZuk3o46060EAuYRv3elF0KWTtrOo863pbZGIxjbinIOpdMYkXbaNhsTS5E+7w+iSetXLRuj5TQ3
qmMk4zxvPoQpnG8F3D54WOTKyVQSYbT7uSYaPHqPB7LGQ83pJeWcZqJdap1XQBVX07NVwYKQfun9
uBl70+7KEXc8YsEry2F6RfdO1LqgnwWVsbG+V0fVawKq4iEwCAbSLmQwkepu3ZS5+ZFTQjakMlrS
nqgfO44pqlLFw+SNg/FXoz/h02hLebjqOjIpmdmM2QuiGRjzSnLMI9WGyzFaZ1FNDoHcsoBM8xIm
oh8XsCsXKd/L0uLrNcty2qsl4sG4dlNReJO7bDtoyOWvN60ryrWeL8e8H/atpGOggJp/Ur18Schz
58xWxacml4D7PpcchK3bjpTgXX+ZpV2g4go73OImaXfz6Ba0NrGJap9T3gD2qWR9k9FchIvhDtGd
Ul+UHLcnU6NHeJ6BJxN88s1onxLYXNUQjYAk0+bJAIwbpmQzJZZTa36qFN5Q4GEzvi4kj6fTbipq
JyMCuZVq5mSdj3jSLubRE3G6iOPBzghfkmVIS83gCKmAd8xHwmkVGg+qcTBwRptFJxm5SNVvgmDc
zjhRTJaGau9Gnh/U/mEGd24UEhlysv3Iq9YnGYcQy4mMYxlg8dda66zc97K4i5baC/BaNoTaLqX7
JSZSCjKNwX1M3qVlcmILPlP8mdFIEDAVGISxDYIbLCjMDdMDHLQb/aJE5Y2QlU6Tfi5gIwWk+QhY
rmoNt9KtS9fVbgi5xJxNfGZeO7nGG2Ur1b8yPAcG8nT1ns1OuemN14CJxvJO1eTtumCdZ3ZTu+oo
26EuOHkauVrwbiz+aNw1DclaGoBp6krGg2hUK4sBjDpP4KRk3ogMZuhopcURGRY2Az1f/j4q0SGC
gR7GaNbyi1zidCMSVaU9isWuQlkoShexfK7kfaL2O6WKeXnNjdw9MTZwunaw5/khnW+X6F3o9/pw
O+uVl46Tmyy6N7EbRcJqYAXKii8bz0aJclx70mYQJ4HlHKRurq0n3DpE7STp/IlKnUqF3gXjJQzx
Eslmp2hPaaO4VlWtdPFZiPJdvcR2qhabDpJ3DnfJPEeK6SwZAWYwH+TlPRDKh0asbAuqjlGS79VB
rw9ldzKiU0v2l8GaIwWkFcNVILMEtGzLaOQ+im/HhLqOshFq99M1MCWq8LshusJUP5ruM+qC/VAI
9mKkP9Ri3zAQr4GuDLNMSlemP1/qko6pddPnYQYoFOp2jIzGdKNHrfb7Z4yv0YC36AkBEn9Akb8B
ajiAGTcxwyD83PhSaqK7EhPMWlgwWeuIQ+nouOgoyl0kpT90Q98Utb9fyfwCCdVLPbXF9Up6ul04
9gzlTql+gGa/GYWC2iGrhqtK2UzG+Z8ri3AWZA0LlRQCR45l99o6EtRc3vVnXs+fntg3uBMJvFDR
qaHwO/3KOA51XMLNIia79Krh2NRIDy1P8/GUPvz0lL4B3v90qS8FUxJNVTJUXAr4yZ7KArrepRKu
hmWcIcIPJfIftKGv5RnSAlYjAiNg/i9ta6zrXawpBniEB1PrGi7Zrfv3wWPwqVCQBl72v7mVvy/+
L48NK+l4gSieccXBRbfqpXhazCvJK0/9P5fhf6SD+f8txxLD9N8qfPe1e/0vtCxxNx9f81//8992
E3dxG6FxacK4+K9Nm6Fyaf+ka7n+gn/pWtR/wIcDjSBYGaLMH73W+Kvt/ue/BV39B5mm1ywAWYTp
alzHpv/StZj/MMhFIWgdk9b/+6N/6VrMf/DOSQahq/xLggKt/0TXwoybd/T35YfOi7E+7QmkQXLZ
/tD+/UYWnes2K8YhxyVNIq4NU5rYOo6cTlTR2dO06gKQ28nXATn1Gng+dMZ6F2RHST815jalZBqb
yRGNR127rZv7MNpm1VYUsH6S6KEtCown2fRqaBsNiYKC9Ia70qifE+Y4TTrC7HzvrYdKPVFaG2O4
FqPYm7pdEVvuZHEWTA8pAms1IB1B3TQKG2bia8OvfKL4YZzba06W4GmIHRM+T4l5zJKtpG0ZkvXz
drFumu5WSk7J1BJg1OOQljhCbtlS8UQF4untqcg3zEYZrfQdfkd7LJ5Q4nbpYUZmAHL8K/5Vzr5F
WX2y8KnQXHyXDtYxfolwi3KmN0VyKtGVln1zkpLVJjrVmqvTDI32u9Da/GYORRJPtsoh9kk5wXiN
w4xfdK8K6yDkY/7SI8NWc6wUjYd2xOqK/yftYmrPSjuUS+uqM7pjs3KFCoUROQyjSUtknianHx9V
qvPKxMRtlJ2u/NW3N6rxNoImVEzfNUzo1NDXs5d2PtZmBoirr2ZRYXBNQNgzBc2jcUzJgbA0mMya
wCH9WTGaAqb+g2qxCOsBd7PYVxprp+Oo31OcmOlb1Ozk+qUWUiegoarrF0t0dGwaihzC7UQEnviQ
qIcmxYXLZ+BdJbYkeJ151KzbOFWh9uzLpXZ0zO1gk9sxk26kQC5OqbYe4vnp9OqlTl8K4VG0Thm4
c9GdyyBkQHAJKcWGzMKl0S2alSJuCxMyrlcm+36+1WDZt25FrE2b3seWLw9+0G6YUIc9vK9j/aTb
CCgu6lOBLDUW/MQb5q3ckEyjnqryYobPWXKuwl8mJBoqKslySmEXDDzEZban+EOsXHyvqNNuheDB
wOi22lbqYxhHboIkvtcPVfF2lREYZGfsKWyk8Sa17pb0GGoby/SU2hY2FYNETCPPY+4rseDRyaIy
z7R3K9hifGrP8l1RH2TtqVEvfbIOA4/YeUVxm/g8dmdzxtjXAjJvnSF/UzBAeMo/mZBQ/uuiF2P6
B7NB9WGFiQN2kjej8Dwve7mC5OYG3ugsK9gQuDPx6niluLkeM+mr9ZzaI4OXbYPV2q1Iupt1bosH
s7uPcDcQttV4O8LjFZtLd81cxeQQ0B5/rhg/P+su0o5Tts44qLZmfFLlU2Cd5ZoosngzRNt+rSgX
Vdvl40tuPGvlvZyc9Old28zqy1j7nXaWqEuF4MMoLm1y6pO7YbgrxdduuLmaIibSTlPOUeenycbo
nVlUbTM/VsG67O+XWrPbZBvVOEYHHw3FgOLl3OfJhwbliM0KW9H2rR5ei/GWSDomFmGHbDmEufew
WBfBeAiHj1F9ysZtFFxK/WWq7lHaWu6IAU55kvUbZiuzegrHX3OzEwkYDJvHWLofUqyw+xXMCHAP
3JCuAmR4JiwncT1ZuM4qdtyNTsogq0XEIizieg5Twnzjc7/kF0nalcJdwYeME6cS/BrPS2v0NdiH
2gFAxbbS95HNpqsEWsLYJk7PjkEVZunVAKszmh6xkbwS8a6rp8tvR9j5n/v97+JCTpxvzgHSK2D6
8jOGB1/KEFLekkqKLJPUV3M7BK/jcqoiPx/dRsbzb6WS+uuJmSd6Kbj1PcBJ4PfKamxXi4uRJVFE
ppecTFe+FY7wXhZYYmzBWfKMtsvOHatx4JAYMz6iTh/CSWU2eVNIvpSso8CL2DHq2x65QrKL8TgZ
13L0gHerprwyDr96TmAzx6/M9u1DtFlWquwbyV702psrmAOY5Zvhmr+grLGsyzgjHgRtrfZ7c1kr
w64LPfC+Cdcs+hOYG9d0qAgaoUAJWSa7KZEQy93l+VtjPffJsSjWYbJHnjzQveJ7zH5OQhkUguoC
/2wikIhteFstR36Lgwkz5jhRt5tZQsUKm4NidOO7xZswIO3pVyExOiQHCx/LOTO9GenffBNjg2ki
tdIfZmtjZa75VIurUjpa+e1UP0jhQYJG/tw2nmgv9X3ooklgo5qBEbyEutBgzAhgsqaX0wt70Uko
Sj/HYq3P7thBHLpRpq2ubMx2N8erkITEOzIOvfidoyaw/Ca6iXh9SK9DvKNndta/MNUv9ON6fISJ
ANEz23Sqg++yOr52QGnN2gpdoaCDcNVirQXsTJxi402enCqGsgFKOY4N7kB+E/5c9ivfLUvzGg5E
iWwQN8/PfytPel3J5G4yCftzdF9a4cEp4Xd6zPGIR6YnYQr2Y6fx7Zvw2yW/lP91t4w5Xuimm+xz
3V7cfC1v43Vn2oNoC476oflcO7LjAhzRzbY/MWMRJv+1IqOX+vdX/lKeF6oeKkR3m2DmZEgsbgnK
s5FW5ivu0fhEAhiZL9q5e7fe66OJrYbwXu8EzbE+zPvyoX9Nd/nx6t9T3mic2jcAhAbeXiemRgf9
FtjwyvGySWF7MLz8PkfGhcOba/ninQQlHizeru80MnuvLtUM0ncNuvzRBdphZH5QFadtXOAtCAZR
A2+Cwc/qmtKqrZJN8WJthLt+K5zqk/pIC+hdPW8Sf96mJ4B15ydkW/naEl5L199v1JcmPkC7kJFz
hUFLs8rumLzvktP8oDvx1rhQNSLjLVwFUJ1teT85BuUD9Dsnqu1mS3M1PgUnTt1N7iYv4Js/6Sr/
4mb+9dNdC+/fVm5okXpaN3w64Xb0Ike+Z5Le7bS38FcaOhF7w68A/0wvJgUVE699S/Ann+5KFnzp
S1deg5Hu8jdN+6n7wyn+2wVmorNnGsIc6MsCqzFsyeaKrV6WtiV4ersdUKw52LGWs1Nbrlr7cKK6
FTt/a+xyPn+1003cZncNSaG1ywkLSF1j/1M75SE8ath1M7hwEElFNxZKSusW4pnqXUEVgp/vwsm1
JBeAC692KX9mcCmaq7Ld9ZLHvwM5lg2qnKOKizusTYAxxWZilFxZsm6netbaiH25IqfVDm+HQ383
HeJV5EOO6oDGnGCbudOa8zLnUAEl7Xx4aaPkdXjkclFPoOi0WxxSeMZUJdqtbjrVWb3MTrPnZ4zl
P/PWFj+XW47eI2M3R3wM6X2gAzmcuGDig5MX7iA7TWFP6wrGdbYGMk8hJ6+ncJ9Pm9JJHXxftGHF
CYEJqiqvgrPgmJx19Qb/48irZlstV0PgUmlL2V0B+SsyX5Zqo6cPXfc4FjjCe9GAfhAL7nVbH9uo
c9KxccpwVVX2ku9TxAfX+i+ZXHSDK4HaZxVYTx2rBvMZ2qm6o2s4N7dp8ZZfPRQrAuIfcphk+obY
hCTAavBKod7AdK5vog52KQErttXfpPBUrOPMAWkE2xpVG/o302mmnTh7AvIJ1QuJqEwPvegrqicx
YxZxX6c8zb2MAPrTtG9wor1YMFtkWOgGDk1OtFFwHu1LR36tsZAtPoVxVwWHAi5CaRJ5d6vpa7W7
x5SeJOFpPs6Gk2iOpBzNlhH5tLfkYzI6k+GD2S5EE6cRjLiVjHW6sGHff0q2HHV6yLQsflA/sz1k
WpQe6bE+smgzLMAHonaHDYWm4dbU2+Z9KPmGtAfLXTSnVdYQ2p242RnSowg54zm1ILXHOIcvuwwH
anu4w+BK6f1eWkvqfatycnLWkD+ruaq0wlo/Sdb5fvBCxc5XrBa8bO0yXlnCWsIA9WYaXdTTneiM
2rkdN2pzX+R3lEv54hvtIaz8YPFLY1dZG7nwK7wU1BXne+CnazgiGjZCBpObxF9Vw05uzqn0koXH
ipdDks5jdJCEbSlvx2STpmsL817Fq4dVoTxiUo2LVOgFBbzQ83XAoW8JP6DGTPzJwEN/ZdCiALR/
KMpxNu+KdCdnd73mZyjcCfd4vNoktZ4eOfrgZsFBDw+q/FxqpT3yGumXMNVtBEXjTGX8ihhhEFaR
5OqN0+LLRji4dacbWzFeXeeHz8GvXl3xDGvRzu4NpOwoB8bWid+gD5eLF9H6mK9mQ6Ps6ZnL4FOx
RWG/QIwozzIdhASjSiarxW0OH8k1KpG3OTRc7Vd4ypyktPHXzoStKOLSVd6k/b75KJia4CDpMlDT
2SKiTYYOFGuX6sPMbo1+2qrNKmWIlaCFZJJjHTGDzEaboUH9GO17Dw2omHtQNxYRTplXBIcS7NTY
FMKKLUsQd/TgaQG5DvaaXxa2+CYatt5yIHvgJbXkyfGqkHeMIpdfsduvaftO3DtSmymgxHQTLBuT
0O81kQYys1h7fMPzHr9xC+kK+QUZZFaY0+x9zKarsxW+mu3eQkGpnKeCEUEBqzlE4e10z/KjuYup
tZjVvEbtenlO4BP5tU5TR9WMp2fZ0uslJ1o+BYZ5RSCq8ERngplQWOAzxqj/6laVO+/J7FFVDPHl
mrub66vMZdvInVyglubZptoqXGtrPKOjbJUna5Ma29aWs+h0m7pyoK7zVJPz0vs6uY04W/N1t9Uq
eDYse3rnVHFauz2wWJd2I5LCuoHNSmPEEdG5BnOWZ+oHRBbRPuKr5G7Rbsihhs3tBJsUWMZTZtcc
vOJNfyB6xBt2glO/k5wBq4xohpdlgJjqqh42VBQ3HVQ0gqQln3/XA7+0EzmpXp2tYPPNg5/3Xo1n
4MCEaKNcCXB2g3Q7WcuKm8Y0lrtOYqlA0Xe7Gsbfpr/8cYMYPX1KgSNVUBd6vPhdEjWACcCEGRaG
DJHWEs9U89i2utxO71MKpPUoH5fiOMwTVmAkhafhrsvWMWnhmpem+z7ykAgsSENF3xL2JNORsUn+
jj2FB3E5RvWDQWwhXNXS5Tpp6nf6YSy5P3ZZ+CosP0eo3OpjUVCn+bwmVz92t53QXB9YYl10abUV
Kd8cIvFOyB1xQhFxWJR7ggLm50Hf1rijs/7Nk9lYNhUfY/s8uigH+awdsPdu2MX9vGCTpJMHYCIP
1JA3V0XEk7ighJsgqajYH7a28cpcvb5lKJwafuVrbvOSPuUS+/KZs4gxVFIR3w2eZjOIhh7IEE20
7PEsvJi9MzQ4PomuuO71TeoiqZPCNfwMR9IcUdum/epq8dnpOKHfLEeN7Nn2eZqpDjZlfGR3hBml
8XfwCTWPy1FmGx4OAEIMBXNhszS7Qb8RG2/Q7PhOcURrvTzkjRsqzsIEOvGlfkWn924cdBD3whO7
dRr4grYqRT75tp6PhuI3xbpGPZ3dqMNBo2En68Oug+2Q+1DCg9GfnzHnFze4uJT1kyb6U3IbCKuS
55a7Qk5T5PC3KzbpjQkB9bnZFYA012CztSJ5cLXmVS7bfNPYrSvIEEChV2wwBGA9pHgp4oNhbWhN
O3acFid4V5K96OPa/5hrk0Ot3BXhTlLhspwGFAnsxq7xZOROsqwm1VFkV9ZWJOio9zGSpvoXLDHz
2VjHXrApdn1Ad6qv08Yt2BH2kWgjMBtJhZbs6c46cezb6VZ/FUyOo2x1NedanIgSyFu2MEDvSXlP
m03H7I/2kP9e3R/xJeWJys+8FgyoxVurQRoBNGrrLGFYaeUDk+0i26bFZSlsYh7G7tRUzGLtRfYQ
8beEnIfrBe7yvr0P6VkMJP5OCw4jYJPPnoPgjWKGjQ2iuOwoe8AX7XFSN7RpBsq41fWh6Ov6fcKN
zQBcg3APsuXH3b2qr4zWhW9EVpUnq16nbBv6YRk2sMMMeTdytiQ2r/9iue9G5YQE8YJ2PPGyOGrv
NLEDYqm+t0/V2nKGR7IK9Pplbp/jhtb9FjMFEmU+pwf9zXxKRHZbO1ac4jWt7Oho6C4AyrH4VPuN
2j0bxZodJAJRhLLyya10xJVJ4fAkeO+9G12mSxquy8Qbe69JnD5+h0Mx9UeMyjbchspjh6PIXmM2
8IyGC94t8kwZs8jOI9CVIhU3M84+kE5s9VNvwF762J6bX5GfbQLJCVcEVrXe7Gl3/Rtg5tW8Sbkl
XuBzMbwm3hmxB6CoqGdz2geJA8OHiXcnQ9FlJOL07UagHmjX0Lozik9qad0vIKRAnxYRTziatkpb
F9tTVfY6MF+Y9cAg4otguJPkM1UPK7uMSPFwkpQ31A735jOC2U9h9pCWE8qAjFB6Ht+SFwvqL1+U
w/wiY6KYvcwFzAB7uQ9lR9DtmWAM5Rwnr2pgkzHhYeVyue438i5jH5RsxqrjLeDqA6N9XXJ5y9rY
hufQnztsNrs1uzDHwLRQs3Ay2/ItfyOwr2nL/VuT2I1gTyeDMxaWSFl74oKJfce9EG3UU0AvjjSu
QVBCcaX321l2C+lQtKukOga9L3xGpQfo04Z+zWANWxn90rAxqXZ6u9wzqSiLQxMSX2B3Fy28UXg+
fMd2U0j0p6PLsiB3OSF3mgOKSLz5xKbQZFvKSaFyrOKYCltBXY3jo/ghcByAK9Fs/fHMxz0TmmFb
JI6MUdezfsomll5NQWUvNwWLhTjF8DaMkH0RCUSz4LJbRtYK/iFML39KaSd4yOzIcFXhDkkL1hWu
dGWAs5u5Y+NGy0lWnAoYCrLYffnU+ihSHgaWHucr1uzDTZe6Ve9ao52LCG12eb5SKNjKYxcegPqu
T0O5MMOYScK88gfca7jIpYfGXpAsaUOQK+otw+TkuX/ISA8WOS+JS6b9YQ8MBq/rbGF2hQfm9ed6
OcKKIU/EbDyj9GSeWbEW7pUrq8IdCoQHVHFEVPi8xu/6O7sU4kBuZmhuRMKsGHiS7QGzi9ofR0Wq
FsWJdukpO3SqW0krDc46L1d3jjnXc+pFYVeOK6FcFeHGhIs7Mk+iFcGb31HGQzV6lhv5wUHaJC/V
S4tL2uxPE31Ad1ycfxrHavdWuxrEU3cswWIuLQOJwC7d4gWqVflYe6MX4HEdX/JX9WY6idXjbRqe
jZSEZg5Wf95bTn+sHfrH+G7aKtuwPQjZeuwqexROlXIjBbepRePraOMrCyl67Wm433FVodLon5YL
JDh+l3XMHvlaT/EZzXC9GVezq3jmDo/ijGPxrX+8ig63aua0e2JgDgF/uGsuk9+D/s03Wm1zvKOO
8EyVnKYnDHlt/TY+cMJ7TFRs/a1VvNhtH7PQabFAJp2L6aCCFQc7UvmM+Ul433jLp3UdbMMZIDip
cjVIvRyDhWPSmMgrgbfyA7xJoRqmLCH9IIAJy5VB25oLRKBZdWrZNTkRwFkxFQie4icZNq3i7EXJ
ZUbVOXOKEtMJrrBETMuESx6lSmPvzVsltKMUGhZOxcEawhyOWtcO22XhZvJK5R9VXnIPQKTfD67+
Od9ENHPp2eDgS7y/B9xBL79DYSyNIa8oYz70B1/1N3zInDQB2xtQGDrRAO3aIyKPibLZVRdnLlyD
qo7Hl3sGBC/dbSga2cJIdrkTDTeOmUYiTbWLwQkh+QDDTIFdAYmb8InFlbDueV28jqKGwVXlGkci
OTb5M6RFJCOW5DDVsbzkAXszxZ/ZBl9H6M8S57KH3M263tz57v8wdl67kWPZmn4iAvTmlp7h5c0N
ISkl+qAJ2nj6+ZhngFOlzCkN0Gh0dXeVUhHk3mv9NoedsLG20iglWhFzSnJPGk7KMWjHRwg8eIji
dQUKdQoBrc3Z4zX2LhhXfglXby3IkLFvIHEtWIxcjHIN/DLzgL1k9gVVWeKMr8I5YJIHgQO6mKIu
d//7Q/5d2vKN3Db4eKmOotXd+iO1sUos65L3YHAgM7oNTXo/zBDRPjYd1fR6XmzShHgV+7favQLP
8UdVI2X0auAZKnt/MAlI1l++83/9eb5By8NFMStkjGBpFp+kI2FNoF+LBeQGICyPGPqM1EUcvlYt
GnVYqsdSOxbxl96/pIOvzkGmHa6pnzaunPjAcPTJWwbPavpLcktqMc81w+uphmftEFu6i3jMZWSM
Nha04Z3hEolq5alVEH9a9JkA8ynhUOwTIHW9isrdmtxzbTfUAF06R7owZzrAJkhecF6Km/S0ZrSw
LmJjyshgL/bVJ3VRlwOQHVKAOZrvWqdyliEysqfhesrkXUeRmUpz2qHgx+G/m310h6sq7LIp9BAW
SC9ec7jPyY2RiF7S26sUtPdgW8PH5KrM6F6rQleeTB477pI0NN9F2qFrZLOOUtzVdD+6yQtPlaH6
gnQzZxFFSZBMyMiHLSDhHFzNfUGGNtIy6xiXa4vLdsId4p33aSgT2EC3pwsuBrbYxp6W2ywxzY02
3SmAATOhCz5iwjjfQ08OwvY632Tn/WyezuqWXjmgHvjiOL8pCioYXG6rJravJ5mAZCBDvzBtQ3Na
j+INdt2Wy4fzEoIGGSNhIvRt2abTwmQzefU/iYpWIdkfDz5+DFMhnIXc229Cs+XayWIy8uCnOxow
A4yimdv4GoN+pAQtjBkZ/2Cd4144DU/qD2Qijpu//XiiWDQSd1eVyjeEuUsUnZ7J9WxbwhzkgIec
FE/LPpNLJ342YI7de6v5pnTPp97NvgZeAlx4DVsGbzyuoKne+Esnfq28QVy7TrryUUD0+sWuMpq+
hPKZE+yNbYsVT/6Ft4YqJaTWIOmzr+sIhh3tHBrQvsXhbLJjvPPQ+wlKlGl/nvxuPimCI2hBfzcZ
2ylAiA3Z2nObNxsE3iN4x6P5YVx8eI7stLC0WhvWzTPbbKKdimEvQf65yU5D8NhwxuJ6s9llbZCv
s+LHV5/6MHDIlRDDnZdsQIaoHcFYQmfd5lz7phqAhRVNmIwHALN2ws/oEVnTS75FkVIL2eYrmtvK
XqPh74bj3JWGv46/lNsBn8xO4tbvVhYMP1l+9VUY+MeT84+v7hupUtKzmNbrtcSK7g5vAHLdThc8
cJnhS3/lStJnOhcYTtk4U0+cXMDzGgheOAxIGYv9vOU0qRztIN7l7z0ge+dfni/5TgZFQ2+MtHhN
n5u/FsEXUJtCRDmaFOZn9/ogv4Po1mFCaKmTwRHY09O6AZTsYM8tqT0aX4/93zeEZP2FDDHENRya
upM1AuQbwRhf41gYJiTJ0hH+Al225FOsB+zwHL8CSWWPCLynt0L0jB4Wh1oiAJX1ik5BkjQ2V2eR
Nwu1xFDSR85zAdx5x1m5S+9hqrlej6bX/Ua8OhfkBPjrNmOrJpIPCaN1Wwe6m/sVf02yAL880zzZ
cF56JszgSjQ2yzva/8O8tbzFT7lrqx18gs9xHuRHHtn6QXWFfbWLQ2mj3XTVVns1HpTU1+/RhZyy
KH0/CVzT5FU8Cns09ubu6rDrJHaDFRqmwz7fWgHQTPxxvgXN2A7vaZg+WfvqPmFgIADUQTZzWO6r
6OIqBzJYGnZeQPfarmncKvzlqQny/WLXvhDJWyTKCDLNEJ70dxU1bKKfe9VHdco7jkpbDJXZ7jl5
S2/Yth67Ci0A8YFuUuPUOPp2CnkojutALETQIZs8SKhhzB1CslhI23B5+rG/7HeKwh/PO/ngBBzT
pEuSBO/DP8YwYRjJfhcTC7Tfnr7gwEBTLKwL+E04N17Ayhb8isyb2u1ovbWh8AJZxW3YA/hFsieY
eFDY0RhPMyinGCC0DbpfyOaW+YFYgiZdiRbhA0C0POlvyMWak/HB6UGBRYrMfoVqu+NU2quaQdRc
4GsHQ8gJxwH/SIn/zNzMxHR9mxOnve9wMLqUYPRtoDRe1bsceyWvhkC/23WfN75Ro0AIk5c5D9kF
kZYPrspJtQ7Fyz1DdPGSvy+ASGA1qQckB/j7Zr0BAbJICf0b6FbSPdPoKxgMiNqNdTNu4ns5op7v
usIgBIJc2k2f3KmXJ17W4h2u4UyGu3pILOTve/HiWK5x/8NL+nsW/v4lrSHUuoxeW/wjVzKNe0TI
JSRNviOExZ0jvz5oKsjJm15uhrVnEUHeRkVMwtIw+PX50A03bX8QDC92xNcaP3fiVdwsM9tA8kti
RGnBvnCUu1IcZGU0GazvfPhsxyhUdEhHKIM8VBqHYWSu4E4Ol/g2vWwNNTir4SWJ4t6tnrMKqwuX
utupUZ0HjGbkheG0Qh+I6mWMOCNarM1ukgN++uU7hGDqYaMq4IxkVo877mGwMwmOEXSNk3EN8Z4M
u0cuicYjxVPhXTkvJ99gbr3NKczkFdyCWrDj3BM1SJEu8PYsB9rb5Zi9qM+6z7IGpWHdG7tLeH5t
Crvc/ySRkNc59Y/vA+0qjeyqYSJk//dLc7VqU9MFgnMYeXbibW7Z8maN8GO15Vp1ztv1lCmi6WWN
9Wf5g3XSHsWfw2//OmhI//iDrFqOf7y9xmJexNLkwSCTERbRa/zcx1jPZUVuWEpiVY3WBbSUJ1fz
zsVO+kge0QxdSccLW+Z+xP5Oc2SJ4TP3VpTgFUSycoDyubpqGT+bPb2wJ2Qg2Rv8alHCnE7lBlgn
Lh1NW7mIy4vJ8vuZvAJskhqgY5j3jcS2HlCLyS6WX/w06ql/X/a5jyBUt00Qf3Zg9D42L+gF6OEN
whiEgXOEz4vZIfvIb/VtGUjEE0lssbaKdufiNAfzuLg0D25TT/kFY9gp4AN2s1nsmEFTeYaiwMBT
tF7WhBqbYGID4aEGHYEqfv+dy7a945yX1tyLNzp7guF/BN//z1hO+bvFAdkDKrL/fTS+TZ7l1DaN
bPBokMQghrSKA/t8GSMLDWIsCFtG7NuLn93rd6NnbWq/DNhzQuHrAtn3/v/R0/K3+53FTydxS6Y+
6HuY9jgIYtL1PCHn3dp0wzAaJMHvrhtHiH4y1mrrYPvni/G/P+3b9KT1TUVVCD+NIkMGfrAo3LuW
HW+6l3V9mm7nM09H+SSBfnG1Jo6Ejy/ovTpgm4ZZwBAKerOWWlmHyyegD/mUmkPuN9e/xl2wrZyR
7H3lsUK9tcu9ZQuLj7hTi2quKDD4l/8+ev+6Qf/z4/v2pndtEmeDkK+/UHVr3Q2P0y38YnNP4XDh
yicGFflFvkMexHOuPajAiJ7YBmnh/fTR/jZ6//HRolnhHqD/5o8eqjyL80lZeLBKxVlS8rLwNCIb
sa3nWPWbVfjn6hDdqbVXO2Q09ITl9yv/WLr4ePDXSsRw2GfdVnkv3Oa9v+L5clFGWB+iB5JVJZGG
9ftF/JJczCWr+4w8X3qxXcinPnYNvgHRzdCbfEhMvKzCH+rH1bMSVmR7/CJ4UmdGsMXUkxoHLFZx
ygZN6Y3YePSZ/fCt/BGEtr5lsk7+Pr0WBOV9j8hujV7ClCmYbk1DJ3cHaNWa3E5XwuhaHA4EjdYI
NvmToVJDGmNBzxI2lODSgQkhMXdVkeBSQ5FyzlwSqbOZ+LsDuAgbTsTzeK9uibLG/Aa+5AMfAIrl
b8pj+YU0fvnF52m8NlqQlCe1fASFVD/TZ+jOpQxkc2t1+2u2CgbU4bZoH1EQzn2AF23MPTnoes/M
4cJDLXkrwImcUvQl/p1D1dzJH+ZpOWL4FBRfa/12DDNH2qjMNgeBxGxYGljDF+MWOcxn4fDqfBk5
k1gItjAAEMekUXCOi3Szc9Na4SgHF94uhuuLT7KMyCLBFIMubXY7wxU+Z75MJXUqK0BInp5DOvCc
Gvse1j6O6RwfGGBhoHJ8Q6dxh6UPBIMXrnZ/1xSBxBB79a9vau/Jld8dCPwl7Y2bPUb5RnZLaT7Q
UeQXqHXu82h0kbEiqwSg9vVAdopqBQsmlMqfXNEgA6TgyO+xk7wPjjt4SocxR364clWht4vxV+7F
4bEdDlJ9m6hv5+IjvtzNc6ilm/oeyjqJwNF6Bw+iqIYZOwiRLo4OpDoHXM4FDosfoDXMSX856sDU
SE9HRCb/EQuZxG0+GCqPIDINZMJW4iFCmiyHVDJsEP0IwA36p9e3mo68FEVObSchNnIOOsX8JcIt
91egZ8wJ20x+bqD+pGJB6C0yM3nmGF5HJ5cP+iAeBuNgISGcQ+K9OpCU8y9ce2HD/1gZNuZ6l8C9
js8bNq2Bh5STQMHtXGVuvcB+pD6HLfvaLYDjHg9GnVNGfzvBGp4vdy1fUIODAgukHUsbxkH6TUTS
jhuweRSFcESPzAbNOg94ieSuTFvpJa4RoQBd7ziDFe+lrezxlRB497JB0SOg/HbEMP1sT6DXUMHY
vUmbvRoOoCnCsT61Rap8dRtDLaS+UEcFoze4KOwS1VLlAbZyBVbFiLDZ6h7DSkLwvIkE2HwU0hfQ
N5XjdUB1vFIp1uLJ44oogRq0wAy8waKbtOsjQRgPOgVAQ8GZiyBrory+5QC1a2p1xQezI5po03+e
S+wDftzdXOutzEWFAeF8itvnHPUccmDsFbmXI18DFQZeTn4lBIHi9Sgd3Bm9BIZpZ9HVQ7K/oIMC
doGDw0a/mfHaEP9beAo4v+HjPS3X0wa6R5S2xXC02IFi8D+vQtKu2JhAa+C/635KIJuihJ2leY35
PGNP4W8cPzLBn8UbVt/cMSpYd3sc/BYpQg3ziYaECAXRLgjLqJ0ZtsA1pg2/pvEry3w8SzSLdoYD
YzLyiZrBgEMiWIyo4I7m4ehEalrvpmlzvisCbQ8p1J4fkjHs9I0+bxbFPn9ddjJKHDGo233R7hvO
pPFuNPz1Dl+vZ9wHrBqjQTyfQzSwk6BgQxo2qMcaMjb11XqjsSK1Xq0d42qvX92efR9FGZxfz4CA
Qm+F03k4EtIENFfpPbXf6ehBVN/KXMTd/RU+GdH9SuOqaI7moypyoGLk5837rGp0jwQaBcQkjDTC
F352ji782Wj83Vw/kzqSUCtmm8xFvdR/gnDR31ZBHwBEaiGYszQ6McCCFGrUtcfLq3U9FQZ+iTDX
kYLbVF4ChBEI2Z6SBBEVYfJ4drx+DlbEK1iVSPFN8ytPXR2qIie0xs3KG5O7s7HFjfiGxokfkjro
mIYbVPjkQ5rSzRR7BlGGRIiJtowioiYUyC5gz3CtEvwfpLucubHyQGMgg+F0VOZ8eFDVmxBVnLco
Mn+NMlI/tyHwPfP1VxztADB4001CeJiOJKcsHwUUYiy+KOuy4yoq5AsbvQvOa0O9A3ab2Jvacw1H
RVqVLrp1f790G7WBvC0vCyGqdmZgavOv7VuBVInh/IVosILYPf+KmrpwjPhRmW+aOSTtIKd1UDiJ
XZhng39hB0JEMwQoRlmUqlMGG+oPy9dFD7h071NwZ4aKdWjwz/OG0MHmYSQ4lANyJKrauYg3cunx
ObOCuU12+u8h4vfk+32gIrbnd7gObkLlG/Ihm11J+gROO0nxZIS/iPtIC0LYzXe2bytX4eD5SsE6
JZimqENbddmgknMTmN3CFqc9e6+1clSkPRlyCCYU37X3hmpTmjAjnL/AIrjl+LDugpw1yBq/NBBh
OL/5RRl+Y2L//Rspf8MuGYz4nQzCCYjp//c2OGtmrWY50/foDzhViE0lXGGxhbv+vrkvvJaDAQXM
uL0+ZTVrKt8eEXEyUaUOiBj5zcOp8EuUSL+s009ycPWvqwGhtfQHavoaN/xtMboSRV6mOfNr/Iqs
n9mVz1frNxkbe3N1DHmH3JRimjdddxISncVIIlGiWpmiGWkdoTGd3fPoWjYAlXJ5ziEyhtsuOQ3p
c46afL+K0ezlM2bwkyTEvsLLKH1kKqjR/IKIrOyedIFldYyqrNnRIwlRf7GT6cVS3oRzNAyuTMrb
naJvAJa6c2RNOxRg6eIB980eFDECCMmrfPNdftJwWUGlbgihvYUnTzccMuh+Xs5orru9MD1M8xbh
3ShtZHafwanGoO7cEbqD2soP6+zWhX/hlRXCZDduy+5O1U7a+LVCJDA3oba7hhkLLyQ9yRA2Mnag
NmPbn5/7p/QrlaG3tOwoa4BjDBlxOF2fzThsBj/JUAh4SXdvglyWd+BVSovj05Ou0TRt2zbKi/1Z
iSohXPjR8vZMWnayExu/o1YY9TI7VE6ELNLU4nZSfK6o8/yIKEufAlX+pBPqap1oD0c0deHAm/2a
aofiQZixKH0OqCb58QFrAPOXpPsS3U21UzrSSWC1ReTeOhg6yT8wuFlQ1dBixUFPgB8nCgNF5fK2
DNznqG+fLfyHwM4uVgykh7shzL70gCSaC0MdO/QdCJPs69wKL/Lo848BLFJw5vF/JtjGRCTo1ZwY
3EhIVfi0BNuiiQRXWrc5B/qhca8+SjGa2NNH6IZyCS4IQY4T0TFIujYdKSc+tDdXV17dGuriCByF
yCf8oveJYsAApn0sm9hD+bOjWp4m0nqzPE7e6LNxuMWGf+/DueLmIg7C7k7jTg/wIn41OxTQj7WH
ecVH1j1x3zjZnSyCU0SQk++Kgqp31Q1iTnoeH6ET4HQidB4TMAfVEIwaWjC+ZYF5Wm2418Daw1Pv
mABWNkXdrr1dWATYuPjL2dgZ9+nOOMpftXd+SPfCdvxoH4lKqd18Nb7PrsFHTgcNbq5VqYoUBH/v
fIsAUtgPO44HRkHDM3D7TC5uyc/xpAdwkJEVpVH7OLtra5Xl6xvkJ8h/t1yprWPeSMfsVrtrohX/
H3BF4DK1tWMd0kwSGbCY/Jm0j3T/2PsgifuUm3hVfiNkqd3ypv+S3lC7dVtyFEhRYmBtG3fBy4Ac
w10ZCf60+k3Ku6oG3PMX0064ZZz2C3103N5NUC89vmXZG7nur3ZZujIdfQChC8zf9UOa1nY70jy6
QFsC3fLL7G6I2ZZxKujnfd/cCgCVPx190nqyfb9oiCTHYQ7Psq4L/z6W5ayxrkPKE6kGTeUUHG5v
5lt/lMJriLgVhLqHZHH4rncAnewsP6wqyl85LYULQbdU8GPpD4zf6k2jqpp1Xtcunoq5wXcXpyl2
sfySaIi9nRZRIS/eqtz022oTI/0yTnWJcT1K4oOMJrn06SmqPPwZRMEQpCKsYjkoAqZNRlTFU7Mb
EVcaumOq03Epm4FxRzJ38gY5dLY++mSrT4RHj46E96e/+oxCZxZBLPJy91BiMwE4hccmgJxIMgwP
g6td6XsFiSwfAQzzzsZWiiX7SsdGsrtkYSf6fXPMKHYq3yb87H2oKr4Rv+vMX2m/L2eul8ER4qN0
RRzp5Y2N+ryMN+cIw2zQ5gcJaqd3upH0cD/nRnJNXBq+wjYvtkg8cAOl+zrZr7J4EiKqQEuf0Fl1
oBuOwWXAilZoh/FX6Srsrtdyp+rkW45IiornJMM2YxFeA4TZe4XMs3bXWPYSbw048M6HPCGNyEWA
wFXG54Dr184/xMPMCWKxbt/EAZ+iaa8S7Dy/gfrSfbDXBpAgPedQiNBYyHXl1L2kJ5STq6TbuXo5
a9qX7Fuaq+HPcajwQIFYRLQjxMyZJTLxZeLW1xaHsqaW/ERIuMP/9DYvRwNpoisV/A5QA+UGncw6
3aM36qmkxQ4vqPe69dE5C+iqq0MkI5X3lHl/KRwwTLadlQ+b1UOORYQ4zCsjniXhBsAOERnNNkN1
WB+1+KBabwR2JXBvXYPPBXvPqay9YjmgFAWRBkCr+IrLGbFwhEGBX6d4v35WRLhf7ogXyDejEGrC
bWbcjET0pC8o7Uagkhhi+DiROKSLj53mQ/L1PggUBh0VKbBHO+PMgyoM4RXDhUR4NEsRPPpO0sMM
MLp3f2u1kTf02YZ8rpTpjZSmndo/F+KdagWsEkmHEARPzf2KQU+Cm+nehMsf5q9ej8s7ejgIhrPN
gfxdVHTeGamhIy/+tdxkE4+6L+vHpkDAcjeEUGyAHmRzilDJ3LAI4L005Ngyz9EZv9yCdRrRKDq0
LkinCIPeWSd3nYQv16yclLMV7Hq7tEGPFd5AKL0eoNX5BzT7z8aBFWj759GxoiD/IBgsqTJraeLo
wKBwWH2xjvEOTcQGmbvze3sN8sJvb9VHTJqpGeUZfELuZ4HBVCQ45Qe8uCe8pYhX0WQjwS7Z0ZFS
43DQLo7+kjkFEredwoCDQ8FbH/cV3lVfCFca+UaxJDkGIJS7MoAemzrggvIJT8RQpuPDglEwXWW/
YlXICfsbxDk8jSj8Bos3HMzilhEMmsyl2S5xzf7rShIAK0/jDpafIcUEORjIpbLBT7T94F4qvOl2
zs6BL0MZ9qt/KuK6GXgt+GIhOhEkukvy0vFZB9kV7SqPkWucfvJ2/hao/HFnqDqxQso6LmvflpNY
kwa9MM4wfmSIfBWHFTzSPzmpMc6YQXOiqwPot9xz+tBUA5xLru59o+3V/tgWB1Hedpc7YyKDjHNP
giCpd5ec2tr0rYVlEW315fy+yh9Lj00ThZrYb6coRxXEflziX2fru37WmPM/x8SZ0RtV+EDgceKP
rLEJZ67JklZDw3q84gky/TIHQj7yHg0Wecg/iHnkv/hcIS7+97P49gymSXoR5QvPIKDgxnywjk2E
6451etivheDVrnsb6GHHIuBM913wf7us/5+UjvpbrvPHl0FMjWzRuUBq1bcvo78atXAx2RT5Mnq3
0P3EYFIHOfPJPyvx3TGFVG4svpxNb8bAivLTZeVvUhA4Byi0wN5a7QfrplnACnof2todmCKNvZo+
16JDvl5xIcEiOpvB9bJRjVW5dR73F6V0NB0/oc+M2uVk5bom7iq/whuNYIRADZLESfaegibbAbIN
OANEHolqdnrB7brVGSQ4k+GJIw86cPF5n3msOYx4iC1a+XcNKIA45+QEyMHauvgGlwWAf71T1aB4
WkUbKO8RvIle2kcJro4ydcfEBVCF5EDiBceGzll1cyHkD43QArwW9YiPWBMQRN5X3YFVrQD5WlFA
/0JvnA0+C2tc4X6lxAiPqp0iMAVkmZBLywzw9BG6SbJfx9QcKHmLyqImGjHszsg+/TNIT81Pp6l2
BfoA6dPpzRK86hnaQfLIb0PVtsDfE8TtDW/pcwPOkOOC5Z3G7skNCFoLf3EOzDPS3kCZ/ZGSyzMr
frBoYRMwmSesTv2K/OQ0iHCQXXHaEQ6J6ZvSI0hOTkIBu+IccuH0o0N+nnqYNAyu+0rZXFk9Ajm9
k9NPfrTkt6RHivx/AANRbK+hMykKb2GXIM/u9iPiosQjK9CZEJZH6PK5n/mPufXCxTBrFWfnfqiO
y3A/1Q9kNIy0iiDkx50+1XuDEJJkk4N/F86kuBgMWgLByk0V72WOsI44ziNpNDWi78HPBe8KCMUz
23hsgPPlyRA/mmUHjaK/C/hirnw/nnJ1zPbmqm2FZS9NO6SLS/4xSyCtakT06PW8yas9xzo3senM
anAN0LI325nuEUQzRyHH3YnePpQvh2u90+YbqdxK0xuuBwhXpykfEbtpG0HiifCWhVwMUjxdUd8n
Pj5HzIG5Zy4ul/zlHKUjIfFe3xKf6OlIaGLKLBxyJebWZ0/UlE0rHBkZZTpsbz8sjVUa7y7IrBka
xZNVE7W4HzvfVDyBrYv6z3Hf4VxQIUuiqgjG1jPeDe5RtsR208RuOvLyjtHgl2+SJzS+MoWYOZb1
pg96nHDDrizZFbF49JFqRSq+ZtQ7SaBduEk8geAlZi619FtiW5KAiEzE26vGkgkf5KLZaQnJekZ/
TPOPqT/MgEl9wCiYX9x6dDkBCtMxDT+TvQ5YnnsGuTvmDv6FG4RMw+i/4aK/OfTZRkSJzqWVGP5e
sDJc54ycPrjNy4L0p4umvXVM97wfNxQLWM9M6LmffE6Afm/rKn59RWXypNyYH6rfHsm1HLY/rUrK
3/hjam9pmRQt5EjfMTnolG7AnY+H6ct4NjndNsyfR8gJ6LVHWEp8gGlMshMbIOALVqOJnoNVYZ9d
3Lz3V3cMrik4PIwnxEG8Cy/dAyfkVIdr9m/+Y7rw79Xpj6vhH3/gb3eT0vRTK+TEhwEJOVk47dlH
4BA1apUB3X9u0JL+9gmpRLTRikaK4h+y+eSiD5Ze9hbJjRXBbEMgPRnML4/ZvchUev406XG3f0oE
/Cvf+s+f+k1nIp4nVZtUfmry2O/GCEEIMGISYK38Que5WR2t//1w/pEavQ6eKsWmiGtlUwfh/ffg
KVViPqoZ8wRX5itn6K1xJJ7VWx6yV1CKGwwN0JwJmLWdHX/amCX1j5GDpkFN0VQd1QQ//3vPTzXT
3pt3+jpynLE4XfAb4nPTbjszyoq7mCooxFGc0ZwXM0uQDxGHrx68nVtKGG4SrJ1cVL+gNbC74++6
bd7jPOjqzQBqhslA+NXmpw7TbfEsky437IX+NBBIQirSBAgUMKINM1DB5jcyB91gN7hIhlVRMbsI
7iDB1igTjz2PVyCVMIxSC+yfD2oo4Jd3uDadp4XnnYLq4oNs7YYwHTxSpJa5/N0HZFTTuM06Dj7Q
SWZn7bF5rYv7Kewe2qP1BZlYxJu4DfvGMYbHc7xlSNbt8sAASr82/FvuahAMcqjcq7dIVTNtR8tG
f/kQK1+f/Eb2aR4baDd2C6K+MK7i0ssDYd6wScYgIWRdrCSwCzqAPmSIvWEzbbsiYMs533ACTmqA
H++/nylZ/EMM8/trpcsPzFSigG59uf6xzbRFol/lXoJGeWUwQ+c6BDR4oF0f1qgCWw/WqVILs1vW
YzqUSSnCLYs+cwMUSj3SMHnYLhtcftWGBBCEdxl7+AURhLvc0ruLMZixHJVFR/WRLcXH8hJeuOTg
XzsvnzaE1xGvrbRhagYSlUkIbpMLpP3zFUcSTwXeuYXdzgWzbw9gmARvYaHGrXIqCG3SUMPqykHh
HofxRS4D/pv61EBHdZBgc60dmMr1Fp78VVlTPUiHktxZhO6mLT+zOIIH4125arap7aAwi+spFfdC
deguu4tLb2RPuKh5N19DOUFD8DoXXzkMmzV+nK/QUUQjuN2j8YqNV+LDw5oAwELsRXA58Q+7Mn4L
gX7ElkeeF8ozC/XmiyqDQ7p19tBgsqtP4PwW8Rjah+mWNh0PwhJZ8Wlc8OxtFANLtN8zlJElXkSL
wRUeFnDg9viJbrOmzhLpGQfBasrCjqNtZGVv4J0mvJB+YTCo+e48OGrjKKRWk98A04XDAHSFGboE
6QnidnAw7SMZh/ole2XiDMVaKr+pWzSGFyBOv3pf3pWzw4SJIv+/Hz4U1Txc/7oq1odPk3UVAY+u
cvP+++Ebqjyr24kzhWKOCylsJR7k7TTJLuBlMblT/y4Du6CExyPAl6tGmBvLY3dUyy35iqH5orut
Oz0vPi6//IuQxSLBPNZ65eSfSWFE/7Aad12etqmKwBdU5TmGf4x7QgH8Rj3Eo0+pA37b6Q7bHbyI
dd+A6Fn1rpxwGTzU6r7HG3nUoMPOW2yJ7YoJy1iyo1TxpjLQGW6uaEjflnSvZw47fqmGylNLLZso
+9MciNWuYn2ZnhqDpGVH5BSaWLahRtJQnDfkc0sybweryYtc3Z3RoeE9Ex85QmnjsQdGfVuqbcVH
Ze6LxAVwxoy+9t4fZeytT5bkIR+OcXLV3rSPJ7jf00U91LLfAUMjOcAoOm/1R8OCKbfH8VfHcClH
5CWO+h4ZCh7ALNDvZ2vLWKypW2ygsn5SyYtE6YTmGPnOvIHkIHz+SqZH/aDdsJlIERX3euEL09Hg
5Z4DuXdMnmAOW0JOeMgWqsE4ZDvmVacbUrtlfmXBWx5zN+JHpE8DWleeRGNn8b+Kp6Fv7fNWMW4w
9OPOC1szGiS3Pu8IO5Dne4gsTmmU6FMgKo4QIHw1ikPx3FQQFbbW7arsFbBMue7nr6s3BtclyJlp
qXof1gI4Ly0jHRQ2RhsGWtvcZGaA5zpjZ3LlAbGRMw8EvIQzwZXRyNOGBEe57KThoc1fzwBb2WHi
Vyn81bHEvH4OMzJdUlrpHSLYK8S6wh48vjoI9e3AQTPbtCb17eOEJjcl3p4FBp4nxXf1NqE4hEsZ
IhI0tTJYaCAWbwpEDvLqvJ+9xgJsuR2IJwDAkIPkg+ACKijSI5FNjgwcnDr8OSesteyIxLWnuX3R
NhyS4gCAyuodQfafecv98JL6nJx9xwW0MS0vIZ+HZSD+TEf+ARuOiGQmrjWwDLL1EIsNo2Hn5YOs
b63YF/V7I/bNy2nhYF1OChSMMryI0y9hjBRzl98oPe4+GDUczSZnMD2XLiJm7K4C0orIhJ4mcKnm
g8oxe2Bwx43IaksN/Kx7quYaCD1kB23s+VdzuVF2+mc2ewarh74nAAZArLrrTsqWew90beCdup+f
x48rcJXo8MuO1kb6Rca0La3XZ5C/zplzMcPhPrHsrPMWDT4TmQrp9ktOz7TyUM84rxFXN20UG/1N
1t79aBr4fU9+P8p0XRfhc8nn/aPwtC6E4XwV89gtu3D4nRlTxVT07XRjPWGVwVtY6gXyr8q7AWTB
ILkkDpXjeqza8Mvg2szu0GNp1ERXBVHGo4Qq4Hqj17tzE3LxigICY2o30HTAGm4rsqPQjLRe09/R
WK2sclqRFHGJkICwIDuJDEZkbN5YhwjDkfqZXLQeUCA9hGpUrgs6SGFE+BFeefjdwiFckDQotDNT
6y0pbw2t9brff1rL6q2D2Ezy1x52DbCjs7s17dVVXdGfiPak3yBcmGBWFbtPoShwj/nc2QQngEKT
ImaLsFLWL8omyPug35TQjlVXwctL4QwJbI+yzyII1YKQDtha5u9kcMxI4IQC01Yct8+35Npy6yHx
R1o6WIikTgpqYhQf+BuWCCN/smxlVyH/XwhbFjV+kR45IlSd3IcGmNG2JVmXq15Ge5C5i+lnSkhY
6sLJuvxwtUl/aJ652f75OKxj1z/GqkoViaqvwXhmKGjnTCyBOyMbUclwQhRkl1tM9kHtCgWuMypV
7P++WeXfN+efjyMtLoYp6nS2ftsVTP1yVuORn6/u+ZVnl9yR3cpZUReKERjfnXQXw87mDhinTRs8
/BdglK8S3MeR+IDzbdXT+dfdFPQ7goiQ6nEPZVuG5E37Jm5ickQ866jBTKVeidiRM6Q7xTc8e0yK
Z78IUfmFtPvc9U/IFXz4bocAkY0WktUJ1k3l0Wm5OmPURUSQMGs4yGS2OI5dBAcHjA+3s3ObbaZD
dmO8z1tuchzFpj9QsXtHNkrERLXGFGg3TVhFCa7vq6d4TTC8r+D5jI0lUG6L3cd1CxgeqD45K8g1
wcUYaxCf+MiiKoAJoLIn8xQDmkXMiOt/I3jTQ8ZtdEyRkhESIUZVRHTMk+ZpaHYUp/atG5zo4/9h
77x2JMfz7Pwqgu45ojfAQhcRtOFNZkZm3gTS0gbJoCffSM+hF9PHWjWmurrVjb5cQFjsYHqqKzMM
yf/PnPMdbLMvZmAt8wsWZo+99Erdzz/WWDEcpkgV7WjxlUBOJHvcLQ43Bj0YoZbYy4/ZVgZbOe62
iAJK70XfWNs0wGvuz8Y3iEdejkHji1f8IvrCZ5OzazLsfhXu0/e7k+7gPtn50QpQSLERoMss3NFH
exFCo+mX42l6+etrSbL+dNiLFUqi9yTxm6XtrxdzOWZS3Fl2Wrk5sSrcMDzVbp4ZBzkiFYzclvjU
5fuOJFbZTkTBLhufEAX2e33poVlKmDPIhHm09fvU3qF4PVXtUms89C7C/WhwmvWOMhd9+YOWQcyy
Rwfy5K54gmwiQDjFe2UbkIlRyz1RerBPub+yFEfbxZVNiRwwJjxONnYI/o3XFmlBFq6ZYw7P/biM
vzMGRmgdxOrCoAq+F1MUfj//qSLzFGAdMmw099OcQlSteE10FpJtNbOYLjlaM+n0yst5u73dvhF3
zdI2RFrpfccWMxPRBoxujF2r4RH8RP+GUbU+ja8M8yYH6m3tgSi3a2x/1n1rRKd0l31WG+0skxMy
Lkht9xOevMAXdlIN4+ygossmeNwTkDyHjqqvxVXLs6u9O/WmK+EtAk3gltWeVNNHdPlev5tLfSsE
fMTD3jypJ6bOh2k/03glJuCflF8vM1hpOKof6sKqSVpaiEDIH4F8ok5cIgN5oOJG8aTdbCpUP/Fo
tpkzgizB0YIldXXb3300BjC0b6hbkNnaCE/m/fi3bqzl7+aTZvzqsfZwpgsjssjGZIyYPOaRvG4O
ls5UGH3eIl6Zwc1wknOjvVVXD/UL3zTSGqtkmOkPLEdl9l13oN5p7RJ6w4y+WLD6ZX9uF1/YJJj0
U/WgUEThbiP9xma5irz2MqtXxqf5QGOjQ82QuwWodMRy3CHU7zabtHkzYs6q+OiAjh9JH+pBB4gW
2LY4GCnCsESxL0KtvbFW6WxOOkyEkZCAMJqLEuXNfO+yDaIdh3nxgvNuns0i09ihe1vJu5ydaf+R
t15HfNWVES0yyEuBPotvBT0wlswN9Qh7eIWPHu/ie8TG2cUYByG4JhH4MOtNhjOrhmJcoPyjSxuN
WbtDMmpFLx25qBkrwZexHEO4R9/I32bvhIoOHvgHkh3MTMjOIWyysEOlY4+29NbrBHB0mEykVWOl
tBHIjVjLgO00H/t14rDVBVyNz9gZ3Fb0r9I2lFhe0WNoC5ytdrjCknSkvQbww1SEzSN56jTjzYE+
hqdSDaSEIaKLPxc1nfLQqDpLudqD8ATbLUefSl7FaWbSzffCEipmU68RCf+AZyFP9mgQMC4fWLUd
QFywa19QxS6zo44ixfYxNYtuXaO5rjG9MMzz2yIwCoyFT8Z45h1zXH0B8ycH1uGJjdOE3VcBbwZV
EPj/JUu6wwyqSiFELu+PZpCh4+EdfOIz/xobsjinTQOjOPLr4g02Nd3cfWd9ysw8UGXoK3o9F00Z
fiXlPC4t5SnGQsbzixM1zc731M94UqEfn/F2ylxOWU/AspcC2whz1oVPO2qklHdoht4U04vkoDVK
t0bhjAAVeCF0PwdKx51r9ds4z9CGWQFx9XJEDyprMiwqgYJEqsI/ML5HbGdmfx+hjiek6vErxU/p
3aAioO1nwLNgBoBUhhC38O7zxFg1jZfVzrxa62NfMFfANwkVROcrwu1e0zZiF47fa+zY5ZP8nt62
1wEbyBszUyyb+GU6haUebejtSRNgJHlahYcFxm+5gW5J2bIQYRGHss9lamBEn9X1CLvnGSSVHwMK
DnXupA60GH5UnqocDp3wWPM0xOBOqeboaMDsCemasr4+8zDDzivhhZZ2BIbOI/9NYzlyaWMrygO5
WRTv4OlYVTFS6qS1zkjH7iE6zj86LjwWWj2aqLb8Rg+SXqSvamugcLhTkgK3tOx54L1U+OC7b4GM
b4mE9mY931Ld1xR/XNU1LRM7MmwtKNBohZcF2Q7yY546QLJGqAU4vu+ceFVQ4Y5eyUvKH1dAZXaf
weHa9Zhqi+SlUFatcGCT1857l0VpBDjwbqOfXrLugUHmkh27bKxi+SRLp5hzH0KOxavcMIO54G+m
dkDtvtZz9omOaC5f65vfdqeITshYpqiAat7DgQh4hMixYaeoMekmeBJ4ZNe+cgKD0axA2DEa5nmj
OEN4AATITQ/mvO433WN3IjWAIW6GCLkF0yu/CDOjnKhHviYXsGHLMgcjwkYv9r2y+SFYFtKVjL4D
XcbNK5T14NPWwjyqN6jNllFmQ0wKa7/JHSguxMhdi4V8iL9QflELbaLOJe5VVxdyFnSTi4KTjSVi
V74vs91poR8lnuipr/PwOOCMXSeBuAQhwMfNqbuNeMqSX7CbH+XprnpoNvmhAYXHPS+tO79YVQHb
1VB5iP3crb8mupNZmtht0FXmHPfovL1wZXBGXAbfQEqR7xKiqRmunEn9AnRlONhw3oRqy4vxIdqv
0DyPgCnNXdTuy/44ysFsHFMi7hf2d8Lixq3J6JlOgihfRuHgV59u+N7pT+cALVodTWFAzvDygMdY
4jM+IkWy8fdMmgOMrxcxRbtV5CmYMYjW41ZvPTH2b8alpD8qYHpqPFd2kou7BQVh/C2zUSbHYj/J
W6aZSG5bsKMuOzBEOtc3pJsq33X6OIQegN7pg0/WYPrBQhKSzt0FUjt0s8gO3ZbGJClFn9bBKXB6
9mitw/mgsOcWlrPzayK9AoHxuhbcsdijD6WyQpjvhFwXgB4Ue7gFYxekvCUOPmibTnpCg8XfYRae
nABxsINPPm/MRvzyfZRf4+vmqrAE7zkm7nwjXKndSbzvNA2J3LKSKULsRlhBmJ2gQMX6mlVyrwB6
qE8dpRjyvA+UVClFz7tGzB0jMXB0+ha25RMw9AeINTwNtCDcDwy9SrcboC2zEDtXJYD2MlpEGGMz
r/rQ27cw/1KxxfWbHl0d76STFkXhWczo0bPdv2Tj+RptqQqGl1lDg54mYvYC55pJ/fImPsMJsaje
WcNjnWfPQc+iXCYMDSNFDA4asC+HG6mSlDsxJLwlAZcCqPHJk1ECZWgKYsck24yYOeFpTNbEyESs
UdGDvsET0HoqUZTOxXuyn3wEENwvcbpgnLCWP6CQ3Lz6pbWNlf6ZgiMmA72R5p6JxT2PGALKgOmB
FWX+3EprzPuEHI/PQ0qbVWawGpWWclt65IMpduQDcJS3RyzsUv3W4o0cLqmCZRD8/wUim+VNhEug
8yHZgCPZuu/GGKAahz4yIgDSmLTI//Om8EsTGL5/d+kKYzSvgym45kgmevKlTIvXrHILCHBjud2o
MY15iaAU3T22Oio8ubvw1dN6Fs8JzC4gQFTnbE++SjC/Dg7rDuEMeywMdFGOdTSAzoeCTi39eHIJ
gxGoIa4wjMYgEz0+f2pHUvyy4alN6ELJNFmGOFwWSM3RAxoJASOQIgMzXuvGnjNNIxUFRG3/lE2f
IuVCDdtnnbl4bep4PZTn4iMOaaiw5xn5q0EUbezU9JGxA5hSwstnowinkxs2P6y5aJlZ9qFRHKPN
NUOB+dTIDHZ3M8iWDkJDyd9sbhiYSlxCS6mwSUMFLJAGaYdSDvSP0i9BETd5PisTUnZfCrnq9uwA
wJKdO2ZGSvQyllzhTn07A5QGeW/KuwjZponwhZU5TDdfKFbC1ba4k9OlsOO1Uye84pnzhmUiBToj
f3M5otX4wFWEThMkHy5hk9UDqUeOyXhiRGURTNa6v/pacpxE5nDdg5o/CJh8Glh/vCKbpjuZcYrB
zSOttkWTfKcTRf6KLsWAdHBp3uv6sScnoKHJ5zztjuQv5SZMPddaTqLXIekT6jWMAubJrGxwLBW+
oq26ICLNlQ9rnlKBYiQpcXFlQ8QAkcprZ5wYRyGAfgpbR628zoS6CJiXHA0/fL6xhcHer2wkPqzJ
ZfZ7Zeafk8TCYH90G6joEEeX+n526nRO1eCztIfMtobNpHlETGGN5WBAE0S1GVF2PKFX7KmU+OVx
0NMUsT/m1pJzBOADrw0HDnfRC/1FUaxijPj51aeqwUOrPatHECXpMr7k+ckwnL5Zp+yR9DlqfGky
h8p2JcZP81Sg2jfE10TY5bDjtXUBMgNvVcLw27tzJeARboO4ZGdIRRhpr9w9kJV2I+yWEJ0KvzS5
OcLVKRTbyA7U8FG359yt+FZ6t5+PYc/sPFNYEZxUXs+S/JInl6sGhMT9MYYrpWcFVT5c0FTDfLBG
B95LB6A7LK6KpSisYFQ/1e3a6F/C2xF4wERNRKXzNSsvKNKralH75ewBZwq/iTbW7DpH2D77JdPX
GHKryCNncT2qx/BC6SLv2pV+pBTklTMAJFOE5RKBt9lx0M5q71YER5rGV9ltTHGnkwtVC6tOX6eQ
9nQe1o2c22b9PN6PWDKtM0obXQ+qeheCBIbaLFFgbg0vjjxdPCjNSa+2qrAVqsMds27sEr3TFs8l
ci80Xcz+ICQYB+iLgJ0I90K99Iqci8x1J+R5LF/3LTZd+N6li77REml4vX6GRqN7ce8wlpkpcpno
7k2ifDmGVtAwuhz3Te0q5S5DxWYtbzTnhXf96L7b2XoSTzvosvl1Vyjf1+KFXTKpWmP+0rP56FtY
9jblhHrmsdYjb8VdivmKLQycF3cKn0X635p74Uihdo+5QSmVza/cumTiMUyxciTPt8Rrw9Wt3ybX
h4ih8MzRpZZHcHHVTuZ4UR8Q6xQkLvP+I5PErY3Fu5u/Nr8J+bln1Qia+pRID7fUlVvnxkK1d8bh
wcSeho9kC3aZoSpj1IIveUw2cbKxegHx7SJlhosGrtnMaw5oFZlr5Ad2LFje4FfqjcdD4iFvVLpf
nyPMsLlw0bgKHt8ElhiK9p55sofABUwbFOJ8B4aF1oViqmteEn2jQ+EIpceS7ZvfoHEvkDYuoM3F
dulJh/BinEVUBVnyirYEWSbDNQgeaHeckI52VTM2xzuTrDJlF6Ew4Psieeu25vIiRIyRXn5bkzCL
pngGwoV0khusGtoTTRnStlx7N4rjHG0gOLW4lRH4i6jswFGxlO42mksaW1o+4Xm0+OXX7TydarfU
/lb8OooeCSwN5RxIVtw5huGFb8xYlzKr6ORS9ZccOGjFd3u63hHqkIPNMz5oyiMdf4hEgQ3KrDbE
upUIi46zuV93p/yEuOSQbCnG97jXcXU88qlD26V0JCGE6W3mFk77TiE6PUrQuM1XMsjm9Tc5x3Zf
koQ89185WEZUWFqKZbhzy/4hgvsUf+AiacO/mUZL5h9EBrNyRef/ybpXDVn8xYUXy1PXXlXsHqDD
mpVQBVIG2MwOa2Sj61h/HtolIwT2bn1hW4wWUGvgk6AWN5a5TpIDqTsrzXwaaOfbz6jes4oWUQSy
9Lhbtl6ecVYq5rZmTHMrmHfYJU4yMgK/xzmzSoDUYtTUSde3MHweiwMIUMTjiBuUZ9m5Ck+hkyO+
JoxiwShF35PFIjiiRPX3rK0AjNEuz6qR8IYNDGyS8WWGyDfciegAai3A3Sxzlc8IJwunO/+9tWdD
WX6CmF+prsRgHZFKu9W8+DNrkcU4sXeluyAEl9giRPn71OO3GYzfHenxzngC7OEHcxRxJ6abbELW
be2Jvis1F7QPblK5XUXzNpMxIOZRVJ9waJjNy8792FwGTHJgDfIlwiRhslHSCBGOYxeTXyc7qb7j
BYsEp0G8OOvcKHblIGSD9ooLn2aIuGnDzhGOTm6FIZdCrPCS0rO47XG1Ih/HLD9TGWf4KpfSnb4X
3i87p/OIw5vUeuaRwc2F4OdqvFt7Um0Uo389kFb+zNP589U0X20/71ZGvRHEgaupse/6WqcPw2w1
OerTyKBmk52r9W2j7ZJzfoFOdt3ctwgPHZBX+fc0Lug/Ft0jkwBU3PLVVv5mWq7of3qtg+JAGy1q
XO6/CGqsJg2T+6xG6+42Wlflk5b8gAj5sXhFpYR8mX0rZ2B6MRFvLOMnujwMJ9J79pJrDnJf4m3u
cEv4KE/ZlmAUFja4VlnnzT5yn86XBgk1DB48k2bupXhVAKKpL6ZBLy6cLeI+alToUHUCZo9hQljp
ImThwJbxhNKAKE/8oib1JDvK6EDmghmAkzWqZ1HCtZf0nsKZb6wGzbOGD7XaSc1ZqglxBxLOMUwS
Db9n8o3uiRVf+pTMnVKGTYr5aMNoeVy0LTBJZqVXWgBtqZqeQPzCYCffszmTzSwioB+M2BB1KLJZ
W5aJ+7Y5Z37M79mCYsFZsoG5Fq48BFzh6l7MXdRge8Zt9kBBgO+qY62b2JCkmIzjG9py15hk2y+V
L2bYyGt02HQ9dREviIEUfHKfOW7iqmhLcfLzT9FsMkpMN6UynCBM5qT0UJljUgmRsyrPavZRZi9l
3TDXeJ0AT3OOFmujW/FNFUHn89YAG/Dsj+AxYuh2NMW/xQcwlTlCJIQCCahSCmanVewJuULGWmkW
QWYJE59mekzjUyJc2piInB1Pb+Y70HGYtxcR6GmnQnyCcTzAFo9LtJ9pXdnVN/GYsqBii9wuSrZC
hoMEHH8mWO/OIzT9jiwoXxFwEuRHc6dekq/wQ12X6KPJb2etK79r8fL6LsHLR9y2rB5pCJHYLKYz
hRE1ZEpOfMiOikccBtEdNA488d28FVAYNCBSccRolvJG4gsOEfyoBEHQlyVvaH35AUQoyUdA0diy
/AJvxLJ6HR8YntNaKALaOx3Ab7K48z1xZY/M6dJjhauHoUg/v5EQBwZ7AhbY0lIR3Dr/TmpKSDR+
2Ux6rKi8w1WEiUNeJ+1elh/bcZNFqJ0ZuizL3B4F6jqdDypcmqqfA5oB7rAAhnKryNZgs5QeQgrB
+wZetzxQl0iP+IpIv6FXbctgpvfMzGtvJBCChco8xLy5pWcuBZ85+18/wYw/2w5rEhpLBamxqsi/
uCfUeChEVSaXAHYJ+u4bvQ+QL8hJPYbhnD1UGZ3E8gknPV1YzA6GMT8l8VVbTB8YZulvTbtjq/kZ
NbuYfkPdjSmElMJVD6GHVG0oaZSWZh6yCpC5lwKBD2gmfKluEWge47oGsZI3kuNB3LOE35J3/ajf
bcYhS4knxmzQ19dqudUhNl9D+zabthdjAXyEYmQt6XReZMuyPKP39kJTcRsggmr4N/LEPxYOs0CM
esKco48lUf+lcNBvg17H2TTbNK/GjplzZa1GccUiKJpDnQ7muATLS0bSFgDyPOMreKGBceqJbclx
Fh5SgROYWm05oPJfg7z8MnYikBBhkZxnZ1WxafyP/GnckF0RB+ZzWAd9/Wy1bwJVIU0hYr/lfduc
C28eHXZPTNS3M5wSlRMuYWq4pfKp79oLK/wZBYR6HXRCnB9qnDFbY5NRJy8/CXeiOco3av03+Og/
Hjbz58Na1oKCaOnSr5+PqCSjZjTarLUGbUXCH1sUyvO5315En2wA7GGTfSQYRHC4uMbHjMMbWNHD
PfMrHDdv/ePtNFCMQxaEtLusvVINxvmCoOam1SwQbCNXW+BRY9RJPe6ydjoQruAwGcKAsuuOQGYU
ptF4F1/7M1YxttrT7Z3b8h/Ln395r78c+z0kSE268V7bVbzjQbExqUoyR7kgOyFXDEImvjbefI57
Cx+1/jef9R8F3/PvV/4tgP5lCy5WfRdPiC34/SRqVazZ1iCtdnw6tIU3iM6ebCOLzTd//bBQ/1BQ
/PJ7fxGaR2naWJWAZg/uA2qqUXrIYCbP6GCf8VIWGO6cdiQG2rvskNeBJxIW5Gt3MVeKLws+p6dw
wgReuUyUJE/TjxSpA4jk5+GN6S6Zn3es/hx8+NtI3/788er/Udr7Nv6oirr4bv5j/msfRTlWcRg1
//M/fvdP/+Uy4Q2+qP/x400Q1G3/IRO+yN/i6ut3IfDz3/h6+8+kd/NfcNpUXRMpzCxRlykTfwuB
N/+lyqIlS4qMrE/RLAwUv4XAy/9SJP7A4vCA5qZYXAu/hcDL/4JqbygWEm66LAjf/yQEXjb4JT9L
c1V+tib9qGJN1Llkrf6+yC5VVagE7cahETJGFauS27xFLpmEeLe0fj1KpgGgiDVZPEjr2hx4TrY6
Kx1TOd8NLHANC8+BvrzBdCd1bwX1iQxoAOsicVfs8jGVG5jUdfXjTqijVBFHHcfPKQswNQE+VyOc
7LVVJdOJAGST6+HY68KjISWnpmCsXSIyCZPVVJpedZMZHKwnk+Svtly0mXyEzKOyq4szwP4RMAxL
AGLrWRGkqFQLZA2t7y0qH4sKjvCU0Uvm1fRtIItqley7KgjBvY4D1Z56rVkoMjsYOlsUzgomt7iN
XZ29hcjKMQFiNpSl10EpyMm5lsPHBm5MnKbrXpKXPTz+kfckKZ6IdD+CDaCGSAK7OxXzqB47RlBF
so3b9qGbri/xeEXxKqFHYpyNPmkQ3gaJBx07/zKfPUcKBl4D2WkDXiqPNnflqVTeYuSwt1r60Hpx
1+d3yjBJ/p40NroCja5843O3TBZZJl+VommHXJLcqCc83WjXhYL67A69w+rVXaNI3qQ2hDb3rDwn
bBTEexvZg8rWIw4xm0/ypogRxLZjHOiy4SpD/GwgQa9qeV6QvsRJc7nqsZcVFHN3CX2O8t3Gq9pk
3W+GOlGiz1cdqVSBKFWQV0NqrfQaeDQ+irYnMc8UkOgglq+wjjR307mJNalCVMDFrV0o7CsGU/Ci
6XpKemymE5IFSv58QEl5B1tDXnwPkStM+r2Fj+F6i1f3NPPUFhXsfTxFGlhtFnYKEIxwuNmlorij
jpiVr7Ic4k3aXQ8ExZsR7BGhWOtltkpMJCVp+t2aTBlCvnc2NAAcQ4ANwsEgY6bN7h9lJB6qm0UQ
C/cK0idH7WGPCPHGrBswrndxNVZnMbo+j1XHOZu1O72c+dtA3eIK+l0vBdoQrcdwPF5Dgl0GeWPd
0DxLJUKvYdLxFaueKECTiHi3ZcbqSY7HbyW6g3me4FOyAT/1IX3OdddGeMK5AiCYg/FJHGlo3iSr
fS4yHYdLPV6ssPzQZUJO26Ak306oX82MTaZyZ8D0nBgIS3Nh2cr5g2IlX9c82qdTDY/6Ln+aoUGe
Ax77sX4dK/xm/VA/R7GaoaCEuNn3xrMa82SwCv1Zz/SDEfGdhaZ1uSYU2+HA+F6o78RWS6W2yG+3
sylMDyIgnp+esdA1xrDIfw4t56n5x6cWJjmmTUCVmDr9/qkV9pJSGEMFsk9+ucYUazEAluz5r3/J
nz0aZVGR+R08pkXll+q9kLpKjUp+ScSasyhYTfVPf/0bfjQAP8k3fzx9QVZxOoCf/6MrZ8pCs9Y7
RcIQLR8TXdgOQ7LT7tommUy/0Cwnu6ek7FkYdCt1oVbWqSJPzWpQvlh5+mbkKtsFBH0LYyDqOGOv
LVifWolGTDCKVZ6V3wrCuh8v+v8f9f/9x+n4/z7qz2/vb78/57lifjvnlX/J88jTUvBvmlwsnKO/
nfP8kWbyLaMYNxWqAP7ot3Pe+BeVgWyQPsBf0aX5EvvtnOePJHyHIJUtEy8qf/RbDfJ/74/6l3/+
+X75Y1HLS9DprMCzKDrp2L9cy1WjD1k4Cqg2gysLegBBbrq927cgRvjaEeH2FZ//zkuomXPJ+tPl
TZEy/1aobAbvQTSMX37rKNfTAP0HRa617e7B2H5eH9P2kQYmmoWVbNdRWelmsYvbUyVvNDwNUbmV
89292KEDxby17tfZtnDiXSt76LOQha6uj9Khduqn/GVyCUWPv8XTCLfMzQlfCH3mMkfkVitUcOAe
YG2dEOOrtzPPLLxF/akJ0G/i2PPzIH2qsHMy2QokWuTFqXvXLgp5pCjHiSzbpCEA7fY9RPJpkVRB
hAlTPqZoxSzfT3c3SCse+/QgW8dYt10c6OPrMMshnWaNYqh40ivwq6MD3fVr3JUPEp2Ek+DXoZ3B
4jagA3Huj1MTaAiYOFNIwgPawu61OsP+K5KAwM8R3/VDxjhlG160xbwjsNHN8n/qcosoxckDovdW
EvrHwUX0vpx/LA95hDWGa1RbcGtbgJvgf/FhDO/T6YqPP1q0j+0T4hcSdsNTFrCkfyofUHwGud++
QG5h98GWnP232wInD5J3yrnGB6IgobwhWXli90Gf7AzVAtf3gYHx4Ayjf2uwm4CswT/YvA+nxiSX
edEt72yv5xFSqxCSeSrxI8XQeclkZ3SNmtT8AlT5nAUZo37loX/Lz+r3nIVMCjgZTV65wRXuNJea
4gd9Ld+WsGQevUUxRPKVYCy0D7I1CLtlQnhscICRtZAFaBq6D2tzdaJX2b+/Vx7S6ofr6XbJPCCo
rI7uqLnJYIAKhB4Z1ifao8HmG8QTuWzf0vUeD7jL+emq3oAf7ZuwTbKC0eslZ8lHbG+P2/s2c8PX
3FU2sYMfcT/ng8/S5Jnkgv3DRum7yvfzN4CVMlYXeqBkTnmR9/MycVETqWVs+zfGlB5pC7gKNzfc
9zXKAqo3elwWD04DPGkhfyjSi65wcm9Ghtr9ghXfzZHJj5I2xslwrG3NDg975eb2qr6ERyJxTiA9
Qxwhs22KUlIY2Uii1b0yNkKqTpQjfT/jMx/vVkCGoC/v9QdEEdjudnowm5sz6wHZNT6z/MKMFwsA
fDqS1s4wlisEPID9AbNi+3lUTtYJXUbxzEYTc6/6gt1L75caUy0WDxLbSV8rVuG2AFw0e6eesZJi
8lKz95wAjaXxSJWANjQsXipEJjQhRKdGjHQJ8SsBN5u+lQRT7mXc+gNmM64rSFpcquFJBDKS+tL1
oFa+SlKU6vywUWLSwi60bL8EzaEpMRgaWEucLeQ0Kjen42UngQS2dEIQyyYYLSVinnyr3d8ieT/d
VrdsIzAWJBpXYGi8Qv6RnGKgGKBFp3NnPtfyoVc3OfF2sfUxia9y+UJfRHMA8E7aNmmQq0e9fkjF
+yKyZubDVl2bbnm6Pqsb8AyEOqg8fLDBZl6ZeYa+qFlT+bnujiQHsRpO530FY7cb81M8CJ2f9E6B
x7i0FRTV+HDRGhfhC8iRDBV2ss7jNcrPjUDkB/xAgDa72anDao1dJLPGRt+YCA5z0le8uj407daq
9+rgQHhVUndiAGS4FQtowBISanflVLUEYsx2nFr4z2rqH5UN//V6fwrPvygI4rz5b05box+M2/r3
pQF/8bfSQP4XWFILvwWhXLomK1QN/y4NREoFBeADFYL1I93k36UBhllRoXhTmEZBDv25NMCdrxnm
PAlT+QHWPykNdOUPgye8udD1+fXKjML4FYZhtE1pyb0E/F4DAXgRR79r/QzmVbuYAwpfUedzFHVV
CTbbn8BaziEyDhLd0vB/6MJTlw26FmAf0j1+CtTDBhauix03ip6SI4pRW12hh9vdyUrGp8m/TNOI
sNyC1+Ji+1AnX9TXIXmjxIx2Nz/qPA1XfPUElq+QtvwnDfkIe/+6KV+Kk2ggwkIBrtst52o+/zC6
6M8b0pzP0Vh3nN0j6T36noOa/Hr6MQ1eCd4hnYQClrU+gkhF85vz7VVMnwhtySpnNtfmdtQSljnb
ZdkjMz6eSNW93F7NAYsI94k/9s4dKg697Wj3nLpolx6Gd8VXNnw4IirLffdenXnYZ+bCOGnraE8H
uIw3wquKcBMM8av5MqGf+oahzZOvIvDhgnRc71CHs3PzCCzYQkPvBJQiq6KDdIw5Ax0VI3BwVr60
QylCvhOpBnvOyXgVYqd8V9ioJDZPe4EgoZnbuhhve/lTD27bueJBdU0UJkHD9VIWnzvNq2Ikn248
rvg5kb61phMiejbJLbNuAnQodHoJK/xWrwILGjCpMyjM+oVWOABQoa3W4Yq07oV1KvtPiwctj0dq
A95Dou5xMcYp9MBVVfjQvY3oBWnTDRureax1+idf7F/GRwP+KVaYV5YeAmwxT3WMGlVqoPG1V9sK
LQ4cJER59NHPOBjF3CaiAPUsPnUSe5zhgTVdAp9lYM7yFj2MDklE+/lBb3hs0u/8EDb7EDrfs0M4
T5Dt2U7ZcOZGu3sX8IUVAedgfkFEZ11CJM7IZ09TEB/nCTOf3+x5lublu/BtfnAlkHyFTsZ6i4VV
SD2qPVtoTkeIRv50XQLnuo0HMggM0xVh+3ERcWZaXtOueMUL/Pc2pxeGibk0EJYfPMOvC4PMzNmx
xkXUvJNSBxTq/ljsFJ+lIrnvi24vlXZnuXB68cAE+lngroNCTtmu+eYTNah+tFD+8cKW1eXqAlLa
arN+EZM0iupv5NWNi1m8nubkMht0R0BUOi5tR1u17L/uRKotKnx7ae80AsB1t2TQrCxGqB3whhFo
EHP0kl+mo0bmfGbT0RM9RZDbdDT4FeDqNa94xJtevJoE8IYgBxc6cEsq9Ma5f+j76i39JH1hyHx4
uDAMP8B8CoPdnqcncE/T7dxJPuR6mP0zzoS2hK2WL0l+mJ6k4VEy2WMSjsAiks1j+nEjZPJuQ7wK
p8+UeVvyMl4fNBZlN3QjLn5adtrV7NdTvjBabk0Sbkt1dWuclquHu7+3hcG5V3bNo+a2LPgAcuZ6
JLbBb1qh9mCDLGFhLX1MqhhPFXOdMKBiKzy9YYMAe7VEn2wnnlxdphKc3Iuob2/dAbTegOiW5adk
HqhPQEz0iiNuOMWr3YxztAIYc/I1UDU8Lr5mbq53zn8/6fb68MSm0hTWgIKr4aUhGI18z26LcsnA
6XD96rqtRX52Gr30APZh2U8h0fDGJpHdsYRSuieuVFua7wW8iaMRnq87ZJIIo5kFXi/Gl/KGPLIH
gcLa3Imw2fqFH7OrGd9nPQQuytll7I7vKfEoa/l9niAWgTWtjGklM1T66AZfr5cjiFa8iDiVUQKq
viy935N9bxwlzMpzDCiJYI4oU+f0Ad1Wf4GgjdS9p5pWwIcc6c5kr/xAhVCXjka2KoCi0keGpLLO
VN7wdpSUrsZDXu+pOJAkofiysHcnlFA7VQ4MSJxIfMKLZXiJfIbk8tNp/SdTJOmXCc/cn2oGNm5m
7bosadKsQPlJYdIaecr/yrP59j0/X4g4JdHYR0i7011sxeubawT/fHjyX60K+vG5/EUV9DaXQYu3
qon+9//Kvm7jz4XQj7/770Jo3oHIpqQbBlM10fp3IUSNxL9qWaw8DCJ7NSYF/y6EEJRxFSGyESmD
5g3Kv2ck5hwLNIcCsRY1jX+2C+EH/Tqt4KcxphElyWT08stQsTWmOGpnKslcUadv5DVgJ7x73SaH
NHlNFh+zJphj9lX9AMXm9v7tjOzq7/lP81Tkl6mJAQNMnKNV+JB+ZS6Kat3GQtvItnWeJY7312Gd
vMPWx6RIzig9sPfXt4H8JwXg737hfJv8dBvUbFKyPuIXNm4Z4N8+EhdJwBMkV1zd8kPOAAQHzexj
ly8ovQiwCImVBzj6/tcvRPoTXjSV6E9vff6KfnolucQGXMt4Jcib3Hidu2hdvWGt7dJVfQe+vBAd
xEEuG+3jLCEiO2s7p7iFa2XNnolBgY+ahVCVcAWV1pn4n29bi70pRCr0OiRXbCO3erfe0LO9l4Fm
58FkU41shkBZm4GGXj9ECI62/ktyZqPiDU/aTkdfS0tE+CZ7qh1uqXXhTG84uLfXExRl1OyH1B79
eo39FIHQnMtG0gTmUlvfFWeQMJ4VWLPO2hOfeY5+dI809Anpw/MBwdQ8BxWP726JUvzvPs+/uZJm
fcpPH6dY3kY5Vfg4VS88jU7rpY/swZa3T5Yef3MRcZf8ydPUkEg3kFVRAvX9ax+BXFnLhIz7B2rI
vrRNpmNweJbYzDxKtENMJUP+B6fFvh0QBIEjWpSBuixep9bLv7Kl6Jme/kT9O3wSbj6c68cCSi6q
DhVhB0VivTV8fWVuo1cT48RitqXynhi6cEv8H/LOY7l1dM2yr9LD7gE64M0UHqA3IilNGJSDIQEC
dCD49LV+3aoupfJUKqqH3RE3rstzRIoEfnxm77WpEPGrvWPnaAjO29xPwr9noxGoHom1JFZkW5A3
l63lUPPE14SxTsrHiLGF7J+vEEmV167NVyzXlrJhXARylKcYRfJb/qK/2qEVseUxfZgTsuJZvjbB
tNTuGG2yG8CVLzqc7afB+oVYR99C8QkwGuIoRN5x3wO3wvVOxnxqroV8gMIBaL/olyhk71GLvVbh
+Uc6H3mg7w8Im1g1Pk4CCNSmbVrMxWWfzfbK6MEeZ+8siEZpMIvBfKk+DWCnEJd5/sJDRT6FMMCE
F4lK0LN29Y7hDytWrHleTETMY/IIVR51DMAAwDM3BC0PN4JJnOE6kKLVUPuwPqmLV8QqZR6mFkDN
zcs5gfIBgJ6SIHfLF8eXI2kC4RRg/cvh6Zwecdf68twEPUqXiCPQqxbOM5EafPtQgmzkVQMR7EpC
0A4hlLHZ7yqDD20bXecHaGn7uJuRk5JcpsqbPC98aJcjDHRjJM6cR94DvkS7uoUsZwNngN639yBa
eKoREuAWO3PzQzjFqTDH/fi6g9i+DZOHK41xWp24DvGJXpZcV+c7XFOEREPsEQgUkZuBLuxdOcIS
Q9Xn54s6bDhiydNzoCi5l3fpFRfNZbFdHfKoKjyM/NjYKgBpVpyjoVM/6/2LCfEuR73nF2XCyIX/
opsNClogyZ4N+YvAAhyPQ0E9Qd/mZzWlkEuxXkGiWKgAWRPbcxYk3Xx5hB9TKJR82Eu7nwj1NOj0
WS3wBtI9bPsJQB8QR847Ie5a9Uousg5EjditZ+sTdeNL92qk1RQXCuClMYlEB4/9OpOlKUlViwtU
Enb6U7Z7dSB2RoWISOmkYIsakQHbklZz3VHT5sPshiHdP1vo64M9mLRTQMtd8SHDUX7jj0DqgknE
R5RhW0TXiN8QLV8gxt8HkYbhbTEyf+YkRZRDBlhU/BDe36U3e9f0gzP6NLgaUAdUHrCYIfc4f0hq
8xtijzne1xkSx3cMMehorwGGY/bt7NGhyjGIREtLlPz0heE6VwaT01ALAQgHJ8T9DMDPNz+TIyVm
yq292jzGILMyzL6tr2MxioWvw1hZnIGkx3vKhzGrWMkLGDaaN+59VKan4+DM7FD7LEHG2t6lQmjn
g1xFdI6oVMxImXAf3csu83rcPoP6Jdtgl0AJcV6e5vslf84CBGThvUtQaR+IgyNz9DC7Yle7E+cd
XUrUoO6FXpMMQYQStFaa8HN12Kkh9VNCd6ZrMFVftx9izwd97uOxvqytOaas8e6+g3Z4qyIbl0Yv
zJrHJfhF2z2itzTJKQA+l4gJrXedHjDj00NX0Q2p7CQfl6tuai4vxPFBnS3Hd94UwxQ70C4uHGb1
qcThMsXrftypAht0HWT0ZmeXPI9iDrkQw4CFOmHYDlo4AoJTjNNUpCdqkICw7RI5eofCA5mSqRAd
Kg0q6/JsTrgBQ25B6SYxl/vvEw9SvUJ3il/sBm0YYxH0M5GsOCQP/DAnyj3/tNTk3HmZ5PbPd31C
m4rZTIWv/8GDQ/+8QYvmjnU4ILPevyHZZ7sPhF0FUQ12RGS6cbpyT6k2jlzEvAPm2TLyNQl+pKtP
W8oH+nUeNM8AK3r+TuEe3lDB6R/VvPwaNsBvB1g9aH15Q5oWO42zi+lUvghnpHnyca6vWRhlLn5J
c4l+0IbrjAsYyzOuAsL7ePlPiYJlmuEUwUADcyljQH786OZclDpGhAPPyBpt4o3saY/pEM1HqYhg
LsjNnjYATaA+OGOE4j+C1cDWR3APDs/XKIPnwbRpLJRpbGsSRWCetgkLG9/qBbQGDyBv81+mtlNU
jFjwMWt6YJNkk4PZ2K/HpAzlIqIdzlM2YpyH6AC6N5iJEKlY3oZ7a+JANDj79OsFE42auDYisQIG
BwcqIjkm2qfnwcH/uMhJbvsKP+EoUBPcUA2+2sf4sI/ZER3VIbYonIMXhVRbYZ3ItcmdnOl8jfPu
YYpZUUF3PcF+y9V/eXcW5bT7lBZqhCmRmTkDHGjf1H/Q9nraS3A6nHVId2JziWD1gIHxGp3RwZIO
ujGAU07VNx1F5AyHxpjZv8ZH0nrKCtyaPIYxUrTLHHwzxmtuC9Vt0UPLzM+QI3/QoRqrEp3zfaCB
UoGYBomh5Izeu9IHpzq7DeTi5AURD+JWHzZTFT5FssZiFNm7cmW8oEKVJOhJd3LiEhPN7Za/kiNL
Js0iPPKcd8KtHaiQ2k6ragDAVAB83cvbpqZwCB0oCu7j6mks+PqRhQN1gEXEIbrzPAJ3c2Ff+YhP
y2YiIJnVB6sVSJL+4dWYM2RIWgRcbwpPkxkq8sWeqcrqyjMezB06etwnVAYMAY+eyoQJy1fdhed7
zDmPsp2ZVdeKB89lI4U57KJmw1zWetM4oFjoYdT6ukX8atSPbvElPUf2rJ1f0cyzSPDKt2ZqpxXy
RBPftXvhynMGRVoSSbHMV83KOURbfZ5tR8yR8ODUzhKp3Rv+tZoRC7LuNiYQ8fDcpmwqnbG807oQ
X3Tzrj7SKvO6u2u8IovmY4S4wSBuzOXAKtVMSQfCpi6MqZBUOPFPoACha2KpftoOSVTaL+uBKOhN
jHUaqSqMe9ycjCV+0vkCmCY+su6QB/UxNeqYQWiJql7QapWzyKqEuNx+AOrwTojlWbB1VCL68uqb
mwvVE8byl/sHuW6EKlNm3kQww5WTuR6wweJwU6kB1leeZE4Ip5G5s6yvD07oyORSQhZ1zwxmeZIZ
Q74QUD391+GEsI48hps+2mYphB0SD2B43igyQYEbwT2PFKLhrZQAE5UQVyUAe0pjemdb+2lAX6ZC
eWPjFrMlZW61NoFmZthhOJa5DrDBtVeK7pBTuM8CG/Ttds3da4FZO4iyeMy4BVefiewtOkRfBFt8
KmJgD73iALafVEpvy83BE0kRuZJfECzWzVH1KS0vHdZkz7j7+w1INotJaOFeiwByeJsNQLvfWQFb
8WMMKUt4Qu6uzO7S44vGcClu6IKSK6AW9zq8zEKXXuKRYYDE8nsjh/lA3dgdYm7KHTKSLbf5FBV5
xtQyanji+CQ9RSXwrMtKUOWwWxOTOKNepABnh3DBh8NqXcIF8oT3mgx2Po/w/IkSoSmFHpbYQgAO
QCpOVwwI3nEb0RSoF8wQXQynCw10PeYpZZL6c0cHzIythhsinmC8CQg/8iuEdnN+/LyN2TbzlfBF
lm71+pgAWlV4VFMWS262eDCsrOcIBCvJo5qG65jgql46TIhjnWn9eo+E9+DxvkRxeogIdh84z49n
g7zswm/X4s2TExA4ULbVAc6JdCu723E1sZLTSOAiQcX4esy65gOAEUxAJBN0lkR/cY9DdTmGzYs9
thbdQo6vsYDtkImVyq/OhXb2OBCfDG8dTCuXqXdO6kDywRvEDAK5JoKCBwyGFawdrBa9atLFxfqL
ZQYsSzSzBlEytUfR5AOVIexpYDzro/0ODCQRKizYKed6IEpSvMc6tv9sY8mHjkH52PjSNI/UF1rC
U3Jc1VyNQJO0ZcXje1GsTPaZNA9hnZReyyS2IkFl64lejHcfybwXmpP6qZ02VCVcU3l8XIj1eb+2
KCBCqIOYRthpDQuftgvroWuPL3QTYlfs9nMjYdTH/TA+jEjzxEPOu2HDinkwR2HeEEnhkYRwRSkC
XHHRMbcXGIMb/vpHYFD3kxUmh1gLIi5BT52dDmj//O388EHQIxTMclo4y3PLDWtO26GGa2NoJeqs
E7iHRIAY94u8XYlQ40ZNH3MmDUmdyCQ4Vy9fNtOcXL50O8MW5D0GEtWrEbV91FipfBl+wbhuU4s2
+18kJEeb5Foi9bHyYL+vkfyz6PlMCKpIZR8vg8XHVc8klhrmWlEHgPagojKbdY5hVU7yLhA9YrFG
Jd5ywTmGJzVPpJ5c9gOmJZxqnFSemuY8SvxmuB+3czBe92KqanGrEYOBy4q+gqMp6pb6RgmaFOzw
FPdzQf3FlD8jaBsGYRP1k47vRY0FrweqkX8K2xibYbfkm4RDgi8dp3BHTw7jJf/ojsnVdvcbhf0E
AsWvhNPHlGLMWYroIX5AB4MoT40pr2Mtwbqd2A542oImGAN0u9y+iV/HSvBe0aQ2TyUFQQAJy7tP
j2sCkYakDvHbMe5BE6A97RVgieVIigSCZYC/l3sZYt8xsLmm7EETWXTAFde1PaxTaqLO1bhscP8h
KsF1eR9ssRQHNqC6MZ+EL6V4jJhwYOqqGAtpUynJPk8vAt9uM0QSRwo1q1dHqGzrDQ3V/rWghSuH
euUWUz43woUbn3nANb6E8GqSbeWiAQWZuvV+GRn9F1Mcy3IMjCZCEv7XmVHXSNK1uTHFAUO+uS0F
qPuzwcx69iATru+InrZBG0gh8s6kmmcPAQMwg21wTrcvTmxsjmgSOMfgTTGdUQO6s9ljgOORRu7K
EEfIXdBqjujTYrRSqYFE5M1ewIV4K4L7oJhrvgwUAKpXAfILBRFm/oCO4BhJ0MG0CLKIh9MR8Qjd
7OawcAI6reF5CILIE5QiOeYwQHBix+SA+ybUNdfcnKfmg87eu8w6pFBY8P75Q9P+NDlWULqpGjJ+
k9yiv35m2tE+GO2NNdY5IHGNYEAgB1pIQAeflukpcZViqXxhBCnqdW5gWGhRBr1c46yyQLZ55eDx
xHltpJyxnGj//PaU397ej6+07uXDRTrTIjmLwzu4Dt+ZM4GIti5On0AJRIqy8kvErPI36xvz8+8f
iZAGfhs9mvpNN2zCi3DLi3MbWcDLYQEkA37DDZfgY3Qb1aTs/PKbit/k5+j8+6uyYfj+qpr5qPY5
AnZOjiY5B6ekYhTcQkO7pZgcfTUEVIZknCHCP7+w+sdf19FMNheypZnmjyvAOmud2bFn8vvUfCqH
tw1QhQee1JAWmqQyvnKSKl504vEg31k7rBZQRmGkYBhlNX2k6PktR+u/eEuWgq7YVv4uX763hXp1
trDYpLgas8KfZXOwgdMbn0kVIVpMzMl1COwnPTxREFJT2NQHjAuSxy/Xwtfi5G/fCkLW/3gnP/YL
29yR95nGO6lwQT+WqBw8TWVYA5qFsKQ8BC+8wuwYbUkQPY4wEN8AL/gF93T3Znwyy5ihHX07JnZI
2dVitTZYn0uJRInQhnmaPx0AYJrBmRu7HiL8TAie4YhpF9xLv3zRyp92Jcq33+XHF20/8q5Ucl1c
YflSAEkZW706I4fn3H7xf3fnfnu1HwP86ng54d3gk7v4fHKUUXVOWiRItqgfkusUHXhm/Poripvk
59clLmTd0lmpaT/3T7WdZVlZc+seNvuV9HZ6vlLhcstemKgy2I6kJ0AlFmkLOXXcQV9ov1wvuli7
/tMb+HG97K9Svs1l3oD6Igra8lnVQYgjY8EMemcQosTORpjp9zByZs1r+ZmvoJp+2hP5DS1ieH+y
327mv0JSVBhHbrsAJ/y1sVKS5um30//rifhPb/fHJVE3htLYrXi7EaA0Ri2xtZExKK6aKWCsp8uk
mvej8weZq2KkxKyP6IUBlR5fp6mGzUR0zQh89kN7U45pG/UpRBVf3ZhDBWHrjF/JN0baTN7owINb
PbaEF8s1cfQQBDB7BPLy8lTirNYSlgrQBoAWFecBiFiQaKLR+eWoU/+0n7RklVhXXTNU5eeexzw1
dcVGnQoBLipM8BDFjsrst/EJrp/dh/ITw1qGg6ekMF2GnCcwipw/TPq2aUuGBZ0NternFgxveNwx
xyvGj2E+FTWBA5siZCmSJ9r0QESucfBaQOKe8gaOog3IRBrlo8uISu7rjrjzqAUKAUM2xVYWi5ap
nAIqjQtqiwvn2ZCnj39LLkMmwx5OYITFVaQn6LnE3MyrXYWOnifhcDsphvmYII7gktJbwagmcGzA
jIxAamYTADUHgIICUYzAM6fRJm6JXgKF9qBmGCcFCE1ozI5PcKpHxviEAJx5M2M7apUlJLoJ+qo4
H1+hzlKfzCxqE3HYMuyMtBS5bgIkPgLBSoMGuD2wN6LclCBcxUemDiLWpKOGLWhr4wxZt3z0oIHJ
WWy/I745+w5VFRZ90Tt0MBLCakFfQ8RhNRXQasjZSb1ToQcA63xmpnqFJcp+Z3YtvfKFEOsuzofE
GvKL1cF+wRF7iyjbL78+JhVL2Al/3iuWZeFEwMxskin41wf0ySouxblXcdCycsLdjSBnfAazAllM
zOppVpn0fWbMFCmICRdSlpSXrEqItxAyLzvKxgScPOdLBnghE9J+BdwiYY0TS/RzSHJDlhLEYgVE
1A1ON5Y9wbUQ267m/Xjy0HJfY4bXeJpdvFNHnsmIzaiCFuwLmD3tWwKCpPGN9JFVN2w4Vy7i8RMU
CfI8pFYcvEzD4BjcQqQsGVIAg67q0bvoYcblGI6KGRsRwCDCIAQl3KRgZTzJo967CLQC64cTI5Br
SNzQsIz5G4kW34dGfBucwzvTjwvX0pX9c5+UhFxzhmWRlMoDgS8CmpoRRIfbnyGXxzwHXTbfNUNd
9hb7Isrnyg75Eua6cxHoQDMuu+pN211meWCOWdRJETgcUgXgSnAmIA1b6VTZzHF0kSl4uvxSE1t/
OsQt8hHwh/Jv2s9TQjGOmdFZJqfiDD+/4rjFvIEIQehQPnIWQvRXvexH/cqA6zk93sLH+20jN0Be
uRiqeQsyZDsluJ7W4pkdSvlqLgR40max/lGupa+cKOWVwopJV/8MAeKE6c7V1+2r/FqPT3MArAv7
tV7B6lkVG8JLdf4oSzEyJWZiuoQz0Kt+KT818WD629X9n7+zJj6Tb0VvWxePc9fyO1+4WuCcIej2
4DhOOHNcVP2ssDl+RKN/D87v6rR/aabXXT8mKerJXDhz68nIRtnz9pUT3MQgWYg8xn8+vXUhsvnb
e7TRljhokdEef8WvfnuPV+PumEbN4lpILNQ56tPoMIXaOdnO+qCbE0zt4VrQhjU8YkhD02YivBa3
OJvfOEVbbz+qdsUA9CVTeWq3BvK0skZzsSpe2couBVXcTG8ToawAhj5QNjhRnktGQoTbNITtFaHt
GdQNL/nTdidCIt/PazZSZKiy9T2nkAfG6uoQSuNDco2rQT10JoSaQyKaK8AM7OQ4JsiFH12lzRQc
UsPovw4yOcCJ8WA8fRkQ8ihdXaHnqkEgi0ULPNGoigUnmni8mfj8jTnwtfNmS08KmWPB+vlJrOBh
LQVO8EaI1wqeIjoS9m8Ns7aWRJiUO55z9jCxxsQJpPwTNhIMsw2MpGwupbEDOEL2mxXrnx0LyJCn
M/MJg3NYC+oV72ENb57PjOUNaVFAi+5u8cHpzcy3x5ExyxfIBvYjHaTF2gpMSDfgg4n5LaJbSiz9
GznVDd6XYyLmHZpAJ/KsYgEliNSiN+aU96gieObPMOICRCKvA7MzrGBKNT20mW4KCwdx1S9qyH7H
lxLwbPB8BMVZECzlgTm5c1ql6F7CG4ubLbEIPByG7VBi+JeF24/Ty5nNYkbGgTlplyQ8hsJYvRJv
VgusGRihURNlExK9YEmTaiMQUdVaJ02dliM5LQ/MExlrx+pQhNWST8NskKnWGzqMys12VAeIkHFC
u+qODbLJLcM0/O2C6cVyEbTidyqH+dIZMlBiNAL+ImHuUgJ+vcJC4LX6GJnFYwGUk/yE/vXwAtaE
IRcC6J1DyWC63UYMwOzBg+UQ4gD3sNOC7Fnk6W0AXCifTIDC8iPniT/kI3tlIoPsR4zOAH7M9g4U
eb9A5LGqd1t+e7g7Zdq0TBOPMfoLN0/tOUOodwhDkZHIESidAZPXxW1jM1FnIPxb7an9qeG1Ea1p
OAh1xfj659/u5v2jMS+3irtZHRG90wyVoT46JE4sBoyAuEOYqIE0MKMittYlZDqwGV6Wmn4dszSa
EfGO/wZ/HBUB2GPczeqApz9ZLtXgn8+dr+P+59FoI9+TTTEXUC1RVH57o1q+NY/qdUs3umigCaOg
cXVooI1KqhZaeW2cvWyX7UiCSsmFxLN5eqfMs08L4dMBtD/LJsf4n9/TH/uM7+/pR59h2sX9fL6x
fSedByQAa0Jk+Qk2MKo9FaMXHskAIL+nT+rBfSm2YCKHbLs8b2g3PHMjMl+L5TURtZrO3D9byC/G
8+G3lvMPJ7bt2BafGSe2Ypmipvr20T0OivM4NrxNgT1/MLmhZiEIT6x7enHGWFEnqOm3p5LZV57+
do2pf6jZ/vL6oiX+9vq369nJmzOvrxLRNxVqegkGXUEMJsA8ddJy7hzS2yyPSxYEYvj/axv8h+nK
X97Bj4unlB3JfJy+vqh8KUQmmBlO2B58lNdeN1ECFAOBbf16eyl/uL3+8sI/rpC6O1X7Wvzq4ljK
UB6pQb04pmWIm++FjCT/kO43rHJ++43/dF//5YV/1MnVbQuUv+WFm80JC2Ql+DxHDLtauo/usZ1+
CZVkUq5F9oGm0J8L2ZKoUE+fbDsdnhHURB7TZvZM8/15QGU4yuassjg3v26j/6eNXbi0RRv/D6Jm
oWke7RA1f9Tf9cz//hf/U9HsOLaG6BFXtyhymXL+p7VL0WyIVqplGYL98s31bf9v2YS7Ar8AnpOq
qryT/1A0849kzF4OPnH+k7/537F2/WlYhesM0zkoThMX9o/7ZmuV1f4mn1EPBNVYzBsggkf20JmV
sbw+/nLEK+Kn/Tji//JqP24WS73vm77n1WB8YmjFLMyYKKCDJfNAnOK/HUyGOHj+9oKch0JO7oCB
+HEwqlKzf1yyC7N1nnw3GEeeqGeJ1UhYR1A/TxAUMjdDyxbVPlwW/4IlQotxi0Yn3LoXpiz1uErY
FPFPDgAunbFov0haRGkQFAWrQ975WJCEEZum+Bp+U+hafzjZuHI0LgVgPhpmhL+erXujv9XbC/RA
olRdx60Csm0CiCNBz+P7zui2GA+qiUMUcOazvFsQteqOlM2FpxSblDFJXY9YGImU2UeOUTr3z4iD
Sj54jdDeiHqSHlRsGsRvq7PSZYS0OU5FA4LuiDn8KcWhIoSJJEg/D96pv9KDx4z8V6rXvxqLn98W
c2hIRxouAE3+caTJnd4Xj/4Ge5X2VY1QuVAU1tvU7HFIByqYE3bQQvLajQnu0XcHJKw7OQXaQw4L
k9bBgaWoEPFhyBfjHKZG0OHZ0qdEiUQnENfJbXncmS8k74LY3KrLShmdJSLVPXTHEv4r/GcnJ3ay
YY/F8P1eiLQz9YUdcsdeF5UM2U38P/RuIv+KUSPrv09GWMY7bwDwYnRno3COkZRlto8meQPIXP84
d0wl8sa9wUp56R4JaDg0G2h+OznptVSnLUBHq9DhuD1CeqCtngHFlhWXCRZXGXX7hdUN9Bf2hkyT
2PDJmJRZXfcQ7GOxyRgL7Jcxxl2f4ASk6WimqEnoPx5rYZuLnWD/tE+byWN4m24BV5LbQ3zYNu2e
Wv5Y0MAu489XT9cPc4qeDNklMDs6E4DA42MWKvxwSKGMOGZXC5jpTLl6zZKhSRdtnxX/trmmaioz
aLk246z+ZFE9Z+mL4Qzp6CdQ4/j6CUK5sP3q4Z2kkEATgyXpJ5JfE43v+kITM+CD2+5TG1xstuN7
B/945/JjF0S0Aaxx3MbkxBGCimldF8DdihKVDBAzaprE6cJ9FZtXQrESmfYTNm8dMMg5bV9ZIjBp
vL3jFWTc2GOeclVSJfh4pdTBnd+scoYfBx+6gkXv3SDkCTM0hz4oBn1HsDA/pkOS3noi4KabV7Oc
Bg5HIkh+IcetLsPLOc7q6MJqQZ4iv5EmnKJgBVEUYB2vREuVc10BUncIIfGvbO27qd2NsmqMH2F/
4YuOD+fR2Rogq7QU12FRzDFlvfGpQ2Q9NmOyzUhK4T7fiYZBECzAUJM++2BVRhoq4TXDW6xChPBu
nxULYN8a1StitiARiD9A/8J+HXGfg4x3QcBY6IxobYWJ6ZggKyy8CtVo7d4X7ew4uo76DxYtQE4J
HsswRV6f8kUhJETodn1pjFYNrSRR7tVTA9CAblmUeiP5qSROBC86g4z2HqkEGI2EZl33Hgiwa1KR
uEvg2l/fdS4as0hPxnV3ATN4PzGzuagvtWGHxj7tAUqcCFdY3uTRJaDsh5dtYSylo8R4Aa1SwdaW
xa2v5u8nXXPtcry1Aq1lwnsekEpwb6M7/2cASFYWfCm/dp7RChv3YfGR90N7SlLmbUBP/ohJDRg0
g9py7SXyInlanlx1kUMO9o4IVob1ik3y5izCm7i6PNr9lInf2/XNebqi5ucYc9Fu9u/8ABpmzLFM
mS7bASnmGPiLMYrWhshUdG6Q9qQR+Oi0Rhk9R02FiqBjyEsrtZ+iBsBhoIa72wgnghnbcaqGUoSG
KMjnmEQ4Dk5ufohpP08rgjfLMcmcDTKDCvCIgNxvs1cVp2qv7xeG2kcMHw3psirOpOPeOU7w9emP
fXRCKY7Q2hlXdnTtBvtmmTkT095xuWD/lGmsp/X1idhx8M1Co3JkL3BKr8t6V8fq9BIQGwHhq0cT
qbdBf1nftAHQNd0/jNq4WtdvSJJKuOnlE0oNFGKLyon14XVRzpgIzNVxNmG62L12Fv9W3hN5LUT/
5fIAU/VGkg8BVecYFAUXHQoeqR0Rt2Sx/mXaia2zRjl02jSpQVd+cAKZtb4RNXJqHIgedZ2Pc7WU
Epy0oJ41hEe2M6uAX0P16IaH4LLTYU5w5RboVudkC2Tu9ZaoU3IVnDZ6PN4wvJCiso8amB1dz4y8
C406kRwG28LjBbMX26rfY46AREKanD0ELBFwUuP2jrfx4fEinq71dsrN4fWTB4h1hjdn9GhmqMzm
7KGCCqfG8jjMuUFsv1xkH4fJ/onpJf8LZupABFqyKOP5IhgdNcFsnogVwa6M2fs+qILLtP8Au+Gb
fFeIE0MjyJb2xp7sh2c9OIF1HkqcPyjMyohcpB28z7b3z0hmuLj6teFvX+6Tlghn9DqIS9BtP+VR
H59GPSQJZjYopG/Di805wOiYZPLuKoTstiBWeOV2qkUWY5EdJHAd7SjqF6tzD7O2noklB7cHa1Vk
gvS6a5TD+aAbCq1bOVICkWknZi6ftoIG87aqWuDmgYw/hNYUtNzd208Eg0L2RSSnw+CMjB2EeVhW
Y5TqfRfa9ajFaLFf7Reof3wyowDbD8RcQFpsIQwDyjVQHmJGZg7UuGXJLWlyrTLKl6ADxAeFUZT0
fi/Hpz5tF/sSPp1rWYOe/h2fdxfqJCwiuMeyj1MfzBDyP0uEaBmM4kmdxnBgJzcUdKRkqWN9toV6
AwpAWR7H6Mb1UTG+3SKeIlu+A1A/vScbLsBurYsQyOFybU+RRRYNYYcKWuswk3yzDbZ2eNQn9mm9
ECRYuvEABdX+WcSj5UxbEbpJwOXi5kmbMmtgx5HtHK5GZVonJ/tVAXhYXiPgn+Zprlfxvo5lkfvp
JBp/UFmc+RxJblzjMSY97Iulry1Njqtni+cEyVM8jPthz2u5Ot5xTp/VATk0iV4T5cPaIbTHuABc
xb3DCub9HaILqzYMIi9SHZyI4fJlPmRsbh6zjNC+A5hliLYNhFSO2WpArYYDArko59AbZPWkSlHf
a/jHbb/Be8/D8N02Q4xeN2RXBfkSfsuzwh4ZDBYbGHjxdWavFH11VVNISiRfogJ0O8TuLCQQEkUW
T5E6VELJ3VPX5tKoySI77YjTQPd3Hp4RAuwXlT3OwEFol1EnbVRzdtDWVv4mH1PWr8PLPTpO2Qi4
ZwMxLAM/7gNUizx1G8L1sN/AT95nQ2Z4txVJSK9i13dbnVa5vjwpsIBY2SXisVdFbzqbdgMLAHr5
esXOO0TLTpHplzMLFXPUDsjCLYS5uUTDNqGQWzapkFDYNxc8AvFaDhvCCZ6JwFofudsY2PBkg1rF
/BSea3r/qCMT6C5nuKuTnshC8BTVxDk4+w85lKyBHFs8WPk1HnNF4q4ZyBtiz+v1CY1lPjpRaO3Z
Mz2C+qpMcxYdZFWifqaW16AIQBIC4M9KdsT39/ytFZ7+q2b/ThP72tL9rZQH7aVBJ4VP8lPt0lxV
U68kFUk1OzNh/6mXDGwJveKJ43fRY9A8I9GuhGJeo+qqowzZa+/mlJEkO792a8a59vmX1caf3NwO
4h82TnTbgNh+tIOOc97aVml+9VJk6nGaAtySvJxBp/MJkGF8if7dzg2wFgH6nz4JIWP62yfx7TV/
zMaym2Pfab812Ol+i8KZqGMAXf0CexmJU7fTpOViwiZlfz6aFSev+Jbw8W9XOuH03HAn0EDcX3ue
e9Axf/lE/vg96ditIQsKVKz+o+XirWVSU1kUpty341tIgLP8ycSV6BIWPGFjphYV5IPYqiV2kWO4
HRf+PRLqRhQ1v/a62h8GiY5uGzI4O4VW90sz9m2QeC7OtiohKvCxkLCTFyyzfAELlb1FgAwAtAZq
60uYT2mu3uyVfffYsAxp/WLGbXE3VwYQTphgUHjJLPQ+Wf1LCyIOBtXLEftQCijNqTzjEtyqsGN9
fiZsSme2TRTmSoelwJ1XMRqbX+8vObGoQwSLGjXbKyHtxj08MmVGbGoWM+lGBirXr/VcHf0rDgPt
5YG/iVjYY3hso6Kkiu+oMrOYvMpeBlKA0vAWtkwjPxi7YabBfsNTU3Yv0D6o9482uXhkFA6vKcIQ
a9EkHHpCTHoLG/T40Wl6KsNrF9wZvovsbKtOcE5NnUA7MBE/TRRpcMBlwTiaah6+6YQXZ2/SNTue
WCzOI1GLXyOpjTPMljMz1YPeRBW/9+zdNuUJ1gfY9uhSntoRRzUiU5yIBDsd3WMiVO2bG8tKNASk
5cjpflSkcEByxbXia+0/KHIMEe2AQyzmd2K3TSQmj8xFv6xgRtHtugo4eZZX+B00QTYDMcWF3iVG
Gxo4Qbwz/HkPckofIoRFyIviRacq0/2C2BW6ETLCjkNSTvbEdc73+Ai8/ZDMbyssIcEx0MkH8vES
nUcQ6tb7ZsZDDG7NcX8MMr1D8LLKr7D7+ZdPxjI+UEfxcmNizVnJ9T6mAZuWC81DyQrYz0joDfI1
/4FzCMRuWSbZ8gE2ho05XdBSnjwGB0o20SerSxyAIOnD03moNuwN714Nfpt8lgrBJjJ/X3nHn6S8
4WKOcOxEd+yWsTk7DiggMpLTSM/FaRWTvDzlueprCaEgODpmrJfKj0eHSjrs9XjbppqeEuI7pIFm
SEOqOQm4qH8xRJO/ikfYa8APjygCMUVQiBO5isu8w/eGdYGkYRcPa9lMDokq1mDyfnSrh0DqBxib
cu4L+eSbxrw4hM2rmG6dk5L8Ra662ApUaygiBis6DF/VXEhA8Ncwy6KQDrCwXOlR4nqxb8PLexYD
KCwTh8jbEddtIr1qTmjAsPVMFkbaoOUt4u7jmdlNLwNpjnJ3G9K1Oh77TQkYWbQNeYzyCA3OiybF
+hiRdNPE+aQJDS6Mt7JxtytmMyaBvKchfT1RJgX91aaIyX5Mqg9j6yN4ya9T+NEuNbzOnEsGWAhX
zg1Q8vQ+bfLGeSqs4ErmkIRdE0ZQ/+4E3En0aX1oVINDua7ug3q7KA8bPCjtixkZocD+c6vcoL6k
DyKZ+OizU0i/g0NfuMwvEnGRvIlsdq2JCmOLnbNCRpSmtTT4ENeMnpVgQfhA4yrowLGafx0I5uA4
KT8OaQczaUiCh/yKawEh04Pq8TVbNE8EFs1oa4LDiGc9/mBGQX6enLwvAU9UD8kXYRu8KY6+KQfF
MT3iry7GjTKotvzLOyOTrNg+UWAn+K4zSfhhbvgMjuEBS5HKr5FT6JkjYiZTY2k6vvJcya/F3pOv
tIRMyfwbxrvDwIzP78UStuCZeyA5hxUrX4tMpHyGaCnqBzJLHtadF5Ao0rIf6PgEMXqwGwWd5XEJ
YmEYimvrEaDwXzBKK1nTv7ObikRZjrxo/0qovP+k0fuK5x/5VlxlBNe5eihWwlrpft64n+hME/EH
jc/7CCodYh0KjEuovNVvdOXH9XauuSefSi57lbBwIajZqFHxChgmv+KlTPb7SSplCbHIDjm5q/NC
Jh3lGOTL66vxaVJwtyJC5DTrY0xy1JxQ87CFXEkfNVlFg8TcsitfEEdMqzKUo+vgGPcza9Izbykm
Tfl26BI4AuqgGfXsgXHUyB6YozEErIYaLi7TPVtn9oXEWVLaGq7ydn/OyGIRa7H/D5YuiiUz//6H
pcsXSWbE0qWo/8f/DE+7+u3jf/1l+/Kvn/Bt+2LJFggY3dbYp+gsHL5tXwx0saBnv+oeUYr8B08G
Ij9ZI6SUwc5TbUHD+7Z8gdRvUz5almzwk/9byxdRXP0sDQHTCICQCXf3a7f4rdqxTnvSRWvaUYLv
GG26DauHnDkCAlrqUWa98TZQkm+f1x/q0T/tDQUN5/+86A/ZvXTvTo9rxYviHUmViYnXipnlv3F3
XkuOW9mafhVdzlygB95ETEzEIQkSBG2SyXQ3iLSwJLwhHmJeal5svp3SOV2Vqq6Mvj2tCKnUpUr4
vddav3sgFWyNjmkewiUxd7TB++zFOQgWY+Bh+jRtyWWc9mJexGc+M/ZMIg9MJPln/vL7MzS+uy0C
7f7htoxRNZh5xxlawxadl4219p39Ye3OGFkKuVMyb1aYeIJgeNh705KhFhGugtTRFmXCdR8vhnvH
ZUtRDkLyAfBNh4abqm97KHwxybF87cT8iHKWepueVsiO5hVN+7K/+f3FWL/Ah7ndKBksHe9EohR+
vhi9HuyguMga9TLJ5VOyzPHPyU8kdjZLB5dgFq1tvw1wpUUSSNlSzwJfj5H3ls/WzoD89OC8UpRX
j9Z9fYNjHf75JKYin0XQUs3JZgGvEgZl6M+tReShsN7Wa/zj5HlLiI10c36zH9QZboYMV+DoeMNG
pYgO6Q99HNWQVwmBXUXk8URqZvY2nvcr55vcEkX+Je73w034QlLvTaVOpAs9UI+9xlIlqdfBP3e4
rZ+iY79o0Dvht/LA3F8qZxfmSPZIGUGaLd3SRGKSASBXL5qjmDHg98/ADp4FT9t+o7Kkg8T17T1c
jtBy1VfLB8IioRL1QMZM6ypNipUudokd3riVR2wYMqN6Otxn99VLMKfKmRDr+wy2tJVuiI3J99bz
eGLuVPg685Jict53d5bqCwM6a9ZivPuhIXB8R/O5lVc9ETMn8sU+yrmKnHjKYdNHkm9m2ek70r0q
wNGvqwWrmwJl0nAEnvzzm5QVZT72V24ieZNZ/Cxj8kGKHNslZJ2K8uayxaJaKfYJ+/oKN/4byccc
Wygf8XaLFr9/rz8bw7+djSML524Z6cjnI//hI5U7qSuuuSFa6fqOdoLmIvXPm35jMNQ84oVs3A+4
IgTT4C2FEb03m6nVzfA29tNbfBOZNK9NFcMjxrW35rxZVJse/nYwxa5ebpHUMTUxt1C+dKKO7y0+
zdvfXwDt/i+R1R8u4SsarQxG6CDYggTVQsavXsJ8L0MnNlZq4mmXXUSf7mBmly0YL5J5COBD4LtT
9HfU9I4E+9bGnsXAg7x7IQIkpcnCBKJdiKZzBwSlPTBhUJjEEqyAJfgku1Xm8rRaBosdlkPeCBy4
Ycy2wCKBiAzS07E0WudbMMAo4D8mVwh0aW3tcGOZxs0E67tgnGjx1nbL3K8DFISkNFCNT0nJCN45
vaIi6x3fo+Lh/JF/DA+Uhw9AV+ZiADI2nzBKfgg2wFsEaTQPwalrJ+P+Cgp+yw/IV+Wqn+DRTeu/
avG82ofXdfSuD2uJb8B5VHMR4cgIEd8jiGzlIh9ner1SS1yrmF8l2xI4RoneSlcJPVknaxPOezPT
gW6g3WBm1WNAPgabS3IKNM4GxZN/BvSJAX/6ypxECSHq1fDsAA4xQW3bt+sd7oD5s/Jq+s6ue21R
9Yq/l4DfqDtXd7mrPTrL3MX4ZmmDj9k3xmP8QXbqVKDVOAds9K3gQ5lg5bUvxtHjPvEpoe/RIwCW
iwm/hbGlR4jllU2hZdY8NRAeTUl1ZhJYzExcoSM4iJyH9dAjYsxcIb88lS+10G0a79ghHTS3Qbr+
gVKVXkBIirOnbFOdTCpysuABNBjoCjUkVf15ZSgTfpgBwXFH/5ItC2RvvGV7nGsHHEFmZHpY6oSg
NscWTgbpqrnA5Iqfqkdmq8vzAFqPBhJ3WsYawvmtOIY39QYAKDpikHMi9wwO2hHYEVgQQsPT52ZZ
r4D30oW2GmGUYlgyespKypdoLtf5jfFyPWU7jshK0h3bTYTLlgnYV9yCMOLl7jxcfWrYEeMbH+Oe
T6olYxAo+Qp++ulBUCWKx+hNds3nCouHGHXJoT2UW5wnACrzYWqtYCDR+91jlfKk4NiG+cFT5VUs
nZ51uuL1hGmWO25rITGeqWJjBzSh1cUwxzw2d5U7fMgYMIJCc114iebiIuea2BfMqYUY96U7ku9K
TqFwlG1Q/dB8oJw+AYvqM9BXss/5fAAcTsAsGD1s6gV3xDmALDvU7+kqYJjcTGXQ1AFTuCDzRsdr
WV+BF2pSafYdAl4ylAH82Vin0oPuW6D8HwZJ8QEuVFnkatUSpQJghCAIvo5vRryVt86btCwWlyfl
RB739bZedsg7uqdr6dLfC5clArC5lHgGi4s3AGNTrD5YvcutHGMMtYqydddNgo9mXd2ySj2oH2F3
kP2icQvJZ3I3kYWpOLiScyAuvfjoSUBi8O5TBtifLulUOzsMbZR4F6b4t9DVY6CSz6V2rwi49KBb
69q5k0lCZ0Rl64gA/AEQJL5OM2PXtkxfMFfGCxXPS2zD+021w5wCBFwb15k0i8+vBduy89RoeLNO
CZJmjYMvwYeCpGZ2xoAkObKY0tZuxFhOGLEFm/4u9objMLsgwxF7sfwsBL/dMn/KeCbhJNthc6TN
uHDMNufWSr3TsFwSaD56LYG6c4cRAFzeruRO3vJe+MmOr0R74dUIT8oLhhrIcQQKp/hFRR0YLPN3
zQtIIYAazRJ2g/qCKjAjYyjbAvHjZXv25I09utfn9GAh0F23W8PA/4o51aRqHgYy5Cm1Gh85yojb
z9bBZABLtDlOF9ZbOOuXw8n0hq0+Z3a4xCGRkD8xIb1QVwmWb4yG/JF1NaxhHylvAyP4u+EBHkl5
h2WHzqDjtcb8947FkxSjNT8X51UoPFdXfDZLwyuOvK4qLiyYL/ZAGOhWjgyPPNUV+CKSI+tAECsy
6WAuGDzBrWBb63shwCNCE8tCWJgcqIfrQfRpP8W/pCf2FwW7z8TgCU/aZ/uugdPOMhEyopi1Tyr2
+uLjFrt6v43dAiBWnkn32WuHCKp4UPDGLbwGEPCpW1ZLcmVLYdK0HNf6JwVCqB4BR7zsMb6Drk/s
hLJGaw/ppNihUBQ0RMHQEWbG7Vy6ESV6Ped0XbYLhkQH/Xh9wDAIKlrwpi4HX9E8HmaYT5HBqSDD
bCn1LubKddJp1wHvDST26LKSXwcbW5Wza9sbB2wPUB6P7crrPAiSgqmroKaqb6n3dwqSQZcv9+46
YzqTVjMN6yETy3HXqSfXd/gms/FW85jwrcJNvUnROMQL4lCQYl3QGUDi32EJhkw2xkEBax9GYh/5
Ol1fOVx4Oq8dlDrRXFDI6vXlyCPQZyBgi+s+fFeXXGQPlQLNy+1lq5wnr+NUfkTMMouwCmJCKTTQ
inveXdjr8Spmz/VQZzXNHbOs52iLv8ODfSTDc15hkQgsHCAnwApxCblAgLRoyVY4/rGAUp3MOpX4
oykOK/KtvioZGIVkfZwG3CSenBSDZyw9LszN0EqGa+26kPmBJ7LBQ3kW14voqQVZmmYb0Y2mGLGt
kZywQz7WO9JjZTG1wnNBegSH3eur1lrSffngk0fGhLDkGLX7eEg5eLkzXVkq+NCc84XAXWBnsHgz
o7Va/zKrt8Edrx2QGs46p2Bpz3h80KeUg/mosODtIa+O3B9rYd21t+meCw1472DaT5mlk9UKuyFH
PYjB1tNl1VmTaIcQ44ChWgJv4Mi6hSCloyqgYI7fSBSZJci18hM/8ZDcWVPLPUOBU9D9UEnDudiO
ZNh/fPZX2crOT4guRoWzHl9Sv10U+5RlB44Q80wxfWSn4aUQb3P9CevjvLwVP7/GBmW4B7rhNBOP
TuRxYOQ/Yfi9HZkdzi10gXBjNuen+il0jUPIz4Z1g4VQwWeLb8FCorabs4cVBCkfedjnEqmzg0zh
eCG2Ave1tZItyhiiyzR8FBO5Kz6Cl0V3ylwHbxwquvERQ2fUHPvRj/e0Lq7zeLkR4MVrD+eSEmZF
iuedxrrxyimOO+ELl0D6l9AoTfLcM1eSH0EwDvdpPEv3JvwARCE3+qvht0wiY7aIqfUWLXXfWYfH
6+py0z0hMyOPrvPV62qgLDYwFTciQiVqIFtWQ6A/Izu2ySmT7mN1hkdOiRerPu8pYjHVr7WDdd6G
0rJyZmd931QrFDUxcl7R7MN1OzZehbPO0ZiXC3M/eBb3mvf4KTyJp4qpJSMCqqfR6611gQfspzFU
foNfZuPKHy1Ogt09kbuE1Lav2bMFkAJf/gMgPMGsZ6setRvzUdinYXXpU0owZbxMrLsUUgY+dbsB
a07G86z91dzWD+GVb9Bjl5UlpHW0mOmy2Io3A4toIZahrvCYpDprE7TVI5WDEhQbHorUUJ4Y0DNW
xQH2z4xHtTrf43O9H6ZMSRmcnveZ297ygDziQvbh8jrnV2uVvxCU8onLtwxzTW88Wc/Ks+Lrwa5A
Iwh4ERzBbS4fKij9OMPraQfNK/lI7rEWwD8muauFxQDx4dSb2G88t9S4OVxQNXSbD6BYmXn2h9Se
wtsMMVxz9vrb8Tl+qN8KB0cjtyXPxlmYygx5YU68drph9WZDFZYVlAwoFImZXjYvpKG9skxOX1lx
nW3hWsJbS/LX6wQxEiv7DvxAvMAkSPMVxmLpKpjXoFi8rlFRAdd9DtdB6YTh1KqnlCo9NJ9b+H1M
S7MTqY1HIWi6vHfbeA/WtKNVkXxWpc8RVeBmznYQSwOOgkw/0nkLogdX73zMpiws9D4cfSXCEOun
bIpcElVruOzeG2MW72zeuB66DNLIBKjrRkyypbf8CCNiET+Ub8q7itHfy4VEl0nMqJqUBFdTdkFG
bwWc2DHTJxlyzr3t4IZwLdC/LhHelzOtw8WgWjY+3lWVmH2/ANJ8hG+QN5mXk4txhx1r+Fqn0wv7
G64u8j3tDUCL5DVnPzUPTN1dbRqs5DUeMom1Oqdrnl8xMe66YovdYxBdJqE2vSB3ryGa9TsZVI6A
jHwbrnOMUK66KxBn86ilvvPEYoePlryTeAbRjBUmhorZrdh21HTOsCk7u/qym9pCW6b45fJy0xA5
4IN9rOLZuOFUgKkA1RjpQyRgoq3MdWc2GHvp1rgNR+bxeJ8G7/aCco+2ZTuuaLSRYrhtPhXNDxRJ
1DXyVAkpmyRPDPlZdy6f1sqXd/uld+ZF7yabdqovIJ6q1VzO2e3XogqeDysFA3adzAdPsLz4/gSq
S6lOIYav7DRrHgQjWCYEAOCtdouIihP4A7CtPwpI9GzBoY49p3bDVQc+2sOWAQeCaMEHatOmXlei
p9MWcb1EPVp+YinGoqaog8ghgdDzujUYLRYH3g+oTEK1S/7wWuB0/ay8ZUm96dyteNBXakTZ00kb
mCa+tT9Fd/2Mx0rh/wkodfOPIAE66GBnEdf9IN7Z856XncWi2kY2PzvfVeU2tA8wtqxmLjtLSV7K
tkccZButeCzMoZppTmvLnuy4APZndEhwoUjEqHCqMyGuQDkgMCKa4bd4CmbFyn7T2Ctp/M4bVo5j
f8JrVZQ+9Sb22It8CsJAO1b3eHfyvQol2PGC5e+jRB0EOLM67y+uyebSCPvLT1M2LkdxzRU82cyl
tcYEwAPucitebi7BazYpQ2fmfcmi9hhryLgFNTgwrKTV+QPzqHh3vqdz7m9E9967oG1OOSNYEn7L
HexAUgrkm2wx7h0Swh5bH/AKW7EzIyIaevCsFutlAS/5yUYICKVH2YtSKqIIF2IyFM5zahmhXUds
95264VfkBWQUiqyaJPJgcf3zgG5MLmEYh7BLEga9QknBzuRqvobmsPxGmKYI1sjX8duPxxK//8P4
rY/Ts+PEHKuZjXODSYAIOzOXFnZwwu7k97My9ZdHU3Qb7APqDLLgL0eTIm1IE4bYNUMtOCxoD8ID
5DnAX9iISJdpMwDueraucgkbbf/t9f5qgkx84n+dwZcJcpImalGYozgDWQhHPvd5AMW5g4QS67fv
Ir5/oU0nd/mfxxNj/R/ur3OWpMsYccXd/LxtF2fMmCy/YWr0HQPnM0Hib0/yhyN9wWMi1YkjTefK
LusrTfLoXVaQKdzrynZ//xQ1pEG/eGl4M3k9TSIRrC9SEhgrdTOQFgV1160A3c/hxopAGHKPb9Gl
b++ATvdtPVdda2VWcyM69MkSEIJZVUO7uanvSiSkr9pjb81HhntsfdhnBnsk+7lgBOXyIsS1Vj9Y
VjppMU4vZ5Y0b14xIX9RReJe84hPmjUj/+2hmcVoGciFsd1iVn+8SY8jyuDyRVpTMLIyWysM4bci
yBzfbrY3pDrxCnM2ppiv1ZqRGSOrWeund71L99wumpX5oewgE7Y+g82OhuCtWeOIt+gPwleg6Kf2
k311mVEoc2ElhK46YSqEXlHIwAOEm1C/ybALXqsVY7B5DyFtrvq2L71AM5k3LwYnRNwAu+H5ydwH
8zNDysnIVA+YQblf5sJ3wdny9A5X83OJhdI/Z14R3KjbEWsefClotOCMTxn74N+b+oNHWk+wyLcV
GiTj9nyX3crPVwaazH0Al6NbEWtZuzqSd/a+Y79Sllila5B8QnICxR9V76T7aO6wqhfPNsHMAfFA
TDzm5Sm8EbmLw3TLU1h09OYT64SUl4YpgDms+Q31mH31o3mX+P3reCvK6ivYPnJVi+KVJmAZ3zLB
J0gR5oP8uftPK5CF4aOuvTMvSoT/x8ykAg3d6z5YhhCG6PORSr0xaYHu4Do4N0zOBBGLkEfhXZEf
m1TgETiK3pjz6pScgL1XPfaU5B3RvV5XReaxjTAt4w3mH8K8l3ae6Xt3hWXMTmesIG9I51VkPFSJ
l/VYkiSZh3EGdhrdpBelH4zaQcDsFOlZ7hqjayv7/jZ/JMEO9jPoEuVyAeI2hdOcAMpf53+afiWb
5GBwVxDUzIotm5VnTePNuGA69llQEr7lkzj9J0z/L/mB2q9WNhKELccifdWEhffzSpPUcR6a/Scn
UZkDE86r2wj2KKbo+F9sHcCu/D3dsMz68rJEco58BRHv1ZPhyQynyOvAedhmpeV3Rn/mr1b9H8/s
6x4ThlE9lnADMet0+21IlJsFkMDnc4hXDDR9cYoMkw9Aq3SrGncLG3eAHXoCOjA86wBqFXoCHfzx
NTzZ6wGoqp+Xs3Yt0i8oGQW1mrH+Q85Yn2XhRj9UD7h/kgKVzvuX7+SA9i/FdLoDr5BIPMdEFfjz
za4TK3HKxNFmM+mhoQNaVJddNcyzGh8BZg8WzJ3mMi8v9xdrxFfITzQcyYSiuSckxHCIn0g98hVs
IshcDfkJLaslEBjY3uEMPmTzGjbr+voU9s+GSooqM0noua3JUkXNO4Pe2b+fvXlDAyb8uPdDQ1db
HjRWJOM13Omb6iYG70L/M4kgD9EFzq19yyDenp7vRAACXMZ68jQ+GA/a2sDQym+ZySwD514pb2qR
6qoxMj0/V7OY56UvmuWIqJIugUk28STws2EGHSqWWGlvT/WN8tr6MA/Bz1noC/ylq5mERAQmZCZM
pqNKSJKStbJ0yGZ6CYsZSZPMrttkV0AcOuMWUEOAlDPaI2x0vOuh9K6MdRI8YPmqsW+a2aL4Q+5R
vzSPJXbxENbUjScl6APal4SwnGoB1RdnhXAOFWfqePlLRb4BEri9sy5fkqfSyzZi/AVtCuUbfTKe
8h2ImH7TurQD8hRuTyHCW7e9B9O9vceZlao9IcIj3+n4vrtysFEx3oDKuB6gri/GBaO3P1ckHCEO
prFAdFVsrH16j7EUEC8sPRVXDnx9qMFVH/EYG0ffz3pSVTG9cLGbZUn7dAXGsBMr4Kn6EsDFowB9
Eadd4x/ULCEJLcH9arf0ko1Ms7i94mWKZe8yOmHNmXvaEV43iRvSY3rPvVvxpJk/TXNPTTfEbmBQ
0vH4go21ZknjDw5zLK/cZjMsRGpovwpc0eIExHbyIkMdhAzW88RJSXswqR9UL1sMOwywZD4uc6F/
FNTD4V33UKH/W9h8aRqvluozkl3Kn2+BMheYD+NrF7sk//oxziB3YuNvXsHeoL9SCGVL0XuL2bSD
ZyPOhHy9cwbV03pTYpACfAXa9QLvHX8YwLVdABCHGSyLE5QsSsZ2gV+4feOgINyX1ir2SC3xHXr+
0WbBuDIi9hsbGsqlOnYvpM4zKOhnW9HtRgfbXpwNl5krahX7mF3dIkCCe4pBbPAzs3e6cj+wt6jZ
QcYry/BLQuhIItOWFVzFExY0DOAATeh3ypmtbeHOIglU5vn7p8n0so3VqZ2+jGz7gk6oMj8MXZIZ
cOfmXxnYkm+h32uad84PBa7L9prAQlIZ08iT9CVm3aMIuESRNTXvVBO5grCrIgqZTLsPaqiOZTR4
v06hMTc8gNQHBXzLX4oZLJoW3chEe3VerYdsTzUPw/k1vulPUfBoQOLFZXyYdPji4oUOfRLh5Sx+
7J7xGll2H+orA2hzjfSAq3wn2nClu9joKPQeFe76Z4KXEQTNAX+iO3Z/Ehhnox/stK2YSQpGabES
c3Gm/yskwC7zbGQuwgkHAeejuUeFiVBtKQh99M54n4DKjT5CkeJZf70+WC7E6wWD6GP+Fup8LQwk
TRis5oTB5jx7jvdCDxQcHL+tZv2akZHlXzhTHhPP/KD4/fIiHLVQyN2rSwzZQ9L51AcF77W1dZM/
WBt9ly8vH9eHxFjhoUPxQ4bzvgUmQXhnCVt1oiII9xaSG3pBilIL7cajHd/hLQ8kHTxelVVUHZVy
EUWPgD7nYQEKmJ60LexO6DR7lKUpZMwlLtxAyQTX7CG+bltwHdbFNeziwkUCCNV02rwUnrUxDs1H
PS+X6bJZEchD6YhEjF7fgrzIPGyengQLSVQi6H65ViGS/LQGQr710c+Fuqafq0f5URMSR8GijZ7P
0Jyg52i+DdVwrh2iu9fREyBJQwNM9QSbCffIvWUwcSOXeQVdAWWQGBDg3YxKYC0dxEkwnljaMFci
TGfYPLJN/BIEU+O29eBS+NlCgx5OjYY5+F2+V6tbPXKl/rl6NlE87jEiCt/KAbbMgrVS8xVzRfEW
p+vSOFw+KrwsgBMZASh7SfUdAh2y+2J7XQ4DJFCadlzDKB/B704tYjPCsYRJ+vVgPkVAYS1JGtBe
eUB48lREfhgTCB4489QMwxHAkHnq8v87WC1LKwyaJRAydDorvApra6KxpnjYC4+MsdST88ilsVLm
PN2C0e5JFZafVbpgUiTZbs8UZl6Kl5DdFhUu68flo7sgykT6N8Xocd96wzu7q7I/v8gybtwSruS/
b7UEFedrT0dYL/51mqWhZvjSaFlqZVQ5thA4JFdLIDTmR9KiWrTfTQF+1aX+eJwvDBb7etVGJaac
ETs9AWfMnJyFcK3WvmEN2r/iyvx4pC8TgC7q+qK1uCLRD5+92H+wsdM3ZvZTWMMDcB60h2pZrbO3
lsJh5jwUQCztHbHr1ZLSx7NWxVISjASIQsX8jH4gfJf3wF+oarfZhzNXVjaoLOjSU/YhXNxEnYvB
NZ57Cwjhvo4FAw5dSwxid9UEupvi5hDc0DkxgSNexSuPMjZOyNQEcaVmdtfctUvG8n/e8f/WTiaw
XnH2wK4V6hiqJwitvI7/mmL7//5v9v7H2/sf2fMf2+fuua7f//hff/3q+Y9lnT1f3v74HwB/Rdu8
v/3xXL0//3E6/ofk/cfydvk/f6Ti/vK4fxFzLQMXEyhZJFQTqyk7GqOKv4i54rdUx2R8BscWb1lB
CP4nMVdXKNwxdpX/MwPyn8xcgrBlXCOQddFF8af+z//+qQmrv/z7T/I1QQz+8Qv+vGWqaeAYAjvY
/LxlP85/lLobQzRKgetYuwFvRjD7nqKmcBYJJAfBXyr2MQJRsgkgm7e+uY0FK6xgboEfJxReT4G5
5cSuGFMSE51PUmtWMswl5AC3g1f1ZjxCg3Jwb8TSg7BgqI0yVMdAwYCCCgkVb9fQhWyseqkEy27o
J63mG9JpkG41/WRGvgwUh+7aZIvKn63gJnWV3AuDOwnkq07uYuegdsqsZRguD0ihnI8xJl1pBcp2
jV6rFsMg8MfLlZhiryyfUlwnp/DyyIop+rf+cjonq54mbcE22yRTi6oINYkM4jgt4d3juIoigBja
zLXrxWjdNNhXyKJLD1nOTVgp2G1myyRajpAVBopG662y15jmFyWWpuGrCdK/Eb8mPwi9i7BUudzg
8ajCl3qiJp/T/4H0H0Z1VWJEiuiYHAe3NxaIKbag0BD3yaWN5/lOeuyMe/tQnMpdBd8R0TvLAmjz
UkLjAPsrfrwaC6PfFIcz0wp0SfSaMBwY5KuMvGflCqS76YX4tz5epLuc+NrshvwOSZoYp7CdZMS8
OLdn1lavf6k2oB3FJr9X4znBuA5iiUmn4j7WnKT98EjxC2VReivebY6Tz1B7nG8NvK/QCazMDSFy
gbCg7d/OhZ9XCy2ZQeCDQymZa13b0Uf0XCrMrRvnMSNr5O0vA57/1suXoN//69VqUmH/m/247Ij/
/q9VRnX+gYmlzaqAYZKimRa/9Z+rjPYP9l9ZhZJt4Q6EJf9/rTLGP+CzssxgSkrirPO5e/+1ykia
9g8WHv6A6uC1pmGb/u8sMz9vqgYzWFY4FZ8by2DFghz+8zSiauwmtkrCflo7Ku/tQalmYzkAqzvA
4fZYJ99MgMUm/c+yxBSmOiomcdhJKbLpqPKXgU6rqvkluVyhngwJVDVHrU3GOJYBdaBL029qIHHy
PxwMRYMYsGhcoI1J+OcK/+MKepG0i9KfoSiPxSXetEFo3TlDE21YtK77SpeSRZbW+t7WK+ebkdqX
y/w8MjxpQkaxz9Jx2PpyWzOpUcMRsDmuO/Otb8Nw6SgZXJJzSN/5w9u2//N6ftwplJ9BH1MczNJU
jfdL7D36V1Z2UV0ruwrhzlxL58LVtn2saLM46xC1F/kQxVuzG0+hCJTSzfrOSZuEHijoevSNmXSx
vynUvgBDBEwoumobvNGOrpq81l8mXE1o1op+xTU1t6orHIPckFHXK2qhTMe2rPVJJZUFcmzTqqtF
Wowsb5051N00CuK4nRRJCQ9Cv5jyy+9v1JeH8rfz+vKuS+JDcNDpkMOSGQ9hyWRXkvF5ii99dPj9
oX7euz9vgWVRrKooavi2vvoKO22i6kmDURQ34FrPoixR4HJcm7b+7mZ/efg4s3Gnucs6oIkt/vbz
m+YkZnKNdRD0UqnZoC9sDnF1gVw2DiQsDWU3SeJOJxFLwXF1HAfkD53BHiGpyjfv4a+umVQRRURc
W5Ypf5kip2EXGOcc+MK6OCPmUoZzkeb2qA/ZN5/1L56jjThKpdZH/6QbX94v+zzY7WhCXkwiI1hG
vSUzEbST4q6ME+xgf/8kv6Q9fz5KjqZbis4g2uCXP9/gxMnKZijE6K4bESWO0gA/Vg6GxuVjMt1I
U8/boQd7sqKErIF2wFDfTMvbsbs0iyLnXstdnEiTYDSTmyTUskPqnNt1wP/wF8AXb5/lRCB/c9qf
N+GHtU+87Pj6Gay4n7Z/GpvLj2ufwss5dFc0vtFVwog/c64PdaM/1ENKkJmasN6avXRfnx3KjOJ8
GFIanTgbkFHHGa2siZBWPcOzDTQbLl3cKaSzMYFtDWlwWzvHQsTo8BgzMjRPbdDMy/JynVml9TSO
Cna0BfY/QQ7fqE36B6Wjnz7Loa8PCqVIBbBy0ZCpZzKpaEamLHUdzqEhR6tUar2w1t4LJ1jFob1p
K+ejtFMZ1csQrgr1bK+yoHgouvQxCyl+o4iaNpSvxnSQqaUuTQMxQodTci3PE1Wu4OaMBghSjfr4
9++FeMl+c3/1Ly7aalY31VhCerGTSzeXZf1yTOIGf4Wz6uysEJa7I8mq//uDfl3qeaq08jKhBmA1
yDq+voxhDbLa1DhY1GaEAayqqbDcaB88kb+xbPCt9/p6IChW0ZC1niPu+6iqEThZmzT/9mfIuajU
H9qnPe0nqvQDPj1clT7NLdBFnH+TdWnDoOiVOMZDa9Dm31y3+re7bVAusM4plA58jGLt+eFYZRWX
tZQ5OaYwHfhjXrcvugFlneWb+hY/gdzQMa9yELGYAamRiVUh7+mwmA6Vsbz9/dn8/dHTybIeOCYS
KCq7L49eN6/22IUMOBND7pNZrAbE8UUdE2axUW+DtBqVu7J3jNPvjysu8udXjuPaZJrjyCmOLW7S
DzdBu3ZnRY4jLrjrh3V0oR1UnM7+hnfwpWjiFWM3YXFVudu0up8Gmj8cxSjGJL4opIOeWZegPw6J
ZzWDApXmUj1fowyz+CohALTv4+/eqF9doEmNTKwXfTQK158vUNiDKmPHoS/NaC3HMsw8y7oGu9/f
Rk351QNkw+Rjgl3BR/RlA6H0NIOk4jg1WO7gBkS/Q/kNgXjpsQeIYdMcSzEkTBoGcs1bgMRh6FDF
hkQQWzPMElsgfGkEJE93WQfEBOrckmZo+xk9Uw23UZNuqxi6LgyF+Dwtw6cQJ2A7ASkKocFmh3bc
27k8r4ZuJl/IgbDd3HIz3TVwdsY8OW8u06zbqRf43i2QSj2XYy8dcLw2t40CO5/w6qo21nYdu6Gz
lgiMd547m/C7CDKfCYt6QLobRu4VjH/0bQC7SMFJ/IwHKVaa2RARymZn675NSv8cDY8SY+xQerKd
ZRZXUyUgWJ6xGkhbFQxePNLVt8a9kZ/6Zm6RW4hjhTZVFMKpy3XaLK/Kzm4Zgwb6bFSvMzNR8e9q
Jlp2o19vA3sjJ6cIs3m26atxp2AhEp5PeofEB2b6+aYfbjN5nkTQXNVD24pYar+H6dqX2qQcd6a8
CwT5Vdmm+YeeM3cdThUq/KjyGyl0L6QcWVFAVAeoUPBKxzLRzI+K6GVtm8reWKnziDUiJfKGvWEs
Xg14x2nznLYH03Yd4PozgRqdEU0bGcjhct84JX6YoE7o9EtwDYV5+IhdRQEud55DFVGJa9GROgzj
hEYpRVHqPNZI8Hi0y4H8TLtmS22pu1RPJUymlRY6Ht1Mi21WSWtqoj4KtlFQE20NCojCCt0hko6E
lTxPZ3l4AsnNgp0y7nr52JcrmLOy85LnGzldqHhMxV3rR2mOHmaF4UfYeG3XTZX8MOjI6nDX7BYh
CTVhi5OstNdbmAVRO9Fhx8MAce7UyprK6THunwfTlYJHOfMUa3Hu38PxlDdrFYlaSe7uom9wtzyE
CdmRN7AwO0wGC+oIqALzunwa2H2q5KVCQVU2JK3HsWtIjIhgTVrLM4OcAiagg8vhSB+STZNuW+hL
CxFPZCDxpXS7ZOjChHCgeTLabQrN9RJ5sYO86fo4Ou95x256zDBmSMlRHBJXCXZ29mTgtkYr59vI
Bw0mUZdL7kopKIyBT0o6+OqQeYWGRyvMDXocXm9hH9Q5N1HJLeiCuQQr2bxiCUkiiZS1Xixjbqcb
btXC0McGrIGxAk7ane3NUCT8FiXGRZ+TMpxWkPyCnZrPciq60Zmo0osaDPuyRSVReReF75PNJ5G+
2fp+uSbiQ0TUFXw+2fmyJkpVoCZZeC5IqI6v61BKmepEZfIdcVC0CV/3FmaWKu0yy+zfho2DkYR1
VcF6QZG61lHgGbqGLVG9AeLANtZqUtcM9PTNDoxwHdUgIn0Q3Y6hirVpWnbftBJ/r/DZ7JmwmpwM
/tRf2+da07tOzvNiEgc9X5ARSF5xvsSzc1B/10z8PAAR5b0la5qF3b/COIWd78ueU+mRFaTcX72N
TZYKvT+OiQalfygwF2zSy7/9PC22HdTKDvfZwHHh5+PZcVAPY97gejNUZGVGpJOvh6x0zG9u4d/3
OEvFcoInST4mZdqXtkUjicGoxhHB+Zl4qCjDhi0KhT1pXGdebg6XdZ6xC/x+a/37y2o5qq4RmAPz
z+SO/nxxhpF2fZcaMIrt6OIpAW51VsXs4/dHEa/8z+8qsxy8DFT01LpOOfTzURLiJJyC1ZZQ6PNp
aBmhZvV9Wxr/n7Pz6o0bScP1LyLAHG47KlqybDnohhh7PKwqksUcf/15qDkHR2IL3Zjd2cVi4MFU
V7HCF96AaIrpcA8FP4nLAxCG7oXI4TQ0Wqp0VONC4j+AqKuz2Bcy6pqWkvEcZe2zyIR933tWsw1i
Pzp2I1blwhOoY2pitPNT/nhkBwUHkEPUDFdf03IMR/kJIztehYx0PiIeGSvrNi4j50oJ3/iktAyu
4gbBmPMjf3A+SDYIdEk6cPBYVzJKe059X9LdpLhpQrNMuqtaqqCBvOAoqN9Tb6UXhvyggBSSvZrE
ug6acM5asGLIZ0MVARD8LA3sT45EmzqyKnHT1A3M/lIUVOEz+eLk/YRHo4/DSuK2W2cMml0xtHp/
fgVOtxugOKpqrmtyktz1pp6oTFWjb5IU1wDzK+uYG9/SWw1fue4i5KZbRAOr0DVezg97coCXwo7t
kufRoqIJtDpLvVWMI/0foPeO4cqjPYyBMe7mZnZe4y7d9lSumqG2xp3Rt477n+6PkI+JMM2iPgMg
0DYJlN8fMkoEQz9bOd/Zp1rhebH/ksWFuzWoJB3zkA2Qyosp5fvNdjKotzrZYTKMgs1MNFB76q/E
kbTdQ23OSHSSxN6rOBuKC193dWW5pDo0AS365FT/ELlfLXNZ+2kQdTisWYZvXatuxHlAFsHX8x/z
g1Gc0EblEE+5gDLt6vx6uEWmSSGwCDJgg01t0Nz3UidP50dZHxwmQ4hAT8AxaSqArl5Nppmcxupy
cpBqGro7Nk8A5quIm101o65mxwXhWhaCG2zMCunUgus57PQnqctwO4eyuHBRv2olvrmpcYhg9yw+
OuRgoekvzhNvM1YrG8K0mBB3jqIa+pAVmzUpSRmhdlAZ5n3igblQTQQPfTQHb+NXsgWVF8X2XhiT
+puNiUh6ELQufLEMLVOkRx7oV8hLJfRl+d/8TtaNdoRHUyJ0o6WGuny+NzlvMsTDOEvQu32Sc+t0
OZCj3vX3VTgOF/bb+y1OsZ6huNE42xHdF1bm/VCpn4de5aOLLAMDozswGhRwKnjM/OeoO1VeiOw+
mBqF+Ii32KPdYkWreCPxGi/N02SAsjzNLxFFx2sVGc3OjPuLn3v57e+W0bOpdhNEEUjx/K/DttDo
2lq3nKVh9kDwRzWQxVn4R+GaySGPBCLJPVD9qoBwpMIOr8pO0tbWQxdfdUWNILbfXIq3VuQGLm6P
UAQxT7AHFOLplbxfcBl2ROsVC244NloQ08+6aKlmBOKuMCA5Nm2wyWdUvy064Dzo50/k6t1eBkfC
C8oI4axP3Wr9tSu7FTktmM2MTO0hjtOvo8h/G7m4bmJd79qUztOchY/nR12XCf8dNowAIlC3RiJs
dd1UdVRkde8i/RKp6Fp0rVlixRlm1BdK6HFzBXZT2z7FADO5dm3TQOXZlNehOfZX53/K6uJjzxGu
uMhOuY6zAC1Wq1/NxpCOdpTiPJGXD5XpDJ+7dIqcSyHDexgSoRjjRGjI8r/IWeAc77/ynKQqm6aw
2ZpTTzPdDaF8eyby7qWLlE8xiL+mHoR1M/egvRBR8cbZ/Hx+qqsHm5+AG/3SkV06cRBcVoueJlY0
lVULRbdSBjmkIpyjsVXUP5u50H97fqv968GILtb6l7m9OXb/Duxx8dO7IuheN17KyCw6lYEs0+jG
bfsC+FmeGhR/Wju7nay63ok8Nz8bidM8dY00Lsx7dcMwZ0qGJDQuSdQS96/m3SaacUvKr44a4PVo
C6WSQiA6MiA8e36JT2a6DAVgh09NmZC5vv/KaWlEXd6A8yv7VkP/4E2RZgrWo5Vz/almcUEF4sYp
Zhe6ZH6x6H8yVequvr8URTmudOiXy/3NO1GqOoymLAb53aItpBy7vsqDPvhEZl1f2NEfDEVOalqu
55PhhGv8XjWaDT22Pt+0BYKfZumjEeLpGkjv4CICcn5dV4/SsoMYbBH24o2mX7mKG4Ky0DY2c1Ae
w8b6magMMWMu+C920YtfsYnw7n8fjycC7MGCYuCCeb+OiqJ8ytMIB2uI+gdpWpgAk9BtpYN7hOnW
l7qkHxxNNuei5wzCIbLXiZuZuYVXxBbAzxSZ37qWN0oN+rfsg/S+yif3JY08fBnOT3J9C7+uKi8O
iaJHKu6sR60kqY0fImQ81LlPsrAArCMXdDky3I1WBwh+YPAD/FP0CI1/nK4sM/EvXMAf7SMKGwHm
iy5e2P5qqWlE5XNWoJ4rywrVpsKad50/15s09OWFx+7krudALO0prj4inJPHrivStuebs2WHCWfp
Oo6voyLuf5xf1pMJvcaU9D/oAFMXc9d7VfZVn/joMM3FgsDtRlgc1Ziim9RlF9buZNswFOpr9Jpx
rlyCmvfbtB0sVVuGRpJmrr+0o4FEWGpSzq91vK+G+rdXdfGX87NbhytLyBxYgUvs7i5ooXV8aIki
L6eOK64Lo/pnb/aIHhug6HpzrPdxrSG8agvNcIONE03js0rlcKHLeHrL0mVju5J8UqEKX0lZb245
EXthNhrBuJWZFxpyb9kjihk+frzF35lfOgTupRHr3eQV/Xg1TaMhkMYqkbI6vxYf7CeOj+PSjAKc
xF34fvlTTQ0rkYC7q5a6JzrLg/3Fco36eH6YD6YbugtlmhGWtupqGJV6aZSmGJNQ9mmX9jdMEj8G
GtehHK4b7JKaMceLrqbQkHlG9nR++JBZvHu96c++HX4VImZR61exjeM1sWu3EQP9JFf1N04Q3wlq
pGD48u9tyt31vwwLyBQwK+9MuEp5qlBmRjYgt9TFFkWjyBt9uavcltp8VjUjFf7Og1KAcuj3AZV8
fWH4D44Ws/7/w69e0qqYcqvw3XFLERSBfcSri/mTLDhdQz0AJSeau3CYP1pnz/MIQ0EgW/+avr/Z
1Ry8osuDFOqOTwskqGy8mM3C2Dth9icLzfgpKSpjXwjuxvMr/dFUAwr3PKsUjyihvd/GeVVGBg0l
5E3CAVJK3nbjrzlqLGztC6P8lcclajJDiojD+XFPJ0xzntDbWar6Lv+3Gtd30sT2Bfu68vzDXKgc
rnGIYFwetSUWUybNnaST+YFiwNfzQ59OmaGxGCffJPm31+97HKppbHMuTtes8AEUZfBtsHLkMtqp
Blw6ZiFWVXUek/OfH/ijOUfgDVhnyvquvfywNx+5T5QtmwmpMhm64ltWJuPVrILsqjdQSGyMQX0t
/VFd58NUPJ0f+YMpU9NnqU2HKMNZgwIarB+Lcl6OcZAHCIiNdI10DBRv43Qa8aa2S3AzouxWBBee
3dM4g5TDJrkKKFKCYFvnPiJrWyfNka4bJtPZpkUbv+heiCc1bJSP8mkTq/h7QxeJXkBEi6008c2y
4MacX4EP1t6x+B02XSqPd371Wg4lKA2/5EZRcdPt+zqUx6EPaMwNDeXSKkEqyZTe0+j15fP5kdd1
ryUFebcCy09789nVmLdNV9IlTg0g4Lnt1Peeiwh/piow1bnxg/cFVnozWRs9m3B7rQaufajsg67C
4ef/8GsAMNC64qIJTkA6lhjGdA4RGxhnKzzSEQBvLUZ5raucgKXuMKIwfHGbtAY8oTk1HxQVoK99
77v3vfL8/fmfcxov8ZaDgeWrUIEk4H6/NlGQVXZh02pKhnK2cD5w2rT/oYUbeTakKLPOL83/gxF5
0Mj7YSdw+O3V3e7XskjLjItHdbMN0zrx2W+i76YBorw3U48Ym5s2MZsJc5AkhjGZYbUmOuRcUx11
T+RVUOkqd5puui7PP8cxafWFzXoaW0DfdwDx0Bqjl+SuVqUSfKFao3btRZmnEeUxu/E6dpvBv7Qa
H10MJMaQsIhhMD9f7U1CPQqWQkJtCILG2QSTj26PnxgKqrO74MSs3KqhC3WSbGAQNQ4Ag0ontRV2
Os0wCu1JkhPlDi5xhR0mR2F06Q8TUMN0ZwQVEuNx5V+qJH+0PAtw0F0sa0npV1lDNpeBqZsC/Krs
zPaxUE6Ghqk1mebx/O784NKg4LqYyrqkDq67ujSS2Wl7L9AIXYC0QoK0zEaETvK4dTGMk4vlamjP
xaMXVBMCiw6svUtPxke7laIlADkSetql6ycjdrJWZssvqMvwt1WO3cZ32+K5bKf/CH5frikXa9kQ
f1kasgty/9015ZdgQCkLwXmlfH80qMr8lNogyEwKlMHPL+xH06K1ge+wR4500rfL1DCOvVmVlLwW
A/Sm09+bKA3vROR2F0rMyzd6H8EyGYCqgOGWhGkd4LR9H9SioLdAd8XZ5ypNDylJ2lU6pcTO1YCC
oEFHtHd8vTfzbr4AWPtgr74bfhVAp44n/D6UetNMvfQOUyqz5GA5FN0uLOkHe9VjpiSeRDXkueuB
5qGthzIFizQFSNu1LvYiUSq+Kea+zSxgO9Iy6ytPq0tkzg9HxmrdDQjXadyvbqu+9JuYO0Rv4jZG
2SU1M5BN05Ad5GhbR1OaqCG2Nupfgacu9Lw/2EcejXYoe1zm5klLv+5T31INoZyORHed1kO3j0FN
fc47pHvOb9mTfbSUu0h6acGAXj6pWhduYOi8xtgoVk66m3SO/os7o9bjDaGPEp2NmqI5NQ+xg4h3
qY3+cH781VR9WkBU6oFNLA9DAHD6/fHMLT3Xg5n8FJVW/YGVDZ8AgXr5TVP6/SVDguWTvTk01KJI
sOmr0pdZSBvRajAP3EkUpXpCrQCtVFv88br0Jm7q50paN1J197JS33tqNhsz6PepJTRFx7q6cP2e
TJlfQXRAf5smM6WH1ZaO0zm2i7jiV3RTuDXsCo3eqTT2wDzmC6u7OqZMmJIN+3ch/mCFsk6zy6VQ
283YOo3U4B+iss1v57EbLkxoiS3Wy8psrBDwALCFdcNlzv18DHg4N6Xh59VjFXkT8g28Mu79ZCQq
+W3JHAXq8xtneSJOBgWs4FOrJdN79fx7E35SVPWCJM5wNZMi2xOhmz+KWaDC7wkYQF7cXI1271+Y
6WpQ6jJEdAsQhiJAhNfvst5vBhX+MBvV4CoksAa0VNy5+dKFKDwGcavlxiuTZOf1wbA7P9XVhllG
pezm8l9aHXzI1RPWuSXPZW+oHfBTCQKHPjN661l5tCZ1qUSx2jHLWJxFviSfkbhpDZXSyahV1bYI
R8kGW5TKzT+ZOkZl4j9PaemSLVxhC1+d9eUaiYYYtgpZSCtAtFkF4S71svYmgNFw4aX8YPX+vWXo
yILAWgOP46akw0tMu0toTmx9q46/Ro6wr2Ubz3+fn9XqICyL926oVWDVmbIx2wBx06Z2ZsRKXBP0
vIIplgFb16B0x1mICy/xhemtP9g0Q8gRDpKmvgQH3xmGu3MnEwu0ZGwv3CbrOinz47jRr/CI3YG4
rbtti+VnE/JcbIbWd45pMxvX5kyHOWmFsy/6Fp/RAcPKXqj2aikjf8tH8LPn1/h0gy5HnnLSgucD
Lb+sx5sjGHRJN4413Ks6doEid5mvnrpM99mFcU6/Ja8iRWhafAsIaR2Nl63fC4IDLF06S1T7ylTU
hsGo56UCm1wgHXUw+mIsLqzx6j0G8QUghpOBSRyhnbXu3UZ1o5quG2ww6KK5dXKhjxoM4bYdi3Dn
dZZ/iAQi7T1osM951tqP/2V1T8BA693UqqkxTB/17M5Ma29fTWX5u6lkOF44/x+tLtvfp+K9sKXW
D9NgJUk6UC7aaRLP6t41VSF+Fl44J58yymPqWPcFMLTzk3vVq3zzZrwuLo0h1nbBA1F5fr93wrxK
kzoCdm/5Q7OrOSy4dGCZITUT7MVwPdlUCLVbpbuq9ND70h40/jFCZMntkcAJSnWIqyLaGon7LaSd
9DgHqF2VA6hZcjp1g0X8LtHQCiZ7QnlXQsPzO3/YGEHwEDb5rXS756p1vxgl1ASfyxamEADpIPln
0lV6FEHebnVqQGOnhDQX4TfezZ8UT+aNlYJ2bjXwglkm/U3pLpLZ2us24Zj+Uh1WAcXwi9e52w0N
IkY18lxOk99no/Pcj2I7BP59rtpH6eR/miw6pDptNl2FLp43NwgZm587UT+mjfe9LXseGrrW59f+
o2PLi4kSBRVokv/V1TgnnlFHztK06L1m2FpGMFxbk4QXcH4c6/Q+dBb2J60FIAEkDvb7bxzn4TzJ
wqtg5Neq2qS0ye8nyyy+RG5a3A2eY/zl50HxwxDFeJ+42nxyp6Z86HxT71OF6HcQj+6V3eXRfZVF
+sIyrAKI1x1IkZSOrwNuh8Tt/a/LfTMrjAB5oLEKS6xCzSzOj3XSYcMreq2fox4h72HWurkQLn10
dwOHoRrOwvAL1mg4CKlGE5R+tfHcOXC3oTM8pbp/dtWM2mfvh49JOcHpopaefaaDmmHKMLZ9eXX+
83ywDQjWyPiXAsSCxXo//9pqAwsiIUbjAN+tz5MjjOgQqbKrLuQ1q4VenipqKcTXRBi8F2vUQDEJ
2q6BDXx9gGAUZdl0FLlCW6if/PtR4FI+W/+x1HAy5urjBqXMgo6DuRtkIz7nxaD2ZtD6V7Vwje//
eR3fTm/9Ehu5BcCy6eketXP+TVKHPQxOUFxImD44S1SALKo0PIHQtFdvbVaWRrVQnXe5OeMiEhsx
3wqgoOf2xYX9ucq2X9du6dQgiAnulazo/cYwPC+ZbBtmnyhjBX4y6m/lBBNgM8dD+jnXVnfdVSn4
36EVXnBh8NU8X08lEHrUZQh8+Wu1K5PCjHVCwL/tSP4ORdkXN06KiIsdqvnCUK95yfoNstmT4BCo
TJ0Uaoc2U7YlRr0JO6B5Ij6M0qddZHkjm6W5DcbmxbCwt9HUF/wORfVoSd/C0bg2RH9rhZcu5g/n
zs0AMtJFJGjd8K3pkKgxTmEOm5M0vsoxiMRtHXai/DUkbjT9Ob9xV+fydamJbJbmPqIUQKzff2fX
ychXe4OqCqxmdzfJruM+bmZEyIwSAxZIGRhm9ybw/gsrvwo5GBmFBJvPjK7PklGtPnJESa6gLrbQ
eENaoFR19tGMfnoDEXrXd664cAOtrrp/xwPPTf2IwJiy4PuZdlEsld/wTE8OjcgtWDxYia4onG53
fklPJ0alEcSLgzjSUuRc/vxNRJzDlEcrhSUtTRkfu1ZY97VjqmOVBfp29rL++vx4pxOjbkuPAYgr
8fGJ5sA8mE1cejR1zbrpr90i745z46sv50c5nRXSKDCrIX9QKD7BiM92Fnm6p73kJ/V0dNzR3sk4
SB6MuOsevKCJ9ufHOz0H5DRLTAh6GgT+uk48geONI5FAxop1gzHJKKt9k4U4eSw0/QuTs1bX3evm
WDg71GUWZfX1qdOpXViGQySqxg6nIjTWPzmZWx+ydEKdUKZofYoRAdgZqUWByFJURzhELFeB6WGA
Nfs14rrO7GynKvNvBnf6R4okvJVR6f+3N+DfX0qTgJYaC0NT6/3umtzZgmGE0qZpTXoflKaHJBRk
1LpT+vjfP8HC9vh/Qy2L9mYjl06YukMY0c7tW8iQU9kC2RrGz6KD+fqfhloKY3CtOS7UdkMoNqtZ
8Qa1qnZR16I/6G7cYqy/ljIIUSV3xp/nh1odl/87FCUO4i5CvnUkomY5jzRVsC4Lcsveu1E5l3s3
SabowoWz2sHEOIRUFDZxCQUoeIKpgdXSjqMXy61dJi4eh/6gY+wrqx5rED3JS9fA6oASwoYLdwM8
EEXqU/ZiO1VKyv4VLJkU8GhRmMDjqLTNcqeoCD7lPIHiwmdbN53BMgNvAMLIgLzWUNHebxE7WbQ0
hINRSl5ZiDc3LrZ2Rs93tBqsX6tg3jdBjbZabjT6ajJmU/8YufeJeov20PcNCdb5z7vslDfv+fKL
aA7Qg/eoFyxVife/SJcLDcMAO2bTgP0mA5RhwRwjXph36qsj/Q6buakKn8+PerIQfGxCsgWoanlA
TV6FG9+clTnTWVl0HoBY2suoYdGQBMyi2+G5qHx85OeneVJonqvps/C9QyrgUvn++M+Fn7HM7t3s
gUBQ+OUxoKfKnlu9PSB6os6aIPgmXp+l+6DPkAotc4hEpQig3gy5MuG1aholqGYH2V/gIsXXJmvw
hT3/U1Y3Kt8BmQ5a30vu59J+W/2SrpbtMJoJcqRBzEGOFAj4bY4Qx4uFOMWLLSL9jwyt6nNle/yw
84N/tAkshDnIN5G/QsTh/SbwbGmkENNAnXJdyq1rxPhx5BO6d3nSl/yapvDRWKYm0VwY+WQjLPsP
ugFFcNIqMPCr/dfOTpAmE/qqdqTmh652q29TpoNDn2sU3PPepOggkMGG3PV9DqbifjbvRxtULLyg
C/f3yY2w/BTaghBtYB7QM3u/Cq00ZVV5AIGgDBjfc/AIXyWoFbwiVd2+uD1P7+H8uq+vvNfDh2yG
w5gwitflqipvBKQA4C9JYScHRw7lnvIKLtFZpv6XoWhwULeEJ8k3fj85WUWVb/XsLyfCZGLI0Zce
QHns6xaK+/lZrV+M11nxbiwdQHobJ/V+20kJ4OjtgiEWD7xf7lOtavvCFXJ6YKC0AsBc6I6Iu6yT
ntLllOq0wikd3/U/VDTxaJgD5LtznTpUOJ3u2hhN9B3jKrtwVj/6bAtbCapj6ICSWx2X2BkwPjDc
fJOViG93vBZ/FEDqK3K/+kL48tFaLu8ED++S4awhlyU3aN/l5JH0ddCb7JX/CfrupQRyXXV6fQXQ
C6D5RU0HKtCq6mRPIDesBGeDgdfo2TSz8soH83MMrBzvgBJJaenHXNT12F5rb8BBZfRh2Gqit208
uD4Mkj6GGAhnyxna/xjb/vvrQj4xodXClnHe792gZlzLopVtmGbq7eg4uvMmnmSNLgSX96Uc96PP
i1u5SX8HQisx9fvhMrPwC2PiqCCSJ8wNRhfiOmtH1Pb1NF3SEjj9wIs8E2BljxY9F9DqXCLJxMw8
g5UPOv8W1FXyVNIsuzp/JE8veEaJCOEIeWAsruF+xaAzq5qAV7VlOt7ZbTHtR5Dqn1OngA5tROa2
DUdzf37Qda3g9U1b3jW2LlIU4JjeL+RQKFVJGzFsQwztZnYM68qO21+hh8QUEOJwb2XjSy3t29gd
jmXjEnmlqr7KnBELUg89Wbg7u/O/6fTWIMbko9ICXYQl183rRZQsMl/BnnOB21mBQWFsx48UOiAQ
lyp+ibLSewgxrb/wBT76zgTtiEUA4jnVVrB17wFeAxORdab6IuY02xt6GH6dn96HowSQumi3kp6t
ZRTrUA++8qBTcFJ6sSWm9fGGQY9OXEiiP9pQxEuUxOllnZ6R0FQ67Es21Oh0kAyyTCBU2VGDrTbK
5c9oURRoJfbNVF56pl8Bue+CNtg4cB2AW1AuoASzfOM3saOOykIqzZGxe3k1+5W7BSF1lzo2DjS4
WQdZr7Z9pBbLZ3HV9MXfcdj9sPPyPtMIh2ah9ats6t9Fbn8ro1mDMkRpT1Kt20ad6eHvisaenUfT
luuYTtVMNWsyfFyKpv4hF8aFC/50QzIZeM5oe1AngHa6mow9u7pzmEyaTTbq7p6D23Al5BcnnJGV
an2iYWtTxMl0Ido53SrvB16+8NtVdObCCJFj2DhlnP8leH38nYd6TnPhxC0TWH+tJV1Fzo6m/An/
rjHmwhpKYS8KUeOhnAq5a7w239L4GXd90GUXFvTD8ZbFJJhbKH+r21t5KIEOpW1tRSvSYSuMQT70
ho2/rMVYOeozv8+fudPngk24NEQIeKgLvnYu3ixkxnk3qhYUd1x7WPumXntHxIK5Y+NPn//TUEj7
whc1UfVB2W4BU6x2fiA8My4cZ9zwfCn5y5rcrvyTDVaYfbGJ1/0/54d7v0Veu6lUypDfpXzFyK9R
w5uZRb6ovUAAJ4J40D6mrWl9jaLyEt0XPYPXtvCbTbKe2LpSH9V1Wwr4DPuyDR5kE9gVhohKuVwk
xdgB9DjAxevJ08IxCcxhiyZTT7pCC3Qiee7rBLWE7ZDZRXgMOuUs0ksx1alYB1WBSS692vzH1CUN
Etyxjz5oQAWjEBL9tRnEIV4ZujHqFsuS2hwfbch23rOZeRbiU3oa6S5toD+gPLAN46Qpoh38D3AL
2252CvzEvKYDj7vltSlKZ9vXWlfLleFqRxy7ATGmR+27Tb+BdDsUh5LebYxc1hym2JokgzkehJuM
e0OW6lrBM7mdShvXo9o31I2uZuem8lr/TptJtHXtzNt0o8yfJt0vWh6Zi5RM2s3mfsyj+cnWJf6W
dSXvAL3qXTYM0ae6jqrDrHEcKi3wWmGFnSs1seKmzirnKaQaepdRxd6DfdbHhB+xVWURX1e9mR8E
eqDbeI7zrZ/Z9Y1b2piB5oFx3VDj2EuoZXdGm4yH1nLqDQKh3q1HtErJ2Bj8P4btpYcCuNgDd3h+
k3SOz4o1xd4ahfWzocR7z84Lf47jkN7PwYjlTxAZzzNlpgFRNURAdyYtvyejN7B0qwLrRek225kA
wvYGCsWUvRqM+LJFh2sOzeE+R7piHzZe/oWGoPxloEV45Y9y/CpA6R7kjGzpEAwoi3mZ2si+NZ9l
PNc73zLoFvb4YEIkygtU6Z0quZkSYt7mdqGIo2I29G27maa0/8sZslZsIiuej5FunQ3oToHXzE09
dZiCo4DnTB36DIFZ4UELTGJXIxp4nJ2wvk8a7Ed6y00fQGFU3zy6Ipu4rOVd5UIyKGXbfuqgteLi
3Vr5P0Zpqm++AGjAGE17qzIDdSnfgPLqG+GI7P6iykc1Dse4LL/LsqDYegownmeN9ovTmOW9H3dY
mKdx8GXK4C+VwrKOyeh+z8cYjTrTEzdRWut+H+SLeFdheFdint2fs5V0CBpqjMbiqCbcDsQO0Aqa
SYhUbiHhssmcuhcHw0uQthvCdtoqKoLHovU+t62O9qZq/V2hRXs1QOu8iSJ1GIS3R+EtaTZNOA/J
fgz0iNxmao3ftW793/moALHPJt5IOgx2cWUNKHzY0tqYQVUd8tFuiV4t0ZdHuGbWUzz1iFeP6aPl
KpgJ3T+5lT6DndujuPt7zqKrqmiuVJfdalU+l1n1B1Xlv4nBvS3Ki/VVNOcg7NDD3LrTmG9Gu1rE
Hqqvhtc+FwFsbTnOi0PjVN/4lWPfu6hvGQ0uxbWVoT/bRN8MofkIYXpduMO9MpwvpsDw1ymDaj9G
KDdPlek+qjh/yDI5bssm38OJWxLvBjYmoyEyuzPc+kfRyWdf2j96qBhoFybp1kCjcGfHDbZM/R35
Gt5d6fzCXffsdrnApIY+9xT44PxF6lxXhPGtiVaFbSPA76s/c64fZCiTgyxiTKKNHMfIArimK3Jk
GKM52Q6VyZaEvqY9fbQN3znACG22k5a/oBSXWwETY5PAQdmBp0UbvIp2asohusWG+z22KN2PfXoz
zxhRpp033JV9/8iOvm8cmwFrG+/dtvd2ztjiDtFZN+1sQ73t8ifHy5/o7xxD1ntTUSDl0kB6wfBy
9xAPODL2/owJ9qCowuVT3eyizgfl7mRIxk2RwE8ntEZoyBqPRGwngEhaf6ciDTdNFeKgYOlDl6Ti
kJSufIz9UOwUworAY2KPXCJT5RHQIFyy3MGB2nJ0/cmanPExVxWUI0qd8+PYJ9FDZaS4pIVhqnZB
+GcyxG2URw8jcoLkpj+4Rtjb1IU2kPCfhiS8CgP4f1k13MPEeGxAK6MdXBdH+lo+eD3viLwEksbu
1RS7e9tMH5LIuSm9eBfHOGl04FgENfxkoI1qwbICCFdAo9XDb1HhZTc36RFdm68qUT87f7yZXYHo
jZfeBVN4VDBB4ePNd/U8Pjt1c1/a5Wc0LYqdNPnXZTDmqtFA4jHPbrPJua2QwuuhaEqU+/ejkTz0
Sh7TJP4zVrHYOC6ARozxkg1l233UT4953QY7ijxyWxg4W+Tkbb2d19veN+eN6O29Loz7avZ+5EP+
ks0cpgZz8KL6XJRoTQJc3Bqpw1aCRZi104+oLq60QvQzM3dWALesFOMzSid8zaTC19Wf/ySlX+xc
Fe370vzTm/G2D9tiCxloG4fBJummO6/P7ftK+F8smf0o/BkPVz/uN2Mkn5ocZMZQyYNQeO1iI8Zt
jzWJuPLK5saYcNbMI/YyeK58A5j8r0DLu8lwSH4JDPBEFb9NMe/toGe68C1nE2es0cCqsEs/RaV7
33UN4DlvaqzpaHpSRaCjDNr9fuuUD2YTFb8BfyV/J36U39p9be8MYX+v65k2xlzXG80/sWXv3bVN
uO9742YuUxiGcuxfMneq9+mAk0kop4P0OF04Q9VsEIVvdguD8KqbcWxJDHRd685Xu8iosYoClIXM
WXJbcZ/xd8kni38otYqj08YPeerkN8QvW78Q+L+k+1LZbOOCLWZDVXanqyLNQcqD1uf1yT4NrX0g
vLuv0T0NdP00uT0kJ+tTZuaPgQZ6U4xJtiONxfGqxS+ua7CCKYXTw43rFzVScTRQR6BaHO2ixn6U
ubVHtkV+EkmEw3UjbxqYpF11a0XVVVPImxgpzlQmHB5VbO2ibxD9RDZzktnNHCV3bhq6+M8E+GFl
8ruZQ3iqcLqUhnsgf970Wf2j6XysLIHg+BnxTYYZJcgjyTsZzM53LRvuecy9Q/OnZU6HbBDPjtE0
FNfVXnk15f750MV6Gw7TS6uQdE0q4/Pk+4e88b9Ghc1LQEM1kPZVYifHpoj3k5vu3G44uIb7Safx
ol9b/W3F4lfi2d88c0RW1KolIBBrA3GX/sUYPsZd8N1y5k+tApLnSffgtM2XdLCeqP7CcsFL0Eme
g2L6mduYLuDEYzSPYRbdzZQRtp5VXquwvAPHggWvF700af95wACta91dMgI7np3NiGxsaGOCBySL
0GuicIVgjDSTL6OZ/TSl9DbQxb/3E8IARRb/TCb9OFvztZF429gePueR8yiS0ds4A65og/2iVPjJ
y4qXqAH6Ozu63yRaPnp1/Ac5MAKvyX4JLQXJXkQ7WRuPOqw3jlkvakCIolXWX/zhUVML0OPP/8PR
eS1JiixB9IswQ4vXAkq31vOSNtPbnUAiE83X31P3bXd2pwWVREa4e7h7ck464bpJ6FVXz9netkyf
0EpkuJQs941cWNhQD8b4n5wnji/xOgFNHkq7wuY5r1SJURhI2/gW+KgQJ8eFMmU6lTarwo37WHck
d1feMXLFL4zpIWMhIwltvnlrqJ/KzP91EW810sK30qw/pMAL3K/sBxDjH8/ut7jAe1ahTo2aMQk1
j9OrOmOn+oJP3fJjDZW/qw3L2JVWflhmksK6OUt6g/7KdQv8fN2zXdjFXrnmnS4IsCzc8KiN6H5V
FYt39aWoxttjfjG26eBM3nmx+wS6L/V8Ij27MGIWmC6sFv6YvScoq9nezZsXrzEfS6mrY1Tm/7UG
XXsnXaxrq+hlDrpz4xD76xS/zjY/qc2Nyzbbd0Z7EXQILlbT3foP9ybaLP8Fc58/0mrPCw2+qNsj
L85JZ3my9vlxlAag25iook6tHiPksQmesd1PHC6vEk9fWA+xcysfmtI7DbOfOt2YukH3pxKkjgb4
/a6eky4laYWTm3oiup9LjYmxTFq25fFigK1xVexulPC6GPQO9Hw/jTmWuOtHuN6+E+YgaEE5LGhm
qkan3TafvBEb38X/b+hEShTAcWjH3Ti/RdxbQ2k+mZvzvCyRndi1Cg5r035EBMJwWeiPwedl6Ldz
VVRoH7yGfGYyqxyPrEg9POFaczdi27bD3mnZeRPJf64zJ/ivUTZ4BFj0lM1r1rvPnRMQ2cCGmNSf
yiEtYi6TbMXDG9PptdYHr/ZeaweZKv8Pl3U7hsmokM9G+r7JnZNbY7Md9vc4TCYrErRFkFJS/fAC
pJMDP4HhdmZ318II+bSdnZkXhzBv96y0kielHg00zLgXLt52zir14lVl2tT4DxugWhFJTgG5mfrV
l1yzzva6uJ8EIjbWS1vOBwwC3gfSSBu6rzFngCbQuv1j9v/6QvHwvBiaifPovuWkSfFLlmQO5suX
UFf0vu8I/89DTjJth/M2qQ5Wc9/M90bzGmUhJ2ZNZlKn5FQndftNrTs4znYyZ5Nb8c2Y5FEY6gF/
yHJXGdaVRme3EbY6aTOZ+h8XL/OA3Mia6CrHeTRqegWzvHcbbJ39a2b+RdCb0i/GbKy+jPNy3xNk
prqRvRG2WWFgM0Izw+6zLImQlfa5q4Acox8Jhz/7fSrb51wH19luH4zhXYjHElfqqhf3OcFnYf3e
ZAjRKgLEJZCam+8Xb03QrCSlYTMTFHBwJYzVl9OrOywH0LcNsPJPLneyMmkiq+rUyxNxLDQHxoWE
oL0cvzfuT7UxmJQbb9x0MU0uughRnFCHlT8L6zBecBnP4ElCJrdC1SkYAwHNT+6wNxACOJLMWeu5
MU5W8TbmXyW2imHUpEWXsZb4aHWUfX9v0U4b8r9qbRNvm/YEtzbtvVXe3WIrQv4CcprSqfFM7JoE
mXK8hH8ml0A1U+xWlNJzae1b+SbdB8MOn+vhY6gOAhN0pfdr+6WZIfssBHJww9Nqcg+MLq7cWf/t
+08Vc23vGYdxIQy5I/Md33UPl3g/785YdJs4yXQOc08VXDQZpkZdEHS8LMnYDK8BUp/V/xCy2Ome
vcOvaRxIMO/f+/AfTk5AHHmaF4I44Gw815R9Z61SVb1F3XoSfv7k1e7LKokqLeoPy6bdibqUreh0
pmUwhKIBHwlzN84usC5N7w49Odbb3BqlOt7841SIS/ppM4a0qYiSndcTWyz4SNpTutivU4+VpXwN
55/VqdPKfWm9z810E0c9Nv6jHM9bSCSkMvBC8O+M/OC7+aXHbES3lNBm5vNABEl2zG1anL1s74Sk
o3XzgbVnppPwHHj6YvMhiKySSe6+eOH0Nk781NXMOrtMZfmvrh6CcQVVyq8Oh1l1zpMxHzOWJXdd
++PbYDFOsffov/NSJ5EmhFfOFz+zXvt2PM9dte+mHlPmIK4wjfAilK3hf3T8pNu72Iy3GPz75FkA
aDzmVvsXZutZdwsDPtRA27b4kRP+F63Fcx56hLkGx7k0KoDa4cmFW9OrQ6tPpMqub2hIVf6brQ0F
3AbxICnqFQlYFZsCC/TV8e9s4R9D8gH4Z3qm0rjLaiNW5h2A07GH/qkZDbqqedR4KbhMeaMfoBS7
75Z0toJULey5c5fF2vOO1rjci1USF2O9FTrnhgkObm5y20zpUBdxUxbnPG+vmnEZBOUWCzUlXvul
6kch89exnv4tYo77MDtG5rLz2z7lemVc/nUw4Nfm5yRWOrcibTvfTiDgL6Ogw+VAzi4Nsz65LasH
kX0dVu9ZhfO+LiXDih/tzA5VW1ViHud/9STNZltOV401TOlzEYy/ts8OvvFj+NuzEZVpyQ1vraRF
kKdsz04qJ+fAeLYr3eLaNtylBlNX92qp/wqKhR4IFOVvrHi11aP3POjlbBhElIffnW3xdPK7aH70
J9LLy6StFmApCwvaJxjvPnZHPnU7HBNRECvcZPsRFUlRc08gNjksw/IySTKM7fB1CfSZ7vvFc96V
ZcbslJyDCaGumaVu9LIxNdu1lfr10eET3VrgIYqa0cx3zdS9gzLty9o52dYbBFuWWEP36DrjZSSg
t14j3Nbdv9K3X/0O9MiiCVWa1HQIKUeqS5BHd/QWR8duPz0TET1fAJ3xgy1ftSKkMcpO1eSwVB/t
8NcHJSTCkNzCQFBDWSEOJNNRnfqq22P8sKvrb7v1DkbIIydeiWISD8GLNpu0t6A47VPdNP9ZdeqI
ozKbZBT/CgTuPMbhGM3Wib1+YrLthDluB/h7xM51V+PkOvgiCYwxqbwrroElTNJMr1gfG46+X3y4
I9mKYtiN1BuX4FbhJGKurnU7XJWfpViZ7ujVd6F30nxmXU6CJuEAhvMeEVBdsGEmjxl/iHJgx1LJ
bsPBtLf/Q023M6lVDhM/M/dZ2PUnPpxABOsnbngHGb6xo8piqPltZMMZZ+N9MPLCiHezo4Zu26Uz
MEVdltNYq8+G9xsUbTcXzni0lpCCbjPy5rX/ifPifdEZV9UBny0RQSV9dlrYIU51tFpJP9rP3dr/
khaA5bCp7iGuWf5jMnZ997/CdN8dt31GmvciBb/pGswPLQY5LEo8O051H7bRP6O1nlXP0kK/vI3Z
vpqGfRTcS3N8Gf1nl6RrWT/YBIZzh+j+y7NY3baqRFhEtEuuNYdwXVMlkXuJtvseYdiQGXfmsiZe
7x5YadvLqjyu+ncUUdL5Bl54OfGUwAV57I8zheebzK20wvM54F9dDw0Xl0Fo7DL3XybsvfS+xmk+
+iEGjORYcpvllE4j+B14lorJAbGdz6XrZ6Stqy5me/RQSeesNCWrO0IGHHxrPEe+cWg6TdjFgzdl
f4XL50yQdGBwatriOJBPZ+uxOvr+ut4j+wMyAomiRkXLI4f41G5b4kXGXs3HeTBYrPzK1e1Bj/tp
+4hQXWdedWC6P/lddPTlZxCJ81qOlyIrsEjpdshr4jUMDoX6hz0uXIkdF1lwrBi7jaWFbPeWlyrb
XjdLnSfUVU5xzuz60cUL0steDWFdfP8xx8dWTz+beIgW7jHaJeQHsVz3shuORUFRMVkA02WyzeMx
LIBinSeb3lnZaBXru355CaRBo/1XaH8XkCJYTe9ZJ2M9veQM6g0PNs9J9AajUE8c512+kQa/mpjn
Uqu6j8oeYuJVvcFJxpFxhZyc7Fgax5sSrb7FYK8/pfPqAvGIfLkAWuwGmy+gf2qzJfn0t26WA2ju
td6qv4OHM2QVJIWLVc8g05Js8lY52FdF+rSY3nFyHuvysQpe57I51BM4Jvl38Ad9dF97b14DntGA
5ItDYER/5oCs1ZI0cJDwVnu7omOIBVyqvEs4vdtVd7+SVyvDMqkqAd6LIi9ojqY9H4x+TXs65hxJ
Q54PZ4OgFVEUI/DsvB+68FnMPf6RXCNN2BxESZitr07sM7+Ug3e0i/qofONZ+M2BUDAy1vv5Tlf1
81zh5VnMyFFsUANt9tQ6y0UlAVS4WalhQkDVrXtB5Hgs2lpxeY9+jNI0v8v0rJKplt+q6/B3lR/F
0D0rkmD81U9tI0pbWx7XRZ4X0/o7tcHjBhRzrLLw1SsZJiOzzAGpyH2o1ZrvSs/7LScNXNeEw/dk
ztOpDemRiykbYlXIM2qQw1IxnEfG2CJb0voQGv2DddvxtUGl57yVe6UBpLXunpFnkhYf5dvR1Bnj
3+iWNGXe0V2y44Yx507gnog2UBwRlb1OQ2vvpjl6a11CcIJ66+KoK/dL1R16rT8ry39wB9qN3ieV
ljlty/hEGocX0vDVvzrMYQtqvoEF2dSUxA25sjfBsH1rDx3HvUdE0jBfQ6c82JvtxYAFTPLiJG4n
ku26hvayvrdXEhGrAspLz+vfUtlfbRSA3EV9/mCprUsmyya1Z913o3PaGjnskd7ayVRUCHsHuz1Z
UZbvR2f60/pYIs6NN1xm3fzH0BbGfctnyy4yagTR48DV3YtgeTZ14D1lZn3Gs/Yl8gr6Xm/G1tUz
mA/RQtBFaMwV87JAOxjObB0NEciY48GWOJWPrVQtsqYnJGq2XgJzrd901KoIg455fHcFWOKb4klz
yG1bnzgMCk+WdohuVEVxoZUgS1h7SzBgvz2YED0axNqT5mmOZPsv8gRGBlWYtUcjK7z3Kqhc47qR
y1Q9gvNu+b98cXT43RiNLvbu4CsgBd6J6+L1zl0XcqxW3UR3pj8j7jQhJ7JhMD97nAQTewgZTBkr
UviV7AzD2XzZoyuO+aSnVOKU8OyPOSE0vSgJOIua6k7lTpcwI2y7spr7JyOz/JM0Nu/iiGI+OlXR
70E3mqu5IR2ziypPu2J0wTydrthjY1Ql4Tw+j0y1p1wyLEZ16TxauiFHygRuSw3L7lhhaIN4LW+r
QKGaf+aoK+J2ZnW+CSJSimpx8cF4rpumDpQCUmIs1zwtdenN+8oOhxOwUo36spouEM3ooKuwfA0W
uEzeKQJypgqseB2zJ1JAzSA1cCHYkjBYsuucOREFHysqWju+2toUfrsbp1qdnGiBKJmk+eS2U5+6
LJy9GGKuHzi/dmJOzkjL4MH1ZeRBKNQDxIZZ1XyYF/TMQV1PDOJBf1TC12mzReIaCT+IXT9jjgtF
VcSrkPbHejuic8ko7SpfxLVVFI9ReatzC74kykbVXTsGS75d0GFlVxYM+tJa10tr9dl9pbbR3Oks
6n3aOcqN21nVyQQQTKs2yw7CNsU/gfoQikx7/Zus1+Ec5ZmV3NRFAMoeRrTmAgCxmkRYz2Z43LKh
uuqxtg7uNHm7cI2wtfGiAQ7Lj861AaKL5wQXStgHguS1hvRsw3XupI3l/CojC06yJqKyyNl8lmN1
mdVtJAFs3rcbUWvORAdcY/Dz7nnVH0/Nwc6H1Dn03mjcoEPr1fMmHduCyPBcTerdHnC1T7Iak23Y
LBicTTcVeq+pfHbxuf7Ng6mOrbKXcY8Mfm+2cxXbHZDlUAzTdW1GLvpBWi9lVWOJ5ExVqw8EB89c
s6PdldbHWkMCooEMEam/bb31wKqhh/tErrK7yJCKrCvMhZSCLMtaJ6sTO1um6MratsIxzLEadiyA
DMusvDilYw5/I9NAx/dGkEZBeLiHPF/TZBjVVH50dWW6f9la2JZ+77rbMHQn6a1bCWsU1N3HZmyi
eWwLQwevW6R9/iKSyaGk3eGDmD6CoHK8X9cevAWmRbEduOzCbQjXMxa8oXpSg2FH5yKa3YhuRHj1
fg24H6+jNsobNZTjs2rthi3KjTBpFaoF6DTPC8ovq8XI6ke6k+P/awwZLP8RAmMzJjhNtMI5+Sjq
aYOFM/W5TNtWucNfwI5R3039pkWXsLVIt7Zbw8HYHvPGraKz5RMEhG121Czth6laX4rdLfvQA+Rx
Iy05RHouWJjvajcC2wOCE9WXcvsZ4IPCk40/RgBvxqSemb35H4ctACVGV8KPtGuDfOi+xrKrxyff
nZboZLiFqz+EsHpy9AJpi9+Ao78+rI1Y1k/yvXrnXPiNGOJ+CCRJ2+5Ye0dZT9rnbWzzPBl9VZvv
TQRhd/Fdhos0JONpwNqqZyMLnoO3xjHnoPny+s7un8tgWloagQV7w2pE+IuIzw8gzAZWEO/7rtPE
03UsO6R5PwoHDUoog4MtV+NrtZvwq3dDVoV3ntmJPC3src/gwTOXdbG4klZUmSeCbVrgw8Ft6n4+
iNYIaSGs0lTjL79y56dsLREJ6LHV8Tua4zj96CUyijzeJjnprwqZAc2kuwRmBfYgtiF/M8xxIhkC
1IKPw2xb/zOMKPjAdHm+dadhWExa8ML3Nue1cZrsvz60l+6y1O7yzDb/6BzW1h+Kh8jXdpVWDTg4
qJ/jGHqNW5bIqmBX56sFz2z3coLPNdZN9on0Tbv9cqeNstoBQXNUgWYYhndN25rlDoOzRpKPFeQW
E7gM1otopB28SKpgRVLHZP7gxb4Oz8SQ2Plh6CKnI6gQYu53JeWETbii7Jq481EAi10fTD3aLiJr
coY0ezLiVo6Ws3eDnuZbT/ZaXMK1tQhodsfG6P61Fe49+8YkyvtidJ72Er1s2v7tcJ9YEkcL03uP
pLmJb0er6S7QcCPTzRTZCWBxpBTNYSWHD8yLFbKaLgOPgSzp8rI1fkIvC8N33yRRiE7XANn/RwTZ
Zr7A02yEEZrTmF1ZsVbZ0ZLFiCnulmMRM27lNPzd+K/GZ1AXlM9duU1CY1ZoVl5M7uza/Yrei9QL
gq4tP4Y+LqeoK1FIEiMptrKtgcvm0hwf+tKj+cuaoMg/xhYi+FMuweIdhBic4BqyJzO9es3qt6nH
7i8JwboiHviPlc9BPNekm+NCMnR9vPCR/FdaWS8PfFnP3a2zKvDuESA2mzCXb1dF2c3n3Pqsex3N
+97O7ONSZrN7inQYXjaS7s62Uwq9y2WHHMoYFmt+NCKJ9bEQdXifQY3eUyjxKm06+zPKIadJNNEi
hrDL3qdFDwdf0quW4eiRRdWv+E1ZfQcAVGYGhozh2LjI1qY8vEesRjsTCfOC+z6KNhd7uuqhIHDu
X9GHzieqZfgI7BCCn5akyX3Nq/jkFa56ZgOx+ZMp1Pva0AC2KpwU/crErMz6Sg+LYrri3iLkuT+h
ageaX8dweWnNyHCZR0LRI7OABYhHxC1IhDIFZl3nsv+2cRued07YLBFqAuHsUf1i8iLW/r7rxhxn
QlWGTz7uG9vrUOoGI9ms/sEyl8DXYXILD3fdZuuTebWcc7X02QMhQt1DZhmaREnx6crxi/brvQ36
Lu57B+Fd18pd7eLIZ83zVW79wfLHd69ik3/C94yuJOrTanDCuPKMD3OBZPOl/5FHwXjV9VrtpY3A
rpmCxxJFPPPkUp+FQk1FeKpJdzPKd+EN+hvMWT7WRi9SvTZHrCT92LOnU1n1xp6mysBSoiFkei22
A7dhffWEo/8wXGQ0/N1ZoMCL+6I1Eq8Q4FRTt+22onEPUlgE+g66P+p2Nh4LbgMzNgtzLu8DJaw7
9Es8xJLViWLNctp5A6Zsmk44YJRPHljdv9Wo5veuW6vu2TGVS36ZmKxTOPBuxc7SVXdICdD2VJxK
lLtLFz2vhu2cB390xtjyMbjdIXEhSJ4Mjw/0JMOubYaffGh8EsFayJxpGw/8+L9T3Rr7Ioo2AHWy
Qln1ol/AYGVft7Ud9zze0+L3btKF+poBbPmVZv+jY0gyiAGVKyZ02MzBPjh956BgZlGkacMqHtYp
IoTT/fC0hmyvHe8O4TrSfy7TRxLZ6nh2une7A+I0g2a7aFvI56Hb8ls3OO1q27kbSvtiRiWDCnaV
cVs5Vbxkvrtru+hpI0iW1gaJgAioY9GyvY9jiBykWEngFNa+GTVONEswY46KLalwGeKshSc+2tnj
tsGKq8lz46jSD65W3q7xK0rITamxlChOUdX5qN2CjswpYnLbMbAv0+g90o78NUq6JAnnyOGsthhp
6ZB6qqUHDGjoJ4TCO8/bGPxMi6da0L45s0+wTBGyXVnLczc551GSlev3qo61GcViKitQaoQavN4E
yJJRHtWmeV6azd97rUbGMI0Ldw/IQRfV5BZygcQzL+s9AdIBpK7K4oprCGHl0xJtJc+IV9hQtxoP
Z3Qyh1zt/YUNPryOL1CUWWxvluASrLYU69YowRDzMxoGUEva1zQM2fovs+57hjlo62C5Gsp9dXsC
8xCJv48+29u9mXkxsvUljSxTnRa2dRPumyFRsh0OuVq9C6b/xgFZwPwWuDefZ2NwU3QSl3aa6Ttq
Elc7NT+WWd/iaVC3cdvN9q4hmJyUheYwau/YZVAfS4N8sKhY18hy+MlhTHLJhDBMBZ+zMTnp5lt/
dE8gB0tpcFc1Dxj7hi1WblmeQNctxAIKbkPSmFSqPKDkgDvIpyu5jdBf4Nfwsfrqih6eUXnOiVNl
xGVFk6Sy4sOeUDa4twtbbq/ZotrELYdLUxkvN5OWtQ0+CwcIHIL8SA4AO+ZB9ojG6210wSi2uX0m
B+8zo4O/aRXsWLrd9CSbDu0biYSPRVTM+3K0b+HkViKWaonnqP6g5OJLllOmc4XhcISUMV49aBVT
DvKE4QiENX/GKhQOW3muXPATpqPqxg6Xq/oZLdNPFL4LMX65TpINwbewxwcrX79Q3n62bfelR/1g
6/A+z8YHUIx9TUu8Gwg78WvDeM+l9VAFNQRiWK+p04dgROM7FnTPmTadfbBZD9ZEXvSU98tvM1fh
wfFy0MelMgu+DL0K9sSqNJmg+uLkahvYw/a3GNqpOi0VKC0h7IW8C1w1oMIxORYhAVvj4ODJOhRm
OrCZDNrQ58+gZD3sglNeCnbPHwEcpmcTofJ7HfXbm3bd6ZnFE2c/RVN914bYDRBYWlyXyc4CqPMG
GRTclhem9Vx065PZ9ryU/mzlSxL5dYdELHizUOcQfreyisqU6A9NIrbaAiBqK0p0Z/Z3veccpGOa
u21SCBMsd7hXS2e8D6a/7sPc7BMe5Lc0PSjAQDNNkmVGxPEUIfKbt/NgdmuscobQBognbRgHEt8b
2SH0OLT+mmcx8SFQhkNIEDiZdscokpdFNJ+E4qk4R1f6UWm4kLlcuxNDcZuOpq8vqmK8VypLiN3G
4HWs4GT0vfIWN/GGTd+4gvWRHUo3FYY170F2jnJrwXmt4ZQLiQoE3KAIcaXLmCgOax2Yu9qphiM6
bptZqPoLL7Xdj6OkrrU9Eoltis2N6O8VtPRsEhZ31yseC0/VIqYsU9BJvfcmNdbxdQFpatvZQ6bG
ezBKZN1GwXs3aWQPMntyt6U+RNItbzvgfEH/iu6PedsEDVu6GUU9PteI0hcnqfm4fsqxBxrflpct
ckbQvUCjYHH1ySozRCeDmQY36LOxAKp10xbcc+qeRhzcaWYA80jeFHN79BZSUcRwUua0sSAQ/umH
6bvtV/hd2uYDugzUQJn8GfLsZqt6akuC7Uu9d4xaXXFfeNgq+BiWTRBsUeoB5BHygIEz9piLTIf5
Vj1RNHnbjLlAFMXaUc92JM/U6GTM7O+ibz/KCWi77LfHEdeAuPVGRoGu+Qqq1t2rxvuxllyla+B+
1xlHaBs7M84WCrQ3die7dLBMhmqabjISMb9KkUUpQw/LmZ62ZuQj2Yc32CKWtzXdXVuX761nvVgh
8ek0vAgW1/UaTOpDzf2xspnK19H8nk2Vhk05Ianr5DuZ9/+XchSJJyPgiaE8Dkt5YS3UOJsThYFM
mYWt8VJfwwL2BFv2J67YyyDnFSe44Upqw7l26HXrlVCjSEPA2b04lzlgVhj+4UTHU1De2esar0v4
YBbi3Vrnx7FcjrYL3b1m1l+nXIHxZwWlxJrZnvCaLAlactuKAnsTNyvI2Jk1P2dTR0hjxyIup4yT
X6Ntyq3JR/DiAN35WcCSFfoNLxiCtyWQVgcJLdwz3TVRhzjr7kbd3XUqJIc8Y00JkznuAju4VoF1
WDIjT3TrGIzy/CRKqXfwSTRpYQ/bUm0u6pQWQSirafHGvW0VFcPTdgFialEmrw9LNv3m9k2O2KC3
ZK9giv2ZEUq064Ogc43t2Xoi14804tLCv8/n+LrLXy3LMSFxkCU3a/wRURs8EI6JJZiY/q718EdV
UDY24v1YDgykurOfysl5kqU+ZIL9PHOOXnITn1Us23/IVkCfEgxlnKNCiDFqLPhMB9qWvP9cGCjz
ngTNzHUSCVt06rRYuBrtbg+ZbezG3kZ9WXbpFLTefo6qM+68wzk0kFQ7wtpSk7Wdy9BakLGl+0ue
G1K00H5ryQPnt4NLy+rf2i4OVuHdtfDqLFgAagqZHcc1OzONPrSLfOgljVAPul4E858wE8+aoTHd
uvy/ml4deLM+6W0imr4Uu62LKkqcNe4sLZ8MBGOhUd/3U3B1bet3wViAfUvjLyq7E3UQ0YDn7ssC
kDlTUYrZSBCPK6kiJM/JTv+TIZL4ibTDZnP0c7C5hzWMvp0sj2K4eBwgGvcDg4BHp1R3SzTJS58P
X3m+SLJKrc8CuAyihHHeb7Yvtikmnkp4FEjnn6Z1XvYj/texGZJjUOXXmVniiXUf5y5kCAbz9WLb
Xy5DU69sTkCkSzDASJb41gR7HFgOenTKhNLEc6md/0wb6axZGocMENOKoRndS7mY/+Gr+SW3GsFk
WxG1nj02zvqJ0WI8mqaGXjOGJ4P/LzbH/FDY5SlYisuw1RdyuPqYVQDzUVbRqTYGG5YvR6s10XO0
cwRmPHkSRBZTuKlDsqPa4lzMA/5Jlp2UFeEwfeA/Z6Lh9rfDH6HmFwb3A6XxQViEEBvu8kua2S1J
0XaObAD+1fw+/oyMgbsqddT0wzV8X8MFpVFJbzjL6N6xQiRaxrMvrTEpm/opGOqB7mfe8+uhfRF/
gpt1yciBpLNsqKC4Mk7oQI2uOBJb78MANcdN4lYpvApXJEPYSbUNP1mXy8Rauj+DMadskL6zC4Z6
zL7ZM73T59wFnf+PYFWm4lk1qTYQqwCVGdd6Zkne7bLDICrY15bAEtgi1lUgvCcCzNOcVcC7ud8i
2q3iTpnO2ZM2MqL521qcT1kzOotewA7ws6C/KWIJ5HqTuNqxZjancAJjTc2QBIBBKOcRrKgVNLG1
1WuRuU8TtoO2aPtd6wobSSrHN1g9FB+Fs8tozG5C6Kr28lNWhAMMMtXHrRj75PCeucERTg6lmyxP
LPa/RUZzMbR7DAYEAdo+eUIkqgppfTPvoFuFtq0KuRqaxC4H9hw2/wty4TNa+wOLoryS2WnNgdkJ
SZrQUGx7/GT9BBnLS+gXWQLnJBOt6TfM+Zg3NhR1ZFwkrUDcOMgVRiQRg/aui+/dNkpWUMTiu2ks
f+caxanWGPUSLmqeWCQ4qBEPAq6Y4i4sjR/XH1nXGftXgJ1u9z+OzmO5cSQIol+ECKDhrwTojSjK
69IhaSR437Bfv49724jZmJFIoLsq62XWRHSO1JxjB5A6NCYmQWg6swPvGE+8Ams276xb51vG9aNQ
deir6Sc3m6PmKV45celEcRuQd301bFld/p740RqBbD2VC8Pybn4qey00c061VPSftpBx4I4JoVV9
6BeWvqWhfiQhB2eVu22qFJBCBoxU11omVgu458hEPCFEpXFc4go4Ws3kkM+/fg6YR3dEbWRMz5U3
vRtyVMEw2U/K7redzuawpLnjAH03nyvVXFiM6jLO5rFrClwK0x/mEsyNTKKDKF1eynR+mz3xZNfg
A3ZnHy1iTLZjVd5mnqKAXSG7ihXOCt0PA4f94CQus7Hi3EWwE16MN0hZn17pftvKfp+Fgw5i8bDg
PlyzI3AnTFi2CnkY6Vgvdiop9m2BHK7adiNq5282Cl7p7lAwBEstfVcu7qpphxcvL3fpaB2R1c+M
fnlIi0vil2GhnC2LRTMAW+fQxKT/GIYG+xZ5ga2VV6O3yrWMYDj8ZHzwZ3lURrlPpX0y75ZOwBjg
Iqf9tAG9gDEPZYTQn0/EkCFimUu3SXliNQUkU8bVrSzb19ocrtJQEaE+d/OSJGtlxP7cm+m26CeA
v4qyxXuxgQdqcXGXYZd7UEhVDnwOhZ5ozd4xk1OrD3uZ4NJsPEbr7qOp0jDxtXU/RVcKZ4zNsfcY
1/1WE3UQebCPBHvnK5qAaqWV9qs23Q1kCcYCm5qvKqbL5E+beZIbZNycswwSYWFDV8jB/5BFeC11
v0D6SH/cjofqDpbABfodgD2Vnuxy1vIaxygb/tWZ/kkqx8m0ildNH272Ms3rwXO10Iiq/eKOT6bd
b7r7tiOreNeyJkTTX+OAokZXMaNBg47aMM1dwULatr67sYb17FjAOTgddE9ezQYb5FInu6xwLoMc
vxZ/fEbRpSMujrUoDox4Dq3CZzl7fzpd3EoslrXqWgkvNVwUKyeDsnAvuquvHdPh2Iw+NWH9TYN6
cvAMrczBeUOztANTT/6WhCOy9Qym3oLcjQi6kLyzYV115rHtoLtxJx9MZTfrwrT2zSQ2tZtt5sVm
QpkFmNV2sY7DwBo+IlvuE5UcYg6ZokE2tF0EbFQLb4aSaqcvvTYPYpIBz8cm0ZY/ltiHdPong4qi
zQSJqOZDJOgfxnu6YzIcUn3+Y65o48ROz+QyMfqBEIy+xztNVlTQrkrtZTHeZvFEms+bpeuU1V7o
4Im8Q+cCut8mNjLoRvlZNzojq/EYJclGsK+Gc7R79gzKQTBP0o37g7Xk67hAzxnv+qSMgISZhbgB
GAWAnITlkmPfhYMs9shf36nM1m1LZJNfpU+WkFghunHjyuXqD8brGLPtvVzqXTRp/4y0ZF1EVN58
XZ48PRehaqIXO6MDLOZ8o+I6dBaHQm5wzt68fM2OffUzRBIECuAu3r4aDmk1jQuUm2EgRpTWwTWG
PWwhfUq5FaVameBFg8gLdD6kidKp0ctLSvompDS8kfQVxgAEQzJymNvneBFfdWR8RxVkqa820aTu
T/A2cSBrVbsgT+vWNmM01XnG2pv8bc4cNy2qh9whuYyX8+S6ubfOGeCodPiJ6+KGNfWS4o7DRNDs
JyHDtHLDbupeK1Hs2bvQ8oLGxOv3DatI1bSb+ua7ray7JcjcYbjSYbMwrYruovflycNhbarb0LGJ
PFrEPnbmo5/aj1qRfI5QNY3PpDT1HuzofSpY2S3rY4EZw7z/oo61icb62BXWrmo8fHDaE/sjD1o9
7chnOuOGjlcOJuB6sG7C1cPYail6PW1POdwE4+grXHZwOUahZ5sOPFgtr4qRqFHIoxfV5nos8r8k
854dNqeEJdaN0B3SeSM83KC0BWVQVShidv3LdphsBVHDxKekfnMYvaDetsGUoh4KOT/hd8b4jWsg
KTOsThYThUZmv17tXRafqcniQrFzxuSZ8ThK/+gu9W/vph9mmR10o+QdZPpqepgGmze9Z1NTM1yb
noVl/ELg6GMiPtK+Y4AxEPWWD8Xa9TAd449nZijWMb2iTzsAL5Zqy5NmdNfOqEKIWHCCXv7pI7DY
1LDnGB4UQ7Tv2S+8+OsifqsjfZsLb5dYPE0e3VQyblEkA3yeMJ+5wbYYhWBGI1uk38KEOKtF2Jke
/jpnZDwhbfyKehlGo6VCsxzjS7e47KKb0GfBDBxGlzRshjXw0BpyehhiLD2+o6jDSrc6N1Gi0PbF
fGxmZW49p+s2TVWmj12NuRIP888QOTWwZRkFRoNAmOt6+eVir2SNFYvm81akoQ7lc9ZFS06MjvpE
7sN7G0dgA0W0ZrXXX65VBwq9HYfz2h2/p3okSsfZDuXy26ZG4KJmRMWWmfG+ZfrDEske2wTcBG5F
zm/DrSk1yLxJxWGu2CbTMPpGyUMzP8eKvYBV1AfdJHYAYfsah0WWUQCVObiUbLutndcb31AXYhlX
eIFXMZZDe6jWtjvzwOrXkiAVyfsui/p8t8Oz4iXsKbVNr7/q/7efw1nF6K4W+StZGWY4l8psClxj
7EItzfeQQavUhF6K1Fety+04EHRhY9LEbVMIZ6XlyXM50g6qOD3Zafful86ZlwM/n0k277twKwwy
+D/M6BCp5BjBVHs0XNrPMOocuhYZ+MaZD+uUFGJXW3hkaQ2g7XfeZB8Sz3wrIuvHN5oz+0TWaB+U
+U51T5bPsp9yrPqA4XO6aadunQl/kw4CZK3l+zJCstc2NLZB3haAuslpYgaDBeqxjK78VJtyYn4x
j9aflhp7QKlAqZ4FAhycET+YJl+biMEaco/bZeGIndeetlmOfoT44zvyNdUcQMaXanyuxh8/BYd3
0Qm7nHwOFK2mILRxes+cIejL3y5xn6PG2WHqeiAO/cVJ1UYu42+kho0JR24PyXro8RwzMf8kFICR
LOYSZIbhbkhIbk5Vbnuj2JkqJ1EIPrU0Moo6HuK6/0iic6kn256bpZv6H6dSZ7yhYR5RKzDOhuSv
7GAp9a0L1UUC0WrxaCh898CcZN9n/XbwXvi9wyqbbwPe3Hukw9x/9e68VjzITZ8cvba+uFVxrCI6
tCJ5Kpfo7PfTQY3mkZWep2qZz3hlfTOmVETqRsVU2Xy0XJ2gl4qvczQPVHwPepSsJ88L9ZpRRzw9
YXnF3JYeap/7UhseYmsm6cE+Q+0Y8KXuebKQurXlKBfvO4+cVcQuRB+rpoaRtZv05y42jtL405d8
Lxbn2FNX14iA2UzMR0OUxaqrOQLd4ZOX4Ne3NYrQdEOB9JDP+965MtF8ikVxlk13ZrNKUJfzFbMF
c+aDj3DiLZhU7gNGKbYJM4LZR4Uba5OZrbZt3e5qtuaLcOmT7kKpN7rfpUp+6lzigLOdEjWg3Be2
ccr64jv36mcOpnDK+03FOryZq5Kol4A1zesu0b/u49Je5kcjjZ/mZMYChWTrjPm7U+VvIvMIFU+T
cy7hSJX25Ccs0U74YuZlU/fcYKQNbu5zFZClbkVFAuAYHclOwKbkXBKnoveotgajkiyrjhXbve06
C72uR6xjjsSWyw4PNl/PlcfnlE/zX+7kFlMufAmN/lqykdQ12r8IFmKlLR3xCvGnoNBJ8v5pRJ8n
13OnIljS0V2epc29FQuiah351tzlPLt7JtWOMR8e7qbbJRBaYBpiW9s6vCK2uwQ9Hlrm1nfao9lM
V8a/69QyHl3/c7AW7O1VoCv71Um8u8McIiajazBtTlcMgWxd5g9Dn65fjWT9plgCxi5+pZnZF7hG
ivYm++yLVLHArR9H3eTdyA8GCkpnIp+2c6jJdl2D3Rc49lmVEjpy3Dh1fDTBtXvv0KcG7UsjL1MD
pzV0O9csX7LUPMxYIuaES8XvNxpUqlzwvBEIYTIPbu2XRo4PravVAbqhtxqkvmFA2hjaP3wyAbII
frHkd7Ks65SOJ715GwZu1CziS0yuepcfMEru6Cgvmr7slqG4DJjE/NnEiFyuGsu5Nx1AMwx4aBr8
nPWxEcVvihA8dMjOWf4zsNcWWbzZ98wQerP7ocw7FBb1RVPfbSDWm2kM21YosHrtURfLvonLV0dN
ZJlgpIPi1cr1BOEkGvfRbacdri5AsD02HZuTMuI8IXygXf6WvCC5Zdm0alrXpYP5l2I2P1bTKxfF
gUviT5I1Impt5ekviedDjUIKzvQQGNL8xn/xuLhonMPUn9XaScVrNg3bmF0lqan2Tp9ttC4LjIlb
gnm2R/Vh4Hsi+jhO7DAbvEcL+WOymMK3X2m9EPHt80R7Z+qXvd3JVSSHtVUkX9RiK6vTAmL5VxZY
bY1o1lAJZqUWllO2tmtjEwNO6wC8xkybV08uifb+i9L0X/iQbV5QIDssY135pncUrECJI6TzZrzC
tp2Ujahjg9qw/WZXmtaagy9sExf/+UB6yKKdKst/UyC2fVxhD3H+TRX++n4Jkaf3qcaiacyh6Mhs
s17sQ5YxZ2z1dexftdF6NxMQYK/H6okBxdU2rmiDmRSIKvI3zDpCfGCoxL90Bdzf5dbozL+hl8cW
yVPTXlhCA05Qj1ermA8WeESF1FYCia7gRi+jO5yUUz+2qbWOVXZKK5D8yvx3H4WwqPA6WsbbZJS7
0oi3ojJJau8Z1pPvRlaUM3X7fPRxDJbrFMB6saMDq9oOnfySU3bhgmPMRyZFXVI02o++YQBil2t+
7TfTSm6Ilh9sd25XkYuQhgcGwd9a57T/zVRs3Kgj2fJlxpY32UQc2AsExpjiUrDWbN48ioYcM4bG
nRwsCo42grEjgAfINAOoixZ2A9Q9u3g+PSahBeOYJDVfJ5aUrhgCMzzmsZMfdYlxmzh4KKcWW88s
eIWdZ9KfIK50EYAYr32EAlFsS7vd+lSkPVpbKL2zYCrQqbM5n5Psq+k4iZoyML0/kwgki4PJlNWX
mGiCxs4IWRVywFv3GY/+nlhdBmDp+FB05nulOdR0IA3ss8VbNJ+q1Atc51hoYmN31x5/hqX/IwHp
0uXWepjdvwrrg5O5ZMswSyO9omzVabS+rRS7fTatU3IZZilXZvzX1zOktGIY+kcTh2+3/UlSPK3S
PTkTITedCouuQQGLzznVuAf+Td8flyalLylX2LROOMx2iLxkU3Pmqaw7SPorz223WbqXesyCoowT
nDfLFse5e1dtEWot5rxc9M/M9awwS6bLkJvfTsu9vPTVhTr4I4K7njkLOBIwvnoWJazT9F+53V4t
7W68bALbc0nRkN9OCbJmxw11kVMFPYlbvg30l/NR63ERRH2KebF/nFT2UrDAs2/vcnVGOgS8i5EQ
ItXFbw3/NIt+HuaiPkV8oKOAxMbdDtGCpsFp1rI8ru1ukfyukw9upsC6T/Bsj6G/BerE4dIv/FxL
P2/tIr5/qPPblBifMdL7Par41250yFn3Ho2B9z2OKKdU/VXq+OuFuDZ285EY3qfdv6Jb62sxy61M
9U1hx2+obp+x9zCV2Z+a55ey2HZc7BgtSO34IJRsI+iE6uSJfLAPfSxPvtGFsjK+VOL/Y4kCx9iR
dWpBm8tfTTd3JalbttuKra6IKHKI4gn8yM9DDO1cbQXhEdkpkpRjpTZfMJ4lN2+a5Wd7fySzQr0k
iekBEzIoBByb0YdFsvZyr3pUtcb+u4XRCKsZYxgdoWO77LyjXXtsi6oVqRwkUK1VZh7BmqTgVYh5
f0nD3JX4CMPGUuRouDT3QOPES5iEfWSuwlCfN9Fx1tm3RJpXE0yGiaVEs2boXe8LLP5rmTNmOH79
6Qq+vMK4S9qiuhVNlW2kO3+NtoHbz2cSqE1YmsvJtVbJHL30DXuzSq0f7vPZ8zI5/baxkEC7lOzD
0ZyOca/1e1sD/0FiIAX+HuikGgJCke2uo8Hcm2zEPIhKBhQOFeVgJxvIAf6agkkWGOTDMHs3b0hc
ZNTCpBRr1lLgOYx7I1mlcym2XrycHJRDTlpMun01bIfO+YK/76g42dDsRkQYWxB0nRuhDZbfBKQT
YmDwG1j5psDnXDBwWonIuIrMfxxsxGvb2WWkowbkk8d4JRmre/2TV/a7WuefQFQlEnnjeG04qXJP
pNOXh1DiooeknbxqGqPT+W776c2T3/b3wZX2nFNQLo0bMv/uUIjUNygjQ6QhiHOBrIO1yiov/NWw
7HymkTSTVV/b2FTU8p1NvDDtEk/rpaC3HQ0CVGKvYNo3tfgC9StLVfZ8Pf+IpnIwYGr70skfR6Kg
Bnd+RCcr161L0JVp4/6H8kBdzeqNLfKTWyGMMdZ8HmEc7Wx6SzoEhxQAMZisHEzO6/dFsvhMYmsK
Qt/5bofFuRZFhe4l24q0fjcKiJUJF46jhKAw36yOnk7V2sXdP5lysMf00MFi5c+Gyn7Zs3BO8w6H
orr1Qn/Sveqftcz3awhdjMVkeMiG+scxNfj5Mt7jLgjr1vqUHiYMy8YG76dMqZLGAhUufo3EMeAE
8Sp0FZVBVSIpW7CEZetgV8TL4fjLXsQzAAHhxnv2hTzUTnwGbf+3WIY40JZ+87n+GEWtB0uOA9sQ
Vzi5z7u4Vd3LkjK9609tEDfkMxgW/tvZZdUHpC6aqidXxM4OwRiP7AZLx09DLW8ddrRpWb6yuwG8
kf2mERZZQVJeqio7i4Rjji4mWQ1FQlBQv2RQldGGuERFngQxhrUxpRuRkkJhcCoHFq/WKlXVl5Li
aeHlLnmx+RYJolKClzEmDnnfm4jBI+A+s0Dgt9IiiGNy9N8Cbn09d3heuCtf/bpzV3BkYIIpeTI0
vGslkK6zpSUkDB8aeP1vUoLZNKPbwP9i9XIb0rQKAAs21O+6YvpFARh3bSewY6XDY+Y5OybdtEfZ
XoNOJFZtDLu7xmnlGuI8XAhBMwcGX1+55a1r/gOHH+jKOFF+WhqDinw+s1MP47tBRokcdErv+0x/
FMbJJngpXMph5FAQuHzpnN2UA9fMtA3TnU086NzOuX1M7Uht5Vw/V1P+5fnYW4va2Oaqpp2fKDCH
6GI2dHBmY69GolGCyCjo+bJh40j5sszOgyqdn5JVTm1XhXleXoe2/mwU7GOlMYYsYBGTlB5HiKca
pIwcndIKx84mWDqWGhh/dWwKeQHCP7WTOKatsTOt3kVa/mAxhb7JZ+eJ2LmXwQO8AP25lXP/k/Xx
w9wTNp665zRF4imA3u/2LSs2rm2CFiJEvk3q/kEZ1mdXRG/LOLwajXhD16cO1c0jk9KNrjQ0Zv+f
gLbdx2M3hbNA5k1So98tHkR8vmzNWP9lpMWK03ukI75tHM84OO3VXEUNrn5yB6cuIh8gpa7hsJRW
v+9YNhfAC37QhZl4jbD/OWbzVWcMn/SUc5Kp2GUai1ua3svDBfxUF2T0pS0PR2q3D2XmFRufCWQi
Sj3MXG4cDcJA99ILjHK0covCDYRKALJty7/fAu/k66QrXJQfIsKjvxDkYauuAE9mbynOAXcTtU0R
zJXZrFt2QfKcWgET+qdGeIAPiKk2rqF1NvAAVnLmlVY4fLBgR3N05SA6dKn49rrsNGUYAkgiIgMp
94e1bEq5iWvAZ10A74jpmAjzwfDqv0VHnJ9dClUSOmHXiW3Zk1N87vjzoWPu0Zl7WTvzThsUP6dN
vpfZkHx6n6YtKXlWTYqurpXqOJNjGSZ29zA66mASCbXwxgPjbEnCSJhADsfCdIo12WV4dtL2QmvB
aFbzbmkl/rG2nY0Jvc/tnWqUofKuPTEr2CmHO7oaOGfnTHE4lWQAIbwm6952b3HMOUN+xC71eSY7
Rj4S4gdmitpwGtZx5390mv3mEmUjE3nGw7RzE/3RL5KDrTFlqLSccW4Fkktvd2PV+nEkrHQ1zHSq
tZOHuaoIZhBIOg1qEDYjKKnks4G/WOi4tSj61gfChibBiYW8DYgp9lThTGKnPnlSHuEi7L96LwtU
USxq655fvbhDunPPGrU0R4elPUydGWf7PKQb3QeyiaNO7TqfNE+cOu0p0gda8BoyZ3ABxexRulfg
cHfXyvqeUfzIujFjY5TOi596Oi5pgtMW5ZBIKHC1VAlRlUPZ6KEqWBndeDT3rr7UBJzIP78nqofa
PAC3zTapgQaMzxOusbnnIqCC1jYnzdhqnGTq1tYj3XP0miLj1KnzWU8I/hYYflb6GwtaITDz4lzm
2SsgFV9Nu7MJT4thx3qD9siEE4g58+HAl1ntlKs9L564Dq71ykqSlc3c31v095n4qqxi71Ut3LM+
E3Gvys3YZutl6MO5sJC+0zu+7rL7yyTcsanql46IvLrFDWnH+qeqx30P1Gg27nszzh9sNGfNqdUz
ldeslyIjjNRi+90uqZGs8yq658XOzEQMc1h7oyC8xK9PAznkTuQ2q7atPhg2XAbE4VXEnI/MP/0p
iykQa8d+WaruqaMqsMpur7lEe3TL7t58plXyrMXaBcf2Sxw7Z+lr9PfqaMXmSbQP7owCRZdzjxcI
jLo6soeLsam9xVq6rGpU26Aj3IiQvo3VTmenxDuXFNNXxAbRtH0h63vHJPfQ58utrDo6HUI2MiMc
HA3FFzmuUOiWlFl97L7wTLXBCIoqMKChd8nrYs/vLI4d8Q7af3ZDFG1ED6YjujKXIEY5dWjxrYBH
OzoCOTZ3SvtlyKOHOZPHmDlhTx4LQeorLqXQ7cWLZ+f/sjneSL24KHQE1X9laj5bREWlmfeGJPSg
ch9slZmL6nZs22MCvEpqnTqObtFaTjKvhntK5HeFkhtqQntAqIOXTd/gPoK8/JxdYq9m48Vm7p7o
46lq1KF18fcQAbYq2VzqwlbjETtVnf4tdTgZj0vYMtVzXzkEKZPVSDJBNFKQ+t0fKnQ72HsIy5X0
7Y1wu7Ba4M+m3D1qHKY1ZmYgrks05Md5TE6FX25j3QzaqnM4bi1yXGTxKuv+zdScQw5fEw/aG4l6
5GzaDyMFC3qux7vqUR4UPcxS2ZH22LZxKC2du7+f7a2yaWdLtY1NFIE2fZNgDl1ZHmJfhSgmCLF1
wGLg7TJ65BB+smrqhs1sh8X0U96ZIzj5fYoG4BL562vTswXiZ5VfOmqaUUMRQ+h0xkKMhmPicgBj
LqJdPvCkzBH//xha0OTawrL4pXx3q6vPjRuxO96ySEpQPxUOVUrgGpJ9Sd4GZX2h0KAMT+qbquEJ
N2lIEvIWs96tc7115bpXdv39w31BsMd8qAftl7J13bOauDC820iW4NCrTeH4fOFlaMspKDiG8fIu
a2ex9g76Ia0ldROsU5T9iQyn9pwAlyJjLNl4cJ2GAVo5vjT0UdzlG8MZtoaXHqSFc8vVrhbkcK4x
FM4GoE39aSjNuyTMCUHehJGCrafoEcSe2eypkONJWRSb1eydFSP9odIfSevE22plzI2Xk8tJz/Cc
JcwpTzw/xHbISRSpTKIDFwqxpRs/VeNsLW2hUtSWdywhSLVip7XaCR/04wgJEeEjYxo7xyGxnjtI
4uPsqmBO27dogh7TC5qP4c+kHgicCX6gaYpdXMuzAU2GU+xY+dWx9YlplYWiFzdsl8FFn4YqI8Q4
K4xy5Qp3Z0tj55kYj1kNo0jkVYHR5oE2YUVjFkImV8vTXOIxrYVGelF5nEinDMWs3qOqfYvzniNn
osKx3XKr5VyLTtGfYpHuGypzFnwhchKsRz7+yjVB3Q2ERrKaszXiOruhdWJWXDsYfcIeimwW6zwW
4kjX+mwbFtZ8ADRuHhxNWRBj8g/8BXq+Gj6tsrqO7gzM3a56T1zgVLuVKEnci5v2sU78z7nwp2BI
5XPiEKZT0wr48bm+R5Pjed9xfL+gSofStVeGOx+6wbpRNtC8axyr2sovxktFIiBmOtcgdRb6ctTG
owU0Rq8eVgzMxpo4ZOfbJmCkLogCAYBZqO4quL6MpAzvSS9eiILgLfPw7rfHsqXZZ36pg3jF2Rvu
G/KRULTJYyPRqKJbKvRqNyzd0XPUkw8OR2aQQMye2yvSTkpYUEzHRlrXRD2FGOv43LZ+Ud1QPKuV
ggGd4/RYxjMgJl8RigEWwdp+kxoZuBUpYcpwCcyKXyhWA0OZ68GYPwxqXdBLTjbTx7ozNNq8hz3c
JpDuq8KJscrYJOnEyn+MsJg4mfZWp8WN1OSRQlM8JoZO4oPzMxvJfmgZuLFOPGDSPVKKgX/Eo5Nv
Pa9d93V/j2pk8DIZ2zHTkqBwf8k25/TilLG4TessO/Ql1YL4ZDi57toUdfAfsfohF0wgc/00NUTn
9RXPTnvP1HbP0k7Rr1vtYSGxaOUDqIQynqpQF/2b7ZoPSw+eI13r6tc+jbijUZ2l8mAzYe7hdUNl
eBt/bDh/F7pC50kX8RNL/5htth3hIg75hbNeU6FN1rczcTMDJYckgvBgLzqVsNUm1IrVTfdMkGzj
p0WmN71xjTeV8Si+pQkHettg086sS81OlK0mvVs+l9GaUvQa595W72GvmBv8ixr8Z+TpP7da5hHC
0GZBW8SE02T6wzgkj9K2L5qRbtM4oXoABENd67ZWRk3TK/q2pCb+RbEpsS/ml0r4v+zZoBdAdOqA
jaqYEW5k85NVRHxBqtsRnmLS6Sr70UG2DaoM7cS1eriL+Bmj2E+c55uWIDFVW0+icF/YzQizZMbE
P7U7Qmof3PvElhaT0zn/8DXjeXbN7173LrM2UVrK44KtDFUEs/uIS8OpWasgkbWVTXpwKhp00GG8
Jr39zJyP6UGMXaBwfp3pgvOCCOEW40btxojMMn13JvuxqcwzG2n3GC/D0gEzZFBkDSPcPj+DbrwN
ibHLOagjdZ9qdC2NGx+OoFiWHQeera1zz9roo0O6AdFA87xwLoGilOFSGM/1gt/Ald0Waz71vQxj
m3aCcGF9bD9AQSYerQ/DkoHXeTsGn9ZWCASjIYpO8WJwIUZI2kxj3kquwsSIyeabD+xGR74XN9eq
eIB0mp6W2mXylnNc3dNYnYfOUqe+AbXyWSdQMRLP++m35V0ulxSwytC5PfW3zuQqQHt4txe2XAil
XeglQ6lrsPO5CiYc2LN+K0YRIHBUd5Ap0MYhHLnUUkBhGQ9nLzFP1ujvQCFCwyL4SLhXaWm82Q5H
c8b4HNl9GNBs4AsT1O8EXYDGwthJoLO46jeeeYsh/qOBoBAhqGWla77iyn1AJktP2Mmqo9/5/+zJ
3GGqP2ACxHwoMzwTIHjOj9nM20mSST6k5n5sUkqC7Eosyi/kB9e8Jt8HC1QST8oSqKR962V3W+R7
k8znLJ3eony8GW1ablxBXgb7Kq9pN61FBGiXmdTNjMFHXT867VSgp2UkyVReYBEnKgpQdcwEoZzL
JZwXrFO6/9gu5RqnzHqyXL67MVkX8/DEqtAkrMuWgZLFGiGzK/5Mp791kSG3jZyoJKBh8WIVMNNw
+chcDdjx4lCzOrdobn70hNsAnY4u3Y+dFej1xjbLU+R135EAKfO9Kugit6AN4fdn9u0P6qPpjZzY
SLGmcd/phsHqJhDHuig+8YBRLDbUkzyhj6jfNz6JgMiUQ3+vPkwGZ57auYZ/vGO4Yyk2lgOu4ttr
4ZefGnysrvr92DUnXyVfqGb7pGpRRJh22ZYRh6Y2bueuvpBtvWfnNKKBfYO/NAIdBzAjeE3foD38
NrAYLAqqqGDrbW8aOwuAsmTWqbVMfSt/MogV6b76aV8KjCvGwksbsc8kGon3GfaOXb3lc3xPCQGm
n1mQkjHxRzQGUCFZOHXbTdN4O73eWBH+WvHD/mLUPoJ9dohCXqC1NqFWhL/OowbAQHBlbz1NI7C4
Ki6RJD4tbZ8Z9QHXkdeLtdaQ+eMwzY+LaT+B2m41N9u7EUo/MHXPs+Ln82keKczsxPzFzwsxPD70
koaUk36T8qjqLWjgvcJL7d4PxMytyzeOhcLWKqrVeK2XC5cBO1q8dtDIPU/5gdiFgCTuYG30MJsv
zRdrs8gJiMt7LHDHBVeXfHJMqQXVLYkuK5/JKVMBEtgKjvOk7H5tzmXGEOJDGARldPLmq+iF/m2n
Fvthic2zhl2J8HyNG/4/js5ruVFti6JfRBU5vEqAghWtYLtfKEdyDhv4+jM4b6fq9m27Jdh7hTnH
pNSSMOuslWJ4b5bGFMnNm1kgAcJn9REPjFmU7FYR4bMyS3Y41rBCRUat8qvRtbRJaGziEOvTKK2D
HD+SJllv5UQuCsy7r7bsPBELNwsC7t4hJrpCKjG+o9+BJuiJEWbYgN03qtFnRV+5is4wkSDvswXs
uIsVS16HlkLNV3mWlnhGzBpkmjv208j+jM6BE9ywBUu5bOUqOYgQp1CVTIdsyrxZJwe25wZuUr5k
oR67Xt/pcGLUiDieOIX8GNTpSychFZx0SkON+BTmYvZnjU2o14cXNEYV8pEeJH20SL2Lol9FsJVt
YdzywXlVKo7hMEITTCCBdCGdxKFOaA4wqA4GBsBSNPtew1Mg10hvfphlryWZCXeq/KNRR5gl4eOB
wvw6qt130ZQNrmKIE0YovdujecsrQenTGt40ZD6WX7RzBQr2xNw4FJ0rjOc0UoP1gwX4Uc7BM1fa
7ylgJsaEZa/2343GIFhPo83Mij7AJKkO6Czi2CRWQxV/RfEhzTgTbPtW0IEUTrrJZ+NFE7fc4p5S
kI8PMS2x5SgH/sBr0FHDo1u5mLL412f2E+MnkiIYJBsjHnkOY/k9SZXzMFpHux3+oiVjfkjscm8E
xr2yq+9RxpFeLesvjU83DCAuRNFLLnBams7Wptno4ffXDbuZstP8qFCfYDh+sdnuU+1k4PMvnBe4
Qe8FcwW1s36CWDoVfMjNOO7NRH8bK07tJt0FKl+AxYgI0mkbyhcrZA4h5cdYsHCljJ3t1oWXzAPI
gCtuXHl+mGzWia/a6B3je+llis41/zoFyWNCDeUIrBjBFgLScuRhhLTWGlrMpKz51U8ZJMqJ1WOJ
KjVHFjtnW/w6eMpGv8VvL6JhRxymG7Z0aQibB4Uja649Vc7uzqKS4ZBT6NxmrHEZQ+WiZWfJKnit
Nd26D/WrzAi/yBIPwZYIP4fFuVU+VMoTMCW858ZrTYpKB0uRB+Ypj8l+XpSEUr5JTYT42hge+vjT
SNgM81rVRBUwe+0raWuNOTeevSmN4qjP+tHWf3Bj8M0nqwx366TRwVikV1rPhN2BaaCbC3/s2VlD
rrpPmfnJKt4Os0VMD02S3JXt0Fp+12AztztGcuoXW2g3GbtNypRDDr+KhW3uCDfKWXN394Hp08QN
WErWNo0NBjUprUmwSTWe94K6SlY/TW4Zwnf41SIshywymCo9AVgci6Lyp+iT2E7fsCx/BE676LxR
uoMdyL2WuV+us8m0nAVLuoTXr+xBXas93t4630ssKLKm2dWs+csF5hsazJek3UDkVsOIrbcPCbJ1
BYFfRxK7ANwlWLazw0OyQm9AbVQVX4WGviHEjsnAKAx85Hi4UcNNI/V7Vf4wCgQCs7YqwSfFGuLI
9kPSDjBO+fqBAAz3CSfMwGGIg5zyc1dO0GKxiILJg6jN6cwV3yrtpoa7CVX11JfPXMI0bQeVG0WH
ttGR1mo/9cS1x7VS5QzkJRpuFrnTTe0PmbgVYitjbHPEdu53yVi7hgTFogiY5nDtWNkmGVKvDL9t
5hMp3BFjfiXYwpcl+oYFmm7ugZCcbL3wTcQKThT+s+XwMBXanw6JfHIgOEtKse7V3g37EFypcjfy
kily4xC8YCF56ocfgglXIYIkecg8gu8417vJz2sG96OKNbchIYEmNMQeWO0Blhw0274Y+UQDleIo
LX+aZjq341ECuGMMwYtqSt4YEyILeixmhztOzabl7tXFjX4h0b7sMWK1tR2ZzVVCpwpTPAHZjh4b
5Az1rKjxYzLkznmxWebOyxyoJcGi6neMI1l/ECiKUFKdqwMky04XqzSE0Sgpro3fqJxJMg+t7dx9
dg6DT8PZCXGNO5huyJpS3OkUTMzX59pXeIvsNj+0eET1UxhB9avp8ZXOuuK4Jhrh3NX7Qb6rvItK
7OqSz4HDlP4zCaEdK29NuZMiMnjEVVBehJexfRTpqdNVghOWvcU3CqZVxTrIVrxwWRrYuqd0KNyM
Z8J2BkukMWZbVbCmJ0MTaIwb9/pqtJamk0iJsvPbUPeIEGUwWyEelFcytLOQBQaMIl6Xb30AJpZi
VV6o0tG00Xr5VS+IOrAOsuXTJS3MeiX6mpu3ioYonBnVUUOOEZ9uAhAL55qE1qre2VwQGiJ+ofnL
/FPJ/6Guy+pDNX0W6KgrPF5z+Gf/CyqsnvGpoDtlFGwjW1S4BEEGgBBaG8ApTM8a/8UyoO0z2xVz
9NlOMznDSbcRzQacY1gfrQUcDhYsgVoG3NCkSTQqP7fJW7+bjTsgQDaB8uD/pk84GOGvjvFPI5Ks
nd1BQgLjnGx19rpw3BOGu5J0TPJpsS+5KbrcIbygYeY4eg3pPI3mcE5g48GUGGp4fFjGMtD06oi7
nvqTqD6KuF2pek7wYxok5qUnook3oy2tc2YYNvvryVhkvsT6zflBd3a8cwyecf/XDAIxB6jmmxMB
ZFXTLTLffRtDfTbT3zKR1l3Z/PaSAX9QRgMw1h0iPgzkea68LjNroj0imrEoAtQwiy89BGdfwicl
Mmz0gTftbSd8OCoCJMNKLuzzYQqAsYGjEeMDKUdrS6qcmzMuoOxztZjezfZJRIumaxcIEMt3vUKW
hxNhKFazesuAVTZy4sGtxvUPa7I391GrreWmu1hUkmwh3kqDooCdaBHFu1w+2zJEx3tnXMLhyFRq
pdIWSzNxNfO/kY1Ur0vHtPwYFKwQaANxZeVG/NZOnO0VyDazejGGm5RIno0OEu6g28XW3kTTCLWM
tskVxruMkwAhChyjVU6TxqxFL7e5+Q4Q3ApwIzduwaSzKD866a1FL6LErWdJM2Ia/IPQe0NCqOTl
LeO+CG9V9DTkd9l8aYLTIELmlacJinOHba9iC+YmwPuUaU+9alrs75gO698Esu6WFQeETBZ497ya
WAqku3ZwfDXl3SUIJ8f3ahDEk+n3ft7ozmtJ9BGUUaSR5U7FwT3o30o9Yn496QlsoA1xNkdn/hA4
WpEgeUE5ujEQ654GnIFnYZwmpI7xw7J3mXKzy3dApoZpegLWo2lvk+Bm8gAayW5WfOQ6jCEQddjK
O4mYzC7Ql7BX3S/6w0XkK8LtMMLDJQXrETsnk4U6bhanz9yx9xm7GYmvIejVWHnGmHm714DsJQMl
qZMdoppoCa8lMIYnVOCfDYTl4z86VFyoMCOWu3qVgVsgWY+ZneEryfTqlL0E6RnYmKlxedmh/c4Y
QRCowPvDODKIsS6jy8VZ6zxmbbjKQDGVgSGd1O37Jt3XAsNKdS7zkr79xqZ+D0D/kgOxiUp5Pcbz
GpgPA4VqFbH/VFLnX44i06ICBv7IAN9y9enIIhDsrkJMAt9DCzEzbnyD9D5GBVrzrAFWtbuW2KxZ
ugj9ENZ30Z5H7JDZpsgK31az7zjiQZW68mWU8GQB/GOzu9YQXwaZtoGS+28iBocINdNP5XRTILC3
0M07A2LFRDl0efpnY5NoDXGlsNtLRNw02Ne55tlGKduCPZlgOh5mh6YS+6ElS0ViMLfkZOtTB424
xi81rvl7dp38o9uyK8cmSCyKoGr6mTX5dSiG52zHR6WdN6bEQG2oOXVL7Su0sAID+ppzY6VLAK5Z
s+NRgRYccL5YpOKIYEaelqj46H5Dqbr0k6cwpug+Rna9prOKVTgAxCyySJl2WY2Z5BFU1EuT2031
WRtHcHDXpVkGYLMNpsQjxodwyO2ci09CEJGdIHpuC0+yhn1KLEHY5W+2PK2FQhDlNmkHjlexaor+
0iYgq3lbj3D/mKTlMpM/2W1Re7Iwfc8lBP+asellOKr671C9zFTZVn6cZ3VjMtSxp4OkVN5Qn0Og
MUIiCAtzA7vrIZGRsranDHcT4QWBCjx2LwV+SVOYTtoBJetWVGd88pwopE11iKNm5AGxIW5Iyd2B
sKi6YxSXyhfFFJuhqx9wzg4GKjClRelvPTBIZktaJS2uigLD0KRr5UhPvWepRUEWqNE2hQdWiAvO
lB9dci5lNVIi5oBJiNIbw7VmQfGaeFhht1AxQRdBxBa4FMev7FHhAixIoGijxXCmGn3HDN8jh4gc
yL+eoWTUvstUECMeJ7RiTrTXpfeC3U0jfYux2KnyjwkiOBPENjCRaKrjUD3h5PNyU+brwV7E5kFl
UYy3djMJ8OhM3AebM5P5ZSzWjqX6xUJ+B5Vd8MeiOQGRMfm1jtit77b5iOW6iXakU90TPXiNu2Nf
zb4a/nACIQHHcyGQAc50VSaVd8Y9Ix0MXd/l8HP64dpxSci3orF2vPuy/S1TDObde9s8S4PvLtul
zSPCHB9TfyYBVp46vAeofzM0uEgkvNQQiMf7v2JhI4iIEgqeL9UtgqcMyHiT6TBRPYe+3Kwq5q0D
aQumW2tYrcQHDs5I3TehwlUk7fAsjRVjUsTeevU2Rc85JBwopBeJ6AvzCxFi/AjNq/mawW6e+w41
woys3t63dDAxtrZYw9iYvmKc4+vJvAAD5TDwSYmRvEhykxTndTTcKXl06m4oJhr1q1TSnirSBtip
h5bKkrpjHqHlzWndDe0t4KNGB1oUX7Z1tYH51WgYivI8shZ0smdbf7Tq7LYmT/b4LpJ9i6KqIgqO
ZQO/zfSLjBxjgcEJYm2XO9dOmi3pyUvPRdWicHe3Y+NOAmmzECsDZhor2bXsgJzCjhVPrV+BHe4m
tn04SAlwxKI3k/Sjbpfkk0Aq/QSVOa0+rRQgArt8Se1qUzXmJsCuL2vyESHknVsCfJzEnnhC9xXv
RK95aRqs+5ppS9SsC/xYy+oKU4lLH4qe92j1xjUGv62g/rGNcZvzgpecQDOku1lSCYnR99jVtqBX
DggMd3JA2VWlTwxIt5h4QDi963Ee3Hpy4MEw+IWUFZGcFTXdinhVL85wY/C2VSoTTBNbK699OfzI
lLtcLuiL2mAHot7tEP8kM+aCVNlCMN4NuXOVnX9GEp8jwhJCIW0rA6Z4Q4mrwS3ghp/0nN5Thiwr
uznuQi2JQUsF2BEntw7tW2JxNsZgWYJkg2X8gDt1Z+K2XlvIr85zwDZYKVC1UHaZcfI+mBYjDotu
oZ5IxGBdFa46OwNPmKW/NfjZogd0OMTHVB0fM8Kq1CrI2qzPKmbLvM82eq99SgmGn+LZGPM9y36b
IkSsJd5GQSaxop1C7OG1lrzIUXgWot11hvMXjs5bxI62qWS+k+X6uMBT88L0tc05Lg35h/3Jb6cM
rm0qXj8JQv6qPUx9eEU10sMaGcCzKJEXOst01KZoa2dg39a8adLeQ4Hh2nr+Mgz9qezqZzM1jJ0O
qQ7cGMmAAzLLMH2A85I0QG0p9jZzpaicbhGTNJLXN5YlX3vCQWcK11YemPtqr9hqNjDYGGG/V/ll
MFn7O3sObPROk+IBLPdNITydspnz5CuN+R05eEHH/QIzOKcRZkzM9brGk87sIeH3sClRsqHY9rZ+
TJXFVnhUhDNgc1KpkQHdSV8RtijeK+tjRtLeqZ9UQBnJC1b+MyG4zRLJjcbs0XGYREryAaGTQxBT
iRxaqxi4nMlfmahvyIUYcPx2BitjK6ORjOnFDHPfz0+Aev83PNOI+VBJT1Hgoff9DfnoRS+vDS4x
7O0ARKitLSPZNBitSjgqZaGAkv8esvtItNlg1r6KpU0EJpJFggd0Nlq2eRyn8tyUmZvUJl5CHLdl
s5/bFlimDqiS8Iyxew74xwo5OIm58hRmqdxJB9DDrtUwX6uii8pIw86lX0aZTyN9JM5PXD8SCbxp
YJBvBv9aEdS6ravP56kyMLJ1IIsg0unyZ6Vxn6Vo1Q0F9wBv+wzn02B8UCDOsKbGLa3Cry1yVJxk
yw3iipnQwHQ4xLG6TzusdeKKmGGnR48luIOkST7amPos9RAkneMMQXlPzEzzHssgBfqR8LcObsMy
/AkPUtx7deqg41GvYVpvVUbzC4coGOiMJnAVmIRVaS9sqode2xsxi9gsAnTl0FFToelxS9oNpQBN
P4BfQ6FsKmzf5KaTSEwkQO4POD4vWeVlmUmMyRxjHd+nPRJ3woXqMvSMEJMMoLRjnxlY5VPPqTT4
m6GPYKbtDagXzGzJqh7zK5Ov1zTo8AtYdzNbDiF2nvzEGgFba+wN5nqqY26UWf6Qg4UyY7ABBNIi
dXT5CVq+lF+hk9Ay571ylY1sL/f9bzq38I2GrxRfH9U0LKNoRNYw5pCFUy01V0M/fUMTvDpjfxL8
lut8zhBvYPxcFPIU9NK8cCOA4eS54TdWM/EhpNkdRVx7LqYpOEd1+bB1orsV3SPtm6s+r28ZJCwC
j7p/vQaAgWw6jogiQKqXavcpCn8wvj2lKP2FBvJkDPE7zhG1t8LpWQsQMTGxc55VU78mlfIl+pG2
QGM5VE6i97Ra4F4WcwvKPDU2wNVeJpDYAV911fRIoo2monMvs41jYD+Ix7MZJS3eEOlH09ILQTfx
Zo5HllvBa0734rZ8sGuhlxUGjxDeSqo/VMHhOwnMq4A9lY0zkfZgLKpprQjIyeHfTCQ0+Y6K02Mw
4oCoW/WvSjG1hZmGemUQJwtbPXNLC0uHbErroVQc9OnVTWZivUyFLiqEtjWkSR4Vw/gI42ljp8Gl
LzI/nMt918jbSOX0LdS7TUmpFNpGHa0Ttn7LVRRANmaKVlx/bTTG92RyrXRR/5UyUPJQfYYwXvHT
R/Cl8Y0asrSPmuLeUvSucg1uBIY9TYg3OUmh96TTQ5PjR97oplv0Jlc5bMIYekOq9C+YRaGbdugY
rU2xhIynVng2bNRFjgXcloVpKbMTNHKJobiF4yM9DCTbxpM4mM2wZ2GzBWldbpJ8fotL7OFg77G+
We4QSmv0hr5tD68iY/QYVOiPjU9b1BcMZZ6WOBd5ZGg0IggBpx6k4weKlENVtkxgEPMyktQiixC3
5kk+wjHrmquh0JBiusSELlsHdZxZOqr+SHp2s3ClOOKYhzwEI3ecL6+l3oFLkJVt3ZhbobNtYEbB
fVZXfMJ9frPD8DrESE0a1X4p2+wrihkctyQy9YwAovmPXcg/vSZfWfRup1Vvg0HsVaQxS0uNW6nN
t2lkVQZwgzQKMz1IAScOybiOqSnUX8Eb+WRXTZkYSqdnM8+fQxYdRRd+LmwlTYyHhvEnYRu7sJwr
X+t7P1AZBdRsewvZa8kQ02LlVKnhH3NXeFzjzpD1XYt0FC9o7opRq1ZtR0mRU+hEvcQoUD6lis0p
pG6By2BdQHtWcb+SeNs09i5hU5tL4x6k1baJWheACsLAjhqVLQISpoMkwQPIzEdts3xQU0xNSxtT
0cTlk3We1JTWK9600AWIECR8w2RNW+yCSdmT0OHbVQZtHXKSA8+R5Q9bHzl9ndXALyqQGMN3HZNV
J7ZoEryxwvPH7UcI4SqzszXYh6Gh9kWNyPziiNR8Q1TSrrTVs2l0d+BPu3HIr6Q7uwZVZtjnfq9I
l6z+jZGXDQYqcLw5m4UvHAXF1Z6yMyfTVo37l1EGucE6RiqtZ59K26a8WfO7gVlE7u+yLPmEEfyz
pSWn0HoV6gVi8SnUIBIMyYtg0ycS3JW0BIjw1/NkXWst9SIzh65HUKSJ7GFGIZTY1d6aJqS/5dpx
DgvGirBoF9+P21mYDagDCyfeqJJFYUgURN1zv+vI+MxDGH+py5hOqvca5jFEOK3zVUxkF3Xw1lg+
RJHmWRMFFi9jAeswcdiZOfw+DEv01zmkT2KzVzpvMuvhhpkBQ2ieZwLIZX3fBcGxsDWCvkCjcIv2
ZrWRVewNwW/eO/6Y6X6tSRsSm7bEWXiFhVtbVxka4VN3mIOnTO6W3qjklqTe50v706ryM5PQYfWT
jQT3KFvEiuARBBgVzOk2DJhNpxMvdvVH7bhrlIeaF1syK1atifgh8uosPTSA3uX0My2eVauspUn/
0MbDhBMzxPhkkMmeovonE2ldCEromkEk2iKuFh90HY6aewwxvEAvG8tE27N66VpsCQnQkFKjD2Rs
DI6xUoF1ZU3/qiKukhX459m4d6YI98S4VqScrq1BSIDgGYKTrR3s/MNmok72DxPQwgO9EGZXZc42
Mm2dtuDKluCQTDAnKanRoCCWsDFGqtyiVf1FatMIDnA8FBPkle7bHB4Ks97evC2jpt4mxJFkuNBw
DsRrbDVZWs9O9NJQ95fYSELivoL+u1ZeUmG4LdI9Y/4mkXIdysqPSmb9KpkZGbJdqwM2yx2YETN3
JyX8UtLoVTGEV8TJIZ7rYz5Dyxu565tgVzi5Z4c4veM/JFeJqK7m0HxLISFSwqEaSFjl4lNhNEVa
xIttE2+MXwuf4M6utM2Acm+0bjq4IQAGpHRYSNJHP0Cx5RD3g4zet3iLrRTuUPXZR2+5TXYO8xUF
Ua8KIyJaqpZpQQowBh8oUXX8eWBxUAEcJF3ehxGG74FjdZr+cYS53OAHfNAHmRV1P59D7d2RPUm8
QTxl1Qe/Vg79sbWedTJ+FqZFcmWF4Vp7KpP5x+m4B6MMwUE+ihyiEhsrNb8q4s9ErxLSykDJxF+9
aBuc9uhgXLCmm0ylVS5fa1luiynwkIB6mXEnbmktXmspJHPrmDMMN3m5ugrALQQ5RHSq8hil4hk0
8pfS1Rip8cCgpeRf2uMTlZW3AoqF6B0AH3xYQHO2o9r8CUn9hqIxJSOrqYhhKuENHBZM1ZKU5KZ5
3+KZZh6TSWdriYtFpCzQhtUMH1sJNwrndS4jqWqz7TwvG5/xpQBXP2mQQNiMdzi0Ey0/ysjObERS
Q91gQWpcIi3RDSsE18KZgaT/l+gOqvB6b7ML4UnveARzAqZ7DE4E2/CoP9MZXzBfbcySW9Tx4gJ6
EmXDa8l0G9ceMd/EWdbgHLLNAJ3A0R9t9ooRXogjtaGNYll6qcJt3B0S9L4ALGZnm9LloIEl/r2e
jhWiuzDxOnnL6LLtdlzUAk7H2YS94ryr9cOc3/MBUR3a3Vl/z7Vfg9WIvTeNi1UqHtMSzq84W3fM
QvF9Ce0CEXKWoHYB+PpU8NyZPjZSloSgSABnK9zsFhyAjNcPCQCKGsq5dgnpGv2GU1HDQ2h85dN7
xvSk/YVLMycb5gDKJe0P2kBcice7tGDo228dRjtATFZ3Ez2hOT3gCBA8cJsNAFdQbLOXQMfORq25
ydnWxWa0EeFzHChBoqMFwMuA+H2zta8xQeHgKs4Jqd+2tf6hdMCAq0JIy51+F6qz4VnZu108Oi5M
kqe8GBwZGzQDG8C4CcMXLd/00p7hOQHgXplUNIMbHTbgYE+kSd2pvNZ6hGROQhvDivuf1FzN+K8c
r7UB5hIYG5C4U92v9HxVZzBIV1X7I2Fpb9/MfGPJR8rCfP62s0VHCXsJWshAFt1BFAwuqztB90l+
RSGQSNhYxFNUiJK9wviJY3qigwHShdA3pHvpJn6DgGLb8JwWuVD9AlW/MXYEzmS2qw++Wn/QvcqQ
HIMawiJYDxKim/IJYcEqXy0pAaBN37KDYgoKAXFWjkoNiBiEd6/A4Dj+WYo3Xip6Kqs+ZZBylFth
fy5idss6Tg373/cMNagsPLX0e/ucqc9uyZ18wHaZMfMgwpnFEQZjlX/KS0zG5MVs+FXo21gmQpoE
ONkylv1NFtvHfAh3pnQZcr9UMLKE+oUxKnfNOgDgvSJ6KXMu/QilmcRDDJ6EdcVUVpvC/DfqZBmG
ENvKfcSUIuMPdcyGJBY6SWesHS0khpr9xFUZ3xEHde2uj26EevBqYcprvgrhDhgph01f42mDhQFw
fTib5QPDPtdliXIZE0XIip8YXpTYvD0dI/v36q0gq8fgZP2mycE+dZpQlwSo7zTi3nGzMnW5t+mF
J8XCUeNoZ4bOSQUAbclE8TMaHYO6TcDxwypbkkLEAD3y1OZFzt9Ufrs0uqblbw/0gGpDuhgVlHhk
LFHuR+ouEbuuvYrxgj9vj6er1jcsUgYu8WhAwP8D6TO2thqoYqj9zKAPOMDu0OnVxfA4iheNL92h
+E/bxV2LnzMmkwApVQ50BYqezGeV4KFytW+wQlK4h7CjzKfRfkgD6Q8uCqPoLKEAy6Cb8+Lgmq0J
hOuh02yFZJNBeWynq8b0S6FnaNL5OUpesBxr2J6r/IgPEhnmxsAz4vTu8BnOPwSlxNEfqxNbGjwZ
bwUpi/jOQ/KCLlO7zZnyQlBfnizUAq5Yzr3q6aBtaxTqQvWvVUM3mhC3oRkJqfXlka3DHY/BMP3T
pDeBkqbUf7V5h5Sjif3C8goCyifbtanC2vCo9DsIMSlqQCJuNR6Q1L4o4YtS3nLMUB3Ypuk7KQ6N
egCER7NwBLZYWd8T03aLFzq6ZcLHxcpPj8yz7TzDzJcwYDImFX8p7z+JYf3NgX8qb00W2v0hRw5F
oeVoJ0TUrSUWlAdUfpgPlEooZqfjZD1jcs8VTkK/GMBNwBTZF8Zn1n5YlT+E5zT5MDQ/Dmi4Yczd
MJDhP2zyz4knU9/wP5WzS6rkNcBlb++igkVL7qb6PokOA+47Sd+OyBVm5R0CQ+ewyAXJRAKOvQPz
bvUYrJmpyerkS4vyleREFQMR+qj5WUAv7ORvGTNg+zIZRzLWCRedph8RfXXkGnB3Qi4onc2krhGe
RYLqHJ8mEQaLG/0f83AzW2MaLumVKCU5/4yzjdWCvBSa/tsQv9T9lpRAPaErYozBtIokQYvjb84u
jLSG+dDrbrSslL+TrmOUup4/xhp92ZaXMxzWueYxsoKnisjaDFmUIw3spXMePvPqvYqYK7OtGfL5
hK29bnHVMjPkgHbCf5H6JTv3IgNusNxGLyl7UufhaPcZQqXlLbAnKYKNGftZ/trM7yFLKUsaDmoc
uWFyXbKH4pLrZvhqac1CN812U3I0w62dbUDx+0P/jpUWxfRHBnle/om1z7xGz0Gn1oZvXfWBPxlj
CfT0rGCyi+7HG8Od2m7G8F1u3yQ13tuqvMb5x2PnsPAftUeKjLPR+VcMfCDlPfphQd6+JqPY2wNe
z2nVDoe8/KIEcg3jc07fdRariIvy7yQKXEYlwD3PDWhDFSx4DWcE0npgnEdT9dkkmtDDkYp29wjC
jTIufrePcPgwhsEb59HtMhxiEaMTZN4G9gOwSt18Lzi48GQCV+RUJkapRn3FblAQvGZRQKheCNK/
RMtp0UQ1BfpEAzj7CcrXjG4lK7fiNTPVM2uLUjoXhi8pqK+0hxlPK0s/srHQ3i35O+E5zHDjFRpA
IdS3QJgfke1hi13Z0peFBAj8i5rczXzbprs+uzjJQw/OeIlQZmTgf5SH2bp294LS3GElNHBcciiy
35cRLnkhJ28Mfakx/MJ57XtAN9qfwlfDQAdo6Iva3mSkjoVxA96I3nYzj86qFqO+6ow/PrwoOetk
HummR5wAFdUHPzc+9GRNIv5xglOQXwPnIWvXztgpykmYl6Z6ywVMXz/M3/X52EDGVwkyJzck5DiE
u4CWgQa9Kg8S6IaGAAFSg2Uu5606uZX1KKoPhaIzdGTXBm4pMW9ke6wS24wMpeMOBqO1iqz90JFK
3uyS7k8aPsfwCswCcZULzhtWfw9rxxsMD7VPilUSfxYhv2t+zJRd9diTnUNsvOk9iUgkmceUSkRt
okv7a1kGA//icUJ/VfMtNjuJSrpsrVM6McyFoFeupSW2anjI0pX9j1OcF5FrwFh7WThcC1hnsWwc
NVsHt4wRaJMolGC/MuK97F9vAYBiLzd/KeLTYfMdGdrG7F7s6s1khCJ7ROTVGMtowCgI8ecxgtHB
bSYjyEhpU2DHKXHlYEVpEF4n5yAhYZsVNPQawFL6JuLWmJk137roXX2DOaKbbCpIuzBUSJvYIO9V
y06++53zG3iKLts3SOOY90SktCRw+SucwD9TshHd0Ta/DC6l9iKmLxbq62h616edHXiZQxnKPcEK
VZqeccQqh4ZzLSTAHYyVbGhj5ApuLXXXjy8yCv1Ee0GF4Ix/BUQDhPUtUROs0QJJPsakajCpRkTm
0uuApZ0ciCPbmrl/zFZdQXePHjNsThKC5knGFjate+2JmiyOtks+xch8uiTAu1x2PE1Fb4DFVWwn
xQ/MR6h85PSvaCh69Dci/cubrxn7p2KBogElwpKXOXIvATIemDQd9eqigFCOTKoFHouZuYnbqT8j
kEgjB1mT/BPMVWp1U3M6wVE2gPIm26S+2z2WsOpFqbg1BRWMvrM4n8QbDoKJWKz5jbEAbNU9zx4r
z0K7Rkzr6q1Z/zOh8TnMeUEKfSgK5pXlv4CfpNsu2ccyL0bBsKjaNPVnmpDwdJp0fxbY2YcP/AmL
tAwfqwc7OCQNqu0ORF4w2R7XNeCvgCq+K2CX/pTo9Pvk0DP9bHxEGquJx6AFGpimpzL4S6j7lDTz
Ld23qouGLgp0NseGyf/Z8ETI2Q5FGxsgO/S3LgE7+iB3deqR02pPu/hQaWqR60X13VL+1OrSOpDg
q9USVV3WOFvWLTJy9S1g3oENgQ0f6S751STPxeG/WOgW/DXVSYAgXgBd6JNnfJqcoR/ETetx6bK6
jGXYkhgaKg7LLJ7WGchx0hAaa1vYTxLkmReafPRx89DG7xy8pPWFngAD1tX+gGdmhn6dnZr5N6yp
BAict9dx8S9D0Fp1zzDi+ua3oOl3ZkH9GLoSV7irRLd2YL6B4cUfXiuegMatEYD0BmbIfWggY4ih
07lm+6e35HztlP84Oq/dxrEsin4RAYbL9CqJVM6WbOuFcCrmnPn1vdjAADNo1HTZEnnvCXuvrX7U
+Il1GwVhfcrM1XDClric1ZsKHH7omT5XPeCwVt8PHI0eLQIjCz/dh+AVpv5XmciPXknjISLbiA4H
7iXc/D78iwIe2X959lMgYSGfaxuLP2t6BT866ghV2ibaCxuXq6cRIUbrnq+tmh/rd+SelnSTCry9
JjcKS+TmHnWvDjGRsFF3YZc+juOZtCzClHU8SaZHvpsrI3WGrcyxosj/WJ0k0tGTdqVEEOKdNqRj
S11NpzbCcZYQiQ7TVw82bVms7YjsWCgkBr4OugNF+TOIAePPYFBjd41q92xgTcPUbI1rw8cP9tQY
QmemcAyOe/4qzlFQa/b0SrBlVcWvCPadcuhbbyVTlYTJKsSXnAbdkVRymV8ojvcxOL3pCGGv7fd2
cZH9vccyw3vqN5RzTf9hSMzbHglUOn10s4Cmiy3tl0ARZSGNMwigauJ7+Uv4HAyLoPvN8REy74EB
ePQRuIJKVZ/0Iy3QBGNjecxFl/AO025moywG+aUYf1FBI8yKZql3T7P4rfQ3LdpCD1wa7a7gtVTB
At716QQm3o6Y8B4VVgKeoAyZv2KNu/dudl9R+EXQRoAtWOtcPXeRnIEh4pVniWwOzz6BT7CVA451
R7GWhen26VEfluySawZ9+pZLfDLwm0AbQQgYc5jydIz5ln4V/99or9r6plvjohxeE/cTn57MQR0f
AUXXqGNjlrHGnRaPqJWYwbraMVbbkcrqwnhEObewAwJarghTmega6X4KT570HuSfUucySRPxPUgx
SWWvLmH9cJdldI5rogkARpooVyvheuJiiVOnOFCZwuRajzdWYl2In7z5ixHXdZgvx9nXxAEZdSGR
KhsqcV09xfVhbP6UIt5U3O6gvVYTwaL513wAxilm+pCBXvnMZ2s6I0ytnIeeNLbpywy+CyXeGcW3
xYgVaxvrJ0qJ3LxkNC+YwAhUZKPOBYUUo3Il61C2zPs2aX+MWnLCiXIgt41YRlTG7Rf0BVRl2yj9
+79oeyjWW4BnUDC+XqWYMmvOXJujyUA9DYKr5eLucnr16Ck0jEynmTjf8/UEAY7aRTCHY/yQBo6q
6Ejir5Zu7PxSS+eOY5pIlY6DZjyohAeTIGDpHPc71SA3bhfqOxIx+1/IPW3xN6lAZWDlAd1A0wgj
HCUCCuD4ObKVCH6n8ddEFNBSTKblQdUQpA4kM7HvbFmk8sryVK7r/GLSYUb6r8+sWo6wCz7H+BLX
9z7b1ApyyI2nXTMbFQSm8VxbSBEkJW7BGJ0rGAf0P/mqG1CaEqjYIGzAalZhtPxrffytd93v+OlB
EcwtHlMNCcqVXMsEM/hHeCsh43dcYPbUHZUn26WYl6/dzfhZFCx0PrhTDRS7LBWy1BV/875Cs0J3
Bmp2E1ogUChvsYFBciniPYuEHkw5p3P7oddHaPbBtCXJrrCeSbsDco16CUhVSaecDlDUtYV8wfnF
c2Fd2FO2zQEE1UhEltaeOumfqZ3Cp+ThqMHmVCGLYRUaAVJIWJkXNXfNCT4XQQkO7jMaK6vmulvM
+ERLA3q4yN9qhuVNFC5jhV3O3OGRcYrCgMAjuCjJzqo2LFJxZyJQmf9ArT6L9J7Ls6sPd4PTSJ/G
QHbQOrDoMwDGjzw004pAsAxxAfckdDfJR7j9V+qOP+z9OkCJO3DPOIpBzgfm77sXWziQYGp/Ce1e
DOuRPQGmQMHgGrsSyilUgjJBFTnvBaqkxXiMrDciS6ghVqSuivKBeodgjzp55Vii4AnVgPpjd0ro
QICUrzUbVbdGh3BqaVlPfuw23RVECNXMkRzZghcou7GnkwYd2DZtCDtpxQ2DbcHrE4yHwHxF2lcg
3uvpZ5Budv+tFhvmuC1qbLaadgt8XJjsWTkjqpei3oPGY8C0ZA3AwA/hrVuXe0PXcWFAqjsLtmR6
uMtw8mL00QkMtvAtm+rdZv8dFlsGGKSuQojhH/xQXslzMACaZaz86zjcyZN2b1FHKsqMca8WGGwW
qrJP4dkkvzmGXNml1FbQju/Mu4nwpxfjJviRu2PZnHI2gF75p2H97RiQ0oTLbI81RMJrXzx7b0HZ
mopfPq51y+tkWD8wJ6IJC3BfoBy/colg3Z+Ufd8+ohZXPF8Auj5II81n/RVXlzA9DfE5m74F4gaN
TVeBXWUXMFwx93p5HW3MotzGETshlC7dvkajwuhDw2J4KcTNsijNqo2q74ra8WCINGxzu41fXLrg
u4MWXE7ALdvOgZ61tsCvZ/2vHm9wbXQW4dzyIUKPBQ+MJC8mGPCws/CtIcA3Sf+JYV/KhyDh07I/
y3HbhBZ6ejz9Z7n4qPPCAcCBgl62uDG2Ie9c3m8IdIescomj9YBoJFHAWxD+yY9gJycJrCCdj9ha
BCjTjiW3UcE8o5/Fb6TkqDevcrfrJtIT031KlJdX8MYdYjYU8jadyMHhOhrUa69c6OeK+BLi4mKM
vjTooNSThhYhdsxYIzqqX0r2G2ZubFpQ8XKqcO7kyZE4EguMHUQUUjEFQELS5plzyiDLTMt/au8g
TFPpwEcO+bauHZn/bnD/RET7iGCJgrohcivld6NDIP+8QBMcv1M0yextvf9veYf3r9XY9ClcF9xi
9Tz9L1iT1fo11VeNbO2D4SuF99BBHs6pJVtUfjXK7kc3vIHscG3SXYS8jHUHWCrYw1+5+9b1t9S8
GqhWkb1RLzEbq94BV2rlhRVJN7PRluyjW1JJydqYjHBF5vs6jRlUoLWoPRiUwRE/0yYmKtgI0y+v
OujJPQE9xZi54vyjWvxEu4KVPIREg4XMIqqOeqjeMO3uoExzXfj/DJyXdoAb2md8diSphlgVc/qu
GVYk3l7p/olfczwrhmuoTp3iX+BT+YN9OwKyTOJ1hOJ4vFL8aQxbxJtRHeqYp31tdKzxz0a1UbQe
x7TTZOoWEAktp+tHGPqQcOdVvLFhRNZT9YYmCWTBGGorbsSBJMCo5vqrQty0nOXjMsq+mmg/FyJB
Sr3eK4tM3fXRK8rWEW0gpw/pN6N4Eqapz0q3HT9eTdmmi62MCm5LBmcNBUCzDsMHAUG6trT1A/sh
r/u2kgsAG90E+xTdY+usFE+WdwhlhXHuZeBd6MXoMfgK9nZ6qbqbmpN157I+KhLNsboLA27N2vMR
e+HN0m8VotcA4+vU7Ez5Ismnjlsf4Q+7G4tpnRr/9ApmCpRiKMf94tj7ELUjoKvt2ahPMUN2pT6H
7XEE8NUxaCCASp7PJIJbGaLNd+yiCbeMmQ2LagbBB+w6hRQy/VPVC4ZuQDzYe1TxuwICNTZ+WFSi
FyOccEvgoYudgsUhsVVk4u5zC87Gs2mP+O3hWLGE+SgAaUOeWgidr/YqaRfbxJfGCCoXF6O76snV
p0pQ1bv4KPXH1H8RcqSSTEkPk9+C5G1ezHrYMsWv8Nde4wT5d6h4m0wHgFy8l8MzyG49aXnEHBo0
kNumvI8eT7hT2ATT9diRF1OAsYGgX5phltQS6mEUUP3FY6CdOVPLIhNtQbL1mL5a11jZS+OxtznQ
HrUQ7gymrIBCJhT9v5HF2EVxk+wvkbVjozP3YvyPGv4QaXNuTe8oE7B+HJaeoHW2cjSQuVtTHpYC
CuS/eayijhv2wlieEj4Hzo7kYva3SFmN8iUU50I5gAqjmIvI8GW5kmrIGYmGaJaR9okq2tNWZQfg
5y+13JShLyVNizJcMNIpePSV4p18Tois2zo4ZNTWAdiCqg4XwnszdMealjUayDr8sDl1xvGqZ7/4
0/XenZC6sR1FUa8WZ9b+ZR4gLH+mOXFDa48aifO55tqYnTunTPmGz4Dv0m8hER2730kZF7Yx7URB
Mvns+33yTzY1FIQa8oOBbiJDLYHfG/+7xSQ7/ESfwvMPqNPyHoG9l/mCuC0CGBzRv2I+onjLq+gv
zV98qOyFM//VMIaDrGLNWoICQGF6UP/GnI0sNxHaUQ1dp8yy+WHQjXoq2y5WDLiWmDzsTN4wwTTt
CkHUHDmu8EJJXzyZ8bAmpcTEZ1xubOMmMbCs1H1ZrmVeuhrPaq5u8PDFmB8jAjPieRR6mLw/ChFQ
0gyJllq+KWM0jSuU2KPE7cfg2QeQ0HblRutpnx5m8aPVBokCvzLzjYFRRP/F2wbRQhP/2DmU6d7K
kDog0uBN3TO4siOwrp/oRujX4ORmzP1yoiJ2NusQfGmxilKb4SrZMUR3yzeTXwRgsGKf25bhdEcG
Fzdh57B7UJ9B3ext+6Ukj5lsliigfq1oOZ6C4FzQb0upzaysBLXcOpV8Dqt2NRR/LYIBZaWZ2wgG
8oSSAVUhEcdLaXpGxjMaLhBd7MrNwMjUzyaifMyvQcMQNt6FAgBr8ZJZT2RkchhNc2iwG0b6oTJ3
RRGyVrpXMUm6Gg2LfDfZHUdPLXjDR23JLNlPtRSvTPlcTOinbkgD7ArH68XT3XbuM9QLVFEq3oMc
vg0cTZZB/zE4ohjX7AQt+GI5XRGyW1re99B8qkzjRsCJJA2MvWNG77J/srHclOVfRSoMnwBzAm8P
W4D/l2Fx8MCwbKk/GcLlSwj4mzC6BXjk0u7DZD/jIXcxnhY6RSTEWCm5YGOKnfgl+Ve1PInyaQ3X
eHQLa9ufovRIAwMepA/difsp/5ehpcrjLV5Gppx9ulKna9pQlreOjHsHlHK8Y72V1Bv1ge5MMzaT
sW7ymxicVKHZdwaNVUHN4BmZZd59pShS/OxOSCqO9mtmnFlTMarsWHHssgEY7sofrtAU1GEr2re+
falAyoMvNT55yUZjcu2Xj163mRZPSy4KRxf11hCXwXiTgUDI9lceY0q4xSnFxODoI+Nr/C5LQXIo
5Vr1b6S4LaxHUpxiUh+GrTb8pt5mNqboo7FSws04/Nn47lLEoPwNeG30UzaAO+NsJldHxScd+98o
L8hfGAwERmvKX8lG9N3ftAS5O4mTOH+0epsF36hgQ/MWz+3NGliBJ04DhTUfcBT9q7pv9FVxtp3n
nH56HICLMDUKTLcY6L/xl+IV7ZJzZr3J/dXjs00R8Quk+A46VrY7bHi6LXG0+F88cmv1Y8NqLmKm
XEG+xwT/amhNA2wPHbm1EiiQILmEqPwhq4r8w4JinDog/qx+jdq+jW6mv8f2Fxbfkvmjs8RGMMiq
X3Bc1+E6IIM+XIpoo4r7OFE4NugH3kSI3ddtPwuiG9TLgIa4QVkizzdbSyqS2/vXEoY2JjntV4vx
V6FkZQCOfoQGsU3udXDsWo4QeyV7d2YYwiwJUL2lqHMKrF9uGm5wOg71pWu8lZ2dRkPDtv8PLdS6
7gtUXPWyFfYGBvuqY9Q/xTdrlqjXLzF7pV5aOY9tSY+LGV97gjv8t2qfhQUY2uLnp5VlWbMYKcA1
CpiYKirlp2lk+U5o7XDIKkIGGZZ9+vFnT8lRhhfJZItK2GMOMJDBY0DvXCif1U31WQo/63sSoUcm
O4KXlJ6Ty0+0riQf2uElSfmGK4BiXuZQadY0zRBGKu9PZYpkLhvtZEw835vKgEfhjt/htFEDSvzp
BU9FYm/fD9/CeASglYgtIL9rYZlnSTpYw3NOSxnXYedIujvC5MYpIu5TvmdGOopNzS+i/YT9Tweu
ZM4AT/p9Lz7TaKuMHx7skVocfYWY7wuNkIRHqscShHLMeuYIKcvzbMJO/9WfZTYsKxRgLLDU9q6h
Dil4BGm6ktCZjKMwTqO2i82PlGDnfIOeG7mC9mBG62VQvFc4NyhiATctTDTlE++lNYetPjO2pCa3
/WQ5E8+rkUG/YmcF/0QyMRYwFXiPqzdhMoT7mhLwD94/LT3I+l4gTMAO3aEiDB54wrThqWr7LKEW
5REgvIFmuqpgdh91XozYcK356/zV8kM9z+PqPS7KJLhp2MBUCpeBCidmsTj6t6G8F7FOAftlpWcl
J8Z2HrOu43aHxATzbwofufV3g/ZSeniG6cr4lhE1w1hpxnOEeTFPPoLsO7Kver4TH36ztOFVMkGG
zyZw0jIOUFKk5IgMVT5PCstqCBYgE3zjJjczNQudVsIFTWfsqfu+C3YdKLmIs5ZkGgVB4qysn/2K
jd+uWnkzaq4E0Sx/5ugtR3HV8QREKP7VzEmzvYQ7C2qDWKrfqrpRaOMS7xwj/82kM31jikpbmkFl
P2W7Yuc9ZtQFiPhYNZxtEGQ9eaekpxII/gF/yXw1wTWZZKLAAG6i4wKxRP5U26euNXZLf9pP8kHp
fkvpRhxxqB74WFFgt+Max8ei+pLm/UeHdpbBH6PNlgfBwrKmhyur/Ek9x+ipcPw/aXB68cvwOPFc
HYCDptBz0eEEyk9R2gsDyU3LAEJ8xOqyDJgrPBKuCKTnLgYC5SgygGCPUUNDUzxN6b0DsZD4N6u+
YBNjEKl3b/CJa/8ZmyYDThqIdjOgbFB6KA244Hx75fNvRiY4n4GOhJO7077M+p61/OjJsYuPoMF6
nOOJt9PKfzg6DfnbGleCKF0cXmrrKhIp3JPHN/k7tGdQjV337MDSDvbbQFkmqa9QLdZGch0x2jWo
cgN+FIIiljGjLWUm8M1yRfaYdoSbZyX76zzKHFl9NN5mZkOZjpg+RmaZNbrFluo1P2SDa+vYO9Kz
ClPG3IhqR+oZJ/jejPeBOLE3wsP3XZIjNmmsiYl5mZQLHaAhjnl77EnNTndxsZIMx8f7K+/xGor8
VTPIjK1HoN+t9h9Qh8K8DPkdeSKHQZkeuJKriNfYGSvK50tb8v9h0wrdh8Bb2K+rutxkwaHkPa/T
dBWoN4G2HMbgfBEVwWZs7llzR68OpPNQltvmi2uVc0jSXnlz9QO6mkWiQGBeoQ1JzVs3XBniWxPg
+luqHrmi+k9DRbX3DoJqWd5ZMbPSYIUZcofl5GVw2hCagN282SB6EgSyqLcuvyuvNL41bbds3jM2
nTKfKkkgn4rF3doSeyjHjkJmF8cxKvswvKMgyvl9GeWwH0ffa911erM576FGqB3jZlVRlydQjzJb
22O948H+NA6yvc7Kc4tsPvTvXrv1lFVm7pOmuYAsW4VMjEIfHiJMYULAWnTcKovhNVbtUjCQmtxZ
lz8+K9NHan3DyywnlD1uXDlcSEXrhI/O6u5wU1eMZrKJ7Vp0AoELd87r/uA+1BXJKCG6QQK2tKM0
XfUWuFh6k9vrAHfT2+vJdwzwJBn+cv0SF9zRjJIq10JAA5CXRNOKhWh3iYNPb/xokLBzIH2EwV8l
EJlae8B2BXHF9rAqC3stUfpJn5QI1nxVYvGFmJpSuMgsdigF8dPnSGwww7LxTrs3v98mzyBEEysE
gLIr6iOaYwnJLPqwAeYraptKfx/hdnQoe237b8h2E1sMy/vt5Q9VHR0fOrzRftIojwWITQt5CXSo
AC2GYAiVhJyr0U7Sne5hwCTFxx3scAgxtC2SFZd7AcEOxa/CNN8ic9fpp2/G9Xr3q6CoGAjfZtJ6
iJVdZhxKysNBf/TxfpQ2A1+QOkIGU9iA5PqWY2bS42ucMQZXlrx7oOI1frugee+J+2saCloTCtRd
aMeCdVV1laYjOKMlTTXGEk7BLHAN0C3wlMj69mSn4zOYxdLCiUAV18WRRy5jb8jYJzf/UsospgiQ
jWqDK6T/rs3zkJwESV1tVHB0k54D4Fj9Gk0YKIzfGxRz6VEtFiaV14gaFmlCueYBF9FJl7c+vT/B
lDTl0BPKBTOf2ngpjzD6QdctyU6kL2X/Q6s+y+hPAEOWCaWd5gWg2jyLcmfDcy3eVG5kzP3NXgwX
vmSICsI+zaSTnn09ceM0/CUjuJTpcPVbaLA69yqCEUDm9sao0XMiFtx0oLBgHsp7TydoDzUaXhTU
UJz2zBdmyQW6f86XgvcgGZAedE8sKqsqvsfG5BodSSFD81CNb4xs7qTjRgIL6y8lcRPooEXeLEYJ
IP+AlI0/m6mC7T9/HfPyMPUQVecfJmIGspMupVUscxjWHeHopN60urwW6j2tPiKp2urNE292FX56
mc6dhdrUvHbmZxvi4GQmpXX3kXlsQhndesp6Qi6gRKe2/keyoVMjqlMpDFAJDv640SKBFju4lKSX
V3z8NoND0KRBvZSAVBQIEwXlWay/4nTb5peqOvpYD0LIxFqUPRKs/zbmu1JxJe+SoH/UUiekALdh
7IxEdSeqwVxpljczahHPAbw6MZfLHqAceferoFEXAq5K2xGD6Jbs3WTSYtGRdpCQsIS5k/dvJFst
+LKhwbEqZGNbHxpCtZL6nhIv4XMqWro7+G7EzBYY8KJn3YjjAV4SETroVyz20FNksMdiMYTxrycO
F6gn/cOGSKltN5FQ5TkWQQolE4yo4Qyjx8HbtBQ9OgrGLBpZWHYZr0fxGxoGZYeK/gXd4uhWI6sS
Y8L5wsRlhbMyY8snxhDVIg5/rFOMUAcYCgYeWJvqR4VECnidR+iIjcyJkHdlwzuhMZspug0he1Uu
jhj9DwYDxNVYx1R9qSrY8slDE2b7Bhv0jMxsJzQbAWaCvrX+Vjx4B1UdL1hXRNE2JQBltN16NuU/
/PGvta4YrHBXXr2Kc5DNLWwykV1t6VPyvlLrAGdxOYyPzrsmyqcoPyugeXQH0ynLTkH0UtVrQXql
zwtXceuNAytIliuUIxAKRvhYAecPM8NSTbly3/FMLyPlTU7uonlN0YdiH2vWaKP1lFHrsPKMWHXr
pbf0QXwuVObUKudjwL1FYCT7Q0Yu02Sd0qFcB0y9wvo4++8LGRVX9RdH1n2cVbIBsYxp+GMX1Izw
CTO6amgJi0o5y4TPWNc+aRd9P99gYD3Ac8bNObCKPZmjdvARIZZXNXSHEvFMAf8GaoMujTYJM8MO
nxh5cMuUQaOKus/AflHoGmCR+QvtnzKefrvjnlFzZ5Akh70CiG5W0UbDBJO+pRQbAh24MBTk4j9d
xYqsbnxObO2Q9yWL2/JfA2TO5KkAU8ZFDVBdC8FXlU7ZVhsI3k6IUHHoKGpCD2nmRq+OfSQIbYvv
SvUTEeuYkEZUVe9l4xMDdCMqRG82/bDzsuIcihivjrWQWU6VGs1rNzokUTPOeeXzjz5/GHXrjLbB
XZCxCzdsFKtzWwW0JWSAoe4KVeeLaADCNt2/VItOta78SaiZgv5/gcqyZXYpWW+acSa7ABQNFwy8
EF1rEJ4O+KjbVYIagampYWOjc7n2ggb3HYuPCGiUGv7ijACqSc0UoE/fCn2vsjlAkuqJq2d+WN1B
RBy3/VrUyb78UKltJhbJOabXxtSXfvwyu//NWmR5S2B7jmR2l0gIu1oDYkxSSxy5IZVbLwULj6Zn
Agxg15gS+3sac0FsUqZphsW+cCICSVD8sdY81MrcG16FcQl7m50xYDwoev3aRkPTpctU/OT57yTH
OP8n+INuxWa5Lr5RM56k6CNAfS59WpR01GeV5bZofNF/hj7CIpaiW6XiMdsXDTggbSc35CapR9n/
ktlXF6hU5CVDukuh6edRT58ZqzoaEZHtWtD3CXK8SSFIND7ogZgzEZYymkAL246Z/5jF6LbDPxAz
MeaICoEa4xj2+jNkXjtJYt3JO8vQ9nFmYrjqqdw1vuyZDAY0gJrMqqBVDjfF+CGibULeA88e/0vd
fGvobki2ZVW/A9qiMToc+nukzgjWRaMxfNMJ9d34LO4CvD8rXgICfoIfc7xQIKvSe2RhJGIEYqGK
SbpHUUJ6kB95HAEao9aCkzunOzEB8NJD2r/Zaowxj9IcIYq6ynmaar4EJfwoLa4T4s77DKGsBSnU
jZJvxM9+e+uKqygB9/E7J0sLOQAWuUVjYoVHqy3YmDOPXGkKmP1Vb38gJ4gybaWxEV373sOSAAaq
K5nzW7I6F872ImK4BUMlYFnBkRVbqwwKVbCNlW2gGyCPn4OH+AxCJ1sr1jG/gme9xI+Qm7WrY5Ek
oZO/aQTgz+RviO+2QffZ82ndUb9W/K/S2wj5Io/7tNoN/1JwfdYoLUvkInMvy5ZNqS/kV6L+IPrq
kGdo0C/ThKSDvZqHpOZE0xR1GwXDUMfgbwiZGjSnuP8VegmIGOPA3lQJkVb4aX/ygr30zCxLqFh7
t2KoJdIBRNwKfCRmKFM3Fz7mqUSeHNPq1rFCPUWOcApjEDVl7Yyg9T3sATNFpNM3yN9SpIG+nG9N
9REi3R+SfDX/W1KGKXmDjym6NxAC/XXZHMd2J1nMk7bpI5PeW/979hjwnxJBl+ZU3i6Fl1WDhZne
pNBFyumz+9F4BK74dKziZoZoJ2GaV0Q6KvMKEKSWBuRKxcoxIkcih++KufPooVbJ2X+MjKNjOt7M
L09TPC90YZnWo+yihnIDLPcJ3gPi7L5GmoCma7eNneBSZ9akMIwNki3vFNmcOpPK8uLn7RrRZcKj
4ROvt2eKO4r1nE8API5Uqh6AzhnTUqC5Gdkdsku4lx1vk8ExkktCgqJ/oIEg5GEWImMU9wn37Ji3
424khNVCk8kMc1jpDO4boJpvbbGG96LHa2hN2EZGFjDFZlRdVUO38ZRwud/V8pyrywJvT0aijBfF
MHvuXKHthCrim7+nq6NPme2rL7sDixZ2wPheUGbYREDX2neOi7Rozka7rbJ7gyZg+KuptauSy6h+
J8xtQbdI9ECiz+kZPx0T9qGauC1I7WjyY8Iiv+bAls3/0aKj9jnJ57pmT6GuVd8+0E0zoROcFVOw
FiJcldW0Rq+Ou0EbJBQyT5UWKI7ex6hz8+rqJ2yR/G1BxlbMdhZSbyp760Gncjj7Kpb9nqtkYKqD
17W5yaydBZnFfIAqH5ggt5PNeMq4+FF0/ybwtjV8cBzvROScusFp9HuJyL+xnpZcUX5fYv/QhEeT
OlCVbArsQ6Cd7eaim6xX5L2dPQczWY100kbxqSkQVmUStzG34oQsc9CKie/O0JUhOabatdL+Bawl
JOVZzCj7fmdjedTTL9GmzOAyBNxHMpvJv440OjH+RE0KVvGVFoS2wWSgXDpZ8jUhoQ37dviexxuS
jJjCIOTdjFGxY0qneJccPUSCnUoyf20OiZFmsqrvVetqYIVxgAAyR3EDVQx841tkum3tr7Igvufk
uCmXITwG0yeigdCeJ+qNXpFNJla+SWqp/dGOV18/lVThMOTdKdvAYsHMpOk49JCqzgo9D996SrD8
+8SMo+XFY6aOl9onWzV2JKNxUW92kAhCpuBeRnGMdwuVmaIi+YBjrf5TQNNEvYV7c60U2zBgO+/7
Ozm8BP1PjOpfLVRKimht6WwQpPeGg1zB0mr4s5cTKcDMn2bz0UZnOaHwdXGabbvwNHk3q7qbxEEY
GaofsKD5mYEZ1GQUnrSzDSvub1/McySY6Ug8/kJ1lRCT5L0b/bHLkA4hCNJtgGIo1SNxkz5s21jZ
/mdEjGfJuyKkJTot4tkMgW1zWbLwy9hSBJvU3JlQd3NF3fsSC2ydxoJ3O7paylsMsgGKjttIE0HP
jZvUQLsqhRkygEkEeCaDWUWr1mVUsWL7tWiEcOkvTEQLfNdxgweVD7zCVYKZgTsJza0DaMdAo2p8
CvA94bD1jF3pvQ/DXpTSH/vze1ZnrKINfPZcIsQ+yOSi+hwFhKttDMvjfIH+lSODl/ilVfza8jaI
f5Xws2WFNpjjtu13WdXThHYuYZvrTmUvQS0f4rvoGQwWJE7kKUTuNq1fkRRifrJXSXgpbAvaoG4i
TWdCpRjdxlLt7fz0Fq+a2QCx5WiVC6Zj00O2aLzljsjq9H1iN6zGXy3CmgILT4oKRmTUG0gxEg/F
W2H/Wd0xGlq2hJjYlIAVju0g7vwKGcN5SnBoNHRlPgM+D/Jv1R2nZkRZApCfiXiLscLXyS8DTOPZ
3FTaUO974/9ulSxAejHfM1Ym/WBLppaUVYjr8dHUQ70u0Z8YKj51bt6OPS9lVyzqjwxmEv6AYWsR
i6YqAiwBjo6BH2MyFomo1sX0NJjzUi77bxOyGJt0IEWFc02JiLwxYo6vqbjgeNISrd4hgFmZtbEJ
J3hIkO3KxkQvPc9GHuEEpjswHV8nThT/t9qtKvmuD4FDQCGt/HPg8VeZDnbExBGG1hh/EBiAdYTH
LCYQPWJbk2b9P0xwjNNq7x546aoYDHfME+wn5uj6hvbScbQmbKKsu5Qzk03WPVbTlMMjRnHv+bAx
cfo0A/NH8MYagv/Q4tU2t7RjVOesXTGueHzMmOGWZsNRVFcfEpq0Cmt46+3M9pt7y0f8kmNgSDLS
20z5GbL/AoqGq8J0JlLg0Zp75NhKorhmk0awdPmOszYdm5/SgOw/5NAMcuxJZAwiioxDbyU1X6MM
aENoB5+3M7Nm9bC/TThocj2lM8T0wCNblr0bNMzn2VVEXOcdD01e4RH3tw0z9L75StsLwUFnUsWX
RGIvTEzfNjIrvRpPmfGcIQuyfUjQEfSTh2m3XVoJQrcmhvVkEy4hkHr4dnAy2G6Y5Q9/8Nrm2lae
Xl2OoZP5VJW6Dcl0dj4+MBqw1slmkrETIjTyFEaWOJHjyt5b6V4GX2aU9rpNwnPZMWtLpZdVjeqi
A1hrfgWsR328mCkDrEhbaiBrpQhRfZa7MaZ0u9sY2aFDUTGkWy1qVxavsjxtfHTbY36UkI7YDO9U
MM5Z/1PQuY9obJQOpzdwcC5zfnfhtOoZ9p47VRh8SWEwoT1XCejr/N7Aeffmj3fgr4hRpusjAo6x
RT5+KhCkE2O+iGx5F8kpKTLRMlPTXTIxXUErin4qbx98DFuy7mBccZmgLtAUfy2lB0JvGK/BMS/K
CUvMTORsV2GiHMoqOFcj7h9sMi2UTsNoNkrP9FfPKHmrCwGRG3W286rJLTWHTYFBRCBqzFncqs3N
4Hq0FZrdju6+DArixiRS6v+lYzIuqrY7hwFpmDDkbNmmhVvDLFrZdbqis1hLGlUSnajHvojaqmtZ
jwVUkvrDw1ro1ZyiodWtlFI70P+/xQHTeguyw7GFTE0RtbIRP2RtsdRoUyUsBel/HJ3HcqRIFEW/
iIjEw1blvcrItDaELN4mkMDXz2F2E9HT3eoqyHzm3nPJvhk7yLUw3RwTJGzrLTUTZjuGK6BLHXxr
09R2Gp1vxwHyaqpNZ/hfiiY14FlOLP1vYjfG3cG21Vp4hr1kZ475ZiGwcJcm7YGZvid29RrRZOos
dtvcYGbRr1usOCgvn/r+14XfN9UUzlENLYK5fuhcdJUsB2TfGUIdCM7r2ZnNHG9thordJ/WDvmnz
fVc6Kzt5uIz1NRIYs/HHjiHzmt9jje7j0/bA0XQQr83k5KNq1tzsZXCGf6N2Qtg3GGgfvYxkNwiS
/aYQ1SuJIsjalcLJaIXf5Zge+tCf9bHLoqoejvtoSxsyjgSMXYaQMGD8tFe/eXG9k2uWyLc+/IY4
rAHPYQinu/WuVauuNmLvgCtbcg+baO26V4nGijCUFNZ1/qJc9xCH/jY3JbIATrV8vESa/zPWMeQ8
pMkDkpgmwrl473zMmiV1L3AngoENG7mkMVup7mWvMdu293HrblUSsElH2VCDjiPlAfMuyvwWp15M
22P9wGpdlAmt6yxq4HqEQ23ZCR3uu2G+p0ynjPSrcxm1J/Yv2bJ0TzpgG5adIaa+WG7TkSy9NiKO
NaF/uOg8910HfAF3Rxl+Toh5g7Ab2dA0+MtBI0XVzSiw3Gj2EsUIfv6i+GZWPtRkReY/je99+/Es
4SKwRVdLi2UiqwL2tf6qZLg2YmFTEkU1DjSn0wgZuXRuw3e91VD7mrw8JmOKUhW3bM76DCjXyNnr
1WvFUVn3nMEX1piC9Vtk3kHK1/6xsqlcmhcfd1BC9xIdzA5hDGEApcX8+V+CPdwMA+JH6IPZfsdd
yDrs5LvzVnvWFylUz79j/dVYIFXD5zxFDKywAnNez7EY5QimugMPQhCQzqRucNdw7mn3EzpfIBp1
7K2UYd41+BgTAioY3cuebW2OX83hXg5ykJ5BvJ3YZkfz8pcHQ/KdNSD9RCxeAkwBnSGgqiuEvdY2
IXZMq93jFCd7eIWEis0vN9neYF8vuST4I+CoTNDUWzj2Qh/EGVeJH/ZrfZbYIsphz27+SrN7wjFa
+81qKr1/fTrkjLPcDZUfQXApS1bInUSgOXCm0aj69nWIGBYw+J1cVEE8jAZG2SG6Sbbr/Eaeyy+S
p3ZxCwec55qJLIb5vQeBqGkBnIt3i75QGkuF2tuuyc4uYOfcG3JIJFbDCiNS3fZwL92nqviabFyt
jHel6eN2IxWtkmsH74KbQ9f39gkORJ310JDX6wZPtMib3WgntKzxSmOxXRmHbLwGYXuQxCnnjTiZ
2DOsMlvk9inI8m1MRDpkvg+zb/e5ZwLB6IhG3adzDp19q4TBKhBdKgMao8//NLaKqdC4eaCh53Oy
8EHyntU2Ii/kSAaOGMXYMU6trQqLXdOjnzfHTY5kksyYVUq95yBpNLx4U0nIWk39MfbuW+aMiLS+
SyaQOuBaNzAWSfsvL81TYrN+5rDK/PZGXPnSZOvdNQZrz+kM0O0pZkBRC1gIqjzPqvgUwF7JwAFc
3Q3iByE4D8+mSW7ZJrb6ksuU0GDzYHjdGqxAUz4PRjdnjvzM2ckD9WwjbkPSPevUPMXkUtS1m8Z3
dqRxP1lZ/dJGir7iDe8e6NVs5VK1lHW90q1+N1Kc+G0AOe11lpppVIUecYsG1V2PbS2twp1yxoMl
vE3VF5t67npg1lHOkxBDfoDH28GOnHTiBMR6kYp3ui1UKWKdICwUKn7E4WuY6xfbRwbMTK8dSVi6
ZmgBaurDfLwFgpgcPFT4XHe+Bu6Ms2vkQEtw/RWB8Wpgs2U/EXdkf7IvM4iCJdxvXaTlOvifF2qv
KHp50fuNVaGwCIjPncpLwmDLalYer1ilfXb5s+UkQKPZUpFvqmLAIDgDR3GuJePAJv8b0mld0Sy1
enDwo3jjZcVFNcW+Bs7g8XGHHBAVmKOieUdxSjfQ3vjwEzRSFqK5vptuVnnsLUoQL2Z3TVGlQSHz
JLVi4Z/bMDgFbnpxO2+ZDfRtJCLWmF3Z9iRpsxlqc52QWJgZydpCtOqnYm3o7j6MwajRBgsGAjo3
CSZ4VxgnYLOlfFgUEv5LEmMfDRwkROQ4VDQ9DT/mD8scz4gXCh++RLbFCnEx1OVF4dQMAfIUAWkN
bA0Di9UARbHLdmPnsDyoqgGtIP592nXhCuJKyk0h9x561gyTVQUzy8btDuQDyvEmgEvjuPBYireI
BjVuUq56RkXcT0WVHjxSqdwmPFFIoqgLzjFmF6svVlHMvkoLt/robmVbrSrqckD7yHXlrQ20lwb3
bctWYMAAPTEqGXPO4qBbsehXPbMQEcGZ01cB/BRRKN5htrIrk18hEmzhmtk2spirqGBfkXXkOJCa
+KEcCyvZq9OS34D0k88g1XlH8N1V6Mg9zKjWd1B/kB8YJG86E4ciFEsfFEMBXMovt1RGmziY3nyH
bKtIcXfmyxCrt21+NYDCIrb5SjzyYpkKdH7wCXurXqiJ4jBwnidbY0RALI0N/AcFx6wVcUeGXAU4
LhMQsa/WHYPXoA//tSRtpjm6xrzhVUDqDBsiAP7RIKxAbrC1JoTsGaUYfh0ryQ624/+Y1ldaUlWH
2t03nZPSh40yB8zp+mqk9B8i7aH5hFK07akN/rrxJ4+XLZdjEs71kX5wfQ0G2oe0X5LJX4XiVzm/
mh3cBP3FPK+X9Z/pqEWITGLIBPNYc1979DlZswLBtzRxmgjmBDn/VMO8GnDJh5zNMe1kyhGBjVdj
hwvVDchehy5OQh9m34f1x6qBaiJNaqYtzdDDiXwMYVh3mRJLP6OTD5apBFrhqendRe7UYxrt9Pg0
4oSpomETaQw2a2uvm+2uyqKDzV51aF4see4GNj+CMWAQWDiyWaNid3AgDeGxOuPA2+pCQ7rhX2EF
wtjGXEkpjqJhm1v9MWR37KV4FmKMs4aHmaggHyXYuWg9dIFktCv4TZlcNVnzOY3DzmWy4vX1xpnQ
pLkd1wWf9kiuAiAEYOjHsa9fXS/bJ950DQ1maG68s7CBlxCYe8G8cooPPbppMRK16oBkcNINHObN
MLyF3vig6GNCKlapD63WRAphlXAgYrtAv5DhQPf2PqwZgfk9xILZBWRnlA2YxYFBUIgqleUsgmQj
1YHey9vonDt65oyUXhEUfxJq+lOZmNeQJV9HcIlk0plN9aaoxHOKxKHzDSJRv+PwhS35xtWwS0B2
lHWD+nfePcCa6R1ocuah4f/WJNZRcGKsOQ8tKxeLM0Ih8lUDlJVIR1KenmUVP3jpz+MUvXl2yj1h
OMVi0F91pvJG/cqwaeuWgFcRRFXsqHLEWlr9UxL4Q5jzFnDv71ht4G+vI0R+UfuPTpDqNXyi0MdY
hMz0oiJKbdNBEVOAMsJTi8sog3afuIdS/67DXcPdyDN3sEfvoZPG3gCHzgc+gTnKkC4hmKZD7w8/
bcrAHntbSjZLRCalHnJKgu8dqVs8+6Ot4k3JZngscbYOLJb0pzkOR7rcRuj5oqT+KQayOx2arkxm
6xHfgWBI3UfUIxw/HjA53flTjI+0MTwFcBEaSAdVrN+FPlM8aamBxtnWHVkuntJ0YYCZbzu6U7QE
NvrgRPzYCL5CIbBa1lg74K9a5vMgms08hS0Mp9uQdzu7scDWhbAvHkP7JvDWxvCAgnGv19S7gsu+
gt3CZvMY8abWtf1KMsgLIs5r0OLNcfL50I6h6cVHGp1nN4GFx+KvNZcuhapGaA8rsiddMLcyGBkU
DDeDyNwITT8NnMfxCCZSuX9xMa9w+cNsLBAWa2dgGf9CZgIDwr7GRt8OeWfU1kNe3mqf+VI07hLW
rz4m3jwp9qHFZq5t2DXni5ZoMInjQHPqXa6TzIfHdFT01pH7bRTqteG4yTWDgstC/2a6r1mNwJH6
ukzDmfXCAqw+mOGtgHNShP1zNlkrT0bvIVBHr8wOQy5vPRsDMWY7reFpm/MfavQyZvrCH3OX7mc9
DaeocRkIVQsA+6tS8aq2RE7B4zOGcaXY/huzQcj13qyIxnWo9gWgiDpDnmL6v21mx2hWO2A77o0I
whhPmx7krw3HDVEECMrj6WilYP34DMtQEPxVrCrlnzq8YmLqHxGF9zTim0rB/1RA8so1r8zOHUJ8
C+20Ibqegp3pt+6ItTBfW4sKTg/xH2Q8EI5EL2c04i1prhjN/NTZVapEr05JmOnZhRSHZ0t9Vdmr
6qdDbXE+1vbRNwV3z9cc5mID5auspT5g+QPrLFr/MA3jzq1qYHK+vlItY6UIy37Y+2QFoFMULVSi
/NxCWfAzH9sDZXNd340CQUsRbwQRezJFGuExP227g+k6XCEhSSYdhRpNg41iNeiLRzU6W0cg+HUA
ENX2PspfRYAUZU4RIQqhc/17CS6pViMegnnR12BBZCKFgis07XVqnNTkvIZNu5Wmee5jb2Oyc7SL
aKGLal+7w9pq2kPelsiAkJgxsvyrg/ygap7D+RJUEu9wtrYItTJHFiKus1ZV86rSzzD/mlrgJnW5
BvDNMcSWqejX5hTuc6F2cTo9B1W18tE9swVi8p0urAnbF85mczqazMCCzl1xMaNvymEbEXOpf7Q+
2er+0oNOWgv3bEj2JKnYdshV8uwUB1wmYU9+7w8PBYYe0vOgGA8TLRR0RtLduYPtc5iAqYTk3of2
TvmwFFnClBBDat1Fm8PYcEwNzlh189j5K7JZojjeGGQtYZaw3LlrmF2usKaLSx5VrERYAEak2YpS
4S7zTyBp2r68BogHuWvvo+yWqsBOYIfsRih9G4BBk/aV05UayDCtsD5mkbdJEuc7VGg2hNzq1sSB
uPKS+9yDJEK+02+xRshYtnUoST4qlHEDYu9JqH0VN0iMf8MWRb6LV3OWIrRoX/Sqv+QCe4ouLqbr
beymwsk17Acb5H4akQTB9ltz9VPjB7vAdFd2L2+a7mCcg9zBRNUdQwxpZ4dk8MnbdDpYu3+F3q+y
isMUpWLGxLDXsdSW21CihKXktuvmK1cfDRLpwv+0GW135fTwJ9bbbrkhPI4U5yz7SLmRo3jElDNE
h0gxoE3aL8eJ7hXr92XmdFh8Ahbwlq5mG1KKAVrYr25/8ariFPrpYsjv7mypx5ToxUdRZ/sch3DP
BggIAhM23jWlOB+d+0w6KeD8pcm2rN+zKTm47dWCIBOn4wmzx6bG0+A7wyVLJiydOAEQjZuWwvQt
F8lA+TeDBZT3r0IyYHbqMY75wVXG3SBmS4TVqxUxIxucVYse6GkU8ASBujoKNSSFZWDns+N/ukXR
BEwjv+lujZax+tXqgGWfYk6UfOuypPxTPHRdZ4PNSYZ3VHakIYXMhWTsMeywmoAYqmCTxAQpkWbp
Aq8oq3Qj0KJM9bkei6upk3GF+qRI8mffgEPgntIwBl8lc+LvUo1ixDpW8U9YuHSziPoitjS1na2Z
4O0HHJJ9Ccil1t+inCnmKGe1MRAMiLdWmhOCgZR/+OkspunQ6lYi6PZidJj+VJt0DDHEAwJvjVMt
8Qv55TJQoYGOhipt8k9R0d8sJMAJR5sm2nPoOdcqjc+uGNdGam9V0XF/djgsXOJrLnb5MgXP2kg5
M7iX1tOx/uMiyKtrUpqHMZI7D/fWhMZYGtqz5rlYJRkME3Vp9t0lhTjdRDD5/cnfjSGyRhOw9Txz
Jnsh1bBg0k1pTXcKISvHMy0QSB7EaC7q/JAOYtH0737WbkKbKxJ6nHKbRUsqYswxxN/HkgkRd5Qd
ZiN6XQnIvsaG+nxGfOscXeEm7fKdrdlnjctahSFPPVHnYKTiHKAkGUH2QGc469W55BMTPa9gMIlW
Ypgo8CJ7IfNZS452zkwYL7aY2TnA9XBXi5+R0AiDvVqWiJ0PBSUFWAx/hvRuc9cZ47bW+CNzA5MF
+jMb/kXgAuwdI9Bf6hq5XngtZfeHCG8rY/slqmPJdIFeDFMu+lSFwhFqb2eUr94c650g1uyQUSVz
H4x7qfXVhcoPrQXmMtvn7OJj/czo0+TsdtHYa2S69WFo7bEPgodWyl+OksvY2OcxKf8sF1VQgTZT
0Cs6EwSplL1pSUZ87/kGgx6DYWVH35hzQ4BSBW3rTtzbXmzyQndf5SzAljn2RyNwDl1aAdj1cC5G
dfTCIHkZliHeLGDBT9xpT12FcSj+6PX3ZrzX1bTpg5Q9HUGpqtzN0U30lE+mGa1dd/xtw4ZTj1K1
bmoiPaGi6wXVMfdJDwkdEjkaGEkPOMWEzST5Tq+yR+O+GSZPTEPxYFouQGX4SAFUJheJyCBJqFV0
rprHNjxuvFuqAcozkn3PWTXCdnBVeLAy85wTuAOmyULNzk8eA+Lrw/rfWBmvlk8cNu2+lru7rLVA
kMCuDHR7k3valgHmghp7a0OlSjyx0SiEGe+tlaEeSWHM6z0cDBi6OHG1TO7jZGSB4TBsKpZtyD4z
a++SBd864s0vlFqPHKUh0oNRWmcJEL91y8+uVXvdodXO7eWUVaccbp7J8rfQ/oLykRKFx3gWnzYm
HaMg5ndC4EPsEc0XA0Pc/BZqT60F24ibs0hwdFbJoyPHxy5LwlqLfRqprVd/Ker8Tk6Lvr871DZ0
KzjLEb616a3Cv4UnFRDNq1cO7+WEFkgReW7f6Xr/lXj6Yt3YmFiTtaxi2iPhHuPuCeFKcl9rM1CB
DquPj2GLlCyZhR9LBagzsMgDc9qjDKtbmqi7U+g3rYA6PJlAScA9CucxZOrTDrttNW497JF1oy2r
jhrQJn1DC/5V0llM7GY9Bg5CYfZkTJWMOrKEkW+61Zk2ZD+x5hGLNPsERPxDEPmtH/Gfd7r3oqr+
Q8Ite4rkDEjXD7A4aZVCuEZTYd4Qzt7cBEm8NuDosylRdPRqlemAr/Jwb4mPGod0xgeY44ct9QHm
24QHp66epZPuddKNDDf4hgB/ZBEP9ze8+ZhDOotvs1DX2nSfa5O4FTKNDETVKESuXAwDkywmWhrK
1zi/5HZ505nrJaPUmJQHG6spD3ZB2mdFe1gijUZmYmv+R2OirRbiobX6yTNxsKmwJeAo3phoYibT
OluFtwmjZCN9pETIdWxFpZUYDyD+kIxgkzGxOQ+CyWbhcDh0EbsPEVNDwLwxZHNPamutC++lrGls
2nRYN11IjWihKiNrJbc/fBQBeLt+Y8oT4keuThc5mGhH3M8w1/NEt6kVkLCEGmHvAYDqcM4d6mIx
J29DG6E2ov0r2xddhs+W398VTSgDTdCLBmC4oUTGDjmNz34jgTS1DO7ohS85QhCRRkwx5dHnq660
fHoafALxvLCkO8w2etuuHGpamWhXphZEBPawhbECjuqtlPTMGMN7GvzY6IEsUfalNodim0T0LOqN
XvOXDhWfEAqzumI4VkPMRyHP5JEZvWu91qwrMnyX2SB/jJ7dp0GOSj0thgwleTgcDXadGvxiPhya
5Xw3RsPaKfyVsGw8hu4q8j2CqYFVQJnVaVcQSS8nCABaZywdvD8ulFcLqYrDuKuL3bvqs36Ze3Ms
GFqVyn8vTXCBlB2OlOyfmk9uWGeRR96u02v6C5zi8eAn+NdnJDVt8QzSlqG49xma3co548Qj/DbA
T1YCxviTHYys4r1oK0o289hY40FWzqGS07nKs2vep5sghztmNNYuNh8RLCCzRQjrMLhAgm6xjV2M
jYFAwTWcLZORZxmZi3KeM/rViYX3b1aBwXXBbpUxyXD51J1QcqKxz5NzHYFQLwgAyDSPPRXC15Kz
czVJ6+5yzkZBiayywjOKJRnDXZ5AqCpRQyduc9Ca9tqX8kzQ3bqilAAaZb5XGXKJKunY0Gvpomw8
/LgOfA1jVfY1fapZ3B3FtFVVF6ZiZ/wuGAX018boBJosjnW3o3cqE4deMv9sTaci48JjXyvqva31
b+VYfPmJWk6Fc2jN+MaIm5kSeBYSJoH7hmvc79+9z9q+rQljlLyGmLX5Dxcigu2W70Y17cMu/S3C
nDAz7ZCiTbcrh0chvlo90n9+keUFE6lWBmvdZVSUhwebkijxkCXWGguIiOG7xJfIAUnMiAHVbSIr
WKYsnASWtDCipPUoxUpc2XodfHV5cUTfv23IMQhN5LBG9CtS9VwZgH9LbdroKQpmf7QekWd89jb4
zAQ510iZFvUuKkUqaVDjY8M8hhwpd3L8p6Fj0lnAiinsLll6YtopUxFBjanMliwafPjE+HkCrGp1
W5yNoDo5Q/6Xuj1Z3+Bjy7BapUZLsJ9drwtFvJiW7HNiibluyj11Kq4GpB+6tyvoaZzmX4Y2UE7h
pRHwrV1IWMy39IzU+sxfWG7yqFOxIeiXAh/as0Vady2bB6vDlQHDm3AlXEmReM7ZJU5Wt9R05EG6
czYE9WU5Yikx6h0fHiIybaVmZ1TayTXjpYOajHMQI5ehYG2K/mQI817GHPh5cYpSf50X4i/V0PXU
qIE8h5B1Q4a4wqu1D80QyQ1eUZ3dGjWK8tARuWhUmWYZiNiyq42w7GlkH5q7LNqY5iFAxHs/TY/B
hRwoQw0jvvDWE9X1gFBKT+KD67KOStn8Cb1GUDzc46Y9J/5dN7JdKPpDHFvf5IWtSic5VIILuRYn
o2X1bRJk5aKPA04ZVsFi8Kp/kR896nBElWYfU589/chCndhbNCcAChCHW8V77k6P+aMqFfA3Ua55
DbDHYu1hbZUyugzDAaNt+NcEgBYqrbx0Wn+JMFlqPldEYp5sKM5JP22SyKeDMTC9RH99CW7bsEwT
g99AzYYWJyrPg2Y/JHssrWNZYuAsHDzII2gonsosY9bt0Sf1BnoECi3Qa8Zh1MXG7FAMjQTAWdwk
UWtfuzHlmgKWMogbIb1PRW8v2ZtvnYyUNurkp4KozkLvAKZTxaAg7zv9LfAR6LNPJqLax2uHWwnS
cO40Z2Ez2CgxuwU2/e1AnY7pmijF1l5GFWaUMc6PUmCEbm3UeW2PEbKYBbAy2k+e+5InBNph0Zw9
TohUdhKHTyP091ofHp0zK1fKYCP8adWr/sN1NP7uaOO60TmDt4tuUV82uLrg9dy0juW7dKx7EdTb
doK/pYd7p5PXic+9tFGl5MCgIytCovHt2aCv4vFumx51l1Gw2MteuoqRq+NTsqlL5ktOwOLa0as5
gOHMoLh3YfIQTrQfu+klnzQWUfhvqvSeg00oLeAXrK7ZwjBSBlsnAN4TN4edEwAD1hEV7ggmpMGF
JYM+q7/Z2P3putZeOFPdy62X2CtTZSeb0GjDB5onOv/DowfROOSjzvYhwKHSHNS39N44M971oLvr
HgNiAkJs/W5NziIu6cKVduuAIo2UprbTXD0cTE5hvDuj/xwxcssJBa/pUlAA7IzmCmYW+0SzMq2X
FHwKVw+cKtZFaAONUTtPA2KKniemyt2XmOWRgzXFsepfJFpvkZvg23yxlXHFpfNrchKX8Z1t9blO
7J09wPWP/9kZ7ydykNLm5q0hB1vqqOfoX+JCHnRzOBFiiLv0xdIzNpwx+rLU6Y6JO8e8oBIPY/IE
SC/zBcN2CxFoOX7VARsgvK0mtBYNUyAb4Odh5KFyncVQvmq2xHWX0UuDi6uNXW8Eu1D7KeEDtm25
HR2g6EYnKVahQEySb7eF1dZ7L3X5PqR8ROH4Gveoo5mS6oBYyowEZcylg8Vgq4zIGSG4aeQW7yYc
dX4OnQheSFoAwgAVPe8apn9xgtwjcH5tnbOyAGCVggokUBAwumfhBhOfDd2wwuOeqpHY6e5YpqDG
W/+E4fEcKOfD5FqolPHu1cVTA8dBecnLqFuktX+rpnxxQwDXqoWViRyYXZFe9BsNn5MbH/Wpx4GE
lcz0UUCkWcnMNNuXusaIyp/pYquKYCwvIxDEIRxmSE6JABmhNWKrOR2oRVYZMUGhQwAJaqJShUt9
SRrUaLYXX1Uoz3aIhFTvbNKRO6I52cGzg0HVsjFieYhx17rW9zQvWxzngm+D+uyrHpyf1GsvUzmP
qVEYZJHt0xHhdaqZpyj1PSJunlwizmPNulZewzZ9XAaQIUzWJDCmJbtXE29QW8c/siqQSvKV+914
JnVjPSBXY9q/G5FetzHJCTwiovXeQMW/aw25WPjCSuSdue0v/B6kaiG5L/LROU49Wtu2YE/fFhvU
U2LZjKxOEjbRBSLup8YsC/wbYKbTPOY8LEDewG7XtK8sHJEe+sHWHbutiNuDLziYDY306HwaLtqQ
gTuSVGr5t+Y54lhUbMwchRm4LNCLpiH5gb0vyRyssG4IOb23wrw1mdxVHQ5agwK3kX+YNm5RxZqV
mTtBTz5anqzpiWEofeQs/QZLKJ6pzPi1Rgxro6t9NCjiKQGd/Gl+ODz6HBQPyBYGYCJFz3BTN5kf
cEzepkISG+geEZXgP4jiSzMjxfSaDZhQZ6uvbmbHqJ2xAGiH9qAGyCEqN/bcNvQpIyJq5bBnUEZ6
BjrmApAA3T7l05dWVhej8G5VwmC+rvmZUf9dk7w6GmGxtSrCrV15texor5GlbrfpqwTJoLAS5USt
IQ3w/9lMwxpKdqk0gF8xfbJnQQbOHAerGc57sv3mqAYd5pvZ8rknNXSAUVS7KUOErrklsnzzFIv8
7of1p49KXrkCU4SJpw4MlwPAizgtxyQ7OItpMvTsBwzxckr/PMlXqnl7AGW3QRWfTA+eCYLYJhmX
c598w0Qy151rITcD7McOidE294nPoiLO7F3C5f2k/E8LSLMNqaDBpOXa1Y9j6e9dOu2ZRF7todqE
bfSovGntGwOJqhrzrrD3sKeF+zQTVEQaTnUQVYSJLIKkfdi1vJt2fqlLIJRUq6hSCC1GOZZMRLFj
ChjQe/hcn6lhfSR9uKwz+540KJ9HKoURLFSSKpR1KFMHnew8j+xDHYuoZ9QPI/ZfMgM6tVf5D0uY
L0Q8/CpGHYP0IKdCi3CjHRCPozP2cMy8bt/YYjfw8odZfgyr5sRqauUJfK6udlaBt/B03Oei3QYx
3LuE85vCGksqbbRjvWcWsJN2JByNQ74KcgbQNkZuNHe6E0PES7BNmxAQg4o8di3YpmV0MER6GQ39
LS2Ih5P6mvgDiFQzDhGMq+kyBXaQGVR9c/Y7jKrgA2M9WSr3osNDHJj/2MYcxCCaa+eXG678dTQ4
u8bcK9vWAY1k1snRIbYV0TPR0eOiJ6uqLbq1MWRkajHVRJmqj2jQbBS4amjIlBiT9WjaBNDI1ZDV
RzNl7c0/k4TW6LnLYFkGplhh/kyJ8IJxaQx0DqECoT11M7aLELScGfOkwMDUgsEn9cqI4HwstYeJ
wmfUk2MjwRYXIWILjVqwIhvZpgNcGiP0vlSb9n2j3+xk2hU6yTujjtpGpg0xmfZ333nntukegw6C
VRbinyHNdy+nD6xnSLhCWeqUeL58mXKkVii+h7jcymJaNyULWyPOtwFmwiEPrbVqnGmZR9FL6xk4
3jjmDTgNwfCSjNmLKckTYVfPIeRpM22GU0qW3c6OzA+V0JOB/L3EVOVrXfnriYPI0SyqAIhOzCXK
VYm/4Enq6VcZOt//T/mN6T02yYwNJ+0v9J1HJXy5KjWspcRg7rxsOBDTd0rj6dMTASKXyXvxcrzq
bRPtyVfdDJBJufkwQQ1QzsrIfeu88aOawiszvk1GamStum1Er4awsrtDOgrAmAbLrigGWPQwjwSm
5dKsbpaTv2h5z40+Dh9662bbOWm+b5RAdaV2YcNhqry5t06QdrQDMy3IxWxeGOXmaY5JUVRo5mZ6
XTEtKiNYtZZ6lHmCeTyBFdG37J2sAkNhlJs3auI5Z666547N3hY5kzQPsfLe+hGLY5Cmao5W42xr
9XsjW77ACJZYFRYnJ/XOVqbsBQUFUR2DYlkx4pMBrSkEG1q3p4tIZhNsbeq3yC+ao/KAjPM3fyuT
3W7tOa9Oz35SV9SvLZ3+k+aXrzkMCl9BFJADH4LQtGatk87qpxlhyKr90XLs2AoHDIAeQDZeV3+h
EnnEYrSWWj1AcTRuWq8+iqRCA6bTb1thtA1VyjCpODQRsosYlftERmF+6YL627IoYVID57dfqpPU
7X88qF9UuZLFTw0aiR+NloKvdfBGHAg2kMEqZvoHCeERW517tpHC45/KNK7/DByamwSoymKgTkbm
QnDuRC/UJdcjavchiNgdMkaPc3ApRbEpmPbGcfrXg5rTyPPKu44sBnKDAGWKigWTC/HZI4v7FJav
JD+ubM/fy/6rYXoRMLjFThsHPC3JBxB7tk0JS8oPEDPXkFxuv6B/nTh6Nbr3rpMscQoekzBcFxUW
5qw8iW78dElAS90KwHzHnu7i6+I8SLUWXXnREtwr6I9CvjD+nLsv22dR20+Q8is5LmSvX8exPziu
gjL9CTlrKWbpBkvsyXA/rTA/Eh+8qTDF92QLKIS3S5u0ib2M9HxTo6UjdbT9amT9S1GMw88kk6XH
T7bqYliVMpLFfqgd1qMAmTy/qw8Dbs7nXkdgYknwZMyUEEAAF28qZ9y7bZbcaqeuMBCXaLIy8kvD
53QCjwvOv62Y1hJK4BAe283wjoEDpsW14tBwRsK/iSLAA1waf/nEziuF7dFARgFy9R9pZ9YcN5Je
7b8y0dfGGEgkkJkOz1ywqlhV3ElRlMQbBEVR2Pcdv/570D22m5SC+trui47opkRUAYlc3vec5+A5
mu9cJGcotWitcksvJk4z+qpaJfePzD52vs8BzjSf/XHb11fdcuV0q/yEQ4R3SAg+T1EpbcDqDcle
ZdYOkukmGT6A9I/opAu6KfXHRR299rOrj3VJ7EJe7nRTbIPyqQzhj1qnAoD2RBKUCg/AJrdOmu+C
Fj6A2SIcHrECk/DTqxs93vaoFNpHXJn0Suj6nFTjA6ZUCpBxdwofreovQVq5JYj3w0I7bo3OWNn/
jCEErweBR4DWaVR8cGcaqKhU15SEq3zYc2jH85uiCinCTyE07MBHj303tTvdw0GD3bMAWoDnU2Z4
ZpFxxldsGDPO+653OVdPMd6qKDAcN79bwCcJFKAc9BLiJRqGfJOgr/Pd+JrSJq8sp35mU0WfzzB8
3TDZJA1tcotlouPdtbqrDNmfj+Mw5poxNgGQKKjZKPqC3Xwa6G2RTthduA204vJYG+4H9OnHyD3r
rE906okEs4Jz9xbj6JbuNfV3sldp3W+E2ucQT2UEFRhTYHgsQZrDwIk/zb5/mBqEaCfikcfj1AQg
612J4JIjHFr484nKuGQRpcXHSauMr9fmf10/VCQHRHSm6TKWRPaW7A8JywD0Tq/tmBW7WKJOYr/C
wRt3C4vOsBaeNwUqXzt/gOns8C4QWaabL1F0xjDuuz2VE5LPvOFsGk7R/Jw0dNCiE4u9UlG9rPe2
Pa+KC89ZYVpl9aVIjm5300IJ6bFvxFS4NvVEe6TaqOJyyG4iZ9qgwXJeGgq6oA+Ee03Ihd1/nRY0
H1fteJu6p1LsvdAmoWzPIePE+aY4xPsUhR11KJvTAR1PsnZ5kCinV6q4w+dmAApypI3gvhYEXrT8
6k8peoYuPlv79JhXkc8W3kPd3c31S5ViJpleKlIPNAcLQ72HaLGGR5hWxy654mTWYEsIDMIDUPqg
L4viRFJ/4byD7CQ/T+bxzoHDWMbWmc+hAIcMyyDmhHPNJ1o+1Nl5YZCScmQAHlTzPeATKPzC/ifM
9Iu8azSMg4cWG6S1q8zR6o9N99xn10t7t7jn2D+Qh/JWhOze7oA9EaeQU3Oz6q0zMwcHsEcXmInZ
vSCAAtQHDUSqRxh/FHCLJ8wNbfTAjnitgy+HUe7icDuVCL4PS7efQnYyA+rsk7GyTzCpcEpF775f
hVl0PTKftYHRV8TUlZEviq1oqeXfwYBwoZcPT0HywVfnuSPwK8pDsSIzZIELpt9pOpft1ZB8sbJs
v6xQfqc/IagDrYxof7e1rrG8nL5z67KCA1Wby2YdftRT/K1Tfnft27i8s6cveCRzHKsoEYCx7ZnU
CflIo6e0PtTuR+qCHhPJJBlLIALSG/5r6yv8LyVCRw5wWDvSSzuGENtc5AH561ubtlLFSdkf9Klp
UaPsHBSm1pM3BB9yse89fgEWv1kCuGbXgeuOxtNJPF/NNKU4hu3aCBHdAC69+oDfdlvbODAkTaSY
rClFhuPem75AIjkFGLDRuN9Cjw2Mz1nypvFuy3gXmn0ChGERt+50HKh6LGtSW/sxQCXbLQ3r58G3
1qbHFxbeKH2K9Gk9wResHlr5UCLwsu7zdKVJ4HHY5Lo6qUOfY/BXaGjxcJoA/vS7c581ZiWaESuL
3sE9QPggv0ZYOwEfTACJ4Ow4x2BW4PPrQ1dexeJTTD1BwJZJsyvaYihMzqwFlql93bMgTz1JV3I7
dM/gQmV3PkWXNLDTEpXSrh8RwMc0ZzYdIzS/jdBdszwK862ZLqL5W+s+gUyt0eaWVFrS6SIr78ZR
oKw9JKsTdjqrZ2B70dXUN7dhdVGNy4ZEt32aANOHxRhcdvGnMPpm8DRMyZeQ14ppawA2YVcXvdgD
Gxiij+h55HXi3ZByY/jmQIBMeergLwy5P437yXW+2+xklq1xP3OElVCzxbk9XUOWRHOQT6dzhkfm
ZkQRODId8YoRbTmnn0RIuZDkt+lGFexpuSPpseZYRapI1kKw+dSsCwaVX2qjJynjuwxO2eMdPaKG
okOFRGe+qsePDuV476uFQSvqyS39AAH/xG1WeEEGsKEyt2F7U8ynHjv2AHAd/GD3c0t8Ew3yRqD0
RETuneFyyZuLBgWgBQAQGGnfHTKsyflimNbPIue8854b61FZx4E4jIR8O0/Sedk5jy3OGBt1Y3t0
4m8OGJk+v7XaB2W5nHgB13gsHrhd6L0WvBWS4MyoO7bkw1qW+ZTOhG0Ay0yWg/LBRlOkZeschVtH
PiQlHIKzRre70X3ILIG47Fj4n7v2piKrxP5cILEJOJ43hK+hSRuI0plXHsTFhAgSt3whSHC58+J0
60K39IMzi5cXVhAHta3LApP1V4FAE0Wxi6klPxWm2bcFIHtGXHy3SisYniJ0MSYcVpZUD8eRMiD2
9GpE0ozXAdBxflZzJhfRF+LVyuxMAeRMkrvEfKwcVFz2RzGsJSuqt5EhcuXWBvFAGx1+wYE+EhPv
o2dnwLRcVPyXTXw/5Z+Veegb2kIHl6acZiLzRtbd8dGjkp6D3sfawWmnYlN56WcVAqR+Syjcaaeb
DWJEZgaolvNFPw90Y6p9l9INPbVNeGzd+XSmcsuplKP+55Jx2EwHkO37pc33Y3ElJeZh90oX3qG1
gIC7h04i3AE2nxyk+rzy9hPodejHGvXZSeMd8sVNixoWN+5CmKIu6Vn2z46+8rDAIE+n4IRqHosv
6x8OqQboARi0Xn+wwqdO4NjCiGliCBwTDuAGQCHO61UM5Y8PCo7TGKmDKOu70okeAxJzdC0YPKvR
DG0TOgIHybjWhCDRCw7KEn+8OGl7c0mXk3iL6cyqrQ/dQKHc4ObIVr9G7MdHuBf7iOQ5J0ZZDCQF
Iu8XFLsc/XL4oHYB3rYMPOZub+vR27CJgY9YerIx2zX+akoj+mry7eqybEoBnTJAz2LSe/QhgHiB
QeW22MTKHLpVXlRE0Qc0y/RN0Xq4MQ5Yo/YznAZ85+257QGlm1bugUXDeFMH7t4L1D7TAYFmQfKC
vuuuKhlAusvCY+/V93ON1M1QFb7pvTY4iggu8BwaAu2rKd9acV99Sroaw9YMnR1x68xey/Tx18n8
XgGBPlLP5mI06ji51co/XDBYe7wBruSNrsiPaL0lggbfe8ewsG6UCtNDkPf1Wa8Qrc1tgZDUsy/L
2v+kHWcCWcSQG/OKElvoO8zi8MshDrRXmo97ko7+J6KSaTKqUZ76kxc8IHOgseB2IFQnerIQEKnf
qLMlh+qPTpL93DJdGQvDTl65ar2bN2Mp+3PbCuuNksRPqREbvS+cK4q8nKeWywyvg3EbdhvjfB6z
0ctygVlGX7uGQmLE1mojGvzUNBYPFVbiLrGfXBcXZc/6gXCAE2q1sRvhb/OaRk1J9yOXvLIi7kcK
+dBFeqB/PuEpYAbScj4rNJjO2XvWFjp1YJkssx1e8bZ295Pw3EMTNocpXqOJkjPPU4CIzIS1QvJ9
6ny4mtz0U0zxBK+vPi4cdmYE+rNT08PDGTav1EOW2pYOeakBTzb9mmWQ0qSqoDTavk+OBbkEGKQ0
ppUZaHwQJd9R45IKTIpr790JkjitBBJz3IEwK0hZmxGUez3Fk/JLLPXdgPYvwoKwbYdh31XqpVjS
57CmP8Jno6MzQT9pracpwt4naRIUnf3Udas93PomkvAlcq2PpQcOxbC1d63LjNyvHq1AKxqAd+Vl
IuNjF/HErfwq1xFojYg0Sua4xT12bOwzqR8Q7yB9NMUl/S1Bhx1HT5cfcRyeDopjuQ4PCXjgOMFP
TTKb9FtMne2Zq9q9a9sP+YhWEvkP4rN4mzSAHTsMFIuPt8QvrjgcQ4Tzk9u8IcE87e7jlvNSa2Cs
QBy0Wg4w4jELrA40ioMbvQuUS2Kwo6AViP2g59F+gUkzYdDw2sIbv9puLP2nMEWW+s0Z+rqntwb6
37VJxspsgh9HDA2QPF0rS2lFFOVQsOkq/bJIxWnYyJKVpLPqBcwSyzOt2citMhpcrQGlRDGDoBXy
EhXbR7x+YVRZ4joqtQcUuMsD0IUbtyiMJF+yhazBeqqaCi0sefMN5SyWtDKj+LXkqwi7ETy2E4B3
DZHH2GUbSUtzoTf9dY456Hy3UV4S4qCWVhAgJa0hGD4H/N21NGCcsFd39aByWF15ktGzQvsb9Gwa
rHyu9Jco8BEyUARTUX3NWXeAI1rqNmVuUECo1iZPz6OS21RaHQd+4KIcGjp6EtRElsWhHERVSbCu
lAMNyvMxzYci29Yq90a2HiEb/cvWJfobVJsa3GrT+iEpFWNk5JmXjknOKjTSo9i22s1h0eGgi8gs
RlxbcCRNkTNmj62hxDxvCjsqKY+lyJeCr4FHPyLfYaaT1PJjsoZZmfI+znq1DbMpaAkj8gLkucA+
QsICyihYvBqh4DC6B7CTJecBFVTka2yUpiuYM/CQd8JU6Awg2Gqeyu9LLRzxWLpQPtDL2UmUzqgp
mwFKt8wWo5wLBGZT/EWDDyM60ZrKCCNgYaIwtAAYh5KWoB1EU/bS9LUPs7+1k3C6tNMhFddy7oP1
0J3Umo1nxm9CvJwu3hpSEk5+Uz2mCUI+1Cl+iLS6mBWS/nKxRtreZDxQMT2RwtEePbcxT1ZJe6yS
D6mLkw7vhAYT0e/wt5mZU3w85zM8FUdLIIKhqBNguWxyoitlqgBk9GDslBboxORB9U/HzffJTzJy
UK2mnIHLRaEzI1L1utklLkOnzH7jDuK89u+VK3Ah0RvQsSQY1p21cTfd0OVsFgqTSWtBaZBX07VS
7C+RHTiOh7ke/WuWnWbRvPD08MGrYLqXRZWtdV9v0sHnbkhiDHcQ3Ob4W6x0ghW1ZWXtn30UlRjN
mDu64zxY8+plbU3j0FBrQ/aGOxVh54hGwu5pTir8ktQIxTCkLXINuqWxOHQFdvLxTAmrJEVrjhJF
N7m3/BgAYw6NJRXQ413jkgtjt8KxTntTldODh50DK20ik9RHh+RWSrG1mVCeWijADTFsaIFiZnmx
NMEUhYe6yIIB/FDYDainW5o06BP9yol2fMRGH0S91LRbOt9atTw5JtRwAGmy4vhDBFaAefqi4VCK
8adk29h1zQBZr0GLT19ICTM/5LoNW+u8aPukmHatNYa6vbRdL8v9bR+FTYtdJ3NXLGgwZ7J6GnQf
LjHAp7aWX0Q6tEhdHdvObSrEIAZTueWNCymEIC7oBr0TcROLD60Igqzf1UFb2u5tBlkcDaeFPaD/
7lDd7/MPhU/HsXiRrRWit00YIQtQfTsuqCl0UayzJxnI1LkM00jW1HlLr0AfNta4oGHgOKXE6j9b
Kjdrom/r9w9BOqZi3qfNKMyEXKSOUB+zbRiomVWY/iQzs1X514FppDiz87ogSVHwKO8ndyg50uI9
40srpLf0EsM2ZDDkcRLWn1EJMdI2NQLB4TJA/YL+rEtPQb2o+9D2iEiaJH3Q28iOCLKYF1XQkRsE
lGTmUJRLZjbrFjPqqf+hHsvPi16jekdmp4cXITOPrE9F2uz0aW6niqRe082CQ1K/1I3znXZ6uFzy
3RgKyRKm8S2Ux1JeuJ6zVg2gj7CAJ3aypPsoix33wpsalvWaaRyfYeJzHqo7zlg76os6ubSkXiuB
TWOsi4Gu7HIEcdxBM+Qvzx+WLs7ueMRxch6bxhu+KkdMy9Eu4wxCV+RgWIJ07ge3M4UFhR6ic4qD
u/S5ASzSFabfyzCzoaZlFgdcteQxxMWqi3zqrVOi6zvMZBaUQ10WdkwxbGnq4YAw0nSwaROMQ1jl
aXQ8tF3R4iu10D2aHQVTGW1l1yzaZiHBHvdolorqKUPYpcYgXNTeVCTmJfmuvDwfcUDFYdx8QBec
U0mcA4v0qFCkuv48tjJmN80zsqiFNOEy4pfMggAVS1iEY0zfCJ3CIZ/IN8dCXi6MHeqYq75OdSUb
GuLcvCzhCsFSZsNZCp0mcMh0HaiQAXcO24AefWb706Uy1LLPeCkqn97F0ODiZYuNro/d1ezNz1Y9
kAIfGuuhQbmHSC9J+kWdW7JIJd2HtMgS0ElmCtE0T9MM6B4mA/y2XRgHNR3SCgYQQ3reSTp40CxD
EH86Wzg1lmau4gjViA4NsJGaWIpyUjJoSVaXFtDWvIn7GJFIOWTgiDI/SveTo+l/5x6T2alLEpfa
a+wc1tepT0OqcCOt831XkBJ4YUUlVnw3n4keYSVCwamLCpClAmIRXFhG0je3bd1HzwaXeE/7JRqC
fW2FYj5HlDW0H4kSSTF3NWkBWQ8r44ROyhUBk4fF8nwzp7kEveQQBErxqkwLZrlKpIRdR903lwF9
Kdq6dL5FRduw02o8kVO8cb3e7oE26TI/raWNGcxKUJnQluMYdrkYsAM37dBq57warZH5gjFbHwu3
ruV5HS5BRZUjdLr5JQgampSxu8yUZAoWx63QFm9UE3QtKsO0kw0xIR17WUsuRfIxavKi+8irWiab
sbVIbNOx049XzNhzcoaQImCunrxpueg63nFnUlW4bTuF7RWbSn9fNBKyT6rTSRDIowGSTdqPCSCk
A0Qubh+VjD0LuKtXnY3TSPhrTj8quqA52ncYBkvo5agWEef4qRePZ67HTvFk8qSKLu2ipk0zUrIc
ds1AV/9UBrb9zZH+sq5tg5Y3ThCkaOurAS0PPDU/5LBXOQQUjQUVzc7OG/W0xCLF9VGocbilCJuZ
fS6VQsmqVMfc1KQaVVtpmTE7QnDr5c7jZZGb1KuYFsfJLT2GYQk4sRaNgHs/pykbN9OJ58hvhm+D
KTs+TuSSCeDMg4HpUozOFV8muZZCRjVxUEzyW6sb6ZvMCq0dEWyNlaDPGFOK6SnsIeqFi0V5TnYw
iGeE+8QFRYb0XoFq60SNCxbZzFaIAWdKpPOJ8UsP+Ubn1ljMymrUa4HUT66kyidvUwGFJsqz87uv
aSslrT4AUWs2h84zikFOYva67tGkWfTGnTsRiwmdgp8aebfEC11Wx0E6dZ0CYbkWVZB8wS8CXMXt
khAyfZ3PKDoEMTIe2vHH2m/mWxVoTFdOm4ZnKlBUu0MmFCRraPOp87p1SapSqEhdr0tw3AHe2q9l
K9JsM4my4N/zMH9DGs8Go0V6n54mGPO+2CLwnowzYdynsUzeblqPMdaSkIkKLIHovwIl04A08ghB
6Uwh6fNMW/UOOmL9HGcVITteVUR46pq4RGbG1hLAvkx6uDooPgnslX5E0iZi2fjgOhIup2WUgDUJ
SeFDA5eT6LoOVx1UJIhz656dUWB5rsyoTmqAjFYzWvN2ZpbhF7djDirHTbv8ULSmpNDIPD7vpt4h
nqTDzF5g9FHkCYeNLViQLI2DkYsX4a5wHDgGsTAeoHnMFPYOfyeM1TmK6cu0Y0IgvQ8RAqejsouB
Ol7T3U8Wkqldniu41Lh8POuU2dzXFwn723GTeGFhjlHodd8A9g8Fsd94zbAdzh5HI8aVxUot0aNa
EaoFQFXFWZVrBSQauC7cuDH1ozs2LxKWTTa48IFLQeRyKD1ALSieFFGVaQSHEGciexvPpkZ6Og+Z
XX+Er1R0px3HsPQzA7Jor/EYFfHWSMtG/RtNeXPQ1mg1T345kqGq53aMHpu+xzjrABKPv2UhwL/T
snfQ7cA7m0VBXga4rvTGAE5jzC/odqVmuzLgZHFSv9YHmKtz9mAQYaWsW5U/XHS0rsbjFNhl8szy
mTFIlhlMDdK3IaJhyo7ACi6G2EdJwIFHlQPbwgZ0GlUddH8DVbIVze3My80kCeAlp3CZJ1C4bVKe
Dr4nqlvdKOUSM2Am9O2m7hGnp6jnpk0J/IjeTJNHNntsBVKagR61hwBgT/ytctqCDUIdW4QHRBVp
X0bG6OfTXCP974qFY2kyWNndOFQWwrK5dBCuCT151yRMqGkP/iy/SwdfqDvpdihkYV6HT2wIl2Y3
0NqQh2yQfvgxBBdKsE1n2xXNnagumBemKUgCyGKyHOP9gLoONGTf+CAbTDZeeuXQxztZRWV+hbSV
ymiMS/LYZJNT8ZorquZe7wHVHeo8Tc/rsVHdPkaVMh7sqUgjVL9hji8tXCeupS8LmGaLWtMSsikt
zSZr3DHYVSxy0SeFMNDg45M5DdrUMlX/ETFKy749xOBBH2Zq5g5JqVSQjwHKwMuVLh3OfwviGMdl
xaSPfWvLDEp797lWH2S7IiT7zYDBJQTDKCsMWSn+qmbd43uoM6IMsULXUc5vanXC48FjNYGEpnKz
pA8173GPiCuLEM0heTBy2vz2t3//538+T/8RvpQ3ZTaHZfG3os9v8Op07T9+k7/9rfrj/x6//eM3
X2lPaC2U6wvp2o6n1p8/P93FRcgfdv4NFEafVRHG6AwuJpgWz4nibZ4GnXvy/oUc+2dXksqo9XKO
Uub1lThxWv4s6R8nujQA/oJwJHcwQurBVyswySOD+R6xd3CoV6eJRL0B0npPeY07//5n8V9/FC2E
5/MZtJSu8B3jua8/SuzaMDVwxm81i8lwdEu3mB5tJQTUPKAirsAKIdJx+/5V396BPy7r+8KWti89
331z2ZAhqP0RXVZiB+1pO5cNBrUhfS59NzlPfXpAvRfTKZxn/JM+LfGxoO/x/od489X/eN7/8xT0
+pT+9Lw9OSGb9iIySBx02CTf+Wm7yRzP6dgsSOelyBvsq3/1mq5naymUrbRvfKNfX3OYQmVbbDzp
9Q/NC0UNgBEtW+piCGxqtXV4//71vNePl+/4+npvRpqh3M/Jm76HUwNKI6bg3prIdxgT5Z3+X66k
bOf1NyuCacrwf+GBtEf3ulty51NPmeAkUv70iy/144NzleP5js9rSknx7aWWbszcUmGVHtPFJjPU
9Gw6FdxaXF1ZzBKkK2/Rvxiy6sc7ybJlXGFrzwhXr3f6T6MlcaI5RCDKO1unnDA7JyOwq7UnCuhl
WjZkLlNPYA+Yt2Vy8VdurXZ92+UfbWyH7y2MeDNQS4mDrwzrmU5M6nv7WSeERPkCXAGBM0PVHf7K
5dZ5ELU6hTvleZqZwX4zZiqJsDWqEO/1yicZeawj7KAOBugElYjvX/31qynh2ob3wfVd8WbcxOzS
DLxdojTTPD0vQlgEsxqqY0iZ8ReP8O2s8/s3U7RfaGTwGkvx5hlavdB513EtzFvOi1a6RDDFylMN
nr3zELbv23BKtxNq67VyIopjijpv9/4X/tno/fOHWH/+p4FEqKpw2KKhzUQZSivPp+LrlNMyQMIt
KSbFeI7ev+JPJgFta1crj/adBIn5+ooDOkJ0okw6IqdBUg5JdW6wIHyy+d+P71/qZ7dYM6s7TDsu
c5wUr6+VQsKKw3ali0DS2Wd0EW6FrkHkJVhdhqyt9ioerEPVtR6xvqKAwJ0sv1jIf/aqesIWUvqC
oWzeDGBZs+eRgu4Fi5k4W9zps2jKOyKy8XVSi1bCCfa/+NrrKH29d2BGAOnp2zRIlbHfPFRdtnJI
XQIURZ+ijw+676Wb4d2pgB+wr3xuMDd9D2woyUXo2IekBbuWadn/b765lML4kkHO5uL13fcldPYi
n/kYTiAf7TQMDs3QIw4Sev4ikkncpgajx19f1DTThjBGctd98eZ+D3PtUYtgCZVWq79k7YRvv5PK
pZgFI5TQG8s1wen7d/xnzxi5hu97jsP9dt5MG1Fa+FXiMvm2jdM/J2Pj3HOmdvegmREGyvKboVn0
6f1ryh8fsuEhK7aJnrt+29d312pzC60lQcFj3iOSTFPTl/tIuTjh37/Qugt4PZo8X65rm5DYXih4
vL5QY3hmPZI4mrQtzSQqScF2zqkbJpHK4czM/WnOqn7d9KiY37/0j3PF60u/GUGxFTeRri3Ot7WI
TzMeJv4XCnKJsqpfrDPOj8/QU8r22Uyy85b+22e4eE0+FuFSgYKbw7O4r5fjpAoQQVMDiNXzzM7L
2nZP5F8D6UcCpLKD9M7xbDJfFhMSU+Jjpgo8OoTLUGEwnzF9+qBlfjHWnPV+v3kerz7om+fhlr5A
hmBDkwDoa7S4jUbOo07rn6sVOzmRfJkuX5e6DnZeiVybQnSN6OH9J/PTu+VJzTYdBYLy33wIEEk+
bxaK5YLND9aiabK/jGzsP9p6wltCORckU95EkX3yVy/MPt3xWBOVwyun3wyJHnlozMGpJv+9Q5lX
TzaPBL32HHZ7G3V+u02mjpbh+1f9yUBc51GbbpVjUxp487IJd+wbahtrrTxDYz51ya0T6AQhT5D8
4vn+eGd9R7Et913lIpTw3txZ9uMGH9V6bm4dci+qRd7kE4B5oi2m81q1DqqCCN3O+1/w9+H9elSt
l2WyJntDC8d58w390SrtqEfGWvmVwqaGHM89sfLAvpFEN9x5jdN9LSsnSYBV4OZGLF6kMBfwhwIy
NYn5xQ3/2V0gHwERieYNEm9X7ga5ehPXNsYvw3nPDups19X2tLU4yrNy3Ie9X/9iSK8Lw9s78OdL
vhlZNCSKpPPwmrXOPRaS+pwPgO+UfzCuFLgONGpWESHEZeWpfnX/19/+3tXf3P+66vslWI1npKs/
ePWUXLSVaO+a876aR8Jsti67v41KRbNDNOEg9bIBj0dzDorjlwe1H6d8XjJ2+tJ4LMbCvFnPdG8i
K16xot0S2Od6VbQFzZW2EJj6jt1fTy3JN7mrsl/chR9fM+3anstLhseO8uj6uf60GxVqpnNWDBTQ
mgG6W5/i3Ev6wkOPxZj/xfN2fnY1RpbW9Glcjhdvrkb3pBpZtWkrszFzoTJslwldTYXFeAPKBhEg
XdvzTljqxlhqvJA0XWnzeeijLA0xhtLdbb/6hTpNKPz776P/w3DQHns47HEO0414u+iSOgCLq4mJ
2Wga4I+um82XM6baC9F38IbjAYTg+1dcB9jrAaiVwSrsU3lCdPB2n1qJqAFfTLchTDr7gt6COgxG
O7+46T+OLG430zf7CO68ct/cc0gWXkVEeQ1cFLsXhXqjAK1ECMH6565W0CqHIojCDTFmsnrE0YNx
+v3v+cNTZxaXjnEdNk0uq/2b+bUfArSFJIagaK0d/9zMKcTuJNTwjzHJhv75+5f74QtzOc/hnC49
vq7jvdmOWv2oCDgj+S5FaHYtEHHwbVGPjfVsn+eDMN9BgYUXluqTr+9f+Ych9PrK/puDui9LxDxw
HLbR1BE7mDgDpuUOyUANCTyb40PeYb744+7++6u6Zft7HfO5rOaGxNTuzX/+8zJ+bsq2/N795/rX
/vuPvf5L/7yuXkgUbF5eusun6u2ffPUX+f3/uv72qXt69R+7Aov+fNu/NPPdS9tn3X9VWNc/+f/7
w7+9/P5b7ufq5R+/PZd9gXjm7iWk1fPbv360lmQ9JsH/LuCuv/5fP7t6yvlrG/Ky8q/x09u/8fLU
dv/4zfL9v2vOBp7mnG9rQ4Hzt7+NL7//SDt/RwwkeVjCoWnkezzHghJNRJnX/TvLn9EG2yKncCMZ
PBhi1x9Z8u+CxEFtDCs2OzBPi9/+67vf/PFa//FYfl5t5kOs4/5/3n/UmZzH0UWx5rrUPWyzrsh/
mnvbtI2TPEBDTo6EuIb1H0fqLIncOMOOAIkFecEJSGvidrVdt+pDyzwpDyKwYCQ66AVR9YXDtVPV
35eF0q0avifYXK3byTMIufIqGGC7Dn78PXcpkHlTT+wn7Qo130nUeD5158CmxBEWhSD+JBYiw7po
V0iG6fnPu8LtuuG+iJIQ6TTNowmNz5i1DY53ZxIIeEriRerUdEACEhvafTVlSMJqr8oysBsxiPwY
33Rz10RDCMsAEBBZzlQ63a9DyUrwfWiLGOeJG6fQNqIUF3JnDTOZc2aosl3AGYto+ypZ5KZgn3Bn
p9yFTdYZun5lhHLg1HYtaJN5pvKWTB2b9uW4JIPYOyDvMkA7HNXxkfVUVTirwahNmhqnmEyTyVqd
/pEB7jH42RERNhaICExCtQuysAzg19cUhlEo9BxF0BHaAKsnKwXcO1eLQCPYwVg5S7IxSa6SzswL
DCCUiuGz3ebmURUNPaRk8BsEwHVu3UJbDqFXTqW2ENYU7VMVeNht2Nui0TtxI2L5ThorU/oRIATI
oFogNH9saBYX9snUygnTS1sEyWdU1zH4oMaLiFKjfVxui6FcAB61LqbwTEYwohA0Ws02IIhi+dRQ
TyfSwMdXv/UL6N+A7i0QynRnYFrcAcMhDcyIzl7u+9Guv5CPNqA8VXNJjG4hh9zdRZJDxa516DFu
6qhzobnpJXQOeUILAwhpxqe/ylqdD3iq7CA7l1RaUkr3S2/ve3choIQQ9whJiwxbZC7on9KjnJZE
ng0+DcNbKetJozrDdE/EKGWDS8CxwCC9BMTZia0t/yhbwukOoSEzj8gbBBnwmov5+9ghbtjm3RB4
3rENZB2dMVASj91jTC+q1ohW7gqvJR8gT+2GeIjMN85NhSC13/VWpv2LdJLWfER0UjpbzPLAJnFd
zeM8QErqsRR3M4KKTVLJKd40SzWkZ6ZKYrLf4BBEoOObBluwsoPqq1M1dbl10K3W54tTc9uXwerV
edtWQYABqjTlPeKeJDntTNyEO9WWlMhR5/efo9YRKE1iBsBw6y22Tp7nwDV617ZYrEm5NWYtHNkQ
xcZ2Gb1zrNWoS2ds4PQXl7mewAjY3gg90M2W7DbVURYdCxQi3o21TFZ8EbQxf6b2A5Psbb9exdVW
vlrMqj5P0q3W6NQ53gpn9rdoIvpyZ0PVsI9J3+dlRXG71357iINgHi/+H3tnshy5kW3bf3lzlKFx
RzONPhgR7Mlk5gRGMkn0ncPRfv1bUNW1q6TqKU3zZ6VJSUpF53A/fs7ea2sO9Ow+i9rJgQRIg/6q
a0MS/0RuLGExhFqlGJ8mWHwZ9xoCu/v8OarhQ2zHkIAo9MZeh1fCwoTMr4s05OS6/di/zgUVAfyF
vGyQZrV0WALGqp++zwN8jtOCinyuc8B90F9x/B78bgp5hqAhFR5wGJbj1nR6QOV9xXtGUzghMUZE
SW/B9IBfHRsv1vn3cUxr3ARFUySnSFphfiWyiNVSQUHBR+gJs3nrTGKMHgut/Jp8K+G3zQZc6ZIT
yqy1U/fFXNftu6d8/9FEbgHIvnSjU2SNJPHg5pPfwhwwFywiUWCOKV1gORZqKQKKcjX02841DW/b
VsJnr61r4ztaROTbptIkP9gaJrtZeOm+z2Rzj5EcxKmawYww8I6AeeXaVCA13d4m0NzIiYSuQ5Xg
c24z4AtRjOKw7v2TY0NtIT4ekxe92gL6R460SYjpDSEfLZMeac5ZEMFALWa0w4MSkb2d+nC8bYOF
+hUz7MCxhvsgbDe1COF7zV3mhJcmj5G8kxqJZAyBakZyUxbp9pWxtk/qh23ihFVCwM5J7Kol/tic
g4y0L9F6eNpscxr2aeSmEfzdbuIJV6jkJvYIr+6v3CHJy0MYSvfHUNh2dC5kHJBuzrpTzSd0IWN6
alkEmigD2VprlS6WEq2ffDtETxzcRmZ8rwGkjoFLZBtZNzip8NhX9uPY+PeNR6yB17P9MWjR6GeH
ZDdKNCBZW2B7aGsCBYWRHKLKba7Cotdbs4tQEFXyRZfytq19sn00ZGlujUnFojFgx2+GEIQwqZ54
10qNEBI1dpE0bKIOYPCovPEq61ll8YO0Jn8FbPVjSMa7Zm77zSxJQ+rd9iPCzBktQCaHk6mYhnU8
4WOx2hbwJlX92RyU+OYsDYIMqPqVyrMDQon45DuzuZeNw7GSAx+OGoOno23itWNkD0NNwGWKzdPS
mb1SLHBw0jp6ITAGRR+/CXgKvZdZ6F3ldRHsLbuK7pBJDtEmJY0ItCpR7zcDXihzZ4Va7M24/hlJ
3IQx2auQjvx622fua2KQ6hyPbcUFDWEPFVS2ibuCc8ycocX4tb6ZYqQdACmup5GYNPQXyX2VgIL0
c3md56GGBDq+GBN4iBR26FBkj0YS59uB35pIFxwOoYxfg6qxbuJi1MT7ANIjVQ+kl1cFO1Mq+0OD
k7qZk+HTA0q4C8yJuIjcuzKK+N6eiwCEY3/X2yDwsqp09lk3TntVwRLUdf2aV5m4n+IhfjaKrrjS
SJ83FQSFl0kbDKXmSu4NnOoHp0TLiDz5bVIKjlndnWeS6TakDmGKZsyyboG9rkplZm9tb15yEsh9
i+SGmW2zBA60A15BzFUl3W1AQGKcRUDtuH0vOm18WxCivQirN6f5pnGSak00enUYibyyu+SWr44b
MWuqGjS+jqb+KHgSVoNVHxR8BK3yZzXbbxUxkyBwSa9pSTmQ8xUwJJIJAR7NDaFYtDPSo5bEoebl
LZ6UYxd570K3x9bsdzE2IbLCiF0lzxks+t6O4+I1NTIshXH0M/NSi3TxQu6HEV9fOgUvBL4Q3D5Z
WKdg3EVOtR8hN/hetI473GrZ4APPB2VM/f0gI/sUzjUc5XDCcEoE2eS3pzFlFILyYo37x9hqV6La
j/tsFxqENRiGwyPc16C4I1G4e6s0m10dRJCQwGs/VHHafjOF3T9EjjY/gjIOH5Kp7FIwICTe92lF
dIoVTppTu7SyJzjfVElcxXdFlfpkODpWfAqcUZzDiRK1R+j0ij53fPISP7vnX8lvfe3rTVnL+BJr
5SBSGesdZbf/UeNaO8ACIrgFBd51h7PkpdfhdJ1NUAVCq3Q/XeGDtStRU7oTeppratFM8GHBHq0Q
fmlo8l37gn2TTGu6nL68jH2NJyrKQ7pMkT1XuH9S4ix2OXjx7lhSR78VBlXpGswjkGrfNaJ8K9TU
P5ALi9i67jVp0jyGPSj4LneTveyTEhofACb5A4CzR6QxREz0f+1i2JqAyn34uZl4+4b+IlKmZkKv
XIN4UYa7bq0g8pGUWdEddE9+aeIskK/bWeaP2MtH1ITm0Jl3KGTVpfSU+TxB9OQkqAW4zAaECqRN
nxlyqmdsAF4b2qu5thKqq5wbESCBQhGQ1HYarLzq+BqQeTf0oShJg8NIXQMcuQutt8pwvwGRLbfC
BhFguTRsuaV0N0yPUUcSjD0DQ1v33CrI1zHGJwAA2SkfyppRm27ZFzNO4KE2yFko3LV0OYqrzAmO
ZN9hbkhT64oN4TH3BFSxUTW3ZTSB94kmyUZspgQcmseqwxZsueZmZDKyTlL8J5VwnrWSP0SO/t/2
KmiTvvUjtmuCeXAXEoWioEXLZjhYhvERgNm7Ifn2tZq9t6Fvx20xZNNVmhAqHrtmeSN1QXxK3Rd7
pH3yEhPownEaJ4Q45MNTPU3+Rs8gT6gwis85yMFoMndYp0US71iX+XKT6Ky7ek7lQYsu3qZCGffc
KNAsBvCiEu5PlI4F4qsAggQHFEUd1x7TuMKvwsDfdHAhyrE1ju7omBcKuXZfNrBCRCQw4mGqazwP
HI4XolRW6OFWwqzix6A0QX13dUgpjlLOxj1z8Qnl5NwZfjYEAWwnf0z3CRqRI3IuHNWOhu7gk+U8
+Lt8OS7CsbsuhPzpNRBxneAgQ/K/J0DmjZXcR47zgSLnOx7Eh47k3JWdIImm7BtXYR9815BewfGQ
ADJXHRiVxZJRFvZ328EiA83XWoEiv3I99pkh7mdoIdyrCZk74Nm9HmvnWhn6mdoP3k8bb9QYPaU1
asAWD12n3Qvi29fObl9ESdkAjPEmxAYe8De11R9L099jGsHfYU3VwQ2i/Epact3UOQeLjbKuzXEZ
kt1xPU7ZY9l3PycT98881Bcqr4uaTH3xEooAJ8xI1c3EJ+rUhDwZsllVBvzWdo/Zwp8ustnZ9o6i
QUyupSRYoY5bCBiJJHnAfNRRsu+QbEJw67hzBpo4SyMUq15U77E1NzusGORscIysPZc7Il6LYJe6
UOgTOEFEdPGmUQY5K6yzPxwcpYogCDy2aLDMWj0lkfukl9zTakL+qKvuMdTFnk9KCqBDakw5ej2u
TAIrFVssgUj5nZ5Hwmt0vs44HbaWCnf1AiBMjPQ66NEigOsd16pPg63Gwbgm1/kZn8LZ1MreNoHB
UiKeYh7sdJWo/FHp5s50W3NP6CfGyKGEJW827/QcGRX4zt2MHcYazUeRBrc9FHI7bm8EOMm4TEcC
dZLorlZOvUuHUh/sjP0nxXG1lm3j02HJs9tG4ORtW8X8MLWxV+YFoLo8bV3+Swk0BtOdzlXC5CWX
JSFwHdJRlNLnvvD5W7E5I000r2fpYaZrj85Y8m58RQjKVHNAY8cKKrkTkLf2dAGLozJY5jZXNJJZ
p81seYwfgmpdOgbKXTe4B3V87qP8gmHBIp3YOZD88SzFtDUNYMoYan/QNri0cvqGhvsJIuawjWej
2qQmVBweMDIi2/rgq8TcemTbbSiNBnjehK2DEENfw/YCk2IoVwyWI7ZTPZSXeqJpkOXhY18ReFoX
5ZNl1OcicoI7YVXhcer4Tza5Pe0qkatNFwXV2TSNmpyfpNk3FmHRfed1z1SreF4alWJXCHxkfS2j
2bXVCCaEAXKpnZyxLdLGKWDdglknyHUeVPjWTHV/jDNtRTDFCWHgMkrENQOJES5LVKPoxkzGqSjL
rDeR9TaEGPSZleyCJOzvjTS0T2KGPYh/mO4l3arHBIXhKkymT3Kcyv1kEtIXOWK6KVwB7MLoWzLY
SR3P2DsEAdAi10To9e0BFnLxmVuGvNJ0Mo7abLhzuVa3j+2O589GaQwxOYKGyB/iokYCAR8Wn4N/
MrCT7rHfwUDr8hAZ+2yGhbwiXIZeN/qm9iJso3sh5EVVIB8ttmzbo7dxDKzA2idBEpxo3pBVRpJY
xAhqyHiigixUx7IIQRXNTnuDD9C8me0QYnDsTgkYT/JDyPyYHRKSRZzzBZfqCiE3aUXRaF6nFhXN
3hgSCKNOKci2yuh00SkAxONyoTtRQoxbxWz3Mw69csu1yjpkc0VWtXZmG0OENtgOPJhLRnonjXk6
J1bx2Dj2fKptGT3nxeBuQpEmNxEmxQdLERwz9ycswU82UrJjZVOuTq4SuzIJH+N0hllI4GLuOq9T
Oti7BrsjOMCohxtnPRVFuliLrjsQ9Wuna29FhyJ4lP5xTO1rMRa7rHK2lWeSHdnKn3kKmoO7QQ9A
BH9FtNKk4s0Yp7epW32Dun9DthuEMB93AnZssXGLtlzbTQGTssUfpG2Xc891d5EDb46bKKgnePoU
pxc8GdT4bvpdEQmSUUTCAYJWxG9ycKcKrl9wZZCYY6gl5t3vp53K6SgW0LgXeCrkj6rPNlZkgtQ1
g2jrVyFAI597QypmqDnKc64w3yU3ATeDG1naWM5pKyANnUoCCZXg3SGaQLxTkv/eBF1+HuBw4iow
zWvDxL+Na/LSBwvigW4xX8vCNIwNWF/VucOL58/9Aw62bRTVd7hjUNjhTV6NgrTXZkDKnhgnO2yf
nFoLXBRZtg1RNm1dQ7MJwgE61i4JDLh4CICC5zC6xm2g52/tQJR3P4aPqcP5K2z9YijjBveSXtV0
WdatgMFZYnVPE7yeSa6X6ExONkiiXCpuaM2+VT3r2Quvvbi4Y7K88DD20QR1eCBnogC4tyo89vWO
GCqrs98Mwz7RKgYH7RqvKBR+WIk9H9MkrTbK4C5cZbfh5J0nd7royDzOsf/NneatI5KnNrcPNEw3
ym6PIp5hCGJYsaEzpb46zCg1ocBAUvK84TKJ+BMD8RV04EueNnetlGB95jvPQKrvNZ9SwmehBxA5
FCCkMN80dlbu05mbyeSpzx5+8jpw+md+2w3hmhzt2M7Cjs/Sl9+QbN41YF5XojSOIu9WIcyOXlc/
F/+UMTo8fu1OgvRrK1ihAb+tdJxNWhWbfrTjNXgUKg51bxvYJEO9nUfnaNPAR0J+O9jiIU8kQE3Z
algO7u1QGtd06i5e0QMYE8V7ZpgvePFusqk5dG3AQS2f2PPbTVu1DUISrdc1JMu6U0C7AAJgezNp
tnrujcX1jtsIHowwRHvfhpm91yEj4p44lSzmgK0tb3FVLpDrqiVIWVEsNvUT3+CNn/ZX3dwxqx0P
aWWeApzPhJ+OhJnnO1/UJ4wfWyHoncwWvvK5yeCcTibEUwd+ionFKirraBdEWFYrFR/pLq4GWb22
ybCnqHyKfGc/p9VbPqlrWmLnKO/A/2rJoswfs1RtFewLNZKWoZybJk+WWCZy7BxJsFd6pj79Qao6
udrhOp/pvhT61RuksTIleHVhkwGmbYAQA275gntU3jc3OsYYQRJrlUFaG8smOsSV+qh6csOWbjvl
DLTaIjn6ZU4E2Bi8jW34BkJ910Txo9MGr3zQ9ORG43XSsjCXSskMz3HYnemcE1NnYOTKhbO1YyOG
iVs/lnaw78eyehWwsa+6AsZ5u9QsIAR5NNPybsxaQEFJzZ+WY7zt5+4WAzs5OHZ1mxArBwobqkqS
7wixeMzc9hlnidxCvpnxCLo/vdo19l1biHWtSJcURnRP9+e9JJ1mMAhTRSe+FJwz3HDronxUsUNf
30m6RWvcvQdtQdmZZHfXxSOro4oe9dC/8KjGh6RejGz2o09iS7fE56jRGHaxN0MwG8t2uJJmkL5F
2p4u9qxRbvuZJim9sf2Mn6RwLl1Ytzu+FvuKacpi5K9M6iGzWTMUyN5F3wMm55r8QqKSPE41A3Bq
6FmcXdrLD8xrlnTxab44edduYkS2/Kah3z3AsbGO9LHGc+Ga6j2hmwWpo6kRkgVm2O/CDnybzom3
bbj4n4J5tL4rJdQrbZW3vploq3hL06WPoXwLySkeJyb/d+G0TcmtygnkiVvj0e8dkKWcxmi18rXn
gFAbuu7iYzQHkljfyNqkZ99N9no2LUi/hWy2TTJsMKTRGU69BXLIUxqabAMuQE0TfB08CjgOXAnu
RLYkOKsH5n4sU8+fiOnJnNvEcTAUyYXS1DQ5HDDC4qbGHeHME1dVNB5+2Io0hgpQa4UiIJj9b9Mi
LfKz7Iebem8V9fG6izO5duq+YdQYfosUSD30rQV3n/HNTbyXKfaNF9lWewZJimygmbG2eR9a1ptq
nJ+oKNaBSwKD49EpQBX7bUKptq4Zl2zShtjCOqTUtphyHOVyCR0N7ucq4ecbe+eYd/OjR1rXEjn2
ohFfAE27AZ56rRdRXVS0LumRpKagom03Lof6CtU/gs9kIchx07LK+uQFyaEyUjb6hgxs37opSBrC
PP6QSDKDra56mzHAXluqP1hCPBCKTnBWS+d+dPIjXtGjw6KDWS9W8UgNgyBLHSSNii12LXuTLFSE
rO+nvUfUIYDP+lZMhAVPI7EQpE7IH0hEaTGUnsCVWsgPwA7l2Xc6a9WNQ7Ngd+MHp8YRDna4v5JY
k9e2P4w3ULpJs9K1sD9cFjJUKT+9YWxELG6r8JQyyQxKmsNx+tA3dnRtdUZ1agOoVMx+bIMNVDT5
B7M69FqDEZpvAOV6wFZAtCZWKxbuZrgFWSFpYXf21imKiNjoxDlr0OpHayYh4uAWI+HuHL7utaQr
e4TULm5n7YKRh4YCYH6EDcyhPkLuEuTsLEwrKN8OCq02cSmgYp8kbNtfMlDAN9/ZYweQQM2Nrtkj
HA/x4ki/Y5Wbk3UcE0BqTcMNqiD06VMFCYe4UzrnxmmJfBnL8gxAwUMnNNmHIDCKT3twolNvTc1d
SAwVzroka3lRqxT1ZeoJupMi9h8zPxoR7pcNjs+YTLqwAb6oA/OJxpmjN+yA1ouTdeY6rxXIp7YD
6oPnch9a/XAgVqHdW0IpQq+ZlbXknOkVycmAYGqijgpvSuE3LymqqdS2XvMtdU8Ftqln6IX1ofVr
vlB0i/u4nDUNBEMm1/1Qi6PoNBgUDNgnmlfmbrCYRq0Kp693/kzZm5nE08rB0i4RhXa66UH0AGD2
sCS5dZgTJA3JxcC/MJBgPuAsJ+Pis5AR6WETLs9iLXQAFVJH1OKzzAPC2PIFBRMt1MFmphSj2/Nk
Ma/x1z08gh9Wb8ZEBOtsWzB4gCPTsAl72TD/jJi4wubNnTtgkhaJlDjV/cxJv8VYhClEU/OSFmNL
Lev71ChC3tipN9zCIU+J5q0JoNqadL52UKexn7dSsfXB35zUjQHUhmxbz24Vo/rAnzKm4d5wZes2
OlijPpRhDoM4LOnXrVAuIKRhFpnfy6YhfDDUQPMWEH/5QbCA9TNsg+Fqwrb7IRw3JM8EKvGPkE7E
c0/EnLvSVUNEWo949VLnTrw4nOf0h1Vm448yNisJBy3T8kT2itHuRBGoEUJ7yrPMG+DSsOoHt+3p
FpFxvppqNUTUd8rinPB6J9xaDe1NmpDzlLu3kRezF7gh0PHDDOCHRpkZWh5YqeEgk6VdWIsMnkEG
yOMkwyp48rmrV3C7cgc9RcmBs4V03hp7K5oCouG7P+bB5UAlNWid7fOum0hRdwJNtkJAA3DVylIs
9umScX0WDJShamLCR2wGGOp11JDfeZD2lF9Zox9j+RW9BsHcgvkqrJYpTacDja95spsXlCucMImM
jHgd1vkIAdqOHP8q9+v4OrE4/jYJgSF0gD3r4E1GOt8jRFlWU1wT5VU4zlySsk77+GdVGkwofdIR
QZu5XTfuoqKjiyojwVWWf4h2w3HV0oYKZyrKLnQysbUEB/SmxeAP4dD0y+IUc+T6jJlk0VzcHuzQ
pRrpA79KmeXyMlSAKy5tJsvvbdoNI+/azpmNWB0pAFAwZb8m9gri7KgrBi1h8GGXk/wMXWoKEqqq
rj0FyVjc+XFvFOuWZhHQZDQQBDxUMz2TRdm/clpEhntpaqgrbRhl1daG/Fgfu8DUH8KwGXGYiOXM
TR7PT+EQkLPt14xRAwFwZtJZ8l6Moqu3tQ66gA5C6aAGKYJgugcGwZ0TJFl36nCavTPkgDKM+Kcb
N10YIsAxXcM3dwq5OwHG/fxJiiGXftfECLYhVIez1ywMz99CdFI1Cl3mHJCCO4zwFcC8sxgme4TC
gmRkT+WNuZqrWcxlNPVb59RVuJz+GFNPu2ESCzraDcJ5PAujq7wHrw89AIkjmY41/Yxo60ZIKujg
dAH1zdjP01YioAByk3Kt2tNtrrKz0kYgT1i46ltvDGdnXdhgPTlmB25Y3Zg9pNR86mJ3UU9BMxuE
rRRuyDJk8DaQWyJLHz3SaNYNX2c611AyY4QjgwjYiS2XQmFr9aVTAHAzrJFZfVMEpIS2xntcm6Zz
rhHn0PmwetpJVdikP8fZA1WG3I6ULkmc6dBU/l1vVAhIUOq4UA3tjJQgVjBtyCwJGCsVZhiEa7S/
4wPSoDbi2jWl0HpH27+boiF/S+XckhXnxXHzSKA5yGh4SVznTYJBgahQtIXPuWuPxcXC1Amcmv/K
yMAs7jijCewhhrnuy+K7ZywlkDDI76QKhxzCdaN1p29SYWVYmz5wSjrVqQLLD2rimVoXGlhjxA0h
CaU9/xyaLiTzwQ6R32gjmV+yFM/AmiACH+6iVt2b1cxFBnc0pmeoB+jTN3WU95+MP1Og40Q19UCb
YfGtMNc4z7NdAH4bvYbDtKabka3RZRnjh8kUqdlFqGu8vRn0Ubw2Y4xAPGAxGPIySNPoiqST6VMU
qB2OjoK9B0I77wOCz+B1nDyzIjY6H3CswwhMRb7rA5g9IP1T+5msKTHtG+HJCUuWDF8BJzTdD4lI
o72qjdSGM5tKiBfaU0Ow1pQ7NIyNwiDTZMYH7bJmnFXQe+192SuTaI6wyDZJZJRy004KPOPU5ehs
2My5UiNXyQ8jYqgduyEsAbPv63WW2SmT8Il7IbVe4ciz24yN2pC2Rwpu7kSBYFtUbJ8MN5hSaEif
jPuZ6ZebLhVM48lFEeMuRLvefWOG6b+GDBrpq1q5/W4XgfEthFXSQwnIBRd9FgcTgToQxa7qRyXv
6Hg4GdTLCXM+TCtPnFPYCzcirUnuTJIW/XmXC2XDcR9GeWSn1c5JB1wg0Guz/DewKyS+hbmaw01u
uUSh8/Dq+Fw5hOJy55LZJY/4B6dCWUWC+HcCfVD6/shjUbfDDTXdmOwcuHjONimNXJ009gexseqK
LMmWrNb43NIemVeh7+r3Ymqg4BDECuWjzSdHkmQWus1+chqR7GNqFM2nmYd3zfoJaK6Z0gcSkCGY
AkU31gQiZeFbICKCG9FAFf7e6IQKdm5vMvad07hBtUVGMnUYeBpMQAkhBDTYe3VpIMFnW7LLZM8J
OMw3OKjtcZ23OcQ0JSaF0KRGiMINujKTK2UXetyimmHncFIt2uNcaULoRl6u3bph503rgj8rt4Ku
YAvbvNL9vm3QinHjzhkIxlAzkrXA+ZOIcdWgF3gC0Ln0jUg6mdZe1VrTFZGdkrwmX+TEJFsFfadr
yxNNuhcB0b/LlmIX7DKc2O6/Zb+/qH7/TCv41a7hU9IstjcsK3inuMR89c0inYwNEm9tLlUhvkNX
txZbk6N2ojMWo1iTHaZm/yeB7X80rH9+zV/9GrymZ0oP+Sta7sBDB7sIWv8kWLVoqdGaz5wN6BDz
3vPpOi6YIyYqFSZ+EuGAUgOVz/gi8G8pcn/+/vV/FZL/8fo4hCXDT2ex0DtfTBIcN/GMx8shOY4s
HCuJ+4NnT+glTGD4//ylsPoFSMjRAYNq+PWjzgOFJxx1Z2PZKidqkwu5gWBuQzCYf//3L/XFCLR8
LBsxMdZc2KrIG74yGKKEp7un5UqZMaG0Bak3RQ0FpiTB1zDPadfS+MoUJdDE5lvTgl91OKfWf/82
fhWv//EuMLjTijYXg5n91SVMtV507BrOJtKF/ZZRmEK9zYilqZu8vAOuT0rO37/iX5awx2d1A5yj
qKD/6mjjchwmPJN8zGrxJaf9B+IbSGxG/4Iz4q6JEAj+/Sv+dQE5GCHwt+O04ae1l+/gTwtYFSMm
/X6Q2JtQ7FCSzisnRyRker3+zbPyl6/TF/jN3cXUvljnvhprgOeJduiIkA2ttHlZEHlXcycssp7p
JFR5YBz+/qP9aibh5+PFBF5KjL9QCnB5//rRGieuF64QVwK/cdItABsEcOBaO/83v9p/eSEPEAFL
NvDZfL5+h8HYcdyMFUIBZfYPaGJB4Iv+dy75P9xv/yuOXz4PfG0TTxKCQeG54ssDSARGkgIuTbdl
ARWprFJ7n8GB4kho0zWWFsJbFeRU3sTzVEbhFiUHlFZRxlBU4+VGMBb7DiPIb1bQr+aSv76tL26a
Mgv5sL1MtyTBIv7IECJAKQTyV5NVIeE3XrIoSm/zMLB/s6D+8r2z3y7mfTr/lmU5X+2CdYKewHGy
nCaLU56rkMjQKTG937zK1ydEYEnCkIA1glVL5fzl85n0K3KGbES3ZigkFEFUNxV13spPw3jzz1Ys
z5/vCIszxXZ5586XFasc1O3c3lPazhaTstnNSECIx9obtn//Ql8/EysVfwUnh2cj7QIY8uuj0Zqo
X9qmg+o+TrZaMErpvXBHCFIxmpP/+HT/vx/n/7j8Qv9vP872vXv9Wak/23GWP/AfO44n/4WBVWC3
4ezGse9SW/zHjhNY/8J1CtbEwv3oA1DgH/2PHedfQi5skMB1TR9zroWH83/sOPJfJt4uUAe4ddj0
cOz8EzvOr2tEWuDTwFV4jLFNiEQs/F/XSF8pTGopuuZwzPqzMw3prjaLeQ8m73fOZvvXPWR5rQCi
i4QlzKIM5GI/+vMpJGZ74A7GIJ45DAHovZZXdp7B+k+JA6yn5jzHhCsHA1o0q2AO6nqf9eh/JxEJ
+ow7PAb4a2DWI0Igi5ZSr6N/TaDQVeC0P0hIew/bkai0IhmpalV4R6wBIxAoTtYKbB8tq8L8SK28
+00Zs2zI/7th//GpLAblvh/IwLIC8eUpS0I35reaPFrFpjwkyHu2ZiOZOKdWyExvNvSHJJrjH7Fx
eFUM6ZzkOP6cxU1lf3lVgIMNTMiS301b2Y6QX8IWlGMTNuX6v9lGvmAA8GtxuOKNBnApWaqe92Vv
nPKGOlNhvBjCjBQngkkJKJrmQ9sX7nmaAoyc3ijQ67bdN2wH8By1Aq1ZBfGrnSY4jP70eP2XavzL
F459zKFS48MHFGsSpt2vy4hg16QbbQMSO8b9oz2gJzel23xvEuRundXlN2OZZ7t/9KLsniTZWq7F
1m0LH0fnry86DSbqwngk8s0d3I9ZWfpciarZuPEEkxwUr79S+W9/5a9f/b9f1l3qcZx87l8QSJ6e
BqLTKpt8AiJHRN+2mCgs/4TfiZn2JNt9KulvIM87FrVkaGwQGdQG2bi2zZbb6z/+ErANLqsBwoTP
X1++hDgpMssh945zp9q3ed2hHfN/0qym3TWHSwTAb87KX29ecvn8bFBUQ7bPpud9fUVtiH7wA7Cg
WTcNtx7wix3S4WQTBcFRoH15y8qmf2O4T0Ckms3nv/+8XzbHf7+6zctyq3Apab88ZDkJBjmEUX8T
doW3XAiG4QirPrS3CM/H39UFX9b18mrcZylE8Ecud9wvr2ZaeP4AtXuAcZv5BuOEc4YRtKqJDJqh
zb9ByPrdqv5v64sbmM8jjhsUhs2Xm+VEhwIEIb+oYVrJh5CTdVVIdNO0J/p3iBA+zuyigaqOdAWz
Zn5ihtFum75Wj7MTuZe//74t8V++8V/ez5fHLE/mKpsXsXE7FMgjqPeqlMhFY+BAGjcxtsGVapl5
OvZDgpW+Q7oxFBMy35uaIKPpuez2VvYCs4SMjJLhcHxksIFlwohfkIqiLiJpsYXoz9ODOgQv2vwp
Rppd9euYP8BtA8BJm8V6FeahDUnnNqstyHhaq8U7COENBrJLFUT7xHkkC2EXEfDAkAtrpVccjLjf
RFG/E2lD3KF1hXzziAx1bRAN51buFtDlvsnak2m1p2iRp+IXYoo7PWfo/ZxEH0lxoT2paJXRertx
qvnnOFLRM+RcHDua7h6Xc3InfBRLJmEMESmuuX/K+BubOMbs6q0gduNOSPZahOD+vX2aVlcWCFiT
PKWhsfYiv0sZRZdGt01HYmKYWcNQ2SWeuSMFZ6vjxZi3ktYjKIj1qEZclsWmQ74yl/1OEhTQzpAr
kW2xftfF0v/Oi01SE4VX2fdh5FMz5+feDJkKM2bPSHOHiL22lbmyWc/M47xtibbfUAh8YO2rzNsn
c7el+0KCKokxpLw8D45164bhj0i9l+OTE320GPPVFN2h2UMqbn4z+Bf4YN999Cd0iottlXXfO8ci
8wxngwvTkeP3/jcr0/xSvPzxdPKQcPNb/kdp9uveJ+ISNqlhYXppqn1jBwcovj+n1j7NXeluaHYS
a2X8TG3z5EGRsIIYwRDzo1jA/S+ZDf+IhKa1iTK7SdayL9fcNrYDCk4dncIq3iX9o+6+0b/cDSz/
pLevdMRoTb+nAZPTTTp0a0n6SBWfw/GcRQx5+h3xB1vVnHxxQeW9dvsfaip2jtmcDEYuNpF2WIy3
Lozf+jkcD5UdbaIat0cNuyfJdn2Hg2jwPtPxyp7tpwhPTpn4As0L8g5vyuqt6Rcf02C9Z0AAESl2
j72M36MKkeJEXnz1PVZEKCEqB/O8UQSfgwgE7dndZCi0rVqc1ZAzDTUwKwEtzC11cWosTTNU87ma
Vl7c7VNRbXnor3J4qQXrzW+Hc5NAU6S1/5OqmqCpWu/G4VsH/f//knZmu5EbW5d+IgJBBsfb5JCj
MlPzcEOoJBXneebT95fui3Ncf7eNRl8YKMB2KcUMRsTee61vTaxZWL3lroyQIc4zllUbeUcSXqkR
7xuR/8Br3c2p8v9UG+KMhUjFtQdypcnFy5B/bMxLptD/nCC7L+rQuHplDQ/p7fURaT/s/3mdUe2z
jv7rOnlbZw4IQiyeNu54LPd/X2fAlO2BlW3zVZnI3xv0HolKmKZZT9yPyzuMWSREkwyWMLmX9VvV
dV9TaD2StPIMAF7xYyW8VFIxSP1g+D1xB63r8J62MMutEUSTSjZS5WYp0olasv1c2LmPFup+5Wtf
82k7yHFiZ9EetMlAYrHuGPc9OJbLZuYvzVMdEShZsZf2d4ifaVuTHZl5CwOf1kTz4PRuWjGOtY81
8laVoFj6wnurOcQSSpkhUMLlj7XaP6TNj7QuoIeZIO1qtl4GKwh2rq0VyPCQtgNpJ/er+Upohdtn
Nf4m860qfocWzlKOxtBueWGS3WIUdz0hv4VjBIQ5uHbGHoO6HJug6xBkBIVoU6ZswwXQcpPMS8iq
vORXXOFetkaHSDOWzYiZl6aYK+bwnPeph17inDgda32603RwT/im8zV5VaLlTSujHdkYQdWReFzE
YNL7h4TjcYnQvMdh+MVfxGdXp3vcXQ86rtaAkR5aKUf9NfXGCb7MiS31Ea8CAc66/mAPJsrGZvJQ
iODSMEgcjfToUVmyF3M9KukOhQMZTOX6O+6Vj8z4Vqd9XLw6JjOVAnk+ib1rjzt5Oao2vw9CQImn
o0Vfk2jtzhTp1ciaD65sweqE/mIsB+SvpzYkw+BFjy8Gz1I+22V/Lgl3AShdqwSBvJALniovaWGc
J1CQMjRfaxIaNqQ+YreZ+7e1vA2PSbUdScCu8bQ0K8GAlsXKMXZtOm5nPd2pbDFdiIG64CzFjG5u
zVJBPT68tM1TpMvTEs0+cU9PCcHKnfB747I6ynm5tSjUhURDUuhqMnXzjrKjBdL+mZU2OhziHoke
HO7jFob4b2SPIQmUuh5vzVt+NP+HiXktInM3Ih1plT0pefp5Spq3Ug6YVEg6N0newYm7pqio1ui3
kXD6CT608mwwjW4Riul5vqudFjMzdm/b2THx2jDd2eCnYcwXuu0t+bfN3aRTDur6SuW0Dbtv4pR4
Zkwtp0BVP8qGqC0SdbRaQ8xR3g+LepfjMmH6GhhI5yKwjIP5ZKhNMGsvN9hSBeJ5IEY3ch4KCP0z
CW1RLo6pavizUl0Z1HiOGp4YBpDKnoGcv2VbZfvYMK8dC2JVUEYjL7DeFfObwTh+/dGfTL+bmEqZ
xD0Owou1m9s8hvxuTC6ku59qJb10cIfoqV3uOvYaQ+OaJcfNSJLyZBjvhTUjtjwb8NxXbCA11IZQ
H7Y1WSS2GT06RudNpIJi9D7D9nTlwG3D+kRoiG0QtW5O916wdObvVc1ecSrvkshg88ByX2RnmRCt
FU9+uLCQkAQPbburRfQQEuWHrhfyhKzQQFvGluv3wQyLN8VYzmGBEilV/HEwNqQ/efOCbKhRKPj1
3JcqVAFFq38ANez+0mslY+VPS5wB+YI+0dmBpg/nNDZJaRtPM88hXe6Mmweijw+GrJ9TTHp10W5r
IsSrmXi4zrzwQv7khEWac7TNO4c3+gb972rjY6oxqWMUP5V8t6mKFBhT3mwNjyFCMybA89OCVW1u
2y3nzMtIshvIU/LEimOHN9Ur4Z172Y2HmkMM/ecD5a9+8X/OE1PqBsWLtOhtWqBW6FL8/TyRq21P
Vk5IbtMSEoIfAbkWu3OUoTUkAqncJ/loM1omlzFdp4HNnM2h1nP7ykmFmZL95KNCj/I6qklxNJtE
/URUMbqOkrZU4GHHLaEr/LRei/dK7YBFjUOcTyxBQ0NtoGt4dAyBmivLhC8bhbaSACbgjuoa4yBt
u0O/CGQZg2gRgaraUy7qhZcC/IieAWI0p9eV4TvS0xzVt9Cc6rFUjDDdmRNl4ZAn885SYovMzrz9
YQMdMrfRu+jf+t9/ILz+qkRB9XIZANotgeD80bwa+uYWFUKjrE/H8RIRALCT+hxfGmlWnmjWZjsS
GeRPKqrWHhHbDpk2cbEG09gigoblmn1iXrKcZ9oPuv4vw4m/+j3/+Zr/98cDBmcIqkcLH+cfX/NM
myixRrJEnUggr+k6PWAfWn0tQkRsl2F5SMnhILy+lw+DpkmyhCQh8v34AzixvVvWHPUVRIB9lGQF
W2UEQHbVhm025avchOkwPXYF2ST/vDpvn+r//qkt8cfNqraWHjwRJW9YkDHZjwZGNLvpl89xCTG5
M4FO9ynYBf0mZDApu9tE+Zca/39+BFswwGXIQP2sU+z//f2ICX/LcvSJnpMO9aXL9J71GlWejHRx
gJaQ36uNzN8U3EZM9Ov6XxjFf7/u8XqqKhPdW9FvMQtgCPn3H++gnVDMub31X53V63thP8TYG464
T4lzIgU5QqevKnaz++cn/3/4uTpoZJOpPL0lU/1jvRSYJIFqIHjME80+N7Yxflg6F07CydhsO1s/
1GtcueNqTG//Xz/5z86lnSS6Ug20HNbFrvYoQ0qfLBP1MCoO1qaeZie1wxR/SSvJXv/lR9+e5n/W
219PG+QcEOQbalrQk//70y4iRZlMm43IWSU7bkKE2lMuedBRT7KziSqZmKB+3WvVciGbg0SFzAds
dF26X0ncbMTSX+amCwZKJfBTbmJmd9IKvVbYfh+q2zCuttAL5YArCclyHAZmcSCnxZ27yKd83SIa
Odn1HMAUBy+LqWjU8fF1gTSUI2pMXyEnaJq/0+S+UmijJtrZKZa9g4hCSOe8hGyK3H9WtTup3UTk
a3qcRgX6Rov977eBY5rsxGOPkncadDdGqEUVlVbNHkU4dOYs4SLbw5656c4J7NZPojmZt+DxpDhk
7XCyEuvDnMHJNOprojkErWLZFTUaJOvxn7+JP3nZt3X/39/En/1UOdBGXqKCdY/qGVGcLufd4iwE
yeFw+zaRIG2NWRk9o2Ur7XJkt7Qbs+d//hR/7zb9tRwsQRf5tqdrjvhrYPFfY3Hyv80yJYXJy6QC
NcUebtEzmkZjtf5X6un/XHoSzCKjakdn8mFafyw9AgYnOZKJAVKma69pCbHf5fDuNXLwQFMQ9FDq
fNvyN32pbj7YeUTIrWPmpIT88y99O6j+9g7oqI80qZucYYI7wR8bXpWzNiJ6nR6TEnmXLn3/0mEU
xcpXIeCDjvEvOw3zqP/xAxE6MMm2oM5Z/PHvL12+otjjIqxxD500P+/rm81IZMFUN+FPl7YW6ttS
ZHdxyqwbjnWquIJkQEJduqJ6E8CdorvWasCyFOuDZqjcJPE4yaH5twcjb2O1P56N5K7EVA3mhKDJ
/Uc7tLfxilQF6WFYIua9IXud5KWszxz8VEP5iOZ5/eaybm+rOU09ssCNS6vrpJevU2VoGI6mXOAw
WccnkYyQs5qpJetDVk75giQKthfIou61a7XUN4lm+yZDitCieMAPvOGQ4tbazoUTbhxHIoTDvyV/
mX2EgV7Pwy9kccaWylR7sBtrfU7xghzLimEyBo4Ki4uDEe2aoNh8zYBVHCSq51dayWowWTb4l1yd
qi+lnsJ4MyS6jnGukRJ9Yd+ys/VQ4UaKVtxjAK/LR9upGbEB2Mm/9bm+xQZF6nqMFLXa4V0Nz6Ty
qb/0Dqnq0sn0065t/VlLjeWhr6U8LrqNByBtWudhkXr2bIqw9JtIim2Ns5MQqmR+rZpMPy2hXV06
FcQ1UawobmVj/26W2XExpEKSEyXPGVhCGV56fPxvMfbsu5Zd/DSRJeKVRBwGtmrX973uALtTuhhF
WNHhnU9Xq7/vk7nUd0QOZCe1nKwpWPnpwqWCtR+jCpwzqEC134QzCW7I/ltx1I2685Ec50HkxPl9
iGD/jKV0+IUrsjjpQ1bu67Kw7iwla46VQt085DNvaG11SG0lkUr8/on0zNqu4ntl0gBZWI5a9nvC
fdfOHTS9q0mPH1p19UQWd+VEv0EN5/dMrij2N8aCKzE8aaE0idE2I/mmRYaqQ3ewepq0ReKEIHpl
DOmoUCvlO64EdAYlJZcKQBwcPkcd6g+hCAXUSCenheaPafz0w9p8tmitkJCQGH6u2jl5wXJ360Db
mFhIWMZsGDujszNZNx65AVHQQ2w4hqgK/RZD9g40gMA7KrU7pagVIjutDlPPGvmxpkeHmPxIz8Y+
/GQi6v1UY3yrdae0XKFaYCzNUOzGRaJKpSo4hEjk752xtjZjY7Vv4YBoOsa+VGwipQsxchvpvbTo
G47Ll26QGbSfoZ9/GHbXucXc1DhXxxnnlDOhIp0Th19zSDLrHVyFGkQWELDZikBfNIqN04YbraeY
yhiQP4Q9N7O73aDPfcCodjohg4K0y42acXPNTYSEIg+EY/EhY6zqSW9G34QfL49dqpU45pW+vlEq
OFKLATHqSthDYCVLTl54Ze5xQA1P6VxN12S+2ccyhNEEKWnHtEGP3dZTeypJhchA7eH3Gian/jUr
kQ3P0tKxxC9cWUhQX+VyXIaIBS4wy2Eh7+jqIvCwd81kpEG2aMVDXrDONgMuVJTQlv4sRlW+tUtn
n5rMrn91mRUyNeqVWG6g3VlH8knVp5H8W/tmz66ehsjG4WKZw7PkLnKyWg0WFi/HQzWK7oGAdqgo
EgMsptpK3RlrY50J/0MbjtR5ftT5ok/F2GQnMmGLA28VC1i/9b+EOfaP9dJ3Fzg3gItjertJXKLc
q/9Sn9/cjeD921j5GFstv4y3n26Odu4NSNG8SVM5DKKODklCeLheKPorQVDRO4OT8a5UxGIQnM6A
RZuIeVsbs8CkbtHsbqQxjacQF9sRgnfBVWIat4RNxp4KVzaAqFq4A7nVVN5DmR+nv9T0ahTStu8E
sDYuRWH1gP+BUYVjzOLdWKU8xXgyTnGhGE95mEb7qVLK75b+ROY6AMhOFV/MAw7BlKzccvCi0s4z
LwtjQRpd3ZS/cgPQDS3BygralRFpswJcEokwkCkntFn6ODJ+jQCdniZj4cyZu/oO+UR3bfVePaRM
SJhnINh+oSWt7AXm8mOTmQue0RBaIEqH0jhkU1hfSQ8g3rmphnuqJGdyHWygu241qxezrC+hXeMJ
iQwsYIPTPnSFLSs8lWbJwZpHhAdy+z/WeW8WblEYw53RzOqTrG+se4tka1JjcEv9VvtBBuSPD8E0
agUYONZEYGAd1b04G4mOD204eiImZGWxljXGOK+l99EEIJBe0qqfGcr1L5I/LhvmxeqhTtv1hbjb
+YK/IGdMQjOIFL10Cc8Acyqkx0jnvxZLW5n73mwaNMWJJFP1UY3cJFsx7TihQdPATJ1g5pt6FNhv
rvY89ZcmrteXTi6Os0GuTCu8VKfrYMcYlzTuWDzBuqDYiMiDw13NAI88WXvrJCpRz0pYeAS9NnvS
YSfOeN1ySXeNtxm2Obo9jt3RptHtkxlVqps5pXGCkG1vE8CO9/aqtoesUUuYZrrhJ4Qffq8xnA4i
d6JgHGvn8BegTaxa9hybVf1MyGF2UbO58cO+Wui19vMrrzajujQU/oBLyMU6bO+1AabrUq76m9HW
9YMmWoXwzLE8T3oS8s6QQEqjLdJeAN9hrOxNnkzb1vrHQPozbIeOcjquk4E2+0zvEBwjWMoJ1lFH
18rIP83CvgAnZEpYXnWh+CpwNoGn1zQfRtLuOwYFk7OjjA7stDzGBn8FO3zPKZV93AZ0dG483VA5
7ma3SQ5iuKury6prbtk/WGkg6heNON1ROcn0IuS+1E9Od6XnKfInTfjdfKUbKJbvrHmcRWCStj6Q
iXSoGQCFxeBGyk7X32v5HHU/zQ2igk14uYTDVc8PSvlghqBb1ZOh9p40Yrgq6BLVk7r+ZMZXtRJl
sE/jX9weiZOd90OjuZ0pfNw1Xn4TUJrda6Rzo7hMsndp52x7BeBRXG+0eQdUZnM79klStzq/ZKc6
T528VxLdTZrUj2V+L1DUx0w6E3HOoo8MkgYL27MKPJLgCfX+sua86iF+q9KNUohTo08CoSfgAYAG
JVqSzUt10Zu+4r7kcb5p+XPOkDa/TcH13eScB2xIUJlcI2O3n/F3GDyVSflauVZvavUnliBhFvlD
jqiXzpxkS+hH2v0U/wqzJ7ZzvEM1f53tS6UMLMV4cW4OtGk8oh26JnBAtDyiMf9Wx2aQZcOd7Nu7
GfoVcbuY7Qt3qv2BQArmmWxZd2LKHgu4BTHWO43vphXF6xIurqbmp0WBNN62Z6PLHxx0C/3U3ad0
StdwukhlPuLa58xfZ9w6bsMFHjP9qa4suBIfRdI9FUUL7QzMhl5udQHVIXxp0w440wzlYGUiHf/O
1+Zc9iNrk00WuJYQZ8DQ9InlY05atpPebBNsPisAMr31ESdtNQH0tQKfV/xK22tUvKjcF/IuCcrh
F7dT3za/SUtFHul3Bpf6ftrT3fvRs+siLnHFMGgBmIMfB/zPYYBRmkJiiidmN6q5D421p3twjqp8
mzdYIUrM+3l2H8OkQKx/NtP4SS0iy8WydZJJc11q6aaAKsR6LChvVwVbCYSqyjC8OlS2kKSnO51T
KY+kr3fZV9wUwaD0QZRCY+OJNTleUpK8NbbCxLmqTrcNHbrQKqJn9c2q77vSwSQXugataLsyNnAB
8BYKDGeMLlvrvAIRlpBbTANHDdMRKJBYnDb4XJl+WRuqZXcYL5WIcIeNVz4ymaCvSfptiW9i9LZ0
bXkATTABwlvn/DpiHs3nactQ11+d+oJ/Pt50Cyb0+BLrLf4iRd8mc31XtD3NSLDXcwdWLdtIDBMJ
RBA53W4azzQmQGcxEaksT4hlY9rjblIeQRJvuky43AEYQ0Z+Vz5xd2LqUHlTtVN60EVim2egNekm
V+Hqqu0Ku6LneIJe3DmeFao85EMW/6yY6Z1ql9kM5X8PyYtlHQoGAgNfnHas01MURa6evRUL5fAz
gaBBB6wSELf+nvR6UDFrQJPGYcgslHPBtgEo9WLgpVlOliKCvGyZqGhPvVUE4Nc3RKhowCiVkUcc
Nn5R3Sy1GLluuwXUENm8ONO9xtKK09wtUK5H7X0zPhX9y5xYHkBx38FyNoVM7/X8FGvqrmm1DSgl
F4ssEC49mLjzU2j43djKjabQxC2Q5zmiZ8Y720F9Y9xB12266y3nFzAvisSfKLqYVuLhVqOcNoKF
Koubpbvkv4t63dji2IpX1b53SHsyhtKdRlbrty1O4fCJHN2s7qboqDTDRrW3VloEJkTeOvVDMpM0
lZjycReryYaTy9He7MIntB5ZHKVgpQazdeX6uhuKt1H6angI5xdmtL4KzCP5aKo9fCuWGsmjwIiH
txLoYlaNGxKrG+eYObuI/YCaPDOOadqdNRiQgJcq+5KaT3CWTo14EPl7xchZxMeofIQpuokmx5sw
EUfUr9itb104b7VAACBPUMDJTHGCgwo+OaAlYfCLtMyzmEZZ0AATrKum3XoxNc8A7S19Ly2VoQf/
MP/TioiUHAiu1ZG2PsNvgMtEBlo3ihGhByZGxjB5tOKnKH+w1IdcXKucVge0AC7/Bo9nRggSrpNb
OWdLeVEgCptqe4zVp4kcQKUU3GC+J/lTRBpOLy4xKztI/6SCHyij52b83RYni8l5Wzkb0UCzdp7I
DT0ya95Y8i1vX0JtCFLnDlD8QY8ab2yQh5Lt6sRaUKy220dyj9Ntp6PrcNp7GEC+acWP+oCmJIGT
oti+Aw6lACds7EN6C3P+lA8/Qzr5apI8Fslp5rWda8btXQksoDuMWBXn7quJbHeeYFO2ArkK8LX5
O64nKq/PtWU/j0+6dhbMR6flq4C1E0K44YJJpPIGyLQ7iM+VSqxmi6iEhVXacY1k9XXjOW8N8EC2
WzjZVqKCsuHBKfa1YWoeqWrQldq2hG5bmEAAE9iZ4BuK7nDLScuQJjJ9GfiumRj5tvUzOygq3sSE
0Zs9sdL2oKGQVUk/tH8nLazP6rmv33T7ZwoBgxQudfhGzQwvX++YTDSz/TwCuwQeNAnar7fvUe6S
1EJf/GRUrzLO0Wos3s35NlbVlmRzr6aqSObBCykppu/B/H2bc9P11MLPuWC5WA+N9rsO32jTuIvF
BLgo7gciwS0rumg5NtE6Y6+DdzVJIAb2IU5eUvtXK8kMGjRXtWxXRVQ0CPgiI9BRnihbTkBcAjfV
kN01PLXz7yiBEK48xQUaae5PuvKtVx9h+lCM91mWbQrgI1xndjaxPzoYE6GuQdl+o+tNY3XLcN+D
x6egsmWimc7Pfb9ue4oWs1v9dDCRohxHaDeUOgPaucphqzK+hPWhJ6d1jnBUIiACBpapN3TEqY1J
GrjToBlyV9qu4t0yvsD2bQbH8UI2EI1tKYlNvxoe8vVF6Ri7DylEsJab5tyBt0upZG53EzVw6KpF
zUMqaP0AILm/VV/Nuhwa81ooeCxMJZgjwtyip7wjcN0W52YdvbTGaizB1mvKs4Sln6g5dKB3q/tp
8+Y+zxtUA2D6lHa/ckMpnL1JrGKtI/mD+EwNhTSTllbe/6q1iEHltEvTB3jdrrUuQaZar3P+ERm2
V66PxqBdcP96DWy8ng5HOjpBVVAumSifyFwHcb9BvXUomTEV6x0W240+vQzNhWokQLPv18IHP102
8hXo0tuCEZ9HXxq9u3bAFLviLhWDVymnOX6cUcQX0PmXJ1kdIm4YFbEHK8NVq2QCD6YbwiM508co
Ge+i5HEAysic1jkZzpcRzt6sr8EQOpupphF9r4AeNKp1H6fXFopYFNLQY6CpiRdnTs9jXwWVoZ6b
vLqSiuG2pvU8AapSO9RBRbgRQ8c1ftho7Ryoi7bB/UX4URjkcbQtbGQmS39PYR1EDImnpD/mUOwd
VBdZ0nyAdAoSoRveKJIXCGpfagNM5wLubhP2X6TCT+W3hdx4shVP18CqpKP1oSKLqqbPwukP1bRu
6Slu6tW8W6C5pKt6vKW6gzAMt0NbBHQHdoppnmi5Q6nkzMwtr0lG9Aj9eqAtdcDovXeia9lCJ8vs
kzQqF/bqOW8BgmHbHxb7CR3jNjfTna2qkFpwIevLfsLFlztLoHTVTqgnqxv51zdj1rhBwrox0Evj
8gcSDy+Eo7JrfzVQ5GPe7khCjhX+KM7tjZGX8VYrrSsQwVrspkiAD02H7HPkgqauOyPOPcM45Qvd
Li67lc6tN3OOefEQ0SqrnEOuW1B7bvQFIVCu3GRr6hAFaQkWuuIYmpx13azDe19/4+QvoR7DLEJb
mQFzcrxeo1qJsOGLSt8R3ADP/qqoX12/Ra4QrGkJWKcJysVkzwX4aa3AoCoXHaqrc6Bjb3QzCVfZ
ULYOXai2qgLmnnS2tU1ljiQNJFtQGv6iciIPw4XD71zAHQ97GcQO/59mEvExetS+p8GaXvVovTZ2
KFEEqSexzC+L+oM2x3ExvTkeAe13lt2caWNCeP2QOW8ASPt6tC9jH30P1bTNJ/Ew2ia7Al/DPMBj
fTVz23CjKUXnygmYAPEvOtIe5KL8kPpHxvpKPrv1PBaGBiN2zDdGyXa8WPZrBPdXWb9b6yVd0Ev2
l0RNt1Nvwbz7KlrxrKmjvcmLSkfFE6o+98hPfDzGxYanQhVhzTucE79TBdEP/um+e1d0xtrmV049
iKaAYJl2wF2ei1PROdu8su4Bk2ycLkPcJveZOBq3sqp2gGCO+3Dm12h7o9sgDT6CT3yip7l1AO3C
FKJJlaOKNyuwk5j1Cu3dKOWvqVT5ZLSCur5n5B1dixhOp3pDjqsf0rCuGOGO85rsMYQHBDMk/kQD
ponXa4aqJwe+V0XOZknSzajWh3BM38w6edd7Lm3oo4EzFxvCRDxgLK/qRHs5SjqIxaj+kl03yO+k
R5qWRD3La0WNPcBvne6MGnp/un5DAnGN3jmUXcXUMkHX+2FaM4vI3DWR8AgGgoPZ3LVIBabp2pXy
PlWaXSNPMxtee5znicYq9dSiB6ZdYPo3z330yx4KX2u+EVWdTGt0tarb6MiuUsPeielzRiMBXwM6
yhJwqNzH3KMt5aKXzaHqOZ5TQrSSdd9Ew3cR1ruFEkmb22MaJndJY+7qPD7Yi31y5go0tOzrQ1mR
MmaPkF7aCqZPPpn7nLQFLiwB/BuaQ2Lcw3rcODnNO0tJ3UVZg9ZSLySggYAdKHWrWMZbywadn1p7
9pmNZox+qS9Hm1lDoETmG6yrXd8z5YZekdCpKeOeRV2Uvwg4VB9l4RRkAOuHhsbcLWW0aTy0Wgt3
rPYiraz6hjkkAa84n8hC0/O6VPk3ABZzl9qIlJWCsYWZ9d+VoXDkxu19Z/b74mboz+aknp610gRn
WyP8qwup08xkNxByGbZalABrKuL4eRjTZ17q8Wc2kmqgvjcqOIWTPOsotx/xrTpXMJf2u5bVMF2w
1vToI63PhkRC4hYDqy4u4QKOdFB5S5yQq+u4KHul5uIi8xH1aXybBTDhP4MSKvnV0/aRZBB56Swj
Paq1HbrCaa5aMsPFSXXHBYb6CLcuvr0uDeKX5NxG4XvmaLzcumA0H7VpvylU63N0HIfmRAoUB8eA
ktGK6TMx+3KxKto6sX6SgMBBhZZPkN79CY4C18P1GJdmGbB9lg8LKpINLl6UZNMlM+1jlwy6nzHz
+VU7t94SAebJaL2YQFHIWqqZ5pf2+JhHjnyeIm4mWjx0btiMjtuRszRODc1e2iO1lnenJM+X7YBU
FG/wfDLt4VHO7UdZrN/dSjjrmva7zIruorS6kHDoVSkEaX0dFnpsMZ3hVWSeEesRYLp0v+Rx4QGH
Wt5u1hOiVOGV4H/NeLcR28ChouJzoH+hv8x8GIR1oMKRgelWuZKdLDTXIFVb8zjNLbXegnlP5OND
Q2ZAxsnZTuFjQRjxVJnngtCgOdX3baq9qzK34dFzljYdDIte2vvcCZ/NshO7mlJeKfOfUWQprUOm
K+1K+S/M5XlQNMOPF6335oESu+2ORHyxdamwnq1zbddXIkxyf6mVxE3tGrif0nM+zLO6naZh9bK+
/c56+/Yo29Gr0+K7b8SzDdPdR2VZezVPv0gja2c3KH4rR39ryurkxPzHDglFQR0l91ZswxVhdC5o
xfRZdNQtBgtKkktvID8E3ZVJw39JxaPdpvOxsJE9inbU9utS1BcFDbfbU2V60BdoMpcVosTytnQy
psEbpe12EZUgUwsVXzXKb9pa7PwM8hY0WKm2JJVP51kEma4SJVmXNPCqYrOg+N+Isey/5LDCMRZy
Y+VUgtA8vudJK6tdvAj9xXDCnFYecqT7Kp4cQq2qMfloywZ+nzXBDvXmdoWoKCEF0+Ayo5LogNGk
Siv09KcVs0FTAxTaozXZenlS61nu9El17lXCxGpq34i9psztyf50aqoEblpOZPk59ggav509XjrI
GF4ZMfxO5Vi+T4ljfOMqwJmw1lWg0YYWgdWOKrumoAryVo5Aulx9r5+6yub9HU2ZkOxyO/VuM8P0
YzQKnWk5E7HdbN9q6mnSVTQjFgUkydzeTYroMQw7ZsBnuZI1L21eHxbNwMmTPapGe6PNm/2xzhxe
hDB7XMbht1nCgVmIac/M/drM/pxxqCVledbb8kRhe1ay+ZqZw4nJyWc91VcAYmdlro6M0rLNRP4A
s+RtUs0BX/PvFEnjkFAa9U30ZuezQRdOQExsaUYUzvge2etuVPLXUUS3xRoYWufr4hvIybdpxEe9
wA9EjNi+tyJlEwutCASQaswmieOZ2QpnE1SFWQCAEVZ5qLv8WkUFFYz0jajdLCE65HE82stv1Sjw
PKnXLJWUYDo9ALN/SQcD5HqjLTtit74Ipf1MMAFpNdaTqqMJ0BLmEEGWhZsTJ917n+mfcz8c5i47
YyIaPrM0ya+g21D/23BpKB+KcVNSJ2Xt/IYA6JY9BpGt2ChGu7C6e3uX0hw+KMuo4cKC7ohw9yiX
JUjWMqexz8AsqdTHpauJR53Lr2pBuq/SCCpNa3Vz/BKBHQ2XkoYnWvQeyQzb1LkpGq2GRrPWjyDf
CTETqUO4g2PfrU2LMTX7DbQr0HFHBkqYnASA+0f6IFUA3cuEPcbVJTdMNnWaVChZBriJbX5RJhwp
siYvx9Y+LGJHFGn5NsWFhUKkFjZ3p5hPOYCctADCgnp+51p1TW1rISoE/brV2Oden/8XReexnLgS
heEnUpVy2CKBRLYBB9ioHMbKObSkp5+P3dwJvjag7nP+6Lfzv7QFS3pK9UVbH8rWOenVeOrneEsl
oelZMmFJRad4xDJzGoQnR/C57mfr2kjpuROIh9X6YZMb8FIoqYHeO2whVeTuSzLlJgVOr2PcbtG1
7pX3qCXzel6i0aNrBk9V3Q3UMZANyT9aHlo6d6jrE1BLHNQfZVYH8SCqbW5k7TosQpKoUw2y2snO
0jhuoqrghbCLaaOShinbQNNQPaglCT6/y0kHfm4C3et7zaGakGju9hyHYnnXCnX4JTZOpnK1HtYs
9NvK1o4TGZsbBzl5NFoB1Uqw3fmbYPAppmUv1FdleCVYEsOffBEkC+F+Xlvo8EAcA5L9rnKDTH08
UwkXlDjRrGXYTyX3Va5E4DvS+Jz+YW82Bona11jmbshQFHDrIXGZCFvxBFT12uY+XeLkihYZU5Wh
oNrIIjZS6csuB+uNHM3X0SgvdYJQ2yHmalBCSJlhY07KGuvJeqRtwMq47MRw7qXqwUrJ+VtsY4jh
cnrgckeiJ1iJQT+HdCtVxatevnE0kitcnaIRqUpsJM5WTsPA0Wk6HJPs3NbNPtFHbGHm1plsMuyH
1xKYcc5J3iqmQ0JbyXOFwonpSiYdY7SnDGl77kIH4Kp678izinG5F+2eIt/d0KuXIa73E5VteKjC
fTIRptv1G+oPD92kc8ROgYk5T7KN+xAS110fDHz/ZSO5BXV2Bj5IFWd3mlD7oKveTCK1IPrWfMh2
9slpjLQQWgjltpW9iaw76fDb5Vtf7YuhYgi2Nyk6rzmdkdMEJfuz0dueIr5s+U71RbJ85O29V2+O
FpCYSBcdoYy8A9tIqGhCgoG5WMem0ZrktRep2z3LvChWSOHg2u+Kfh3yE9ymRMM2nbPqbeSoK5x/
uomskS3PwcRoCzoDEcGwoaZP6MN5jLW6kZl8NOdsWycyx4bWj4eLom4lGE0ODZGTp2djbt5DV5H3
4sXtZ2Pf2+V1xIZBumkgUSAwx58d5R1G62sMGXhryZr9VZuRx/W1kt8mFkqZlq4qNXZ61e4kXuu2
wzE/X53lZieN16ZP89Q26xkQ2y/duRmidDWwExKzCebjYS2YV/NuTS54U1wN7U3W2OjIuwaeya+G
tTOHYzNt7afdsXlBsu4RbLrKtQ2XJrvn5FLF5lakz7dazJzKE3XtktCt+nYlwylnH0I995XY5Npu
JMu+xbsep59hJnl5/5szDmhQ/XJ3rJNAAo2nUYEdgjczLIN5+XLkFwgaX5rYorcRgJwdU1931vS/
ytk6QOjd+Gd1PrLuoEQso/CqZNhLmSfpRAEJKWSZqISSfMifyT6l1B/wxT072ma5S0y0p0tAWmBm
TFi8uZX4JXQnmO17nH6PJiM9XG+eHYocE60EUAgRgJVovAJGk+IO1A3ZpgvQUBQSpVC8BNGRVQzg
Mt3aggfr+UlAE1YEbFbNvcWHgePIq8F5tQS0CPRtZBt8LgplfsAyQ9nGQx3tXVJm62ievO6JYzsL
BH/QmqfEeNekoEl7T4LopURMZLfOfNeyU45UzHy3Z7L3+YgxxkwlizcvHRZGR6z0hUjzIflrgPR7
Hvc+3orss5y/Fw4RpaJPsPG1dDc4fvUsmjN3pqzwGJChPXiq9hbr+4HsqD6WV9LwkknOBmwY+DRb
ZXSdTfM51rKvtPUdOtzN4t1ojgw9G6WQ3ZIknWSUwZnJ8qk3WadxDNA3JKF7758BikTbEc7dEWVp
0r+VH8M52w72O1kz6Ew2oXxFIuCmpr5zjHsd3bRaeaXwzCgjj4bYU0fEolJgmlF/5KqgYaAMUjn1
e4rF1WalIXtT0UB6ZT8dMaRHDMscqsTGl6tqHI9yg+11GUk7eMKxNMowoSN9PLLReNTUBbmAOyb7
894s1X7U+50uSrEt2uaqIgchHGnVVM+HvOWVeTA4ObO2jbvKJfiPG9lXZ/Z/6yelcACoUZoZCen2
yUKsyohGkljp1g4NCQweSPGYTjZPj10MfT9n7UvRVDvKplYCH3eNrXGI5zWP8hrJxzobiXE1UFjY
30/oW+k+bE7xtjtGGCpsORDVF4DkTrd3KidZxoykGi95QlC6hczuy5oeiiivmjV7IE6b9in9aiNf
Tyz6B2dPYoRXirvDhxOFmZsnI7Emva/YM2lFIAW8uC3+TKLDV9ymRvfhONNLzbHAi3POkGGpQ+pN
BbIH+IWuhofAyUlECuwiuYmgyCGx+2ZuvAzzd4uXs5pCstw7GiS0TThBEE7dKa7PkBmteOktcvDv
Nhm8JV603GaDulYzaByHbAu+rUykvaJJJFJ9A1xBdnlJozVdkupB7dlH3oX8moX2im10JenbrEPV
qGt8G0h6v7oU9ciMMFNwKco/3RBI2d1cDhPMWXnlSaTzdlsROyXNH0P23pv1xukkSsaPPVRSCNzd
0HPpfI/St/N8vuGkqw+ptDeGhLMpfRUQ35PxZk1rHRmVpqUY6h6KWrgx7lHonEbzJ4Dwnk4UmTbP
zrro0YAQaRO322ZovZJc+yoCwnwI5aPJ21PKKRtyEswvS4FyTHpgqHaFcoulX639a1HEdYlvLa85
i1U+mkE5AUw8Ez5JlK6rYdehu67sHUIOT7Z+jWjLcgjN7zfQ6RUUaI/gT2v8doA2dE5xspGbSwPi
bUw/CaqW9qPMLYo04KPb33Cx9y3wrYHFCK0NC9mqkjYlmcl1Dfe+QL7cQIARBMaexXmnEHxNremY
254F91qzkCtmth2HkoAtyhga3W2RM+vDvYFhMOkFKuW9wjcVGhczhnWH5P0rYwQRRaB2H1lGOvkp
7gGx+m8bmz4gW7g4L0UBZlVEYVCYYlewZFdy96kJyksYOKeIFgrGg9Vc4KR8hnpn9ARo5tW0hQJp
y6wId1dlF+q4NzMUkJ1LvpgFUTQSqn1O+WtbnmztPe7oxGw35fgyJjuiu1dmc++WN0u75MZ7n38j
X9Djo/I8dfvHlE+nKPvBEeUX1Z1aYIQqXqoiytFoQ2W94YYW2aHq/TEEnVRWYnqjTGvVFLFPQhKv
59lZrtwkbjuc6kZd4a+5aRG1qCZSgx5vf7RFreCOlhtzQbfrhPeiU5GGkzuBURnC4pThLtF/FtJK
DcqdNOycvCVLrD07t8BEuJmrtZG22O5V7zlT1LSMaLhadcGh/lvK72P/UpincTiP0k+RBUn7T3dm
+izOIwHJ8vhY9GNVX+zlIuB5QYJ1CChwdzf9YbtzTXsOADTZqDiZiDYxOHp6b1EUeOZX09qF7PkG
j8xep2LXqccXwqO8zpZdhaJHiUTlQ275trIp84YivmOd7SbzdVSRWC0Z68xmyH6t+q2Rd6oAJQzd
sm7fi/mRS8NGVV8BPkxYvK7Zl23qDRUIZvgrNcdMtlZdvOtC6VqTRD84fNZoTiyDqs7oTGWJ5qrq
jBzrHUzp8NWpFCkk/ccCf1BoB5y/K905t9rkjlnoxY3jTYASHY05ob4nGtsvi4etSutOe6oxelp+
2J0c2V8IYagsitLVdBMuyVo1b09FkOJ3CrJcjFmUfq9z4iaE7M0gaEUMRjl2u5hsWcN4sdPjZP52
Xc6tKtG9htySpoGa/oTW/HXUaUP66nqst6hwmW6vDeg5ZRMusLtros8vGd3s9KJr77oFRGVucGSh
6ucYSBpIYc3HDusKO/Z7mVX5I3EiWoAojgz3FqRFWe+AYbGMn8tppoKnYw9hBG12LUOrHJcumeUu
xzqD+o1Ia+4zSjjrU5acUEkGo1kGajS5uuFrNAmGVNJFgsuyP3WgrKazHSQs8vQ6bxr7kPDPW/nx
9PsO6lvDdrU8mMPbiu/ujRM2Zck0p18S50aHjphoh9MRLPFqWcQDuSOUuYq0p13uFk2hE0JQqVpj
dtsU9lGFYI9G5mk1g+KmfKcJzLR5FohwFRWBXk+ARlfJZMUMvUrGe1V/DrlB7VR4Nlv1M6uOi1ys
e0XbDA3OJTp2ZXXdtw+p4cQVxt4Y+SoSCkcqFgWKDWTfCJOh9mhGpPsXnUpb7jEEUP/aBTEVE2M+
fJH3v2+6hUYTuRpIh6Y0QMelDsZqoCQ0wZJyTduSXP3bhCg75jT08xjjP9kX1MJinupDxyuTlAYy
vbqLUleZSUXFFYXrLXUMwSzYvRlhzF9wiEJu5zD09LZgqkiaH1u2dNeZlktRELVbxX+prpwmarFe
kbdJwVLah9DKL2YBfFJgoJ8QBExquZHNZ3O2XFyWUjrOpJOUeXURJDdtk8UMKFRyDSUPEp6BmKal
bnHexewcQF3tjvMtQWVllnhG+7MUo2sdiexAtIXeatlEU7GTUCNClEEOCn8S+GHxlpY9fYLFPs8J
A2mUcGOVSs4I5vyzqDntHDoM8v7Y6rzIXXNKqjwAhKIfHJlNpX/gU7oYOc9OV7w41N1juj9CJ5NU
EJ3CDpFlU3duNBFiHC5kxNva7A2GdSsSzkmVVx3VCxor55/WVbteFhw1y6PPxEUZJXpKkJgt9veC
da6HVrZ5CjV+AKcmMqdYGaNflFzT5z67GwXizZpqPuoJhwF554LqTF0NI2nXJd1Rm3nazSL36Lv1
RWx6eqV/ySn57GFCe+9eV6mteO7yBGVAgjDlET/v6C4nDO4uQrM9eww9AL5c3eQy3h6Q7wW2fjXB
0Dw9CN1tAQ0XE1xZRsxPiGmh/+NmhKCRppdKxe7QcvrDUtoPFPAjqjxurbmnZMBy6/qlxWdDCzEU
Lq5AbSURIhsra5XE8oYTmRyg5RB1D/SM8nxCj2LYXwaF1tFf1+wK8Z70nKenzjiSTFPFR7FskWU2
2a0G4px9ZwQR7ho/B2FCXtEOZ2pqwm6T9U+iaQMK1pe7OGc+v5QcX9FlGCnReR8RNhZnMzzKvwU6
tfmV1jsEhcIMEvvQdfsYAQ2JEQSbknfC+dIZrzbBQnxr9kwNGtXHnND6iuY9dCEwe4u5A1ygUS3K
X4mDEM2+y7bzeJHFd9OcIiJwakI1V85PLnkJWn+TBIhk+a0VFMTZZdRe+chCm6rqzSJ3gVEo48ns
K0+lvurBbxGMM2DkZ/NOH5N4K7WdHPvC9DM2YLOh5Yv3LGbQv7XOVgVKGzyN6bX9kMarNnxpxc8Q
n5aKL8CiQ1tZ6umx4s1/wrgpztsy+guh3s/zflBBo7bUZmD0+lP1oKqCUruyohcFSxRlK8aaMjon
unfqqS7+tR0g2r2kkmyUJVfVEdVsy/CLEF81/cXykevX+TXMw7WcIBYVLxJSxRy084sqpoxkDr6l
kdYlA4knHRlson/PVsCuRBRAZ5FmrBK0dZp20VltlUaF7FSYHteqxlW9TgX6FnRzc+km5Y9e8NDk
R8XY4UENU697R4zlTCgLviqir3pyavoA5EStTnNKYvjWyPm37FcTN/AqReA/Ui41KO4cbZDrspOS
nhch+yh/WaGEXHtKG+TSJh7XcvNBNBRhMTG4gWAxqzxoBjl7WJbr9CdRqd5YPFLtqVF+pfRDkY+N
WGX1b5yQoDVRSfPLj4UHQUq9Ot+a1dZpHlp3GuST3Hl0eTHErLv6xaqPCfkLqvkApbH7T0wYFTox
CaCaMjvPgTPAyRdzFJB4wh2B8mBc6JFaDqThAsxIw9ksX7kw4GMQ6mq25TbOMWQA/weNsdegXIdy
bcdklsgOgPOtiSFOmSvsZasXuyHlyFQf4BDEwSxWgIxked7S9auheIoKbRA0ZE8AB5OKU1gVkZdv
nXnXwA1aY0fTjBgQy1xS8iRahDrtKmIrEQe1+Iw4+mZ7Z0M8i/0iPxbjtvTnFBUHoFwW9IWfI81M
4N77/Jg715xGlZZpjv8GI0nVY5YCxLQeuVyQXNEQ0OrgWsRsmfQNbaBj5fygZDumHCs8FAjyqvQQ
gszYq1Lx4skvw78abrRG7I4U1TF/Rhsl+LMK717NhU/Wl0tNLiEnuBW9tP+s6nuKnG4JD8r4LQmq
ROdDhqLJGO+Fss6pH8c59zxqHNec/5ZoE5fHEt5Y+01ZUyYaWWXby9u1Zm+w1BCxvQL8dNXmVZ6v
8cxHm2J5zJ1g1P947CdK/9pfncE8bm8T6tCe1qg03mfAy8k9gfoFHujyR2Ot4STpEZIwpB7kEsDu
vbJr/AhYkcB1MgdjdSCp5UpFmY0xxm5q35wwEwR6GCDooLybnDOgzFObfNbj2XoQKpT2l4GINkI4
2nqfmLSJ8AiwH7TXTFunULTWyiqOyNsqsX4KBduNoqGGOdXdEaeXR4EDy0jQi7+BT01zHFk+M/yF
dmet6/ln7iRum8or6MZto5k4kkDtmUyOXQ14lpNmQnU3YeC8tiaj4sw5xXPJlfDhpDu4FmM8FDrP
pUleyQu7MLH/4+LbSEcE0jRjWxm8IsoxVoIJIJVN2jI+YuajuQ6MFKkxGmfRv2Tzd4isqCO9NRuw
DU2OnzVkTxWjyzeGAJE4G1t4TWG8trb4WADI6jTnHsBti45o7AGuRzjQ0sAwLFmImbW1Hepns38a
3Q0tsPNmZ6U5jvlhHU25p7XlDssPDGwj/1iN2OdGfXSK2DOGPYYUUf+mcMmIF0iXWqNaQUx0w9MW
dKD/OlR8xWdOa4LclLaZY4WrYSlw/w9UOIS3DuWUqiDb4yJXSCGchjYoMALLuQaNzbwKTV4nMvB9
644DEQat+a5qxr+wUFfpfIgNPDkJsQMEo6TKNafQacGFDXcLmpvSOJtzPw5YA5ydCrBf03cqR+am
N0qYkQ/LDr1n7WfG6W2b2ZFiih3E46YsFb/Mhsuc3kP5E8HXOQVpyVDgi7RmZOkIqZPpEarxNW41
QfmgBvZeXeSw8zIbTozal1C4zLLo5D/l0I+WnUQOi1AprE5OkUmMlmavow76hDTQ0F20f6yBWVfs
E87PgufcNHIvkh9y8bvI9pqWIgLCAVGkm0hoQR0WxH7LvuVpGiwkoWnmyxKeFjP9jovMpwszkn8W
hkdKN7lvyNwhzM18JnXJBnJLCw3rTigcfSoZBta/Ma3f7LzYpBnVhz06ZXLQNHFXW2W9AJtJAgkj
PGjGzpPQDAbKRHBmUOtIemRYpVxLrkYqfvCvBpR9YJMDdnQoDCQ0VbBx9OwwCLkc9VLr9sWe6o/O
7nYTwULlIB+7aPFGC9N+eRAd2jzSqxqEPQ7eh0z4RhQFuJM3MxWRE6lPDWZSGQNIp2X/JjiktGc4
FfR4s5tKysWo800SHprmNakvhYKenmokxMTnOB7ITYxJjfiK7cFdkofemYesFC41yiv85T71W5gY
lm3BNuKQdjM64zqkR4UGx0CrF9cOHX9CU5FRcZyLlsUnx8WrHDJCnRI5epqgVwPmtKp5GkQA/gif
ktj95aT04f/cZQlPGo1B9Mul31IyIr8ufP7COTPeu9igSRXGsBdrdBkoQilyFkzf4sany6r/ITI0
QahtFhqlzZBhySdnuNjqD1XaqANYrZ2YTu2YB4hsCQhiBjyKsOFesf4mG12jj6fk/a6mVU0klcz0
PFnYJmJF/Y4RrTcNDo6WoMsShguYssRWAafdO7fQciPrVvKeo6v3hzLa53H5amYd9yLKJ2KWaJ32
6ARzVXEXw3qmMbeu13nj2zZMg+VsZjtyJQqam5ppID3NBKhJhUXUUx3QgsT49Ka3+9kIJg48nZ0w
08ETZOiLKQVeg4HJ4EAEaq4IzghzcJfKgSzDsALo1Pan3oQvdDYGOOuR7wLIKv1GH2CFzPEUPqXy
RDI4Diwohqwxkt+NynRtMKUs/JKaS5W/W0NLnWm1SxXd0zo++XW7Vp/1mWxrsa7dSwpAVQfOS3DK
RdaX+WyJrJj0Ix3MMfMFR3OGtJ4SI5IAIz+TaXeV4qOuQZWkLM9ZE7/Xsr57rqlmftTUG2ZNHo7e
11UItRAj6nxPlt6j4hVY8DyOzzqzQynS7TASTfDMMmjCPtBQ4Vsx9ZtGItYmb2Wa1d7IENsPir+o
b3bCn5mGcctqlgFQB3KltySGBCjIATqAsit8D3OjvYhK+5R1gAjEOf7Uj0Eec7JgfKAEzG2bhzrH
u5pDkcpNjLcNE2wUWLHsTaVxi54hPuS1xmmysROCwZSON1QE2K6ZiKkar2AtBCojpB+paGf+bIbX
yLbmQHMk/y+qrkDEYe9MCqmwBppUXetFD7YQ35eMstXIuiqmFZgSZ7hFnZY5UuU9AftNA650xS2r
+lUYIUodCQ0030FIAFcc3/Vc/oxE+EY+jZu0CSXo0ctis+svTYQVsTt3xnDIoS9syLGoKY5tbR4U
jp8uYeYwEE7yrs5xdKQAbStAjujNPCpaf43BHHHz+CqRM3IY+2qsnKnX8zvUbHqnbtNIENMX78ca
5jNmpuiSe27ziBU/IVluIibE2myPSdmeQqt9Knpvss0Dlg4rQaKWMdwdDEtIAgNDgf6zo00NdTdR
BW/o+soaXlJ8kVUxH+e03Zlm/JaUyaE1O1fphA+uBjmVP7NxvUjC15It1P9CxA1B23NZJhdtbojP
IXAWL7wx+ws079zyfIl+bWPnCsXsW2NMCWn8YtDwpvf9wcDdNpX3aIkB7QsGm2Irq6gvnNgboUVK
+BoznU/89UOvZzfFVk8DObmVY3AbyBslntbdIjHWZ4CcEZW7p5YOz9ik0acmwnfp2CZ15KG6gFvo
k3SrZ9Y3aUFHIZgvq7G/Ub7nL4100RvwFGF0n6rBwTGXJcigjo+XekCgh0FHpFAnGB/n8afum9GT
dLrTKq38G7KRAPd8AJjX0UHYdo2mB7mzVerJP60a6x1gorLDaCxd5WxWXjvredEZkAAkJB2pPlrp
FUpU1TpqkrSspRG2U0rmr1JDR8PiXms/nfy0o8rGe57l50Smi713yNFXJYhGMbAEVtgqc6mh17rU
MBYP7d027WfM6wgsyNDh1D9ORQuPOjrImxb5zwol2cXrgj1thuCSJlACKc6sXQ9plFej7pYjGK25
IIwhq91+xqbZsFvhtzE1P51tBloqveRMUG087ObWMVdRZ3+kaXYC0nPjHqOxldzp8PJjiPLOpFoY
h/gqtJSMarf0MtcdNBAWSqujIF7zrfC972taz361Bo6/82Q89BoVnqPUkm7t8LkjKwLJgNEwXszp
UViU4BTx4/nxnScCnSrz6VbwGtzDU4rEpnTWRfqPInKvmNrAmW9q3bwo2fDaNV+xdcuUiW0DDQRm
RstMrgv/vh4xCNg7o9nNKRCM+aeogYw61okD3XgUhAyN1XBTkfcqxo0eLYZbugz/koUDGNNuX/tq
Snk5uXIUVXbMh5Q2tqi/o5csIRWxFutirGrmv/kP9TuQzJewk2uhHHV9V8hoPJnkKkSci9bvF5qi
uzxd0xhLEsnVcXAD08aMj2W2SemsPoYWjXL7VrWv4Uiw66cU6xg+EHHn+1zFvkrQDv3ayUzGQOni
7h83Zg+yZWkoB3+d4itPbjIPQxbRUP7kFpvLqMRnqKOjSsKv1ncf07QntA9jQe7rSrlJ+Pkl4xwm
HI/8WIb+GVvNeupa35IB40tx0xkMhsSBfeC+Bd+I5eSIkQpr62s9pV8qx0eOz2fKYP4ZzYQFFEqF
ZwuDkxIQNGMaW6aryYyF1BmnHmwlhJ7fmZ+IU71p5JM+P6xoMxN3bH7Zzd5QUzdrKT8HLQrzd9It
4TwoBWbyYhsOw8qLe+udfjif8vbDDKo5EEWIgJbf52gbTbyorYaA8RqJxQOoCWg3ZvELb0OB3oDz
usilveGATGN+qaOIxOXysCTmLsEc046opzjB5kU6FywQChbtcS8xLcfqNZc+Q/1jfDqDXpNFBQ0G
CUncvMAfTRj9gEn/eWArU80M/HQbf82i/GwRRpBhDFF8z6r4Dpi9jzqo/VoufZvWBh4D8zoZYt1j
rCKR6KvPpr/J6XGIaVuWqDVf5CVEdb0p5hbYrA4/5tH8pviZEV7r/wTbm5XL3IgltXT1kxw30uUj
VnlbT/2gEvQxt89KRkhw+TiSOiDS7jyjo2hbaecsUHgSbtmRadCWUeJjvcNOTOM9q0ZxIO7z2Ff6
VQKUmOgijYGOxdgc+7I6FWN3SMPRHRjtZ+kuESndZFB5L0L+l3M6j+O/DLN6sbzroPyDdaST+rU3
Iq9TJV5+gNBVrCesVNmxIxdYofTRSX9U1EVCMNGZcQ733BY3DeyxtLGOj9NWxjTE0+cxZm0shpeR
wX8A50mBM+dq2hEOsXEilQsWaVCFB5Svk7xYxnQu+/Zaahr8JdiubVJUR5jCQOxboxiHtgJGZ0ia
gRv42OrtsEOctItGB3VVuWl6ZAo8o4lI95oufxKk9BnBZ484L9S4XtNUsW/sxBfYAqyYtJc08kOG
26biSUfeVaUxT00gWHGqQvajQt7KAAyVCgBYZ4K0pAhcV7rha/6cTEBNdYH3Qko7rrFDfFZW+lE5
zWvY8iM15vDeWNwisAwxbJx9Q1N7qpPniqIN4SY0KP3r2FWfq+aJ4Fgs6k72My3F5xCqDGfLbXIy
lzAS4Q1dVrlzNmhHQjzkkyjai9nb7/ThnoTVRMFALNG6y8Qde8NTkbOxy/JfVHbAzwuYo8SYm5NB
L8cCtoGcojP9gravNKBL2lR/Z8+62bFliVeW7CI700ch9MtkPnMKWs2XiF8dimytSep0oiXrJewx
wsaa8z4osvNileYbxeY/WQosQhJJB6sM1a9RxOMq4q0C+eaEUyYMMeDvw3eaTae+wzzW51aAdhLH
cbwLdTx76PNJ8Yb4TzDfvaFxPSiwUr0MsK/ziZ/3FT8Msu6iHS+6NLkRJBqIq2wkrgK/0fUBdnCC
ahYONykHbahcZ6juXV+eovxLALD2c7qbHFrJldcipQCnEKGf2DhiYU0aiV57JvmAol9ET4bf0nRL
0X2BIYLADqVzZ7TfLHsrB3LOUaNtXdMvqSa+Ujv7rpUvJVhZHYvP0Ck3nfOVjWSThT3212pL67IL
98I+PvElGFv4dTuRRSXCv6WdfxLZn5fi+KwmGNnStIYCn/PM5w7rYYmnjbWxK260pp5SCTlQS373
2P2iV25yTmRqTIXVbhJKYkcJsa8kzkpBAEAcSgdbdw5LR1ijguwvZ/ZPN2MavmddEpCx7wpsFRYf
kr58xmPYrDPyPsbuW6I5mG0b51Xs5qQSJDRythJl6vL5mWkviBUHqaUdGhSQZxQSCTnixP1RxPTe
cx4XtL/2YEMpWFBBD4uBNICwOj7YsPakVHXaraiAMJV/lZx7sOq+Xvw0xuBXYf9onU/iFjZDf8yh
haYnTxO+LybRCgCaBUSQyq97IFFDe60plSXT/1lRgaE6PmfWsBmBvslzZZpECWjI265C85kwcsQ9
c9ZPgbQD6bzXx6RUJ7zbtXwE52/GMBifUdI4R1XCLclLAjTm5qgdV9I2CUKglA+ZohgvAj5KkdCD
89LXU7gtC3kHfnChfOjcZijpcXBlxPEWrbHlns9qwnwW5uwexWtHfDae8jPMJ+pJvrO4PxvyUYXQ
WWiedoBPS40nk4c1lSS/79OXFGtzVn0KLt5J3etDcY5kqG9N3c/JhDeXkNwGpNjo13Nxi+qLRNNL
PPWUkMLholuyB2sXq7Znz2FggPlBGeTRvJ8AjlLQAmoi3dnWmW/A33Ly8wAuHCZ8BuLDONh7q/9T
pn8x60sluEuJb0dzX9A9ZccRdzYURTm6vZQeZA2amQaqqFV2+IU+1IQZT7dwHLOSPBurVOfSJhAj
kYVXuYHVsZdJxn8obae22ZLg2cUPCmlxZo7Xjo+f3HfXiIaKhr9vqqeKAKYwhzjvxo/4+eWw+aX4
TKzCeJZEr5xIOU+OfI5KBKEDfb0hoWNOvx4dKAmDSNJQCRRCx+iz4+YMPQ33siWZK+rHNrWUBSGG
BRPMnsJcArIBLSFCCRffzIgh9FBcW9sh0IEWnebDir6IBYLEeM+wufeyu2Qw0yisaFV31ef2hV+N
gFxG3Mi1SebrBO8U6Ri03K0tIPOWlyVn0pe0BWdCuIEa5uVlNI8vndowiAM+xLPbkwfRNTQGExQj
/5tQKhD2vFasehUiSs6BJFR0GYtQOQKgIiFFluRiwXo07cmRKK5oZj9fxE7g1DHhY0qzhcE44Hn8
jtruEFUj1hi6fI1829jxJza+yFWRCy82+f9qAtcnwO4Ndgiy7N9zJlpDroPeNFbRggCuU1wNOU8M
uDER4LBkJJ3rOHsi+0/S5X+9VJxMQ71R8HaSRXLJ7fCN0GlXA7eyVOz3uvImJeU9Vwavb6k/mfWt
LP3UWG0x87B+QES2+nQw0I6QrUvwZ0Ipx4CEnIruJgaIiECG09R4XYhkweres5szsOBaIOGHqNdI
ny4mSH4MO1+M2VbITzm6ecznZ2qa09wSjdfGwPALQRlm1Mkn/S6b5SN5XpZN1BSh6AgK7Y9imHAn
PvoSGZdkrWmSDTGBi/pvsK+tuP3n7DyWYze2bftFiACQCddleW9YJIvsIGjhvcfX3wGdjg51Qjve
U4Q62ls0hUTmyrXmHJMhLxK6CgMRembQOYG2p3XoTfII2q15QGTputPPk9C2QtoYNhiGX50sm/UJ
BT1O5eCkOg59e5/WnEZRxWHMXSLWCIoInvm/6vaDsHvfDmCbotLRXjVbQSDEFROtnE9yMCyOKNkT
5MFw9g3GxbzQkR9n0TJMgkMHSqAPn7O2QKNALW0TzeTTCUKYLFmiDqz8J9++WA2bIbpDVDfkg8KO
BpHZM3BDrUOM1hoVcU4TNLA5QnYq1AS2FwoJUtsWpmR2ar7E8XtlHiVPEPmUV19dXsIClAZlyfDp
d4SaTHEv6hPO2utYfKbI1Y0inpkKbt1oNQwhM/d4QpyvFN4Sexkl18Dm3cwB+do+IT/BWU/e6aWI
eKN6VNRZvFO4nQ0QmH17QJq31TG0qt8BgRd8OGICQ0SsTzpMo2CubCW7rlNm3EEXUrsZrkvo+rU2
1777nbav2FxGbvWaPLLRpONzyMSIBIXkVbNoXBBKV9/M8rmAORZcje6KR6OtrkRN1QoW3/IJM5Yj
ObIRSHDStVxIkx9Cbxh3B/baSpHu0IaiZz3kt8R/DlsEr3RskH5I430EZjysG2tPi4kw7wUorAmR
pI0HVZcg8J+A6HkPbYw4u3W5SdANZ9NROcmwE+To9srqZEtjpqY6Xw57vncz40fFu+ruMYC4Un0Y
uOWTJ4NNqzW9udU8CWsueD4DLSI81bOEe0MkiYEidYA6REC+R03qmLcEKynh8wuGUfNeOWOOWUeU
RdoQrkq+2lAjunhlu1wn0d0rGSVCS8jbF8o5M8TNQBnfHM18JpiYVM016t/k8OkOm1ag9V4PwZPj
I0Gulwkq5GS4TrYsX9mE7iHG8d8dIvbAfp2M+NofSI6ANjU63HevUbAT3TskDTFchfOS8ULme5vN
N1GuMdRN9WTTfnPgoAcbFf2Gx/QT3lU870a6CT3Xm/wtaJy9iS4wRBgn6HDYykpFwA0AgCkSyeY4
+MOlaV6KDAkrR9nIhL6alFjKQ4rc0gD5NGwKY0Vu3kPMkH2g+M2O6gAdCd6NiWzwmfB1VIv47kbw
d/nV8r7xQ5UooSPecLRrbFsqt2Zcr6yirTJt4cgm60etvboYYDEfAVSj7Q7lZ8NwB5JOBzfwhVwV
xDXW+Cm7QyF3IyowPafhIoi3WrqhulQbej60dQiwmkT0sJ8G1K0WtFt13XC9tju5GYa1oT8b2n7I
H+P4KDENhgnXgeWQfKPMd4LnpDvn5dGzbYgiWzFQ6lLiw2ocr4391sPltihS9E1SbFORLZV+m6GM
c+7WMPFRYae1V0GLpPlq2h+kYUtBl9hGepdgK+VRIaScVBHxg66Hj6Iy5qKontpSLkzf2vd0WkA/
bydtCeshS8Z7aRqnFB4GI+qXkix5cA9vUy6AVKLdYE+Il/rcB5CNXF6fa8IDM1FU6BjfgZih+mcy
jD9spigKb/2+EN58CNjG74OPRaahBLyMdAfJnX8o60tMA24ECZjw2mXRbkynOuUinA6f6bmPbgqV
8xS4pHHB95OQV/RBjE+Spl/rA4bVFl7XbQJvrzA+Ssd7nX+0Go6j8DHD7BiVr377XimbgMGZUTAl
NCYmzWls74qNV0KDPZEfdGoxiKuIn/uFalXzKtu32VeKEsgZzXnpvzhxwdX+pSUAXM+PWcp6NDBo
22ccQhYjazUC+rBPOZz9kTAYUkt4XoP5nKSb3scpnWzC/laLu9kol5BwmAQZRCPf0pHTndct0j0i
ziy83ECmtgIxqvw2u1dBPhcNMgBXERrufVq/ex4fLsauoK0OugknTTngTvW6tShNRpOgZc+BpyHz
oiFsn3yUrpEjOejuns5xEuhcA7heEUJiqXQgjPqxkPlCMg3WSUar0VAEw05MbeWYA/1zSldJ6Q74
OXFc5Ly5r7b9VoarIHoUMKAz2s6qcS2QBKc8CTpmcy9C9kKnQ9nh3Oaiyf0MaZPlPIkhmmVi2zCI
TKYbOGWNhPQuiwQjRnNnjDmvPFwbfJZZ5swGeRGoYhI8RpDut3qEjhH3ghV/l0m+8Qt3D3B9G+lH
RflRxbFi8mhyO9GyJZ0NsqX5Lw6Gpm2KRLWbOM2M+NWhRXzIbj/g538pnKWbe4vSOvc14pl6afeb
WCB7CpfMBZH6P3nOvauKeZKzh/ObEn050/uWNpuz9CdWXoqQVq9fQ2HNtIDdsOtmJi78OqdoAcRQ
sZOWKKZjM5mbwSm3m11L9Q7JajWG1C6SgNk8Y5gGtoMaq8/8By1/hHu18+qVsHnqJRpzB5M4Vi0M
e048gO0SGzhRux6Qn+LXC8Yr7LWT3htZBYbSRV1HZzK4ZkPwrmkQLxwaQPbMxwPlKBcPH6ahF4ee
/lHeXHLYfTQXhWLMMsNcgMVMSaYKEbrlgbOIsHopjHwLJMrduGNQMG/scjWVPQnNzZEtW2IR0JiT
mJPHhrgg44eiD6xUgZkzfnRJNozB6IThdijYw3V/7zfxUmjK1hbmQpIJKCcKVUGi9disccUy0hvh
diMdI3p6aPRlVSoHuFGLAv2B37hzl8zaEkEnmVCaFiD2RfHUqHu1vqd0CtTwKdA2SszkNmaboZlS
GR8dHj1ZFcTBHjKLD0xgmAZ1xVhcG8NFhr+z4yt1VrjKimzXFJzng/5VFN0JHDeCQ0rloL8kgw1O
Bu8aWQA7L1YWlshnFeBDrzvFLC3pKRsqo20A6ITtau1q9la6e2i868Hb4LplKKBBdKxnUhkueqcu
69SZlTy4IuGWpnpRtnBNa2W61HPOhx7132NIHwvpTpwx4AuEBe9pREgUpK5yhcbKTEWYOhpg16WU
88iW7FLmDp5wlJ3SBLja84FuZuSVrzE3v12Z2e6xtUR6bUhGJ25Bus9A4doPNSssoKiq5TMD4C3O
1VCbSZiIp2QMYiouyYNxCANlL8wYpsQD3YDBN+CCpvmyjIcvjZ3zlrbwAWp1PIA8+rKtESCrLTdt
xEpXWuIwQ38a7IdhED1oikIuVKA45hF/GQI6I5DMfBWMXhTWFBVJORhocpH11CPS9DAoO1TMrXuz
UzVZ1c3E30rDkF2iK7ODpYmASZvvzhrCUFH8u8F2qAug/BLGj6lyijpYHZYiCSD1hRM3Wk+rcpnr
undSab0+uEGhuJNV3Zn7lidXErPiK/miKUqV3qAH04fFNVDsZVbEx1wrYIkDJMHLWuRnaOc7jbwo
x0d05Jk4N6IfK2RbW1Z2bc7yRG8/7KSG6KoIbzjaed4yBUjjai0CRlvosLFi597gQcjhwgBAdIzI
txSugaJfeGsGCQncqboarr0z9Cs8kMm1qJpml+GvPSmJNo3Zco78sCrUI7UTDgsIIwulTkd0M5m/
LYs4OGjmAK0Bg3G61H0+qzS0vTlgpPyxSAXPyCgRE6euceE3BvoXAZbCP+ZMM9ZWdme376fDMENu
id2D2KuhzZhchs1oftJRtdoHy5b0kFso1JIuQdQwwmoZBnLA98E2VFRIspmXebfQoPnKsmDQ+B9q
Wi64bRZ2/oK9xZ/LpHFXvZ0xcg0c9ehJshfGQSZXX6ltRhlV7rD1t8ZB+IoCNrKl3RoPIUdh49YA
WGunquHc2J7foqj1rZecxqLzUNlJuOExeDfVzW3SSa0YI4ZlU8M7amXVy0F1lHbhOQk9UYjK5l76
OianNo1WJdk854iO7x+CdfR/BG5IshwcjT6Epav88yvLQWqY/qKRcA/Zu/fUYmFWYfU1NM3GI6Lb
iculJZqFwHtZ1ckyqXzgPnikEJRAtz1Y1A5qRR1NznXd549ANp97dHH/r1kcUkUFZkrLMnUp9F8/
Y5K6o5W1APfdmm6E2zk40dilSCpHaQns5g9RHP/IOzFUbKLCESrR8ZrQfmVYuWPijTY70BzJlX+J
2Yc3qTrNr9F2LP/9N9Pk7yiN6XsJTdNUyxRCM37lnaTqYCU4NEkzDprJ6oMRe5mN+AZSqNi8iCC2
CJSMlok+pUinLdY3QyG8xg+ShbSmnnPW2DNTy7w/fAj/yD9ht1VN2+JoNnXywn595hryAbW2yJxK
MpCPTIlh2NTXKPawdCJj+UMwlzYlFv9X3Mqvbzf9+d8yZsSUSxYF9FJhwdtAm9IOnBv7ET6pRWAX
F7YoPNrdNQKKIITN9iklYuaUkcG/P5Ep1+VvP8iUYip1Q5I34VCFG7/XGlEkpW8MqY2HIPe4IZFr
vQxDLIQFJu6DnvnlNa94Xv/+Xf8KHvv9bclrVx04CpLI9l9BU/TNbSP0Kmc+4pkdMV6b2sor1E1q
uFD6ISGYxcYwuw8lBtNuG5vSFbe+r7ejN5683rtrU4hh0AAIaJYFaBwuo2tSOmg9X7jP3Ww1XUp3
3BZ582r0jxrxhEFIv8FYVvqEiIODS2sQkjKppGQrENrENjkvqD7IH1ryWjJMZS4EAGoKbjN7ZQ6k
q3eAD8uHBOl/lT0CQVla9WON7jyi61/o+cKgiZLFF8uZ2112auNbzfZG222eJMxPtGvRnLlVb1V3
XU0OzzFnknnqacASpxzi2g1hCoUMW+Jzk+40EjYAa7bdOaCR32f5olfsuZk3G+HuVN6TAI8ciMhD
k218c8dIhCZ0k11GJiq9youCokfTEUlZhnp1UIm0ot1n7GX//iR/r+S/FpBUDXYqW2PD+uuN/9tK
VqHL26xY6KmpTi9eRYULdyFc9HkaLxQJC0t2RbhrrX5ARKgjDKp6JIvCQZQUt/Ufts6/NqvfC+vv
P86vDYa1ocVJiDIW7Z5Fn1e2y3Jgducyif8o40BZODYdwbKBdK/T4NmDNSZHLflK8lDDuY2gv1Cw
UQON4njzLfcPn9evfeY/HxdxT+Q9qWQJ/V74TURrVjY50wrVoPkYFFxB6ipGrqAIcl7zVoR/eMPF
f2fZ/SeoWJBcpJH2R53gTPFGf3tCsRJolUygIvalXT7qPrCJ1u2VfWbCtq5dwzm5hVOTo5qhJAkU
UmVHJzTh/7j6JSJuAS8hc0CrqC3ULyE3+qwflkrY1khl7ZFKvxxWrRQFPUs4in4U0jBV7O6U+joN
AltWu6pru/XoR3j6aksBcQUFV+RTtWBRmendiHwvlcVbzn2c/IziuypMjJr9tP0Pw0CLOYn/sFD+
14ciNT4MQhZ1csmn5/S3D6UJe8o74RJq4yReSEh4GL9KA+hlG/fkh3rWFD3sygKutARe0zblH46A
aSH+WqiGxB4rdcswDV6g//4BhlJhwF9MtkUz1XagRCB8KKTuyjJSN//+jv6K2prWnMGradmmaaDy
+L3mdNvEyVdFztzBG6UpcPK1UT2MIn6va8IRPAPRRBiO7/8f3/Vvn/CvN1GJRtOoE9NiCGdgc9cm
LkvtRgsJa2gl0moKmFPh8QuMcP/+naX2P061v//G4teSD3vdlxJZGTKvDM9eNis15P+XYmC5aWDq
UpoxHY3z/h43Du2aM5q3hx7vBjyPmVkqyxAmB3tn4teztKK1W0fhRc20i8xFRU+WdPUSuGlj/6Xd
cmeiJvBe/2pwdQRJRpfpaOpsweFNDz5C2goueOTe2pKjPe/6i9FUD2GlzhSDZsOEEnkuhpQk4Rwe
DRnZKsAyS3LTJ3+GtjpTC1Hz/wdDfvJK9aLLah0O/OU4z1c1t0nDb+ee8CHwPbVFt4ww1ZK5YtKL
gX7EBBjVD9CIj87/rjSAg+JFkqtR3jzl1aM7H4uzsFeN95ihZk6tk1OROnUIGP1mOMCZ7LvMTslW
AKsEf4bOtkJpb0/yC6ff9NUPXMh15eMKLMa9ZRS3xObHHsrPMgkPSUrjGxSw7Eo0ugz5hFW90lYE
rfOOfnyjZsaur/x9JLiVZ6REZD5TZOsxglsVD/FVjZKHlpDoqocT42mLoNdRs+LIq2knRNlrNEmN
nWbrZjV9imauQTWWgLz1zF6NZC24jrHVa/upbLTXtI03NZ02S1TkrXGPbblgmdfcrKAPh3M9ebFy
mwQZ+uDZ2zBMUrIXU/9ybZcZxMYBvxqmXKe6lZK9G9VzXFS7psf3RdlKuM5qAF5tRgxCmWkNVXAu
VfK324JuFZE1gQ7+5prU/aaTKMDrZavREB+3JextAcyCPIQUaXs27EiHnGnenaAnlO79KqZiSbQJ
z0wwFa2mOLoZ3PL8nIEkAha7LXdkV9KR7CCQNStmib06oHVe01q0+QudnOho4TywTioMr9r6iwRl
w/+vaxMc7CYzvzsCq0d0EPWLNXxoPFy1fApBXQ/dNgTW4GgY6FY+Yyib/II0+cxbIPH0P0YQA0DU
F8Xw5VC5ZnhsrfHdgrCtEJ8W04YcjBM/t2LsEqzmtFMxWZLcNER7Z/gECB0Nq1zlHcNczkZLgTaX
Dr6wR0EKgfAvmHVncYiGAaNPlyBvwIWWYdaycFuAiswnIaP/M5DLIzqe+M1Sk32E+mHWkRNDunux
NZnfaBUkeoKL5HegHEf7OsJdcCbdOnQaRqnMQpRqh7fA9zY17cqonBvBa0PuArbkSgdJfpLZTO2v
ARMUCVI0/8nlz2BopwA3be2apxr0gqcsemRVQ7wZFRr6lOu5+tmFNM6K6IOm+VwD3OG06T0AyTyO
SPzAFRFNIaYhTUFtWeHhrG9jHBKfEMxy/9wW4j4o+8gleeGWayvFhQRa733rtR+QrpQz03yH1TJL
Jph290lOF56EYtgVOFidC06kIruUZgwDfWnx1Uf8EWhnBrYRkIcPTWnMzLBAnITym+gQ08XwfLf6
VROPy0FSGY3XkYLYtmP8Mq+DLOc1GWFYG7iIIpCr3ZmS4SnDUVAN03ysok1nkAxFqn1aPSrfg4VD
Qcy1BDV08DGiq+6Z/Gn2jrduWix1cGec4pOYbD5VxWXIj2F9iJBKy5oWeQ8S4QU70doNx4vijPvQ
wkQ+L+uUXA6HRc0YYnDKVQIoxv9DtfQ/6lkpNKk7gpNStbkZ/fe53OYjSd/UiHNLMxrCw0O65GE5
eVNEEBQLO2JQrVCeILdQ5HYwKYCx/3r+He+ch7CizrQ/VAr/8zBzbHoC0pG2JX5VCrIv5NAGVNi6
rXaHFHPJk9HF3U7YAbbHKmdxepG8/vsZ+s86VReaThYwt0ONMOBf9+GW0sSh3rfnKhjSlTvFGXa1
9hGqwtgEfvv579+NG+c/f0u+oUnyMBdRrCC/q1R0D0NCC8klAJFxRTAuR598B5zGElQ/97uIV73Z
SIjRSM8K0tr3uW68UtpvTUroZEC17G5qrALw0fQQPyqdRS/ZTDB7L+3XuQ37HCeeiT+px4mR4at2
0SEU44LwR0wdZHwgZ8z2dXCOEcFrKARy6Eoe8i0tW/gSi3Wg78zJDE3hgD1ikI+kprIHsXvDVikY
dquMLOzwW1MOHZhuUMXwFhxk/rh2kOpE9A9VSbCQi7AYdYWYRjI4hTlmpX73fWjtqIwd8yeCrVDH
zHdb9alwebM4mZ2YQs29ZhQmnRCzWl0VRbmt6nBZqP7czOqZnU2+S+gRezd+MkuAW4y9LbIa2e3I
EOQTzPgk0I0DGAjBAIRMkxkAe3T4dEwYsucKdJ/klDpJdDh2CzIMBOPMeNK65fj4nyAVqIrD5ssJ
NGg0U9MlkJYZYQ4OWQkOH+RWQ7Kjqdqy5ZBDGw7loprFBFGVqbpIK3sjmAGHzINyf6sa+yD7tomo
SLAneiaWGgAz/T733rX4ScOLTo5YF9WMLF/g0RTdITYLHq3Ad9RNvisTSldhdvteu/b1DzFgdtgh
xogA8WhEiiJCHWYpMn8Zfk7AloiT3GGwZqUoWEKUagw2hMnseqKtn+wEoANcQRvCcJOChA+QjTDc
9Dxk4N095ag2lKXAKEYK3cK22EDlMrX7NTplIC7vA1ptYvvA4g9UlI1+TBOc6erK9CZK7JI84Vmh
XX3vHjiHWsURhSs9RAPT8bfb/GdMzgTMz2xeM73/LNJLVPoT8hfX1ptuCUTAOhkDS+pE5veAe5ae
+Ir979R7lx0rLAKDsjKwP4Y7M6yg1CODw3Cn8iuTCvhQ9++D/eT2ENuJw2iR1gziIUMLYvATRBKE
6XCSjJAFkThj+q0zkHYnv/dHrb7E5pY2e25egvZkIDuPzBmTM+DmtO0eErcAVPQRUBwPnxqt9/Sx
0l57BCO+hab8XZhPDv6phFIW58OI7zms4WfkC8SRSoi/tiwpHJ5wTAKtOal4LnCGIPnWwDmsmmwR
ts+Wu1Ltxxh1FuIjOwLjFxyS6q3Mn1C/lCZfjtHlNIaujBySJvpoVIh2gl4Tzl32MxRr3TgCrFUR
oQbDpudNr8oPt3u2sVXEP753zHDeW/4CGYCHYwHXVVI+K0YI9UZAhEFuaDyQE/QQItMd4/swqmg0
iDiB1RxRKNhGz39m4S6r7B0BRmivBV0OGEcWSEs9dudEN6N+3mfMFUPjYMWPQ8wInYF01700WQah
/4S0a2427Szr2kUrdlVC4hrqFN+lZYVlFaV+fNSbgmzLKwfQQ+cccirEok+WOXI5887wNVVsYupw
YBvbDJFLHt4CzcR6PtMoaQeZ4jP9kPqbz4BFz1CoIs+ZohXIVS/rYdPpOz04VOBi2pguER45aow4
0bBarQvxkVFluYo503Ms/SmuDh3lADqY4bFSF6rxIcXRmsR04YKaJEZ5XRtn3qYHNYPWmeMGUl5g
0xsIbxjfG9WbimLG8p8rXOXIHGghrIbmJ/KZek/4PDZGN4Fk+BpWIzsIHBX3Iap/XNZNQ3JNPj57
yCQnGWd0qL29gOsZoyMRKUTYFaRB1T5afI0MhaXyrpob0d/d8oVUcQSUDslOBKAyv2hX6XAu7DsN
l1DEGE3JslEaPJ/tg4ugUygaz3ITaHIbVGcC8JYtQ5qmcnYGcyRHW1o66R68rhS7Hcx45bUNfwRU
+wJvNeLOvH/s+yMidsyVIEusudmekQ/jEWXbhcWBf32mGVwMMiZ6eJ3V3NnmLRP9ABEDLmlZjsu6
rTetikgQVm4fSEonuMlwxpurjioiVHdh/GHAp2AM/i1tgTbjMnbdcURU7oNkbyapDjoxOVFlVBjL
zkfFKLmAWSbVm2Qbtx3lSTP1p4ZLnF83DxZkYNe6s+J1fyCxkVaivJXAYkoHmb3CpL5lEfPOjNoP
YPtDKfAH9uU0lkWqZxzUGrKDzl2RIknzo50YmSdqLY8NtVsEDZ6Za1DGN61P1rjiiJLfZ3x1FXMr
j0FtSRhACUJeZUXH1uIGp9eHZrrbvAO+QaIhUzpWGZSVCRf3IE2glt52mPQLsKUd/pwHyY+Gi5HQ
CYt/acwq81pZjcmH1b5oSBbaikWNGIy9XnQ/ot97xmfQw6a9aO6sDjc2Ra3hE1+krwSORskJj2Yp
KzX0RVAVGVp4yV5tkdZbJ5lAkw1mkptWX4cLR/lM67tG0hp9AN+A+oOCPGx/1F7AYmV4zCnEZSDm
cm5+EDpXirMyFQb4TMYIVDZn5aB8Kdqq0ZFDXqMKnmyArO5Coss4rs38OdJOBm+sMNctgWtTWVTc
evXFajlEvKMx0KiIx5Prfbkc9sKo8ALRZnCrs9DIgwYZ2LqI6CL8QQ0ML3YLHQ4OW33UqRtvvHqS
cwzJVvNSmxUWcCy0CEsMTZwHMTx18F/Ut8HDola95GZ9tlB95fq49cI3Lc83nOn0NzD3Em2NHbP5
8TV2LrtEBpXLaKe70aGdcr3ctPkOMabUuZgbUNULB19Ve1M099wkj3WccvmCDYUaC7RFw62CGNyH
EDt3tyrV84AJMhazEXU4JuXkLKtlZWxD9o0iwB6noEpHAMW9wH1Hj4K4+YesIWKXoaPUeFXsIEIT
uPHVZQrYzll0CJ+iReu/AOHnkF/5yJXYdqX36uQXXCnLTofcgpTch/Pix2wa7nsHPLqSuPOrYFt7
T3GGRJltxcjsTaLdrLTEm5nNQmwPZereZAksqVXWeYacijOMtEvumS+BdTQQRNf4JHJrHekb+jOu
e+/lh4gPJTDoseNAItSWUbQfgjWcmjm4u1KEnS0qPClIEa3WjPRpcJGZeNeGrfQ/Jn8rdvXdIObS
aDeqtRbKvWOK5EPa0ei7RhnloMQikC5qppo5tS4yhe2Q/rS+A9OjQNMC/JKLn4ou0ZuHjOlxhGHJ
jwhWodfQUqMSv2bEO0cAoh6QjMYIyWiemD05P9Gy9sB/OfNsKOZhy56inKX92TU2gNlpwR3HfuF3
QC7SjM4Kd1XCluNXL3gNlB8F0l9IcKhzIrPXqL/d8inwzs30RnEeatUqmWQgUKpxH362zqZyjmKk
c4WMhhiOFI2NjX9W7fdh8FMWuKo2WbF3+4I3ajOwsRuECmEQDSh/9IGb/2oIfWSFGzd0Fy1qragx
3hFNkDf1LRAKIqcUK1dP12Bu4Ymgi+y9tRi+a+Htxjq9hB6oHC3snrWsQ2LRLZOIIMySVhjBqhXZ
jWusxJh7sSzKrzFfm8TODV691zkr1RCHFLofYFlMO6M95MqS3Ggk0JX/1cRPSXxz/S83n5jeBIcf
utB4ppG7S4v4OaLOcCY/TotA1HzxhseweErLR78mtO1t0DMyV8ZFrFL0Gu6SnuCI7Et3MJpgcSth
zmvqWzIQ1cYuawh90UxoKZ2vlb3nCd7bWF3kbDiMuICFgdyY0FxKltMSmhSWwZ0+6oOto8qd8AYI
sUuEZkYDoABdROB3ezDVu7jaEGaF01s4F7cD4zhuNBKHysE+mlRnqo9GNa5OkZ/yq1572MMJ8zu1
/4ztox681z7LrLmBXEbx/d6q75WfL4sG6Svib2H615FbWV2UM6E5dDevhv3WkeqgqDxqWrFXzWAv
WEb6OcxpYcwzehJHdoE+Rc6w1LAbOit0U6XBnO1MjJJhAddBHPQe5TdhzxQIsmKOA8qijUvGdw5r
jM3DADgEJcGcxR9+8VxZXwyuA0Q7RFvpO6c7kvhQuI/owT2CLdGYJuY+mNhK+5BVmY9r1GocajMj
non2rpp7ndak+x6ruzTao4fgFfJbONTVS2Nu6/o+WlfgkjI9TnRRIsFE9hoAIVBf7ZauyRn/VG59
DOljHJ0MQBZsbOyFynOQrTg5jSlE8azLm6nBndjyapD9FOhLN1rlJPiOOiK/vV2spb1R0bAk/SKW
rz7viHpD0UfCJ351oDCB9VEOm8rL0GmsiJkgeEEVWxy/HvI7319mTK+p030kknAy4hfAkLFxj+EG
lNZlwKupr9ya8nJe4MLU2EYy1lA+GPOuehYl+WqbHJsuiT2d+yKalVscW/EkunNE43A8V/6yStB9
qtBzV6n5rYvXON7YMJy4hxnfrGzBvFGQ5sVWVncFKqM5Qn3CSrjmPPZY75HIVlzyDwrsfPKa5Qnb
f3bjW8JiyocHDR1sQUOTEIGc9W0sZA/bayFTqNiYQg82LCA22P6AQMtFmsRJXR/BUbgc56BrqLnI
VIe23Engoy+Nvh60eUoeYLep+x8/WBCQGtpcf7Vwbjuvpmnhr3ut3a2XUEbib1vVkpTIlWg4lIi0
fTYBIp6t/MCLNOT7ivMcVrzOd5j7FWUKUclbbuFCAX+8YYNWXkJQJpny5XYLYzy65Zs6vHLH41rU
CJJIdmb/iKfWNY5ttLbodEfbKpx746VSwT580MXnUO/fuvFREzcRbCeCRErq+xui2jheud8NKwnw
H0YRXG4g77X2ldp0sDd2xazyUoVbW1OQ73EeAijjdrd0Hfrpd6LqKpKEqDqEwcUfxNNC+0I040Yv
XvuUxdPscKdDSGrjZ9iCsc9BvGbGNhiPUNzyel0O+7F5Lrlb+0s7g739V/eYJ4Vzr5uPqEeRZwoT
fvjdgXXn7iXoSLksoD/NDfSdhDeQYiSjEbw4TH3IBi+84F0NC87bkVdmNmCNpinJBXBgj7MPAZi/
N7W7hXqUVlu0Cu2bVzzawRKmoKqt8wFvxUJBzJ5uVf0CkqyyqK6hgOsraMRyRIT60DxJOSfeZgjg
gUZrHWypFjHOIbDIvCQdGQS0kmLwKPrMRpXPrhKjK+5nEeVamx/jYYOfr0127kCm0kIbUNvNhnID
mMywjyIBb8R8aDyV080uerFxOSK37vtHdVxxecp1TMt/RXZ2YEwxhMdPblYsDO3qZHNKMxNXYFxf
9HQVGBfTJtt4kSjbtKMH4O0q+WVSA7fvxCfzaX3U4jkkArDaUbRmzmuf/SVl1WMiwclH4HEBeuNq
0e41GNtJAB4GQ+KzFT6VLQUJd8wTPeCC7HEVBg/Xg7bfsZejuJhKUVW5cM+3zUNePGXpQXgnJT66
fsyN7iumxKZ7FVrrIp8uCw8p4ZzKmQLdD76lu3Ji4gHWIe+QckO2XpvhXOvoDHv70F6E6O3r7oX5
FBaPOVs9oXLwXEmwNZuJDzOCgBSVsiiMl5Yb3bAAqSXsrSd5/9FuzAImJBHuk25Hh45eX1Jukkkw
zyngf6vFo49kOnkGvGYPcxv0ClRkmtAR6IAFbwClBemBocm/LI6i3trN3Gu42a/9DmxG/sCYDjwI
oSXcIJdKvsqB5lHlofRK1oX7YngspYXk9o6mkh67uve0lUBAzm1Zrhz7QQeC/1mKY6YOD6BkwCmX
rx3YECQEZ4fLkLVE3t/Fu95eM34r6VLiI4y3XbXoy+c0/nKQlXIp6FEzLn1nyzk+pw8KC8EcLlLe
fAAnw52KUrMRZN0BYpGaQiqmKjaB89RjHNX3RveOAceky40Ii1U4Q9rLhpVEh467ZZBtTf1mOrch
QxO9RRPZKm+a3BvBk8weOTmSYB3yC3F2lAen/RBEWMG26pt1rpyq4GQUlyLfod4HXtvXs6lWK2cl
RZHVzPzmMUD2bpvbUNJAmiXWwSq3uXWwnfJBt3ZpcjeipcYJhnOc9iTuUntNHvRDo56wz1KUyWhr
cIyPCLAlenLyfQFLOWdpftYhO/d5yg+28e0Nx07eLLno/4+yM2tyG8mu8F+Z6GdjjASQCcDhnofi
ThZZ+/qCqBX7vuPX+0PP2JZKCsl+6lCXVCQBMDPvved8Z/YGp68VKFx5mKCWpRuPwsJ67IYbh17k
cDUmGO+2DpLyfkWateCRqbJnRy5rWpHNhptvlSRDUTT3bzmdLc7ew2uSEtL5JLKXInwPx2dO4mV6
yueH9xxnVQWVOyVVGeintfX0naghSbI6yfVY7a3yoR+XuvGaFoQjJuu6vg/DPROlXO0i5wDka/ZM
ettJMBCie0lwFx5GTjY4aDuqHfXs+XCWl+b0KMWNh5VE8H3ZhvC68asG4tUzNnNeXL/pNXy+e0Z8
g/YMNwyAFe/ILR5rdejUta09jcFbHZ/PQlJSoJpNJU62sSaTyFN7FAwTYzZtL/lpe5rMpTFsKEWq
1yrANrixJBd4iTl+usDTD+qkZW6ET0rvbxp5ndprzF2M8NFhr938pWt3kbsbU3rbz4xhOPw09qkS
j7k6GvVJp4EP2yT0b3nUiXUxWGUyxuhZdk2SuT5gxZ0J02Fx1rXbvLw3Z7g3z4Lwn5EgBMGpp++T
5MsmNWlbbIYaq3GKOVNYO5fnX9XLbLCo/zdVznC52Ew8e4lifLxQ3pOyLnp93/Mi9rRP0K25/RMZ
a+lwF7trq7v35SGzX1v9zhwOdv5C7PjSd3uwoYtJbbrhwvJ8wPt3ufpkPeDYbna0lXBnjDcttbWt
XyjF0eJR78q9HPqVBxsm48xMZNBwZ2jnhjtzuBbag99zItn54q5uXlP/JuDkD2i3TG/iFPrCfQNE
igwxNGkuLH0TBD6BK5LgRmJ9iU1n9UeYTBvHK+5qavMRovY2LijDtw3ksZwGZEOWKFiCldsfLLDm
0+OEyyK31q1B7Y6KoFC4FLaN5DQxz0R4lkYWH5NCpNvT9+6MpzwC3QTjiWBJWvNgK7JlWcOMQdrI
HSnljsbdPMau0R4jYXZsiK1gHg61E9IG3rTNRxJdo85Aq2IHZ5jnvYkR67ZQO0PfRMnOa4j6vJvi
S5ygCa69Ijr5xZs1bVPM723w2g6fYoKnUC4KcV6Ut9QfE53MxiRc4Gyau3s7JO4Jsb7hISXJCryH
sSHgSokVkA0X4njhUV1fgCBkX+zliaTUDiNycd4nV1YH1Hw5I+iYruocfo3q2mEwHZGOhMJhOcSo
xheM3eN+rdGBKPKLJtwHCMgh5sGQ1NDL8VxRp9SbkCxaKJPBNiOFQa2YnADoA4Owt9uTb7IDbTx/
qxBkwT0YLvlINg5ROnxV/RjJ9zBlC1m2+lIQ7yaeav+q717IGVxZFPqkVeXlVZquc2yIQ/EZMWm3
tY0P87enuYzBLXqibqAQnhhsB4c6v3TaS9/f5/7GhWkniXnslnN4eHaf02GdZYg27hP4RpYFc5DF
PH4oefjtdakOlQPqAcztJupWtDim2joj4hK3cMUJKN3rxSZzVjADYUUBB8ZOiWXouZQgQ/Zpdevy
LHrO2Xy1mhHt5XBG07kQx7Z9IAPsBgQS8pGVWd5ivyHeiAHxvWG8SJp75m2j9myZM3FDY9SFl5Cz
HY/oBS3/INwgneFm+PrOrA9SbTX5MaEY4HH3z/xkj7MwGw+KSLhsm2YHMGUVOUz2K546TEF09h2O
qUM94mbmwLNygaRB0erllUnQSt4zFlk0/mUBYUOg9dlivpMOQSFbKz805i5j5JjzQILptJnuONXJ
Qgo6j0Fi54hQyAJxlCV3RrcmpPWsVp8hOckDUb+gZLRzyyoXmbE3nGMltpKeX7/WswsaNAUbZcvK
lJkHpKNVbT5F4IJ0dLLetUWvPQvvoB2k+dY35dqYKJgvQv8qoCMNLDgPDjEWPo1FGn8RLUtCsvJ8
T1gv5qAlaHanhjtHXvpSIFvBE99RSxWXHmdQItPbfWLj5cPqaO2I1iUT8MyXNy0of7vYgw+c3e70
YfqIJFOwP3RFC+eop1TqH13L33tyqGOz5i6Drp4juij1Q+qxbLDZ4I7yGYhlfknboF26wacu7rzp
ZOmPMTkgNtHciROAjXOWeRishN/igL9pwxvREiMH6L+KPtoSY7JPSHfbnQJaFFXmbHgkphhuPKAI
uwTzfTQJKSmxkCyr8W40Lyr/Ojc2VGlRec9jrTsvfruXcwnPfJ+q2H8ldnHhK1a4tuDkjT5MY9vy
Hvz6UjeuB/loGldt4zMOm7BER0utZrGcLvDvg2XOwmefHpynHaaSb3vj47c2j3342JRHkper5iYW
hzL8bOzrBpSxw9SFQGL1QePkr40Ouzp8GHYaMsIV4Fp4j3p+61fHpH4v3ReWiJFEGACaGFkthrB3
9I/MiRfM1gW8UvOWmB8SPMLxo4DkKc6jCitPQbljg9iTbPq0hS5CKvXCZLT6wUED+8PSNj7Jpcvg
dgP1OINGASMNa9Iqti4E8u2gJWtTfuSdR2a2e2Wb6iYfd7oKTnFubYpm3xsQGhL2Ed3HclRymgnd
tLtLyQpl9+A2vqWewGhcdNA3xqZ9HZWHgqRCnnkuAh+yqtFzaFTzWNapwU3leU4onRS+DhmvVKTG
JH3cXTpah15qFG6+r7pOHVrqjHb2qicb070kSYqox8TkcbQIa8kYzEj66uaCFEK6WxT4dll+AERs
99i/2MQadOfghSzSGGDFQDK7JVmZMX44LofItNi7chuxTrMe1HiyCrqk2UVtbPTgTmNAl2Uzc2Xh
uMlKUtHbodrqCaMJ+ZkkbwGa+wRbSXTmJPA/QGaZIYM2krTcltZTgz4poVGGsWipasB2GooaE9nO
62AfRtZKUbkHs3V06iPMatjGtVauYHG1NMl8QbORGTSDYTmitQVYmPApHefBwzkhI3cbhW+hVm95
SlfpRCQ7HxbzF8U3yXz5OjflaxNyfPJPds5ox2y2jXfPoC1b/BsGZPR6Ntp9AVkiACohV93VVL+4
2tb9nVxazErN72Wy38tCvshxAuK49MSj/+1E2rDKjLHBbwcfLohNACEjPJ4irK1HW+MbkwwBlVdU
AZ0w6qLeYnKerf6NqI6/lqv8qN3lTTnKBiSlK3xEX+SlrmtnDkmAzrKrkdx1pluTD5MVGybG8jc6
5S+GGbS7vJRr0hmypYVHZ9b2fqNTtoi7iAsr15Z+6HBWcBuNUJSif/71BxKznOfrZUbto+umbiOL
1r9cZjAuE+LwQlt2Cq/5ui0zzV9UWtrGm8ESwXXFiO7KRjB9rnQGzURjZ0s9TfxX1w6N38h3f3J1
Ld1yDUMapmtLe7ZwffORAzzNYVkgPUKv48KQnCboKWTUJZaln/3mc7s/kR1992JfdE46YDHXaebs
ooG+v+hc4md8k5i3gSjGNxszbNSmxDLBssmb5qMeKzJN/fMuUSsFhcXrLE5WAxNOZqZ2ZW/hW54I
TZ39jqyTbUSoQNcDE8l8gpeaZCl9uXdSzp6c+iagr+mboC81yRaW75tSdJc9SfyUTzxp3L0pjndh
E26kn28UvQc3rda9noN9hSIGO1ZAxNPMW6Isae2eqog3jqq+bucmFJYXn85rRQFvQBSB7KVK0Mu3
sSw5oPebTuwaduPZNhpVj9CR+ObjdCNOSU8BczI4DOH91QThZK7aZMaxq+ZYzwcdrWZEiRnU4XpI
H20MAtZQL2IqTMWMaZJoUThWFihMojerkKuU8DghooPG7E+RnWAOl6EbHB2dJhdHeeXSQZAWthw4
KPjSl/D6AKpQpTFkdVB/hY62ar0P09NXQ4pelDYvPVUoF8yQcjhCoKIbFoiB1k1RPVvBMB+t6GsM
FK0HyYzKkEhxmgsDmPBKr7EZIvvvbYAcFXJHA/ZXOqMuGd/BhqQFUsUl7SWGQKa58jn/DWH6jrJr
ZdjnOrHv+lTd54CRzzQdiC9AvjmNwASu4lOpiF6dKrYvis70KiuHC0OM3KJ4TsNJgQQQh3w7hSSp
vWSdu5VVD1MlPa91Guk0Lr2q52PalymKlyZpXpJWzNP6ZdVFK8gFQQvqh3tscEZr0vakN6emb1CM
oQfkmxtgq8ke8fsujTZcIZldCy6V6RjriK50wpkBIB3sRhJpxHVSbTUewZgxYl5wsp/N/IRH/Obr
9ZPVC/2ggzIY46+jiy/SRU5YnRMWLJRV4TlU3xHZuRVGS7hqADSaSTScw2Ejl3LUr+MMpkLXAIWU
Frp7XEPx2h39elvYVnz/63dmOz9bZfCASmVK1Bp40L5fZTTq05xpHemmkdy1HuOAzjxXA2qdeySg
MChQLF0ZtB4IwNMsNB4DNnOzIOUTlT7olATOMnhpohlKsbUZ/dbzVMXEA1yieX3QjHvd2HkFsIpx
4Va7IKy3BiEWWQVA4FXnUDiNry4J1CihRJZuCAEjPwnm8Rx+6c0XibgKTMiI67U9nV8fqzjnMQpr
En1ldsqJlEBxWPPfrtt1kCEy4h2aTF/7/CZy1Tm+vWoN5UWybDq1titGFXS/ZX2hCXvNUcMDW2rS
CIkR9MwsDnsGZbX6niZ0MwAygmGdIU+U+nrm4BezDzpEkc3wowQwlst20Qd00ULEPuVwiea8S14r
b56+ZsuuYv7bXo45/oIEmYl/5YznZkfO+wR5gL+UzAkTWPAi/CF5cRBwGvAOFUOwt4Fi9Za56GuU
CjNe2YPLfhbkENtNuKkuPbSdGDfEbpryGrs4nfcbG59QQLnmPxWDuyrLm9K+qElcCftPBRg7Z9xq
es9OWhw0hH9FYN1Fls2sFRaNMrctDeAhOwIzDEym02QFpNZrZFCVwF3Kcvcwj2qhqfv42Gk8kKJz
NPp1Plxpg70t2nsHPqovh2Wmb0kgSRl02wIwlL3rymOFowhhDMcDh8koA6MJKPvSVwdN4oXGLxiY
cx95dNXSFO+BS8U7+ZcZA5W8vQsyn6rVQllNAYyavIWfjBXrKiifYyrGxD7l2kHE2zZ4toDi2Dln
WOe5pt1l6WJXS/s6yK6LcYSGlWE09XZFfVEU1R13xEsftWSVOVe92xwcd11xxZ0OmZC69NAFuUyx
7HP3IwHmmMeAvYIVqdLbAoEeq7AvsZ5jGWiH6zlSuEBXgyDDgiWPosxBXdIwJKQ2YzzgXkcGZfh4
4aLzrHFWOequIWoYj63JGRQRXrkvFD3Kfigh9xHQmw/kT2qxZNhKXsjAPVbBodUFSmd/p5DIqB6s
nTkPhpJPzNCLVF0nCk0oDpsKIZ8Qa4sOtpc8GfbOMnDF0NTZNoJoMnJfklHyTeb7El1AQ+d5O0vN
Gwwzuv/pMAVm2TE7E+XRtTs90SSbGFq1lCuOvtQxpxJJZcp303onE3ungJtT80KzPwNZchYCrROM
SZ3ee3TremmZ4TqqCMqkL9dK9n5YSxVrALYQdagTrHTwbftqF9rbkKxynfODUyIndIgjo9vigKr2
WFMeOtoEEYLgRFwU2TsB0wsyJapx5aOLRD8SRAMRrMheLweCVyXmmyxGGeLOqlOqnuJ2KG9SyozB
eGpTjH8tLgDhXVTgxzO6xZKnVcIvg2Tro5uU8cukX1rkj3kmSPQWDwIEwHXdv2Ar6eoL0SEdYgQ1
LityCHLaR1lNozxjl3rMEfIJjkQaWpsU97JzsL2Lvr6eI9kFLYxZ/eRbMFU6qmAg2qFaxlLfGMVr
5cSEGIrl7J1xPZ4rRsBB+hTHlwayM9SMeFiabVDCkqsI4mLwAcCU4FE9ZbZunmN86TuHSeCTnb0B
iNKsHSEdMYAtHzlbyRSjgrYAIoHdVrYH34jnsPqzSnuxUBxUw4ENCSgcvlWd3n9wZ2IR0cQiSDcW
puTmNCJIz2104PrLKF4FAmO3PcbheZbtxYDfFnmjwYMr9omWbKu0pCsMm2KydsGA8LAc17Gw78Kh
OiXidoaIwsBckbWC9JcOzwjAxEKBCJ/H8MHgGxUC38+aBhCEYySo6yI+ScRhuDtpnvR8/ZCMoJLh
4/j6yVRwX6rbAHhxx1Eu2WT9wVDMKCfiodYBTXrfRsOFMqBLVlH7PkbMVjCd7iHKkpk0+DQaaK0y
NXI2QbYZgJVblkK1vku1neWftOmuQCMeWtcEFXoooOicYxczd0ELQWtERJWfV+Wuojk2quCYoAnp
0BhohY/w+Skaki2Gl7o9I/CYfh0sDqLu19LwMWYbK1EC+YWlY90VaJuCjLk+nFv8all/nMin8pOt
jW2UW6GKE6k7lN+o15lulx0peC1Z0A7iuegtJSIo5ExheYjamXYn0bseHHK6TSluVexDy8IPmRHi
kqOT30QXHlQODaKK4b91XbMPq8eIUZYzn0WRa83Eq+TNCYytxSk5oZcSCRxHEym7COJiPEpABPjO
XnMyGSB45IoOYIGU+gqn9YLMiPU8Q5gsF32pMTMO2YYWPnXFmLOrwdwUEbsrIhydLimp2/neb69r
hhc6xr6i+SjLu8AgbyT4MHx360wVvYEnkT6AZ9b0z7647NVlEz8KsC9tS/IdcFi8QYwL/Bmxiawu
JK7H6xaddwqCnSAJ0O/3bHGoiYZ01dU3NI5HGjHQeULul6WbV61bbGzzLa4YXQjkMwDPon3IQawq
CAiIHzqQGIGHCIgnQFXV3SiCRVY+dN2dyfWeTBcxAUkY5bb1Py3nEHqfhDCkyUsAKHaCKdwKNrro
zueg3MwOep5JjJixzaC8RTQlrgJDQPy8znNc/ojJkpTc0dngQ7pWrkk23xfBFB7PzyrxLgVt95qm
elKcau6IgRQBdq8XzmeN8yAnUymkQxWSswnSqDNDyhzmBASKaHqyq8RNAm3cw7g2wHjuoUDjE28G
gs1TEnTm2sYy9oSUn8X6oeb8gyPRGsQ+iLCvq1sXpeoctGCOnF8NHmKZDstJe0j1lmiYajZI8kAw
Cyz2SuaQBgLATjTrsnsA2YROAAcdr9tWx0d03so3NyJZFs8lQRMifoV+W9cd36nDNN4ihAX6fNKT
CJNFc0CqtRsDB7wXCSIi3JWx9up1IWt1/9Ln3bvRn2cOcCzrHd1bijTf56jt0E4Ux5ANYRh3AJ8w
f6F/Ciqyn23ntWfEg1tzNb3/+mz9o90YT7OpK2xDrs6x/4u1Ou26qbT1koOdimkJRcK5rP2k5qJm
0XlYTQS8+SLf5oVm/obu8qNpCe+WMTeMdN12TPNLudF5bQnbCVrFWPUIOHQ2PBmgT5OVm2zzyFTr
X3/SH8sbXg+BHG0K2zCV9bWGwFPn1ynwjIydBG+QrugaZyxmv34ZQ//pC1GpWLaiBWTLLw0nWvSR
1ZEqQ9A1B3017QsiLvUA/7DtHFBVYc6V2zj03pok2KpovFf+lZt0T75ibiU1cTL1cmn5c3B7hxXK
fzcNCfivpi9B/7Jvm6tOOtdF2GGso/9qWSOSRxCPZmXDcixfa2S6cZ0fB4Jo/Ta50NAodJQnNQAF
1y9WmTaTXNNFJpu3MOAL7LebgMwWxyZAJ5toJ3dEHKOA1pioC0CeWqrdIgLdVj3/rfqBYFKmQ/48
xbpucrTG3WPTMm9JPfWaxYyn2GUmFW6BOyuAciRUTkP4FjBu50pgdgzY15JtPVj3ZsgRX5EJmFzC
Rd0Y00z7tS+zorlImxMN7cr39rET7djGtnXX71oE4bllgVkf47WN13eK4BTFBuOM9tQZww3M2Ie6
hsA3uZxkR+D6yAaaqT3YKqKfEL87JZ6zbkYEJO60KfXklHKqK8majmWO65GqSTLzhD5WVx+ekSwT
msEGKKeOxdtzLyP4rQZhPLaunWn1vcSYZegJuLJ1XN4Hpf3qTczxk3ipGHSPVOqpty2E9myJaEvM
1G2Aic2LEd32EEV697yqHr321UbDDFJko/vHXMM7Be0MF/eEf8dj71SkT5JGtFZxfNMyVGeVCT6T
VB1SnytBincfvOkOEzp3S4LUeUiBWRDjo+UPUxS/hUmFnnaba+WhF29exDCl1rdGFl5pDFELu1tV
7q7hXrf1x0h8bj+f+5AgVvYdM6TtRO+jNg28EwpYyGMK8tjM2oUs7vzmoY9tRrLoSBRoOVQ4bms/
tTbOnQJEbYK+NjOKRyxUh5KHzKWlFqcw4rTHX3/nfuwL8tX+5hs3fyO/aUKGftfZdVijI5vTygR1
3KWul+q+6wbkFD1GzVMIy2Nc/fplrR8WTxsQKSlXfy0pM63j+9fNuhyAQB+aUDYa/0pPMCX7YV7v
NKqziykO+2UX5VzQgZrcc1FZmFYFdCxPWmPTZq0dLcZA63b0cslQjE1r6w5O/jiFrTzkRhPd20aQ
PcgwUR9Znid0CywddsHYU3YtGluJ68IZCcuz9OEwmH1zraU0H/I2w1yVtw17i9YGYJRtMqva2OoO
RdFOBycvi7sgyNtj0jbUSYWsLhuYbR+sBZO3pJXAON3JSvRUZqpvHa0BSQcIpbiq28JFCZtk795Y
pb9p05PBx9X6vq1tgc8SYC9MMBvu17Z2XmtDW7b06Vra2ZBoZ5fNomUebGntbsxDZuwDEZtXA8UV
iMqxIbCFGajNiQJ9T1u+RWjSPHQdGpbABotyypQGBZHQXkf0VpxpneoCjckiJmq+QD/fMv6dnekk
vPcJVdkpQiHlYCEXmMJNUiFdonLZkl5kW92b43Qg0XTB0g4M7lPy5RjPKwup94fmY0irSTzyEMOR
3hxo1yUSJEkdVfTNIiXXcggYV0X1IhvrVZYdSkPNelxnfHG7BxM+YmWxmgygFM1Lk6BkMottJm85
ScpVxyQlvvaMDlgdc1WT/w08F2dN8GngrKrpMboqpD1AOJ+zcigTyVEEqyxIKPFHRErrxjsvNO1g
lwwCUQFZU7fMJ9h3HRaT8CNucBfhhNLeI4O1FrMifPwrXTsOwUNYtueThBeJHc4x+AGyWsgWSbBr
2upQ2dgvaJfbpruxXagE4m3QHjOOUhqdEi/TbmnCLC068xFAemSCSZYvW9CzBW260Og2QULaKKec
rqB1Sle8q96n2rjOU5quLijVajEF/dZr1QIRP7am4JDCQ69LxBooUuawgay+s8Vz2bwXtM06xfNi
3GR0kPIYQ4S6q2ESTrlcUfGaPDxigGOHfkKSZ+sYqCpD+t03CLYXQX3K3Tt6K0l5Gc29HRxNI13v
owr2rVHiQquWBh32zuuP9Xiq7U+N7rKpk6O6Dcnt1MuV7T7jy0ixKgQO9R4LqEab3mULNMmpSWk4
ejOMI793S/DCmU9A94tpWpuOuPesGZadBB8MT1YhHkdiphBHuu24Ywk44cHm7B9fjQgVJSDO+thF
G2xEQX5F7NXCKZ9li9ts0lgbxHGOsq6eKxyzlbNh2qGptexv9HIfUn2Eey9DYn4a7TdakL2FwXC6
9LStbolnZopHURXrmnW7K9HUzKJp9PJGi8vgzp5I/+waBqMlKRZUZa5vHoEk7tvJPVnjZ0Yfsi+y
i9Z6HKsbbaJ+GiT+4uioUNzU9pP0SYHOMEPNQX8MVnHZMhWhI9U2gETIPlCFQEOATg7uVubA3Npa
JhR1ypraTo5tiNotSABwYZ+mo/brtdz42akN1BOoQlZ084ehWuanRtWmHQQcujoWClhWjsCKqvOx
9/pbAWNli5TMPcbZjPEyZjpwbLTrVgkNL4vRL6zU5vteuP26jkV5zEcVvbA8c8ocvejCGvWWPbSJ
RwDIo6QAG4uO4KXOcvbF0MnfbU0/WUulYdtKdw1wRerLpGzS8slg3gq6Tw71Kp866kYfw9avL9pP
JpEWHXnmqg7oAd1Rc9/+m43XdorIcEcAjYrnhJmNbd4NaMq2bphDtUhNB7J7k6zKxgK74+L6HqKq
vSzNSl79+p38rJhgbGBJhzGvCazu+zcSNV3dAoSySaaK0qu+TFribVPQYUr32Avz9jfFhPHjqNsy
v33BL0eOgcLTcePJXsactLjtUm4Sa9IWCZOJo+41nM1SZFV6iXzdHnuJtVFHppJCXG1nREBG5CaS
NLhEReHALSpqJOSVRuBKPQcr1nqzjELRzN7u/ByYrXZfWpP4zaf42VVzHIc7KGyTgeyXq8ZYvNDQ
SrhLpdmceTubdzhXLvB6sgQlNZzX37zij4McBaqD4EFhso/B0/r+PnEhZI7CgwkuWYj0GkiEWGRN
Tbu1qfSH/+8z4ZiWYfDx4GUq9dct/Obh1Iky8WnVzDRkwksLaYaI5ot5vFkhtCyV+bu5/A+XEx6l
YVhEtFgcX3Tny4frOmJ7epPtptaSHs98UMqjUUT6ZT8G8ZNZeZaDMhjJDSYQzQdIYA5028bQ2IdJ
3AE305G1Jm7vPBFDzblHyKSEqMgU4TeMsR/Oy7YUuHqV4p0Kmyv0/V0wM9fsrIj5V+156TUlp3Ht
+eN4LVWBb5kO71EbNO3917dDfKG5uoJXBVrpQD6xZ5XEl1d1pV6GDY/iqkkD8omrWHvLM6Ctq9TQ
XWyKpJkaFCmbNtfAFuSG92b6Upx+/S5+vEcSlKxlKhLWOPd/JZdoqWzqvODIbihPOwKsM1CYaddw
/sg9LHPxG0XIz1/OdvR5U6FO/9ILKIrSRlc2iZXV5JvSS8J9r8JhRUuEOF2hrX794f7qmXx3hLb5
dMIB2Sp5Fk31RY2RzFxhOgoG0t+h41hUzR1dYVeP0oFd0PW1YiSfD5xTQ0NDCGoPTc+pbpy6Frlm
ZuyyyK3epJtRzdD5pvOqOmQCWVmECx+/5xoQoHtdqTHVcCUHzcVoMkusqpTpTYf3QU1KYlv2dNro
afg6VQQ1BlGf4AmBlsLuna0Ixp1Whu/wG2ywKSRg5qkJJGzq7oa+ce9xdjbx4tfX5cfVmuuiWApA
Bdm6oOv0/QNfE2TLiMFXq3BKUSY1JS1rypvRfO/JZ74SvYu/tRwZe1WpxKCAXxMZXY2P2q3HsmaA
2nvM/fyBgGCD0lbESflqdbN8Oo/yWQqqEYxH1dwkez8X6ZUozILIvCawDGImciSvv/5E3z9XjmWx
4VpSwghkcsVS+uW50vSy9Z2K/c6XuCy0qVynY95s4spDfKfRxPz1y31/OPrx5b7sdkVQDS1gdQKr
idO+Fqmu9k3qhU///1eRLoIsxUZuOfLLdgRZ3KVGgZmg5Q7+WGYqtJwb+zdfki9Y439+GBvEIhIS
mnfK/nLthsRxui6GHlw4SbfV7PCVu89IKqVR3udeuU0Lvp28+gnBI0c0iVaj9LV0U0G8hEtCYZjw
MP1GSPWTOyot9FwmxGuI7F+5j8IXgObLjlku4ap3KgG8QsJrJAjKIIeOAsS1f1Nxi/mp/9/V4q8L
gUyNSbwlFDQn68v1zluUEMD80AYG3vSazi2+ILBflSbrm8hiNFwMGXKDurE20TBFy1i40ZL0CpTB
Wlfd/frm//zdSJopDDF0x3K+vBsVhnSzDAyT9PazFclW1sJvcGvpCWr7RsSEkA+6Ky5EpANBK53a
XAmCgEsCIGFKlPRcf7NqfN/d+dflcdkopC044P6lRvvm/DDYfe1VheSOUIMxZ4meOfb3D6POaSI0
HW+V2K1cNo4f/+bLLeS8FX57Z+gdQ3+FrgV0FDmh/qWxFDV2L9hI1WroqhBlNClYelk7p8KU2Qom
UrMoIzdc5WNMRtqYEArj6pWxq2mGMlKjgfcSBwOZSkUB5XAKMPmK2DFRR4Odv5uKurgflRrePdno
561tamt76LHlEdGuTgz2USJVcH2YeNEObFzVXDSjbR5E0xk4VOifOjodzACL4prcov7Evt8+ofp3
0Xvl9d7xmYhacSS2pYb5MY2NGIE6XUviHcXaETJaGyQ6FNi54D/Go45psuMkHNkN1erURPjHS4tz
GnQdhgMoGxLIi3Dp3Ye8mkgxUZl/72hGcU/zPbpj0lduZNZP/JqqKupTKIAsaKXQdmY6tIdJVNWw
dV1nzvCQ1aCz1XkO0I/Rs0nRGMdLVZbNFqhVFGwjNjfG67qbbbqsGB5j36y3foS6PQFdgoDF8KzD
kFWRs0l0MnvC0GanEDbfiE08gBOd6ta0EHUx991Z4+QfEy/A9sskJaaqjuRjNbyZgVHtgGqEZCcY
FYIuEBCVgaK5z+wUt65RGQsvMvL7dnSZyOm2QQxmKXAmpsasv8sHxBdDm0rsC95YIjLLSW7NO1en
aZsmxJt66EpgvVCu1/pAdJBvwlrGmuNPJD5GZXwoI5MeYhKO64ZOEhmZcb8FytjuSiNwrquE7kzu
Iy+QziD3tTOORC+65L8m/mwy5ljAyACQGjO99L1IWv3ZMyIiQTSbBJckj3o0P4Hc2AMpsovAFHTX
4znsoJia9oJMSEIDeh984ZhVyB6JusSMM2gK9lrp3flJgkq652zWIF4XeUM9YjkPBlkd9iKaAlFu
tNr1HtIoNG7CIbd/sxR/KWsdNh8KZ4vhue660uSc+P1xIWzHLsOXjAARaEPHmNgeuVhaJAsQIn0D
PdBjtKhGaXz2lmfdo/uxkacPhFbkNuGMv14Z5y/7l8VAOcrVXYt1yBDGl0NdGgP6iStUOLEPObOL
0q44k+CWLebc47RngysvKgjtF33f4hGrEw9D96/fgvl1q2A71i2pDCmoEpEefxnW9ZEmQ7/U3FXm
OfBT3L0WsimR8YxVOUXZpV9N8bCJxxYSgb3JXTK4Ya56NoFCf6lX85Ub4m9NEFhhei0i+JykXJDu
gK2VlpRShwJBIzGsLC3EaOBL6XLiGtOzuUdrI1Th1P7PIujf34b/8D/yy39ewfof/8mf3/JirEI/
aL788R/H8K3K6/yz+c/5n/3PX/v+H/3jovjIbprq46M5vhRf/+Z3/5Df/6/XX740L9/9AQBc2IxX
7Uc1Xn/UbdL89SK80/lv/l9/+LePv37L7Vh8/PnHG538Zv5tzBSyP/71o937n3/YnC3+/dtf/6+f
nV5S/tm6+sjegr9tWmSrL1//2cdL3fz5hybF35kI2zqPPlr2uTfwx9/6j3/+yPq70pF78/8tl+SL
+UdZXjXBn3/Iv9NwQjehk8xAU8i02cJrBg38yPg7XGv43S4yfGawULz/+O83+N2d+t8797esTS/z
kOL/zz/U18MC41upc0wynPmoJJU7793f7M0hsWwuoHIJxNQwP+IcbFmFyWQfUYodh7ErP5LRg52n
7JEYRFJMg4NKSHoOPGEc+jr09jn+HFzKTNlKHt/14E75Rmvc9jNrQwc25YCqoSI33KyH/2LvPJbj
1pJ1/So37hwd8GZaDmVY9BTNBCFuSfDe4+nPB97uvSm0UIjD8R0pghECCsvkypX5m+zcKIL3V6V7
+cGL6/bsWk277dDZAU02XhS6svG+NxD3bt1BFU8VRapdJ9EsVE36rWpSRSdoKTJ9yDwFqc15feB6
jlGSLBZXpQbcEIRMdIILof+VC3W5s7QBuTfIEJwpERJTrhTY+DmnJ9ro+G3obruJPEu4zTHfPSRd
Fz4qSpocUR023lUYH69QD5SrUkmG6zYpvHMagixpPPM9GYlneCWLB0HLRonncFQhoz1JPuOuk7jr
0REK1H3pW9bJb+qKQn8UH7sKbePBL8lI3KxCV4H7VnSdNJqOUbSHa09ixTbF9vzgInq5LkKFQ9ZC
z5ja5Ihuaskl3AQdHi1Qn9NU0x5zy4+jHacnZnWhFwp3DShj23AFPIFMqa6uTDo1Kt5eoXTULN/8
ITRKu0Mcrf9mCWV+MB0lAhTS4iasExoQvGmOlSio2HOo6D+h0A4XLQC1URtiiGhOJ+kw65uSczwO
8xuzZaJA6wviwTOAg8al3B1zrFqx2HRHCYIBTf1YrEC0ee6ANqmH2JXVBleyh7wbHEww32qRHVw5
k+70vKpsp6nTR7nu3WtE+gd6AEkOFlDuuoz7BDirVZprmFYHml9iLjX010YEYVXWh+pFjgGsiT4N
Pt0CHdlA5NghcSkg0iBlYMuoflOc0x1vmzat+R4qRYdSTmfBSfVoqGCzsUZHEUAoXALlW1g3oOYh
T/1SQyEwV7Vehluzc4adUlaA5XoNZErrqMleqDxDOAZySYF+1cSG/6jUkjSQWVQjszF1ESKFOmx9
SzxBejKxNr6GnhA/OWERHtt0cM690wpHufTuuxb+McrdhnmnGAKU6T5WcBzrPTqw9KtrIT+HpUc7
rSrCobD9SI1uzEHq70gpab3JZv4jFj1ADL2eDM0+CBMVNl6A0jaSn0ly6xRJ8s0Pu+5nhSL9E9UM
mJgOHftruXDSp6GQQDH2cpYiPz0U+dpxTJiUUZcXyHJUZfikiUPagv4fGRsojYc3upKjd52wBREL
FhXM1opS9Q8R/KC1hWjphtkXycIMtyfrkeW1rGZcQfoc+2/NMc5VB03VCUrbiOGX1W1SYnXbSS8e
xb9VqCOckwSpfgS7+cuAYWjpbvGXYFrwAxiZY1i2ELHaFPRfmenbNCysEGkvTFVAtw8byYqVG1OT
VSB2kKZ58DaL22oj4dVp12qTbnRWqQ6o71qoK2ttJkN3o4gucrlFcjsoyVmIlBsm2Y6MJPuZAdLc
iAEA7wLZtENipfDYXB2xl5hh9tr8RivdGrQdqFKHqiV6REg44Aqb3UohvFHBbWV+jnUPPzAnshlo
7QRDDQoSFpK8iSstAYSBJNQW9A267Hn6pHbejZinP+l10EDSwrvCDx9yH06b5fnHsi4ByVYu7nvI
lq1KQsVWEKoMbDtgU6trfwo+vreplhwHM9wPrvRdETXtLFpmAQgPq6Miivwd7bL4Ck1sAy8o8Npu
ZgD/T7xypA3CuiDlWMsDqX3oiDe4Drp22fjSiV2ga6sOjZF8J3m+f2b1kSd7hnpLdvcsYSd/UCVB
PBaq2N8IWR8C/EN+HjpfedULwXefNQr9taxePJr4dNnS+jovO3YhOfFZxFkU9/HrBETpITJQXwrg
mKw73UGWzDWAA/TaN6NH4R0PYWSWsBvGxpGeYKRLIRp7dbgF4yNu1TyXbbIxJO278meaesYbRefq
VnWaDJ4XtrdqrQ2HwU8RO8zCna7SRosa2f3V6AHTGgMQvR784R5iymOUpX+5nniXpIKxTotwlCIb
boIC8VKrZtPkffuXGApPTRpqD9nQtARtEDySGnYqYmq99hqXjZHRfm76U+Gb4p0hNP4ex5g74hKq
gj794Mx3LYRkg85uTSO6ZumwiChjbXAdQeVQhZk0lCGgygjbPfZbYNGT9fIsu49SEbpDkhe1byeZ
CiipG3wFao2mhXZucfLYutQYAFAaBZZz3SHQP4B/8gl4sK/rBtEezRcUdkJoDIc4oRPrlQMTmpuN
u26SPr5r4FEBB6pglLuF272nau0IWzfnMok6UFl9j9MCL1/e8FrEunmXen4q7LRcNtt7VCX6tzxv
2+HYihFGmuJgFaldyD1m3jka2Y+NibYe2RrioJIHonPvNRnKADGW4sAiQy7TRujqxw7cP737oEF9
Eic/AIxKZh3SooYTjoNkaadBDMmUcmV4Q/+iEDcdyViNlKeqYnscgLqyPVFwrzMNgUsngGaCbxG2
eHraCgiB6iJEcHA2iL93Qh7vRWNIX5s8R+lDasCOk0zBHMbID6vQtEBpqC0j96VQYIyscjDkyNyx
Rs9sVPGHqDXxrYmx4ZvQWOqvwk2BH1uh8wQi0HpoFReVY99HpDrrsF7x4oguPy7S9Zspd/03NTcR
QcFcbmSlRBK/JMmuat03gGUBxi5aM0K6zRF9bEYTizOxjaL7vFWzH4pTqs9DD7E/S10k5r2yLsqV
YxjuWaCEfhxw7sMJtq79k2612U0v6cVVhWvKtmwEAYvJCJ2mPOHuQbKmb1JDCl8AgKDOmqM+zCPr
n3LR6eAwIhDtbouoZdM5jB15H3lSicdhgqCmCoYhVLJhrZhD96PtM/3KrJHIU6W8vx1qS0A304lB
m+ixBPGxSR9Ds2qv6twy6eeL/lEVICVkdeyBATezfVCaXJ9MN0CkJZfeG+6gQKAjQb4TaSmjZ4F8
R+y5VOP6zgFCYRRIN5hqsU44c9eaYZZ3elv5t0GcI37QN6G/NoWhXbeDJp+xyYP7porBnRTnw50r
jM4DQensK69THk1Bit/cSCGaOg6+A1VYb7B4stYydOStPoTVRuNOfA06sl13kuRs6ZYhFNKlQ3vK
hA4UW6slKHsl+GkhH5G04r2k5NZZaZADheMHWQ7fZ0SyXFF/jDvPP2eiPrzrQROeu1aWUrAPWXaM
AQRiVZz4WK1KGEGEeuFeUVCt9lXZQ43QgmIrS2r0vZGC6jVxeoV0rsMEV+oxySV7pklJ0nItxbV7
b0Hnva6GNj1KAQyPvi8lGqd9olyFqSdBepLT4RdiMcJtYaJOHVuFuLbyLrkZoOVxzSwQAyjS/hqd
TP3/3dj//9Xy/xoUJy5cLb9HYfQ9+fF/DuX4T/nb7ZL/+Z/bpfEvzPugY0tABqAcGtze/n271KV/
0cPHWE2jGgeWaYTU/ft2KWjiv4CxWgb/dWwRUIz4+3opaPK/LIkSiSgb1Gyo26j/m/slL/lUcRFY
YmMn1xh/1+dbpVGoVetpnmGrjnetyA1GItFNlAl72vYvVWi+Ys3+1HIYfRqkf19vP19nx3LSPwWe
f143KapYjiw4mifpqIbRlssx6M0WMNa/15H/efLYbPh0PdaHWMIArzLBgn3j+YVRPaaGu1Sx/71l
8c/Tx7d+enqnGQUxuLPsauMmdrsVt7WN1Ou23glnF/Gro7wSV0gnLxSh5oZp/Pun1wV6k0Va0unw
n041dDjZMTeXJ0BSZmZg/PunR+tJ6dN1oWJVbfB0/FHboY3w7lHeaWtozXa5UNj/ve/+z4BN2o9h
ExpO5tU4N3EbUiN0tuD1StKjIr7pIKEuf8zcME36J1ZMRT+SHJxlun3p/ojwprn84HF//XGdTgqQ
kYfBWm8N4R730auuRKHGsx7ha8DG5bTq1F899X7FyW+7CEWKSsMAG/dnPxTsNudm2UfOtROGw6qI
3Ss1TNBZ176zy15xiEKRt1EehFKEYx/ttT5c6HHNLFF93OGfJtZNOTiTFq8sRXvvFAkB92DtovxV
BN3CqEyKxX9Pqj4JFlINUpSmCx3BOKMA0lvMrPjgqnDKw/xXJMEXFTUPjU64MXkanJR4AVswMx36
JGxIWUASP8imHZb38G3op6+a/uXyXH+Qvf8Qk/RJ5Ajw/TAbvzMAk1OeqZqHsm5soRBeuI/twGq+
KGh6FS5yhg1izCMtskJ32PzVua5Nqg1zXX3TUmOh/zy3QaeYkaTVk8LKYBiJx/5btvN28i0e7aD/
LDvdQAF6F8Wl+ZzZpPokzJRBFat+3xq2oIrgpUuJFFD93jqg/nX5RUvg0XpehnoLkr9D7PSoLvR2
CTc3zQogEM1aiZqj5lYvkZh4Sz9qZlPryu/rWNa6zGkDR7ehQOy4Tt54G3oyZ2rix2rtb6Iz1MTL
Mz/3pkmMalsnT9yM8OGLOLV72wLS4uUnT4q2/+yUSWRS2xbZF881mUR5jYI66vbratXvkq3+HNn1
wgfMbYtJlPJwBNdUGop27WCa1+war9qAlF4IKDOpwRTqz37r3QgXHlu1zeN4Tig2kpW2cbg8RjOj
r02CSe63vonbB+tcfSxHAYKFRGDuuZNYAbxOcakFanblf1eTG6ewL//emfiqTcKEHERDQR3Dss2E
C1pyjqh+ROZtpjxffv7MZvxokH+K3zkFkIHGl2UrjnrQJTtNvzs10qMII3TyQqybWTDaOGaf3tFR
s2wan2UpKE+pYEfJJkBq+vLvl+YGaLJxVcGMnSoa5c5tZZfsnIOl3xXDBkzQJnxE5nY78imDtaSs
0HS9/M65uZ7sYMMxAo/rnsWB9BNlm3WPhOHXnjzZwInrVLjVAu1K9ZOlcpISIC8/eW4OJpu2ZMu6
3DSReXOsU4TsvIJgwxCUC9tq3D5/OM2mnL8Q2EKlNr2ONyNy9QP4SwqW2OZCqRLln0oafFewEN9c
/paZ8f9gC31aT/UgkheHJN1lfwe8U//q8KuTTTyI/pB5bm3YRn/yiZ6iIywM/9z5qk72saFknRQP
smVLD6zPQ7Jzt8gaI1O9lnd4NNjCQs4yAYH+fQZMnfqkIFMH3WVxDsFVpf4oc0TUs5/mgCWUeVWU
vwbsH73h7vJMzKyqsUX5eWdLPjC/slQ0u9UQ8zagU1Nzg512+emzgzbZ217JxW2ggmRXO3EN3QOz
0RUiTCs6J9vsmNnK7eUXza1e+ffPEPukySSaZXZRgIQw2vwK0NPOKY0d3T14eco28peS/Lkhm2xx
pyK8Gqgq4eb33KengEC7HAzHH/ynbTjZ5Ug45XQ0ZM0ut80GdaNNbGd75CM4QDFrX7hkzU2LMsn5
6f+qMr0fpDbu+nVxCI8wrJ/lB7z1tpB4VtXr5VmZiez/JfKmuaVsAdpHiZVCLW1REeiosTeXKAZz
z5/s9khxPJGWrGEPMiJdTYnvdkfv1VjJGA987RMmu562fw2WlV2v1SUsppB4hb+TgsB5F7gLO35m
QSnj3z9Fw0JqK8NxRgxQi/JRHiPyclbQIrn8BXP3FGWyxdMsFd0+D2kZi6lkI+qI2CnSBipV4DyA
eVsnb2khP3uCTlvULXZ1Z74FfvnmRWZ/HLTkW6cmKGHSdTfdOFv6VWME+MNCn1pZlyk9TuyINTts
N9kh3nZ71CzNK/TPttgd3PR79f7y94+f+acXTUIDuLC+cXI65moTrdpW3zbGkrnq3MRNIgHoNbWU
05bUi0ag2G10xAFy+fvl3z338EkkiFXD14CzOLaDUppuOd8c2YMvKS1k6fL4I/8wLlMULTR2J0kG
A4kh0vTmVnl3jskBg5yHhnijHL17XFauui1q2hs6hPp1vr/8XTPzIY8h/NNqF2VabkbEkdAg01kg
HQ169/KTZ0YM4MxvTxaypFaNqsDPJTtFOGvkwSvKUJefPRNq5EkcwHW9U7nJGraLUK/UYCNTI/Pn
Dse4lxYysLnL30dR6fPI1A0AvYgSG0ZGO/l7e272zdpcxa94pWyChYAmzRyVH+y+T28BTeMVlFx0
23CDO0vMTp2jnAVVu83z4DlrrNdGw3PKBZ266QYLcb0oQxS40h7cgEa7h4NtSmSABqqhieR3hzbM
ku3lQZ6bwEm2IHhRFfsR8dzEbnGw8sfB8fZ+voQfn1t5k0ggKH4ot2C87QyobZ1HGzN/+NoPnwQC
2XPFoRtMxOLzvYXsnnXThPblR8/96EkYEIo+0WIwRbam5OkqEMJrK+3dzZceLk3yAIwG3dqDHMOA
b9vuBWDt17bix+L7tMjAp0g94DbNdo14VwhwiFrkhFJhITbOJTAfZ93n54sYRZcWo4JBwJ2B1+dH
Pp6361DaYH1+lE94LHxtjCY7P057wY2webNd3ICg3hbuEmR0JqZI4zb49BF9WgPj1rmsVOJ1z06T
EkR3m1dFaxay4rkXjGvq0wscJYvVmFaQrSuvooVYYNNtOhVR+Fp9+drgTHYsrqPUkcZ0VRYPOob2
ZGQLK2jCQfn7GvQRJT/9eKBWhWFxUycTVo/xPa7pBwx9DvmVYMsrFDQPSxHxI+v9w0n4Ubb+9Cax
GQRYnT3O1nX9iMRkikIwcpihB20iqs/woFHA1JxXTep+IHGxK0RkHiiCUjEXvylFhuRldMb7CGw7
vPEoy17d2Hz3BvkcBZj5JlL6TSP/qGD7ai6As1T8kfTSk0Y7F26zewO4CQdW7NVifPPUSt4ajnrj
+u4pk50nAe7UTmyBLIvDUvo/ty4mMSWIxBJIF90uPHO20sbfIpulvjqHcK2vsJ9C+3AjHETcohYY
hTMxbMrRgGjXCG2DNZ0DSULxvVukrb/46Ek2QWPQM3NF4Mjwn8PgvZJ3lxf2XISZwrg1xy8yJSqR
BdhJO2+tnJjz+MncoHPHXQx/i2AhwM/Vv8Rxlj4tPy2G36z0OrpqrvTsWsExGPpbyLMnUR6Qcyjz
Z60ta5ROk+7YYjrlWNIREvQPz9TQXBO2WoZCodtQirj86XOzNQlLnmMBvc1U0/Yx/dT2nd4sPHj2
SyfxyDeLEFAY8juZowLE609dGj4VhWWg/IP3kgF4TAkQRCTFSLkCObmJOXhyCjs0qNMKbF6M/ERl
BF9LN6Zy5zWKLwbFfN2W1G+u903VMIP74gElypNJjcQOkQkyghapxm/qulynZ/k2gjZnrZAX3AoH
EHeX52tMb/8QvqbUdJmo0SljzStB9q4DgedpMhrXuH44b17hL1xS51bFJGaI3N0RRgPqneenCBM2
U1vqxsof6cZ/f4FuTdIQt9WCoHcS7DG8/EYI6ttaxdcoThGSHBrx1BXWYz46kBoWssCKEQcbpS1f
9Kb5lQI3x6iJe7MeFG+6GDwLln6VyjJSHtZD08MpaoorNQ9OjRejp4UArI8uL0n8rafTfUVIB8HK
ZsAgwKD9auJqQG58RIrtHCd4sifWLh2qI7Yd38Qo20UJJmce9o9VjVI5skEoK9fRSjeF/VArNzrK
034WPuoxVnStfPAzEDlDab3HtbizYgSiIvk5NcJrE+8NBYlSBGEbGLLlZmhlKLEd1UQ0c9BT3ral
PACVNd6SIrQBsYI53rSh/NYG2QkiULkWy/gBCvno1egcy06BN+EoW+TJj4WVPFgOzGBQkdiXJveG
nNzBHnpw+uzHUHkNabspbttRdyVrwu+p6p0qzwWFi2f5Lhatd7dBMB0piJVej7byNZJ7Rtu8G9xt
/YADWVO+uaBbnSHA5j6D6QsBMrDAjMbltwIxWfS/z75WeNtIgjMPGauqcaaWfUDNktsCTYufIhEg
FPepc08DNcugJ6iWgCNQUt7qSWvgo1ofU7XFBNPAuTkRkADDHoASiZdtNRdOTNs9lyi3I0Spo0dT
X+EHceunmOY5ebAPi+GUoCQhN+2PKq3wFsVRU2nQwqGYmgXCW+Gnd4XRvaIs8leGwTZ4XgDEKtyl
yKnfQxnLPJbfOVRVZzt6O/tl7N5kevk+CP67WmJwlHbfqi6EaygelR4ZOD3vzknmvZXoEdOduhkl
7aUSiK9JaWfj67gDJlZxbNGy6DQTrnkcHYyqw+8u8x4g+3sbLmYbC7VHtMneOkU/eeBz13GPC1Ph
wP1OWMDg964qz9qHqWiDfcMOfQAZB+/sgIjzExa2WzMzW+akuDPRtwrgZJG5ICFkVuJoWZmou1gV
ojWioXvRE08KQFF2srpFRu0kptoVX/FYFcqVhMyzJadPUtPdxZoabgaErgEi3ow3kU7ufxW99MV2
8n8xVBwnaLI8NUzi8LAzgu4ZvGy/ChvdhhD/GIM9F4zmvur9G9xEmKHc4BBMgUYLgGIhJuNVGeUP
7IWdmy2ZNsykn2Cpfg/gouz5iTZiRKqNuMYRcR3duG+kZ2RHyjp/ICU0Npfj90yqgdLE769K3cx3
ABpTERmFjNfUYHbuHbKwxtrw1v4tnl9r/f7yu/58+detydluwnPAPIQTOG6968CQ14YV2b7tGO+K
+a2rFw7WP58V+pQUWApa24hVSREbVO7IEojrbuHRM0USgG+/D1bQeT0x7KNA3m5xLN7ot8keO8Kd
vHfWw8LFaRyOPx1Ik9M7xlc6AZXJna9xDxISY4lSooC/tOLnHj8pF6CG1Dp10mt2gvqjc5PARCba
X57hubGfnNOuqJWR7wADaWq7qX5V3o8vPXfqK+CJOBaJMV2PpuRUTv9a5JDP1Kehj/8+o6ZnIroO
fc2m2rTBPgJb3/KkFspODH552BKDYnzLEMiGVHIVK8N2iMBRx9opRH0n0Z0VQF/PCxfW18zwmZNt
3wq6C7TXJ8hJoGeoKB7kKFlAGPw5UYOo+vuHplpm+SF+VHaUUTXDgsFEzMvfdwKyvvJSJ2x82B+W
7lSwxm0UrUKb3rBhkovKQ5zHu0Hap35tX14HMxHEHAfu021FxnTADWN0tSX60Hg0+GdsMujMoyUt
tx1+qdheIPa4cFWdm47Jbm8ibNglxXNsVE+eBLG+H0YLmctfMrMLpxpEhZQqyMgGNHQ16K7fQ+1H
vFR4GRPXP03CZIN3FTKWBpLm1NYrkEi+3e+8vXjyFuZgbo4ne7zMezdMvMSwQcRuK2c3FO5W7065
sDDqM88fkcyf59iS0K5JkSuzdXzlNXDotGaU5Ee6iGWYe8F0ywuiFgo1Ny+9NDcSfnPQ7+1Yui2C
L5UFIOD+/gWCj7oNWqe6XSOITvscalDVibvLC2fu149//7QFlMbXHDiRoBc8+VSE5U4RwbQ5ffMz
T9SF69bMCjLGRfvpHZbYe44zDCMoxt0re2ur2NK2sJeKDjNr35jsYit3RKHtMErAldhxDtSutKUt
Ozc6ky2rGjLgWuRb7EH6qShXwLY3Bla++sLAzP3yydHcd8GgUyChiJ+Rwd/LLs0qeWHdz0Av9JGV
/XnUWzy61EIciP4d+vSos31HAeoe5mO0IfjgMImgs9dtjCZ7C9Lq+fJymimL6MZkO0tQgH2UFpC7
W9fbPrG1nbQ3N/pGvRGllXtwH5V1sgViLW0vv3AmqE4Rv32jeyLuVProdpkjUZN5weprT57sawNJ
hwKYNl0y8SYzUY5fmJi5XzzZzp2UiUk+FI4doa4slq+eshBJ59LJKYgXyce640psfvTc0GXdNHtE
6Ugno21k9wtvmdkSU2iuIGKmMVTUEvXSX7fxuxjGdLvJXnCxuDzwc9eVKSS3KMrcB8XG5fyoHq1d
/dQ8Y8Vta3a/SXfiO9W0x8tvmvuWyfaWOiHwK4c8kL7frpRffahFUnBwhnThWJ67DumTHZ6oeeFr
o88ERmI3jl3b6VrflGATNvKusdv9Igpm3NV/OKWnSpgJPV3AkxWa4AOeJELugQ9Ih/eoiZ+qXslX
kujnKx3hytaKnhUD8+nEXVoSM2FsKj9HVRcyqMiKlmQsyhEur7AZEp8uz9HMw6cIXHpjWdtA+ba7
AmPOW6W8KrL7rz16ssO1Ok3RjqPeTjGEikmFTEnqefu8URf2ytyO1CZ73S1rsy9zykyqHeor7Wo4
IeCzHvK1CxIhWS9BQOei7hSXW9RCJxU6SU57HHbDJj/i3Y3d33qwzVX6iNTCpi7XzvVSlXZuTsa/
fzrQDbnLdSkn5UnjCP8ZzBRSiZaFaC1cWWdC5BSiy+7PBG5KFiaL/X0qawP2UOqir+RM1j8VZ4Tb
HPmCBEQJF14AY3h1b6Jsm2/crUWhbDVSDNq9vo2jVYRx29JxMhfVtEkocK2qxiw2pRDE0YjF3gaT
6K2/9TYIQSsl3UBvX53RLrm8tueGcHL6d4lkDJ1AgQsuu5oQAxbufTMhU5uc70WkClpsjVdy+crH
Qqkm37W2Ufz98s+eefwUuRvDFUqHni5vALgywL+uqp80ZSfjqHL5BXNbcgrXtXRXrJXqo+aiMgHB
Tljr3orFsEX0fr10sswF/il4N1WGQJJbXoMIf7Px97ldnaAv01JOD8q23dPeyBaX1tyojX//tB+B
01rSkAG2ade4RayjXZQdPZNy8lpd1RtxE2zxBnc127pdBPaOR+QfzpspsLc0+iSGujm+Mis2uNGy
i6ACRoQ3nJo33ttSdj+zkKegXq2OkHh2E9Cwcoptj60tA3pnAoE6Of4rbDoGl9qYXeycs7svbbwA
T4qxGp6bFTDVO+OMidAW9F68KpY0mD/won8auEkYCHspygqEhFGU1G51p7pxPQrnbSWfQd1sm0h9
KCJ9n0LwQYjEWGP3fd/66i1FXXymgUCsClFAywKXi0A75Y6BYYvnYE0uPStieO110tj66e67WEVZ
wtjGUv4iV94TwgXHSg3xJyo3sVOeIldAxFQRTiKOZkES71vZ03AdG85K1C3gzOZC3lRp0szcNCnH
TZBF6+SAIIKtHop3NVtZZyTf19VPd2P8uLyv55bJJC5ZeGdmNFvpnUuvKb6Hy+CNmSdP8cV9FJu6
3ADuhFPoRSDKlYcv/eQpolhOaNpaZezYbX+To9grZF9LmZRJ1lHrFq2hMcS5yl1Y3aQmkj8LUzpz
lVcmkaao6G6AITJtKy+u8uoJNaS10WCCU+J+i3VkjGetVyr7yyM0/uA/7BVlkmeYRVqZhjvCRgt6
KO2r471FyrHGEbJyfl1+xVygniKKu0IOwrDsHNsakVfKPjxjBnKjbevNsI13+CwtVHHmvmUSbOTQ
NGXP4T2eFr23QuduRDwGOz14GHzs7orFqu/MYfCh6ffpMFD9zvUrDV/mtK3sNHxHynivSu+D6X4t
tVAmqUWd0UisI16QDMAm0wH/sCZfWF8z9FpdmezjmPZ/LrUUcxR3OwLhivfuDi3RR+G4XDCa2dFT
tLAo1nFUiUyFE/6qSPDyJeHpmbx4Cgd2/Gww86F27CFV7mLXQkk4XPvxUjtk7vGTfY14eKYYqjQW
kBF5rfWdiEmI5OsLu23iifEflJo+xQUrQ5JbaigzsWlDfSg6tF55o2bCr1BQ1vhbnQI1v3dq88oT
k52saHhpqZxTgzA8G2p21Xc4NFZ5la3SNFkbNeaNsLGR9EkcnFelF1oEz3XSPApLUKy58ZiEByky
aRC4vQB3VbvJq2bvF/6vAluXy6FhZiNNwcU6eqCdO2TuXlcyPE6cUV+MXgFuzUevF5eA3nOLcRIX
EE+kaVQa7r5y3L0ZqACVdfvyB0gfEf8PAXQqgK4MXiM5Qejt1cy50rIIq/PwqY+ia0gzm7bIj0GS
2HqRqCfPbP6KxHwX4nLf9/o9fuweKAV+Ug3FuS3wNs/va2SPMqG+a3FVWzmydePgWo5Z4XCs8nCv
hd3Jq4MdKnx2zOG28jQDd7GmOYUV536RImcnt1gymJW3Lp1kj9j0Q+NGoCka6QX2tYuOcIHEodVd
+zUqU4ZeI9HUA07J2nZVhUqPQlrjrUxECTaNgv+wg+4sbWZhoyjOqdAgFYhdXq4rS0ObrUqvfV9F
mEJMX0TB/C5I5k8EZ65rwduqAU+sw/TN8yN0HbE4NdXuGFrZCTG9+zp3nrXeRSMtTsHuqPlfrgJR
rZYxZM9a3IjyQxX4+i7v5Ie6QO7HsPJg7RBHRJxwsrJ7csvqGHZYuRupdaP0+VE2OOGNNNsOnnKO
cuovKVAGz8dwzxWLHyCXW9sxwwfJ7TDA089S6O8RwDrnSXmHitcT/Ix0leTiLR5zP0ULRBSGnwxx
TQdTD+Ntlqt4GGdYeAnxrZqqV2mtb0vf61cGbqqqLNzpaY+GjxLcyX27c7x+J2f1vdAP3xou8W7n
wVE102wTBGWGy692rRXGttTa5y4qHoYywHJLyOxwyECHKofLC3TmTPw4kz8dVekwklcLSLiyM1xF
7K8ClwTwKSCcGgMAm7+5/J6ZnfxxF/z0HmTs0IQ0SncfGZhumulzCGYqkrONESb/O838v4PnFHhb
VVmcSWIk2KOlWrJu4vvLv33mkvJR3v/02/uka2XBD10wLsFVnjo3tSysKo02vlyJqyTuD1Fn7C6/
ayYWTbGtcmbqVWomAr2yp1xCGHRYrFDNPXr8vE+fEaqUXEQ/E4CgOjalqbv87NxW+2wrrTUW3io5
G4+XP2LmVJiCXTNvUCNT8wSqej90FEYshMstlP8uP31mKU0BrlnutDKwag6FkrKBUWkHwuuzT7Nv
6L2lM2HuJZODrUFNRBIRtrM759wk6ipyR/E6cUOXcSHPmhukcZo+TYdeSGbRVUwHJJnHXOMK7wnl
GWD4EhByhpqjTwGpWeyniqqxt0E83WS36RFc9nBS2/V/Jh3tVHGVnR3EnvdLAWVulU0u11jtpAYK
jwJG2cmp0gsbbc2F/H1mTj6oZ59GrC4KU9Cqyt0HzruiI6WKrbFeFis/Kr+2+6aC3zklSQ2gHpmA
r60HQcP9QFzIBGbGZcqNCcrWivNadUBfvkYw+Q1F+tp+mJJjYpTglCAcBDtAcLkrzhwwq0g8O+bC
oMwM+5Qc41ul5+FcINii8tKGJ3Ra4FXhzrhwB597/Pj3T7OKvKce4xnsQH5Hv+YA+WEfdId6sQMw
N/CTnayFmdVj5MHAx8EOWXlbb/2Xy5Fo7tHj3z/9dMOiEye4BAkHuWq/Fge8s/v/nRnG36fZFIed
izX6nCa7V6yEU5shkKkgc1zBu9Hi+Mrogic5kN8uf8hMTUGcXvkMC0XvmilWo/Q1HvLnsKh/Om5w
jCMzXFmZ8OLVzakUlmBRM51xrGd+H7mETMgCEQKKJfM3QtLhgIBBkWT+qIfwqjJeLEk9YiS8TnRh
c/kT/zxX2lS3PA19Syw9koPAva7dYxs/fu25kxth7pVoSIcobgV9vnLUv/R26ZI/O0iTnQFKXEjc
uhLsQcE5s0he4hblS6U6R2ZhN1HwUHptvcJ64I7kcOHGNVOM0aaQzp4o5afl/3B2Zc2R6szyFxEB
AgS8Ag10t3d7xssLMTOeEfu+CH79Tfzko89qbjjO0/FEiNZSpVJVVmaLoxBCTnlLyQJu7EF9VDvl
76iZBXtZ5a/vP1NEddJG61RrxP1XWb9WAyKx6CNvdqJa2djCi2620s4pe6agy7EDL3HnGmsKeYYd
s//aY5kfcrqfzN5ZQIOog0M2JDVauiB9anHjJkvml7KovgVLMR0hwVNUTZ5OGk6VjQT0hH6EUjlC
XTy4fGZlyyOY+7qC2G+cMPpG8qqUL62VuLP+41uDi8jOPkPSHLTzuKWhwswW4F7UG1Lcf29wMYZV
yxlY8j6JbHY7swiKQB4kTL51kZoiWDOZiniC6k0cIiUY2JAkQytYaObLA/SIosu//+vnFph7/uv3
rL6YtWlGwnltHIiMP2wQoCSjXos1Gv5+7xvbrn86nkk581nnIGjg5L0un3OgQlj1WoPBbI+rTnJ+
RNDm0nOaJAQNeFnPA3A54/0PxINeog/h8hRkHxDst8iVJhnajeQK/PxFrAfOtEBHaNypoH6k0/43
KWOKWM28TEmKUwqsZsGg6tw390luH3nrVP5K4oNSGJHtIOInuXIcevU9ZuypHLK/UDVSfXNQbuMY
2ZuB6gXQTjn3EiD1vHawwUjNpoNaZYdh1t8dk4++rdtXtKAHjdflN1dHcA6pw9Xe1hiShEz9YeuZ
105gqQHZ284hla2+4B60DlSCeTnE4dCfmu42WY8Q/7q8sZudfrHwIhS0NxT0LplFDNWoN8e4ta00
BPrDHeMnBmxo2zk7CC/J2+eD6PazEaC3RE+qBaif5s8UDFcbIUh1RsqG6O56v3pGMJ3qY422X9TF
wAZ2eXaSyrYp4kTrCVRdmQl8cX/QAnSYrYPbnCGo5DNv/VsYuz0ekh3aZGc+z86ZdJpoKxgwN40O
60+nd56i7c1CNvj290/+w4RAbh5n2KMMsAgbSHKlahTXjLP0e9ePiBad1UVjFYi/w4UvoeEYbrzS
c5d9M7CwBOcB8RKLWQAEo1qo3xZVfN8wI1z6vat5W+OvjjD57/JAFmLWzRbWMUO2fjxShF4ttCj2
O9VlNiKYN2FVwUYdJbf+UDxNQR3Rh86frpTn7FGLPci9nbbzlE0+tEoOlw+uJDgWIaNxTNgGxINZ
5m+29m9pdx69H9wDXyyWiA0lc1oq0DFxUN8fXrIUuupugyp0EjjQTzvUtcsPxE+Dvd4nydEVmWF7
otTIzeWoJELBRlH0INMMP4Z6wuVlkuyMyP9qEzC+UgP3nt0SDgEBqL/jfzqynoBgPA54vZbD91ic
oDf632NWTymdCnRyQQOC+JXeoXcof8udtt25RGRzEaw8HbMps7U+DlNOr+2SeEoHlsS+aSE8P/7o
C+PAzT1WOAkKAcqp/51MM3aJPqnbZDzVK94r9OUF7DQBg1mB8HWCPJNb3+7FWB+lla8OneAAJr0B
fQpYSUOLRtrowvgPttf5YKwK6tA5bCBW51Cjx+ERuqO2yzww/e8CAb9+SoMr/b9T7Yuckn5EhTB2
+APkF+7WtDowHXo0Vq25ima8EZWHPG13TFcCPDRF2GnL23Yp2BqHSr5c5U7/3EJeeqlTn1lLHxVo
nkF5Qw3RxaMHUBgfXMS5d4ayEPyY8o/SQ3jGcTzI0L1fNhKJLxGhqFk8zwpqG+i+7h/WCUTlebVz
vUpGFnGoEMUyIH6HmU5DZIzH2Hm6/Itlx1PkgB16ZVRGW4XbIN7mnkDF+KND0/DjAPIwiHv5jg+4
4M7HtoPwxekUAamJAhWh3EKuxXw0X1ikRRA4dM3EW3xc4v5etl+2VoL7gIiVOfUVjmGydW4byW9I
nOwRFktuQJEiVlcplKMZliurXml6DfFYQI5fSpQFLy+R7Ldvf/8UgBA9ScdZ3bajRvv+ozXtZAVk
t5EIO1VJDWi01uBmhQTQB0mc8VQgcvYX8PxhA4awCDXd53tFBFkyRQScKo6d2QTYaUD/NzbaEhdf
9WwdPjg+A+fuew1cpijfPLfTaiZcRapweYuzAS+x3rUhGbQHCZVcqyLidNEH1igODhMo6F3NnP3W
OhlxvbPdkuMkAk67kc6qsmC7p+p2hAS4BU6wsrid+R5lsmzfRcCpbTQGKYCNCjtoYHmlCdrCUX8h
lF5Btgzi89UTcZQjyHVCIwctIx2qwe9pfYu+uB7CR80VqAr2OEwlGQARlcpb3QIlGZxYVoGroSiv
Z6RyXbVAYj2bg6HR2Y63lC2r4AHQzY7OgxiTRiEGkpTLUVfGn/Oc/ugAdLxsqJJzISJQFyvpcr0C
2MZYopneTStohoLvDS34AAZ3lUNeNQ479lAsf0orqvJvlZFMEXPK1tIwRsjx4PEfmOtDrqE1YzlV
YGz43k/fHP8n99VoujrmsYNWEzRCLV3sqc5rWXP/8uiybRVeB13MNKNUMHq+HPLmAfigw4iUM3P2
5BUk3tcQXv9rbOaV4+Dc9NVfNj5Ze8xzkh8ugjiVtUoBvMCy2xzPSaPMZ6+vsiearC8dp87O8kh+
vYjoVCzoJ9vgPw3nNLuipUHCTIGs9OW1lw0u5PpZXJho1VRiAAyuB7TDNDvZCokdiZDOeRmnuFmR
roak9CF3xmsofUems/ezZdeQCOLkJprSshkvYmhWHbaOh9pLwz6gLjxiyPw9mgPZDm/L9ungG+uk
Qd8ROAkzh+AhyWwASWj7mtsg/6DtzgbL1koI7oE8rddxtXH+i5OVAeVB70jz+L39FSy3tKHUCKFT
JdTa16x+t9aX740r2uy89NCDx7h2iebVpyV5vTyubC0EUyXNmi6Mov44F+ZdVac3amoFPdV2frZk
eBGkmW5UUMOEY6mVr1Mc6OiMMaa/l3+6xJREnOZU2LaKIgqL1qYC2FHzWZNEl4eWHEORt9Xu7D6z
IFcUrtNzlR5itGERsCBn614pX7Yu24c/nXMwjtWAy+EDJpS4KdK/KrtJ97g/JfGByNpqA+RH8wQg
B6tYvBS9BXO+yb48NZl10My7y0skS1SKwErQiY1oawApPLRat57I2J8s96Mx7lD73d+9VJzscUoE
a52HpOgzHb3t2TF/mAt3OG7MZQD+QWAYbEN4excnx89vv5kAEtGWE4DLiom2mBDajxCXGBh0be3v
NXSZIv7EGfK01hQMDrjjbd8Ux9yMDzsbItt2wZQLQERL6F0mUQ/uVMUxrq2iunNa84hCnZem6F0l
/cEcQFOyzM/lxB7TDJyKNQkKXT0SyLWbkxUUxXejRxGuMvNUATQBc4XEspvrbesv+UrcEULc7ZrX
4eVpS0xVhK7oCPKmpQIjbzn9MozW7avRVS28Ava2TPYB4caGWnpK+x4gCmtqVwQdgLNWBfr9Vu26
QIducHkasgTCx/H/5BGgNjJyS9VZtF2wCwnncHqeTtrbRj4O6YuCQ5Ttm+n5j0fOp2+1eIlNGSDh
YOwiLoHcDlcMX0+af5fnIlsx4RKvWwVNuRvaJzYfF0i8ZtARY+BMsxy+s+kS9/kRpXyaAE0NWucV
II4kNSJ95FfG4Li1ve4U9yQ3i4g0rS2nqp0MAAYNiByXrxAbb/jO4kisVESY2usEecUC4LZ4+gXo
NqmYP1UDOp1AN5/sZogkKUQRb2prA1shDY0IHFWk6U79WfnIG/zOrw1fuVZB/aJdI1V0B81p57un
SsSdgr2tYZWBTTEV3Gnpn6r7CSHTy0dKMh91S0F/2nArQTNDP1hJlPfgIANaGtVLd4Qqr7spMHf8
oKwMGl50530n+5xg8wTHKkZldkOwDEcIsB/nAGct2ksvb7/6i/ydCD81dGiRde2G0LWfO3oAz+Bj
w/00RUoJzNGzOuw8IyXnWN3M59OqrUZdFPl2jscBAuW9AaDxngqFzF+pgpGj+VFRmw5zmIL21yYL
wg72K9CU3WH2B28ET+pN+b23jQhCjXOHc7OAi0/0nyb5pQ0Pi7MT/spWSAjX9YyStc7hqvQx7Abm
JiDRvHxiJS5KxN5ZuU15pmx7rF4vGfFGNFtsxfzvjS7c9Z1CeqNERg28tf2RqRAbMVcWliqQ8d/5
gCGi63ptSoF+Ati+weGfnlaKOtjOVff1yhgijM4uOjTQ68CkgfTTtcfCjw00zi/GTtJKEpgaIk8i
MXUbpdQOcLrUxVvVyw9rlP7dSujary4cd54Isllsl98n28pRLwFsZduB8UUtVjTd3ubanuHKBt/+
/mlwcOSCBhiYydCo7wy0kMxvo7WD0/wAIv+v80Ft/L9jg5I3VRcbyz96vnG/gG27QwHrtP23lRGs
8JfpxS/LEaXhh72+3q8vPUOkSOxI02tQnUPrBrhvGy0LMgeUDV0f9qP7fvnAfm3JhoioI6s+Ngnf
7mzUp1TD8dmY7fgf2dDC25vzqShiBE0gmGuiZKG3U5rsXDSyoQU7pk2aJHVtAoZGnzv0dXc7aYiv
QzBDRNClLYipp9xAVAwS4ZYfK8fv6titqodvrbbIkNi1dWoalLBo4jw0THpenPRweWhJqt0QMXR6
E1cOaGK3VNPGg5AeZvSmehsDQok6v/2gRvqrtveKlWyAiKZrCi2b6gl5lS3sXp/Gaw3EqrjK/PJY
3+Wju0Tfe1caIg3iUHRpPqhIXprsrlgeKPop4r+Xl0xiXiKYjk4OvKyN3Y4RQbJE8SZ2hQbcQ7Go
nlXtuG3ZkRLe4Qsan7eWXoAy8/TUWPNpme23ejVRA+bPl+ch2wzhNu6o0WTLjNhYTe9nUDM3vPAv
jyxxqLZgwmAKz3VWpU6Ygh1yfiqsM1v/XB5ati6CCWMF0iYG1C9qgXBW8ashJwTOmaBi5o5FSJZF
RLzZ6uwA84Yc3crPaKR3l3T93i0vaqbXLa3tooKpgaGaJieWXfE9BKDsRwshtMlXrdS6Ck2r5FWp
7ow9AI3krIu4NSsr83Ys6iSqhgzc0qNb4BEwtw0wCbdo5Ly8p7Ifvx2jT/ev2scaWqvQfVYs4ymZ
QVaCTMZej6EElA+5+v+ObscgFKtimKtutNaBletT0xgcNGzmezEMCvjel9uZdjSYNOVkNP2/y5OS
flew4Ikb+roSXJFgezmmUXrSH7QTGHPOe8+mj0fsF7GFJRgwtIxiJeNQfs2Om1hwC2X5LaIgfnLa
w5lJzE0kRKRFaVYtwf6Xbe1Z5X08gOwp7j0l1b9pFIJBk4GW6wpK9tCqMkilPMQx2m/pjouT/HwR
zWaruu4kA5B5K4PwSBakCej97DsNGebLuyzxdCJ+bdWmZMh6+FCtmP0OdJ01bT1r3msuld3OIoAN
ykmoRGzNHdpt/hNKA9YLoOdoByz+MeK2Vy0QsVXY7kRekrKTIULYDFZASmKA6+sPy4GnB+t3lrjO
YTish4T6JhB630xfGCIloq0XSd2pYI6jDgAdyzDdVH0ChRVj790jARQbIoSNsJHUlobI24ms2+pp
AEyoD3kE1G11Hn3ds34aEYmWcxHuJfpkJi9KkDcr5X1R4ywXM32HxmIPYdCHvr03jTpsauMMvcAT
G+eoZ7s09duV+oUPENFrLDfBbNBu2Nlb7ice+EIP6t0SgOfivOcDJHeAiFdjNpumWl0c0N1Wgale
gZUNjfSGO5U3Tvxw2Y5khip4AWPO+qHN8I0C3a4drplpRCB9ZruIEskHRChaz3ld6dxGguB6eumu
zID8rX/Qu+V19Otj/FKt4PtjfjPveDXJlSYC1CojrxV9Rj6C0yJauOZTM7m/vFQSl2MKV72u1IVa
AbIXds0EGNdryytP1YsdhyZ7z4u0iDTPnake0Q3EX7SgCdBw7kIi4gVc6B7z9wToZbsh3PjKajpN
XOLU9rP1VA1QOrGVoNCKSC/TncaFj8rYF5YhEiLG/ZS1PENW0SnmyVtzEBIPqF2Z5GWwjae1Sx8c
Ul3FI6RiaaznbjNixmmPosNo3/NsOZS6kvkQAcDF0eunKptrb1y1xDWGEtpE+TnJ2tV31DbU7T1R
TtmxEWIGPdH5PBQwA0sDD12CV1i859tlx0YIFrrEVChHDQoZxPJm0yMafwE4F6VefuxSL3On68rb
dYTboF+tvfAA6PueDSnjeWRkUXe0ghyUjc0zAOT8UL6mQbtzvUs8kwhzY06qbgRmLBod9UW3KDpf
VzVQK/NYFf1VqpIda5asnQh4I6wDN0mPtWvL2G2Ln2MDRmYIpV02aMmmi2A3WilaTjoYg7XMiLOo
t+IivDy0zJpF8BrqQK2jzuh9MELjHxDiEfpb/rUv6KSBwlu3F8N9nWE3RGl07HRfMIoQe+GT6UKk
5UdrTjdJC03DZUH/M7egg0QVeyeNLItTRBibkttL2jaAws9jP3kEvt13GjvUl9ktFzXqq1L1mVG/
ZaXyprXlQ1tMQQFWGHex9nrsJYVyQ+RYzDLdUaoK2JnqJf+5YZBrr/ScX+a1Fo4+Dbow9urDnkF9
gAm+MCgRApdkfYxbmLOo7lywAnpmFIf6VXGXMnf5aaWu8ZN2LvF0H3h5bw6qX2C+0drUpUEdNOEe
bFW68Ju9f3qpVWlu2bGqpyibql6QR2sU+38+oo2o33FUMlsTXEeOp/fkoJczigv7xAf9YZiLByd3
dhCQsohaRMu1k6PNfClY1PkNcZd/ZtCHtp9D0+QEcaRHrKKfHPayUF9XtgwRQpdkzjDMJT6mnsxA
j9Jww6eTaA+tIVkrETsHpXOHOiPygpY+HKhuncjQPPbrXtAkG16INFYElxSAWhCxrlXUlrNX2fGN
OpX+ZeckCQJEEF1bZzRpWw0J9+mZcDRnQrUuRWlox0tI3KqIodPRhRozNPdHCnfc2YZAWLoXI0nu
HZH/kM5WwsDslEb2tQo2ZCtYj93teh6i1qe35EU5rX+Tk3Xcq8jJFkqICpAzVZH1y7KooexWW5OQ
DO+OUZ4MZ6++KNtpwa45GzsFVHlplBiaR+iPOv63lPrOPssGFyxapytXebekUUkLv6z/djwOCmdn
L2S7LDwcFoigTZ0O5rMKERMjf61mp1Yg+dUilm6CrFilUMTB4I+9UiHJ1vVFRL/ZF2+IcLq154aW
LCnULhfwv89PepO7VvfjsmXJfrtguFv4rnOjSKIiq24Uq4tMOoJ4Sd+BB8iiCpH0sBk1EndwBmHR
HaGuiFfnR3/geuQH00uDPYyVbBrb3z/dNrFWgjG52c59ulxxBt1Cx77Plz0pMdnw25H6NHw96iuc
Ggi5G/LeObGbzW+ms3djSyr2hgik4xzchLmCqA60kHD+iIAD/aaLtDCJyNl6zby9GE/ijEQEnVrE
cwfkDIsQQ7pDv3GjD0GWxS5VHxXw5V0+UtI9F6w4yRPQa5WonTVl/VLSGbIrleNWAPVWqXJVNtBQ
tCCWtZAbO+uh7gr3ATDfTvlXEmB+VFc/bVWlZAZo9QBIMRfu8qJxde1XjZ6g1oS+4fyUJjuPRok3
EUF0UDOwm2Gosqi1F3+OJ79RX3bWb1unLyI4ETnXLsvYWzEy9PbskPs14yfwPDO3mNcC6lnWNSfD
n3apfjUWDviyVmdUKvdiHskREQmhKiOGtmSmIxuhuf3PCZcVqNWfzYfptDXWZyflTQlLH4yQu31U
28Xx1Wy3q+zThlmzU7AYks8fiCikLENaecNpOtAAxLrMzZ93VlViwx9R3qfvMLpAqUNPgGC/JZ3L
U7d5IocxhCzBoQ/Y+/oPRDz7JLiScO7D1j99DXKeeWWkSClkSOhrET0uwSbKtAdUkk1GuOchBLpY
VYLJOOu55po3qr+RtdoxYNkZEK74GNkKLdaqNCo6q/VKMlyZFrR/qsx+XbnzYq7J0+U9kdiqCLmD
8OOazh2glSClCJOS9a5Trvc2bUFMCvpMd6iMaCy7Hc8gs1jh/jfnOlt4DG7BGoB3pVfeiaPuUPrI
XjsixK7tSqdejQ77oUCGtzjV7T+rfR7zydPi+p4rP3OGhCi5QdbXRZjvTsXh8hJqHzHwF/YjIvAW
nSHLl6pA29P4MUZ2XFl056RldeEuJjlXECN2B2qr6EPrDBeyxi9zSRafL11zY5pNWCnd3aCAPiND
FOP2bHnQHcslZdL4aruWkUXL8hAvJqgQLI7OjNmO9HStwzad0dtWT/ccQdowJZW3zLHXr+BtTNPp
XDjNIR+rd8dSHxPLQVYNAsTcqCHLd1NV9X2jpWfLap9qutYu3j1X/KrtzAebt/gltEs8JW8bb7D1
u1Evf5RlUvo0Yx5RklOckJeqMV3O+e/FKk9lgof1CoxPXJuTx2kKhbL1wFkSmMw8NVUbxQroa2Y2
dG6Rmb5OhwcCXSi6sPfJaH73a3LonaJ3uxzrBUZdMJY1sQsg0ZXVTNFojsArtYbudg2YY2N2nxTj
jTNbzwPLntrYPBG2HNVesT3QMx+KsT2z1gm5UoImafg3IgoHJO+2GOfnWV1RggaFc05jf062Ee1j
qY4/8DoLWlb8VeokXMbyhNSjZZVBuXIf0dORV2Pr1tZ1xx01ZKS9siZkSZxqUwDu88MYQx+6CJ2h
COsCCnAMBCX9H4rLAVp5YMrA87UFDShvThoxDtpMnwxHC4CkvSG1+iPLv0e5b4jwSVVLjJnNDM80
tfWM7I1/rxnREPGSSzYr9SZegvjrHwjlwQyp+Cg17jwMZAGLCJk0KwuiNaqKC/fH4G8tEyWUKppD
9qD6zTd19AwRLAmoVQOBwTqNxt5+Xvs1aJhzX2j18bIjkPhSUUXemsnUkZ4BiznYx6S3bmlPnru1
PnVq5Tuk+Uud+fHypySOVKSAdWyFlv2wZFGcD6+FpR2UstuJfT6e3F95MyF2tNa5sFgGSKnSlLlf
TPZT3punWOPdfT1C6V03G/sevNQVgjlwHqgbgTTjs0+c9AptFQcGpqQltkAVXYzeWljXaYf3jMEb
b1R09KwpyOVowPK2s8pPHWWLn+Rm8rjyJbD1/DQr4106m6Ag7cpoGfoXbaivkQy/pbVyBNXTzomT
raBwFRVWD/LtrMqj1ATSMs28XQC+pLCoi/hQRxnoMiJcjMAuc4OTjF7A9kij75ZjwZ/+33iNNGbW
IRQFe2DzR53vNed53mOAk7yEcM/8d2w+VTn0GhEQxNcof55br/ZAIAKtGBu5tv8PhcLX8ZMu6mgn
FlQ5F4aaMtjVrQgkNjclMZygSvZE2yTJQ13kWlRxhympMmWR/WZYXvJEUEeB4ryv0Y0XZdNn6VAl
263FbSfnf+1GF8GjpQ0uYKvXUUMp1XPb19fFQs9WO/SupaHVoIfEAJIrbqfbt2Wm7sTUXwe5uoge
VTKoJKhoP40Al/SbGqLacxuAcM3MZo8YfWDTFKLr9zte5+tnkS4CSWvFVqcc6ihRNyMO6ZfruOtP
9qDVbp9Rf27soC7V36DSeZrt+l9u2jzotfVc6ebdotlv1kJDZidnM2avTtXeKgRPz2K2XK1kJxD3
Hy0dOzQoizt2+o1ipC/10EZWA2W5puUB13q3gj5BMlbQF+MHJ1vuG6W8WdL+39jwyC7aqHZS32ZJ
2LR7/ewfOYCv9lXwh9WSJrk6wdqaVr/XucV8xdQ8SueHiq6Km7Wqa0/dHKTQzRlABrAg+gzKjN7w
ta+hJjA0EM2d4ggKEv/mVL1WJzuau7yEEir5PdXxG+qZVYD+4e/B63VHcG2Gmqx8tEq8v4f2yJ0p
JO11ssfyITFbET0bJ1OP5yn8Zg7iJMJOo/2XlDv4a5nnFKGzS1rljb7kOcJbG8JeVfEvhg4ntByP
+ZwTV8sLCEnZ+jVIWc9TOe7c2zJHIaJqs4mbdqkgY2iEUFRALgGskf4Q9T5edcfuZKGL5rTPoiV5
qegirlZZWwBGcxMoMy20Q3KYmcd/o3Xnviy99Vd83ieBlXlzEVibtqDCqFaaR+zX2HrkANSZN3n9
FcTAYxeQYX+vdiIB8OgizjaZchCczWoZ9Qfuqz+BRRj86hHY5MB2jYCeVT9HzkJlbvVjL+P49RWu
28IL3NBMC+BPfJL3oWrf1uTXZTf3dQZfF+krtWzUY93cxqX5MTNNEEG2N2Q0Aj71e29GyWUhgm75
GK8DZ1oZxeQJuBnNOAzdiep+DymZfI6sKfaT4cfl+chMVvAHaTboBaTs8ijm9e9mzW5BcHi1xnuc
EJLlEiG4JaSvewfMP1FP+9PclWDq7A+Jk77XTP/3rRmIWNxySRc9nvDAVix6avCqbNT+Jte0HQcg
uURFXslhtsbaQP43LJrxRNfDQBHSjqXHzbNT3IxAt6r5HjGc5ND+D0Z3VhOb2EAnUDynkzS+ola8
kzmUbcS2/58SXjEEsLrGBIxJ098niMpUCXXX5FinT5d3QTb+NqVP45OWd0a5CYCsZPrdW/b7ggQp
b6o/hrKrKvl1KlIX2SWLph2qQkGR1AhNJCWAgUg97VQ8ECC+/h+QF4n5iWDc2YkTRGf4THzdAQ3A
IdMx/IRYtWt980gJQYMNU1vI1syegY3Ytk1kjFnsD7p2bGznmFQojdRNZBHV3HnPSF7QEDj+7+40
HQZPHIBPQS77piDjYG0qRGrCwI1rQlwuMe6NuHhPa7CtgTOOWtURzHbfc5kidHdRJntSZ+Qr1fzU
qy9a+xsVBYJ28Msn7+t0KMQn/js3zSyyBY3laVSjBI13ZfPAqWZ7WdGFjT1er+NeL63EVYoIXqMf
mAFXA+7f3vJVGnCO5lB1j2FPdvOLkF2GGjpRU/QUTIH6b7zZHlcQJfI3zR7IJae7eF2JQxPxuil4
vOOOo87a9iVxwb51mLr8DzPbP9PQHAGfw04NQ7cDApHtjuAXytkolqYD8sColTeaOHfI9/22QATn
1qRrXaMogsvHQHbGRcjutHZjmRSgMtFv12CLZuInuDhvPXReE+6FMhIPLYJ089qyjU4BDESbe7cA
HofsJG2k2y84hSzPsCvso3sLxaq78n7b/jngB+bR5328pmwCgidQV6UsVZR0ojHhPuOPcblXlpDF
kyIwt4vTzHFmDG3ebsrSTVCitTz2msOEWnL1tv5NH/dUjj7qXV+8u0RULq/A09HwD/gSyU/lze+g
9ZKAvJcv3LNO7bvz/xBMlE5MSHsMS0/BxYPqQecXSJJf5SflkC0uvTIe1aD2l0h73eWohA7HtuNf
zW27Yj9dpX1m62zqkizKUwZPnZk/kzKHhoI2QUO5jlBIvzNH+22djQctHjs3zpB4V4qZuJPRPVsK
va0s7SprRlQ7EstT1L53s3z+RVPnpiuJcq4M9a1pVhUSyc6jouSJy4jhj3z8WzXNoTPaN1rUZ6sx
HvueXK0sGVzNybhHu+KFZdqzwjKCR3RvuFmBtqoKx2iDlZ8UbYzaGsVI7bmu88XtUuXMZqQAi5Y+
Je1wJEZ9rfctKhGMeo7TQENosN3STu/bro8gcXcejeFPXRHTtwgHDyg/ZqPWgMu77rxMZ3ggqESL
lsR8GqwpLOz1piXEs/Lst7oujru0kGZFu12gJTd5ThfXNOfbfIR0B6NZ49cqtHPM4r7R27uytF/r
PD7mcXI9suVcKsadWrcngyxhuZJbO3ZQzV2BKueNGYxZA4EZx+BoUuORrlaVh+TJabHHM0nV2bPr
9q1T59MQL69tl/2YmPp7Vcu70Zz0swPspqeS6Rck8X5BzCoPuaE+xct6VS355I6L2boqsPmuMqOp
yEB1TYc6rqtmEM9OSR5NKdG8rKKOu5LxrOrVYdat3k1n+7rQOxA7q3l1n2fE8q3OeNM4WcOcZm+N
jcb2Ui89xMRXbT7/i7nqOaoeas1ycOzKAxPfu7lYj22i3TJlIl5rlrgU1J9stE5NsZW0bQZJmvqH
3k3MtZXqT14pqq+uqNaUjXKjFfljWSfgkE+mzCPZdMNs26tG5UfTkNM0zc9xu4alWb8stv6XrGDO
aa372FF+09J0AlWz00Pas6OjD495ZT3FrfHbbJOzg/qSq629H0/V49ROwG1X2vUIYTPIGuZBqeGS
UsBhl63KGfQAz1wBIy0FK7cB5sWQOAT92CU9rGUbTiAA5VBVTGPV7xekwLpSiaoMJy8umh/Qzzxz
Uv3D6+EasOA3PiUTaj/z3TQZq9d29AhsO4ptmgXLHzXoEUwPa0qBFCPNn2qI0SK8dK+6MT6Ya+nH
aX43QzNuteY7PqL2A70st1KgngmmxrCoaQL15Mkf5/S+tPjvQtfOSp3dxDkEUpQZr9/JLn8CxQ4g
xOCcDDM7rbz6l2rWc2YCptyy6q1fEqTs6jV38c+/Y8pvm9m8SsbS9MqRQcHazM+ssu71cTqsCj1P
ca66OHHXMbGeVqcGn1BpnqaxC0okVQMOzrtBYbejjXRG2s2uqk6tX9T8z6yPUdNs0hX5H22JW3/N
2joYstLwBk7/1D0e70BreUtZPjj9+pL2xnvVpZC6Nv9kM/3l0OG2gaial9Z09ri9QBK1bLylyH6m
JfvBx+SXWoCUqqFNOJHxzRjWn8Rpj4amV26tAL9Zra8pwCJeQx1IqZbKiSBT0ZZLkJbaoRnnsFe2
Amcbty4YE1u3AduC003QGDC6MGUQ1eMLym5ac2y15omrOdwQzpoxzVf/x9GVLMeqK8EvIgIEArFl
6Hm03baPNwoP14BAgJAQw9e/9FvcE74bu5uhVJWZlQn9/4GAiOOumJNpbv2MCv2giv+ScgSnaE7j
hDDXgFR3Pjg5TEKbtNTBDqKO60Sq7WThbhPisMsbD/cSYYcL6UFe2FkcaQEWeazhJWiq8+gNn3B3
5iA6vV3RsiDrwxaIRHFa4gbWYrIvE9v7XxV44YRxb009fzzXrvPReyXLLDW56EskkZLhvQibd9eb
6l1sqMhlq/5bNJJlZ/YWeG5qxHrxPf+iaLWdTb1jNWjbsCn+lc1wFlMpIXZvnqpg+PVh2rEa7+S6
4W2V/a2eyocccXXcwb+30ZRbp5AZbZDGzsQjXO3OxP2WBP29IHPuav995T3KvOPkvGpOvakkcpDK
tK/hKcalOuIj4EyY4Ys1Dqhlzhzhp6I6L8P4iUya50mJV5e7qQgbniwhIihnMbzyVXVJH8Mxmysv
Qi6EexY1AkI8Ur9j5ttoH4m6zjrsZFtui7I5t3G9N9X63rIC7qfeZa397Vzw71FFZ+y+HYLKz6bW
UPyd8iiG6uGV9sKn9tD43XYoXaDgoOBBZzz1MtQp+romaYcph8GMTD2lTKoNzYtWv5edinDIVjuh
yyWVSkDSYdKYEQV3JnOuHXqYlbiErb5Y0AdGxD88YDBzJ/B/rkJQZP3fQ2oLBD+O4ZMNvTiR1v+K
y+o2aFolwvFVUjIO1fkSPbm4vVFnTrMBz4+Qwrx0i+cxDO5FSXarRO5rB9OjfGj7HN/vuR6Yvw8C
LErMiPFYoknlfiScZHBlhTxYiBm8xbpZ5OBUxDlnmvDFhtF7L6OsEvwyxNQkbRDsEFB7inE2xWyk
CRlLjLuT3XstgfeEOQSRe67/rj7nu9ZGsEaLv2u7/vamvKgFpnIkbpHm0hTZZKdNuPIDLxxw/eEX
jwieRI1OQPIhhdPEm1dCCxBLkOGuf5F20bDYoU7iB1OdwnLtMbjha6jxcougHrOm/AYxm0ptL644
ssAhWBPgH07oH9dw+Y0K9Rz07FXCsxbGRkBnOZR/awhSYS67JKLTm8v0vIUT2XkIhgwHahoh8wrm
jXWyzsFZOBz7kPFPLOc5Gbvx4BCoG6g7n4jEkv74d9gsFkEpfVzki692ZBGZJ5XcrXjf3LC9D5SN
6HUM6kp5qAIs7+lRZENMnkzUu5nhbnyMcComFbYdsqrB9Rhq+90ZiR8Gu+IhE3eYJuHvTOVG6uAc
8nlMvIBfmmm6FZwjrbU89WQ+ORP9T3T9nXvV3rAwdZmHqgwNSSJVfA9tdXYF/Si0uNScnVvZ791l
QBFTKp3CIO2GFQ8iF9OewdGibVZ/07bw5Hfx28h4tiveCNO4XUZHik0uXyK72PcSMqD3GJvmLSb2
YUlp0hWnUrpUwUnHEL1pM6tk6vmnA7u3VLVzkPS829Uj/ZIKhbqtbzGNj10fog/q3FPLi9eyjiFZ
IuYe2PZlCsm3iNhrTPUx5kwmpgqxpTqKQxuO36YSMsX5fkch+nQ7ehk0NIqyD/fRGuV9tSItamUq
M8Ny0NO07+hwLMY2p4jUVYS/9xTp20PwOmqs3XputCP+8BZSjZayWw+OQbUTwz8soQicM/FpdvkO
bOOIVz5Y0mKtcl/zTdWtr307XuDifC77lmZyKn7DoPnwu+KrGvQ5cKY2iaT1UsWXJ4uGAIkbbpDE
MfkuCxhi1HXectvnrBqgpxQnbUuGo65QGUKSwqSM2UMM9cE6aL0RXZ0YyERmyrNh8liyOMpJiO62
ng53kVrQSYxyA1ocOSjlGwyljqt135kpvj0zvRve3EpLr+soDbI45n/GBV/LfIRHcw0HB/+obQhh
Z3dFbtSxd/078mlfSN/5SbQg2HzpzYdbV3sZT8NXPS0iQVB8xnsZt8koALIsrkzZ3CGBubFX22mk
MDvzkYFGsAhc3gAqEdDz8IPAnt7A+ltZtV2KhE+zGZr6PHvzZkIlSNZiIGlT+v+1Edk6Qj2EbA6B
K5/JOF2s1c8xQ89vSbHRkCnDS2Ct07oisNI270NRgEBFFsg8eTDvxUYz6dNO63On23+IRr8iwfkM
1c8VS0ynsohORU/O3HGf1sK/erY7iNC2iZH9tuKxn0AjcWqLNoe1g5/KmmyKebzTyfuIYlQtyT/p
QDL4M59KUnwv0AElHOopLDlmylRTUs/2X9E0Sz5AxZ45XcWxViZuhWRXM3lJULtZid1hbMOyeq/1
8CRC/xBS/loutbuNNUHWFm0+CMHrtiIuGB8Bq2P4YBsVO2jueH8Tvlz3QSgQmyR27tjrxC7yzUb8
ZZEUwxOqHbrWvTO3cKQMu12xNg8kzR0FXu9ElbB4lJFpsioI3qaufFmXxU+DFpPMWutvr11M6ooR
FkAYGhMvioqELiFLpfDxunvxpZ20SCI1vAy+d7d99YmAiQur2J6u48WG8z1C8+qPR4jdfkhUbyLT
Xhe/x0oiS8uGnhCE0WFmGcJMrVMeEgFX2xitQWT1GQQxTMDFJQrbS1PqMh88fWs1Urus9t7AsKy5
kNWhlcNxbOco8dfgy2FTlaL0fsbYCBETbTAkdPmk+W/RzBuPuecWaRuJUfGpbphJaVtipurJDl1w
nC88uHiIqUpkOKCScujZHIgaOrTXc6NkPjjiWMtghQVsM2SjdLeRsoghNvLS91ixDJd0Jc5ZzuE1
ig/dUHPcDXovPO+XqcEms0bJddz6SAnd4Wm8jMr7z3pi13XLvrUyTkjhnyOjd0FZIEhv5Ge/XzLH
rH7qj/ikztg9VQPyEpjfb8Qw750qgJ2CGx/CWvzU3P5Tlf/ujIZsVoJVstU1V1ZCsx80BwIKugzJ
Zg6ibT+wrWziLG6iRy/mq8CHq1o/Z7YMUvJ3BK3O/O3I4t2PxQO95XH0mldvqR+xhrVGFJ+NJnvE
lciEaaxPlOtr7WDSUKJ6Ct116wSYXqvKeXJt8G4r/lLPctN0eFaciP8L1vnq1TTn8/A6CHldVvyn
zaXrhhsMYzclmrZx1NdV9wdM5KnQ8rbOUZtg3afHNahfbNCFN9o4NllGA53f7OiE9PXGKXyVWwCK
GS7ih4jIba7p74CyL5n6HBbawkox+KbjlNNWw3a7qR9kdr8XVXyKkP/AiV7g7ChIav7861bufPZm
MpnDY5bU3vg7LRCwhdUosUXcZXyASiRgbMc1GrBQ1EPirt6JqeZSjg5SHJfoD6BhaagYT3k/vMwI
iEMHeR/0cCJ6KI7u0kzJBAEe2p0YVc2rDhgWzoXBrN/6/MVjzmlhEPLyVaInHJYTMtXzuCr3vh/C
p26ctxA45NXg/mcmV6Vr771V5XiHvvQB7RTW3oi9MOpgFjV5PGKik35qSgATEYw4SLAcGTMm5a3Q
mU8Bm8xmtWlLwnP017H3Y/lS4NVJvEngchHgAf20nHxqdrKes9gLvWyK23+mw9iGzXKSYGU3zAIS
/UOHh3RfheQi9mMo2avS5mb2jzNMchLt6zjxjLulc2eBOHX5QPtNX8ZHApoxgUvAZnUVgj/Esad2
TM1iYUwiMcoA+JJx+By080XXnkjkhGaqYWfi+8Wm7XAyDBhmJ+O+IFIC75/DHz2FpAXPT+qTukhL
Fh78wBkSfJj/ZNwcEYyOLjji+1miDSyX/oSx9lu5OL/aWD6NxPutQ/k9RvPLHLoXV48v3VDcCY3W
BHPcyY01arX3Ipp+U0JY19VYIp+4+cRg7KWxz4+DGvbUOKAILf2KQ5aLJj5yB8c5djg/Jt6ihjT+
MxPzd+CStzpst+sYpFGY0CgSeB+qF+5AhDzKOfNd9sIx1Pp4Y1OLtXo9m03fOD+TiRQeIgZ9atU/
9y5PmOHXco78zA2GOQvb8KmWXdboEVre+NRaehnRZ8adLTaUYp7mUt57ynFii63fWhh2QXDvqe7m
Ic86bfrmp6ZmS4boDaoi9K3rD6+/jeJPVQREEfnBNyJ5jezAyqSit0/d3+BWlf5uwca9wlueYE4W
qanpWzA3J+YNz8Kbn2LFQM5AjDOtG3+Bsy1ai2vJp+NYda90ijeDN25dGJTwPsjHtjyaiN7N6L5p
Tv6pwNuqZj14w4JRHjxQXvbr2cUmLTqUD7YuV8GGDevYrqiWnV+g9+VNrvpiSLUip8ipv4BonH3C
XwCYnKPW+Bhci28/dD8rfzgwzy6wC2avxEGFn63/UKGbt7Z94xS2D15tXsLRfZBa/PY9HI3bmm0c
Z70x0x4LtMiJjxFRVt6lUFOfSpd8wMUdNafZwGX56nFeJYRhLKS+fNWVPhQKM1ZcqQ2dBb6KeLOy
vUdrw5J2bTbIOoOPVxi8zUPz2TVkH5Z848360PlrzhtdJi4T18BVGLWLDTzrGvDQ7dmwdt+q6L8u
ku/lAi29V+6sUwIUK640wnst6iOJh4P8O2T/JrSiuDsTP2jCTjg2IJcurg1kWn7cXWIWbuNx3Fe8
e6gaqjhG6zT0wkM0kA89EsxbQFfcuNwb4NTdSuqk6vt0MOuY0K7/NlJuST28djO5lQWqLUzs6dTk
5bhmcGi6+kF4q2Y3aeEfARQUZbCIh7PH4ht62cPcIguITd6XC/RJAkBzMcVCWv5SLF3uYbeeRN15
YRCt6OKp72y2qvYL0rBXJeNdJ7m78cn6ic3UR23DAzDWf0utsijojppiioHgrpyCKxXjD5TF760X
7MpoOSCCYN84GrBwBbCy3HIB/IOLnfabv56sfRtx5qBcQ/ioWdqs8GFEn7eZtH0TMXQANZiJhKJl
pI7YF6xBm8j/NuaJs9Mx2Vh0fSAC7ms1vsRFd4FuFm14gS9B6RWv9bkIpkfX2ASyLzeDoPU/JGgs
6UzibUsdYJT+SyUalmraZ4o7YLaM81BgdlPA+XtZilevxdDFgW/xpUlH1Zx0+aoKvutq7LDLamdh
xeggJCVlxQxNoHvs22YTNwAVcG7BDS9DzN0RQPUDLXPS1SwTHt2tqsxHN8rkMm4m7r+sQJ1aW/+i
b83qpjuEwFpW/E86jYhxxcl5Jp7ZAF29/iVr0KXP/CYwcNij96njOyvdzSBW9F7ednUmeBHT4tJR
vhnKGs9TcDNc4lCZ07ZGIzOz74nFBxPIf14NU0NW5JGiOQNwhQZ52LPaPcMM8SMagyfhO2+qgz+I
2+UqnI4iaDOXNLuhgYMP86H6Rz1IeGtwDyeyjyz7IIVJe+Lsu0ZufYPMkkZ/IaH2bN2wSTrwoBhK
bd5P5hJ00Wc/rUdXq/0CC//EKnnpeHszNDrFsSoz60O9F3e7tZ1/pdTbziF7qC6++8jsHBOdmkpv
OWdLsojgvVb4FFisQpQM+regG/ce4nwiUb20sbmKDogkWkS+uNexCjPigWSS/BHhIYm79kjgWGid
GjV2pbceWsmC2BMfODxN9AXomwLy6h6KKc593/XRMbe7gnaH0Rvfdbt8zC1aELK46JKMk8TK27kR
PSF9FqAjgDiipy1SIW7wcvtm9QNox0Y43aORONBMt6TWQQEv1sM4gIyoHISQOQpkBKQx2msfLcU4
3A8uPKCqQ+m1KeTUmRpj8oeXgciWbp/2MKWitd1JOeXwxNyqebV7hl4Pep4v7NOVierQjhmyYucl
iBI8/qgqQQtAFOiCGz8Yq5478yMdDLI9z9DanPSIL8WK6jLTAZvVsB8CTgb5djKPMCIC3pg6Pauy
lkVPnlZvZdh9ea36rQjZNq12gVeSt9gXB27mdGxjmE3wzI/qXxcFslHqtkQcmp/mUqv6qQ36k+jG
7RitA9qh8mvEDc9HJ9pHSF/BGMzw6E7VV9BTRPgO27JX39XY7Eet8U+NsTcMxjwI5ktZOvu6cg6h
JNsS/QArx2tNx++QtVkbFceO63xtsXcnfnXYVLnbKJHEVF6Gmr1jaXrrxqihCOWu6/lVNeFzNwKl
l24NGHFgzyIwqeUhTS0GBpzRCi1B9MP7Eo43wn8Lg4ilvTdl0Dj5+CLGpjaALTWGNRMWRyIllqKi
PXyu2gSA5T9lpyonzrxfveYhHe8g6LCZCCo9Wd6a2bl6LqCTKAapWDM1ptgVuEdLic2euJZ/Rf24
dsM1UvprKYIPusSnIoREuKngUjoj9zuYpyrx40XCooA9VVbvuBl3BAwn7aJfWpZ309MmiSMbnaxX
HhELkQwcFQCWQyUXBXYpImATFNiKddsg0RHEYIiDlJOPJFfVn9G1Yo+tI898xgpbbfiPNg2ItlKB
sdFT3jZgSakDOJ+RMyOBTKVjPiwWsxKvWnUy0fZpqZxvCI4v6xJcwhL5e5jqUETVk+nmvZbTVsQU
80BVAQkIL2uw5hOAsalE9YybvY2dU9maICt7bGVpHm6aAgkjtIh2/eReyWj2eE/uK9wMtb/siV5O
oxq6ja9nllR+3+YriucSt69OXH1qNKpqQW8uphyI1Uswjd+aj39NcbkRrDCJjgNsU7YEyH701Hj1
VUQmIeUcpktpfxkZ0JPiBsoZ/i4UpGPOZnvUgQaSpYt7NdQvrm82ZdNkYew++4Dl877D9SUludOK
ZZ1HvtrpqyNdux94eHT8ApOcP29QjXeNFN89n/G8U/j2hbgjIN+23qAIcntjrD45PjZEsF3qTJk/
gxYYJ5iSLWuND9SKcK8qs/eX6ur7EHbrcj46E+TUbgcqFsqpz6KOt0iW+FrDFTZPjvhxFMydBlpu
uJr2lJdjGrjtXYbrBqPQgoW4+VDg4xk922szdUc3XjclHEfryXla6mUztPbUrH3WkuqMcvfEVAFX
WNSQfpWHIraQH7P1d5pVrqZpM4b65gMT8df5vxWNaxK6KqdlINGMgXwyZsuq4oPE/LxKfHVXBpvJ
bUPA+tgz1DEuF3llpWvPEbLEk3oEbq8ifikFrKSV0mmztOysKUKB2wkdjTdRb9M23anw2jww4+vK
aNpV4bHUaKGquAkP1i1TuKL8TITPKZammgT+zk0eVjgEg/488vka9xgf4JP53xCE2Vx626X560+7
B5KPn7qgE+lcmzARcsZyBzFPI1bmkjBi2BlbxNPiiTDVPp6riKxBHsjy3qweJL0+vXY23DvdeuqD
ZePgl6ke6hLtLFcyCVTtGABYOLaPGlz8EPhH6mJqKMf5hGbgFg1qG0ubwW9KpB6Yr7lB40QYRlNs
R+yIwtsqWiTkgE/88+zymZs5BdnbsbjpQb0RsTzKwIJjheU9IGl/F8QwOuN2KwE18bqqctTzDzLX
iMSSQRJa2aR15J5KE5SJMyAK7c/AoYqgKZio2q4t+y+a9auDdds0pADbR4OYTUv4+f92SKPD27Rb
6iez9se+aHZdi0VfOMWtKP4AjtbQ2bglBLt83a8l5DATxWqp/RHdsuaL4EfOoCJr6yPetpMdyowC
bsIbh7weJ9yBMMzsUH3MjbOP5nBT1PB6R3mF8Dcs8tUvXoCM37Axjd8FuSv6ZKyDehhCAJq9LBUZ
k5m5gFE1shVZ7KdO4XzLWmZmjPamDndKjHlY9PBoGXZ6xiGjA+xPdf8q8LmdAUYRxvG9GtU1jrAy
4pUPoKW/EvhcameDlEseublqkSVBqb0JkAAQbAw32gXvPZCFRa67booy0oefrKwdPKP+U23Ig3jW
pAWYmcSfkC/oOXUWCP26VPwA7PLTsrBNfHBOiYjlDm6Fp7GbnDR0x2/ZFTqrVUmgQ7DbweoIZ8bz
5JS30Ws3YgXHKtU5dGgGHvUoujj4Ef5ytBpkTtC/WzP+BrjrvgGfX69IS4ydy0qqPKD22gfqJFh3
cZ3+PqOYLVQvu2Ki12ZZdza24NEWqFBC059deLtPLHVtlwcVanLniehE7Hqnxh5DsshtEy8ib1rv
AJZjF3lY7GRx6aejr978RfzA5wDxp62GobK7kXFxtJS9Q5iyc0tpwC0ZGG11c7mrfGQTOG23kYwv
aVjiqR0EBBymhEsyzms0HX5XJ4KKh6eKzbrUxWbR1U1GxuwgIJqyeGzrdIaiJ9WyR+JT5O0Jm/fT
ChCdsb6EK0JZbt1R1XngkekgGdTNMxTbmEggEnWj4+i792KRBTZ5o2e92Nwvgv9UHJJkVfzol2VO
1XiYoFcuKXhfQGtJ6cATqfR/QlWf/XY4lPUIh1k3dyFfRweQDr0yzxifQFgZ9AlTIXMPfWZNzGcd
DNA72m4XB+U/ysrXScOFYkDTMluBe9NRhKu6d78vNsHSbixhH0s5HZyxPQ0RUArN2x1zvdvcLqkH
NSBmvQJgGunwAUgDON7/6nBOBrzdxlxB+Iq2w18+F9Qs3fxbceYnPIDLxsDEATrPj0ajg4SLYFbo
EVwfbFSh8ld/lH1kgTI11sGmTniF7za4bBDQDeYP41KdrWXwUc8rUnlBjQO7PgVNOKfV4kKuwOhV
0em+1jA5AzOEmgMoWDjk3eruiXAbYYtbZ9h/w3ak9aNEeSPU5is6Hh+C1qQkUQ6TNCwVhdWnV8Tb
dVq3wzgdsP2CznnBZjU/rZ72MuC/GSfuJYhFElTBU+dID1pSVPw44Jt6NH+7yewf3APeOxydAAT/
sRWanL4+hfDhKKP5h6zhjTEwqsUwZoMb3CZddVkf1HfTelfa0RRyRRRmYFE2wnEYHWM2XymxH3ad
sE0/fhT99DJN621WDYgbAscP6cwhRJMcLGSXo/E6U791Uw7yLB1smc+eB4y3VJCm2ToNyPDkzvWh
8J1NB91t4ciTasVT5LBbBFo/MRidUinxk17ojZTrTwiITK6YOweUlkbzfThNc9ZF4NarPyKmhFg4
jYcGHFc3AKWpmgJXFkxC1bLDGvyp2bDyHQeIkqGTfuZWffA+OgAT3RWiA2+HkcGLjtSKKjOecvdw
n0S0oL71U3io4uAqkJAIjnd8TMo/+vUqssJGz0U4I0hgxh8bBWgqJCxn0eidnXX8Xp16j/2lJlv+
mJbQRB8TyCmGEzbpgv5QVFj+WeQuYH2TWL+7Y8K+YRXhORJqG0XTdVRoriL07rMJM29xb/XA7wxN
oDPJTem7OvHKfkfKydu7bp07VbetmLdr4dv7H128iz/ga+Fi4Tx96jqw/XX8J5yuT5yhY5ycfjPL
1wKpnhEkz3Dp+AqjFdJUKsCCr9EAPUSrYI5LoN8LoDzsuq+RwZZgdPX6jOJaZPXfLbUF3YW1g5N9
RnPlQ1KZiR7HrcbrnM9E9IDFYBkQ+D6Ei5BeSPwzRqrBmkWXAeC4Q+34q0EALAxyHRn7YUqn4B+v
7WVql51gzQd3EfcVCLZH9cM853YpyD0fSremS9ul+C/QlZfbyOXpQptPUTvRzl0hClgqTJdQKtKI
5jEHOLqMdbyhChOQbeDBW5HnUoQnDxvHBMhYGMCuHpziUbRN2jl0W4B/hPDyMx57gOMuRP2zm/kr
S6Ke1snU1TQT7Qy6kUFa5EK8YfPJ1Tuqq18qSzQ8HBypBBjpS3HGiv45qNq0EmXuOM7dJ/QMYO0U
ezE6wuAZer8LwO5N61q5qxhHVt3UQq7CbqIT4Oda9m+ICwBnPWZmXvlFFpTrlRX4XBgMJqyBuhqD
jNMPaV0ULys2QdUID2XpwlpqhS9c7cCSkD64Br5RmQVQxUgBRzn1pYFUC6YHP+gwxrwI+2sYQcWt
O4HvNA17BGbUSSl4nyxBD1sSwy9jC/eCtRZJFXGNzi/4Iqt68dYRvVKIxMN6BQ9c6NwPKlAEbMmx
BwreWBdH34YwXewCP18njV1yOtxV4D7Hok+VGwOICxgw8/WKTLAUIsEdJG5Z5ZtMLQ5WA0ueh319
wBM4Z4pcxV8d5hFaQ6hoMs/O/sEdW/DG9h9sNODv0GUuKD/iVz/Sg/Pi4IIE0RTUFi5kr5wcgpWD
qj1IZQccV4psxphtZBl8IThwTZpo3Q01QDIRAn1wYYuCQ62XaN5ldVJjhO4GRXyBGvCGDc/fEIRn
Fqn+u1qBLcYk/uvgosNQ4vHHs4G7ZsbDYOIv7AL/4oTeaazoZWML4WNEQU+2bMxhIvdcxNOJanV2
dKYwVabuGkDlNVdoG1oXHa1VK+oBF9FnG0bXwC4AqWVSC/msK+evwBBYDvdxVorBwbFs94suT6Ih
58lo5xxJ+pCYNRMW09QzAlEBrk576l+HetiFDKgoi9OWlt/A0i2ackgLpen2odtnONmhJW2DdxGU
OaRhM5AEeKINPcGmv1fsaex5m8j2H7EzvIQzEqYZJL5Nt2sWvSFNHKdLAB1IVbx73QzHYtVG4GvV
tovp1oTz2YlWm8Sky9aqAr/E+5NDuz/Y0b7iUCb5LCiUucNNK9iAMGlSL+5fCx8OHB6QyULXfyKK
MW2C+dGEzkXwGUsJdDv6dBsrgWRk7zXQ2Ovwu3gvBqi88MCfwM5GJ6nA//srQk3dBXiSXU4tnFb6
kZ1gGHHoNI4W4XsZ4fA/CCHZBjU+3vwyUs9QMbaJO0PW43irg9Qjf07XhaMylarYh20k0rHx7ZZP
pP+w3CzbUrBLGRUvgTtdo+oPbK9xMXzabuoQot9gXfXBGNC/U9QfqDuugJviZ01nm8liOBhQLs4s
rtU84ISr7O1/HJ3HcutKEkS/qCOAhmlgS+9EUqT8BiFd6cF70wC+fg5nM5t3YySRQHdV1smsoCqG
dWY3J8ibRe/kb71j/jIikHtmZug9NVEMNqEtnrzGjFyWwoapC+RvbHv/uUX1z2ytz8Ey7oNJVUWn
5KzSymZa7/6Xhtjhaqc2GYvbKOfzOfb4lgf1y5HkIoBHh95JNk6g+dCmGOtPQaHY9ujPg4vH3khY
RuAxWkhgbeIW4iVoVnVrfjkFqq1pgbWVAkGQiJpTP4hDPpUTeFW5mbEtTvawr1mGtcuwHUuTW7Mt
+k3izJu0LA6+5d/cMGTY5HyGOvoXDN5nFrZkFzvqiA9mNbD+mU63eyf3ViwU7AljUXszZBg6EcLH
flgltrs2+YAXFTjDokS94ALcmWhOhWs9DfmwnKz8N/I1U8ua0nteKzs7pmq6x56/IwR14hkNXgfT
INTTpcRlhjXGk954qYtbvLFffFO8ML/6MwCKvcce0SyANreR7Pq5XzaRq1E1h5w6Ma2WpOzzq0Qo
UbEbvAD5QXuUQbiSbfRvmsWSYdWxwGa+BCrsl2lEUxpk7imY1DHOjQFMAf0hV+qYNVWxUrmhV9XI
QZlKJZYhI6u7shp7FRraBXptDYrcLF6NpNFsTF8mC68JPk3HvzpyPg2xcc+HgsKpvSZxe20mf2em
owVEJsTCKCLGZg+arLDuIdPNOvf+mqhe9WFUkpZY/Llz/NzZ1bvkew6lPFr0b0z3s5vn+kyRk0Pp
5P/aUr6SBpLyiLnr0XOemYCd/cq65bO5413ATjAlG6nlBgR43w7mDxXJJfCyA2Op3xLKwNBTeIyT
kbgyL/M2rZrESje9vZqaaVUG5s309SYwqQxJhIg5tyEBszRHOs/rCzEg+7zyu2XsOGsxotiVaaZI
Y3pMbYL2T8samMNN2iXyBrcLPRRipTkydjbT6TxWwU6kxms00k0UPIpsMrqLobo083QNG4zkM/HT
+ShPcTG9GnEaLytLIHB2DZuVCD5fBvG8V8a4CXP3xagrIHTrgQ4jsJpGcHcb73nqeKUTq0VMp4gt
67UYkD3iKFsILz6lPqoox4Xezi4VUvJoSVN03bVOXeTskgLPrYuFWZrfigHA2jSdu+tZZzXyI0An
31r0CM03DC/2HI3hd6q49VzhghKy/may3HTbsXjVYa3xyuhSKp0CACZieivatcFGqnVvJ2c9++8d
6zUCpwMpC7GVwDSMibFuVL0v2KjrAXAtBBuYl5m0nWM9xtnKn9pd5hrx1u2ZOkQ5E/M6WFRhQLX0
AI/bIV4DspSPWT5UndO3+1mn+mWm4FzFyAofJSORpmx/Sr+GM+1qY+e7f7505gWTMmctW+seifwp
iexXKeazG4pXkUK3FwRIbbzGIiuqSB9MyZvndDltSe4uc4/OujKks1DtyGbNiBOvzzVzd1EsvNHk
diqLr1zqgLc4RkRrsPFQMi5qQJljEVAF8kp8uNNwd4bp2a1hdnM/ukpg0AV+gXMBKrKss/bFGuN6
1cR2sqpFeLKj0t90jzidOs/7EveNtVbIhb3nLuKyycCsSSHlDy50harDBqvQnM3nSIh/c2ieOntq
rzIOrI0YZw8iuPmvjFpz4w+su+4KdUPaeZxV7c+QW6cap8uyK4FyzNAdVgHM2yan9K0cRvTkN2IL
uoTMhWpPbYyWm98vvqmvXlVu9XzQ4rNy2MuZjTBY9PAf5qz3CFwoAGgpIBqlXtRDfwmDSKH0IWdM
gXX1Ea9gVRfM6S+qgqlq4oAnU5tMJvpuZ07uIW3mO6/dlUSXXwexYZLWUvvDIcFNcrXGZOvOAMJ8
dz7xTVHv3Iuq3vXFfAhh8rMEIZZshWSKDlkzHurWPnCx7+skvU1UwJbo11Uxz0tHVvuUJaxun78J
m9+oCIfVMBJMWMhgE2KlXkmlVm7frgNLwhFE6c4wgmuaqOf0AaNUbn1q8VxAUiJSKb3yMB4s0jr/
lgPOFa93756DKiMm5pGV0+lFaCHj9jjKK1YbGXmzkB5mXAdbSD56IKuCiqs6pEOxn8GX6yYgId2K
34ys/Yxj81D5IKQKolHb6XHQ9p5DEQ0okbtc5lczVq/FI2SO25v8/kycxgB8NE3oXefnaQaC6eNt
XITXkmgQJI14YQj5T6JpIJX7P92UrsO0vCsj2Rq2n65LCKt9N3bnyYw2nKXtwnYeR3Q/fkd8EbmT
wGWpk0vsw8JonVVTs0q9i1inmogJF0/85LTRdmzTc0niieUmj9atvGjP3jQYUyImcPU8fViRJxh4
DT9lysdHlYoYofLXDHuRO6SfQBI7P/afrSJAImvobnwi9FrgszGbtk1hLnU37yEKnj0//ZEjJ4ZU
+j2s4m5hRxJKCieNyya+wAm4Xuui5BVtl54Z34Y2/A8/1GoOuiP/FKdaXuwKPo7AQvRW6b3pkwH9
QL8oeyyX2RDrdW36X5X8cgbBLxCZS7S46+iES6jJQ19Fh7H29oGKntHb38M43Lhmt9N8DKXpfoQi
BVHJP4ZwypiVjRur6LY2u+84OcxnLYL7mBtvQqtDmhcNA7bgRabBkueH8GgTMgA3Gpu9lt0jMieQ
MJ62/oAQ2JnR3G8I1zzZbXPOUfH5PoB/+vZkYoToy/JueGTfVx5wP6IUZ8w2NqCBZClugjsZOm4P
qn4HNfxGfzVRI6huGZ8cJy+6xW60oWtbGZkBLw6pFMDihx1aferBU4/Az3kBn6liHHbMwAwDPUNI
11pEdaPgYvVxIDiMKT8kBfujGYSn/k6jcQPGbosCfyWC7SSNYZkkakl/Fq8L0aarqQNk1CSccSuk
oAVVd6in6pv//jaOybku6SRhula5ORIVWPUEAvGl64r0HzKVAcbVExrcbmBMI+OG9wouBqk78o29
3Y+SCsZ79qJuAwF4SMBZg6iteGamAzc8c373j5fHXXnQEmyqUIhXnb02ohhXE61Bm2AQ0kX+TLtu
LdCeVz0HrtU692hQK194u8LtjpFtcFPnF/JS1uTxr/PG+ccaAsieZDoz5Nx3rvGVPPIM55Z0x4Dl
TVKTkhJa27zut+6YJ3sDSLzEKjpwK9yVhInzdcfYI+EdwKaYr4Yu+gjGCdHD1rvO1DcrTQ5I2mpB
NMcBie+D9Qvleg48sc/HnjMqT6hKxa2f8tdQxMfG8O/0emsjEXfomHtp0uYYGRuLfRYh7dpGki9n
3bGSfTfYR3pr2JUJAyPFynpNxmJZZjatTnsWZb13lE3pVeS4NPL5qFqbLguiaOlX/cVJ26ubjMy5
7c9xGlBEQ6Bruk5jZO8DuhETUvd1dvxTjq5gEJqUF9m+DkPmmVzgZUaMVCAXVsZh1AuA0crWzcoE
ODCDifDJ1Dy7tYeIzLrrhTME9Gssk8FpSy+C3Npo6xuQce3WwefUFX+zmpaiaY+BDF8TEmSqIXsK
IKIGtq9WPX0C1/67lXs8sdJ6b0TN94sIjh9qgTVn1eUceBgAMLCMo1iLst3EupoW1hDtJ7/jqSmS
jTG3m7HU4BR6Xqa+czcm1JJpZi2uDDpr1XtGuE6L+DI11UYYMyOX/C9i81ncpickzkMW+u+ztJ7c
ulz7bbfXXj8smjDfgBzwOym9GJ3o2xWtuRU9+i9EYctAtsuTl6HhBTICkDGnf2Yh9bKXBk9c8OSq
eO+2TGbpwvps3FaV+zWW7q6Ed7bMlpCY7q1tI1YJPCoNtmWKGs+eZdPvlon1EVvm1YceqyLvOiU8
zbXZbkO3HNclVodYMDMaaGtFHr0DYP1UuiK6QyUWw9F54VsqZ6IH0hFDmXYtt1/pgM2m2oH/jB6O
3g5/DbrRHCjOECf8m2vjybLSo8iI0BQTbim0W/xTtEVZuieN60zpe6gSuakdlpKC2y8Ycuyj2r1N
JYfg7ISrXLZnx6BRq3tcr01nn2QGbmJjW26Byvuqf4kxtWAFShb8Jfu00pBhyeuUABwqRaVPx780
3WHp6+ocJ9AmHWmm9FT12dTlBW1rb3QJoPQ4P4yTmJ0IT/USnEB2Q21VO4c0s1cudULnIZdb/ltW
DKSka+CSPjbqjWW4B4xAT11QvGTa9DdlBaT+8D9N/a3Q9tY03XVFpr1sxaszSsBcxrNwPC4rbBs6
ytg7FEaHr0qeEj+jSgOQ9ht7U3qetWkfCGtUPeO6e/MK8WkY9heOE8Ca7rPU07cRot9FRXEwhfOA
le1t5hZ4cpTUFI5hD3Vu+IvGILWqcj4rhGKU5G/B520H9c/Qw06EAn1rsJAAdBMdm6yC1a/EMdD1
sauKXeQntG7hbx8ka2nkezOK/qYQUXZKzpNw5qVuu3sFh5zk3jtt6boskv885s+OOeMSyZcyM29p
7H5ZfUa3PzmAH9kRWpWphjpQYFp0FeLd4h1q+T0XY5i9ix73iOtNpzpoIU2qzVDba7c1rrMT7aVG
LG5JlOxF/V9NaN+k1G+RgyGXzM3wNwHehlS6YycvlqGgLcIPbWIwGhKIlFix4tWtzprpW5zY4ES1
/PNs5LtKVtQWtA5MA8ACY7Js03Zp2/7ekzVd8vRc6WAtGgSfMM5/ehEtpQ9TMDg04RnVpRfAvg3x
JsKiuzTMhFqg7LKFk4tLaJFNj52K7s9ZtYJrEcgtxr3hSArYHmYRq2IZ5Ke2plngykTskJjukhgj
doinismL3Ac2qzS91vuXxZQ9HFzfosc8lXX449Mb4ir6Un8zKvsgx/6spDgXGeBxZF7d1FpXjjwg
Ex40XeySvNl+2drRpVX9qcv1l83URyJjAdLa60YS9S24O4PyGo1MMPq2uAVG/I6LlJ2FlYMhhXlf
j2etteTGNqyvJofWMAlDrh6zRWGSp2uA73k4nJrGXarMa5dci5cW43Tj6LNDlknbmm8yrp6kdm7S
GVdFl8eMHBBpVVm+DlFA2rjbZhSQeF4axz5PulpPmolpKSqmk3TkpYvtOEzXLcaxIoTfStR7H4lN
KPXJLfhWh6islmma1ZhQqt3otWCMPWBSM3Bg2AF1eLk1ZH0MkNuwcQ6LvIm2uSUNMrSrT6eRG2WE
Gy8HfdEeX1lJup1ucCjH8071AU5PvPb8FBxcbuKufQMdO2NyaIbDDlhhKZx6VTgpbmbTXnWpshc4
O04k1f9VvvqgpcjhEbofMVEbDCn2bnilZGoenuV2XmKuWqGdLMErcU1n4HxmpzZum34jwi4rO+AU
ruRNNVTLg+9cU5vMVsccdp7IDpHha8TCcSMin8/Q/qLO2iU6+54zg02QlaCjBRt4VF5jmB5tkwla
3e7Y9cG74uJX6iisFNj5IhXmcsbC+7jpFErA+JGkg7G0vBJLhORhzqL9bBDG6qN/RqW1LezmKoXe
ul2xpal+a8LuWHrQcGlivRq1DeJf5qvR7RazUm8DlxJhmAejzNYUNjuyae9oPvu6Ki/MkbZBHb5g
WsVLWzHMBJyZyhTL8eRdiyHZ1xKGLUrTJzsPnIXfUjcGIYTV7GCjccynMnQpV4eDD+ohAK6ZMbGg
a2jetKq3U2CujVbeSjW91339k2TTyWiNZp0Pw5OPdWxMLLk2O/uj8Yo17lEiA+KJ+jYK9tI3XwDo
xscf9Zsb+VvSqV1uUUsTeradfDfdWFGGH7lr+w04eYQVF77WHTA1tCn/M8wWKLkgJAOhEtLR795h
LmJM5eRagGO4sfkcCBfPfAp1ND+MCQZ9a8Gj1lm/XY225EgevPnxTjjR9Fmz5c8puJ8NGfybhgDD
gcW1Wbs5tKVKhkNjhhfhJI8lQPVz/rDH9fgqJaMA7iG8LZVTbu3GOLgRRIZnmi9GQUrBY48yDdGg
y++GoeiinPTRiEt8JnZ+xMP/Lh2XcXaXbUma0YvKQ3vSwabO7HRFfflrcdqAR4Qpoq6e1/jhrH1S
jum+6ExM/EE/vMdkjBOf8HgpLdZqpJO1m5jk+QPVhVtVu3iamuXsM77yTLalS3vTe9ElcdVqbv1X
NVm3was1Zkj7X+5OzUOBPdYdw8K2+ahn7y1qBmMxNf4icvv31MIZ1XWAgaR2ZE6wJtbgymh7WdQV
yElHxmIbfmkxYcewqndWz6M6ZiH/z9k+muhRakpZdB3/tU6iP0cA/DZc2C5tXFpbL9QdVxJF36Wo
byPL2tYFUR6GRdpKMbbLYqYAkt306RrGNg05UnJMmaRmdi8kpjp4wt33qgm2QtvjPRH5C//+pvCJ
lU60HmJMBBxtfjWHVMj6I+vdQz8ziINs3yurevq/2d80h2Mqxp+kF4cpBHwtix/hK7Fqe+tWhiMv
bLYifqtbAueucCPZUM72vtUunUwMS9E533WC+aEdp7+yLuEvLO7Xxo9frD5A3orCV9jfS9A7/1mz
88OyuFfSRj5TsKSM4tTsgeHoyquEgz7W31XDYMXo6D2yJtm4jyx/LK1koGTXlrFQJZO7mc4/QSVP
eYqjV+YsWJGftGY/nhAnKb2lVMk7+3A2g5d95yjZD0f5W2uQtjIX6jWhB5nx9HvzTP2lMWCO9c2x
24Pyx6uAo64Hcr3VBOPN3mY1beQoNBIg4ShGTs5BU6lXU0iC8uPNlDlPueX+y4b+3XK0u5os60vA
tQhUWq7l6hziZGn1/NE6/aodMXxNAnzFMTosKBoRCD0rSrt1+DgeR364VvkuzB4cYJID3bTN3bbo
M4pSHuo4YyCVyZ9YKYyvkWWvhgz/QtpCniMYMPGByA8xXhX0srENUwn1vqjTGu1cPGPzWUtwFxD2
Q1/XxapTGuNm51yMyV1AlH7opsXfS0/Vld0HQvmHP0bHSRYEo7rcCJbbr8gHxDvbXtz4zL6tq8Pq
FBsXTDIDJ4KKi9F5KsW8c/ArYko9doaG3SC0JAHVQKrvxk+nm16GJHp2q2id+HLf18M/vxguTcGO
3BkDceXuMos6wlW1sRkTxkBVslei/Kxm85ZV9l8rzRfUmm8fkmt0UN5gB34aETT0MIEEgsFnR5f2
18XeKUdQZbxVX1VYHSPSCnxj3AsZpwuvYIroCkT+sBXYuTDqNtyXvcfHFoFZ9ibXpNOC16akRLVe
AB6vIR3J69iWKAgEZGQLSLiUEzx45dFsltJj40+GiYsoohOV3ablhuha91Kr8pSTLLFmANNj8qiJ
mal9uuauu8yZfTCc+n2KAGDAGYDC0306R8TGWJ+yogk1O87HIn5PMnqPKOk+kbk/5TRTqhevhmVe
ikBdBsf8qUDWTWTAdVvl206NDMmiZ8unewvBu8fIOwzF/Aok9N8wlasWMqQLvR+jVKc+7PdlgZCp
jX0/41PpDKLaBc+FKthnUbhc6hVJIguVpwzzCu+sov7FCrKn0YhvRti/MSLfWLHxXfTFJiPgZt0F
87/USHduT/fjJARkOGZ88ZNibXTdXVVi45eagIP2z1SY0SNfkTvf5P+ZXKaRg9Rh1jaeQrWbe+c1
I0jE0WopTbELBvuAlWTDu7wykvLbRdbKTXRA5h+fXU1M1mQWA9F+zqsiCKtjjzE2Xdbr9MVPJEvS
SpLyq7Y6rENxzTHQ5Mjh1fxbjsaLwBHW8TvuGFs8kCLnkvfRtJK4h41EZec58V66Pn2LIw/vSVjf
RI/ilVBGhF19azIoRb/6dS3rkhILkgI08GTN23kojyDJBA0pZnJQL3aUhmT1JHsni4ZlXafpyuij
vZ9EIy9tHR7GtmS20fevve28uzkqVkKJ3xs+NmwVpsx50l9q861bc+nJWr/4ccs28tb4oMq1eMSy
Jf9siVGGvnyEqWhCHvA+glgOWqQVhf944RYxhVtyaAK1jkob0DwSwP3Ocx/lP1kDOoOOeBNBiKXR
ArsK6xDtoO7QWMdkyaqI+mDBch6I/iGSKaGCFrSp67QZtj36SmnWUJoRyO7MvFvX/QsI6lEJALIu
D96MCEcxKrozeiA0KLdpkGYrKnmk6BxmzJ0rBdKCHasdAfrHcTMh5pOqZe0BWO4aQ1msifVI5uLk
WvLV0IBGvdf+Dg3unrG6mI7+MIvu1cb5pRq1ZBh6KR3jU/XTLnKNbRaamEHMD8HKQ5mVF9ccn5LC
xguV/dNzGp1ynYY87OKtlz0uX40Hb74rUe2yrJd8YgCweFT+Olsxk+heRiZsVUJetqKZdPPPwAfy
rKP8KwXKX1TK+2hzeSg47OgB+Irt/N2Oof+8kGPXM61X4MJTYrO4xNY1o84sjLcN0XsW9jhvqPLT
6Ktm7YG4EsqwmozoqWLHy9JT9IlmXJ/wsm2TElRT++rV8MarFv670u6Xp+t4o+Nh7zLCstNqWznJ
B3NBLoq8YlVMebW89FeFfLtzg8HUL0699JEcsAd0SUXES0EFH5mEAWWVBnnJt26evahxxktsW4sp
m/bdZP50OjxbMaO9trQ7XkBeB4nKPDTBDWhiRwzGbgAq0bo4sosGjtKdjWVqoyFk5Iiqufo3WMbe
86dVrs23uemeXJcK3s7zGcjA//V8kuBL7HmGW7GUN7n7TnaV4wMt8qlFpflXDObOnAv9oL8uRpfd
SEmHlI63xPBiCJpecE/xr+mq6DI+/Gz6mh5DRCt/Zbd0vFSi3sZM0XMTw/jEqwHgSIXTG3DxNgSu
fPzcpuWtj+CSeHZF7x3ondd8XJtiDgkmERihIu8Be6jqMmK5WgTMApYpCkoaWVdii14p5t60ZfwY
4tG1DTbLapLkLc2hH4aJIzm54xK/DKQePbU9gQ9jRgePfDSiCrtPtl38eU7+XdsEK0jSZsfZvVGU
e2tvKi+1BpAS7rTyHbzkQ2f+4Mi8xB0F+FDVZPuMPv89YXDf6PPIGlcUBkjbzAEerb2fsQ4gURKH
xj0ZEe28r8Au9iV9eyXiizP653D0Nlll/Phd/Gw86GLtrar5MblWJghZLe+5ytaz7R1nCG/BqTEX
xhMK2E7a4zdU0s6YktMQ+V9u6oG+DM9llkAU1WW36hN9sW3SCNrHYJfxAZ6SeCdwzjBivkwyhApz
2luKlIx1ODzVXfiaz6085+mDyRyN5ime67NIimbjM/fzsAheJtN9psrmPuSkLVIGbJkhabQCjA5T
8IlhsdwPsh4WJrXCa12pyxjmDJmr/pzj+uPUmN+6KFYr04abTSv1X2bDPorx14+mTZ6rl6KMOfAG
ffI4+9sk0qvWREv12JzKsHEZlEQpmKi81ES1hniHv982VbUKunjt5SR3sF2KgQlVdiJJv3rcN4Fc
hURO+I7YdyZ2elSQU5baJ+V84ukn7KS0cB8k21YWJPS3X044X60s24VTfJ5y9YQUuInyX6MqmI6O
V96GexMNG7NMnn3G0LkVHkw33A8ar99Mq0QnYZ2wLJ1HxhArQfjghinni62zFwt1y4vFdyp95mqu
fZ3D6eZ2WJb7zEue2ph5aZ9iC4a3qwPr1mUziWqDqJbsj/9OvK5/zlO+ucFCQHdM/eyVCG62aqp7
k9nJZtKE22TNUdv5tsQhznExHQXblRZDSxEQDMvGxatEiqoHFGdLQDZPHrrJDtazATzVj/MytHCB
4Ba9RUZ2GwL/VjpqmZGyVjTln8HUYdGwjkMPMVmKxArWqnpucEEP5ChyBEbXjPZ2wWLdV0NwctL4
PHDOXWRHTwObrZlAydPU8NvMuDTZ77hpx/opHPBSjx7Bbdl49h3eHVTPBSDstvf1U8l23ship9TM
OSel+HUbE8aUxNnZfmIo/kyQ0LHocAfTi5U5hk2mHC2IXC2SnQw59RzP3uedWnpRSDqNmjkTQUNE
uk26+s1x2aAtLA8vqnMZvdBYwETdgrxnQ4a+8pdspwp6cK4t4jVZV4LCE3NWmkxksLMw0whitWG5
3VLDDSe+wYIZt95Kk1/WbdsNpRBqAH2Zri/chM92ZGzFHJcQkulN+7NctVQscBpsE5NLPybjMLDx
1JFQWSN51v4AFoUrwfReBEsCsKqTS8Cdj7HKe26y9hpHqiQKUX/yRL5OUbezdXt83Pfj3L9XSf+S
c7Q0bfc2BMwq+2kK15AJGGsc810Q0LVEv2GNWtL6O7fml7ZdwD2wxhh92fczZgrVuGf2OfJo4X+i
wNxamY/UKf95lnolXPRqCMAyOe3YC/FlFe2BI2lLu7v1xuKl4wntzeG7jYe1St03knA+i4cKKJP4
pNuHJJtqwhjImWMUsais6gz59UvmJD9rAuBs6+krkcE+bpKP0C//MjF/1Q4GRYfnfuUayU/2KGq6
HK5fNF6zjENwbM/3kIzyx4gyzddxqI5JNpz4WN8EY6bAVPh4PJOwj8ehEuO8q89W6LzJ0tngMjqE
dr0ppLGe3PnE0BCzWbLxoXxnor5SGwkvMuNNHs8bs/Emgj4jRGqPTDq5njP9NiaYrNt+y5K0q3ac
Y9mNYGJe0yJwkIGImKCphTGTyycBR7dsinkNuvA8KWePNP2lKyiSMNw+iA1aQEbo+icX2VM1u/fG
MZgKKQLo+uwa2OZLNrhPU+WirBtvamz+m13NrrrpC6J8ox15qnq9ixDGAoc5bJU0B78YPyzcsWbA
tQbDjkTU3EQXPsFBpasRTjcwQWhzdTURMKeM9CO07csUh2uBN3DujaeHfpSo5gaPvvd1zmyT5T1+
z8uAq5SYLy9+YtE5iE79NCbqCZWwXJIt+ZeG8aWivqIW+KRh43W5pC7hoWG89tPkhOCP4ENO7qjH
/8zJvpp+Q+aDZd+xv92UmVPDFbtW1ock0fcZ08myT+0RGi19TqtmXysgVSJmnrzQhIN1YaETBvb8
Ov+cubgX5XAGUaXJmJr9AEpNyJ5aOGGMG8wX5iJN018iIYjD8+vfxhPXaVB3vyMWODKZ/jVYYWYv
JXKDIKG0eekttbVIkCBKbOPJx/GiTHMdKzSCLiQwgZAFi/QT3AbAyP2QUVV49jLRPgGneM0ywqDJ
JFhaCVGDQRxePCfwNyIrPpDITtg5LyEjwpGFlhCD0IAh1VqmYjhmWMZ1kcjiRuTrIYJHswKsOm1I
nGjh+WSj5zYU8fgY7b1DKk0rZoc/U+Nd2ta7zZIe1u5w6FjRxs1IGSpZZIhDt5ohUYeggXI3LXI/
muzKVtr7HMRUplEEeolHQ5P1x8BPXm23/jSZSBADR3HQYWGpgDLjpH5rLJ82w6wggcNraARMfufk
o3DKr7wPcEcy94iGfaUG/vwi/OZL+S6c6dvPIyaH8hIXmq4WBwW59Tgiun/pTDes2ms1g8CVDNdL
T72bs28DJzGzn4x/UpGyaBuxvyIj1FuRR7kpmw5ry0wbFWSRgy5b3DVz09WQ5v8Nil2G06Ml4+Hx
seHbb+MQm5s+sfHD++XvVMPntmm0UjqEefcOpvQP5PyCkvhPTAcvjkUy1swIQbbVKQ7zpcJIslf2
cFRBODC7QkjxHddeE2qKKd16KWZ4JCWu5hwzWvVvjfbe2yJCekEgqggbqZCTfcFuYT9QO2XpJ3aE
cP4V+M190JBWRbehNtxdaBjERWGwKdi7M1V7h1jBo66H/2wPIJNjhqRH/fAEVONLDD3td9GXTcex
IiBgOpZpHCwMpGCSXUF7OYJSEaxHg+zpNKJ0mHIiGes6g/kJ+1VlufNibCxxnlT2ExrqI869fuXM
/k8OUYjf/Oy21dpSOGyQ0X3Bg+2RPBg0qNTR2o7YHV+UXBvG1xBbW48MLhk5zTrzCCxLAv+IDrRu
/8fZeew4jnTd9okI0JupKEOZ9D4nRFZWNr33fPq7WP+kPl5RAmrSQCcKkkgGT0Sc2HvtTHwHDLXX
AA9nKRmDCea7tjWJ4mj2XQWPUcPWPQysAQRX3tekaSp9vG4GwKO+qm3AWtGPMhAG1J91n+GYFWL+
mMNUYfPnic1gN71/kFTW6qJMnm2r/UgeRm5E5j6t2rorp9/gJKKEqyZ70CXhJkqYZw0ITnpzT9io
3fgZHKoQHWisP2awoGp4TROwu6g5JEnzGsxnua/onfsl8BHZXEuhe2Ks7oOa4KqABshKFQUmE5qE
+iB+ipgwbVMe/JXgVcFadP3jCGEbDg5Ltj48qXmY2i6NHyWjud6UJlhd/TUZ0l1hWG+wFX+aQdj2
Qf2QJe2zVCsHvFCvAM++QoldXIRiK4o06kiBK89i7kHmces2boVKrkQgrtwZAHzjTG3swhxeSiQL
lTtpvto7V+lZJHiTsxoURlwn+67NnRxbP7oQTse86sM3k6cYjEgSK0cdw9kqx+IgiMMRDsNT3uS6
HUTqg+HHO9cc90EkPyN4mpBTxi8CNz59jzVyn6L7rWpmslTeKV2/yT3MOiV5X3KusG0NvvIYfHll
tvddIkG8iFUnLKL7WuKUXirkzz4sHghF+6G9Wtlsx5ywVGgBc/gbWMFbWcaPqEf2JIhuTPqm6Zgz
KwkKIIWsf8zk8NlUpU1T6TVt6/pWqLVHS8EkbWK2lMuW+FjPf9Ey/5blKl3f0nzL6ByvsceioOyf
pQAJOb1JS8kL5Hv0ZgeW0lIX294krjKz+iZpijeNrFZWGAi4KeKJ8SP3Fnp/1bozBXNb68WvMVbY
LyHHbo2tWo37jrO8eBi2fqYfOqVY+7JlszfdWPmQ2foYsRuShy+pYg5HArAJJ3OQRSIxBTP/JGKZ
/NYuv4Fb67PHxfrctwIrDet3JrTfaa+/1wjB7EqrtjBm/1ON9FCZ0Ub28owy2v/O/Q4bPUZtzixP
KL2OsaEexcj/Qa90ytPw3qjAA+a1tsKi6eDtyVCtksiCn/EwNMnaSyU8pO7k61yzN3sVFTZQforX
LTR+eUX70Xn+Jq2QqPvJhlM6B+Jv2cBfJgUzjY0JXU2WfBPsETpT+UdnyK3HYeJooe1EoM3OPR6R
6pd9/+m5nPLVo3rvDrwqrOu/2d7DYcZBmwTBNk9NJNZDuiKm7F6YNsWCNellsniNPeAtyqI7CfPE
yqvZLnpyyVLA9P4zQAwiWZSJmIPvMcYPLqtjxTSftI6UIE38jWttVSv5KaEPmVKRZFQhGj0gPw9t
FE0s14VOwJWRg43Gxm41O6sdbgI/2AGAMFZioN97AjsofSyYzhj9wqg5yO0fujB5TwYPjzz+ebvS
tW0+uIcgEsM1/0MXtsm//Ely76aT1EKDJBY06Y6pMaKe9zKTP9mZmeAM1PMc6p3nlgfNbTadEG6I
Wd2PLo5oha50n+lfjesdo7Fpt8QeHlUBuY0E14vN/2tfgqaLgEDEJDGjh0uOUuF+hYUVrCqUa16r
3vd1z7SmouX0xZembz5ST96iSkaeaSAkkpBnYPn9YtVYbwXX57nkjl6pwVaKyk+hi9adAvUeB+aa
g2SEpJzEVnq7qYb8fQga+N269JzVrKcb5b8wVX5gtzxxBA7M0pQKOhm4/iODc1NII06iyyCQu2c5
DA+yq73lQYljIaGcwwQ5WGOPnMP0420YIrPlKFW2tQhylWsBz1BuRiN/dl0RYYys49rl8GxF122f
+t5zbFp7WTEeh4S3MM6i+7j2nvqmJwwGS6qRCM+eAcc/iVihcuQQek9yiwk18EdO9vpvMFUCu8a0
sDnTRjvg59uokj8nQ3Vj6dPJbrdR3fwbDTBhBXBsi8p6q+CM9GIzgZM7J8bqAfmSMyxWwbRb0J9k
4t1olR9VjO7KFcXPJGGjUPc0imPpPs8tJ3drOiW69FNaOseWA7ciZDWHL+xXqapvsNrBCFeuZutm
+c6pNP1fDS9blUSvNCd0Ckz/FBfYBYndwQdTJE8RMhJOqZDgsh0XOYXYBBmHbIYZ4EUN83YtgVrc
Wox1veOH4xvknBe1NOcUa5N5264aXzkMdfCM1uLVV6sTLRH21/pwT0fnloWAh1u2uK2QPyPu0b6i
EOJj2UIDd8VTVVnfKs09Jylgm4hyT5eZvj/i/543r4TZGHdrv2VyzXT1K/QKemYBnnhhQIY8+oBp
LAspL53WQAJbV1k3imHEcMj0N6utgZjo4jtVf22l1XdSDfpGzOlCh5wkADN5BNlIDLnEZgsF7ASb
9H8D+kX+IyB7KIXuVPeq+d1q+oevc9av9zhnylIAuSex1BxZpRbvqejdsl7kfL9TH6KYBXLnhk9J
Zf2RmbybMiG+hjc4E4omdLuPQUekyekDASAQfNtiC8T5tWuKl7TQjh0sfVnsvypxRH/B2g2x4Het
8WtyQT0lSYLBrHqs2+BXq6LbgbpZAxBiMxXLDdpy2v2+Hx1iKWHRVPuHsp2UT9gPmKDZtIs0tsL7
YYi+S1zglwOIFhLQtFnCmllgleyQmzo674b2H8b/VcWk7o6vlz9/IblHmyUphXUoNsr0Rrctnv2u
fS2wxl/+6KXsJG2WlogzP47o0Ag7rAk7dRNvvRukTwfOVR005leioJZu0BTr9leuTZEEZudqpAfL
I5tMM5WOiqGCzgQWyq7q8pUsZHRpsxSlJh9B8o4BNqPgN+mv+GDKML4SNHY+wlvRZtFJfly1Y81A
26Fg2Gmst8MQXYC8jUkeAdOC+v7KF0nTbT+TAKRO0V1/3Sl2a8ogEvq601+823Fdraof67b6EF6G
LfErjlSv/+luqbPoNN8fVBA68DsKJnJDJfGDicO9knInLTxvdR6bhOyrAK0k7MxPZJ94K4hn3E79
WCles5pCVKHt9G2+A2hqXLtzC89InX7LX3cuKpWaUylCX+otjocdUvVpPNOYttnxJe/jATuStaOk
2Rgrni/fRWnhzVRnb37tW03pdabvpO8TP2Sf8IVsZ1/UctPbkp2tBdALV6rM0ndNf//rApUuZ2b3
epdezJ3uf0HGunwRSzduVgEa5k63TLhxbg6Qy70XzXsNtH8pvFXgIOSHy9+y9OtnJcBsvUisejKi
NU0/SMBnRwD1lz966QLmbz4oQsALGbo+3bzPyuwjpR/safe9V3+U5juatCtPYKlYqrM6gBM/0BCZ
u7votdv8X2xuwDryJG5Z2e9QkF2+IGX6vDNVQJlVASyuzO9eA1R2zBBo+v4vze9/uemQb81Ck+12
TL7qIO9Q4NARyhJWfUoVamjN+jUNfTRgegiWtdU5P63BQYOv20RqGOFP5gg/jrt3FbQHh8nipo2l
rwnI+wAndVqwA1hWOuSliPEgWtMo06Urj2np7smzARzKQ+rKEypX3dX75tPfRrioVvD2/wSu0yC/
fPcWJgJ5Np7LLFV1ycWfWmX6Y5JzJpMZz9Jgbi9//MJAVmaVUxV7FecstU0qJEK06pMfZFeSWpfu
kDKrm4lOZ6aqiQdFYagfsJseshsEGTZuge7O31yLMlyaZZRZrYQ5EEtjQdlyX5qNeah2qCTh70GS
sc0Vp4SYfneX79biJc0qZB+FJeHgWAvZH5s7oid35jo6la/iGp/61WTLxSuaja0yAeDUD3xN8Aok
I175drAB/GPX5p8YSGHtXnk3lx7/bHS5cc9RUjhFgRKXsOp73n/rn18RZVYlkQ8YEQdongNLgoSW
LRY7gjk2aOg2yRqrtnFlhl66ilnJ1KRIiFs6yY6hOW7hVMn75cct/3mZz5WuWYkcOJGZkDIkTaXK
w4RCNHqTM2G/oDPhtTewApyMhJdeIesGEl0wxruicB3XANdf4Z8GKHOL7j2lAwc3syvouQcchTW7
JIu2kdzs2mhYu1GJVoxIn8DfKaLbn4ZERQmWhl8Nql/Si3ZCzI5THIN7UNbpqmzi79ZyOQZNSNeB
bIjs3LyROvwXgTpsvLG8DZVy1xnDuijh+Y+cL60UAUV1R6yIZBZvY9V8GZCsZak/NilmtADtPUet
ox1G0U4QjJNmto9RFOC+iY+imj5wnrIVvKmbO+mNS3r2ZfUuoCTMTRU4t/EuKfBsrZAdod+18Omi
/sEUOKYtvPohT5qPvlA4dPBcAJUG92Uo6ZrUsgo3P7qPMnZobagAZqwxVYCvQx5HmreNTxPOuIFt
kfb3U2k29yoqXllUnoU+vyEaaIMLfOPnDXQO0fpULTSzagakdoi//zSU0CV5smcLKKBDMXtmD7oV
J7OCOpw4GINNVvKDlRD/TCmL30EL+U22NDw23piuNTmi16d+t0mFgqaGW1/6wXpQR2RuqkRII7Ib
7CR3bS3DcO9xp9bKHV69I0rAY0dCXFEYdx2Y+BZqrRKlmzwpsd0Fx7i2PjS9/RBq900amq+qFeAZ
hLSZ46hmKR6Id5XVPqTV+FlGxk3gFY5StkemtFM1Ji8usvi6Dnl/zCralCZHrk2SvWu1cduoGOzg
keI/Su9BZ6KtjH6MvPivJRF9wCcoE6uBSvAz0icaieZ+eyXmslrCtz7AR6pLaNm+771HYRjhhuDk
JEv6fD32zaYau4kd2Hxomhmu/Uzcqsn4YsXBb+B9HLDTdQrChxj/KHbJx6QwXzqh2NP/ccEs1rhw
SBLpRINu29iYIPdDlP+BQBsBhZMdQso9Cb5wlwi0MjqQ6gcM7++hSfoTMSsh6o8Rba+nCltZSx4l
yXsPlR6HuMZ/VwNBalutR2fH5m+y72UfWVE7vp8djJiQY5QZRPz4reXIUfaPK1h5tqyRfZp+KDt9
RyTdgYcm3PhoCP5x2p/Ny7WfjaxnCAF2delOV+ubDGRKaAbXJrKpwJ8pbPJsbo50q45GYkMceByP
4uuUDh7YnKHcKxvA9v88N8uzuVlJLNLHisJ3SnXDLLN1996pNlbSrlvjyHkQ1srH5Vq9MAfIs5lZ
asTe7AIuSJ4CQNsTipLN5U/+8xHn7tVsGstqOq+h2IZOmtB4z8L6hLgnBLJYbSTs7yu1V56zzLtX
LYOzAM5u5LbA9wo3OM+e5KLeta7k0BFbixlHWm72OIzh6wCC0kvZT6oVan+YRj9qhyYbvvvp8s9e
uiGzSVEsArnUQdc4YvNYZm9Z//vfPnc2JUrIKeOsaH1HkmGYphYiJ+9K02PhJ0uzNwq0aIzwvOaj
W7uPf2Ka5pd/88IiWpq9TZ4u05rrMow2vXRH6OBDEmqnLBuvvE1LHz97mXIWBUFhNT5qtfAmL6V9
LrSObOZXNptLDYg/f/9rr5zrga6oNVblGBHtXt0ED4Idc3aBRg+232u96xxlL3/CsryyoFr8xtnb
NMph4ZdmEpJBrmO7WWl37k63w61gp470UGtbokt3arLKnH97QNOI+OsKvYb5rtJ8z5nO4JWYc7p2
Z/r++vKnLy3b/6yz//r41ACo39PEcXhjt8Ex2uj76l1fwejYeevxSgWaStqZMvHny//6khhRNcZH
AJttba2FFMdthwdOv1OBkFy+jqVxNnulK1Hqc2MkDSVPPbtH5l/4L3H06/KHTy/ZuZ8/e68F040t
VXUDh+S7G0y929RXwNUY6m9vQCzlxdYnQEasCt3j5S+Upp995hvF2etuyZwbVBJ9AXbnAoJZ/yT3
4WsVeS8o9l7HHoqYADV4W0Lr6VEPYwu59tXTm3nuq2cFIVYElUVX7aFnh+UZJ/J+SKQjiLiPJhXY
aeUliC4EgrGqv49NKW06NXTY8vNvQYCs1QJjdY5/1e3u60q6Uv7+lKNzv2pWR9IolYTUrzyGqfcI
F/d9imivf+Gl3Qb37aFZs5Xex7x5yrX3fGFEibPpOa5zSL/JKNACMt7H05bV+9qyjRvJrk6s6djT
Xtula0u3fFZStCJMulSE0CJp8UeVRR9ZH9t5lWOzr9+R1j4pmbI2B2XfBMpTGQAtk6ot58QvkcLx
MHTOd09LibMqTGwn0sOg5qyZIxhMrWluNegL+EzgTZCB9TOW1o7GAzE7ShCuqkoxUcygCEhSfd8o
9bfWiM+NHz9PKaRJ4LOqNUG4ShUWPlTfYGfGEi91l4ifihw61A4IGJGl4lBQv3KhB9UTnHw1+TUd
HjWueqwl/ySQaUKa2cbIqw9FFQ0c2MJJMtsbRMpXiuRCGSP/m9H8V4UB1K7HKRk2DkiVffKQ2JGd
vhKpvsKcv5avvRtLr+WsFqswSTu2vL6DpDz7gcnHqBPL0G61kgNpztfsoYAVmFTbiqNyFeCYXg7/
OiBnDQkD5M7Qc8BIm4uGhFI09wXwTSXS713IF15oPhgalu+s40z3x9fajdV7u2G0yMONf1uyf+WI
Z2ElIs7utJuiB1Q0VpNJ1d0WVfBmVNbmctlbeuVmRTyMOfGMYTk6nI3sxIFVdxWAxFJXlz9eX/rp
szqe4GEGTtJHTlWWA8luxSEwTSegGQF/9Y5kkLfCw1rXKGBkZeHIUeq333hTMEMFRzwWSFtw5ccp
fjcmBLsX1UfNrSAF6+kNASf1hsSpW5nmxFZt9LtSRRvDwXIA82B8CfCA0NN/CNzkt6vAFg9a5j7F
4qB1BGCg+eF2FNwt8XgpghlihODJW1KcA5NWRlRfvrd1VcxVfuh/Vl0FAmugsWA1D+IUXMuRcjVq
L5pQ7lPPfA4q8xSgrcpy96Ot6zdDG5V1r1ZvWSzcSIpFxCLWk1iB+BWIwXffWVdekPPzPLb1/30L
MwIT6KXEnmPlmOjfIkRSvsz20nq9/AQXjmFka/YE80xXBj2vQsd8abf0cxzfhoywIbAaL/8agOP2
Wvvv/FgExPa/lxJBgy8RCbOz0eqjAEq/MIhXY7995Uqm6fT/n9BIhfvfz3fzvkkHzZwmNGmrrMNt
tKMD2HW4IdG+kxpBNxiezja9URuka4f42oHg+ZdANmczaeLpgmA2hud05B0M6YeCquHKNU1P4dw1
zaZMnSyvVok4Hld3RBBtk12z7TeaXe+qK2V+6bdPD+uvKo+JuMpaja2/rxG4VgGmvHbwKy38dmv2
vNMAmnapiB5RcO2mL0wFYznKYIOsBmJBKwzmbjXuQgiCsm9euWELY8yajYHCNXQUYfg+FP8oCsD5
8L4NgnBlzbT06bMH3Sn4j+E8hI7rke+J0EbFfmmlzZURPN2YMw/bmj3stIW5JJcah3FSoOwDfGjw
Af0O+Z4Kr0bwb1yDpQLizxCNU7y+PMQWBoA1GwBi2vvyKFJgQlH7ANd+0pNrPStl6X5N3/nX4IpN
dYgNK+FpJGSrEzo0muOzbva3oCSJxRswfAxvY42EqVeB2fqU9HUGklQv4gezF+94mb/GJP8I4/im
i4xj2pc7UQ62LT4KgYTMSC4dVXOhJgJNwFlEyxDI6DGVTFqRzBUYgchnJi8v8kDWKmC8ZFnceQOQ
kMs3b6HkWLMFBAwFt68QxTiBPnyznAQXUD9bJR1efLXrEdWbkgq7y98lnV/TyubsbpI+CkHLoxcy
PKBnateq3dygP79198N9f0ACae2m8yf9tv248o3nF2eyObs8dwjCVEo73+ls0RY38drd1wdsO1tv
e20vLi2MEXO2+ElpSAVV004imn49ruM1QTmTWeSRu8lVbibVgXAf1ldO7BeGuzmbT2PSJMQORgbv
GC1p+b86+qdFnGzO5lGhJPkMlbzn6H20GdBzZcbP5cew8JONWR31YoH4p5wlslpgvxKqrSSF68sf
vTB+jVm5hCVFfKrbBk5ZpEfT7+zQxz8Bl65WTnn+g23x8vcsbSaMWeVMLRYZvTGdyr+aOzT/jmUr
O+Hhz/H1NrxS/JeuZl4/iTBByseXCKliG+XzpNGvy52OEzN3XUL1rjQ7FxpWsjGrmV5Upm6mBBTq
lFWmYXlPRSzl5OgE5tZv/ZJ4SXjdulltiLjZqWL4GartSZUAzVYknKoDWvauIHLMEJ+u3OCFydaY
FQc9KRWvzynjeGhPqTgeCy/dEtN2rzO3pkr+HBjFqUdzBbjiypH7Qj0yZtUBPHjW5ZUFGNglOTHX
yOQybLDWRDCwCpJ/X76ypdE/qw+e0Q1JkDFE/b7Ytz52Lt8A0HL5wxfH5awcFJWoGuQCCrv2XT8Q
z+goj8JNt5bXtDmP18alMt2RMxO7MasNtWXS1NLBP3cgX1CiW+Svq8U0C95VcnKnk025AXj26Kr+
M+aFeN218jqtshNMAnEdFNV9QWIWR4REfwth7eHhbt3JKRmeMKB/qOCgkVqPnKp64CDbOt1bNdRH
OCxkh4OMt5tad0KQxIdGSaHAmspN1qUCtjJQK1fu5MIA1GdVauCstIbQxWgg9HODUolPB0Ib1qNr
Fxla8FQwnyDce1jw84YWR+Fc/uaFAaLPaphmmLU0dGrgDKTBVMlHcu3Yaiob/99Tk8x53Y2zJkRv
30YOpGyoNHsM787ggcpLy/3ln362YPENs5/eE3OjDx0+X6CIGRzBlGyj/AbXIV4g1kP5WP5IWnll
glq6nFkJlrO6zcUsTRFGkYRT4n4CKwCxBUhNduUr/ohgzt2yWQXuWwwVXirEkLcxrxck0sn9E+jl
uymIQS4K3AGYEcoTUbUktgAMZNPZWTsOCFeZi9fBK4S1WoJYym90gv7ydjzoMgIDf9x6+IrrQF5J
fXI0COLRiFZNZW+no7fR/OTgxy39VePX2MF3yyvcusaaNtr68pM6O8h4UrOKzx680wYzI6QY1r8B
69O41mc7W0X55Okb/1ojV0biIScvMod0w5ve6+0sHDiB1mz6TKuwuzLSln7/rFZrRi76oiFxnlK9
5/WXEl554ucXpfz8WXkmjkdW88jLHE8p916MtjfpWYt7HrxMAASh6N/nJVdjTX8tjeHXEKCWZzlX
JcUDjIIYKCiNPU+1tnrVXjvQXrrcWVm3AiFWC5g+jmpMeSCN7eZXVjJLb9GslJca0dsD9Awnx/Qn
tNDlYDFhsUogyFweagvfMC+k4WjWljsNNUOwbNGFSSN0v0EnjbZcEOfwb18yqzyt4oWqKeFkE8bo
rrDgaAF8vE8CXDEulObLX3J2aS+Z+qziVJkSerXfY5dz7y3ppa0frerKMn7po2eFRjKBtxFukDlE
6SJmyQkgl3YyLuXLv1ydhu+ZQqbP3nfdM3tgGVrmpGK1I6fsNpeI7ikB1IkteJ7uKIj+Wk1xH8bQ
EAoiD7OeBFPc0nKJfy91aaa04rtJIPCtLyFFcbWt2yCq0JjGNVJv6tB9VYpQwnpTPCaip6DpSOhu
clhfTWb5bmxQr4buN63NO6Pvdi30E8MbtyXxf8aU/N7GdyGoiiqs8bvI8Fgh1qyvXP7C1c9qUtvq
YH86MXMidpUxUfMQQK+sE+Sz6wQGxawSjW2hpZhw4z9dOuyxu/6I+8Y7gAQodt1ukh5O0NIVydZb
XmDjfgw3l69qaczMSpXX+5pR11LmVEp16AVlY5YdVHH5ymifFjrnhsys5lQamrxRQzOr7mh4HGtH
20mb8BDuLv/6hZKmzwqPzslR4eclTBADiKqrfA3d+Hj5o/9IJM/8dG22diN2BzZowovqmgrhtH33
0jTUG9JDt3Ve3sBO/SIu+mtsPJgDLDU1OHiSdGsodMEaOu9Zmu2MwfyBPwfVd2RJAZW5CML7sa/u
JwGjLfWgyqvxqDeoc+PsALPlsfOsTVMWByP/hdrqXeitn8vXs3CrtFlxI3BuSHpDZfCwDdeB8TdX
btTCCPpz2vjXXN1QFMAPy5nTZeJaU49xvPNM98pLd34vIpnarKaRPJf7agCWigijjbQONsIjKS+2
sEu2YNI//u3eTJf21yXk45g0lcTsEiqbkt4idPh/G/9zp9Vg0MUpZEK+zAHDoVYZD6Ofv2hd/NJL
0Vsqk9k4Zge1jF8uX8n5kwvu16ySJER7lBAowHjt2YnnW8oI4iawxfYktVCyLQQ+9/HqkfL511ub
VY8uARxGyCKyMsKI19VktPWLCHHZFDl8+YqWhtesggCBFcmepIJUFlz4SiYS4RfdpCvj67y8mPs1
qyCGoWqy6FkEsqgnAhUIwrqnpiCsIQRPL7aArW01HtYgJ6F9j5g7g82AZ1InynRvhEdJyFZeRMB0
tXdljiKiB0nbqFWyFuv27fINON9Ykcy5hUvtIg4NXJ0SHVQAqevqJgyTG72EVUyVKDL3B6Huba6T
xCo3T5IoEW3WroIc/YhUE1EGobUafy7/mIWnMbd5tbVoiYSgZw7wESlFZYVXf3P5oxfW/HOPF8hF
QR8ranmV/pb9J4iYHFA9FkQdE513ZTAtLCPnni6r17pUTgcy9+JtrX0Go+9o3n+48a7MR9IfZ8WZ
WWNu4JL7Nk20pGPWaFMiWzXIXYVB8LzYTAJfsTyqWfIOPuGeBzq51lM7yhI0LS5t+qJGVZ7gmpFL
a9+6+sOYkpFgxtWDn8vgwVEHK96gbAQXdGsSfURTxlQvS7ZuTHm1QfarNiHJ996rZHB0n5cQok1W
SVUN6LORQgLt4xJbdif8p3XmV58BC4FNs5dTOVzH3nBLpoK3LgmPWRGTmhHFTYYoeHmk3sqjp5lv
llE91VZ7o0bDMSmqk1x5Hx7sc9MKj4rGJjCWtPuhwww86NjDk9C/VQfzTUiLQy6NGB3vVX893iqj
wImNOvwKlWqjpuOuRbURuhhyA3KxY3hEnkEojQ/IHTTXcdSybRC3935MmF1ouQeG+q4l9SFRfCfz
ACmwv951cWvHcCdj13ix2LxHcfAjddZ3xumQWah3kkGkkNVzAT3+vbgUHpM4IFu0Wpt5cMp0rHVC
soEqSIpkcmiy5qczSC2RlEkVei8OwzHvdbyg8q5RG/brVfItGtYTfZabEM5nRva52ES0MRWA4l4B
Q8Q7aLX+Gko5EzyojAhQkm6wtw9caF2auJYM76j77kGarN261627eNy2yLxHs4eMkl3zZizNoeq0
JPhrepPkWENqRQOi4xiBrJ6bOgQhhQR858ejUyTWQTC1U0VwSivcRZLwXhrx0+WXeumFm5XXinhH
cRRYNLf6o9/eNpK2ajrSfKSXy5+/sKqZG9t0wOHg8XmhS5MoylY+mVpxZV2zNJXOjVmC3IruIP5Z
lIfP4gbgR/dsrqs1dnXOG1dT1m9lX1vJLlX5uVXLV72RTA3muXarbKHbb/s9XTW2WitoZCi1M7Bn
2xDI/ZVyu1DJ55YtV5Krtu8pt8TJkfGcgrn84jj1SqE9r9iWzD+nn3+Nuconppv8QpoNyXhDzb2p
pPJJ0+R7JeuiVdH7ZBtV/Y2eE6zVpdErSQWnCQaNuGqToUWsQB0owuAYLfAsSEmebVXlt65n4Hc8
UMGuMclUy+x36KlvpQIw8vKAWpiFlNm7koIagYiUM8HVFpsv4IheJB3EvLrzIuzamXl7+XukPz7y
MzPFn774X3eoVjmelUsW5EEDNydS/WM85Ztjc36VzOhIVupz1PLVVfSiB1Fixzpgq8YvCf9FokdA
VUR8TkZSI7oos4Gf4Hbhqs4ixdZF8btjl2oLMaT/xoUU0kiYLkKNPE9/pL1RkKPVsw8wfPWpkJVj
LhHoDHQd3p/yMUJY7TROAjWl3hgyorsqPLRFfxvXwjrQe4DrxYspWvJKA+NS6oTUd4q/KQJcRZZA
iEWah3z0oD94LiliAbl7ps/KhaiIvdhoW8ECNG1BdOuV7i2No0dVa1pyR4i0GlI4mIP7H/SPd68i
etXr7/pqssQJw0vaJ/xzPC26vOZ2PUmki+iWdUPO76qrodQ0ZIqBIXdK/pUt1zEouvaoDtlnpzUI
XkxtL/T1Q6RMR3p9fwtUlJhxpf0R9PZQt+WUDUVOKbQPIsAqIqpD7aFvTALcUubkygRU5yriVrZ6
7HNk2BpiV9soun6JKpqKfLgzXfeZifc1d0cEo0XWnvo8AasRCy9uX5IemPXrWq7I7hX2ZD5Eq7Gt
X3NLdkyUi7rSrwGO2mmtb83cP41T6EdX7gi/eJYL9R0f3LMflk9ebf3nDs1tmBMi0xSHjpCtCSk4
bnwz/XHrkGMapSltX1B2TYTvLZTSjUQcDKnmwqsuSj9xJa+bvgbpRqeuy8HmqmnHOqPPb0NpFJ3L
A3yh8s/dILnBUigJ0szpU9PWGgFHSHxXBeSJkXRx+SvOmzQpMvL/TmxZbOUQU6jQJDhsoWdtLILV
npUdvLSV+qZ5h+DKGnypWM42IWqrhxqnbExjI1jC1F8LurnKsFVduZDpB5+rBbNpUhgFX8zCInYs
p0Fthn/Wzp3xoNjJ+rqndemJzBsapdQSQMouF2YLLYASp14WtqNNY2Ab1qjl/+1i5FmnQU3K1HSn
p1KvofXY0cb88Ha84Lt6F74UV569Mt36M7dsbp9SM+JZTLgQji4+kHlsa6FxHA13U8nRLa6eB/Lf
Vi1HIwpp7xLp1d1TGD671bvX3eGKtcWg3WZm4yhjsYvgswljuOVIckWIt+PLD773X+kS0S3kkB2J
BBt01i0QJANte/kuLSxc5q6s0mr0SMOd5ID0/a+IJ0wQ33z5s8+vXGR53mPOtF638imYSDFZQ1uV
EtjsoaDXyF9gOt4MsrtqIUcIODqhAY4P6RAsIED80YTJBP58bTt09ir5IdNQ/GuOi42xLZnwEflv
W3mVfyhHksPonNraob1VHfko3F9rRZwd3XzV9Or+9VWAltTWKHVOPDVU2emTCTfeN9698l+vZbYy
SKyhAfU+iQnW6Um0x5O0yuxgJ3yOtmJH63x37UqW1D/zbrCSZ/SDZawRQpO2dpOzVNK0g66DTgqC
+1pHtB8rmI+MAhM8WKlOT14NgUNExYcW6xENIGmPV4bS2crEbZ3+/tdt1YQ6DVVN852ciLjBziGS
ZDvlljDJ9Asl7O7aJmXp8c0rbFcCuFO5u5kJeRic47T39JKPorpSws9PFlzJrMZqTdYr/iQajk/S
dlyXd/42sb+btfeBnnd97TrOr+Nled42tlKDeQqquuP10yY+YRk1dgkITfDsyviJaXjfCvpWHnLb
aKL/RB09gBt76WrwYaaOSmmnZnoCVpavLj/ChXdw3vgli0yVE4LknWBUTpA7HxsAw5c/+uy0yLUa
s8EREjYS+EgZDdnfuG27rXJImYJ55Vhx6ZfPqkfjizlRKVgAAumZqLwhFq/ckgXfk6zNigXW7FLP
Y1Q6nf1/Cwd0uOq6WatQquruykS4MKTnvV9AkKP6/zg7sx5JdSAL/yIkDDbgV5ZMcql9rxerqhf2
fefXz6FnHqp9i2TULy3dki4kxg7siBPfCTTMBKHhXCVG/VqUnMDgs3PR3HV7+RWs3UTK987EHLWo
WGY1UOKCWTiZwv+1s859+XT5DsvL/M+HFi9ZigCkVzvkLmBfwlTyGVvtMamUBVgV3Socm+OeDfPG
dFp7FikGWK1CEsqW6VSieqd+suY2zIcdqfhGBXPtUaQQUA8wdtCrJvFBRq/RdCRgopDisy5ia9/m
89bsWrmNnLBNwJilPC8xb8vs1SqBw4Pd1oHV8cGCJx/Q1g6r1D0jH1Yf7nrOvX54UgCSUPpqD2ca
tzagalajjZPmyqjKKVuQwxsqBg2NncB6xjHs7C34Coav6lYL20oUkBO3eqYEhVlDjIYGRbQoHRLy
DJ7QxmCuXXx5qi/fHz4Q9KuY6BsGxNcWHc5E2NMpxe/Lc3slwsjZ2qakGZ91gkYSLfyApQbc5seN
H07+pAy+WThy2g3QBopMYZ34LcsrF2QfNMoF6N0KdEihKz12jV4/znN03cdTA+2jfkor86HoZ/ib
13sgkg9UD7iDNO7kiIri/6bGZ6nMu8ycH+iUAFMBhy5oOmI7tAgcg8RPmiDBNuFTHY9a4cTE+kgH
jduBBYAsj9OdRfV3lYsJxMnKjwCjRdLvmYvwLs9L7CoivuuZ+dEW1W05NDFmC4C4IewOui7/CYTU
g2Hws1bQVzSg3yhFSGEhbhp22MWfrWLdDRY86jiDdyK8ZFB6V/P7Wcv8VNDDVEx7EIfPBQchfLKQ
GdfJW5dSGP9AFBX2za82YyDKqsWPLtWuBJ2vmgzyKEJB1s47SGOVEHATuOjamhVRR1Hb5yiMX6xg
+AGZKdCb5fiqdHCPhRxndMD/vR/Bo4fZQIPUKnQAMMBBetlsWmAw4cVZmBRFfGHBVoY/BYH1XrUC
ltiwo+nm17GpYdJuvKAR8SZowGlu097TWvWTROJQ9KrmTJiQTW/eWzT1zAC+RBAh/MzhTdKprRuE
6i5OR8MZuumh4fpjFGVPRY+7wg+wxEFF2ZkmWLkJv861rNjxSoc1sxGeYQpwUrL2I0W+JW9qWNHH
qAyb8HlDH1mz8VVam/JSDDSHLuYNH7BP5lZlZ0a/twA63bj4n+6eb+a8nI+F4rBMhEIx5zl5sOK0
3iv1cFMatIBGs9qXIbDe6KtwtSL+bKpRg2kR+qhF+6IFMEWLLHMHd9Qf2ly7LAUOXFWBYK07qEqs
vHNgQH8ajEE4Ik7uzS4/6zr5IboUrslQ1QkxoWaHxk+Apblut1Y/uFOIoQ05cYsiPCeqaTmQgN7D
j2lvWDBziceT1sbMjo3ktyEyBlSJmkCnPHhBb+U4FlXuZCrPppiAH+fRbWzUMCHHIWAPccDgxrPu
T8V4ojUcKPTsfmqCn0qb3tax6RTdR56jA3AcX5mGdFARB1eNlt70PXGnQP/UDRN2CsO8M5QEpiPK
fCja+pOx6GeewG4mIvVnuHBV4oSBrY8LWmlwJTJkmsaU3eSc/wii+ldcw7MYtQliZ51yb6E6uhEX
V8KunFkxSF4OJhwP/DFj+8kynwSwtzAIsXZWHocHcIo8MwPPG25lmQZ9WwNbxmZW4Y2EtZ0y/Vlp
ED/QK/Ewm6jjUfbUJfHbgKM0KP6hAyTl25BMXonyjgJibQfoZaPhcWfOmQ1LSC+b2bmd9I+6Dq+q
CY5jsKBQOAWgWsCMaqKTXYMavJtBm0dqBp5SPNubPLrp6+ReK+mTOjUPl8fi+685wsffX6A0rAN0
MlOcTPRHSChAN7L8ngFfDno/zrKXb/J9jUaDBOjvuxQzz2FPyJaTMlyw3HAnHud97RFHBwgQXpKX
b/P94ke5+++7cGLAgW1IQWFIXqClsi1za9Pz/YRBlfrvKzdRhD7GiqNdN/EpvDFhRQjLcGNDoLFy
qkKq7+/LTzHXdZVNaJtzRxekePguHIVrenDC2RGHOamX3kWAOHuXx2nlsAgzJ+l+Zkk1YeF+6bk8
1D9hhu4mTh06hq3s6z0Mc/SN/fvauEl7XgaT2ajR0ZPfwjONj+VZR8TThg1F4B9uyzfxmErjVgxU
gPGAzp4K/DFrr7LdUshCg5Q3lXbjls/m7/k3hGUont0iQbMP95cH8PuJpv2REH7Ztlmq2rUoT+Ox
KkSsJj+Gc7vbuPSyJL57JmnISG1MCTrZIn9UwQygCgohVWjCSraqn3kcqc4YFg8TRFZZAmd3Pbzr
ANzWGqW14Q362VbGvZHkb+rcnqaCH1CXf2Ac4C5U1AH+H0e30fOrKKPXFsx8iiwycIAva7sw0gDt
2g2kWqZKUBnq9lraPwLhOdgFqCN2YLKnujGuMpPvFY3B6BLutXBcBN6pgFGOPsI2E8eCe4XmTzDf
diMTH5PZMjcm0sqoyNVKTdEMCleewE9wn5H3vzoQxlEScAuF3V0e+bVbSJHQbBLVSFoD/Ij8zjCe
OvE7oB+MJxubhyUP/c17lSuSmQhZwClalSP4UAw7Fj1Vym9hXVnJOSwfkm7rXK4tE+W7G0lRULWM
mgvwy/ywqsD2qMLFhAquilNaXAEd7zWNQIEpPoDOtTfyObSbUr0vG+wdaRb+HOr6xCG2x/tFY/ug
W8rRYGj2SZFWgR/o7ThqG8dVsvZDpaAKnxpr0Ht8ehTAksiIzxzMqsHKqPm9tiTt8xCenORTbYwP
9OIfan0L5fX9N0+Ta5MZiCS9BXM+H25F70GJPe08PBUWuQ6G/An+Uptl4rUbSWuZ0SKgZQmwVzNl
x7ipf3Y66opV2eGfPj63qjbD4zXBQSVlBaTl1muaR8V+nCcD4srikJf6edLaQ8/nu0IlB54NlV2l
i/8ODCyCwTwUKBurrH9JjAE6uBGBr592bbzVA/F9/Nb+EHe/BDpYI/cJyZDhhhOKVrwTy827w+Xl
thJDZbpdrswTofm4LLcAts+qFzT/1AqgaXKJBnYLfW4FReB3OH3NxlvEtkoPK1NWLssATNgGEM3i
K+nC/tgDNugU/B/OWNn4AKzECbl0QqkKK5mkVOCnCtUC2BLlewgHy4Tf9N3N0P3MeL6xXVoqVt8E
CrmGSeFTJ4o4DP15MINDEKcoKTVWZwMGfC0MyNNhTI1OnnBr17GyGmSgcSpYPk1DHvvqUQ/B9/SL
a+o0znwK3fATaX+e7/lvQPuQr95qw1uJ6TLcOKrAKu0ZADMWuQt56VJ8uObgIESx8VBrs1jaSQmY
msVNj3ZpAjhqKE7wAd54OytL7094/7L0JiOC0RCUH37XTY8mzkB5Ud1ohLiXl9/KnhNN8JgVX67f
dWmMig/SkSiVY/tXOUthVri90062By/b8Zk56LHYX77dyjjJ5D1zYShwkPr9GofXzoJfQr+F9FkZ
KJm9V6EFo1M79Oz1wfTaR7GrR+EtskAbv3xlCpFlNn8Zp9GYqAEXTHy36/GJBeeBniOkizWYsV0e
mrV65p839OUOWlOi5xP9OOgiqOFMU9hwzzvCe/IKcurfzaHfl0//+hqWMfxyKwtMfCRbkLsdUAwu
2H2fPW88xLLl/iaY/Hm4L1emDU78fYlhGnf92TDs9iHwIOjcs2PgTAtSZrN+uBJGZNbeyIXaQRmB
Z7CMczKqO1aAjSAKDaZ+Y3WjTxXgmKx10rS9Gi2wwJHXaB0rUB/1UNspU+Rp4CFD5ghFNHm6/Phr
01sKA0NL44gE2J4G+e96vKfGxuRbe1ZpA9FqXGgxTxJ/rIYbY8r9GJ68Vqiiya261U2y8fbWfr4c
CxJV5IxiSHM4ebX5s9ZvbHpXFo9M4JtD6FQhIE98NVBgpGoR20zEQQOrFBZc48ZNVn69Kiky2NgL
M1+SCxBZ7fvFWYlXOOz805tVpeVP1bZVUG5Fe0+t7c0Y5skzOk7/7drLqH1ZM2PUmdlsoGCjxj9D
67RpUbESEVVplccF7H0ESSK/m2B27CstdShkVJd/9BrjR11ew5dfPaOnWIF+OvaD6+w684IjuNSv
tZ1sFpnXfv4SYr7cgI4M3GgaIocLgzbQHVAuxp4hz9zLD7B2eXmtNtWM3ts49DVoLFs4p0clcVm0
tSNYu7y0ZHkF4TV8q2M/VM+KDiq4V0z3l3/5mnRCldap2QoGw44CFb4amCCgWnU38Mz7ljig5NoD
LFVmOz6K+63t08oNicxzKhqFVbTEw+TnwjP27WPoLBYx6Sl+7lwdRhT15qfp+1BBZIwTpJWBaoTL
VxB85RbKPqu4KZvbFjZol0fv+zBBuLSS60lNUfqpgInj2ZVSWI91tnWWWUuoyRinKOGdktU10Kww
gLcX2Enp90injR5suI7bPLWVjBeR0U3IVStwTyaRTx6WXCHFrg1FlM6DQyLyXuhAhTuBm1/PV9HO
gDh2Y+hWbyut+RjZ7EkLMHZdRD9rpXsECv0xIJE7qtWbZlpXgjWFKyp4LwgdlSXY0C/Ky0Cji3v0
TRoTyE+Xj8ughdAYFkrwW4E39eUXu5ZdlpFMDNWGOF/yvvMNzvI+IODgMNnaQ+sZu/AottLLKxs1
wqXIQeFuP1cz7jM4C4qJ2HjNn7AqoA9QnO35ISrcfsv+5fswQrgURsa+G6whS5DLLpNn7GrPeR4e
26be2HSuXV6KJLCiZwp6qEK/D0efCeisKWii/5atIzL2Dy6RIwNkLPQDojlmlDv1bKLS9zRVL5df
+feHZCJz//S4DEdQbVC1oNMJbRK7CvSUYYKx5VTsMlK4yFue9CnaSFV9vw0jljRaIT4XxqRjeTd6
5aWzeUjRamJUHepnV5n6b048aGL6+7sXIdNTdRooE4YWXo0tcecevYxZs6E3WgmwMnkk4iYPIX7H
+pgeaPBrhtHjbN6m/b+VXonMe0pYMlDSxIlviWsAXp1e/TdeHTGlfVIUDnDQILiymrdnXvWuApPV
yxNp7QtnLgvky2YjAUpGn5epigI6e0Vc9QX66210otjKMb9mSEbkzny7cbe1dyDF0Z7Ay5pbSAKz
Gh3SqrBQjbeADEbKUenb38iIUh8aHg+er+AFZGigJsV7EtQwfElf+3y8m+bielT4xlZoLaLJPCcD
OJpySIEUHxzUT2BMbRPIPmE0FXjzMX6mO83vt3pPVjaOROaGoHgejxx2lb6S3egjzBNjdWeNd3Al
OLUt2s1gHx44VbKV4VgJcaYUQZOxK7t5mTUBOjfgE20xyMLNjcW0spmQ8U4E5wKFK8qSuw5Qg2e6
F9Xq0+VZ8n1ejsg0EL1QpwIde2jeLOGInTzmBFpRGFyMgRuh3Q/ePbvLN1oZIRmj1IaoxRsmPgKi
RrfMrPDnrqw0jxbmxldmZZRkpTb8RbShrPAkIvsNApqd9hvJ47VPviy9jrIQpHpA/XzjfdkFETvw
YNk87OiuukE36Ma+Z+33S8FBi9FIMxGQUmOiwQSpGmr4z6f/GHr+AJa/hB7Sx9XQ9oClLrbFu6x2
Uhcmcu44YeM4gUc2/ko9SHc31vras0inqmEslQr0FNh1hGA0dTCyoRsP8j3fQyOyihqq8UxnMRip
S0sEcdOd9pu4jVPstafFxbJxu7N4zd7qu9JRDsrGN3nteaTl3TOjVuYc7jjoYbqKQ5z8IXe8vC5W
OPlEFlNDoJlNkT6jNqHFp6SGI64VunlRvAmEXtjp7jPU/iMxgw4+F1cUTadoeR28AoAgSFqaWyNW
HdCiZ6/msNROkNK7/MNWFqysvi5CnsJkcHmHlmprUeSIpgT7bRPtjW/ef3N4RNZS15Meosy7BB5j
cDiq9k1WaC7c74Dg4tNWVWztsCTrqusoD1Po+/53Gz27i/eccFuf2hjnXb4PN4LP2mBJu4YkDKa+
XuyT9KpyC35u68hLt5K2KxR0ImusSyW1mlADKh8Mr8nNVH4QmYjsxNJ7m4QKaKZwioI1AMgKExmj
XVIMO6VFQb+C43sex7/1UkEmkiajbULzBx9vchjzYjeooMqirX2n1ORkGvFdZLZORuebTAN+aCA5
CmVz+ctsNTSGj2gqB4jriQ7m05SmJz0uUDvRhQdyENDkojxFJvQDJIMXV0pGBtyuAIitaCAvihFp
YB5Sl/VHGUOCM7d8L8zprs+hJySkuG9Z+aJkaevp0KnhozD87EuD71tLPKZt+t4a6Krpu9Q8BBM6
ADDTIReKG5jJEUjCzllPAHUti2Rj6q/snGS5eaRmoRZgVfpUzd1cu0+71M5IaJts40ixEk9ktEih
kTbvRxUnoli/qdGOCKv6t8vLdqUkj+f/e5PZjGB6VRkwvl1+DfXl0D/pqTMAnv+soQCGFi1naPeW
4ZP5gH+FeWD72dPs7aT5ypaCScGSzJhB+oQyldHGexEMV4bC3DY1T5aiHaopbdBlo+obr2rltCRD
R1gQhHSwAJ+g9Uc835aKQ7rMa3lgN/rT5RFdWduyBp31MOFTlAm3EMVtQZU3pQl2Xba1dVyRJhBZ
VU6mVNNqE+O1cHlm13CIb+ClGLv2qvMvP8JaGJSF5eVYQ+msEkTbh96NfMhZXDSyHWc4cCZutOnA
uTZUUhjEQbidKsQOH+3+LyVQtK2gtyzZSr6vXX75+5dNTFmrcZflNITC64QPYxKdR31je7oyj2SF
eWxYQNcoGKCS3mdjDVAxUPtKujPmMzU3luZKWJEVZLoy5LPJcPxL81e4yZ5GaKmC0iaBvr/8mtfG
R1r6JANCUoXOyhccVvE9uCUTGnHwGi5ffiVqUWlhIxkPKeliEswQjePuN002tldrv1tKeWg6SMrM
QspDKPFdqCQ9OrhwPIvrYuOXr23hZTG1pQEU2ROMTO1O3tLebB3m+xQoJw3O7ZtJu5UXLAvHcmD1
eQK7dr/CB0MElSPSylON0lOUamO7uDJUMttCiaaJWikKIkZypPRhnG6E+vlPr/c/orG8gb2fgde7
OEihgeGkRMy7fOm1X738/cvCTYY+1KMWVZa5e0WX0H4K34J0q9dpZVrKnAluBCOtpzTyC/WqhD6c
dltSYv79HlXWbjVDlBpNBbvqhLzV+dUUpI5VPaNHzG5gJJbnHot/Xh6g1QkqLd0ybqjRLs7YUEi4
CjySY3f0g31xKNzoYetYtvYapAUMaHJWDD3WmaLMjgh/5bVpc8ARLj/D2uyXVnFUWkzL4KCKFsbh
CuLxIwEGh+nmKeVsY/avvGpZxyVYXdOg6UApMH6FwGsMW9/HZZi/OY3IKi4CbrAlElhjGO8MbLSD
fsr2814AVniEc9imMmXtOyxruprWSkmoIQ413uSFDm7jAMDidy4+PDiMbHXnrQhuiCzsgttX28zw
6oPMY3bBzE3s4F0b7NqvA3vaaefQz5BqbKkr+NbBfOULKiu8Rvj8tBFPkTjd9256iyB7BJ4GalN9
xz6Z310x1OEddOI80l1+bNAc4vCj/pTtBKgnEG08KI+X5+HqIC+z50u0ycGymdFLm/iTM8FWorHb
xMGhz84OudeOduBuadvXHllKc6AfIy6JGSYQA6BLBmbdYOKneuMaaQTs8FYU0tYmpxQbOp4Pijag
DgfsVTM7HYyod0gLwH5eGe3Ww3Zo3171zyR0hN09Bjgf2bG3nZjS/hxLvlsdUtwoM7NqIwIEOmkH
mNxycYsuVtDFVLg4mw8c6Ge7r1DgLoPiJTcoeuMMf55m+Fi3zY4OC9jPLG7jkJUOgBY4I4riiO+x
HeXtKzUUy2lyh1/xWHeNIbxuqbpX9Ginkf5Z7dEpkAPrbqOaoJ+DhgPoYXhMvBF4e+sEoSzyKqB5
prlvQIVWHCWgj3GD5hJFxVXpXMK+Wy9NMLqy0jXE9DbBV6fLzfc8axyCE2Q1Ge5s9JFN2yh1VYPh
5K6qb1OFNtKsJOCJmd1POuh2IIaDAh3zPA2OWWaNzSLzyLPiJhpIcajFfBxV4zQn9VuSliHg4TAr
61AcNdT3wTDObNbu1KCcj6Wa5HA6Dwa74ZDbgvVs1e07gaN5XRhOmWHjP3EgqlRyk5P0mM3p00Sm
FzDrdC8bpsfIKjxhoRJr9KV2YGUL5l3QG2jYapESiD44r95LSGEOJjkGmdKf6whKEksXnVNM9Ake
2T36JJn2E2ALbE3Q2HUezDTbobn1lGl1vMuN8m2cLH9osp3eZ34trAFcpPKmiy0vV8rnnGQ3gMVV
fm9oaHUoS+EEnWJbFj2TDD2DaZLtwwwNAZN6NGj/CXwNCh11uLQ+sd96nvU/dEFQsmVDdRqCDMvT
GMWubXI0B6rQ0WpTIFwoxGvHbALXmEx47SCbYIR4VrMtHwqrOnDNxCGv716qun1iKBF5SB75oRU1
rpiD8wgQjGOU5mM1lLtuYDe6oiwAQf6Akts+gM2P17foQxAjMroUPZZFWp3iOfkdlgJNbqPiprzf
axM9UcgSdgNKTl5hCr8I66dQNIAETiESLc1nVDf7KLXuIvS71X16GDgYKAK4HjSZfqYogYEs5YIu
39oiCQsblYEb9Gg9aXmgo5cue7TKAThTNJbAA8By9U4/Uj6/K111pzXdKabVmVviZtnfkLJ5Z4bw
kKM/l632pGf1c0lnjyozOrY6RT+Cdvja9dp1Fag7MUQHbHl3YVd4YQ91CxrckVKOMo9aKFKwhA1w
1SAHTYUPnpl0HUJWsuvUCtC9OTiqSnzbCrCsSgXtdXWFF402wrsoitBjpravtRjuxp7OtpUl+MhU
tLKjiZxLTfxoq364bof8UJnlz3qsTHT8KfcNfBb1ynhkXCDX2SXdBr5mbU8gbTsmVWNDPaCSOTbK
Td6F1znfQs6uXFoWkiqBAHyetKmPeesqoMzT7N/yhbKOFCkzXvPewHl8ok4YGV7PXmH0/nD5C7iy
E5NlpFMjilLPuwRC4RxjP9zjpFmzBnCxbnf5DmvfWFlH2k9aFY8JdmIxIGnLHsMpLdtysfZzT9j/
H9bSyqb1TzH1y9e8arJmHmPY+o3wWguAQEfX3X1bbm6Vlo/YNx+3P+XKL9fndazMjZJA9WXyj2QO
vEiMP/SZvEIVloC5noE9BhcUu1IZuF9R/AHuyFbuZ+WA8Wd0v9w7hzssjypILtHXBIuKgH3OXAWl
PbauObOIk7aRsMdcI3Y6xsPGPn3tptJ2os4NmJIOc+bH4Bo3V9E+O4DV/I/9auRPmuvrM+k6J4mi
L2SI6ZFP5SEPycYec20qSEt9HkltjsxIfGOaENNTfNTg24o5fnlS/9mFfzMVZAVp0gDa1OXQSGa9
cCsS7tMOdH5s2XekTt4GkPdrs7wWMyfOrI7vJZ9fkh68KZh9f0SIzrZF5ltK0bobGz7qJ6eEwyQp
R2ubqaIqHI/exOrR1fQRTfYL15xPtZNBYuxtPMDKAMnqVDNkdZZYi+zMMk6BGsBBmPemW3TTb6Hp
H3Am82naQsxHug/sKR6gZPmoCFKZAPBldiRyYQO2+4JsyVOhkHwpPe1oAPuMeNhncwbbmMK8Vur6
YHTdR1TpW2CdteOvrHztq3aMLMHx867+l9rWnsh1dgbg3lPcLfuYlYkv+0MrgAWZaqhkwK8MB1UL
jmFpeU2aH9n0Qx1bJ6nEMZmbf+NtEFkZO/GKdaLF7QZ6hJbHzq0ThSHD5Ve9FoBlZSyz0DwXWDzx
tbvgHk2p+yWjq1xlBxSIQLrbMlVd+ZSo0hEHycTGmicBk6LxnWpXkB7aen9WwueNx1iCzndLTgpG
MMitaUIRjPKz8oP+WuwZsHzc7Gd3G3pbeY/V6SUdYHLNAvNkrqM/RWP0F7r9chYdHTh+XfG3Laeo
lcKHrJhttFD0YPRCuNhU0IUX8SEJwqskR28LYJwANixFtI1U7/fvRZXFsnmjm2VULalGanoYRLcE
dxIeeC4ZPjdezfePA4zo38dokVKamhTmk+oR6wK0EC+FQwisNIgf7bvX4JagdqAodpPb22TF77dc
qiycNZNybACMiPyIz+dw0E4qoA2XH2jt0stQfvkw1VoJxa+pYh/Nn+IutHXUTC9f+fuwq8pC2Tpl
YG7MwPaYHGXK9gGQXYfmW7mp77MMKl+e58vvTvGxG8dhgsgbxtRIG42H/Ca6Ey5D5dWJrxdCZ+IO
L/ww3l5+nJXskSprXLNoUk2DQDylExyL7Ak6i/Im2S8zrLTzT32/xBh0UrI3/XHjlt/HARBv/35I
jY59CZtyhLMa3qwp12HqFmlgstdukw4/GqM6zTz2Wg0MmFL9YVHtd4x23o2psRJNVVkBO6vtNBAY
oGJPNEPiY74QNApyZ9rhMB44ubMlcl9bU9IORkEx3kR9FNm+QPWMCkc+xU4V16wt11CcOt5auytz
XRbF1kPdIfOB+yyEPuqNflx65mzjkDcCsVi4wS4rvTHfXX57K/NfVsiyNKF1UWGLrpXPZg+s7001
/OOll0XxZfJPBdXLBp71vpm9z4OwVXquAX66/LvXRkmKCJMFOWBcWvgsVI8Tv8+SLVbE2oAsf//6
qytjKMNGx4DczTteu9Ze8wAk87TAQ3pO2BUMRJAz2XjbKwFCBoZAVZFrqa7EfszEy2Qk95moj8jk
+EA7n4Nqfr48WiuFalUmhxBdhb0URZJF8emx3IU36oEdl+CzHf7XBk4KA+hlMYuynJC61UanReaA
pjekv9t4gJXVZ8nbAKtmXafiaNLv8gNzkXtyAsNe5GNo4wt32oE+IGnUfmh26G1lo9eeSFrxtOdR
2bda4idK47TDcyU+Grblgb5M1P/unnBA/XueDb3gSbQUqMb8xggPpGnsnNw0w4+NAVv58bKMm4/9
iAQnTvnqngKk/0Z2i4Ykdms/vO4Vb2nK2RYNruzSVFnUXReB1UxJshgUqQ4WJYBpu9ZmcJ0u36NN
F9+1Z5IWvbB4YSYFxqypbiPtpc7dKH29PF4r8UTWdwOCNjG0UaZ+NYLNVZR2OBwuX3lF1aPKNo5J
PMHTUueZX9bsrIYRtQWAqSANT09DTPaEh5HL+MTcvnDnZIhcvSCB20fKrwkSGZsO1Ibr2s8kMUx7
glt6pZUPzJwTl7fkHY6dW53k35+xVFnkHWZ1ygsUwv20yU+zheMbA1lGN8LJUTrlMKbK4MJ2fR90
vPEuj83aLaWY0XXjrFsaEq1KAY7AmJk70WTnOWSnsDJBvII3rFk1dqGVGy9jJYzIYm8owapyXOpL
eR09Rkn9DlqXE3DxkERqYVPCzj0KihvfqLWoK6u/Qx3S8rzLQ39k2S8WaR9wKP0VaSCn0CS2LSO7
6zogTSLzuVNgpzfMfOvYtPKcsja8FyEYbj3uXCoquEZR/1JXjatP+VHt2OzqcY6awZZn0Uook/Xh
ijoGlTnG6PS0Xue0slU4GfY5BEpq+I9fZVkhXo7EynmJTB+AwfSYYVfUxR7t7PA3PgLgXk0+vIaw
XuzL83LtiaRAY+lU5F2x8J4htmseDODq6vgZPcMb11+JNjKmGzWLpKgbkPE0pPPH8ofKN76TKxFS
1orPA5KSXMOF0xHdGfFoz9pB042N5br2s/W/v1mqos0GUJXwMcwDz4iA2O6DjUPx2qWlSBB3pZUn
Ck5K+Zw4Okx8ydbsXDsgGNLWYazmqk8yBUwJyM771qPe7ENB5xj470PqbecqVjZzshycRw3J9MFC
oIenC3rB97kFM5Igng9G0V0B7b0FJvxTDfhm8yALvOk4BroJ3IRfVKTY4dvy3qtkFzbazy40zgAV
H2hq3YPg4CRN57eFvqui/K7qaGaHISyt0Do7o9DH4i3w3Z+U+3e/aAlEX7bNOtfzApDG/E+apvLI
jp2DY+JoN+YeaEu0mW5ltVZmuKwKZ1HT6PAGzn3o5b3CUg5tDneF7N+qOyqTVj5Si4EwSiRbleC+
0MJT2U37ObA2dmUrM0RWg9d618/wSsFZtQb4tlBADxtisAjaZ1EnSGQi1fhPAUyWQbOyHrW2zHLf
il+m6SMKHpZWRNrWG9dfWa6yCpoKy2gZx1uY6a+SvZKtzdJK4JUV0Pgicy1mXeZrAbkNR8Pj+nQf
p3zfKVu49pU9h6xxViu9GUWCA16Y1vCbqI2rIg0rm6WVm+jNvrZAB2zgL4QFUm9sBNZeu3SQqCnN
IXGHxbYK8PyQMcsNgLdR8/lU89KBPezGJnZl9GS58xSPoldAuwPU+FSeyvRI+quflycUNf70332z
xGWxcxqiss4YkmN9ZZ0NlEjUgoynQq2vVbgrkwnwe32+M1L9wOccWH96jEQKz/bwKhXJqzDhYUyQ
7Sw4L229gSlnIQ4V5XvSEy8NmlttQFrMoDfhDBYsg31eOtW3xpxAvjEWn2FZ3szFhDdmxcIuWgU2
kzSwzUhA9KUiDxMCExWz0xha+0afYodDU84CiLFVZdF7sMdJ169J2T1MIDw5ZTs9jFC7QesBYP8Q
XrV1fxNo5e2g5deaARcmBVIIuzYgdeJa4OpNc92N3ZHHtZ+J+NQm5g82Qp6va8FdNI83VSBuCSBo
KMV3Oz7le6JX8KkM88jOI3JFLXYLbycg48dJcYZ08kkRQfsStPcqaL2nms573s27JA1eInima7x8
h+n5lZFTNzCKxq1GLN5Sq10lRSZXo/FLaobErRItsXvNOICE4SZmtcuGNrNNJf2ZhRFzktgyQSNn
aH5r219ZY73XCnsbJohah6q6ivrwvWiqhzaxUCeLj8pQdvspH+yqBQ2ZoUc/DnSviSAuiOBwBTsG
5gSkueeRcUysPLAVK9SA3p1fVZFMOy7iq0QMfBGr1F5fQsrPAsVtRI0mDJ3+D0dXthwprkS/SBEg
QMAray2u8u62/UJ4GbOIXRJC+vp76j5Ox0yPDSKVefIsJ41kjbQ18nvAr5VGMrg9ZfE1Sf0+T855
j6L7dghESqcWLCwdD6npfIM1G0SwAXJVUhOTQvbOJ6JdwKDqPWBxADN8F7ae0u0yn+6PIuC/G5IO
Ybd5ltPwUQ90zkJfm2RvWZ01fXPe4fMD4n4xL4hdm7twBM2ofda8aRK6Lw+yEa8eG2wy+cHDOnef
PcM9ACfsnVknFYt82G73uvZ3QHLD8OLXEf5dxl9a+MlcvNFsrw3tf1bD3+kGnty0+UnnLVMeTPZl
70EpIej9ckTPPa0RTNBhjvlMW/e5XRkyg+nfIsMXNcXntg5f1Qq6Cu4G8LG0+pw2sFBaRMAlWxOe
97YDXzM4cJzAKHAvE+3LeYJop1so1HS+LPk+vvodR0zL2MMoHN7Im2MTSocvTsgfVmofTVx9T6tF
SmXtH1kQeK+web6uw1qybXgVkOwlQwjXNc1ZOlbqiQCKT8GdO0ECc7VSQjFbLW02NSy13kgyH7vR
tIl8yM3W9ZvjJBfgdNwpOPzkwNlT6dZ51ZNCjPLDEjDoA1F9zAvouICtUXKDYiaIQO9H57pIW6fb
OmPVp/E7VeSvQyPr+fQIt1gEEeFbbxBkgu+hOg96RtfTIk4UySGaBZBOCf6MuY5kHEZCPVN+qlsx
IUamn1O2j/pSu8h5cwOSDPHyIue6cKVTehoJaU57Qoi2k0piXvBxXEJCyo7sEJEsXpi6vHkQcfQ7
bt7VRPvBG+svl1cMS+L6oof5dYnp2axDl8wi/IRkoFxreNJARfcw1zFOzA5wRNbNvT8P/4RleRUg
tGyhT7wKn7qO3sPtB9ypHhHvC8Os341JuJlPOCCWeq5eZrU8z5zHJTKskEXDjUj6GlzURiL4ZoYv
2OpVH/saZCAeHhHAnesI6letdX7TchAVXboWucEcYWcpxEbIE9z/9VbmcJK98d7Vv6Z3z6QfsZaY
V4gcdBP87EGLwLduuI9D9m10G2RW6rPqt2u7BR+kX7HHgM8ZHMd9Uaewm/prQ31UoULkQwO7D+wE
IE0LdBJW/t9u5/tNLpkrFfzqwcurVn1lchzu+i6sMLM4mY75ldXwQzGwmCUS52LFjwxJB6pIz5Dg
sGEu0y8spjnMxj8JX74nSiFNolfT25eVRqmdq3OoYLFSN89zPKV1Qw/G5SgC3fY9tfh6oyCV+PQR
SaMzZwHyQrwqtR0KOgYQGrOsiZs3VPm87btftQT5gnMCjoFTrPhm4Xpagj+QuQsCn5FAtLpdYfjv
2CCtsmNV1iw6c5FoSxtyt43jY7T5P+YWVoAcESREeKki7BVX75KQer+DW1exRu3PsvR5Lf2nLoy/
nfFtgqSP0+DabwrZcdsxNFWBnJFU30j+pM80itrsEvj492OcOCHP3cUixsN6yTojy4OYdB2CdND+
8yo8dT/wuYSQO/e6/2B4uCTVrOe0UvpnRsyk7rAqGZ27dr+VpN6klqhHMCmzCdsNIVpUwGBKeD8W
vrulnCHIu7MO9pZYXPfhrfSG+dwgSKhFYJhAOtRUlY5DVOaEsoA98dNCWBlzdTKk/ak8nVWycpKd
uaep2gvrNg+Rp8otxksm3HsBj6YQFU17FT37HjvZ5WY+QtZc19PJJbhQLAwJEho6Nu+sz/JVijoZ
G2yIZdimOsIHjXvfw7K1rL0A2zZbDxB34CjYuJyg8/d28gC1ajaBpmqiPlvn/Sde4ixqd6jprzYS
ib//FwbqsRIXaDYLSYJ/AoGQa4Cbxq0/pS8KwsgDOsqrT+MHSvQnaJAvw4JYKNgRBbPORMTByRxL
0piDIj604TRfCW0zMchXIrfUhvYw1n3pjfA6E2FzsWx9k3D1tx5iTnmzfIqueewNQYKSvxS2JXcm
pPjP538tihbqOdIsPfW4VfQ4jDN+Iyg6pRPf2LB3zI3bhPbgnIYRQj3GX+Xy/yYl7hpKQBydk9b6
dxFt3temfqzi/WIhGsYvr4+T35VrL8oIkct62n5ch1xCB2xgFcbIpDD3Eixi8KtMir6nlHNwaD15
tqPz7a0NnqfHnmcv+Gq3EDpJ2qTcp4gPV8MbrQhctif54zby3l/mpxDETL61Ig12ATxHtIilJF0+
qfjqLKRYuvaT7OwUdeJv6pkGhcH9CBq8cKC1//A/T9ywL7lxkEhQQ8t6Y03uK/SLaK6mwTyMAS/i
3n9vVjffhHnpAtCBQ0mSrSePLZLnJW3BHYVkwxGHYBzHrFLNnXBgz9+4cAGNR9AxifohfD07zV5g
rM+NBeNr3tQZQQ/VQTdb9AHiKA+SfULiC5jELojewwMBFpMgDqPc4/G64zqcQ/7cTgZ+S4s+CO3d
BQjuTEAFfYCWrMQQsuQDFQcWj+txDEAy3jz44rB9qco+dH349u4uZOZu8zKNCEslhp87ZHsAa2Pr
nQ7YZ1VJsLRBRas3/7QSTbM5doJbz1kj2h0ZeM26/pu0LqW3//my/jbWH3PSI6AWaaoacXhaZDtV
D6LzyxDUtWYN7xrFXroJ3oyMmzdZgRPTgyKhSZXplm3ZPPCLz6bwdbOEnM0wqz/8MfBzVECuhjaj
6PmXsMkWoa/dql8IvKV7s1+EoSli3A/WqkPP5wxszTwy43kbwvo0arcpmJQBwixlSivzrLb6E1Kb
AVTc9p9fVbTAj4FSM91yThBtqCFeRiBp8x9iCqIsrqB6Jw5TSetzdpD9sKc4kAcSabBZ0Y5TXuDC
feOemeBoj262D++qef5vRPTnPrjF3A6YUizNN9OdPA9csDj+YV10Wgd25DSCbzzzHkfiXFkXIJPl
lvoD+PyOcXp7qjDNVOOlCrv3tvYzHOpLI+qfxXPzGArUtZKX0XP/yaG/NEYVTQhmPajSXRr56zPb
eYHSj+x01SVMhnBA8ZfTRuKvWHQyH2bP/RYrXjlt1Jp7o4ucDHGpTf8yqerXhA0sSNFB9rLOI6BD
wUSfRBPk3Hil6OlpnIb/Ko9a/MwCROfNZjbeSye011Hapwgjm2jZ5+SL6xqPHkYOf0da4eilux3P
cCfP4RWf7rs6uCtuHXfcDnVl4aQ19996i4/g9d23xOTIP/cz19g5r8Ry5QMyfBhdhlSo8YX6cBoc
/G8y4+lD1n5yqn1HhKVeCq/X+vY8JkTo9He8ml63pnVyb6dzgYoNoxOFGCGAhS/GcbaC6ym1Q/dC
nPaxveGzVYTcENsLLMyHWhV6hcsdohxTvNfcd2oQ/mx1b2v9vtbtvYfUmlzt+qXawrFE/bizSL/5
kNx/QK5Gfx5bZTKgEGtSy/mWwDHZA5UW803bQMMazac4YJmB+7ICFxTB9jQdJkxd8HRwCz26XrpZ
8yj9/cLDcIMNg9fxEtUeFyXsSPmOXjzSSSVcOEAINAdTzZCoMSJiBBTzXDug/nr6oR6j6KGd19fx
/7Nc9InY9vbN6eyYLyE5QeVW1ESUwUJqVH37i5btRYuQF6slJa+HZz20ZTNCaQEQ/bjv/I/z5d5s
aHHg2q+i+FI3IO6zGU9utlAawZ8USFFpan7H/SrDUz+PnjyCglNCBIEsG/dhcvWpdgYwvqohxwfw
PJvmjEpM79cd5R8LAL2sRzvFeCoh3O0YLMjb7tRgWRUjsHhwSZ3KqCE5iEpTUjXVW6Ba2D3z+SQU
BQGyjfeimvT3Ztvci/vUaeofwObkEFtMlZGCeQi0LPM83QEJLShpnxtkLxFLywH/42pycSv6dyPD
zVr5h6aG6yvml3/VrL5Q1NqjcJrgESNsc6FQPp1crdmT6IbM6UGVcSMjEXoAjzw/vOsHwxJnUxHy
6hDsBAWHXCHe2bWfd1N1D0PCg/Hju5kFfy54RA2+v1nB9oPvBemiH27cxxYpVkju+ItXGucIISva
fni0enpsd1JfkNqMEJxputoWc54e4simRqj7KqrB2ll4hMnVjzO81l9XD35GfXNoITrI/J6e436I
SrUxxBy3PDzsewNLEW9/tp25zDvPoWB4Iq24ed5K77BKmJ9ETXscXCeHS1z4MsdYL3YIc84jjbEp
svIoDfvyrRUp8SFUUV2fD1Fz35rozDtEKvfSiqTtx5LDrG2ppqOtZYkMrvvd739AXnmzWh+N3/72
ek8Mx9Rfe/CQmNGbzP715v9n1jGvV+/XG9pjIOqzr/yMm44AzJEd4qfNmQT7txM6jzjo7zKsnjse
wrPthn5wd8o5qHjeEk653rbjDCENh1wGka6ooQJ2FeOMvNB5HirMoEgFIy5uqo5eoDtZG8SHxQ8R
t1C+jM+DGAW2L/NHD31AoPZk5OaDhc3Vn8TBDTaIBuKlR6wGfAvrKGsHlI84MFW6hwTpZBL+k8J+
W6S+JQMkUdAqFcRdC8wyDzysEjuPx2Zvr7jPDoR5b7VXP1c7xRjIfhfGQ5BW5Xsosf4Ph0sYusXo
m4yj3KSBi7UT3OoUrgKgMP3j6pHr0I82wyLx6KxNgcH6P+O1uQ+IGvqOtJrrshL14xj7JFPR9Lkh
SQCE2ZK47jkI+3O7dP9isrzsdbIR55201VPgOdmCTgayxnTyWwtnJ1Cz3fYdZmKwzpAPxnS59pHn
NfIQKfB7UHa1KbEWy8HCyqKN/bXSw3eMuuEszkWF0bsYlq64uWCPTKBh8eVhIRaLVbbC+CrEKGix
EFmbGTNeP8NdxIWfuOpF2i8RJgKBfcQeLYiA8fg/x8PjdvcVwjOF94ZIecTLCvIZKTdTDCndxGBb
G4W3HMloPSDqdMigJ+bXHZErp93vkMOuZYRYQfWFKKweuIefLxNJHDlLFAOWTRzyCq7HtIcNSo5I
p2IZyHHd1gJNeDnT5moZZsi56d/IvpjzIIJzvNVfm5WXCDahSTcD3VtirDybAM9PE31GSsGd2caE
EzsDEnD33LEO/GMXGiZNH3lQ8fjAlm0AphpwJYxI7pcHiV0pV1NEiJY6QGt3dr0xrbDbCJfxhOkG
AXPdCXPZK3gAQ6o696lGEC/aOaSoNuNn5JAYMAYpRh5nmP3v1V5dXUR5pVYuY0o3ZhGexd95hCWz
NP5BOESC/hldYO9SdsKxj76NH6AuG4+MuGEiWkiGtsU7KxSqu7mzf5pPA25CCAXxmDGhudBE9Vtz
t/T9VzVN71LH96H2sjAEBRgdCzfDM6vpx950ryrGI/btCO+6qVrymOFdwIMRNVeWqgckuu7TK97s
afLHPlcjblE5hV3hqQkRPbwyR7G7C6R6MdpxzhF3v8kpcTRCu8dZPMaTuGxNfcIP90/7Rt2w3iZV
NfmI+84kUYWrJnDXXwkVIVRlcVjo3j21uzhzxT93Mxzqoc6W27AmkVOLGRzjCubfysUtIRx4RMLM
CWhPvjvqRznRxZ3ro9LxnfW7O9KhX9qGZU4cs38xlx+VdDIEJpyGBVh1JJFus3aThQLRAvGbry3C
Che+vnUe6h1+wNsorQAxrXdS4eYkJvITEurLCLScTgZ0pqm/WiF/th2qVBdI40xj5H+NeRw99yPg
n7CxuayhIg23i2h/Y+7m49qdqTeWrcB5iOusUzK1CtPw9La7MaBU5+qgdR9xQtZlSXtPHUX8TtsH
z0ECWYN4pxaczRrat7U+bsEPrUPwnzO/+dfHL403pC3pc8zSZSyODAYuO/fSaO/vCEWsHIoYeGw7
w98Ns00aiWIENFsPUdoGyKcD5tvKuPCAl9AxC5a4mBAxviFCZ42AetcZohBz3nUZD+DW5iDrsVUs
UyYsKbsyJALoKSd1f1EE8CsXv8iuTDH+9fA09n+bbkF5AeGB+F97CEQ93H6GuEoRD2OnVzRyXw21
mUYRYuBb0dlxkFPof29eBb3H/oZNRNL391PQfoGPfSAIRTXekq09SkSwP+/BfvUNOwKi/qgbM0Fn
4pbEx09GZ3gheTSZ1jZpA2jnTYvs7T16CVpzMGr/ajkUGS05uDUDZ0mmmrtJt63vU0xTYLwQzAKc
Y/tXA55kV33GbXv0pLq4Pv3au/jVF3dsfNLeBUBZIfboX+OMOKphf6fwnJdloumyTs8gRaZU0jdc
lw9qgLaLO9+LGV69DXhnH/w3ovFDFdKfIZSq02yRxKkuHWkBv0wZZsN72gaPzNlw8iCNwbYCDidz
mw3SZjWguA5VchzcfKbvlYdAKFciUGpIexadNkqe1EQyJsYnMffluH+RYS4G4eHJHVzzrQQ+XhxD
FIh8gMVGO3bfGwO2CRa6xKXm47Pw3hAtifwKUeCOwU0P0B+VephXtA+Df+zDFtO6eQGXtOhZfJD4
uicRZjezGgLatiTvLt5srBH82XWw7K7xhNRlIiQbMOC3ajm6HgI4sdIBUor39S3grTQub83k5X07
/FVwNwSGn94M+j3IgNG3nGNMKBs7ar0V4C07xHmS9fjo17gnusLHN8zn6Nw7Y2pMfByRagXYN7ol
bj7OWELMq0k9jxxbJ3qAqDhZpU5INTvpvPe/+MzPvBGnxf2DQ1iu+ujQdEjX2unbhMSqbg+zHhkv
mbTTlAwaRqNue79uCO5S8hNOInsK1Pdd+u5jDU1w4lH+OEssy6LpwLBlRnKKGXOxQOmNwN2EVm4x
Le7XjmjIdu/BNKyfxhWFuQlKEZKLsaZNFw8wMmr7kcqfsVt/lxC7Ipq1s8aqiurUtBWaWNgO9kCr
oNU3GB/Q5uP0RP1/HdEFUD+wy79h/pc09F7VO1wL7kz7OUb/tft7WEVAtFWy+Nep81Olm8dpeK3d
Hi/M4FPDI7duEoGl4OIZcY8djFUwR+O5iD88uHi1o7jEuOfBm8QvtJ/0GFyr5iek8LYOnTP2xrjF
gUviGvGb+1n/82jObfXi7GEhWcnYjCIPl0zHH1Itnmp955nqpRv6H1PVCH+Z0X7LOyLGKB2J+q6c
OUEIQdZzWESLV+vj8/J/0B2mPlDjqFofiArxMzplpN8j7IyF+qYOS2vE0Ysd/ozVlIrVP/Uj4C0p
rnokCdpUAEC1Bnr7rqyPDs7D39bB0IFm/QadfPxUsYeqg9z4RuHvglzq4R5DBZkffejatI9MNdem
8YrxxaS+exkFRqVmzCkyJicFTbEEI+QUSZi5Rey/HT5oC/LDdi4Ti3ZF+LTAZYwUy6CsBpP2K7YN
yzVE2him2yHqc6i4CwlDNtVW19EzJw+GbU7wEdjlX49LPJwVvi2YkASHnVYY3R+92j3P9XLgjBx5
gDzF+qqlg8/9y3YvFIa5PeOZiwW+Dvm5cUlGmyENgDfXHE549Zriyn1GgSmWyC8rRosNKGs0mbu4
jjFnoTGV2HIszXmComGDBg74yzG0shzkLYIb785gTtlzQAMZi+RlGN5DvAgIOjoD4bnCXh+8l/7B
1sHD2OEdhiJl9t9W84QMfyOW/2ZukBbnZBt/1EBGsOhL9vUWbfcByj8u/qe9/6PDybqvUTMW0vXT
RcEbYzoOS3BVMH2cJyzK4j/kSyQsfqzR1Iwz4hGD5wAFO7yNCzbGsY9LTeqzVQ6auHdIp7J+kgXc
PXMwLWE6+A1kv9SrvOCP802FKdHAo2d6Me0tj8hDq2SwtdpH5CQDlGHvPnTxWGhgK4FFgc1cr75b
KNokr3rZw6g0gCM9CIiRWZ5QdNNjeG+aN9f/4/gH5kVYb7vvoQsngW08SkDMMaAdtsU5H1nWQX2I
fRbeBLY80BayciAiX4etWOADN6swW1BkuvmTLsg2Hd9c1Ncl3E5rVCNN4q3H5R/vKAoerMmHRIFr
0XGgC0v8n9yrw0a3D0DysMEIcFvfzA3nM92jT1/oF0+QJ9hJYZyDJhM7py5pF9QPO33GBgPi2MII
0sPti9utAWbc11g51iOKFyJZFf8axL4kvOX4giY34f58g75ONRYWCD0ubLSf4duGyrsVDD0RkKwk
xkLI67ZDb5AKhAXEHsVHqHkLOBuQdHGGD9ApQTIylZdPGzDwOvpeIkwj9btdJ5BrmmKqlcgiZz+0
3HlVHSQ3PZJxQ3ZAwK4K+qwRoN2bMPcb8oBQ0A9YNybAZot6ted+ECWdxJWG5t8wiGIFJ3BRcYJN
M45Rj81q0JW1jb4YHbIwWPIgxuWESPCMKgaAfL2fRtgA1NszvDO+Mfw6ZbPApRljHY/7a8DFgq9G
tjnMSH7p1L9wmJ6vfpSrDnAWzH5Y7VwACBarhCmjjnOFsbqZ1NFH2lMk2hd4gzy0kX9du/E7XJD9
F8fPzFMfXT2Uty6tWyYUQFpKmAbaMcrt5mcKZhNJL5cnjCEPURQ+dgIcMJwm0dZbEa2Ijm2Bggoz
3eNSeaZoFMaZJw6CKy31igj/HEqGRvcx9qdXBcuObgQZ2QXe2uJG3vySuduZcT+b3ABXlv88LuHb
5utinpF9F8wHsLgys3uZ6iee7tQ79rdjiGRzWOmmcMBIAxhQ1ATGmsPtrE2BQWTmuyP+guZ3BP8j
cgIMsDqFs8jConwAJqAV5uBegD0wOikboKcNvlZnvs5klAWcJoNExzfASL9LR33pGGuraf3wQ4L0
jQhTDwua5bQPFbbAXoC7yb/AowMW2i0apw21LlBrQeG2lUiGmAYHvwhoMNt9T1ZYx1D3jTtw8VCx
d9sWYgRGjRLi2Q0rMBzwLZ3YGHyCcKLunR4H2hkByuJ6WkBTgV0HYoXFRM6BDy8VE4xwo4VJVWCm
XHDQJxCQCkHF7YA3Kv6NXYplxhAwnF2QIhrBgmKpmm9wEE4KgzBCxxBhUO/Fvjvr3QaTlZi6RRUN
beoHRkP2PsG9x/Ww9u7Wh3WBXQhrnz0y49DD3wgdLpDtuW5VtqHcllXsAdWCgAQifdBtEDmbcTqI
+4DG/vu2mQOe5usm0flR7MR2CADzwe9TGM2B2FOhP8FCf0ltQ49mntjBCdQrt8g9EfsMOlcP/obr
pngcXuJ7BsHz/nkWHmIxVgtQEJc69svsYk345wEqQqnJAhBntVAfu2uL3elKn8Oxx8dWb3TPkY9n
IcJin/wz4eGdy51jbWuWrpT+LO7+bgyA/pUU0UZLB9ZUaJyWI4FUNhHYui2ITfIE+oO1RbL9RA3e
tUEECLgRURVirbJgqGqzegOAFLru9zxH9/3GX3i4ognVUHHXBesoNl5B7u4hrkYg4HFYPcnNIAtw
lMh9pMeJQduhALV1MzYLvQVKI7YJ2owqWMqZ8AlEDMe7agoMknqgIIkwwnDp0DIEzoKxb/gTAS7u
rvIE3BOqsGgHhhA+bB+reXlldVQO1ITYldcPWxh2uRjo1dXYlCzboZFNh2uXH+bepvuiH5sFTi8S
e0msXjNcJGkbOSfkSL3S2n+E3+fnVsnwNWBIRzc8LGe4+uyMBRmwqB1tMSoTjF2u4cIaxE+0FajY
iAyQ8wLF+woMGL3cJmuRGh9h887wBLe63O4aDwASkdUPAGADH6EVLGm2gNZg+a9wqOkCnEM/+Ihq
W3SEYfGjrsPeygxejymTqoQe32LXWy3Z0NNHM6ELY4H5wEtsk23qw9+FRGdqJLgIwPdrGMePIq8G
3A/Cn//DHJFJBa06TF9MPB3r0R6Re39lcPhpTNRc2MaKkUTP++R9W0qv3bKX+O2zfnHfomm41FGj
UAKN89BtGqFJkcLqy218uEeLc9D7pzpo3ju3uV9Y9cnRTMndeaUDTIsEGv3a+22lveATRMfUGvDr
YOg1bPp1GGQSGf3hV9iWOp15YnN059XrlYG+wtBJKoDgq7xdW+Asj+v2AMOc+8AR6PT3fNhlsofi
vATsxNYhQc4lQO4gI3S4uOGa2UUdeNOf1TpfopYe5Lie3NXPbINFConkM7fTixAEYHX16WgL35Ed
k0Rsun+jVke6k/d5CB46jbMw+vEhxO9ZIYLO371/Nq7Kyo7/uFsXi/3Dqr7oZq+cvbmMQEBAyTq6
AZwnjb6jnUl1jFzMasNoyEy5OtuzbdkRTs9nUG8/qKMvAGpKGKs2GBdGeKw16I0miwhVcKWN87TV
zmOPvNmxli/g7vkJJfu9xCgRYvPFa/Jf2MCsSNUSQiFzrdbu2HNo6YzfJTas/o2OeRlCzEex9O6i
xX2eOuycOVJdQwLPSof5Fx2S57bz43QhGu0/dJLxLJHcqF/A9LvWLj87qjq6rnMUy/qolTw1oCkh
9lb/pzgHqDNECjMefzFNKKGsBDLYoPrJKrrhJurDGQjo3930Bw8AGKpbcjICnPDO+9MdTLmwm30D
W6EMPf45VyxK2TLeua6XV428uLBlzL1N/FLtv8SoQbj1LMculr9Ms8JSEIG8xxgOGXpkBdyzvZQG
w0kbGFRboj/QhKcwtkMhkcgYGvqzXIOLGRaQMyZwWUin31rkz/ItOld2eWqBlDnqzmUGyxxsotRS
ivEt3j6wr3e9NUFuEGvQvtTVeQthPrfyFFbS+Hqro27Rl83hMSRRHnfm1HTIvgtXUGwQ5z23BH8A
rzJd53SgqUaDYWabLsAwiHu9Xb98wCQgLo71zz2EhDf+xw4WElX2VVIFvfJ0R6PoyfHZaW1i0GnW
NOoA83c4mz4OmAzwAkPMBVWEhfMwjE/zzkrws7CPXnPoas97Td5N3xSkR5M1s7MTywucn15cRz+y
gW1In5e/i27fd1Y9Y5xABKEV8O6WPBOjAqmKoeZOIAOsSN4hNUiuGl2UvS1zKzBVaAMt5wSTb9pI
3I0OfwX8iWEBjicZpfW94bgnHO/NH8VPNAR3sMMpNuw9U9HoOgtmDyx36FoZZu25wb3r7Xc71kpA
XaOkVdhsAGe9V3LLJoo1PdrUlIVVXgdzgbD7C6maumyB485Uv7aOOYRCTqnrze/Dtj5WdVewaDvF
3vrVM/YDkVNQqltbE2FdMlssbFp/R7EPvIe6Gmni17f7cAPFcOvtvQP724QCCTjbWb7GjFxFCPCO
rpe9wkKr95b30WXo3FpxCqLtwAJ6jSz7qW5rtDlwurQJ94da2S1dNCiOFaEFpCC3NsyPAJ57JnMF
rET8KvyOa//F26G/tHgPInGFwhBKSk8COFhDLJDGtuzQETuYPzZb35bO+guofIvlZ4z0dffithsg
+cXZ21PNdwbot2/LGb3/IQzce+x5vzw7Aw5onMxv+1MrsVtvBgl+NKhavOGF075CE5RWy16snXmM
xf84O6/lRpluDV8RVeRwKgmhZMnZHp9QY49Nzqnh6vfDHM2vbVlV36lrBgR0r17hDTNiph6Ne7xj
PRFMT5pcAG4MJxa9eGYatC9LVu7oHPrRpBtPQZrIwUNvNzvJyhkty1TLCo2uyA7es9ncJO9n7WXf
nTTB9zfFa4gQWBCRIWgp1apoo1VCpxchUPagBsVd5fCKZMQAp8JfJJn9OQp5V4HAJD92gPtxR607
VJFCDl0XFu2t9oWGvauFCujhJqXJgIS81L6UdtosfAfdOCmvbpVUp3jyHU/WW2tpW7kry9nalMty
GYeEEk2sRi2mVEykZymYtbuKBn8IHI1jtNyzj6YKT8lEu9UKzPtCcbzQtB6DpvTIeMAudjdS3Xp4
z0erMS2p21lsqdpv6jE7NtLwpHTKCcukO6dXToMZcWqIJ6MaN1ro3I6Ub0wEj6lPB9G2ypWs5W5t
BMdUqVcyxUODnkpl1PAGEGMDsqo0gOxQBpSUzsOrdkm74jVN6pUxJfNp5eLNtROSvB5a7dacDX0C
c+3H2bbs2oMBzcTAa46CEkgvm/w99cOdrnf3DS4AzWDXsI7tEw29vdqDKrcThUl2w17Xq36d+QMo
5vqIIl2+skrrDwTOm7rkFC6TKmGKP35OZrrNwlha07d8GirM8ozQfNUEYZe+s+XH/lKem4uO3d3q
oSa7ndUYVJVAlIpcfk3nI554dheWzTGptRiUcwfMBSsDuo0MKJK+EMwFKRayfHopynhrMHqRC/Ql
xrzwhtFgA3fSTm/ao64XCMsx3lJLTwqyj0iTXqOa/z/D7M2IxntCPJb87ehYpJJiZEX3wo0q51Rg
RKuxk5aV2iigr+TDoCmfXREhd6erOQ2B5k/E6CiJmps0zt5ji+mUXNhHqcdYdu5rdFrwaKjRXRpG
FohHPXV70/cyowT9lh5tvodOirAiDK9yozsluJfnwjp0Rflip3yaWD80gb6OR/NDz6RPwfC9I3TS
dWbez9YZCAItrP0wjd8GObzJCPwgah51CnGX+30k/XSgTNtQgq0Up71XsZg1ks4bDJ2DvFlb/Pxp
RIwP8LwzAhDRrW1HdDAasAFtCHqqC0AaiedZb0eLyq1px7dagzOEPK6HmClxh79c6DOEbQB8kuRG
3cmYpq0VT3dqPnpKZa6FNh3R9UPbNVgHprwC7UrzvaXXGYTZYrLtbWx3bpqgdGClgD67ahegQKgU
5WbyzTvZHPeKab6DM6GFG8XJys8Gjz7TxvGzA1GUZnKs0Mc1UlLVcTqmbXjQzHSnys3DYJM1TlWz
zC2a7uNkQ32J/GVHL3sHQHLu4PTAbCpxkPy48mxNAiU9Y0Nq1NazEOi2PVnjIoQiIA/qOowyKAfa
Wy9p28xmGNHCW27BIJO3uUkJ6Ljt11KkPQ8RInehdGMMJhqswFGaLOBQqzKI1TbDOWlUgUFmaIiK
PBLLRhRvdTKsTac/pBFKM3qe0PjhXzvAaxO9YfwiY285iq8ZzVBKDHyM6i0Okl2rG0vRRDfJaO16
bGwbpX31p/q+GyNPyhXPigEN5sPaaLK31reIgH13CGE6CnBEuMEs+lGsJDE9ZmPgsdJNsDHEGBC0
wDNo1Q67tDMZ/td7xQbNYDxNArBMPLQrp8pPWhI5NF2UnZx3u8BMj72CuBDNmcGQoHaIRYRpy1Jx
pnVjtepi8ANSIPV3QzesVEcPWKQ7MONaTTromQa0X5fJqzBP73ncjFkcL82U7d8ZA4zEkU540G0S
NlZePyt1dmJm2K9MeXqmEl+XPkwzOrtNnj+YmdiGo78XBt1UX2x7e54bGzewOY5l6xyaqliIueZV
DLcW8cs0qhtHqfZ1ZAP+ABlnVm7A/K+PkmPa/GkMmlodOmAcNVVGgK7dtPIPsINXuRR4NCtWgSXW
yuyWEs9RTGGnh2YIKrLLgSRaqEJnVMCW5Bbp7LsCRFtoqKrY0jGteioRcB4aUNFR7nc0Gjj3QR6E
w9JOw5Vd1eTDFTVetaq0gU/ymDJ+qux0acj8ubc5usYtLOWVA+Onn2siuDWRE7xEtU+tUXtF8pYl
0buTOSdR2N0i6PxlzTjL1IzHzrZ+G1XwqTcxw9oAY53SnaoSgRNlCwEKedFsa6SgWKVHsFXvXSof
UmNYa5F6aDNGWkr6ZA30yTpSltws9nIwPFURZ0ihJnupLV2YTsucmOJPn7Kd3Y2RvWzz8T7MLEgD
+JiUTGT8+nFSRhecD9NiVEgHkqQUieeyj7ZZz4lbwbRynE0wwF0T9bYP1Ec/+xXRhq208VMk6Nep
PpUlTN5uTNetgyapn1Q8QV4tUkvyUiM92UAyKxrIaWZ5Y9Sv41a4qaSc6pptgAoxPXR7rabTV4su
+VJy2txlSg6SAmgfSYKw5++IkmPqoEmdAwZqADG23UZL6huJ8cRALTSPr0u1f6xyy+0rC1G8Dz8t
d1k4bKI0fW0KcLGociyl9ndSzpgCmdMUf52UWKI6XtxqtEyaZU3jNwziZT3CAQNlTLhfZGq4Gh26
LH36azKsG6uTVrTuXDGMIBbnGWf0Eaj0ToUG1YHhf9XVt9hpebaBoX1lbBNeOcrH1I+gaZlqhoxl
q84+1DPiuEP2uCiNR22e2FdILfSSsa9N87bU5F0UJp5V2TeS9AncfGGRYfit/R60KINLzV7LbISf
YmIMZUQOfagfGMelC00v72JF3AGgX6g5ob39MJgHxUU7LZQEB9QUY1hFPGnjwxDY0cIaEOrxpXFv
FbVr+sHbNI5HYaeUbORxLE6rHxZKTcN/pOgozUVc00oeapKBcglUch2nykroE2S/Yi2p4cEpBQEQ
oFLiO27USfSL023eIEiGCkE1DLcZFkZh4e+6bPRCnmSwTfrFJiPdUt37mhGsRg6C2sgsUq+C601r
eZyZCvRlFzCLgKs4pyRGk9GKq/UQwhzNjX1Hy6EpOvrpTQ7EvlkDhH+bcqxmEP7acKRbi05CdAJQ
9tIIYnqaMR8IteAp/hU78hsoT5OGW+r4W9Pk8YzkV25/NZ2yodv3CpF326rKCwDqVeQwBlb6o1OA
paXCB4jyHFbNNu2rfRppt5VT9rC28tVkRXdNLGq4CsgWACtptfop4pSjTwOlSrS3TOvcsJZ2wQib
Tw/dtntRxMjsOlw1UjPQcNC/GmVcGTn53pTuUuCjyIrshlR9EaP1PCX+AidMhPIS12aHkLLSMGLm
rBd3aWPvbAchKViVpOPgMYAH8OX3oRzfpnXr5gmHqKDxT5F+HLJsrYtqG1rBVp19m6wqPoAuW2bp
cD/VLT2PbFeo0I/6aou97ybulGWuRDdFSQaqd/7OVCQ3btRuWQYd87mAkRg8oyGveJeK+V4HyqPT
Mk0zncdAC3+PYcZIJ1rXJBaWpgADtdbWJLYSLELVkrY5fDSVyVE7KZQCNFiZM+6NWu0XrZXfofO8
MAsEs/R6qQ8aLEzsqhJau3b3u0lsZMnoJKaC3ZUQ1agBKyNaynd+CXBDdNyo2FYtvrDpcKJ8ZGaA
e9VEXSD0fWOjxOIX+qEymzvF6vbUbwfD8r0JqRZdB9eYMFrKMy+mGRpJ1tKS+pMlGB9HPTdArtwG
8KRau7BBCD5kB+Kul0X8W0Nn3gKLbUhvJgZZlT0B1wHimmvDuiplt3RKQCplfmRv76qsylw1CV9G
TYV2E23kvAFzr92PYO5AAon7WqczGJSS29n53ghH5ppmvxz74mS3YXYCv7RN0JsJK9OTqvIWZN8R
OsOXFDe/q1jP2T4js8+sOsRyctQl2/CyOrvxzeQh16ovtYHfZGT7TtVvgEaRNIXjbT2qO6jAFquz
WDladC/59XasFEAexrAnY1iVpvXZSmoBQi6nw0z+kQGMWRRT8yQl9i4bu1cQguGiCWzQNmN0TOVx
2UsMMWg4PkaygoVy27zScluHo7ytJ/MmG3uXtj7HruGDX6YKUIvgd4EIiW7EiO3JII3hDuk0Yxtg
KiVkOaWTvnpwOJYi0lUyGZ9dJR2yNH7veu1JbcInFebFQqoaiDigUqI2QQK9tPJ13sGxjcPiNqmC
E8gHscl05UtLxs9Skh/VXllHEJQzGBHSML41aXQ7KfZ6ovPHl6TrnRerBMDuIjEsoJCw6qQBjBuW
VDf9AAXapPZXknUwVPd5SjFeFONzMDRHQCwyva/wGf/NJ5JelOcJjEYXwu2k5x92YHkKscOW3muF
yiRzLkVba2fNqbCiPndTs6J/8ZjTCVHJfMsEkqSkPo++Pu37mVhbyiBIg+G+altIVNoj8SlYhPCY
5xxZk6eNkQAUkFU6+akMsIpgIvnmQZvsJW3XldOhvT6O2lJrRlri4TIA4CUzXMgUDOZT8LFV/4Y2
bH/AFnwl5em6g7qI+VvsGZ18E/rEb8fvTn2o7qds5iGE1AGlCcTYlMFIdveSEK4P1kYvyScnewKo
PxbU3MVtPhc5I2KmrI5x2TkyMxNneJj85jGMlWVDs8ctLTCYWOetrBGkUT1kbArFMyQjW8WwlBbV
KDZCitFZS09yX3rgzeMPJSg+GNgh+a5md5CrKX8C0CTjxmzMDZ551raX9XeA6g0TJ8ZcfVmuQYLc
W2r+px2BIMo0LgQCxzqbqJnUdRwYzqqW5AQPuphoXLAnC446RCyZP+mRdNdNv42BoWeWcvR2UvJQ
F9lDOEjgstunqe5ciZFgHwDPMnqCFlCPKZBcBbwGRWfy6vgMO8wuvnXingnnWL/otva7N5RNZ4wb
qKV3Smwui0FzY3PgUZx7SA4fYuhuUocCXy6GrdFbTwAW3nPWJMgc4PZT+apq2r7ui00uExdSB/q3
7t8UjQ6LDfK8VdfPSWoeuhRUl51oiCEm0rtFA60h/2HLg+9N1PB+UDlq7Aw74nBCWLl/Hst+j/HB
akxM2GDa70nr3DxCFl/GOABVE3XdBHTZ7JQI1xrHKqd9IzkMe0qrP0wpbZigvisAKgYNsJCSaEQM
OYqejsgMsUKmMV/JTUNmmJVf7RD1i8T0n6Mg+q2PCezX3suZXy6amg5TKrQDaQSk39LZV5IDaszp
XyuptReDKSFSnUQ7WMd4uuaVC7b9yRy0k5pSvwCSaMrc82V/iwqhvLCd0GCYQdar6K7JCMRgoLlM
gm7fhvbDWJq/czn7Y+k6s1g9x1LbnslhOjoFUaFh1yy+/FQ8aLaU3krKAH9ZmqEPjJ+HQAXS3miu
lDCQs6zRos6t0+U01QmHc4bPY1eAzMeTrKgfRxwhQ2LaImlrOphYV0jGulBzc9mUQLswStiVJYeo
XtN8bUZkC6aUXpGmnWITXlKr/sYaxItGna4TKOauAHyR6QzenLyiy9NB9QaFBluowYZAw611RgOR
TJB/KeKxMeRda9KQtutPJAcfGFgCD4xbT2nmnj1JCsRF4IUxIV63qlvNro5lHHwUcfmEXAM2FGAA
VtCKxHoM0ElzNHCmU1o8sObhvNNaLeWKqc6kvdVCRxebJsEUM0Dyk4I0tXyUI6CRqQSwJQy1A0zc
kAHxjO2xxj+ir7HAaOP3rIX7bDewE/Syfuvz3iRED++cQAbWaLKGeVni2SIBqDrUqza0BhpuzlsG
CnZhqOoenvJTX8623LxnY6SV3/F0mGy8JiY42NKC+OY7b41oZtjwUbFUuCqxoIArTwTGXSycg4YE
n2MabhwOt7SrHEhA4ivyi+c08j9E03zAdRCroBvuu65PNpqGmJAA/Ft11V4L26XA8j1G/8ooYJOb
kfVs+Oa+gaiXZ89VNv6a1PEWskiz0kuFEG4F1IjQEstIZkAxMKfrj6mjHyAHQnbIk7UEZzLKVXou
SbPP/PQjoSTLIrtcTQIEJDO/OwzAN7z9btUm3QC8DQdWDdp7Q+REayM+NHb7mgwoCodFtjdQzsxs
6ZCUxtpKtIPT0iRUFagygr2tdlin20ZbbQH5HxNyLEYSm9yvYK1lG0tqIUgJ4g9WMINT2su4gFA4
dMUOVDf1i/VJWXTTShLkOdoIQ7QfaCw2EXilxNn3Rb5x8hY47biWY52WkCqYXASMjaV9PCd7iR6/
Bew4R3ZK5PXqQ8nxhBAzkWJi/DSk4qvA0BTkarUMdW1aZjn0/hyfcyuWlmYOLH0mErdBAV8zLsk5
A423YmXuNAR3ISVbm5h7y7IBQToGQaYflroVek0D6iVVnfu67FdCUGlms9gBn//BijOk3Vt7PTCP
BfcUZYshSBh3mTtGWYhqR+FDn+X5UgT28yCQpFfFNo6HVV20z0EfrlNoeps0jeyjruQr+JEebcVl
OpHnGZpqermMJ0Ex1QejlvY2VgxOaUIp6IyFHgLWFEA8F0HDsdvJ9NtHzg2zOw2ttLO74c2P+FGT
BRbKkR+QIDyIMbq1Kut94rTnAiaJgvE7rqudbfhPg1COuoZkhkrOY1OWi7RZxz7g9o4RvF7Jrlrm
9y0F0zRYDwwOAIX7j8x47mIppzsd3XR+Bcoyu4ujcp8ZTJfk/GQ46W2XZA9iHm/hTbsmUT2KcvQX
KiAgaLZ73WYo2M9HcuNv6ZnBuhiHm7ih11LLsEE1Z62k5W0QduRc4caJAcopqnIL+fhRTmU4UQR6
8N6eo9HlQr4gh5CH+pM87vXKOch6go3ozBbIkeRIme0GPqnHYAMQHZuoWZhkO6bD2xdJ/eVn2aHT
a08UgXBVBTCe09rZomDit6ynehtwxrtRqddrJSKClLGL+VDHaNUcxEaepJSJKt+e2EWYhbKF+ood
O+OWKSFscmaIo8MRN1mIvSTy3JMIIVNIPtW/+LKn4NihX7/UbbHWjOah9Qvs7wJrhbDlZmolmP4l
SCbScqCg0qsk1M86jpGNQR1gOfTZrRqlyT3jZ5qTue51IaBHu6a3QwWnLyKTVnyss2CbXIHeXXiB
iHd2md3WzH5k29zMh7iOBU/b0hbKG68NC9eiTxNbIFZ03ZkLabQI0DnGativP8yJwxAMFXNBIKhy
wG4L9Ttfl1/SgHrNGK1XcDw71ezWei4/OXa2o+ig+qhQODNnrHon5D3usfEykXuk6aTiMwWXUzRJ
zGpAa4VWFq3Ebj3aPR7FAwesJmgUS+ndwCzWzvSS0d2E+0kF/S+I8tderWUv6+Jfvgh+51C/VrUZ
7VIRHuTBeICadKvrAJFTgPqRiL8Mw1xYEBqWehKcEME1l3ES3WVEY32K76wAWYyi3qlx+lhOpPhZ
RVt5gmmW94ZrwKWE/XOoJ8ayalO/xSDgtQ6FnMAEcaxJAXme3LLwSA8jc3hTc1usbIpo1HUCyijJ
RJNl7uaJqF/GVnLHOf2rkJrXcAKOHtSulMFEa6vPnn6XYpGoxC3YUS5DP1Y5KCKfLVJodjcCzHCD
wEkdpgBYG1olskvG8aDXI+DI0NUUGoyaU1eAs8ePVID0LmgLiFS76Sn+eqW+GU1cUEod7kKAXEBe
wh6ufcFLrwD+An3jlwYvoigFh8pkbm0ffc/KZIaSj+Gp7cGMjbl6ktv5XMsgHdVO8ExQvPOBvphM
y5a2BKEyxyxSbkJGUH7XLy3EbiEOhYBhweu7OuJUK1J25Cp0mbyyfwJmf293+hGrjF07lPGSUR2w
3ulZsqYXyOGIm0IjyxOI8cDTNQc035A9tmBz3LKa6P/IvxMVsnMb78a6wdcrOfQpYsqT8UdAUS51
E0AR2hs9HLcI7pbFuDGxG+gyZAakB6CCG+2pDOJTpuTrqRnffK1/xNbqXejZR8xxEDrtHwpez+np
S6CXZGwswKtyY0ADTR67aNrVdeoWjQT2HY9eq2XpwfkMwg0dm5lFyQgcXIAx0lnqY/8mrlV8OukE
wcoPFqkRdl431IC8igG7O2M1Rt1LnUCyT3B1c7VIm9NbELKkrq4CSGxKoGKUsBEXYSJikF/W6yR6
5npO8DpUyYHiwMsNHwHL4g4hS69onA+ZamGhWrFH2gYCd2o3dZw+yCUCmqHJ7Ebno9nZdHLKSiyU
DvUQM4vf6HPvQEWfap0FwgR3F6HqPQ5i5zC4Xphqc6xRdq4DZ0mmt7GhF3WI509hW280VEcXlijm
ffDSq/j+xIYX6TApFVMsFUOgaJK/gSjaNTVcx6m/72TTfkBk5LYYxO/CSG9G6SNHLwV2/1dcBc/M
B59njZd26l+Hpv5jljJWj4wXZDI5QHopOHQbESiixqLqMWhTs+KhB7pfVWIlKGwtI9skhSIvkHvc
o0RwigGcTMz0dcjtMNjAPdbjvuu7hLGeCgO9eTR1dRGU9rExSmitmmeiqUV1lL1ZlsbhFv+yojpd
/yzjdkmoWZ8l6v7RaVTbyocmr+YINcP2/RqfwpW0TLbi2X8HUnRF706Zhe2+k4o7U1F0Js1yjAiL
i35dHKEBecG22ua762L8F1Qg9fnv/zyGUKuQwQ+Ken2oL0IyeGTocK3/vPKWZkHT737/LHv4z+UN
E9ecfGjjTSR7KVZLEdhasFQum0tdB8tklXvAGX++2QUpRX3+Df/cS2KIpWSiyTbRFH/S3mICMNZX
dHMvvaYzVdUsYQQbjkj2pc1jWnldyiCD4ezPP/zSxc90VW2r0Ovc4BtoPRmJhUoHekHiysUvLqEz
zUS0K0dJapFpDGYRm3JsVkObPDZOhAJXh/YCFXBUPiV5sQ8L54p+onrhkc69ph29z2XRzs48weAl
TeHmjoUHKVSQcT7ceyzkmZpHd0Ib8HzjOM5jZ99Yqje2TFZMStreZO48dvtMdMu5Uw4jFZaSvghU
g5yF088oHqXcf+rhB61+/g6XXtW5d7WPbmgxqXjdiXVwr7vBrln3zwivLa9prioXhCXPratRjAvS
3kJYUr4bd/VhWmU7Yw3Q6aZFKgoYyEJz5Q0SD1d8AZULe+Lcz9pELANjFiPfiFcm88VXvW08kJXj
Hzqa0xJJKxxwtV8/v75L33z++7/7j2kQ1TL3spRbVd5n5r1evvx86UuPMf/9n0sXtuJYmEuhkorh
JGf1vmK+9POllQshSjsLG3Ug24msUpPb5RL2KwSpdfYkoCV0C38RLNO7/EnTrmzGS6/oLIyU0AnR
tjFz2CLtQgN201AgDSSMV55lvs434VY7iyTA6PNSBLwnR0brIUCxOGuPRdscemTjYMwrD9VkeWBP
OCMhbaWOdJuAsL12+0uv8izUhAruo9HErg+32VFbTRvwC1gtK8u/kf6qgcyls/fcAlsF3ACNJio2
MHI2YRx5RY9rmxmGG3wMb4BzrBqEhpTSuJk6AayS7eaU7z+/4wsStOcu2UOmtL4ouTe6G4n+0pFi
YBLXg32wssPPt7gQJP5a8/2z2pskoaNDYrOZLCr0qnOV5lapZuCO4/18hwvSvepZWqFCiy7l2OG9
9DTGnfZoGKhTRI22BRG9UexKLNVxujesuL+2zS4s/b8nxT8PhTRWqUqyikGLBQa+LoyDhFKr0CMQ
npO5D8d4izTondVPN6asPzUW8qVTiuJnbvrLMIFbqU9XtN3/Oox+s03Us3CiiNiGl5kUm+fwUNLB
jpYtiubaCjk6ANRImyxpnEFrh7q0yJfdle1x6bOeBRrIbHZtyka8UQDySckyD09Dfofh0vLnj3pp
Zc5B4Z83PJaBJJpkwmWlQberq5Dd6s27YPCfoEjsbaGK1c83urj/zsKMPnUJ2Y8Zk5W2W4xjPkcQ
W0t5PXuhDO/VtdPyQtRXz8LJNNqOYZm8sAFicDx5dTO4V57gwgY4d7W1E11MVcQTqB4Scatgx0Cp
W0+LcKVCMudREIxcMb80C7dfjxvj2gFw4Rude96KTm9Gc2wJ0PbkhQadAvOY57dR41OCvl15uPmD
f7O8lfnm/ywEqTOk1o8pTbRTJW/l52TnuJWy6r+iP/ohe3Aef77PhfX8N8f55zaY1Fi9LMMTkMfi
Jrf9DRW8pwAWGYbo9udbXFppyllO4Vu+X8ZqNdc/wQYq/4PBnG3buopbe/EnyKP/eJ+ziBAXCZ7j
iIptzDfq1HqbuXQ+Xyx4H4+aiwT1lee59PnPQgAY/jiSkBfeOK03hg/IHO87SAM5qUcU21fiwN/v
/N33PwsEgyo7KPB1+cZ8Gnb9Kr5FcvgkXmY70fwrPI4rVInEAvWlK091YZ8qZ+EAYXGGzyEY7FGX
V0qpfek0Tq98mUvXPosBg9yqcIEwYJfTh5wUVp0+fv7kF1avPEeGf1avbraylGtz/R6psECelSZz
wfSo4TWL4QsH3rkPbdSR242Cqq4CdYawR/ks1CuH6YWXcu4UO4HdYz4g4004ogCiQG1TGQb8/F4u
lQzy/ML+eTH0GUvbSttkYyz61fgMydCF0L23Twiq4AmWfl6z1vm7Pr5Zp/LZ5k5twZQrpblB7zP0
2H+gVJGUFfTB+wo9qKx7JS9hwJ7ehZP4hZLttVV18SHP9nvSq3k+5Xq6aV+ZPDyHy2qJTrSbPsvr
2dcR0ufq59d5aRWc7XhFo6cc9uz4Pq3/lGpOkV0qgBWqKxXepeuf7fUgrSad0xj37Nw65JrzMOnl
ro0oL37+/ZeW2tnerqKwywoAxRtTcgPAHAZaGj9f+dIGPNvZduhnYmzZgHkGSyb5GNoK6cStVjz9
fP3vzw7FObeHLU1Vr+2Whax72rpZDk8B3JfoUG3tPdyB+MpjfPuCuMuZXwucR7MqK06oIPjKjA0Y
n59//t9i5v/tDi58dornIeTRrubni3V8O9znW5RXQkSrsJ4LT+rWuocmt9XXpet4s21TvM/Wpaf8
st/RwPSqd2f7n9IwfshZQHDkpLRtLWcJh/dyuMv1K/2Cbw9Drnu2/f1wcEA/U+aM1p7WdWW/lMnj
FN9USn9l8136NvPf/wlliJEydyy4Q+c8IPkjZbufv82l655t6mJofD/P+TQ9CvOGvHFAE/185W/z
Ut6J+r+/ODBQaKt1rpzGhyx8VKTHaTgU01cuHRrLk9SXn29z6QHOdrVSK6ofzw+QqSCh/6DH/d+u
e7an5ampbbQC+fnTesyfgvDKUtHm5/9mM5x7uYoYm0d42OmmacuXqijvsLwAEdOjAxT4DHqCsltX
UnEcJudeJLJX1nAqonDYjVYCisn3n5lBxS6CH4iDqoyu6KSjUgrqCeSCX1NzNuGNgGa1ywAlWb2N
vkd1Jzn2jaP4T7aEjoGfZ+8QWZ44bt2f39bfLPa7pzqLHYawR4bvmP+Iqnzo9PK5VdIPe4aflwrQ
Y7W4sXzrj9UMh0rrfzmZ/qg6mrNqQGmnM4kfZbDnKz/l0gs+izZkKogh6IQx+0mnJOo8yWW6F23V
dbaWVs6fn2/zt3T77onPYokPGSyz5gUCRRzxEQNlkDp/UVJAwWlfPzES8uwKAKzWvWL2kmJ+A8m1
Vi2mscqeMdspt5FrCmQv0WGXSRlUrQ6bMwS/f/6B3x5KimOfxSQR1gHIgibd1EiJpIhhVOiXj+oT
7L4r2fmFrWfPf/8nJuWFxXA45kCV0nXJVY2gu3Ll75MafvxZWMpFWDRTqWScGKObuQU4hkX40qwd
nMMAnoE8h2p6JVBdeoyzQNWPuq74mczotkA8XfZde6z/W3Q9d6j1R5NrGdRiMhNONL5Qpf754176
zWfRyTf11HBiXPdgx9w3UuiSVd7+fOl5fXyzrs9NaIEe2oOj8VVlY1+OfyYayShZrX6++PeJMq3u
szhhaiHT4Q7p+dmFPl0VXuQZnr5G03JXXUk3Lrwb62z/KylS26bPxkzgQIbMl82y9H7++Zcufbbn
+8oOVH0+hdMuOwbDuMzU6ObnS39f6vJmzvZrhIRhy0Ql3thvCUiLLSSnRf7gb1HC1B+zA3IhvxAD
3Fnb6cqHvpRVWvNT/rN/M8wn0iRnk6FR4qEI55lwD+h+hZtkbVsL9dpQcH7x362os80srDDKu4ZR
gTLhqSL+TIBAMv3eLn+hPHBlYZnzef/dTc52MbIKUa927OIeRN52Mm3fzcziqR0Jx0p/QxV2V5rj
E9qSkdtKyLs51akfKe4DpKrQZU4IMI02ACOzUYr2kbT329/oOSCcqoMgtgf83fNVrqAlVhk9kw64
QrLwatyvOqmDJ2BusmCAeuC4JQ3XzIk2UyAOgTx4dt1tik56DVSYwHaMsiZqhQiASgww+yz5hEr0
XCJdujRp3/qsKvj/KyWUoUWa4Nw1/cZIMji4Q446S/kWJuyeHJ+PwtyWGjP7QoP6mb6N9TUr0u8H
SfNA6n9XBmKXAC9VZnvDHdxAL1+H63I/3opltf17hl6ZDlwKNWdRLHCqeBg0Kd/4+p3R/VEKr+z7
K1H9UqQ5t7uF4YSGJ3S8DWq8NNzWyQ0GWNoStiFdMGl9ZddeWHb/z+cWzrRuqmGxgXapqrjPjJYG
ZAwBdpNO8qh3rmGCkatweWr77kHGROjKnS+c7+ZZmAO5ZsLznAG43ohOPBSIVbqybxUUgT0bQPq6
/m2u6+V/NHNXHPMs+KlBNMQNnFnku58T473+P87Oa7lxLMG2vzJR7+iBOXAT0/1AT0qkKJ/KF4Qy
pYR3Bx5ffxc0fe9ksUTxRvVDR1dnJS14cMzea9G+9S4d933IHD/5+Z7ab1sdSNwwdvGmHstD4/WY
j60E15vSBktZEQ0ObZr9AMlqnyqO28zBn8wprWTr3Ml3tZu9RLm5y02iTHGqAglP4mYmJZwgvHug
P8aXMO+QZqRHU5g/ypp+ol8YPwzRb+ORVHU+2VmFS6E5h/QNBjdUwNr3+c/YLa486pD2EF6refym
DHLRe82wGm2wcMJYi7JfAiB5LOBNcyi0p4+8tAACNYPxaFbAnNOS+rGn/b2Mhca5wZ9/nEkeqASP
q3ijCEw34s2kf0zJ8evL6sxP0jz5khskcJbt2zHQwk3QHFWaKPbfOjXihZ/e4eo4SfSCI8yuTWwc
PQ3NWuM91MftNG5//frP/uxPbmqc2tu+Kji4nW5qRC5XrT3rVuMcit0O6N3XzzI92GdX68kdrfH5
jD6exGb55ubLpLq0Q3Hm87dObmNJYPlkTRi1CsfdSQIiTLDx2mkXRo2P7/GzV34ysuvEa6u85/Fb
Wa1DuH++ZtFEZMGGwwEfUEeCT1KgiBeOEtzT+odoQr14VBaYIzIaHRguiFPmkGr47WRzCmRL4sT+
kgTZs6Z3yFT09i6RsHBT1zUAadFv64LQn3U5KyTqmY7OTRfAzRzvzhPAHep1CrXvCNQa7Aqz1eZW
qK8j0F2NoEPrjYg5h2RBNXanwpDqh/KqpD2HHP3ZpjHlxuKKFjS8L23dwvoKwNEoiketnjp0TiTv
62/83GTpVOQcCmqrXo8xerqugjni0Zm3qHds8i4mqNjy66f5iGp88v2cWpxbxBB96XNyLYIY0Vm5
By31oMbmMQ7zZ2ciJtDInUV+/0tTRoFUK6W/p90Wgb2xYL0MBoK3ckohuZGydEhHdeq4GArCmGrq
4IbpokWtUuBsk24VQa6qHLmtE2LtbQEiz02qa5HDuQqjxzLVv+U6k5Cv39nHvs9n7+xk5p+krokZ
wMg2CiB3oet32YTWz3N9T3toUTVi7xTRA6o56N5qOc8NgTag05ZR4izDIJwayWyZ/DQr45tiVFcu
tgTyzHuPJnqiCUo/jXHlRQRxcVWpPpymvlqPRurCqo2fwcyuAw8QjaYGFCXUbOdrw8oWxu3oUz4P
6oFD+QGAVMRSqnc8EsndWrSYC5wqR9lqejdxm60sP30pe3s/gjWM6bhgHjg0UfdWabTHPCG+wZl9
T/P8V2kO27hWFkFq0erncE8WkD6c4a5DFKBNzDdweSWVbN2ZDRUq07DTZyGyhdkQuJBGqLKEVFZ1
1eEh0ncga0dm0FejplKKaA9WJ+4qL11nU9i1MZ2HOunf6ctcBW5MOQ3RJEhOuMbWYWrVBJUiFi5s
p0Ibm1k+6We//k7PDFbmyVhrqHRBIdQSJYxXul88jk1wiFipf/3o54Zy82SUpQ5nVk6c5xvbKUiP
uIY/c11Kgn77EHVKPrcgmC4ySyFMKxJ1rRfePC/HC0u9s8+u//k2G5Uw1UqjyEnFwpF/yEisNqv4
WOwuz6jODSrmyWiMHn2spZT5xu0sOVNgLs46qg6LtmUlAi5gYaVdPBc5k7p+skuUYuOp9W1nsCT5
+kM+M4s0T6bgWq9hDbHVDEJnqc+yvr+ycvXJ1pMHK9EvfZTTg33y0z91ULu1ys2+rqePkmzKytg4
226lrAXxwL/1Lk411MTCXFFWbPkB1l9lSc2CiVW067x7mvL29VOIM/f805Q07RgvUMHab2oLAqx7
q4p9byrzonKZ88MJHEoqoWh4lPRutECj0YNW4fFHcbCrWc2Pjz30HV9hlg4RAsagTWe3tpNVrt3E
+aNoHxMjhxpnbtK2p1ILW07sGoOWVOiswvEpaCknkxcfcc91KVF6I5xX+bbvCtgGEBCSYk3vcFG6
zqWpwpkv7WQmSDuOvl+YsTjrggP025XSpDcA0S/c6c6MHadp7RrufCv9KQ7hqTuXcozATS5T7e7C
1/UxSnx20Z0MTtIz1DrJMrrKYINl4K10XIVS6LdVx6YztxHQIJQL1H6e4Oi+BQ4Mb6y22jW6L3U7
Qg+ceZbqL4poCjiiUL+O1eqQ2fRarbz9nhqNy2JFHoOuBmaWz/XRPCq1fUMAhmKiyORcs/x3Rzee
GonE2TS/ha55N9rlXWlFP5S+A0HY4CxofP+x4ahkqTvjo9pnvxwmT5yPVauGYggtY7F1AxxxbAo8
xkpLpDhyX9HZbOtCoR3H/oZd488QHQwV994nsYobVWDCNu/KqM0XZuJiXAmdBWXGG1fT9JnSwuRs
GvuABmvr6eWzAHCwtNzUWbVxsqVgRK0FzPwafA892VbAIXb6Zyf34Hobjpgh9s4XTR0HqCR6QlND
+q3Fg+L5wc7lBmhHwb2iUzPxoc5a3Us/1vtQ6dHPjG9ZVz4GJTQoHXQiRuPXYEge+5SdOiXJ1XVV
htveZ+Cr2gose8MaDjKfGSEKiFKtWTjplDZr8lvFyB+GihPD3nhrbG2TOtpSrX2yFepNq3SYxjnM
BO6eoULQd6mDR1Hv0iu8ew92ijWCdt1L32kaQPZOIqdz7hoPmKU/JNMnTuW+CFnnpflVF3KMp0rY
DLbBrg3Gngw0VzUyz2hBuY42fi0UTrXI6bY7UJCGEC1RfQzcbm8l421v1cfItJ6RAr32UAgoCfpw
BJDrmvIuqpsfpmXciqz+pZSenFVa851MKFMUTztWirfUB11fG8jeV0UZrrClgAxQ2z0KgX2tSWVW
derHztBclRNpo/Efa0GhRNrZqynDFSiBY5NZtwKpbWwNxiLwMQxmqLQjJI2FBvw7asD2lDVYaAXZ
AQUcRe9vOIYnU8u2BvrBTZYD5SXtddeEGMu5I4HM0e5czzbn6KvWRZRBM81/FpScyEbiVUzZ+gjK
IlrQBDAIBkdXplm+maHzirOUubOs3k2yA5gai2ZRNAGNdOZpkQP2kA9Amec2wAQZ+TtuGjsjgrRR
YPssw/Kb1sIq6Z1f4JYOShlzFN4Fd1LLDnan2TObmg/OvSM6rbuE3/9cBYFG4SvftY617nDh0vMD
XjRBhhX6NotA1Aksbmi37kTKAscLQfTKUDlsS8jjd5jjXOg9C+ln38B+pXOjCb9lVRAvxsrOFhLy
QCezna1YW5iZ164TrhutR6lpUfGNu7nUxn3uVfdhK6YKAJ3esV5H4PszdyT3L+q3pMruS7/CSYqh
cezLzehiFBxF/IBJBSHDmDwrMn8xvf6paWI6FRKADmc74OqcOwajReHr7rxPuV+H2oYfzDdTys0Y
jC+c/E1XZAw8PTsGsf3e62yElJq9NjTaXdOIovnJvG/ggifK+I5WctyMqnsVFf4bFdXDgM9gnnX9
Ie4UKKbuRH4fqct299ZYX4Ums3cI2OFcSv1OtBRnO6dgn9MFkyJ7SlENbP1Ck9VSccbrPjAWDHlX
wm+2eZE9DkO16vQPwy94r6C4ab3spS3YFjCCN0NArtGM6FdW8z88s9u5NiVbHVK4ny90qztaVf1S
A4I2OrAjvV4fGhW8Ll5sL0rY7osrmus1ECebXqkHWH9Ra9qTX477qHaXLjBKDG6wZ+hRLwuY/7Oh
yd44mPhVu2hL0SSpC93F3QLhAItMNIGv5PhEP1WbgW/FhRUPz27jwZsvIcjrgVHPwulLLD1/QhE+
6RWAX7gNFN6wdGBFb6+kPmA87sF0NMk6jKajPptPqVKy62IED2wOmOxcCMLBslXRNTvtgp1ftrnE
tVnFR7tL3029euVO03PtimvPsq5ToFVuHu7USnuHVLpVi4E9Kmi2Eq20o7QPfg8LV4buNmmG18AC
c8QNcDW4475EFrlE8oAui8VhqkH30yTqK4aaH2bBwkV6tG9RgvgxwgkGDnLcBFfBN6vFT02X93T8
N41v7MI46LALNtwsYLRlYgVEF25CWnAkRVVTA3MBDSxbVFz5EiVC28azFpnLos+yF9VQr4pJtgL1
1p93ZvYtHmKSIZ7c15CCL+xpndvOPk2hQ9yLhduQX4Oo1f/EurGKFs5WkgKZK7fcNzZ/8+jpNIyO
lkyT+hRXlZjJs+I+bi7Mls6tFE4z540ZwTmtWI1Yt/W1WI4bsdVvlFtzHq+w7l6YRn/kXT+ZM52m
yftK8xR3KHOyxIxP5Tj3N9xa55TKg3n7Ov7yZnIWLwCdXlh9fF5Tgi12ssRzx1Sph5pNgbQZ6lUa
9o9xg2aiL14Um7EwytBElsfBqeUsp9Z74WmNzxckzum5LCfX5CgizlGCrXObIaX5lr35eHHqpfgl
/XVyFHOobM/MkF7j66n1MZnrko0J9gGMzaFsZ+MS/iCfRHBpjTS9479+9I5zshCLPE3gjzOno2I6
rxXgMTTqhlgHVaMu6sS235xmKDdFKSX83YLStt6W+7YqYF5GFsx/F+XQ13Pnc1Pzky8lhAzYRAbL
tUI8ReltgDVVXNwE/jjC/+sbdYX+53V1kqaFS2gn3nA68xIDq5tXGVPN1LruTZ3tQ+FXLKgGxHWk
NuK8vh0t3jIInUWs8gVNnmxboKGw7JfYgFig+OWVOfj3CpukuirvM618LeAgI+kQs7gUDO55fBgA
mvhkVwX0n5nTAm/2IVP0xTcHQ9kwWrtMlgAAzGCvZeF1mso7FUc9aHhulcJcqrm3DWUEwV3wMknq
yOw6qaBOVIazQQqxKkwbbqCdsGRTqUxX6rU7aNhS3ecqVK+xSW5GJCmJhVvAM4q9neQ7CRA78XrM
VzUiMzoarvEk82ZXZObKcODP1TJfxXo+qdW6K6A99nIwu32vaw+Zoh9bZ0KhGq+DKL+bRX6rIv0p
rLc0MS5cBmeGTee0hcq2kQVja8g3rFBfwS1vlCWLH+M7XMmFegVryzl8fcFNS7K/XhLOXy6Jrhur
htTjOtT3k6PV7i+l4c898skGC7c/1fHxuW/8OoaqAcNnaJ+/ftFn8m3i5KHtIa8jpaVHC0D3cTBz
Oh36a+A333xFZos2Z+fON1/bIL1wC7A//ZBccTJAdBW83NGjECe8vmJSHRwLLVkJS+WMT9RPfQ1f
7Ot3di7adFp5hZgnrXTkNsa+/XS9VtwAZPqDZRANo2C4CWTcAmrtFkpMw9BNb/WEwzG6E4hAOIQu
3Oje9rXbzmt2chyuUKCCt4jb5yRJLm0nn7shnhZcdWmo6K0gr6csKLbFKrxFMoSbjzboE2SIg3Hp
Ejp3jzotuioiZ1KkEV9gofdd6sDtc28vdDNYAxwBheXQu5KWcYQG8QLMZPX1l3Dm6z6tuzas8r1y
0Nn87CByG9HkzwxMmKJy4TjdATPOhetK+/w34hrTbeC3GAj2IbtgmJ525/xD/tpfaxtAZj/Hnb1W
F9Ey218KeJ+LuBjTK/jtmawefL1QOO+PGsiXlfG97Jsb341/Fal61fo+bKzohx9GqB/Z/ciDA16J
hypJH61SfaqleqylD88D8fHf+4xPbnQpK9YcMu20/SpWtfpW50+4qjmL2rndw9dPYU7HG38d29yP
GOhv7zlpenMcKN1vhOQX0Yr52AebrmNLybW3XY5L3OREAu34Qh+8XS9v0qvQJaFi7rRc5EsHVJeH
tUztPQH5soTbkRgQOyZikhKuLcadPIvyha1oTO7V76OqvLW1wel5sx8ny82ASA/ef7DHA3VTGfo6
ET7HxvCDs1ihJZwVkLzV6wreFXgpk5HdctZ2b+7LssN226/aroLlZSNOrC17ZokUfXB8B4rs2sWp
17EqnQQHzQyK0bYG3952ZbkIEhbeX3+CZ3aoT4vAnIjJFlpUDsaIJWOn5jMMWfec4C+VjHXp109y
7ls6GVwFaLlCqJxkNKwKdf/WYN2Eq8NlMcJu0lLzL82wp1nOJ5fDad83ddI6hQ2cfbQ1jNWUrKnt
Ge9lna6GHxfL8p/PJt3Taq8CbjgrVJYLnPXU4ex/pvHhnGI+G9cfrZBLFa0zo4c+vdHfru869ZDn
suGCp9l4JjTxANhp/vWXcuYOq5/cYZ3CCB2T3YtNtPU31TpeT4cGlOUuTLnPPfzJd84CP8yFy4VV
RuYuyl8StJsFC26SuGAaCYKuDHa4vn4rn1MkNDDKf/6YssHrOsWFnOn/8g/ymmN0rqoF2FcSruoy
W9CgWzJVLZ7Gp/Cawvtr+ED5YR6uLi2Cz/yMTuuaWTl6gWJqU06+3buZvfYQ8bqeOtdC5cIHembd
8DHs/3Yp9JqaJUPLBxoo8SKR7a1TiDtNrS/cEc89/PTOfnv4XBu9EoMOVfkQvXcFbAeykpleynSc
+4BOboM9/I7et0OSF+OVDx8JahRYkXViZxc+njNjzMf997fXL/1YAQrJE6C22+uds4parMaG1zKK
WtqmKxIQtNXfi9Z9zOl/ezKXjoGtYmPeGOLa8jZa95g5T19fy+c+qJNfvBPqpcMJQr4J83Cv++Z3
1tIMznJv2BDvvn6OczsRH6eyv71+TbUsYbA1talX3VKfVuOLirqQv+9WOFeWUz1bWVwK3XwMi5+M
yh9Tv9+ejay+6ZjwSDdZ7XA6GQwvMK+XAjKgp6BNSrCYzsK4+07Z7g5p5GFycbaxOY9q/9pPaurP
2jrC8MOEcJx1jFsLyw2RSWJQBF2BRABmFhHNTY86ATziQsGSi9bFJlzqLi98YmcG4tMWKJqcpAR2
G8MsQbM8C1+9dbHytuobqTZfh1GULAGFXejqnft+TiuhrEXyVB1Jibcr+xsCQkhicxEutLt+3i30
mZx7d7a17H6kF57w46z4k6/otCjKpprXBxbNXCMuNkMyPHtG/GTHkk3XvHnynLwifZcigkzc/kbt
XTYDdIiZZQGKOocQhKMPh7zOcqyXHM1WgEQXaU+PIJOIRy3DPRqZANNIAButKqhAti3zdgkN+K31
qk2scSY0BleZKHVSqrG11VV9700qPE5gFOkinHQdGHgUcNou3Sel+RIlYriCRwgl2cn3HLAXyBE5
QnNyNsZlu+v6+Ifa6CvD6i6wnc78NE8Lr07BDonqc6GZgbO11OZBBcsNoBNqsVNcWKyfm8Wfdl0B
GeZVM2hczT9xAlS7YV69BnN8xgu2xW45FAxe+2XNrevSz/PclT39/7/9OlUrNcAwMxY0xVGqL6L+
u+/kZP4fNxpc66bGEL9vlvaKAPzWX4brFm3nrJ87EIwCpGyzaK9eesYz8zL1ZOwcbOSObcyUxvne
LdkC2xfPArEreB4OIa+8+XD39WjwsbX92c/lZO4UtVKkwoX/JNYoGcAApVST+aIMME24aJb2cpxr
nLnO+kf2q8iwsZc5HrO9Piv2cEEvTHvODhOncyzCbLph2tCOkrm8VpcdJ7yzeG9tgydlr82HazZ8
b/yFfuFtn6mhOadFWaMN00p8lOvImXAwVq2DFaa3mbbzeJP2e3Ybri6+uc+vS+e0L1v7wglFwcbA
5BifaytrzgkcQjTW0Q/aMlmWnL1t/978zTnt0HZeAZEq7slLVNqz2QJGbVrvasiMVT90i6+vmnNv
aBpWfvuhtaoJkF2DpYMd9NrQjXXIjvfXD/35yERy6+Sh4Tti5iHfjUypU9u5m2jz2jQ5Nru0Xfn5
9NBxT0aJmtlU2QmPeLrGMdb4s/fwt4S/vn75n+/GOO7JSGGVwsm7KYrWyZ/BcD2UBppfDsc6+J62
cuHjP/NrcU4rs44aZDQjeQvaT/dbc5iGVHfpUylfFOC74oW6IJbLgeiF7+TcJ3YyRuhxYTRJBTmm
JjwRe2IJVdTuzAuFpnOPfvLTL1UnNDSTR0fR5G40DYihpRH9dbM+v7CaPnO9nlZpI0HSER11shkt
olOEXh374evv+2N34a/jp+OcpFU5xDSUxHCgKmB3oKU6TwCnd/CLbQ0l7MBJqp3OEaXAm1/RzZ8J
3ZkD/1/4ZEwwi8vgCt34gqzzTMOEGepXoktv20qfmWAuct9chnVxHyn20rPHXTImx9bQlw0IIorx
X7+Fcx/OdCn/6cdceqPI6KoRsFhkMQl468J1c+bH4JwME3kAhrpt6Qigkegx1yqL2laQyoXAcPO/
+epPxouMPj0qvgRwmNwJ983i5vX1x3LuxU8f128fC/uPHNAAl9oIK5qnUp0b8gcHMZH1wxzWXz/F
uU/+ZLCAqqaX5dR8DxzOspzcZ9sMI+nXD37mZ+Xof379yJelz7kosTyIxG0erZyxnsO4X308/H/+
7P/Lf8+P/3OJV//6b/75Z14Mko38+uQf/3VTvGf3tXx/r/evxX9Pf/X//at//ov/2oc/ZV4Rjzj9
t/70l3j8fz//4rV+/dM/IFkI6+G2eZfD3XvVJPXHE/BKp3/z//cP/+P941EehuL9n3/8zJsMQvbd
ux/m2R///qPt2z//0FTGuf/8/fH//YeH15S/tyYJkb3+5S+8v1b1P/9QTOsfwuLegj6SHX7bmY4j
uvePP7K0fwjVZqFoa6ajq8b0R1ku6+Cffzj/MA2VExvVNB1ha1NJDMPY9CfaPzRoj9N/DEeDQW0b
f/zfV/an7+h/v7P/yJr0mJNeqT7eyjSq/u94ZVqqZRPhQ2yuo0e01NM5SQRyurRdfECGWtZ7QJPR
XJiZvnNzuPdt2sarui6Sa2mR66riXBRzWVb1VZOEKbrPIcBMlirDsh018SgHuO05ZKfrzHEjqOPt
lPDqvBRXZF+398IZql1EAGqBflGg2CztW+k32aEKnPBIaSV5RPSCJ3PAofBWsL5GLl27R1/vQNEN
A9HFUHj6fZf4EejjKRI5y6M+vpFNVSH+NFr/Lqz6kvydGT9FeC2oNrBpXfLhH1zUqAsW5/Gtkprx
ISM4stNtAVS9b3FEdxyUw9oLi6Pr++3RtQiOS2Fj8RozOmJOUnTmFPkXBJVircrm1eir94T3vA16
3uoAVML/VqlNfaB7EJJdAsW49FiCvlWOGd0U0i1XInbSQ6lbLYobO/iGCAC7o2p7GBj8THvUchR/
uqVzQDyiyNN71X6VovHZFiPsX9Z6F8zSvPe3joVvt+pM/8jqMtpUzO5WeTD4N3oec1MrFQ1GdmmY
Ry3S0msPCPF6iMALDWVmficVgkfJKSPSTI7qXbHJ575Uri/Rzo0UDwyqdVfCqtyd39vVyomC9loj
xPRdyTL7KooH644gX7XkwXrW03RyksxjdesY2l0BGQ/9AS3d11E2+eOYac2Wk9TkubQddYu8s9yg
hGHu69rKxuo0/4XAVoPGHgsSTpvRXIxGkdzVrY8DjiPen0mDlF1rhwphkIV+lgNtDBlZ0mysoEPZ
XY3D2rKa5C5rbPUmbHP3MCh5CXUfvhirNdSaQ0XSD2FpROi5dMHUD4mCeN6JlGPrWeFPEhHuwpcp
RpvMSHpv1uBe++l7mHJkOeCxrTpqoMUI3ibNsW87ObWQNiXukBljexw8tcTt7UMmxybvqnPXyPVF
4sfiUKcqAlaz5xRUc4do76Ylcmf49+BVq9gNtl4T20fHaYw1F0XwgEWTDb5RJWXQiXb4LuuR4J7g
YNVeE44zbdLHeeG+1qoItkT+9JjIhzc+++wXVWwTJGG1CAcfLSvFcBoQBgavmyYIrV9CFAGxLK+u
FlB7SLNlem7PawKbOoKLxKJOH5MQthsIWDMVJdY2D7zsuTdlDOjfN0Wx7G1bbejGJPlz6cr6JvIL
e6OXSbh1MjfY273U4fOn8U2gdyo50zYIt4PCP2te6x6DQMHllrG9gB4uMusbQwv6BTUx/9U06CMP
I2NB2o7VdSLLKcs48iL1MHa7RWsTlURGHwSvqobulfHbfyXkqe61pvQP+J0gaqtWw39XQwpFyUew
kaVNfSPaMaJDhkTl2e5F5s5UppKHfIzz5z5IeWdlYfLpqT0vStFDxqXBtoJtwqzkWZcOoLgBJLuc
8Vmmz5qSyGfq1NW9LIawmwPfoORmSHW4of3c5+iuEmQtY9i0j4GrymKfsXrn52aX2PooZANe4n5Q
PRJgimCBY3YpSaNSz+Lwzo1q0tsNXTYfcdVbJ3XL3Ke6Lthu78izzmupacaSBwzH737sTW/r4yvW
BUfuy4JRLyfX2Ew5RWWIbzqtSxKO8TB53AOjrnADurpyr9ph/OJ6sVGgBJTyxTdL7arrM/WIvdm8
0QdV22le4Q/TXphJSl0ZcbuJisRQI8nhhX3ZPziemm4zi6j7rCBB/SyYHT3EvtbsygKHsxLU+tLM
XAUehO9uMBgPBz1t1HvdLIvnyFeicd4hILk1VRe5tenG1zGdP8wxdSV/9EkullrUBgtRhlyLphL3
b6Elah1w2Ief0O7HaKYUvXzqHeSY5H9GdEqUt6Bl9IIwS1pEMBz6ccwWmjraC2Gn0XslzBKNaZWJ
m1FC0F2ILmy6a9+RIacqZWw+OVh4fiR24PA70TlFIuhqSvKmJV2tKyNRjPeSWEI274MiJSMdDdk4
Z0ohmpXqNWPzs0ChUa+yTmP7VM2QgM7HlkbOdkzL12og9trY013LKmWJl2W0W2OmJCNeqC6sKtwO
eheW1zZVA2e6jpOqONIawJinVCGDiJMVVJktdBhXI5Zb3KNNxAWcs/wOZ4ZfRNdhrrJTIuNSu8Oh
OProimM9XLSU0xDY2L1r3vianj+Q3AS3mBZOm+zayuHQIky7xMa0Wrvazh4RyP1ywKMj7egTSfI0
QXWjpZF7l4tAM1iL2Ea6Cuxese9F0iP8tfyOHlpT9uawki0C6KPd9hg80VjJ1jdWimE4z37jeA9u
aLfbwmX8XlZDoz6KPOAng8ZR2aRjprAfDp85mft6T6FaqbJe3Ta2YaNuQzp17HzDZ6NVehpjeGWM
z2kjkHelqeUqu1LJEFXZNbdyqdkCZpGe9N+5FfQHdBU9ntw+Io2rq5aGeVSMR6cyeyYRpmjeYT9U
3wPXwAJSCTXXMf9l0a02yHLRQHtYxZER75MRpUzgGYZK2kwy2I+ywtFa8bKR3ozu+EStgChtnuTJ
jyaopqBLKY9Gr41PWl/iRXambK+VR8pkV1M3datWJb6krl06ZZkdfYSRVwZSKE7O0S1u3S61NjpS
uaVSyRzNUETef/QBOpRa0JKLdeL9aKbaoVZxIw8D+tSYmOJL1sry0Ct6hBM9NzaRJtsX05feYxYl
JJc9DIzLLk69b4U5lAsquP1bYLr5o20ZtCJ7PcBZY9fDschqFDalDtsWE+KT0dZZTD58sLYet95t
qznVIx+BU81yU7DLahfRyhO4IrEzRwNqwTC8CbJePOaJZe0VMSirLhYtPcjI2Zu9C4hiUjSHKPZW
Hulh184OZqHuDOZtz76WpgSCfb6yRO+sl0KEdKIGz14nnltRFdFs5O1pByRfGcO13xVy40zSF8uy
g207KvpVzcbznR7I6gqOBzgjJIvjRuNeFvMmfWY6TmGyHVOTqm/moK6Ul3DobWQ3AiHPVDepDkFD
fm/WcLtF0DWGxJrStCX30JalZmw7bVAWUk2Dd82NqIg07nTRh27T7TrDcb4rSU/oVuusZSt8astI
xvzvQJbkL9PP/e+VXtjPuokXpLKkUs+0oZK/rFDt9nnnmr/cLC0PWEbbXSoa7g4UXFBPhsGt5njj
YXAN55h5MBUaFT16hLr+uq2ScWnYer2NfR2hZIqoPbOKcl0nHhDhZnAZzTQ2HSElL+PQRAmY0AKq
Sk0uEubSy86hI+aUeCpRZGJlywx+Nn7X3tS2quzgFLAB7Ldiqdh28WIWnkN3LRSrUhvSZdSFP8cR
hziVrGEjM4ZODoqrhWTSB+S15kbCvXKuB4Ezb02upEAbMJ4kXbKoRari05X2rq0dxEbByFSc6DhI
Yg1rZOu14wuVh/ZZN7pgNXqxRrQ/7wBJl+m3LkiNK7vKJk96W+J9TzBjtl6xMHWN0HZtIeDEmfk+
BHU6dx3WwY4Ze4tSMOkjhymfgsgIV0xJwptc5ur3zsyjW0OnAmEKMb70aVxca3VqHvpodOdOWw8P
ASUZPC6VuswtK+9W7hjWa58gyCHosojYje0YtNXmlKFqhLopiiKdsVuFQj2vYUfdE/ApV0WWOesk
9EcOqMz0CrfvuEar5f6K83T4ZZZ+tpJViqSx0nVjgxVJfXTSItsmne4dpIF6dPD6YUXRJd9Xlvmm
ZGr+VKLroQnNmZTK/hDSStF/j7raujEKq9JmveeOP2jJ61t2qij9WolKPdHDpziDJeT+lAaTiVTX
kCR7jry2hccsgrp4Wy7SpOy0RVrl2t4Zc3zZnTfpoVklvk9IvWPlu9a91YbKTRk4xN20Sstp/Ec+
XswSEPdatqAyZp4d9wiprWFu+NNvtBAmGh4UbV5rwgJgWqcDegvah5bbWb5mZUEfuUK0eK8V3NBm
QVBUN8Js/DWnl5Kpf9BftUOB5jTDdjOP9K7ZNpXCzUJ15SriVrAKEKJv1cSQW6oHzorumLIa8qBd
1oYlnxWMPu7MFEAlZFQy/ZZaat+3fcqkJ8iSfjfEuKUVs9dwC8IWUeKwXDbjWN+CpY+OFf/mstRd
5RCrfrT2VakBb9HGZy0nAa0NXXwVFkl00BojmGc4N9dBlNTgtd18wcTc5RBQGV6dnKSpDfPlhoPC
ycvH7j0aKs9aEtGyDhY9kq1XheJg/x/2zmvHbuVa16+yH8AUqshikbzckzN3DuqW+oZoJeac+fT7
o5ZsS+3lJRgHB9g4OIYNA16WZiJZY/yxbiweQvYsfJ42xZ45wnocg7o4pJzL+ylA8GwuXT3S2ld5
B7PrGs5ble1pwZxpgLOpU1d5bGcb7TXVl34pJ2vvRmxRG9mLtV179q6prze35ZhRFR5Xep/ye58r
GQf7yqhtSo8R3Hahfo6Zuc45jvQrlwQtxBXtdJZz5J67qc+2+dgOdECjkFq8WX1IsGSTY1Q1iFZo
bQfycPb8R59ZR9MHZQbyNAzC3PZsZCfY0eCSy4geuTaUF5FjmEwzXrELNTWGNnc88tzS2+mGbY6H
J50HMiv8iLX4yc5DDo6O/EADWv02CXPnaHvAd2AX8yeABEbfyG2Pkd33RyzzM2YsCnqXKRDbMhXZ
VwJHiBfs80BclxVKSrYFnCbJJJ7LbhofqtSBe3Op8qkSt/mqUze6I9Sc8rTVRLhUqj1NduIgu8vr
8DMOOuFHUTN98nKU4UrRLyUqiG56TBXegLTZuWCLdPotRXegM7Z9ZGUfzyVH0MGKJBXSJhTzE9hN
fluR267wmNr9jewRfwwEON5HbR7vs6TOtk4yqfsi7WN8k+yd01DKoxXqahcHIZdTqpZ6hQ9WhLop
D4ru5wtLOs6hKBLbD5sQlaBuhj36G7kLvBhZ4eSwN1SS7cw1yohy7KkhgyrJH1Vk5s7G67gVuj7E
axFM5nzRxLax6xpLYfVr22PoVemrolbtoXNT9t5GEu5YsilhcqKycMxzY/31rJki5Da9q2sMK7SF
rV7ateuuzdz5Jey97qbkhL6e4qgoN8aShac+tiyaY11a06NpoZ9eWdUzdRjlKXdXoJ10kfOk8aTy
i+Pdi/sKo9/iXJq1gyg2MylYFUxcMO3huAZwjf0tauX2hjGediZqci+Zv8cjUnbr48KNsy9jK36s
46EmK8hVxSHHgHU7cjQ8lEUbLms9XurQ7J7bfpEBu/RF1m4rrIsUc2jJZ0GTX+wCNbc3lhvO1/GC
Rl+3FT5FevCaFEnB4t2zUOD0LMM2uBkIncU6WKhvQsd02NZDN11bQ1+cS/pVn5Exjl9xqGYIYFHj
nkXtActF7UhnGcvxLi2N+CJVeXQHzgM00hjJbSMz9xTLGStQMM/3ZhaE11Im4jEKl4EGa6PY6Sob
vnSJFIfOCeeLoSWnZJnj+jBWRnFn1GL8Og49zZ9V5F1b3hQ9p1VZ7ZzebCht5cbqKTzcqYCnC4tL
TMjlMmFfcNzYwA0zQzv6VhVaBC/hPG0VIAylEM2HpeCNg4LFF98/FytlcjE2MxXyqdXVD4Uao2cn
n+uHsQjW1kdlDbeaXLWdWUz6m4v2fGOPEVMT19ODVzneH2TRD2T5F9T0H3D1W2T73+LVv2Dcf4l/
/29Etlcf079Hth/oFCzAuH/Bttc/8nds23pHezSF9q7WnrKsNXvmB7Ztu++Atl3wU1dR0ozq8h/Y
tn4npLAIi5b4NoSSq6ThH+C2CwruYNwgCcRh9P1PsG39PdfqZ2gbpBwhq7fC7qARlsM7/5m5CU2z
0QknzWbSK9pZ0QuwH1utW1AFL6kpig6DU0kd+126VM3dXDrVQRWW4HgzavrIKXq9KY2xB3se3LDa
RMJB626i72rTWl9kWWSegM/7G5vYLnC9bNiOE/lgtYV7J2W3/6QSGT7VHJgfVdB5QAFeeO12DOhl
EATfhJciOspmgEpSNfatW0f7ulfDREVM7F3lEnVpHVfLlVGP47Z0TfcOYITKVJJxbKyqbUExqYv6
0On76uxQ6fFiwtswwg8lwEjau+2hptD+JomAmipXCQPgtZ/uI0yduzDOTQbiiDJVcCMCCjPVbq0p
0FDtbXZp0Szab4p6cJ4jd+x3LvfhxTxFstqKHCUo7Hm7WezZbkgOCiKiQHjO3pRT7T5GU6suVBXU
10ktDG+bcG4cip7zcRPGTewDI0Tvk3VM2aIQHwZ/MXLH8TO0/p/cYZgopCmXSO57zeBzCluHhJhB
zFntdyTXp3cqoGiJEYQYZNCpLqDm2LTqnV0vIvd74ZQPKL+nQ9Xmw2eZJUDnJqAC9fDFbkyCYWvl
peUXixyPSaOaQ9914oZ2mplCz4Jzx7GsbTZXnU9+OtEZtEvf9UkUH5pehM8lbZwnXgmUIbSWp6y3
1aeYhyLreV9xrKfteCEYaq+iXNW7iEWe7zi0ni1Ffao3coIk9HL6kD/NjJFculR0TpjLqZA414UE
orLC/JiNdQhWMRBbB5ToXdnFKO7BTuNyM4QzD/vS4PTZlO5inDsnpTYuNQhpSggC8MlIdK/J48oP
pRmCVk+sfTUAPsteuVxEBCqd2zwtXpo6qL+NE8kPkTHNRJ3J5c5LwvROjlbrl2ZiXYmB7vhlSGMc
+joMiRNR8W1XY7FzTAyO3PvI9hxW97xgWtu0+VTsTKKq+QaS9FTQQ3lnyS5FbLdUnN2lkR2MTlgv
GWGru7LnEC87EZ/7HDYyc7vxMrJy/RBSSHJOTUYdgTcchtyR863X47JTnLuXFGxMXwiGW/zJaMj6
7Zbppk1lcerCZTkVmescq4RK+42eWsOfQFZPqk+yD5mFhnIewxGppZWBcndleNGOM2Mk/M2l7Y3V
TRF5zkVjmK29QaCXn1l0wytb1c1z5IgsABkv5oul1+q51kX9hQMouzcKrz012bQ8tGNdfkroVtp7
ictua+l28NM+wAtdUtVudo4+SFrKLrXI5HGp3FSyG7n2vnWC+am3crK5yBWen2Ip5ofAmJKbCPt9
tMHx0lNk7wn5Im2alZvYxXsyhs5VEMXjtKuMHg3R1GbhB6Mog3ILwcVdsRKSW5Y3u9hisUDXhPT+
BrA8wULtKbIJaGSi+UpnAFu9MeiQB4dKL2ZomEMsDCyPSchOI01lR7uxhzHZ1FNSntq2FR/DUHQ3
sdmnNzyYWCUpGHb2iRdx4AMv86yzWM83TlrTXO+moT6DoUuWr5a1QkFKXrYyjT92fRceCHobjyIQ
obuP8DO6Gycwmqd5KNSjoWTdbImcR5bA7OyE59mLZgQQFhkVDVCs8QAMXhn7QWfeXe1U3h2WTvej
aHtw3XCaDWNHShJ6hpAxAyGRWb7vYy9/6RPaaPyqS8EpTHTIy9Ykqq76PHUq4U5ZRMg9QCpj85Cz
3O2DobkTME6bMK/zj6bKeyYar64eEN9ojefYJreLtKzoEZDHeC0nHR5ESsjf4mZcxzNuzsrDvVSp
neOZr6o37scgrTdDGwXPQyGtkJ8PVF4U2jzxTpqvpVhXx4ghPZqC14IsNhImeJPL7aypGE4kQ1JG
B1VkWNdhoq8iwMOlo0RiTsAA8JLHBpiV0WFM8PJ7ozOCfZl0r2atvV3BJMruYzzhjPoo+6zeekuS
7GklpvWWK2iPGWS8M4q0OU6Tdu5zE4gdk9A9flVrR3qGupR5GW7sKtX7xKoIl1oK5ka/qE3jGlB2
PnD5RNdV6fLAy0F58QOWTX0IFg9/oFzm8VZHwYsGy/W1GtNd5sl4b1ZtdTRmFtWmJkdTWNamypU6
6LAZD1Q4j9dr38cRoglWREWDP8fLuA/KqidRYc5vyFh2LzzpZMeQnTVlQ7BOHXADjfXHbJq27ZQ/
LSq4IlWYQNc4vdRcGNNEBU6WZpf2It9bc3YFsnQVchLcg/9y1mm327dJ2l0mFrBY315l5TCdIi86
Gkh3nNm+7PvoOMwOLcCUWdWkFyi31/vY7S7CtLx2aEO+kHBLG8ExvTX58DsjxpDglem2bIwDhWzh
xegGt5HZfMuj8bZUyclVASijnGY/IzYBhPQSBPegeGK85B2oYwpAv1G5UQGj8FVvYlE05pMqM4ca
+8yceLDQ481g0cn8eYg7UTD21+l8yMwa21xLnia2y0mIQ5xFGchfv5BJY9NiPG1UTzQME7xLOXoY
20Rvx3UcXsIszFTE/0GNTIPDUrUyJm5TDY/F0M96OxYtcf3TMnLroXtor2vbiB2C5Ar3Q0wJ464q
Epd2Zk5+auNJmN8mIk0hLq3RPozIsXaddnnrOhlo/ZAteJDC8AcNC4adEWBSeDt3SYybCcqPp6Lu
3avCmhVxkd50D5CyFkaPi3XtJRPMEolRUP0ZdFPfe+WzbTrEqDi2wDyXa15Qs4SGMWRVs9JWfVdG
l1baTLeyoQhaV07w5CXE6FWJszr8CTk/WyspVnZWSd9x1bW3U2ZBlFb98lGXiB/HmfLdKiu8iVJ4
kXxcltp4SAUtd9u6qQp9ZWMZ5+yOTd6NbULZQorD5HEtA7vNXp7dp14+lvCy3lR+ktYMkytru710
UjjcQLiACWXiMV1YseE+NqOBka/9Th6WSdAqnvsizYg1WuLwGFQ69R6jdCxzbtmVhMxXPnJh30uI
UizHGuJm5S0pqZ9vwu9s5mCoiPQ6T9SXQafGz+lKfE7fOVAIRWlsZqtNb2aXwvrgO1868lgrfG3l
4hkgFkKK+ax8bienvC7MvvTg3SFfre887NIn3Y25krNuF5Qkbq+MrQEjSULLyuaOwjZelpXhBfGN
XvUYSjproEPJ/wgK76r+zglXfNxHNarwYDp9uwK8+lqtDLIV9dGrubLKfQP36wjHKfzwO+0sVgZ6
WrnoZmWllxZwyneI6DpZXWbuHKWrg9PYnGcrpx1Lkz++8tz0ZkB5x9/pb9KXVr4NJuZ5Wflx1WjI
1kmX6Q1oAQQ6BxtkehoNBJk0uffEYdsSlgo3t+lWCt7sIOMXwpw+m5kDVAEBbvvxd87eSNeLoVqp
/MJZnZ3GuNL8QQIOvRsyK9OH+rsUICZy53nIvOoVWAusUq6qgaU15suusvRWF+hkSmE2to9i5Cv3
fulHxAx/aYU73UjL7oJLxe5CecZc3Rt9bZxTFBRbiw7m24oJ+1g2S7eDO3IOOp3HmjTVdUibFcd3
vPL7Vm2fGhUY+1AuzgOkV+pt/nMd2f+r2zaSvH+/bd++Nq9h/zr/um3zR/6+bat3pu1q5XjSdYSU
zk9KMvOdVhictKfhR2nO+aeSzJDeOxMcVYEQKq1ZxRFf/li3+Rnfof+yUL2zcbueJgbxPxCT/Sow
1Mq2+KuQkSlkZNKyvouUfxJKzimD4KhD8i9C+uqkyakcC4gPO/G2P30xPwCZn2Vrv3mlt2bVajTi
ycUeR/xsdMPxSUKdtO+txL3769dRb9S8mu9aIsMzXWFKTzjqO8Tw02cK8rY2vNaKdsXc2zbSnikz
UC8YRbOL82T9QUtrTe8Owlc3TnRPPH9cjbuaDvN+m0yu07zOadaE+15UhBtntjVFOyjustvmHErB
llBDF+VTVRHhoe0gu2kAee2jBZA3XRjDMmd7G0MQIq+plNV1RGh5S6SJM7APFnM7HjoKK/K9F64b
jzWUA8LvAeWcb6klYppKu0Lu50CFDd7NwXQuZTPrZE82s4aWdIpC7mynJwaqQe6gTqmuZHektWJ2
jqM5jJCFAn57r5KGN1t1GHkeiN6YKIexnSm9ZPTHrQSQqqfTEjfzsndnwkZ3NbtyeypwLn+bR6Uy
f6zauNuGkTn0sNSeaEkXi90ZsmIMq22StbVzn6HeWXbm6MXFg0soRnObgeKmW43kPL0EnG8GrHUF
Ip52YzT1WJzh7iZigKeqGrZd2ZfGp6Lpelatcjbng8dHZfDOHbzZRHRZxT1VQq66NZVe5IbkPvFF
F2Wp9/0wDPOuGqyo8qMcyvpSy56GJOXmdn+OBIoDf4JqcfZFiq5oawSpGs86rpx2o0P3VuAIyhmE
gt1auiUQZblJuMsq1AmHYPK8+eCAPUkI59DUW9eZ+0eUairdDm5k0C7QJPG963IsbbJZgf5H9hiU
Zxl3+sXLwqE+RKHV91dwowACDTEwiV9oNxnfs9I24fuKI1T6rk6DziemuZt3IVl2/YmrVBgvSeta
sF6JE50Dm5MLprVcjDsNHNbdGzHA6oVIZomYhSohdeGAIRRE3IOukOVm6PysHLCMiwwtF5wo7Pt4
1cDVUUoKHAFeERAMufFiMs2AtDUWO1NAgTLpNd5magGi9k3f1N+cRcn0Mhz4r2Of5iQOMKJrzHWh
iihlr5Zu2lqyzCcWJMNg8i9zpp12yeycBc2tj3aW0nVl1a4PLoeQOXesU1JkmhaMMiW1c9Qmy2rr
ZNnjYpnLY2mk+sMgBDSUncwxOro0bhzgl6nND25bq5H7xaFAw1ts+SFrIpSLQSyiZWeX/WLDkmip
NiR5aCg1F4R9X3Re/Q0ezMKHZM0puczVghEiJ4459V2RLdGZRcIROPyUZ1yg9gw5USc9R9d4EIV8
SFSVB74oW1LSxybtNX/9MpIU2dpwKE7Wxwk5gqEBBDcssE5iHmjYthtM19ikl8Afy3i8wmlKJrRY
2Za97hqoBq8xWr2N60lUD2PTDfk2kKKM0M6U7NyzdEvDNzCXQviS82hvbMeOZgLWdCe3YlHJRA5p
aFS7cOzy6tBSOktxSalGDzZ/AidxnhLHXozlNhNtMhMZl5uWcr8V7Wy5JE7YhNDeOpE5z/2VQLYF
imVFTNenPrJMygY2SGqKeQvWiM2bDo++3bkOEgc/FelCDXBjB+q2cyY0UlyU8Y2o+JU3gyrD+64I
oJbNSY370pEEjqe5cpMtRmVhbWq+ZzQCjiy/FlXrxcRsxUlHVm6iTGCr0biWy+LWxAhCoV025uS5
fv9dPTqc7Fmq8uQ0/fi1o1E9P1FqZ0rfiybvM0+QHomy0BUqG8ciUBnVRPzIojxl+xler9igYZnV
funinrJsy/xQjFV6LRu7vzcEcTvI5bqUBKaSQt00AA/33TTm1luQFIS38RS6E3BOhsKyNKLSok0i
h2aJRdb0OyKV6/hCLdNMtmEXuhbpAoqsMUItSNdzcQJXuzpxaH8r+MvqM5dj+sXMy/obUTPFyumT
NHTl2G5h3cqyEO18I0IJIeTqZmbmlz1PaV0MtqYxvkNs5I5jFW/7uqicM9E1AjefaLHCWUnSYWmE
aWRHi8AHEW154ZD5SzeQ/I/E7znxkoYIjCqv5qs8XhKP9GIjf+S3yE4ZKLG+Hly0Sg8DdZdit+QV
LKJNJi1iF1dNAxbnNoYW72gZIDu1TWieVrm0N0GWR+4uT+B8tzLNAo0qsWfNJw+oeA2biG0U/vRg
x1b0KfCq4aWNJuoygj6fMFA0rG2ozswIyJLjrnnyDKRSadMErd9Hoay3Ck9E7SduUDVbp8gzlKgC
5nsjoDTGvbPE3rKym4u3n1ViNPthju1buIwEfHnoce90UQBp6zZt53Hw6PmYOoWpN4md2MurrHvE
etFo8rfnECB0KbOLIyFHl3ZQveuUexFaVbdjRRg1GgZRXjfolc1tNUZtuk0Dh+sjH2xwuabhKiId
2EW1FJUONScRnn/wliq06WpV1WyeXDtesAxF+UgMZDaBazGzaHfV5Q0jaR6wl5u5s/MZzFUsM8qB
fplgl0HUqTpKDLYFnoZXgC7jhYxILQPlCmh6yF2PxVz0SO38ZRmy5hgPQUKJQYkW6hI9blajCqag
/CLznBjluB318RFVm1ehvyzHxbkz5Sy9U9XkYwN2sOSIxWxqHoqXohSVcWVwbvSEObZG8sGyosLe
2gMQwNXfZkPZc8A2txtrM+GqiRPh0ETQSov4S4ZgRBI9sVmvJP1m0SYR3K2E7YohPf8tSEd+yypP
dlEsqpG8/cq7mexUJs9E+87h4W9pniYQz020SzxZys3YERO0naM5wJXE+yehsybP7jcGIvlmbHUJ
pxQe4W+cG6Zi5GZK/5mPogW0bsvUS3ZLbPnjXPVHJzfdjzyXPHAVbLRUWkiVXRRlZvMO4nAzrFPI
HI0HXQL1NGKCZa6haf56zP2T9yWFdITJbrGSdm8cTgrNiTRUku5SZ56vq17Yt3kqp10/Ei//1y/1
q4lK//EVmADPli04It665IYkVDHFW+gtGLtvhnhZ+dwqvbJUxXBVzpyOcaP/eNH/T+BiTfrp61+d
T784k/47/9rEn1+L/3p4zcvXX/ZK/tyPtRL+851UEs5DSptje81F+0Hiwp++E+ClHkIcrpkf3iRD
8r8q/uW5Qpssemvh3983Sqne2cqzV4cS/0gTz/kfLJTy16uFAETejilt6hy1Z9IfxQv9fMNUWleT
loPzUNHlkgTvA1nNW3TwLmIjwpRRM2y4z75iefhUzvK6TaFuo5Au6NLaEPDgA0GZuyIjviqp3v/0
Tf7JCsoNwov/xC5/55SV4LOaMMy29zbOrxqSMSALe3iscufzQlzk1ohel6Ez/XgZaChak8FHV34L
ZXfILaY8XeuR2PXgQxh6D107u6RkmcW+W8OvS8PbEbmMr5+Sm23eFMjCizjZsIG1mz6ijdSt3ys4
sIPs7AZK5jpgnrhw52SE4bPXIC5YY+tiwYzm00tSo7vUtxLUcqNteZNju9iXdvG5MQdjgzSv8pne
V32Mw/CJ5bSzEr9bQK6oxdvIICbIwLI/Wg8617EvEov3GiiqOiBrw7T4POD22Axzdpc5/XKq6/mK
MSG9nXv5VHaDDSdg1ueM+fDEqrsh5yf6wLSzgTX5SuB3+uwptrMxImo4qAasQzzC9QCzjHT/PrDJ
L1WWeOhEl2xBV9kx5ig6LAJi3MKDfOZ4VJslf/DyCAWQ1JQDTsZrIOOe8GGzONgMIB2HceIgKTHD
62ou3Z3TIVHPi5YdvLAOUTyd2oFeGcZWuKsi/E2Kjlyf5W+vDts0PW4EbZoIIH69dDWTmT2bY/fY
2cs9v/6xlc63euqwk7VI042Pjkb1bHA+B80jv+L7iZX/Nw9b6423j0sUa6HCfciEyf36L+3V1Fqm
XT3lj67yzJ3nDh8HQig3ahjn/TgdokLiaF1kf8zt7spLvRi+RVT+vDaPhmJJzm6yXMYAst4ylAfH
H4a88AXBVCfd9E9Oi+EARXnsJ7GntmgWP2AY6fYEoB+t9gUz8cGLJ3uHJlX9YTZFTPPnvsXvAZ+/
fr1oO5Rjoy3Rnq3ffr1QYnVNoHr+yNV005G0c3SreWOMxYUR6oZ6LYGu2f3IFNEdhRFrfzSmW3QD
O1kNdL4Qtuw6yt2PtnvwsM1shrim7E18ovPI8qGDXuug/ZbGcbBL++IkEE8e24Fo+hqummKBGkVz
sTEXEts74iyZFU1jq7LEn2dw7Dxsdp7TfRUpaEwTTfFltniIITMH/ZO0fTmJ37VM/XqE23CGXPOe
tgHgBFIX+43Duu9UbDd2jMNnzvzY6i/KBrVkEx7/+qn39oG8vozNsYDGCiebrd9MCmGP0nliYnwg
uWsHQXDubGYlG+eNso9m0P6R3fN/4eB+LHP+/dZM/Is469+Cyv8LhVlrsOq/R4o3X5u8//LLgb7+
gR8HulaAwY7FgY51WNva5Fr5u+NYvXPX65ozH5QWqRX/6MepbpnvLI+QLPgvxjLzu0/5x6HOP2Iy
VFxg/PaAoKDL/8Gh/r1m8qdbF2Mz6LWD7hFLtNQ8I399MnIHkRI8dc1+kukpstND5fabMQh8VSAx
HbeTfQ9Ttx3S+Tp006PMiWThhOsWMkAiiZOJajLS6uv5aVhSn6h2v5g8nLuen3ftMWhdiuiMcxVm
W8/6oroXjyTKqe4J6Qqfq7R53/fFPsBJGkbJEVE9IJfvJOUexxFqpNg32AHChISuLnrG+baddLNd
6JmImMSDGDW8tg7JZF2mp8Tyjo1m53L16HsMIaw2pI2aRfKIvO1D4A33C+cWeoBd6nUXUI5WSu8H
D5Cev0eOzW/G+PUe/6sv9k2KANPaoPOgbfYodM7VTL2CvkX5shtq+3eP39+80pvHQFVXaTRV/ISe
eWuYHwf5u8yuf/0orusJLWE5yCNmuX1zjTiYuUyM4ns3vIoFh5T7sKT7VK5qgU0qHrF/+F6FK7tO
r6sIVXFO7rXeJslN57Z+0+U7C/trk0Xn1rC3enimF2kr5NPEhRPRAdh2AZg7WqyuxGwG4VrPlx6P
Mb36Naw7gz6VHpA1YWbAXrGbq3LXJgxiKtw1FqJYWv2o4tpYGBKK+AJ71O9WxfUD/vpb8gUwWXKP
eDh2zDfPcyEJsq3Godnju+cdx4fpcxKi7eqf+3I4onbi3Nkoh5mPsargS8nMAPNVuPvpuXL7xwv+
TLT86e/w09tYz4Of6A/sy5aeQ34HvAg4Biiusmj6YUyFvv7NNfXmBOOx8OsnfpOfUlZq8Oia4bFg
ocWRGFJsxl/xu0/0JqLa/vE6Wq19tI6txToz/fSRvKipsi7lm23Nx6iyT8R2bjKUBgbIpxE9Nx7Y
/4JN59yI/n4xrksy3drl2SQRDu0IuhqsSgHG/k8BFv2//rbXdeZff/R/vrV14/jprSl4laHFaIsY
mjqcydmmsMIYMVFhri70+jBo1ExkHPz1y/75j/zPl33zQPZQ/zGF8yPXOkOptsblJn4L9pmBl/31
S/35Zf3Pl3rziCrsOK7CnpeapwLctwBoevk/e4U3T46ob0TqNbzCiH3eeWz73zya/vzL8lyb4Uda
jJ6//kbMXpROOjxkaZnq5s+9w9UR2hsv+PzXn+NPb4dVUu1Bq3LmvrkdYqfzAER5nZrdiBShqn8S
y8NfvwYrwJ9dca4L3i+lK63vC/hPV1xrh+wvOVdc3qQ84cZ9NXPSxS7tc3RIpGJbuAE8zcLmNO5j
fdHaYnWgxjwknyYwaeQS30ycc/FIMkBT0U1mTO+HrocWi5t2I/HXkBgwgoEPR/rFLvPpfZKKo8qI
MUbcUUTRjQF/kfcowCqgxupL2OEFIPGo95brzvks6i8GGtTUqc4G1lAZASgzu68wckd+JBv2gr7v
S6sIz/CX5tTZyIkg1urFOw0F7x+zTlZz1xgeuptiHy4BxhNaQpbqFEw01wtnG0BMUtZDasZ5Nc5l
oj9246GqsPe12bVZfBXnWJafII+obx6etL08uMF03zmHzrwe4+muz5xvSe9tI2P0ke7tgkQ8RANf
XBJddHxxbeRcIH/bKjx7VK6h2xI7t3K2erxtCJ0wxpdVWmJQDW2Dt5ZYn6s89dPw2qw9unK927xL
r9PWvEzrLz0jxHJ07rr6Mw2lAWfj+hFGGiAC/JKzcd+Xr4X+HC4vvXpuUu9cl692nN8GVAdpatLU
5G3RSG0RvGPxSnad5+3mSe/HNrlaJvein8zDGL1HL7qv0/JMaIiZuwhxa+INkqtkprS8Ky/Xy8WI
v9Qx565LR4Jp3PHzbF3OzJ6TAkQDSsO+nCOTEpJpr9zgAQs2mwn5BxtkPWTFmVelUhQjoeqzhvGh
Ijy8d9rDVD8EEaHT80Vu4qGp411Ph7cp9EVOkJlCZ03EjEADP67HA/GxCUiEU9o+TNOmD6hgI3vC
7j4ZOb2fEc9xw4/rLxP/p5j6qQYayv3UeQZNRtTfefJUd+rkhBcld5mNcThJXi0LBGQUe77zYm3W
7K6U+GMioIYrMQBtsfY3aeWbALQkwu9yWou6wXvMh5vWJsuUCrC5xTqHF6r/ZNJGniCRN69LzAcC
EgEWqDb8pI3uy3zYWxYZolW+NazhA+Aop5/alBN3WZpvy57eY2ygJoa7oEciHZhXWCMxzZp7u8yu
G0e9piJ5idVyg9WbYIvxvh1dWp6WrVCfZRCeHdveOAyhXf+5J5cgL5onYsq2gfOezAPSA8CByk/d
/HVUkS9YjRUBrVCEDEKzbzTtgyXKXdgLH9X7NrrtYVHb5IuE37U6zkMpdzFv3+l8BqeDGjXfQ3WQ
mkkaNg5PEXnIpKPPvl7mbSKNXRYtl9BJx8bsLvIacRKo9xQWLxV/W4/WyS1vStPgHWzQt27cEO9X
2vI9jDsXA4fWwx7UazsnTxmWzqjOj72Rc0Ha+7R6CWbCd3uAK6325YiGNKxQ8Cew5g+jWe4CYfuG
cA4DAS+zbe5aRPPrMGm28CTZXZPbp3Hs/Xi2cE9POwSb+0wbvi2CJ+RRR51A3HP1Y2bcFNEun2PC
Tki0n52bzAgY0QRq2LyiN57LMm9PnkOAwZwfcXpRBLSgNI791O0eNMaEwXwZxnCXFA84pVJ+HEiK
tkQ8msenqMhf3Ma4i7vmPLXBpTlLHw/tYTIuDVzEtHBt2uWFRJCtxa+AgX/TzXQX2sCAwUNXlXvJ
C8mq2qMjOGHfxUOsjlbQnyYkp2IZ9qr3qN4ON//D3HktSW5kW/ZX5gfQBuFQr6G1SFVVfIGVYEE5
tEN+/V1I3pnLiuphWtu8TJt1GdlNZiADgPvxc/ZeO8U/6ek3Cs2VVcEgduYEe3M5Zsku1FZT2J8Y
umOtE9sgdY9RHdK0s7boSU6Z+RNc7qLRb5HfHsc5E8shzTQ82XF4d83uYpEvY4ZPdTvg6TyXHrYS
VPZEf2B4wNSMpRiFQW6WoBLSrcVyh7vyQsjzWx2gVjaiY+10V/z954lY69Y2l4EdE14g93HzXIfd
Bz2Nd5D5L2UXh9pZDYja3aPN+0ina1j/s6QtKBkmghoB/Doxi4GJUNNjImjCcWDWGprJakBqqrXo
UXR/LTyAfZ1+HqiVaq+7adFbnTgfXNpv2/PDlT2U38CVcklBVm+czFtZdXDVUQWbyRxG+ia5l36T
QeeSq38uC34rPR4+9aH0sJBp1iRl1httgEcq3lSbbIX5UVbMOwHzt6/dEA4Ls0l//xFwH7mNgewq
5ZdDSuy0zs7WqLZbdUN+vC5IeC8Gf230/XUuAJII4JSJB2Jqj13lfQ65FUjRSxOsw5gu3fZoqnJp
24TPcLbWebGTYELJLF5FZXFopOnJsQKL9KrSf9gR7QQwFr3zpp5U/KKgmgw+vEz8p6i5up3FkbDz
ejL8ljZNar1I14b4jLzHQoeAsGndlmJhmtwAy9o2zogdX92Ei/jJ+jNOw1ukNbf5nWN28WaH2WeN
oa7N4F82Pkr37BzA6/JDwuwdY82M9Y4T9A8MCjjOnpxwyhZDjUd+xFBCwGbUtTvCAN7G3vksVfg0
cTRB4bnVTHMpOY2VbvJzIBSkbT1YklikkJU3INQI5Zrd9Msxsj4o4h/inThCzQ/I/9y59yPW36pG
lsCgHtEq8FhedNbEqH4W2mZu43iTd+r4jmGhHNqm2LL2Bv4HlfFDD3JuW9HfmptRTC4Yps6P798+
vamYd9SCTy+KbRO3m3IfXeLMPqn8v9Pe/qP24/9LY/GX9uP2z2LmBTaPPcr/D7uP8xzh/959fAZg
kxX5/9o38mv+o/n7WHH+F//qQjJP/JfHkJdRN1pQxhAsbX81IQ3b/tfctncBXJk0NuYT1P+eLNr/
QmqJ/xNMoiX4B2c49f+ZLNKgNDj3+7T9sY1iKP1PmpC/nHvIypuboPPPYTQCcOOxjy2GaHRapNi3
pAuMNe28aEVpCLGDX31VF/YHdPVfj71/fRzLHH+hCwtv60PPAT01cn0ZRTdNutdirOSaJqT7Qffg
15Ppf38ILVWPeS1oEv3h5CvZpUDCyejmWY27oCB1F5GJrXIqvDuu9Hbzt5v+b1pDD2qGvz7PdRl9
Eqxgshw8dCsi0ZreOMoYZ3lmLYlZVptwhPlBhGq2cDKlL8yuxqCeGfKQ62lwHkfzYpbjdIGAE6/s
IYFMJvwDpoTbP1/ar9vm+5X5Oh1rpBbzTMR7+LrDSjkGEJP4FvcJRz7RviSudkF12e9Qtacr1xbf
Nddu79Wn//SDAXki7eA44rh00ucL+9vSpFEYIFhLEgahZb0ss65eKTdeBYEzLO1SjovJK35IvYRC
YPM//ecfzhvDXopQGDX3QxtnimkBNtBSblHnxM9TIKFKBhOk8bQiwIejHpM6Y6N1xJAh+PpgUf79
K2cIh1QAOOUslH6UkCDQRbaVe9Gt0SMkb3nurxzRd6R7y02AvXiBEEhbjkp/0+NA+wiOP9/Q/ykl
5hvOTYYDZrFwgNp+bGO0mcmwkQCpW5ApuRZOaz3T1DgiH8IVbJScuDA0lTYTVxdNC8fEwvrgbXh/
pn69hFncIpi2+C6tFJT0v9z6frASO5oCfEujfcyUa1GqxNXNsXUMxmaQbmLJOH8qUnmuRYrPfPKe
k37mfxlefUBzU8M1qSG4GFaKFa0joa4LsdRG2lNRmMapEHrwZFTBPSLh+TmGKHKquvGMd+4zaKzk
DZZZcE5tVOeFlpBEwYB+nzV/coBujxlzk4UddGI7FojcPDo+R7ZQxu0JDrFOa3YYpm4DfvdlYyn7
ZezJTVZpfiuyrD10nn1y2jzdk8i+1MMqQN6cXls9oeVu24exDpLF0AbRCQTmafS85Fij3dN0HFsB
aKpXZx8rD0kf0Rv0gVrtQmT4Ttjo6WQFk54cjq1R0bmuOEMuQ9f2T4rqnz6OmBlSmnSClefh2m0t
hPINgbwxos4tzn+qQrBwH/T33jvrjzeSARVbDIYIBp0Pi4czoixPoL7ddJ1WKEgQG6t7e5FGI/fg
pXE2Eoe2cXwtWYGQeZvcsj9HGNsWTJZpQRHBudSrZDiUtbWuclHf4z6kmeCPK+Rs4yHtY3ep565a
OVrU0QlrLaAs1aIcE3UqikBb//Oq8BDSN78bqHfmAtt0PGeumn59MBnUF36Q5cmNw1k59SSjS5Qn
k06Hw6zG/VDLmiK/3geyJsks17fgerfuNITbwtPwprne53++Iv/XAu79iphXewZVJING93HjMKxG
F7ldJjfp63IThvR5UBAvrbwbNr3ijX1i8xJrYbQKP1Lt7fN2O0BPMEVPJoSr6mMTavdJkChZmt2x
iaZ+FcOw2RKNLRCbmM0LyQF3LU23QUv4yhSlJXxWQml75v6O9TzyWB+tITFpWRgl5/B9FCcDN9DJ
P3XOOat62JWpmxzHlmPA2tSNPWpN9RSWkbsGFBPSiAu3tUC5WKbFGdFxeJQcI3GKheWx7TF3kJ1X
rA038A92BZqnVETLz5QzoJTw5DLEbjR4l0OlvcZ5Wx7D+Y/BUCQXGV15z6Nxh/t2XIYQKDdN3al1
ZzH+5J1a5pAKnsA2fmsKKm13yL21DwWu4RR1TTgK2XLobkZORWNun/WuNp+VMZ5d9FKK6NgwFtG1
ye0OeXUn904KGBG8887BeblI6OEhPoxOjk1PwZQm/VTwbDR9f9Sd9+2fH4P3892vLxpNdOo8U8wV
C5PgXx/MKB99M1V6fcvGGZ8rtmZpJxfAGiQnaVm7R1G6LVJruvSGhaA13ulSW8eMQ14N07p4mv/s
iIxmkzF8Vq3/lObZuFDQMz9Y2ZmB/7a7eMwgmRTN0kiLvf3XC+1jXFWazNXNCOu7ZeVooi3je9tK
eXTdEmQm0lc9my5a6xgY0wObk0l5m2xxhqyc7M20Ki7vfzSQDYhPpx3Y+SqC0pmRTuftKsNV29Ix
k10OL+Oghdr05PV3WZnxa9vn3arBGHgLbG/pNnp5eH8DwInQUcvLgtYv1KzQjK41T83aciQK8KSJ
j7AH6UZlMHdaGcBYq5xvFW7jqlLp1tTHal/odb+Iy6rbjS7OALcyXUh5ZEdESOZHp3rLNRdvfGV8
N7MwPaOeVanTvvhlGWwb+AsrZ8q6lykr6qUQzZWNmY1v0u1jWTYK+wAEZzMznUuRiupcMBuoWYXu
lld7CORcjvI2B3PTzvbeSCRWps5an3mbvJHq1HCUtLM44SypK0hmUtADS8SqGrT+6HS6XCvyLhem
Xkje3vCtkG2HseBTbekpUcwdErwkdU6G7O+pUzF3B+KxsQ27XE9aN2Ovtac4QeashX5zzf3qezEJ
9xL6syml8sOb1uCr/efHXfybp8jlaMOn4DJzf6tRTAwDAQ5XdUMEl52rBLmANTX5FveZWrkym6eM
sl9CciivdZktg6bwjkGVyE1ZNyGJYODHy7ou9yozzVcYXYwItXBTJaF1EygDF1WYDG+kwHJ+MTyy
KHX7iTbrU+h1walpdVQUkfI+dSjnfNddewrbVRjMneQ2+O7ErXawQ0s7OIk+YJyvjVVigedylYA/
PRTXwMRYG0ivvbhtd7DjXJxzzfb2Vcymr5XmB8Xsg35u3iTQnHLOZyfGTcgL+OtLZxiRXttF1tKg
zMSq7+3PTl9zk3XY4Rgwbs2lVt24ReJEk7n6aYkYeD3GhA9Ky4eAt/frgHEErQgZH9Si30p6XTNq
tuX25qXVyVPG3S1G5wxHkb62aH+69CO/JZKjb2jtfaWcp7Qcroj4v/dTGvwxWj1jcw8944RNWq+k
dsLKsUF+v86n5BV///hihKZ/KWC4Q5HIp2fNG59r36pOeomNJIqLD34j5/ftF2WFcGCr4m7kgXxY
zoqcx790tP5GNOK40cnK2sE6VBuvq+oF75UOuieU0G4EWwgc0GUTteWmhHUL91V7dck8RANYGkfE
3PEcVAbIWHfs/gS9ZgfKNcmb6kcFU3thNmZ00ar4pmOCgucG0dw0iqekkfa+DKbwnAYeNAhlDhu4
pu3WKBnMCbrQuIvjT0M6tdBkeuMaBBMgU1yK+MQLtL+t179Z1TIwmZAjszxoAXz2PrX0HFI32Uau
dFlsjOGowCri83bskz7CjDWtKbgADraWoy12aC/tm5ZUwUvRVBHOO//JF4kO0jSddnGJS7qBcnPV
k1buqmPFEACzRJPfKLa6D47u/q9aYp4ylJq67aPAmpMi/MdwvMLWW9gbiXmL88ZYllGcHcjMtVnw
fGdbVlxxXI4s3qUzLRFMxa62dPVJW5daqoGrp0YlhOGclazoutdl6DZ/dl3R59jr/WU4lnhsuItb
dk8GON69wWO6HhPwM3pWsb8U/TOJadpZAjCSTFT7qsG1x3b46she++tvM5xkTuD7G2sogTiAFfqc
haCwqpGpnfRNuYrdFhxQHpSfO54ou/zqB0D3ijB9bj3/TeXhJ6sv220gvBJ+K+obnFXdIXb74Rhr
drSSGLcWbWkWKx3XDQugNR1wfrVr1s1obVs+4zXp78lgs986r/o5bigtnM9h33wu0rr6oiTBicqt
FrZTeX/AxftsdZb/FHYeUzzLRb41yWar96V7UUXyVrRCP5jQppYgSvq8np+FlPltJS5OQ1qWyIZh
i6CV4XfaH8s+jLkar/4g7Og9k/bvZRCl+bs926XtJQQNlV8XuhbejT6mZXNrpfakscJgbHEY2bhd
eQ45HC1dF1kzYIJnJhjydSzjE2ZGuQxoJeU6yEnTVtZrHvtqZZI8DteSCVSZwB4Q0rMPpooI2m28
D44Vc3H221Uj0TLnRYQZ5cNxN+jQsvda1wDLqKOFckt3YTpwXOYEh3/eOP/dJ+F6x2mAE4Bv6KGt
FQYAVpPYam5llXyuhj2pHzx0mlt9sOPMP+fxN6JpQoMRxTYuiIffSLYNXHwWuZvdWCuTcn+RxGH9
wYfMP+ThQ0Cz0R+wUXbNmuxfb3amolq2RqhuOeZxUrAzYzvGY7cyJgTMJjA496Cc3P/gTPvQsJ/l
nC4FLBg8WzdnQdnDM0aJRNtLOeo2VQj4Taj1B1yJu75y3mzepHvGLj9p+Qxma0+hrmUrXRt+gnCE
dKsm94Mv4be9fb4c2+RgilTZZhV52NulM5C8ljbtTfXRHl84xt9BU1sL+ukyt6O7oE5a9ozud9JA
QM3mcspNISC4Nfd/frjmhvLDDaEU4wjCAowpiTL/1xvi+8YYSLsGulNbG1fMz3Ivv5eZ8u6Zl36d
uJxTRavWwRsGvMP5Vgt92ttxg0m7DJ5t7KLbERY56ndGMQghMzv65Hhpf7PTIdhhqk8wMwLuBaLy
GcecOIukqV9mTQU11gdrifXYheOL5XzCzm4yGKFF/rC1kxWMrR+g/C23ENI2QwKIpuidXU5Ew4KL
EsfK8YEFVMy+ozTDVZkG9yq2/WuKhSMOlH3u8pnVlE6bENLPtY4j5zoU8VNpNH/0U2NeCBCy93ky
fi/sGi/O0Mu77bTBue1iHKpqQ50oro1f+/BIo4qiFNegP1judfKyHxEF6VaSPEGHixgLwNvMyY1z
5ZvB7p9vLP3OhztrGUAnTRNwM/WVRRn5652lSnOE1pDPwgwAHrthz5EDyygR7Sm1x/gUFiunnNoT
NU140oxjg0fxqALbX2d9/ARLKDs4AK6LYhhvzNb6bZ/0zkFTcX2i0L4GyIrZVMvoa9vf44b02Cka
kx1B4PHWsytzrSWpONUegoc+O5iJYd28YQiWUWUhoZHBcM/MDqnN1JSs0e5VT2sSLmjX7SJw4EzB
EeBgToQ1IBv3MBjGeBUxYKGssZ7jtpYbDcHUbkIp4bf+cAG2kcPQWuajbu8oP52d1YIrp2qTKynS
9jAWEwdmT7tJzVWLPq3/9PS03Whu2SwHmAwytY/wVXGUV/hHySMHMSBq7zhVVoxmi4N2DB+uGRD8
yqZbFYlXwonstI09qFcaSRiTkLBsJ3sIr2VHap8URXNpRw2Oba7jWC4RsapGP0uRp1/8oc4InCgw
/mfQ1SRjCmswxLXMCEBBLL2p+ylYxDFSn3q+a+SOnEBwJ9wyOlgBbItjALeg1ovsEKb2uigMYFtZ
/dT5gP4NoDS+XxpXus8Dtvhc7Ih+QDnkhmpd6gkhCxPD3dEpz+9/aJ+y1K3PjkgIPkZndRkQxiEs
6oaLLmnMjgnw/Hj8jOd23JomvZvCMLYTmSOrifu2wkbD7DYww5Pnpx1W4mU2ZB644cpaD3aOKdcq
IVXpKQCpisIuYU3IYuYCQnN3mmN8HqAvLV3EMWhpLOtW902xjvWuXRPzALTHetUBe72QToNzvi8a
usQsUAcP0ietLeMaDi/DkHX30Lq4bheBNcg0ciedlxJsx4sQY7fEcj1yaB5gQw31rcmS177LvQ1q
jZTzoulvUlFjr40g7rfZk9kbJidBGTMWN/pFV1vBVpudqSgeFbEQrIRoHqnSfqb4v49okjwM7mG0
dIkmmIOh0quTdgAsVddxF3NQy4zYc1frlpnh/wneS2yyyj6jeNW2ufGF3ZCAsbLdd8Dk9uViFHr6
p5+rXZDJ58QU6VMfibWjefU1pMu5anKZMGuP87VnFbzPDbwIaILZOU9ZvNrefSIqQy0jIBoh2sdb
JVX9Ksk+Sacc5U9q2RDctRwvfw57RPjykGbAosoAsVds6sVS02pnh6V/OfM+thojpDPv87j0Rp99
qrex4XqNuTJxmeVZ132z9RIlmt1yrmZOssalPq4yI/ef0/5nZ7IOFnY7ixaCO5FEb54XFfe0ldFW
K6C8FEh1jqEMr5qFNF1m0/hiaoC4nQGpUcEhJTPbDWDS3uy1t5yR21XxBFleTvtR+eETmSRiTVbX
Pozj7uiFNp1H1GNNYzfQ4dxgT51OXNQAxy6OBjoGbrMWFcKJPPOPdRuUL2Ery2VSx9X+/W+7tGm2
rI1HzwimF63f1b2fvSRtSf8/6n/i22g2vMpz/z3udmW9zj1AXpG4V8KJnksr8/aUhrNHCoSIE5Wf
amUetbmfEXbI8Xu9nzbjsRpkeXt/g6M8r1edk7pnV7CLpLcutqHEJoW65pmdn+OSPA4429HaVGoG
v1Lom06kH6B55ZAETBdehmOSOpM050DYV2vsOlCJdb3Ic7tH2h0Oi7A14oumlcxUcvVjDPP+ZE7g
fiuDHq+5dvSJB0N6b13hriPXyc/OLC7Am0oPHLLQESRLs1BdA2oi2sVFEN+lKeKjW01kbiXmPQpq
oPk/hlLr2Pst+KbYveEq2sMtdE02npAooM51DrqSalGpem0gkttFWVkug0BrjwRWd0dLp4OsI08s
odO3NYo6C+TWYcTyhWG/uHGayJ/MFitmkB5lB0IPGuq+LZytDqy74ZuPWjf65qURedqW+zVOfHmN
En/fkGTyQSfBeDy1ssUy5kQzNReXbKePHVxp1JNbR+OtymjNBMZgb+vcJtxTlcOXYaBDV8bhT9P8
KjNMrYypqgOH4PCDGu69YfH3ovr9MoBiCcH0GzDWQ9VDmtoIGAdwX5C2Ecpyc5Xigl2UgdT3Tox2
1wpotdXdrSYCaycqT65q7npPF+So7NhfFaiw10gGdRDQcwSYRvxJ/KmiTt8XXo33tjJRGdZuB12n
itjUwosjlH9Jmqlf25FvcPrO/IsErLcl4QFofR8dmwa9ZQL753M9ButQs7wXgdUVSszKVhFBEWhk
St89TNVrHObjk8zR72J7uQFQGe/A7/olTmdQrkEE4b41uvOgrB9kkq30wKTLl2jfx8GIX53QXkmO
G/9pkc636tLxnrU+ILl/0ywQTTH1RdiPN5X1PeBLlN9h5pdfSvkSC5DKwXiLBF9jYmYQISTjFzsw
5NFLxuiDs+bjycwyuaecEjiTWRAKHpsjOX4Ta7DS9N4nhrdmGcIm5kYfRVg/mM352XQL9JmBxgkN
vYpr/Vow+lol3Ua46T32UDH0feRuwyjQ6JO3qyGKO1STvgWNL/3Dr1sGnINQmKJtQWyhVh5aMZob
VQzZPomTat+w9lROKz6o8B/cK/NF8k1Ys4HPQLbPf3+9yFZUYYRryriD+/J42xjrgHZLZ2QjCC8Q
hMu2uIxBI5nxp6xqJNetiEuqLqNV1Be6RrX9vQJo+zzDiZduKNZ2H+NvagvGa7H+44Mq/D0+/Zd3
0+QhmlVa/IdDyeMSMdBtSYwydm5jE/2RJu4uc7r2S6kcZ+OSrbc0dGTIth1Yn3BDbX1Pfu/6bORI
Fe9EbGqHIYvVvtYJzkHLh9CUWI7ntggku1WQnsaRNAszqF7x2CZnzQku7/tJGoef0jhCDh86w8Et
omrrQmRbQXzMdsYw6fywr0zimTbFtbYRJMdslD0yKfTAQdU5OhERFQ6HpROb5boagFFGSNrztMSx
gnDx5mcEaUWiuY+63lEkZn/qRcgIezCbPVj2mx8mMKbCcmIbjcZFPZFkOtHiO5fta54hHiS6w7yh
3z5qvWpPgu9jpxqEsX7hkDEBIIX53w2qi3nDQJ/Dv5xYGAptXNpWeOIcql5V/6aIfpvSJD4SiBGu
B1JN8KIwZIxlEm1txPkoU6cNuoRxWdRhtJMeCJ1KqPACr5N8UYKmj0RpPJMzl9zRLa4D0luOkzOq
HXhke5tjQ1gXeU7wVmmeQ596s0gyte+tyH62PxHFU15qmViHUFjuhjek7RRj1K5kaZTT9KSS4L2W
Sw58X+5rHZu7IU6DjdU1xqoHO3qRffpNI55pBdxrWAai8Pc9fCfugRccBtUny7KFaBv0vn8OVAkg
xw6uadsOzH685On9jxjHNgP4E6jkDu+Amx2MJDIXaH+WTAPrpx7f2QYWanr02m1TtepueqK4vC/Z
0dBNT1Pd/7QcnCXwkbZuVqmV8kGS+FmAWcAmowNyvNz5oXlNI0dfxxUC9k6f+sUA8HnVWL06llP2
Bwho7kQnn2u66bdJwVjIlKOflPWS5xYy/DiYzgQC1ce8lzcOrZ9x4xLER0N6k2dNR2SlBH3te8Z5
TCuXlFkuRzThOXHQ3xb4SwaVu0sCgLpLbohnZmHxKi3tFlMe6Vqyi+mN8lNbSpIlaeSA3tysxiCb
fWqpUV9ix7t6djhH/9XBc2WgH1U2+R0r3ptv5AySXDNdDLB5maYXq6QV2QnaWr0ROs6OWOjRMzvg
Ok80/Ry28QWXhjoD9qk2l6lJ9GMQ6EduW3/W4o6CEkb1gAh8R6mKiiLrsg0gZIj3sV8dTA5ZnP6i
3VgbcK+FhUGgkskxd5tvQ1y8EucK8cYjjohcgWFtN46xEQJ1SQcS+tC9upUm7k2vKLk756fjtsPO
LozkoMLwkIcqPggeFjJZpaF3+4RGyZrNLNmOQ3FM67jclTTk11HEexXSQF/6rpMdq8bCIqK04tZ4
S+xFZA0HK8NMtS3hRu7O0nGMJnUNWz5y3njJKBLtnu1AH6oNbeEvZUv1lsHOeq9EO9zIU5+Ikxyv
jVHvGtomPPaWfhx73BLJEIlVSJLOUqRCrmWdZoeKg9USpoE6EsPr7D1Q5nsOIJUaxbVr8q8VQUMb
WrpoojXLPReVY5NAQWZRP9b3CtQAl+xx+CJ2YFt5KVIDhEQVAoAD5Vt4SJGuLETbQw2f9BvbU3po
Mnnv+phsZgsktFPELZI1vpR0aPtTJ61w4bVlcQyI5jT7pr9INvgNQZ4lOCpRHTEIQhK70bMXGK+P
aavBpY+HJ3fw8wMxj6414+OsqqP8K27hMJCvUOvjVnVn3Yr4hWVZffLhqPdkPn2h1Cm3kc5wmrFM
fiqA87Jsxv4h4Yi0GelHLp2ATE7uHQ+2zppaJs1Pwy6eaAFlkNhw+CTRNGxSYMbpfCDSjGRTwDMj
ZRM7R0k04NiQ9DXmerQ1ye2+Tk1xMdTw1Ci6Y02pOyc+Zjx6pFW3lRU9Z8GkNlFgO5gAdKLPYO0v
dVfa18QwxBJmKJGFytjmelWeNSv+QirrdCjdcRPFKl0FeaptwOErsFjMtSMjZOTt2jW+0ZqINDwk
DZ2Urc0UZmeViYQKwZwwcwiW4gXNnmWuyWdBVy0O5LmLRoM9yXUP/7xBv/fpH/dnEBoO7VOLc9IM
BPi7YnF0+zBNHM26TW2xkXWD1yIhy0RZ8hXpWrNXeBO3ZT2hGwz7HffdecLcXzHwC8hxHMWpqwin
zSrd2csmOUbQTba9rRsLDtXfHTKUFwNxyds2sgXz5TnItMmIT7GmdmtOMVnHKrrl5c0IauN54tRM
o6V6FtaudOLpk/KiNbtmdfb99BiyryWVdSWP07q6eVhvzAZ08SS/hXDVvtJp9VYGbqRyHFNgLzhK
3FaPPjryzEXgw/dlWxTDtPCZ2vymXVKKMT7A2fCeTemr9ATEwEZ/zSL5B8PwbAe9sGB507xFkNBL
pgi5+U3oLhCEPXM++gAyM0OYHq+G5jVqE0aHtkkB++vd04mFcpood2+ko/C+vE9lPdWOy6m1k6Oo
HDRncOcHlV0JYqO5E5M7VeZRsTYzW/vMwtqsc5g4SCZ97yC6ChRarrJtXqEAJEji0tLZW4RFyVph
B3c96c293jJDfP8kyLKQucko+RpVw+fS0OG3gxdbBV4Vvxroqi0rIN0MsQNZklKro5MRlx2NUTqB
AK416ikRnaVsMb3BZvUaXO2NLlEjErpzLc1gZXEmOxVZuO1ZbAmeC5tra3Zcn5vxvnh9+DRrqnqn
YJ5BNOwxJTOBjnd8aDxj2GIIg7IPQHFvOeSW2SQD6p63HWoWh3BcKrMhua9J8pOteZ+kbTRrPQk+
5bEh37wg3NTdaDylo/H1n1+5GdH1eNMQifJoeP4sfvPmU/XfRML1mJISm1ruTXdarL1pxUBXGt/q
Eayo0EL9JR0zwurn0yAHQzLztOaDAxUtp9+ugXkHZzsGXg5Kyff//2/XEPlMOVSXp3flde7J0vsX
iMrtVq9qGw4jKyxzsviW51AL65LUpChE6zbowtymNnuz12IuIQwpf8JlcoxGf+drRrX3Guv411zf
FeOKmPNhWXd9uTQCb41j5OBEUIKpmdyXgJZkX6qvjtXA1y3cMzY3b+MbqXXy6tY6lW30M86KhGfS
iVeqb+orfbEO01jyhwG3/FSOVB/efMRWU5Z+qegeLxMM20dbNuabR+3XdfZzXTrqCzEqR6Ym7Wvd
yjfNs2+ctNsvXooIxrFw7A7GO6zRNXal37V3fpwGhYss+UrXbz4Ej1XM3H7RcZOWmlrEVSdPmqbp
d2vwn+nJrHQZZmemdy9VX/+g5P3aKhFCcLbKrT0nY7Q8WdUw2ZsRjOStUQYzeO3NSalEe9M7DirO
dnEUQrh10lmhxO474gD1i8QAVYSiMaUqTq9B3HvPDiyLWGMq7CgcWYK04899z9jFHWO5ff9buF3f
koIDE/BfKO5jyJmrd9QOsk94TWSxEunclBWZf0ZASK6sTcBFED+5eBPWiFbUVmt06zwG9OVFmLy8
KxIE6pYucQRCydTdoFMh+ULvoJ549R4io79zAu8ruPF11dnVgn8l3DVBn59rV250ASwyi/Lm3I3t
cJPmvbDCEb82HsKgqneu1X1N0UMRDVuKlciz4VwEP1rppadIDZ+dEKEvI3/4zHbs7idKpGUZJ/Z5
8OufjenGxP56P6beAhczQEALkuEVCC/+p6D8NgX6j4bzxUVZBuTJuDNPws+G1VjU7fzTi6soTQPg
wbPly5YIz16QDtB98pqpPs9/gRIG8JXW+8fmtYK7/wUpd7Nv4hpVjI5F2svNI4oe61Ak5hn7hbWE
AauRJW5pqBhxWaYFFWueyhUoVsy2HeBKv9Yp8S01Lvpa2qus0IA300K7OXpnL9vAZcgw5HKVdF1+
cktC0D0Jxw4cJtEMrYiXcuAfLmlC56ZXrOqoSPZgva7mUHPa8AnFktbXxtPiczhP7NKUZmon8fWG
g3eKCeZeAa6iVzmO9sKzEFH1brMvoz8dk8kM/sZzbRlvTWvGP9HILvk51femiJHbTQlJRqqMt8jP
ib9ODLH3tC6+m6L6jun+XnX9ulNzCJMt8kuCpmw1ab32SkJzQqjvdBRBhDue1gsnxTZ60lsd+6cp
zy7H0yUo4Hw7kJt9hGwMfwx5xtMQMBlKpS02rfZfjJ1Xb+PIukV/UQFMxfCqnGxZDm23X4h2h2LO
ochff5f8dNoetO8AYwzOzGnJElms+vbea0+//bAMDjSjQNMlc3wLfLdjtktRG0evh9qg5giPe7ed
BueSM9w+Jrov77CgPmFWyJ+NdoywCjnYKIckf65Ms1/PRuvgqrEfhrE07ibV0K1a2/2N33lA0/BT
YjvMfyLZPddlmT/Vjki2qafyvVsU5VrmeXdkZpOv2PLQlQIkDey6bx6xQzDIjyG90Z/C7NEvbrzK
qp9pFVqCGVZPUyqNY8wRluM43Z/XLfz7DyPtulVVVX+ItZCro7Xu1gEtvI1VkNzUDgJj0HrQM5JO
4x4IKGCDo/wo09o6+5lxwxcYPCKVs+cdHG8Vz129ESrNoIHRZ08CYElrjzyNXPI1IeUbJ/LfCEDX
a2EMFBg79jMTAjpYI/sA7Dw/JBhWNrNPe2QVA5guHPMbq9pwDCHYn12CPgt6NdMTc4QXBsUhqRZx
h1iUP9A6Wu0DP/6Ns0qczOiPy6yn9G3/Lkm0xDRoY/ssQ+ZWXlPexoWlV6xb0y7PFeTiKLtV7vDG
lW8dW23+Ts1sN02l+dhlmbdP2LcfDG+MUByZrbCy/hTobis7m+t9L8w7u7LzRWo2/cKTJrbSxOzQ
RTFls4d179//STXOI+MI8zaNCoKEStor7pJuhddE0//Rx9u6aGI+u98iiex7OFAuBNyXatbJj258
dGq2UPXgZCejz/2lSOW4N7EqhDO4brsr91Mjfhewlx+lldl3yviZMLy4qaJfVWdSz6ntcAdPXkF5
hu4ySKfHN1W0R3pq36Qo9HL0dHeYLbWUydzcGb0Jj0K091MwuYxim+B2krV1JP4L1bxIAtCNVsZD
zq7xiV07P1rg5h2jDpi+/Mj6G74ipiqe4Z1cZ3g1C6s71LF/mkogHmBG0k0u4m4tXCD1AmH4Kei/
m0Lpb2VEPj7qWs6slYr3k67tXTBU05mCvHMZynat7DJeeUNJUdZEZj2ogpeuTu/iPhl/FU7/oEAW
l+J2ZKexx4Ni7ZoaMcBOWJ5aB+zgMIt6RWPVPkZAuXiJ0a6TfABIQSXgPfPDBbYyliQn5kzcD3sN
Gd4q1B/awV5Mr/GfyZW8zdXIw7DIrX3QtMVLDEeByhJxHJWObgNvzAmr18V91vWPtgtFspwSucHu
T2ljpIbT2LrHAirztvEYQCk/usRXuddBnN/63S3dtuPKGIxxW/iW3o2BQrCOrEsGE4CKaAaFoycW
9XX2kU2syhS+64VgqnKke6he9Ukf0WY0YHqLgE5iGbkf6s5adQYUKX82tlgo5aX0w4AeSawwrNRu
eV/nUfUdk+yScV24TyVNtglb01Wii7O0iQBVhOg22UR6QycOe1iu3Sl8oe1wOQOxf1O1/+QZ6U17
dQsLGNbbQxXI5N5xqzf4/PaqHxyDpTLwoUDAzC743+7ZmsMXcg5aqgc89fEp7sOVFwfjaog9497V
JiF5NZwrnTlUK923b3RMxC+tNwRHM3UuqvF+TzQdbv69Zf4sAECtwzZNHQdTH/iDf++YiWqmcRf5
+SWkwwoEh9sc/h+Wtnfw3N9nO3jEFsAdfJiW4350jEyUFgua5vJLe2XXYxFtVxhl1KaoqdkoYxzq
vZgFF3ObrWkpc9aVX4hlBiV9h0UZ3bBa43qKVtJt5hXlHpzwJ8LcOULtKiikflSsIrU5rNJ2Tr84
mNpXkevDmw8QBujwxGRuOMaHg7zEYjth9EBXNuw1pt5TnWfmSbrxuGhG+BUkEfRKN4BQS2Sa/cSY
op+rq6JPv+DcpWz503Gg+Bcn39R9N61KH1HCVnkb1DuzdHFGuFBWcKiUW6xyr10K+TxozecrGscL
BroDYdAfnEB9C9gBLeuBce74s0e0P+dWci/aunnwi+YLnw9ew//4xfnWGF4gRYKv/nCcovnJIGiX
Jxe6xCiGb2AT1Y65yUrranrdEUjQlHU5xB8TJzzkUSQO3nQtp6QXcqhbyB6OZp8Ri1PPgOtUa/Ns
0bqyMqdyxx/0BDbe3LQ4t787oC8CUgN0Kw4r38Vq6aFWU8rB0mONqAB4Bl2nLldljrmVyrUFELLs
MWuFWuWKdcsxGGUc08jcTeaEUcF0mVAH6qEygblR0k4OoM3co+04f7xYFDtSw+l6HJ0D1mxF30ye
b4yQZEITYdod4gZDAcs1ZvIH/Cv0pxtiO7SlPtDs+eIQqnl38CYOuLbWscPN0PiPdBG418ci+PeN
3XY+fXjf3CalvsKd7+rrAtHDUXC6uD2QT8MUXQ3bOLl2bA/HJDecXePr+0A7v7JpxvCedu1dkzLa
zE1xpEkObB4i6ApnDBAG6iw2QOBpWc0bvexbVSzIZuQ7KubQWUf0QkQRoqJ3hprXlLPeh4RwTk56
4thrbc2srk/JpOdlfbUeWw2OocDkskKds9ZZMUDCoA564yp2gUbdBRjt42GVa8mull3zavRSjwlz
wP4qN/uDcrFuSOjDC3/qp0UJ6nTbkqNa05syrBlt35i0lJM/uS4xmUzWtpW3uMrT4jbmWZPRwvLv
Ve2TK9OGDszUBhSnEziGYX9Y1iI5JUywhvTSd1Tbgot/Ka7HIRNbUVgZPRYT4FCWwEqCYwBTSSjn
dWKbpEB9OmyDYfzqDX2eCsCrQPBFWETZx0X49zpr+J3kY62LS0bjL2Z41MRQ5+NC6nrcZAJtDGUS
1hF2lHHgcRn4+k8cpTSJGMP32S2yY4glDNBPa8EOQaxq8Ys/ibT/Spv+jxlKABIt8OjHxYqGgf/v
d4qzxSESWtQXs4JerWxjWlF7+mbTELiUwqNFHSGuHd1XOy3Fix8MD+y/N2zzbkqz1kenC5vn1q82
hI3Mi/ISccyxGRE5G+AGJdHv2svxW9jJ0UJeO1RFeKH6JV+Zw1Btdd8+5J6uToJx2BH/1avLEQmQ
kBPcG5m1NIske8KX8zQF2QMkKBB+DFt20ZhS8ehdiT85tC7IyMGeiQLOwuxMiVS7sFt7uj42gteJ
diSfhXND8qQ70mXgXKqp02ABM0ZYabGYEkh93F60kVgMaYeKycRkjN/6KDo6E0uNM9JSNJqdsZJT
98zvTLncmJ6aELifyTQudRMUKEK1TRtoziCBf/Z0mKzptB+3w7AGgTWwpm+DMChuwBUv5ehVl8jm
HBfOdXlVR4yVaOZ6kyrB+DEw210aY9CfiBlStkKTO/k0l0MoaWPp7kiZvSZZ9iKIwFDhmBs4E62N
1cufZJIo78Q/prOo2zUz5/oGM2Vdu9bZ0TK+4Zzl04FLZ5Cy0bN7e1Uas/vF4/N9zv3X49O22GPA
q2eCbXA9fRD/mWXYqUr69qLCYt6ySmGim6pFMbbFYhR4H6Qvy50a+qP2vtMf7a9Eb1urpil/xRHP
WBPr2C6xyu+N+4xH55zqeWsHWP+aolArkt3Rng3hwsWvtlM0g+8pJv8qM/Xp9mUwTUUZ5Ac8iNL/
qLULAeHWiIrh0nOYWPchWiy4HDasJeH3oNwQUTJRVg25//dC9ml7xppBrs1h5UBFAPfx982oCAnF
lFdRoO6PIxmTKlvrIXv594v8xy8H25psDMRggKjyw9pkY6eO2nzqL8wf581MkGThYcTZ2sZBdbdJ
MM3nfuIE9+9XvS7Bf18WMCQg3UAKtVwpP0aVa4x6QVtbw6Uzf83QgcKWbGGXxOMqqShQzefm7d8v
KINP42HbZl7Bt3e1oHj2O7Lxf0azcAGFG2QOQTOUheNoNNZp6Ke7KdAc5OZsw//L3TXIYRxGdo7b
4Ko1+03jNelmQhKDSIc0kml/j1ESEl+tnTVkhhZTLPhyt3W7k0VWpypr81T5dr8w4tjZx3PvLWWb
JjvhT3jDK+/VG2t7ocDL3s9KzRCUM1qkDSrKRKSmE2LHdKdiovllZH9vKUonyRpsDVpdjnGbPtZa
MaFw7XEVBfJQW9N4MMmxlDzR6JlON4VtK5ywzMAc3dzEQZzcy/AYc4wDLXbRo7+jeKlk5VTViaqt
EFBisJhhnC+iyEfUjk1mxlKghR4HYRXxYu9G8++UMAPbGu+mx1FCnsiTG0OCfi6HFkkkyHaExrEf
GENx1Vxvx3By2EnMD7Ewfmkvj4AtDfEeWW6dJM2WmSaPsGqPOBGuZ9P43iaBRcjczk6eNNaMv2EK
QrUgr0tfPEagbsrmbYe5NNLuhICNICSJ+1I6bvycuugkTevbaFBX7prtr9FL6mXv+cPBVX+CuVHf
ALwHG6J2kUlPehtOzfMcs1MRIf1emPcaaqzu4qqi7V4HIcb00abC4NngTSGLIsV40Hp3XUbisLPd
Vc5ZFW+0LlYc7dnHj42xQXfYeHU8cKq1jW2S+6/Ebe2lN1fesmtrib+VcL27pJS8WnetHg8eLVJ7
2tT2sV3qI/VKi7RhhCmUfLXy4Y1msXRnW6EB0Y0++qATxFU9Oax12W/ziBYtxJmF5Iy/NCh8XiAB
PhUTLzR5MLU8pzgkCKrLOWTIkM/Po8x+ckQpV33JdFtNPaoyv+UkkQvmoRvwfxpLy2NjOKQYNF1K
E7tygVmjfRExpFTQmPjPFxhQ4gVJaBrO0yiCBEv5PO1Vw3WBJuU+hx1KWJUtPG9eqZEDcN7HQAYx
OcCxm6tCLqUaCHh0ziOpUPtM0TmePLWZpMKCGo0Xc6yDFWHxa7Nczt+kQYrcTg/UZNc7v/UAVor2
O0jwBAPqcC5lSrOCGB96zyifpqg6zI5ALHMMfSok43rfOiiy/Y94+ZylYU1MiLR/abriNQg8XPcU
sK5Kp1m/X2AuhhGcFjlPeWxGfHnCuG4pACd7bzPC+qbPA3dj09ja1tV+UCpc14YZb1GPrU0y2/Q0
Dbk6zqPH5l9gwWrCgBFw8WRP7hmGXXsUA/O3/IaHLXsXHv7EFTYkwfpnjxhEomp77wZlTdibz7f2
nsukojWw5GwVZ6da5mtTc9+7pv8TUZatGL7JaDbBKpdsEHLnzSAnf+7sP4Gm2coNyQC2ntEuJcsc
IBKXUtwsvQwESrZhV05Pk5XtG2G1r1h36fkD3E2dyP3745eTwFuGQ4ZerALgZlOh82cIaHZbbHJU
h4y6912UeBNzOlU9QLK+G7K+WrKlCjdz4h4nKwruEt4DgQtGF66q7sffzVhhGDIgNPY+LYepNz+V
hBpNXNQI1vazKdAWyfqeKuzkC6YTOXmJhMBAO6aHsXXujJEmO1k39UG1pKn7IhlPkQCtkaQ37qZK
LOKcI372oqieOpS0yhrNhadLf4N22x7RYdl9VePJTvp5i4C3VoGcbtyS1bqsBO29NCaBO2taCKfD
JvJNQuFzGyzq2Xo2FQoXJ3ks8Co94ZisV5kOUKLaqr0kdHgvZCQWFPwphFCPX3FgMNpm+Zuoqt9J
Ob+NJQpsxKWzLLNH0zUuBD+Gqyur2OX4P5wg9G6j3L4FlNmcrGpCX+7oMbQ8wueVwmATDOckHelZ
mZkn0E9nTFF8pFC+WqWB/20SQXNjaXaz8QjSwpsjbv3Mp8s9XIXzAD+/tsyNVtMzdc4tpIAOVbSd
0jOgB2t1lfTxZDV3msq4RaCZLWYFp9cOfOyplONbzJpm8BJL/JAr0TUpkh0zRK40kDaxibskLQjp
dMUqYt+25EwFNAcjR5/4tJWkQB4JB3jrrGe2XRRZsaa6cDOBsOKo4DCqDYw/w0y9HvZYLLz4D4qR
ng/GE8fBcc4N6vRCWiI8Jvh8L1n36voYKcJcvbjuSDkkVJWKWAex3gUcY5x+VIxQlpPzBcbGrWdX
zwUFQUzvR7WdZPkwNzS2GsrqyLOokPo1fWvKixdGR29S/k7b1Z+086k4qxkaUvuxqEWGep3Q9W2V
D6ABXIgQTGOmusmXvmrGQwgiNzCIMsx+0FJEYNMqX+6FsJj5XlNh81Q/MJeIxdgeEjHnpysOchmR
zZlw6b+E68RhDJQSEtyNqv6V+bNY0fVK287VAkxuojn1NEwmYPNv+vE2km61CPLKXQck+rclA2Tm
zeIUuVn4CqWQptRlMY/BKcq/JSqvj04c5muc2/zxWbdOTGIcdmiWO1LY1Mn73I7aXXle5l+1t0Uj
HONZFPji4/SUTlya4nrpTZ18gFqgzm7F8SKspnBjWuP7iJZ0bRDthEPCIU6GnzJGxVNUIu7SUJ2m
OicFzDNGM1Jah35YE7p1pgVLurEEhwtGxhUezYKkPTjytJyPMptxC2P13OS5Wc3eJk1x9bQGJwSA
Rw7+FUJ4Shq3Cbi7b34PITory5eyt66BH2Mt2mJakiF4trGT7RvLPwtoNZZ2+59KssNIsJhTP+Ec
HEZzB6skjqzTwl16Nkoh23w2IMPC7KZ5h9P0yU8JBzkJLAHCRNlyMsiIiZhZk2HHt3nVVlymylwA
Mo0Wg4PFQDLwDv34xXewfVRo1ttrIS0GwOfebg1m9fiHxcyx79/b3E8R0CvZnHnu1Xnk+yaGy7/P
DLOY/MEvG3mxAkAi2HR3ddVk69LRj5WCamr0gQFKutmpvuCWUWpZjsTV2B/8+418SgnakuKBgJQg
1g+L8P3f7yPnTKGoEBwumT2duCUIrJgci0uQKkXWbmj2eBnzAiOk+1Wu2foAQEUX5LVt0of8ZV57
ez7EYJEfTCZdub40lb0seko7csS+pdD+ThEMHpEEeFtancyuQAkpMd85VbgYMlWe4yFhFG/XPP8z
S50BLeYE62FM2VAwORil39j9OwfPmEpw03LZUOjMGbY1eQZh34pDK970Y57gqFA/M2d8DL1RfgsL
RBrc3PbO5LC4Bn7V/kDO7BLZvJauNjZ22Bh4eJP5mxpslCj+fQhZnCo2qzyFbfvE9N/cZ8ScV0lN
kMbWXXTDtnY1tfIGO0582/cJcT1dddtRhAydQ4sdlU3dpcLJfDDbAm2vM2wyd+6+KggmmmPmL7ES
3gWxe1EMGe5KDojwsx8akRTc71iahMzdra6cDqZ4gN+PIOL1MRVkkL0FCT3ObULsw36cbmdbr5MY
oEpO1H7fWQ13D3fJIp2K6TkUv2Sp4hvGlzhKedCOo3cxZzqkMZ6sBc+cx5qPYcWtc0nneuIPMdLn
nkrHlexddcOOZti3tvfgOAM1EcG5Zwm5BynQ3A95HS+tyaY4xIzti2OP/e2QcZLVkX1nBtRDGWmC
VtxhA0ns7JIkebyQIwVnhRHqA0T+SDfPKAfe7RTUkNBZYc8W58gFgx+1Sqm0fMPnueD2HRctAZyt
Z1bVsUKoWnUJfkk8BO5Bajdbj/K2bDiwzX4W71LYes+F96qoOomxKD9bc0a+1+9wX2KrC0Lj5Bc9
Xja1DgY/OetmFMtCteXSVJVzcnAGcBLNWqbDxTJMCZGblTecUnEN0sbimxM0BXjeajWbSYuAE4uN
TunmsYes2+TZBH3TrBQT1zo4d81PCO5il3tTs3LroL55/5GY/VI1WINADXm3kIHvKSZN9kZ1Tcw6
Ot3VIi4v7nXjH9D84mXGvGTw+kPWv1y8EUeBFdgszHqbc4pnAF4u6UmuMb5xSkLanih5p/FUnidq
SBe5GtSpHA3iX0VOCLPM8RX5M6ICnmMvv4ojo3qsY9gZlJ0qjGz6zQ5TeZKKo1oQ5WuDi/QtXrWh
Ku8N4CgHmGzlron6fTz47a2qByhwnLS92N4XgvBgUw/NIg2dHYyRYdW45vdMV9EJ9NUjwDJO/NJ7
rmGtAuKyOFUF82+8wLgpC+MhluwcRST8HeVv6e1QPpk9DEJSoZzqtFYbl+DqFjJWtXxX/5LYPPak
pE6RH2/fHQcmnv8FzXnwpbX6/g5QctuRq3GSEV6W/FaX2MgXlQEgP0Vj2nReVt8M1x8AZqobgo+w
YlIeku/0mqBatO5Q3+gi0vh90EHH2rtRWd2vJ/R2nq4jDcecqwtiGSeQiNtackFpP/V/zJie0nz4
mbvltEOhXncZpxlKegvOYwwOQKT7u9DW4zlx5nYtnThe+xVF1jnp1q3kcfpYcZJnuQQSSB+U8fjv
Z8X7QP7vaZDrXTU23DsOf39MCPW1O+HoTOVFlCJGgBkxRlPzeiS2FENWiyJcE5JNyQDlvABhs+4i
PR29If7hYzM8Y3SvNqWdYWkKK35ldkpSBPirgzu8L0gnGDctoymPUc48lHGUuWkE51cygSt2lmpD
d7q8iw32jlmq6H50ryJTfYoSf9o3jXMX4k1fzJbVbuo47G/D3Hn69ydgfh71uTA/JCRbz7H5AD6M
+pJkVnlD2OPSj4PeSm7YcqTfokm+2bExH5qiZoHPZ2SXKlkJWd5Mfq0XVTltMlI0DwZoxS8mt58f
4DhLrkwNA3IH4YgPD/C5NvFq2rN7cWR+puTeJuqBIKtUjWoH9GYRu/034VAawu7y278/jk9wKNtm
iONSAgq7xQbt+0HB4WULvNGVe8GSQE0Dw9FlCblyLzPQRLAVpgVjl25R6D+p21K93cbFPgwzfZgE
DYBZmd9pQtzbysyMpXvVijMhtoGbNLjq01cAaLShaZPmlWxRtyTesra/Z8ebnULnj3nt4MAs+RXZ
5T8+0Ksx1QNTbF9zdx+kFQChaiAT5l0qbdCQEPQESfvMuWloo15X0DqgHBJd6hMSBr6ZfDFwJdv3
aeTqSaRc5Fzbxpj6cdA7FRbOBKri73VDisATJLjdP2XceJwzhb0y1Wwu3vdoY191C7+KDzWxrEPa
2692WYvVYGU0ObZzdzC98WEuy18Fne+Nlbk3hKPUClxAv/Tolr8LLyFwkgdQem+t5zpro0HlRutr
Lg3VTu7VCyZ8NEh3Pmd+FN87AHweqwrZty7Wo9k3WwP3LuErj3Eh0wo2r8WeCQ6NNEN0ZHMPSj7P
KaEIB/uJePBqjOElcbLnohQG+JWCnV6kMlJV0UPiMeEQFsNXUNHiznrSeV4cJB5GWcV3dRPMz6gv
xn5U2VF0TL+tVA+nAnDRxjLbHxwf3Y07D6i1IPMhC4TTUvMJ3yVVA9FPU0hJecdpTBMABH7wzH+O
EOWKU+l77U63Ol6PLh62vJHWkdumWJKorXbhKOV6EnodtfORHp0fTIaj84B3aeXUWI7GscTpUhFg
Kh21hzCiltHwo5+HkPHhWz2/lEx9qZWGldH5XbIj3dauM+WkG1ht3jkgeBMEHNEMd/COYHn65Yhm
foVCFDvqPeEqVuiM2QweIS8nG1NvTxxrqJ0d9xqLfF8/e4kHZ8P7PivRM6VyDlHd6o3Hh2fIyrrn
RJRS3hCjjlvxy+RTmcaU1js0V/UvUCluWirf9Nw/JQnKp+mzq/JSMjG9Kva1xE6W9xh2seDXdI8U
64gozNkwyBjg9VfrqRP9kq4UJTvv9P4jb2uYAKm/VK3VHsb0GrQTvrXRbcIXHebB3tH20rLs/DgR
HDyKBlUwBLkhx/SxGrV58rr2l5msW912tLCmVGVUo9zkQ6cYfbiKUbTmQJd22aLKudiaoHFAAYLu
5MgqIveknOobonx8Hn0oddoZzYNsMm8XuRIiR1qeshYKcIKiABRYJPs+x0nUZaAfVRdRLtCzKYt7
OBva6chC2b2PpsqTxS8zfZSm2+09Pz+7jdZ7g6H5elhzQMtWOqNjuK48kt4JJTVx4/Qr6ST2Bl2G
jhThnEzRrZi6+HATKrkyWuM8S7Z+HvM9jbrQCafbOQndNUNTH8eSULYKE39RCFa6OOpfmjBqD0VJ
ngQYEKXEP/ril/Qm58YbM3YVdfqnVowL6WMwZgmdIfPHvfSfnLS7G7MweAlldTBFbp3cxmwukMbu
2DR+0wm5m6bQEz7vYto4Qjc8zJtyheWTcFiW3g8YA44iLq56RMNVVwfZogGKufbajns2dXCis9Pp
KjSHzrw3jBH2su93e7dGmcCU7KzHPh+BSSDNBlfsvHBxh3QR5Sh4GQs/yPcj/tg1qKPbFN8VGJUZ
K3RSdcf3H35y06l8OvYW/YRgljWSELYT6QUM1drKBDNgOAdyy/daue2D0WEUa6RwbltqgfZ1+sh5
ZBFlA7qPab82ChsttI/3/Z+Vuz8Co++OeOj2GvPq3k4gHeJ7PxNl77YhcVnYC9R0MC7s1yoBJeFa
pC5wdgQXcBumWRiHcaTKCKDsj9jsnBt1/fH+T0GWLwYxfZF7+RzVvoK+rWs/JGltcksfHvpg1qHm
Tl18bxuR8eoXKEz0QZBPWPKJsAbnhUuDlNxHKXf5FCnapXNOfHOEfNt3LhmDh6H3cJEZjXnbKLn+
977gsz3B5vHJVIOzPfF5+TFV1Zl+m+Nbj+/j+XsEbGyDpd481MVZRSmauyL3YeqCo7xDgtfOmuqL
p+inZzgiMO+A+oVrTNx5f8b+j4Yoa0pXCHnr+1LwUn3fsi2k4mYhUvqMg+Q1HVhT259e2n/VQ/xp
g8grI8fzw+XVUSf+nqdI0bPOl/V0H/btXk/VfjJgK37x8V53mX/twxnXYFWFlWgBubI/vsicVmEe
AUQnYNzc+YRUNwL8EnS/tVl7xS6L80uK1V1E1Z2C07Juevh3+KAeYsVj+t9v5vN+RdKye7Xc4V6+
OtA+CNPuKGNCb9q693T+1GEbFTlo9KFzgOT4Z5QI/cxW7afPiVlxwFGcvI6Re60OmyViVEiHYFCk
HLWsb53CWVhCOsDgIcWJKqkBV4j8IvMnP4na0r8SVa9mSnZafGF/f0e034Vt7GFrNr2cTPxc3Tg0
Va3snnYcVXlAd0W5r3zrVff1kzcZ3SHK5A57LbgUcPOOx9Y6l7ixiO6HVeBzskPoq0qLCjB//hOF
yxbD00Jmnji6rf0AEhI+WPyUEZNbj74R/eh4Eiyd2hfLMTbntdtI8KNxR7N7YtyTVKdY8Nr5pVsn
v/hVN5399o9yZrBhBTzgtK15zdrCM8J/vw7djqm4pqYPttCGuCYKfcgjcVbGWo+hPr1bpcwcP8mQ
tQftpD8gX+FkC7yv7vsPVVKM9CQrJM4peAcewsxH8T73p4Tqh9ThxuOrtGgC9OhVS4fgQH0w+bvK
MbdGMn17p667Hmd6We9JLjYMcLJ63Uwzno0gN9lB5vYKgzBGNTEHJ68ne1/0LUWGNvlJDO5wrVzA
IH0nqBMu43An45TxXNaeSRC0lEM9tn3UkQrI7tBRTKRDqO+5Bw6MreTGaOz5V+OULzxQGDO17rSJ
fZncoHI+4arwkb2D6czMcRkUPP4xyOtHPtgbtyIOHw5hT78yLIJGvwrMHwSthxsiUYC52l9q5KhO
dN7HrFNyIpypKpqdeslZqtkXOSziAqOj6c8np6G+LzQFt+/kPM/WPtb2dIgjIztqP7tDqYyoFTGL
FdtDdz7i8Sdu6FLfVsne36bUNJLBrd/yiRRArhRT0OYllcmEio9xm5CMoLHV3RjED3EgILm0xqR3
s1AXeKQ8JWJh7srgSRuKaMAk012lBJf6aG7q60bDbod6B7KbY0BmFWtRVuhFdbih4oBuKradx1Sx
D5dF3S3hVzu7IZ+znWkktxGN750lmpN/Va/SczNO8c1kMIjpy/aLu/nzs0a6NqUIOH552mC++XAk
l9U0JNqN5H05XjlTU5YgN0w/yE83y/ezxhUUKotCk/aY7xs2+Mt/r4CfHza8AZptLKoAPCowPhhw
dSksCzaDJCUxvEyD/6xijLCVTsplFjEOsvx6KeQtNRHyi7X3kyeIX50X5uVdIrncen8vZJXqkiAn
xXRvV5xmPLx5IdSDZs7Pndo3sfMjx6Ty71/2k81aer7LsRQytc1w9WNwEps6uOamwQvfOukuyIID
UiGHE99eRORev/ho/2ulhq8qKUVCpkAr+PsXDLgFGOlM9r07uXunMq6dkylw87Y5Dkb0UvpfPlut
z89WH/8n+wbTkzxbjQ+Ps04bTG2xltzXwXAA66O+93WwdIBBBIoKU60b99DkLFNMqtNFy6ZwMQXQ
x4lsLWdx8kf7Vdqx2hcuRJY0F2s/9t1TNFJYKGeO1KqkVw3AGE0OWB72//52Pl8QvPmAt87K+859
/PvzwuYUeknm2vd5wtmpCEmc+NBVlfNHNQSQjHG6eGa6+/eLfipC4kLAb4eBFw6uweX44TKMwrwc
rHF0791cjhDpinAbl2QsQwSQsqmiizSrk6v7GaZpPq7J28tlOICGSasJxUsSXdLJsAk7QmNfvLX/
+EAk5cGee50W+lTT/P2BJCA9CfKxONTzBN40NB5K30LONaqHIbX7e9jJpzCJaU/NSrWJnekPECt2
JZEBM6OgMt0xp4eAs18MICRjuN83YfvyxZv8eJU7EvKSRW0Q1ViMSz/uR1LlOlk2esZF24574O0S
HvXn1xbddlGXvUfOyfw9cy46y2mqNjUWxE2vAQ1iFTwaJNkf55npCsAff8XolI12Dpr0qzf5cWfr
yGuTVMC2FhMituMP66w9mH7Ser5/sd04uOnriHBnR/ecMrKdT9vUSvXEjhwcBQtFEHNX60Y+zB5N
4bQNYpG5mG7FWTka421jFMAMBj2v3lEsoxHvi/9j7rx63NbWNP1XGn01c0GDOQDTcyEqlyonl28I
R+ac+evn4ZL3UZXs7eqNxgAHZ5+CJVFiXGt94Q2VZl73qM5VmM3c6jw5kqmZn1v0RhGesHdhjARh
4qEQWSlB94A4buBSk1LxsKW7ZxBz3KgAFFGYe6JY8uJlRbtVlEl30a8pblSr+HSom+G70xf65ayV
MrfbfGwB+pBYM9B3SdU3m6oCrFJY2qe+APFfjPJ0QUMaoewxusK97DGANr+pVbNdgNAEEDDSh6ux
gf5kh/JOlUDwedM+H9ERR/PxAnoByFddArSeTQ3zQAgSro4+O06vfCmi9raRVXONHSLsvD6R9uIP
QfGj6RThVUWPm74TiTQtq0XtKd4OO8oVcDRt0VV69TXOILRN0r6RyhbTEuBkmZLG+wZwvFsWrNeg
lzaDSttTafMYsmhMDGLeDJGU32n5lG1R/Q+2rJz93pbVYt/gHZl1uXkFfDe5BvtBbBLY7V6OgUWA
1i4ODPK7KYF9XLbd0whLm7aodCGN46Vamt+MQtU+IuSRty4NhOhgzdQ6YkSU/sMR5J1srwZLCZeB
UoOIiMODYrTOtre/Cc+Mqje+mcaAcdqsSRuV3SZCD83FkjrwhmtlLBFXyv16b9jWR7W1gSl4De3E
rDhUpam4Wh9qa8WKeuBrPmAECjd7Pxy+hLMKUuRl/Q49gu9O2Gcrq0NXR5ccfxsM+eeysGtw8Z8E
axNQE2a7BQ0GGMoPiR22K1T1UxdMKHC6eFd5xqOs5wVIG2SyejqLhTSuHXPxzZ+1l5IwTt9ZAH9p
OOgW8wHJLCoF1mz6OI/KV5lsNaKkaqlNfC9jO36hVd20tPpWPwyZtUEeS9mb4Vjtcl/eqJXjHOrk
EEy+sW8NbFoDHe1LDwjgO7OqeR4EzAelKCruCTrrsmGdrZF9G5h9g+nOfU07c5GwMOCbFNX7DroC
OCbnUha9ThkIKBY6WL8o6zxAIjawjQmWO0iDaMpll6ctf7TQoB9956KhzwN3fq14iA85dFaVQvOW
9JNnhUet2vkaYuQ1XTN428AcRzxZ6YokS+Z8a9+Be92biY9dS67dl7mMHKuWDG5h+/mFJQEqjKRk
pGgUKFBFq3WFfjuwAFxfaivVr2yvWY2tHGJHHO1pVErwDZNqoWKm4NIPqG6i0drPYssu0EIICdBh
HIvzNe0CxkJTLe1PgzcYrjxrwReOhluWo+2g4FgPRlnoVz99ObHL9L/nN8dM/z+oyt/gyN7U//Wf
vwhPihuAkDkUFbDuFIHePhVdWVBlbbX4vmwoYsaj/k22oO1AcqyM4cA646/1vthKJfDGDrabXKjv
PQS/fTIxtyTuVkHBUfZ8ewx9GMKyhXN2XzjSohoLbKNq+cr/Loe9dKFk5joyS1RL8c1OZvoHBWT6
QAb/mIYY253hnYfyPAoHmw6GBBi+TU+KbtTZMwkgOgk1U1LvLbn6MrTqTW7lW9vG8Skdr8axupag
c+Wh+Z60/NwOel2LYb8m7RhWZmKguebz9jKEzizNRC3mnjJCiQrSDQX/G1rz951KClgEyIFKOvms
TjrSDMatUbSwIbuJFr1DRBSpQL55ct/jQojzfX1cTBYOATpRM4KRkCLOHhGqhzre44V0R69Z7bzo
wUYXQTE16tZ2/III9cEwpP4SSflwb2TjTRfk5dYbms9qW122xCtbmhAYofms8xUIixdsi2w5bBZd
1iprLbdvZJBwizQs/F3NhrAE7sYw9Pcm0YwbZMVdkU7KzsT0cqHBVAIWmJTv2Yr+EjlxkiivzkUw
iASEeW8vfmTA+cyDSrpLTcD1KPAOhyJ9GVFnWRpy5W0TSa73qdJndF+6R5aG8FtRxnhZOGveHHdJ
C7HLi1UochgsH3I4I2tHRS1C9b4YSEZsLLK3i9bSdxHyu7umQPMrMkI0YgYlXedpNGwxyRsXMSRl
AOQ5NKuhWhuICAMY1RDcJtRYNbi37Hsne8KxL/MX07M0egAyY/CDAFcaWK1Yosb7PDdXU9RYL47Z
/mh7IBN/juB+vVYw+gwHmgptrzmUe3utPH0aDYPiGzpMprZvnMsBLalGi9Zpm+Enlf/MRf6RefDf
ef6+MQZ+yFP+O7cFfrPJZQjsvc5/NOdb/TuaB/MQ/r158CJvu+/NT+/gN9bBfO1oHWx8IB+gy8dq
jzQfvWjW/J/WwVgKk8iQI8yzHHVXJsF/WQfrHzAFlgnQFca8BRjgZB1smB8okfCT5lybc0g1/ol3
sCGfPUqUG8jzZ/SeqWJjiGfL20cJnZK8UGCKL3IPYenUGaW9PpYSyA+LfrX4I96kpuRjvsnH4r3j
NqfX4s3iX18Bqz4h2QHX5tWPnX7n9LPnP/Zq89NPDqru/Tyg0y5O+3ZK+mxDiYzLccPTfk7bnN47
bnN2OqePxb9McQXEvs73XUq4X4qdnb5zdjq//Z7Y5rSh2P/xt393SmeH1+YTpFDWmMXZB68u1+lw
xL9+e5rnm58u8dmRFbCZZiXw6fhE/G478d7xB8UOxeuzwzs7prOfES/PNjnbsfg9rQJMWLaxsWua
iiRh/lM6QXHw4H8oVUHe9K+3FBMfRqo4cnE4/lNsWOcBNfzGjFfiy7ZZzLLl80+IP8fX4iOc6b01
IJnPr7Y57VD8rvjK6b2iLBd2Q7X19NZps9O2x9/Tekej2vTXgZyOG8WFKVmeNgf3hWQVx3E8i16Z
RhkE73zcYj/zXpNe8/bnx3l2icQvZn6iH/d62oH41/HLx12IL4rTNzL/y/ET2Yy4moZiTPJafIH6
5/FkxatXBy1en85bXHBxnqcPzGioF+jNdiCxG/z/RqlZK6Xm34o/uYFhl9J0+RKwWXB8rwGCD40W
jpbYRHzAlNldTM50f/qqaSrxdRrax61O709YNOBSY13Vfv1zL0AYHn1Vzy5OWyk2z0bvj8k2ydAN
RnSGkn5VTzINOA5umv/E2PSugw6F8NP3ZKmtdrYJZ+TVe4EhH2q0Sk9vpTkWpinSMv86K/FZaU+b
yJpG+st/na3Ut9/VKEr2YgPxvk51BUSGk2/EKYj3vF4NVxqoh+VpJ1SyMERTaL29eq8kXtKM8Kv4
1vH7rW4hBdwfL/tpz0N9QFgsuTm9U2TTpZ3X9eF4TfAVKhfmUMW70+9ntIqJk8b/1k3UM2h14lKK
H3h7E8Vu7fkmFpi9n/Yg3p9vYtg31pV4X5zGH2/i6RxON/L0nsaNfXUjxQfiRhZq99+5kdl4vJFE
sKHvzjcR+O54eTrmf93E0z5t086QHeryjdhMXIV/dBPHNvnajlWEo/R8A2t4UqdfF7/5hxsoPheb
i5sYyVO8O42H00087kCMwpxe2auHS4xCcQPFz4gvv72BmZpFKzMK8xXNs2ArV0a9RK8xe4SJbu3C
MadaNb8cc8O60KaUmtv8ki4htbgMDvr8imJ0f9M43l68Ukl17y0TELn4otdlj2mxBTHePdBbzR91
PVsjTaPfjvNH+uTdGlSQrsXWJaV+MOWpcxAfGohDEcqpxvGX6xITsDQu7K34NKp1eJA6LFXxXcUu
UYgcKEaKT/tEo66GBv3xfPyo+3k+4lPKCfar8xkcKRTnQ2L783y8zr8Qv2thTCzOR3wm3vrrfMSL
+Xzs+XzEK2gTt9rb88GU3jmID8X5ONCC9uJK1PpMeA2B34lPPQXPAnk+H9Ww4mOG/I/ygP9JiP8m
Efi7hOLfMA+YM+6/zwPc/Gte/8f/uvj+PQkz/3//TAjq1xnB/APHjMAxPwCnobE+g3ypuc1W0seM
gE94G1dWABhzpm9S9vgrI1CUD7ZKgO7o5gx0mD0367xtgv/6T0lRP8D3IY8wATHjYsjX/u//eVN+
qs9evy5HqXPq+KrWMPf6dZQPtLkLSSL+Cy48yZXMiAzsxKfkgurwHkefQwNjaJKtpQmAMa0r/BiY
+vVmr8UF8tPeygj1bQaxPNWNZdVA9sAmaONF5SY09K1fTo+vLu/vama/OUiH1Bd7NsoFVK3O+he9
XSqelZkalmPBZdcgOJhCOnFS6XPXeR/L/MXpHoIa2nUIAeqd4pQxV1vOrhCXRQHQa2kUZYQN36sy
rqKkPQlVqaPBHn3pQOzRI1zY1ArsqtAXto02sTlbCZWz9M21Y0ifTDbIJvidmuUdqIICnsi9G7uQ
d0B80PCRpG3mtYtYzgMXPNB3C7fUtPOXslnc4qP8Mobu6KMbqqIPjJTJAje6Q6VK4SJAa3GCU7Ow
HAnZM0ARQAxHz7g3ALGkVrv2mBer4a6MDMqYKKs0+ovlGR+d0vmcsAOKnk/+fImySUkXwW1iATJK
HmtD+hyNPdTFtF5YvfxO9QILj99cQhoHhkxZC/0LYaf+6hKi0TRKdjroG0pWtA+9OyupqT/5cNvp
/yN+rlmbXNW/UiN3dUBXtOpgBo6jacEv/jJ2hY8keX47n/44eJeoz28Ry7ya6Isih9mvh6z8Bn/x
u11yRSOrxES0+2754B39RH3RtMcp9L90TvUkLuekoQKTd/ZnzIQPcolZOEQXpHEv6EIuzSa9QUEH
glG9qdDncmXtyQZrZFrBs0GRukiqneXnT81Y32Kg/EVRuaNtEW2ntNnoDvc6BKs/sj884g8VUpLA
AS/7ELb4hA5uMz1V2ixrra+DViH15gjMXS2lFKg8BPC/d1who6r3vmosx20zht/lDkllTCVRvptd
wTaVlm/UL3GG3C6EjaSEhDHL0JSwSPLNvKMYGMc8SqXAWDZtvikQO9DRs8dReBFY3ZWX1c/zV2Wt
flJzF3UhPDryy8EPbyWNDj0cLTdsyluWu43SWxdFlTPYpOpWjOp/tLj8bXHozcrxP1mC/g1XF5Oi
0N+vLvvPFff4N1Wm+WvHNUVCM/0DtSV0VmBmOnAaGXDHRUWinv8BJA1jDENNKkka09lfq4r8gWke
jSBMEzQVBN3cF/hrWeEzOsQyqEdH0wHC6Pzm2Tryp3VFOUMWAM4zkQabfwuQnqoyab8tNMUW0j3Y
ISJtsx/QVGJK1Mptoq8k5V5CW1d+6vWPMAS64pMcXOvaZZx/69JrTbrt6xu/usjTTZtGC6u+7jwi
HQhc9SFzPuv9o5J+qmjuRtKiD2l7Sg8e2KE+3hjVhsZxllxr02HqQU1jY/UYEHaGt3Z7Decy6b6X
yd2MIcc2K7zCzxQ+V2LdYvlgW5sk2wbVve88oTydpRvd247Z47xBtkXzXRsvp2hbFBvcXwb4nLg8
Os9OvDf7e+eyka787mOCfF+Pql7THuy4cG0IjXUZLX0zRGHpylJvi+KmSvY9sLknFJzx6FTSfd+s
wGfr9rbuXAfAXLAZkl0Xb2jq9qiS5ttsWCNPqiOQPV8TJpPLSkKZ4F5DqsF66NPd/69B+bdD999w
xFkMgr8fceswCl8Hb/PWfw00y/6AbBNwBQey9zFG+1nPtawPVGxpPVPQ/TkE/xpnhGjgauUZxwNH
CEIQ8cpf40xxPqjq7BxsUNUVY/efDLMz3U8AXTpRG208KsMyx6idjTI7UpWilBr9qdDH4WYykf43
UEHrJ+VTXn/K1RBslyN5yHF0X/JER0K80i+spBluJN9ehkXuo8hB9KdqsDaKSkOwhR4G9gPLUnGe
iyhFNRnHwleX93fx3NsitDhqQ7VoRBk0+8CInR114StK4BPSPdXWmG2M3kElXe1e4HHby7wLV04E
QCItDNW1I39cdQmGwC1Mh5LeUB85hylwZ4EXmlaPmFY0n/58ePPs+Srimw8PGJbG9EqdHjy+c3Z4
UTu0qRyq3lPfV8B4uhg9JT+H9NZTrcGMr9pJjfUNFZUd4f13yUOfTDbLa6Aid34QOKt+rPXlRK9w
mGleveY7h9RIftQtDPlBjSQEbpotqpzaLimUFtCs7K/ruuF+1LPhQ4roh5S1d0Hp9sOoPo29jjz4
n89RtHhPUa04R5BLJNlAQvifMV+DVyFZo3UhbhSZ90T7/bbjfK6iZsKxL9KuOqzZkAsMZKLQ0V7o
an0Ymumit0H9B2MZbmQ1cw7QzIx8Q6E6eochcaaKejw0hMvojpuyRbB/dmge9uIRQZP31JTgTs3W
we0yxXBjJWECnen0Z6FdI58V6wvc1cH0Ek2iFgOMuB8forT2sQnJUKfwpy+qU1Ub6APKypRmeWgj
s5fVOG4jdrJBWiNxtdzY5r6JF2oYYKIGgmkxAnNqilqDUBbpu9H3bvESjA8RDZr3cos5cXlzF/An
hJCqqfANyMDOm6At7P2kwBz0uUbW9xbCuo/f7uR/1gdYTh7az+gbO4dCKdEjU7x1aQwUSPsO8SIj
xVlNie5Kz7EPedWEm1iFIKhHwVZctmg0rrDbKu9tpFrRTAAoMdpL2ptI4ZjTfU6FfBeUWCAAPpqS
+Qz9Ha4VmDwPRr112vhemq2/7WH8Zo2GtksTfAVxybxPJGdVBb18mOb2sobPzWVAGLCEVrK1Q9/8
5kXBiz1cVHKaf6v6R4xpP/a1CYkuSpRLwwY+cPvOszzjA86uIsVHW2aiRexOFunHq2fZbySrAtPk
P4sb1sapTucgjTc8z2ZirKHO4PCsddNC9ltMkiP7gBaTuQYeHb5zQ3+Jeoi5LHq1yHEAcTJ/0eSI
WhTmGktynlCC1nY26jmLVgJNEhk4Ps9DPDLg92S6x2CPgJ7ak7GFlvQQg/3c9lWQAi3w9T3TwnsD
fp60zi4SEH/mW4MWIGohZ40/FCN6L2zwd5C8RH3Q+iBe92Fpul0bpUjMH6TMlFyzzCd3zKXE7UAK
HkYlDB/CarqF9vpEdm5TzwfR9ufbN9c5fjkyGOkA4U2Ws18wqFYn9WpXRM6T1kAnLrxr1a8WVjyM
26k08anoXsTBQIpCdAALhyV4DNvtLGXcV+pEq8ivqj1IzPXUSaE7zBcRbZJsOVXwM6ZcWvlWMV0W
83xb+y3ez5k57ot5yNRyHyzbrBo2TX0fNl7+0tut7rYxJgMgm7WdgeRuJo9EoCHyPVI33AyqGbsj
hqjdhEKObuEo4Xsd6b9V3WalM087w6OC/e4+yoaVmY7DLfTLVYltiSRrnxCUWjYI6y1kZWa0zYM3
gfmNZEEGqQ19bQmBxr3Q+XcUBOiB/11EyAO8swKfMX+YY5GfVWVWdcxwwP+cT/8BtPcJz/PwWW9h
WWklFm+zlzQCIHsxmaTF2tPMdEk3RLkUlz8rgT2P6OT2EmYgUemvFSUi0RanYDT5su/sq+NTr9tr
pUri99gCZCdnz4mqA1sDHA2AnURlfo5eDfNmoCAyaI33RM2ggS5L9SCWIPJGEbTbIsKTyc7Tud5y
QN+EkYYm4aI3sB8Asn3DJJzvO19+B1MvoLNvhxX1DI4G9WDQXORQbw/KLmAWGKClnuWE4AV7HlaZ
SNOxVGe6bceSPAcS4XHd7KQ82ULIfKg6f0A1P8Uje6zfWT7V31wmWAVof2KJhjjQXDt8fZnKHDem
CGmT57oxlIcqHyHBD+3ndF5JHIyBIW+lCzscQpxkOEYbcy231TAXNpI9kB/9MGFsdpnXaQhKT8O2
fojjbZDkNMgi5YaCW+eKAMCRK5PCgQPl3B+OacibMuXrsuQZGWl+PomgES+dkfAQFsyz2cofMH63
wzp57pHCcqVCebZSYik6jvK6CuIcfRbDBkkZkFzNriW1A+ATW3R51SjJnQim8jIL9qoz3k1RfGOZ
LOpCKuTPk9eZ+O7xQGGjAbg1ZaRurLOr7fk4p9vy0D3D4hlvYlVSHlKv+Robk78XN0DLAO9CfQ5d
Snv2spElA0tSyndVaoVrmMDjxpuwcHaCr5ri4SOYZeamVTp8pNI7OZ6Uh2hSXR9JFrfPguagTFp2
X3eIML4zD//mmtPZ1WdtJ9QTWMJIg14/OCNCSPaQaPmzbI9fDVhcgLZ31tSmOx3nuBsHAcyN5Iz9
WoU6vZAjy9rqdnoFgNi8QvmlXaATx5zqxM4hZOVbSHkAk1yt1H8+EcxQGpv8AR9hG8DM2wMFMe6V
XppFz35gfFOcMN3EvYGLxRBe6HFl3avBHir3KomlT8zWpivCD7G44qUJQV8x3xHyUCnin01NwGkM
g+IwiBsmhDMwm5o0hQ2sLHtuDSXatGFgktCgrCRWGZ8nhLkd67kmNdQtWnNYLjbNGh917IhwXVhI
qvK1n9TnIAduNs59XVNJ6FDV1JQHObBwrMeJtMaqqQAXgIREi3Korgz7IkExTgu/ThaLGwKdd3Vc
Fe/AJH93btSTDA2wEKQh0UF4Ne1mSZB3Db5uzyLFFPNa3oaILxTTMWuJh3RaW3l0GDyCyj+Pr98E
VKaqz0HVrKAMaHY+uld7Dz1FmyQpTvFKYfSgPo4UOjqU82KOPGUkD/0um2e20ohRmJT1ldWML3UI
hleb12bUDqDEUS/682H9AtGEJAk0E4txXYVSReT+9rB87lRc6FLz6JUtxMZJRwBYRRzRk6EXmgTA
8/Q/lFG8GoZIWbZIBLQ4gGz0Uh9uAhKcVefN6qhzSKgPMppFyCYundGnAwrxGTGE8EeZDdqOjgZr
7ORfMgUd591Yq5aCLBl2k7rKoMctFF/bJIVTHSJHTt+ZFoT09mmFEyMMNDakZZJhxLkF6+rVHSja
orDqwEKJJsk92p/TxLyAXieypW3VoERs5YgxWPF1EFICzzREsKxpuCzratkUMetfG4Zur2I5FfvB
C1Cra+Bdzl0OwtjUmnBlKulX6v036Bb1eBOTZ8/CFBt/mrTN7IcYl52177la6wmcaoR+1Lbp5Xhn
YZm6wJz4u9VOMH6STEYjPnKRxARxMof/dUMiE1U40hnynjq9c5CLxlsVGKz9+Wn4BU89g3VBLps8
pvyfP2+fBjpodlCWuvykYyTt1ySSItYXa6gNxYxYEPUtrzbktR9kRAOl+ZjNGdgQlWgn9eMiHDrj
vYh/jofe3jj4U/QdZ3WheYU6C01SOQuRTh/Io+fhoMeSxQoe3MM0Ux+QsY0v5dbWllheyS5MCXRb
I/VaI5he6n4hvxNw/iJ7gMb8TNeWkUukxKzKcyb86ilCYW2oPUPzniZnKF5Qry63Vgn6xkeC2HLW
CIYDhodstiXN1t0qyJQt1LRkiU3Hy5Q4uM955FOd/1UOGnljh9b6z/dQO+sxgjeZMzZK1ioTDQyJ
Oax6dYDcw7HTk7h/EnOLqsCEGyIs8RDyogTUEdvp1WMJKXZFWM2CjN7u2shTcx1Sz6evopVEJyWe
9BJMmLTX3JJbuulrrD8JRpHiV+2ABmalP0mjg3hgZ1truwl6t6r7cX2MWI0bwbxCoWv757M7b/Ny
dkgNoHtlID+A+e15UIhHt9wn1jyIDezzoCyh6OQVz05aUvkuTM2NlXwj+7QQkTmlRqJIptv6QbXG
/29jIFO7S6X2gNAbto4JnBFRSWnhee3yBrkSUwbz8edD1ucn4vXjS/gny7D9DWtukTPC3t4QRw10
JUgLSGFJpi3NWL0uqBpd2nZB0BoqBt4AZUUA6ieubvTZRdbp8O87bNeT2F7JXhMtU7ynNh4V1EU7
p7OJ1c7SgnK/RL/2zlBiiSp9hvjRnAu2iDbMOoa6i+NffaiMNW1aSR+GpRwjltZW6qpQQYn7eV+7
tU37tXeCi0Jr4gWAunynxK256E3jJR80xnSFP7ZuUD2EirSKNbl+546K0fv28gA60giQdciu8yh/
e3lGLayHNMkoeqjNtNNThm2VW7c9BmUmbWa8V38Ysm66PmKkhoR6G11F1TUlvVxW8ditEtpDOGs4
8l6sVamD05xTagPYByL/bDDtRYcYxoa2Oxw2uVW2oep4OIJ+FpVLr7sZ/Km67jFSFHGfmharVh/j
K1bGr9E4LiM/UA5QHG/EQuxBv7goi3BYEUS986j8MrnwqFgytUKbW6n+SiCxo8LMSjiJT6NeI6iM
JtEyiKuGzLC9VZDQJr8B5iMyelFiTSp52nSF+qJnibQKKh3BZwapOI9IzjAQgUv8znR8VqoniwED
wi54kk3QHrAt394wmYlPinTKmlZooWJfefBbYsSt8tL/GDmhdhNnVrbICtQZbWLrW7IKexEGTUrj
1kPdQk3CTWfLP2g8mAe5a3mSE3UhVfVtj77PBXTyAdpw8bEvx2b157F4luUej32OuEkoASyp5xU2
ncqH0mpz8ahlGk5wIyjQRF56Uupteg+RZRHoivkgk2dVzdr5KPXQvSU9Vy97dXrngEgEuVpnj7+q
Q4+h9QKNBAGBt1czymWZ5qJtP/VmY161Vg9TmYqbf+XF4wsQ/WIvajNShJy6tBPHkgwDY71AntOE
p4bvlw5HZDxUjlk+msFYLzqZomptOt1NnUXf/KoLVuI73rBS1bY98GSv7Hjag0FG3gxapds1ON10
8zSoTSPOO3rKo+YMG5BzWCGwUMWsF4beDS5K8v3a8nFVkZ1oXItsRJSqxMyfhujXR4l3YTfewcYF
YiEGpWS0yDvpXyXDRs4Tz9VSQkI89L2lFKsm4xx2XjEp3UY8uSK9ZVIzV5Tx3DFiXR9JLbe5pz5p
MXwXcQxDUX/urBhRZiNUkBzZlzg0LJnB7ptkdFyphxa06FqVmlWhoWdfxzC+c7v+pqXptI8KegNO
LCMkN3gH8kIIqGWPGdCwpxZPHNhn0z7DP22O1nEbKhaBabf38G6/52r0AxjNcOOp+uiy/G16Cnkf
s7hRL0c/aZe9bQD/8JV+RYk3vcDtVYfMl7YXfta0lLD7J0kdxp2ThzfHlGqetkNNj9Y62rCuKHs3
RuKWFa6hJU/lNxFrzK2XoBy2cU9qNuYedMs8a5c5hgQLRGOTnZjPzNnrcUhKc11HKnph9HHcrCS0
n1sGNTbU0LNrhEtk1BizWd/f6DsTuHGIeHWcsliGWoyMP+KY8lDcRIgbo/1nX8ThR4u42C3hVV9M
E+KTCVmJjcW5q8aZvFQKp78kR7UW0EOTBQIfs2kh2ux01+kVe22HAltyH0aV20ZZdYcK3wFjIyAn
EJVcBNepzFu7IXQydOSyRTGW8Zpt4hXWYeXQJ7titJQVqbRrVzK2XCqSNoNP4BlWDxQs8KCdz69w
sruA+vDKM5JgqTpZxxMwl4XnExVLZy376Av2aob+bB5Dp0djXtUcjDvmXmIeG/gDj2hVxVhVDXPD
S0wIcxcNcAmWH/CRs3gRB5K1oSKJypoXobSvXQOoTnejV7LEzKkQonDaLlCKFz9OYZ7rzh28NX3X
FhVrPv5NkIvdsp8IqtT0y6AMsKQhhqHK3vxAeQfLL5iEG2jsDjyBSsPMGQxtsEUULN8FU3lNcVVx
U6NS3TFr4J8r3oNfqPRPVO/Rn8UPoQ3768hHnkccP1AbfZfX2lYPBuVBM/Gik7HxnCCfZql8cMIi
Xaqz/iwzZrOqI1RN9Xo2LSrLZdm0Pxz50VHHr5Ui48eXAInO5QoRhRakWjOmd6KZhqHOYz9X0QKZ
XhaC3jgf5MYhQVIN2B3IoUrFxA0QWJ/c63mM9/j4KAKWZkj28dT0GLYCMZAa6mSVI+MZm41Pyugh
89iqJJe+YpGIZhES29MyJkF0k7mtZfhesJkBiLP36ICLcRmtpgEtTzVVnmOptQ74YblO6jio+1EJ
j3NnWEsOliGTk8C5L9MMxXznq7hOco2KYBB2uxDjQhk16aXh415h6vCKKFohmp0a2JioWbDVS/wJ
bS950bFVWNQQeUEQUqekQf19MsHLJU/y3LQLCunT5KkPDQrB+9xsQzfMOtwQU6Xbtxhbr3TnSy9L
t1052s9qjZ6Hk0IzR2x5HA8x3mNbgwk3JQgUP6+yZmFIq/XbWl6YeFvCDGGvgZ+z2k7A3io8DShW
sYuqHFu3hMe1QriIx4Lb68VRuhTO4FHFvGAMCVANklDE9U2oSFqFo6mEPTyGu9jEcGHFw2yGxae8
6tCqROloga5dtGhwRtuUXYv+lGQfKtN66Jq0WcQhmqtYgftXcb2rDXORx8lKDiVtg6ZjRuCFNzMp
1S6R/HqL8MHCv2Fx1Hadgk0SidUF1Bo0w+J01TjJIULNaoWBT79SUfUTHw1W9Lmvp+u0jSnaxNqP
OsdwVqzXdkZ5seum+5LyUm+M9oFWN4sO3gdhAJNa1jDvRchRqaz6sleMLxmeNa49xcpupDcKME4q
Xoo41xdRVjN1NwkCwgmq0EdEArgxnFbkZZ0Pw0btUGf2eiommo9eJu1Houu5KqqYnbYTjam4mKqL
lA5C2uuuM09VosPpgXVx0u5arLUjEAfmrZZ5i6MUb2HCrriWLRXQzid7llq4S/pe3xWgGVUdjfSG
5GeV+la8KFsruK8L+9H0IyhkiVnVm8D4qpUwVUxEC5Qy3up1dFGlA15Rvv7RyRz5oGrvoAx+KRoQ
D4IEAQNC/Qh46XnRwKgrqzcyOaBrKRmYdav3Sq5+GRIgROU0IQ1rJ6iGq0vPCe0lbSx61aKi1Zq3
TYW/VdmF78WotAJ/DavoYcARnNuEAMXOkq6OhtfY9anxpE5Zt6a6X26SJrtw1AYIpKFci+QYbzwf
6YAmwt3H+yarD52a08KiWnmT9s7HDhnX22iGMuAwvaBpO11g7XGRmlq5m7TZNzsz7ktLXuKmtIvo
Tx2sGjtwyZ6mLSqw1aLPZWkhdSyK4uEoHe0J6fNhFY7+1gk67QZ5zeFm7NASwYD+aixrD2FUp9mS
td4OLAs3lszzZ2rXrCLFqvCsZt3SNFhYWY9EXCltf0ZXLH3gR6/GPkJWoh3nScXAGtGLlgPivlTi
ICRHjb3TJwPNzylUd1Wwyi3ni6js60XUrLoceobSJvdOSAcwx1Zn1bbTV9GJntqE4nOFfFAcIAPa
WkzKlYI2Gjf50KG3WSvmJmNtiohyD10+NV8iQ76W9HnKqRWEOktbu5qk+0pO7soaPSN6hR0KcX6M
xFHaoq4uVSsxzhRk4eh/yYyxWzFgEO+7U0K0bOuRTC5v6mIlLmagRMg0OxCc9UZdDPY4XpiDUixY
PMM4i1m8KZiLbklUy966L4vc9fpixIdsQgGJkHPvqMWnueW1Qxd8RM53M2F9sDFj+6VvmuYqHJIH
HMDp8IRfzCK5rNK42idD/CnDIHI39feZbX7pVbolWpNS+Rzn9rwYxAmOmAvVHJJ1MOHLHemNi59C
tImiPDmIVQuR172TVgzHeT6XRpYpCqaImY1fJ7mV6Awn1rJf6VpTvIx1/ENgAcZmfKZnYG5i1MaX
iVc8oQ9/3diZslfNplqLwJGeCIsOivZaRDpF1Kq2dwMcDhEHiUssHv1cJ8tXu0bb2PqEI7I50ThL
jM+52eGkxIR28My1haf9g3dLUvNtrKjxt32lLPNSKi6PvzbHrUnloAOnFyj5IlpTFkVyUNBV7WwJ
6h7ynJcRIi5tINNxBgWzNqOC8BS3J/KTmgTHu6696i4IVeNxqMrtEPafzNaULzF1UxdlKo/uiELy
rhhg3tFmA0g+Bmu5+n/cncly3ca2pl/FUXMo0DeDGlzsvuHmJimSkiYISqYSfZPo8fT1AbTvkehb
Up0aVETdgWlLFqkNIJG51vq7Gu3SfOe0yMHX1TCxmtEBozuPQAO6rfE4xYfZz30jBzND5D7Zm1yv
32LIl7KOOIiHsHVPWR6aJLGZoFqVc6hT6XzN+YQ9zupxo3EyMdDfOQFOPPPFev18l2V9O2bQMtsi
7Y5CiT9P2sQfz03MwemTzgQRP897zNB6AoZVju9iYd+MzXzHGTRjPNFEH0c7PXVWvQ1IMfiIw+qe
oDz8e1u1PRlF8fYsAc32bWUw6myPgYzKjVdU5ZUac1nXyQWkk0OZlXVgKZIlwlTP70JlgySSh2eR
bJolqtizErRT2lv7pE0edZkbj0G2a9zC3HRT2D+FdvNQ5MQAe65GDHCo3Xt5ftd62cqCNHjbCske
VTuPUkn8vhb2g5uh+WlC72wxsCFEXZnIlzaraFhxck7wRpmsx276Z+kwZUu6dry16hz+FUqyvJ0H
by1ZSw7egPsmUp6F0Gu0k4XzmDLDKJjOZ9kx0Ujca2yVrPbEjNd9WGg3Hgsd//4kOwR2+nnquViC
Z3s8+CUhz/TMYTRnKDNM2i2dUBnLlCqpUrHDDqcVfjnFNqlqb1uPILBLN2Cq2FtZzau0g2gzTJDk
mJpgWYK3ZaB3hJ5K9JNRNpVkutBlZ22Ft3jlx330RTB7Wi+MHEP5ZOWGs3dy86vOcPQohjmtKU4U
X3iN8aTIgqTV9mORTtl9V3gnJ8PdpzG8FAQIhH0BeRZqQknczFqhLVhFrfOi2FZLnORdqpQVhz3k
vKV9KAzI8Ca249yIwX3wSElaT1H6Wiqu69OcDNS5pn2QpCWNg3OLfyVYZp4Ea9WFas/T/Gxl4nva
gjwUONBYEq+x3my9ix22/gLtalof+5UZycOy6OlhTYKgKhKR7IhRgxriaxLEzHX0l5B8FTUdWMZq
ufMGW93TRROfQfM391N2FXRbsO16U1dhvO5072pqun0qk/5S5RYUryS98XhQ84mm3zoaGW0LMW+G
i6vUOhgE+R5NdfwC4wEMqalu8kCnfsdtJte6h1FXMipxenEbuUFOKXJHIuLwBkctZyMxLvM8zOID
AZ+vcrvRV7n6d91qdfFWdN2VDE52MmzEDvEFS29YhOFXkOBb1Z7ol0GmME/kjI312Tw7sJCctFWw
M4aJFErpbmvDwkYM6GijEWLVSTh5y/BxGY7UAxGQxHoeNIZjG6i3LvgAbXCdInUYMobAsYR3jebq
4uqBXLktWZKJUeNlOc96E3ouH1t0y5/Cbu6rEu8WwYwdadlHO4JQs2zFoRm6G9HzRwtRDisrw1jZ
Hp0/J1luwdPELan04DbM2tLCW6U0q9u0gw6+bCTIJMw209cae8yOif+6tb9i4B5cunqeLJTVWZAB
NfeXmVGtxkxPj4Sg6OhaqvXCoCDtmFsLC3MFPepQOtBbi5nGq1TEFwdBfCjj0jv3g7OCS59dhKd9
r7PgU2JW9UbveD0sUVnrtkqrdWk8i7VSRLQRAZXish77ZIbjVe3FG5Mr84Jmjbnz1PnL7VU8Yx2M
k0pumH1bJ1N3ikzvGnQGVZt9oymcxHmHuNOubDySUEluTNkmm3E6w53VfYwKrVNZmsZx0sW1d9rP
dYiFABan8nbS6LqB6yLoADT5qe+yAeD/Dbnw12PJn5HpeSppEcNlzLowCmmwyZ9ngGbWDhkOM95T
bchyNZqcOFrWrO020HdBhJQ6Dzv14DW5sSHcZvq/mMADAaNzYGMAHH9vH5QJCevQacNno1PTY1w1
nc9g8RphFbyV0WitskYvMR4brXVaNeYhQMLVP05GljyJeuLBdVFAX+ex7vAMfHDQBUXtxMTMTRDV
uuIbDjjRTpfx1SOzek+McLVJe7Z1xak4WJtuwkEMN0szornOx6Gls3esExjNZWTSxExInpqFKKLh
2eY3XR+ulh+JI/p+cEIXaT9ZvL9+Ju/I08uoGLhx9jhB3chDeTfmHgLNTeO8C56WGrnvQ3MrMiIy
l1JMTB3TRSu37LuYnoh9s9RXodMYaDn6bI0hLH51Np6brXLspKWdikp9VEtAmb6OxDbPcZUWJkhh
7cizQeTo2847RZHfGaH1gJ4ZK6HR14EMzxP3cK3r5TdVUE7++jL/4TVK9wZDSYX4qBHiglP5z2tv
InuIPsmOn/umAz+tlXiTElHtetFBU2m9Rag/LTtpkQFTEwbHi2Tshj4h9xxyMbqVftjZU0vpx0Hz
r/e1T+W9qAdyqsypIkfR/SgMYkx//emtf4Kds6YB/zcoqh4w0Ls2r2UKqg1mmT7XTG3uE9M7MBLB
V3F5OhbxrKUbjRtL/9o1UXNvkHjoM4oct2Xjub5ShY2/FM0CatgdKSAJSAbTx4VUrMZfIvylT6VV
fUomUd+SdLnCJ4HqNawhkTPgW66265hbT5Z8gz5xgP5a2ybWx3qos8uE9ZZUOSB8j/RjjpM10V3J
Jh2ir0sXQ4LJdMYKSmPQdFw6A2YqjjE4z21xGCj81dZS7rIw1H8D9b9j+izLG8EHGDHMOga47xvk
LCEryYAW/1Sn1IWEigYEeujC63dNQHlS5TChm1J7Y1E2buStlbQxDgHkW4JGtMYftKTciDJH0lAl
030dKg99PRjYUhEXHTZfyglrWSknQYYCmzUlmHnAyuojnFCfhSNPOY9nIVn9ek28o4TOV+awn8Ly
QFLGqWm/AxTdsptiJ1aDJ9tIGLmG+TbEFwArtnC9oGMQC5l6z+SBygqdzSjInF6qFTOL9JVWultZ
ZF+W6n95wMsMbEE33oY2xcj5H9HU//pz/xfAPR8WVHsmXusA3O/UGg7O882QxenzMhVFhK0fEFvW
Z0JGrAcqrz395TVWBmfLVPAZD7Hg0NbRn6ZkDEyd6csWVHh5VQNSOAQ/7tCn/W0RB6ulPB56HM5r
Eu/fMJvSQp1RRwoE5PCbpo/NQ6rPiFfmeL95S3Et/sc0ZlZ4k3dg4RdFsNG7SyOLhMzYPE6elztI
2ANkgQEG7uANh7DEoj2K/cgt98N80oeR2q4mLecyX0bdKrcUxOYWwIJxSPXW/EOessLS2DWZTggh
A5pkdDk/9JiMUsnwGunsTadO7ipVLGSoaHRBk9FzfxXQG5gkTupKuLSPSyucV0QCWNS2e9NsY7hA
qPXa6dDNs3rNcFIiSRyUz7q4LMAU4dZyPQ3ezTKeWFYIdNjmwBgvgsu70mUNeTsCjud2ki8Sk+VD
QjMe8hoYaREQM4ldfF/g44jPSRvYDz2hhtuqHrPjsicoM71GKe3TsloVa6Asb2wcJWeWXSnRwhrj
YQFjVNJg9kUzrIL5gF2KdZmT0a6MFLHsHCpjZkuuVDQYSjMGH3ts5OOu3C7szsSu9Is0nLfeqU2G
zxhdA6x7o7buZe5sCWLqoQF/XErZxFXLtVnkGrjJIxpo7RyH5ueGTDgieMNXUqf7bewlr93Y3ywv
k9KOHwWAYxVXuh/ptbv2nAA2oe0SMzoEn1viUm+8GY+zRfvd6Ef1PC+C+KRpj51RlYgewVHq0cDH
J7e9y/JLc8Sgbmnall+WonfPanxOrCrcW2Dmfkajs2lIZPLtysBq3wqOSxXtNeZaBr16rMapWoXe
p0GziZvtlZfAnQJ/DqIf51K8j2Is6jPSobDQRbkoTpGXmFvSy/8kCKFYLbVANkQXw7bJ/jQdUPcg
sDfxXEwrinjtdMo16Ub9LTCn5SbnBRtVgdY22Oa8kVLcWQCA+yv2Tz0+s3EmtgpL8NfbiTmTR38G
lgl15WBclBym/Z4pE06w7TvTq98I3QnxYYelVUjI8QaJtMq1RpoZGTupb1aHyjPTdTBnxJFFjS0H
Q3ln7D9ahMyYNbPRhfLrhk9umCuAj5TmC6a23NxBdZ9lYJhvaMEo7gPBTA/0EkbJoHi3UP++TjYI
hi1ktF5Kmhy6Hrp/TeJFXpJIPFn33DPfdJJvOFVWq3ImKv36hrxTis3nAmm33BKGKZTZJL78XOl0
VTqYdm53zw15Iaekp/mtFSh/o62Wb1qjYWC86xUt+iMh6LUI6jos0yJ3/r1mLLJT3FXd2sgaXt15
iL18xH9LSf7fTCM+6wh+oVh9/fNVvjSvf/7x0PCv+o/i+x+LHjd/raOXH7Ws889507JqtvGBowQT
QXU2ssD872/NuGa4HzgVGSpC75g9C+Fa/CVl9T7AbqWct2DGoRKk5v1PJav1AeYrQnRXN2Fg40Xy
bxoT/vzaqTSNVNEaWloPZrT7vvpI2rDAW8qVNzVV66oXHeJHcryJbjGVbaImj1I416mMrVPdseUN
Mth5o5mcjUK/FGb9pYxi49EiUNXWsAhRq8ugSLgddnvWa0sgeTWmO0WpLgI4FwcO0WwUw64ZjAcX
wgh10i/D52LQrLtprzXTHneWnUs390k4uvq1keFII6beeUPv7TBLsE5uJb82bKSoJStvJ2cz5VHS
vBGkIPcaxINVHiT1ZTDFczq9NIlTnkhBnn7DWnzPfMI3FckbiQFwnyCCqQt59wfWYlxWUrZV1dyO
aUdEHbbz65AcHBw1YI6gMikuMZy4rRmg1QynVq7zkOT6YGpPuieMR2RnjJ7SJOdYasZdV9kx5CPY
uz+szuvb7vmjnON9Uzh/TPpkyEOQ+VwDYt/Pe4gyOTiVOBWzgUqfQ5rrK7TTp96LvN1ICrHjWGLH
+G8G4NPv8/8aK2f2aO7kqlLjdUgVdNUEyaKemdBlt5Ptp7E2D+D6coVzb7KOK0CTqHfBZKWtnMgt
6oOTpzH5TrUA0FRG2akaRnB0aRe7xA6r+19f4zxs+OHcgNjqMrnToCA6Ksqq91lKnhn/9STiokp2
vUUG0HKgxx4Btp6SP+Gv8eev/8r3SeTLbUVbyTzYYhmgnvv5tnpeAStgtOpbmaYluPbwaQHzm6l6
WQos3nfkSPoQrM3KPtkK0fJjZBOwTtzRrz/Kwrf68fItsmXRHBncUcI+2Ex+/iia0ppDI3NYgXky
+XZgWaeuiO2T1dsrvZVbrajSJ2oNuc0Vpd5C4BbPVlwTGa4nRFr26ROg/eajIzV5F7fWMzowcWyy
cVWiBb6163rT9LpyUIsRYvD4aY4zxDCp/yo2MQ34V1vNvqEB8XyEOpj2QywxUqBhW0dsU7j7pQ2Z
0uZxYsq+Ifg0OZtu900Zw/7SwNmBQKdc65TqTGvzo5nELTQe8+z0c2onroRnt+TsG7vpUZVqcIjt
5zzJYSN0pg77Tj2HWN8franbVgPOLr++te+1BipeGmzP3Ns5q4b99t2oQZmGikraie4WGMpLIxA3
Wzw0GDQpsWo9GFo3rqFijdeogShlB85D3Hnl7RLgabigTmacPtlTAWIWeCaDFXYslcADX2fwG44I
1bu+qk6TZZ+zQH4kgWB4Btp/mvvuSHFWOdq5y9skSXThM0HCVMgmUQrLhf4/O8Z/8oz5/8htzKWt
+8VZL1/zb+EfD7P916vM/3jJ//zjP/LmRX5rom9/nPll/dOBzw97O/Ad5wPvIkbEmHthHY3S/+8D
31I/aJwV7FEzWZY8PVbU394VhvNh9j+wCSicE5nsWWX5t3eF6X0guM6CqoCxxTx2Nf8t74p33S0G
CxBKcR5gjGvNdeXMRfjh7JIV+QYR1KF9on+2ynL8hM8TO+W0V8ba3mcdM5UUYtm+aVvrJBwlOBWS
Ns4UvfI8BRvUxBvCa4arV8dfw7BkcCrUYZ1QMMBO1J5MXSbA/hVicLtex4NzDEihff7hWfwXJ9sy
Y/5h37NUjJTtOa4QYiw36/1FNCIhT6RCCzDmyhcXn9K4G6xTXxGiHtnpk4BBIyfvYhaeQ8gk7yhC
iRMKkvKsTuapz0S177SWUUosVDLfhBHfLu9nrgMkRq0hdhgCtB+zKfHjglz6MSXYrFNjazMEiYZl
jfobxdUiBP/piixjDsjGsgcxC6Gz7w4VDPqRirpat8VoPj8GbuJsLNzGnWlTOZ3x7BCXqsfRSTYP
bpsW11yTO6MsvO0AO83v1cyjL8kpidRmWpkTTJHl94wZbVIy5yass3APiSPH/2sw9kbQfm2m2toa
IYQ9o4Ug1CeVuNHV5oQyJLladn2Mm68jrhBPXqpZu1bjVvQeGYOEn20iwkVXSiyCfV7JYAt42xw8
1sG2jkwuATbBqpxcjcSKQW/hg1nffr0Alvbn59tlOmS1cQYjsMCO6d3BJ6Owyjsphy28qJ1wg3sj
QQc4rBuUYX4bE3cyxskTEPK0KRIi5gfNy+Hh9fZ+dLxkrVhfCN9pv5DK8WKMoC+9ec2bIbiA7pHv
Kf1lhuq2I9qoeRuH/O3redTedr1yVEll4FRCDE9XjRNNfC3t7qzImZDNvHxX42S/aSBXhasOTqSi
Zu2tgd3f6m0zryOdhNuo/hKlAKi/vi/vK9NZ6wM443JqabCJvPf6hEZJSV8NC3sPwXHbK2V7n4QE
BHKYHqr8e997YlcEr2Vdi3MkSnOddCPxwEpQQAspvR0ACZcWSDJTOOrnf37z+ebn8uNzmz8fWiSs
XjQKTlTGP+8+VkUUWgSHg/IXAppTkyplzZCRZTQX2pSeSiLPNsC8Aq6n60J9cwJs/fI2vgts8TvR
9ru9kLvFUNljGRGHwPxh7rN+3AvLrrYbtbe8/URa0pFSOl3pDU4mqTPo0HzCjFIdS+sEZm6UhjlB
0bdVlk6XxKmfYK07MxdvnkXX6klX0cCoQRqd8Mi5EXXXk97qojiI3AxcXGk2gxrnvEYZLGJH0X53
Y+cb9/ONJQ6LQ8JbLukfQiq37ofIVo1gn0nYHmCwE0QEp7UeG9WHZ2iumNP2u97WNxoeIX5uJ5I5
LHgt0V7IJAMd5qvoLYiC6Fk2jdDHXV3Egy9dzfqNjPO9rmG+7bMUgzwNDDUps971JUOX9IZB4Pje
S2CuTjEs9LGs82NjtNlH8ToYZABDCT51Sen5YaeRj8UqOZHOAVWH2vrXa/Ifh4mJUxq3jigUdKUm
C+HnVUCmt+UJlGUHwvmmXeCMMQHm7Wtd99lGiYduVSTE4eLpexJlHG3SZkqOIwwOTR1j7k+aSaLV
45U2uvXKDCtBSdroj21m/vVLI4Bew07MFCaaGOMqQt8U+QT3jvij7aIgHazw62+u6t1EjZuso98i
SpjuiJiX98q6HB+it7U9zP1ekyB3nJQUOx8dop8/1eXnZhrdC/Ebuyq7z1GdnTlULGZGxke17YZb
T2rwi/sSOkFDRLeMCzb1GShHmPpxAbF1L1V+N30nhfEfK5n6iI51Hn2Q5/D+JMT9yMinoFH2byeI
G0CqGJiDTvqQPmnVNGxVc+hXDm3GTALWzp7TnxZuohWM5Rrdq3YOovCKqtk7YLJKDa5r+NSDVsoh
7ODoiNQfMcpa1XYptpVdfDMgtu3iKTxObqoes6ZRV6V3F6bJ+MmG39LS0q9aR1JLBOm5zfLo2Lv1
pTH6b2gpQFHnO2wayrRq1MnYSOUpaBpz11RY7hkt7IU6xBTTnvAZWKqMgsHeQRst7VB4zEVmh1Mi
Xu8Ve4gfNBdH+glYR8/dLaYB1mlQ6+/0Ax5mQMaGASQZObmDKi7pAd91OJa4o2+NkSQzLJTalSbs
3Df7QN/orcDhtE/N6xSo1skbX81RdMeYZqWZLvgR2KelNlLa+BkJQ7wdyhyahG3sW1OpIDX3/YVR
OEJ5LDjvIGL6jQgVFCIZtEyNEMI2C+KbuGteWFP+ZMrofrYTrQW+gcv23objEzwTX48N92ZZOo4V
emRJBWLreM3gR0ZtH3rMZ1ZKUecnnSxyf2ExF7YuN/moGKexTrd5n62WBzykvDAC4eIhKII9+2t/
k2rhKSmN9MkcGJEWiWTGPh8t6H3ifd9qL6XaMB+fqauWJdCJoCc5BkFyJxMjorYS4w2j5z8XJCqv
Iuwqgvy2L4qn5Z5NlD07U8TGPrQ6Yyf6xMbzJEh3bVo/LgWXXQuxCsadM7f5Qa9x3qJBzzP49sIK
iXfonX5Vh7a5Hp3WvI5DfsT6zc8rdZphGmOdg7EdqElw+Qo4/4paj94inwW97hYwCjPbQHhbM4mu
3twPlxARfN3K0xWUlnhX89TWk95+D6YyhS0WZ/uw8VZl+NDAl3RgRt3ZSThbjJUXq65LdIhPg9f1
V6+zDH9Zvxat/40NaYCnz+eQOOUcqFfWSzXwryoPX7p2W4PP3lhpx6ZXJ2p00wZilh6Zt5Vbn2yy
AI+Jm0WHSGgvQC35Vc/MzF/GEKqN540iS/tzKnZ4Wu1ZlNWFZzyuiAIL5GaZR7g5nh2NKKdbLQmf
h8qNL5iSrFLB2LCK0hG+bSdeMriv18XKSfcqiM752D5NGSx/W6Ts0njdKq4GfajhqWsd48lenUjO
juu9NhPre2GuS8e6SosrEKkG3Xf+ZqBt0F6nzc9VTQDu3jba8EFtyjlFTduaMGk3sHPqbTdgh6RX
Ru0D5gfoPHn0IkcGhwBvl48RUYxxJCFH84Kljf5Jj7ZC9q+Dlz21ymAd08IoV71Nrd159YGUYPj+
ldlv4L7jVRCmSCIUe7/s2wz5Yz/xTLkuCndjja3+3AqyIO08V47LK7WU+EPWn4ZJfA9FRoLymKkP
Y+Aif8uTj3ndXNxWQWROBF+jT8WzMuPhgVaco7bXdvXMEJUQrjwVLHwVj+H4Uln9g1ll8jBo47RN
A5sTQ2YYbiqZ6eDZFj2F+jC1qAhoi0w8QQ7FpANENumh9YbpsCRvZ1PxxohSzEseuTDJlhJzGQot
B6HqyOJijDr+U12Y8901Lg7zAUNfrR3qoXAOArquUUJN0bXU9iHLaQi8ZXNfjx1vnUq0d4dWENwZ
J+YC4vDGzUzExvNzF0kSH0Wi4M3IsO6UFAFfBts65SQE+liHrBKmz7egXqtlIwnV/nEZZy4fMHNI
1dHH1ryIgMXiNuVaNGq3XpoxOcjz0OqHrtaNx87UnjtrLP22zdsv6UF63WaaWvWOCQ/pVnHHOR9H
0BunPgswrpZ3LpzuU6ig9bZkM/Pk251mYESFujq7crhATqO/npMIyLYsLgDmtR6MK86e+pZjXbJH
FMSDj+njcmC3VhjCw6kzeC483TLCSnO+4qVxqTFD3feo+KFhJgggrcG4D71LUFny3Kvdoxcp02EI
ZL1xSf9eMcRNoMSmyn5s3QQItUtgikA0cPGh01P9VotssQpLUGec6+CYK3dli7pMa6rwlJdXxTWs
bS3r+LC8zGUwTBskIzXhYe5HS1jSTzsPfiQeycsAEdIzjnCcSLoZI3oOZvnz3G/Vxlhc1NqFBN9E
xwy6ZBgH1WcnVV+XEzSYAFJLpeSl7ko4KZXWvCn+lzsyKEW3NRQFq9n5ZA7opQN1qg+u0INV6eD/
GjTh1z5xtgGwfCuLUz8GwefeYbhmwgJLw/Ze78PgFQXupuWVrtzgzoti7di2dbyHMkZN3Qvr9EX0
hbeblic7BADlQVSkN63lHRd2p9fWl6gMjFM2me5OWcmNqU3SryDBX4QgOCQutQNiCfZSKakg28xF
B6jjaJtCnDswTjSudq5kcLWAQ2JU1idX7x760gnPGJ7puyysH+3SC04pLiekrgW7MvfGQ6+O7ltp
IW2ssae6WUGH0a96VMYrmBhf+tEpPytKNPmRGr/m1rfSaeF11472sW66k96rs1gw7TcGPbZPcrn3
RtVYXqw6kmQBcVaulCGVUB1x/jBCPToOpVy9vXoZQtxkKozvJjoCtcOzxHGj4mHBq5ezgNnS1+X1
Z+ASnJSEBqROi5vli6vIdvfWKiPqx10+q8pxq93q17Ix1VONvhfECeOHvBHuhkwZD6g2Wdsl0Lwf
YBRwNm/0azSGvDqyR5zo5qc0J9+1a3NzW4Aim7GzVxql9Kckz6/KBD97LpAUN/yYO6a4sSoSQA2l
2itI3LaKmYzXoAzL9VQb2bpAKXEDo36L1zz8OZYHorudSgdwKNSy2ORVfuqD4gzrKFonuCNtGfmh
lSz6LSC/Ov9FGCD2KbaMMVw6ZK1MbBTrlrLc3eRZSTkpuMFF0A13eR+bkV9eZDuAviUCbu2o5KTu
tSgSYONtiAv4vrwQKlYEJ1NPlXWfhY6/bADp5MhLlgmMj5wv/UzUG6dZ55OZL3ndmRsc8YkKnjx9
PVnatZqy6ibz4Jx1eQoZLIm7Q963z4Xu0MC6YbatMCU6e1oWbrRoNI+6WtSbRVESO0LEHEnp1Zvy
e4Wx9mcS/KzN+L0VSXjU+rY85LV2k/LnznJmSizLZCk+oVZm20gkPRKUKEPKQBzOwB3khvEwU+3q
9oQgN5k9Qv0g4sXRs+JSOeGwV9ua2B61eex4ug+q0XwZW75JL8fsmsYTYxozWzscrDfxXB9Wqszv
qI17P3KsYhN4mGpitGCN2SenhlNgauOnVLbaYbCmTzHssbPe5AQttDntJ35vB3eKIao3toYkgu6o
s8JrrLrJRu+1emPUBdQPqw1v8jh8UpicbCsPzU8EuOqXKd4ASZVmO7V4fFsyMunv2YUIvBfu5wbn
kC09M3m/QZNC4e8MPxVmvTWH0Dt2AZ+l0pS1NabuG10lR/NyU6UCybYJKGrewTcXN3EOP99UkBXZ
Rhwe3amcwEoC8TkOEWbVqLAQRKMtIErTuw17w73opXLKwi6+oyDxh7IrLkCUHiSiUlbfI/aG++UL
8A3DPnVfJKa4TjTCZ1neikyD+CPrcp8jIX/CAWVvaem3AbXPRc4mUcuiMKVBMcMOy+kcYw6IQZmA
zHcIW9EfTEmCsin7EjcznfTm5S0Ms7Z9815aDJgGYyIv3mmFHwSOtYpFnH3LG8PdQPRQtm43qve5
Ox6TJJGXYWxfSaWOTmSXN2czKx9cu+523FlPblTd7pE7Z90OFXZNX6EnpxCe6rYijlIqJn4VXR1F
j3LcKnkQ+4sVW9Wo6qnvRioZ8BqWqr6XzHx4T+vwGCTzxtZ40acqaz4vnPtWqfAdmfmXyxcOkeEm
I3T3adRx7Ogt67VrbVj8Y0VVW4SaX3mttjKHWT+C/+ZRsQKXaoZ9OFBadVWrXK8/FQ7aqICKf131
Y8wsF/890lu7g5LhcJlKo7ozpOwQ11jNvoztF6l26ZGw7VsZNda6L2vFL9UMe3VmVm/acScp7805
ztR2mvVy5GYaLdeQ9uMnM4zZvdvwFLpA7vhPPbLvIRELcVgJqFtOidqYvhd0x8TJ2nNuKP3aMGGa
pI38NIjYuRhpehlE/2URO5QtAXfIow38HWq4tRnVfJIMJ6gTexHn36sQg09EKmeNFDTIme1tL4HK
zJw3rU+ikdpy2GAdfKx7O0O77JgPTd+cra4MV7lwwhN8KFKnmV6LvglXpSA+gv3KXOGlPGwo6+iW
IpQO5ZwC0hpxca7sWu7bWf2teslp/qdKcz8oZfjA1mVaYbR2E9O8Qyt6V0OxxD6QuWmjyGkTKn8O
cO2o/sPpFDryaoEKjJhJSVjeLUnuZq451ITUMG9/6U1qKw5s4lQDLRXlJjY9cZPOXwRC9lWF2n5d
LatPxPNSbr+LnOjhcaKi11R32ma1od47tWsfVCeldW/1ft+i5l/1qtX6fZt1+372Bp2U5j4t8D/E
gyfZ2M3cH1b1/LpZ9lFBygB42EeAvgnhStqkHj5nKu+M3ZsD4WeoIZoaAbOZKRkO00F/JxRR7ozK
NR9hzVbYZZd+bJfWGcXBDK4wJ45BmP2uRkS54LRJdJvGw7jOYzPbBPOhKWR+dJQKJUNktJsIO5Mr
5jezrVpttOl6HFsiYYWZ7Jo0YOZoB+r9AqDnM5KxaDKC0dvaoFGfinBKnsYS84eyqCFqRXKPci7Z
B660fPi105rklXrlyRxMxwn3RajEW8R4R6cI3J3p9fMqIeacYNsWqj7WJEXxSSmS6I1li+OJcxJ1
fhktQUFH8fubwfx7LgbjOBNWPjNPuJnOnM7w85CxYBnphRQJRuNKe9CHfsPn9egK0vagiuLiTmZJ
mvanuJfBncyLvZynGzZBIAuQU1Ves+YghY6IOtAeuvogWiYy48zt7Av8B4yuuNGnmA7BwiJmasTa
SJz2HnX4uuhHeRdl3uc0ncRpyFy5+T8Y61rztPznETScJMdySVvC08t9z4tojQbejdWmB6UTkBOV
tmHWPIvXyiTZRWwa907qnBZcsZa2t8oCvcDmaUDLbw/8V6qY67cmZ6ieK00Gx0aDy+oRynaUGTnR
CbkueZhq26XKF637mthmdJn6/lwGyT4TinGTu6I/mYpEs97Ksx7ryMxH7BpHq9PP+CzD7Y5GX1Qc
17QUiFidAO/1Gs8fz5n2Q5trfka0784LcRz+V1Ea2FhvtKZprxUN8a7alSNX0gR+JCZtVgSPG/6u
eBPZ41tk87+Fz/9vUx9+At//m5HxkKD/MPJevzQvf7zmCB/Gy0v2+j//x/71Rf75V2DLAs/ffFsX
+Uv69+/9hM8vP+svgN744OLJxt4JyRLy20zvfguXcIwPDMUx750RRXMJ/f1PgN7SP3jkdDkOrvH4
tOp809/4vGV8AJ5n1O5QbQHhQ+X8NyJcjH/OvwEivJlcj8IFqyXrHbTZ/C/yzmNJcivbsr9SP4A0
aDFsCFcR7qHlBOahoLXG1/dCZpGV4UlmPFrbG5T1gGQmQ7gC7r3nnL3XDixd8Jlw78hJmmlNEA5L
X7auwhVetasmp+HcJcKMjYh2GkJv21QjxU0CcW8ECyVbmHRHp18Bh4ZdWsoh6ouDZLfx+VRW6MMB
jbl5nbGQxDvfIvJ27gaka0LMgLdJBQbeauehZHfo8AAyS6w1+SpwXWd5I9dd6AlMzrl3YZJEppis
FA3huM+PwCjXPdgzPWZpsfDayOJELGuti7c3wubZX1h5Uax7qT0j0jFxIlHRMMMBhapMOXNS8qBs
rdlNwviUCMWqRJItyD1bVxg61mBtVZMmehEST6NaU7dSsjMRM9jOaPUtJQU65izznWrwaSbnDPIs
qz+YzNTPYFxEYt95MSfMBBUNHWY6nXKgvFDh9htVEK+bEr8n0iOLw9S8kauaCIDJV+1CXvHKKE77
8gKDOm63IPfdOLsq5ib06oEpezwSLaNqO80cRruSBgwmgO8kfbD2Rd6+z1NV2mmZPwd1wwwC7kmY
H/JqHly/6lVbgpM9yNLTIAQTJ3Qxc/QFVsW4lpNOl3WONTdeZGUHU+LIZXJ05sWThS72g1OU8jFj
tLkWq5RDPZIIpw7EF8sCh4Vo+FHo813UuZlfrCyfhIZw03ljoxDeM6VeGtT7IoQGqSQQFLXKNWfG
BhNkLZJJLApba7hVqflY60BX2aoeYsto7ESfnWA879rAFoEwUoaOZXkfx+0m8+d1rkmPMm58u47E
10h5KKI6sDlTpI1O9E8h/HhJoUHPM0ydKKWBWo9a5hj5mDmxGTmKEqySjLI2y72RWR/1TBrX3jAL
XtOIT4kBxkKft2LbHyoCeXq1oq+nMtGmAza1zbXG2YB0eCQSh1yo3ClT7bw5nydhLaUP6LdzFOQ6
w/1U9FJZIKlAfQ1KfhZjteYoGC2bMh1tzlo7f1QcWQgATegbGeSyxgAw71ZLbTgwqjYJkhOk+dEa
+YwCNjjOdWwrSWYeFDPikDvstcC4yi0UKTHHubQuNCdUnKJo8ClU7aHqBtUWr3uIPV6ZpK9EejpK
6nNyFtYJ6cV1FmwaGRbB3Kw6oz1DRMC7IqwNIwfMELuW7lnNU4JfpKVRD7XfiZVxqwkefYWVRMoq
qcG2SdUUhvgU9PimyoOzpsMyUWCOtslcQzpTQO0TJPyPs/TS8rEadXOn1akXJPM+yWZKcp9RDrYd
yr/BxiJll6XVu2KXC45ayxt1nteWH++KUNs0goqVTcb028dveTlcSnN8BAJJXdkyr6BHjvllvOI1
Nm4lm4oNZdJLch+nQc+XaMyZhnhOdA9Rbi1eqynPBAe4yU5LWOdK05jteRkNCGW/1qz5o6mGH6PH
f7TR/r9soZ/24v8iIRzerN/us1wQi/oNnAT/+Vn09v0Hf2yqgmTo39AtoV36IXr7c1P98RVkTWgT
EJyRIMN+9m/Zm/jNXOQ7zGGpV0jJIIriz21V/GZYS5QZUBREUYyy/5nS/UTOyS9ahNBIxky2fFz7
vxxOO3BdojaY12lKF258psBz9B1etIacjaG/StUXvbY2LOLS3DxKbesUo4nfEiSyx1yO++JsbA66
JNuMiG0jeBTV89aYvJDwiV6MzjsrvxiNem8m4wr8iFeXIy3Y/IdW4R9do/+zw+DfftfyWK8Flt4o
CFvC5f792Mv56tNfvO9nrSs6JtP1e9Ol7R+HmuU7/6df/PeJ7XYqObG9Fl3eLr8tiIr804W0UJr+
XovJdtFGTfivbf4WHfN/Xby+8+/b95r/TarCL7/o38c80sAwUFBsydKPa/LPY570DWM/WRaajvbn
hyXjDx2m9o0DnMgV+d2SiRvpp3Oe8Q0twhKHyuLIAdEy/8kx7zu786diSQbtbYLqY+8gQofCcBG2
/yTDTFJ/GlK8Cq7sZKro9MQqwWaBZwlcAjc2sgAxfFGEmsvt8ac37y/Ek8qJgf+Xhz7Ru0C3FHSw
kA3WPMgffr32x8YRB1bgKdlLPgCFNt9AJOLsp6zGOqeP8GwSVWGFvh0gBWXIyHQu3yJ+9YK6tCcM
HpZabUxpXrZU8CizwyHT7jDvpbO1mgSSIkRla83J2pc3gRq56K0JCIpWqFXPxrFiYifvW1PDTXn5
+xf7PeT0l/d5uRJYfPCqnop7OqPxU06HjWuCm4B15shi5xkLkCx8NJQXjc1wsHTHDwM3Vldmo+7r
yNwJBi+LVF66FkxNYTCsmOZ9oT7760tAW2T7KhgDzG+fL4Ge6U2q5GXjdjKsKBIpBCV0mvgNHibv
abooXNxZEmw9eTL78MdKws0dvBd/cRX85aOjxsO/oKADlhbL0s8XYMY4S1GjqnE14q/q8DoGApC2
g51NVwTY2IrKCQdIkR5mdloJXz0699HPvYLv1+DSEsEEL0NkXpKbPz96UsxlVzeMtWunjPpVjT+N
xuetkYhORkwqqH9QFiEnMn+do17sQOTlAUJjugq0Mb+QHel/8XxIfbb4EJY4GeLZPj8fxjH0bpjf
u6ImSPbEacbuL8oQ2afWmmAE5eGogFquVHGt9iWWaq1ipyCsx66gWxkYzucpuhxm/T2qBpBno2Tr
VsJ8sXtLVZLDtNKnssrFzagVF1ZXpk7WACUJsunOCPlbOI3YjKttHsvHpA624jxuJeh+wYwXh6Ki
E7V11fm5U03y+5Bmlk0c70fq0zyaapJ3GBLrBTijAfM0RzzZCyfj3ijbp3DWhe9METswugMKqcEd
E8587fgkNGrgyBKFRzq2TmyZL+lUD+x/MKn7vhsZHPa7SJAFuxu/inI4FaouFwDnAbxny63JW39y
+aVBWfpyPCERD45+QMHRvgj1HklOaOyj8k4Lb5dA+bp6DW5l41Vq7lTzKroRUAD+foFQ5V+vROpt
jiAKfSudDfzzJ898vDB7SeRKzMPLpFQ1KkfxlXVtJ8bklqC2yB1kJ+u6C0QKBf8VvN5jRvso0x/k
enoba+mI6vYmMiKandF5GKN8j16xrF3kaUPWEJrjstY2M+7fWtEvAwV6t3g+oG/s9OxaQQub9uXB
qM3LVGlv2Ttt6LSBQ3nYOwRxuGYtPQnK8Az68ppwln8W60IYJB+EjtpNWqLSEdSfrEKMKSdkf0rj
Dti+B93a1M10UANKD1TwrB+M7rGodRGluuk09QU1vCcFlIF1s/r9R3FK9/j+VIzFkwDgBS+ifHJN
0L1UOhDojRtZPqzYGUNi99IDFMza9CAZLbLVttsnYvM0tt2l2DNTzyxnzqbtHFD01sDe7BlyXiqO
jh3DwWqriSIyBPcgewFSld8/31P31ffna3Kmhd2A5gwwyedLB+qdLsUpl06r1w+onRh69dYhlVWP
hMGVEEFHVswbNTNeetG8AZztZEJxYyILtOHToL+F3gHTnixKBVs3TsMRM8UE1oTOQ46sTMTCTiFE
D5RDajTrdyRKLuKoaW8BFpTp4/S5csbRaQ17dN2yVJghAIEK6hpMS7XpVxCVDnpmPqcya1YjNM/4
BG3013eCGj0Bnj6iWLspUrCn4hKLVQWXY5OumygcGTWhwhXQMoXZ5JIrBi+1aBlOG+GtkEErzX/0
Of9+Q/oO8fi8VdMel5DgLhpmTgDLueWnIxET9p7qvG/dasy8SE2RfA4akLnKHgOWUKj7dBYUSs4J
SVt+T9OVfXKZFkYqgXH7ysqXeYgEOnkAN1lfdkpyJym8vjjCEq4mMA+RJaRizPtd7QrsW0YTPYcW
qJoWNrAhCWeTPD3HxbCOwNLmJdOWPt9IdX3ApPXE6ehtbMf71pQg+CsPodze9muDkOAw21WGcqYp
pVsWPATs7gEmZDv4jyTr3SJTQR4ZNHs9jJ2R8xzjJM51yy5nGOQlz8YFYrDU5o7f+6YJM3k4y6Ty
MlGTu9aoH5SFTheJF9l13IvXaqHc5xISdD20QSTF8Jq1CxrVBEcI10wY8MWrBJ+l11IzfAjlpW6i
gciVdxWwmU3QyF1gaU/tBKu6lzaGNV40sXVImBJX2yxRLtFPnQekui3/lLl67Hm1UZbtBb+/6nL9
i1teU35ZfZHdU+Phkcba9Ms2oAYIkVOTJqHatetspnFhhcFlgTDarqmzdAVsmnVjjuqbJjS3lT49
xALw4rkpdmVYfASxutarmbFWmNFdaZodh/vzMKiht5QbXE1ozhDr5HXaI/aongal2Ca+4JFkdSeM
5W1bTPdij1uzvdY6MI/gy57izHphQHe+4MqY3V0nQwAOUCP9DJP0Tp2qhSrWsimU4sEP0wvoxZuy
BU4tw/J1s6K+4sJb0nQcpAMPA7bbL7YsZVkHP90o1B9cuKauYPD9lWHrA8ARq6JqXfrIcF9hXZQN
tBp/sCu18oSOZlWqxs89maBuuJyxqjcVWbqVbzVwmzLo7lby96ocXKDrtgR5H4z5mvvh0UwbOqN+
t84hkxlhzCHYeO274UNFk0J6XXqRWsbl71fRUyKvjDuZV6NRURk0EDAsf77tFUEZKfXq1sVS62Qm
M/5icpiqs+jEK4RERElpAO/91jaV0fYjBcfCQBd6cH//RH4pi3geKgERuLq5ECGYfX4eoj6WhY8o
062hb2f5wkHmgAYWouxf67p2YpEwof4rtNEp6OH7y1/mCjJGf/Tup+fwnOTJFste63ZteSlq/WHg
1fXms4rZbDAtF8PethL0lS7Mq6F+Yit306y8pRnzlgmPeW5+4Sk+yf7iQMD7gKGKUzmMNVw6J7uw
Bu5dwjfXulZ8Lop7sCK2nE2rUKvdYdzJZrRDYu6lBE35QYP+gUSpZW8VztOm/GKH/fWUSFPIUqjf
oT8thvuTw1kMuN3s0fi4VTA4raRClMOZlK0R9XrwLnZDCZ84L3cE+jKugA0i6Dd1FZxXZXBjZYGX
5bcEwX6xaC1dqdP7jxUL9BEXLEF4px9Z4jdzrRMw5aYLAR0XAUNKLNS2Ol5lDekghKqldjisSksp
gP2aH9OCzILvzO6pVliF0agrqqdj36Nh9dHD7c1EsSIoF6mBlIOV73v641L4lhKjYIv6HV7kwO6l
lAigwjy0TCBgOAbEUoxwAsMRLXyiveiT+B6AFWecAiORQUW2n0Fzm0l+ps/1Zunl5jKe5dF8R61z
5xszSV7FpNgJ6hgL7jy5P41TS9peUpGhKb32oS1UICVgpmHtMWHlQGJIJFD6bSlUqGlC8gnTKmVa
hJMtFbaIDL/I+PuL2wMICuFJeEK4JH+xaCmZwqmkJZjXjFQnK7NtJ0auaEh2YCf9VlYYiJfBWlFg
8Jrr1DS8WhrI6VCvBhrEDAe2v18kTuIauTsWMIfK6gtsDweiflIoalGbG5iVZpe9yuFtWsmcQkbY
jyYIltETWVyBUqjZeR5vUuPWhNGf+SmR2c9N+yhVZ0rw9sUzWtalT7vB92dEIUV65JKHebJuKWE6
jbqEZW807kL/jn6/1a/VaOcHG7PYg8C2k+CstjzULsF5nl9/8fC/3qOkXOnMmUS6WUvUzsnjS2me
cvGbsytSKZo1SQ2ytZKosu0Ej78aiIPtJ/pjMoqX+jgR3QetvxM2+jxeI+i+ihpuXz/AhBsuSsnd
hYwqL021TSQGYCqip1wDvZuL6yFibqRCwyOl3o9mdzHLhn3khE2HQJ/kIzSEOd75rrHO/YFIukh2
wwpNc19ftKlxV2XdlsnFFdLxtdBmV8gZAcuib9UI/oLlwYmNRKM30W8u9JaHRpAc5OM6yYPHSpTu
Ig6PuZI/T3F8Ng+PmFyuFeT6vQRH1JzcKuzuNdnTjXkNmmC/sAyq6nYcjNtqMN7atjyWXUpNa89i
dVH7kt0gmO+LZFXkhctUukMaXpEGVzB2HDr/akiSm4o1H2cA0v6IXrTcMFQTxAeBGMpqqHZLTMDs
R4a9AIDlQiKCq1VDRn+SXcvS/RCQcpYx12zjkiCQiXA5ReDIqxfc6EJG2ljfXcx9a0tNd12k41ob
j4xjdrVUOtklkVKMSLUvTi7Sr32W5WJRaMeDvWO700/O+DqYpYG3TnQ1hcF0LQoF90rOHDVyMnlU
7brEPBlUk7ucb2FjRR8mK9BgEvNQh5XTaT1CkVaHiW4Q8k3RQiUTukIlOYPV3YxFT4ksuFPR4BTj
rSqDzL71ybRd+kkXpmDsQkHbGEb9EncbRWpuu8l3x1l6MJOgc+JOvkkSJKd5e4mBK3R7k9ldJ6s7
vBiHeNFlqRgoacMcyOXgtGXmFSybsEfhae0qdZE6mqjMIwZ+vkVcLJ+U4tcM2NLIlabxkWariyb5
TJGopFJ6vZ2UnpPzsc+6xiGA1IUibCtitBlUwgkDC1ljtJkFeY0nlajts7ZgZGpK2aFCx2u11puJ
M8X22/Ew1f0L6hqW5j2kldtEnJ1uanuv1GB1WX7yDNQMXc6my2qvShOi2Cc8V4w/DHrAk5Csa2G6
xYhi2W3SuxHQZZdNqwY8d+0rcUSZWu2xzrx31nY5iIQDbSkldGc/dKVin/Y3gkURGeg7Kxmv5cRw
K9KqAh2FksBxG0/JJXJQb+7VDYlhZ5GOzyuyLo0uUexQojxaIkyQwBMQpfA3PVSfYSZtksCgKdlM
96x7xIxYWCTGdd/zkjvx7oAeY4MZ6qmPk4l48QXINu0nYxCYjwvneJHONSXYTAVbGdTv/KAkJNOX
gie35QZZvhPF/pMyTjycZbzHQJD83Lqtjd4xssiLze4xjNTH76vl/8L85r9pgKjQTf378Y0T1lHT
Zsfmr0aIy4/+GNgg0YFzwclTV78TMJZO/g9dzvIVDVyGbqiAbn4gNf4Y2EjiN6Z5oDYWGgAsHKaE
fwpz+BoTP/oIlkrVtzC2/snEhrbY541WX6BcnM+pV8UF/XTan5B8DbQyIfUbiv1Xoy29RlHWMruP
jAGqE8hBvWh6AMxauheq7mqeEHoGPXjvY1AYG/PDlHM6GTkat2lNQbr2OaKFcuXKQrMQAD+QsTuN
iZGoPxLhhjRanI9zSDzVzAoHtzYXXkY4q8N7FdWw8mk0tDmRMQjjR2QThjMmx0JONpV5KdbaDh/D
zKYcI8CWjQbd56teBLYhvglEnaSqdgilwgX+7frUNTG2H0QXdncYDMD481mvV2f1Vmmjj3AWd1GQ
brKEA+1Ubkwr2TRheWjgTgTilbjugfUEl1Z0J+b3RlEQUfKQJhcJtPRkW8Wv4pOVz3eGn2700Dob
GJdiH7bAfPYxXf4RI1CWcnsOFwEeo1Dot3qsuyVmMdm4nobqOTYJOCqLfZfp9hLQlXkN9kZBP1bT
PphuVUPYqkUIKh6/urmpKmLg5tqbY8uJj9pa0MWrXpUdgwSeTEArRW9NGSBeDQ9i91ia05q2/n4I
ArdvakdTnprUctuSIrCP3Bngs9pvfWET6aajMXUoEV8Jao5dHdWKaPIRqnbFn4fIjdo9aU6OCNbU
QrCUVTX9tHsdPEUqpOzwybmf6g9+y2DAz/Zdg55nEOb12B8VIVhnjXZItPGmRLuLEPwuwxAnVcoB
5vt6SsddE7UXYPs54PTHIVZu5jw6GIn1pOqTo8hHP31h2zgEsvUemPJrk0AUw9J7WcYXegzVosWn
3tnGTGGrTU6UNW5DW6gzsXzpYfRQMqyOxg9Z8gpW7HjyUT4mb/HYroyQyo5lOddjd24h42dIdlPT
jjuaxWwJHGhCbNZGQgu2etBBMHeouhpwkVLT2LPMkx6dBJJnISLHPfbIvSvATy3hCgoIz8TtS2kt
JzgOFnOigIQdB27uIcG5EdNqNfWrTmE6Eg5XkxGdN8V9n2jncoJRJ8ANExr5NtP6PXwOHyeFJ10G
EwlnYObV7AnZ2YtoNvuN2mS3hkCblQzym0wWNHzT4tFY1MuBtDQ5fRLUBu21CZXYDgL2gHUnqAdy
WWjoThFKNU700M8us4j/UxDK5jQI7clsvwWg6f3zHeL/SxXK4vP/+03k8phmU3381/9p6UZ/Gvkv
P/eHCEWXv4kqdYiIEhN04vKlH1uIQOrTN7pLqrbsMPxn0Wf/ew/RvplU87JFlDTdn6UJ8+cWwpcW
mIrINAK2GhwF+Z/sINLnvh2/hpk/ZRoUKF1WQC6edDPIHU1TvSzDK+tiUAvGh7ZZ0NtyDAVv5L68
H+MvqufPO9avD7h0X3/qqE9jYqB25gERjkrFRZ+ufNPLQnqdKQNeZIZfnO+/13r/qUV/fUDeyp8f
MLH80prkLLySqm2YnJftLg29kZdKgKC2yrjHUYdeJ4lrXflkLErugh6p0aRuaOPHAd/n+iPBkl4g
f9FK+j7B/d1TWybAP70Xjaw1cukX4VWtvqXKPQ5WtK6zZT+nvSNHWzqohc/y58jhVat86N2xnR4Q
SLKQsuxiCDV41iKxPplXkrooZvfsQhEgj/LHAvC3cxDjM7jj1/fwZKqU900SmUIaXs03jOQFxQM0
JNv79jF6IGppU9+F54wVif0pcEzNLrSSunKKrUhftLXTj+CuvWRS9x35Z8cO5iZFdkXhILmwIhAS
z+v6WjvinJV928I3A37CnlT7VaFXnr2LN73H6n6WO9GN9TY1eKNX0r3lvY4P7U5/NW+LvbZX7jgq
iNVaxE0bOOX7Tzf25Y+P5GdsJSSyTwetP94BhgH6IrlGGPb5owpNraDpxlVU5hfmMxLZJnXhfMzl
HnMW6V+Av+Mn61XU7P6dCVnygTkQ4Za2od1mvMkP8V1L7GBvt6WN8Q2IzURhBHilozyyQ/WN5BD8
jbu2t+h/0dNSD90NpK+BgBDpo6XTmITrfkKOsBpjlDH5QS5eq3xtEa9FtyBxEvgXMdQJR05deM4T
l60NJobkVwEDVP7UoNUkb6F102kdxUhYD9MLw0EhuwBfTCz9nTHsEPBmZP0lDoJTNI9W5sYlUVa2
avB6qtH1QyewHESwAMfnYdXjEquewVb5pQ2vhvg9FYH3eZAdje4tVB9ryBm15OFCSqW11h5jUNsR
1C71Op+fqaztnkuGgJQMqjXRQq5WIGnNaKE9Wc2hECgwVYLUU1vGMvYwRz4bvOpITe9OiIYlJpTF
uhNv5PNZIWMFTRKYIA4YN32AMsGRC6/LzvhzgpKhNY9LXkSoXZoGhe9VGt4v1aixXWzk8Dis+Ewh
g1IZd/RojW3YfzFHNJY15tcb/T9Xz2mHTus1IxKS8CrtiOMiWGZLF5s2eUBQad3R+2gJDu1oH7fe
QHubfkNxnourNr2KC1ys/tsADa2eXhLJHT9Ela6oPVz0V35hk4+n956/bSKb5RsHcvOoljYx5czs
GfmYYBV2JQGdYHNUPjRX4DM3bGIk9YpBAusNdHyvPaCndpguOtFjeETszaBXkb3macooJHgAe3RI
4kReQivRejdf2kNYOvUXN9mJHvLXe2zZOn5aDsdJHk0p5l3SiK4lGOPGeggOOlN/Wi/VWi09enfF
6BXMturrzHobs8KJkXyH4aq6TV6JCzaVjRZh1D4LayygtnWLJoLGjRS4hbwRg68wTSdCjV+e8ali
RIgkSraIZ1xdt8IZF7BRYvx2iJASUcEonlTCNtqUIhk+JDlcm82TNe0JfNAftXu0xBbKdvwGR25h
ic7SKxaFipy+8aLWzyvf7eWVAdRjgZK6NM4szSnOtNahz1hoa4IDf7/GfZcynF6kzHw4UlC9okE8
2Y1atS2xJQXhlfmcHIVVsYkyNztiDGcHUsgR/aBWobUzYiiEDM8Yj7Q2ABiKnd999UyW++F3T+Vk
v0nJsO0sSwiuZmsPiahB0gq6BHCQG1BryZuEakBZAQGmRiJyGjaBU9NdLRzRcgwi3M5iVtfjcEE7
S4q2SMNH9X5Qb1vtDQAtRg3rEoV6LuBYXSfKTlNp9t3TrOR6askZ4I57MqZ7wpRayEmUUQTw4rPw
wii3Ky7HcaMjkTIaYlFZ21pvknaR7yX3HeeXFgOlPhFtcLCqKzN1pX6TW45c7jLFo1o1SW+mggnO
y7cUG4PstvMZsh5N2pUW9Bsuen2PcKtrGPG1Z7O6aucLMLZj4YntdiLHYB1xNAhYcNNXmbotSJ6N
5wWX4civxnQxKddWsqU0C70k9DL6/1PyHDIlNp/j0dPRo4xuiIsHZMGrHt2l9F6Hp6HyMM5kDBbv
iLvGvPuevicMEjrHsPBI2DVFE4uF6NIYs0zCL1y6vASpBpLbk0XtEkozGBvJcjprFd+F7/wK3yTx
0zPkOznY+NFBEr2wPTdl8hLtYV7Jt6GyEVqo+Qx9HfM9bIgIcyI6raGDeg1+A3QkRvyRB6h26PfK
cG9MSDlRHjqM0FE9SqLNx74uOkDVjmHAk/eIu4bSx5MmIT1gN4KFzMbA8ZdMXQsRzA2fBFHmWJtp
XFoDiJjt76/av1y+fr5/To4IY1CkSp1E3D97kGrQpW7F6lzEFx3YBZmQAdV1NT5WgQddCGRwLXo6
HK+GHLPNDIqLhbnY92yewkYYiNW1U/M8Wo3JodQOreBpME6CLw6gyl/tSz8/5ZN9iXxWbN5tGF4l
9zXac5O00zWjNQFLxhnMzKdtfaZjhIjO05hUdw9WRfig7RGidPh5AqfH9ljYbGDZbE+ecVMKYJU4
I9ixRzZK98WzPTFz/lhtDUSz9M6YyetLKfXz/qDBrCmq0Qyuhl00bvMLqfISFGrt7QyloaJrrnXN
Wp7sxbARtOdW4EUViRPNtYFPnkOhT2aBQxwg8dj9XTOtVPVay9+UEeRIjLQZnYTdcRz1JnrQs4eE
STU2YL4YSWqTV6gOmXN6s+0UvsE1QW9UDpts5aYbUXBj6zzO7kXW9PHH8Pt/oT/7X6WvX/bKv6+t
98duUdh3zae6evmZH3U1EQYM9xauqKRjb0Qi+0dZrenfUG/SfJUMWqwyMQd/VtUC3VfiCai5NV0z
iLHQlT/LakGmM0u6DlRC7JbfTSH/pK7+Lhb+zw5GKABAdU3ClIn9hMHiqXKjGCqFcHAal9JQ3Uft
cIn8/1pVQobvTbMihozcpIqcjry0mLlF1ZaZ8hWZuum6qFn8ZSH+sPS1vmwppfximO3oWOBupZBz
gj+zT4DPFEkMhC1iXgT+UZqqTUB8uw6baKoVNzQCh+Tv67JhLFOOskjsWniMsazTXas4T9HETXsf
YJ6+hMASFtK1arIqwwRDnr5pUPp4BGHrjJpmz/c5WBaD/0VpfrL8/HiTGA7zQdK+NhTxRNaRCoVG
Flg8OYs/RdJtAguJb2N6mVfDRe4PTqjHt4XYuZ3WuSE+8U7SD9KcQMkZpG3dcWyfov2EIuCgmf5e
zOtto5bcs9UNcXi6q+eAeOeI3T0Zb/xCIK3Q93dRRFXvG/l5Genrju0J5+drlka3BVljP120f1U3
Lu2Tny8DWNZIR+F4MCygxXMa7e1rETIJNYXU5ZsPEXUN1CRHjHROTpxQxIStFNto678oOcixMLsZ
xtcvnsLnynUJ5eBixz/M0IHZp3h6Rs155DEMOJgW4XgZMgJrfHOjlfrxXS4aZ5DNjSJTKBa1J9OZ
/P2Df58/nLx+XrS46CUs3gjj5CAHFAa1BuR5NyYNOZwlG7idOD/LxGE3TAA4R2UMl8O8cq1x2bdr
mBEVM9h6BWNxzsJbgmIcUxNs2SCxivGqQU6yNrCiT9gTEoaVxY2IDy+xx8IiHCr8Qor8i65teffA
m4Mm5jaWISV83nOCSY8bsQkow5vXWgqo7KfhgF1kxAqhzU4CtVtjyzHqeT1R0nfNq1mukGTRaW/N
swZ1mMxk2PdHoIo0OopgF7wWmnkvDitSTXZdM5MFu3CspQFdrY/eUL6JRu2+ojb4/Wdx0upbUkFk
6KXIuTBRGMyuTrbP3NfKaEo7dI0cMmVDuEO5fC5E2kMLGHFS5A14l2NnBB+Nrm6+eOxf7gNDwaFO
NxNhsoq74+Q6kBFHSlIfEBsLyN3Gzv4UYqoA8QOtNk9XVrYN0tW5EQ7rFoOqPVZC/8XpAaPe6b3I
c0C1YGCmRxeNtO/zRzmHwqiyorGaRFLMiRD2dEUeqKa/4oooDJkeifIkdP0ASE2/tCpIugh7SqcT
kMZak+JavozEvu8XoBPHZalixCOcC9W46jRGWjXCKKdU8NnNOYu1/jorPvD3Nn4JJDqLST1hFY34
rW1D5u680doQ0rEVDU5ec0UPFPVKmpxJ8L2G8ZkBdy6a+0xefrOov6oWzZgF5yvIM6f1tLuGjNhM
BdotacRrDXYdPSiHMc3TevWpNfbg2ICCKQ8QQm+lPjorm/gsK2SEtuqGMeFGbIhbLg7hTKKDuRdK
6anRm3NVKy8Kq72OerpZpvpgtvorubu3AYLHyb8xG+Vh9PvrIECc0HTVRkkDSgD/WPXGR1PO8IVF
LvjczC9bYa33KMqz4R66zXlZjxz5E+XJN5pzhVD1SlaOxpCcCUHnERjohLK0mglsbbDiO6Q/siXl
OoxAybEmDVO0tc0BFNlgY44geTZRnd4OEp+kWreYlvOtYkAuHPiOTDNvqvINLbybVwUazuQ2y6Kz
ULTuQrGxA6YySa2RDaS9joV+ufzTxPLTiMAnCJSn1B9jm/s1lwLI9MqD1ahYYwLeuKB66efruObr
ehJh2l7ezcYZFeFx6DkD91jRC5H6URMRicyYRWR18gYlOdSmcbeEmcAn3cpqB+IDcEAm8jNgS9/y
9lb322uEKJqdVS2bNhqRMVI2hdLZiYhkI9DKZBNJ0lNneF2p7koSbLZVSQdJ7y/TcOZdIJO6B4Cb
jkyM/Ex8KlTpScP9DQUX3CnhMfjPaZew1vQQNwlDVo5TIb43VHjxEKLbkftrw8xAPVHmRiEP+v01
ajGDR0U4M0t5rekRbK4c/QmaEsaHt+WoPQwD3i/9wAX/4OvxtilF8DjSTu8gYXLxACDutNcl3yXJ
MrgKMnCkCb2V4HOvA6MiQjH8YGX/MEfp/5J3HjuSI+mWfpV5AV5Qi62TdO2hZW6IyIgM0qiVUT39
fIw7M6iMamTirmfTqGqgO9zp7ma/OOc7rwtaV94rWGRjRHc9VgN3hJ58uhbHvRg1SnRifMz2XjDQ
3wxL5rLQLK+rpjhl4LWyMX2O470laxk2qnuY43QIANckm2jJiXkaZoKS12i6qTqDDSbgyGPjaZ6t
TtuTXTn6IypDRgD1pu/Vt2lOSJJYYF5c52oUGF19iBr+rFSY0is2Cjojmh5c9b116DcTYOd+bmQ9
anFmcYAQXMmrR0p+HFugBPO62Ezg9eZ0I/Caop2uFrQlbCLK5OjNzIBElZx6VWGQGXuPBF8JfwYK
GE+3WW2/T2Z//gIWQELcjVJ/s122uwnNoh1JlDwMCGMshML0jkZCxAA5SwADZeHg5fRTzBO21v+A
PoVvvjHfGDfr4DfUq8F4tWznsdOnX6SPs3nmkZowNn1ELqnxOjRkNRYRYsIuI14r2tm5884dsUKW
CLQHalyyegaieY7S9LZ/07UCa5flPE6d+VbJbLcM6q2IzNcm54eWkCDTmadk4nu/KOJUEm0y2XfN
wsOakq1n6tRD5nudxDrqdrnPBT4TZ8QdEUnU8LZzb5qEVjGRuaRiYjSI5Uy1bxKLTFk3ZpOuF9Bi
U2aTMrVDuBvNpnKJW0YNlantHZvysMx6ZDjce4oZzoUT2K1yITCKuWL0qcWK36cCu4KeE8iupz8M
JodxQ1+IRueA6OpiuIm1yfOkZb2eb+C3hqXG63QVv5jehrr3x3w528SLW711nFTHpXo33722Qtaa
o6UjdPxn7vL2CfVmhiu0Hn4BV8J69RSF+RoPRhR0efPRF3dW/zrqGhGkqMQcyUR3JFV+UaxnyFCX
SnuwAZ3pTnndZO7jBBhvk/b6s2VPp1ljVzB5d9rMT9UozH7TtZAQrHFGOqAZQZyzWWiq6MVb7xyn
8h7LjpdkWPLeTFMUhYnClKeftpaHHCOlxWcqO5D/PpynpWeLn6dPwvHuIQ3fgOVCzUteuE4/npFw
b+0sR97/pXxYR4+/lZFsXCgjccOhxTGs745ZrxmlVxDoEYxJ/tB6cjVXmFy++rY09Z0+2JcltkEf
8kvHPZKaoMSBk2Vm+kDe9l3iGG9/fkHfZqVrLWXYGEW/ekwoO18S4X+MqudMirqAqB6QMP5ayHmT
ZAbOFUq7K6OzUFRGGI7X03HpzFe3Zjmhe5vCZWYYYXxZY9dGKsnyWtXK9dpAepmDeysaDsY/v1Ki
Z74/u6/wFpT8KJVR9H/f8JLOnZmJBOk2rjjnpnmC6xHqRnrsTV63IKxXA7PSjWJfzMW9VOaLk2H1
K/TroqufNVnyDXSp0IBet5gPe2GEVo0bLEbVgMjFMQbO3f7JcocQYe0lqdqjjpqlzeBtETfijWrY
uEwe+/7TTjW+mC0amvgttqdH3QDowuJwkMnZqeRRHXv+pbNel5Rbzdspg/HLQkDpJ6+yHJnpGdM2
MaYraXgbjRyGwT32ys+5hScbAYdzEbECQx26UwSrJqHXjmraZkk6kI3cWJ8+8bxtYx2BTGbbr0ot
ftR6UYQ9tCIOYZiH8f2QyPd8KLcq2SzCFYehN9Fa8AudtwO/AVyQB8ZQoE6HJJg8jXwfvmNts/dW
NS0djZbZ12aDgrT3HiGekkvKxFS+e1F+q9sKzMyEtOpHLMjXdp1zn4BS6h/6XmwBKn2IrLyVTXln
4tYC7HWRmsZdoAbG8siZvI+Ut64ls8+ZAESqgVOwqx7tQ3GglFVLfZtE6dm2lItqzJ9eGQ3+Yhhn
iWMo4hJ2icuLWushbrn801V+anfTVTpqt0bDjrLl82dkIqDixgxctaBBbSv77Fi2s48OwsfPfnCz
D2bPNX5sJtHeDMQwkz9doz42/bIj9vSmNAFwM3RXFHmZmvTsTf1VN1qv2bLc6gXlAqeU1rRMdWcP
xeQ4HKwGme3XV/5/NDD7/1Ku4vxxpHb1a/xf/lv+66Mqf08GRfvxf8dqnBD/hQreNdAucpJ4qxb6
/wge14kbAkOVPFyX9mnt4P6f4NFDC0lwCu29SmAnreU/xmr6f9nrya1qOhpr0BLG/2Ss9v3cdYkO
QTGDGFMl4Bv/zbcezluFlb0YxUMacxm1hebPat77MUF1Qe81dwS9b8TAbyCrLHg+1eKwNIqJARt6
C6APgwjDMu6TxPoVR2QI90PrQm+sIgwtQBZ71frLAOTbhpAQXkQ8aEEZu7g0vuAWf286+ybXoLPm
2cPsWPKwaKxkvo68hfR3tqmwDiYtBCJknONIRfEsxqBx1X67aA4hJ1SFOMsMIJpjdlzxUjIx+Aeg
Xbuk9PD4U3DnRdkzCnSKjep0z5EkKYazx4hJAZBj7uwI9Lvtd8o0z2vggr3lO4Asw4ioEZp2N9CM
HlulYpeTDyKEJZbS1ikeSoP4ZLWmdzd1pEL85VL61oqvT8UlL22dqbjQJr7PpGBCS141TqjEe2zZ
586yfx69/DyDMPdb3OUcVZKaKjX4pybaRlNsHry++uDAqQ9WHwVKrh9VbaiexLQ8ESOEyYDRw19S
gcxvd+f62hhMknZhU3Ug/FjHGv+45gUJIC0euOoBZshRqK0eUJ4c4VPvDTb0EfuInSE9xY/Q4zdJ
1G8jsgOCKq5iQCU3VO72oJS7uaGrsYb4kkhZ4/fM/K5vNKytuPedqUF/4YgXox4+mVrcJs24X9AC
9kYyhIyWPhqiSYhLYleUpxZnsFmGkK9ZectyG2f5E5VeSvzjvCMnThLiU7wQxuaFSWnpgMbZ9C9A
HPj2y3JONjyov8bjGL8XGF8PCWwC+xjVwCZvfJvtEM3OEFOZq4d4bVknTgN/sSfvgHmfalwP8yTN
sQ3WW+Cyn46DjWvqsk+wfU4ga5igf/5uGf/h5ay4jHUJgNed0OrfPzODUmfSctk8LEXxZvCkdo0L
RkAVjNWVmWWPXguTq4zPSWtcrDoJ3zOCbWKxsIdktN46hRIqFGShqVbiulY6BZ0OJYJiz7E/yeqx
b22Hr2lylSiRdWy9+K5MP7JCN2GoLY+ZhVk7qro7ou2yUEyM1FulwfdOJfTn9/rdibY+ekwrfEnx
fqlUd98G6DIqcgqYpH2gfCuJaHmSSfq2gs81uS35zfChFw0ck7ByotCL7UsJ8W62oOhXQ236SgLX
rpOff35V35kJ//2qXHKcWb4AcVjzpf/5q1nMEaSFMrcPQH2MTd/KoOuWUA76Se8HJHZmdjU041oe
7ZQcDYuXXmPXelKZD1l4f0r9JZE4DmNHOH4HAxVIG6qvpEDB4mVg7Zyx24zW3+LKvvUYvGoLRydj
QW6AFdH0bTwqRSNBuvXOA1Ur94GiRjthMWpTKr7Gf35C66H/j3bm60/hTLOBfLhsPr7/YnQz0mtQ
y/wpk8cRxT/GmkEx0I9H7uabqTHfC9ywfzl0/32WrYtT1hEAh/gP9dtNpA0O8QNp6yBPFx9y9G6Z
G4RK8TELeJ7CW17//B7XX/3397gShgn2xB+BTeH3L8E8ekOFI4n32LZEMZskIJ77ekg3RWn/9Qha
z+F//TF8ubrOjBdw27c/RvouQzF7cB7SyCo2HA6tnzUNVTpZD6wm6ArdKt7OZrpXUy3ZOtAFzDd7
cv5y2/+n94zhkPn2im/BiPv7e87yRshCm9wHzEQIzbLxTE4lpMBE3Ged+pc/pn3tu7+/aw9Wynox
mTzo7++ayC4TO5r38JUuhXi8P405cHXM6i+DUjHtU1tij4bZ3CAsH4NEodvDrvgw8Ls8NFl3StkM
blW1uoikNi9uFVqVytmVPSbEeQwcPUGpMpuX+fLu1XN3WFyMF2sAgo0G356Ubt+6GZkr0thmwyR2
bsKGROhlxiQNVkpuoV9MxNrwdSnVhzADQ5V7pzTxqYCEMFzAKADjg3j4EVcu+SiquRGkfm+8kmTh
dNIPwsvWHae9XDfzGgdvn5wCaZqpzQwCjYqUj96jGBgfTK9hstFkuc9Y9FSrpRrYvX2LA2fc9l+2
+ZZbuMI4Uc3embhDsp6E9hIry49lia6lcLu9NYkb17OL4KEjmu0VBvaTl5So6BZ00WW+sfPKDBW3
OoHvgiPWVTuQKb/ILKGZ70ccru4hkxDpsdCxWVOx3bbmbgJbuYkqYYfTjSgzIA5x92llmE4akWks
fsp5Pxs4VkZhAkIZlDDNkH0Rv2du6SbXhRPk2kkAjS4glZvpNTFER2qgeuuqzU2FszswaoKNOrXq
97C7n2oXmVT01EFLv5ReepRkf9zCl38qYmmCJ3eGnWIqjxSdzbUw2rvEhlWSSplsOy/nn+CR7Kjc
qjDOKbBbJr5bbyQGJ08UZ5tX74SGVwR9kQyWuChdvKjxFS0t938+QP5d669gRK42jkiK539h0pK0
mEew++mj1DPcu9H40zbTXV5qoz9VZBr0i83wKrpduAXJYovtLWyKLUZKg+2uopGBpRwSUR91D0Vx
MjbUZJHyEdfsueLkLy/2uwebI32V5SNKoaZdC9tvjUksW90aiz5lksr+yp4nsZna9CpyiE5ThLr3
eIybTmuGjQE7PHQy53F0aVNaFKHawvwYK/kcY3FUUvJZY9NNAAN7N39+pP/xVUJUYn6FB+3fa7is
IWLcs2X6aHVJoNpjWKqEXS6C5GTGT7UxEJjefHhD8QqXClMOAwykxxjZVGh0+W7MOt0vJRo6t20e
p+wv5cx/KBz4xFfSGS+N+JLvY76YrIAyXWy00pr4tGvNDjGtEfbTDIds0KEFlfLnPDprpmF0ajPv
bsFrGthpqJpWA9O9iP0xGUOGoWpQ4qr1yzISWzOJBL4iF3qHykDU0cxA7xil/vnZmv8+/D3dUvnk
qTy59Ky1Lv1HrzDmHoEArto+GhpVw6Sy1aq8FFEVztPZmHtY/ovckAmNBFo/eXHV7gt39MJaMWFZ
jUVgKjKg5nn3rJZl2ArJlVLaTJrsV1PPjyXoE5HNEzapnPF5l8Tgfudh43ikymngd3pCFny9m6JA
rcWnBmqfwp8dR2QcKlt701/KeQJebOgWy3a2IPo5BTyKztB8HK3IIHFBCTOjekwHjaGOFLs/PyCo
Sf8usXhEaHbg6hATyRTh90e0WIVbIL7BLiB+RMvs7kcLENkIPZo9/lNHF3hlGdV1bp6Z5M537mCr
SOURd+oOHoihCMlektulH2DuD7svXjQT+oMSO0cZty7pJ80z+6oa96FWnQqx5xohRHPk2NBtoib1
bQ427hYd89AhFagIx/ClXn/GvUq+3WTE56pxwrhGphhPRGR8/VsMVb9X2MWARtzn1roVtiwRehXK
ZE1HXDlJVIxVEpnbSYSlUDr+r6h3e2mDg+7V98hFnlaTb8nWk33GYlpwl3UXsn+9c8dFO8Xl2ZiH
4cp9GGbUd3GXDVu+GqchtyLGAgXJ2opzUCb9pyp1uenqgjljn+4y3WjO5ihPTR/LQwuFyG+NxjkW
ZnTUE4blxIGNNg7jpGrcwHWxFZNMJ3Z6KSO/cmbDl/UcAY6DYewI1dnxbyR0nCapdXelZstdrTdv
UzxlZ1ETQm6P+nPczgNgWcyQnjvButLb9ry4YiG1G/60lpJ8RwBq4jsp20alcVd2KPGhrY5OmLST
fpPiCteSKbvMot+1mRVv7HRpdr3EVp1m9gcdd76tB+t+atEjVYjE9nluhkUbKydFGp+dqz9nrIph
I8h7SabjZkDYQD+nZFuMVD9VFbiDzAaPoLBa8Q0CskI1QhGoAG/Ph3432TOYEomdoencoOnV16JV
gsyS0YU917lzSMIr6+EjtpC4Jrpx9YVdJ7IEUaHFIL8R9q2TN+2psgYE8VNyV9jx1RCV3n7S9RWB
she6++FR1htp3wRSMYKF4wYvb0e7Dy1PWRxQaSSLbls1VTCb90eJOcNu7H6v6sBUPGalqat+RFpv
EyNBEEWtrzS2PPbCVI4n25v76w4JM/uJLMzUPL6LI462EuNIbFQvifpOoQE1XKikW7Kkw2nvBnQ9
Z1dWfZgqdb0nLMbaeU1ThHEiP7hPf46LNQRFXL7V8cVNd1LT8cdSt0Bwyl/LpGAlVi5HHJgxNnUT
KEtJb7/cFVIXfmx55XEiepCAKrFrk+JW5NEvS3gpcp8USCEGIoKfDETbnoB7PzOgj9o039XE6QRF
PZN7N3MnpS2sfjsC3l6RKWPxa/INBwxnpuq/pgzVaSUARDL2AG6pds1OFohRu9L2Qn5ACIBKstQW
CaXQhJS+VxbXIEAA9keWG2I3LCzyXaThTt5FZxX8XI93emeT3rhPh46UUad4aS13Os72r4IM6nDi
NwOCgbuOMjWUWSs3LJzszXyzaEjVRJngvZ3zKzvWpY/vH4zIutuuc8U4zAw56nwkkQeXZ+IU18ZY
X+JhVqD/V+lhwuoS14hMl6WFGWAaF3refqtmi/ZQKXdmmSG8zUA7eLCPrpp4yZ9gN45gtaIlVMvi
3tUw0c2KC/JnJD6HrPd9FXWND2tt2KNlcH2heO7VhGYlG341nTc/MN39WSJJOHamQ2xoVIcks/ns
HzFpuYYaDBZ2bKLWwkGQ+pg4yo1a929xUk77aqXsLqmFaXehnWD9titqzd2i4WaH8KuqpnTHTVL6
dP4uiq1KC5XRQ5ABQStorbYkFyJ7Txrduky28MeFLxcc/eYw6zVqRkq9sOXGYHPjTmHhaE860Z9E
6jr6zhucxk+q8qYyHe96wZu3ZKl+wo11rcnxTeDatTxly0q7PqYIQ1wnvwfZqO61iujXwoEOnA3F
KTLYGo0Ne56htm9HQ/mcJNztxfB8KhH2MLIGOAkCFHCSB2Vto7FBf4xr+JeTDrReps3TMLssTTXl
MmKRclXZ7pOueB8JMjjmtnpF4sPIYuixGkLHa1rYQ1iSBaRudya1kdPLDM7eYnabXJiwLtSlJPIV
5ES1T8nh2s8a+7J5xGA32SQIG4m9AYFshKk+dtcUFE+L3q80WNDIDafHzbJeQcO+IaLypbAJZUVL
VwaKY09b3WUQnqSjfiJzhv9t6oVcx2Q7zbaNA2EAlt8h3tGbfutNfOhTXutIm4wEIL8SH0y1vWJ2
+K5PbRKSI4XY2SFsyRnadAckpbnE6kR2tzn9WNyuuMA1unH1afKbRDiPKsEWvXX4SvcrtTuZMRXU
Y+QLupifBw8uV1ezRst6/GJlaZ7THtX5KFPVz6tEvaSO/eJV6iVX5fSUNr1PyiWuDjdKt73K9ccv
79nquh/sBTkh6vY66ZOjg8hwTy4tgo1ULvsSueDejRcvKJj6EfhHSV3z8XaZAUeR4FIDQY7fNZPn
N+yoNnY82mRA0w6mqFyHCDUfi+38EFvPcR39aBUNq8KkNzB53PdkbgQn5/DBcG7eegtBB3WLRzzN
KwENiEF80XYeCniNXSO2ODYWfNbxsLfbQtlm2LuDkTOKgy0GousZnM7V55zE9k4oFYEcRsGXwMJl
aWUbUMQwFwbTYI2JdoRN7sZVhsdbk88wiF1+5Lkye4hdQL8IDTogadcIOQ2Mfk25nBnku76aOpo/
2MIjyiDVmcUpD2VN0uswjGnQ8pr8QQ7PHM64pKjAffCVkJl6pibuBEWd0ZvuzdrZGRGqyXX36PZI
+BwW7x7hYdZ6aQnA4FmK3SIT91rq2Txo9A+paEhGNuPAa0QVDqNyHqYG1UMU3XtjvxNTxk8a3Us1
p2+jxS3R9c59VWcI8OhuN9Jmw1jV/FQHen2yQPYzjZRLj7CxtPKiLNFDU13MPnkz3RGjPaw8vkH8
AXHAWXu/pNlNoXo7lc6cIqSZ/bYrX72h/qx7/W7Rskd0BBo7IvU+F7CsZx1/5dw3z/mskkO5auaU
i5zAfNGTIAAjNC3wVuT4g9XFS7jIlI9ViSmuY572nMeviUBtZFRFIGONOYawhiPrFNooTT/ws+pO
jlvtvKL7we7ttZlcAHpGcq0qIx2BlvysojdaAOswJ3kQEQ+2qTXyPkdTPiqjHG9KnP4h3c9Bdkrk
o/EMigHbf0/ASNCkVh06gv9aMGlzElH46lBZm6iLLl/H1NDp5HgXpnGoi5zvFwvmYir0ANZqDMmV
E6AdU8jaMfQgjlsN7yiuGdAXFJok2JTYBodYa4JhCMHhMs9YlGXTUgeD/sHQK50krCzp0MKSJ0L2
Xq+zBzGrSoQOgJJdxvM1bFJv8sHj/7tP8UClojh3g0mMoJo7WLBhGGwWpGzUSIWzydG/Am5viPEx
oHFXot6UnnasnOyeAgQ2yfqLVat42icA6TmTnZs4guEOobBqso9mll1g22TNaKucPiLB9kz1dqnH
vjlJJTlrksRHYhMURAQmXZFLvJtTTGxMGmtNosFO2+J0nfEYnlqjfzYXT2VUW/+EOUL/lGvd1lsl
W5iJJJUL+okqD/tOmTf2GJWhl5efsCmM8yyfG9fpQnXiRQ10HlMMVLSplWMCUoSizR9KdBlasxjh
kGX2E0PTDehd33V7LRARvMmx1kkuMdJtTl14U/YjqA9qAG+d3ruVVE6mGF/NpnFOjT3/aJvFC5UK
hphRZeUWvbm5awoxhDH1uSVlfxkztNTTzAHe91XiE1wrAvSsFpr0djqbav5kr23IhHEyylF7xEVh
s6l5t2L0qq2bPhex8zKBnAbeIdNDrUoOhgnLaFzzcXUSuZEDD20BUeHnLV8oJ+VLPSuPMvGSkCTD
9TDCmNfU1yVDnmAxK/3EO31MuDjYGo7HlCeYLTlxT4RCcUJ3IerTXQaEdpNxOipLe9BnXFXLKs5A
y2dhrarsXg9S0fHnlO5zXuxkW8yLP1nNfdqmTlhl3pNdJG9j3t41ldiVAsq7UXOFO/A2+tpQNiDM
u4CSCwth8qEovHLL49JgQfiGupwbIb0Vlo0YjA8fEwJ502m/bGynDdMm2RUw0p+iNLtHF2nLRN9y
kSU7q+p5B+RAbQYVdYUrmi0KDzsoWh6qUuTc5yTfb4ST3SWMJ/wxzX5qInm3G5RhanzPjpDmNZY4
MmiVDE+hQrJ0BBblTsuQO4FvII03kkjLcoCHA/S4MAYJFACiTqEECEm8IFIlpnc/CKsBoE4yHQmF
D0vsPlgERhZLyijXAUwnuohInu6BxHkAPy6fXqKlM9HQXbtxnAFt3uCdy6Q+T1VW+FrVQf3UlP1/
/4YJ7wwiG+Q7Q+afMmmqA02pAZul3jmLdaE9STH7X3nz8lOAkVNM+TLZ0t4l8HqykVlTz06GZCS1
OfR9/JL02p0Wo6KfvA5CVo6ZFx4c2rS6Oycz+E8xR8k1qMMODV8eFee0GdU1aPY5jw1rZ8fuY+Zg
4mK1D2soI5C2m5Kgqsd7Lq+Pll2Ivwqm8K1XD3rKI1JphTbNUF7aLvoZt1MNU4cI6DyVTwyo72Zy
AX1hgIbLXAm9rFEezMjZF9L7rGaKxzZxV/aRTWmcODubETNMi9g7uxVther01qmJm8NYk/k5I3Dw
m36dTTKQVhAiBl/DoFXbnTVeE7ryZzEyKFTUGdVgmZZ+PBb1dsa6P1fnQsw/yBQOWCtyIUKPESmT
fifWm2PtPFNwLDtFPsRj8sO2kADRzWo7U81eRUkjMJCjRp1yZczEXynLfJPFNbbLuac9ZkbgM4Qn
CQ2aQKRrfp0p1tGOHJTbwtgmwuiJypjMcLT1k10NP/W8/4G+YTpOq8eIsd6J96+f66Lcs3XlzoVh
Y5NMeN32i0HyowBgOLN69DT8jQQtc0Fo2fsocztINSfeWGtqeKaqZy1NP4UB9d5SwEO7NgpvhV5c
5XjJysreNjScdcTFxST9J2Lfk1m0qg/mkV+1b5nCfEjq5Ze6V+pO3sxLySgg915MkGBh7WJfFZHI
Dqmt3KRxZx1H3XueHbzaXoT1Pv+01zTnoadPXtTSg3qN3ahRdKoZBOfgj8+zQ58HblPcNF2VH2pr
MMLJUx/Mxij3qjvct3n3USFo3eVm8SG9wATN82JbCz5JFWG3EhXrPDoYHOAGvddDXWhH5pK68gNr
UmC1kJ/G1D1EnKXYnGmdVOVV60t0Vxl38hT/bAv3RYDKlpHxDk3qYlKknVyJOiFHtaVVvbbNe+Y+
yzIfPYHk1zKpgMn6rH2WaMgPbEZNqV1vp0Fnjj7r9kldLra501pgXplVnrOEq90mXvqmwZtGNPfe
hnd+RRqyn+eVtge1O4Rg+SgUc41W3jIpjrThXGb04z3t4VVO5kQwNwhyCeCS/oKSlgdLp0dRVIDu
t9YLvJT2E/L/dfcJY0DTnuPUu+kS9B9Tsyig45nhErGHPrZU5UYmZrEfSbpVbALwLL3tt3M0vU7J
ku9itkM4uvkeJG7U+YL6PhBJtR9WLLabZq+tPa1yOczTcI0dl7K6NKihU2YsaOfLbarpi5/mDRZo
pV2DvfufjIPWC68kn3PBaadRL01A9CeVe31RU94M6bQuNG8cB/OMSdvmZ9IxPBSWN93ZvZrtkpSF
dwSQZRy09lQ4F3sth2JPecF5K486ng2/HNJ7JkfmDhV1V+TDlWnlR7NKH9oUhMDiEJSXjUlQOhK/
N+ipzTTXO2F08jAXbqgqHbZ3rc42VuI8TCvxX7gLEoxFM85sbJIAZBe7sWzbqF2gyeiqgiGdXhad
NlLVqbCKCgMVAC8n0LOS6nfeqyrIh7nKX2uGOPPgTsBlsvUuEVun6m6ijlddtzER3UMweN6vvEmI
Ybaw1uP91lKE7npbw/p1umyfT87R5uD108Z7M4sp3w1MBDhuaf9jPiJpXroF7qjtFYxAMnkTNSBW
9cMw2URA8SMHN3fKa/e2VlXApzTPiaffKmT1ak33FLUVtke3IT4YJUnRiqvIcnzhaTF/lENY6V5V
02XE+szspLg4ynwjG4UBAyyakczGnaLclTPw1j461e5LYuAZL5AnIclp0l0qA3Tc2yy1eCTzFBpo
dwm5d+jYx+FkZpnEiBNzGCzurSYQoBdtah4yO7ozDevaJY06x8nkT532vhh5Ghq9LoJGIxoctwx3
AKShWP4w3IErXEn8iiGnn5lRE+r4Ys7jwHKGexc3wdQPNwobTp+fASm2hor1fWC9vV4Ehe2m1Chp
e2XEw2dhg2nuGqgEik6SicltFTLlggQfJb8Kvqt+nhDDXBsqlWqrKlsGP3w2g34pzRhqANxN2jmD
uUjaltuv6GNVET1amYiTa2TKszhtu6cZYH3bJVtXIGnKa9sA9o7raQaK+fWeu7Uy7juPbbQkSmc0
b9upodVIri2hjz7RMmjtOyPy8UcCaOtdCSBtrk6NEzmHWot9x1KLvV7gfqrXkn3McX+WBEIBsU0f
64XpXq5L8cNCz7KU268Hz11D/rdaXGZYoHuDgqBvreIut0eXNsXd0orMfF979zz2mO8HlT1z42mH
dO7JyewAB1i6ieto5M8kM51YVbP9msbWvI4746qrrSr4mp0MC8c368UrhvPigXkCc2QbJmBNfCG9
WFYevWTe1djGslLqtyLzgiw3390p/eWIgch0bX3wC01Vl41rj4vfRaO2YLlEMGiwWCyvY285TlFi
wjadfqFvWG4GKkkn5ziO60I9oWGcyIHIN5rJNtYq5Srw5wtuun9ZbBnqqnz5XWfgGSgMvgj0iDi9
b5utlgFohnWwePQ8RrRWsdwA6EBgPfBnY6apLf4L24Sd4fFEO2RpC56ItI+arZsO49Zi/J8lv1Kj
P2QqWAq2tMbWG26GJmI7gC+GfggJeTuSK0I6eqyE5txx1eTijnxkMSvRYZIw7xFA3WdmnrNHkHBw
CxMyTQqXQHX9KSJvQa+XLIwNxyZKmcOaJGvRYc00OIg3S+pemYtzbMQ8BFlmMPwxntO0oaPuqovr
IBblvlJ2ajJS0aOZZgEWaN20bCNnBHdu6tqV00GvTtwh6Dvnrve8j55E26TrrtKapjwmwbrrr+eG
hUghG0ZbtGAa46tFb35pQvkgKb0ONKYBg75L1ZzxFGmTXkSfqi6AGeuuQ4Vdtk/sehQQmjqcKM/e
2H07h4qXMXuz3D0dytMscEZVM8cJR/a+89I3MZXF3sjM67pgW+qoA6LSjh9/bpYTpO+XKtNPppQP
eenpvuHxkQksQmwH4rODGibrcHdnYnGYf9NWaka3JXuDZDIPLko5iAdRccl2xGgqgqZljj7bYV1y
GeJX5QG1NgtUCoWNoL5nFrA0Rk+FxZ7LgdUjeY1bywJa6bTuidvrFBdkyRUW905SOfy4an4kffIr
m83OR5B3xZiJdoxfZuQYJJSozGxT7ejQrXbu2vAWqPQakG34dE74JTIMYPmDUTsgK9qXQZ0Y3yqD
s9PxQsXcoZlrc3jwNVjWpzl4dcKLQw2I+GljOQMB8ncaI4KgtP83c+ex3Di2bdt/eX2cgN9A470G
vRcpyncQSikTdsP7r78DVLnMe8+pV70bFcGgU6VEAhtrrzXnmOVR6GxiIXbyIQUKvX+TFdtXqlWk
20vhR/3W7S028J7SLbl+4EOhX293JESUqbnHEvLahf0M61XoNd/dIVOWjhOXFGyh4Mh2aKfpMXEe
qV+jRI5NbDP40HHnZCsz7sjIIbCQHjRpcCYCvjYdIYG10Ueb98VRtPbazaOPsvcOXkx/O+kXuavp
s7Ku9h1mhrXooXoZqQZvLGoZQKZLr+/i5Rhr1LwKxximyIXsUZjk1G4zK6FgiIr8NXT8vW4MxIQZ
oJ/d8tUywqtp6GenMHCnsJmng7COGVvN9WZgK4ZkZUzwQ3tZ/9ZVky/P4AIwjNmyTL+FojhI5HwU
7QOzRu9THa5I/UDHioXlgX0P0LISUQ6EwC75JhDFLh213QbKU2+DlfM7310YTbuzJi9FNTAdGzTj
aApKOiXLuAbiFnCyxJ31Y/UxEDgyD0L/UsQgSoN+WEozD3fU49HcH+7QVwBPSFrANyYzA0Cx83ps
LRpYXMqGIvpuGnxfhdXM+sZ2Nuk0ozBpYvspvWFEy/S1NIB0vRncdzanadZymlpBtSTs9kdq5uYi
k45LBOw7mgaOrdx9SSp6QqJQo3mTmOoiEWcuoyu9o+9BAL2ypN39Urf9RxAn/t8s079mZCA4cCeD
PTBJE/IETu+fh+uAQhnN2Vb6mIXqe1A7w2wovZPS/Rhl+Z76/AFOxjeQjBCJUupJy7ymJla52/fi
MnAYg3L1n0f+k97t1wsHKaeIFqGrT9kdP/9KNVtO1/Dt7FHPMMC5TtEwbAy4GOvFNgf0g/MfTe32
H/+jpqFZroHY0daFM2nP/6LDyEmPiACuZ49j5GNTtMXHZB+uBdLDNt6kUNLaxv7xn//NXyMdpw/f
xB6BKgY1rs5/P/+jkRr6EQb3/FE383LXTGZgyLZ7z07yIw25FzN/JHzY2nkBK1YNNmSeApbqS/Eq
suDol76zinPtnSlbBAIqHtdY9KCBu+rfQL5+TbaZflFEKo6GMFOzVP1XCUbmV9GQNUPxqGqls0od
Mg10vK1YAqnJ+WqMlDNa+h8FEraVzmxnmNAjlkbIiZw8OxxDf3vg/nfFtguvxYKA4vC94av7+cOz
zMms0MXNo2NHTAPYAXputUFCvnZTPoHAdV68hGi3CGPlTG18jGBDdud3FGzC/t4W2Q/cHcZBG8pl
XzTuVHrsRpPOoVFR8AVGW0LfR4jTpPOWQNBTp5kF0Xo6s1xLW9e5T+MbRuiiFPGHDgkFATBbKokd
XMGXu3aS4sVsadsmbqwcIpaCWUsXk7ESuPdSHv2U9aZUprHnIOA8hUq+1MruJKzY3yUI85JCRluE
hDRvrfzcSU8BfIHmwVEcdZFrI060KrwYGRIsr1dncZd1T2zO2ywEjm+Ue49krEHm+8Id/JO0SRuS
AcJhTXBEB69eodVb0egI8XCuz2r61nNNsLUnuFxA05hnZic3IdO0hZPelZF3YBkJ+Q1dsaLwYGLR
ikWpO9dgHPc0nZU5OeUW1hiEE/S3lmFY5MuWy8eSNPJ0mw6MiRx5DOmtV2m01N04mluvNITaJR7o
bQdAYaPm2FhjU7lnnkGejKLR+NcfxpKcvtYuNS5xQbphDSQGSy2aTVyxE1dcQuEVRSX+OO02oq5e
a81dwpR41uIRL9vklHQn+Y8n61XNhQOzZLuCa60Omc+anIM2IzvK9q1XXUW0poPMy3vxbqrWdzlm
I7OLkmGiVl4MN122BYZITPWoRJ5zO0WRpOb7KEL4rzn0Bhn27FrCj3IXOJlfsKdSPOz8tIVKGr6a
DYBaVH8nkPq10HZZNzCp2FPknKH/9wTSKvdxUFrp8GhMYYeOTSSHapC42tW4spVUObMRDJZB5Y4r
BmQLPX1vPZzdyRB6+xrh8xD29Hbjp8pY90nXrlogP1M9tw5QOS2cAVGdCiUxlbT9C67bs8odHqs+
3oZJBFSwMZ5lWIVruBTrDrSd2SUq3mYwnkTsiCPMooWHKwVIsGm/kyq0EGh82maFcaIGvsfg0+mZ
YAubUcYYvjWD9g0LBA719nsQWsayKbxsYfSxOjPD6LnvsrkDKE5G9L+roEL/367Uvn+RNOBdEBCp
AxjUTtP3ocxNUCrWFR+8QbgoIoOkU7e55zoHz03KTZIxoMa6zfUZqwDBdpnG0VrD8fUNdUlD8tPO
I2YBfabRKrHm2EbkPqRWmHt5tPHYVLH4nUh4hIfnIDfrYgiUVV4gqOiftDrmzMnSAmf5t9byFRgG
5mEMmm/M3elRdamxjjXmKE6drLKpWQ7X1ZKE7HRIxr4kkv/I2/jvYhg+/hKi/f/+LQvsp3f9zzbJ
6bf53xbH7XBR+Pe4sNN7UzY/ocKm9/8W4mDb/5qSFlDowkFCnU+V8runkVeQFluqg63Rpl7409MI
DQzTAmWLrU+nJfkK1BFV1tTB//0/Ci9a+FrQJCNPVlVcHNo/cTVOfsuf6iRcizcPDwsHMeDGr+Jh
DCJG1gWpd65fzIQ6E9GShi7fgHCYOLvGU1cZap6+vGojfPi4W/fBk5AeMdVXTbYrrVSWbc8QgOUY
mhZlabexU+MIR2EtdFjxEVvyTNmqWrZ2qlXn6Isu9Xe95m2zxFuFjn7SSuOeZEqGHC07rcwM7urQ
XxUs74oNdKwDzWWuhuCxGwqa2DnTbzZnDFZHM38uNWvpYMdMMvnmqSlzG+0sDQ2ZiYOT2FipOXvE
vMUDUm8RwqzCj2IY7z2/+GiUGhKXlGck/JrYW4350lNA346Ef3TK/M/H+V8P8//PE+bfnXv/K08Z
6qz/cMpgB377/p68p58/nzj81O/semH/S7Us7KsEYnJ2THre388cizMHCiPCahwUkL3+PHMM81+4
ANFI0StTzZ/z6i31X3SRVDyxtgHEng3LPzlvENb/dOJYDmw9xOdsfAxhgfX7FcPQDJTinZ1Y31x0
MhRBlXIqavuI169iw6j4e0UzurusS6IHJyObtok6sS6mhwKF2jayWOxd0UcPbGHCe1uH0Dm9eLuR
Vv3Z0to6fL0/1uDgsZiAFeEdpZolBzsCh/znD9Tue+vb+v3tGSW27JniK+EutUNrVRmMU+HAVXf4
Mn2GT+1n6rn5waurY9OG0z61ZgLske3aUJlu9IS0FhE3yBNkzzSJ7aXi2Z9lKk0q4OC3t4JJAGus
bl1LAucJTfEQpFGx8ptUXX49bHxqw0LUALZ5lUkz5apufpLJwvTXTcZV6dMvr0cAOqOABbppp7u3
x80Q/PSkxay7AiJG7DkvkLWXkqlhSfVOL3C6WFowHIrRBmh+u3u7wbQ4gH2V/IaZvf71LUBpkmzB
KousyFlXugRMLrVnj/HZ2jPoQ/eGyJ5s3T84ZRJ8o5OOI1ordbIGC3H0RDUyG+IFM4g2UdOXz47X
k7SSY5P2BSGqTewCR+cNmHehxPrKU5KbyR3hLdTNY80flyv+VbZFtM8cLCKu3kxA6T9eDhkozmx6
mZesPJpR1XyvCrRHqd1VD/o41Z6GH+3LsNGPGrtD5K2x8kzH+eI7XfE3qQm/8iShUnKtcbg0WBZd
YKBkP++RRtm6nVIY7dvk2mNF7ZYV4d9btZDmJmKPNmkWgiPMxI+4iaq1k5bBsUf2S5MHmbbUqvQc
qEF65oii1SPu/CYzMEhhepJj0c7dAJYGY6b8Ocz0o950xsUMY8iqekwD30F7XOYJ/UEbvbVMmCJ0
SJDnXUY4Oire6qKhK6dtG6fHLjUTn0Eb7VzS45olaip91cqMwVLOoJzE8Phumml6ubJyAOu9gZ1J
F8U4ACFnRLzPkvhvGgK/YiaBAlgYZeEFmAKTDqkZP392xVgTxU2a/Rs6AuTclXotVUd/bE3tWY98
Zx1mSKUy0xxeDLUdF6Dh3ZXMC2iRdWJdw8BqDnanfXRab12tKuyowCs2P84QkLps1hf2ReYGSQ55
GdNNkDj6oWUUu7cC7R7lCjVxqDqENiC8mXzg9roPY+Wh1fRnrffiVTuS0udraR//zdb6V/86MaXQ
UfET0AthjQTB8PNf3sWlUVITyfc2J8lNBgruArRa3+SAByZv1BdEDGKFnMPY+KF6GJWouToAjqI2
eYEoZO4bPOx+DI9AZ6QOsMMczgMKhK8bWCQxGJxzT19z0XUhJ7CbvGZq5z9r0nMJX3SsI8naw84m
PWGWc9UvyijbJoV37fM2OznKtP8c0mI3BZJrhVcyIRTfxt/vZEQyVaPhHPgVrGuEEnrh62Gx9lWl
v6qjA4T8L5fA81dr6uech1uQw196VnxMU88ILxf8C0uIX3tW5dBghRSN8W4jv03ocD50masRdtBm
y3R6GPaRuwmLhG09U886SDSmBTENBtpD+EsrPblk0fOgRdUlUWDVuKI78Ep1+eOpWqMHN9ZkI9Mb
luywEGEusOioq/TBbCL96pP5ECdKfOinQ67GirwyQu+Ha5YcsBLWAal2Ae482uq0nstLJ9Rsw2EO
i1hfSEyKP4Ruvba5MT4bBF4ujMwa7oLSIwcyIK/cJJa0LmvjqaVX5cZI/+vEKxGO15yDTAaR4Yya
vQY8YB7ZLgfRKD+8nC6uQNB8GvJYO2RxQbinaZcHtRglGRXIpbFMPwkBB3/0QbfS/Ahe9Yi2xDgK
4xCq2YiRL1sOfhMwVybvLvG0A2BEb6lakUKWVxtcSlTMJF0o+RVV8mEckmQnbOUOsalFj6JVlHXR
aG8iEGcJsOt7SzVb2qJ/x+5fEOmUaHeky8xIrtTXTZrkO+xGDSCagMCIxvMe6pzsjclUcB+7TM4y
x1qpSSZ+YDT/uvPHM9MdID5qh1jIjt4c2XuPmsL8uwkIjpBtM+7i/Am3S5LNgxi4EnNWQgtMNbg2
cHlgOzrbTCjpoU+7J1wgHCOeBo9QhIOzTPXhBf5KsccCXl68OC+x3/TFOvdUlgraf0SpKXmx9gBt
bREkKyu8MhttTNMzUsT0Iem7dj7oEf6pIkgfWgt1lx/nj1YWFAe+U/atVlEc+j/uqWpUMNWtLy4e
xYMZjMa+H8dt1TfVHcdGdddlAZB6vzCJ3M5XMnPGa9bb7T0Hz65q8vwZ+3C7N0J6akLlozaj1t6X
I6sIyTDd1sAV9NKaT5aX3fUMJtct679cQPTLdq3vIRBSmjVsqmQvVGvcMy7HXpIb1hnwBpq4yvNh
Sk5FhF1bDzYdnGrl1EbCgACGJF5lDxMFN7d7ZuvGa+glz7dHOGXxc+Ir2bphtcr8pNnbgzPulTyS
K1ezphTGkZGM7urKIu2ic6KP0UMYewXwub5ahKLSrhUbl5aYUisYCLDv4O4Zf9wDfvLbc6ZVLZ26
s54aSl+Ckr1k1492eB089yPvuuEJIgtSAFQaD3YltIdC6e8xXKsnc3pk226C3NBBgDu9g8hRd+mm
3S097U6tpI25t62IEfBo7U/AZjI9jUZllF9Wd1ag8x1VRXvy4N4o19LsAHXqow9KQ0T1AX4ocpjI
BO9Q0dLyrG4z2F1xCFQHzzENpTOlxbDAOSmXqHt4GAq0mamslmbeMGTMSv1AIovxbITvxZhnT/hC
7DkSHIal6aDMsA5Urw2kSLKiT7LQhzczUXtUSk24z5O0fZieHzRv9fXldaUVHEPbry5tPvA3KKVY
MYBvWSdLw14PjU7beVAEaRcdqHsweLT3+mIV97K6+Ph69tKfnHxxv4kogsGrdMm9BRxLThfpKiuA
5MS+tusj6d21FkOqrJ+zTP1QKjd+MzugoOD57I00dVJdWxUVoxeTeifbwZ0phWs8ZwYwfQ6DFHwr
D8tEBb6rqMs4z+utholnUdqecbaqyFr5qt4e3CBxtxGOsU0APuI4ZoR2BnGc3LcVPDct95V1jmd9
5qVaejbtELUuBiqimYr0TPMsW0SBb61pKsDyjFuH+LswpB7XkRD6z4rUdAiWoWmdOZDyk63k77cS
pcYMPIcAoOzFlDwfD+SLI9zNtsBGjE0qU6acJOKQOovd6yiLPrjimNgDtRa7xOIZ2pxzAuSrvYnv
5wmXBxGHQ/GKywucWJ77K1piPia2xIMumnC2pLaKnUFHupW00Sa21OJeA476tf1AVUKb8YkT37/2
vu6tSuZ0azWqgKdWW980hjc9ar1VIXuxZpypxI65NlzqeWZqxmMzFlc5OMlHmRIlEmdlcy3pwZDS
7azbyJFnlGDHlLNr34S9PI9WK9ajSUSUaHw5b0ZbfkypumUYcSZm1KlNTWHeV9klQThRrczBFhRz
FipX06N2j4UM17SAcyxSKBAofMvhrGevcW6kn1lYwf1HmnZVzFBbOUNxVN2GYEDT/a2OuxVz7aBB
AxWtuh07eRdklnWK+kw+1PiBFsa0naR/JB80X75xaANcMc1+WYqWY6qH98uuITgERV0/4+8mxjfV
nOCbM+Q2DUe320dxQR4BnR20dk5zZh5JRamLJ9To4aNfhyjy+rDcVIBXH9DCfKDkkR94gtZMaGd6
a+uPsg3ZQYbQgv982E0Po4Bj2pG1f3Ei43tTG8rjaCrlUiQ5+wSz17a16Mz4WAND3t9sqHVpoMjS
JrnU7bFdgc1MOQzm+MIYHCaiWXsJzlY7cJSnTCuJX0yDYVsWuf9sluZ3YSiU12GiHyrNfBuGwtuP
DO2XUWkR0eKN3v52E033urGLV02plbPG8ACzTyqtRW6CRE2EZ5zkmOdLF9rqkkus1i8NO7hUtvYa
CTpKb3QrynjXOaVYM8JM6WWPKRkaOFjt3CQPLEhe6q6QH5GqvNtIEB9iwOJ8fuUBbRarv5AswNy4
GETHXqpoy/z6Eo3eNLF/82WtXu1ktLbQbTjLs7J9a9rXPlSsk6NnCs5DjS13Yn9YAOs5Y5Li2rNw
bJzOjjYQ34drQq06u71F7U18xoN8UT0N0Jct3m6OmKjLudTrg3Zf5Zm7/+UhkO65IW0T3LAi79k7
9OdkWrbRX53SMBX721O3m8yI3u2ovocLoW+KMDIecfVM4aUlTYQiRT+Y1bCHBhRdQ9cPBxin7X3U
Nq+xowQXxfXQB+Sesi67McJahhLaiyx5GNEhQuwZ02c+UAyuNgbfGvoDahSo/LknTujZIGBV9Sox
nbObQY9MW/4kW47mUebOvOlRL0yBqs1pTLjGJu3wFplEdibGYHM911Ew6Phi0e4gQ+By5OctZsc4
YVNVQGj2LV9sxpKM1szDP106iURPEzLRuP2vVPgdwIwWqM8Lcq0yli7KoGZlCvhY9H+8je+S6myG
yEiBAEiI1P5pcKLuswsVrpNj96lk7ted4fdnbi8x/jGBMpec9Y26M/qSNFyQSdvBGPeCfeq9Hrjp
feGER682jWdBstntT8hoQM9MQNTEVJXBVW1aSKSps+CSpx5irdAO0psIAFavP/SpVSwVRcR3ZaZr
+DPd4a0WeLj4Tf2dkuU/0IVnK7xTSX/RpiW1GdyVHVjVkynbi0LRTW4ZuEq2RMxjtMb+dPpnaOr1
Ulg6xLFeXHNXREfbaAJCv5MtPiaBnRmbTIQwiTE893q1Uya1yfx24RhlNO7SEWRAjjBrk6N5xVfj
+Mc/b2r265BBsxP+2WY11Gb7XCv5nrkjszNkQGvpFgvHz51XANjVEmvZiNBjKudUUbTvfSUX7th6
r2mM66fVGvZvwkbA7yIZnDU0sVZRHONjHFN0FUobKhe/9dcBFJnz1+Hk9HX8TZ/IBlbkRSfsaN+/
DqKcfC9hClYBCYLydh4UiZpuoJg3C1uNT12L5cnUdQXtci/H3wqVJmvL1a0t54RJsySHEy1LFHuc
ZYhpK2NXQGZi3fTQFreozGdjnXxm0yY/mS4TZZHZeMJaIp+8VC78WBDL7jdQNIpcPfsBPlA2Smxx
/RrsDCb0u75Nd2OQW5cMQ9BeMTBI3cxzZovzhW4XCIdzkRbGzAfu81nZc4d8yE87AiiX5MT2YnE8
ZFYaIy7FSBWP3fCWGLBkGZ+Hi6ibwPO3M2hwwMqhIfjWeW55CVWmUXEEd9Ov6KAt4COpWyuv0g0T
OpR97Khktk6SuEd623nHUWWfdNuc3CqyoY0O0zm/h1ryaRkoMG9/vZbBrseQ00JvmL5KzegPog22
TmO79TxzmLwR63cJdNE+5H2EPlEM7k73pLEbDeKOGtLar2FC4lY++OVWiwDJZwWDD0S94xzPoH0H
X01sfSdP1oWGB+/rOzCRKM5Gp3ePeoaar+u68TWzw20jB9Sp5pQob9diDnrQ31OgDi9JuOrYB0KN
M58KUy1RDlvVntqOyN6sOfc+4iYf+O32dh5YKTLrdEwuoDwUYVZ4VyC95Z96CG6o8OojcMzqvrRi
cehS5dLAn7y/PRV29TWKIDzzOaX1VY6a5JhU9aUqXeVcVa1erl2uZkuMMT8a1eC8i90OHzD8oXqb
IRzcjx72hsDCfetbrb2KpnuZ9JBqxagdFZSmbyJcwbMG53DbIH2dXVYcm8T/TQKqBq9LYQlKP3XQ
aK4mDfWZZi1C4F+ntivuYzNuthr4+dPtKZzRGfku5oDKmaBwJ6hTgiKt6TJALqsdueoLeL/1QEth
aDXSJLt0VWilt7sdWKPpNlsktE+lhrTN5OA5evhbrmNmI/Rz81cPhercakL9GPu1vBQS8nTtswvS
sFWsx8QKV/60T9AAXZqKyGIo7Zy1nU4Ejj/IjzToz1buD+evF41eqddx0W91J84vt9Oc7+zr0eB1
9dF180+tFVutj6J3Bhvx3G/d8j40pbVSpAvZoS3kwVdfOkf197lapPPGK4zn2laK5aDyjQViDM5a
Hl4q6VSkfPoAAwfdOhWgOZWrqDV0lWI8WJNLRFNG+qG3u7Fhw1RQz3jx1K8FuSeTXEvdDy/GDIfg
22c23VqLevDJA2HFW4WKh6r16xvkxwlenwpok0th1g8vpjCOmp4WjxUgcrwRmfddAHyoUZOqkVXO
aMDmD/ZgylXq9uY+xCJ6CDOOtjgKhyXRNg4pttO9yDcPGm76vVED7gH/4j8YlQRkUCFKTfwtZAvv
u9riQAHAMj6qVvKYeqM+G9vEPEJ1H7e6rMeNlrv+nRv61oIBpvlI+EWOZjXIN0OeBdthk46N9zE2
KAGE0I07xbSGXSv9fFUCL30C8XHtgwG/c13b+OKNZKPDcSVim4rFVLjKg9kSxcQsNWy68DHXqGQM
v31taL++/D5yzLMFwmjrVBWY0M6VD87otRdL5guB2hDVfTKLkkjby8lnQAOtP9s6okVL6wqseaAG
RSaDDxVacYroGguIT0prFAzfy9R6i4Osf1EKuuGZMKGGl6wbWuOmR6TzA7YYwB7YPDiiQGEQGwjp
JJnW3wKV1kxVU2IImry/k9ML0fRC0KCLVhVENynwqjuRaj+9MP1Ei+D56yc2pVXRzusaOECGW7wl
duTgPlOaQ8JKeDJRhiyE7+nf+m6rs7X80DKtRucDCESzumxvAO1iLsBfAF6BktzVPhyD3AeEI1Fp
6FfiIZSVBAO3Y1RmnhIV4JBeRfZrpg/Mwaz0uwGlLmJu8pwh9l5KwGFHsNn2XtYAtKUZWo8DngF6
KI/UJl25T8Npe59UT5jtd4ofKU9KFpbrzAHeERa8TeM7N+gbfesRH5GaYGaXMrGWnddbh1ZN451n
hGcQDOYJqbd5slBNHy3hT8Ly1sJrZg7dPm7MBd9zu4KNRfbtwNhtF4ICmvEXBo+01VBBh2N9og0a
bEs9w9ellsXJNQUdHadYyNRXSUMc5pFPdZ+7xbgFaaJP1ppL2TrjO/QhOa9c0bDOBvopsYN4rnZo
m5SsSQ6TW0mJWBVsKZV6WybgJ9XbSc+xsvPtIjgVpUEHqsNMAxEkO0UKoU5QQ5jXewmZ0jUjR6wx
9mcWDNUujb0A80HxTU27/t6IOU85/ovx0LPVeDBbNr0BW3qbcoaRCL+eOb5giJWA+mL69Hr/ADLE
+xa449ediDu38riqc/tR0+a1k1TflQARSpQm5YMVKsmqcQ6JNqqHVJg+22tuxj61N19FbpemCaOe
0EHnRexP4qnlK2AvEzrDK4VfCAGmbwj04CFX72VlCfkUE6K2K2uQy7e3Yd57jinDUSgZgi9BKU99
y6Sj84X6qvnQ4WjzWAea1EjJ84ZWSq69esx5Fro3knyBW+32MZRsCpbK9LCIKUAJZSpJs46ZWcXF
FjVXd2AKQKJCI9VgTQgLJkCjTc+3t0SDeRmhWr1mTSHOnQYYw0zwbFC+N9c2zQ/a6DgvSkJCdBIl
6ur2kO/wXjNwiChJY99pWhfObs87kFqWVksWW8duR4pYuah1O2IexwsuLe9yeyoromZDUgfGur72
LrcX6gQuOwEfIE1Lf0lzS1xqNxaXEjTArMAQsvV7nru9YE7yCxFbx9sjI8pHLnKvwmy0baOBP0An
V16UPLBOASrG8LZhTEsdXcht8PFVPn8dl5j4CSWMYDP4aBtPg8TK1oQZmytfRGjVLK6wYvRf4vhG
y2PcDKo6m5tBjNvXVOhMJGVJ0FqNFt8ola0YcFEtvIHxIUOpaj2Sojmm4F7XSVW81URR3j70283t
O3AMCUl3ZP8zXDObnhlLIdu94tzm5sZMkynadpgsiIQjxMc8lPdD4qiHHFUWQA870Q63x9EwpPsK
V9WfT+mNA9KGMdcqcxsiJ4DuFIZ88Keb1MLFoBujf2DqorAvtL2dU5SfeWdF79MdMyi/7vjmD46E
5LN+cnND/S4shP8OyQPUpSVmwSjY5xy8j0WVX29lx2iki68Ls+aDHXNy8T4Og7/GpZLLRWu3b7C1
0p2KYX+vpcFLrHtNPC8ADhAkFfVMRpTonqbqu1NXHJYo5sr8AdLjLFZMhrZVZu1u9zpsf7tOMR/Z
6xfzUaTWlZ5ws606b6IcMfQihWiEZVdZpK9qKYCaRD7Gg5cuYg8Y0G0HOqD3nbulXe1uD61uq2Bg
SkPf/eETqXS7E/5+R2nVlRLVXP6ptw/2mMT3iOpfrbZV97lrRfdYTOzzWLzdXmo1/xTa8DT9aXbc
WuFOz4Ly8DXKtaMugduVsjWZxstu5afbAuMxcW6Re+f4LGiF1uxy3JCoHnhqiLP8ECYBnUI/3ug5
Mckt3MZ7ATZk1jj1+N7nHfxl37PPWtejKEKgSbkRlj9iZa9pSnJl5dE5443HcNSN5wQuyYaJGZmj
Y70bJwrJ1GoqlNp4TcVIQ1kR5bbXO+Oo1kRL1NEiIDzxXjWU6h5yF8rTwQnnt4dkmYrbIk+6T7Zq
fDs55SoSymn/xK8xbnIli+Z1PKiQ/AZSn0JDdS9RWjSrtoKb4LV2vvOZCmxg48g7z4BMqORO9Aii
9dB4ygtNXl9eRg2vda/Rn6J6waLIxiA2l7aw4XvXMr4w+kRhEfS7EgqLtoLUY6y6NII9KtiW3m5E
3XqnahDgPZJRX2k4g9gvurXYWAaClBitCbtuBSUJM4F7ttHxva0VKzW1ndPtKbPS++0IFrC37Pvb
UXY78uyiPdO0S0++jmkQQ6K5ooIiyC4vlCMTzva5eEimIcHYOIQXBj0uuSoi7S4X2dXJAmxFri+/
GZHG7to0fmigtwNj1zoRZvzcjzjkQUvdVobUHDamijy/69J6V03TeC3eeilZk4ll9TvPtpqdFXif
1TTeDG3PXnxdrqo0Rt9muw/ObWwpAbikdGjPVtuVB+BO5aINimBOEky0w/iVg4SViDKaJuJCpsmH
nETnfOrOAu5O9rHGIE0RkCWF3dGtypMB2Rq7x6NhVOpRL0Y0+lhoEQJUDESFE2XL0dGjD5pn0b09
xBvYZ1Srhdc7FOSs+xikYQ3c/mcJ0G/aG2Lc5bazv/WEErsl0TkHzfelNZF2PTdH3TzLNiMZRub+
Oi0LuYsY/C1txz0PCIjOSiQtEizt6vl2LwWrteAHxhPRUbou7G+1RcoZ09fzALNj+TUhpva7IAUW
S+vWy1LI5bGJq150hsI3xvwumFc9ObpkCIEAUJ/SiVkfTvd8n/gXBdtKlbn5Sa8uLmQ/xpIW/WS9
8pVDVqbxOh8HuZJ4hqyYrOvbTVlq6t9hVX/JT3DZpFuTBtMx6Z4hwrJ+0W4kYYQRs1PT9xg1I3m7
ZX+swpycLK1eQgcJdtLRn+gAyNe0anZBjEhqeibsma/1Eh18V6fW0q97Y0/Cw3g0MltFmEBrPsFB
xkrbYP4qZCwZheQI62v3jjNmCnKBoejI6nobsTIIq2eobuCgpPXHkHjxga7ebzdmUQOAAXi4dt0x
PWC+XpD+Ux/bcXTv6ukmVvJ2qzfuB6Bd9y7qDMam8hSOtIsZTOZPrDt7w4/DCbuZ0hD1zZMf949K
NiFQcEuebzeBgO+ZYaf5L+rOazlyJMu2v3J/AGNwaH9laMUgGWSSzBcYWZkFrRwaX38XwJ4SOT1T
Nnafbj+EARGs7BCAi3P2XntnwN/7ek70RrDzhrLk2s2haSTIPB1fZqc6xO5mKCa1scvz/VflZGgg
v4SLIKUOSuYSFNf0UcrNMPkORQZNk7j5nN/ZTOYPmk7WfI9c9dOqIS7pdnbQnTE6Yum7a6JKfQYS
s5RCQXr1KLiPhAZqt8IT+dnNrWzXeeMIeV4Ob8rYfd28GgWqd9bVh9yo3J/zQdQ47s+eUGV4JtGP
WOCtShXMgrZgnWd43bSPpw5YFFQM0jZHqmLJcJlsp7+kKkvvNHdi0y314aBYAa3L0KSxXodPJTXh
pFbR55gHbGHrECRyRsOL3sfO423e226NCB2HRTe+TARoPLZD6pCziPd9Ut/UXPRLfcs6Rwk+yGoe
nqIh+j0mIYMELK8lV15SBtaNl5Jh8aqU/aTqovuHi9+br+0/pSjY9ww0H6ZL6BUeBTyov6h3HCXz
UqDv+dDmK2auM/lunm3t3MbGPJ9m7dA8IUz5Xov3WdD10igD/T136QM6uZuaz5os7L8tRzU3z8rV
Qnnws7o5iqn/udRejEHDvFeFLO+iieZQ6DUbyULzk2HFvEsNS9wkqKytSJ32nI3az0bXzL0dmtwT
KT2RNKvqPVEK6myHn7UuSPx5jQafXxA9GNeRhVJQ94u9GOBPsBFJdNbgGhgfvaUxf7YjLz2JpCru
lUjDY2kG1BJTtPjE1hs4ayBG5XfN3AbXIilPbmafdKPR7oa89I721Bgvy2mEh4ptqIHgQMBXhihZ
rDvDqsCZ4zMTdgQgN1DunZOlaq2b0DplbffbupmKWa6A9qtWl8J7DgnZu68GZd9ca2I0JWNlk9as
if5npdEvwbL8uB6TOkObEBK9ke3+MrBlYSsTQwbGD0/QdHHFcNEDQ/8hObCS0d24FQUk0T3UPRuX
TrNcbgXhYk+hE1dHa83stQPC7vCNDJnd3MC9aXafPphd8jEIPXzTGiiLlfNu2LSQdeJ/7aZOL8kY
/fWhJ7Bw+z9/MGH/QkLmo6HGwfU3BwgJihXWLHf/iwMPmbmXQhqvP2Iryut3KCviCKF2uuosbRPP
S6n1iXxt0HQ7JnMzcHmI/jhaTjP7+DXrWnm/xeMe3Zw8DNbWYFTYLTxiQvNm2lqFSOckrHl3HlBj
3ujKFFRdO++0HMk/jnCDRvtGcs22MU34vEeIuGrZ4tKgSeaqGZgSuGjFb5B3HyziStjpl4wSeYN6
NjKi4FVXmNmbrEVw73fBq9EDVolZvVGQ4FVijp/L2HxD9e7tvuZgnyhjiRH0uoi0kqn9iIGFbpIe
dlsvpPqI4eKU8aC9+gkK2HFwkCjAaphlU3fLHyBdyjeukoAkjIF87KShmTAPR1nVrO0s9p7+OEsK
00WMwNKYDLQY5/a/U7Pok/uNsor3PotckFlBtAz9330naO9C+m2HZUBpkUM9lMRbLmPM0Fqb3E+m
I7mgcxknisSZJUW8osFFUG9Q3qqi809FVQrYFvNhCZb6LvaG0dvCeS1ZY5P7m+barXSi6lqxbD5/
TUdfzeVAhltFBb6pYLtxR7C2j4xVUufprZ2KJ7OZr9+yfWrsSB3xq482E1WVnicKXmUfngspsxuK
Pf3aUPq8S0LkhMNoFrskNcCyec1PPvXvVHXbF18r/Y0T6O6JRAXvPHphuckZKb6FunhNsFLsvrpJ
1lARfJYSpRTkrXosDedmwDu5E3vdLNo3Te/HU8RWYAXV2aMcr9X8bnjvPDjeVxxUJct/Lp1FEFFO
Id8GSgHi9LSBOEUv2fo475fOUsv4/yBhjyxnlNVgGaGiiayRzhgEjDNtBvHguHmL9U1MH7kGJM+O
iYgjxFedRIACK3Raueow8CHsUndYtp0fpj+3L1XT34KGTBUNV6JjxPmz1Ibw3kQAFc7bZ2t+KoYo
igwaCpDsTKbU3Im3ZVWQQTs/pPXFo/ACwUJvnuwp+j0yPRCblHKO+JktWiGpthYi9L+ljv3uI7nb
fxXq2JDnfGrXWzEWRc/1EMhVX4rw62ian0vnVz2Gqedf/q6eGnkYLZayggo3ojsKxDwICGI1MQhP
y1P20NysOnbvl9cyJQjKrXzjVFZR9OKEYmZbT9p+OWWEAnocl/Seh+GyLIqw8xOIU9gIW+c1EgYH
uSE0oNmKWVSxvPrnqVCKNh0MfDqA5npgp/Ug2sR7qNUUHzKvKO/+fM4XbnHv0nqJMtt9WB7M3toi
7xtPRZudww54NubfmSRmsY4dYr27dbpLcK5fxasqdEyYNE61WpaKxdiqWY1/v6wll6eWB4Om8noK
QLD0lg93hp7fG3shAzidSdkeSdWQbg27MV8Au6fb5RRw7lSDLG5WI5GIq7bTYm/naG+0Cvmp3OTQ
6jHNu6acXivtQXlXzRDc8E1j6eflrvdrE+Q8WoBtHdnG1kU6BrfajK8h7PsV3UR8oIkod+Ncz2Fn
SmlHqcJaN9OpO/UegGiG4GgDRW78brvlQTMd8YL6fkB/Fms7/r2DmDfmTL7Nkx4ijB7QuCEyo3eD
5SBcy4iOcJr0/Ltl2x3Y9viPSWv4j50pNlnt+ffLmRN1/b2asp2oG9bRdfoR2PomDAfu4PmIupig
vdK41acAV42hg+Ue/Sv2MpPlnOr5FPc1bJL5VEIchIDBAn8Sr1pilK9Dh3wnIgb5Pqr8+phker5L
M/7CnuyAmF2W+MtD1peIt2r+H00kaSj9RrrFhl5p6zct7urHZVZAKqAeT4s+OLF6tXIQ3e2tcVIb
GSbR7uti7Wy1AYILTTDXuVjnV/uyrVaw7t6WQXp5IGcgshr5uJy4sX0IDWD1yyBU0HFraBa8SKWh
ivWsYGMjvYHpFT1PboQqKA7j3fLJfd+rNnVcxLtlaqn9ptyMmwRYy26RyBOswsCZxcimBvNqTXPK
8Cz/jFjGbjK9QblRlid9LmVV9Yg3s4TJpcWUsshNzg5hW384g/M9nEXFVdu8K8+tLkkUg47UsKIM
lXTeojK/lbFl/V5VoL/UZPzIWOUiqDH2Pk45vLjqt2GgJHGnRndcT1aXUB/AXFN6tLBd5ORsFUJ0
yR4f9/br0WBHu9oBxpJIWK3WaFa//kmt0gdozf4hNiKfcgiMvGIWPSIF4oZgXwLNodPXUJrbQ0O3
ZA+iO3l0aLOjIZU1qaKzsIWtzGPY5a/LL9DK2FtpJgJd8LfOUxVCuayNjcAs8KpMFvQTbuZ7OdTh
EdT1sJvow63HyU23I/qwlZcHIPxU+yxti8vYYaDHWft71YVvKmmyg0+Td6s70KsqUxsPS2vdgOmW
ZQBPtCKpjwyy1SVKup6eQ+48C7qb8FxS/9MJ/Xsvy+svrQjruuQgy+GuUNTKvZawjCYz2OhYOHhS
gpbWRQOgl9i6nI4/KtadiAnwMd2muC+KMWH+stItORU9GT6OtyEcDkENy67wordYa7ghhIVNn3hZ
3CNoXmc5YoSAYB2psD1S6sqfc0KEAo3kuMFriaYasxT9Zhw+6EZZnZFzuYemlcAM/9gCgTvtV4Xt
nFkalYfCSdKD3qnqVMv2Y8I1v2HlYuzMsTQf2c0gxQZQ9+kN2UaVFYwwvuDNYp8xXcVnEyT1cYsR
yeIwA7ujUz+FSfi9DYrxey47AwJer5/l/LzVDMe2ohCHA6NfawZDf2+pCzcEgwE7k5lYcKswbS7i
vLh02m0zmZCI53WSDufuWIH1c7yUOJP5KR+pyWnMyJEOBwNeCxrJ1QBnDIe8rz/Bx2of6/g1cTQ9
w1KZ69vaDsnnFin5SwmptaRc5BtrkOMpSDv9qgUTEIS5j44OeQXTJ3+BefbcdGTRJGlSvUPTt9YD
QJRDVYzBu4ggkyfmq5dp+n55y86MEnYaszmmvtMdRsfzD4Q3rnq/LG5L/70Gtk8VDHz2otAayY3Y
sDPwLmzaV9Fc9p2SVl6XI3ui+OR1BMObZkmhA3GizG1CKobIObXzw3Lq+pisQ0nUyfKCVjafIQnQ
1OdkXd+CqSuowDLVUTOyb6NdRReNpsUyjAdGIoHz6HNRdl4KC07r2m23y2A2+fzcy6smxGjWPSh+
zbb44SZKu+Lt726hkIe2Mcs3Gl3eXihsFoNVclo3ePT0sLjEYWd/y5Lvy9NsgJKTOeBYr+f/qAfB
umqd3D62gxugmGMyF8Gln6+cCdsuJZ78JbCpdhe9Ut+XoyCYs+180Z11U+0HZxwfvza1nKkEqqpl
SaJKmr5Z1yKyn5ajYHDsJ91Pm3UAh5U1FwrnsZqlmRjFDnUBP4x1V3+qnUzeqbwdr6YVBpeo5FMX
YNs+cxaORW4fSA1Qn+Mg6ZZF4Y8KotGd7s0i/LgkRyds8KmAVF41Qfnwpe/rUqpJqU0ahZnbpKZE
RfI8hfpw7knye0q+2ya4kEWoYgcOYQMj2YjapJ0XlRLg2N0k4unbEEKunoY+P3/VHVAGUYrzXHXU
Z6E+lUo6V0ZxcgbsiGszZ1vfVPWW6CScKBWbFa/XvtPp3xf6mMws3nFl0xC+uVHcngEEHJbKw6Ip
NlOthy7v2LPKbtpN3VDDy0XB1SfVv4S+DQ2DFTsG4BVdgy7WJ84k0BQsRKs6L0LSNohBPHeGC+w7
omr99z+bdW1hW/2IqzlQdTY2NUPY7zuX6beuKb8jf9GY6G+2h5AsK4hebUFVMETQulouzOU0KAUa
EOHOAiLotodgsnK5ZYsPAzNsk7VpKOe8PEzZHOzu6yaRIAQcDZIahW6P9nNbg0bOEwp3Hd7M5xAP
60Xzys8aazg1lGjYUUdJz8uDtEV6dueH5Wh5zhz7XZfJ8QCRtj+HoMRwqPrd11FonyRqG/rJUGPK
ulO30RrCO2Rb2W9daTyhr3BfZBIYayO0v+Ve6q0xf81tOq+8yLh5R5NNYXWGEI+VfNHJVQRZ6EWP
ZprfuDMBso2xv1c1EXaWvAZNpz5CPOZ1rtk/SqWI25mNQrpgJxxk8Xjsq8ol5IabS2ItiWO/erZI
ZMhM7b5X8mUZwP44M5s4vqsy5dy4tL/XWt+9Ovag1nUTtVcjRBfYSw+V53QPpHais5bAVW8D4zX9
WlfXvWsfB6Q291SEiaQZOtTMnnlPe8e6b7yTLahKCr0bD73KH21BWJAugc5byXwXee3gQ7OBL+en
z4WhH/t53jMRom2HXFc7LzNQHhakgUCxv2v8VBAWW+R7q8DuZlY0XYog2PV+E35GtomtVbvq807F
g0tzcEIsCMunXU6bGkKMHtnfGjsOXgosC+AsSLmxyS/HZSYPX51NQ9OHh0Av1tKup4d6qf95tHuR
dw8/8EDa/+pZGP4P2+HTdGYjNkNj4AUIBoR/ebFpC83n52VDE0QkVC2F0iyCl6rbtBf0ak4cGKOn
cVSfS9vHnggST4OcNA06umubSfoRNWb9aAT1fgKMd1meAiYGwix08o0xVxWjWsdc64CWZ8tC/Qa6
0ztV0eY+gce8Nj1NUve3pm9k/63NqBfvwkex5ruxtnW1SX/HArdx2xRRV0jloRXdcwAJJYMvd0YC
0j6bDjaXyYKMvLxYRvI2yHCGwfbh1w8TS7l3dFNH5l8AYEPEByZOy3awRCRiBZmvjKkez2Eg7JdI
CEo0ffCe1UaztwRw4OW0nuLvuTPGjwxF4Z5h7buM8V+4VVSfnLYI7vG4tKAflfGOHnGPVox9fNO8
J74Kv9Ud2mKG40euQpww3Asr2wZ9W+rpU2gWrAj7dickEcIyV9/jnkw5PI7XxOnIQAiNH83oDm/c
KenWskqxc8pyfLPldF9RxKJIj5qY4S+8dQMOBmJQxW45tSalrg64wuUsnM1tWHL+9RdYFeTR95z0
zoZu/mBZ2Zp+U4CeLk2xZ1Qskou+tJ6Ylq2nMpswVrTNw9eZmRb7yfdobkDe3fjBkO2rnGWaYuVy
rEzlPSo1G2XsvPuUXvJq1aJ5dkfd2Ts15RGE9c2WwoG1wZ/JtRSY0w+S1wAASicgn4ksocKKf8sn
ahW2ssJvlTdR/6SjyeJwfE1KC0ysz9KS3VDDAFvio5LJFJ0DDWW6NL6FaSXeuC/Fyiry5pHRQdsS
7tOfDISzp9gtvW1YtsZdg4rzwNapvcPDFv0QOoEKQuEzprW9RqdfXQxtwlnlKMjsrAoMKbJrNRiY
plodHmA36k/Lg5tRA6bAVe17FLBPHUjaR3vGHqOxT5XQGF3YVVaW9K5FWbdsBsNo7c7PLS/wO29y
rQnPeDB3f/6rHR6HTRIBLlieQ7StP2n0WGwkTVdVd6cmMtr7HvXofuzohCaLndGvhuOU99jsVd5t
vQm4YG2eC0Jo4rs0vHwdxP95wEv9MBm/SV8dIuXvjNSoHhZLTGkyq6py8vfLLBBHYbT3wWi2DsWp
ZbgnxbFdy9ghu2xuybJ2u1YyA4xoZ8m6mQ1BywyuDe1HYaf+oa74odKyooA2c8HavkCWp3qMAJx5
XEVbWg2E6+RmT++WeVBR40NBekl7Yji+ng/5MkPDQBWg03NTogQjxGLAGhS+VRtdWer0bHbA/0x6
+e5p2cCoG7DQnk87jFhFH71CLnBvonKCOYbDOtNyGh8U2rcpL3+WXScexSiKS96TTJ/P+8Yc841v
/D643JPEm6TPbg0p2u2ityxjwwd0KYddxWmDYmJlRlV4qiqpHd3UjfYqgmTgptevFrUV4lkNrOGw
CLkSDBEXuKXJYXk3wOJhiM49N5oZHehoD263LL7nQP8o2GblTNOurxbQ0B9/HExFew3ipoGj8CE4
/vurf/uz5aX5b6aYjqcFTvieSke0r412XC/zUZ7yK7MeHNcOwWtI6221H+PuAfWF+t772IQBKIpb
48/Zk21JwEriRQcHVS7+CgHHl7ls7aDyrx4N4X7kSWSgUhjlGh9U9c6i7KdCVfnQIQl8sE3x+/Kz
JCXrgFrX7IOfptk71vz5x8oj1io6KCu4vVioiqI4L0dFSYvyvz1a/g75dr5hTfYATrc6qsF2z4Bf
g60BCPcm1Uhmllsa31H2XgK2uleBjXxFcOxDaDTji1OmyT6ui2nniKD/xo4Tm7PVfgra8XcWET4P
emiF59mgi8UucKpkVyeDfANOCvMqnz6SntW5ivComp6RA58sGd/TSN+kmV0d/QnVMFqD9glHUXqU
DJUbSgz+ezDKOUGv/ZQJ0gwqc/UFM6GzDmfLchPUQE7Bh72nfnghE67hSvXPyzPDBOTMSYPhPhOi
Po6YxnadT4GkSwu1Mc02xegXi3Num/3RZcu4M2tgdqU/4tai1/sqnfYnTvX+p+5/gIJnOvK69t6u
VQOfOSYMOIi8pyomztsbEVtYY2vdG/ODFiXI1RC3H9IpuE11zxzgDr/5emrzI/rqMvQau2JCejd1
1/eHqc3rQ+oELNy7ePfVJi4ZJ00XQ7ZF7MRq6QE7tUWClw98Wst6pq9ZaxZJDfdF1+7NfmT3jlxn
bQ5Ts25HHC9sNpMT0QL2zUxLc2eiSpoFJ93qqwX1pULWYqd/Qz+FQ5tyBjo0seoHOK4hFbOrT8s7
ctEpNA0S6M4IosdAjvEe7AoRPrONx4oZXqrc6y9V0Q+XvkzevbRoYCS76cRarZcrz9Zy/66syEEx
NJilcrKHh9rttOvXtsCj5YKNaw7TWSoVgW4GF5HBQR7FzHql20pzK+POkOXR0dI3iiWkgukVIag+
wHWYUffKIFHnLmsG/94o2D5Pjn1YXrBMEjD8uswOU05SSQ2M5hr7Q36wZVTs01K4D0Vzqo3ZssKP
jEYtZAYJ8ivEPzxbRt/rmEZb9xGzGBouw7iJuZnzx1lnGlyLy/aGCn62iUjBGbcDJpV9iMLSQJ6/
TiifrFhe0gseOiKsll7w5BQQhTEZfuKehK42NoC9icnBMNBAhciz6RExyqozQ/tWV0e3zZ0nlRn/
6tv7xRuMoAFVRMEH8NonYrfKV0bA/KjSwYH22paveamRkidwLFDy0qgRLA3FxXa9GLCXh3EgjnOW
45FeC1Y6BPD79Rl0BbuG4tSnWpAgYYCQhLi0fWyV2QuVrdrvzJekIS6qKturPs31Msf7bem7/q8w
V/8v0Le/wbD+f8JcSaiy/z3m6uGjbD/+zz2wq10b5T8//sa6mv/Tf0HibIBW9ozO9UD1QEr5E3Vl
6f/hWQiQ5OxrmF/7E3Ul/sNkgofexubOgV46KzT+kxEnxH84lkUiIVtoQFV0wv83qKsZWvunFMRz
AbBbBpg6x7B0YFfyl3hp4sjHcvRy7xwSVwLfyiWAG//Sk1kzsYulsApqgyVialObjbzTX76zf8dF
gef19/9/lpZSGlApDVY0fAt/b+m7Kgyn3JTFxU3Tn17vygsmAO+ox+a0Tas0edbwAAIR175ZoF8Q
jbBjtdz+E343pBkaD0vdQswVDPRccEgUgkiCqP8B9SP4MX59nxJdhe6ZsG2l4/Ez/lV6MDhQbSF9
VJc6Z2l0N9aVu80JB2CR6jo7D6Z2HbFfF0Hz6rTTadF5ZMr7p6xj47+8D9vQBTF7jmmaOu6vX76v
piyhqlqNfjE9nay4eWTu5hoUQ+5DEYXGLpxKcuKddri4wv3M2QDc9MzDpIutUI9duFxUw6dCDrsu
kNGj74pzXGK0RS+cSPKOSne0/kFv9IvWjovMtmyuL9sEQ8r/zF/e9ECNUY8BUV1QwdNu8whY3LiI
gYKxla8k/4mdVI2+YzUJTivSxx27mNlUlvZrtyL5QN8EuDQwl/mbKg7rs1MRNQeOqn2M8Ak7JP28
FER0XBoZhwTbmD2VJ6QQVNlJWVBtQ42DAAFtqIpPuKuXTh/b33KZr0cVXqcMlgg3Cbp0RLOwUVyC
0axrTtAa3c7MvCBfSh5LhYbfDlK1+Yfrf/7of7v/+GrQIBrEH7gmrd759/6LpMX1BmZN5foXK+2j
tUnr4ShD2yDKTu/RTmktVxk2X9Ssb0vpUe9Df1e3ZsKbw0JbW4Gx+oe39F+A37pj0o2RFheYZznC
mseMv7ynNsVe5vQYiMbUEsadp/pkVwWRNoNjiayhQ4NwPEW/lgSHzmqmi1eJ01iFuNHK0rjU/g+Q
xCRAJrp2aFu8WX2A2a2qemeXQeCNKQbgHRJrqizdkcXiN1p1+WkS/EZkvAQ7Z9YhK+Mhi1JJBgI1
EkzOAPEcQqTLqPH2S2nTVs/CDvtnVaI1LKfmVmaP5QSWdTCLGrCT/7OwWvf75BMUgVEct3OfP2te
vB/IiljTQiUoSZ9eUv7yQEet2+ksj8lBtBRpknG51/OR7XcL9sciRORtOdI9cFMuxbhdnNN4DUPX
XU12Fay8CO1Zwv00TubPtGujKwZ+XC5oB46Nm0yU6jtn41BTzfwKUPJIxhm+2QFgn9NvWRvWV2fA
YAzs2ESClbI/xl9IqQuvFE6eHzZhbcl066zOeCHqrNrX6XjfE7a+MUSU3KtkMg6FaOFCZP2wC/Eu
3BEQYp9K1zgoPanOMTrdpInMk+bnLKBj7dkVZClYZsSoUHRXtzDlbmoSVrGlPPRWmm8lG68d/gtK
oQY9vbGnb8k6Z/gHNNZC4f7LLcDcY+lgo4T0ANDpKCL+frlNvUvEYT0N14TAlV2fyd3YGcU2ioiU
cTbLUMBmgDnALU8FxVpb2W+qwIkQBKDOe73jpo2NakNP6rNkE3Ey8v4n2Wnsn0lx/gcV2r97t3Qa
mTS5a5m7nV+0k7URxho9bRofcQ8Ty6uj26T2UkvWuVcfyi4xHwMi2+/y1FktDSqBJuYeLYbZGvoe
xKNY1wmOLQupEvnpq3jCbx20eUg2NMvp//le/nfv1mF5YXjcymDQfx1ekIkgaLB0cZ0InaM92dDx
NCrzAh9EUJ9EvSfAMlyyNnng82Ced3ub20WxC/f9xzbT5C6YBY59DcxnXhXnRfo9tuV338uYODJn
+KfRx5i/wF8uBweMPBhPxHa6cH6ZaXuW3LHwHf2ajv1r6+fIdKFDHluKWCh3dfZPdHE28ATq81jU
zZcy3kEuu42OQWuYb0YYXfGC4/ew0uqmCaujzmh2B72Hdd17bJuIfKcJkj5/qcV0a8z3xKzjGayG
laQlmYm2eK6rOD6byXNiMGWFGFu/9RRE7/QMUgASzFNd6muKDIc8lPTe41E+FGhUai3pTm4Ljixq
5HQncHISf4y8V1avCiHOuwSasLJsrb+LO5Vtoz4X75kByorokn02Z2dZUzrvKMt3pvLuNZ9MqHDB
RIwiPg2/rIJDJXru7L4As2/Gu4EKDfrCLDoZs1zCmvlt/mqi3KWoC10XB1wzJMS8uvjhKn9O9sX4
6XiDvlpclGE6D2LrosYRRyNFf1ISR2pnu68ucY+V2/XY1pXcW7jvLxTazm1byrPhqemO9I7goWch
+7VlqoR7yInGpgDdnXxfa08+RvrTSOb12NlagXU+Opgz5EU62l759vDUorAiPsGF2zULAK3vLWy2
q5fn3l735Uc8jIgxQofWHNDHiJgdJp9J19ojrjGUeDNH0RxbbSdr313JhnooGm3CrkNzeACodM5U
Ov4TTp3F/C9XqA1mFjKsa5LlaLi/rJl9v2gpYLvT1aFmzgJFv3RwnZrBFisc/QSgo1M/GSa6wZFA
mLx/6fPCP2Rh/nOUGcJPc+pf/uE+Bx39X94UiGdp0yJDMe/Cef/7KNpXykLmGZpXZenPrKmuc3zT
0zQ/YBIsYHxo7bojkvUUwpxZKiW0OIP9IIL4IsP94gpMa3BXrqF/+hZ3QgREjmH0c/TG9M5VMVJK
stY/hePHd4po552edh9o71/sGsR+1YEpF3X2ortZdXDdYQ0/Yt2R5Fcq9tleTMnZSEp+JaIDWn1Y
NWWTM2A6BaBngeiUXhN4+miLBOZbqgZgQX5HkFVknzAVxveZbZYnLyoPWZKrAyzSDrXDXemJ7L6z
D5OagqfWfQg9D0w7ZeYbir7f47rFNI877PglE4Cts5ZJra+nInoiGLo9L8Kw1HYAj+omuuhZJ+bF
GcCDKdRgtgowTBQbuNiso5x1jMncNpVz2zQYR+DTMdbfnd8R55oIAgt1c4w+fWH95GbnH4KOSJ/3
2KqGSbqkTtUgLoVIlJBHRmW6CuggBXSXxvrJwEy5RVPiXoDnu/gQ+H5dnVyj0g2vTta+W25RHEzR
c6b37b7Rhx9fWqU0CaBeYzpzY9hO2MvcuvuhjfG9PXf4weTOOWzSfNA7+ZtVWfFxOeuE2ue9RUCe
lRmbyHiv8JFt3Xocd4pbiK5lTArVABOq6Smv+r4gX7GIvrNDWsdGhsLasgVpYi0/lD5tpwhxiFZW
18YJihfbKs0jzpXoLsOcSvvAh8tixek327IeSA41+PZIl/OpaE29c/ZwVp7SviQRYHKIlwjwQqw7
gp3PJQ5S0kUZMxcMZVh5JF400ton2kCYLB3Au9BChx+LXH80G8bd1qERH/C5ujgkIirqrE3ktihl
Zm9LEP02VEN7tb2Y7In5DZGv3R9HvnzCOHFfHWZzN7kNxqYblDpY7RC+kq25sUxS7Qt/1HZ1AIFW
pal8tmNigsCsxaSDj4QzziSMjKraSlTSOjPDYtiiE542sPJ6cJTUREHUuelDIsMTNr1qq5BSnWi4
gSEyE4XhnrihxCGKKPdxxphVdiq0IjjqhT13v+TpZz87KQd2CU+1FBensIlvJbVoDZoCLSNZdiRb
+fGFAq7NCqTOf9DlSzbDOOeIwfZQRA9n+hDsc3JweXesUwg7hAVdltqpcQN5zEd4ZvQ28NsHJHZE
kdk9cDsdE5VTiZ8vbhujQNFvIun5HyBDSYItVfIw0G2lkdjW9yEqk11Fcvo2SGmnS0p4X4W3rnrv
zOEWlRMx6H5rXGWcGFf6ZcYVX/FH3TU7lzUUToRxPOldOZ5aLsY7v3XcQ29mxnGgI7auWrI6A+Qx
GzmrFxcxo48ynH2JS7oNBkJ07ygjWtIHCXOMT22xyiYdNodLbgMMtAHJaDKeDA22cUoTe6WxSKZA
OYkfYSkRySKyOqEM2dO7GO8brWvv9Ci0sAPx1dfd+IHXO94UevoZdHl8Wh5U50cnGASkfPV6tE6T
5lstjeiqequ/hLpertCqE8CTs8xrY9VvRreyCRRFUdjn1W0BKC8PXai/tmGIOsOZ7hWJOqvGKdqd
UfuMGMWAHMQnu3HCBL0leeP3wbYx3aM9uMimfF+UGuyPFOjkeB6P6OHY/TnLhxKTvBusZeamm5GF
9CO0hfzY4TTDSsNpEmQ3bQS9hAEneIl6LrcZXqIJIXawPshH0YM9cID6Chigvi6SyPr7vL/66Ap9
E9Wq/j3X43tTF9bcQ6HYPMQuielB0lwrsY9Ynd5jDmKhRB0Zy6n2/KdSNRzYac+O67GtuhvwwPpm
bnWjLldabZnb6lEaOg7V2Q6YuOPFi5pqs4zTEdjhY9GjNx1yEwZE9+IltnVTGgCcsa/XRsG9HM7O
vqVzJ2oDOfsoD41FG84sI/+uxTO5mTJEHoGbCpS4TQtR3fM3Im0evMypLqJDSz1G6sWm1wuhclyb
tpp2Xcd2zptImJRZgJDINeqTmB8aFekHYOp7XA/tsxhKrJsYhe7CevRvY4FhO44OECfkenGg2r4B
yqaFTh2x7pRN8BHOw33f+t2lQJxvzcM9KjlzVYuOrLsZDlOZ3VPgaHjbxP8l7Lx25EayLfpFBGiC
7jW9rczyKr0QKknNoA968/V3kTUY9fS9mIsGiHSlTkOGOWfvtW1FDngPTlifozfp1p7IgPTH/lSq
wn7jivjeadAFaYY89imbSgmJ8RuZwKADQ7OnmsaSb9KLalfoXC5JHjmHSGMWI7s7RRcA90YfnfHM
72zsEhd6VATf65JRTmmJ+iNIzWHssVPCGxcoJ5a1BvbXi4ats1N990w5NEV7zfjW2oOxllbaXL2C
CNPQSxM05vFqOesXirjBuY/y4n2Mt8ul5s4W8iIjXI3S22tGNeHQmMVwK3i/KzvzaEgHRXn2fVS5
qZMc8LtOB1k157HGK762yjrZJaJIN0TZYNkImlMYOkzYCoks8UY++wURgNrJesjcpWo2QZn5t1w1
RBDlHbv26UT2UvMjlrm76ljz7IC9oMhs+/FhOdSZFe3dZC2LMV9F2MquqVTFldHcAyWJbDOLdfxv
X3w5E1ctQs/rcsA95m4zLEIrr1QwU6Z02va0ijaBL2KIbGHPfJMiU9ei6Vhghp/M3vxLRoBxvAlM
f0qotWd0az5Z/VHqpFPNWIAIsPZTWW9xSanVGE7Pvd35h466wrtNo86EW7cK5iQOi59hV/VkL4dI
+DaqH6tH6i4BdAFCxKOOraD/V2vy64/V9CPOpuyc6qaNbsKU8tBExEn5+bF1QzQSXWY+eglAm5AR
blOmKFVbYRd7smA/kVJ1KMsBtYZaMW6hn8QXF2RK69RqZwHy3kMyTU4ytmEsiyI50MxVxJxS4Sst
5UMBGr5XpGih5f9ahbkIB25Edp6cSG0WvJnvUGgKPSbr2Hom0gksfT8Fa60hvleaczLyoB9i6XhA
5UjA0gtBfc0kCMykOrqaIErh/kDNw85Wh1u2qVvymHMSADYyK/1vVVrybYmD5ZjpFXCre68U3R5l
xsZKMILTWcbykwjrnDq30KdOTuDRvkTI/ZzEGqbrbma7eW78Y2obgHrxz9rRFZmkx3wIxm9oeyC5
xjUxwvMGu5fJez3b9/GeMaWP1LIScki1zA4/LDNq9uFMGJkos64Kx0XUDaRMFRaIPrOMSKvtxMpl
OLqbNKxbFqeAHsKYyQUrfv0x4IiZ7i4rpvVyEYtJ/w4Ur12HtDOfa2+4qRHZg2G2dA61XKDEnR74
0ZuXTFjuCUJPppu43hfKu/Zeu+m5soFNpSVE2HmNV9rmmjpeRJMQNGAVcI4S1E0DVR7Ljqagmtj1
r51WN+n+1bAVnbzcLAXsOa58ruA8yiC7GqWWPhB2DaHGG85u7tBiTlmOxNkQ7x2SB1fZTJpZDr3d
i22CAWOlZtM08nZ5wKsEtCC1tLMelS1ML+Mx6/TiOPltS/Roy5RNkSDd1g0uM6Nx4bXllXOocJ+I
Oe08IV96bJLk7lu5fNHA80PmMpBHst3MXcSyRuzEW3twUWXIMbiE9fi5jBxDMfDz92QwRyyNfeeL
pen2KT+7GzL726hbT4Momsem21NpiDdx09rvuNDBAihiFRtNxEfkvtHG7wb83jVkLj3ot5iJrYM2
t67R4sWHPKVOowydUVuU00tsU2qMh7j9HVjPQZxPG+Rf5i0MCeIhhPw3nG9QXILpVbebC+ZQ9zGw
gPiJXqWn5S649xypWHLNAucjz/3ybQCgs0VPk18wgEJdnZhyp6bT3ui8vmWm066MsR2eAvBzhEJa
b3XqVru4AlTBcrW9swWLTVJqdbf3eX+stz3sDlae+C/0MMMXtgxjXLN27hKM2ZogoJYkeGoyhmRj
yVJqWVTp5SG2E+vWZNpwB8hTH93E/C4Rj12Ww6ToszhVcVkGMMGqqiX9dWupqb6OevdQToChjd43
HzPANEMdMYskdfsA2XvuKGHXp9ZP3YEPHTeCPPKYEwfO2E/y/+yVHjOoFTrS58Ib+k04jOPTcqsI
BUz6L8uBonuS1o5FmKH/u4Vj9FwQJuc6XY/QtcVn5obj975wt41j2G9jx2VaFm5zqsaMdVVLCPFC
NDG1e+9azd4YRYgiH4BcHbfxGbAEuqfEtB6o8UhKc2TWIstGTTzI/FW3w4ekMasfPYaAdW2PwBvs
EbY5PNNtJTrtu15cnE7Wz1xfV61Oi6/DVMThGkoWrM6+ZoVRIOyexsJ4sav2YzQn4xrZgX6j634Y
Wtu69llyhUQH1GO+180Hs20FzPHC3xke0RtpFUZnS+JaZzj3V1FtybOe9umDF3qP5Dezo23FbfDr
FqBebx0GBogVvf1xXeB+OS4C03q+azjqUnKmeGja19WAVbq1HbRyTs5vO9vFyippNwsvNoEgvRqs
KXtMSPo72YmIdp2tm0+5UzCK1wDxaF6kezimzaqHCPdgllitit6FYkTORF+MYp3XIyFULgo1guaM
i28hwvNS62XycrW1+sbaVZoV3VjKUzaYf8/Gwyhm0aPJNLpGXuJj+5aRsxalY2zLjA3PhCHpHGc+
kLnZp5YgWelKywTHWtePedv9BObNVjgeDbw3lsFyLYHCR5Mjg4XVJZeQor3Qsp/1jLWtRLUGo0Vt
rmRq9mM3OpF/ZW+mwTA+pir6HgWQlBD6G090g1ZcAt1nXvrBGpVYfW1dcUMvRnE6q0O2C6zxc0L3
iIhEnUAkcX+U0ZielCA0hRZx/MTWQq0CPdA2S82jF/yPyuGsN4wpUks7BGRK/EzlqjRt9WxZXrRx
PuQsc4jGQd5MWG89ecMyS+U7u0xnHQxqvGmGZWJm1Dp2VrXzVLglJbDZ39NLYGRB2WkH2WXwYuc6
i22D2ZEEhsYziGsLOzNBKI4Vyw11bOdTyuDcAqXIZsXJclCz4CQgCUl047XQneHeUBy7lDAn1vOu
+0lL2LAyHXisDH43tc0l6JINK8oMdzxt3QPRYeB4ZlpphJI7NKLh7ctA7MZqVczandLOIWDVhWAM
NU6LEL9WzdOk3PRhqKyWn6DQv03zLVk407c4CW9R0L8BqiHcYL4wHC/COQZ6yfZhWbSDD5VYNIRQ
hh1t9YScbGPBYwftgXZ59EDDZY/IEtFcaGcPWR+RzC0knCuaILtl9Rl2rEPbqi3+BZBtpEl0dj7A
PYYZeA7iEuJKUH1k0YBrOBu6S1Mav7PACnYxthSsCrV21XSyO1Y5C2I9SnV1IpiOdzIbVxXt0K5N
Xlmm5dseNzK1bksjh4a/Wg6OcKOVVpnpfLX9amZXgE8P8xx1zA7LTnTKspTz/iCj5Lko7eoXDfLH
wqKgUtSRu60CWZ29THdJGRg2XM7Tqs366sUtUu9R4tumVwKuOi2iex3q0CDKAXtGqF5J1Do1NZe6
mirnye6M41Ion3oPICMcdSzJ+W+oL43C3Sa+qZZxtq9z+2mEV+fTexRkcv+qk7cSS9FnZxT6uqz8
+mbXBdVp9d5OeX1HzqkoYLD66Myxvi+PLQcgk05T/O2BEer72vN84nbmVw7zQcZghjPLv8ix2kP9
785Tb40PRTm6aHXhaP17NAZRRBGtYLzrksJcCbMPNiVRqMR+J/Js+UGEPZH1/jk3wmkzBQwbeFdc
Al9JjcgbYNfLinRZm5pNXB8NZcN0ml+yHNTIriomxFwnm5UIXGIpCXulCt1NgXzoYzxOWDVZYVlg
/AisBnryOM2HeqRFkZPDdCzsQX8MvcJ4pGD0ZgUthuP5IWIeGC5V8YN8zl6O3puuivoeVOVz7CTe
W+tgpzIUlbvlyXEAtmuHsbM1u97/Quh7WFq+JiU26LgDQ+JTW3HsdDP6Rsmc6QKPH11a7maBZK3b
Q0zIMw1+9VQ8k2dBtqbsTq2rFaSjcKil63CNWqyvrcM4GeNbZ2aEpDtWc1lOEsZoYkEM46W1KeN+
4T89MQTkdRRqT+c7ek+n5uRWYfeJBuPqC5cmKfTLI+vY9HUEqbYRes/6LUV04NhOtQN/YWED4Nm0
c/IDNB5jNSdo0VMz3rwOEk6aOiW6bkt/S+gebniFxMMzIw8s54nuKMpIQ4eOnXA6fx0KkieGQman
5a4XGbDaNfegDykrzJDGKHJYudG52vdR1wnScPFcYrF4wOV0rGQf12uHqwhgXvZQOEzWTW7YJyMU
OzDG7ZtXa+ZRyrEhRMtJzm5ThWsRqODIeuK9HZR5izTfclZ6NQbbzOmftNJ96cOtwnpOZ5M1zoNW
J+9hpJBOsKs9hR3azvNyPycdD0K037PHNoNDGmKmVmtJa/fUiKQ4FW5vHlIzW1PVkflhdK38ZM//
RmfPcRLLzaJuKaUwO7aQNa1PEyUi8tAgOxGEAcVyuZ/1Rvb1oMOsBuN1fn45/Hn5n9csj339dTqE
4XYAOgEzr8xP0XwAWUuJc741MtQlM8I2P2VZ7//rJg1DHv3z0uX5rweXm/H88ZZbemWTWtSMMFyp
vif8ioC59fkDfN2aP+7f7s5P6PNjf1633F1eEi//Al1Mdx36VHmW1ywH6fjjKFZ0k6xDDV6kt+3s
JA2PL+dvN5ePv9xfDmRB56e+I4waBDdf1vIgDdWC/YlpbP7xQZa7yyf+x9e0PFEi1sZwGT1S6FWn
rk5BY6ihSFd/7geDNu49fTik81pJjMF8rlBsWdPeXA++6g9VNhK1Zw1+S5iA+kXoze+iIV4j99dZ
0F6YkbuVaZUffuDtaZ484ORAzp7aJ/IRH9rM2uS5hUPGFx/M45hjcoKkooK13ATcLytoF6f9m2sG
w4Y2IklG8yaMBfmHO7rrKvbvmjI/otz4Aa71qTSj55J2JuJx/UOo6S3tX5Qb/abF/GKZ4TH35ACO
kHAnoFXWuiTnvsL3Rpkpp2hatmvZ82abF9M1nwtSqqawnxhu08/cUm+57AgeguCpm8abAlEDtLZy
11k+98msH37jvHlp4yCyhlfkH6zqh6WMW5tnv6DvpKYaSCdzH10Zbv04era75MkKyDiGfplQbGc9
gx8Anc2FFAjSWfRd6hMu02IJpOj3GYcDXC2KH4A37tBDHrIP6cuHGlqSp1UDYM6YN0bqYAN5Z2Xp
8EXqCpo/5Nyy1NyLZdSHMnXbDfIpUM7YLrrKABFgZxcjm/YtkpBNHlTfEyihBWyTg60kMlkKTnVx
EYb6aNf5NH1npV+uand4arQyXGXkm3SYi+eV/tFKxUNXi7XrjXvmdVpNgF6p6Asr344wpNZa6O6h
Ga08HY2RncRbsw3v4eSc2Bg8aeo37FOejNpg5eXmcx2H1al1nsK4u0TSPiCUzVK0DPKVDgDficjo
68m/yAbqLZNYQDgRemFcUN/fIw2XQM6GiraVBvslWsnGfHFo0a2ke3Gg08ZN8duyzLcWDohu7j27
Ofqputo2aQ7eu7YfpUuSboX7zRzOYBQfdRG/+F1n8OY7GicUIH0qvFs1hN/REbVrZtmaFfweFg8S
Je8RrCBk4K48ROkj2x21ypr8eyK6z8xMt43uyp2qP2s5nCnGXXS/kDu/If/LDDHplCaafJPCtNSo
YqXo3jLjWXgD6K5BWauE07pExxYXmAMJdHOn6AMHHwxAFEWrKKVEV+X7KYKq04Ez7N38YjbEa09u
vfHdhK9tfAnqBphIzEQ8JEw6/HMlKOgo38EZP5Mtug1jvDGNKXYeUivSUn9PVXip4tZdpyZbtjyP
bgwZGxG9oBTYNOimysYf1oNd/U5i6LpB3N1EVJUrq0pvTN5HJpsm5FxOQkGZyAl+e+5YoQwy6Rom
ZAK8L+NTqqJp2i5jkxl74bR2S8pF5J7vWS4y4i1j4WAN0OiWcfDr5vLo316wjItI4oCJ+EquJlOV
p+WAsqI81UlxFHre7JdhcZnSloH/z93l1vLY8uz/dbcYR7D7yzN//o4QRLVuLET4fx7788c6RA6t
LqxD6XTqpFqhgHhyWO6KJMvT1fLgcn85tJEkzymhkN868VEbkCetonm2HisEKqtlzv66Hw9EIiyT
8PLgn2fwDYw7ugi3fzz+9Y8tD46i5cL48ydfT7Wt5VBfCKF2zv/HrwcHVvYMzk6xbiHdnib6+H87
LI/V/36CuJF400bNbiZxrfF2yp/yu+pCoNryVyAoLMFrG79hhoOy1NOay1NCWseg64MdKEVMkI45
XEvXi7Z4/oy33m1/9K5x80RKm6tL9I0jRvPI4pf40boZ8Fc0Lkx8XewopCbQKzwqRJOflOcS9AKY
/jktoZbmCtcp/AFNPeIi8HeTNYgjJFPi5sgcHaPgkokpWRsJugeB0u38JXpRenCv6VpcG2I9rqT0
6tta43UWO7YbYb1/0Ql3DngEXocgbo7GyJ6+0qtij+JuJHY4xD1Vpm9Kls9t3EhqQxyqaG/Iyr7X
CvvFUGymOkX/+i1rSLr0kp6Gc/nmS/pfXaA158QxSShwrQFjQU+z2TFZTZMCeJEVzAUSCIqTMhvJ
rKgRtus4B9WkWyG0+soGJL7bWh3dFdu/osnCo6Om9lLQHh3jb1ptr4uorU45VSXUnZlHmdiO952I
eihy73XaJ5d4bkSaqetsrYKs36V0azduvK3wxKztea9CwcUA7EC3b66vJwmpLa3TvA4hZScuwKfI
B9jSzOkbuijD8zBz9YZi5xeV9575Hx65fQ99YONrdiE5C0bsc97YDy5FhW1tKCC1lpyerdJMwMHH
dwsb+lNA3ZhC3MSypAPAVdjV1Yn8fiensbvLarA2Ndb91dhEHYwyhqEh6VZLwTpNw1+hLLMHvxD1
OvbFdDZswDua7pFs+BxQavqrM+PvUxoST2txwtVmkKJlxkfkQzt8ccjhpLYRXLBQqUdUWBgvA7kz
EclsQjY3tzx6RU/rrR3NHzbA6KP9mCDNbybebkdGxbHXbG01kXe+a5tePwFPAPY79kgJKeGtSKGs
T7mipWhxybj9ZJxbr3/QCHPf27HvrdVYVrtOr6KjyLZUsKu2ZMGO5G1XhnLcU8LrwSs1v/F5DTss
iV6IB20yPsm5cbctwrKrlUzjISQqae3VRb2LFbN+kjQju282zVIHlnJ1oA5l8mrJtN7giB0PTQ7z
0DPcXxBcXqDK26Hhv495ACosyNG1TFN5zBSTX241hCO5wx0V7q9WR3JnDGO2ov3uUb0urP0Yj3uX
8sohlFF/qphazkNh9PvK8qqb1z9CQ6NnOhfRgsJ77C0Xq1OPCgIAyd4Jq+481IVxGpys3wu8Z75n
XIswN6/LLdMeuDwpV20K4CBGlgTXsm6D63KrTvz2EvusNQnPgYpV0y+bD65N5rzeGuHWSzV1mEZI
Uh4L06/ClpWxzChsTYPgrmmgYZQ49r4sgYONFAKHn20/tW+F2z6TZxpfdQw9W+r1xV2KqMAR91Ro
Tn5bHkmELjctEcdk2w/uqSCc7uSWpdyVeINWAoQFcAhlHUwx0CyogRrYkwQQTcxNwM/IXvNoo628
RCFYR9UHAPuiOtz/uaunEUUmr5kjYnDiiVJ1m0aRUeZH3sGxCozHMUnEk1dRHyM5fLdI9yr41bnf
mAfVEocWI21t+pD1YRfqdAjbd80EpLW2WJtuqrlb0zqVvqIOmG/xuf+00WjvcoNk9dEW7ZHEIODH
pn8ZsgJrRaOuXQm9ZZXQR+0Bi62gqlYHU0u/dyxrT2MGTrrOqDjz+zIW6jRrETvsAsuG3GjU4sHt
GJpkIU8iK/XLEgkUVyymJ52AxIIgL0rZk7cpdYd4SlCeh9EezQ2lxgdrTlqkUwEwCHvKKRuTdtuF
pb7nr3ZSdrzZnkUcGjheokYdyZrX+nviDeSO1reGNpyisUORb00CULSPUDPukWrSrJvtxf6/DwG/
kG0r8MAzszTMquzLBdDhgHxOgyvDN/09FO/ZjBqAZo95EpmTkcN77McU47pAUVYDJ2SPh5ExI9kD
X0x7MEv2QrUs/VM89B2cGzgmvl5Ds57vjg4hmiAuKac3hreaUJi+L7eK0Qrf0WrxvfU2Y20zyW3W
95xjrfDjreFPdFXKDJBUExirSfMsxs9cXAVM3JWib8EMV8Hp60z5AMQ7vKbeRMYNnaNPivXmjFxp
7VuKr3k1ZEr86ldObTq/hjB2ESBYzqOvXm0zNOY/Trcl5YJNZPb1bRYdbYamJj6AcK11EGnZdWJM
evbYV0w+OvmaiO1Yo3TcZNZeZKLbVYEf7u2FWK0rkz5v1TUsDlBNuMq5hKmgwdjIbk9DLrkkvmYD
oIR/o8s+P8POoqdTFikdsWnYDgZEAkNURPMqKc6QEKgvAabTiprIr6Fs7gXirTHR1V+2akhky/2z
EuNw19hcACjJ4G6TaJPXSHJfa4UkP5mDCbFhrKxSYMt0kuw9bTqxBp/T3LJSCnrE82eLk/y58YMX
zUWemzHzVOS17qvWLG9OwU4YsZX6MMPn2nX9TStkdo/JrdFap9y0dQwBUg3JMVL8JuGIHkR3mH6M
N/rtzaGJhb91Ukc/l7oCVliQr6PFw02LGYzy1nd2icemOZoNDFS9WcAE9NbmK6Os5F7EjrrGdPrv
YxVnCMW1nlAkCTNwtkSG3UREUS5aFCpC7igXM+L0HSTnULToHvAIa0y2mYy0h7T29gkj7MXutb+m
mTxTtZb5GFIZnI0LfCv0PovUlc+yDN2Lgcx0lVWjtjUTZcKuA5FTuwVNwCZFTAbx3LBL1kDzckGz
GHwj0MioEd1n2M6hooeVreIR4DhxM953RaZQS9LUooCleTScdb/z7lXzsSxZ8gQJix8LdAqmGxzh
vP/g0vwsZvlEqaFnTcPoZBM8oIAhymhFKm60W8ClGg3vXdrZ9ICXzFjZoX6BdV5S8vrw6cEvOmwK
9e667hxKs3p1jdigH3ULRGDuEbnUuvojnVzsSPNhuVWjdyBb20SXN6duYbHrd55BRaXRmKHE3ICF
qhngV6YZv+1qlxlllreqbvip599IOwVHOKCbnwLzXYvIejJLeWIU0Z8SrP63oUpp9xvOJbBku0lM
+HgW48ll3hRFilK/yaVwWw5Rw3WBZGulO1l5mOZOTq4ZV2Gn+Bv68buFQXpVRZZ1i8LaOLBzxI41
mtHKEpF6zzAw79JJ3+n06b6Sm9zZO+OkwePy7S5ZCaB4Tg5O7Gtd99jZ6+aJbyJdj3k7EaTk3CyZ
iXujxL2yTOPMVQ4Way5DFoRn9Gg7of16mvGbfsFp+b96Aq0Q1MR8bc9vosjsDPltQiL6fNcPGnsF
BZaGGMj1EyShCZ6NtF5bC9hlHkMvh/GynxYtzpyOUHez2ij/2Vili2UqNZ7QuIM+1NHAVpgpz1nv
2HutN1jaGqUuVmgr0pvVyGmrOTYYJ7pLi5+31u2aoLe7hr5vUikRDBUKOWQOmtwNivWDbOp3psVr
D5RgB/ukA8lF967xLPTAPuoz3sXyrZsy/RyKlhpKLJ7kXCeu8EwGTv4UWjkyLnjji228t1t8NpNu
E2GeDdcWh/7em20KfN3RtS5VD+eZRnZR6j9b6XuPqAnaU9pDCfW5XHrP/E4whvGS1ggMIjd6BQjE
KNoW04kUTS5YhCNYyTNnnSO4ey210kMVq0V7Gn3NRrW9v0GFOFy0BgO2gYqlCRAfFoABvv4cdVML
3TC8AN+HpJZkkImKiV6raaitSQLfbkDx/BIPc0nAKk9hMzE2NmVxDAR1odRGAYoO+LnQ5IZtCNs4
zfq9sKBremwH0fRX1xzXQ8TwiU8dmbuBkNMNh9cua15IzEXTFBHD0iUmfhka18dwLuYjDCKlsLGN
U13pzqoIdGuDcSFYx66PmCORvyMCDlaaSXsBRNj4HZAesjIufTtoisdS2aSu+EV8HBL2TqkUJNCN
Eaq7UBEKQyNjKvrHZFJo8pJevXfC+sXoK+P4MZUO06xXZOtpVP1jGxkY7wfkjM5gvDVmEJxbpCrr
xPcJOXVZykfDlCDOJKFlTuxh6AcUo4fvhl35t8wL/dusp0X1tCYOZclLsYL+A35N9ax58ln4WEWq
esxI8BK7yqI+aXZNuwmi4N6HXnhvA2mvMj81j25XVM8JA+F59KD+FWQLdhhcAths67i38wvy4ld9
cYEGWli/Nq7xOV9WL50BaCgjAvQwy2bHqTkLCGdrRQXiTc+oj+F5RD05JMOt7Xr33hkRPiVvg2eK
7vuck0AkKmVyt/kMn+JTEKdbBzPvM1aZ7FlqpBO0AalZAUO0qFX9OFT1QVn4VRzHvIaJ0WyQt6b7
LBbjGlpdddAJSjv5HuurefNNSjbJkVUdX41idtYUGc3WzK7WhW9PO7iLZaO/LkxVS5u6gzWvWpdJ
o5qKncHMfyzcQWx79inPXUpIisdvRISbx2nDCOuWaLB15y0ZNPdBiZSgEtW+dbNOeTmI2ie3rA6e
6tkk09opROx0ZsvpKbN5RgrvSpO62C7YiyoDMZkFbEA2WWPBRQmv9sxlGlqDOjoddkTTrC2njuzi
3GG0iqjy7XK9dw8+ctO1GckfU6a0p0r7LXq2pXlHEV552j2Mq0MpZL/1gOM1rOsuMTuLOcsp9XBE
Oi9fvIexKtZ9lmpIjZN451g6kMfcLVZtD+/DYlnGsGJuEqoT2zH0+mPfeahWYs9+M50G00Xrd8kB
LZI466Mpbh1z6Ar/OFSnSoZ8DShZlkMp1C4rbYD/gemdoogKqqbI+THyjsQKY3K+5GVEx46OejHj
pLn70mLZSLftFInQWZXMfz/oI64Jq925xsikN48kreLSGtN5zmYJ4ZcsXQTYICrJCcsBT1C5YH9L
+wEliNlMxNAixohPNBLlBecMX0tdSIYzUEf+mK4LC0gKuVkDRSXb+Wj4tqyNAz//QEJxtFVjL48i
KZFUBmm8ZhtClF33AwvbE6GE9YNNOkhCsXRr04PyxOQfSs0h08bI7/lo/e68bOM4jbwPRowr3P6r
N2GnzlOwP1BQKcBTrEceCssO1Xud1Ku2Lu0LpRr4eMmAdsKwL9BhoIzX1afV2z4Jo+XR84t+p4II
7mQaZjeN4j85tKraBPOGpY4/O9OWD4PpUrqop29p9d4HLo4wxMcRAyHwo+BQa6eCrcTFw1FQjZu+
c6Blkaq0Mb2yfC4qbCd8WRnB3KfCgMg81AA4JL/2BKiM9aDY+MKvt1Tz1gCY3G0SkNuN8R+DCMsk
t7ONHZMMagmrWEsDdak+mP6udRXnf1mgI7ZtYCyCDTDVQ4oiiIJypo91mVodq+vO3ueRUW3pVMlz
MSsbcAeCurFYz3WjD3YOKalf4ZijtTChJ8JC32D5PYgxupmaZoMf1s6hTw2BSPLq2vf0KEbFYNzP
d+dorP9u81pMXP/pjQRwqgvmc1ZzniP+4Y1MEzk5VL/t2wQIxDSn94CWnhXsiVVHd4X0LIXmzslo
2uu4Mss1p1+1M/0Di7fu9v+9l3+gG/Dt0mC3hI38E7gK//2n48wkf8KMfcTckmgnZFPa3onpHM9E
dwutya54MvAtrFWgkwnk5RJ3gav9phj/ugDig6GP7+7gHZZ7oe55p1IkzmpxHoACuAVjigPKQ7Sa
G9Y5cEaF2cpIfpD9sLJSZzh4jTEgbcyvvg7JOYefSVtzgwBDf2M9DlIloJEzDqn+FljGu6XNeEDT
+Sabzr5kmdM9636IqEmHzJn14k7r1wYCM29LU3Kx41DDZWo7uHm86mJptoIwiJSknWxsMoxiTCN3
YXXyJY3z+izz+i+TpHLk/r1/lvbo3LXR7lY1qNlPCpfvAd0/u36ukSCdwHaH21Ha+feO8hZRqfPO
Leyi4hhrzcHzwuxKXX4ftqzF+RDjA9BS/dNPHyjkF1+HILEPbeVWSKGQwxautkrHmeilOFHNUD2z
PNNWrGd/YSAdTp0b+TusAN4OvAaJRmXwKlK5nX2oVzSggrSliFwjLwS2MM93Y6n5Pw2Sc/Jyq1L9
ydSb6tEdKKvrEmOGeYIaVeEwoUqlSXiqRu8RfNb32ABbh9JhWrXH0Nf48mZNdk+8LtCeqVtlRlxd
1dRU1+WWJb3i0LhElDkDObkkrfjXsewPDR7+ciVikR/NfMCEk691Y4x+kogQUixwDiYT7nnAG/b0
389qZz5p/36FUeSHt6LblmPrFjiGf9goaxIY/SwqRoAYLMVmxtvomB99FfREa9GiEpH74AzbpeLF
xeHvasFptUxH7qxmcSi6zpFZ6bGnM7GT4WtqkNDuNHRTnKb5za9RoIyYSG0w6tdoYDW61G2yKNw6
dvqc21WOvaGk1JzVMaozL7jDinK2VGhpOWsiOYe0MM7LrSZOir1GPONdKP/sDEyRHT/cYWQ5vlYl
8mdOvE+JpHYXZ6S3e/PQ/USMm439MNA/M62nP2Z5KAmUZ/5oKxZwrcUlIy6QKNYGPo4XGQ0/4txk
J93YVytI69vECdCHctj4uiZJIyVnBVmWe/rvv8T/Jp141ow5EbpgnGN4+QcWwEhC6eZNED7Mwq4z
TDDMc+MtYlhb1XYdveBYiF4sY6MgUZDHTDwmJG/BntFawZwRh0BFe7rj5mtes4+cIrn3qL+46vuy
Wy7r4f9DefwvlM78hjl1AAMYwrLtf4yHpCYkZqdi+eAlTrp3AvjTdUWygUAATdk/trb0SGpEkbrL
AvJ/KDuvJbmRJMp+EcygAgi8ptZZuop8gXWz2QACWouv34OkrS0rOdZl+1LDFjOThQxEhLvfey5Q
bs+DUVHWYg1izqSFaxAjPDVqk031q9JICw9HxPjY3+RRi4wvLMO37fm3lU4j24Le4Xg6n9W2sZJ+
3r6Rjg2CzSm8ZGmwHGQfnNy0qrb6xIAIoMzAi2b3ajOoR51KYOHBADhbKuOg7dFMFha6KKGRd9pt
zGxyz198+3fv4e3TmToiI9c1HTiOd1wUFrtTkSTIDaPrTHQMzCYWQT4zyYkuXgn0tgAeRbOxI6dZ
ENJVMxGhteGcbdiva1xm087s29lE3qxsioUjOn1SrvEGgu9KSm5+Tbyha6qfgS2ZixSvwBrd/IfB
UbIwPezn1ijkF6iLW0DR/TO3LdPVHfZ6Kc27bCZyfyq7aZyIdjTu+dtQMEUYS+kuDi7j1sSyFowt
jZWDZWufZlg5QgIqnekpG8y56Ub0tT7iRqWF6VZUZUnk2evJsvJjpH2/gaddiyJ/wBSAVyjIMe5g
rsjGaAMpv1jDOlHkOHrGochHHwCyQGarD++h5Vp79I+oQj0L6SGVuukz6bPMg+45q9JIjO1/f8HW
nYmeL9jlSLdhY9mObnv3TCBf1qVuNZW61Hkwzd16dBcwgLqyjddNGBKPi5xyF5nFwjRJdwsaeqdS
tDs1IkkkXaNYQKgxTt0Y0EcIMOzQCBnWjXACmn/5dFV1Ou7ISNIvXInEMu2b5AdKamFo+rLvsuDh
djI1hmPix06ASRrlzxbxxTrXRgftGRjxWk2XL37rP5c11zKWM9uaa7m6eYfWiS0ZVnbgxgwxinYZ
SSbQU0s88pgGj1M7fCD2cWn999naqsea5nhfbMMhMfaCBirgBlxRk+9GK7qxziZqqqegGCwS10bw
M7RsllqUNksa3HPIuQus2bXSfR+CKzT0XTVPwxRxF2bugWIwp+7JNqixoc8dJjzOz2mPEWuc4n/M
ImnWt15fB639vx+B8cc26fFaQ3mBXmUI0FB322RPkiA6fyu61OWswC6K7EWnXxATb18YrnjNkTDX
hHWebMd6yJI4WuZt9eIPzTlj5sMzq9Jz79jmqmmsnY29+U1L8T0r+AtfrFHzjzXKR2WNw68A34ZA
9n6LZPA3hYmmLjatDkgOnlh4Q+M8DVq2qNtxWhmRZm2VeqHJIXe1n5DM3GVPdhgxC5/CHwMZipMP
BCLi3s4RxvljWcYbqpz6IaOM3PRET+qlW5PtSCIjQiLt9MXTvruku55n6DrOU04lyb1G3uFqVIwh
qEHkeZnnoiTOcF/sAqI9cu0AQTreVMZr5LXE2lQmqGKdHDgl/E1GR4BJMs8eRbl9wL/UIcnDLZwz
4l9XmvpqUYjP165fH5NQAzZGym1Xv38vilDv0piPSYuCDqu+9cp0J7GArKPJ7SAYk8iD951gZw0d
URY8YlFD/lWVD8LLGI7XRnXSqlz7YsO+L7jmz8UOMPP7TJtFe/+5BjsrDZn6yQXNK5PgxuguPuzk
VSGtV7yl9hL7abajg1WsZZo8S9jui6hKuZUUAxJeolq/eFLmfAH9dIR4hmM5OsWX4enCNuY1+xuc
y0tHP3GqNr0AL3A27mQdkjHtFhZKt6Oe4VigleGw0SO4wux4zYNRY1dIMPvq41F0Cf2GMgmg+hDO
A9ObZ+fAfW5M6oMKa9PCJWhjpRvrGFf8ocqGfvHFivxjC/RsSkcLiJ4ruX6Iu5dqapwqCIwkveiS
DxNr60R58d6IT1jwvA33725TpiJbdZXziGyZ/Uvn6mQ5x4r6QcGaJpaBvmlvrE0H3eV/f7obvunz
47WpZF1cNNgoJY/58+NN04lZoLDjmymXwbPoD55vXYkA/1ng+dqMfgVFyGJeFWV6vBwmfOZujIvD
it2HKJray0hQ19ZuBWezSWZK4320Xtkc2laQxBclzR5v11K3cIstKrPSV9Kv1NFSctwyJTp1s5pD
T4V+KOP82o6yI0oXgbeyghUoAHOpTEWuLFvoqqrd5qgm8yCLVD/nbXlmyPnmE/Ky0WeuRK0PpFcM
Q4RhhKKjVSVMapoVkH6YQI8BMgTH8ee8adve0UL2Tk7pX5OuKnFXeg/JrF/vy/ceNMbrQD4L5V6N
okPERC3YbQl1WT/NQVDImnDkRSL6/1/qMPEAVEpcZNyp5d2m0JRK1wi6TC4OUyBECuodljr+n6HY
tB4lYfvaIp1cxhY7AO5jLBfaBIKRVjlZ6rkVwuaoAfxJTtNWtUSUmnl8ouLi9uWgoIjydI8qhjeG
DI2vPvsdxYqNA6WRbuvSY7Fzzt/VkdIM08rNVUKCse5v6DPuWweSQKe0/cDIGcivW17s0mecWrtM
f7I9MQrNHuL9tHYt218DnnuUq2CflJNF7vr3gVn0a+T+cDgFwbBlh0KvXeLEE2sW21QLY547/ffL
8GeJwC/hCC6fhiRRVNxQXb/tNSh22xYKXML5Z/DODTqjwARkH3DSjREk32q9qi4+j3WlTT1m51Eg
j+gYCSb2CqxhvxIdnjMV7PPQMvZJ1aRfvK6G/ufBYbuS24QHO9Rljd5VibxGiOcA9lxgyngLfelm
lGH8p+y0mia4Ir/CN38UY/rkVNWxTeD8AiJifp7BbqGrgRwtzrpVacll2XGBpPaq9+hbH3DQbUyc
ZODRi73LxGJXIi0kA4xBkEK0sQuSGPGjbid/1zL7SY8cF6G0it1A+NeeysUjEFmTb3Tj1zVBeDd/
SudXxXMYgbQZ7NI8AFjyDzIBuMCO4x4JnPgee0Oxl/i8idtmbQt8/P8EEOYXU+YW8SLc5GX0N3AA
AzSzglAvgQUD8Jut6CI+DBqyHk89KUmmdirki5uCuSaoJtiJKACYL4p/UA6gyC5S770uWmtlZEGy
D3zmD7k+4VpH7gERlnpJS7un0Rj3etoiA7YDsDDRBleb+b0Y2w/0Fivp8a8IT1SvSIFIg6S7qrT+
EaJh/TaqF7OQDhK6Ydiia4M2DpAe6Tp8RkGLwusrxhWjm+J84FKC37lf4SONiTLqrpbnZcfExIUb
GASvgwf86mY3F1q/bfNs7HTCLZMihEMU1uXdIZSDSLBwxmHwcTHEawM8jnB2kThBmG3EPJzrUjiC
PDFlbwmjtLZVo2sLl4tfonP7qMWqDDR/20XjUx00Yucg5mLK2FcHI8TNYZlPieG+fvE+enf019vH
9jg56YjolKX35UNjMb0uMyAoAKZRJrbUcG0v6kti4mb2BsYKnkD7gpA6+jvt2pfGUJc4rTJG8g6Z
pfgvXiKZFJuBHXUzya4m9Sv8nqMhIH46drfhrK+Z+m7PJNtA1+0JcGLVyWyzYe36KX6O0iguNg6/
cDYuFwG9+j5Dhh0j4zkZBcNtzAZ2JAq+ap1ohGjCpjJETbyNCHg++S7HOXzYh8Y3p7NXeL+kYDf3
vpO04Zrxi81qD5ix68jQFk7JzSWWIbUqOULXXz9I1F2DQwq3Y0ZK6ujZzsEXYItc/nRpSLFe9dwg
tl211zC3PhrCOU65GW5D4GwM+xElACfQ9q4TQtIPtWqTTl0zBwBGeNiTQzRJm1BQI1gUWf5x6+Pc
fhRx/3c3oDpliULEyMIffhrF2wxM1cZ2wSNBewq4/RXTVjjkF0lPO3btpFYZWLN99syLKbZBp9tb
pGWkMRjGxur68sFqjfwEPO5DptDfib75YUX2g8K3QSNL+Q+u5nyL6HadRJOZiyKXzdYTzmunobNr
UCrhnw/Pk0evJimdaJkGyFEdBH03qooPF5//rXiL4u8cWl67HwxZHIUPe6Uk423b56ARm3p6I4/L
+BX+MPm+dZi8FM1I+4psJNrf0FayZTJVaK2PRtkb3KM+o1IDvyXSvg7jXZ/57nkApLvAONUdNOL/
FhWwChIz+dGjL3OLN4Yl6ZsBpm9P15F+hNuVW1tz83jd9oZ/amZtUG/p8Ic6ouSyGoLEYErrYIIY
encefnmEG95LxGjeSdd1Ej80zAEqp/tv6gtEd93faoKWKJF8HpPWjB/wEgQvuDz7lRWO6si4Sxw0
bNKLtmHfJHYL2V8js0sbFGQ490685gONR1rTAM3mPxmlOkCyAcgF2KK0nfBZ795E7Lpf7Eq3nsfn
XYlenCXmM9cwdYCony+fErav6WboezzkwuuoDR8Y7JGSyUSWQg0qsD7P8AEyjVsRcAGa6g9qY04B
vAq9Qb7TiAUCMNeuoIGyYp+laksac40YJkf8Of4d64ocGy/9J8uH7yZNYv9jUqX2ZlVx9FCS7lWV
4yYWr51bElrapOkmcbrqq2vFn7sYe5etG9yPbMnuO1cIv10reGvTqifw6hxVdXoUAa5bAk+ZA8gL
pVZ5TZhGwy04RlMnkLy2PS5BjAZfbKZ3Nwf2Uq4p0vAMTihH/nEEsEahAWq5zezEda9EQz66iKhX
7A/AcQhpWzQJzrrKglw3dHSVFNFVK2TuzkrvCSLIC/5lJDTjLmmtLxbCjXH6eSEIXn8uXBTs9D7l
fHz99oR4JWvHzE1xnrKG5myE1u8W1Hj7kdaE1Ywg+aoaK1RnmPCB7PqdHKgE7kPwHCYMO29xw04A
ZkI6aNxC0Csj4T6LcYy9DVvIhn3qEgVNeaQB2y4cL92xzJFpD0m5SoKg3KS18QoMtVlVile6UNW/
HqwfhvYFp/KkXSox+hvpx/N02forbPG+xl4xvVh9dLHl5EK/1P6NBchxjp0Wwmg8nXqrPNnS73dO
GvjLqAp+3nIZMf/uAlfMnFPXOVhKHHMbxBcy31L2yTEbXKrcLlaLFk7glnwqWNyuu/btsTqEZKSv
EL5PX3RObleAz98B001hcIeHwk9n4q76MHkFigy77BlcgnUt8aQsZFMza22cFtFl9jMXzs/QAtoM
YuynjLN0V39nDwREhapQGAYSr7L/oMYlfK7ZiVKWy8wLf9oRBuqbqiM33YGgC/fdmiq1llWGkMtq
nwXAXTjQ4c70sckrZJ8LugnxGYPLoq8t4xBk1SacHVpW1oqN6Y/BJoPdty266Vs9Ru7rVNb5Rgjz
ajiavWkSx38QBu5yCFL4h1DmLQHnyisMcVtPjkXkfNB0HpYTJkuGD6NGh7C2zqWZkvExOuWi6smo
TmK7XBJ0KTZNXrx54Jv2mFLPidlf1GQfLN254NuCMh0OlOjCV1sjHvaNh7PZrMbxB3AKuhS8TE3o
PRF/wPQ19c+V6KEEVu2DI9QuHmq1T2x0p2Tb2YAMdk5iw4vXK4yb4KPXU1Htg76xX0bzq/3gtut8
/r49gxqHlqhBZ/EPwr+tmjLg7hZdoL3xxhCSU069sQ01Os+/0lXmiBV3YJhdtCnBbpqPm9Sv17VE
/s1kGIVB7pd709JQpfjA1ibIHqGKf/D/q/Y0HVCnucZSTyb7hKsxBqelWbug7urlpNnmsppI/c5w
EayMmvtBZpeYw4t1H3XaxQtgpSi5jlHMYZyERxJ7GEy/2BLnbeXuEVC30lOSBGlxCt0VrdmU5PTf
kxxA+AQiBzz7xqnAygwua8CA+0lSe7NzjACGsBXjKYH/5I+jweUMnMJXH+auhJa6wRGB/ErilWII
6N4dE+BZjcFItfxihmW8rodQg+vUFZuEsQFcuj0ECrnN8/BDGzKcW3Ngrb3NbEJgsR9mK92pYYW3
6l8ziTHIpKXaQWkPF45OoUT84SJiVvfUa/r30BqMtWi4dUjoPFgiFnmjvFMf0x8FtwN6tKqQjNsd
wmiqORNSkkPwwIFI5lOihVTpAtKQSiOqBGWQi1oLczVahPA5OhFupcrNQ6sECHWjD7blFKFAREGS
kkr3LgMjgysqnvQIXcCAZ2dDw1MsOyEZLRvI2MEdIeQkBmrCtN9ZKfTZNjyUlkckqG/0Tx4Cu4Oi
gIt876fhtf67VBpKv+iax46xuQGmBTrxElbSa9Y0A5sFzlu9c8xXc/4BiMQ52rAAF1HKdazVbKA4
Raldbz+i3NCubUQ0lOUO5W5onuJO9XtnavVNgVPbjzuxdyAEU4Zq9aaj+M2Rfi5Ruk0ADSOxcxHs
0y2rPwA6s60jNFvOfrRlFLcvfhk9qTYjS2C+VgWVna8zJyhXwOsN2jma/d6bDaOukqpC85pjFxT1
IdGg4HG1d/elnRBAZT9ghhr/iksEVrodjvsuRkcSDbF/5SA/kLV77foQqGrduF80iO/bsSxSA7q6
R80Cl2WuJj+f1ATn6sIzh+piTMPWcarxGSMUHJKeVC0ntPY1nw6kUY34Qx93lTmmjx259SIfskXs
d0/kYWRrqH68+eM0bKwocLA04YPNrfKvJJDxI0Veu/F6M9pqbrT/75fsfiA5f3wAI8igOOM46W7t
ld8uGmZOAUEvtbwkHtdkr8LMb2ZincV+9oz9vVulmDY3Uth4A5vpu19iQiav0KJSbL+VgET2nqbA
4qjCeo9HWo1YvcotTUnrnTR0+hXJcAm8eoN+aoNQu9wzyy92mqorst7/75+yPOTvBe2wMHuWN/2c
7qjC8SVL/BilUw2muNaWlTfEm9JGy5v0ch/ktrdT0eh/8YXeB738eiKWY9AeICPEvBeAtLHo/ACV
9oUzOXxovfEYGy3Ux7NF8uRjpcqnKGxIJtAgAWfaD7tr3S++lFsL/9M2zJqiua97OoWAY9wLqyoY
iTXuTFprRZWdh9TIzrmzNGeWVJRiXcNk1a2NOIrYJaZx4bQeV4E0KWlOjdAcY/UBurn54k5qz4OF
z59KOMgxaIo79L1ovnxe6UEF6Hqqs+wyjMG3mw41q1uEQM2soH6q2S3/HvoRTVzfupfGJyeCBhl8
tbzJ4aL7uXbyjIoO/syGwUnfk6crrNWNDdM1WrSu2zbcjSEcmVLrHkzMsWeE3+qpbKZ+nwOGWGST
s+eK3l6CWBfPQ1EvuiHPqRAoAem/g2ujzbtqCJg/lW7wBuCOBPix59rlsL7YTC7AHYZZATVnw4Er
QIVlrf/7jfofXx71mw4OUDDYZp51J1xoAovks6AsLr2G0n8Y84MPhKqfzuGITcmPmx2pQf831Lyl
DQbGNUEtFBvmRRbiuWvIYPziM/1xrjNT07nYCBulPZqK+69OjnCPBWzmWDWEFwUjIuRmJN3PIawO
O0gG82mmcVrCWxuFfQqkCxh+chWpQUPx7b8/zf9YSMQjzNsiNwbuWfd7zmQkAX1zrblgEi43WdEb
zEz6DOhYPq5qPR/gJFGkwIOFIAhK4FTllnkaK8osXxvfRvJCW87YJF21RlNf/fKfJPIRgcDYz3N7
uIii/JmHgdrDfUQlAPIMFktgXnz0uVuaov7KddLwqiPRTfosOJELNB7awtwYodWtU4QnoFrjdQ4i
9jAD1pepPZiPVl3u6qCO91OOWBysPe2hDh7JaAEthMYrv7qM/fG+mToriB6l54hZB3N3soyFK72O
K9il1k42XqKzro8/hPL1Y8BMB0XfMubSecjUIbez5KQr4x0IeL5M0uIa5a79RT10r8eSHFCm65g0
HS1psaDuJmOEmrixG5jdhQNupFfNRCBqW7mliF7iEXmN2bzXjf/DnjmbqvHBxXaEUcRNbexte0DP
26anMkebnk1tu0vNCjxe3I27sfAB4cMe73ClfPEUrT+qfJN3kYdIPehJyY3y8641ua6BMoAapW9T
fTckmFAG/OMSqUnKpHRZmkW97ooD8dNcblLMKuks0lKyqvdeS8kZmHhs+9x7opOJBSvAfz2LUoI4
yp/qtvpbmbpzEKm3CbKYDnCv4b4egr+sRDzNBmwABcJcD2ViL/w0U+uWhHIat/E6KHFO2+aRwNPg
C5WJ8cfNmW9pfrEczzWETpPj8y89lIHnoaFxL32NzGyAgXBi+ne1wU4fRq3iulb7lxyZ/fE2J25/
BIq4TK8q/mo65e76kCtakTLNkWn5VZPrfqTOOnIYXxuooFD/2CgTPn84xmG2ZNY/XepbktovPnJd
z0EEo3vttKl5HQFM76aJNMUAOfNNiHL7cXOjRdjZv1glf27aDKIdWniWQ8WPpnx+F3+7BqnUb0h2
GqxLoiPvpr0AVPs77v+aWxngrII+eyyRg+VdYWzMVu8WTZD8a9VTgLVGTYsp0esvLiLij00beZ5D
m8C5hYx49z0gyw9UbXuZcSEhRtsRHNrsLFUQPxX5b0btO4+tEVXXOtOJUPY3vc2kCw7GD4muepHI
EH5Smz4Vszmxthy6WX447csm5nfLDbkDbaOmJHliGeMtK2IsorOrP2uS+IQdY1ngwl0G/Ryk1bjb
IOy8U1762CoYLFPlwlac0w6M2XiYleQLE4qF4o4LwsJIZb9lY4YBjZaWvbYnSVDLaWpkJTK1KC9+
gm1XU7AlTNT72bjusYB09W1shKSIkvEXFxfjfzxI2ImcNgZhiZJl9/nLzZSPwoy3F/LD9AB68VGQ
rnLy8VjSuxBwjuODERn41o3pR8OutMLJ3R5SiZ3/i5Pvj/cSrwGpUbpnmFzw5G0Z/rbMTCuwS68R
4uKgiT/0GmLExBID7atyWBWtIy90gnRguGWxAf8XAlPUcjzWurFJck1tyGyLt54WTCdUPbBi6O0e
82I0lk6eiCM5p+1yvkOVBEtM7ezemAOoGVUxY+drEnX16NONXZhT91qTNPSYZQxzMBKfdSIzOpOW
2lg2yVHHJ3/tmZsv9MlZ1F470Rv0znXhZh/u5J1g5NpbeLqkoEEOWXlJJPZ2Y6dfPC7rf3xx1Cag
E9GJ8Lzcu7cy7GmsSNRpF7Ah2iJOGSd5IflI6t+q1lOGBwRUqMaa56u5Bh1kYOulw3ToIJIsWOpz
it6EWd/VDpNo3qyAYUmctd+J5PlWGOl3DJxqqWZEvJTZonDoVNHL3XmJenBD5z3K8mlhb0vVvSH3
QUtHcO5/L4h7EaREYu4if9SZTBExyF79eWlqsKRRiUr/gpoY9ylW8jggV9gMxY/AMB4nc7QPWtKM
Cy8ITP55GC40dRZ5Zx5bTjCj76h4OdPWstCu5PL6e/p8RNkQyERHXy4oNaEYCREvIbm/TGaGmpA2
ZCeJodbi4tlW2s9UhFvNp4VFWdVvFe21DZZ1UPEcCl98o/afL4CDXURiYOH+ML8Ln3/fuJBYTScn
viZ1D9/MHM9KugwclXwKp+ptSn15LqIiRQAI+1AOc/iihcDDiE4pMyYwaGF3SIkpvvmbhqo6S4xl
r1YIx6TzV+zee6To6JQRES4YU2PMa9vhhOKXQIqxeRKhgW/oFqJgIBvnfhWThKCBE0h0VBZJ9qw3
stiFyZg81EQ1oMHXy4/Kf0s4H96q+bHIRq4nrsvH3JssEsSoQqqZZf3Fyvjj3oI6lJaCY7P6kZ/d
Vs5vW0UA6KRNmtbnRGI+1YnBXCR+npwq6ycAXPuhd8p11KeAoZRT7QbwtWiYq+gYOs3FDuTz5GNf
lXF38AHMNSEGmkwNwdWspgfLLq31zfXZVCmsEGIiNn4zNrsctHDh59NrB8y0Naq/+8qlMauqt6TO
/vbr6VuctAXdsLpdIbf5ShlKA5qv/1OJSaYW9wLU85aUrnsfPBkWTpTY+RBfO0tvtq6W/PDJo3sL
lVkjE6jG5aSr+CLtjmBuXYzQFlL08XocvCeJ6pd9QTlD1la2tAXchtAnpQDoPIk0RKnnhQ+trLBe
iwmrm51ynEYNrXJN5gdSkFzmiFhrbmxf7T1MO5xDlK9bLYGD12ZjsheUqotO8x2ilUhrN0riIZ1m
4kisZbR3rTeVM1ZeYMs8ciN13gqTdb285bXc8lJ63a+vXhV4RB/h9S4i7QcXeXUdDSO8OILgNx0L
9iO9dEAxwb8BAjXOav5QEIXraoHYRLocHrg3Gguvt8Id2Lw1e97wvfxZ5NAmSIbsJdwPophiHJdB
eZx6vz8PmV4ATsi/TaLT1mUqq10uBv2xicnZNSm7isk/CPnPLHRlngOhgYj27jXVYSUs7C5/ukV0
NJN7QiEJkBjN1Z4OyVortHpn1pFas0sjzk7j4gxaqfM6560LhbyqJnkL8Otw/jrvujYwIG+G/NwJ
z9kPOB+/BRq08tTvxoc2BNIdZf6lF6GiDdXUgN1ykLzx8JwysN3g+fOX/+8baohY28sueAGFMa3D
QZGHrsE3UA6zjartOyBdwU9jJm+Vrbex+9Lax9xVFtwx9F07mPUTJ6ktR8hMY6s9SixRRfhXjo9f
9lTIrkIzA3CdsEZil8ZdWhoHqEvGW2IzZ6kGh6BhRhDvbOo7OXFIojaDr0FL6ZmrYRhZz0hXxXNO
xoqeFadb7Ar7NA3hkdvU7S97RRgIs7CnKIgZPyLPAb2iB8vKDouLO+r5MnJD1m6uu8QzDtPylnfR
R9o21tLmXUvsjm5zoW9hfZSYMx9vP4Kzo0r5YCBZCZa+N+3rXMRnGRAj4adYY1VnkR9o+tbq1rKT
KZQWwYDvEBTC3E4loFpLboYycr4VMJu3WloEW5kW4WPjpE8irf7KG3JW03jwr06SxgvuG32bNTO4
o3zGLZxu+EfaygBh8ewMEICbygaL1j67iOz+UWp8zGWq3ic4beu+62pSv7QO7dvAOCQHtznbb13F
A0SjZZU+huFbfoqDU3/Jm91erILMjJ7n82pYxalTcpY3TNG+UAAdmZ7vrcpxl0A663NfBphiG20F
dmpch44+EAJV2MgAMN2juo6mRTRGw9rr7fESGpoH4NBprposMsRuxdWINYVeUNgrxGVqYZtoVY00
ONdu5F5jf9ipSSuO5vgtnz4q0WpvBpdKflkb1GIc/e0NomD+RZbbjYHf5vDJy7Rd5GPeX4OhUpvf
/sR8cWlWMej2+QlQPR3pYYMa7rSPuJm1vGaVLCfbAgM0MaVjMrUOGHtwa+ufC935QA+9jx1VE8DT
1tc4eOAWM/5VBc9O7TdrJBjiGDDAWIj58KvdfdNl4niTkCQ5CYuZgBNi9dpm8H1ejFBPl0mCsWsA
rFxZaGP611spYdGXXcWjqJel3h+KtMlXcZ4nHzorAqMwcURtppEI1HgnOx5watGb3AaAfh8YOz1U
eY8pt6MLqLOiH24/JrEczLABz9/pe6cdX2QcZCjAGnBLCL4D95ExC/GEWi8WpOhpD0KHzgSiOl1S
BY+rqDCdbYeK8iWPvkHYAWhKr/97nF30rhiB3nX+Fqf9PxpQ/aGsobaTHZO0kPVLcg0XPVOYR7ez
dihjB/o4hksOcI0XDybWKTQDvqgODBtGqq1C/vESEX60SALd+ZGzsFsDwLsKHIgfoUPIoJdHK7Cg
0YdGgvLSnzJrz+xowUkUPiQSYbWtVfIl4mYEcN2sv7P3b4SDtnVOAc19O16X/jDuRy2Xr8GEc8m6
pm6nPajWxMJW4HfhWHggoXvYxy1AnjIe5ZZI6+bodyY1C+DDXRw4BPcUqIDFBOdeS7y/CppM3B6j
6ZDYk7okuaevoryNP+LaeeQOMP3E2rDN0AWvRFC6Z3eeNDU3IWB2LoaqeQqmks0zRDZbmgwoiRu2
3oEdvoxe9S9XRu3g9u6AhAirfSv0bw2wAM+zwk0QTVg2KtG94C1QV0M3L4RuH9I5T+cmBLMVU5rc
PxL/3m7x02fLYs5Zc/XYPDU03MGTDRCBAFTfKEnunJdUMOf51cmUAkTEHM3NPTF+vMV1l2aYLW+4
Dfy0fFWPnRWK56DN1dUrTpopzpyrI6S2CRA4rmSYEvbRhxKBSJW2jOUUxroqjHqvK86LXI7DWajm
SU0dEJA6YFoONmf+Oxqor2tDQGpqyQdRG4LLQar+GSNSmkqHRmrUAHZIjaeO0vgZaaB59Ii9WmmK
DMsEFgYolthejc3Y7mBMAD/Q7AlEWT2cbI9BswlPUoto6Onw9r+NRfiKa8M8+mmCktmNlNwarmWC
vzKJ4HKp61ly1T95UWzRnlrfctbMCl1nCn6vnTNJ5jK81BQLD8/Nom+gW95+4OQNVwpd51KUlXaO
60bbIel+uf3VBLf58Ou/G+USClcPbNT0telKwEL8FKvh2Z/jiXJSfgKiEpj5z36zMKJ3nAbAASxU
KUtl5U8u9rJHDY7grtMYxYqsLZ804BJlCTkHgAPQ9DlAp59/iPElidMUayeOJe4bO7v2wzdDr7W9
0bnZWnSh84Xh0J1n25/unrYj5+b4PHnx0APdTZvrkAFGB3XvknvdWecbfHOJ5SV1wQ7AUJQEJuQS
e6zhBLzh3DgdmsJry+3GRRL63/TOMo5VSVVKzATb2/yXUZ2/5SjcX4OhfCaBJ/uR5+lzHphqJTsA
JwJ5+jq043ArZKq/pkuuR/qmdODO+W7YPTfJYD/O0RCxydcWAF/glLEW3m3VDsQTFIMfv/w6HwtZ
vCAkhpCKGxkdm/g2Ygfe1KLadWnrHw3evnHBDRToWzq0a0+rQFUEak2oaPbSRT3h7kRTffOFfMsz
LPCC30Kz+KS+Z/ys1PSssWt87xOANrgdhjcuGJhfOnPYxRPxbqoEZa+lGpi5XntBIxS8jj2izVy5
T3obqsf/Lo9+uUQ+fV3CQLdlmDbls2uTevu5kpS+PjQIIzHLNTPQNIoYl88KUS9zBwHAmpRBmrN4
F9ZGCLZLFFY+bgzNIiQ1Gz9A5Vf4zxqG2lIv3i3s6guupd2l1NEWBrbRrkHdF4TOVP3KVaQZS+TI
xaKaQyPTqcgR58kWiyVILxoQzbV1gv7IfPlfU2/tNe+vOEyxPZH0GbsLKxjTHx5VZib3MvflS0Vk
02VKwFJpEAIvelUQqOuRgYy4vFyLTLdeEcia6/9D2Xkt161d2/ZXXH6HDyYyTh37YeVILi4GkXpB
kRQ3JnKOX38boH19JG6XdG/ZhRK3KBILYYYxem+9iewb4WF7mQG1UIvss6nGlHvSRm5qOpgn3iWi
bBzvjkxh784bsRsj1tmbmVnd6tMhaU++0d+xMAgbfWANgJwA0vV9YPfDZshHYERj0j4YsnauCCIW
aZ99RSrpbGlp+KsUvcdSFoJMmlqJae11w9q4M5sGyN1g1pdiOigeSYDYMMWmHErUqHH3JocvjpMR
D1eJ5Dav1WOXJ2In+ynMGQAdukOCCtZ1K3BLZbny5NDcXWqGl9y3TkkrkDngtrMab1NX7TjNCM2h
aLNtxk+5GaamoA0umn5Xy8kBdOksk/QR13+bnPLvQ1hfQs/KTt/T13I/ofY+4nukKZ/dh1Thd24j
GlSTE7ZLcbWjMaL67hMk7lqflNuKW7HgYwy3eTXsfWu8SyfGQm2XLdNmaOw0AVESNhh0hxAKlkaK
L5Xacu1YYbiXXVe8GNmNEUWrsdC+5MgANjNYa1YRVYNfL2DlxYdR0MwWxPvtS1roUGHilTGm7hS3
am/A/CcniDTlQa/NBxLb4oVbkE+s+P1TBEHrhlnkj/mrsJD2gXk4W+Y2NDyFHu5mvmXzgVqBg4FS
GTayarMN1BgW9XS4X6gobE19NEhtIREnKvRDjdZmVdDifS2LcU8qXPzUKmW4b2BWbQaifDD8m2Kf
jzDrKlndUqEwn9DBEPM2dhdsD19F1iQrE+P+i0pBZcHrFt24WmTfJxmDnH/qi+hEi5hI0k6zL+Su
2RelrN1FYCbGtq2qll62TM5aSuqHbXj9ITBHnZMAF95X9kupkUqrwkxHQSMuftQ16376Uzhzx3Op
XbIEOGfmk2VZd0W5ndELGjqEZUac48Zrg+jaERV6birvrE+9IK9hlSXr/tl2uYlJrZHgPC0b5wza
Mvch5pBAvLRkkq9mYpiZu95RS0Z/KXuotnNkXDVmyKXCyvS3rUwBP+kvgYbwSLgk3hZSfWbPxNPn
RXtjSPRbemjjQW20DJwb1fskp4dvRyOFliB9VzR0OGETKNe6p6zgZXq50nse/6l0QR0fiGg21Hue
3wWKye7A/FJ4y9iwV7mb63tXzyy6pnJcxmz89lxrMKxa4jyFJu0sIjxAu0b73CLzhh3uuM1pnd0y
5TBUj1Ww7SK0oINCDsdQw2NB8V4tlVJXnjy/tmF6ThWNtgPKWg07bx4Wp8P8J1XtjzxT+S6YhovC
Ta0jOwfvz6S0wrHKZVS4bPV0feMOBg9CrT9Z49CtlBpjSzhFkXqaQSWi9RYK1Dq/Fx8E0Odnd4pa
cW4APFpb0LceG4PQRMJvPUivrC9Bq34l5XzNqNTuq74clxCWX5x6MI61Mj5ADtDe47x/9qwqv2nT
otnLmEBWQ83voQnGj01Btd0Y2n7V5th3Itu0FlGLz7gCg6BTeo3zdD2TM+ouvLVdkoHnjzgfqNJH
RDnlzh3qlAfNLFHASJEfMX9QTM7j8BwyZe6ygGdN8zKWwbL/UmFtWESjX1GOC6KTlRf4KljXWtMB
D3A5mQDAEgpE3PYkYhga5I4Zg9ZCoJp/cRNHIh4K/CMBDLSBu+jS6Iq1QyarX4yAmGtJP6Eey2pP
Oe/iTHkIKQloc5dPzbo3E849ydjoULsJMTYf2v5a6dObRneMfvlEIbFH730u1GCV48ZbRdNv5uUv
DzCtVEQiCytsr3FCB8LOhXxLLN65UCmRb3XuZl54Iyh8tPPxJpK2eOwDxLwhuM0hon4Va6Oy5Q6q
K1T6C0l97SR1B/yF9P/IiVKuCaMf3by+kVPdC8gOaY4B2rkypxpHdBmYLnCflp4i+wdOuwsG1cOt
lH4Q92wesROaR9OKrENT94tOOsoxxyAMzltkXxq7ATlNfgmqk2hpyrg4kNUFy0kwBg25NaxkYn0U
qqM9IujQz57nfKST5ZzS3V1O6MatnoivbVn0u5ySzCrRa4acKouOkpFvIxqHxTb9u+EEAxk+3mjh
skwjirWAL5NcNTdNa7WPoYheQpVNOh7cdJEYeXQf+OV7qKvD2UASuqhppB4siZ57HEyTnPEwMFdD
ki0iI2dlp9vpHVWMZBkllvqWu5Qba8CnhoMziRag3EQQkhAsu8GzZsYvVhIk20TNoaVWBek+XV29
2vX41rPgudpOWRxNJUE6LpVrFQn1KnwprrmqLYukyi+xMcilWnX+sQDozrYpiG9zJfIfmZJWaa/6
+9Kk5WDZIzV1wEMnR63+aDI32EuzRdmfmXvKHzRStcx508ATan5RL9XOknfeEHyhbjheM9m9dG7y
NF95K6qLhZoH8aKeVnY2JCey4KIz+T3GK/FMYKDvKoOWiFqyMcD78ppAE0IbGG1Gn8VaPbHygJTL
rjCPw3gjFMe8jTSt3tmsLajYxqR6pIl1NryDUkbmjeuS6LmyhVZvqPA263SoPILkbCjXjdOvxmEk
jZfO8EFW+rjCMO4tU3Q0i7nuF0SEvPaGSqxf70wR72qAdqAVpCrL6JykLHVUTH5nEegPOWX/I+WE
hkW3F3yzjHFFuhtxV4qtM9rr6i5gbbNKtC86QKJykdlEV/uhwWaXrVwQ9h+uRMI5TAacaiRrKDJR
Gpi1eT8bZKCrFreMDPeK66wGVs+sITSI7dOBOMH193WRgewVjlVIt4NQ6LShMEpPxF5Ja59ZObve
oG2hUIhh05fpVxMu/Ml2i+EST2wMAUfw0KmNehtl4hnIJ1tDSTZZmdubgbSTfeXo9yjmRtZs+rAT
lnc7j/AMs85OrbN6j1eXXBjHmgzHEX1qJV+kFukroXTT5exeCMTkD+8BzPEcnuJSV08xJGEqm8/d
YOcvBD86S4RG6dE54a6OTrlP2AD2/BbHgaavNW/SmghHvmEiu3at3AQwA5g0/b0xBf7qjYUoJamf
bYV8T8gbr+qYOTDThLGz6+DF9KiaMB3bGALj59aZsteSOOdCZ013R3bBZIRAWKtY2ri1Sx1Tp9eE
F6V32DCONSJXVt1YvZJ9H6kNHYvMurAz/mZomfr4fUjNyz7azm+FD7XstdceKNJPr1bxgkmq240p
YkzOc1vxjYc4L5k24zECNaG9w/J176St3nSO5p90TnsZmKToWFjObxR+29GE77J2FN4SOGb7XKc2
PlSyICnHInVFdEzT04FnhzgfGxGBbtZgDUAIRpnTrhzFLBZIIwgItB3/wU5LZ50YKPxYrgZbbzS8
o+XEwJ9INh+VeItsaNyhKq+uKnKOpdPBOfKZtCDkcVBkWJLp4lcrqZtL6vfKeT6YjeQ3KL71FSxA
yyCOrKBxjAitHKO4Wr+UUwU1N/MnJxjYQ7hNeqI1sC6hB92l0FiXqEXyFysY79Oyg0QF03MAx3e0
ppWagKlORqF6tCaybTkp+AtdPHhgTTyNqi6luZt+BBOnV6n80MWW8huVVUgV6zkzfj70Ug02pcr4
Hw2yuk8Jf1pkAcCUmML3vAwYR8+EuTqOkPacveF+s3QKQWl4Z02bq7AdVSwVvDGyvsa5Jq4kwuVb
rVXTZRvoqxY+JPK1eDhjQEuqMX4STreppuKHZtDVaMt71Un1bTHBUEltQ/JZ4b2XZZo9yuHr/DuU
WKnu2+wSEopyhX3IRxuVlP0CFdIm6s9BEskLT5N/QWcR7IYsbcmfi9q9NppflK5uTrLnME5E7LK0
0g2B50B30wHKvEtarR1xXePGPSl4KIvGzB6CUtWueMZ2nBDhEBYbJM8t7+gwVlBxDeppk/YEZ+3a
JrTtZozanTY9XwBRqhsZaISZULuf8zSseEgvkS2ObRvK1TTFxF1jnYyyfQeMlz4UCmF0RgmMdd7T
DNPVJk8qY4+dItoCNzkoafWoKlSWO0II30Dukvp9SCUKYTZV+XBnqH65R28HQr/u3DuhHoWeTsk3
CFiS3PNxu2r9uK5LthdRbW1mZHjptA7dInjndtcFy3BWT+YySfYmFCETe8IFia68z+JHlrTJVQO1
sqszD2X+SAjG4CVMRZXU0Jup4c6W1LoDsS+nZQWJWcPZrVBqlDLZcCUA74mwuitTHKtq152GeX1l
RoJ185guWjWurzLkGeJUHiu/obs3BdQ0//5TTa9m8Z1GGjP1rg0Kkagj/K8Ri47NEMp+LzzNf0AV
+UVDvvaWCBI1KdJqlyFSMLV7dB8iNZ4qC3b6WHg4alt3bD78qlxYIu0WHSnTOwCftXciw4zeutL1
S53bSIAfh17pO6wyUxxFFT6jm/P28xcGF/fX5R/L/VysmxAoOtK2yQPtiM9sOBJu/ApASnc7sqLa
IHmOJq2KyVRMsu6FpcDSMatuU9L5Jeew1cCESfWQ1x4hREaFZRuYxKatdgrQ5rfU2OlRLL8ISSUV
bO1W9SjfjoihL+z7jEtKL3HB7ursOCWzpR60D0NgwFhVCe6tzGjt5aJ5SHW/I1k0fbGqwlhr0iic
pSfaS2t47kGaFRgPa1p4qg+oQSCp5056RyBXAteiUt8sES25d3tnxtKLyJvwFN1i7M1oF0xbI6NM
u0m0vPWs7j4imeGlV818A9vO2ObloO3MXgzLuTxeNmdZYIAZaYeTkWIaZ8fE1Oc6JFwSGsuiWje1
u754Dfoo+51K9D/cGdu2JjeEivpQm1WkP+gWsiYmHsWjTyxkSC+RAJzViPgKfGfHxNlUzqqOSgis
WrfytPQl0UxxCvPuNVZGscGclGxqrtNqKFjz8uDoj43WkNusRjeGUQr0wNlONUgmVhsdsDm1dORR
ZF2mZwHQ9gFh/Kkp4249/hZb81dzLspF+BIq/T7T5Uw+iSrzpBnaMWW7TD0CV/IkqsyN5uIqrrE1
IkMc50Psrz2/CW5UXze2Sd8TzeWkw01UEcrKSyYmjnqa7XTGqu9xD+xHPtzR7LH64jQdIwn7KFTW
BoVwcjyG5my3drYeeRWWFXslGBOdeaIQwL5miK5DDbyCFpF3jnzyV4DDKeuw+yi63jmDjTNuDHrE
ZxEWi4HSLhhKl6gMRoJSIH/Xe5LJG4XgXWuwjIvWGM3Rgry5Es1jMjAzKil1yWEczpXuN/tG1V/h
SQ03riq30dSRghYXnmrJ3nxKeJqLZAZJcK4W7jXP3retnh/t9Amhqkehb0CR4DiEfhMssNSaIXiL
82KZKVif2AvV6aCdvQEFMKYhRAMDWtWxeVWkLC9+r16p9uWrLmrJE/Yt5sJ23PYtG0g2tnKvGNlV
ycTIRspNp4SdYTFyO7Zq1Li3jhPBPGokecGMcmUJPTq2zzMF0gklzZcBIqq5ovuTY6eW+lYkYbtN
bU089AY50wsIyTfo/a3ZzrRUayN4bkGBr6yM15E15qBn8h48R8vgh25JLbytX0u6gYSUFSwtoj55
9mk41gnZEVhf4s2ojuVLUypUchMMbUpuchMpMc6HoqvEb+REM1Ttp3K5gyDGxoNJXRWI2l8eXj3y
9LzKEnqHsB0h4rn7Ko70Ka68vTfdtsO0X2koA8tw1SvwgAbCv2EqPKVO/EqauPchUA8ofpgeIxNr
h96oDFFGlezVVsvo67XPuZaDe1WlsS7gb94qY3Z28XafQdXhvI/7EPZ3RL9HDzXWqITCj13l4wh2
WUsNQD3hlO3I7sBUbaKQzsi1zm3lJcR229jdRpOq9liVTn1beeE9ybmrKFSDsyipycwHQ9rlPvbd
Z6GzAUBUTS7mNBXNU9P/TlLzf2vDTKx/PSX9RbuEzhyzoomxHU+Dga7v54ZEXhieb4OFvygO020Q
dMaybcdqq1agftFYZTsh1gNF5We8hQe9a9p7y0mqWwnqcWGVOBXwLChHI+MtMFK5lJLvGDtDObQ+
/c4hZuEOWiraK/ZSgft9mQ8NyRxUxfMb1/YQvgzpui+Fdqjz/PZbodrFne1ikZ7gwSB5DzQEyjsw
Ff1t6SBB8NJ8Ny/SstzfuUUPmiW2bWzwdYPB3InfK+QNdaFvqwJAdp2G3alRzfak+Nnv3EXis95N
gwWgo8FWNc02NPMzDtKkq6/5adxc6MEKZcqaH+hC6STp6F1BLDS0s6fKLpbV4Iw72cIIjJz8bpYB
AqVNVoko1Z2r/2ahgb/600qD8+KkJgYVujRhfCaueHWjRE5XdRfd9pxbu8ITwve9K7H/PkyNiPkg
i4aMbaDNc+8a2Yi3tsIMaLyl9emK5uXVsomO0Ip+KabRwx6hiwcNEO80LR+KtLZup3ySlaQ0ckbG
XGwVtXm0e3Yc8y4gS8ZTQHLFwxzj3HbGVg87rAoULMmFn9+eNoHkJSvNXBdTv95o0B9gz062Yop8
mQ9hyg4xAfmRFhNlY8paTzDVMiQq0DumL7HY5DutZuUSnKlz9o+TDWRPSF+7BJWt//AlK9GCj0eg
YGgwtqeh2hGVGtuUJR1lw8ZXXSt+LTZp8tZByLsLEmhQfKFkmBgX/MGfMgcwbqTbnKXlXSs2wFgr
bKhtUi46U9ypaLqPc3JdVaDAofiLyKJuWWY2psSNjCYG+mKx89uiutq2uiZ19wyoONuafXm1JplL
6zYsIkaSxb2cFBYa5c1et1q5GiiaUYhUnroIqYjDrmThGcQN2g3l8l+PC59xlyAX0U2D7BGGcBkb
Po8Lox9UShYq4YVoSXhOlkWQrtcqWyNJso024H5v2X1tM5/8i1mirVnUOG2xddWcaMCCPkqejDeq
qzxXSRytWiJMt/M2qPJNbffrs52Raj/NExaTBMnbjAj0O1330yhGVIpXj7BLbyM1qRdYR8OpX9ew
UuVAxZmUEKNhraIF893YNsmgr2l066vvfegMWeTSbrxnN6BGInMqpdaIHdYxj07+VYvj6FwL2HJx
SWStPToL1U7N+35o2MphiZY6wbJjgqMiMRnxsFn5j3pfxTsDOeOmMYxoVZLjsahLgcle924L2td7
C4rGfZnynz2xGNSiOgEtW/TC2egdnbXGH0Byx1g1Ijt5cFxNP2SFJFoZfZNQjS9u0Ndr2ffAzSbr
JIumgPpCaOpYhCIKGRW97pNXZkRGLOdyUtqJnT+Ybx77IcSSbHpbwTRkJGgPozcaVMbFGuPoapqm
XLl5ODCVEgu0EBqvGCl2hxbLMycLYTdyKXL7Gdt9hDfFGuFVu+L3yU0z0uiwC7Roi360/F3KSmSR
Bg68dUX53aod/fWnYW7qoePInmAsk+f08zCHzIMFDi65SxWPa9EMvCiOVDGPm8SKGZLE8DwPdrZi
5ztTd9hUDeE5iPVhbVfJFK66choENYpCCNeMRuc9zFdAjrEXWkFzp1S3pSqavYhlvJSNc1bMWnzh
xdfBXgTV0SmSr3/agUzbu2R6E6yc2NqrmqKsSMJq77UaKzQMo2UY54j3SsabOSavrVZpWeaEGVIj
VILiHBildlMFdbL2cNE7qKk0tNRnyIAPjjfgiycDeqlVrr+yZK5vyeYbL6GORnzS9bht0x++P8mI
qVmuy1x99Gw1AZ80Jutx+rJ37WQ7lSKMwDsaDokYElWFZ4f2MzyOramq3pOfQioWlPA3JOZ0e5Qc
sAv+XQrTp91C49LYtihPzGde+1G1dmOZbWdFY54XfyBISa8l8YrEXpAf0zdT8pnp6+hqPOVpHONw
k3RQO61kGFbCKsOtFsTx0becd23Kg4Kw1S5xY2f7oncIQ9PCb2NBG7kH33pKS+KdCj8AAtVW9R1P
6oUE6fooQmpbXVY9+qQQvYT1McvyCmG1mVy7uLsbelFhGcJdX06ZWtNME+i+c3QqOislwUhW1NR3
daJpj37g7xUtYWRNpbJy6b8eVXfJqkI5sn1F4hyPJzWi1iWHdxU/3k3Jvm8Tmq9e68LKNfs/4lrG
jBQVmljI3G9BsDOd+Gkq5B3oxKknHtkvedblTEF+8uQHw7d5oeqNz6E9yAvWzqi/60MWFPWYO2ec
7u/E6OFQ98aXLCOaiA7yn3/KgiC5ZKP2pXEopPcVzvRaRcaXwg00snq4U1xv1fphuaS97h3ng+6F
LoxPKMtgb6jvFhRwC63PULH1JX4Y7UDgqH2ebVXg3o29CM0SJKGj7oss827GvqkXIBODRV6h+1Wr
6CPsXW+XyfrGzskYaA1IzLH9MgdiZCkdtYIJVjfgdkZTqFqBNcKv7Anq7dKxM+NdWOr1vV8lECPi
8m0EyohjLU0OAlItMYa0pWVRXBFc51dFQ9LEYJ2fe2+8MiegXpTeq6/FH94keZ8P1dDflAKeT9sU
9p070Hkn/G9HjCgKDhdln+Um5Q5Pk7wvqQosVFJ/NnMDqE8cwfpXUKDvdyL11Idg9LtrUZRr1Wxe
EFprLOMMGruub7HfZFlchu9UReNz0lZn5BLK/vuL0cg/3JwqtRuRwFYoI3HFPpO2G2jnVILd8Dok
m3OHEPQ/6EaV10SGH+pUPTZ9GFlu6B/GKaCxqNM7K6UQFwx6eeIZwXPl6cuuiCnsq+ZTH9bqwphE
M7nWke9nq28xe5GrTovJn6o+ijW0sPDEQ+J23DsaSJdi9MKbduT9aqippD4iadcDLWesBGlwH6jZ
q8VITvmqRi911vqnqm3TxxSs3dIA2ql4PrEck9IzJQDtiACQtCAP1+kcnChseVvocUsmvEkFCkLK
Fh1/veqqQTzVGN5RL0lt7RO2vdKRRJ9q0rBhygkQ4PNo1hO4rhtkchRW+kxbad31NtIfWqqzFEVX
4mbZu9Ez60h7Oe+wYDNPIuj+rPkWqa2yPkghXuwwtPYz8c8p/uT/maX3KIiDvLVKUd45bZGu/DJd
krq57GJfWZpqi/EwSFTIWi5dAXs8OHZS3+bq+EVBpgSLjlZvNyAZm7+1r0oXCmYf8HQNuNJG3VgP
tgYpSqOuBf0d327q1Yfv905iPiax8AndCJ4FX9NPZaQ0lNen4Cfr0tOEZUXtpWxRTVqLKVIZW60+
dOWPxugmjIIIYCbmdCsN3CZUS3qCfDWH0ELYwrLKyrusGfMNhgl2kQCDVogIii+1T5+wSp8V+Hg0
zcleyXwubKb7fwS5GiwVm61tPSRgI0abrm/fy0sWB5ca0dax1IgnC4vi0E/NiVlGEjQBtQq3OVVT
i6M2q2hraylckPry62XdX/2tNhY/k52DqTm4bz+DfbwCYKUUaE9kwubTN7JHxesd/DOCUJuaZNpQ
6xCMJWCC3TE079zGXghIfl5UPHV+GL90snyYz+m/3vv/9j8yPtfgZ2n1r//h63c8iCVva/3py389
ZAn//5/p3/z7e37+F//afmQ3r8lH9ctvOgfvZVZlf9Sfv+unn8xv//PsVq/1609frNM6YBRvPsrh
+lE1cT2fBZ9j+s7/17/828f8Ux6G/OOff3/PmrSefpqPgfbvf/7V/ts//y5cSqb/9ePP//Mvp4/5
z7+fX8tKvsbx36i/vKbfqr/804/Xquan2No/hI0WAw3klI1is5/uPua/sbR/aDp4bVNwp4VpYbJK
s7KW/CPxDxDanABuw6lQgRG2yprpb8x/2I4JTwCyqEm0FMWN/3uCP93I/72xf0sbJsQgrat//v0z
Q5t8KqGT6sYDAj0fYsAnw62wJHv33k+ubag+arb57NZ719uOUZMAjwoh02b9njyGvYRGxu59O6hD
vAKL+55YQGB8RUDWL5qja5TvLPA3soSAEwzuuvKratsbjGghvclVGDE2ai/7ynTSs/TY4sGzGxZ9
M25JQF02anrX8SudDig3ws+ofKhRzC4Usxk2AYx2Vp4viLxdajRsiDOBazRNo3FXGV/pXUKU8MHa
Jiq180qJ1kYLTju0DDqsVnFgl3TX+RHCag9NrowCULe1YELHyInQcMldqFZR3TWIsShLICV7KCeS
WoXaBRXYb+oU+lR8/mHfNl1yFvWGTqmC1/wvsUW1bo+yCikI67rxmDyNg68vnPQ4UuMBklSI1ViV
31rDvk38bDp5cAV6He1GSk5Lvbt4PXvqJuyPDQUiUrxOVBOycxphvm8qgi9Fed9ZobPHbkYsk0n4
Sgxm29VT4mA8bGr18ODne4NF1A/P/p+P1o+P0meSAT1VhwXzbIN0Mbx9LgslYCFMJbCNa++MTPzj
W62KtwicKnDEk2llSEeU3dA47y5JtCK9GWs0sXZzrJUaCMWAB0qK35h2tU+lqu/nxP0Dr8CsgXH3
50ofqDy7NcrAvHb5xSpMNJNrq+lK0q7NB2KTnnw/PBFNuATV/4zV8gGTLiFjLtu8dIuofmnW4d4V
PnUk/KmpMbxVSUp1zXzWWWRMVZSboafTnsj9ry+m+ak3M5+4sAwqJY7gfy4jw4+Ug9QuMpqopTUL
fZOQonRkkzcjgwFyHa43Ad0461Ce2b1ySlSWLvGYvFXFH2E9vYTytbPSb0WTySV0FH9A4QQAiJJG
+ZR7ym2m9+XU8mRhpL2F6fOQ0GqyMbWvi+Kr1iPCYo+zpa11GKg7osRGR18fcJ6PWPD7S97Ur1j0
ltAMk2WQMg2iflUAL7UXZCzxShv6ZFl2CNWxOFvLvBMXo0tefByjqLtI9GncYOXXyqYdBOV37dll
72GVJEKq93T5nqioHX99PfVpHPvppcOrCmeDx0CbLKvWJ3962WqtB31c3pPCY24GrX323UhdeFYd
HBN0HAqJ3sJwV0zv/TqJsxdaijH+i7xfizB9b2kRLcZ2+Mjd7t1iq8qABHbUxqEPpPnQxp6y9uvs
VosQb7QGC0kr6LZeDIA4MauLHdP1Np5KdJ5Yf0kPghbX1ObKc8pXTLyXyGpe+gZPe/c7joE2PSif
PjgoFQC1szvd0D7Z1mslGyt6W+G9FOGGujB9q9a9wd11pdZPxwvREMrojKSZvFgr1TI3g1UyahvQ
guA/tYWD+q7PqxeewXZpj2FGwrx1VryazWz7Mkrx+Js79ZfhkSwHgxYZaYUaSIEZg/ZjV3JsU9kR
HHTvajzjXa7dRiZ+KnTyPv42uUWtubdVF5kxSlgbQExJooKFMNp0x5scQTc6GOvWz7qVYTMCEt50
DrywxnIDU8qxtkpZXHGK74Wu76hTeKp6qZz4xim7A157bHBQT34z5P/lbcY+DfVeExOqcUp5md72
Hz5TL73QrDM+QNnE39peEmBsWG+VijMJDdUqruPb0ZIvoc20Q7ka6UFvM0HquOhdUl5pBC3ArMv1
CEAUVA8kmhjgUss3ICT/CCwXlndddzhAtFOQtc3B9CEuByUuybZTV7BIntsQskDhUqVWio1CvTbU
rGHBM0CfbdeXlrXujQEjtUIWd6lmF99sAD4RJkfDMRzWnWVjwCjq8hi15a4sUAiGIBcj0wXnVWyI
NhBbEaT3fogkN0eUskz17k6zt0Mr13ahreBkrzwv/4255DPpSKXaASgEAJtFMQz0xNQT+OHKDl5X
WlWCADIxza+tXV/A/Yd4Tgu6ZBn+USCs3ZpvSOiX6Xjnke+lAQaC3D9oEhRoqbw6CWm/IrK/+LXz
FLi2XDaDbywTYuLLsct/k5X3ucjMGVuAAiwsMTo1WeczdKwEueqisp2ERcM9KY5kLU/oIpNcDDtd
9jJ9NvqiWFnshFgepYfAa+4ypT5hodmHiYpEBlGRH1jrqgupkwp/YzZYQH/9Fv7HsyS9xrZNYcK3
nlUdP1xXB5he2hXIn7KhKxdVES1Y1ZRwDfK3Qr9XCi88sRwD3xk0J1N0Z85wpbvDGb5wvqAmCbYe
cHGCNXPBeHhQ9fiVnPP/79FtupiAk1AO4p/DZPRpfqcvmmLuzrXrGAWHqJCYNMIk3va4LzVqOIjt
aSsk3deBivPoo1UyImCWNRor1pwF4DKmhCVGYbx5PiqGks3ogmq6tmxgy9S28TXwkYr8+trOPIgf
h+TvJ03ldgI/QTP69MzWwJ0JP7XFtTQJIoAn9q5VBIz5OU9fvohFxzTsDA4DtcW5PWAIvwSQaBHP
4WDL4o0DLX5R0NZdKdGimgio2TXVbGDhTr3SyGHmqVeXPrLWlRrlu8Ltz1ZrX60szJaj1KfUIXS6
cmA8yKlrWNj4K6/63Yw7XfpPn9LVHGTsuoPTjrXMz2+mm6YtgRaWcXUC1JdRQd5AKOhukVBfOgFt
/sS7pwiMflf2cmWD+klkvzGkiZuYOKulVbZb4RU7FCprFhzbptEPauafkaIcZJMfK1ke/SH/Blht
XGhcHtPjg0R5hLFNx6EOgIprK+iNh/W2MrE7RQL9RR2NqJnNfoGB/sRyr/vNm6NNd+/nz81ez8DL
QQMfKOTnZTCMgtZSS6lfm64ARlBv3L556ngA1zY5qkQJPIYl5lFQLv4Wqv3eTDDJ+4NLsLXXnxuF
e5O1QbwVlxba1MoE2I0nBX6FzZanjeWRn/6HbH/TTfpcdmBY4rTZhxJ2aLCttD5tBI0aTTCLFv0q
ASao2nhD6o5CryBVWJTYCxIqiImp3lo7/5ZBnbdgNFXecEvazO/2EZ/X7NOZsOylu+Fo4E7NT/C6
wOlFD6tcv4Zev5Jmua2cUwIDetH62g6bULZwfHKeO5zqkPSDS9UoBBKaXODAuKVhvfFhEP7mnf1P
d9XUmLhNzbYsRppPJ+WBTEccFmnXlg2V1yZLglzWfdJ+GYmlhjfsYk0KX9TEQyGiEm6Dfp1Oq2ku
ZOk8ll39ZRh51MRY1cuuLJ5gagZTy07Fjdkw6tMCXeftHVk8vx5rxOfVFBfT/D/sncl240qWZb8I
UQAMjWEKgKRE9aL6CZbkktD3Pb4+NxSZtULUK9fKeU08Il48l0g0ZnbvPWcfG0waFxMZlHq821CG
DS0YH26rkLdqClVp1LPPKWzfpV0Jt5yJq2Hz34Ggi6l47d6zcZL+7z8EpYzNarBGocjjZ2sMqok8
4kK/jUp1E+FUBEM9RzJ2RyXJ3L63SLIbb8yQFqhsvHCSn3//AF9djKN3Ei71evs09HLsFN/XorxZ
rGk2CXohDCPxwzK8cbDbJ43DLyRWCm/w55CT1KsFILvuO72yzvMke8QQqrHDpteBAHNsDMgoHc72
eqKeJMVs0OoEH6zauBqS1LlwsBdZi6MDhW4fGIxaEILnbReNv515/uEFsXlNNQMSMMrpY05i7qgM
UDU2vXokPNxx7sN0zty3ZMpQz3edJ5rpUjOHU6GHW0fkLgCpkvMdFr7cR8jDHpI2b7qavzsxM6Yh
aWi3JNdIIR+mJt3qWkNIJ8oW+rG/vEXHRS0Tc8EtgCWoGg6gJP37bWCqmEdpw2EtdEgszpuH1XWD
ROncqOP7Nmke2BaxeWi/HLmOa79//1qO4CaqQI3Yje+/Ni7TtsgDS72NnOBAaN19J4xbnK2bvFc1
4D79becUv5Qx//A7DZVuH88a64ajHx1MgjDVwX4P6i3Dlqfoum5MdBXamb6eMrLWOe3wbP/9IT9m
5zEQtr79yqMVXLHNUHOCTsXbbaxRBBvQo9TxJKvY7WVuCFKQLvMQH2xFHFFubQkK+uUj/DzZ0JOE
PYqsijqb4fK6Gv3HqTEz86A0ZLzc6mOKJSc4BUOBWnvZB5zfXZJrpp1m7SBEW7u4Nq5jY9j1wnlC
8UvMFbDgJMlOZ2ZuDaWdKPQd7PGPfnw0pT65RJL5kxbwwKoV9BhrwRCMxbWJGL7zjkyuJHZ0kfZe
m6ZiV6Tlx0DrUhXR8sty9qOk5kJzT3mctHWbB1X6/VvWMcPUlKy32y4r9z3x0SoHWxPjFT0M57xL
a/4z+RxztgBmKaVr3YEkE65ZtdDxxnNtwfrbmQBblIqY6eXE6h3bnRCnusmOEbe++eXBOCK5rQ8G
pRGLn8mOwjH96PkvEjJ3E7wKt2BIN1hy7gDse2VGAFJA8pZbKOEDUU7ni91ddVrgSRJp+1zclvAF
6ZEyzYEocps1vwZ7/cNyYCIMpyiGZi5t9eg6BgJzDasBTwsDCndESE0Kt7JNjT+j0p83TsUETnUj
NXyVVrsLTOMlBMLiotSmcDvtV8UQftDWJcrqZMjIR7XtazkNdD3TwNVnL52V+1pFSKqY07ujGBvT
CO4iwYzqlwt8vCAjGJIAK0HLO7ZBn/HoAmMs5ngF+uuAc4OR1GlTEcvZGjco9w5lcd6VxZ753Jmq
ZduxUB/Rm/mZV6jKBkfzyS+f5fhmr5+FFpdpoQ8htEceHbvFxDqgjt186Guwi2p8JokCtOb2ZKq4
tRUDtSHUcKvHZ62TsAb0GJTynarqRAGQSdO1v3ygr6frP/fe9QPZxlrnWHS77eO3JS6IbFTDTD0M
dv5KRN5mzDHTKdF8rk/iFOfEeVFFcJ0atwiHy3iNSsGd6S62eaJO5j5VDNU1M6Z+Y5bsMdti/Bfi
HbC723bmhVXGxNDZN0UrTnXJ2TCnQtUX53ldG4g1OM+IFtSVK3T/j73NBplrjyojiqntX6eC9i1G
jCi3XRNQ59/vhLXe9e9fnKx2WMZsOLx6P1+7IcIGPI4FW050CceV405JdcnMbhegB/PD8RnVw1Vp
YBbVdfhQcqJsQ1XngYauKIKiAc3v0tJwy3dOWXSukmuO5xCVMRE2ttVzmyEFNThdj6ZtR3+oaanm
hYQH3D00AWebKb8gAyx1AwISe7OBYEAOYhOVBCQrRedZtrZfchbLxoRfTzHpwJmMpvQyCatze6xJ
M38Lgvkd61jiL+Ac5TDyuDQvapw2vhYUm9lkDl91uEbGoEcbS7nuGhqQ8mVayg2srlOjau6mJD/8
/eKug7jji7t2xyFUMkpRyRz5vgbTj1UKWDn9YXnKRf9aCvNjNVvJcjy0VYW6u4oMt3CKbTE54VZN
Ca1OBmBDc9VCXBB+khuZX8aHBh63N1GK5qn5UeFM9M0i3KlNQEJMNxUesCq6LQ4Pamxg5EYlxlXl
imYjk3jtWTUTXPd1cKdz3CMCoSQQTwbMWNRH2U1X4XgFEZa2SaY/ItkHbDku95not2GfvdRpctZl
2mWVZ4PL4R2U22Zp+52ttKdjw++oC/7oc/mGDnUldIvrAUyR2RqAOeQNCMDRbQwA2Dn7qJ/wUkVl
uQtFdF+ENG65h4+W3I8ZESFLqvIH8ksQdxdKzPVp+cXMJB8XPXwMmgJ7gB2TW7U6zTT7rQoLa6vG
gGasYD6pV0OqPiWbIOs1n2itZZNjR/FmxedJe4f4yvw/qy/ylrCFKcMslh2mvD1d1B5XkQGaS/+F
mn0MJ6WOobFgr7UYBweo2UcrbqoXOSLyLqffmN05Ca9MWnVeQuIAfrvbjqEezYdHGG+6JyW0k7Ey
DgnGNLGkVzmhVWApkltZww6bEdOgG3aFqJhZ2jRc8NSOw0Nsn5pBN0LZjUevdKw3g7W8kvKERdfy
Ruc+yvvc62x6F1nL01WsgBAR4RzoLHcqhjejrHfWeMY/onju8Bf199FQcyJDtpDJEf9Tyiv999fi
63t/X3PwVjAeZgrHwJnt6Ptr4aRlNjWxVRzMTJ7GJuq7DEt4VD+xZ8Q7q2PPz/urTOqZ38Gqp7p/
gBHWAM3rVcYA88kSijMxOtKFcmBt5j7OsNgRSDzy9cZR3Saa+jaJpfA5g5VOATNCCQykYNXWaazX
rsQrDrJwn9k0C60yvTPbrNg6S1F7Ef2LqU//QOh/nHBxdh0Ax4HToRPtWpsiSjdrYruCyq9LwszN
hEGSweLlWZd2rz8mjiJP5jn8NPUDUW730pxyPlae+PVkn5j5cBkpDuwWXpm2BZmhx0x4RbIpSNbB
YDK9M7/I3WUEMYw6P7dZo9J22aZRYHhJvCcjpCZegXguTs6vE6eJRYhXYhbdaA6vCYW6UXp19/e7
9cVI/Xm3ELES0gHw/rhFJuxoXO3bBfkY8oNSE6gt39N4QAD4Svjze9M1J9W87LEdXqRTepv1y96E
8pMp8WlDpmbq6E8xKERaDq+GnN7BR91nOXy+Mt+qelv6Q55J18w7fO6R6bUpoUIi61ziR6SIzqhF
rg2bbv6A1l1zzi0HlohUGU4h99bkY21M97WjXOJxsNybvrXJLcq44GNj7Mhifl/w2oUB4ZSN6F/+
fmm+KvKjS0PrWXBaZQJEBOHRC47rR+8CZaiAH6W0RdtdrAb7Xl8P2lFKoG4V8cXSJGIRKqVrTMN5
G9Mw73rHwYxyOchwP0bhc7UUtErDhqO5Nd/HtXUVDUPuq1H70i/OtdpS8Oai1gBa/lYM/Wihs0Y5
qg6CQ6goeTiMfX8XF/rSCtLj6kDw9h5W4w0CyMc0FHdct7PEji8Kuup25YS09eLarerghqEteBX2
gDEvLs04Il08f5vNCKIumMzxl6OZ/vOsKLmyBC6Ya6uSdv/3T6jWk071nZQHR0k5PbVvQkOYQZgH
u0ZLx7+zbpJ0zDaV0S5+ZZB9pRZkNaleKdd3KBgZhQu3VYObOa59zUYlV8U2LeyJ7hZITTgkWFnc
IZ1uF+YyXoQuBL7vbw31H71Li5bC2m4VHMNZ+447holhxIqSasWBtvnZSJubugABpLHY9/HQv48B
wL98yPBPD1fwZyNvIgesxuFbJHXg0+X5pSD4xwuLTIAwNIQ6Fq/39wubIaZVgPcWh8EEwdGIOydf
kBe3V+W8vGDLCvRDVafPoWP/UVOWpVkc1Cp5SFP1mqrrqq8ceovBpiq6XV7QHMfoWjUO9OrIOdGa
9qGpJWJitTrtw+KXN+9ri/j+5pHgjmUXDRozNf1YeRCOFTmRJRi8KqsOalhdVkp8U7XSm6ekgr+i
3WVWzUfyquqF/vmjVeifPSlkQfA8DuMWPpSFU59lvMrH51hrXkLAQCuWhK1PyNIdm/X4AqwlKXiG
VOOJuflZZqaDWxbptd21Drsr1sKoGT/QtIOmsiFJ9AZmmKDRbvUCYyUPxNXQNuHZGoYbZjafq819
GWP0k5UxbtKeeseyQ2/sdKB/Cv503YA+XR0kqTBmFZ8vTXUAAHXRyPwS089Noas70rVfrJHecdRf
dRikfQfrppdMxGVPs6+MgQd9hwBAmPuuTOlUQohwCzIyWJOsxB3HXNsupJfRH472WIVvGkusXAit
xBYiNq2RCx+BNcbldwWih8/M/tSC7+zF4PmdwLTgU9o3VA03tlTRZBAuUAGj6lr42gs7EcCQN230
c0v7GLOs+uWh/XpLvt94Zy1WQL7T3uZ8ddSdcxKZgKWZ2wN8QH9axI2ZtTjy0fm6gF82ZojYY0QP
vqm6gdMDbHWYu5ZrRd3Kqxt2ImhhuUnLnQfL4hyMdDgYWg4SGsVDnMDoYPaWkifrE69538leI+7y
pMjquy+OE31Y0x/KmraVArB62Nqd/aQ0leKRTFQi3D4EEwf30lgGH33TXpuBT9mMvggfeUlzk15F
TyJuGT9mGO5pzTIHckDwohClPxSf9lkY47ByPiw4MJvUUgjimLlruX0BgO63MdDX1Tq+mg4GOcb9
lCg/Vv8KWo0KOL09tGl2b4XbxiKytw+4Mr1oOvIyOQElhAiQFvCRyPaA4YMDrJCBB5KDVdWZgPgZ
QLqV0gJhQXojzKTrUKEAgY7F3xMYD8ky8e0pzT0NFERUY1Irk5li2o58Ewa/NyVQfnBuHNZsxV92
aMEadvQF0Sdy/BbrcIFG5/c1LnTKDudy0B66tsV3GwQ4vQBdpn0Ae8mwT1Dlio2R9p5MEQIphPd4
Cw8OqbxuMUt/KeddBYsrD+fr1UAuGUj6pEpV+xosahKGp9pCBGBo1sUvh+Svs8PxJ2ckKWyb9h1r
3dEhOUsH4D9K2hwKc7jNLc7raU1kY1W4U1Z+hm3wAU/XAo7JNDHHOUHdxkeagAkmzXzWj9y1ORZe
21HZ6nXgSiP6bCUq879f4R8NXUvnFM/uTG+MASqb2/crHNBCzg0J1+mrP7aU8X2i9xfgAzmjqo9E
GMWA8OvL6aGp6tcwuZsw4/7yEX6U2XwEk7GNJVABWNRb3z8CfXlTTsqs3ZIQSMNFSW/QWVbeWNKH
lSqAK6j9VjJt66jZIrveDjEmJNPGYN612iaWqPLrGLWddk0mD7mbXeyFffLLqNn80WnhU6IDQFiJ
uJIQ5qOTlpV3wJ1XFUCyOvIjQnVsOhxaM21zQ4FwMjRetGil31hatg+zae1WIH532vhzTtM33v69
k3FQzLWew9r0B+E8DyssAG/iqFua5b4rLfgNsbdo7T4s+4u4ZWhS1A9trJ81poF+cYpO2Dcv4FQ3
4LhrGj1lXhFuUG0CNbku4F657SSVE/wZ4Leqcge/iPORo2w1MWORD/8gsr+PBBuJiAKOAOQAgWc/
/eWG/nhr10uF0FjC4kBZcPzsj3aEWjJhjqlVJqKT9D6WwVO5TNdNou8gAXq2HWz1bNiOg+JHTQP8
jPlFGW///jl+FvD0bqRJ+wYxM3Kv45GgFS3BCKJavZ3ncpN0064HFOj3dst7hfVIgXortrYx72b0
RHC9r8c+lPhnkSvN+iMxcJSKyfjeDvTSpbjuOjTARIdogBewDBJ0C6cb2FtISqrbOT09KgnuN3Wl
gin9TcoJpiFir0RL7oWTenaOwcCxEszUgmfUVMzFDVpo37Udb6xOeVokN1kN8pd0mj6N0jcCzyx+
1bP83DVwVFM0CPSqnB3VryXhPwYotkjzvjKN6oAfmEkYR4mYGOJuDhbPmeU1c+9LYkdHLx5nDGOA
Z12HJdgLKs6wBiGTWUvKAEzUwWPh3KKBv6JLsoP2chJb+encNoY7KSQwhtO71IZTmRfhqdoo72Oi
wHNy4metyZ4TEtC8xAYIWf6mCvkhEmYNMRyBxA/BzjqJPToZCwdC5NcXtPFPeiJdPltbujVOGWCS
dxocYrnGtISl+qxG6iflpacrcjsYRenZ6rhVRHc+hvNvqWI/60207ejfsf+ykqyy+u8LXZWz1eaV
XR4MPXh1uilxJ9GW3rA8OFn2XNY9eVfSeo0wIqlxF+1EWJzaU3dZJIaXTQK5SWtAW3a2ROKuPY18
N5aESiLpJ1J7Liv8g8nOqBHR2WVGeHjsvP7yRq271rddTZdcPRSn6KFo3B5PUzCrA0jKqviAZRmN
m8LZmuSYYI1dagOi7R4G1N+I8TPppdNJNgFhDLP7iKCZZlaeOFj49QAieVGrN9gNt1mp30qz2smK
/iXSr4My4H+ELjXNDTRqG1qi5oLfB+qSJXczwsqsqK569a4Q7dtS1QRTBixz+AHbG4tBpLD6z5mY
Ai/GgMINj1+KdMYiRMs+tsKHoqt3mG2u/n5R9J/ThzWSmodNohHTzB8vFE423Uj0LD50goAPi/io
hlzproDeBWhiAygSmZU/jPRduoupSi67mHQ7ks8Whg6gLhXEFW4+ydx14vkpr02FJjnjCckPoOZ/
re3wJiG8KrD+dLUFqr6r/JkoVUaA+EgDyXFtYrSRp5T50Rxcq3l0l8bK5SSK0yEx9kY9XVWUElNf
PxhT8mqk4V05phdjp27LJrhMneayMzo3LMJ9pI4nszp4CP53teVcLo5zk5GCznkq3E9Rd1LhBHSX
XHmvC5wNKUE5gkYkoAisdQl/KJb5pmXOHnOjF1qrOjIgy4MafsPx+W2h7EAobtuhBt4c6zuul0Xk
qkuKZuJBVNwscfu0tPV5kq+3cLSeQ+0jmGy4Lt11YPdbvG5PZbPlIXycq/gS8BIL7wzgVbs3EjP3
lAgUl5O078GQndRCzGAJyHoW0HnsEGRGl1YbRdsGcG3chGCPQc97jyCbz1jlF4ZlfmEa473hVH6T
LW5fnCzm26QIKJ3BrZ47V+qkPhkc26qhPhsS7gas9Nulln+C6byxs6sGqMOoaSOTJgOTrxrpbkFa
WAmpWrbxK2bMt2CKXoOl3Y7xfE6hEHHUIZ1lWVsZPT6BIEKCZynyMtSaR9kIDuNBd1EVisa6qrnD
Urd+Y7eZF0dR7Y1WqW2TAsN4Q/EYlDYoXHgT2hJrG/gZttvrxX2SFs2WjHEgwZ2VejjgUcRVwqOa
2RezktFfcYK9EZh+bOv9drA6FLv9CNOX8c8cBimN+mvVaLobkVmeqZcEZAJ15Mn7k4oQDC8wGS/I
J8fVh+EzHvu3viQdESYlHaq9w5jGfq0UyHVSurTIbzMj+RCFCe0tvkQy8hziLFa68Nawes805o+5
AuIaZqR5K/SOPAdTNChUkDnAEyqghVJA2Z8kSVv+nDJBnlva3FHGnCJIAOsOyx1Gbzcri7cYCbg7
lNZdFPc1ccnqn7hkyyVvbINAlmsoeX7m4otddEk3k84SnuRHuE63UUyaCZAMWsAEt6hBGaBNJ+pe
kwURFqsASwsfNDPea1n7ns9vf19Wvphl39daTuUG5QPtJo4xx212s+cl6YZpuMX0vrNF/5BHvOi0
qDNs6MEjMeAenmxvbG0/Aw3s1mCy6kTdYuz+HJhjUxy7TWM8mRbvX9NzYP37B/xC6h99QEr41WG0
yjHYcL9vZwuD/R7/43TLM7ei4eKnFVaTanLiJR4475zVOsHsshPvms4zpgbA8pMcS4PMhgslqs+c
ijKnAhjkq4NxU4MvTMOg84qKQHEDbzOQMLJ9sGb7dix3ZLdHKDiSKyCdchsDfvRinlpYlnDl6/md
TWPY9uKsjwkFtEZ+UDuLN7MmtmOJ7CdpcgBwbPJYOzN8nRBFbOspYLqiCKyo45uiFJdBNJNf2CUY
ZkuqXjYuxAni3TD7eNdVq7Qp6t6NcALwZYmNSWalHQD2M63IOG2xtTdIB10iF6hZzGo+VU2wUoXi
RboiPCe+MANOgCSvotjrdGujypaQDJnAyhgGCDv5QQbhZ+AIgoPGB2XE8xKBneO7lJTuwy5s0h0P
YLmLJzRVBjz2v9/RY+iOSicO3SFt2nVWgOrkqBIjvliqytxxR+f51ilUr2utp7wznmYduXIc6V5p
Oh/ZXPlFqD+XmXoxte2J6DlRaVmzXQr+rV8+0s9awrERwqxzOHihP4SayVKkimOPw+3YgmrAWRKb
+mkOqQoO2TObFzc5zHDW8wSCZsVz2+qIHvOnav5lkPLDBcDFQebokFKLqsykGfH9ce8sq1HzaRhu
NcNGQuOQc8mxv5aXLEdXin2HvwkkIjk7fm+INyW/y6N5FyrVji5X0mrXZZXF3ozsmEfuus9Zx7Q4
pUGj/PJefsXBH72XtkmBSmeI08iPjnspSe7IBj5om4Tndkg4HMreIt5qa4DjHFf70eKh0gZabU6T
YvNXzxYNAMlEGg2+d5g9JublrO0iAFPmn7/fUKn/OEI68AANPiGKDQqQozqa0ZNe0xoZb6NG30B7
d6z0NKOh45qzA0JNOFgodfNEycfbCTGkYUQTb8vUboJY+WA1v46WKd6JJWT2xwzmPG6X3FdqjsAc
zka3H275iagEjPRVF61wu3F5yLjoTVSA3IM+oCsgSEELq35uPJodV8Ho0xNIg0z2J8yfZUOiVZsl
G7081zheR9pzFRs7CwhbR/QVMW+vUJ4J3hwMDPo9RGXR7ZUWF1xEleNp+kSOX5ps4756Zl0/zQlz
09m62/RTgemCIjfd52EL4MyJz7oqOcRmxSnCSk6CqVTwhHefmlny8yccA85CzEJVACK1GRlH/Vmr
QwZXq/hTd7LOD4r5vIAdwBfldIHHS9uAMf1FC2r8kB4JYC/aSi4y0LfSqPn+5FNpTVZla9kBeVOC
3IMl/JlUOoCFrXKRLzPHO+XOUIhfUHTEctNsb9k14OAL9UUfBLlZ/ega+nOjOSNgFKUjURr0lB5j
+nCmQymGP+a92TdY+gNiOWqeiGSSZwSXX1tttC0zUuOArlcmz6gdoSjLmBYHg92AtMVfNC694rey
eh4s48PRiW9dZrWHp0ODZF6ivSWoCIZS/rIgfLUPjt8zLNIkIkgLfchxm0N1oiHrgUDeOnERe0O2
VmFi3jqBeEmz9HMxi9cijv5Ukv4+J2jiHLPPESYAAYinsGX/ZPii8I2o16AqGdF0e32RIL8iTtX5
pNOnpUTohB+E9exPiQo+Y5o3SG7wvkNfSdoTKzAuVY0fUnbFY4lSAesMuSlmbZ/HnXI9LK6GY8tt
rfgzcxoEQMY5rXdckJpF27eLPmD2095LO4kbzzztSiP3TDmWzN3NTZqNV1HbXuiSCRyRlORV8PDO
s36+pI471iQQCoF9yVTESTvmF1ZOhxbV5KENKnCStC1yxvbbFLa6n6IG/fsy8qMQ5ZHEY4mzGHM6
0bFHJX6uzPAN5io/dHGwD2Hzq3b3SsTHvUw6GDZp+EuR9/M0tr4DtE1QhdDa+tFLCq0skZAosoNe
Ln9GpPgeoo3G7aSGjtFgvRGtT1tidKtV/kBOYarQhpTahzF2l/04bQBT+XRTEa/kWGtBwv3mU/o5
C+YjWkgDaS+YILuO5Ur2tGhDa3fZIbDL6zYxLhG+v6U3c18+0uy/HKrmFWNp1BZX6nzZWPk+KIj6
ttRLCMkMsakHVR+23Ylehr/50RlHHC/7a3q5ZurMqnlbMIt+X0MQ7LNWRYh22qJ/ldGpqQcoi6JA
uvqY/LGmatsNY0edT4xfQreGASw+I8Y6OGpI/zpNZ7vbCHWpffWVHihQnqR5Ixz5pYX46LLeXhqT
ddFSoGYo5XiC4XtFyNQWHYL0hZM090mbzRute0rFWLoAgSIw5pTrTTmdEP5609fVIzYgk3EPdE+T
pNey4InCuMrTR4Mej2JZPRJ/WXhisbEek6MIRFV1SbH06dZIL8sj8F58LncEGes2pnbZ1cYZVTXD
VyKZ2/GZ7PTcI/EEOF7Ml2zoMAqB3S4hrpfW0GsNHcpN9PlMHfFvKk79mlj1owUGDWpZ4PWa9jaj
NmWHRE7QgECEMp1uerKgrcHMsTpMugu8BdpMlRRui95Q2v25kV0VY+HPxnLIFR4+vKzqXrfI+NZg
0zJhWw4tc15oU48LihgqxkZ1QZZsmgjeSWTLG5Lhr+NQ3PQleTPqs8kozjUlbYg8LC6njm5HoFmd
5xTlewiJCKJ9sY0C/Z6zGfaaFBxl4PxBNqsRQwNS1sTYWxfX+qhavlWM9xx9TwtorTbDVy+y+sS1
aZ2rIv+tM/1zaL4+hjqGBhxxcDmP1+xm6spWqkF6gJH0ZohmW4zNc0ROCEmSrLvDRIwjUdgm3xua
24Um5C7uQqqbEfV4Ei63lUBHbScKgP2es8RAr6kexXYIqTLyOCRJmFBdpQg/dSUnHjlyNmltXcYh
TQk05SiiyE8Yw3zxlMGSaCbJc491+UIMk9zowHjAYcQneSt23IRln3TdhnoZeQk6AOJy7fScgFWj
GK/TiiRATYcXpjinmkMUsSqIQVYA7JSzjkgl2nVB/IhYClnCYuHfxSCQkgKTta9qJBY3iVCNh31F
XJg4KXUQ1RLSYgoQyiN6Y3Vf/omaz9KB+pWyL0xGdkt8PMuHq3B+9JORWwX067AGo1S6+sHoaKZx
oJxgwsl8ItCWzC53K6PHU+YS0hv/ZQas5k28fnqGD4TDL8DetW7vV8xMEUIpMm5UliDk4sTNsGe9
oi3apoHxWqi8RFIJsaiZ1Wsbn+r9UOBrmmmYZ6DLRFfBzuRXNAEvNqLdj4jhOe/U5BmEBhQ2XQwC
36S1BLy05K5EiVf0iDPMbR1Hfmj0f8goWFzKjROy+JAbWVPn/33P0swfxYwA0LIqdb6ap9axUSoB
V4DJy8BjrvVX3BmM/eVwmSeox0yjs0/LXnVBHQwbfNgLcR/tbdRaDKzb+c4gAYhUYUn1kAPYcMid
sSMZ7OzWImeS6tpstIPThsYehiaxrpDBtaaAYqen+zpftDNSKmJlnyCSdg1MbXW5RGd9PQy4dYYz
wxhs14jpUyHLO0UuRtYnaodNJ8baq4dxQ1gBFgvrjqRbustqA3HFGntiSVI4T5bm5vcTpftO9uKh
aZwP7DDIz2k9BkXb7POXbkg5PZPVtGlTukXFwuxHN56mNed5oppF6lDlPIXzY2Lr3BnOS74TveR9
uNcs2KEBEQXUZDUqurbbLmm5Zdm4yaPPYXjVuGBbR00bSkKslzYXTm2IQFFbDT+HBi9QyI1JDK7X
gOHbEIz6JgLVJyMDQBEi28HejDOGTTqQwrcDdWf2Paq2mZzKelAwNwWdXyXmH7jSV8w1CPcZgge1
nN4CrPzgKZBQ9Iu8aEAUY6Av803CP/edtbkUOnRy9VR3Y8gh8AnvHBumfjM5G8jhSOqyDrgaploi
ZpBJFl6PdNGAu7dFxOmzUV4Rge34KrL3XTb0+knT+KoAEhLgJEcrMTpsjhp5287ywgYUusqMh6Hh
ASQd71p96xfg/QIKDPmn/Uc5KWdtQXSY0VjRWUynzShn21dmaW5ybbnrJZowRdPYvoSNmniafnn+
v2wB3w7MXwNekGEcpP6hgmbDadNa2jz+GeAWstx4yBjHF6xdzoBJajZgYtKHHoJxF/L2oyFkjQpq
yD3OjZK8Bq3B4Z+oz661n2zYihlvkFaI3h3gd8viTYrqmhV1cVsWpOqKpNxztkUMa9YTMdiaqyyP
kMlP+p4cZkF/lUyJgEYfIb93Fa0iOOUwNflx1lyeJ0X6YeUm09LJ8WdrfJvMNRmJQEU7PSsMyZlF
CEr5hbyAHJtQDFIn/VgFha6hrLUkENcRYQG3e50A5shzNhPla2ZCeu+YfkFan95LZ4KzAIKr4y6p
6Bf8YOpep4RYzSkN/pCKjpPZYmm0O0pOIryibVBH96irr8heqz3bmeCF0ifVZ/B70FsaI/1FrPVP
RzduGXQpTpd0JMVR+beQuJtwJ8KDSSzrdqT9n3bicdFUIB5G/TrLiMPOwv/qx+KkqrPIo331YRrh
RxhW11WgX2XFk6W3VInGflbT0xxjgG9OKZrdkImbVq/W2/dRqmdptkZYa4x0DKopxVFvRKUX4OJy
Wq/y7Zf1eNU2fH8eV16WiqVmdU78sIxi2RhGBsfRoZdB4+LsuArw1eJEUh7qiD5EoLVAS8f2FHUJ
Ea3NZlTk3YpEd42cXHGjfASttQbipZ80Uj6TSPtfiw54Y4RDzwVvD56f4w2DjlMgdYVLLwtypQ1y
52x2tc4eTwZIG3YiXvOp3plJ85Ko8plTbEvrI6lT5rRhiBaXwiRR2R5zFf1ODbm7UdSYxkbN0SM2
zkeFoYvJIdUfOvmnjRBZR5sIDjHllZ+NhM8JWFZlQFhh2ji+3pU3vWBmlNfILIL5baYJHpvqPYUD
rwqpr+SSdzpiX2bgmjFgU076TaREG73uWkLsGkrWOSFk6d/V4P/5/+y4v7PjdJNH+v/Njnt8TT/+
mxv3n9i4r7/139g4y/oX5SzaKhuLIecSunX/g42z/kWsBWAOC3rbv/+f/8HGOf8SqxjWYYaNPwZO
3P/lxmnOv9iMKD456Girld3434DjANQdvaG0fNkZ+UPaeAvpsnyvGu3cwOmCOeMuiKDZM69jlOMO
1/HEZoq0cVuiWjZOo5pkXH/oN4KgrvKUwDKNxqdyRmhTEq//TtZfhuMdbshOv9eNy274nFS6JuS9
mfFVm5yp2ZtR3ZcmueqXA+kduFw65DRvIn8CIqH11056Y9VwOvac4Efh6VhwbB81aYflScfxhFOf
3RypnOecJ8j/E98k7rF2KfLz1OtGlznIEp5MCeHwHsNEYm/VXfDKlt28VB+cNICKZCl6FAQ/69/o
ORVWp9FyU88P/0XemSy3cWRt+4qyo+ZhS0wkAYokCImiNhW0ZNc8V9Z09f8D2u0GyywgzNUX8Udo
0Q3JSOR0MvOcd3CHW9eAr3CNRU1vIC3HG3OTOld6sS61VdHdSHOjY+1crmx123Y36C5DSQABGQ6b
Vl3hG1fWKz9Z99ENf8Y/KKkDeO04YJIrjGJtnh2r4eAUK70Fpb8iC5enmwouerQpjBWamUePTzQi
cFgIF85X1O1idWOQlaR4Ni5SVKqSddnxsOBytsWPNPleGms7XA7fgWJ66YLL/dAscjxX1UVpbOwQ
7eG1o2x8dL5IAF5TaPG5QCoXMkTkPv6xeCARQEqFmgrz5B/yZmhZjq5sTeWAtQmWRWp5rzbFJnPr
Gw9uQxDiWaZVNzjMboLCWNdH4V5HpVLtw95xd3msr0gVrKzOX4e+dxWADx24nydauFCVAXAqcirD
FzXPqbdifa0AzahJcxYqnCrkaIGE8UJz5XPqUmSKX0MD+eksv4IMYPPNYheP40KKoyDxApUr/IWR
FOLyZSPh78ofKb+4rJ7VdF87t4F/T9Ypq39UxmMHTQtbJcM8EkiuVLLBfnw3eI8y5Qw4+OKx6Q+D
e13gEwnMiyAfyB+i/ynwM8qfQzrgu98a5yC0H234rAz8Tqm2a6NDGZZKPyhopzhY5s7Xn+Pkh9Fs
8CgNu0NJotAg4ZopP8GbLnHDIuOFSAFn9FJ6P233AZpx8WjhemlVy8SC5wWEXwUapOLeatA9eajS
P3Lzp0+Gpg0Az93l7pOj3oLlbeWm9dZDswbwBx6m7NdO+FDYjxIAiPvSZfskvevdxzihXnwf2Xda
d/Dj7WjeAj5Qsw2bsC0w5F57YCWrb5m/LpSVbj909XPOBnYPbf7qsxlFe8jLZxenZmeNdrVNG8Wu
zXaWfNDEdkQmWuyr5DfQsXl0Hxo3uBLY8oUP4/IZ/zC1WvXlY989Ge5TIm5Dn0orsterwr4x7Ecs
CfiTVF9r91GD2US979XkeF7gfnjlG8SJSC5te2W3Wzv61uMP3ObgPYzn1DvU5t1jS1hq7rskuNEK
AlLrrfrMuuapsdLRYTEb41ZTaorQKFcMhDdyqkpyjTXsLcr7m8bHpKzOr8u/4KH/6mCdFVN9p9I6
+6+Obf0t5vp/Q3IVXr3BQTd/cN6Fv7rX4SPJ1b/+0z9PT94F9n90AGZHWRvgjgCV/3t8/vlXLtI8
CkcoJIdjtvav81Nz/kMGyiJHi64Y96BjveUv3VX+Sj3qWpLNMWA049Hzb87PiSQJR/ARY8+t0UQW
Rad+OpFKUI3QxWbX8l982l9Esf+TftyMLfQ7xPSRD+pKzkroCIAicc7tjVtnBJfj70tteAI7z5Yu
vniqsraEeVMX4ppC9Y/eHn+qRbd223BdZul6LOQ6U71Xs2mbFRn0CxTnCZrvz06QMkYvHGkZRmbS
iW40KQJRrXwhdYEKipJ/ayNxrQTpEjzcl7hMthKmBm8FIBAYDzQ4snSpR3DqnjHPvkti61uF6c3b
evj/fGMc3xg2N0H9ePNTeO3Z1F3mtwlq9kXxe4W0wAe3zA+/67/7RnFZ50d9OnBzQOasv6+dgjsj
csU4xXC/ZK5B7f69b1SFeycVYxgkXAm5Y7IS/to3/BXCP5Qnya2xzI8w9n8hWAyI5d3V4R8/3TmW
n04gsq5fo8UtDbzu020AVs9Wfz8yOw1SFYLkmYqBG34lHbZ0i2H8WkL+zlZutYywVw3QCLtNULDM
OTAXsJbz+Nr+SYbPUG5ca1+WDxZa/+6m8Djyr+3x2ZFoz/8K23yRIVkUNj9L41E1gD8eWu8m8Jfw
hTEDVM3XMHhy4i9C4gZwW2rb2nrInZ0RPbQ1vPOHdiu87ch1FoNnAEr4sJLKgaH6pSLFbA/kt7AR
MAAksIfi3+zs2vP2nfuNC3Aufo8B5UjjS4XzfE3ehYRagfB+9GC0N5aKpcnWzFdWBvj/Cm1wrVyK
6JqrU9C9akCfK4rVKgDhSO7T4SmAe6jciPhZHX+08Q0wfa++Tpsba9j6qD7yPd3aKq6jZGPCBuV2
gOUDBRuNazImEPF9P2yscG2Y94G7U7tVlGzr4roPbvXubmgfBhjE3jIIbsf2ReTr5FgMb8lxPdgA
IfVrmyvs+H1p+teivz3+ydej8Rz0jzI+FFxxRLRN07vM/FIZT2X95CV3UXAtTELjKnBWYXYFXSwe
l020GazbSlzbOGjGd4W61opNGfxZU/xXMeRjxfP/i2fm0QlrPhTsJZLYr+9emcf/4L/73XKPz0xo
JkcvyD8Pw7+emfwFBsJgjvQjHp2azN/b3VH/41BphW6hA1Jnj3KC/rXdDfU/iFoqpgNrF6Fd818+
M4k2J3kgMAmctlTkzMnrUjpVHcW1Ee2MzqG8tsrDSqvJy8VIiTx7fq+JJdKN9qsKwB9TthzvNNEu
6tGojeYxyaA5/+b3Zmft6sJI+gtAmWPj/0tO/e9HHWsIJ6GnhzuNj2CR7RKril9MpdK+Jn3+cDI5
D39+zamO9ntEx/++/DgSJ19uVVrQa3mXolgiq5oDtHePxJlKXUa14a3PNzLXg8mBnQsUYmtsrncB
kqjI5wQNtPe6Kz3Wz98r7INOsDQ+HKFJKTm1ZZYhdZju4EOlK1Cf4yZ0eSobyfCoEV8/1cobr/5k
qNoKk4uxS9Od72uw4nPtUfFNifBTZiyKNj+cb2VmQqb0qyyn+jairLSLIt5mS6EVenjtdTpkNTxi
7Wp5vpmZITMm51kVusqIS3WyS7QhU59sNcPCyENNT0Vbu7dgXOMwI+A0n2/umD76aIremDkng1eT
4858Eoe7tvYtYLtWPY4pBUlLivsoKCNhLN1adUg0DDjaBzf8a/xQ1rbwhh4vqNFohqVitZhO5lJW
pn13/nfNrMy3TPfJz+ptzOD11Om3vopZiJGONi6MDkaoF+rMc8N8nOWT71crpJtwdox3+D5+gY7l
LtSuQOCfN9vCyZTgwmzOdGMKfklGpQ7B6jlbMQTPnYo9nI8o2OJTY2RM4o9nY59OOTDeYVkMHBwr
5Ts3+WxsOD7DTkco6SHwqV7g4EU/UsrEqCGCOq0aF2oWc9tpEnoUG+x8Tlp8V0PFKX/qQTPk0UqP
1DhcRW5WopHyuVGaxKCmcEMlHcpoF8TtMQ/oBSmgWL1QygtbaGaOdQ6/04HSeqfHUqGLdrYNDXuJ
kGYjKP6BCzvfgZml+qZlf7JUqZWjqqoW9tatiTtpDs1Sh4Lma9CZA7t7Od/KzHxM4RapFsYy6zp7
m1l4JBsDmtMeb4plmMAoOd/Ee0TY30fatDpVeE1Uhbqa7NykMpEJbw9u0xbfY19idlVgqZj3GJ+f
b2tuUib7WwmKGNZCn+wK7OWRy4r97+iJ+X++Ld8VM04P57kpObZ6MiWFphetL5Vkh3U4dpk9VFDF
0Gx8ImCZtP6Qrs/3Ym5SJju8Vf2Rkk5rbzUD/SrjaDPkwS9Y2YkMLzze5wZqss0by0ROQlGznZt1
0VNniOBetvHT+d8/gav/b8onm08zm1pRejfYYWsrMKjS4NZbaxGMbndAny9C3i3XSqEegk73mz/i
FsjPSz3mdo8zeCO1p6rkBWlchQKc30uYCJDU17KvRvWBjE4ms835Hzoz0FMTRdPDo9URpbLFApiK
Q+E/CbD0dhONn2xgQt5247j1BIL12z4W6q7Vkm4TgQjYx4nwPzeT2uTmgEJ7gJVhpW2HVEd0EJud
H06sVRc6MLNO3lL4J0t+7LCyV7us2elKQ6WxhCRojmV4CX74vtD790KZEi5LC6MrZAKSnRCtasKO
8iArgtrDowZFPiXz2ld3SOL+FzqjCuifjjr34KzOz/7Mdp6yUJGqErXQEgkJWMHMWTr+70XhPuq1
TX4NPfTrzzUz2c0QSHlUeancFVHlLawWuhIop+amjMsXUTXehfNibqYmO5pHiR8oStpuuzGKkFyz
lYISF+UXDfvM8z2Za2JyeIsR6pyVVN6WlyKu8I5V7VPPrv4qFs+G17mvn0QNI+8quPHC3UZ92FrU
8qXVrtPOSy4U7Wfm+w2ee7KWocj4sokj1nLj+M23UjVQzwo0YH5gdbrMyV5zlGKwij0/WjPB5Q2w
fNJcZ0kv77u23aZRXSD3ZA67EmP6R9Sz3AuBdq5Hk73viKa3SqUct3AslUVvau2Co1VC/C0eBzMK
LgSBuZ4cmz/pSWByR84qI7wryvSrkAa+rHmFu6byydfP2zly0sAYpkOKqn9014bhs5NYS90soN6G
vOS6qnbW5ydkZn2px89PWvHyRgQy9YNd1Fv1Tq20/NauFPTCzn/9cdA/yAtM6UcIdXpCB76xj8f+
q5Ol1GUD75fUS7EAx83tDXPP8y1NTID/Dptvr7qTnnRaGXg+Gip3Sah8M2IopNWX0PZJaDpo7eip
/U2FgGX1LlwNifPt+WbnVttk+2PynMWanwS7PPFMWHJwyTy37hZD0V/32IN+cpomYaAsxFhGVqLt
IXMlD3VaBM+2i9j6+U7MLIKpCU/S+X6ld3qwi4+02qUGJa3YoEsPovRzDRyPupO5AX9W6o0Z6ttc
uBnsmowRqnyhXbiwz0yCMtnyQWAHYzkGATDjVGzUuEUkaGggP0rdX8HE/FxkOSb5T3uBRbYyCsSF
MHetjOXQF/dm6KdL2wEy0JY4WX1usI4R52SwIjdobHSd4jsnqJNNE+lwxrn5Xohbc2M12fCB2ds4
Anr+HQeii0VZss1VpFY66m2ptC/pvc21or/vQxU4AqKYnu9AgNruLfOij+gjJDS8NvTUjQIEfDGX
/avC9W+PSWVy0ENMqo3SUP27tnO1hd7h4pSQoV1/bkYmmxwRogjxWE3ZS7/qXxXXDQH8xzbZ1fPf
Pzdak90NdxMRfrVgTrgVLQD6P2txZG2zIv3eRJZ64aby8YkFiPD9nAROYbvcg/w7LnXBBkicuvID
nOEjFaGZ8x2ZmIL8NwjDmnnfRp+EsT4mvbHNvNzFGqKWsVaPq6QzMYe9rps+z4crSs+x/IHTRlZf
G15EBvQ2q2u7wCJ7xBJz41hoyIMWd3Ee62BBpw4ailA8EFiTY1far0pXd8O9XSLOdOumSZw8J1Gn
yFubDB5EBw/ggarBiNey8JdXZNK5ILL78TwZU8FuNeG5NaCbjztO50CKKO4Uv4c2oOfeSsDJ/9Ry
o6L+fhBrmVUSAaJiX0uKO7ln9092B2v//Bx9HOyhML3/9lKtPTdMlHyvGW2+c6IMl0bVkBdWwHGi
/3ngUyR5/+1e1uMNLQxnG7hR5kPfEW5t3uh61sV/pB2U+5feTHw4Foh9Z/aAi03edt2Fxo8r+YPG
p+IDsaE7rWa1yV3Z5t+0KtljWIdikmxvjaT5nugKBtfU6zKvvnQ9P3broxYng9npGNMJ6NF3uSK+
hvXgLzU9sBduWRQX+jTXwvHzk9MgturMSjpX7KRHObSTIlp6oo42UTXKC0fC3LBNjgRD1kafFkNy
VzfqH1AU0GopBArCJcAw3wQbx8A1FrrMmTCtC8FoZhVOnb46UCltiOHmDnmOZG/0utqCh5f5p541
WKq8HzXMJo8oEt+/Gyw/33jCfohFQRovzWG8XVanmpucycHQBWM1emoQ7roir9LvbqDH7Res2vMS
JdXS9zBpOL9pZ7aVOz0hmHcKLj5ix9yjpa/eY8oGDVKVj3Xvfutbkg/u8ZPzrR0DzQer2pmcFMD3
0y4ZTbHLC4CbVtmYi9Rk/pXIURb47+iLqhhez7c1sxCmrgxxhPmgHo0Fkkp18CiJTiQ5PKW/Pv/1
MzPkTC4iMSpFuV6UxR4KU3sDtz7NFgWeH1d95V0UKZtrZLLa4k6H+k6ue2sPOgJhaWvE+QY9owRS
V+xF+vJ8X+aGarravHo03cRiqDC6JTnT+vlNnZnh0+e+frLGNA0YfpwU1Z4TCTqVYyCnU0htGC6s
4ZlVZU9WlY8YoDokar9tRw2VS+ylFpigDPCHcJBPpfGCB2l8IaTNzMgR7H0aNY2IJBoK0+U+dTN8
U9j7wZXe+4CJ4Yz9PD9ec20c+3kSmVG8yivL0FHMbclhHHAYcuJjjQDuOYy8huV2vp2ZaZ8qTXro
moUs3GofCm1YKULRy0WBa41/IRTP9eP4+Uk/BpKLEkGvkTvbYFL4hiUeZy2iRAKX1fNdmGvi2LWT
JjQz6Lg5uRJNQ0/bprbn/YibQUe+nSB9YXnNDdNkp4cSIffKVut96ozDModGtS3iVFy4k80t3skW
V2AyNoNfW7e92zlxvGQJQzIUFdrhUJYb3/Ru7DC1xnpZVpaS/35+3GZO5jfE18m4hQK9qD4ccfkV
fSD7tdoNCbj8JMIV4PjGFZ5bLpHpiUbMavrQMcNFMY69fW9ynlvphWz6W/L3g/PAnKyQMLa9PBxV
c6sYXZl1S73rfPBZrV+ivTYYSuPtqIv7Wrcdk66JQCO5FkZQq0JPREOd18M/tltp2KKM4gq9Hkyp
MHrpVMxZPXwUxkVtRZlEga7pSvdrJV1L+iSKighVCdHBwpbI5AjcYepeumZz3VqenaVwF+o0Eos4
NpTw5fyAzy2iSQxMu9iBL5xwg+yNgESutK9hmfkXtsHxVvjBOE6tY3OM55vBcuK7kOWE1ba9dtpg
uI24pbZt9/V8F2ZW6lQ/NLQqlNT6nC6kLfaZKcbQOWWsha8Mf/Q0mdnCuHC4zixPaxIBDTtrirzg
vp3DU4M1UeBCxKGax1wTjk1pQ/Iy4tsLN3L843zvZibojXtzsiNyvQTUNHZi6zkUfG9ytXW0Z720
jexCtJ0JVdZkraN2rqAXOZi7VnQtBBBQBXC5ByW6KtAPUC8Eq7lJOnbvpBt1O7DUWyPYIf2NJtiV
Ujllnd46jWtKMMqRqfzejXAUsX31Ox03ifOjpx6vCh+twEmQ5BZn+nE11Dsf1QO7WcZ5iXHPWsA2
BkmYxjjJBmCIVLlSFb+T8ZexyiOUDWRVhsl3ENu1uVT7OvPdC0toZrjfwOAnA2Gnip/nwmh2MqpL
al1xaX73vaNKMGYLl+w2ZxbNtBw4FOqoYSJcbTFnaFcFoeknSrPdw/lBPd4p/jmm+nRJahBz7SyL
tEcrdhLtigpH1eMwZWF9CaNQG2V4a+Evamg3AhlIdwvpJ8wuPXk/Din6dLl6Nq5KftHVTxYKRYuu
jZqbwU79lWoBzS00eelJ8PEQ6tZkwVoDj4CidaqnuO6VFTpK7k64xSX3orleTJalQ0Iyi0RofbH8
Qqy1yjp4DQ46cRUmV1Bpv52fqLlWJmc4Rw2q75VifSl1XEM8k1BFdkpZKQ2W7UWSXbhPza2HyRnS
FajqFIiBPtVNjJ6LpiZ2uXW0UqnTqxqJqeq7EStDuirrsHBwWzZxdlie7+HMLJnHQH2ym1BP5mTu
g+pJUzP3D6tG1GqZJRZUvc99/7HLJ98PDEoJ2khzHnGWcG7iXHr3YwVr6HPfPjlOOjvWrbDOSrTF
Wv+mq4Nyk0C/v5C8+zjSUI19/9u7qukGpXSCvSJM/V4LW6QaQ0ENKnOd6Of5Hsy1MTk8nCxpRVNj
oGXJvPkxuCPlectUhz8axUCk+3ONTLYiygwN8ox5jydOXtjLUFYjDo9R7hfLBJv0zyW9dVN/P15W
MSqFzaUaXxHjaIIXg2LXtbg4nO/FDB4Gyev33+/IPnUDwvI9xqzAKPLeU48Gp5CudTiFSCcXO0pe
9QHjAw+VZE3N635ppzJL+iupoC9jXjnZqCSbpArHnKq+qie2shhHJ83vAqNp4v4CxGlmQ5uTd7eD
gkAUidrfy9y2r/zQf7Z6ci3GUYncywnyVW6uGq28BCn4+HKgv4n6n+yyznIN0bGR94Op1XiJE5mo
+mIypzb5Qku4FLcJWojn52EmZEwRw5bEHq6P2BahwVGy9BOJ+JpFsL/kmDAzelOwcI2de1FmuvI4
6GFi9GtUcmsEhqSdWUN4BfKxs511F/aIviwyy9OsqygLtLi90L+ZLTkFEUsZOUY0SPXRk0HSfxk6
f7SXutBhXWeJGSYXro0zZ8sUOzy4jV11WYkv0BCKlzQ0h3EzhB2muxgbIUyV5VS/LnRpZn0cmXin
UViLfbvWctN4tDyXVWEI5Qbzxt/yqNMena792jQXM1tvOIAPLjdT1K4kM2elaWY/pnnq598V1FDg
jetGYtUkbhKEk5dOytPiUZO5AZsakBKGfxtGuYmWFB+y+HsqzLZe65QDEZqEzl/bt6bWB/4FePTc
BE/jFI5bRZ2DD4/tAnfLaBxWnYt8iWpYl4oac01MQhX+lm1a6WMO9aYTN0OKkshVjqLAdcWN4pPd
mAQZhjUpai/C1k3z66VSEGiL3oOdpYrgwrqZ2+qTi4lTtY3eYmv1JAnuj9KMMsjDWb0+H0hmBmmK
/bVKz2iizoSCWSXhKuxza+VZ3EQjO70ETps7M6b431zz1REXhHif1nF65XU8cNGlew7RP1K0Cv13
/o8j2rVHbfDK4VxfpoH++9v/kB5H/fGlPRJLL5zEM5t+ChRGSjgEFu4OT56ERO908ntq1scUmmEf
pQA/ufymYOE8RMWxLC3tSUmbYuX7jbtTSmEt27JOLqR45ibv+PnJkeOZnLKdaaPlnJXoKRYG4VFX
YEPwdB/CS8iGufGa3FzyxLXHzle9oxsdypPW4AoNT8rAbK5iO6hRWs/KwHz83HqcxAVjGMvctDLv
yWq6L8ApqpUnOD+bzLpk5DwTh/VJWEhdo4hLKb0naWADkya2XPl4sK0ggKGtXxmr0R6sC0ttboIm
4SF31N4aESt7csTwWhqjt3HbDvKlqySr8+M1Ex30SXRIC1cdfAwxnrxBGNg+pm0QLNzYjS4Zcc90
YQos9iMU+GyPCVF4LlNQ4oEHrkUsxsq/dNeYa2LyPnHcUUldLcMQLS3Fug56b+lkFUK8oXqpoDSz
hqe5BOm0oOWc2ny00j77rsSxUyIsCwjd9dGKcwvlRbghnizL87My16PjzzjZmFalm5iQYheLY1zP
W4LwIkE2L4TfKRcmfgY59w+HFxwZE4Tj9PDgl1Vx8PKyrzbwukS0qPU2F2DniDMySZQdCSmbe02L
yzWKnWpy/blOTuKC146kK5BiPKSGkWz9In9w6qK8TlzrcL6BmbX9Blc5GcU0FMOI9E94cCoU90A1
B7cRBiAXfv7ct0/iAEZaHESu0e8pOxW/Smk0z8TTIFx+7sdPtr6Mwn5ASnDY5/XQ/3DCvFhVRh18
cmgm297p0lFqhZYePDtGab2BZVFf5XkTX1hdMwt4CjCWvt4MruLGh84FqLPwu5HjxErH6uhjqcrq
c3ebKbDYwTSPtH3p7jE0t7FRdLPrYxXhc5ezN/H6k/UD4Zu7WCr1vfSk+I1UZb3pkhjx1KinBnt+
mrW3F9EHd+03TYmTVhw9CUUXOtZ+UNU62uUGXgqbMAyEn6xan2WAVo5axvehZ/RoC1sNxuTS84Qr
V+Fg69rK82M92igCA+wlljkmen6h4Vs3aFUqsHGOlrt3PkYO4p4Hrev6K8NyIwxpKZjBdVfLIUbX
pi68eoUra4iGeVw1OIvYmvB2XtHYLy3Occ21E1nG10GPa23XmREsO7JBuLiUZV0WhzJCw3Rbd9HR
mCaUXgMFWU/a8mZAraf4SQIM/WYrEbp75auFZfMTe1dfD37cb7nKNz8Hz069G98ckxdHhyO1Ugog
RHi65qG9GDIEL3eOFXiPWqA5/QatD8XZckm2f8eKxeiQjwyL+FnqdeZuFIT5uAy6fWnddxJQ/m+p
S3K/xLUT1eNFHTWyBPyU6Qje9Me3GtV6jCuaPuZyEtr5z7RKe2QLxNFd2bGramdR9b2rGfEeSei0
q8qV5oEuOPhhkkT3jvRGsbTawhheAOvmySaPtVRrMRFqvGZY1CVYNHwgjaq4xrTjWNaipqgttLT3
hx+5nbXmg6WX46OV56O79tOyirCtD7V+NSDAgid3zMPyiip95KMlYqfqEuhLrWEBMFbiltpVleL2
pgSofK9Ht0Cf2YoD1koT9cNdx9vIWKdtXrvFlXTLscQjJtIUtEc16HrWSka6mW4c0LqUPNI+RXw0
bXqz1HGqyVtj1xuy6leoW+avdt+31nWpKWzjzFQwO0VCO2o2QRZH6T1Wf87XWI3AKvV6WPzhKM3I
mmC+n0U16hRv0nYcX3Nph/IGv50uPtSOX8lt6IMXZ0U0w3MbyPGXHOPGwMqxl96yDcbMueocQ7z4
RhUW97mMy2JhYcIbrQbKselONqrfLoumQS427M28ALtiau4ip2yobwI77LcG1hPAV46M+WCwe3fX
ZQlyxLoX1sqrpQ34pBp9XcS3HEolVaySitbPQmnqZuHXFcvVH7ooxslBhPXPXAnLX66OmJpIzTC9
1grfHu47tQEmZYyVzeMn4rV40w2d8JbVEde3TXENQwXbtdAtHvBxcBdGlSNMmFpW2S4HPcIv0mxl
3C3MuiUlMgireKlRE8CATDaISWVRln33C7VRrs2s6g36OLbiSpHHozoL4jGBWEvV9ErUvBIQw8HF
ezkoVfGHSmj/5iSodN+6QTiGS1Lgxi/kyPkAbEmwB9KKgnHRwbjfFsi1Kgv0fSH04UdG8z4WBz7O
vvz7ZegYhZ5e6YB2bqsuDOIvZeqkT0ofunjQlgA5tlXSZNGqpaYU3wy+NijrnrTunVOKMbw2pK6n
7LE0GXdFLI5mY7EEMfq9ck2QYDHi9MVuTIbySWAsqa1Y8lj+6a7AlzZJleS5TP0efiF4rhFfS9nY
N0UnySnAXkPSUfULoBJx3fLjdTmqxroEh/gtCaueOmWpSXfp45qNCqbaGfI7iWG1+aZKLXnuQoCW
Ihxr93boQkr8QW4p5WFQE+TpcF8ebvuo1p5tVcVnixU4WluB/7F14RCYOy2Pn58cAZ4pgfb3pbM3
THTZVpYmXBTsIrxQ1q6tps7nrhRT1kcaKxXW4JG+r0M1TZExCXV3YWXy6fxRNnMhmrI+DJRwAiNo
3L2XmB36dJrzxRSYKp7/9rkxmly3atwGkXvJgifLa8NljY7dNZIKyOk3drQ638RcByZXrlqXqt52
UfDkVZ26UY4vbqR2P3mnf7uHn0yyYuNzPBq5vu81I3nSpRSbxtVblJSD5hIDcmaQppQOK6i1Qokz
fd+aGha97CnVjtMHkY6YEXxqkKa2in3bYCOWjM5e15ruVooGGGSDBPD5b3dZ8R9chqacDhweYPEj
6b0fxqJdauFjXRPl0COA8NhSFuwUPAp18dIiVvbJJidvLadWNeAt0tkDc0EUUN0M8EcWoGMRngxx
NiC0LBuTumrQdcOFQZybp+PnJ2shzDD49EPV3qdmHMqVVcMrvcodn7OgBbl+KVM1s6CnkqSKDtw2
ixybDR+gaaygiK5fo9uRKuvz0zXXwCTbAohM9Ront/c+loMIIta6QI5cqcdfn/v+yaY3TCzy4iGx
957thMXCUbCTXwcoEPcXJn8mmaNMtryH1bRt+L48dK2ZrMI41X50Q58/1hTwNyl1vXLZmnZ4AZ88
N+2TVxcKfBjzeZLWTE+9kkHbsoEwC7D9uNycH7GP6y7alO4hh7jE7VaXB8f3ftV46xWYPlb1xmjQ
7cSOCnseKIz3CO31n+oUBkPv17Iy9FWUhaE8DEGOPeHAJpGND0P62Oz5Tn2cfcHb7H0THZ5YRmLm
dCo1kpVsqrvUKe1rTyvvEuOTmxJ7ufetaF0aWiZ6+IdQxY7QMfUaBZ32y8h2ubDtP45uSEy9b+Go
G4PYgFT3GicMqACnQEd9wE+L6NIpWYtzunx0hmwD0ubCG3auyePOPYk0eOtmsijDv5pU9PF1QEcH
s0ZBLKVFo/JxY0XLtWedX9hUH0cFHOjet+mbSeZVbk8R1wq14XaIw7BepS1lgQsNfLyPqF28b2DQ
aqfvkqg9+G2MNIsfmb1/i9WapmwEVav8QnZhrplJcEhRYvFxUmoOCoYF30rbLF6G0RG4OGbuhSLz
3FBNIoLKO8kS+WA+uh02cV+0kcv7IhKI/67Ob52ZeDAF9XdZ0UN+xWRUabh/izLYWFXaLmPk9PTM
2mWFjRxykVwCzM5AzbQpWQqOVjXW0iwP9dBV3d7p8b6C9SkcZbhJ/bG2lmVQKvYTbPDGeXUc8pL3
8ZCB0Lny7Ux1rmwUy8QFR6yPozuqi+/XiUyB3YSepIQSjPpN2tZ3Bk9bqMFquE0c+4Eb64VtNjfM
k9hRkg1QoybVSKPXzkLzsXvOGVkMwX73M29BxuuuUtrH83M6sy6nbKsc26Y+oQx2cJQYMeWmtF88
1x3uRKeZF+7yc01MwobT9xqCsrI7QEaLviiyBh6gqPFww0UJLeDz/ZhJQSOH+X5+MF7NdDyWlcNo
l99GB78b1LHFnZbBQeKCfzBc76rpWa5uNJpfEM+5MFsz58mb7+NJUMRKRpTIXpmPcaWN/VXYuggp
WoalUrwOVYD2Is4N6+F8L+eWxiSKlGomvNFOlKe8hwgvVW0RR67KaAqAYRrFStGZ+15BkvN8ezMR
35mEFJyRyNqQiHtSshDTFaDSluDL32qUNVZbC6xtV4EGsQeVmYs8/OOU/fPirk1pHrXmtXWVuf2B
un+MGyuZtgGTvzBDELG+chvJ+xxAuKK7SyoN6riD3JD7L2TF0LNOcjcP2mXklREa74OlO+Gjkznc
9c4PyRvL8aNfN7mjOLgKpXHgu3vZ+mF9wCtAJHddjeLw3VibZBrIfqTqD3KxJca5XRG2o/catxU/
5LaNUBy6jgF8WiP68tAbkVhVXIbVTPNXNPDC7jks3AJD56wr4/BnbVVZLK9M6fogmPy8I+lxa6X6
sVSdlGYsbsK0VVGysqoiJNvmxQqJE78JRG6ivOq3RrI0qmRov/ZjTGLM872xxFUA4PsyV2SeoGUe
CzZkqZbYssQiMQSQJJOXAybeVqS5T75pwvbFyqcQ/lJmToUQe2ynuX7Dq1YrXzvF8RDi+H+kfdly
pLoS7RcRIYQQ8FoDZZfbPbjdZbtfiN6n64gZBIjp6++i733wVlvFCe7Ljh2OaFQaMpXKXLmW10Ee
l8wzZQ0kRYhHvtMJOwVWSS9C4y7veUzDjPXozzpmKeENfiwI0crsUKScDt+oB7qAZEdcxtofBXoB
UEGMKmCxnjmruuTZizPHegHMX6TZvijFyEHdKnPaQR6B9G79DfhP9Ajvwd4BnufRy3L+CtEkkvi7
QmYxv7O8Ls74HZ8sVCQPSV90BL80snx02pX4k7hrpEyhpQTdpwJc+Da0fqHi7ouCQheVdW4R2hyd
Myfc5RStM4DxAjJepd0IcoiuVOiZoFFQ2wzIBX9o+DHuRxJdb586g5dZ+Infh16c1GwA43X5ffKz
cAIfzYGUUNBF1+332qnUytk2RBB6nxAp+JRSO/G+E5cgbc9o3hUn1AqzYMWfmKaxXBHvnKXsGzcZ
CdQkHWDg5rt8siBcBJaST1U8puNd6ldrQA/TVJa/vxspm8CUOZSAI7ARGe2jyDxpnfvaAQPO7R35
cAAoXGoDUOkQwAlpey4Yf4a3b/YlichKtGj6uHaZZbQsEN/j0TDECGag5HNxGgQbt3/5h/cxfrkW
8VZDlPaO5VOoDin/JAAJuFO8SnYghBL3t4cw/X79npJdr6Sc2rPIQRhdRUO7FzK+2/Zx7VJKWsgM
WkHenQUamsBNHb1ZqGQcbn/csDg6BskPZMJZYLVnNdon6eTRUXTpswdWqdPtAQxLowOQhtj/f6uv
/OQ3IgO+j51iLeVl+rjmJoTbFzIq4+7sB2DrG2brrc2CtV4d09IsRv3epNK4hoBZQB8iJ/09xcCO
SNH8kw/DGgLSNMDy93cDSIA66gicCw9izp9bUk/3UV1cQJHcrsRqpuVZ/v5uAFJTux38vD2DFbbf
Kw6eWTSYRcdtO6sZbWSVoNiBqvC5VeIn526+z0fIjGz7uGa06BKE+CbPk2vZSHIsYvKlrSK58Zdr
5koBpJ0RVtGHqsLhPwzQqOug6OKw59s/3rSxmsUSv+5nxifnoYirZl9AtwG5Heg6jlP8e9MIOjKI
MSq9ppTOAwGNS7qHtCQKL5lr433RoZY5bfPLeq/RlENNc+YDfVAZE/uBR28dCh/btljHBQHOnpFy
ThuBqITk970XJ2SfEa+eV379xw9qsBxrFtxwH0ywPYUMTRbHT2MtIZOW2QA/NvdzG+e7MUruckiP
opuyhBCSU5IlGNrmtnVSQjcbfS+jUwuGZ952aPT0wf0cWhINqdfbh2Dxcn9F5pieZt5+bzVWG4Oc
CEh+L7+H4uDvxqlB9T/zvd01rwibV1ItH8YxGEkz9T7vU1UlXScgWYROxbgr810npH9PCvcTiYNN
sCaMo1k9qOAyDvFjJXZlkH3JZJmfc9/+wbpyCm+v2bI2H62ZZvqsj3p7BFujAM9AUO+VT6uDO1XR
xjOtWX4ZlB1S4DYWqhF83iV1LY6oXq+RWhh+vQ4NWlhNARNn+PWgVfohYwV9qlStrY3BbemIoD4t
BjsdXXw9KNRjHGf47dX0GQJbYpvj1VFBKUQ9BxHEqEM7FOD2o/StuHtiUBMvypUdME1Cs/nCqnid
pDmHzTN+74KHCqBSJz+O6Ifedq3qPINANoDfSnYYIvIZongkHr9DDnMT/ot6eqm5ZPYoCPEdIInR
8JpATjN6bKnlXmebrmWBTQdJM2jQ1c6Af6QetEYhlQ70jvUYC7wCNxmZTiyoqr6BBmiDr4Pm4bda
GKocAdak21837bBmwlUMCiGqfHw9mdFdVCInemyLrMrwgM/xir49immFNEuOhiSQdjy68c4d8/ET
WETdr2hoWMP+Gz6vV5tbUajC8mofk7DzJ9uPo3RXxC40aDb9fL3UDKqQxofmAMUhavEGjCdf7rom
IisXgunna4H3VDoxaA3Qjr3zY/QuEOCRCHrXV3bY9HXNhoNWJi4CAfx4p6S/oDNRHOo+7leWxnB+
oL31r6g4c1OORF+N384knXeCiAQqb839cqGtRB6mCSx/fxd4j37J6o61ODx1MwN/bJf+PpqjteSv
6fOa9UajAozKWRyQNyOsTCLfhoyC2tQARj2dGlBB9hvIQDv6HWcQvUb8Pe1yZWXo0ujalQUy7YFu
w6qlKXfc6Hc+QX/ds6M0hCBBemKVottueqIZsCM7K1GKwMJom3+tIS9zktO4Rsf88Ragc+nfOyyT
qS0m2uAQOcT/VOSqPLDZWhNn+Diy43pdGPxOAId4Cl9f4lWknx9Fyx6UhazFMJengtunLW4Cj6p/
T0N0swo68cdTT2UCHoURRa5WDZtMjetlYTAg5ASd27jKqIR+DknzKoTjrkK3XatHfHySuF4X9mln
2VmpBoDPcBmoiP0kaMTYzW23xlhn2mrNmD0GoXe/jTAJXuGg7lA4RbtZVNdP2/ZAs2YxeBOUzkj0
u0i85wFN/fe2nxUrPdymH0//vcFl1s9ugooM7gGUd3dEgBBmR/McDZa3f/3ik/8OqEHe8+8BGEBN
fVXW7FzVyV0VT+ClKi+kcu9zSV+2DaFZsi+8YQoc4OMgtt5KyKwEEOqNu1+0bOhxkJa7gsYwrJVe
72Vtj3oamzAOGCuzA7InC28Dnjq3p2H6vFZIIZEEdBJNTqA4a+p0B5iqgqholxy2fV4zZYkSWQXQ
dH8GpwESABEt4jeGbNUmZnjKdRZMOmWLTnqOn5+nMLCyHvJjpsQa77XBjvXCbNEELafNxJCravjX
QtnZjwKN1s4R6KUp2ebudOq8JEKMm435cB4m1v4C+2Xe7pu2nFYOqmkOmiVn4FTmfgtkUgJG9U9D
q17pkFghqnrP2/ZYs2awzsvAnQt6hqwHBOwFIHaWRN7w9tdNP18zZdJmPM6Rqjhz0X/3K7AQAV37
2RnHbNOtz/8qrwY1WADwAj8jLQIMz4zOll0N0aQd5Nem77cnYbCyv4qp5YQW75j052JoxZFmXg4w
u7vS9Gn6uGbCFdqYUaCc+rOI+BMFyydyO8Xb7R9uWH295OWrGLWPdIzCtnbUCZbmnxKSPrlp5644
IIOr1stdE63tGDV0jJAM4RDzTxLpZuoiVxG7T7cnsSzEB7eBt0zuXeBboSnNcloBLuLlOmho9gX8
NJ/Koof6+HySjRc287a6CPeWTXo3lpstgB+aYCwb4k8NxK49axOhMOWeZslewWknB+hu7cQYDYcg
L5GsyMaVS9m01ZoZ+zxBKjUB/zp64sFXzPLojiNq2blOs2LKi9P/aB90U1ZdO3cgj4x3jT19K1h/
ZxHIt2fZE0djUdq6x9v7bZqJdjW3bp3SrhowE2u0xd5NJ6DXJeP7spjXGnkNRqdzwEECAe1BQ2X9
nsBufWS1kufOkuXrphno5G+yqGnFIIiKvShmcozKoT3FfWs9DT3fFlf8RfrGLacY0XaBzahdcnQD
UEWKuFijgjLYnM6mVUAcNSbgc0e2BSxkBbXsQ5J8EyS+88B1urNq92HwNwmiUVR1/m10SjZ5BhgE
BhMUPW1QzJxCPhdrVWbDudVJs3BdJuhK7K3fbBytXUBSFdqykWDHGH6QuKFfbbzlbm+8aSjNxF3A
Z1wyB9j4PlfkRztlS047Hg9+G9N938sqFHJYwxKaRtNMHmKp0TTlEUabp/SOTeJnzLPj4uBH6hwJ
qTflJjnXDD8WfTcMlczASF2RawXb2YN+alvakHPN3MHBhb5I9GeJXacmax/MUb232dpTznA/6Vxc
PI+Y17lWfC0gVQmFZLQ07dAUEz+jECAPOHhQ97u99waX4mr3uOrRy2MXs7hCh825jzN4K7R0WqgC
bvv+cgreXU3J2PoSGBr7nMXpFwklVgBmcE/d/rjB5+q0XKonoLZNRXxFFi461UsjTxb7PAwgi74S
qJnWR7PyhPSsglAsFNYHvz2DOHL+XA+oAG6bgHZxA51oOZ4c46s/AdaVSOkepnohhXKL/9weweAS
dSYuJgm65aD4JVDic1/K1NlDDuTz7EAHTHrPnVte7IJdb49lWivNsmePLokaLq7x1Mr/yy5dQfLk
advXNXue4ryOMqjSQl+3TogUu6ISM5imZjQx803peq6zZ6EHn9uC9+QclfXD0MUAtLerQadheXS2
LIRnfVuLaTrLfJ73UBVALogjablpeXSqLNlL9LGPSGujKqBOA3ifv1siW1P5MViazoTl5x7UGWNq
o5VZAV/CE9CcQh4axEw7m7dyLcAxDbP4w3feQqXFRGJWpldQrYO4bMjCyA3IuRztbQl1rvNfkTQY
RFV25VUxoBlV2dFjP2blYdsmaPZM2hqJsUmlV9mAXmhqexTz0Z288evaPe3bxM04mHWuk5rzw+g5
0zcOEqbw9m83rb1mvW0s/IqmlX0GrSo9LLmrKLdfxkGtpWUMlxrTDJhmDngUhZ9duznydw2SNA/g
QH/gkd1/DfIKhPfbJqJdzdyrk5rJzD5DJKbEkzdJjrjRkL4frG0PVB0qxmw5IDtmkTMY7sujn1jz
nXCcsxugH3/THHSsmFX1Xdqhsf5apdFjF4BZoJns/wajKI63BzA4I51+auJoC7eCrLri0VL9KkCo
Lk/eBHadle8bTpPOOyV76rsCvRjXYmm0TSrYmSer6ASOqGJbgOcsQ79zFqByrisxtvmVVZCEgSbD
8X+oajiLUX3wbnQ0U87sHKh+zsZzJfHDQ6dCgR794w4bkPcTWRbDUMpxmJ/AswD+BjSWjtAiApt0
19THxE6UoEcbnEiZexoCvy7wj5JE5M2+V0Co/0KXfj1/dlE/R7WcpDYAn7wgryKt0C1f5YXr1Ac7
AL3OWzKjDY6q3HpKiQQlHsRsO7s6E4SD8YlmUz8DVyPd0fWhI2QHLtkV0Fysn/N0BnXBrmi6IA07
aBvZKy9q09ZqdoxWjrbou6q8Jrly9wm4cb7KFI0AXdW6K1trGkIzYeXV4AOxSvs8JYofJ8eNQU9g
s/oR67uxdsh15JjbQe5LTKS/zr4bHQYnupRTkqwYsMG+/sKLlWXPKze1z0oNn1UCSGA5rrIEG5ZH
x4tlXibRdVfYfyoN0gEZFngG7lPoAK+40D8wmg9Ov44Xc7zKIgWRudilwZR9k0nwlcQjCdO8e5Qi
AYQS5+3gyLg/AoE/7lw5CxBJ9vPe4vGXssB8SW/tQWPtH+1Ff7J3n1owRZ1tl60REZhWYfn7e/sv
R9C1ouZyHUsV7epx9E807kHsQOJkpbhvGkJzAhF3GjBjqOLKPOvSBD34RQnUUzwHGeHbftg0gnan
jzYaX8H8oa65U4jPSQHzteaYn/vWWxvCcBT/eLh36zSpacwDcCadwZjxxMdY7tpyTTDA9G0taEhy
CU3Mqc2u4LWZ8EbtGU/CNI15vJJnNgQNOg7OL3JhW3lVXVWfjw+uKB9ci/oPXp4C6wl148PtbTDM
g2o+zQfWzqsEomekDL5GyzM1qKFlsu3jmjejDkVPTdL319ZLy510i3Tf0VXJZ8MJ0pFw0MBifR8Q
dWU9OoFZl3xhKfqzBF/rSjQNoKUIPCDLLXT6qGsNnU8gFMbP+SBb0ClBeuf2AplG0JIEUcFEO0iK
wFZ6/g+r9OhLUMQ4TxbLAWa6PYgh7/QXQ1bWTrMNEcFrFqF0ChUQBSxQwc+oadf7hHffg5Go37fH
MhwnHRfHLF8RYcviOrLGf6iBvSN7hFiDd9z2/WXcdyYd9WjNolahrs2UePWBsXj8z5zWzrb4Vudg
IU3gpJHfltfRdh7iOMrDsgx+/+n2u/37TRuuuQ1GqxIQ4Ly8Zkn0mwXg5eA9mt02pyL+4KDfLVDS
E1ajB7i4pr5bnlyXkHvR2/np9s83ba9m0LaM2wySesW16oi3owEIvUcRRYfbXw8+jjz/AsRF3tCA
Cmk6+2TAzVsDOw98ZdHc8zR9qmr3Hn3YzrSxdqTD4ybQE8d4BjfXxK9xiybJz7J1nm/PxLBOOg9L
SzyI+fTYZrcsnzwn++1z7/ftTxtOkK6nm/hOMY3tWFw9q+3/AEN50dqnvM+Kbe9hHRyHrAZKhE3S
XIuMVwciUcLum+TgNWvqdYarTedVEZVsJkSzzZX0yZdYsSd36D5ToJwsl63EL6YN0KILH6QqZZNQ
eXU8r9vTQECwInU33mt/oeNsWhXDOKsrtSl94VkwfZsFaLe27bB2JY8u7VggXHlN+iE58JhfAo8N
ex6JNRiKydA0MwZWyi5r3AZXK7bucMe9ojf2DoHXo2rV3exWv0en+x/wWR9uBihhtAnZNpLh/dC4
FynRltBPCVr8o2FltUwf1+ZC0HUXMC6aC8mmH8Su+70TjZswipBjWhbwnTelaJ2aClk0l6En2Z7U
4K3sh/I/ZRStqex8aM4YQYsxQPlOhigmzcVr8HRQdoxO4wHk5QzR5ZYoDENoQYY/oFc8z93m4oxK
hCBAbr+5hGZbLA1fX4z83RKBv19QaAY3lzjr3HyHBJ2c91Mlhutta/jwrOL7y8K9+36bEWcak6a5
uHa7s8fxF5QldklVHnynRKOu98km6qjyNZox03DLMXs/nIt3cRo43aVPkpc6El/sFsP04q6w0rCo
0idLuZDIW/MkH8ZmmJ3mpyKOrnHCcMDkmIWOX5+mvD9Grn8/F84zlCu2lJ8xjBZ2DEjFgk2UOxcw
YVZgWUTcASLQNWkFgwnqBcdKkKpyY8+5ZG070XNftNKGSmVdFysn2GQkmo3LNLeFJe36wgGDVTZI
8nswhhwdtkYJYpiBXnYsUWFpRYUBLIgg3wswIe6SNJrvbh9hwybrpcbWi8QocXwvy3lqe5Htcqiy
LAcKbTz1DqIs97cH+vBiJb6rWTrYF6qaJW59CXwVUq//HrjJUyczpNEiueVdijE0e2diKhzwedsX
7jf3+RSVu5InX7q43O7TdenEqWpY05StffGHKf3SBiI5lj5rVzyWaZU0E1fMh1Yii8gliVAJYQo8
M4V8VHP50HlkSz0Nq6TZte3MMwoJsX3JI6SJQMA653cDb61ftzfa4KV0GaBEgOEVfKPkAq6gh6Sw
v1Rj1e+qoQ87Wh7s2v3ppN3nFAWllTekwQJ1NZ/EhzohVS65qN51ngLAGOa7CnyefYjej6pZGcVk
KJqde+nIHWh30jfQ3od95oWVHL7ZtXc/1vSs/OLp9up9WBomvl6P9IcM7VUKqwcyjacJaJNd4Xih
g57r1Bq/4DY+eXztlWFYOL06mUCEXBVRS98oqc904M/pzO8ZKZ5vT8VwlvXyZD1lFlWOpG/DxO9j
ljwpm38F7Ho/9N0KUs2wKbpITwAK69iPsvLSFsWnoho+Z1X+MLPgEUSvj1W9CSGFTdHueTkFfO5q
a760Fa0egDDxT2mXrIH5TJPQbL6uIxCclDm5iKYMfQE1vlSO35ZtxiM/26H5+9vtDTHtt2b4UdP0
bVGx+RIwgDK6oYBoa6+QHR7KNUYkw2X1F5lFkQ3cld18YeDZ+Rp1rXVfW85aBsc0AS1YD1wrqz2v
nC+NK4LDTNoIFNe9DNVEp8PtNTJNQDNzGQxAQU0TtrqPIPWHFv+wcN3hdPvrBpPQa5SdsBC252S+
2BlDjQrWrRg5yWH47czFz9tjGBZJr1LWTZriBaXmSxQI+1hGfEDovjw0o2FTqgWtnstJfheI+uNS
oq+s6jJObveYJvKV1EO2EpEYdkAvUkKpvgcPjT1eJhco7Aq0iUv32+21MZiaXp3MmsBmBIz8b11X
PmV8OuGN/HMIVEiq+b+u7FfckmkLlqm9Wx8STJ5vqcx/S7j9xQ6mLyDK+/Y/tPyYjpFmyKByiUDq
bnlvHnonlzdHzcBV35WnWVQrJ9W0UlpUzroY3ZMJEZfZ6b6DrLduy3PeJ8dZgYhKzSujmCaiGTQk
nFgxzL24MAJCs2Umrdt/8xGKlv2aIK1pJppFi6KSYLnHGM7E/rsMAb9xD17J++Vxtn6ZGo6tXrgE
lzfxQf1bncadVx2dNQCIIR7QS5YKMJ5WBK7zNnjJl2F+RpL2sBzYCruNlGPtVyuRp+n3L8v37sxC
u9RNFyTLWzTwAwvKr+vmYNhlvW7po7oIKnLMAQKLh3Lw7qy23dHRBf17+fW2YZuGWCzx3a8Hdzv3
FqWgtzmrzjiuk9sgcR3sbef19gAGk9bJLEavyhMnyqMfoNy8rxFZ2P4E/rhgm2PSGSzA+eZHWCX6
Z4nw+5dHmNvzxxQvgJyvxbCmPdaMWuVQOigH4bwlGf0yVYC5WS7gdLdXyBD369U6Spy6KDI5vqWU
fw2CfO+w4sTwflyiyjj4KjtoRDXeChjBNBXNqoc6HftYsuKNovWanWnpdOX3NEjttWYgw4nSK3jQ
Y+3jIIibN6usE5rsU5qO86mQkPqAcENlDxUoHBSJ0uum5dPZLVCpEG0up+ZtCKJ9Dr/eWHhZFtNu
TPpDDFfVK/x99SgY/IpOdcHTunFJw+u3AI5k2akMJ62axt1Q9mGJ2DMN/JUL3TTUssLvbFPYCsjE
0a/fQC23W2aH843m/EOAtNIIxmKAOw+319Dg6vUKX+TUQx/5Xv028OHbBL16jjyGE+SHgv0TQ3pj
2yjLkXw3n5ZYgtWS1G9g2rhvcKrnOglZ7T96HQHAYlqxJ9OyaZd80IFIQrIJxMTQTl+GWtidsz7a
dwGSG4kKIygGbpuR5hcgb94MGRJlb8FcHWLxg+bNvUiifVr+J12taRn8g179ywqLdBEghW9QZtkN
tDpFE0NvQ3XoomG3zMeHz0gxv9tzMi2f7iDkyGy3Kaq3duEqdcpDsbw8YUMEQpP/X7GSXhtExmmh
SeniS0nonfCS0Bv7+wasp2NsH1urXtml5Xz9Bf8hvl4UzNvWZjl1gleZu92vGKpIfCcrVsqVFTN4
vL8Kg3YTt02VpW8ZrumWsLOwyq+d3X8OUOa8vSmGW1QvEKrBs5Kkt+O3iDZQqYqrU0uDC9BqK1P4
Q0Lz0RppcQA0Q5PEtlrrlbJ5ZuWup4Llyb5LeaKqQ1NSZDv3SIBVHA1UUV0+FLRMg2JPqa2sAB30
0pX5XaWEypFwaaPhlQGP0N1D/LRfk4T52BA8vWoQUeblkIASLyV0cna1on8sIYAmmAIdx27uhtAp
/xOrtQz1x/vq6U1LxdxxDtRtHlZ2cDfkNgg/XKgMIwPei2CNtcQ0Kc1boau1AKfXIF6g6nUnWQnO
5bOsy0MMgrHKCZ5T8jy5m2ghiKeXDIosiAXvUuuZCwIHUg7VUBzyuifbHKKnVw18RhsZ5IF1AVUt
CBWm3RJ2T3N3pEO3V9QPb5uDyaKXv7+7ScpAOa3llfSVBzWr75oK+ishmwHwWLE3w4VItF2pgkam
duySV5UkEfgVmDWCu32H7rXUOSm3AWkvWNjQtb0fPYiTrWQgTNPSrhPkHkTdTMH4muXCcT+hgcMu
nnuQEW8ijoQn1J6N0hWzKOO+fqVxXf1SuNp/in5kP7btinZz8L7JR9Qk29eqLnNxmGNptyfVpa5/
uj3Ax7vi6eQsA9Ji+GPbvVqAzc62vbc5Oy5YEregDyXvV07Xx87W01laZubEs9f0zasTlYn6RYfR
i775Dpjlf3ajx8X3bbNZZvnuEFOokQQBzerXxKkelgAiSUrUudnDEkFAkGbFtRscjM7VUsTQaZ2p
X70uJrnc54tZJm3/ufDFLiL2vkY42UTbglZP523JShtSv1ChutCo+2dJwS/xcSvZEVKOL0L8YHTa
VI7xAs0JBC00rKPBSV6DvA2e26GIIa4xV0+3d8fg/HXBjlqImcPPxK8W1u2QjfUcQhf4jmZsPrRz
vcZ0azprmsnL3g8SNF7Gr6Xi7bzDQkG+sC+sNkOPRBevERyYhtEMf4RaOCN2479kXvCo0hyCQd7b
EMsVd/mx4/ICzfJFRZBzjKX/AkW4sYXyQoH+ly4qbevrpt3QKVxUxVimaOK9TDU4kzwLjz1xN84M
DBNr4N+P415PV+nw5iodyrrkLzYHkZHM0aoaySYCChjWiKvrgNbYpVuvcA6352RYNF2Jwxfg81QW
+hgh+zF8jqGq+pJzEGnsbn/esOU6r0vloxe2b2Io9AGO2pwY8Gv2Q2D37XyM+Zit6QiYZrEM/86L
CWqxglTQmxuy8RttoVIR+PjP7TkYjFDndRFNC+BS6qcgrx7CZSOqRr32zDs3UbCScjYNod30io5W
wEjWvUTQRn4BCExETjhW6eTOux7PIDJ8zQJirS2XYVf0Tms5gxc6a/34yDoV7wbgjqqxQas6/uf2
khncvY56sPNSEVVy65Lm5UM82Pscvx2CanuVqSMkDk9R+SiLblM2ydNREOhzE2kd0DzEA1Ghsb4S
0LTt3WEMVi5J0/Zo/rFqqctZD4W7rOn9r1FEodURJfZZdoBGipI5/729bKZxNAdZ8QBoCgi9QyoT
nN0ShfeEVudolI/zuIo8M9mK5iZpArVaGg/xMRrxipNQt9yvb7zh4zpBDgdrHUknnh79fvqRKOQK
ICqxlroxLI+3OM13Vo7GDimbEVae9y2EJv07wsSXpaRBgjWYtun3a+GQk9jcqSCj+IILl/+CGHP8
0rG43cT7STydJAeXE6hRJ5W9eArNBGGZ+7Pal5Ej1m5y0xJpjlBZdh0kbZq9QMbwBV3wv3lKoI7L
zuvoZoPz0JlxZFpVKXN4+pKJbHhkcw2S86x02bTrE1uukQSYJqJ5REgVQqF55HmYVDG0pclXjzlH
oCvOfi/WHLtpszWzLuaxtCvfzcMafbTot/KH3eyQbcAWT8emjglTLC0B9B9F4/7jIqBXxwEkbc9Q
es3T8LbHME1BM+ZWjCkEbII8nFG82ttVMp7mYVwDrxmeOjpItRbdhB5NTCGieHeWQ5BAUZrl93wU
QG2X7YSE6eDuN01Fx6t6UkA4Br48nJr0uwuneqzslp22fVyzawIyNum6NdYpZV/iqeb7sdzWjISE
xnKG3/klqJaLpBoz7DQ6bu7VhDuIK/Sc3v7pBnvToXelq+ToToiWpTePe7tnRQgyNec0uWKN9Nhg
bDryzm05r53Jy0MRNx4IIqHO3eaLoDVQfzu/qDcatY6+CzIIEaUWRHf8YFbO2QbBrH/HXMX3gkXx
W1vHgv1ze9VMU1oM5t2eAK3tDJPEnrTKH37249x9LgN3sPZ+PlNg6q1gTTvSYCQ6IM+D5q6aaZuG
TTOkjw0tnhKeHyPJ4pNVp87O89ZAmB/LshFPB+ehEtNUQV94F4oXNLTK9jYcycLF5M7WCb7spGwV
LiIDvc+Ot9fRNDstJGmKvACbTQMG3Tm9I0KEuITBVRq1XxBxn+bUW0v+mgbSPFkNWkDIvdfpAub4
nqtu3E/oCd07Ut7xtknCqONryHjDUDpKz1UW7yxH4Bhm6oorPwOINX2IvOjOCkp758Xd86bF0yF6
fBxsZ+yyLHQj8d0fomtqW69tT0/OZJc7p0n/e3scw6tRx+qhldCrAqTCQ+bN2a50ZnQV5Pe129/5
Vf8D0OlvECEJb49luHF00B70UXOvabws7JwgouhdTNP2mOe07FdOnGmAxQ++s9yKog8Pm8MvBfg+
uiZ7U1mycT+WId99OvcC6JBZVRqiNPfo5VayU0HxuSucowXN9R24bFcyBaY5aNFLAqoJMvoWaklD
xiyIy/npY2Wng1q5K00nWItcPCK7emgJyqPgf5jdFqQutD9W43w/+5ncdwlfwWSbJqKZf48LTSXj
gIEaJ3njTj+/tb4bbKL8Ih7TjD6OBgjMWRRkCrxV9g56Gem4A0HBGG87rTpkz3JKRGAwtNAa0gkd
qpMMcT1v/Pk6WM8Cr1E0iQ62IGLy5nSVc7bIDLG/26ZmuPl1oJ5Kky5K4h5Fhc767ObgR3fjIfRp
tIaSMOyuDtazJqg2xSgyhJ3f/ONmnfPTAwfG2uoYvJIO17OcjFgtqDxCF1fHmNHPSKB9peDaKSxx
14Elsp+qNTUeg0Ho1CLUtQZIIsVp6JPo0xgj8dfH8wUiviFzIJAybA0k9c5/mnQ2lixJwzj21KHI
nDnkXWdv6qbxHM2uA5f7M7HhyGdVlNHdHAvrc9H1QILePlGGqMjRzHkqRcLmAn5pymIvFDm/c0l5
1/hZfZi7bCWZZdoLzag7exCu56ZpyIsZKZIADX9JdupBS7gT9fiKZ/GaII5hOjpqT4LNik5uhl23
7Idx9n664CIFhUyIUvWKAzQNoeUcBmDHMwaivTCWzSeklHbRZIn9yILjOHnfb++Kwc517hEJ5RWJ
xEkSJmXeHP3CthHyVM2nLpBq4zSW6b27+To0zVcQmk7DoCmPAcc0guyVT+rszsm29LsuSdWV4JVX
ApdrC2zDsUwhZsui+eX2Ehk8lQ7ggzak7fckisM5Ud4XEPrMdzKZ6Rr6zfR57b6OmwIiqBOWp86A
rW+HXuzJKqretL2aUUdOEnjOgCOUlfFe1O2PFHiwsaxXKlCmE6rZdG/laZwMfhy2lvNP4vALJYrm
u9q2q51kg1wjsDGNo5k172ZHeQzTYF7/GJfzl4J0mIb92rXTinsyeA4dZMSn3BN+miSh6ubHPu6g
klzYj0C1HCNewMDXWmcM2/3nffXOGhyXujm4uuIwcQeAHCw+3JO88LZc24zp+AYCOGtiR6r+FIOj
YtilmMipaPjo7tKxXqtC/+HY+Asrg1H0bW/FUFVIyTxANX6c2zvP51J9z2JZs9cqUBzpIB7PLJ+P
ObL8vN51ecomtQN7Je/VPUVyLfoOeqHRvSsmkF03pwmqExnkmkow44P9qLH944z8T0fC2zb84e7i
F2sHKGkBM+klDs4YK4hGnDtk0/8PZ9fSJCfObH8REQIEiC3Uo99u96Ps8YawPR7EQwgQIMSv/075
bjyaprhR4Y2jF6j0yJQy8+Q5Ptjk6iHj1V0Oho+aQyIvDHIK3nzK1Fba4cNqBKV2NQKXaMA4F/nD
0M1kbg4cDBYA4MVd5O6cjjfkHxqVkGI+QJQhguqZ9AaRHfFoZ6a7uTz3te2yaxRNv6CJGaXc+8JH
08vXQIDJEDnH1sM2HvzMm4tbWrbDoh50naMclChelCXUL6e+fY/DMoAyohmmQqGvULPxnwI6KvPf
fuiLtthXJiJ+UojZna7KVGPNzpv4h4lokNcN0MfmL+B4MUtiej7LJIzlVYEFvm9dSDnairq2j6tX
5S3xQ+Xqtt43kqstxo8PTRzfP//9j9/fcebPNdjmHqhfGGhOh0FG9+ca5/PlDf3QqeP71o2BnByI
OnlRv0J7GW2YxG+CUz7lo056Uo0bz8EVi7HzPbpuFqitV8XDSIIC+N6eJVUAyKovZ3PwWPdUhWre
CCk/5ifDjCyHEni8UVLG/sMikHwNDsEITUYQN4UoO98q1aOvZ8/OsgTD0URBixpeYRr69zB0wnsc
5rmNfmjomtVhAmZTiG/uppLEnKUEEA/3NJdaBzMgerwMxjuTF9qpnpra90H4Uow8uKYPApOwfIws
RDwug1++jtBYy3ZjNwX9fTQ7Ot5w7h/egpTauSMTgVcwVEXxEOSS7mWkvjQz9mYZ6atcermxGSun
104cIQRQtSvG+N5htDoCs976aVQql+8un961WVjWncdMDqaI+cOQzU4ahUAWLdS9BZPore/2W5DU
j/GcWCzbyP1+qfNqce8BJKJ6RpKia8hxkE4Uf2voVDThTs/zqNxDL9qleY8VuJfKtCv4MpHEjXRc
v4sMhYF2nxczEMgJCJFRYoLaPNifrloKO4ZwAlIyM4j+Piv6Goi6xosCevCNx2KIkg3GzfvUJ34g
NhzH2taeHcofjqkcc6WqqDEPpRv4B5CAxXXCXKNPl6ez4jJsJXWEdXgMuAs0BY2JPw1t+zr506/e
7ZeDWDKZRv4Wf/HaGbI8YNEKL1Zxwx/C3ixzAoWgsT4GddVAdMLHm8S/WdDJyK8SWsdZsl7RM5ej
WzjYp96BBlHqzxGaRVCCZH0ayaXbuvfW1s/ygiSfKzAP8Og+hz4joD2+wBvob1OoaIZsbFxKc8tA
F6o/T+6iar5xCNcOheW2wi6jKmsNfynijPRfil71/AUh27wR/q18306DiZENeNJk8X3Def8aZP78
3tf52+Ujt3IV2lkwiKR3teoIXqKRY45hoW7ZQOXrKHm/sTwfZpIotRNhxkDjWJhW3DthI7NHX4LN
9DtXTgfJepRB2jMPI7p9pgRclYx+adD64+oNh782O8uHcQa4rVG+e68h/wlPFoY8ThQzRfdagkhg
C+65Yk12smyIXebXwGLe0y6eUs3bd1YOb0uJNfRI9Xp5p9YGOR+PP3xP4HrY9WUZ7g0Dq+TJ074o
iiTXYmn+KnkT+3uqK/StbGzb7zziBzGKnSybQRugYshQ3DVhM8y/WjAeLkcmM295nc84/6QD6Dvy
EifKwQQKPVdeToD7z5AD+C7o4EV1AmJfh34GMaueTgufSnaoHBJDa1s3ZtZyV8L0w+q2mkA7izy7
zCG4vTDOzGezQNXtE4pyhQec9AiodpnythF1uEcPS50/uVPjej90UE3Tfgn72Wn+GpESbYOf0mS8
S8dMsSht2hC8Uzs3dynoyspwlF+XsQWNRAqsSD/dVT0wvxtm6p/t/YMFs3stx2yZQabO+oelCapA
J3xkRfEERVEjHivUZk2RelFc+Q+ETcge7hztk3pOHIe14wsqnaL5qubJJforoBMjpanTkKz5XBhJ
ihExXdzQPS62EdrUXUB3eL74/m05VrNQaCuYxfwoxQAxTl0XZH4VU0QWfgCLlKwfFYhTUJTzaFtR
SELM6KhLGkdhefdLMTSRkyCF5bNlf/mo/pbz/WAp7FRolTfSjEHV3TskY2gCol4rl0+0z/1lH+i2
hRigxKmYv1dDyFoOrSzgsJ96U6vixvMQfr8bsIibb1kZcDps/Ko1P2rfDlGNuLQqQqwoyR8LExXu
sRlHtz5cnvXa9+17oPJkp4QbfoYicy4OMY30EQyhXre7/P0VZ2bn6KhqYu214/DQ1Lx4jxD7pgA0
tih9jX173RzsVF0cVq5rAq+/xyUwO39LD3HS97Adur8vz+HDNSLg2P63Eyu7DC1nQaV/uHMfHrvM
zY6gp9cbyesPXSS+bu2APxA2Vrjzf9S0GJLOmcsj+NP8I/Drwx5gueKaVSKxDa2Jl6DysiKcf4Qe
ML6+F/upofVVGr74upW1hsqAcn7DwDz48ySMwJEOcutmw69/eIrwdSt6gI5cLKapdL75pkQ9Darr
CQI/esPcZav0tbLJNqSGlFnsjqrWPyCc4O9oUCKchMbr5RP0sW/BBM4T++MeBGngAM/iuF/GHvSH
Xt4cAgDTk75i6Sy6dyRr7rOpCXZ5Q0AFRnfOaP4OgdfbGP58Uv/j2jD8edJ/DA/57BqiUFPwI3Oi
Ayvb53MHCQfRhNDkExvLfTQWN6Wp0TBMPs0tveYlg2H9fw8L1B4BJMaVJ9TkhiHlyHsiKBBe97WT
Md+iPFjbOeudHsaZbnwRhO8T50GZRm7Tz2ngDHJj8z5M5mEWlvmPC4mEN3fxu0NDNKkYB2V73D0q
OmTh8qmn4Yuq+E2FDvzLu7U2H8shyBKcbRUeZe8di0hiuAx2Tp5vcdp/+LIlsZ2a9Gnu1x5kQt6h
vKyiXwqx6PSXzsYIpQiaZW6RCKWrpT7UcljMVxZPeotZY8XT2RlJmqkgNK1T/Bzdbh/G4i8RDHuk
d46Tr46X125tCMtR8ErFpO3y8iefoh0Evz7Rqno794tWo7PFOLqyP3YiEYFZ1uQa7WMEImspetVO
gw93d3kCax+3HEXGAjD0t4a+tzUWxeuQHJ6W7CrYemynKHsISbXDvOh3PDm/c1lUUJnwtxRv1365
ZexiVi2EEz393kF2CToaAwqX114vdl4yGKta5cuk33kG2ZkJLI1pmXdqw0+t/XTLwrs5GkukZfT7
7I7TjhH6KZjB7np5R9cMzjbnFpyinT/q914Nr0Pbn1gLBzsT72ic8ampwCafB1C+vTzaylTsbCFq
TEUuwrA6NXEF+AZ3nEWlsVPI79d937rn/dYVTj+H8XvuczflgOUBPTO9X/74yjVvo8qmPhiGaFFi
h0BseRsUVKsj3MnHofvn8gBrq3N2G3/cg87SuiacCgGCh6VKF/RQ94nnZtHP6z5vGe8wKc9taoHf
70QgfZnkp7L3ho1raOUc2Xm2UfkSadlO7Bbm3og5b1OZCYBlMwTRpi53Psjz0OIyBbvrJmPZ8+KO
vFwcjNeCq+AgHbyvwWh7pcnZyTUm+qw3Ddqw9VTtTSxv5n7r1bG2yZY1N6ylTOP1vCuAw8lJ99M3
bOP0rx1Qy5Zdx6vLAOWjd91G/t0sNU+g1eOniqqtrOMK5Da2M2csb0tU4ET0Q0JrwGmOlDhR16Qa
uXj2HFBZVnlaDoo0Omll1nR5WjR5KcYUz4XWLw+zWMDCuuEZVyZsZ9qWJqrDlmAtpy7eRcw/OPmB
BP6VX7du6yqMQKCN6vWOemDP28cTLZ9Fv8zPZT8S57pzbEPOJFTEWjeG1lqTA0M6l1XwBS0MywYG
ZW2BLJN3le5kkTX1LgeJQappTJN6yV68dquPYG0A63WL5BFopKYCnDRRETy1ZTXtqBkCnpBR31y2
9NUjZ1kM+P9cOjssP/V0YeB6ACWrbP1kGeNYpr1bF524jxynbYsdckL10qa5hA5HOhrqBG1aiWZi
126XZWIEwMZxzkv6TpVpPZG03RKNaUwUCC8vT3fFP9j1F+RUXV5qwd6XFjSHsxDxa5NnbCOcX/u6
dUEK5k8eYtX8JBVyxSF0eaHHcJU4J4lt3JaGVGanprI/Zejai87NPdkj7hx/PFxemvM9+EGcaGcD
kcqSs/Ki6idxKoiPh5WWJL8xnHQ6hfpTTeubJkByfANIdLbzD4az6SYGaAVL3x2DU9jWLzmd5mRq
xDM0UNrECc0bmB03fMDaCbfTUIMuhpzysfveqPFpbgMoYBY3LShUiq65z1FpiRAUg3QMBLEbdeGV
69pOSnngNyMlkmvfRQiVTTxYj7MW92HObnlTP58jRr+jG1X7tW2zrurMkJDNRdl9J8bch+3yyDrU
oN3i1fBuY4i1Y225oRgMECjgu/wUcYgeDegP3g0VECKXz93a1y0HRFg/QLWY4RFTZBOHe0FMn0Z5
I8brgMexzV/m4YSxQbfDqfKE5sik+9O5U3TcyvCsJAn+I0wUMe7zaHDekT2KniKk7RNhqNwJE/wD
uS700i+I4w2DuGSswi3g128Y7QcWZDOY5SRHGqwZ5C4zeuLZCa0z2Sc+Q9pwTBwxRHGfFK0ENdzO
kKDsxS7y+Ki/65k7BfgUC+0CSTwO7dJ/E7wx7g89NeGQRBmjX1XlcQdsPI2vAsgZLlCa9JEkEhN7
mj0weIBCR5VmQu5+6hvxV8xyaBuir6FBa9oNQ0NQ8QqNO/SRJVlfhvk3IJ58GNm8xHJInarncZc4
SJ/EzZGbMJtBT3X5NK25Feushg5RVDYBHDxrHkpAv9AmJ+75XHQJ7Ys64ZCkvTzSyrm1iWWYx6a6
6j32DucSJ94CipHACbZ2d+XqJ9ZVuAD6nffGZ+/xaJ7O1OFwUo+h7214qI+9BrNpZdD/VNCBVvqk
iTkudRXe685RexRVDBCXV+FjCLNZZQSw6vkU9+TkidFJ5cIgoiWD65iDYusBCZg6r/FT9QmP4/gA
7hoQBvq+3vB5K+vvWeuvuAg1OiGz90nX87faOKXzqqYhhup9GdHSXJeVsZkjReTXI6qk+Ym45B9T
Oy1iijbfXz6hK3OwaSJlSE1Yldx5Z5PfymcC0D1765uWRv+0pidq4wm5Ygi/8Th/BNahX8YO68fo
pv9Jnrf6slbs2FYwy/teNg4Kg9/kHN6S8eeZBLJ15PF3wprxjUfImue2vAUdVI+CXxy+q0Ifinl6
ZcoNkxGFKg5zVqjPALiJ1oJsKz5dm5Z12ZmyRIEwd8oTw7Qy2T40TL8uUf3M0LkyCqB2L2/92jjW
8dWdT1vNzXgCluAfBRxlECKVErifct081/l03YP3P2yGZAobJ+uKE3CJX8wiukNbhGx3eQ4r58rm
MEQoOwMvPJD3OgZdiEfLKjGUvV3++Ipt2ASGsgxC3QMi+w0l3nsABH+dP91O4+t1nz/73T9tAh01
ShUZ+0Y6eQSH6Tnj3btXvvn+o2w245kseRV/y1p2oEUBljbN/g4Ee0YPz1axYG35z3//YwoaxJG4
1XVwIiKIvF+IAExwgwZM0WzcQR+/kpnN0iUn4KOrBVg0SAq8QDHj/mzjtasPQ+E8TYE5QuNgY6iP
d5vZDF2dNM4io3E+eYsH1F2ZgUqlSMJaD9lrbPwsOF7e9rUpWWsWG81Z6/n6VDvTTg7RA6vl81mM
40xRfg5pwNG9MaWPtwdN8v/eniIkjI0dnU+kW8gewAvkaTaLBWvzsPxiJmLUomtnPjE2LX9Hjpx/
EHQD+vcMBaIsnTM8e0I/Pi+lgRjnVZchiy3nWMQGWX6tI/QFVlUSOVGblA3fqlGsPXksl9gZiubG
qaXfzqJCTTTvSBU/MjF+7Tvyz+Xt/9jrMpuyi7Zj2EymmU9zN9zSGi11vfhdIDzTx3MQ5V4e5uNb
i9m0XRkY0l3IAvrfzrfW2cFXUHVOKmcZj00vj+XofvNnwEpbtZV7WJvY+e9/+AKwW9FwGDX5BjH4
J9AT7bo5hISluDtPbJvif+VM2/xd0MyE6udE9ClfnHyXUemks5q3SJJXDgA7O4c/JkGNzmYq+/i0
OOBJ8J20G+X93Oingnsb9v+7d+i/MRmz2bsyPzNxM9bxCQpvyfmQgW70qxvnn6bCv/NAXg1Cm7sB
7YqJFuJwtZoVs7wBgLisqFqMq6b+UBHyf5y8gfxGp/TyoVvbG8slaK6GutD1BEG5+CRLYOI6EuUb
H1/xz8yyfDXriEfQ3D2BwDNMeq/6xGUVJwQyedf9esv43V5FkTPK6TTkNUEFyFM3hXKb/eWvr/x8
m4dKV05Qk7CYTqAiE0kAVSQU8V/O9/Hl76+cXJuKSrcI2WWTD7/V9VA5eTqXWZUIXgwKoRsvxpX9
jSwTp1JJWtFInQjtxntekfoFuf/rgE7MpqKae9wYgFCzk9sHDwsQmGltvBfht3/h0j9cXqW1GVj2
DYIaGVTLGJ18p4buHYEeEsRMf1z++IoHtHmoXKrKRp6172banTwa/DobMwMDZOINwf8jW7k2CcuQ
gcqqG56F6lsxh9+8UJudT+atNqW1c2rZMAsr5pmpC06yDpxyV8VD/7XNnfyLFztbnT0fLhSA89YE
JmQ+we7nmPsMFwZ7dEYwNz2HlGFSSRurgOwlmPa7pBST61yl/o5BrYkNcLkAnAXiAW7D5ChLG29S
DxySaFtith/uC0awPFQ4hU6vl0o9mLhzXwcPXTkpa6rg5+XjtfZ5yz+VqFv6uGXR9N27X4a2UU9L
UG5Vj1c+bicZkPZ2acAXdldEzvIl47X0kmUqw62g9sNjBX6e8yvyj4vV5ZEhrZ/l97MwOcRgprhj
YkfyqoxS7XW8vsaJYxzLRREj52zOSnmvF12FKbDBffi8xIz3Gw/QtYmc/e8fE9F+gOIrHO1DCByR
n4hoKIpUOC7IiSekldv9VZttJ24pY71ysjF7GcsKdDbooa2bG5+BiHPDl394X2Chzgfhj3mAy4kV
beGUD81YfoXmINkvdShTncV3wF1fVf7EKJalh+ilijGD7KUTUGPAy7DYkUWwvayWZWMiH8YhGMKy
a0ogggZG1OGe591YubvOyV32UwSCxwHaWeN4uhlD0xi0qYasOY1UMlAdXbNLWP5/LyIqRlXR1bS8
r5yyXo7Q9eNvCm28ze7y99cOm/X9DhwxOY9r9lIZ4FEUOMJuaBf4qSOr7njdEJZXycKQVqHD4pcu
W6Y7EkT87vfmcHfa6h1cmYWdAcqF02CDaIReIhWkVQylzrCWQVqe/3d5Fivuy84DhWKm1YJi6gO6
SMbnch5rlBBGDfzL5e+vTcFyK4UDialyZtFLVvdlmi8ZlFnoHCYD2VyllXNsa1kIZBNzH4t+H0kV
vw7TGBc/iWQ9OTjD4OT/0Dnjy8+lD2T+KBtAiK+c2nnKfzgC7U99N07Eu4t7J7oz2vM+t0hh3w6N
djYS5Sv3PbF8jYBkOZmnoQG/ng8WtQYpnM6rd5EeTern4OENpi2R6bWDYDmciiyZk+OsffZAUfRL
1r1+9ya0E1x3DLx/rxX4oYEyDwbx0AdxWb6WQDb4XwqRIU8ONQdebx3n39fVf2JECqj3vwfCrSjA
M7dU90MfFs2vaaw0u8/xPspAOweKn2fQC3HPPTRArHk8ccFsPJ2ajFP5KQA7P2Q/IJzZlc9sKPLw
di6HSv+DUlve0rRsazk+ln3cL9kOzdGkCzfSTR8bCYj///2jSS+CtptdfYdy+gymvAaVhdiHvB9Y
At5xT3rBxh28tsnWQAB+AKc6RPSF0MnLbiuFvvAEbOvRdX7Xt0tfJBz8QaCn92Wk2sxvhnRNfMyz
Zmb7spLB6fJp+ngavl366viYVzX8+WfwmckH48b9Z6hzq2tCHerbtS/wNnkdW9r8gaFlT3wZTRmR
I/GKfouze+3nWy8h4gIT3vUaIRq65gEKCus4BLWs2iqZr/T/+3ZGljlOGaDRIroflnKinwc+knAB
E3XI/F3oBwAYaTqjVJ2i4Y7dU6cykzpKQgYgZiXkLJFdySBJM6SsX8LvRWP8Jk/bIIMzghAL7WP9
1sooA+meC25RoJ05ESR6nrgERdeG6/v90vmvJfuR5ZC83ITtTHVwh1S/DD5pwIjDPgVF7kyOVeb0
TZaoeCzQpkaoiBQAm01rvJuQeZrVSRB0c7s3hds4XwM+OPQYIQCn08vlE7hisbZWhFH1CPJOUEFC
Asd5pBBdeMqZ6r/WUCnaiFo+9v2+nYNuZz9y+jzn91MkVFplPD+ScNZ3PsjE9/E89qlGIJZeNx/L
P9PF4B9In+/gUuH2hsX1k1lW852gJNtqyF5bNMs3g9WGaNE71WvXdBWEJ5upjhIV+FwnUbBsPtDX
zMtycrPx+ABVc+fOxdvSTQggnOMe7QtAVF9erI8jAN/OREtS1mzMSueu7v0FduH+Yh3v7vo4Q++i
kFv8FCucC76dig7JBG1AM5D7fIglGnA4lCLpDRAokfvgecUS31RQayVo2ZJVxd0kQ38rTHKUrRfu
HOmUUY9Sa5sBCD/H3szSVrqhqXYBGkD9+vWqxfhPE0/XGJRXu/BJR8iTe+Xg7XOAwhI/1O9xex1k
A+G69Y4MA6Ba8mKoXzPBi2In0DR7A8kpM+xKAF6Ol+fye2U/8Dl2jrxVrgsBiqK9i3hbxQz0J8Bm
vagQ+k0iARdeWPwAG3thDpHkoivheco2TFxkPEFE6SFXX371wLakDxA2K6Z8l3vAsYKVqnKZSFyn
yJb93JnRDA8CT/p5SAgpdPu8tKwY6xsKevoyuyszVDoggowK526qUUP/jvALEJi9YbTh4SEvWCsO
iKF1/l7TUbjv9dCxOjs6ke6azzONHF6n8TQEHWhxJxV4xwHJRv23nKkHOKbLtGg+I2jxpn4fqsot
fhULIa63a7OhF1+p4/Mh3M+t4vxH6fmcfC58pyv/9iMvLm/RKXxWLQefdOc962mInGbXGsTXoMHI
u+bIBjSAtykVEoyHLVrRuy+IXpmfBjGLuirNIJXHbxr0DkEati5k4N0tywj9DSQbWmogDeiPs3/0
u7GYgnupiq79VnlBxo7dgGj8SzRDRmnYaWV697bEAiBorGmD9yRAVdlwR0hZZmQXO+DIugfclrIn
0Fr42WHoyKC+qIqVstv35TjIEcW2GYVD5VcOELGaFLnq0mgenHOXeO0sj5XwSh7uhJja4TOiyKIB
TQFYnfw4yaQTAoJFmrIpN87fiueyU90kdhRTtDXoByhCtY8IZrXLon6La3bFcdmp7nzqs9Fv3PZ1
LII8DSvPuxGMDSlh5XQDtYGtntUVR2+nuwfwjjlLn013scfa8FDyPI6/NpqWek+XspYbT4S15bLe
URJwCFkL3b50jV8hA9OAQCsp8sL5cdkd/L5qP3AH0Xl+f0R4mVIqkJEQL/HEoondCjRLVd43GVZ5
Dtg7Q6sAYghNuk72SZaPTGJ4EtReEleqq46L4D3e8aZic/nPCEVUdje0FZPPGu377k7hDnGTNndL
/xHR98gPIotp9rVFOvQzzepxuY8MYDL3HShYvB0rgml+LSKTe+/ENfn8CEEkEJdAWaRqgVsH2wZq
U8DdAuqSymDKvW9mJP2IzM00djvdR+EAKUkBxdnjuCA9faLnCb1SgbzV18zjFLKm+QBiqJTh+ef3
t3jdheW9HwNEBb0taTS67wHeMm5iZD81y07jLhryvQqds8tRZhha0FGGuTiCHG4sBwBBydDtOtxF
52JquZC7guX9BLia1/XvOViq8iGBFtbsvwg5kvzYVuXS7FjceCA1yBkJ5B7hdYE3Zi4MMXc0amO/
uc0YJI7nhIB57ayt1IKl77Zng+s8eXUPiPCeAh8n1J4jvdE694S6UHijzCgQfKmwjCqoTuqm/oV3
chM/V5MI2U/dGRINWM3Yjcc0RKkGtBZ55SO5p1q0wspj0cWifY/wMHLNjrMqqoJ9VqPYqG5Q3GnL
NGhNKPcjJNJGlSw6kBV7mIapkmgMHvoyqxPc3dFVUo+4E63jed7upRw4uRumBk+3MtYm/IrzxcXt
uExuyQAgIDQsUj0YBN9JwxDh1pBEH+otue8VE7RLsi5IJ1oPFGEAR2ddqhgeAdhOSa4qnGGKVhDg
8LAigCwv9wHMJ0ozzymrnXGvo03G9613b+FTjxaycj7TMdT6gGznILCESjQ3Gz4EruIjF3JeuD9c
iFc6HBzolXwpSrhcErE4rbz4sVp4tCP+qNLfhXi3dz/FRdbvrhvUmtWMfHSu/Jo/8HhST57XCeA3
K2fMIxhBARX4G8fxaFbset0Cd5l64eLNIZLxscj5Rk5j5WTY3A4xCsKeLJryQfiKDw+lKOZsX5bo
u91fnuRKfGTTO8RlAe4CONL7smcm/FUP0Oz8q81V1px69EODI5wVE6RI0EgMGbbvlwddmZXN9TA4
k85ziZTS0s+MJ+PYOFBxhW7gRi/i2vetao+qZ6WX0FWvCCPYbnQhr5o6bghY0OXf/7sX54PzaBM+
wIkHjcdBeyIHNP4EjyOw9S46ugPP5HJv8LYL+A2JKRho03xqJYNWM+iRX4jotAiSyoe2jpeGBchl
CmhUQG7H7JooU0CrQ4ehNUdkT6boRz0FczslGS4SqKeUTU++zriAONiEAdEEJSHugkx4iacEmmlZ
7MR6TBY6xwyRbqTcW9p4ZbHndC7JnSR17T7VRi3RFsn4x+vs2ckFVuRlHgWFfFV+5H5HYFH2L1GL
dO7GPn78AvIiywI9Hg9A2wTdZ1oT3PHd1E7lU1zXIjvz3tGt7PrHDzqIW//bu4gwHmcFAOebbtSU
shD0jlWZ8ZQzBF5DPhS7y8fm4xS7Z9taByq1kkFN9g0UTngu4l0+Dv1jRcDl4cXhkFaRj/okCw+X
h/sQg0U928pGH0i1joj5lYHJLyFStfvCjdQPWcqfOcWzonNN+1eGcvitV0dXDmqZHs4zOmQKV78a
wL9SA2kbsEU9j758gC3EIJHO0pbJO15tFUTXZmmFtDk4mAnKO/pVj03ze0AJQOOYz/UOxLE9uF5c
tOrEj4EE2OLywq4cS5uLRaKLuW/KqHjLijw6iDwjd6OigM8tvbOBn1uxLJuQJSsQK/XC06+CDeWN
NsH0xDuy5fTX1uw86h/XqQbzAdJsgHWTQv5ko/69R+HcOSkZ6p8dhUIBNi0Ksi2BmRULs5lWVIF7
ptNMvLGlLG8p99lt1vb5bR1AlLKMNsdZsbD/ME33UAv10Ub1CsVO50fegAAD0G8FHolxSQF89O40
JzeND4u7fBQ+vj49O2/jGYc3GZTZ36QGLY8B119Cz/ZMOhqn0KOmSQxisY1rZ+3cWSk5INriSC3j
/Clj6BcmYOI4EJr9VbN63DjZK9Ox2VcyT9RQh2pBvNPlvPmRk8mnx7gLMlBYQl4lbhrAg8VgdkoB
WJhvLOLKYbeJV0Q5zapEOuZNuyxMdd7Lzwv6iq4zJZu4mUBNAKwQfHzTfGifIGxUHGoV0q2a3NqS
nY/8H7aEog+I/hnvXo2LAjZYa2jSLUFzVMqRyRyOrzHEDDa2Z22hzgfjj7GqrnL8siL9axYM8Uks
KNkA9cHZ1mleMVObgMVMvCl9xFlvWThH5EYgGQ+9e+OJHvGxRuDaNgnv51Fu9LasHGibM1oXTTZ2
iLTfKgNsXyp66YCwn1Z/N0RHL5ctdG3NvH+vWVYERdyAjvMVlWZw5I6RyoMfPO7n+e3yAGsHwHo9
jCGHbMTY1m+oAFapaEZzqMQwJyhIgS1VVs3O5ZtPiLUVs1wAA/250wO8+2LIgHa1GjiMXAVIjnLi
bdzgKwtmU7RUlKCtpfHrt2IZw89CRON0jIou2EoPr33feiGQPAshypl1b9VM6yNDVh5E53mDuPHy
fqwskc3SYpZc12JoyjdVI7Ozkz1TGYDALGCHuQlBK3d5mJVt/w+VcwHN6wjU/J9Zt9QPAvWyNCO5
BGtkH96hxn1qGko3prRil9Sye+IUZnR7Dd1PxXWQaF6o7C4wMsrvTRXEzo5PkAO5uTyxtf05//0P
J5MhD6ZBax89g6E6eKSeIQcPjcFvl7++tjtWKkIPhQrRAVS+jVERHglryQ7tc/FNUUu2sTNrq2VZ
PPpQUPNEwubNOBHbaR4+dARPGxoAueSjsW13eSZr62TbfRHGSD1k/A3FPs/cGOj1VY8+A/3uxq6v
DWDZOq1iSQXoRN/GBoVlBRTFbTBsthqsbITN4zKGnfIEHrBvxGOUJN40BqnwdcD3fTv8j7RvaY4U
56L8RUSAEAK25MvptMvltF2vDdHd5ZJAgAABAn79nPxm41abZCKnlo4KSCRd6ere84hXLnALn2Dr
s0iWgpbRjc4L8pShSdDZSeukGJo1+ujCVNs6yJFLmr6AqukLWH4FjlxItqN/naBmsmmM/Pv6RC9E
uq3QEjXeHOmAt6866PKw2uk5bvo906CiNxtawFbzCZ2PaHjvYWZsbsP2QcH732E4VRWc7ds0OvNG
9dWGk04kks3lmpLb0vxfpuxDmJteeGVuJvEKxY7JhYCt8ukm7YDsup+rMV854ZcWgBXubDbo6kdN
dC6HBpCcqClFl0wOLvDX52bp+Vasw6m9nUQ4h2cFZZMn2Y6cJkPZwpHz+vM/Z8sAKm5FOQBXqeMy
z/8Koa/cO9RxCs1hMD1rcNGTqWri+IEApTP8gA3o1H+nbjb4qH5D3rWXSQakd/oK7jHlNwaUtSf0
gETXsij8FzLqaBO5Yrr3cOfeXv/ahdG0pWckeihl1VH/hebltAH+y32og1vvtMQ6+NPSk4E23H/B
RR3Y2EiO+SOpZfXj+o9fWNC2+ExGA0MnryEv0QBRuUfm4Pq6KbNKzttIl/9cf8nChmMr0KhiDpQf
GP8lbSnf9GPtPjSkeWxD8EA9v77xCLP1YBjcYOIa7bKvWdG4xU5TqbzvJI87/y6EfYR4HIqe30TT
BDHhsho+7gS+o2tVYl5kzuMfkdJQbx5cNLNXzuOlVWXtAR1Lu2ieev4HvT2SPoWonf8IBvhof7s+
J0vPt/aAqeTS0XmRnTOK877Mgl8w/1q7Ei2tKiv+OVr5gtS+eJlGFGLQAEeFP2O5r3edB7zZbV9g
RXXEuQxNOfSvrBdDtU9F2/2irVfnKy3ehY+w2RUw5WzhgebFL/08Zw8ZZFR/sUlXu0DN8u2mT7AJ
Fgqe60GGCvQDzGCabYbMaOd51coM/28p/rfeTmxaxeQpCBA4ufdVer7O73sU011gnopM/uQlD/NH
LoZWJQIZU7BNWQeTHR5V8U4N8E05znKGMHZY4E7Zl76sjyncjvMnBsFCZ8v7FtfCqNf9VCY9YBL1
lqLjIQ9Z2vioVfF2rA+eH6EBO3Yo8P8KW9GSW8QJwNi5bDMfQk8CrworxZSfddCPD+hdN/d1UP28
PiULeYvN4WggeKElpHmRw+PWQwoGxcHq2zQg29NoXXpds1YDWVpf1g6iVV3GAjDCV9hZzuaL2/ut
C6s9LyjhbTMV2+vfcxmUzxaBtY/0feB7FyG+RwPbzv3klSB0CD8BR7LZzsRZGbWlb7F2E6q8zKuL
MfiaRn17onGB3KvzzdPIbhM9waxbewrrspmXRRh8NZzkj+4c1hvWVNEGUn1raupLY2XtKDRK57rm
NX/8Xzjyof9BOa4/TeSHiQAUYWVKFrZem1oRDR5Q3QFxnqeIldOxl025N2Jg2Uq6s7CEbV5Fw4K5
lKFuXqmvp2MGBTSeBmwjNe9Puh72txdXbbWNKa+Jcf2ge2UiC/u7qasobNCpb7BNBg3Y0NcX8dKI
WRGvQ+qQpqiis4ajxIlBh+pVBEDhXX/6gl8GsWU35FCNPjoi8fNEwnKWe6fqx+4O1VUHVGVOiwh9
bFlOCQMgozxJ7IzBHR8cUfON8ergG+S6BOyk0E5PN33lK30HebiL/6Cqi7TMt9B7jKIdhTdox/fV
mGX38BeZ2Kvk0EE54QLUt/c8HtVJCKHnJGBDESNPBp3cf+SEum4NunkHtEmGbqc4TGVcBsD8dmhv
Xh+Bz8PXs/G+UdHyxs+ATElJVUEdbPJlt2HwdeEw54CSx005jRdbu0RatQNaknV2xg29lneaCs8c
HMe5LWfybJ2JyYEIepyp+jxlBYXrZ98g2ShaN1ir8i1sEDYnRqMREwSj0OcGElKPKi1e2RS53xTN
X+dKrF1iP58NaApa51vB4ZLoTOmzW4ZFdc+15L84k3X8pa31bV5OxLXmQssaxlOdaM+pCuV9GTrB
XxVwE7flTjYVJoVxvTtKX555BMIKx+0rcYOxuAOo/CYZG0psIbXU6dCopf1w5iyLvzCj9ZdAtGtC
yZ/voZ5NJuFV5md9w/nZiL6GtF9WzIP/XXEI/qEg0/rkaZo6Ef0cKQMCbyUMP9/mPJtbYpBgwCm6
BUAMxrhQ2Ktgg5YUEHBbs1JaesHlaz9kToaMLptEED8DPcqDeyn6DmXXrvfer+8jn8cHUvl/P59I
pzKh4fGzx8QbGofOQwhU8xeP+kUF1K5Y5XBebr//zWq8/7BM0sgB5dkpziwKhmNT6+NEQcowheB7
4hc/aTfscxgNrUzM0nddxvPDuLkd3G2mRpXnUgPs1mR5mZC+a456RK9c+MgNr4/f0vxYCUgzOOFc
GFKdXQyeeJwAiDTPtZzYTUryIHRfetsfPkQBW9P6/RQ/06jgsD5iEGZOqgyittc/YGGgbNrAFMAt
oGxGdQZ2WtwZ0AR1gzq1Jmjr5SFEFa6/ZmGcbER+JEZGZEfLcx+7BEzhLntw2uB828OtRQyq3sgG
B6cIh533tgf3eNugVbCSbCz99Mum/2EGLsVO7ugKvnxpmp1cZPpH+JC/3vbTLy/98HAYqhZgFobt
Hxmo8nfvRqM4eApCQ7vbnm+dTCaMIoi5Mue1h/8bdKNjNtATgOnIe66/4POjz/sPJjLjUxXnLX/T
wGttYZUyQysmqo5hX91GsfNs+jcDUDgHQsx7hh+a9hKMUa2TuPS/X/+Cpfm1Qth13KwOAEl+azzD
HhRHr7Hv/Rs3CBulL5HXTEXFndeIgHkSqdYD1pelq/Xthfi1Ufqqbitsn3NzTvUUefCSymuxUT7w
cN+CZmj7pEO9sF0JtIXJtqH6k2grARmR6LlpoxKyxsEvGfjZy+xOf12fi6UXWJEMcnlTYfmTZyCf
m2NTtcEmghLVHjWReWUnWjiIbJg+y4SIw6JxzqYHvBYGFDusp/FBRbBob0Khkzbi8b42Zg09eNmp
Pzn5bL0aCbou7ti5/yrl+Ab0OXD/KRwcHqXx7+fauQAZ5caPZ2gVtzFufddHcukzrcCHfCxoREE9
vIIdUiVpVp+MG/3u0ZdMUEjsk7yn952HE/j66z4NIhLY2deMazib0qB8l2E+Ps01LI+SBmwlsfI5
S8+/fOaHfZK1io3wBWzeVQx8nxZAPEnPiW789VaWxTqnnqOWq/cscvIdJRIWs7Ga2U3XKIyOtayj
sXJnDmbdu6ri3wTeT8n/A0xvaWgusfRhaGDA2qaAXkz3WQGepMwc+HyJm8g5+OWXl354eO3iAsU7
Ur0D8CM3boabnzTFP1MBM8jbVo61UDtdKVnMtHkfYXdwl87y3ApW3HJ24+eTf/98SJSEWjVD9Z6N
I09gpFAdHPR+blyUVoGrR33Wnd2ieUdeXf095hUsnf1etDeOjHUwmZzlbt621buosrdeFKgFeflN
yEsS2HnlNPoaRqJj9x76GUnCXqoDSD7ObSNjZ5VAiHQcDcvmffKCd9NRZODlSuHy03sefrgVq7ha
TSHy4ea95OpnT+t77oo77Q7P4Bh+lU62snKWXmOFrFvFuov8snkHyg2sAEG/y6L74TLo31I5PA/w
57hp/du8nGYGnwrK1gRktDj7bWQLwlQ9mHyN97OwPdikm0hwHsKNCv65fqv3EVR89362epouPd2K
XkDm+jicwvpdjajztbooH5Wg3va2sbHCF1Lxrgn6oHiP3Rk538B61LpcyGy83vZ8O4Bl6AKkkbfv
kXZF+VhCNEBDoT6Wz7c934pgFKcjsCLScJ8JdNKYEv3BKW6SOCWBnVkaNgNP6k3kxKrwtcyKfZoN
d5ls/75AwWvjHm76BjvBzL1CcVU7+r1AuTFLTJz6+UZNJew0bnuBFdARRLgiVTXT/TTRd9mFvz3e
ranufO44gkGywliFwzCTAL8endhfHQncvyH6YnasU2kSBcF8yjsgapjzF6iBEjwT/uu2j7IOZa8Y
05CjoP4ehw7ZpzDoOfZt/3b94Zcf/5+MEh91CcYPh7KCglwYl0y+Z0rz3ejBswuSdQTi2e6TF+fl
/vprLr/1s9fYsd1GFEbnGY63UsE+uqTvTTDlWx2nZGXql95gxbdDAPTq5IC9PNIKnqGtM97Hs+fA
+iKv+xVszufYFgyXFeX5BJyyzykgvoOLI+5QV62O3kYQcNmPuB5ruR+gzyHm73VTMGwwBfdS0Fql
qdtCJbyG41NxHh1YAq+VFJa+29oXCJxBQmDo5TufgQSPivgR7sN64wxrG9vCCrE5MXHjQ7whreS7
hKtB9BZqGRbpJpwikv3g4JIcUgnx0tt20cCaRc08Gpd9R0+RBnsJe/S3tA2/Xl+DlyX9yRoMrLlj
ZiwvJ2K6nyA5cJcqkx8GPv91/eEL02C7JUP3jZJxVtN9qtssgQTcb56j7CXYWkN/4dfb/LlogpY6
+APNO9zavU0OkYedV6/1vZfm+PL3D7tAWYkO9giZftel7+kNc8TobcG4G+VWNspzt13Myd/XR2rp
Qy4j+OFdER+8KoYYxX3jMrS8c4G4UObttodfXvrh4RUzro79oXt32k7r+z4CJXwf+VI7u9teYG1k
DcQ3yORVmOdam8Sk5o3FzlrvZyFRtLk4BMBMUGhHegKf+njp1itvwHnPXhsRfh2jVVLE0mK1IiEz
zAtqquN9xIt4n0EF/P9q40GR+Pf1YVp6g7UruQCCpFwF8b5U0DX2wLaBGt8rQJI3WfaSwKbdTNI3
ECQdvFPD1Tc9l8P/xzXYZtcoGHgXLMSv53UXHUrv0l0qV0UqFgLAZtdINjTQPI2mE/QJ2wdcB9S5
U/omv2QMjBXKEtogBo7A8V7WVY1ORebjykFFC+P5st97/dqWsbBWg8vMf4g00IRxKws6KAL7Xeps
e2K6J4NW+HfNYtYkkw+diESQfE2VamGLsok2LI2mBp7W3gmIOHUqmQjgJJg76S+3HPyneWD1ytJd
mh47whUs1xzoOp4I7lApQ+2u6mR3W5YSWHEheeZmMCGq7+lQXSDK/uycAMh1i61fhOX79eBb+AKb
jjKBCTnGHF7zwD2yxGR5tQlv/gRqlc8mbXqvhmbvvoGKRxJ5wWlCYreH3MD5tp9vJfGp5yqTQvgi
S3qJJGsHWZ0h/z42Qa9vEtKCoIcVJGWWgZc19O4J5HKyg0FmttNhNSQsLtLEv5BsbvsUK0iisEz9
oiPRPmrjGujgot8HIl670i5ssrZ/MDMO1DnbdDqpnPzJOIzFXUZ3xbhqXb70AisUXCq6NGzy6b5H
xXRDh+AMW3lYUN+a1NiewZnj10gkS3pKW8ccyBB5W96uAY+Xfr11ytUd/E1RK4cyWRiOIrnohZ3Q
Y1cbgDtvkijHQrLi2dEp6Yo6xjsIKb4ORuYJr4jeXF8+C3ueTThJB63bOWj4oTTRVw7vqks+ENF8
R6J8f/0VC3uFTTcpA91OkFRw9lFGZ2cDcZxZbWK/JyufsPR8K5hhQgtx16ntHyAlBMGGKDgLtprH
LJxBNs0k5VBMQ920f+BxCB89BXw5KS4LibaPPNVojxUh3nrbSFmxDB3ONBYCyK5EFEg3Rg275pK0
t2XF/mX8PhynbgDvoo7UeLoUUXT04fi4GXu+JsC1EAu+FclRR3sFUmpz32fjtDcl1A1KWBx8CWf4
A942PuTfX0CKOve7lvonRjS27rElm2pey+uXfr8VyyxL+y4v3RT4jqaTjwxuFu0ugpCS98WFkJpZ
meOl11jhTNMpcEMHak+QVXxKQ4C6TMSTmtYr9YNP+3cksNkiLIWYJhUcs2ygDw8cLhhKtJv+6vP2
b2Po+TJgdV9tnVms1J7/Z5bwya3XppAYo3w40vH5RFIIzIoEJcqhO0zY2J2Nk2bQ7Ii4zyNUMiAg
Wup5qBLguqW6V0Hg0b3CFcF9ARDe9d/9NAyC3VCAUffkxt6sfiPPqBtA7S6Zpqq7sU/KOYZexcCB
kdsWhRHF49CywbvtPLUJK6XToPYiRYqLC1Ywy0i0RdDkK2O1MPv/Zaq0hU/mEPIy8HdDfbIH76Ib
t42rvGIDJb+K/LkpVGyuSpplbMy44+x7Fb5qyD03pHu5/uiFLdFmppRBEXiRy/khanq6A2JWoI4b
qq3JgcouW9w1fDAYbtvcbVcQ7iMLZzKN901XsIOZUvUaF425LQ+07T+grBYFI4+d/aQqmZQxjg2n
GN+uj9PSXFsbCo0hbt2bAOceFHISEqqfJsOu3ui13tLCwWdbjZp2rqtIYY7LrAtgEIVrGOVrVoEL
s2yzU0oFd+VuDp194/U71P8euKH3pSl+pjBfGaGpeNMg2QyVRpjWHz0kB+5YTBuasQfoHoKjx9c8
zxYGySapZM4IC2dPVCekHdNWloxtUpQ6bvv1VpIvW+1ibzXOXnfpb1PFXlI6/q86Mjd2G2y2SMTc
qofmVH4g0PbYpAbZa55nK0fFwgK13T5MO/HagxHDPgV0fyeHESqgM7oNo1ohCiyNvZUSmNqtiPTj
8pROVbanQC1tYM69xpVderqVDYD9O2RF0ZSnSGVQyIZsOmyb1pBuC3mxzQbJpOMUvp87e+OPb5cK
k+tEAAIG2xutxUjwvybQh3wsCzlpfA5OU+93GeTHWBBnb3UgDb1t+G0eCPh2ZqAGLtauJsC5aYig
tGxtf1gYfZsEIkPiAuQylKepF+rgZp27u9EiG22uy6b0YWh6NPmjxq0znkBjIf+bw/urBqzxtm6X
baoB2x/PNyBan2ib519SF1zaIJ1uTOJtskcTQJ6lDCNsnLFqN7Qs2gdvGviKy8FCzNoMgT4v8zny
/fLEBmwIENFT4HGg9Oa5q13IpVdYUUt1CmWr0YdYjodlU4aQzzBk+tPVmZ9c3zYXclSbG2ACXWeC
Y4jKTH0zJuV3QHdEUKAanCQtaZjAGUrf+T2LN17brhlELJxoNmcAerVBp4dR4arrHVycZgoOcrhc
vzhIjxxAMq5/3FJgWAk+yMipydWsDsagW1a687TDPrgCJ/n84dQGrqWKu1XoKVgDh8NLD3IU5KzG
tVrA0sOtsluEirfyRg9e2ROqkZEX/naGG+FB1HaecDm2t4nM5alUk9pMY8l3vhf9vj7mny9ZaiPW
iIIwsmMQ0VmaQewF7nfIt0CqA39zjee49IrL3z9sSdp4jUPCSB2aC8ecy7resax/CVueraiKfr4+
qQ1eY5UoCjbF6sDocOdShMLQv4ABe0clpITMbV0+anOx+qatYTSp5vuyQ0KUCuwbbjrddO2gNoKt
hBaa2xA532vKzqqCVr6T8jVFyKX1aSXUkKMqZ1xs64Pp08fISVXidzNb2ZOWHm6FbUkErDSQSByY
gNixG8XfxLxa5Vx4uA1f033bDaRzsqOBWNumBy9zX8hVv/PPcxUAUP69NFnZFV4Lmw4oR9cPDe72
/VB9k3V054UQ8rspwmwcW1RVo/Q8Ux8g5P7NjMh01ZwVSZit4YOWhshOpYPKc0tOMblF/uReGtvt
zSvHRq1NOQjKHYmbE6l1D5tbgKeLZli5Dy8N/+WLPuwM5TCGGXx02nvTu4of0kwjm0uFLk11bCve
6/boBCBB3cJOJ9SWjWbxMKsOcIz7XsIO5A57HURrKyl9b3d9qpdmwsqrASRE8juGNSo4VZ+4DH5s
QBW+3vZwK4YnUrVpNhOso3l0Ejljc3ACurKDLv1yK4bBz4waBkHokxnh1zG5EgI3ck2FceHhNoAN
JxqSRMdtTlAvpnvOPf6tJUOxcrAvLCIbt8YMiYoaxgInZZCgTC4ufEC7x265iS/3+psG3yZEUM5r
NrZde5JI2g/l2JENDK3WzIwXzi8bvCYjCYFUyNUfL1uEpOyo2WsG73I42L237lr9dGkarHMY+spE
lW3bnvSEBdR7BX+qO2i9Xh+hhVP+P1i1WeXBACkJ3GrgSim77KlEvWuDKuqP215gJ9dDh1WK9tkJ
TnRwBZokh95aK/hvIcbieNs7rACmnY/jq6qyI51TvlWReEoL73vD8vP15y9NtBXDEVxH4UM4IoMY
9KMBKA42Ef59W8jdUMaPHV+rDS1NtR3ONCQcLan2lNKG7SBZlj5B3R8CANc/Y2GubdQZaUMdNTHk
JFyqvroaKa8e42+DQB3h+gsWfr8N2MpCAo3nuGpPTYRkvdLeoY3z+XDbwy+T8+HUUb3S4Zj62OsG
QEFlChhw0o75KgN26cdb5zFa4UE7+Lk+ydyBwCiDsPq+myGRfePgWHHs1lNvZNrP95lCu6gJi3M0
ZdNKGC/spuzyUR8GB+5lBiGLKHPH4JyacI8j+RgW/6ALv3aHXVo9ViDDwUhmU+e1JzKrbwot2geY
D4SJb1a7XQthZkO1ohrU5pgE7akHUiHBhLxcWif3jU82Mqhi6CfWN2Z3tmAyvBJhjhoNiGjt5sAX
txdHBb25+V7ArFBmTQGh/0E3B8j75N2hyjj9MzYujN6uR8PChNtYLamrqoeU0Hw/BUCMuP7wo2/J
dzXH31wVrGyrCxFhQ7aAtnfRgPLFMW0Hspk6Mhwvonbb61+w9HQrnssm7QC4n8XRFGFx4JSard+t
4bsXlpKN2DKyHmUMP59jOfnfy7lJE6TEd9CM/gH6cZjMMl4pTy29yIpq3ilIzUM86REdrW88pKcJ
joZmHN7SGPLlek1efmmwLn//EN9KwhRsjurmQC4kspK5T+tLdekTrMBOQ1+1U9Dqe8kIM0nticiB
T0Te7QhsV/kX5WT9KSSzp1bW1cJO8h9AsiONxpmaHVXmZPNmMlC42vWzp7+oye3JTWUpWLv9e8hS
R7ZR4Hf6nvhTtQNQWX+tXbdcmfelCbHiGzSLToe18Y4KlMH/Jd31AO7mTaFhg810Bb/2ANZzR5cV
KAmDH15PG5Fn3a+V5/+vIv6fDrYb2s2uANWornS97C3tFY2OYRbPGUSyKvIeB17wotDVIW+szeZ2
qwZPOS0MR4GPPnsxnFNP7QRzNZB+c/mLVfi36UHMiV4KFmTwIAg0S3+BAybSbVcCTAiihYTuDVUq
Y9s45f6ehXX0yPtwqrftbJphO0ysjzalpGOYAEJhgo2AVR4/tCRyCABxHTRBDmVXVj8qVjn1Hk4k
YQY+QhfILVyBPW8feAA8b+sh5P62q6r598yr6CeZcq9MoDunf8y0LqE85frjXREZ9iw5meCNpeb6
S+EMXrEd496AcezOhdtugwo1/mCI5i7BdXNyjtzhs3ghMqCQIOcXIH3R9C5kvyAs9DzLhqq/STpI
Z+/lROG2BKuvfyoJ/ef9hffNkJRW1N+hJwr3CQaAFkm435bel0bg4vxjGsrIOUMTYQ5OrefJYUPz
KGWJKvJ+OgE6WT3NAZh1+8xQRscvLGwn2m+C4rIwIjbDEG+ux0EeHKAEojs4/7UX2Sg3K/jXsG7p
+E4mEI6f9ezzoNlgzv1N7hb9A+WM9tu4dft94dXZ3mQ4QraYgjh8DuoG+oU18Sv66DfMp3f5xHNY
bzEBN4if5QwnxC9RWMMIa56ctNyABRyZE4mgtpN4pZy8pFUDd7eFhr5E4us5wKiJKA8cYIiyLDzM
KqzuXS9VA02CjhfqD4gdxrkw7diYlF6ugi8sc4LwLqr4UB4iwilsbXMffonbwJeA1QcmFLHcAdtY
43aUuzWrZ5g31r5b7h2IsrInZ2DRN0Dt2Yx1l+tuM/nEmRIYMkz/oMY5vRgY5RxzWPZ+RbHNNDAH
yX2VkBayBglEUeS5Qr0coAhBW3HH4zT290i2WnS2o8Dxs78ExOrZ96kzafMHLqg8fp8hl6k2Y+FO
YwKdVl8fKAC9LAnT1gzJNJlZH2BCrYdjhuzpmxPA9vBcge7kbRSrDS22A9wDge8aPZ8lkaJYQJ1P
yD/MZ0OwcfMQ+iIlNG2gJgV5pr+duMkeYIg2jQ9NPNA8kbyoqh0My3S6xUL37x0g9X7VPpDDFTyD
i1MDmw2zGXyT90cX3o35oZjDyj27I/xWk7JRCD6JQeNJPPCs3rS1iPo3v5dVBHkEZz4X5TiKLcym
yY6aOXqBx4Ue73qu2F8lVIS/hHBKc++80QndDYtMBHs4N/g2TzAefjUmLmDNHdbdUzeFbXYfco2e
e0Uqb7gDFin1TgaILe+hm/tS/hhDXRVbR46NfESiK/odoNdqes28pmu/QDTM41tKB/dHW7tU7+pS
wDmQGMgJP1e9nvrEAQjSPwTuiOpO4zkYQZhv0jZByTYGrbMrQnGiIq0fc7fRX3Wq4t9pmLcjVPpp
O+3ROGt36ZjX53SeoOAtoYDwxjv0nza9dmiwCyHX0X71piByxk0IH9z+3GezkTJBWylu6wTRWPkH
BgJvhNmHe1Yi5kw7m66GeWsykgEbiaO94PHSrXnONOCsB8frGL80eeffGoPZJbmgmbsVqotZwhoS
h4cG2Kqvngf41laLtNRbqGk6+Qbq2QFJHKDJX8e27/4aYpywOmE0DUZseDwTGzlCN43g3vwH49Dp
3cArP94HfMyCrSqbed5QT2HtCM143EP3oCjkb2xebbFh2o3AZhkgq5gEtJYz0Jmx8Ju7IXbV8GRo
wHyZFNq4827wAoZLMgoYmj25vEcFMipE+BMHAdYdHJCy8WHsS803bQx88lcj4Sh8j5wQFPCuKad4
FxclJDyz0FX40aEm9OJXJNNTR0YCf0FvdKt7hbd8d+DsorEz96HeO6xH5Sppaa/JHpaP2bgVhalf
2zmuoSqXEd855F49RNghFdIp6pfpQQsuNDwO66xwSaLBDO13pacCuQfADHstzftMzxtkwoEGHiQW
3R8ErNZbt0jZTydksMUhTle89jhNvksyqeILnLdm99n0Ux8czTiqelt6aQ5r1ooylIlK2gyPwmlJ
f0BxrQ92MGjsnX1Muno6h4PTdKe4Ab9/iwZo9QAnyindDUHhR3cQQQnrZ9QHGu87hevphnQpmt1F
hAQqgbvASBJj+PiNpGCyYasQKiT7Yeiy7gzAjGGJk/kjOdC2Vs3RadvZuQfHWUJOSMPEPEoTrw6j
7FgoioiG4RUHCs1cQO/JJADq3kIwvyrOsxsYILAhrYSOyghg0Qa87/CfaoAW1hst07qhSV6HVOyG
ecb/TLH5q7uaoGC8q3RA5GbIR2iNZpBj/yPiC0xO1m0j34K8rM9ex8v31uuwySvfZ9HPfoy77yN2
huY4jdhIj0WhAjhlIXdl6nE0RYcGcVzBA4XmwJx/p3kxVzsobbiTSTotJT93YkjZ/aD7sNxBBhin
c1tkU7QDNLQ195j/Uj9GInbufXgD8V1gPP2PUNnUwGiybbN4o4yXw+w6xrvAF2Nwo/B504dQkxfU
yf7xuKvK3QXG92poE9cHOJnk/J66kjf767nbp8kzMjer9zHXlHQNi8Q+5KI/wfQp3qSpZM9GN/7K
Kz7NbfEK62YW8G5UvZeKfQBP5gTyi/LNL+pyJS9f+oDLjfbDVWbKG1AFp1Lu9Sy0gM8O68yuK+Cr
jCNhKOnu+jgtfcTl9R9ek8Ijs8hZKABr7L+TirfbCMb2K7fvpW+wrmMZYYPMicz2Duzs7mKf/Cmh
yLWDXDlfmYOlN1iXstJjZVVpX+zdps/vGl+WG+O3/tHn2RrS8DLgn90ByL9HSEB5isjREfsupO4R
6h6wmqOGHFjbVRsxVtPh+kxcVuYn77FROTGHol/XVWI/tQiFlMXHqWofK9/dtkCm7H2JZEa6/srF
bOGr/gPTwY2ynIdG7DPQzbaTW3xx07HZBqI+5vNa9WVhcdlwHTGGRT3GSuxZn4skHGS1Z3N/k6CW
G9pwHYg3wQV9nrK9Uml35xdlWfcJGpJDvVaLXBokKzjGvknrGrXatyAaYSHeHUNPHzFMj5iiFazd
0hBZIUJz6XG/1tl+Vk56yH1a3IkcxsbX19TS063wiKBflFKQ5XDvU/IvIeBQkWArD7qVAF96vhUb
uCx2KDtews9QII7KRkCysg1gebC97QOs6oQcQcsGgkPsU98XXzjW0RcnE2vIiqWfb1UnZjEYvy8w
+B6LZyeBWFeNtuMcl95N489sWE4Rw78z8GexV3CVQNLA2XYMIbF7fXA+3/yYLduZ8pGPKsB1dHTg
xxX7Xf1XDb/rhF7cd1fe8WnVy2U2PAeJkT/oDDM81uJpFnDxnBx1B8bXfR5GT6CV3V3/ls+nAjzN
f++ypd8OuEi7Yl8hQ4U3U6cSqdHAvv70zwOZ2bKdQyYmUeMg3UOZ90mM2XkMDdBrg9jnQeWsDNXS
J1z+/uEonaZYshBKwNDUZuBW5HRKHLZWDFyaByuSjcqjMJxdvk+10acyTQ8ggD3mauqSLq3lNqX1
/vpY/R/OrqRJTp3Z/iIihJi3RVFDj662uz1sCF9ffwLEJEAI+PXv1F215Vbxgl1FLSQkZaak1Mlz
Pt6HfB2qkxEpRVAhZkBG/OyW4sFdkibkP4q8PQ+txB23/rWtJ825W5JZbXh17qqPzlH0o0+D+w53
GjxgJQ60SPNCbjpMQerpz6VBvhZv3NN1TEHgxf4VHel0vEqKBuVzmwajQ3nGVPAWOqboonFfKkFj
sC7FU2ufQFh5KOfHoF8Tlow+PCiAwfvPwQRZKiApJhET6wWHWieecv48pOFh6N0nDsLQ0YpeSi/7
fHtgBrPWET6scLK0a3BSIAD+09gC+UC6Q3WB7624vsG0Q831aY4No8gLKwEO/CfYxxJ7dK8Joa6I
i7a/K9xNsHMCht4/J24SOCHUXWWBvcILEtXx4Yw6vvnl9jwZorHOUEXBFE8AvLxGyr4pz7aFu1Ic
enheSUo6Iet6uxvTcmiBoGAdc3Oobyco5wrAIkrbvVewaaV1Q6DUeVDBkaTsesIhtAGL8XHES8Az
y1XxOvtDFk8uQOnbRqG5vtMAX9vbKk1au6w/owapi1mRdyss4KY50twd+t7uJHDYSSANErvTIHdO
Oq5xCRqmSMf75IQsY9m67OCKrLnD0dyaxt0wTmW+m1HOXQ07J6/42hPEx76uw3+4bLPA97H9VtCt
bd9ECAa6p8zhKA3ctBA69GfxXZTSU1zKStaUF69P7UPXc2/bQujQn6IZiDWlWAiWWvRhmec0VlLV
r7e//WNaLAJajD8dmqcjtELdjrwhF1yyfRrI0uoP0AC3WpFktt3b1aEfce/IdrQu05Ed/bbK4ZA+
cn+uF9tV6GcrQzVEMR0hNARpOFRlkyao46oeLC9zn6CcGCbM7dK4pv4U07FaAx2bbFALAv7gdCxr
iZUAJzTtF69Mj10h1KN0u3yP5HKa3J5hgyPpku4QXmXVWIg0qTPeHCBbme0AVFoL/IaIqTNa2R4q
gocJ1hF2yjorpHljpJPcvWvbTXx7AKaJ0iJBIMrQdkifJpOqTuPgit0yIe082Hxnzc7P250YZkkH
DPVjHlEyV2myLHZ9IKG9PNeey1f2X8MQdLSQ7Y3+gtdyK5F56O+8TKQX0G11MUW68tjNY7Hy3Gwa
xdWw3x1fU8tKR1r7VoKKyjS2GqdGxrpmG1u/ju5d67nXOtGER6uEgzX4gsoelHWk4VqiwWBJugC7
3UKqonBq2GkHfVVoIwyPYKfmT1MPOY5ti3ydtncD8JDv9t0ei+zVbvkpjQL7nDfpphILgoj+Z+th
AbU47xqGidUUyeRYdixSsF1u+3b6Z+tR1AUeVGLTpEQ0/iq9fDgzDkj77dZNk6/t5cvidsATFmmC
mr761LhjdqJjoU7FUG7cR3SYkNtBzYOi3PfqA7gqZCO/89mCl6PbIzC4mI4SyjylwMaZp4k9TM7e
7ctT1TfnISe/B3ta0w0xHNt1mJBf4Hm3mKYISAEZt74EbY1zxzt+4s14wK0rCeDPEcgvb4/J4M46
1VNVKXA41BiTGFu6n2y32IeWvcbLbdjtdOBQPQckrCq0zkh0FqH8EqIALan8eTfhYT4mdFpTdjCN
42p17/wOfP91x3yWJoQysBYpx8KrS9GszJJpHJpXwx8qrliWJq7Df7ai5buU9d9HxzmiAP+fNke1
ze3lMJmY5uCQUWoKCGykCcwg+goZJv7Q9mF/JrjoJnZms41JIR011BRpF6naipI07/I47DvoIII4
Ms4qQjZOmubwpRVGtu3NFgT7sk8UwA1c1vh3PPWdfB/FN4KJNeJT0/Jo27ftepVneXaaKIZHuR9R
PWfsrirwTnwuxxQP1NCowTU4VEC/3F4ng7npmKLah1ZWX01WEvT29KsK7PaShpP1sq318E9jbolw
O2eIosQqVBQztL6nRdGt1PVeW/n7BcHXtdQdVIotxGnQOuWfgTPIk1ZVAJGM6jRYgDRA1OkY1PPK
jm6waJ3ICvuUAySQiHDgBSvGDLapg01UD/EVyAYJ6GmsrIipHy0AINXudSUgd3s8lcI7z6m1xDQ9
9M5KBt6wfblaCKAgkQApE9pn9NFSDwUOVd6n28ttalpz+hJv3oWdoekM/LaANVnZzqvXUOSmxumf
tjTIqsm7AZCXoHgl03ESv5x843frDg4QIIBiaNp3v5DpSYoT2XhY0FmraNCVbRp5URIU/nCofRrF
haRXmI7amErWqavEAmOhZRAlslLBHrTSSywXEaycdgwBQmetwh1umvzIjhIVCRxAhmGOgC5aurfb
JmOwdl0jHaCeMgSLNIBM3gDGhfLYqCzulvqQd3zFcQ2Go1NXQf1zjGo6wSqdOpF2HVOXHiqglm+P
wDRB127fbdiWgnCR5Sh/31VePLBvI9Ivt1s27AY6UVUdiqrFU6y/T0MCnCRONWREiqc5oIxlN5I1
GQ3T/GheyzLSWhyo7r2THQG+iqOu2Pn22lXlYx5n4jua37o4OgEKc21+BBzsvmcsScvws8v+F7iH
wKsSMG/sa5buIW66MnEmo9L8mVPfCcZuBKy0G4HbW+46p4zrnt4XUHu7vTamVdd2aqiqVxXU1BGN
qhBPaJcpECstGz5eJ64SMnJb0mO+mv7NG7M4ALzEesbJdn/7y03ta3syKn1KkNLiy0NkhKQXAGYX
xu0EJNmySZWQ+Dp3FF/cHCz36ELM8x1z0j087lhkzkrlp8EvdPKojHg1qwrMEKhD72rQ5XhLEAd2
99jNNWh6Njq2Th3VcAL0+3WJp3TZ+xOqKDYRqGN+rkb1LmQ4md/VfSoxP/ajgCyLy3ZO8/P28hoM
UyeKaoSoADlE21fJqhZJjYyvTLvJcDRHxumtHiAPGe79gZ3hYf8pFzQee/Zk8b/bH28IRVRz3DCs
RzBb4eN7/rmSP8bmKawv25rWHLbxhzEHiQB2Ac/fyegtiD6P0/fbbRvmXIfN966NMoX5+tnTay/D
3VSukQkaTF2HdYEoq7+iPRAMxL/j8g2Ay3PTHAJ3PoTRmkiTYV11XNcSFiPlBHa+dM1d5p5C+jvw
6z2zX27PjmFRdRnxRloBJwHGYKtp51uXqXnKmk1UiARk2n+60hiFTjR2PRr3s3juvolNDA5oWPPR
0Ib4cBri3JM7PLvL5pIenaxjv7fNibbnFsIrlVdjzsfqewm668lrYzdcqfozTbjmqIXfsaCuMeHh
DBVVJ/LPXTDflc2auZva17yUEezpwJD7+zZ4bcO7mgx70H/tt82M5qeUdDWONvCllNTA535fmoRL
mmxqXMecLS0ELYE4x2G2lP8gC/Fv7vVX4EX+ZVv72t4a5LwY8qiDK4EKzXaSAEBJqFHEt1s3hBkd
Xla10HGMRsw7FfdWcKDTijGa2r0GhnfbEYo9aBXkaFfM/WVo7U9usIlDgfg6CZQDoZCJl2i6ItFj
JqK4d8Q2K9cZoAaweo8oO8K50n3r8IDi9QcZrQFoDCauS0NHcpzdsLgupPMmy2BXlYdQrAmQmRrX
/NORkQSOSfg49d6zGnUpqI6p1zKVpsXUnDP3QtBKzXD+yK7e8prkuz5TP28boOnDNd+UjlfgnoAP
D6bPUZSfpvwxpdugrX9pEXaBBUKnAo07Pj+W81vJ75Y0SLZ8uadDx/pi6FBv1uBUdL0DjhCsi/bK
X7HEj6ccNVB/+k82DhCQhyzNvqrL0zTmB+qtufzHe/NfEoTDEAV4wEPThfNW1B4qqopdH7yEYo3Y
/OMcmqcjxUDrm8mQogNw8T6WHpJ0uDK1U4f6kwpMAF7L/wnIJmph8pcsIcvxCtPYPEp8UqVxWqti
F+bBeIz4vPawFGHO/84Jejqr07jUrcraCmvRHYIQINxa7r3oO89+zi3ZZcMUb2KNxGA0L56K0OXV
wmGvSpyVF4DuF3UFKrDp8bbNfnz28yLNk3vwzTu9V/h7L3iuwunsqU+q/9bUP5UtT7e7+NihPR0n
5rtVUEQuuuiLs7e8KQdcVWuXcINl6QAxfwJ+PLLQdjNbd6H11loCZTT/lPm4J0PM+SZgt6ejw0rU
HJaqQjdj9jNowt3VuQtcyau1rcDggjoeDI98OF5mYLysRtSlkuhpmcdztvgvohGvt5fBEEB0RJgA
kmKwrSxKKlZOz1NaDp/ktKwANQxrrKPAoDwufJ7hQQlVUK3cCwh480TMdjjtoTq2xjxnmqXr0N6f
IcasteichaifmftjPvnFyZsZ3ZHKWg74gubT7akyWZV2cA5USYKgdsIkF/4PvkTTsaDjGI+o3LEl
Kuhckqr73rFXknsGH9TxYcUyNoHrTWEyNdWJFd6vUC3fWN0fF1c9RdxeS/qYFknzdV74OSqrmiAB
iWUT5yFqjSGSAV6cEYfV2zNnMjJ9827VOKE8K0jAvdLduUHknqu2LDadTb2/UGICVOGofvATEszk
yUvLSZ5EGUXbsDOeDgzrnFyVKO/191Y3xIXlA9lMjyhN27aF67Awn3S9DX1p6OX5nTyAFjC6axcr
+71p6nVYGMifeESL0EvCEoyrd6SdFqQ8nXzKVszUsLY6MKwhkw/svfKShi7DnuHXfdAR/+vtzzf4
nA71oj04mdxq9JK5tI9z+i1vmvs8AAXw4tw7YKreqKpKvEDzbtRTN5b0ey9h0kL1Lot6VNFuYtZD
49qGDR2uqe9p5CZumk8Q5IIq0PSIm3Hpr0RaQwzU8V0SGTIowjrggi8CcDRUv2iwHO3Kfnas5X+3
l8LUhe7EIQgOi8xyk5CmYXoio+weZru0XhZKnWefda27cjT40KRcW58t11umLC/78QtyLs2eedOw
L6Ps39vDMDWuhTtaWQRsBpVzcTn0GQ/+3PjVsQw9/ratfW2aunlaUNgpi9exRWB9lFadim+stVBI
uBLvPvQJF/Uyf+53uNzLHIS94xcivHvmZScOWMvO5xCoCyVIG60aBOvT6JLdphHpqLiZdanf4oXp
Ahml5kExQZ9sv1uD2BvWQ1c8hF5F6kARpX7h4eS0bNdA/1RGSQ2yJShabRvB1aTfnRDy3iYAvFvZ
I0Ss6cH3GnlYymblrPwxNBbrcd1Y37XOUAA7jZGXP0rZ3s1uiyoOtQe8+xOzwsfqSqUP0t1nL6q+
R8Mqj+CHuzY6vU7nu06ryffmpVjciyzr6uAOvN5fFecOAbTYVmbtwwMIutAiouobyFlHynohAjrQ
AJtZIH6AWAqfwj5RVvod9CvOyi5iGo4WIBs/5O4YDN0Lsez0uW8L/j+FIqXPFrHoGi7IuFCa64O4
oEqhFiC/UGU/94J7p5kMVsy8+eeMJ/6HkLF6l9atFYMZ+M5K65WDo8nEtZDgL25PQItvX67lh00s
7MUeXyDh0RYrFxFDBzqoDmXwU4/UqH+hS553B8hGL1FCcLn+vsl/dDydslDJwaCCcCHTtRiGLf4S
HReLyZWtxbD6OoBOuC54SGgRXa5CxRPeHEEWchdyG1W/HUhVwpVXJNM0aWGggXw9r/vMvYRypE/C
tcMvGd7997cn6drKX9d/cE1oYUA0LQ5xkCB7qdyi2smi9xOoXPyAiWUvdQkhm9vdmAZx/f+d47sz
aZuuBTKZDIFcDowTP3/oOlTPrhwlTIuhuT2ybBCJ9UjzIsJUHXsG6hHXq4+L2nQYwkRpvp5KYUNh
S5IL1Kfn6BQSAiKfAewEy0rgMo1A8/O5FAWjFFsK6zLrp0sRpfjQgeozEBX5tm0ZNJ/Oa64mULM3
rzluM8sOomFgHB497Ly32zcEXx0cN0MTkTdgWv2F8rOxA3NQUOdWueNcyPAu8uYg/Wb30IHOziKP
IryZ3e7WYMS67GPv5u4wtHVwCfG0Mrm7WmR2+SuwXeJ8Vy7tU/C504yuXH0MC6Wj6EgNfjfcSJrX
OVrKfQ5BgnuWe068hFO4EhpNXWg+79tsKkg9TRdE4erRpTM59Omc/oTaulo5ABg80r12/c4jc7tr
fNAW2Rc5Kdp8rVxvjC4sapwVrKFpCJrHU58Eo1cVoG2h2TyccjfqszcSLk6XtAsEU1f83rT0mt9D
q9b3wILHX/M0pPdubb01Fk7euQfZz6AZ1urkTd1o3g+tLdCjQYHrIiBtEYRgcYYUaLQLu3Bo9jkk
NUZnhwLlee1Rz7Q6WjCgI2gceWCXryotuyCWsvSa+xJrtFZfdz12fxD3dZidROFpTdOqfQ1Btlbt
VNDPn5EhksVjulR4vlWyeClAflr3V96szjqpoV870hhM4y/8XUM8PwCa/tIU1RfJBTtnnf28RKAA
2RQPdAgeVZT2YGWwL2F45UdhJN0rCVtgqIz8PFK5Ek0NVxodipejjkvYrapfZmcEiHqaoIkJ/lMX
5+asKHxsdjx3s6c5q2S+K6yp9TaBqVyQl/3pvBhQvgSMda/+KF1vP7NF/osqNraG5DGtkBYc0ryA
nmjt+JcK778Pbj/UYEuLguiUOSPgGrdXyWDjOloPXAIgqs0H5+JXcJ1EVLIQSQctyJU4bVoeLTRU
C8owG57h/lRez8vtOF2J5kBAxNmhYnzcX189SmwSK+MxTZoWI9JuKXrgPNkLyDeXYOfmrDiHvMcO
3tJVyQbTpGmBQXpLg2sbXy6U2A7qFInnuEuMV4MAuii318W+fvAHscHRTgn+4FMvtPsUV+d0FC/h
QKoIElk5ziTlbkZtXHXHUghI/u7AmJCBMwuouz2qCcB01VsVeBA9cFZlX3MriobD7W8yDFvH+IVg
n/dkCoOXrtVdXPAqqV1JQ+7tt7V/taF3uyFzBIEKchddRN8Jay+gO3lld2N4eNnWwfXE9K4DyURU
WLnoXilgbHcSPJ3JIprpn9utG0xPB/j1Lpht6oLiKgUNSoq74dA1OzIIPsRe6LO1UhtTN9f/3w1C
dUo2NiRCwX/J6uAB2p3Wb1XZdnrvTW6/dlcw9XK1gXe9MBAa8xmUZJeeZhOqyy0CPrTAOw7CXkH0
m6xJiwy0Xjq3B4HbRYANck5Ym1YAWmWOvbIchtOCrg4p06s6m110r4T046nPoDIHOccsJspj+y4b
y5UzlmkcWjBIuzqrs8zGOCyR00Oez6MPBs56FbRrOM/rQpGic/yFO8HwSlXf3V9p+JqYwd8ptrkl
Wi4ZDozq2PouX1Yc0dCjjgwkdA6K1OvZi7Rs9xsSz+2OpzPfM2LX+zxt8wfw2W4q2UTRsOb12ENT
omziXlRpB5A0CqFjhSJxqHptcksdKIiLThQ5EDx98aGKGWPK5lMzlSwesX+vdGEwAR0r6Msq8qH2
NbxWoHG986vZenQGx9m2hepgQY4SHpW5U/2AnBo5AVwvzlV55XFyW0jTB/414HfTbuhWM4T/bTIf
bD46jNC38qoKgrDF0aazhlNfFHP2KuWEl0NfgGuL7XxIRdNR5k9DP/LHZcjPNCORQMnUApEBj1os
CcEaEbt+zRM6jM0XChH0cucr0uwr1Ql/J7IhEo8+KG2Xg1yWoQBDbZEH+9ymY7azVBA4JxWAVuFp
ArPN8EhGkIx8b6U/C0hsFxnpj62C6Pbptp2YFlGLRzwQIKOg+fiqLCu6oGRNZWCTtCa6cp00xKP/
Nvp3EbWpx6AsaupdOC3Jy6zA0sKzPnycrxWy/w+pNlM/WjzKnZKlUV+Pr8Qtv+Sz359kI5fYWZCX
dMplJTFp2B/+S5S+Gw338wgU1sK+UNz2x0POezHHkuHQurMXy1u5HxvGoiMfZW0tQBeJ8gUCcdWz
Kn3nyKFfEveUY2+1uVpDLBmGoxPtkRzE8eWc00vTd571TAK3D8DjV03t0Z1CNWyzMR0LCZ1Z10tB
DfqgWhQAVCyQydCv1S8YDFhn2pO5QM1TKZ1LI115zNt56JKJNIOTbHIQHRVJwYW99PYINQDgh85z
arFuZ3HPW8tbmdbgOq53JkW7amAqR9BRzeLMB+pHnTpLvO00b2D6Fv1l2zA0P5ejaJuChdGlDUh1
3zkq/1q6Xb9isYatUxfH9N2SchAY8Rc3x1WnWdSBgfXgwOQIuDGEzx0nXyvwNc2X5uiSOVRG8zC+
NtPgJnkWfVIWbu8Zc75umyntCoL3ExeUSF4Gmt3A/0FDlEPF0bSAs/p2+x8PgOi8e3PKajcPM/7C
wUUIAmuQl6RT1u8G8EVu7EI7XNAWx/u+wvPDHDTV07x4oEEn4MR+6Aba/Lg9jI+DFG7gf9rt3A51
0DUS5zPffs5zu3rsrbyOS2ead3bjWJv2D6Jz75EIZM1Tj+V2M9XgrTakVvu1JyAPPzaiyucYBCfE
S3e3B/VxagpsKH8Oqpocu/SGVL5QUAXvpOeqWHje76ZsPvkhKMlFE3R7VOycUK7863aXhnkMNXMT
czBHbV5PL0pktEdefKjU3u8Bl9n3uT9PscUya1kZn8n2rv+/DzahDcW2tlguLJRpmbhB1u7ITEHw
z0BMF98ekakTLaLNrQwtEFHhQgvSlgSZ3qe57Mpzu4g1PjvDnOnAUVbQWeVTWnxu/IY+QpIJHPBt
YZf3OYAKj4udVmsVkaax0D8nDD0NXZQhIQmFQT+GfOQJIlbz2VpCtt82W5rJ9V5eNNgSw0tfdNmU
+MEQvYF1zraOS74sa7VJpnFoVoaLbQnSAM+5EM/z7hXxvXs+ARnO+owfbg/k440Yam1/TpWfQ6/H
xTEMcRPKjkfcnR02xVEFCYW11fh4myE6ftQvwaXdMGr/zGers+NQVn5+KCQo3uNR+ABD9x5Js10h
IY2ysjymUWlhjjuhALyCOPcVEvw/lBLL8JbZBeMrJ0pT+1cTf+eRHBIMadSGDvTiJrtUO0Kj1Hmg
JJqClQhqWHodU6qUz3nWquVCgqJx96xT9ElBQsDfc+5ueykmOsFgCFQbGP/d/hVs+d6wa1KRopIp
h1Jvss26tPMLNAci1D5L9hAWASqqQTbXVPG0eGtYVUNI0cGjcrSXMQ+69F5Qt7znAKTMU2jvOXJO
B8urVoK9YbV15CUF58UQ9sj+NFNbfCMEe38IGZyVC7lhpXXcJRjtUuJCROYyWmUfV5AtTWSfk+fc
kivfb+pB8wbRdRY0GnN5AX6+j1ECWse8g1j8GKZvm9ZZh1+SLPOEWxftaw93kHteLv7Xxs2GNT1m
ww6voy85tFZSMjbkAjGI7gGVsaqIVSMn63c4Ukg6QFbBhSohx8EDzHwQSmD51yFqRN9uM+S/AJqu
lB1wk8NFLohnuzAdgq+8H8OVR0n76hB/JzGIDssU3VSPk5NaF0IdKHTMbkn6/7mZB01uphbu/ahm
JOmg1eXNOOI4LUp5PuGRwgr3kJDJbBzeXEFVkiIND4KhYGyzcWXkBjgRdGX+jHWuBaZgQkf1ovzI
iSvU3iUgAU8aFj2KyPkNrZvsLixcP26J/Fymtopv25TBt3Wsp88DCOugzupS5dYAKZuojKG2RxIR
UrKbnDWgpKkbbY+tam4JVOXhWbtppbjQFvpoR8b8jiSKh3X0uFg4Aq2s84eRhDr/MTi82zdCVEZm
i8f4mZFJnPwSWTCRVpsQ4mhdG4qPRPEyKGs8g1q131eAQx/HOlqrNjF8u57faDrwY4xhIEFS57HY
xdU0oSkIY2+vtql17fLTRNBF6rwZ0nSp9VY5QBNGq2QJpra1+CcjAC6HQSHt51nqmAMFe3RG7+X2
h39oP9TRMxlh215h/8gpzkBepPfKQwV5euLllDYqRtDgDYnZUq4KaH54mkJ/1yD/zoTyoO4HH+S/
x6qyjw3zH4gVnvqg+tSN/MswyM+3h2Was+v/77vJ3RSQ3ECeqFXUw6FxFlEcI0Uk+3a7A9O8XSPh
uw6wOdhtyAkW3A/cV7yxDjvfwZPkPHnkvECPdKNhaeFL+iG0ySos/sysIuFjLSCFpzaR3WI1tHsA
t0nvkiWVJzlJy41TDq2mQ2dl88oyfLh1o33NpVVe9woCXONZFO0EQUJrnBNItE0nPEKsaXV/3Af9
K7WRtykYpYr5nOOUcOACuAdRZ//2DVSJbq/1x8aE5Pmfa+2zIJO9M41HtxisKq4m6AOh5o6sFveY
OtA8vB9RXw3m3vE0c/+HCNW1Jnx6vf3xpum5GvA7Q21aYNBJGAzILBT0OUTNSiyoeCxounb1Nn39
ted3PYBUymYdCqHOzdAWOzX4UVxPbI0l0tT69f93rTdZFwpQE+P7QUv4o+8Abb6GituTY2pc8+I8
CIrQ8bzpDB4EspvbOowDsQqXNrWu+W5FUdIDOTp58iG29tVvBCCIVk/Z27aP15yXpEutXGienUJ3
+SnraIgzma3Vm5m+XffchbcOJCqnM+fqG/UbtUO17pYsHnLZ2qWdLXXVl7TFS7FVdLvZLlILZXlz
mTgtHhy8AdfqFc81GL9+dxcQO/Z4zsUdC9L8nrEofwqzHpqSYlqrJzZMlF796asJGJBuac751AB8
2YZHMKDR06Yl1us+ZxlMoXDa6SwmaKUB8tslhVWPK7Pz8R5G9Uu6jDjrB4iXn2VZvggKpRrgQrLj
Vc/Ha8Qm7nms9nXi3jlwigKBCKjY5QwaqBCMTKREgWG7ggj4+DhBQ82Bkb/IXK+sxpMYfbLjVMYo
iHyG5vERL6fPEzSVty2E5soyyyMUh5XT2W1zvifMRYwTa2kAkwlpjszKtgyWnNn3eBt7ZMHs7zqG
WqFtX645sgD6y3YyS54qa553fR+S2Bv7fzY1rqcWoMXXQM3WHc9gqeDdEdx50OD0WEarlQd5w9To
2YW8zLIsUJ46hy3wbTEjhfSg3Eu6lWOcqX1t55W1O9hjOSt4by52rJpeZbvxUkD1tAJFbtIbU4nd
hV1xJC3vD55Vjfvbc2/wXj2pgBeuq/IkVWeSNeLYgHX2EcrofqIgFQkmw7bYFoP+yh0gVdQLMqqz
33NUTFDJdoG/Bik1BGg9cdDIOnDqAfMPeBK5v6IcHuSAG2W3nus2LbHmulRk0qYW6c+8iNpYBQXZ
12r+eXsRTI1rrssHO3WQIcEjg4S4wtImfU17Sh494Gxa+r/bnZhWWnfhRV4pWQd1Vqx4hojyp3BR
r7Sq3yyyKUdI8d77Z5BWYnZ45HKY6mjTUwrWvx0JgPG/PYDrQfmv9BBav/7/bgsgKiuLlqvh7KJy
t6oAJ4ds0jwFh9DKvyw0jaEhvC1Q64WKgG2pdhZKAok6lQ+8Qf5AqdnZ2Pp1hd4NBLbUVL3KprNs
5yYOCeOHrMydlVBtcAa9RJE4ed9ZzjScmxCC4nzIn2fLB6IxD77cXgdTB1crfvf5/dCREGrCINme
VfmJlbzb+aASBq3qUK6kgw22+lc5IuBRzawIe0R52A8GZdgjbiDRqZUo5BhyIQ+3R2LqRnPqfrCo
tOEGZ9JXmK/C9t96X4b7vBCAKjW8mlfW5MPULUxXc/DKdVIv87ABca8iwT1ENZcnAmh1tEMeoyjj
pkcl4q4KoYPQBJEsLlY6Ac9ye5Sm9dIc3/V5lzdMqDPSfNWOcRslTG31Vgtogm3qQa9JZA4oJfyh
wSszA4QpnFLAseqqTUaetpv4qlHRpXk/dVpKoaqN8NVU9T5N5edmrtWhF+FjhrvdykgMkfiv6kQI
ItQDacYz7Sb5AJDUOO4WqAJvTALoBP+uKoPZVdhG0iser4KU/Nkia/dQgznrVYm+TAO3yVR/rrpp
PjTLmB3/OwdWvGOPy7SW7DPYk6f7P2S3HEogkIgal8iPqeBdwq2w2HucpCsh0tSHdiJvICwI0P7S
n/NobB4ooDKzPXhPmVp78jV1oLk+z32nDiOKd4Resh+Qha2P3hiW8ehXZH/bK0zLoTm9myHT2kAf
8Qz2qzyBjpE8VG3a7cmELVFR1Fvd7sc0FM2/RUGaaMr7/iwnVGz0VR+Ceqwvz11brim2GrZevUKR
W54IRCuHc4WnplgMqOADMC7Y+ROAikHvnzPRsSS6/nV7TAY/1GsTG9C01W5U9mfXWXhMA/oVQM+1
mlHDwuiliBIvEAMntTqzni67RlVAubpYGJbbKvFGsVYSYhrEtf93G6V0B5XS9prSgtbqPidekXgM
At63p8g0iqs5vGudlmNr1TOVpxxps0fahv2pEsAnAlIQfXJwHfxyux/T2l9H966fEMrxOY/kfK/6
eSfr5r6xxwMDqrAWMob+7cvibyqep9TVvH7mFs1Gb8BWPLCvyAbOseNZxf72OEyroXk8XiaWiaEy
78w6Dg0mUo07ELa7K6thal1z9rzhTpk2oOwSNQsOgEZ5R/Dcbrx+63WHpCBOOQooj+xIDeSduObu
c3dcO54YPl4vLVR5WqQ5ksfnGVpMT6ln87txytc4lUytazt31bZ2N4FWCfvFjGUVmPia8bWiPkP0
08sJqyCFfFRWYOKZp+KqwItACoBfAlnSfzcZjl42mKeCWAUEc+7TcPzMF7LsgLHcVP4G8hzNi+dm
rIIxmzE5mH9vlwNvllQll7syE36ybQDXhXnnwb5HU1um9vTfaxmKQaqdZVvft7Wtu2xTLAUR2Xjm
LY5loQKXKVfBr22Nay4bKie3Wg4JBeiaRXEXTAuU+chaADXZpeayLEXV4TwLTL0fgcVBtXjzqaLh
87Zv13ZlBH6XQHN5PqtMAuw7YGuchfP7duOG2K8X9iFNiQxcI69Wo0QR09wujnPdW7Eg/vA1CLeG
Nar5rp9Tm4WhQkczKuJQL9AHJ2dqNyFKKNUZ/JuuYTV0iHCUJLUAr5GgX1tSr5imITL8H2df1hwn
7r39iahCAgm4hV7sth07bWe9oRIng5AACRBi+fT/p+e9yY8J7rd8k5nKTLXQcqSjo2f5D71vBiMm
sg2+vbSIpdgFPKtjgdUfNcn7Kotr8f5a123hyGUitCZ2Bx8W7DyglV45Vba6sIpcauq+Qd4w37Zt
9FJryy7oHgGPibK8sjds3Ez/o+NvJoKHPRR2+6T4TsNC/wA/jvQ7YGzjIi3gQHeTVxAYy4Z+Wmzm
JUF9ZQ1v9W0V3H7Ieglu6nwc8JIPkl8cZLMn3e69egBYXqsIDxube52iJV79nPhe0gIK6BMG8e0g
3Ng/1jQ/aJk08OJbgOYuCGxF8CZq4a9t6XJlajaCfE3q014PO7OGzMd6II+AcN+0Ac2404jFXB7e
7sNWG6v4nmMY3QegQZZAb9cqLU3zLUbeAsE099HBn/rj281cCuF/Kd2tKX0tZaC+9skMkksEjrfx
f8wOOHsd1s3JSFy7DCL0Slsb+eqa26c66PklSz4fC1c+qpDfXt5zoFR/hMTmfi6C39Z2V/CpW01d
lvYfB+vQEzJ7AZ+PEJiCDRV5bP0aFUn/OJTsBUKVB9u59+gZYSWvdoIQPBtBZzYfYZumsxn677tO
jleGbCMU/wXk/dEP2vZqFtUC/HHRwPi8zwML66IChIGJFOZd2inowirgCzgo9BPwevdhXBWH1qO/
kY1fo/FsBON/QGVygWEmwY+3sHK9nOVfcaa/C7yNL1+f5Q1bcojxBCIFy+M+ZC/lMDzPQ3vrivEA
AcMrBOuNYFyDyyhTrjdD4B+pxiNbXLM7bcO7csBLBpTSsrdDcauRVcTTTs2d13tYo2DpxeUE8ta4
U4bdXw+LjblYk+ZmEJ4nxjQ5tgH/zktcU6IAgIu3v39jra6hZjqEgOqgO3KM6wY0Zx8+CH5a4v2Z
ZcxLxDW1la0+rEKbM6Q9hR5wu47cM635y2KuRdvGZrh2FAghPt9MbXBh6U67UKmXy2NzmPysoBoY
UXclprc6sErMh6gzDUQvupva4U0Sao5YRFcp2htZw5o0NyZAuPYRxJdVPR4oinI9hKoB1j+UEpeA
0n2s4+bOW9yVU2qrOfK/+2yRQ5Ku6A0FJmsGAOwC+ss1zUDV+gYJzsfLbmuw80bvfZBbI84UvO27
ONfyhpLGQaRD/ILW4rUb699nhqyhZjyaR6hfEmxVJgnOeV5Ej17cuivxvfXrq/gehnYKw7muH4C+
/EhJ5ODm48Kvbwff3yHaFKG2mgmX98p0on5oFTlSBoQqACt8D9GWNo0xHaGQL3HfyBSlqG43xjab
hv7nNE8UjgVXH5P/vgeQNbNOUbp4EZKjB6Wi4hMtBwqVfwI8rmneJcSFjq7in6oYckFF7t2r2rqs
HS817pgHmQUVZf/2YP59JybJZQb/OHXnPjI80bx6GKaqTwUwXV+o6fJ0xmZf7KCyUFwrTm21tNoL
ighW1TwSxUOph5+0X+ZvqBvOu6Yuvk/jPF+5b/19XyNrp4K2Z7nHPVmjP82uVW4/gNJ0jCduMstQ
MHG80LdvD93WAlhtCCFj5SCSRN0XZBEvZd7T/biMwU6Y8tfbLfw9tSNrywIFTJCMYWP8MDIqH2Kf
ed8KvVTBoYGt3ffCtfpjZwMGgxxYWl1ZEBu9WiPaIJyPOlkIC+NauP6oPClva69mO3BV3rms11C2
wnITwV6teECF0geOBxqGoKLJNKHvfLohayhb4aEYJ7xSPdQKBa28AuW/FwC0odhyTQN1Yz2vAW3U
hmr0a4bn4crGx0JFt6g5ocLewS3dNPzl7SWwNR2Xv/8jPgdmct/4OWa/V8mhDZb+ZyHCE5OAl7zd
wkbErEFtw+RD64SY6sGnqH6UiTfsAUMuL3sByQCGCoI9+ETDu/zqKVnD3GbZTcTnI2Ym+FcYRIMA
lTnS8fj4dn+25mWV4fO+iPHVXD0UYDnilopn2ZonFE6rFZTuARyHV+DbLW2N3HoDmLpk6REqD3Kx
aAVQ82J66fHalg5hIIMH4lOPvouvQtY051jLpC3ArBZpCYE8LGY831VEnd/uycYqW4Pf2lpNxEJd
WaSKIZ9tNegwsZ5+mI5eIxFtpARr+NskK05qruobFclb1+sJ6WB07UV76/svM/RHlNRTHM0FELIi
HYl+ospAR8aFZxNePe23Pv+y2v5ooSwYyLOajbidhuQfIBlcBl2da+DejTW7BsApcIsFGJrVjerE
93yMDlq4g4JCSqXczdtTvNWBy9//0YG+KwqoRUYGUyxy8mOYnQdTOxup9z1tkTX+rZ26KJ/joLrh
jn8noYb6kxSf3v74rfFZxXQ5TUlIFKluqD/sKXc3SpaPcRPfaBpfGZ+/s+uQk66iWeE81xTn7L0K
x91Y4tm6LM19zqSC+CSA1p31UjF0D9LOP4CfvWZKv7V0V9d6ChOnoLDsEtiLti++Gj9qY6JzQsPf
bw/exsyvAXGxNIDAyLa6mavxcl+B6pOp9Of3/fgldfljWam51XgNTPD5SLghmgj/7JsFfXjfr6/i
GgDNyHny38HJl/J+DvGi2fjelW/fGHp+WW1/fHtRQpRkcjG+HXxS+AOH1QAQWUczMbXjlTNia/Av
bf/RRhs73D9mJCNp3xIOsXfcEAhW0fvGZxXUqiJC9vA0FSm3FxSfglbWdbbe1visMva47sUU+xRb
RnFR4ASgZ8l06frMjO019caNyOaryPYJpN4bAohK2tLqDH/xu1KyFwlwpayuYYW25mAV2X6R21F5
Av2o1TKnyAhxdl4Fjm+N0iqAe9VBnxr7HXpg+jEF096AAoIHEkvBY3l7njfaWGPb6oqUCwhbaINz
pW/Ac/sVyynfDQnjh7eb2BikNbSthfpMWRUtmlBLxO7AheW3IDdfA7NuzPMa0wYKg4Oka+Idwwb6
YpRmcZR/1ordGoDo3u7B1iCtwrmXuurisUIP+hr4hLIp3D7vG7aT8XzNUHyrjcvf/xHOYZ8EzJqw
wUQUefRaizBoj1Pds3Fnaz2275zvVVzTHqbZERfoSs6x7/XJ8BU2iO4DA2r3ysa01ZNVcFcEqv5e
VfoHItgNpIGzrm12RFwDa/11viEKfami/TFQg+ST7BYYEGlSPnKjDv/il4cF0tQXIPPbM77VyOrw
mXGwmbCew307AMwI0jtSpyepy0cRXJUG/mtcoCOrIwi6/lMwwtZ8X0/MPZVhq++hywIJjbe7sPXz
q0WrAa63cYSfp1Xe/1Q56CCsG5PPb//61gCtlmtNPOoi5Yd7PqggLUg47mlnPJlxvBFmIlb4830t
rVasTRa31EVXP6Ni8QAq1ilngAfVjb73Q/Lj7Tb+et/CVKyWLHTB8wuNrH6OFbLk2pyI65/hEXwm
yArJpQ74djtbo0b/d+3GBXyTq7oVz5eHFr8HHxrzfSS2f1Kdfc9TGvqyPpNwHiUD1JegnR2oE9Ra
/dQrcD99uwd/DW78+upMsoUtKgoQ2/mCN3tZ4EMJsl1VP8CUtLpSaNtYuP85kvTUgcwa27PqkPPP
Hi2yil+FXm5M9fo0GjtQdaRtoFQ6lwkWrv9jBHBxGFy183m4v86G2xip9blkrW+JLok9JxAThaAm
WJtIk4vbYOjp4e3J2BqpyzL7YysMAwuPpqiaziKBRbZzMclcIq/J4W39+irEc78dezmO6ACbeAo1
EpMmMf3y9qdvRAJbRbUOE1SgF0Hh7TNDEVncjNJ9TMbuVlTv/f5VUNO6Y10IovUZyP2bOWnytLoO
T90anFUk22KZckNydzaQHs7qQXXZXFw947bWziqG8zHGhZe0/VnQAZyJxjVZFHbLIZiveiJvdWAV
yGXEyeSPQ38Ovfsh/x2p920/ayy1bULwuRtcM4uE/ONz3uzlFDX7t1fNxkevcdOTjNQkVI5xIXyf
NPZBhteKe1s/vTqNKQ9n6NL6+Gk8sg540CnEO/fMcBWmPbwR21xN3RkqdXeBGz+XcO9KaXxNQm7r
01eBiu0yFmyIu3MCjED1QJKWDuegGc21UvFGsIaXhv/YZ9q2CerJNt2ZG372mv7rCGoa3jy+AqL9
6e2Z3Vjxa2x0YQfi58pvzyUbP4wWT2xexW+tuJqVbg3SKmD7rpJVjbrweYJMMMTcUKvoiXrfkRWu
4tWHMHA9zro79yZxadWP31GnvaYysDX6q0g1uUy07Eb8ODSNj56f6JuZ9sOpSzigMqHsrgTXxhSs
YdKxxx2cAuL2HJu2ctnCGqgEjg31X8Oypf3u7YneOH/XNiwigI6eDvVw1p76MJEAHqj0S922t1NB
7wJ67Wa+1cwqnAtYfpfEBOHZdWzHW/2tGruTwVsunESLHQuiw9vd2Rq0VWxXsHXt+1FOZ6jZ7Arr
0rbWO8GuKdts/fzl7/+IvJ6BjWRRZzsjb6xSJKk0C/FmjyeUqrzSg43lFayCm0Gcbuhz055N1N5d
/FYvqXXE3QFr7NP7Bml1EvMKJkmhFBP0+5+4b1J5ueXaayXujcgOVpE9xgyca95P53+5yy0roMQd
vQuYBt+UVWSzIWhI02DbIMSDzDztQ/epD2R/ZePYmt9VbMON1F486tpzW+jPha5eY9scBXHXdMQ3
xmaNpK5rvITbPqdnRXKQmqpQAEpw9dcvt+H/4B59toZPN5Vxperi4FwM1UuFh2IHzmXAyr0y8Y2H
qvYQ1Oe3l9Dldv+3plbxzOZ5hjQDpWfp/z+EDKgzmezC7z0H9DEZPuZl81kjvt/X3CqsR4gEmNaF
wRn3gvNcuX0UtPeR7T9AfSL7t2dkOPSlOb7d3NY0rcIcYMHELi43yBAM+ieiUn9cemau1QI2lhld
xbjFayGQ0NScrYp+jTr5Be/gJi1jde2M2mpgFeHweQnapiPYpxZQX3JIi1jRZDhMZPr2CG3s52v3
FEuYMMaX7dkS+9Un4Uku9RHXqyJtTH+KIFT4vnZW8e4BVxa4FiOlgXyGY8u+Rjk3qtiJsej/o5mt
CV/FfdF4eURpa85Vh93cDr7J5Lxc2xE3ZmMNrS5zh2tgM2rEJarrU5836aSg+7WQTrxvxa5dUuCg
G4TTOJqzVN1P11i7E05fE/veOJLWeOqZs8Bp1QxnmOjdUOzlyTg+ox73tWre9b7hszWMOq9mS0am
9dlLFnUqSN3d+TV8L99eRRvTu7ZIySuWW8AboFY+sN+st6WCqKier0kTbwTDGi2dg5AOwPzQnLVL
bi4J89CqA68wTjEsm4PpmrXT1jysoprDj3mW0FU+Qyt/mdKqXMh3taACi5deGb/08Ox8ed+Arc7w
nuDSGAq9nN3csZTMVZx1s3hnFrVGT89AbuVz1egz94IxK/niw4ykDtOuLPXPtzuwFXKrgAYYu2dJ
I5szgbZr1k7gyOQovALmXFwDhWzMxho/zZbadQHrmnM3Lo8cNd0yYrsoYYfLTeldvVjbjogZ2RkO
2vo8Ih+Uuj0BhnQ/ROyd59AaOi2jZYSEcF6fg6Uus6iBYRts4swebhrvYj/7bA2gLpxnYGWDUTKF
92TbHlD8Qt+X4UW1v64+vz1OW1NxWQV/pOXlwP2exqY5+xSSaVNSGCB0i3yvQNLc0YGW7ywYr8HU
wGnDrqOOqnPu689BPNxc3iIueUhn9bWjdWOz8ldR3tLC8IbjjZQrO6YkiOtdOMCg931DtYrssKrH
BYC28owN91EWKPCx5cul0mokzd5uYiP21gKd3CxJ33dheSamDL6gfF9mSTJ7r0kM5673NbEKbxF7
MMGOqDizKLgbyaQyZNWpF+Nf3m7g75MAc67/XVEjbDpHrRdxnvzg1CTuh1TXxC3j8F+01X+zZ9RW
//fXmeg4gGSe209qXkq58wIys+c26SIy7EYWR5LtggYw7TprWJB0NC30xeMLbwi1iWiKyoDfybRt
dViINIHYg22zAnBYMe+nNtfFnOpeqvwIp8cxIjs9cAqDM1Z1mIu6nzn5Oc84S375AZNe8dgUo/Fg
yGv6iX/lpq/b77MuR7xKzmap8leqIMBzau04FWMqAhS0Tn4wxSUewR0zhcnKsesnP2VsJnurqTqN
LWc1PrT1+/IT9Yam7dLACxiIGWoIp4uc9ACDlzCNSJTkSIpguIEik8Q7q3uyZeE1QQpRxSa+z2M+
28/BQOCTqEgHEXLPL3/JetHjlKkoroIIEH3jkaP089zzb2sedMWjxCd1CwCOulGv3VhRanYxi93S
fWiWlgdeRpK+8tQ+rqwpl5QMQEc/4XaWT11a4wmb0QxubUMoU1Uzhu+IatV8neoWDnFH7i1l9HVc
wtGxj5UNGg5SGZ+Diux4HpPZpaSYK/IjsLbsPpipajyTKRpeWK10Ikv0uXGBCl0mF+Wi5z6B+Oh3
n+mobfZVUAMKnImq03jPc2WR1P0uZEa1dUqSwV2IcyNk+PM06cgC9NVIR8GPQqkKBW8pZKv4sVUJ
VTRlzcL4T12Aw1Cnl2pk3WI/DGW1nAKIA3U4c3kogjthF+8hiadEphSQ/jztIEOTnFuIurCbBHq7
4T9DHwv5mvTx3FUHIwPdK3jMMFfAVBvaDMurhFJ4+QlKaGVu71wcwK44hYGZAA1y4G7s25NyQRja
w+xVcNNIZyXiGV6lU/IaddbN856OdhzlQbNZ0C5NwgCX8Dl0iytSidXkf29U5SU6q8KYFb8iPyzH
Yl+wRPEPHoFtWnXnMxhO/fC8whJ58AYT5N9Ns4gIxs+kn8VzvuBTPhkKUf7HBXRE/dDzEKK7h851
4OolnDWuzGi8hBoaXF49d3uH6ht5BLpUlGrfAD/Ja2BnddfaXdSr3D1HsHsVIiWGufnnLFrXlffY
iIbkfmYRz6ddBwawJal2UYQqZwETdHgMR7r0xLIPoDsxLfeJLpvq56A4WC5ZE+t4uTcmjtl3w9pi
OdX+0ifeQZoxCL8mxFNxfBgHjy//jHPDh9vQb2007eC4KoYX8NiD+Js3OOHCO8N9LiLQRbsmPAzx
bPIHGuaReQywrMjtAp0894H3xnPHdmTC3sHKz3PDwfPnoLlfRtjHfGpHOnuf8zwAySLtUK9LGfBl
eOGSIwTwT6ZgUS13MWF9+FnP8dB/jWCSlkMegfZN/gxL+aD7OXlRoZIUps+BvtF5QnF1hD87t2nI
OjKGQJUZ0T51SZyUoFZUgUEMQC5QtHOaVNTW+3qYpfolwfOpm1S3urHPDR0GklYeAewAdkSD+TEJ
2893HuP4xy4s+nk61UqR4BsU+5LyjGpg7+0qAVXV4gCvsoU/OTKW4aeELPV0ktgH4f4JLLzv/3BK
TWWDNT66vkH4A+CFgtMEFi7o17mdUODyCGmfwQNblMzmgIzINJV2NkinEAqxTbbAV50fQw2d2PG1
kEVVk30hpiL202KchvaOlXNrinTqnO+9siqHfVOngpx/ti6B0UA35n6Jz1Xlc9RBav6wCLPop7EP
yamzrE1CQBdDW9SQ9IJk5qepUiN9GiDFo1XqQPDzXkF0J7bdybBKHEfFqQ3K76RS2nvM56SABkFl
J+rarKzkFHg738MaevI4YKkezHupTP4JalkFHwsR+X2RwlF01CdI0rf6N61spb9EFp/3T8S9dv5O
LU4nuodRm1r2EdxB4/3MsB/PmYEgnP3iAlnaQ0tYE05Z3ve9PU8KbEC4VQnP8jYlcGfXT9huWvUB
lT4BL5a4D2oBRuLcTP8UpS1xRw9rMICOrus0VKcxsb0H30kra/uDx87Nj6DjYnOHYQFkELBU5qIq
d6QRxJy6PsmTPBWLM/xXQ/yiHTMmRD8+wn4grI6g39HkQ7sUXv0lKCciPti+aXsYClZT7LISFkT2
2QOUdrkLdF2Lb5BGSexXUnosuWHLWIwkdUvO+xCK5EvNn6iBd1aVTi5XKr9DklKWjwskm/1wp4Ky
Q0SEPOQ+eCu4b9VpUuJw0qmTGpbvKeo1F650FIA2o48FTufW3OAGCMbxp1xCUko9wLUiKOR9L2od
T3cQZPVGl1FjGkAbsqRgZX+yXpvQ5gBcs+nbdCrd0H1L5s73PmC3RF8yv2q191rXDQX5LNINU2ke
yK4+LtCnNQBwwRuX/EL8BoanknqOpgvylm9E1JE+YfgTZrKioy2PD/MQJ8tnFQFzNKc450OcO4KJ
Eu5ceRNi5wwJC3ctXO3lMV5MXO4aC7ZxdIJHLWpumYysX/pplwAceJJRGHlfBsCwLu90FQs/zjNy
18PUDTzQR0n8Mfp48W/DD3c+EtklBSNwmY4TU5YdsNeL+XtSaxFkCS/H0p0qWZS4aIbwqGKQdWMX
FdVEjjQ+59BKH9vUQspoghxKJwA/SWvIqCPaZ6Dj8OTet2Fi2rQPPGCDTgPul5VGNjQZez8BSMqW
1BTxOAYHTOY8PAmBUslPwaEUE6cBDIVDTAVonrtIMYC093kE+6Uji/LG/Jwm2oZm3zX+UoNk6kHk
/lCU/vItzqn7AYrwSEQqZjK5dlcHEaf00OI/S541kS/CMxDqRNdH4Y2SH/OStPV9bqpCPBbYBbSP
x81pnmU6DKU297LMi6nL4PZZmN0SB9jQ43koHF7hPE/qXePrWX8NTTABZZ8MnX/jM8FPBM+ZSZI2
MB5xyD0H04xV6pA61kuWTzlUCbJJOhcVt06CcigAPWoH8gFqZJQfcaywZIekc8qDHVDKQ/5EpJ7C
R5UgUVW7ZDIqfE1k3pUfCziaiDkVYTz2y771oy/jREv+3NhWLN+ChSK1yBIjoync2SKXooTBzjAv
MAO3vNGwNSNh8yOCYesYpTr02nhIo8LNuPm70RD7AMvw/uTKySJMa9g9OC+rqIetBYiEHgfpPi+Y
pA2wEJFf/HZdwtqXWigZ3ozVAvr6LZURiedDYytoOR+sjKT3s3BJPcPJMVRzPqZJ0sr8wUPy0Pzu
Z0NNn7aqDLTbUQYhS5olpadjPHlyD6zifgiISzHSIwdymA41e2iQkdlfkWuQEcNcBvLB/s3iWC3+
qRfR9A2yWBghTCmRdbxM91U0FcHexIHpwx0QNXoajywsmA9uZN7H2Mwth7cuu53GkjYfgBPqvTNt
RFl9meVEVJ82S0k4302zGpr4lmPDndp7uNMJ8dFrq+UOfrqxManoMJ9nNyxxfV9YCXrEDqQlE6hb
Ch/UoD76AkoI5gTXaWN+diHFdXAnx4RA3TKJm2joTh3+UC7rGsyMvqkkDcIFKQG31O2B3hCGH6uy
GQazRzrTG4dbwcA6dWQ4UCp3jmfe0WSfBEOogCOZQ9uc8MRrxJI1BYEH3QHosR8ehIIywBEbsJ6R
XjP3MW6sDG1KLUzwKkhuQ+1n2JGgxEUGVQ8bzmW2XBKhcieX3O/hMxknDKZvi4rHojiooUR2kNpm
XPIKGZCDpXOKLKkTvxbWmR6LcKjn5AtFClh/phcVPrgxKxWMbi9c6VqV2rEKYVSHvQViQLdxB4eU
9lZBO9uQw8D6IDKgg3i2dR+hwAVDXtQQq6bXKfrjyjBtAhZMMmUe6+M7eOgQJzArMpyfombs2ZeF
GIPp9KN2/C1kQasZ17fEsMOMah5HEqgQqq+9HaPyh+BDIeKUy7ILEMxkNHGbQeOnjF8N7XDex2JB
CreLQa5jn0kxyupJDqKvHo3wi+DrYIyqz6ofcuofEjXGuJiVS8diBcA1Hhd5WkE03UN6EY9AKaUD
wct1tLN5qSqIYTddPxa7JncxXh6Z07ZO7eS5/kPF4WYFaZZK8xqmnH4I6wczudDpHZ1w8jX7ENrI
uEzNJU4iuqsgXhUfYUYeQe2/yv1oSbKhGWb+1WFnWL5VrTXDFwfh6bnY9VPd+J+kUAnoosGEWC+h
cDMWONNnNw/qroiqJfwn8Iew1OmC6NdtNtWk5WLvIgiwwIjZ0tyET0GAVTRCu70Ws0o1p72PwZx0
okzGy0JPv0IOXz9xs0Q4A+tUJ8z34RhcsSbHc6iQTBKcVaA9vLY2hxMSsXnhAbGOPXkXVlAqSWtJ
i5ylS6Pg0rNLhiiZGnh6hzMr9kjfyuV1XMoR+zjHVUTfQa+yzLtXmnSiJHhUbJrZh6VFOeHeNZeq
DJvUonbQJh8EHrf6kwmx0kCYG3hJXnwy172PrkYXpy1sdWX9y4PWEOVZ3rm5YlkHJSAZIy/QXfwi
cXRIkxmBRXKpQox9fGxg/1f+kEKX7Js/dpo+LaTC7SAA1nyY0ihxlf3QhE1HPwwdeCMWqmxdJB+E
mGcfTqEgDDcpLkbM3MHRD8ZQUAMqUQ9GHhUE8rWNeqzElOMZYn6U7VAhsRtA0ILTYBDq+A6ssG6o
jpBADJcvysUFzIdr08oG6hyjtP0XGkJRckjDsYhxCataXkGYTPtEet/j2uPD9zxpPU0/ACGovA9e
GJSweYBghd82ZQq706BgqfPHT0M5kOgZ9Co5OlhpLmb5iNU5Yn+XkIUITRrLGLWEO0ObxA8PDa9r
z0vHbuS/c0/BBm7BzcbOWQeyJ0QkKCpBAa5bo9c3SRbMyzRVB38isxqRvtUmHna1qGJ7V0W2avt9
M7QDzF3zjpYjy2YtdCzv69rF0ClzbW4LvYelIB35LmBwXXfZiBJMAPMl5iOYUoIgI7+450XSZmaO
Wu/IpdPzJ+UvA1IcJI6gxsxzUT7XMasDJFSA7SNjHscxCX4VBXhfX0sslvJ3Dq/XeULi3vbdo+yx
3XxKRkArXyDdnzuViX4h0V1NQ9vjIuMRzc9+uzQ++Ka9EBWu9GQocKMqAt3OX+IJcfDAbeMjrCas
rO4MgVQYZGaTabm9t4VnimPk5XVQp70c8vKGFXjgfKyW1pvmnfBjBG8WaADnSYoLSK0+2BAyP32W
QyZ8vm+IpRQC5CgDHINO552E7rKk/DkUYskfAd00idhNVQkbg7TyKX4nXQi3pv2iC6jcLhmZMZ7B
Me46bnB0+hNkqgqtnT6PuFvk3cnayaFWW+VRV8ESd1r0aeH9ODPAWuED06ecqBw5agQ0B0fOtfRx
f6AEanzgkRp/bmEGEdDI/6oZVLUXCDQ3QS7SJglFHmZ1jqtpgOo/srvnPqqbymawU9H1T+KbBDQd
STBIXTp5IQ1ZdtljuiGF/yZWPz4KpTmdhZeKUZgWSd/Sz4jBToUpz60H2eE20nPLsw65K14zJkg4
P2rkCyV0TgBMjArcs0oPeP4WqaZ6nbGPLyfdtEo+Ch4SUPxdBf41Jm4IkRvmXdIe4oEy8hRfkux5
78dDI76WXOU6fvSTfOZ2bzxTTt6xI3VSzicoEwtJ97ZjltUHWgqYLh3DIRhmFJBw+aw19EBzx5vb
mkCtJsP/Lj4hlcbhlMGzW7Txfpy0DMgxwrWDyZsFNFQggOp4gFTtbpoGgnuuKIix0HgNxsG+NIhy
v/nsmylOcFQxlFDbW2lQoStuPFDSpu7Z4mL4ZCeQNB454kboLIDylgzhPOw78UN3KBjyc5houAlm
ZVTG8Iq6eAbjNUXAVbB3AEjux2BWFXgXGgBbQFgkn1NIs9q+ThvdGryrhbL3vkHwgR5i3j+P1J/y
TAaqCn6B2j4OfVp2AvljGhlQmppbJzrckLHLW109Qd6Ilz/axlXmxLGI8jbLYfaBQIOedGs79KtB
mfGgCYiV38YOOQ2aBz0bVcqYFsR7Hl0hHMezt+0rkwJeIYMDzr4mNzeDjwtl/gJy5KRfQIa06hWv
jJDwQsG9tfYf9X8cndlynLoWhp+IKkCMt0APbg9tbzuOkxsqTmwmMUmI6enP1+d673LsbpDW+sep
cflFJKm2b6P0bX0f+tx88QHeCo3ioe0bd31yuXl5u+J4mjyT2Nxpcjvkwl5FcexZ5eo9jXvjFH/k
YvkRH0e/B5W64xfmFE0Xv9jcS+1RWXDwvbpzX5ctRhGSrtoH7xK5W/LyYcALP21CgWOT4DPrvB+M
tQthNL3QQh0jkL0A/mzc+9PQWLsAeyP00t8o4nYKVid3YnZp2SrG6yQrz+cwdEKvOAI1QLilfDme
/ECAv8b/2SzO1V+35eD8b7SmdpuSkI2gfPSsTQTvQ5fHxb+xwcKANkaaZSYIDngkfgFwseafPKzd
9soELaLH1dJ7/7Caev3TzFzkeTLW8x4fNgO8R5COU8f2Y8GEYp8LEW7zH9n43D8uHus8i+smHjI8
/GM9ZvlWekTjs5/MRboCo8hnWLEqWn8WPhsOOVtyWPOnft1cypO9NrRZ26JOFpjL+mBT30ZVAcBx
XFXBH3tXZDW5HCJmS2Ob82q55G5YV7CEcz1FF25+57XtpiLMaEsmqndUzMDJXuJfOwjyXa0jXg07
TK2OZfKBnul1vPDMmqPYnYqPpbhB4aW3BTdElA7x+4KVg/BqgHydOK7Tbyl/cAtC3s26PsSxtX/k
edf8Ju+BL6oxo2fdN6OIAy5619J2IgcRNYmMlQYNC2ZJo6cKrwu7473wCIjAzsUu4eWmuxStF3qJ
66vpd7Cs0Y98b92f7ObBX9/ety2L7Xk+K4kxwDXC4qrqne4UyCGnSZejfjqRFh7afKJl+Q6Ov722
rT9uaT4q9zeNigQS+cY8kOYQabjn1WsSla9CpXBK5ugwiBxL0Q5Pez404rDU/vJV774Xv0qG7eA/
kTMF3lH26NRA4r2eD10x1Dob/Hz4M5EifheLTTD75g0ZiUuxx37CJd59gun4018U+zfqk+7U+Qh8
OAxZw8sCBBEvY3/qditWp30rnf0STVYpsmLrhXd2J4fnLTZ5aV947QzjrC9qN8unsfuQ/mYXp35v
CPDogt5LahUTuONuxfZXrfZ2ER4F7Mk+SzFSVGLGa+wQqn0zuvjvfaWDz86acFIBY3t1WnCHhAfT
eNWHL+2oB18psNtPzhi1T6NtYisTmt7oZtN6TlfPb8RjrAb/1R6LbU9s2cjuzIwiHnNVuJ+1E3Hk
lXNL5oPmBU6qMHJBunxr98Nzu8iuOysgo/HAixg4Wbzt/pOB5Qqe/BkLZOq30l+hZVT3OnRbTdfr
5NZdIpCmXqx6qkGtJaMfY8fa/zBry9cJ0NrSplSttX8Hrp3XqSRJlDpFMi1HbL+msA6hW5hvb++N
ui6E1g5pqcjcYQ/ZvExRsyqziDjHn84QTnu2tw6c38Qy06SEaY3lQ+DEqzhNgsH7FPuNXsFlwt3K
PNLgVi9hIS4RD9r7ClMxb6V/D1xpYIgi23llvOU+G/i8mDDLanfP3g3tOHSs8E/a9y07GxHowdwQ
YWSS1Z7r/bxaQH9p7i589+gCkOQC7Os/zbSBqRTV7MojBKOv72bjbt/gcXF9mWtb6bMqRjapLqzr
9bGwbh8VqIVqyCftvLO3qrxJw3AOr8Lz6/+atWjN0W1rntqQbqSAEy+gLWxmMvUSuXgz1o1us9aM
Q4D/J+4b2X/pcCvfIi/QY1a4ixLHMSAnPI1FVfnHevHXLR2tuPAuEfEED57mQTmXTDjji/aU/yTp
tAuOyx7GL61RJexI0DLex5X55dTI21N/XKr74dZMd5ILN/9lX01wu8R9+ownbuw49WzXdGm+k3mb
yGYKnaeo23bQ1ontgBsa98n7EvelzfbQLz6YmxxHsIthr1+8Fgd3ovrafSqhzO62VWwqG+OmvPFc
lvMbLFeV5yCItHPwmnGt+PC45RLiEMSbM+firRjKfn5Yyslb6Ylx1Hhy4FzfkDt31ygo/eC5EAuv
Nt2oU32Y2AL5x0dCS06DNDLrij3Yr7mU/N3MTPrNXVZZJmqIcuenaWPnqwyH4HOtAkIjgDJKt75O
UaXyA4hHZacVc76TepjYvLQbXbXcO003VReQzCX/ZRSpaMk+MPi/aU8039LM4ZB14e4bkliUx9U0
Bf5AqtmsSwRStSt55Zfd9t58r4Q9Jebdnt4XK1y4NAeUcc2lHsINUt8rBydFlzeV2TQVpUzcEKoz
46+0t68hyMf9nlHEHZ/ptCPIsFba8tMFAJvIO1O0f/KVw/kEWKIcmldgxJOhUdv2EKwinNKWOzsk
BXYALoqLMc9fN6a97RwLULNEiRLSo509/6kVnOcs4LeDn9vRb8+y9VZDrXCzDVl+O7wOGov+72GP
ml8VU5761wxk0JwJHLav+zrya7n9mu/JPkbi6kxzYxIXHcOD5zFjuhqD45ERtP5Y+9Jce2+dP7CM
duzQsdUzmtNW7Z2CyC6/Wt2EJjVqnuqElCgUCgVC5VSRfnhxqs2i6EWzXVD2I/TF86GxjhOFW/8m
x/Uwx/tusHenUTn+yiCYz85lagv5TyJgenGYirzEHmPHOeoIYvfeRYV0V7CNd3/7EWqdvdp377Gi
6f82DYx5DPo9Dsjmq2L70zOzqz48ug3kEdFdxJAySvFIxN1UHjsuICujdnaUBwhWrkF7ari5GdpQ
6MAfrH8Dmm911nPksydNymr/Nd0Stf/athL60LTdljp57L80um0FFeRt3/23OI0KTs2yBPVjPsKQ
nyyoivK8GpUH5zFgc03d3d7CVGICvNq2asazW6I3oLWET+5xq6mQPbfC7N6dyjU/UoWxW2cE5bj2
g7DmOuRpKRALaBPKNjOF2+wPecPYQpKt1VSU3PqA/SfmkaBKC9enh8aiR/Y5apbmr8P+Fl22Ndci
rXqUK0z9W7k+EmYDiIrIIeCozEnuu2rGcPk2t1GFuyCMy7qlO3nbTaxSz/XD/WRQzY2frhPGwwkc
2dl/92vNw6O3eNiSQUX6oeIeIs9Nqfw3Be3D1QZpUPfRbrguZpIsx4MjWLTYJ8cY501dwdJNqVOU
+QZJ041dw7kc5V3/PVVuP8Uns0ijPqKobPTwsRmPaMLr6mMhWB4madtDjfI6ZhkSX6qMckYbmAGC
qyT1ZdtyWMK+DYkAwk8tjERKaFXrdell5zxVvoND0oxIhf5JEzvhI4t2w0AfRQDbwWZRQBc1LDFD
4tutVV6Rj1gxRhjQs7RuOhb1iKk6zJhopJtN603yztZbvA9urtZskTH4XRDnHld64ZQAwa4juvtA
lCgK7LKxvMwdI63O8a7iZ7IK9vCUz7t+cnnmy4O/DhvIZWHTMmzgRgAYTd2ZBLq/2oBZWFNTanDp
i3dk2PTPHXr3KYlE3L+z7q/XcHfGf9wF3ocdk9z80g4B+7mcpgF1breJ4ToTK2hQtTj+xPNCUmPS
101pHVQ7hUz0dFy/N0yy5EDQiBHQc9ZFFl2jQnq82oVbZAXVcJf+NlHflzvcVSpDf3hl4srzQ+uq
sP0wUzRxlUZ58Ir6xX3WvSXFQfZh6NJIMVTxWB4diD3uX113DzV08cppVmr7ajq3aV/1XvV3SCVk
e211qKpLPOYgH4vf5ssZGafTpRq/wSxSVAtmPjiRcnVCPDHKGWYbd88Qi/BWtC2QeMaIKhmtwkDU
hzoICvk4VRFCkXm2uQqHoiIeVhfC7ZMbotTcDdjyIaL5yuqDN5HpmymPNKxD0dVOdw4E+pT7va7V
K/hl9L3VMn5oZlvSs7JWtv1cN2HwMxiboXmPIKi+anKiHuehdDpAisK1Hy2HqE2dDPwhAAC5q992
2IYIXdMm9oeuVRyrYb4O+tQS0mBAGKol+pCD8vbfXZhTG5nymBddmC6uLvaDq6bi2tJxW/WHpbLa
7kqEeV1kcThY4Z1rT0Z+sUnO8XWzxcRQsUyccfDHHg1T4APyfQpDpB4dih0CnbfKdxN6ieP3zm7j
4RHmd/1dKmvej9oKivXHsDlL89nErbQBp8fQQhZGOl3k6NRu3ej9lgFA7FrkOs6fYKm7K9PfMp1A
rKjkc4MVG3HW7vk4w+DGXrVfVzjfgGQkYyA316VcxHkh0qu/Y6Wh52L3wrI66kaMLjkMYhGnlfIf
/NSwMeVplBHDn7voQCRDH1U1AAMs+8FbbFVkEij7hymcIryDhBVFRljb/BGMc/iXE8llwFWRNR20
4pdLbWuY7tAatLQw+d1Bs6/mB7aQIb6zVho7TyViGN2ns4lqNHDIPuT4pIfQ7BkB8so8RCNBQlWi
mMKqh84UY30YlFWog0/T2/S8AFsXf1oWR+tq5dUNNeyBoV7HdVzvLXcZnipEWX8we9lR2i8LeutZ
e9MELL3P4rKJfJ/upDR7+MhtxX8NTMiDtDMRPnrr1l6bIdzzg2lz9WJ7TXxx16iNMlHbjki9Lq+3
Z0/l/Y+dT6VKl6Eos0Fo8GOLOe9TMDSfnR0x/5+Kp7I/r2zU8kCcufrTRov3hjBEPSCrjb9jp5je
CJANXga0M6+tbDsLqZeyP4Ka2Rfkttn/sd3BLrDVlc+LHIJnj1X8O5d1V4CBt8P7VlVx9FWzdYvT
2Pmhk0IrsogDNxf/lm4DhjQD+SRDp8LlBqJ3Tzv88z9UtgxtNJUsWd/YbBgzep27iJHiWIwoGc7D
qnYIi1UHvS2Oi7v245X+aj0LYOA4DM9RRVSFA0m7phA7Y8/BskNc2UxebFybbI4kKen3KfK2n0XM
+3bT8xbZJGcogqGe9Inyrrohfn1cliz21uYl2sb8hSPVup+DvP4rsSjdedMKyjothZ2jD4bV2+D7
7wabqSyTtq7FZeq1mi+FCU19XvcGLUlFv44Z+uUHgLV3mBzRe+DMxtg/TcWBWWKk/jvNnnKOlBiw
tTS7YLhmTPT3s+2Jzk4dQMQ48+wBiUaBnB4eZC6YAuBZvHfWrRsY7NFweMhjUQQpT1yE+qVch4Mg
LREqGEzkya8qNR8Khj/ymELZ+0clOlNf2nmqHkpNQuixsCQFoSCwIPyl2rdsH9xiOzRB1RSQ98Hu
n8Gs+nc0hAJ0ezGtTVRms+wnx3TqYVhuMyCYI3I8GbEukSaClzWSgd0wmKvAP0x5WD7reC7mlF+s
tBPbRgHtDUvxr2Gcsk5M1nJ86IPOXbLNW6XIkKdVr3DZ9dUdoq58gkSm51BVo8iPCKNIbl3DwfRn
0zAIFruTA+yPzDJRPJVvKuTBc/N4e2qXW6QjcHp4dgcb2XhRl+JF+vN8ITLZeXO14y6HUltwCahV
bDYurdpUCK9sEqGNfIhbotcSo4uiPoN+FvadFwZLm0ra/H5wMobw8HvNHAoo1QEer/UfvmbQ7NAm
fNVeDYPG0Ic8dJ3V0f19wy8zMS7rkkITxE7aVp3/ONlumOCHX898paBfFLFc6wUIYbaKkE0CIMBL
2r1S1o0oDReWXFZItMGCuR3y+mTQhXBvjVbnZMUulubNXaX814WqfGnskeCYDuA7HdeYv7dvyGBb
W0tlk6qXHywLnUrzaocStZq6+WY61tHdhNJNZYNy69Mat+FXZUeRPNO6qw+8wjnrB9mfOstb6tUO
sXT0kLjcmMz/LkGkTgvzltmyLe507nGw2hGn0KXJFxFdAAv9R+22zV8riEcNI2VzwoB2WlOSN9X+
2JbhrJNNB+WcASPy7Qhigh4iX4hTG6/bwS9rxuRyKYIy8WI9PDVFCL8WVuanEYrFofOt/9Y8tN+2
JWguVdnF754DzsSA7W2HMM/Vki6bEv9VTcOoOHQI+lB7BdGTaRv3s81l6P5u6nyzimNbO018Lgox
Wy+mQKGatg0p5WztoK1HXy8IIIO2qqh45c6dT4AvrFxaDJTFBBDKY8YR5pgHhGHIafwqUn8c3YAK
stWKdOxHuLzKRIG8n7s4hKHtwv73kgtx50MPltyPqJQSt+cN0IhKRLags7hva39AUdP61QPg+/DX
3GLsc6sLf+01dAvI61C2x83xobGCSOYRNdIARSdqIJoPch79KG3sofmhwBTKJPIgohNNM5L3ChDt
3w9+WIWpZ/GeJHDy/BFdC0V3rIjKmO7sgqWRzS8U+zeH21D/t/mdHWReHtXLAwRTq04zyspEBeRt
nhBam+ou35SeH7VVFgJdsIPr0iNr6Et0BTTzuE6/o0ZvP8txxXXDs+7mRy+em++uMkuQWKoyr3pz
+/BYzjVxL5u2ihfZhON8ZqnTbkaygRFno+WiQWql6bMBMMygNqf7lQi0NT5GoJIoDGkuTkLDSZED
Fn/GfEZNJrd9IQOhRSvlyLp9imbdvprcCz/ETIxuUjBiyxRFuK+OZlj4aGmZibsUoEl8RzNYODhD
sP2Nt8L8rOy1/uvKwh2RTXUsBUORz5c2r+fuOEzaWakSkTfNUIXI+gmBhUid0B/Dc4G9+sVbrEAz
t7qAy4OxFz5Jx9zPUdz9VEKHcZ+IzZ7mvyUvxnYMeysIzzdpxD3hHHPa5/ziVsg/AiNZIP8Ob7HW
S700FyPyGL146L7kfejeDz3dWkJb1sHzYOGXDsWq8W6/NGSzPaXezMpRVauLohcFKNt4TU1nXHNt
WlV5gu0IGc3XsvbI/kWhEIyjvzzn8d59TlMDfGfFxpuhXbzpt0Db5p0GOm3Yh2QbHGYr9A/Rvn/v
/uLActKhGN7dkC2Z4Z227liPkfEbtXA5Qt+5T6j2g9/ol4fwqCAEXmdrdX/zDHhX3x7Ld+36+Yys
QINJMtGiGOIUnn5qx1Yf7mRvXSYh+7MplCAxAtkhNZ1NfphjB/WNsvHLpIEuJULppXF+92WtzNOQ
szUC21BWn8buvhyigX8acDcQn80+bK97yNHKcco3ufnO/GEhqTyBna8wl+72QJXMcF/7/m09aL3+
T79O5VdD1MNvNYE3Jk4A0Z1sVa9MKkfLIToUBvZYIsD5QQa9UUfXdoftjEjV+4VDpCHYD/nKxIiY
McPt2xGou+qydqwd2kEb4zt8bpvPldcW06e7eghBN3vLVWrcdn9hQVL3GiD43t9uRz7+2GyGM0Xm
FfVZISew8HkkqqbZnOoeJY+KUkuPsj/g1mYcDGIMFrMLz9n5A8mnyMbKdDEEKI+DLg58ytWQdmpS
PKF9733bYvCDjN0mBp12/OHsdK5QB9dgn0wWb/U//LUMvhbCPN60u5pfuC6qp5uEY0la0Y3HBchs
hYp0nT/SQeFJdmz83MtwSHNn5+gaG//cDogZVqly5grDyCfrTVz8OtbvHMy7IKY4zE8FoMQdBP4C
z4taakOkWTnvi0CokuWWqbmqwo0wiYiz9ksjGZsSPY1otebBBkPvvBtNgGpraBOv7PpPb7YD8xhO
uXzCyZJzzluB+iI1pOo+kaFoleyo9+s051973HKdHyxZW0fTRE42RgHB84hu4xPeC1CGqtfeW1y1
gJo5fgKVaEQxB+W0PdwMY0Oe5g0/fd1GPBrD1jA1DGIwDzNJjF3i76WaU6clyDptuO2g2cNqegPg
rf8EDjJ5aC2w+Sm2u4sZRqAEzr+nJiJ21+p2jv6p2AAEazijwyDl9KNym/6+rLr8OUYS8WYheuPB
s4f2aNAuXq1OQtFYU31eBlcTYREEn2N8g6vzYEWF1M3rQyVcjrutbKZzFOFmICF8DVHT4IY588ou
4r4wyvmyO3aNRHHudIdSuACSE7pzmkcVOKkTNJSJbUt0x/Cq20PAa6eTxvLnf561o4EIRnLhI0uZ
X8tYOG66GW5Qh/Wa+2eWB7uPPJKRp/XsUz9ngQsWjZMSx+AeZmbwv344WV8xF5agK65uorQD5ltS
LEswdfbYMK3NzYiiBV+V/lFLr/IP1uLKKjGBVXxBpRTfXiXt/8qchfuJrYRXKhpnToUyYCEljnP5
5D51TrMYvQ/ud6++G/nLfiAFrD/GfGteCIUfrJOWa/ApI/ZYGn5tIM24jf6uLTaa4+qb+nNaNnkw
EF2PTm9X5bGyVnDudSfnKCv8VdxVC+dOEnMspfu29GdlXPtKPLdRadiu41kjTZM4ZPvCzmTEDH2n
ib289KuM7m00LD9KHzucGdtK4bBcyxKuW9ofs0biMYjFPeilNffC3vof6Gbkr7Lx52epB+BGfFZn
9Bq3Din4GQSbpsek1RAxo8wUP+SOiPJTD3M9ouhubWRTkc1nWiIObVl3mrxLkQlrl/d9grbxOtZl
cpU9JyubMs5Ws4Ab5HPPs7dwjE6RqR+h9qzPSi36Ji+f3EcO9igbfTHe6dbanXRZp+a7d8vi39RG
8uAGjOPsYyDGCzcFEEOozzHqxSNArXUBlkLrAj9uuaQodOMvtRfggm1he/Fhj2ONGHnLQb57Nw6i
OxcLFIcXSOcbY/akEYXEiCv2vI6iS9EwLUGfGZMVwbT/WwsEHvDqvZfScBz8nJ2AbZgPbnmUdhle
7bxDBAcZAswimB6axDdhX5+sEZ3h/RRCkSKZhy10LUpOMTJNE4kMwg9exrYdBe4OPDn2JBbvLL1R
t0wNlerW49TzzuLK9Bf/Ms79/rIL4b4IcJAjmdR+edg69OjJxph281L0NeipEPYDC0ahPsZxErQI
0eLq/NQMlDm/YQj7YtG9Wh/j2J3emFnXh2hjI8e+B2olWK/ksQqFBVLS8fl6+7z88EGkEd5g95pS
mVvOp7fFlGOWgfVr/L/VRYQVD6ax2TrgXhxZ/OCeit+rasNlAznWW2GZ+k19Ex5x7orpET0V2CMa
dlPhrtJRdAh1UUVvyJZL/bwv0OYrQUorSphqXAamv7CpBpWO7cjXFs7L/OyWeftaAju+hK3dZ20b
9//J0XZTXBdFf2bvnwnlj/xPuxlm594Pvan8sWK0+AE8HgaHdh/ZqY0V++4dkeMOnj9As35lBijy
0rl41TQFdxzLM67GZaAJ3k4wzDrrnjRbH/6HO1CKq79z+bQHtTRr5qCsoiq3HM1LUCC2Jdqlvq5q
HR4xPHDh5YiiudzKqD8AgQn1gn4hJKqTpPw8fnD2xcoPxMv2Tn1lzGWCqveFRTnOATbTDrgtTno+
f5lqtFlOlhvpmlPbeHuFbdMszcmaWQTPBmbChVetUVeMvaOL1GKiq9O92NvpiMisx+IzdvEhcOvR
5o137LvKC7oXfn0Q5mlHvp2Unc0vkLv0W4Taiz783WGB7rWE/p9VWEacyXb+O+4tVsx23Z90Z+mL
NcXLZ60qFD7KzzdihdBiVORo8L8gNHbD6iUaBLe5vQ7miplsMwAh5LCdhhgnUeKEArc28oLgqyht
GAq/L9V9MEf/15JgiEr9zvDD0UjMcaYEGQKJsnmSDzGetRFJSJNHUHNuh/iQZXtIhNwqNHpIK35g
NpQg0cyXPeQvn9594HThX7JX5Jkhdbw61mzBHt3e4o5h1z57Fs3pBysQ5qAHPBrHphAYXkOuwvxS
lvZyRLAAu2ZF7oteXHGtIBWP1dbwqDjOsD8hJ1P3nLDFXdfAmmSytyfgf4U4NrUHSx5n6sxPQEbu
cQMufwoiUGZhOHJkiGrzOpZisaDFZmjnV2n4wRe9RvINMzg5Mfte++W55Ot5wzYaPenRh1VrkfI8
rH7cv4VLrZ/MYGrEc7nHtyE6PgZLwhknUJ5TliPjYv7jXqs5zVbS/O0ooOuA6fqhghn82QMHPUdo
YtFoMhDeafppbtGy4LnkH5c/Q3KKH53Cd3+J2ine4wm1DfMvX3Yp/fLXyhP/AKSw/p55ApzMnecJ
uSj0F3YUnnSKk6vK/Yz8cru4KgbzQ16Hanc0PdwAcJ3zrvMI+37j9aTxmuh+kXn1WuFiOsX7CKdj
3AFLJnw6RO1gsHem8Pf+d6n7Ft3qXMcPQ1FYp1tC8U/UGYxmsxv92mw2rqTsB1gdngfn0yLEduVE
nqffehriy1KK4Bqaqj33xZpfgZnjBzRi/nNr4paRBbtSDRKtrOPQetXrpKL2qqwhPzX4ub4nksdD
lCGVOoQ1oHuLV7JDL2CjJdKCplzMxOvfyFU8S02Hg+qwTKTBwpEQWwlLc8Q33DS/PM+d9H/anoCO
cAvJsxOQPFkFyHATXUbCZN7U+qgOGllEhx5/zpcP146cE+PVscN1wHve7M8t8tsnyTacsrLyavfC
pbe6in35hasLxYFS8i6M7O4UBRXaIU1J02gjizsPBL3+cid5o27Ebfha4PFZCkpCYNFHFvd2ofUf
q4r6FqmQbV99jFMnq8HckDnz1tR/vKCe7pqCikeQFoZULiPEgKkvsAkcJTDX+9yuWMWjJnATUTn4
GxVe3vgCWrA7/zkRgcycNAPzJWASO6Pb74Rwt56s5wQvZTkftG2cGOprFPJXXYsFJjsIsLSFwRb3
JFFT6HzsN0yuKemjzR80qNRkRoSG6yyISvPTghANn26ADIdzPEZhxjY/iUM4zWtEBS5CF2deNWwf
t2D8PS6WWs9BGQCjBzjOktpSWJD3pqrCc2yVFZ7XOCrlk259Bn8viIh12tVNAlqEJprvSI+v7fME
O31psFO89MHoz7DgaudwdqLoXx2wmpFo3jAqNGNd5GfDagw2ngfIt/3aRjbUYeN9RL7u/bOaIq6e
9rDN44NjfMElFaO3TdB6jyxCI7H+j5Vv+y2ul2D5DBcIi6zVssA1gCpCHefbUID2cuEzJqwBEGtm
xBMJrgUnC/c2wkU9z8sXN+M8P8AAOO/h5rNB1ShBLFbIvKa0U8dva9TZbKQsKNgMNu896DDtwh/h
7jx1HSEZo/YWvPtbw2bhzUN+iJoao93erF4LyBHbiFFFZOWvbUn2z7LTUIR2zQcUR6U9p1tY6jfG
w3I9oXoVp2IbcKptQBRXTh/KELoizCkE7G0et6VYgdUKRPIl5ExdEyWsa6XwNvclvX2FwbQUxbK+
hziG0elQQIcJlcDBed7HG9jp3NaWEUVD2tuLGFNBYsCXFakmupZbvMtsXMPpuiE+fgqG0d1OowbQ
nEeU+pyNa94e3AEXXWoWhTa9IJgWlRM/+hFokN1wd3HVt6T8WdjTKnoG3VkFPO/jVqQVU5FzAHbz
7BTBR/e1DCDPA3P8b3pcxvMSe9N3FM0Dxwvi3T8jlqjgxe2H9qvNzfYLC0A7nLxN9DSujXIwT6ro
cC+VMsxiN9SPy7TgjSxzdm9rq72wSIta2hwwglfhyEG3gjQBat4xovbeZ0dt4D9cJ3B8XNIxH3Sj
hicT0RJKvjHtwCvXDcctsISXajK0/Q9UOr4Isj6oxl4Cd0zlzTW5jQRMdkKu46+pL/WEb0Q43qnA
hlS9Y1mAZq8uPWdK5zwiKpOqeEBtARTId2DWW09BK9o0wv/8PaE9yc89qZv/hfEYjDcVi2ptvsne
YKkMcyO+Z3dufoyjC1qn972/z/fR/h9HZ7YkJ5JE0S/CjDUIXnPP2vdS1QumktQQbAEEEMDXz2Ge
xnpaapUyIcL9+r3HqYzYThBz9+WDc/VyP5ZE5obyG0YeU6sxKYvTSo59bCirSybzSyHSz7mpjYwO
fiX9U1KHy73op8r9wPArwr+EWn2THjCQ2vnNKUob/QMNM3EB0RGStN3VsRPElJ4sLtzVC0FK3C6l
6E5wHBL3Bh+hUic0xYwZ4OxuHp611f/R0cb2kcS61x10npobN/K5V1PpBy/VAvZgR+Cj4zEBh3gu
KlRV6ZfFL55+FHCfuP4XydftlfYk96RRVfd3c0S/1BA3WT/DoBpPcR1iFPdAfmL+6BPwqEkzsrZT
Gqu9Sx8uc3zwHNy4e+JmeM50zRke0r0t4sglNzX+vnPDIjp6DCCr52Zzc5d7kvOje7vAuv2ND7zS
hxKvtHwgiSmrgyb/yL6xuhzzlwRjc8eZmyID5zLEWddUmNgAIhAOP5Cn5c9K8K7ccWW098m0+PVJ
K9KJu76f+IISAu8fFkILaSTFN92ild9ZSynEDJb40KUuHE+9qCmRxVsyFF73UKL7YnHhHx5iduPc
hcJBVAmyvNRIJxTLeywu00MKwUD8sWNFKTA1OEA6JeuE2XYhkBYwA9zw5680IonEu8o+LX0Tk8tc
DgBCzL9o1sAZ2qg33TnnnmWYiM/E3OqCl42BFH213iGX0jh2xVAep5q059vgtOw3Iq+O/2m31o0I
t0vUenN2dILBtD/Um4ipOxb0kX/jkg+QG7WXlea1IFBk7tCL0HyXWIrirsNXM5EyCcz0int2FYcp
prc7VFg2+j330zw9ZWub0CcwCWw/RmwXL56nK3EcTaHm8xi102MU+qk+giRo/WovGAr1t54b47Bh
9Kbo9T18oseOsCdD39YETxAoliuO7RZ3K6n1G19X+Cj6pe3Orly9dw7ivv5ywadM8OORuq5xiM/p
CgmiLqh64iW+XejVW97fMuu/E4w4l4ELNr00I9skyWOyF+WBk8FgoTPssCueFyekkeqC6RoLPei7
nCV24z8EulB866jXObJFpX8axunisBozFs8N+UxGPVqs2bmKtKsf8tqdEPsgxIn5i7d6jMM9jF+i
GgOAkOFfDvTJ/lRqwCW785tONb/yBoX9CQ1zcU+5DwUcr3LUOlRqYS/PzLJixiZhbA3JK9ebZPXi
Ca9avUMkiERf64RBxnNRKo9lpTZk4hFynTc3PsOo+Dfd0BwOaLAasxKXRzlmEXSXpgkXfNFb57G3
KeyxZa861A9oBUEbXthJEoCQwT/a/xci9UQpkyyO1a17KeLg4pJPaX8kb4m5LUAXhMyFGMp8gbPy
Ued9acD4NGw4retdFVoLoCVrxuqpFaRtryiLUf0wLHMkPRYM4MVVGGa+dI4FGtB6tJbXNJGMypmS
Jf9VRPHEncVZBXjF6QYbfLfM5rYeclrDEIJ61yWnOetEejOF3gCwg0FJfucMg8n/rfgD/IVvmxL+
KyM8XWM+wDxXvw/wyoqPuA98+VlAjwjSnUo5Hj/8rBFw9svSXwdGnYa1k/YKjMFfzKUI1NgXaHul
jJxjZ0XlpS8qL6xHws6rmvYe6Aw5j+3ZGew5g72bxwXrQ12bH2WSFNll6WBmycPcklfeSborXNu9
7sJT6dXrumdDbdhy39WRdF0y/POSfPSTn38taxYXt8lAGQ+Ng5q5PVdTxxM+IfqYa9GY2YHB28zp
++bN8o7gH/LsJSzYQasPaR82qA+uGw7xjR+PxLl3PTaA4b3HojRcmMijmqdWO+Gna0csGNni4Y/v
Bz+pjzMjyuEVx3XcPLddPwS3OMZYi8qYfSlPueNL9cxnsj4RYQvVMSW8uJwKZnkv0RJHaq/qkogl
SIcAzElvKIm9ijEds/8ku7RIuvaURnGJ0hzNyaWenQFTCpwljwxbO9SfseUHpxhsXC+5MtXI8rOR
iU3xwiOMPYgKVeqhD4A/3fumXKqLi/9ofbQq17o/eFGss6OqIF9clFApf/VpTqb2Cddb0fKYe9v0
elrWNd2FKKr8Ay5lE3JYO320lOcmDsnPgy+oGRChrTCO5LyOPHUWQ2SM5BIUNMRH02BN4n8GLbye
fFnvt8PFjm1S3kdJawUmp7rv4/1khFrvpiadVwdN2WWWmopNm2I0jfk0XgJ0toa9WeeMXb7/2pXc
KAniKY3v+7ZmTtQofHg8VR2OpyXxKJsJ8L+SGOnjne9ojPpM5eYn22z79IDUrPdxhx99Z+LY6lM6
zu6jy7hzPSYETqiX+uCx6ctgubp1TKZ8Hn3FbCuYmCx6TuL+9pu0x02ggkbuFrS24qjqjtSmAHOy
09GQvRe8dBAqRf/iADv77VFrceoULibaeCy7Y9NPXI9LxUW7783CiK3ohvwcaD/0jrAEUO+AHajy
IR3hh588HdLGeUOencK4Kl4Z8eCLjhJ26hBlm6rPYmlGrC8W2WSXjz2dEYvSGNlxF/p/6MrHO5PG
YBCW2UPMjas2+cga3KL7JJ9xjq7rzKqfMc/aly5KcB0mcLQoL2uLKNaJvva4XNP8qHJSFsBKcVyR
pCf+V0zM3zfA2rqvyt753TkVxiwbaue3nNdR3XhMVFb454roBrEzcO4TGDFsbdAclq1ptknjkoRf
GIKEidpMBkxM0l0BV/Qd0BT53sYtvOmSOa17qdCeXrdz8XYxLFPdZS52zRdGQvoqqowOkYqBiFoS
RaG3S5nsvzMLrx80LoXyWI627VHQ2wo0U+/zu+FkHvBmRQ+xchGoMNdy9DV5tKumMbuqQa8Pc4mj
cWcx9CRYOus0I1k5u0b/Fk45uC1vhjvM9yYaYlYqjqNJjgzZcnO2BbdgdbZkgpOW9LqHclWCM+mT
axStUrXUl41Kn93F79SwHxcs7aeVVqSambMOy3BG1ijdk+wjY7/STmTBjWEAO53yZLYJhc84qZsh
qcm/lejRjCTr5h+QqQAbAaGyuzSf4y+22Dk/FGV8JhN3SHVYOiKRzNK3illZn6IpTWcaj2UFSccD
Zpz+HAqs4DdV4Ej13s5dwhxNNgS1OmfM7ZUwMM9EDovqmluKWixt+CF2oVuYX+iJFNXhSpV7UbEH
c67ljvEO9CLcKhZahX5Ytc78+gVTCrm0ye3crNrXq+tJdprmzewDH8ZwwpwMF1H+iyXxY36fim0K
eyyNThgySQ+ZmbAILum8pKcLSTvRGCNF2EsQkOQNnlGRxvVjjdkNhHsmShtxIPxSLxfsWX15iuJO
eqjNoyZDG1vl9S9TSSajWnwqNMsY46HFKlQeJp3FChrYhK+sW1xsEThh6dYimzHPw7pHtURewM6f
mJwikssh5rFd3ILM26lsFeOtwrX5gWk8Nw96nO18SipZ21dL63vXFNlq9nFXkMRQYI2SXelPnbkF
7UOYrk5dOZxjMTjmMws7PgI8tGGAwTgIInOTByMBiWmoV8pn3mIsQKXTzt92xiRym3bKX445z2Pz
JitqtKPCl0OgIXTCX6Q4+ODitanwzAkPB1+dDK7+GuZC3Bnhq+ncONao8zCixz9y9Bh33q9DtRCc
xb5Q4ygOE3HylL9tN3fH7O8ypEJd+dU2PDgjLI47HhzdMnbNtX8OIfQNXwZrxn+ORJll2r+QkU8p
v7/WHnAV9pq48S6qW8r13S30su6nwRERcZjcSRPup1Cz3zxrpxtiOIt7s+K0/AiHXuV7kyBCXCrC
whLqkdN/Bdk4/kLtpOfoaydqiKcWbXVafT3N56XqWpI6U/LaNx7jvBENrYCaxYQWWlLefTJgDf9b
JSbSvRHTShCxm7YUp8/oY0nF8lVbC/EFpQ9/W75Jb3EZNvLgr1nYkEVVUv1Gx/OfxZzHw92mQRlU
ed3jJQcxvF4JZwZnMr3OP2J23rWDdGrvgUcQ9jYac6jxV6RGfELomUWJpboIxlqfQqbyN6bIcFdH
VWabh3TQuqFuqkh2JXETc6mOMxUTLmnq07E3KCVouALyFd30hunhELxHZyU3ifLIl5OQJ7dX3m0/
+ko1foldnAYY1FCXuNJ6usdfho6IZAbqYrZbh4bKtptr/iX3bTHts1a3DySR9YfnRMtr4wjvu3Ai
/08cobX9c4RKpmtB/07uj7h4aX9SW1GO6AHI13kDr6gDecIET23l0botPS6dS+mge+8UVtzznKPr
obHZ22h16kflxARIZ1eWwdkHOoafhdVEWE0jN0xRjAfuvRDK0nWsw8w9FqUvPklfA+lksMg63VTV
ySlnVODvaFQ5CAtq/je0yekSFav6t0iln2OwQ/cgSpf/nIK6iBWFiI/7aQvA7fIshELgD2UKGRLk
y71co/XF6zrnX5A7LPacdZQ8Z7ga38VYceQzH8+OfSb8PznT5XXHT71NR6E/3K2MrelAuAUpe1Vx
af3cgD7osqNbBlyM7ZqZ58RPg8eeLMqtIh2IdlhUTHlVO/j1QUDVfNo0WowrfugiaQ3MyZMZb2SQ
Id84DY5BsFBZ9SF4v4cr8hcj4AH2D76KQj5oIehuSxPJa6k15v6icV9GYlXLETDiVsqQ2lX7pk5h
OHhALAGg2F/WsGgB1wiUM2yWuZh5mqr8PQi8Yib4otDgqtwl0N5k0XvYQnvYhW3m/go6PfonrHvL
uIMdjJsXUF106LqxU7vBY3zY9m36qPgdx3RucE/z3/V5+CIWq9/w88/fYW/KjxzTKMP6NZopSnrp
greZe8iRF62KODxQFer+Nh0zfjwB1UeeRD1aZysVEAobfNmvOmEojxJbvvBpEm5pEyd4ByI0HbKw
xoZhclH6f7XehvIrWMET8MQCI0+85RoDoAMv8BroQSAVLoEDIrdKTi6qPHSZlU/nwyeazMaGrK0l
3tmoesD2Q5AffpY/PNJYqfI8LGVZoLDThTwQCpkjjmPdvrgDSKi9AQV7Z4sl8Y9rzFKUoxoC1+VM
xgeATr+d+5Xf1+0ptF3fPBUDwNQb0InZiCrClYKRR1K7u8GiqsOkcF/dYHZBFRVrDJpV0lymCWTN
Ewlz+YYHyw0w3WibXcyKMQgmK4wJ6ljscfsucM1DjcsSmho6SrDnZ03tX8TXeD43HUuGYjpzJ/Wm
s51CJuK7TNTt//2ATN/kLmSM6/12RkqKY1TGdrgsjH/Js0x+LU4YlqNXvNtRfrIKst8JOSfr6CQN
rsuPnvzQPJ1r2fW0asIP/htZ5fAcCZHqA8Y2md9MVmbDi1NkxVXYiBEbg2r74/PKJrsOh+/zKv3i
vgeR/Jd/3SyH3tv8bB3GAx6GiUTgjuBwWT3hJlTpG/MxYr78J53q2UIBic/4U218pMcpcCYWgQB5
OFc4CNLKmHM6QCw6QL9xfiABE5/yGmm/I8Ca7sosa2myRzevSWVPRBy+m5Bmgy9MERq3wxyT9pd4
KjhdsM/h0af2FSXucPTHAXMmLBCdHSYZRCWWzAZ3Usi++uY6AlDA+IZnIjpA1PXid9lEDIdwtrwL
yMKnjKBndiSsTbRbp0QWzqAdSQZUKXcudVfyFJOfAEOLSkkB61n/wh7fZjwnJfCmrSrhWypRdx/8
ssMbsYjKeaHOTOObGltkcBUyo59utFH6ph5jsplZmnKl7ErlCzhAY9VVfMa9u3yB1UsucFwWYHG8
sqTWBxdwlSZXQNpDV/l9jzqDEGuk8O7U2iGsugPuEWZThNwwb0aMD7q4RWNyIAIsu3ipkdVTrGRv
M3LDWQ5Z42LjJft3TEU2vMVAhfamT7sWDnDFV5jUSfSR+6b4qVcGdlbLSp5LVnmDJhNh/dqNqnrT
obHjn6xegu43Li+6sJ7wndlxPW1ZndTMw3kl3K0fJdKnvoPbOd71zOuOpKfq+Gy7ePMvDH7rQ/Zt
xDMid8XIqC6IwuNUmKLjyC/R+3Ia008rV3nt1s2K0IEsOjGzCuSlzGzEpNPv1/4Vum4mTyS4uwLG
aY11inWUq9qF42KeDF45bgE+HAoHnrBzNFsC8k3LSJ6ht8/IZszd/ne3WkIguKcwA8DoCfa4LtE7
xr5Y/swrwfZrhz2aYRgwyjN6b/skjbLN3aaxz3upSGjviRdH8rGQsH1PMRrIcEqn1vsQ3lKcCz/Q
3h1+IYnsX9eUx7OrTHnCvMLGEi9CQf6D9YGSmOSKeKIfrrb0hVs0N7KVFrm6cYgmP+XuMp5F4CIq
6KAu1RGJq3FuZyzjtx5689Nimqj5a2xjk4Nwo6z5cnJLDkWOZXSFKMsz3kxD05wjIpHqDm4bExq4
Qvq7y1P3ilMJ+woDyzLYt472utNiPOxBEr9ieWDQjO1x9cf2PjOb9zFXpuufQlsynSfhl5D/0zJ/
yyIkfHILuMeOC/7A8MoJH/4nO1/ggSUOAnWZlZrY4emc8PCzJhFLxlyeUYtBVuyyPMg+MIYW0zkh
zrPlSOPGXOooazvYf4HoxV+fggsOaN17b2QIwjcsElRetHFZ8BA5ELj2TEQI6yYtUb3byYxmOhVq
xe6mY+MW11aFDqO7oCAYkPG0T8RpltAhl5XRMs3G96oHYVmHfKraohCH3m61We/p4qKivPqL6Ivi
NEKYx3DE6mF8mUHifzZrgtNxorJ/tGW0TWLH0H333YEcRzqlYHR1kWb3YYLE8jMCr0rOTMgpVccS
r8GNhkdwC0SGiVUsmn686GCVsA0jtyDWtcyU8KduZX0ErEwfIELYJgy++4KaZ0fEjs1LeApM3pyw
3XXVHpIDQIzZzYffLWF6+Qi+TAyP+ObcI9MOOjYBDh09uZuboyVpSgaxq+LbRJSKiwRCJsGnks5m
27viPy9lnHq3mWXt+xVS4haVoRkUhNEGsfmjaxg8YskVNuIhJhFttP0HCTt864RP8qLMQnLbOUf0
LxWFHN9V267NoRxTrjxidFhlsSpm02EpCKxopPt1Z6euGq6FggC4L4sW7SX1I8V4pHVlf3KY0PBF
13N1zYIVQxyo1AW2YBnHxyVtgHymAyzkfRpwowCcqimxfJ2V3zFRy2KXYZJ/cpE8cYMS79oDAiAL
0hkK8L2uvPGchqX/NDEwq/fcGhzEBFw2o2yKI4GPx+Bab5J5em5JV+CCGEE77ASo5gz/H+DCo1xg
Y+1o550agsAQv6DPUEKwzr46ctNjoPFZSPHpEQ9xdmWbyr/bFenuwnAST9BzxB0RYOJfcQO2Bpfi
ZgvFJ4oDuziXscbcTP0UBkcjXJoC4TZYEriIKn1y52HKj66bQmVm/pn3pzrrskeLbvCctal9U/FK
cRpOY/tg/V7eK4/TAXdgBjAh8DcgBioqyxjwfKsHfwKodwJu6f+W2QQcXHVO9lq3mEworn3+QwuO
JHEfrYx2FyavR7y9aXXh/CzbB+Gv8j0r6+Ar7HGSARNcNg2NRu/SFQyAQP/OMQmRPuMDsZbUzN5W
0/CQek6BUAVi+4pUFLXH1GNghJHIJqScQ1IK1H8BsTNOoXu+tOpLGR8/Dfk9KXnNJ/+eI4N4GaR1
XDWR5lsIceDUe0JZW9Aqb9IjMd9tkNNuYBgL7nJGrZzzz2WKIwKrhgNir+YWhzGVM5US41nDQLZR
xb4kNXXVQcU5GGUj7oaaiNg/AXooOY5FwBE9RmvyqvSQv9QA9T4TgNHBTvXxZgtYY/VrXDeYgz/0
/FrZy+bHnaAo8HuTD1nGpA3cXtxJpkTf6RomwWEThPq9jkHq7qKOKWyHF+iVKl+0R9XA8z/QyubP
6ZgnGMFao/1XUOuOusC7wbgGrphOORNOeFGugizAlL76CwFiBRnDaOjbNQm2D1NL9aqJvX/XLGDp
LhIzNqI0IpI5lFGBVUELtKqdiMcBJ1bNXF+xRSxBzJZ9xpAuwqPs1BjdyHXxlptlrAgOqQATRgaA
uqOL43oo14VTrgZozgXdRVF9FovJX3RfzY8oVRNHIqAmtGnMweMsmEFISqSCWBfwNVyIWyow7bWZ
jyG6d3AUGQPTw7YP7ovigrOdYQYxYM2x/Gx93KIYHvlpugzTUM2do/eI9DwnHVahbydZaCeUY7Gh
kTdRGP4W/Sfr+yYDghX6F0DDCIEpE2VWR0RD2R6XVi9/OpNgEVSwMzGtu+ykVigFNGlJ19+qXtIf
ysoZvgDP8oCXkQMwLso3ezqWbnJkND+kJbAs/vVXIVZOuLD9HA2aFz8n4uSBuQoDkW7o3fe0DIsf
n7S13llPFR4bi6y4yYjMrmfJ00Yg1mkhzM8ljiSXRqRDRlVOc54Di6MRLzF8E3alTfmN1bOJd2Mx
hPkpN/jfjsZrknLHrHeq7nG/Y5LsV/xdFx+Gsb2BPV6aU2ZqS3R4Fe5yDX2XWA9uGiQS/nJhjzkU
ZJMZwIh/p2ri7+IOmuNxSCYEdMJT3RX2JhZCPYj1tsuock40XTZ9b4cFaJVcNyXQi9weddNMkb3O
lvOBhpOfkSJaXmWBTeDQaToYhA+nBd6RbetuYjb5XN1cUvINgCth8mDNxF0oZ6HudDwGy2lqqZQW
asbiFhNHv/B6Fgr+P61BhHUE+01558+qbD4U34J6DJnE9c+tKJEuIaxKf59llGt0KlErulsRJfE0
ImdC6byGIezXG86ZJn/iNZh7Tndqwz1cpD55ZMcFzgasnsa9sOy3Vf0erJ8A8pNavk2aQgtcgnH3
P/a+CbaNkZJT6MftyB8A3CTP7UUOXjO6h9Gth3W4hCBGY86afCORpGk80Qr2LJ140KxdWdAeE1se
ZMBUfzzWGIn67o6NU2X6Yhce1sfRM7CPVZ4gA+MC5fK/DgVjlYcM5ru4tcjSzhGoEu0NtUjZn0cP
dp4GXmxtk92UIa9giCqCF/rkemNHKJYwIqP3G4olPFB7X5D/JYpUMI3tL5nFXf6rxp+XETXpXf8C
rqfr64PLqgP9111d9AOfY7L81fkNM+gjpjjJ3x0Aeu8/RPVAylSsOLP2dVSPKxfrDELnRPvkO3gW
x4684MgnR+gzwWqFnweGEs9qiGGZ4mGa+PqhHiW0H3g9gOLj19wwLyLzavfON75iftDPTR7vBsBR
6U8pt/89+EEpG9IbMxFU/D5lW0ffrgNzhg0R8PMPk1CMAVQ58RzDnfKD+66dgP9m5eh4O79AfcYF
KWBV3qZzGcm7GFc6LHo9hEBJrAhjNsUMVRF9w+ZKNkMmXjcCxMGCjY0wY9tc+4YvYDN4aD/lSyKW
dJ1U1Lb3pt46c9mO9LhL6TaA/7w4F9MHoNmpfrJMt8v/MnQWRJVlLtfHsAM9fFlaH/M1gztf3hOo
5xxxGyBaz9kAK+4JkFWNzdXtm/DeQDh3rhPmA2jF8PLDVxF23vKU+SFymwsJp8RQ3Q3tLsSf1l1S
eFBIykTJ51M2FUH+putMNN/SbZcwP5adR5EKjxC3CL6n5M7PNUyCyQU+FdMU9Hse1qW9zjFbIHaL
E0/5wXpsKoTzELZ/R17TPe4XO/3i7gSWlORyqIE3zHSqO+iGhJYUHOj0OjYocmjoMlj+Yid38/GA
BNS5UKw2U/ewalGfezK4GWPtxr6MAY7+vQrc8h0RnwKDfWAESFLh41QGuVAhSg9CHpgNOfovOeFo
ekPJCJBMsD8xZyrTaGGrb8SX7v4MohbjbzMFGhwyu0KH+uyv3jqA2fID+cg4zaOs9G05fdRF05af
yCMO2fvCwY5yFDg6yC6MMhP6xp+jYSURjaKCGD4SBr9pUZ3Lk40J6eQQ1uwhLAD0/WIhxJBeJhCT
tKG1pJcFItZ33amLM8D0BHcz+nAs40z5kI9zaoqFIpEMFQVLU+rxVtLVLykvuAHFQ1WWNOzhlYB8
DARDiwFhOnTLGPjndJ5QnxblZ/ZzIbwLFjBTXfaHzFeR3ZAYJWolw5SBDBhUahGo8URWADZk94yL
NgcizfJw0BBQam7SkoUfO9JdwXyF6Rg5H36jcLkr+vhg2MssZbTBHI+JRT663FUYM3uKEWwXYD99
2SdgzmJveTakwpkYOprLyWeDnP7nFs4Y3XCodY/Olmhz1Ubt6MutgAcbS5iu9ho3ZCLtlmX2Aiug
bf6x+QbH4sIk032m28VuGcbzXJwwHUzhzcIIvyEXtk2z0QBoIzgU5RmI2FBm9GWLjDi1tbjWvL+E
p8PA+1G167oP2TQ6u1gl9fBrgaDAgiwyD0XAIwkb/R++O5PeUFMt+sHXFqvPaelxnvDgaj7RFxhh
fsRWkCo/abCN0wXRgG98jw8Y28DoZVo+Gz5tGe8CitKB0W2AuyGc12yGSzgpVJIuoafddQE19m1b
JvN4aCtXLM0RHXpYDmw0QqlCcZnbJzXWa23u2Kwgxmdl6ymp9ky5IWvs5jZjfOJG4wwvdiU1kb+O
KEHt39qkuOLAS7hp/8RKh43hh+cS4qkjGX0RAeLaheGGTJEp8JNQfxRzfV96pn9Yw5WzxAepuVzG
oiW97YpoeAqBFrq3hua/J9kt++5ek7j/GQe4MNeMVqX/MWsfyE/ts7LzIEHkmttlwsP57I2ObEBq
hOsb0fTAO1rZLd5NnQMT+OV7bTo/5iNIklNP8MA1GJx8DtNFL0N/GYEGeWA3BnIcaTqa8l4u1A63
LDIlBNONplXf1mmd8lPIxXH+s2qlGmZwyVHgQyiKdqIvQjng22QAfFwjbPFX7rsty1KY8h9oJiAK
xeoefdYc6dfOX6f1Adi1qvFONDIJ8BiRDasuoKT4r0FbMt8d+G8GPlWB3mpi2k36D7cKzRGVPAVK
nCN/34fZ0o0nO0TRK1U15DfX5yfcS14Nfy9WlJi9n2FVP1hQOOpZNEhqvygUqw2sFbTdyUXgCQB1
5vRPgFPa5QzYCY8cDXaIF3+if553SRHgnirLPqHncU3nIIDMmlg19L4g4uUvltfaLWrnMXQmLe9C
D2GM459tBsWOcq4Z3/F2lYjTGyQWCwNWD6JGS/ysijS2t0QX/HsSXMBAIK/4pFXQkTinMreY8KIJ
NxvDN6w08XBePAkuN2RvHZXmpLrkUciQtBGKSmzfCuZlYnuFArGD/J9uA4Bk+QmTbKLn1TFHcwkj
tj/ayYdKEjKASmgKEHdPPdnjlSz6djNsPn3nBCaPFS0H3t5qeRX8NgJWnBzrjeOPRBEMi8Cd35nj
l4yELbPiy4qNE02F+P54SPWi5JfImNSdPJAv0WlOmbYdpEj6bY6UtOrWAD6Jf3RYQJCgB2VP0w3p
vxDznoVr7hyJD3sHp42G7tQaYs/QeYCVX+suRT0LoTWNO4vh7rNLOs0SM7bWHAXm5oa7O1Dt79Sy
5mXBdYj/nseI4OQcIk4qW2HEGSBFHWixah8MIhDhMzLM3J5ZA8CJxoY0J7jjeeUQzppOhPdiapmq
pSTb3RsdM6wbZydll9LkyZnEbKacB1/W2JKgNCXDmQgTxOnQxJ15lgoL0+04Dl5OwZB4P3QFpfdP
eqX2Pi15WBbFuRWoz3rBAnSs6xIhyW3we90pawGhpQHVzL2oCzQzLvfZJccTwM+Dge3h3dRLER86
EXTDDQ5k/cfUUJAYI2Z6waTmc9i0a5mTGvLdKAJLBsmchUirCh8igHXrlXyAVPcMXsruIPE74PkV
KyEEguWuunhgxaozDQdJTTrk2XM+GVsM1bcLnFJcLaMixlEueup763hYxLPZ9PMj/IHo1bSNFUeE
tbl+S6EEMzOoW64QM03UjSLMEqwUlTYkbRrEwA+55n5ExCfOGn1FSKqWG0HRa6+cs0X3RN9Bw54N
uPxS0lzxK5uTaMGxZUGkSNFGD51bMIqRZbYEv8doqJuLbOaCJjbeML6LS70jaaZdBovS0piahGjW
gQl65V8gOpf5PZn41DyP08AC7yPiG7foUrXMKsaVMSXfpYNDoMbEKi5Ma6vxSziM0v76i+Q5Z5io
2cLTYAaEoq/s2Jy42Yn5EEfQCX8aQaHzWPP//BPwW+LLMkpe1FQk4IQZYdPJcbsSjwprdvhcfBlA
Yui6eA3/DKNHMCBre8BfekkGFrZ1K49MzF72e1xSi/s8gDT/xutozNH0CxUIW54wCO2WYLTeocI/
JbHMrDOeWL0Wj9qb6NCWwBLtHRnO1bwN0vvBWLwZ9zQcSwrqWnjt3jhB+sio0GXSCg24P8vFBvMD
QwThXkb8MuOhnMlG3odN51Zn7OzuI3OjLLrNi5ZSV9FQ/rXzZnrltA7GX+VqCvkIExaZHTWH6LyL
x6qhsjdcOvU4FupHpd14Z4UmgtIXZo1vS29z4oFfoQQUsgawV3p62wijB/Rw3CwqBaW2Re3YfYhc
oliYZY76/+11mDMw31snDN9GIfglkErNe1YUmfPaRT63HjFygSiMS629m71hbm/U1LOBDj6Xqx3m
vdV2/6gZTRzoSxWABkOxM8Y9uthdOM0Lmcg9tW86YNK05neAPSamESu4ZKug8n8lXP4ktdlN9Ulx
D85nTCcoiTJrSTnFrk0AJQ1EjcaC7Ro7zjJ2JgfY4IcnKh6yUtRTgTj6UwgVmoWXNLs9JdJ4z7YH
5mKZxicF9Ce107cf/I+k89iOW9eC6BdxLRAkGKadk7KsNOGybF3mAIL569+m3/QF21I3iYM6Vbui
bn1EJtO90udTiJfMIwbynjed31HVyA6cUp/IYlWAkBjmD+QWVhD1FBd3Cxj2Y1hHiXcNZcj0Pjjs
YV6qxlMO03vH2pbHli8OshzKKwxLm35PxNXoaph4l0vtZd4P4RoInV6rsuCK6TT5iYj7JQc3921B
a0/Ft0RnrXDPZGRt9TSX0Mbec/7Zw30xTLK+TJFc9Lsg0xbQbwRNdpuC0lV0RnjsCU1X0FzG3ni2
OAoJa6Q7I8hewrJCXEPYwsL1wnIm4KFTVbHcSwZ9dTS9xFgksZhjFEO4w8/vQWMoyyIM3oReLD3s
axN51QP1Wa39d3DGarkbukQ5UJaant4mLn3dj71MkO96LMHOPWppxa06H90SGzcbb0APve4Z+mul
p/nBpPMayID5T13PJHR5D2IfBWn2a+j1vDfV/OVOLrJ9AIO0OGgaPoONVw2+OHHDddYKAJVi0Opc
GOJ+Grv/senzXBqQAUYCQYVcxgXIhlP7gSdGEMoQk5pOse+Nr2VF0BDyo5SGwbBMDw6zSH4kAbtK
Tsirv1l7qe4h5+ZqbRkEeQ3BKZXyqGdWMavQg7Yd0MzxD61NGiJwZfsRWzgZki0WiEhcU1MNw7nC
g9g/loOliittV0g5wo41GlPqSRXerdNqfMfLhMRt3AKWOqUZJQCnuhxyoLNNZL+4gBQ72ncb/K47
KElTfY9jcilwIS+h+5LKYSzOREtxq6L3O4byKCFsjxTnkGT+n9zFyX/hKGRxQ0LK+xFBM/6k0PaL
+4YOAXdPeUT24uHdTF5Rwev8EBdulDwENG7UzMHMTO6b8WgoesnZ33z3tu2YnDVjaVv7iBs7UIRK
xOmD7bW8L1Ij1pqATHjhnWDTz6fFX9Y9jRispm/PIGTxdERUwj7XERPbNqCXxj4EVIk0z1yEyORi
D0q7ADuzYwOFcBAm/hscNlYoyzY9Lg3gqIkNXZgFzzOSPuhyh/dtbrApxS1dy+kGLyELIBbjwJ1k
aCcQPHxuT88EDJP6RJCGKGw3qaH5nFE7AxxWJMOWnRmzTlyFZ2Cy43NBZAD1ub7K7XUgTv1k6Hd8
CjNbBHy0/nNp2eup2jvOcCFUyqtidHI3OTkZVNsXMTceCNcacCM0Z2hrf8XIKMHGYIGs55JUL/Zj
XI72Szh7CIAu3ir14JQu764Rs7F/yIoJDVY4GmGpiPpAEJrMZ/RMIyN1YVtCfsLFj0Bp5dz28UPr
ebySAXjN/hHNvbQ5JJUpk/3oxczv2vURZTqHGPQOXpEQu9Iz63EeANLUO3um12XDHhwA3yZpBmIz
HNLZ8gBL152sbW9TZHBfenhwmiN/9qxuOJnn5XmVI/lelT4dAf3QQApHcArmZEM8gbPHy+NpPM0s
P82ttVRpP0k1exmIgdhnteTVAuw99XvdYw8PprjJIcjZuRHY93DJ8GIhmmYyf7rwd/nhJQjzSF86
Yi3PDiR+6+ikeXRAmQUs6PLbC3/EbDfVTqCujXhaBu9GVQn5FSPWiWwqLRTKpsMHXUzOoC99UvMy
YX+e3aEjrBQ1qXs0fXDTubf3sKCsxnuNXR0rJjpF3aw4X0lJFqYJP2PhUacpZPOxs032yBBJHjYt
hzHjpCUi5h7Sxu3LHUiEBAeS1zTdVx+EbmPvddpX+3mImG3xcEIWhykf1/kuT8opfq9b2VlPGaQ8
50Q6DiVXjIT+dymuX5KZOXRZlnUOx7fss2I4j1PT40tMoRt89WTmNX8/S3tEz2VxQueQw+DCicyr
j9TjHA5lvR/pViJuZoW5eOlHP+y/RJ17j30AGOCFOdJN7n3sxZN9qkr2wQ/MNb35aDW66SkP8Cbi
pmM02k6ghaTeFW22ghXEOGd3CxeNGRwGd4FTMgTcNkdngERtqLGiTzIrSAa7ZDORQDzg6HEJ1f4b
eKmpj73gG38s2VnOz5wq+HEwt7XqLi1KkmBDCUBOz/U4UwwTF6xX054sGR7PcAmukUug7DjyY6dn
No+kasdgRB1gIZ44nzy1KnpiEeUSgid/Z150HUIkTm2X/bmVT47intoE871YIid9ideX9x4WQ5Df
RS6oyctKicY1EfjAwCE8Z+ooOwhrVAUsgftIiaX8CtOobl7rDhDHoe+lHz5GE0nWDbf8pOMzZ6F4
iEvIA09tT5x6H1Y5Qm2QD/ZvlsjYT0k+Yacb4VIU52AyTnqHG5bAc+66o/c6TNHoPhQS26zdDtZy
DPXEES606a+VPeFaQ7VFdp7cjBGdTGfZAel2BqoufAkZ2aEpF+c6/Y0B1gtZg1mh6upfp8vUoiAN
A626eIQa9qq5NmgpDaOQR4ZgIgXqSIzfO8bfocaJWOLT2Wp+8+025pOCy9ORWoH3iwlJQmdSUOdI
70fyz2BbtfvI6wLUrIBXmu61b5Te45gwcg+Kr2mvQeaRJWUu4+ClXo/mqY2B0UKHcEID/dFMK9g5
r1VBR8eY8TGwnOwDCplKXRykVlH6p2xR2UYfRsrF40X9AGyHr0+/dhW9KkWZKcBtNofjWdCtwDRB
IXrz4SHnjT/0y7ApaltcVPtW9HwTGBqsuKfI0rACc+mKTZ8xZ3jpG9pezRdr7OFUZXiqkg/RAOWA
xMhA5xtsxWsMZWaf2AMbeqk4dRWajgRKTHBTNU99J3lRcRDUHKEtqdc55hNp4I7vPayqdXocEcYw
PyyT39Z3dm/34b2mOyO6gw4IFy0lYIspxh9asfch55fQxPPMe4QqM6sjm2yY+iWkDXb/qhYAnjLt
wzBDUv9377EkMe2glgx0QHYdgcBtjX1Zvrk9+wfnXecWDOvGYSsp7RIVbR/lOOShQ/kBB+GMVU7S
zmHr/qXEfJ++mhz4PRQd1NYHQAusVzZrZh4DMEtluRtcbwKOhg3l3el5gBl+cv+BrobMPrLEgFcw
2g13GEXyh1ygxWD1CooHe6xsh9K9E6MaKVpSTdHYG1QHniza37jE9NTHgkbQTGUn5N7wJpg9x3ec
Ory60XeI8ANNcR4CIkaLxhyoKIDD7TYAzuKVBQ+rKx3a0Xmf+ILWbsSyWHQRocu6EOAxFmExvw+k
yv13k6yr8IQilDfPJU6+W8bEYq3l00a3QyPHJ6Ck23aXpnYm0WCcWPhexhoDyQ4HjiMffFtJNWyA
OlNKyZWubU+5C8XgtoSFgYAGgXI/uS1CGN46n3o/6APY4pdZVGoPUgBRdmKtHGM0WJ//UzwYYZ17
Yac3JBrEprRdbH0LsrL7w+lV2I8OixkaeYvUKf6ltukQxxZMexz3PJsQNGvEsCfFD42PtWMG4UPt
JaLP/A3qx8uuhqmdIStYpVDjSzv6y2YAcQ3cOLJHS79lmiQdWepJe09RaoH/PAnP5cPm2Sn42kSD
W1x8rAP2lhsS2TwurnF78v3MQ8smLBLH+uQmxmm7xxWUpu6iYM3tAXetqx8Py4i4WtaoTzWMuOS/
eC5lD4ObEEezxkbs4asLwXtubSzO/Rk5qYODH0wqBi4y2IX3HGfwv9NNEFgds2kyraqyNyPt0/nj
mWhjgGSvfuXS5ddethP/sDtvaeu4OZBcRVnQjeKdlSZB8ItYixtU+3DyUAUryZj4jcdFyl+O63N7
WIY+t1BV3RZnGpRdv6REIEpo+aG6Kvbeiohd9rClWgqBW0elOz4M2E3L80RRr/Vm9wV2m7pfCBwZ
nzPniTARCxHhDeWP16wnXTWj9u69AdHp2NXgzNi8VU7+hH+ZbzorfOLwA7UEyzcloNS2zFM2ftBA
GeW3oh55nNwxifzXMFSp82qKCrgHuAr7FZeGFX7ouulec1KvLHWtklVeWDpsyrolq0+xaJBMg8nN
qwtlsfiquC/hrkaVYr+GujTZuzSlMYg3TqG4Hdd6IebAnGHF5hWzWlvVdAi4rOHYopL6ONbD0PaP
AJV8/o5cu/JTZXSWbToqQVEt8P7X97QOFQTaZUB8BWoaZFAqoQUBWJwhUeA1167kGsDuWa4Nveyy
2L/2TCeAZC2sKRFr9WZbh0uMV4q9cn3Ju3pwcOHMUPD2pdeE4SPfHuZ84w9aHn00m/HgcUJABw11
jweAYlzxK81GWX8bbAFYqjyy8691VlKgHLk4pHfU5iLxzlYvHvDyLoONzsa2Z0+TN/C2SgrOW21b
+FU9LpXsfcMct07JAnVJDgKMdMjqI/OqX3WWZB+JQWEjkGlBvWQa7yB4fxOxt/OvuWFr9x4GIxDa
XVXQKSzhVVITRF6eDrrxgNztTNcgNWFz5u2I0f4yjbb5BUNvLmkIc62FggRdK6eotzHiEIYQ3N6L
oPk7HsEGJX1uA8cDY99AGQ/dOiYCOiXc7eAlcQhGrHzmp5iM0vJZqpyknGDdvTAVoOwQokrUPyRk
D670k3dkweQB0GIR9xUCE7Z8ppOCmxgINexDlDPx6CDsZM4HX+Mh/olZezbbfCQO9I5Qac9nMLCL
tfWiyiS4qtcMBC/KdvzN3AIihRYcmU0UCFbMcj8hPwKlQKy7mOZZkAMH9XDLPiqoNgPOBkMKmMGH
WEa1oVwoHf+zIeBU+06NFC9vcOms6Fwm4mqPOY4dA5zfJd5mnlv+9HGFKS1DH/VPFa7pvzg/AZzR
iWMeFfO7fLQk4daHdVU5bOgUxTooMIffO2lNIU88yjR941EtM3A+SmJtxWQ8ExqgHaHGojRUhjIt
xGj014gQPM1ok3X1MV/z0E+ufEo5fXksW6bS/dCCAr3yq576vzGRvPriujwSUAAlNwm6EFFi5miV
lTgREwf8Cztd4Ro+4QRJbNwOUS+7O9atujklkO+oMJYaGZhgReRdIl4UrMANSG7yvnR4Exeeg+VI
+wur/rRPacZrSbuaWx+OFrr+pNzgxhaH5FVaUZ2xGdSQtc94KDHGhWksv4SDyYj/uOo9ut1WQXOh
hBWiM8nqq9XF2OjiJONvssOhZ9tUuCwwVFDB4uK8W6UMQrw+hMpcjQ+sfBinyhZY0pbrdB7s4pig
Dlzkrmv+SovkxDm10hCichkAlsH2x+LrnJMrgyjY17X89pwWVeUoKXiJ7yzdYmUypeQxRV/nRYpT
JZWXupsC9a1LrxM5hPE8JFXD3Yv98cZMdZSdaOkiP0UPH+8DZBN0ZY5mrmZjN+AcjBvijKe6oeh0
OXClwYYRGVDOj9bge4b6MKxTQ3hxc2sUZNNN4afcp8kZz+7GKUs/JFXDhOBt/DUwiN5BgUOC7Qga
Z3AZA7WWW2BBkl0F42bB9IXRDYjWi9e0SLu7MOIWe6GrzZlxfaEFTFDI2PAn/1EwXHnxaUTBgoyE
E8Wz9wQNF6YeZ6yj9NcEqirg1s6vU7Kbb+KFdsZU6KJ67WPOUbaKoG1i/aByqAs/HgMvW6oMOXC9
f4ZNEHJTryJAvtza+o9kIO17V3RzU4T7dIjWt4aftlTn6glQGuVjTT+dRGXUQDmR60zdqaHayLN2
MXmmEnxzpvXyyAjmWL891VbUzsTwmgqkDzzxOHIa355AV9aG8qglrx2+0CPXhOQ3SxUgp5s5kaN4
jzq4PJBC6x6jUj6080sGibi+pUoTjPMCf727loYFvuJOE62jaZUL61vxsNDZQwAXGxZY7hevpaqe
5VLvdHvuoebIpxB8+p1d6t9eMPEnsu/84WG2giMt7OmfxcnXO4sWyBpiKvOD7WJ/bbsOty71i35z
xzHqg80AhP2sitWyS+6eNVa6FvMJpYMjipFzM5nOPsBoYaLT0YBDDT1/MQ8UUfn1NsFLcoF/uwBF
oeeSIj3sFAE7nAIhm4t6v+pAfgWvd8val7KMIWkU/2cGJvNk5x5ct11P5XjTb3GKjQIk5+RLtsmh
04bk//2lY5lkr3EwFyYKvARtE3HgojLa3DgYy158gtXLjoUTyPPM9+3oPLJhSfYSXZAavFawjqiT
hHYzdtqx/RqxEGTVuNSLfx+3uMShd4/+gLnPyuSfHHWTbh3G86dI5GF9slyaS/eKbLF9mNHf5KsY
o/mNcDnLo2RuyfTUs7DXJeBkZz0QsEGzSAqD19ikJr32OEGCp9I4c3XTxazamx6yxNvmuFuLXekm
YXrxgkWl7NMW/w8HtIXIZkVudRZFuxKjihV8EDm6eI0XyzDe8D+fCEOtDI90B6s0bLgQsFCNSIAp
JHV6DRBzF+58f4FEIRW5GSbauFNYvuEMIWmKXENp7WNE0hsJCMABUVh5v2Nf6yO0kbH5bidbXfmO
Wy36WOeYnVkIIRw4cgdwEWTZlvKO5APfpaaZQCu25CmghWYZ5V+RmKw7t22m5IxBqglu+KD5KPAM
d38IhJpvWrp5b5WLxbZNLqGfnoMEkPy9W6EKbSF8BEcWvPzUAV+qh7rypLutuwBHD+K+NCcwl735
8ZhietjbPr7gjwHT6xukWObCcug4kag+B7LB6Oo/qCZNqTgDJsI/cR4HFkuS4RG+sjV5zU/t2F35
lrtSfoKBq08kCfLmae7t1vmOcTR1BB5KEaFi4cLOUTfptc/avS7knO68Me2+4pyj5yicxn8eOSef
+sgjLLJiiUdm2KX4rCNlMsTaUjlPObBzXubN5AefMgW08Ql1U7OZsJClJZ1SjYMJO854M5Z2RKhZ
+z3u7dGEELRjFzQZN3Ncvv+uoihGGG61a6rybxMpVBXQs+Oz7YrkGXsv04IOQJDvV/+gvhQKVyUe
0nVTX+drWwDhbvwUhfYT4u//YJ1L26I97tgp46poQ3Jw34L2UmwPNbt48b1yx0aqCULqj4TLWyRs
V/pSlsdMUTzj+gEKQzw8ZmiadGFS6tqbMxQEnVyx80xkMJfSZa6EOUOTRo4rpuu2SZzZzmPKL2/A
RS1xa+zmFibGH9Lvw/QSm6VJbV4NRZD9NnM0IT2wrSxdUlIqn/yv1dfAmQuOICjPlTXF1CyGnm9d
IXLwcJLvJxjxLSVMrQ928rV1lmjMDrttYYKear84sXjeO3my8ULfVWwy1aMiUt8euzKD3hkHyKgq
cGJxBqNfJTtyWfgCA9jDxAbywEP/CVlFty0a1cl0GRcZEJtg1SXNGru5oD4AcTnOx4Nvl1IfcKz1
n5zJKxdxTnjqetN/BrLlmz6tQNYbKktMQnhh/1geFz9xw7Md8STeMt5l9WfTKLKTASYtdR/j2Lj4
SSqeafFy5d5zCvtnpj0jeOoyj09WQKBd54SUbdwcOaiOPkm5VX+hX5Bzn0dHEhVKD0nBZjNo/bS6
Y/aQd5MPUnA9yVj04+bnfKlCAjBY13kJu27Jagcfca/T9ug3Vfh38gnB7WrbI3m9LEvHRWTwzG+/
QfLGFs6yeZdhKLlLmwhc7RiuMQIfX8cBrBKzL+Y29hjebGuKjoumzvmWsr/ZSKaFCqrJun8ak1z7
nEQ1Y15dr++E2MHrjTtrfOB/a34FUZacQBaa5sVPyKmB8qfmht9KnY8aq/hId++iuaBv6gHsvoom
VgrC1i5BE8vyH7Ft4m1VA4/sLXYVF43QS2KugK3faeYj6NivPYbF9sKCYQix4VsKyZ8FW4RcGGHi
1HS2JZSz7XFR40QNgJa43JP7hWsbfrCMmvuho+N3m7Coqi5lF8vvFrxCe8DW1rt7TizulJhHIZ/y
vvMrZpMklF2wDfMhcJ+zMgQeaSIyJnc0x4f+3k1soiJ9j1dLQNUARgCLKz8rsrUd/pzU6g6qWRPG
PWu3+gS8rQvVY2ek69q0wSqQjDvWxT0kZZeA4JaXQ9yemazoYjRaRt+sbZhaN3iLS3N1sJqUK7e5
7aN7u1qlozmZ6L/CrztCsAcVo0JiWy5gq6tZEu4zsBGgTeJHG1YwYLgwWkk8u/rAjSj/ZWN78i/C
iHQ8ubqcX3J+pyGbt6mVXrZpjensM0tIjGYnApMN/TDlyP9ZMT+RY2Sim/c090XtHfiZovhlVTEn
bBP4ib2blnSkPpqVTXEjYYt/i1NlnOxn0Q+Egygfq03MJ9YgDT2QV3TCn5AhOgm3npqL8D51VQWS
k7Jpk25sDG9OfIpcNjb7yDC93SEGuu3zInpoqazlG945ZAR5W2nYCMHVC62MqmWnWyf1ktmem4qI
c6SFXU9wLgKZVydS/5RMwUV3DGDm001Oym3Z6c4JuG1Qs00OFCbPVN7xtWfM9FIbU1VQGs56eB+l
qW7oMsPwRKsxHZKccfyj6bbgspJsMEdQTA/eWNv/xUWamT/MkCx4WdrmDrvEIBXffllHNEQPOE+v
ceeTmU/NwCUr9iW4TERiyy2+SkAT7n4O8Aj4u9gR8fAsU3L8dxr75/zFodvcB3AnWOoGlfcyWn1w
ZxDqTmg1GAZyqp3EDdOLSq+TgknzCC/Iy05JM67RY0d16b70+Q+El8UDQg07uEuJ9RO+XwbDD5tC
OfnfumO1XNMZtboyPAezBmo+8YlN3kKkoCaRchC62WuGJXZeNNRWkC63cFa8n0kJuM6UZ6SflTso
s8UWKrvr4vvElpXP+pIDt2HSrG3ST5x27FHLnGwLzEayf3XfpQ6kB9o/U1fiP9TDiIjUCweXFaXN
OZlHIu9ULQSLXu2V1HGvpj+GLsp0VjbTMtMe4TkEQrZu4KzxX43+UqYdWnk5uPNnGKyutqzI10pH
HVMcOVD3IE4zZ5khUy1Jfga+YjviiPWyj74yflR1Ruq/6jBEwYdDddiIYLCnZ4HBsnpMAYuNf8lr
YYfJ4du2n6QS16YUFjTYU+fVfIHJWt6lWZMbOoEWSMWkL4BXGlMCvOt7tqWzicYr0jVLB2ZPui3K
ZGltNn01Vb4xLQv3irxFeWz+iZRChbHVH7ibx3SXzxUqsyAn3u9Atofdbzdn/UOYPeVeC9B27NfY
QWV7FiI/5NjWGR9pMxUnn81vdEhU7vnHIbJm75guAbGXmSf19xoQjK9Cr2NZaJfdF+lINiDAsty/
Tmn5Vb6hnKiVN45fUd0RsJwn3D5LYv9g4R1/pXhW8i2/KO7wgedxDgmrD7MbexXzw7jH7zvwSKfW
JS/0bewUpaHQ3qqfZ2mzOWxzu/3w0oyNvjsLALyqbF6JNo0Gb1LCKstj8wKCz+aiArUqVC+ZGlnH
IYoFHzikiuChTC35SKRa95hvBMjFFIJiNxzmxPc5q1VYfUDbqZ9GVGomdqAxr/E44q5FahkPbllj
jyxN6LgHojrVSZdt1r9oQTeY6Gx4AEuQjOww/pWH5jYeFKrMpH5DYqEBkuxzVKa3QS3mOeBLSpyN
YyA4VAIhCKqLsww7ire5KtQpjYQz7os+2nLVB9p19bgj0bCB/B6wulKdfKDRtMpuub2m2X2cWyys
O8y1fO5gdGdiUmjux2oiAgfmb8Rj7paWy7hIz+WwsVXqP/RziZcJSG72QgkP2uhoJ7DTxhaz3DGt
oPH8gUyKtZ7gIyndFCc+S3EIvFgrRWjeUuQD2D202UckT6nYcDmJa3amUeWca28igevgpdrGRedb
92umNzvyc8QwxWArkAMALs2TjpDq/8ciqrVOwnjC2gtfcJJvpWZb8IuWoqT9FC2K/y/PEvAJNzwv
dQESvgjqOHpCucLACg+oUpybxWT3ULVyE/8383Xwg11CP4UT3xBG3PGeTB2qDhb/CpImCTzvKrIU
jg8eNAoDnlnTZkl1ZktcNPcRRobhBVWla2ksbtahDszs5FzdgE0sBjrN5vVM6J55Akexbd1TV2H1
a8zdLlz+SDhs8y5IBjE8jhpg4o+SPRRvPnYb46OxZ05LAuyeNffPvGFFqzde18oUI2TA2+9RUSph
GMrwjP2xdRPp+dUEMyn9zdBI7TEpMfT/suIkSZ9jYtzM1ijXuDzgg6jkRhC0nC4djDqIu9gQ0hHj
vFtE87aalFzQD4dK3JiMWacCNvPb08KCeX5m4U4/q3Zgi21HqkLALsNtzEdMkHIWW8ByuEpEpMhd
YjabvMP6h0LH88JRPdsixbjaQ/JQt3myXPnlyGZ+T4vOzk8MfxnVA1wEVX1dvLZNrl0DO4IShrKp
rgSYYMLZsp/G/3Ka0KsdhBtkEXdBkCkxLa62tzWX0S8FNmO4RUzYIgzw9cXOiPmq16130WHI3chX
5azvyLNkLQcIAwoewhYMHivmZu0KjML2KcHUTQopL+NDTUgXXxwl1msQqnOK8EPSuuNUvKIW5oLW
TqJTMFfiIw3coqJuGcbim7sU420CQiVXgUC1Pwq6ET8fOW72O0qQLQfmKeMD8TsAFht/4rkmtp/9
4ZD2C38NSPgDWRrUeNYqrqTHHbulE2Q+NljeXdFTlcx+t7et3M1zKmzatY9OC9t/531rH6qpafr7
Kqy5qTiOhe0VchIJcCri2UWiOq2MK1EQ4YCAzRRjEAxRjSiX1XukalTeBFDHV5msEduiIkYNznRK
qG6rKFsHWRSW6ja2K+4n5o7KXjlCWDoCh7DDF36d0EyaOaDw15Ru0O6clHXfvl8C/OMliGxrU5L3
MNCLkEoOVsmlA2yxeIEZi/s/bycxH2JCsijifq76a5jPJJ2HaNRPpNOW/o4Ul/xwBMfUxsVld7Xj
rCY0Fdhkg4NBuO+cg7ZkTqGQ2WZGJhTE36lFpFlSTZNuHz1CmD8LKwEHTjorsLtYISjepwP8x12k
WKRtMky/Iagr19anohmyFW1E0+NGSsf88I1V6TMI2kV/5AMX2BNUBaxOxKx4uBGREf1Jx2j3OKqs
YcioHdXAo8XZDswFkkTqwAAIqvDRmNYujtgdZPkw0sWp3gStHpqDPmcHDfzDClgvsyyI9Zs2aYuz
sXN9irfZpRC4ziX2uz71ZXFZOtzSh8JminmW4YjxKIE7qm9m8IAUSguix8XBAKyvSyJsuU9cDoYf
5OZOKPCazaL+ziwSkidkP5dXmypTICp5kw4HICV+S8BxaNdC03qmN5csSHKhlIUBZlYGPj/aH++N
XoQVR27SZui7Hj/VIV9KNATefTq6x4vDUczeaTY3HE3ELYGBTSmhgJbZDOfO7G8jyFyCdgbg0WgG
BZ7HVIU9ONrQ9JwzSxLjENKO8H/3TOPNypUDUuKzZd/QxU7NGtdXkEfkczi8ccWtVmdQdvqSprS3
3YTKIJP0pLpTqkFH/lveKewFdMh9epe3he9s49bp5EEYh6ZMIN4LntRSIn2Q+VzNCVBgBFrNN93L
PFpw4dWbtKS6n5eC3xhVGUhS8F9E98YMzPVbxwGYHyJoQ3dcGQufkWsnP3y/mC0DzPW/pZONz0Fb
8xXR/cqWQiimvH1EAOFkxqlpbXrwtvk21xNXWmxomE3gqv+7Y64AnTIV2IxqjP38sFLxxRCUB/Hm
WvHimwR63x/AjyxcctBuHwX6gIXJM8tRIhQC19Zt6vYrMDq7sIFLrB14N49mWMewaealOGu2hvCA
0GdnkjY7oG9oaJ5YMD+i4MfBexx45tKTbZ2vMcDgP1jnyVSnkZNz4GnaylavH+kKI6lQ22GyR3Ad
IVY+RTZAjD1utabZxbnkxlUikFOhUmb+a4r5NtjhuyK7F0ljffEDBr9kCLsAIzDnGL6mVFdXwn0Y
+/Cmwr3ABsW/MO8sFFdbmbdyVPj0cMtARQZe630LURqXUBUSuXsOC4ePBoNXWV5aWmTBOdgNfB8i
pFRrUHuyXpQBUW/MCDMVaQhH/IVLM6N9HVGFeoB0jSlYRHPs3+cOOIkt0FKKu6D4FlcJhcCcAfsj
A9B4MwzgeDFKEvsML0yiHLaRZREfFIHLZKtH7I0blgSGfrc2Fywj+NNprM80Gh0vuqdGTMxNRjbh
DbqifLf6hqigzwjlPgrJwn0nZJOoJ28AVwIhbgWazCnxBIKea1ESiOnpBtWiIKjS4e3xnJkwIINa
/hiNKdARbA8ulmxypXuQMvwYZkZb33FXmadb3IEfWHetM8ut1eKnZcHNCfXH3VP4N4JnpyKrOwdY
oOmb7wfYT0R4mLo1MWn54mY5I3M0aarnIsxi33ElrSvPCdF8PMzek2dPXBBrneLnTqGmod5VY+U+
cg4xRXpYf31Ylw05D1PZqtvw/TfJuU2UFV/n0FC/k48sMm4JliNoGPjO4i2avv01k6HYGeRDpOI2
IzoXTGvgh/c8kbyZ7YP7q0+tZvyVpyF0tSzE/lvSiHgmBrqOIfRbMFfigOI9StdpDWARRtKfHOtg
uV2G2v1l4iyUn35FeOIasJx7QS7ID1WYcQ4HAQzCTe5kpXvWoYBVIHH18unGITbmaKnH58yVSPzC
JPZ+nqd24rcfQTQD4kFqBr/kNL13eoUfRg3LKgxMi/GOLg05THtE7El8TKNRW0Tmgk/ZFGuSCNjV
UxVjrDvosQVc49Iw4fBgFRG1G3BuyAofMmSF4B2RiJYDMApAlI1FUGXHOlGd8FE02JoTV78QkOJk
l/yi8peeere15WlawTujXv6LCCNQxNb3OZXUEO6Ofb1gkc9CPNwXCiXNKS/+Ze9caglwaTcY7EgL
eR1vEOouz5T2kUi02HLQa+zRUXsfg5zT3Ciz7jJiP+BKkNvBY8EyogOs4Tmf2nbi+8jvk1fb+AYj
nAOtYs069hP7+jr71q6ma1dNVhlsiHi0vMInO6wrFsy59xB0i91sWs1y4BwZK3zE6kHzTMFI8zLG
oG62/eBbAdUtnB5MUFF4JJlKspzKHbZnOdky7B7VjAHX90J7fF6QH2GjdD3se7/t7AkgkBtgVz15
UYHNys91ewtxnPUPcp745UCISPe+xKF06NF43XvyhIN1kMZOJ1ZZ2YAJyYXJTddWJ78I1YwROnXh
Z9umntbnB8ABhcE0iI14uxHmD8ph0Gyymc0tcBq+Ktprpt+KzhAqdYoU/0RYkIun1noorA19uWw+
/t9tDjCLPE5EE162ARFlv5m21g9DWWJSIZLoiD0aRGVAHA0NvXmUXPyNg97qz/Xg8dol08Z+ZKoV
43UNAAd2Vj3w3chI4vBSTsOSV44Fv2Hm1Ls6VcXlEtOP1e1CxPnlHLC8/2mnHuNv07EbP0xZantb
h3zTuz8PUFPg3dv137DJKmRXqmn9d59sCX8iHxKKHly/KIEHCNP0XGauoASwt+rwIGele1xeKe7D
bUSm3VyspGs4lgBAdfhGifyS0igj5WLadIxPWYxMW1DBOVdQxEm2dHbza45A8GFjwfH3aOXkK74n
ew6L3yl9fgiwKLa0dnqJSfS5xO4uL0VgDWxPDVUb+YP5H2dnsuQosm7rV9lW44td+ubY3WegXtEq
GmVk5ARTZEPfOuDA099PdSZZ7EQ6FrOyNCsRgLvj/v9rfas0zub0PgRxcdMHTqMnK1TfNiUYYzTS
bQRemkxSgTFfoA5k4FDip8eXcLxNbvBaAgjIShnxKMkeJxgpIIp13Ik6rku4RyQRyQOEBqQalnp2
zA0skHIL6TF9hWqHKMQVCpImc+hM5jJSivAmohHQk15UU1hQ2a72d0XL7nRdoA3Tn82kQdZFPZM2
vMni9CXDx4oFKrZs2u621aYvOVX47FUhsaD/ZmM/fStwi44MuFqCaiBBA7ll3Fbfq1ztDb6ZUR1o
lKkIPGYxG6EY/Moq2UjAxUOKZGxvl2ZHkCivpq7fWn9UbXdxTkcu1aWDgV5dQoBz2W3XbUdLGeUD
hFswBMHRbzqhUcgxqjG5YSwYj1mQy6a+x3zK+LItlhf2NpV0EaXTyg5IyWNPAkw9L9CrrjJwqRsV
AeQXNHeEMdVCr/axSbEpxVoapMZrAvI5/1Z4HsG94DLjuyK0FTqwFW4j3ajsm9bVey3bmYYgFoDw
H6pH6yB3xmBvlL0C6rKIjexUmWrlbDgDe9EHqiqK0aTBG+VzbjVmcExZreR7WjsUSuieNzZE0wZZ
nnUMU+g+EAHPm1W3Vbm+X3G+/UWVzDMFe4qmpOJRjXRJf7UdRwngCgK5IigNwxwhMEZdUtkvbY0J
ji91B2aZerIXDkC+Xb0h4sFpsq9tDA3lllHUiwjNVEEk19JN2bre0Bk/lx8DSyO8o0o9jSQbL6AD
EGmEKT+2fesC5GnbSh6RSqTKgAWA8aMsUaXEZxsOLCe33SXUXQYaHlZhE8011i7LU6cOmL0k7krx
hW5DoRydzHWy5xaMgIGNR2+ChHYPCg9qqwH8Fh2rlI9MOsYnfWht0/aIQeJkUPR7GmwyUhHBiah8
ByxH8R8lUpGoz0qZabW1KNysVt7HoNZsfTnaQ4BFg8wdLAFMmCI3NqSSWXm90oXu5k8KYRcFZAKN
bC8sOKniM1lTkPE063yHUul6xKtRDRsyc9DD3I26y/81uCDnzVXq51aGCgtVdG8tGjwUarQKQyt+
jzN1hPXDIf4liMNoQA/VFO8VXQzduCOC1dVuslIjIChnrN4lIXrbhcrZTEO36mAlBZcC0HYhKi+p
tpzvusJbh9FIC3OpVTrmgHVpoKB7amrE/Q+U3BtylPAqye47eEpj+J7bhKresXMZvV+6Cwd22RDL
UN+WHDtVHDisuzcRLiNwsA7bCoYNvse7DD1r+SCIaak3srIkfT9RVs+e2ZG8LSCMORh5csiES5CP
A5aiCBn7UfPr+hcO8NB86vV4RNAp1CF99LORvHgzsJUY2w75kLuQci6R6KPM7pRcyX4QzSTSLbm5
qoGPznLIrpVUqg4dEvtg11d8RfJlrMNqfbAE5b+KUnIW6uWqMW3lRLC0RpROzSN8IRSdzdoSrSN6
eherMERgxNjuBimTE3/QaLPSe+pEKkY+iuTsCLIgJpmcIjcIUGK66KrUwu9/EpmX4rxP2TKN+iI2
CElBNtnppDqbAZXDJU2m+qhGvWQMdnwiKFnRmnxI3Br2ioPfwthjAB145ZI4KDZSwqt/dVncPyUG
bWKHvrPmtms6vJ5HpAWBTP4jPqLa+YaVrgJ157vpiaAhX1DTDhRPvsSMK4vBpCqDXDR93dnQrnld
C69DEX9nOqNfPciBLt5d12YGjEkw9s7PiD6c8Vr27FPQpfowOrwYM4y39BSnQrEYWPajV3eFA8qs
V4jR8JoSpJpmqdtGeAUxXX1IOaeOSJg+txdLnU05eT3n9k4SJAqqEJ3Qn4UDnRPJURyaN6XM3Q8f
l2m81Gq1Q7MmNMTLcaSYK1VLvK/5qCOOQvTkWwuXEqjcIuYjz1W1FPMViJH7gqmgodTOx7pUTXkq
wQCHq5HoCUggrZ2YNx1ysYqSHGs13/sCYSi2Wf2VVWG4N1wJizAGtEvEcQYPB7NP3N7TAMreqU4r
AUiHCjMDAM/sF/KB4bao3G4Tce55a4OoOJD0bW069gL3GsLdB8VOvS++Jfv3lsOSQSgALAWKS0l0
11MkPrksb6D7fTVwd4puFni3yVakaKYEqsPuF5LGcpR18+HkpXtma7pUljjylBvmHOFvKZ3in5DH
6m96Whn20onC5PmsYnghuFd/QQfWYxOLAvUGmBMfNOQEHKqKJnhIc0HWsCGQtnOeBP4TSVQLkpyF
X3rpGLcQWFL8cHUAi1wM9S9MpP0t23tyXkZBWAO7n7z/qWhtYK/NjIonTAk8P69kfXsDdiKEI/wy
cwR/Tx5nDHsjpLJyVv1yEs8JK+BZctvHDoEL+BjDqr5poVUdswCiB/saK7hvfIziuz4nP3DNJjEh
7a0N4K8qHi3pLtHlI75p+pFuZRfLTEkt9WGsI7AZixwNy3gc2Jjp0bKrxhpguAAdtaxC2/thlZgT
ViEr3G2aVtQfixqF2TItQZtmroWksrAtDqb07GT8nvt6eAp0K7nLDII2lrXnlOWODkyGi87Jwm3l
nJudVEVLe+fFqrQ3pPYkzluot9kODSefd7Bnzq+AiDROowkM9xVdmaCjHdWN8mDrSornPujMPfig
oIeIaeXqIqfcztcUFp2DpU3rMQVmuiT307eFTUKHHkZrQBUZFjDfLe7KTB2MJdWDzFx5aW5Ve7oC
WFZwhlE8zocKdCC2zlSjLeq748qjPJcuuzjR7sms71cONErWPDt1xX5Ep/etg/Rirch6Z5UpascX
GLVk+CqxR6Wrlk5scXTsDolTK7jmd+DmCSYvkTjuAXGk2a1Io3fMnZ3GrrJWEtHQQI8xOJ91RuSJ
EI1jAtUmw9rAYZgFovCNbeU6XXbL1kEzUSopqcuxwxkSfuvvNoapZelXevSwG2SegbhWBUYBQzHF
UVqp7S3cxlZ/GBCHTkqsKRBFAsM6gY1twdSM6BDpk6bZu+Nq6JExEWJ67JCgwlWHhIA1FAYP0dlt
WT1ZVkPNqshb2sWe7t709dCYN36C4nPtWSabmlhHg7WGw9DQ+dXQr9EPqxTzMSml/iGk3eR3mG9E
dCyqRnnXFK0sbmyrzx44U9Goxy9M3hHsDhMZF4cyQuiKgUSaujFIxCaMQDmir6m/Dzp7caJrFTW4
02uXZa9Xqj5iT4VyFW2Pkp3UKvES9q8c52Be0k2t1lHGoXxNYzY7ulpYMQcJR7pz+rIPOEmELM6N
jGyHcOcULLONU/RJtG14UySc2lZK48VHBA310eK4dqNyBJI7j4AmrEYoIXw4iaUavno5JunvmD7y
/j4PaJ5Rz7USf9XrY4q8KAx0xkzQlMh+QiTn2l3sGXF5bEot6+9xwhbiNYkLA5tyGZZuuqCxWxUo
FcGrb9mfk3/L19iybm1HwZIZUN3NT0ioEuXVjQzYGLIk0QjbNy7NJXgA0gldL29YIKGKZ1Tx+lz1
YrDusTquWJF5/qDyCnkXqWGWrrUwLRT6P5aKcEDpFf+ebALF3EZIQMFwRgMMLbI1qdrltHCc/fnQ
Wb/H2FQ8E3eq6Wf7BLYy8DEVU+dSQpFg7PCeuntigCL9XeKAFP0SuE9kkVOLSuNN1SikrcoMdvGr
MnJQ+eJhV6cZm0jfeefBVCYVIqJBdobXB8OR1pcnN4I2GhgthOP6FsNyjEU3YC99j8Eld3ajZIux
lEVnse6yJcG64RRO7G+E2cTmtu09xT3i5EYtvKDCLmPyY33rjZQojYgcvkfOKpbUKDEyE2MJ7Cnw
knCRIskiLNPB1M+20dNBQpBUvhrUPojuPOpN+VrHQFHsSAwV6cFxbJdfkEXlGE9UqQcEa3oCd+C9
1J2q4vA/FP2SPUmRH1PRpu0Nq12WnUK/UMxNnMV6ba0Q7MTYz3y1qB9TbH76oXe0ob3virDIHnEh
OCOdnnigccgJwENLoVbeTZPSYXobyPjU13QPyLtmtgfDhtBgPX9FrKgPQD/5TB91ZLPhsMxMk6B7
dlgpTVw7QkrGxyo38YpiYj2mWJGsn1oT5s7hzC0b1sNY8phWOTRtE9nRgAJ1ZXVh5axpg2QpWreA
bue6B9F1ZqbU1VPI7DU2GcsQW0Pk5r9sQnuatSLDko+/ajnf+t7JXix6OvEmddy2W7VRglTPtkMq
iJaEGksJcEDX0Rde9XXMbIcKlOkI/FWJbEnjoOgKfhr7SrLypFP7D1XomQ9VzNlinVXK8EGKh8EO
Im4bHEx2j0l+RWppgmuGDt9Csk4jMdU9/UuN4RRTesYeEJ8FFXvKTdi3liqZFo8l+8GzACYUbyoJ
N1R7acnclnyIOqrzmvhhSKnJfWDEDUT4yBPdTtVpc0MbCMjIdkqiAeHa0UOAjlmw1DB96JyqvWej
zRo8Kq2SaUwGUVAn9M9IK6HQTC+s2JUeiZNwRKglYiCBgLRussir10NKMO4eOjD77tAUqr+sFao8
a2I2KjSRBk22WyLnKjSQlOuJMM/ODUn2z86SLnfnLoSRRsEG2B3GfgutFZFg5+PtgndquhthOTXZ
ySWfiAW8Vf3N8SnGrGM3V+AY0lxCq9RQG1sKt+IDrMdmatwwxoq3LkqHLSVsu12XOFPj9ShS1dyx
bqmopTg6PWqFD655HGJ9hLbn118csxbDlwrJY0dKuyKH75GM2eGPhQ2Xhqcq+x0hJuEDpBitfOb8
BFjcHarB2PPJCAzaNy5oEhqzomj1BRrvSj4g3NSLnW3BzAGVR7rLxpcee8OqznQcNrVQovtIwUGx
pNeee7tQqYcCp1pJwOTCjTo3vIUzHyNxaNsiRLtgBh9AAEwduKwMb2MJ0fJhJJlzvPdk29iPcBLH
FpwmTJ+VpSj2yQFXGyysOmKHoxVVmuySgQYW2YsiPv9LVD/EyKVvmFjtt8DD6Mdo75KvZZC44SMo
AC/Zk39Xj5usspxncD6yX5O1hCuIFVIWx5HqKCIivMYJTnNWD46Ado/IjYBVXoQVK282VL7yFuOw
n9/aWRT3PBHUAiixm4Zqn5f7NhStql2P/AwRGwB9lVWrAKw52jrucIhOqPQ3vLF6PHKK9/QVMRV5
ySCqhhMCKqIt7SLUAM+D388OXVtb5V0sbRnf1W5CvOKIIbNYe2PegtFkK/sdohSy+zxr69NolbJb
+8RAd9xYlDHRRiPHnN6Nw8ZuQtNZ14MLzSYlXdR4NSzAKT+0UkUISz81loeRyJJhpXSmUW6rmqrV
1k35Yi1YK1uiVwbDdVeFnkmHKnSXE4JesJpsyOooX5JBb35h/4YSiPXPfvQrFEko4FqE9dIG07+P
EfXIneIqUbjqqKa2PzKq67DmQ5rgQEtk7W8NatzaClU9fPZ0cLzXoFXQbuogOdKbLlOafE/PvVZX
tJCVboMmi7qgZYVFeZdhythZJBK6bOIByKDAxDIkddqwwMB/aiVH3wqk2INBz3s7uFnRnqysTZGc
dO43tyTDtM71amuJXDl2RuUiWQG5/pxGQ/lokYfBfIeEt2ZKEJzjOcXPhvjdMw9NQ5KX+r7CVt/R
n0pqBCfBGrgZEZvfWGpXFgf2D9qD6SuOuTWchMOaATzzZ1aHHgK8Udxg1raBI+r9qqYF+8Jypm+j
UNGyNS59ew00N9vCXBieyk41sJHloPoMYX9QreteypCQ9z3WLOv7wGp862m9sq8af/wGbRXaa+E6
1RJTE/VJQQTmLq7hIm3Utjctvh6qY6zKPBQvRdjbN0Jgt14mZYcUNaLN/KQAajHgm8b2FmVUtM41
4kZBcdsbwiIQ2GRed4OqtVU5opd29AAIuo32uW46jAYCG5etAtWvjCN/H4pxIEkT0d8CZ230tY5j
0K6yNDgyKxFq7wVgc1TzljBCNBhMno6kVhq9VFob+Qa9OKxIpQ2xoyu2pstdUVn1sx8YtBTgGULJ
oCJA6F+FC+q+J/2iKhfYX9sfpJA5AKUFxH7oC6q4V6gkiJVFRwL3cJwMBIdW+cjmTgwWdiK4Ju0G
u+oAdNzQHinwe3dhggMa8+D47sjBOJLgitCB46UJYBLPyi3POIz2pOrFGPFoJ7KsKvyWWunqe4+X
U92BUDzvjaj7NfTZugI4QJMAN2IgBmIHfWeUd0NuxMUSMA2+DYiutJf2ah9THGGzmKXbxs6MA9wS
uKZdWm01KepbiHTGFhOS8ejC5vqSVER1EA1Sb9jxi+cgzWuxdSMPzkXNwY1V2DWb+lZPEOVSRUFl
sTAiV6E1UoAEWOVdMlB5CGpLX5G0B0mr1ExbonHG1fAlSOFlV5XMXopB6PfU9Wp84hBtvsixKogu
q1wagy5iZo0+id3lxc7FoeWtU6KHYW0COiHQvRMV28Jclny4fQ8uPeHAvEJEMPSDSf/w10E5xvft
udrDV4CKUsVTg68FU+IJEnC/q0tNfqXNChdw9NVTRJTE3jcHa4ezKd9jHoqHtRPgTFvJdFSSvcmm
OfumVJAaN0aeSJSXBIaaS7X0asitnPo4FeSdFq+DmNbZDok8uU6xm4HFp6iYaa4N3TKv8d92kaGQ
ulrJgrfdcKojx3Lst1GddAIpdjT6t7gMRu/ouUQtvVast2wLLEGu5hC7fnoHtb4lt4VOPNU8hawY
1XGtleaW0UfM2Lx1gsa8RV0N47o2rAMarp6NGf9WFl2K0LPSMDSXVUxNsm1/SI2J6uV1NewM+9xW
rmFDEJWKx5ETf++PBFYjet529Yh9tiRRy38sSnBcEHLi4BckVnHITSpeJDRH9U3X9C+gZ2LzQU1j
LCE96zvZDMYYAXyCWrSKTZKmNg1sXpgIVEAktDulEzcI7TSRLnBIYDiOynxkqhr0ciKQuvR52+Og
0Ibig6CBDoy2MTwTjVBAjxDgcOMC+dX9R5Tho9KvFCSW7XY0lISToWKVXvaK9lOLmlUmVMsVG8CE
JK5i3EOYIpvi4AgMKjJXKliSJC1CCVtnDWfgZhVpo2KZ4MOEWYqVwjG9Le6IOB7TI8HISvk2SNHx
V5WNbvY3libohu7ryqHVs3Ihg9QnJI8dHr2C1GM6CjLARcYkx/8drCyq1+chZzsNzSoYj8NS8Uzv
2SVQg30B7AhluLH5Zic/aYAODpRoaWKS4wyROsOzX1mGvv/rX//3v//f9/6/gp9U+cCwFfm/8jY7
IOFtxL//Mv/6V/k//7r/8e+/FGIPKLmaUM349++n54jz8b//0v6Pq5eKxd/mnpA7cZp24SM7mFyX
l3/dmfl195+/DionNAxdcU5ZYfjbILUpNBAhyKfRscJnBy3WW6Vo9uny1ayZq53/it/uRW3wXFL4
U58Qrqob1J3FRsbnrTWfqs3lS+j6zDXsf14DspWvQZF2n1wlDocvvk3K8DkhmXQETjHWgNegdPLW
erd5jMkmAiYS7UH6Ve2Dn0aVD9/Tz0A1odPAe4kbI8qzcsHm0u23lGpzDWVRTeFwobd1ZHzhpI0v
lL3/EH7oimYQ+OI6fWX3G2UAxHdz+a7mBsH5gf724ERs06TL8vPIOvsRVHID+1UJjtTefe4C5wv/
dgHF8qTgnGn+CIcqN55AxZURXVAMCE2xuHyJuaFm/PMSSdL1EHqc/rmy2hdB7W1Jbbpek6O+0tjx
LXNfTa/czdw4O4+N3+4GDkWAIkk4pxrD8Db2NOqYRHbQbbi7fC/a3CjT/nmFxDNB37jj8CwM7ZeE
1ksgsLofBhq+wkNWWXUYtjDUYZN4Hc2qvyPAg9jW1LwyIM6j+U+rgvrP61OUdg2FBMZbvesNaIkB
pw4BaC8DjH/0W1/pT6PeGldud+Zq1mQNapUqE4pTm6ekS8HEYeGmaYnZPq4PlfScKwNkZpBbk7Uo
ieKiaQyvOQYpNTwS4cZd13bjj8uvbGZMWJO1R8qaYwA73JPKd4yaAIcpvdTXXR49Xr7A3J8/WXhU
FFqjaeTWSXZV4J+tQU354hSNqX7yLUwWgTofaUIgUjvhJ2kgytAuCVPcXCEC+XUKX+ST72GyFhSu
T211bLwnP8bbTreMrQdiv+jh8nOaexGTdaCla0q4sWWeKh9NWT8qPxA3Gmu0UOmVj9rcm5hMf3S4
RhdGWfREUzj+GGjf3Qt4b7eX//65X59MfWieGmAsMTybmg46xGerRt131GBmf+4Ck7lt4iMmrzF1
T0lZ13cNh/Rdhfzjy+Vfn5nL5nQut0B4nCYVt7INrHKhO4FYRUOU4VUkM2Jh5GF5ZRydf/EPa5Q5
mc+VOljU713l4GdsWthDgdcGNKYT+7IYYIThCAioV5YQe8y8u3LRmbdjTqa5B0rGi/3GOfXkcPSv
NTteZKso+sft5ec38xkzJ9Mc3AqWTrtPTp6Z4sEv5YPjJ/Ei71zkhYV9ACLzfPlKc89vMt8hdRcp
xiL/UGXUdUkxWGcpMYT6SICTUYPNQfTSZ/X9yLf7ysyZmZvmZOpXQdqhMEq4ZGCpR7T2IbqToTig
Mbg2/ede0GT6IzGmdiKD+Kmo6/IV0GH4OnIUuXIDc78+mfqq20qJBTJ4InQcD2fVQQK8bQipSFaX
X8rc9JnM/hQjV4wP2IRf1Vir2K07ztLCXYpSuQfspX/yPiZrgA3QhfkZuSc36dHIZMK+A7ntX5kk
M6/ZmKwBZusi9w375lanDNDcuEVLgHHtM/N9rSV/4vKjmnkXxmT+Fw4qWvqMLTp1NUTsKeRAtASy
X3O8v3yFmZdhTCY7pnVHOg0ChirI0V4P9jdokQiqfSqDeSWfLl9l7j4mM16Aysah5ofPgS+Gve7V
8Qder+jKV33uXUxmeWH2NjnRjv+E4NPs0KdrKgI/+nJu6mr70Iwx412+j/Nz/8N6bJzv77ddcRDo
Z7Sdnz7x9skr886O9oNQKdv/vSTj+y+JqU9eL19t7qlN5jkMk0zp2zZ90uMCSQeoYj6QBsk8+ZWX
P/fgJlMdf08PgK+Vt9wJRvrCQz5aVnQ3yff+3C1M5nqiaU5v60H6ZHuUSDOz0w+kOH7yQ2JMprie
ei0BOHryBGHiLPgC1h7IJ2kLZorufcGfcPjUbeiT2S7NCmW82rRPpjZihQ+TfOWoEFQv//rMqNKn
szwmj6cPiH4/34FNLs6i7TV8zuIDZAm2woE2X15feeczg0qfTHif5kxJOa09yk4l8Mbu+U7dNioC
myt7r7m7mcx118Su2aR+81QgEl+YPTsVNwBnbUDSpkcuNkptPVM9K6/ckHZ+23+YlPpk+ldmBNQt
Iksqqmt7PeDtXLU0w3bYg5eDx/l4qM5F03xIYWE2YLjgBFx5c7PXniwIEeww24YZgjPGPQxatvSV
Il6aYEJXZN7Uy9YcH3tgz8s6458UkCCfW4n0ydpAP8vM/MENn0zdvkvqUMNC4L4WKmUtVCqwpQe/
WVpsdi4P0dkbnSwVNAdUOP4mNLJ4UL/CXUxzf4sUpExOFaj+7jYb+wh9qwWxeKFnqi2A97XQEFdB
6Kio/D/5d0wWlAHfFCKgXjBko2HbEzWFnET75SstjUh4NKYSEJsUD7BZVFwdqXdllM3sWfXpUkP6
mKeSJv1UyNq7keMrUuiD7WJ3+ftT6SvZ6vIdznyQtclSUzleg/i66Y4NMJhDaNfVFg1+tuDzmf/o
g7BaX77OzNqvTRYdn9AIlWJ5d6oslG2Zilg6kNZdl9Nsv3yFmZVGm640TYyLJ6jKR2EB7Vg10vXf
aNEoH5/7+ck6Y5exTZxwXN0mmEOtZI05GttORi8hDjaXLzGzlGmTlYWoArXHRuMfirKkzk/RRgS9
usFOXq2Uol1CMjx0GoLVy5ebeyXTxQSLim5bOnYaK7Sie9VQwDG43mA1b/QtOuPK6XvmUKRNlo4q
qFXohjJ7so16T1A84dTdd7YYt218zkA/rx6a2q7r87bm8o3NjWn9n9umCMZNhuqWdILM0hSswwhp
kmFR5KUSEiORZJFzWweWTIZP3uJklcDr3nYDJ7EjVrQ33TWcd7c0KFm1hLswj25QNbz0lkUdOAfF
dOUu58b7ZIlQPdof2PGLp6oF87RVyzMxHBeG+fXyU5xZgtTJygCe1200QD9HcdYvC43KOi7jnW+x
N2xopeeufWXcz9yJOlkbMDhGBAdE6dNgt+mrD+PvKQdYdvk25n58siyAHaTziVTnEZsMWHmMOrqz
GXUI26vLF5iZRupkYRBka5EgoKdPvuKH1i2kgRQuYk25F2oCrVKcop+70GR5SEBaoZTiMbWI1xPk
kEGqAptP61tL0br95YvM1cnV83P87cyhg13SaIoXt4i28DSjA8SehqY/UuVDIJg/bH4wvWaqXBOA
EW+L5rUp6nuly75f/gvmXthkvVAGIl+gcTjfDCTOizFKwm3pEMR6+dfn3tZkbRBW7Q7kDmZHRLlk
lVWjsWph0N0jpChOly8xs+Cpk9XAzi3Me1B8D2fiDfbU5kMQFk0U1b0e1HvEmNpZSE4BKri2W5h7
ZJOlIIvdcLB0x/5m+8jl9rZZKMEqQeAjv1y+pT8+NcPzJmuBLg3DAtHnHzIN5g0lyHJ8ImqD7RaZ
bdeW7T8+Ny4yWQbasSB2Y8z8A3JZSKNReThHMS1awXZEWuMvAl8fMYH9SEfz5+dua7I2eJpdY40N
ko9Ka4hiNWzIcAKGKe4qZXn5EnM3NVkdAjWMrF43lUPWRAjwJOrDkHRI4kfO9gr70JbqlgCcZxR9
4ZUh/ucpzIOcLBS0tZPC1OrhR+ZXwWM0WMEyU8NiGyhpjne0AUzrQ8/HKepvFZnpSyFQfPjCe3dQ
fVxZFv84Jvkjzv/+2zrig/YyojgbTmpjFUdfYgJFhpRvLz/WuQE5WSQCVG1xa2fhx0DmwoaCO1Cp
JILahtvoyg3MXWKyUuC6cQhXl+EH+Oe7SOv8beMAX0eRVV4ZG3NXmCwUSPkleqI+P7hRUW3VNhtu
sh5zYtMgvb78nP64peQtTFYGAgMcqM6Bcyg6qi0+UCyMdRvfOZ+QCyUHbWWuP7kOGZ47WSYkWjEV
/Xn4gWu9WRM5Wj7EOt7Ey/cyM6LcyfogrYgDhCnqg+k3IPsInAWzV5Pj+KnCCH/+ZDloK7/0qG47
B2HYd3L0710dLNzfzwkI9B5G4eP/YprOvH13sjIATC1SbL7lAceAuQZU0+1twdtX7Di/MoTnntj5
0r/NwRbOegdcC6RVlQLbojCmosHzh1+XX8jcHZwv+9vPD2GuKFYSiEMiKERTY+/u9cJ6hV/efb18
hZnh606mObDqMBjJ3D3oPcKzqHVebVV8ZKFHKiRijb9PRP253HP5cnPPazLlnRTYNHn346lRIKvd
qgRs0jEKoLaGV/YGc49sMuX1jBJi45fZ/+wN2LmTYYKxgOSN18/dwnTCOwWAJKvwyFFRNBC9hrsf
NamuL//6zJ/vTCc4JNSMkJLskEGUjKAKEAcMOIdwvGcLDOPwuffgTGY6n8LcsY18OAyO8eZjaMEl
9LmGk0Hc1z9HrauSLxLYYjhUcfyjteWwQI5xbQk5T97/KA7y45NJ7Y6KndTKMBz8Ia1uVCc/s/VT
+4AOt1ga7dUj7sxIdc4v6Lep1wrZtFYChR/vrEJMbO8ZvxKR61fqb3M/f/73334e0aKVKLJLPnqz
PxHrU6/Knm3D5UF0ftB/ekaTSQ2HJrQj9noHcYY0gjfCGEyoGbm8rrrM+U5hgeuu1NHmBuxkRvs4
44lsMptDa4zgLkYdrY3RJzd4b+Xx8u3MXWIypZOGsYTxXHKJXIyLhLC/DCif1iLeJN61fP3cZSYT
28dOEGQetnKywdFDRrRMF7BDog31yfzj8jVmXvtUueiX58AuwAAHHfPFHWFX4tRUrvzc99uezGod
mzbpdkV7KMBfLirXPvQRU/vynz4z8ezJrIZVFIPASbsDVkUai/j0AbDyNQ1xhy1ijKtXlqaZt21P
Jvj5kGLqidseKt/6iZ9+XJhd85XizjVN1dyNnC/829QLEY+WXT8EHwD1gWjWncBiZTwTiRDdFoZz
pYc596bP//7bVTIVyB4S1eqQjdi5tMCDjmV9u/wq5n57Mr9NjMwS4g2/nUqd6jjtjwSX35UXMLMl
sCczOgFZHlutnn0//+VmZN3g/tuCvbz7+0Kj232FMlNcGVVztzKZ277UUk1CKWbLKaqVfj60+V76
/rnnNJnR5MiqhjNSZ600RW5h51kvXu1dOyHN/OlTBSBJsUpbe1l1KGoNyLso+jMJsUg/JaoySCn7
5wjCNxfWbeuW31zW0ltSlsdnIL7B6vKzmTk2T7V/5OdI2Amy/FZghoRmDfTC1uq1p/VDaW+gszvN
rYsRp8HAYKeWpFruj75LxqTT+J97P8bk5ZthWDdlU+mnyC39RYCbbNXEME8v3+HM+5k2k3GXGb3t
RtbjYEdEFgkL/9KqFAR8fO4C0yZy6JpEokDvOsXkDagHNZbG3Yj707ry3Zt7RZOV0JB+QvhwnXzH
yonIqc+zjbBfs759iWXY45GvilWkRq9DX31u0bImSyNU6SLRYjf5jt6OgF0lJqVdpc/5qRdinV/U
b0ti0lpxiDXBedTJpzKXFD3BEJo4m3eXf39m22NNlsViIHQlVEoHFhailDZIn//e2VLeOgMSmpfP
yiCYm5M10g6NrmmkPRIS5O0qB/mZR/r5J5/TZFrYtqVwSsJUiIXET+4JfwdTP1DtsT83cK3puqiT
ThrFbXog/KFZ+4hDP/igAJC4/B5mPrD/IaeM1DjQm7H9rrkc7ioY4MvkvD+IiW6ENFCHn9vuTMWU
aki6A+5VoFhCTcL7AootDHy/i+L1525ksuUBgiTbtAbViSRM4uXhI94aOJMHBxGA4aj7y5eZWaim
8skCEnGviDTlzGePzn1A/avd6GTtRZ/7yJqTaZ2JgPiXLooe/UBj4rWt5amrUVOH7MqDmruDyczO
RGsCTFLTQxQU9l6YWvDFCmPnmor8PPD/cJ4xJxNbpROmGQ3FaVU6EYlRRHW0P6O6L8UutNJz9NzY
Ov5uNEypwMGIlW89XOx2Q3yd/hZIyFDgJ8yqA4ZbaVCPZRRoI7niY8V/E8MWkQjf6NSnqSVjexqd
or3H5pGWWz/MiDPV9cHwliBJ0/zeAjvOF6RMXBESzq7bAJvNotPuM4sc268mdlvaUjA0SFJbUDip
vEd0heQjjgnA3Z2JszEh6CH2xRPTAaS/Pmpm8hNOpcneR3gQZiiOdIH/ocQY8a4JW/74hnSwhv9c
e1M+Jq0P9WJT2WKnCzVbArl2Vp8YwPz4ZMFywX4FmkGUy5mCBG0nov4eR2TLfe7nJ8tVpeqhBoJI
hUdHxJdsqKrWcrymXp15MtPVymzsKsmTYcBB3S36utkWYXJlYp/n13+MW9xqkx2cn5I8JfqA50Jh
Hgi5rv5qsYusnOBqS2fur58sUYqWhgapsOMmJ8ZnNME3+vLKXz/305PtR4vkviyNBn6AkWz6XuyH
qrmyXvzxC8GDmS5IRuO7BLONG6Pot8p4JwR56ZQq8mtN1rm//f9zdmbNceJsG/5FVAkBQpz2ahs7
HTvxTJITKstECBA7CPHrv5u8Jx6Nab7qk6kpVwW1lkfLs9zX8vc3Vw1o3YN0rjCpAetO0g0hL3VT
VgB+u7UZ+cieht5OM5/wHD4p+jVi1UaSg/vuPodPW0Y6QgJH8AaTCbJCdPR3bOftwwdIlBwclGlv
3JLWFqVlrEFSOm5EhvmEwvSXQDvwKwYnz2m/XjfWtam1jDUCcqRbFLZPZKrOE9HnJh8e0g4Om1Zt
jNNKD+xU7boHzg9aHfOJMc8/OKqi+3ryQamHFO7GFebdqyR17TztplCRDzEYNFGhzsBHbeERybrJ
sfN4d0yH4JtLC7F1vL2/S9gZ27Rv01QFWKujNEeIj9zraivguzIZnmXC/sghveHU86lZdONRu1kg
0p86IFg6yQ5VodWGPa+Ym2fZc2MmAulOqG4M8ytESI5RlW+s1mhlcCxD9kGjwvPTLxdpOJHF0F0f
vkKmqsJ9uxJgf5vf1YCIKkvJBeChfCPldW2FWTZeQdWL4ymBVqEMBxpC615Y0pYQISW/r5vJ2gKz
TL2HBD/EoUdzglpPtouEe4CC0K4k4RH+/xc8k247O+0ndpKOIgUL1D1BahrXHyFQG5/l+el6L9bm
3TJ20MgKAU4WTp9p/GogWsG6T9e/vLJy7be1C6RqljoBZiCoqi+NE57cafwCtPZngJU2fPBrbVjH
czP0fHQy35wy8BhKJzsRkGEi3/wNzeDz9W6sDJCdnI26Kw1EcTpDAkecoRb93KfBhs2trFG69OrN
EUcUdKuoYFhBkDMm/SEjD6Hc2GHXfrZlz7Q2GRQsUlxcqhKBc6YQQXP11qpZxvedaxG1bBqCiLka
TUHPEIG4E1n4ksjxjrb9p6yXF2/wH7JaH66P/9oUW4YcRgJZOy4GyQPya9cofa9noLc1JDpo8Pt6
G2uDZZkywmhpiy+aU95X8idEXloKZG5d33YNo9Z5DTo04GkQVDlV/vwdyl4zwNRIfbz+21e2ITsL
OkLVPjQ6Q3Pq89w9AEuWvZis+9rneO9KxLZ3tG6L2xaVnQgNpbrEaaKUnJIeYmMAEoG++DADSdae
rndmxSLsDGiUTqYALIFULblwH6oltQCkFXl0A09tbEsrc22nQOeB8jKkhCJluAdalUw1P4+V3roA
rn3dMmkpOoNKY7CZIPufHOksp+8ekt3+uj48a1+3jDovgQAKCIGSMpKknCeeTKifmCDnev3za6O/
NPtmP5JzqaIgwdAo5CPtAUkrzyJCUGJMNlfrWhOWNZvUmWrwXckJjLZX47HPTdd/urGojbp/sr3e
9ID5gPw2Xod3ZsPpR4arGABtIMtsBZ7WJsCyZGRTGQ/vEZxpKKbQzUOX5DS5H2Y3vKmsCT2wzmNm
pnDq8Mw8JR6KZkw3FvfQoi03ZnhZhu/s23a+Mpws0EIbRny9CT93OPpP/7MxVBpCIC1jt214drKy
zqoaqFqon+Q5+Q7fyS8Ac+XGvX5lCsiyD76ZYk15hCc+FmnuwFEBIgFkluQwbXx9ZX3+J1GZaw1m
q8LXiwRIKzf/LJBdc0bB9VbUZu33WzY8N06qkFLpnubaXfiohXNsqZcebzJhOzMZeftgGsMHeSLQ
ID1TjrRQny4PHuDaNtbQWgcsE5adQmVXJchJUiDH/AwB8KClEHS/3oO1z1tnMdR8g1YHDo9pZKK/
qqoFedvtvOjjbZ+3LDhxIcyGhJwo7gaoI1N/ENP/5/Nr68cyX+LIpln8prHvajY8QH10KE/ZQMl0
6l3EG2+J8kCPdnlrvTEC6LfLPAp0GA+kpvA0h6Dj7Tuk8H+9PkrvdwNy/tb3c9SVga/G49ywl2QE
TwDwwebU+shWvK0Fy4xJP0aJQf4rPIK4qPBSgKHcS3bvKXATbmvCOosbh0JRMUh5LIhI74YJ6QeB
B2LA7CtyuN7E+/spsbOIwSCeEYBdeHpu+Fll9YPM2x/j7MdTtnXVft8eiJ0jrCEFWiRTrmOVZ8CB
sRDCzkU90Y3X+drnLWsGCjEEmFpyVGqWQOYWwUtQCLbxdlpbRpYtU3DDBJCu3ikpqr+MgpYQHYYP
Uwle7vXxX/v1ljXrCYWeqvR1nKC8A5BYOGXBIhEbm+na7FrGnEPicQJL1DsNfv3AHOyljQshw5o/
QQbxJtUCSux8YIJEn6YUHCcOclp3JFHBX+3Y0g9lBqr0TaNkJwV3jS76SA7eySf1xz/HMcQAN7br
Zcf5742C2PnAsvcrMOv0GJtsGD79yXMYoOQNYOR8BjtR3uux4086G5/bjv+63p+VebGzgnVh6gpX
DHrilYSImRro0a9RBAi96PSMGE64VU20srz4sq7fbLOsh/cT4vveSefVz9xvmkPbp1sOyrWPL39/
83HwloETDNIpJumcty8deIcCMqs5mPAb5rfWgmXbMvQhaJjm4FWMg6h2JqnZvAeml22cQivmzS3z
7oIC1cS5ns+dqqrT4uHhNK1ONf7n+kSvNWCZN4kgrwbsbhjnUwXwL4re7n1TNYfIQXj1tiYsGwcW
E6SBsALMKB2aOxqhcA8yvricodDgegsrs2DnAw8RmNNJTjRQ1w6mFp7PiMTASbbl7+sNrIySnQls
yAgtftSinoYF3toleC0sBIE4bZstka61JqzTGiKZLmAFjYfTOkOFzpirk3Hcv1OcRsfbOrHY+htr
oGnoIW0dLxPBfXiDITqGi5kDkDjbARcdbpUarU3G0sE3zVR1CJpEjouND4Xnr4mCrx5i3NP32zph
mbRJmgmkTEx1w8H8gtjBswFffjcXiKbf1oJl0lUIj45qeRgnGfsGRVIg16o8381eeJu/jYS2UQMO
BEYmdlNQg56lwqWgSsdTWOhngAT+vt6LtVmw7Bri7mDxZAWPeSKSOwCBnTicud64FCyL8p0jKbRM
GhA7CBlSnKiE1WAs1lB7h0YMPZSdhzAc8NHgEoLVelNX7HRgnxEIEqdqiiG1PWXQqO2b8RDg2jxt
HLArY2VnBCdjXrbIy9BxLqGsvucInscZqPdb2lIrpm0nBfv5DOwwiGx/rvoVzu4ndw6+AYSR3XbD
tLOBoS/ihkQtD16ffhd8di9gnyYfrw//2q+37BmBTzz+Q7hLuFGPoMAYgKm96ejwurixBcumRdRD
HjoMyclroYLqg1d2gOfwUyIAy7zeh7UZtmxaMGgag1jonwYTfFMB8HrZWN4kYLAs839veFC37w2K
QcMYvLyI730iKogezxA6h/Dy3Ac39sGy6GYGD2fk8+KZxBa4Z5K5h7bAo+62IbJM2jQDg2Mv1DHA
g1Gw07RvJMhNPdq7qQE7ExiBLyV91QZn6M2jLE+VTqV+RjUS9raSDpaD7J1dyc4F9scm5UYa7NwF
JNYgZv5oZvaxg2T9zsmi22zNTglOvIiBZwX19h1C38W+i+AdSxH3PFwfpRVrC5a+vTk988mBMwzI
Sny+hu6h6SYDYhWwVEHVBxszsdaGZdEoOf8Dj9Txn4SbpDHFoQtNcec0yN273o21qbBMuuoNCLkJ
KCWmdy+yLV5ADQFB24Mkfru1oNa6YRk1+Gz9At0Y4y7Pw4PonYUxj+Lb0dmsYV7ZN+yEMF1XSOmH
3EEsUGn2FXpYLshGgeOnG7O99n3LpqsRKBPcU8O4AVkvANK9n+RlHkizFaNcOajtJFYiBsjItjWJ
h67oFk0tDgIrAOZAfQzHzKPFXU1Qq3B90vn79mcniVUZlLOhkE7iBul9L6BnjHtkgroHkiBtUAwT
6HdOVu49t7/Nl0zs3LEq0cBHmBavl7zvPpKh5WinGfeo3Gu35KdX5sgWBh0Q1nUz3wniIeXFXlRD
AjLSGG5sJysTZKe1gucSVn0WMVDF/eoVhMdPLMPHxfKuNxGEW/4ful0rBmMnlPl1MIEwR9DW5LT5
KyspZMCTzkWiEDZI3pGNPq2N2PL3N3uYpBCnI/XIYtHV4CvqsjsHIhyO11fZ2tctsweIR+ueOyw2
OftGCQhQrUKE8frH14bIOsvBhU4nzSsWaw/V0Hhrt7uc9uQ0eoiTXm9i7fdbNq9lXRdAx5CYhkuE
dwgUcmCBZ9rqwtr3rYPcn2Z3QbqyWOL9tQPm3LlvPXHjTcpOK6POrNLZBaahKsERfpmaQBUfOMTe
m40A+MoM2ElloOCB19cOwSkBBjcWWTXe6UjSp6CgW4lLKyNk55Ix+DSBQS1YTB3aMCgxESMPmcv5
bV5xO6GsSwdhjMoJmFBjdqemCW5GXw7Z05iCbnzbMrKzyQZWhdhmJQOxG+rLOTA79+FY17cZmS35
aTKnd9KuY3Gnqf6H9hqlklESkdscNp5lw0kwegz89jEGxw1Jm8Dd7qjZdCqvLSHLiOdRGx3VwjuV
FUiBXeike+SmfwOOa9q4i6+1YNkwB1KKZXXJYl+ngFpSJzhDc2s4egqF7jdtE3ZhVlNCTjBUoE8A
rNQ9dbUakeQlvY3Vs9IBO3NsoCjjLSGjHssJ+K5kbLtXo1Jz1HAZbDSxYmW2vqcJhhEgnjyIk9w9
Vx0EUYK8DW57rdgpY37T9qoARTruWJ83uwpw8GGfNWOx4Xdd+/HWNRx3omIA2RSj31XBQ+OAGwgy
y1aV8NrXl1l5c0CSaPJ4WftB3HhOB0wj9Y8ggN0kUELxj//9dSQFukk98iCmcOo9GRBCH3ngv9y0
LG0FTlm0xIPUBQZmyUkjqHZ9HEM9Pl//+tqytCxXzCiTp1W5LPrBVPuGCBFHiLPv3am8ceO0U8U4
1MNAjma4ElfyF8277jwzk91S6I+xtw7fpo3AQCAFPUF4y90JU1SnpPUIXGTtjf7V/2SI0QDiBNAA
ipFgkr9C/VFn+3k0EJW7PgcrN1I7QayTPkD3LSTkIP9IwLKGvHA6FF+N13+COGJ4QPRHbWyjK3Zg
J4pVIMmLURI/pjTwgdLTM/XuQ1mj1uh6X9YasMxYtWocEkXnWPkatywKqLXzAP6Jc1N5MyW2VmbD
fa+fktaPgfELO5w1bsD2RZfNGwax1gHLlnMUzxaZIAS+Txl9ZpAT/oVLxBBtbKMr9maLYrqocAyQ
WULiuevcXSLUCxDSCThs04Y9rP1+y6Cb3IHQXd278QAm4BcU5DJwnUN5W8EW+VMj8mYjbcoC5WGB
O+OmVQ7NQdRIlj3U6RioDWNY+/22PQPN2WeqDmIfWRomhPAtKIG3JQMSO1VMeiwoqi7B4oFJ7TrI
ne+gGT8+u1HhvNxkAHaaWJWKqO0pQHHNH+A4cohccx5RmeveZmH/yRVLei8PndGNwRTK9hUc0LvS
u/U5ZueKAUqYBqkp/BhkvGCXTE7x6HrA1/w/npMrJkCWv79dQoIHJRSX0AQI0R+TeU7OEA+rTmV4
m1gHhRz+v5uoOGV5rXJ6MtJhDhRgCzPRQw7Oo/ySSlrKWyfDulaztGR+E4xTzAu/Fx8UQybrDqdd
GW14eJZ98x0PK7HMGQQbYOVSCX9YIr7JoGZHn+vpW1+38HWXef77+qp9txkPkaR/D5hf9Dyaqyj/
SFXqfm5aVBfldf7ZR9rmqw7H1+utvK/ujWasW3zL/QKRE+n87OvCPZKOJod26j8FDXh5KXSf9qCC
dPvJMdE+isoD7aMtn9K7iw4tW9uKhhMDvC10EHed4H/CJwppeADMbYqIrYyh/VBXKe9zR4XpDxGw
F7cvOMq/quRIMgRVZM23bvlrzSy+wDfmE3XIoSk1xjB02gxSkhCfd2W3+xOdqITauvSsNbNcVt40
w6ahHVNaTXE7Dtk+SqvHMPeh/DqJIyDrG6fhuzcfL7Lf7QWHEmKFUPjPOUruIsdpdr329kXbfwB8
EOoxUbnx/F2ZfvvtrgEYMj5E5S4Ulc/8qEGdzC+8kTp/rptSIiB/fYW/e3qhQ9bG06FSUqt2RGBz
5tO+TsR0GAj5+7aPW5vNBCrzGDgy/zGbylN7OmbqQ4CH2K/bPm/vAShWVCFYoa8mRWbtA480dY8A
bmbfbvq+/TwNgBbntJi9725XJZea9YN67L1BlRtO0JUVa79QcfXPtEkS9T2vomjhwZf7csmlghTY
Q4PdbWPNriwlu8ApIdD9ap0+uOQTSsklpmRX9aI5Q7XpfH2g1jqytPzG9EQ4IaIZleX3sC3YcfIX
FR+GSv+sdr/ltXOTW9SL7FerAPicIfUruMCjG+U7Unc96uNJGmzMx9pAWcuVzzTVXSjL7yJhL32f
+Cck45/qoXM3xmmtAWvBDsYt+8ot/MtyVVwI2si29bOjG9bDhlNi2VP/c/piiKzzKo0iI1reld/L
NNMvGcl/eYDHIcgiGMpIWuMfu7A1B1Gp6ZY8D7RonVNqWtIi9Kx+8Ja9dIL8Nh5UXPKcP0moeEJy
MRS3rWP7VavU7Jgp6+lFczjedYq7cI58pb1XT6/X1/HK7m6/a1sDDyyQCepHGQXzjpSQX5gavERK
Dk2tbsRC9qZpK+VjZee1X7aI5pVSe2Hw0DlAG4AiGhpnP/vzfFONhgeJ6H9bpZ4i0Q7TkP5wo/Jl
QiXuIUSZwMZkrP16y+Sp67h6QMrsD6C+nN00Z97FqYXcOP3Wvr78/c2G4helagmIEhBirrvxiFqH
tHvN+qQcbzN1+1UrlJFNGg7Od8QMKM4M+O1cjgMcXuxbPPwYfcvWaTJUqASg4aUi0AI7EEyHhyp4
gcv9VKbddLi+ZNdGyjL4oVBjmQ7DdAHUoVQP4CO1Lqzdmbe0N9YasOybTZ4Jp3EwF9brD4DeQ8Yx
bPXp+q9f2RDt5203jQRiDYr+72hSw3gnUaoBcWx321m11sayVb5ZSx3qbxFPM/4FyjriUBXJ14a4
fweJzjZ29ZURst+3KCWFfl2bkwtTxdDeQR6nUntfpUjuuW2ULEPOXeE4wDX5l1yDtoJyOr1roAq6
n1FrvbGM/mwK7xwc9htXwm9V+3zEci1VKC7dVEz6ryEMSv1x4t4EwIJp0xFyul3H6yelSlX+reuU
BXzPUFqr9qbjbvgl6gDI/kFwGZ/Kwwhci/xbcTrPZOfyztByY0TWhnz5+5s5lRNz8OnlICWABlcU
IMBRtv7x+nivfd26B8Ad0nTJSNR31x8e/0g4Q8K0v/GnW/uCQhFSAaUwcyGQyzhoNXZyXwYE9VW3
/XhrQyBypMGUu/5lwYcCyIOwKMQgb/HVeRGxNgPHdH2FZAr1PZVS7WuD1CzE/Hpy20rndkWVVo4H
KaiIXISZIvqIiCgtTpBIXeR3a6cbtnx279ZLeNyurJJINci6SdEHyIED9Ua6J9QoPeaQ00M5dRlX
U/AY4g/bxRLvb0I8Wm4cbxYsnyMPRclGX5J2xPs3JGclW+feRQxjYyt9f9HyyNokKs2RQFoTffE9
lGWyOXAPE9/S6l77+cvf3/z8pSaM+7rBzVtXQAEgsOO53bDryk5XUDasmnortL+spP/uQ9wutCoz
gr3FGPMzn3gOqorrySGVOyWTLIvilEUyf9Ee6Iz1oXXyaLiYqpo6H27FhrkfqwTnoT5EA83o3dzO
XfJ5SDsyRk8hsnLMhAoVX9bnSPLQfR4zz/E/tTiD6AXg7qSJdnKuDUdmJnTeLsaBOJFzGHK8CfSu
DtKyMLsh59mPsnSC76JvpwtqSKk8VSmGfDdDHkG+hGMSqm8TE9OAKo/Z6+ZpVw5RFZ0DbzThpxEB
q+6pnkuPZPsgguP42eG9cj/IRDYF5BUS2vzmkTtk37lHVXlEjkPQ/dKNhCYfc7JZRl9F4Ew9P+GV
UvreOcqVz6J7knsN7TeeEWv2Ye2AFRL/51qk80/UFOX7NIw+K4ChUPDrnkPAbnZumf0S4MXsWI/i
wesb1/tPFx5ZG2OHxAfm8WCGx4MS/z6nULa695Ej9K2Z+jlAemPIqqg9cuaSEr4XBtG56y2vmY61
ZWpEzgVrBHuQppyftB69e6qDrWSkNdux9kwo26WaKPSrKgJ+r8Z0/uD3nQdIgwOWyfUerIBUuF2/
ZurOhDSQ9IFk8u5PMecfgEsyPvssuO+APEKC8x0khV4Nc/cLaLIQ6ZarEmGT963Wrm2rFkIEYHPO
N0lmnjykBv7Yz+GUpE5x5L6jg3MDabLqBAEU1sQJL4S/K4K85HI3Ton5GJSN3z5GCP6zvTMmHeJL
DLvAgQnVd3s9eUq80i6czYNoEa74yIYSGi2KROj2q86UNNnZtBXLD1Xf8flVGpVNZ9WDqAwuuJzy
n5GYaPnQpl2pkRytoQmxS4D2dE5kQIBR7OB8wXJLNMpt99CDwe+YpzLQ3jHLxah+E5DLMrnAbKfo
DmIPUfmc5ACfvugeqftPORvxjGjaSZsfuYvz8MPcQxXxledDO39pIE1onnjR1eU/HVLfIB0peq6D
YIcgagnAc5bWpXMxLafOp5QGiMR7DRPAVvVZ7j1XEHb2923Z009qdJZQrulzsWdEUfdzqicp/0qd
vHMfI12k0WutnRagT9KiGDkZWpmcA2bmdti5rO/5PcN/mzMg9h471GDo8WPZgo+E9DsH9J0IV552
Xw7FkH0IkTewJJ81DphQnevci84x+T+spnO9Y1XSDRfa1pH3CKGEkZ9oATW3cyn9QDyOEHUEAD73
qO/eIVwfOTv0JOh+QNzVr/PdBPdQdxyxt/H7rAHy7kmM4Vg+ligLUjvm6T45D12VV7/nOhy5PPqZ
Httz4cIf3pZRlD8O4F5UO9Hhxk32fdhRuGF9psrkR9kYEjyTXs8QYk0KmfGThxK5cNcrpPh3xzqZ
/Gre6TIc88+hj+KF5wB6A4JDoyIz48cxDUL4yfxMcowjm2VS/mxGhVdJUoW+3IV9FIX/GLCSxLMO
ssB7MCLKfmAdDQDvDCIEeyWRbO5PWJ2j131FbLz0/85ShWJM6YpQ703S9eDy1lWEgklQO6gPMlnk
JgcPLIbiABxNkh/HQVJy5hrchHtJ4GqGByKCgCr8En37OIP16bq7oiigOLMv3dRpHlpDk8s0lN24
T1IxNg8Za53plAxulexbkptPXmBG/sUD6g1SX5PgzikFZYXdwakJm4OSzFz9LUJGm0PpCCUOyOLo
6LH0+t67011ZdCfmVW1V7Sq8Fo6iQ3rQCQkqgu1zFtbZvUawkj9EPdQOD10WlUNcS6isn1lV+/QY
uIY3cdHK+jMTEdhspSvynx0Oa/0Mx2GK0t6ZNcuC6seBPUwiD4eHkCuwh3YIU2EJD3SG7HioalY/
VZD4FChaDxuaygOdnKBBCBPpIXusupq+JMar9DNEizwSYROIBvgpJPTuhn2a+uSVtx2KeHagWI7J
BE7YGDkYkpomJ7d02PciGcfiKQxoUr/mQR1Eh6wZouFDpYq++ORQHye6gp6duhT1WNEPuNfP0aeG
TGV2zuBUb791lakh/DOaVOnfBfKo08+q0mZ+gPiqG+xkyIvgHDRCOEeBAaaHFBKU2bmojGAHJK1W
iMt4fhAcYVJMPpAkaxyIb3uCnwUkTpO73C1ZeR/MwLnvURXrtr+jvO6dB4AbQ9CTaumE6a4tap0+
zAmYmR+H0M/6u7LKylqe4AtO26/M6UDldviIpPiipfw1Kbzxy6zaMJE7XQ1dchhNOXQHaKSk0xd8
bRiwpfYSDr4T9GDxCjtEyVxsuWBXjmK7kFmHyeRRkbYXNWvE2gD+zCtQONOtsOHa961bcgNJ6FL1
xPmcD6btY4WaQLanUxMmN3muuF2sjKTsrNMTdy9BxwyiQ6rM6IMDmdrouHHUL3ewd27IfOnam7s4
MCFFiJuEignYg8iJxK4tpPhbEqyaqHrshvQOsF9UyWf5sKt0+Et6w10KiqkT8Ju8Z9yGHfkopIW6
Jp8uvguHBLw4zs5kgBz1w3SbUwVxln/3shmo7ByWzpdBiugV+zovDjh9Ngvulgl/bxStOx8O/aho
h2y8sAmOUeRQdoeu4PqgyNDcT/n46fpsrVykuXX5IxBEyHwhVczdot/50fTKi+pj06W/lvsYuKjw
cA4fyiWJ/HqDK7dNu865EkPEMng2F1V7fmQh9gyk5poj+HZbvLyVobMrnSWdSzplcrzMM7gfoQoO
si+GU+YNh4g4W97+933x3IYfqcYFkTStps9+CS2y3ZAUDOAuws86b8WzKMJfE7DW1wdtZVewWUg+
V+mUQl/1wkdkqbMdC3y6GC8n3hafe2Uh2BgkhV54nm7JAyHyIgBM5pUf+/mihJ5WD6RMYDzAj7Sb
cNK1hWBtE1U/R2M3kPHStEl2RFmPD8Av6uqzaYvluZIcwUPrlQh4o0rqPixipqAeM2TQWjOieQBw
qzmJNHikwWAOjUGFSpHyjwUusPvr87U2mNbmkHvKMUXExg+4vkUKoruYLb5LHCTM3nVV5SPUicf+
jDek8KP7KaHIHKx9p3X5xg9YWzDW7qGRlOUkORT9kO+n83PimSS999Kw2AqvrI6ttXGg4EOWeTi5
D34HZoHUH4aQfxxcutc8ePzznluKpSZX7cNFn++mcbXLqOE1HGenIqipwCIFlAjZWlCi2//RY2Aq
+OzP/CmL0FwENbHrTa6YuV1YLesoG3qzjGTo4g03ungTK5wowY5lgfvNq2Y540kIWvptU2dXWlci
cdxGcBehkpzIvUhJXx3cUiKB6HqPVtaGXWktkepWwEMxfB7gRXZ28FQhBap2qXPj9xeDf3v+00rA
N21mGDZ+c9LyRfJ2k02/YlrM2jYa5vt9njBzQWZFGvJdQ+FdvxuHkEUQ8S1Gf7oHJzxD+S/Rug2+
yLIuRrnLBohd3Ha7YNa2wrPCgHgejhdU7pGjQU3agUMWae9GtDpcn6OVzdGux9bEA6KAzxp+5qIt
8BzPkDYC50Ewt+OvMAqT+vf1htaWt7VRKO66/uCq4ZKgiOKVOH3xyBXKgft0qvbwURSxG47jxt1z
rTFrz6DzOE5CuSoeapQdD7P+IHHtaxqV7bUpP46Vv9HQyvDZddqiKbyS1DhbeFYjP41F+0T3FQQd
wES4Pm5r+59dqJ3nXuiC/0se/OWlLFCAarDXMUYu8C/ciTG9a3QrD3MePblJueF9XjFdu3DbT1Df
0oqpuSRI0DCArTi5t0/NHM0bDaz4OO3SbfA9kDfK3Tz+AxQkPl6kmCGD9xTiTAiYpeyx9qotVZ21
7lg7harnkaDiXcaIljGxz6tcTodgbMOv1ydp5SIYWHuFbpY61Eb2F8COZrzRoyEJQaahQwDHgqYU
csSnks+i3IpSvjt8yJK1rIlDHr3xfKiicC9BhFWftMkwTf74/EcdBU/w3VwGL9d79+4iR2OWNbHC
VVEehH7cubzeQ0Bd/JWPgbefCyJerzfx7gS5/4GVsxTZP/D7QH6vn8xJpeArZZncSMx59/fj48sg
vjknECBmiVc7JhYO4ER4DkCxKYNP1b1RLghNLBvRmybUBP1YBOpwkVULriRCbgwLsdtMGlqFtw3R
svbeNDH4Ao7JIZxj4enq2aDk52fQ36Y7hQ5YFgLaeVFAmHOO4Q3k93jNg1w4Jl9bvpnlszYLlo1Q
LqTbyMk9CYMyQANI5f6PIFsBf9X5tiGyzssEDK1Q62yOG1X54WPFORue+woOvNNtDdB/zwGZ+1rB
++aecCm9+I6HvLjZ7zbOknc3EUyBZdMyMC6leHmfjT/KgzRkeTKodg/XWht7KtmiMa7ZmmXOqoCG
DB50LpDiBs8BVIEY3ChM+8/1MVqZZzsAQytcyVgeYZ6RO0gWbcsRU793NuX2Vn6/HWJhjkrJ7GKW
fc/Rh9yE+rKoc/1128+3LLnpOz+qCyxTqAZ3pwQe6NMo5u9QBw028qHWfr9lyLIsZuYgwf6EGTa7
JjQ8Hpt83rCBd08GN7LdbgYqvu0odBL7nfvbsOAfXczfgXv+kIha7zrqPfQS6V23DZZl0yoQA/HT
2cS1OzfuIdJzWpqdHw5NiDvQEIIJcr2hFduw/WyIQqtIle6yqMS3JFfOiRUVOxZi/DTRTQHBtbGz
zLvzITKLrJQkrvzxC8l/ihISICiyP7CEndwOtjgpILWud2lZUP/xu2GiLHNvepG0ynT6nDeL99Ip
/1q0x7XroYhT7SMADK63s2aPlrmbRHlDXbBE7IhT0tjPAnqMZk/fRxSBpOttrCxp29cGl0qKS05J
T6jZuU88ltynOqAbV8W1j1vHN9L6kiUG78XEUP6kAAxGCkzB04/Xf/u77zz3P2xxUcxDQoMe49Ow
+mGAvsGRIMFrp0rQmhHOPCBkjZT0aIwdsumcXFnPtp+NYZfs5JjQk2pQr84h7igDoDH1XJ5LFwWk
17u2MvW2qw01qVk4jD49QZDDlIc+nP8Z/BmUgZDW4W3XktDaAgC+a4meJwPJW7d7rcLc3Ltp0G85
YtYm3zrSzTh3E+KOJq4EckRQM6rc/OhIKGtsmOFaA5bNy2Q50AvfxEMwwCs2cKmbPVdh9vP6HKx9
3zJz1JipJaDrxQZk5b2pAgodwLJ6vv71tXVkGTeio0FZpZUXI6tdnJDzWiBSCXcYAmUuoHDu7+vN
rCwk2x0GMvdQEBeV2mIqy30lyp9wozYHj9ymCexGtvdLNENOofbixckw/EAY1BxHUnan6z9/ZQ5s
T9dQKt20qePGKlHzB+3L/HcBR+n9bV9f5ubNxdzgkVdCwQ4/fVGVhmDyASVR4rbdmy0z8vbj5ewD
7JR6cZUlT4qhAKNhDd1nXuNtZDitze0yaG9aQBV+5SrUYp+WFsTyy+sx+DZxJE3cNj6WCUOs0PFD
KrF/N6P3aBSu+w1isbfZr+3AysU0o/www04KxMOeSoT6PLEpV7i2cizrbfyI53it0hiQjfaYy1B+
celmjcra1y3rpchMmqQ70dOQR/Dz0lCFZO80+bSlLLdytv3HPYUjeeBFHWHhjx+U5/1tSiMgLAb5
+b598sFM3KmiC3ZushVAWllNtrdKNXBNoOImgiuH0QzZMt54X814gO/GLNx6Ka01Yt3Rh0wyvUSS
BcS2QZWWvQ7vpHIruHQQcLm+atfasK36/zj7tuY6be/tT8QMiJO4ZR/s2E6249hJ0xsmSRMQAoQA
IeDTvw/p/51xFWvzG27aqTuDtg5LWlp6Dq4PjmBHoxuJl8SDoFhSAMZBtWZptty+LRngH97YS9DM
U+2Rc4Q0NmCejytlhINNrLJ/Hh6sb0cgJbfqB7bWjDjXpMHbGijn5whfB0rrC2CDeDDnwRNEv5eD
n9GtC6Zt1RkBT6toQZVaJSA+h+G9mwBDJHusbwBKnzgU/dUw9N8jBdPVcgw2ksR1Wt7Ipk3xQZkM
rddVTYICjIoe4c0t+DHL4B8IgVSZnfG2sUt72kt+I/9e7ZeljGaFNQFPqJL4S5p7AJ+kUbPIh2nJ
xefrq8/WHWNnWMFPYw1Y21mOzfQtBhrzQ4tnx+5e41mbvddBHW5kEJY9yNQhjERH2TT57rkMCvqQ
d9n4EMTOX9e7Yfu4kbpL1kGAfUKpAdDh5A5mu84hA4Ng42CxrGhTbJArChi+i3XGGN7NDhmp2CMF
rslN4e/rPtWuhAuMckiyBY+17Amm/iABq1ZoiVlRWnydoT2ON0hnuI/9WbzsG7C15VeLCy4nXVcW
KJ7wEGIacDnxvU/TkMRbiAXbhBibAFzARjEKmdzTsGg/0z4uf8ENxr+5/utt42MEPpk4mTPsmwCR
wvjqJnfqH1E8AEXSTfPxehO2DhjpuqopUJA0xk3TBVBF90F7GHD72JdMmCIHmXBGDiNbuJu2sXo/
QsYebvN+tjfWjKhWGgo1HmTLzwhl1z0KNhPny4KH5n4jl7OMjqljIEgEeFVF6X3Wc+dLxFcD8I5W
amOTfZsb5SWm3mBEkzYEXnelISjvQrLhO81hQJHFwd8w49PHjJJP8zB8wjvOKa7FDeB3N6h8JGm1
5HPqLOO5KKqn9d+7VoMpTjjHkTvl7YLfI3ISpaBKilWGeWfmamocwD1kVBVOfpgz1VVKiqJPwWXb
YqNbjklT2IAmI+jOjMT3UdDU5wiUvxUUCUZJXaZ1OJzUIB7G5RnKc1tqVZZTxZQ4CDKoaACQTM59
EZTfoqD4J6PI/nRUTQ8OAHob+/Jv7ugbh7GpWBhliS6g2EDvI6SdmWL9EZB1N5Vh9x7MED+NkuDv
uQqfowRQuYiN5c2IIiXIiQ9AqG+xKGydNXaKmsqih3aof4YqlLqXJUMo14v4sUyyPUHKpNwlHIGg
MO4Ifev20FqRy81M/C8qHMUB7lFbKDZbRJtbRqkgtVJlsKv7nbpn0Ho/OnzT/c2yY5vShlAaHPuy
nRFAUGTsb2C5+FVyKBeAQvj39RC1TIMpHSGhgeCxcmUu0byDBQ/9Oo9IA8oEGK9C7nqHB/xhTRFe
nZsOjn1IGS8dg7mFy9IA+s18an741JcbB4+tH+vfX7UQAQIfQFQe/QgoF8e680fgz7P3OhwzYKv5
xnDZJsRIAGjcBk3brcOlZo4ycMBup859KGOgj65PiGVFmdoRdet2SdStU77u3yyDWiNuGbu4/JgI
IwUQyYKnGTWs0z1kAJH6AOWsBg77frsR04RO0AoAHIeljEX1ez5BbZisXkL7Pm9EsmrjCXA56Lzh
ijzJW+TaGey1xo1M27aCjFAmVQ9t77ENzlC6DVPU6m5kLDTEmppHvOOernfBkhOb0hBybjK3qerg
vAo+z3XP0hw4AKA3P/LK+QpGx0Y7ls6YAhHCB+siHtZ22v695OMpiPSLnOT7AXIU+6bD1IWIqkK4
udbBmQCvecokeITd4Hy+PlC2Dqx/fxXPqndzr63m4LcJsi6aH+tNeGxgF73PKtpLTL3DuqbjzIYF
YwRSUAZt4APq/g/g8bSHifffr/fDEs7e+vdX/YhKSRTwTMEZqys/9ut7PWTyNgbJ9nEjmkEG0ktZ
q+Ccd0N7Egn9h/bVllmh7eNGMNd+54By0gVnthQyZUX9tdxdWzHFDnU01MpxnOAsYX3UZcMBll2P
eCl8lmP3fa/9K+bYCGq9AKxcUywjBZGUNK/mby3e6/cFgCkKEVBspRD1wQKCyUHqquDJG3Fs7lo4
ptoh9FjDpgtdYJKzlWoWLCgLhc3OndqUgghAHeVi4Q5KTQxfVwQlJhTJt7QDLNucqXWoCvA6WB8h
ekP9ESbFc+rW8MaFryaBAkM8bJ5nlvPYVIMA48fJlMSmrUTkpoHruAfwfqCAPqt9NRJT8DCPEkdB
khaOb0n1zAWkq51KjDsn2QhgBTH7SgPJiusyJIKzAC5KPpgJ+x4nTIVDPMvlGXhm2HscKDjMINnD
+SM6dcMWsN42+saBrLmEM/q4+GfZtB5WUvj3vNTiAVRPZ6NkYVtIRvzOWvmMNZGPEKOPGts/3Clh
Ozp941AuBXp5A4L29l73h5xDBCuocQFp8oynv8/9jGSu6gBi2BPJf2g4iDKcxSQJdumVB6Vw4UbK
hS31+tffnoM/BBt0GA1hH+IU7rO67nGElRR+eHyp5nfd6BTDRkJhGyHjPIa2bhC4fQBLvzbUB1nC
RX4pkn/29WHt2+tD0gFxbwqm4EyLOXkgDls+agl8/VTuE1n3/pBrYFz2XqsmKBuBTHmYE9hm9S7d
ozaCjxthzIupKlGYgnFtCGqJkrUC5bD5cX1wbCNP/js4degX8N9aXXHBnYa4DRwCoTr0bd/HjQiG
VdLM+n7EyEcCSh+5n07BPnVyDIsRvBG0MBI1Yf+ZIXh44gows9lh3caKfHtr+FNJIKp6icHwz7x3
8qOa5/wdtEXyowvOy0e4AHwfR19vtGWZgz8wbR0P1AgXlXMGpNMHly79k2zllgHAusz/rMegPPrf
GU4q2fJwNQ5uwG5eCcq4mBFk0zosvOOueTY9cF28gEOIFvtoPeCFMRrxtNS51D/s+7oRv2xsOllN
vX/+TR7kkFc7uI3zdd/H1zl5tTn0bgDlM5DC1xKL/qSLvEmHHvnWvq8boTtHnd9kpAzPMEP1Uti9
k7SAuN7G120za8RuXjqA+Gg4Amcxah95LuY76EB9a4Ny2YVWpCZMjZQZ8A1Lhn1tFF8pPKQOYb9Z
YLWFmBHAYKNF2oNh+ZmL6Il51VNWwNnajR7zoXxOWrFRt7aMkglPY3HSQ4gAy0eBco+bdxjD4b3+
UVabqmGW+DWZoH3pkgapln/OtfutX2DcFZfQTNy1hEwCaK5WxQ4BixbB9F+aLRGUFzYTXNsvN87d
PAmKPJsioJIGMJhz3vygst5y+rYNvBG3FNoaftfMBIc6LgFuBJVw2ePd19H75Bc9auLP3KmfuhzO
zKDGAMZ3oC48t5tx/rlv6I3ohWcalE/apsrT3p8AnBPgDmNv2/KRXAf5jY3ZNLdVgF5XTTWuD4rj
J9K0D1nLnzJUURq6tbu9LYiDATJOYFcod6mHcSlSPQmSP+cOi6MfSo28/RXkmV8e4jArf8ygsi2P
c+MX4wRNk4rG5YULD3qThyGRfJYH2E/OidoAu9uWnRH5bgx6R+906PkAcmUdQsnP1zsh7tTEq+Ux
jFdoCIi1dLv3vNL+cULhfF+6bULVWOyWbpQADAfU1DOe/6tT4eN2u2vBmVC1jExuFMwE4HDcpogH
7bJYLerm+sct4WgSMjsGmH8dII0chIZyooZJJritYcph+X683oRlXk28WhBRXDiTzjvTYPnm52F4
iEAz2LcRmpRMAWaYgL0uXscbPLBE0DaBhg1cb/b9dCPW4cBUaBUKYMzLsYCZKO9OXlGxjVWzQh7e
CHUTpwaqKsNEgjqikvkMt7x4/KjK7n2M56KhT+MEvlvXu2GbZCPecffUI4zL/4XKCxiuHLUPTZNO
gpx4vQXbHBuxu177WyFhaE1y5HqzBhm1XODyvuvrJmat9xvpZSu+RisgHr2kO05JlZ32fdwApNQw
5CNuU2MF9eIx90f3VDoZe3f945bd3CRNqmEqnTCDs3TOocg8S/7Uw6M09fvkfdW6ZGMhWUbfZE5m
UeXgnUuiFRIFL0EZsXsKJ4Z98Wti0mbljWMvMEAu5APPv4e/rYfv1wfI9tPXv7/KtOsBl4SpwgDp
wusPbieC0zJH0c6F4//36zkkj8q+HzxoC8sHHsGNwqs3rYZtP91ItPupcOaxxubgxkBAUy3bD0sM
Ms31gbHkwSamTCxeAF+kKTkTuP/yIHoXQZF+JuQndYOnao53Lh0jcGukYi2UzLB0QNOAHnkFm4uB
bawcy+o3gWQ5OFOkSMYElXDvslKUoUX7ASJYt9tUFsskmA62EIWb4D7fYpgWvSCHHwaYC1dJq5+u
T4OtC8Y9OWJ1DuE6HL6iR4pXV+MHEi83a0W5qvZZsnrUBJFxD0YHTjbjIHDc/kMPx6eVmYEnio1J
tuz/pnEt8+MBmgtrGFBw3yVunxD7Ij+nDBJ214fJ1oIRxizKc5BXfBAInaYDtBNlXw+Afdh0bDzz
2ubBiGQBKi3qXA0aCFSY5kn0ILzxTBhqglBg3uiFbTEZEe223SqHiKqpmySwHxjZPzKGNcD1IbKc
9iaQTFc8rOmANChowjs3LG7zCTceIQCHUuJ+KMO/m7nYqC3bpsOIaggyD0pCJvEMIbXWA2eJSO7D
5TQkrDnjeaqVG6UAqxSBMS+8p87Imobfi6EbbzMW/FRJ/JiH4oavL3didYGBJlGXOvn00k373E2o
ie2NXKctklhBMjjIFwKoSsZlKI5LB7W2n9fn683FgKuBkTTV63S5gYJAAAigN3lc8PNUutnGarB9
3ZihIB4yiNI1UFOoFjyDjZA/DHOwCXf9dnPjZS3yVjnl0UW7c/HMYcb5NS6gsbXv60bGBGMpSN0P
I75OJYC1ftydlqLr9gAWfWpCePMG5CgI/1X3ddJGMViQDmnvoZro5vuG3txtteqXNuiW8p4phEhK
wUG5BWkKHsbXh+fN4EMH1r+/Smm4y2Meef14UTOlz3nBpLyfIQdxcsAjjja29PX8+ePugEbWdfWq
EbXkFaumoHjhkEDiMrh3PUgPzfFyqSADsrB9xRQ0ZAS4or3jQzQTqhyZ69wDg9y+1/Pmg7+tG+aO
u2I0E6A1X+qIPubQk5AtKnFukl8K3nzFnXSLWmubFCOaNc/CqEsSqFLXTnkiISBOYsLzdpNsFuxt
TRghHalOeqUMpwvp2wcWye991TxiKexKZgFTW0Gjr6acabhp8ZCPlwA2nDJ1IfiRv/MJVFZP1xfu
m2csGjDi2nVYkOeKDBfGWufMk+xzNqFEooFYSZvtfljGyUTosmWUIyS71YURADDnpf9OIJz6iOcx
/+l6R2wtrB18NVKrFC+EpYPyPuiYDu/Kucq/h2Lyl6/t4vjlxt3OdvaZaF3hz7odSYfFu77vkUJm
aQ/NDKAanc8gIxVpDZGc95rE/zR58j4pd+F7ME9G7MuihNZE37J7qSFckjIVQnw9hprwlkrXm6kK
GjBinmaQ63VVlr/UASzvuAPnUcgj6XD5JT3yU+qiTlfNzOuTZTkJfWMLyFB8HGLOm2ceBvcUc3WK
E1zCr3/cthKMsFcAQLFy1lCyzNvPPQSlU+KWT/8Dftr2642gF0BLF14d5C9K1fLud12ROShn7/r5
JhZXdXmbeL0cL32C01tmKKvM1VDeQN443Df8Jhg3gM4SFAzC5aVXMdjULHfDD/M40ZfrPbCMj4nC
jUbQSJtmGi5U0PaLm6PwnEItXG09J9i+b4Q6cv9S5eOYvzAg1u9nJjKgG2lye/3XW3ZEsi6rVxtJ
AKri2FSlgj2O7MlnMumpefAIzb4QDR/hM/7XJrLL1tbaw1dt5cnc+6U/Ly8UKoNHUpYiJR6u4rD5
oMfB3wRv2EbMCG7lDDEmPdDI3txfgoNZ4MMiYSPxtMQbMYIZLJywjmqqL5MoplsHz+EpA/PjSxLg
WL8+J7YmjJDWBfaICXCNFxktM9RVA3KPY+qTN+90oqOma1tfJYVbReH0TJWGTxHnxJtv66CNvw4Z
KchGgeftVxiAno3zPIeYt9u3an6ZAx8KZAouKPMpmnqVpXwmLR4ToMLNb1pnYtNN0NWLeyemiufH
wGmFvoX2PjTcwyyPitP1kbWsDBPAS72g8KAlry5IwvIDq6Am7sC6cGPeLIeKCd3NkgJKblBFfya+
kGeah3d81QrQ2fJLt1kEc4LnQoIJcr0vllXym670Kpr6MGZeUzvoy7zEt3JwwwkyuQN9aScF14Tr
jdi6tDb+qpFMTaMf+ugSk6ir8Kp9ZOzj7wy253jvnTmY53CujI/Xm7P1ydghsq5tABpzu0vmTM2J
zYCjceX073y9+Rxk2YRM6zcIw4gIimj5PY9DfeJe8bfboQU3AVChbPcV9LH0jW0i8h0F7BU0hUkd
umnfQ+6+XQ+36+NkW8fGDtFztUD+vZjusGmHB1Hy6jFEfW1PJQq/3Tjx57iRo6RIX3sFQmPvsAQ0
MKCJBVj7H4tsHxjXpybSdwZy3tG1GC98BIRPyFU1y9+cActEm1BfFyUCaJu4zh2UR/LfulxU4pk8
nx2R/g+K25YIMTG/ElVNQeU43WmwHFKw/s+QT7il2EwP66YN957vDt8Cllniw0QAR1A2KJJwxmnd
oyCP65J7ClC+TZ0W+IjrS8tyXzWxv5BJIKhyFuqikzI+ukH2TyLi6oQXDB+vmpyniQv35utt2abI
CPd5HuYBrCUsgIDpzktr7VVFSuox6OBYAfu5tgGrmfvR4/X2LGHjGonBrJQTCVQuLvDE9W9Uq6ov
A4v1vqqLCQxmwCWNEPiDROmqWdqXeA4T7fLr+k+3DZUZ8UvnwRwtQ8klQfk5q/GKLUfsJ2uyH8Mb
7XS9GdsCM0I/W4akXubOgwHD6LyTdXSkApo32oO8zvUW3u5IbHq85R51SDVnHswDluw4cxeIvPUm
SZspvE8mCCReb8eSfMSmAOYsYecUD818Bz24vxkGC77jvYLa1DODT0LWuTfSHcjtCmE6cCcAF9RJ
YRa5hSB+e61BNPi/J6fkTcUBAnIh/Vs91YLJc5cDNXG9c2sC9WdtLE7WwX11LEMYuSsX6sEPSYqb
CNzno47FDcBecToneZ1qL/uK+uV5+0ZuKQXEplbmHMsMTVIMZ+7d5EnyPgq8Cxv6dzwJH6Iesp90
9O8B6PwIx5AtpJ9tsRgbhIKh8NjCReFuLsEeq0eUj2F059wPca3gCcOijULH28s+NqHGUFMMZpDg
3YsScQxWiAZ3F2MJK+Pj9QmzdcRIB3g0AfMn0EBGGoUiJopzHET7cwxVqSWrtzSf3t68Y1NNkyY4
cvJ8+f9b0BA9cBYEz261YvMggONM/hbEyra+jZ2Cj6Qhfqfcy2+Boyiai6e2R6pzfbx+30TeWOGm
oKbO6dD6WRc/wwXKW8RRDXxsjyXU/VNAJhv5t1Q432+VaHPxl+qGQD5loatnWBfNkO2q3vnuAMGt
ExxMfecTjSc3+ECjmdQ6zUeu3F8jLnEgLzUljbrukPQkH0naFUwULmxb/JrsgnYA77omDq9iFZ7V
blW0bnY3KzH/YHCz46lexnIDJW9ZuiZOcs6nEEjAsrsQn7VPum0f6xAS0ryYq9vrc2GZaVO2j/k8
wHnJ4P7ojNN3WSQO0Lw1Ch7XP2/rwPr3V+OTLfD2EpXfXmbK83u3w02dyZY9xAsM0q83YemBCTSH
oRC0ACPpXqKlmfBWCHMwBg123Zz2fd/Y610oTk1T05JL3YYdgE7AIuXPFRUi33gxsoyRCTRXACiW
HpR9LgRw4Xz1/dXl+HEapmpjf7I1YExC3kbu4pdddgdzAfcMtzNyqCOVpzEdtnQYbJOw/v3VPKPS
QFGsdpcLkNSwBaTa+dqEtNh6/rB93sjtZAJIk/Ka8KKzYoKtj0t/eXoiGzFgOXBNPyJawoaARDy8
9Dy8X704cKL7kN6AZxn82JwUV3sfm8qgQEO6vqZsM2IkfJBDm/418q1DeAWQRX1Sblw8Js6m8Ovb
wiZ+bLoTZdSRIPjD60MgM65vopIsFWrh8Mc6UpIV/IPbluyuhV3cfNDu0tDbEm5qzgf48ER/B0Pu
tM/CmWv+l8y0VJ/7Jmn0XwzPT/K9Dw6tv6/SEZtI9nnJRjwNBdkHSC8W5Zelg9TygId3OOT9aBcy
0Hbj1LGMuQmrjnS8dAFp5b9pgARooQf2+vZ/2IlsLRirlE4jaztB5MVt55cMtckzZ7N/08LZ4HnX
ujHR1YyOrUPA8r5EGdYNjKw/cubqEyxptxjqtj6YK5MMgY/KqrigWExO9YAFGeCifSjzTWiYJV2K
jeRCLF0NOmLsXfIxaQ8CGiN3NYvCNPCiT+DH85frY2XZM0zEtEuzHM4VvXfJMvCcqJpwLFScDRtT
YemFiZmGfV8EM66ZXIK4owC/wqwggHb0OaaNe2zw/LuxVViyPhM+zUbPieLex5XKXzjsUvFhhQc7
mD3Vy7dxaOd3w7i5E1pm34RTy2CswV1JMPvNUr1zPeW/YxQnxZg1u/i7fmzCqWH+4SqeVd1Fw7zQ
hy2jE+OlIO77jWl/u2QTm4hqsOWyboby/4U3oDfUXMVfYQr6Nyif0TmR4vNU6uiucPZpgaI/RtDP
WR76zJuR4Swze4gGhbtMjNeVL/tWsXG3qGelu3jO2ouI2AXX3jqd8OJ8/du2JWzEOuNDn80jbno5
r/jZ5S4EhOgYPOFiTSF2xTfLArZlZUS8nsokb/rcu0g6VgLy06SKTz3A+zSdMgX31V39MXHWQeJU
OMcZucwuQHYr4FTGXX/TD25wDsdll9q9H5uCoAFY7RP817yLyGr1S+cTCCeLy9yNbMQyWCbmug9H
FDH9xL3MJa4wKqmjb0OMeW951G9cKyx7igm4DlTsCt1i76IhspsO5UW2BsR6I47X/2pXqvj1ObH1
Zv37q8Qwi3XnDDAVxNrFrR5ELPcYYmKWZVNP2LLPh+vfX7UQBMDPunjkusDX54kWKrv4M/5x/efb
Pm5ENyTgSjXVA7nkzO8go17U+T9lIot6Y3hs3zfCO/C8uIJesXsBRnf86E4JgaINMujrv942+EaA
ByA59o1T+xdoInk32egx/3NJyiQ+Oq3Pxpvrrdj6YEQ39GrJPIdJcscKt/zOq26GdzGV3cYLv2Wx
mmBAVw9YP0WI+xdYGu+k54kaouN5DP2ZpSRHHxeO23J0+u68qzsmJLtumqWLkO3AAKtx/8qAn44O
oVuSLcqSZbhMgGCU8KCWPkFeUgwgRutuKs+F4MEWrseyq5v4QCJ17Vak9f99RoAj9zOlk35ZbzAL
DMo3nn9trRhxLSCFBYPuwr/ACBIYAt41E7nLwtL7meQzuQ15WennfROyDuSrANczFWQJhvJL3mSA
NTsQKc1iCBde/7olRkyAIHFmHTMhsJuzoP/WO6T+OVeBOhUV2FLXm7CtYDPIoX9dJlnfXCTcp9t7
WNf76pRBYzX7yeBl2cDekhU+OU7QrvO3ipK2ZWbEPvXHBf5TIC5w0Ypz3ZKyT0OH0l/X+2QbNiPo
oTukc6lL/9+aJ6e4To05u4XP95ZctaUDJl4wa4ZZ8NxjXzJaxABo40XcP6iidOTG3mvpgokXVGMz
ZBC0wik4sDbVHCIyZHDadJCy3DjLLVFiYgU1jHGqsPJw+uGZQusExuZifhfE2dfWAzzh+lTYBmpt
/FV89HCWK0Y4VlwoXhBh1+c7Ph7yRDN3x+sNWNavCRQkisTNxDETvzMSXfb+w5pSBzUeW70Qj1WD
3vQ5tE3K2slXnREiGirHhQOmS/5PgOd3fRt+Frvev2MTHFj3XiEbeM1fqN+Nv0svs6fJucVrGGxY
ttx9bHNihHxd8KUsuIO1Fav5XVZES5ZWIk+2oBu27xvRLTOwRAUPl4tIiuQDm4X6NMiIbky47etG
cAvHo1mnePllTjK4+TB4Zp4rmXnZvu+buECIWBeVdifsTbAiUi8KQuAAtVTRkO+SoPJjExZIwNAS
MTKHLzkKSndQSW1aZLWu+HE9IixxbcICVRNXMahhy8X3p+i0yOmbdsGLDHBrvglhN71xNlnmgZiR
XeL1qOsqkM9qOUfQ9YvG7v3k9IBbXe+HrYE1Cl9FW994Ze057fAFwQZt24h0HyGavg/wAwTvf7/O
vG5BnTnsv/R1PX0OQNN+RyYRHqqh3chCLLuFqc3JJOicAdLOC5vbLFU9BK+WXN7EcbRlKWxrwQhk
MlZBTpSkd6Lt25OUzVdSF93Jp1sr1daAEckgbFHK46z7klWOd8wEOeQT/LnwGLbveDDhgLrosozS
Vn1B+bpiB8HGRKVwa0oer68hSwdMHOCsWFyOvtt9UcQjtygaPNBGVA/gzv283oClomPi+jQtpSZj
jwZQLHoXCBIWH/RYhcUzgVi9PNbh7MYvkIl0mpuic7cKSW/2y/uDr0BoLYjjgh/Lp/mFhSq6S+CG
0zBni1z9ZvChgbW/r4KPqlYsMgYnkLcs+YuGovgC46lduHR8fT3MX30dC7dM8IwL2YWJiZQnLUyW
N1VrbWNjbEyc60bjhQCOETk06xnEvI61F1aHCk+te7Ym/P616Ve/H+C0xc1qDtJnEugDdeCCTaDq
e7y+pmxjb2xNgNgAKzhq8DG7kj2KvkzuQuArN377m8cDfrv/399euwEqaz0gsK4b3lMIn1AG5ASk
+HZTJE3aAe0WBz3IoUMDJbg0n7V77sfxYzVtwhB/C4v+8UqPXpg7U7HoXukiPBMCa/rE+aqW+By1
EHVfqauJdyjD8KlcgruhgEBuu1nxts2NkX1k8+DwVoDuq2cHk96CRFW07J9dE2+mHpkMHKeqQ3CV
V5UWppvwCHeHXW9MHjXTjlERuMEsq3QPjSCNONLauR8bWabOKptwvQeW2DNzD5a0vYc7NwF6333u
k65Ms7Z515F9FXp0wghuXTo9gGKwPgyKqob7d6VSj1T1xpXozcsEvm7Eteihcgrd8eCsPXXI59FJ
+3G17yGPjgt46Dbl2rKMzOwjw21asEa2YPJy99Yt4HQYT/tyG3TDCHHIT+sudCSCgy+yvxEOKZ7d
vovYQ6WKftmYa1sfjOxD0Qnl32wJzxkckh/mKOmWtHHrfNezPXphhLgo6CigUIltcJmb0wy6O2eb
ira2H2/EsYAXqOsU0GYgnYJ+JImRnG06Mlm22D+yDljGgcxQtTcq8L9kYhkuErpfx24At8tNdr3T
e9RMPVgb+PXgMtibJMWTYqiKE4g6O6Gbn64Hs2WMTFZBH6m46bIeKqp9+LNvxr9IP24JL9mGyIhj
Jsu+68c8PCuUswACeVC+eECcFXyfJDI15cAd6P9MFdLWc5iF40H7iK6gYmLn2Kxj9ioDiByxAHgG
32IK8FM6R0AmVyz8eX3gLduQyRRgTdfjfKuQfEHB8wem1ztQD08fEVAsF0J0/b6DcftGGL+ZwWIZ
GWGc5X5LvFX9IVr4OaPjp985GQWcXHnRYx8WzbGrdsEd0ZgR04Dcz6XPkBnUQxud6gngTT0lHypY
Rm4AKm1jZwR2tLhDUYe6vaFh84MrfoKo6DvKqx+rSY7PtthrltgwGQS9R6M+AS303Ac4S1crytrr
8o0+2D5uJt9L4+MZB0KrASxVbvNakx9xtWm5bfu6mXwXTosq1pofa8gz6gCIlnoOtihktq8bgR3l
ARF+WMC7NJynUw761aFUy6frgWH7uHE+53noyiCBwKEso586hGNpEvb9zfWPrx95I6U0lcHFCOKJ
PyH7ch0e3ooKKHpWcP2UFFO50YRl1zNpAKLgXVQNkK/vlSTJvbtC3KO0ly0c9NKJRV7ADq0XBlvP
RbYuGbEdNaCbRDV0UXAqixsXZw/e0GFZ0AJturF92KbEiGgNme2xbzgU24OFPdDKST4OAJ7vjAQj
mlsmyNAWCiXQwR3TmcHUIRvpFm3u7eH5gxEQ5d4A81UIENXDEt1hqIDA9vzgXEL75rhnUf3JBYDl
4lS7kB+C0PPql+oDUDw1+akK9NZ10dYLI57jpeSymql3HpP5IxfsEuF1S/jB1+s9eHuC/0D850w5
UgfrfbHql0foJeeXSoAjt+/ra6denaNBM+Ruu3q0CbyTHzIqdaroTrfaOFn79OrrIoTti5PhlOai
H3FbqHPA0TZJRLaRMdJs6a2+m6KE6lBRD6lasDhbgjV0fWRs02rEbiBU5fQ9hOdAgXGg49qMxwDv
zceWb4ol25owYpczWjisgEEZFuffPXC4RzxuLKnjJ1tS2LYhMuK3hk6vghl6eyPKtky5gJ537G8C
ey2/34Tqi2yJZa2hnhctKMMERf8V9JAyXUth1+dgDaE/j4TYhG/LLgxVF0J7VHYtLH2m0J9TArWp
Jo2DoP5Jo4jeLdGSH683Z+uPEckRjyEU4GFBZXIIQQSBDiPrQXwDNGKLv2lrwjieoflKIkLRozbI
+ocwjn8GU87PfF1Z1zthmXK6tvwq5vjAQ+AkkQDwGTFXc/CqwmneBRf3Yrq2+vrrUTNDfweVNznj
RMt9HaKGwS7JWgjY9/uNqAaqeJqCEelRLZf8XR6BOgXHmS05ybczgNiEc6spG0gWIdtmRc5PNInE
Z6DdZVoUg3fTQlLqtK8XRmi3q1FOj4TiXOkwOfexfvHqONj5cTOquyiTnbfW90r1XRTNeJiKTZ9G
y/r5A3MNx8epbDFCxAdTHlzv8RCyZt9hZlJi8glgoLpAaRUTUR2IcvVhRPHw+phbYsskxORjF8JJ
bv3lC4zASFyuVsLaf+fkAMJeb8I2OEb41sEcOwPDtUOzEppzcBo4dbxrN+bVst3Fa8deBRf0zGJ3
LnHv1F5yu2rDsx6Iia4bHniMt59lpv/s64YZxYM/8Lku25u8RDH6KCM8mbxvRbM4OxswgjjQpG67
GCeDrCofQv05O7UuBDj3/XzjaCYuXK68joqbQIofOiz52Y82ibC2KTYi1506b8F1AB4D3NeH1afr
d+1x3y83IpcNPI/zVmFzq9X33sNb3jSGu17mvdgEteuhgztRq2FKUZXVASb0X6uJbaVDlrVpQtp1
A2cTFmJb5hmUzHDjSGtU+39zTpG43E9s69nWMv4mpj3K53nqHFwKIul4Nz0px1sAq7/tGn8Twy5a
b5p9KM/f6MFzTxpS6reOdsYN6Kztpxvxy5M6qwbFkaq3U4AXZxh/No7chWDG9K6tvtodMjlWDnxr
sl8s1B+Cpf7Ry+YRduyfu6x53Dc8Rthq2Q9h0A/Zr6hh/+h2+GtQQPDs+7YRtDwSPiVl8X/nihIu
qmhTwTYe+21Db0RtRCkDydpxz3iWKtIggbQLCkNP13+6JWmIjKilCZmDzMFPjxz6SATU77Wgt5Xo
dDqgbHq9EcvpZQLUSSSKpSZTeyMzMJEj0uanvNP80Em5ZepqGSQTnJ51WV4R2LneAL0aZ6u6Ja4c
cSf9nV0w8ucgK0TkuSL5BXG4GbBPhC48S1HjovkWp9ayDZno9HoJ/x9nV9Ykp82ufxFVQggBt909
3bPYHnu89Dg3KidOhBAgNrH9+vOQcy4msmlOUd9NvqkEtZZXevXqWeDH3TcViinyjzbkD4BsPXOT
vQyqP48judyejLWRciIZzwcjx4I1F+sBGhnnwyda9ft0/SMXlA5ZqtKPioSc47DqDwOdfgw+XHj2
/XI3hHPwmZsMmgAkCe9MFWenYKy2EpS1NerEcBGFZdCwBh/nefC95c1oDyZsAu+5VGFYbYTb7yvi
katOqxRLIMzTVZe2HM7EH06KkMsQhO8g4nEebf9hxHPRvtFyIpvlTZDS0Pu/eTZDLPBElEtvA0+4
soxceDokPg3uAV0CLbKsPIAHBgHFOdzIRVcmw8Wic9HlrI+XVwq4gr1TnXliJcgsdb+P7+dHLhod
7HLTlBWiYIgg0QcopDwsBMD3Oan5p9sTsBLPLiCdwZ2A4aGouhR9Gx+RhpYnCebMd+tDX4rFwhyy
vBT77MUjV76WQ6Krkulyew3QWsFhOdZYuTHZa/OxLII35zPhYxNMuR//UyuoZULYRt1NARzfe29v
/Ll4dI36eEuaorpAbWM4Q1m5hLQaVJlCtqm/sNYLJ8SHdMiLccgQEV3Y8/e6lYEHc3FYs7yrptaq
jW0qwaD8prLjKoZLWejUznV5ERASPqUxIwfTV+0ZAK72BfZAkKKv+0drw+yuyGW9kSWsdc4J9zqc
zf8+vfAKkEbRp+ZeUqjcZBNe924v6JWQd5HpMkiAF0IF7DKFHgFLcgwu6aDPtz++8vtdVFiNQ0Pr
VFYXBRbKUSSJeSkj2M7NKjUbu8pKQLrQMNymIlDOBe5WkHI3g31FljCcltMVGKjm5C+Im9udWRsp
5y4twsEEc4ysaqpke6Ic3EgDvfMNZtDKIeJCxIQtbBG2TQnFGv8fkNV/tLn+Yv36oeHsKU3952bu
d86KE/hCxjkjBFEJEhU9q1GQx16P9WdvL+zmV2B6N5ok6rvyMhR1mJ7wJB10d3MX0a1npLWV5YQ9
6Zv/S3GlH+QXiBjTsz/2H3oJa8bb0722sJwMPWbg3Aa1IWfJhk9xIK9Fo1+44OcY/t09HM/3NeOE
eDvPCD6eQKMfGmOPcmCPLYdMw1ChVJNCJuacBnrL5Ghl0Fy8GIfP5GwmbGKLundBub2DJs23qELA
3O7MSoi4kDEBR+mxoj1Bucy/UOH9FRDI/O779jJPb44r1JlKnZqhvNjayGeZt+wrfAfyXSQHP3KB
YkakfWzDCq5JApvVX0qafH4n2y6PLrd//9rgL39/8/vjqZFt1WOiaw/3MJ7GEKiMmlOKGuPGCK1c
+1yQGBAAMi8jpNILjIGrHGhZcmF+/leJbfF2J9aacLJ17tlwGGFUgw09f6GCXApj70zOXpaFtK8J
J7JZ0sd6niNyNgZai22n84PAmn2d5SROSU3yjQ13ba068a2amdWsxsEnExnee6Yoj563Celam20n
rHnQzQBE48kBGDR9kj3OaxuO430KcZ+N2+tKB1zUWC2CLjGABFwmPAoICnJ4ZnK574xwwWIQUIer
oirKi24r8+cUR/xs40FcAiP1xmaxspZcuBhcY5VPRVheGOgBAlJgMdyImp49pmxnjcJVnuVNBYcg
FA8uqpumw9TBTlr2Yn4Nujb9cnu5rs2CE9a4J6VBSdEDqH7JMzG1eIbr684KiL+0+mbTMH5iBO0V
stvCfBcSZJzGeBuBtvbLnVguIHoMGUuJb3O8PGQBMM+VabaGfu3rbhg3wnYJHj0vRWjb4WGC/3Z5
1EUkyWnfwDvxS3ozwvck8f7hfjWaQ13WSPazEc6Dt7+/cv672rIs9JHsjbAcKmh0ZxqR/2+Niyw1
Lh4JftD1vLEVrUSCCw6bphZaqQXqXHP6LlfZKQ4gxhxM5I9SRdfbvVmZDldjlnq0L0kKUomG8POD
pBLanF7NzRZYfK0LzulcVy1vsz4C+JmCqYHxyr6ZtP1G2+lIPLKlML+SJLuqsrrJS6VgrX6Jq1Sf
hjbNURP3nooob45U2ulkdfSRc/nz9qCtdcqJbWnVHA6eV1xCaJUcx0ocdQqLEpRzAEPEctvIDNaa
WebsTZBrAFsjoUlxGZg4inT4DBGvJyClL7NUG9IPa004sW61hQWRX0KCc4rHy2BHqFWH5JQ3oE/V
YNze7RswJ+hb7Kst/CNwplqg4WSE6zKt3+MK++xt1vzXuuLE/TQk7QSBWXJmsfwD2gNHrjUQNdAW
jlr95XY/1qLFOb0nlFuIGaFYaiZ5FS0gCX6XbzHof/9x7urKtlEGYDdtkeAkc3ucJDGnSm3WQ9a+
voTOm8VURDNtYgj6XQzrX+MRRZ0y2Wd743NXKrbwadgVFvVUTjmBKA1KOUZtEk5+v+NyVysW/kPp
PAdLuT8cPk2N6U/LfX65yiet8E/bYNzfJ2fcVYid+3lMIQ5Fz7OkV9N53+uxlyDNd1s6cGuTsPz9
zSSwqrZQ2Mf6oaL7EwKt8thk/haPYu3XO7EsAAWMDdTIUeuv+hPt2vIVis7qnIiduTFPnDgGKz4a
vRyu45NOC4GSppfxQ93YLD7vCTDuyr9q6HJF8BbFTbQIgMQhUyTZoSEk3ff4yBMngomIPFQ0A7xZ
4LZ45iPgJgZoflhHim9hviU6tTIVLqCMmzFmWZUA2CLt320NVk7c9p9CG4jj7XFaa8CJ5uWRUPOw
Qzfk4vtN2vcaic4p93di+njsHNyGUau17CCq2MA4iRCWf4/x5H9QoWR6I5VaCQdXFLT0mJBDgavW
KEcaPjTJXEG+LsmGfQAj7mLIOBz8ohQCHoC5TAq+OVC8HCOuNyZh7ec70QyrXSJjH3LFuLWP6lTA
vx7EJdxLb8/x2uedePbKlA9xV/gwtZbs6gM1e6Sev+UCs/Z1J5RNk0xB2/gkhYl10RxS3pgzdHKH
u30/3j2N26yjsl1G3s+aGhlM0d/PfbGZUaycCa7yJysrFdB+9s7DiGcdJDALV3Mi2XmEhW2403qX
uyCyYej9svGBVbAQIDywQfbHeXGJ3jVILorM06PlfhDlF2AoT6WAlGYwb7wQrEyviyGzpgiI3+DT
OAwOVJeXcbNMvPbpJQF7c4hBNVEUZYxTUnb+Rz7V9Bi1yb7LP3ehY/GURyLKAZNsrbk0mt6PfUEO
witOYbYJ4VjZPV2VVAZzED2wcD5zmFEdhgYhyyXwsUGbbt171ppwgjeGsg8JhnY+p1Fff5kLMXyV
Sfot6ktv3+Jx32QJXsehjTIvKJGGZz+WKnQRjfn19tL8PTE6iNwqjEi9HreqQP+gbC67s+DwBXqu
U6X7Fk/yEIqrcakePFx/qybjbXDuIt+yHzErBhQuo5aQ+CksANLewtP+dkTxg9xlVw0j8TLfXmFO
zQfkl1X+MvWB+KOaa7sn/UAbS9tvlnYck7zTg0+edYMi3QHy/Jk9ltT3f9we1d+GDr6//P3N94cx
b+o+6vsrm00LDgQUkh9GUU/thtXvb3dFfN9ZdbA699OmJuoPSzOVPpq8nyr+GHoS7KZDSouWvvNF
SNl0Flmh/Oq0r1vOWWL7tKNMMXttm+UBlMAU/U4GvNu63q9NvXOYcF7iRxcNpgVysJBlaM+eIP9g
cW5VNdfmxckKle8VULxk9Q9Z2Pyla7zyq8AutxGpKz/fLeOAzB5Dyn/srpzFKj5PPm71d7z0yLeq
jcie984gcgs5zE5dbxtRXOvFeKqHFOnZpvC3ghrwGVWq+KCMNRuJz1qHnNywFUmcxDqJHkmAcks9
IK0Cjhi8drEpqbkyI25Fh/KxEHEkzLNCFSS8a1NUjh4rcH13SW9gvNxQT2wHP29SXEmbtI+TEvmH
zt/UdVs2pV9gAfi6E+iTF1djx1N1jYs0Du411Up/YGURh++58vTPkXZ86860NhtO0BuVIRHNVXcV
I/hyfBG9l6QdD7gxJxvZxFoTboAbv6ur2bbXfzF9MUw6L1hT6XG00P++vYesbF3EifE4iuAirReF
nU7NxXuKq7f6oiOg+M+kqYr2G6x7dQrRTbjrQmfsdqNrq8yJ+7jv0znjsrhmPBMPeRX4d8Bkf7v9
8d+vgV/rOTiWzMTz4trKOXioif08LFGpZjsfoxQMpn3NOFdBFXbWLwDvvsqOziPAkGMdHRmL77us
/B5O6S7MSfBLjQeOsjIlkpormLMdfPOsfAgbQEhTsO7ub3fl98vsl0JP3eadnwd++b8imBYemId/
DaDDHODFfU04YQ8DEH9UnSqvGvkEX1In+TUORKIOLUuhxHK7lbWpd8J/8HTJtW+b67+SXQq4Ga0h
qVRLMBITBYbO7WbWxsuJfBzgcadFV16ZQjGjJZAmsD2MbZNtG5vfR8gvFR9WTxAO1aK+TjScvksU
Nt5j/9qSv1zrgBP0pJ/AtwrLElsXKOSsRC3MoGR7DmXjbZxVax1wQpzQDjaTra6ugPKaHF4XE7Cq
ASP7lG75L6WeCtAoaOia6zQO/B0xIrnnvNjYQlbGx+UNQk4kqYqAYvRbuH95i5b4TEeJi8pmlWGt
CecsF+ARiJwrSLM18MfEBjWcdaPJaTRASd1epitT4JZ51DiV4Wib6sq8mH7SLJmfDNN0D1kh+KXG
I8KqUN3cllcCHKQ918ILL3womvFu369fevUmZ0exkPslUqsr9SCqz4vA/7PRO6XveeyEMMp4inY+
M9eB5355EB18ow5d0uitXG1lK3KJgjrHYV0kU3YtBGQuJw+gWpvU0T0d6vdzMuxTu+SxE8kxYJBD
ArXcZwbiOAQLm1OyV/wVmvb/nQJoDRm84cz6Cuna9n5Iu4YcYKIBucvbU7wyRm6VB0ofHDu2riGv
Y54GL+sObTz8aDLzcQTabqOR3yc43C32UM6GxLSmuOo0E/fFIqAJbHh1JzSUa6I4fGlyPFjt65AT
1LoM1RjFY3ZlJJ+OrUx+EptOj1mnnv+9GdxuZWXr+MVWC9gD0E27Gpq88XCaPK8L7gEQ6aF3AYeF
LWb/WivL39/EHydj1kG/Ggs4XJDVNUBpBkf4oeKwoLvdkZUNyq0HxVDTkD6DFCxkchaiPOA+sFaA
gu4WSnitATfKASvJR3+uYRMK+S9ShO+aHlqFt3/92uql/x0gUgSzrwuurxNAJnhmb8P3arGEVBIv
KBDbDj/fbue3UOeAR06I1743ez2l/HOhxiY/FoAoHgsvNCfpISmoIpEdbRa09yZLn9OGf7nd6lrY
OLEPVfdx0gnB1WMq1VlBbvhp6OCw9u89Z6q86RN0Obee0FbmyWUeAvkIhZ9RFT/s3Ef3pC+qu9GY
fKMra193MvUiM7UZDcmusNNg4VG1FbxiBSXxLmpawF3KYTzJstBxnV+nAM9Bz1J4RDwkPQu2zFVX
JsOlHZLQ93zBi+Ia4wRcICPP2B/12VIl7qIx+ZnnmzfotcFywh68ujnJmIQgvheMf8D4sD2yBGKZ
G7vxyq7ikhChso+VbGnzKIT5pjI8m1GQfc/QcdklOYPJcGJejVA980XaPkIk82mQwCGEKMZs/Py1
iXBjHhX9NhPUv8JZaj5omTXJO6IWdFAb3s1xmTxmtBe71LbQFSfyp3moe0+nOXKIdOgPtejZazHa
+GkMvfTv23G+Nt9OnMPhRIJLlqmrwQU/PEGyfspAMmrHPayWgP9CS6xNEaEm2iM2ygKc3P5Dm9X1
fTTtAyKjBSe8cdKO6IBuHqXn5995ahie1Tpd7KrtctcyB4rGKHxrM1ytBu5vmvgXQyDBZMesgToG
pB96o7uNYuJKdLjsRAlw59iLvriqXMzzD2LBgX+I4zZUn8cM2Oc/d8156MQ4D5o8nnxeP0Jg4ln5
UDLKajhD3v74Wh+WhfYmbyhogMJkP5FrXcPZJq7TS67zl0ahBHO7gZUVGzoB3s7eMA5DJK9kissZ
lqgM+ndPhHhq2FcPCZ0oj/2CWimS/gqYavSddkV/muqaP+JNbN+rCnc5ioB9RQLXzPkzzE7eWwa4
yFji/abMsJfsGyYnsOFOPTYSdmXL/cxm9wwTU5xiqe33299f2QrddzB4ubW5yqX+YaLkZzqE72IK
vEXh+z992n/2/U5tLKiV+XZ5iiad5BQ1nb6ytLLtiyk0hW9Altvin9s9WVmxLk3REhsnM23nz4M3
fMI7UX4ENnY4dyhS7YGGB9xlKQoKgT7YBKfXFo9Oj7UNeQ+pqSja53vHXV6iUDnuPWLsr3WmcnQh
0N9gSr730GZOSA92ntLQdNPnouZ/1LRE+pSg+nJJiO03Kt1rk+wEdZ1OZOI+nz7LeNb0yIia/Meg
8Hu+EdNrDTgxXdsRxPIEDSiTtwdhgfID4Ikfby+hta87J7UIKs/vIMN8FYFJ6yNpoqQ54Lq/S5oD
C8gJZiDWRlmMDKSnfMIdoBWAwl7StI/2PSVyl3ZIao9kCZ+nzxw2rB+KWbKfyHOKv28Pz0qEubzD
ieWRAU5x+kxnXF5ib+xOBYihh4BuUltXZsDlHRoyGVo1qbxCWL/KjjWv7JmO3d7tNFhugW+ONRRC
SNPVg/0gCuzThdeq00zklvzE2gAtf3/z9WGYfQLTAfuhTcV7nkf2TtXRGbnmtLFAVy6RwTJsbxoo
ItysLHBZH1StIUjg0fihTIK2PlTxWNyZxH4KWzudjU6eu05ItdHsyh35F7F6O5Um86R/5QM8NGgF
HbHaVM2TSbIvYQ6i4+31tTb5TnADr+VniAukBMujYmsArcbamviftz+/NjtudA9lLRQEy15lHdiL
keAfqr49LsTD2w2s/X4nvIUoRYUCKse1Yslo4qqPooc5Hu183tWAyzSspQlJ3HviqqOKs/cW3q7y
R1JDA2lje10ZIpdpOA00HWWA9QUoTwbgHBKlf/Omvtssrq01sSQib5awbXriwZJ2usqawwBwCGzj
3RECidHi0NRy0xJkZc26zMMiD5hfVtF8BYu9vtRp9V2BpvkRAJuvXo4y0u0ZWUmfXKl6O+aZP7Eh
fQVvGVQ3yZV/lNbrvrOmZXc16eoHjaRkX4C4VMQYjgEJHncEzqdO/6HCvE8Pfa/ny+3OrKxfV7De
ztng5SnD8Vd1fnyc4ALZnbJyjjfeGtam3olvUVael9ZV+lrEwRWPrijhJqb+nHVFuBGBay04Ie5P
JVDcXWg/zKKpwxOrLBd/DqL1kiPBJb/5uW+gnECPCfFZ4RfylZCK158VVAqy7/lQhem+QHdJiNR0
44AqcPpKI5DipZ+Rk2+3XGtWIsMlIdZNVGY4UuUVSPHvdQXtwHJRZU9yBuAZaoO7xshFwKm56VTe
NN63dgGy3hm84PbHyIc/8el2A0th4FeQCLLK/24kjGADgUSB+Mxa/x/loSyBkuC75eke5lf3E3xY
zz5rNpbuSmi40LYpg6RXQbLgGnuADFrJ/h69fRIIeA9bGn2zJWq/9qPUL4Or7P35Z0yC9lF7Ygvg
svbTg/9+nQg8Rda+6T4URRR/helZFxzLTFRbmIC1eXCi2tQQHyNGp1+MZ9hBq/Cx8JqDHFEZsrjR
3JVeet/nMPG4Pe0rIe5q13Nfhgme7em1bSH3iykZ7lih8kNWbeJ11kbMCe82r6huTJd+URXXj0Xb
eA/NtAlbXumAi2fThZF5D6vEV5C9zT0VcI0KwNNFtU5tlSVWItxFs0kdRiVEcr1vMuubdyYQw0kk
w3g/NeAaRzAb2jUVxDnKtfVsXsuOXZVHw+IQywJmuKbjJbSLw/j1diMrJ6wLZROqgPfinALNBKbJ
HeEgUYQDDc9z1z+Ntbz4vdjKrteGbZmxt3Fo2Tj0A2aG19h1/ayH+w8P4osXquz4/5A8WVsBTryz
FnDgXBj1WtM2PE2TsHczR0UhSdjP24O21oIT8zVi0hCa2A+mxSUg9qLhuR8hOz+zfP64rwkn7AtD
vAa+0eGVZngBvgzpNNsjFAXG6pjl85a3/dqUOAf6lDcCsCw/fW3qIr8LsBpO00JRsHY6Rnix2ch8
1sbLiXjA5YBaTVv1GphG3QGfHT95Q/iCu9wWd+1fgvOvxxW8rv+7uGieVHU4gmbetrBwoSigV3J4
Hyd4CYKOe3aorRc+lNL/B4q+xfuuhZ377Yn6/W4WJsu+/WZVxxFNQpLr/oMYAujSCJjFQyB/i2S9
9nVnD6izZpbEk9lrPQDAk+Zpf8qybouo/+9h/rtRcw75wvJBJQMpH/+1PhyimdyxRgff54YEz/DO
VY+sz2ZoWUDM4kHYMDrEom5/kBR60TLM4ULbZvkXf+Bf2rmERUwivX24nNClOw6J79s59fmV4mJR
HXBKQA21w51maxdfG9rl728mTnUdLASmuPvAA1izyyTw+4MfAS6+c2E4m0QRptL0SaNeCzQUHdo5
mA91VNXDRgb4+8QgdOmOPIenbQqe0VXmBHo/AfxzeNP0pzrv6LEu05/Wj7ojrkjpRhSvDZizWfhK
dkHcZ9lrVWQhnr8CW+pzXMDkeqNHvz+LwsTZJjSJcX2VDOWXxbNFhPazzMr2o7b9pxJcy9MMsuhG
Uyt9cYFxJKrzNIT36ivJseYjmYJKoYCH3dqP1r7v7AoWZcEhHiPvGzwsL4yF/Qe4BSafdmw5Po+c
s4FwJN9DUZCzyrs/2xEe0P/6/+37uDPLIYPbgC4gGDanVB8IhaJTVJOtcfntgYOf7kyxHVEXl6CQ
n2UUV8dF3FhMRh0WVEYET8PbXVhpxAVKsADMwY6Bq67aRYAQmkILXZovDMiR7hMvhQfCf7eP2PfK
BhUcciY4Og+tBuA8Ks2utwr/V7CEMnUYUAZhJw85DJ3hKdk3w7714wIlhJbSS2OoRkk1edBdBdS4
nDb9Kn679PHTnTTPtp0f1hm2JNokH/UY+Ugo9522+PjS6JtNG8JK2N6Mgu9CpfRJKdNe0gDH0r6F
42zZUzCJUOZRcGaz9yTl/Iib40c4337dzdnkTuxKDp4F0wo6Chiig+6hMJeRvN7Yon+baGF4nODV
PCsbMkP+bVCzPtaAvh27SL9E0PDas3GiBSeA6VSUfLTCPxuAAk0KXk1f4454e/xXlo4Lg4hjBpOZ
YVHJsMnPKQBY3Nf7rLz9XxAQvNK2mjmhgFdADBP5RAYFCzi37vvpTqJWBNmYpWqRG16s8paNWXgm
3jfoLuJBAxGe5zCjOMvZRz0MNmnPvN/MnddG3QlYAuXiPFSwoDTQJ3ycADN9QU29frg9MCtL0tVh
Rp2NkFKHwdl4YJVMnfEvnQ+32hm47g0lorUOuGFL4hg6/A05T+Xw2eR4LQNvedgIqbWPOwErQpOP
rMGeMHh+8ByMejoG4T5uHxalE7CtamJQh2FVkNF8PM6RPdsehri3h37tpzuxCnJ7S00GX7FaM/1Y
89YHLZYQMHBuf39lal3MQc1yBg8QBm/OZc0zb+pONsCDJcj7W04+K11wUQdt1cFph+AwIUA+g0Of
Lc/q2PrZPiXZX0AH8SCnkPkxAQeG/Ch0lN2FNR4Wbw/Q2q93Iss2mtUNX359B1S1FsBLzNb7dvvj
a6O/NPrmKGTByFLIfQVnOsE5tohH8nVOB+8ALZ18Y+0vm9cv10Ofu0rIlM9N63EYjMgMytp8zl8E
fCYVlO54Vz5BHnkjIVlJ2JgTY7PUHMBgBcfAlL7MI4oQpn4vUoJb2RY2YG20nEADYo1z3bDgHFt1
X0O3r7Llafa2tDzWPu+EGstSWnrL4QILj+SdKnJ1hsy5+RIOmzqoK4vJBR/UBVBicwLjPuCA6adp
ENM/IRhcG29fK1Ptgg/UXJG0gt7DGfLd71Ubn42sTqrIXqa5OQSWbTSz1oml+TeLFswzaLoFHjIs
Cz6boQBHz/Nm7Xft68v6evP1uAzK0racITtMvR+SJo089Aw3mNsRt/b5ZfLffB5yceUYJfjxRcK/
xBB1u0sFkNi3P74SAy72AA7ZE/TFfXaO/PmZWf2lFuVjXIUPQxjs2zFcnAHs1mYTFBD+kRVjzZ0O
AJ14ZLAxiE5NVuhqD47L54ETzUMIqqewMzuDdv8TGJziUOISvG+UnDCOSeOHMoX7zrJMCVnsPnvo
zPOPwbwlB7wSyoETygagPDM0FObrrcw+0ED53+q4oXeZ7vNdFEyfu0gDWg9QOCgQbToaPunyrxai
UksvUrVzElyoAVO8nmM7sHOcFzMEb8fkc5qLfVg6dMCJYwW6c1KJFJtRVr8byuhnOJf7VqmLLIDd
RSMyiq2URua7iRBlsQJmMgF//HR7Ea3MsIsqYHUGNKbEcSOm6h1v/Mug2VPbxxuRvLJNuDCCea69
3oSMnZs0gRRIiBuw6JNsI+la2ahdFIHsy7YYFMXEqvRi0+odnXD/LZLy3bJL912zBXZb2ZCoE8YW
JbEhmhDG0ve+itLwH0UEWTV4UPG7Rjbdvk2VOhFtBY1sJ4LgrEKgFqr0p5ftrHNQJ5JFAF9aMGxx
KBPYrgLEnx0iX21Je69MhAsigB6D0sMI/+o6Ud+TUT8P8xedxO+tyOzi5bBxf1qZBhdOwEfiqxFO
V2edF5cxj/4O4MnTifRnV2wJwq31xAlmyZFQ06UnyIfeBQmcOWmKd3LoYxf8lO3NkVxEQZHHQ99H
MjwPDU+PdT1OpzjnEsbrQbpvMbk4ghFe9UbxnsH4c5rvhJU/i0hvoUZWtg0XR0AFJMPLrGFnVUYf
9BD/BAnknCTtl9u70sq24crjDKTvoMaBbQP6kQsGArLP/w8QxNocO9FMwtSns5djjnPyPVTtslp5
CYwFr81zglLU7U6sjZETzRWSoiSCZfw5S/PPAiayB4MUJk7Jddf33df9YkitD3e2ADcqwBOMMPGl
C5r3eZRvsf5XpsF93KfjUMZxhE2DlCAvTR2I5hXZ58zJ3Sd9qzJ/kcrjZ2Knr0qmxcFv2N+3h2bt
hy8byJvsdNalHIhfhecgJH/CAffvIWr9jUNnZVpdPRqp8TSc4UxD2j5d4t5caZ3LQ1iaLdjJyi7n
StLoBTXVMgRuXNsfwK/BRBwvqrn90Ke76AU+d23pawo3n9bAhJshezkJFn7J/b2VY+KEl4VnuwnS
jp07Yt/VZDrPvlDgeWTnbd70Sgi7IjTC63CymCY88wrWdaw4x3Glj5TWD4kXfQRy+XXfQnKOzYGq
Bmb3SB3ZpKNTXPfdqY+2Pu4H/4LNf1NVcDXKa60KFrZiUab0aPQXkH5cwwd6iIczoNz5R04K7yUm
RdQcBWoM04GbaY4OQ9eNf/iWkK9dVFP8/5jDt4gGYw+odgwv4DMYKhCDozIvzqyBmr2oCu/csjgt
jkNY2X9ImeCNl0Ue+zaVrXkHVai+PAwpNDeALOaPNbAunzT8kpI74+MaX2ve3rPcD066p/gIrLPN
a5BX4UdIJZBD442Jhrypte9MoglQB8rcL4qhD5RnrL7oJBy+NklFP8Q1q36W6LF30hyanweYp2TB
J0kh7nJGwiuCEwtlX//VJqWVf8e0xGuSLJScoOoIssqp1V3UQkPF09Wd5L29NPDQfpmDsvpSUHg8
QvUGPrZlOT5ZFft/cl12IODl+iwnXQSHuiszIDQzVOlAsGm7I5xuO7ypVxVEbIZqYinMHnyI3NMI
lVlSTXiVYGmXvdrc4hGWFsnZskHHR57DJxwgtHmGJI2fePIQg8l50iPvP8DlVs53dZN30HwtIMz3
HDcM4+tN4zQcdajHL3hA7v5KNTDWB10JU8PXIFPHCXw+9o3NPvQNRTHwH2CIzk/cY1T8MZVTo9/T
lOVPKDtBa0sOGNojUFHBI0n84FGRlJ6K0GevxJ9ofa5S1X6ZgmToT3kJkORjQeb8AYqAkNxOtHwC
/4HZE+8UqKKtaGEkIIs21XcST4X5C/494R34wAvxxMM2u/eyfmoOBHLX34CXx+PhBISzQhFpLNjR
96Ad8q0JakkPUCrvMK4c1mo1K4rpkAyJwuknm/qzyFGcO7QmnoHiggPcV+ZVNDzA8r56byYbX5Tf
RvIAUCrAB20dJp/AxsaVh+gOs1QyybKjFr6YXtRkhpfJ4odNdaTme4phrN/HBgWbIx1VWp5oY21x
gAtwS+9AD5I/DZzQH3RExTOwDgBt5g3+d6xUD393ywiI5NSbgwNGtT61mbH0RLqx8x/KvqX9nZ5Z
9pfXeiik0LbCj4S5g/+DMMG+SoRmc2A2DB5znmTj/RhTSj7rNgiCO4vFx+9ITzV7iOdOBXd4cBme
Fc8nCGYGcX6FrH+U3Sd2Yq9woB/v27CRP2Hex6sXihrLC+Tqh/bQ5rklf5maee2Jj+0Mg7zZg/lb
HOAfa9j8HuOqbt61PlZXMTPvfRr55u+pNfYPYJTzd1naxJcBXE55aCQNLrTDAB2arDOfkKmk4VPC
CqzXuerKxy4o2M+4xik3NSx+msoYTlxlZcRR1h0UMrMm/yhlz//sNPQmH33V+xcLDL89DXWXB8fe
DKhkiSlHJq3ncZohdZTE/3hzndsTG6CC9SknDWYnwH/0ZNRAP2AzgAQ24EoPZIzLh0V48YzCbnAS
cZqKyyCQ5NBmsQFRfl98LtohhHyFFqi2p7bjj5Vpc/+jarpGzwdZYRtQJzxONOpDxSA48yRrY/8p
MuphAQUjPK0KmJlDoaeT/bOvu0nBB1BP84OlsKA7c4ikNBc5/Q9n17Ekqa5tv4gIIYGAKaQpX9XV
5SeKtsIJJwSIr3+L8yZ96aYyIidn0BEHKoW0tc0yCjIsogU2M+M9VovVeQRV8yJE5jvnWf/YtoTb
JPOr/kX6ffAo8rB4hgFOUH1vwgJ7H6K9MjzCFry9mOo5BLwvtW47J1DKzm/ZCER9SnMrs9jQwBeJ
tWX2S8Px8juF2dqDaZ3oQeFgP4apj1UsnGX7jflQ/Aaqr74gEPaTByFFiT8Te+mJW+p+N9rmxwlh
8kK0Qb0DcIHJF9zLLD8uZqb+TgXUEbcCce1pZsueaURXsTgdbT5fdtBLno5e3i1i1QWp0p3mnLa7
tOvyViXoU1YvjqnI9KvIRkCj7Nj7B1pFNjjKIRzuQumPT2hitzwWme7vWQoQYpKNZT7EoR9WdlcT
bI5FoyBKFC3oV8iLD0Oc9VR3ccV0dBNB+/6Sz3X/YUimDmgR1dCp8aWmsRi98rWCr0OzHxtQhxO0
Ih3nOYtybe5Z71ZhXKOvTSDe0XU3MC/rox3XUT/eCgnBDWiih88WElPvYBrpY5AFPPF4AIiy10zl
wwhyyK3HPf3o+AOsFQp4bjwV0mNHoMPad553/AuurnFHrev0MRBp05OYcj+LeaDIsCscxryLyavn
4m6UcBACNsjkZH6iMJXkLYLRgob2ALOvfnjcwe0Z2InyhJTCxx9iQ3aP1pqjYspq55EC2EQuNTCV
fQFp3aotD+E4Oc2hbhhuwloPbnrLZTvGqiSU7E3uQKJizILhtnAZWpl0mGp90USA/x7QggedFEi1
ylx4UWezd+SYroxLhfH1pQmHJnhsggZc+EICj0IEwCkxTf0WpwaiPs+V19I7qMmXD3k0e88GSgnO
vspSd/pugci6HrvRlgkojI0Z45S0vXqX2D3uc+uG+KvgxsB/oW/f/XIETjbxePgzpIvSF8Mweo/U
RXmxRHV0DZfBDp+MDunOo85wxymzQQw5DuXe6bZxo2uvNj6NaVCE/U7IwXm0ufHb666w/EP7TvYG
rxTj7xszm588stVblOZtFGuIOwLLiTaLhfo0p9fgFTrvUGXEcQTl2e+uw6bDH8/pUN/00AH82Uhl
aeKTJi8SpFIzSQRBOCy5r+7r2mmLBEZ/NI8RD3rEYFxrboJ1H0XSUsEex3nCZcQhlOAjydb8mx1q
8zXQ2HOAy0CdfRxlfungbrsca09/8+G00yejgIduLhTpkwbuwzveKBPt0iDihyZqSxLnDFJyqArG
+gZ2P7g9oyjFVS0jwi77zFNfPberIIKdGe7IHXoNDo2lkvzXKBBEkEIKfat4xB6t9erfIEvnRwa4
6HTg/cT19Qx47dFmuIjikUkt4zlYcI9hT/kHScGqufaGEt9tNKGF4LydRABXI1pywqF8FrQpoFIE
N1g8mQyrjhBSVLcISaEuY9itErJzMidq8zgqEchvNVBQ/Y4FGp8U5IRiuhsiLst9jz9xBmWy4uHX
0s3aq3Hqhi+weJjJbsZgTx+hS6hfinnwmhiKCriAp4zYfeEPbpFEETid9QB7WrdyxIdfzOpu9rLy
BvPZLBkVh1FBThzPxpLlOks4KGLOhQ1tWMcAdfQ5VBpcN00KrGoRl3pidFeFlSj3HY1aelkFXng5
9ZN9D8rGvtZ+7vKdzE27k7gcPcjF5LIDdzGt2gNWDhY3EUSErzkipJPwySIFbzGAuKdphjhZIOMs
9qYEGNgbJIR7dDpdU8Psu4iq8mcDu5QHrcfqqmzgPjbBw/KqrfMmTRBE89uwK8uHyBmhHhORuWW7
AZnnwyhAsIpZqRHAB3+0U1IxW3/IjEdpAt0yZD6DmdIUsskMQZN0HhYjKPNGxVnryHedk9o5EngJ
eHGoBvncp276CPnN4kuAaGuSls3ooRPUMHMiGk9C88AN8/3o86YB4TgU32Bhbd65aMtvIambu1YY
XKGyJQgsuoQe/KG3tHxFMj5/a4HnDhLo+yJRNLjIr+BNB6B/Buj3jLpi2Uih0ylIWE2qgISG36Zf
aJFmDznsNgdYOWlcBbU7hFXisWWKk6H28S+AlQSp3QJlz+IKSeZHO+X8m1d147MvIIFTQIQXwtl+
9FNlIT9wVmeHNkyRG6dz/Tway2MnsH08jWH0nqVB8QXFskxyE41PWsJMBdsklEkP9hdJPGfGWuNp
SNBt1OOEFGp6yUol7+tqmL6joGEG9VmBkkJ54FZKDsFqOvAJUoQMGXAiQMdHVvOf3pBBWwc/Jqf5
j1TjT62b3l7mxUiQiDZw8xB2GK6kX48HQMP613Cq/RfToAws9Ohce6jdLtw2V3ehL/OvEkgxu+tQ
wCZoXkDglAKAYjjsR2w1yEuAmEIgyHr/NsgAlwK4fhqutKrhNFDDVSzrgEElHjTosqmaaZw2Ul53
bBTTbnKZ+5KifxmjchhvUxAosqRjmLPUmJo+NbM7XIYUAW+Zau942ON/14xEeYyuJL2zsO2zcVi1
/MEzClFmJM18FCOl495UWt+FsDrKD2gAAlBBoqBJDIu6L0Ub4ND7DfRnAZTFooPoQi6Kqp1ehMr5
ZRt1YDs00nucnWi4bYu+vmlp3V4haymSbCjnL10I9TgztcWH2xFxFIZitUWADkImvHrXmsq8kiU3
Ei6qKon+1aPXVMUPbnsVJWkPY1cfYgNXkIqqrjpS21eKb3o7tsC7A3sg7g338n2vEYbQGsp3sqmq
3YRFgFi5NO8UWdMUZ6bRE+46MZd7j9jyHcAUmu+6CSFjl+s0S2pg/K7aoKpu0THGdjOWRE6sKsSH
2kdRW8DC5CUS/tJAZiXWbyqWAM20cdF9V+agipwfXTICdl01FY5jxknsIt9/kC3EpjFJQvMEGvCX
lskyg0ANxF0kRzsuERQsUJRVdCwvbE+HtzZozU8Y12ik4FKJfQFB9wvP4trZhSRobgXm2Q9tyD9o
LQ3mC6WQF6auFcroKWD3OJ15FFOKmkVBJ/iL5H15gxuZ3XDrD5c9js/XwZMIz4uAMNtljQ/gnhcB
NgWZEMdnIMoEKQwsjyiXiBPbELp2JC5TkrGnIrVOe0HSnGQXldvy6qP30HY6SsfRBVzEmxEEaZS/
qDZ433vTLpwkeSswpLjUYlGr4j7Nv1OiK1xp8+A+9q4gUwznhxtLukijQ9lipyLPmtjBjNCN/kpg
R+igWG5xF3q16kcVo5XhIUTMAgpME5vK32Z0C71rSY36bimG8pgamEpeeBD61lfwHcRhi0g3ebs8
hUcSWt0hPlRbceldidpFrQJbSFf8EuCJ+UcTqJQnYceD7oLNVV7vnNqw6koWUlzAcQR3bgqRzYOE
leGSTfrItbWGouDXApkoytKykkX2FcoTaTbEgE3AfE9X0FbeZ55bYI9CwaSObQqd8BffQQiAvzvu
RpSjwBvVgcAyCZvm/EHRHqkXQq/xrzyELo0QzfxxV/gO/eLVRcC/sclB2QxHTo2ci9aoi67nrHLk
A7KLKOC4QN36GYximcYFnwJ9RTFZdS91DYuqOCwqU+8qS0fnluuiQ79KYeMfOwqhjAuQ9/vgygPv
M3wuIw0UlEklBRYQDswx4SWudikmrICYkBEfBHZFGSN4j1g7V6H0FEEwBnvbRAXkhTNRN7dR2I2P
BKR6DeFZ2dDjEujaC532o3MIHVvI3WgLaIHMDGk/px6v93zOdIlnsTI7eshZOmBEwsjZVRG2d8yq
FLYHPVKcd1rCw/JBdX71jUY5jkONvD1NstTk6UHxPiBIMxA+75SnIAw+QUsG846e01uQ78vhFcdJ
pXulCc8vcM6QBltdAfWVRXwojtVY8wdo5UJrG9lG/yKg8I6Mhail3sjqSuwd3hcT0tNm7CsIzctG
TiK2oLZdeJhd6p1SxTB+uPgqQ0JhL/MDJDjlfmOwyvOuPcVSQLkFo5hEO5fzgBLvUo8eIDG2Q4UK
hdGUXHLUujRG29pB0t+Hx5pCaBJ55kR+GtUH9V6qEGFDDJqXSc4o0tO+QxcABtx9WMFaFVZkyRh1
M5Kjgeg7bfLmxes1+lPhwnYHG2KsH21GwicBlf4kQ4F9JCIjFxA95pdFPsKQSBmJTpEQvBv25QBg
qCtAMt/nUyV/aqf1Aa7PpimMrtp5gNNgBUM4VBk4gWHhoyAdjC0SPZDoxo8anLxl36SXogfEEWex
6N39OCMa4nKc0XSgou2fZFfPP0dC5Uvgjf0O+HRzwwgQkX2YuV9yMrbNlakmfWdk4N8JDk5HYiFs
LXcki9QxQFbKQB7xWeJVuNvEhKATi8Lvi6QMQF1Jc7m0BkKuuvzaIPUuj6EL3ZVYT+gbok5Rt0VU
TFFs5sZke+0jKdWI2tlBYSz6gFrXvwMmObyUQf0DYQPVgBs6EGqHZkCXwOLPRTXGHbHrSMBFjGED
fpkwOPnUm6BOSXK0GNw23JOJTB9k8PNvYkI/Fb53/GYmtUkPeQAiip59VJKqbPmNoaT+kYI0deNO
lTNfMPSqf4QwVsDlity1hNPFIfKCzD10xitxCqjvQe3ZQTF77VmTHjNDZcLdnKH3CBPqMKrnB69O
0YASEMqDSGoZdm9E9dA8KMH6iXmGNnjao2mJjmngP3sakdWGAwEagA5XtbOQsULSmuveogEA1cUB
ZsFLBgI/GX2Y0NW4wCXe3PVtHvmxHHrnWqeQhoMDVYkaTSIePFUNvnGE7uYe0Wj4IhDK+THtoUao
SmmWlcSl7DQBLKD6oU50iO5TPM5QKT1alUY/qZijh7Crykdv9FDScnQfu07lb2Lm7odpKhT4aOej
Tsb9Z6/QrwC+Rlq4KMSt36Imh/HQeHAHHbzLCLBb4fXIE1CPvDS8mivkCgLzJyQa4z3OuLx36qZ5
yuA+dj96k0jhdsXk+N2VMqIJQ7by3Ee+vqVeIF5DIA4SPpZEIPEkGCAIT8D2sR/mhClazrFe+uuQ
smN1YnqG8GuY48UeqJjxBAjBl8C3RQV/POU3uMvkotLTgwiONB7U8n3LwVSK28gFcdotc/oBw6n0
1YRBJ+GShSl4PGlUbV4xpsfAr5XaVbOBfPZA0freFzYnKh4wRW3Q9dL+cJjQxUyUgebTbg7Lsd77
QZHbGwV1PSfpMBvodgTaSuUBQ5TpKydF0F2GkC8vngqcbeeytXBcRheJRC8jBAzVSwY97eIdrH7n
ULiwyAGwAFKAupT8wQEsaTeWGer+ntn+PpOAsTudXy+fqSh+TJmHrWqo3ac2K+tdGqGG0CaD0KaZ
IXqc+W74TPuRj4lBOwxNZhMxjvq9Sb8gVtb9fp5mQ/aip7W9EMjnZlzj3YB4y2ZU0sW+oTbwn3zt
Sqh7SJGZy6rP2mrpTk8CQWPwnvuq6OzBKSxaDTlt8LdiwINOTOUGiO1V5LF76aJhowU8w0wbhGrf
hRJnou7xH0miSu5Vh/obJ2lpH/HFiUDO3Zz/1uXsyqQJR1TCaMy5+ltoelAeI2muLcvbd00bXLaq
saiX/SY3r2byNSqe3vyE+NT0IxNw69AzmrgTbEL2SNhJgV/gkKSe0UiaXLj6OTaMyH0KqRZ2g7Zk
dtfWdIlCDvTCZIULy4Ww8LGolX7o7IidCMehDxG6uOtzMDZ/pgDIHmr0Nm/HfEkpmKeeHY28M24H
KF9i346JCKfUQdJK7e+qRL8hQa8V4xjcPPUHAj7ymtY35ZMDwp3eodpyHuuuQu+uGzVmTX7dmhsN
RXkIlRiDTkstgKtvCwelTl3U5NHIvHmsxip/Y15H72iTcZmU2nG/pggezVM6j1Uf90jczEWa98F7
L3uCjj56C7ne25LZL6BkLAIAoU8ujV+7LxBHdz8w/JsfRxPpvYIgT7HrkXywi0qh6Zi20CFHm7Ba
BKumnpH+MiKlzvxdO0OCkJmljKNt0SgUfHRokUezECuECnBHyz5DYu92QXftSWqOrWMxigAlHZUU
ZM7z8cJCPf0XXLBx1ZiqgQCUdLz52om6wNuhM+XYuPOh3wEv7vw3vI7lCwQ+BlSuhc4BcUTy9d4R
XKpJ6tH2RgaoYi9sqvIL5QlYUkzCv8RgyKsuYVOi7k0+MHVInS7L905QhcMRAxFUR41a5nPnDHL/
4kTrOYc4qg+whApqzNfAAern7BSTb+G5/T3F/Yv3TCJNkIFo71DOto3hE3co0MJDvXNQPgviIh8O
DtD05/2SFUIJ7rmDVTmDUfOIyhSzKDba99IEKMY/f8G/8Qf+2sXVq5wKXnStfwB77Tfq4N3o6DfP
hBenx/f/xmf8RWhGAQAUaRGxgxbTM/LaJhn6k3zBf2MD/Gh56R/gjw6qdDKftH8AhOhDmeJAZ2B7
lIFDbMDttzHIzvwS7H9fpNOqBLM+9Q+qznaF0K9B752g8fwbZPIXodkS02aQUfAOSgD7oZYrBncJ
yO4pgCBn4ZP8tYWr8nlZNgNAMhiVmT0fcetnM1Q7ogWNdt5WWsEnagOvlloRdrATYoiK1PuC7MUM
8to15uvn79jYS2v6ss2kyPsGJzubA1DLCUoArsgJ2+2thy8n/o+9NPg+hVcCusio7/qkjrrqCj5X
p07a1tNXR1kRzNVdd/IP0AW8gBpnnUwVGv6fr8vGFgpXGCgsskbviPGDQCciriMwYbTTvzWCzyfg
mFt//vLmPxaHgDIY6N7jBxtFZVyMQ5GwKn/+/M/fiELh8tI/Ho6mRzeREH9+TV0UoR6SbIA8I+vF
TZ+e5Tnj+mtTD90UYVnVGF9mWnxrBfrSfknOMw3114Ye2skr3gAAAC6hfTbD8nUnKIV9vjxbX3cF
LlSmhREeB+Np4V8UIq926JkMse+ZU3YOWx9gdXZtpAMq6+7///wQkW1BhmemvmnS+pSt18avWPt5
jFp5jVW4Bwq1kKoirJGFeGzilGhzf75QGz9j7eah3Sbwc6f2l/nnw2CnXdcVPz2gVZEynZK32Lhx
1h6uQgcudHoHdhC6fKQVTaDV/CLAXRnmpwaR/ETA3jhvaxuPwgvDPAMB9iC8wfnlF1H1g1ayPAHV
3/oWy7//eeDSIQX6ZVmoyGJaVd0spLPKHx4+/w5bf/zqPFOk+Z0lLa78qEQviuBKRhvz+3kPX93E
gllU4QqnIfPhjVSgt79zl0v/vKfT1cooaUqe4+lET19kAw5D0EHh6POHby376iBnUZ/CGha2rC3w
KTF6BX3SAo85tScdGrd25+ogj1CtIbK0/qHj4/XM0ObBPUyiKAlARSqd88DCyP7/d5UYh8xpmDog
LioAiDCGgOZioE89fWOZ1hITWdf4QFXa6L9gugDOVeC+9vW533jtyJGVwYBWzBweUA2+gUZSYggR
nNJF2ohBa5EJi3ZiKuEJBhy1urFZe8OXTKhBYa/Il7O20VppIlMysiGglAf0SMsdgLBjXAgWJRjJ
nMIlb5zgtd6ENxAToK0L9neBGY3tMjjVnlQ93Fqi1QlGZzoHcz0HrIqF6CkTkNnSizqrHk7DbTeq
tLXcBAagmA/C3hykaek8iLC5IU71kDLvZxNVOyJzdORE8vnn2Fqr1alGZEObVXe4YaSbpRcYMOnD
zIun856+OtGyt5XLyiBE4WEXMGIp9hX6kIeznr5Wnsj73HFbb8Lf7sI/bd+0UbAPUvLx+dM3otHa
fINqgCZMFYLWoVR4CDLzlU3muenYHs2zj5IFJ+6bf/tiu/5fNhy0TovOXzQ0BwdducIex14dmtb9
9f8va25GNu7COb9nOIizev/89218+bU+hcpb9AtLP8Q1qqMrM2Am7NrilGry1tNXl3TGRTOPeQqi
e4QxLsZCwa6R5pTO6dbTl3//IwWAyN0gHI0TnpH+O7wNxM4Nz6QF+GsXDpHnfpP6nB3ydihiNzRl
Evreo0wZw403nrl5V3e1XzW8nr0+OLCieuYtwiBwR2fZj2FLrU51KEk/Ro4P1gHpfcyHUC8M43kM
Pd9fHWo+9/nca8kPcIR7ykCcTOYRQJqzduXae6MefXTchfEOmEh5cQZQ/fmxe619kWNspGaoa2MO
C2h51qlj31YZQAb0KsDc7ESitHFDrOUv0A4PAHgXHuD37LVdsuqll9CRcQdf29fzlml59x8HgGBE
KiKjAAQCQGyPhHI8suLkL9g4Xt7q8OZMDa3XzhrrVPUPE5unG9rV+Tm6wa6/9twQfRsCz2fw9NZl
r9R23fXgABdw3sqs7mdiyQQJvxpPD03dX2I0l+2ML8jL54/fuBXWqhce5MBnjJPR1JwjqeIJZnXW
b/2kauvvkafH2KXNqdJ56zOsTvGISScQdB7eJUvKdpUMoz1q26fPf8nWNl0d4xL+3nDBFHi6W4a/
AsDQkqlgQDTzD+6wE5foRiqz1r/oiZzniDvLS4ai2FNIz2BaKe4AboOdoN/XCUXj3yuL8y61tSIG
MC91ifc1SJ0Ao4I64AzElC5PaW9ufJG1FcfUMlrADKUFalIGmGc4ve6AkJ/S5vnzj7L1gtW5Doc2
4EXIsV49RW2IKSdQ8dV8okn4b8FV12ergy0k1NIgH4vHZ77ZY1qUqDE8aNe7DlL1ECHTHOxt2PBr
UJPO672x5Zf+EamoK6PKEuBEAQ6oj5icgBPCfLv/fL229tfqtIuhQ8EVVni6pACVuc53HJidMzXX
bgrrSiPpEWCbt89ftvVxVld2FtRD4MCO7SdRZorhaQIaOQbs5wUutjrtXgsCQTkM3c8qGsJkcOvv
4LKy3Xl/+uqwA12UKg0jx596GN+8EHi6PALW6POHL7vnH1OltTAGWmPAujLX+ZH1eX3MjXKug6AQ
F2lDo1NJ8rLG/3rHsgH+2EZlZ1unJaEEp2R0fztB68eLRmTrL+2ZuhtjmqMhbb1+D7ODJErZazQ3
E6JxfZYIjr8WzxjyIhotCCK/l+slAX4OWJO8OOUms3Gt0NW5ryeQEYhPsx8gVO5KdFSwFe4wsnli
0Ic4/SO2XrM6/4UZo4gBn/XbZPrSOuYrWYxWrblYovDsQEf88x2xcVLWahoGdxZmQp39PhErMcWP
kPt0/DzFR3+tplHW3pzZvvB+6FkcoIC1RycBFIUivYdJY33mT1g24h8broFpVwbpFf97SQBDH7vq
B8QWTjkJ/nN9oPu+fJ8/Hg6gSq6irDF3HvTpjkvn4D+t3DMWHw9f7SUvz7WVIVJNuHneK9iWHMGb
Pc+i0A/XO6isR0ehpfJGBie7VmHwYJraOeeuwF++LNcfy1JISN4oKHK/6n6YYjmCF5VPIJ58vi7/
DFN4+uquyODNxSFj69/KCbOU3zLyi9A9RDpzC9Bsig46+ufsHbxptXf6EGzpJhLsG3C8/oWfpkDU
gI7ZtGc+f3VVCKhUdyAR0teC+GAK5C3YCu7kqFN//z9TQ/z969siBP+mjmC+AcoAYMpKjj3bc3ee
+8veAYppl46hnM77MevRShZSAc+pynlWDcf0mJTNNF9EtAFu6vPv/u+sB8Kyq7vDAI5FZ1BZbjV3
+x9gI7VMgQVgwa6i0xwhnLdZBInvsA+ZhOp8E0ZAxxbAtOZjMlTQ2jpR3G7swL/GL5Fta28c3FcF
gF2+C0Rhrqay98ckEmB5ff5zNz7eevgC+SjVZ1jTm7ByOeBfYwo8KPws4x4MfuTFloC8+PmrNsJY
sAoGmqgJrLXIfQVG1AtuvNx0dm+nAXCj816wCggemAIA45TOC+0rDLOFA+W2vG0EOXz+/K0PsgoJ
UjZZOlZeAR46AZiSYmred4Gzh8HrqYbG1itWscDjBKlLFoZPIXfDW8KAmL8fBFqL4GRac1apiC2+
igilGdDRAMDwDa0TfaCwKN07LI3O/M6reADMK4EJYVfAnEMBfZkHM7AdQRudUmXa2EfriQzNADaE
iSX2keuF4zUfShCA5WhAlPj8O2+9YBUBQlpTsN9ZfeW5I7vJaq9+dJuTI5nlKX/lpsxfj2QgptBw
nYXQpfeq+uBDxugQYLS0FwMUwMGLmW4KqK7GwIb++vznbOyp9ZhG5n5U8GESz8QAnH5tGgVer2Uu
8b84NoOGyXmvWV7/x3VcizITKdM1bAeD+oN4Xngre8VupHTFt/NesTrg+WwlPsaUvwHR2DzVJiiP
UhJILuRdfqLo3YiHfHXGw9bh6KVn5RuYEtkBIOc2Bnmm3bWIw2U6nWq5bn2T1TnHxDgDMbEt36B3
0EIeS4GNFpbvZnbPfcPqjI8FaMSqbfK3sgedVczFI6MhR/P11LRm6yesjnno+WEvgyF/c7PQM1cY
A6E/wx1Siz13snk6EXQ3Psh6bFMAxVW6Pa+v4B08XstGTXtubHgt4B4HFHZ14h7c+DXr+Q2u90aD
Qpq/UWhZXyqQ2/fD3A0X0u1PJcNbv2SVxju5dQvPdYq30GcO+P2FSHLAZ9C2Yb+jrjsld7z1S5bX
/3EOKZ2DKR3m8g2oCjog/CI8Jg0Be7MhpfP4+UncCJH+8vI/XtLObUYmUGcQ4wfn0nLzVdMwPad4
Zv5aT5x6NM2F0wU30jZdDzA3aPDZV+0Atn0qWG39/atjrgYG5Tinxx0V6Z7FZd/5TTzMvi5ORMON
KP+XdXo0CPgGgZ3tMbD9TPgAfup1PWL4W4p3T8HQAy2Q9LzEZz3AKTw4y06NVneAQINEpKW8Z613
yjNza0OtDvrUO643gk/5Fs1lf5GVJruhxn0N3eb755tp4wXrKQ7oNPPoDJN6c0n62qjZif9Lq2oy
0hNDhH92MhjoQv+7XekQ5qWoPPUGN+1jBwJpHDb9ZU6eRiSiXXoeYgrvWR1xcCWrqKlq9YbaYAL5
e+EuFOWQlJOlr7UkI1jMaXfeV1+bqYfElXVZKvXWlUMLakXuOr+yAszA877K6ohrUDSYF2HNPGd8
VgWkWSdSPHYRPKs/f8HWR1nd5sQatrR92Leww4wN1uE3XUbqpHRbnUTyCeoo3onDuFXTrVXO2wBq
s8bzxEvLJhkT09WgGJeK2cNYywisQhL86DDJtbGPDkIRY5YLolSTnUrBNsLNeg5kHd9UYpbmztLQ
7Md+YPcuWMDPny/k1vlZXfU1RNIUVEvU2+ypCvzkPosd1BGx8d1TXqRbr1jFAC1YVwadMHccKmGJ
9ck9gTLTBXQUTwHGNpZoPftRswZ3D+YmbzV8I7/Urn8NRpl8+XyFth6+Ov9eGTl96cjijloiUecq
EJhZB6UrDj7bea9YHf0gy0lapaF6M7Bu+pXmil/BJVnfff70/7rj/6ga1rbrgPXM4Lq35BuFyxgI
0rQDWTFG738OITQwhV79BvZzreFMCmmDmsZQSTN8D/YaBCwMDFG7FDJ0rRiDy7ZO22K8QZfP83+r
qPPg9FW6Y5e+ZpQy/0vbEJ59CZwOWmuQHxrvwVCrbNxLJ5f+cUByV85H7OOZgH4Mpaai2JXDPLZt
QkUFoRzoITOXVo9l1asp/SE5tPHS3efrsPUhV0FJWe1MYxqpNzD3wR3g2u6VYY+fP3wjQVsPnzJn
8OG5AhmoGmKDCc21C1ox8oS4bCCl0GhIXp3YLBvHaS3TLkoF/abaK14s409IRgLIh4BMIyHQ9vlP
2Yita4F2GzopfEF0+S4h9ZOAlukcQNkHmbixcwQ9Eq5/NLWRJ3qlWwu3CkAeKOeyAan2pR38Xzb1
P8RQasiHQLbV6QlEPT7/UVsffxWEal8HFTRPiheFaSdksqBiMjVMnnedrudSZA78SBtVvkAFwY2L
qJ4+HJjWPn/+t298kLVYOykJ47BiBEmrmsCpJfq7yCL3u64qb7+c2B0kquiPz9+1sU7r4RMfqHX6
aFZvchpNgJ7hoOxXnml7ZpdqPX+iiDSRcFn+4oUzjwlDIospsYIrzMkttXFC1gLuWd67Wc4qGG0s
RoEgmN9BDL3aOcHJpHnrDcvq/VHCeGVIAQck6s0PrDkEuQ/dAOjZQOMP6LPzPgT731eYoA/maMii
m0XIAqx2uYeM4in3zK0dRf/34UDNu2i0yOaF2kZAKch/JNRRE3j2NTBWPLfJbEbQWM/7Kasj3hbQ
DYVWKrnlPhHkkfaNtPvQgQz+/vMXbMSQtZK7VU25SBE2L5nj3sNwFcp/0NYTcdWOX8rBP3eAsNZ0
h04UpAIgKXhTp3p+GDWUNeOAiOFEpbGxq9Za7tAaon1Bi/qFoqLfQwb9piBgsUAP9wRGZuNwr13h
uVsDlUG74kUC5htCrWzRMMxbcarHtvX85fv8cSxo280CKKjipTVF9mAB+wySvNOQN/v8O28t0PLv
fzxfDB7kdb2oeuE9KQG4WqbXGkVLiZD4+Ru2fsHy73+8wWvS1O1JGt2MGkNHUo3OO6sGduKu23r6
6kzr/+Psu5rj5oFlfxGrmMPrBiVrLcthTfsF9TkxgAAIggn89aepc2+VDAvLU/vgF7mKWIQZDGZ6
ugvqoK18jUCSlVUi6XsCAs9ovkogL4g8w6yFqNxoJF19BtcCno9y9oYOrcXXtf7h+4YhJ42vxOJ4
LA+0/Al6m5WArNmIUi02/PL8erXyoFbUDtrsxRl0v/KuiJx7UBGKIxSs3sfplkat5QCZ/PBp6NAp
chk/yylln4Zyoc/hinoDg8uvqw6QyQ8fjrEWtCw46jzgCAnrpn0/TnRLwNGSGTIJ4tOhRWbWa8JT
FZWVA7bmHtQt+BvoLoimpaNuPI929BhHoJ785gc9dbeUHS374xq2Dc6pFAQ3s8gLhoRz76PtpJzH
Qx9X495JN5V3bTtkmHisVMfGpQ5PLrozv7ldfJ/Kpf3VTZt5FosRmlzyJBYZYJVueQ6RXcn2dFDz
/AiGBLLVNWYbwLDygWUgNI7G8JwihAqPlIIDYy/SbqvEZFsiw8p1EZd+CgKhvHLwngY/rQbvIAcP
0cr9c/kU2zbbMPSKFg6BUE15VhT6x3JEAcuPwH2bSPGBhzW9uTyMbaWMoFyh+j+4IijPRaz4gwwi
9yEDCfuGL397nUJT812DONDh6Pk9hdBsfUoBS79J3Uw3O/BdbETLb8dRoanurrwlqgSalPMpKucn
uVLluVMr70DzJL6DxPRz1IFC/fJivW37Ybb+hlcOMvWp1Gk9Zo9+Kt6tQaFsxbsBYLU94CvgnQHG
KvGouGprQpPxYKpn6BEKrzpLgBL0HUjv2+m/OiMZ3ZABy/Cz/01KhKaAu1/wiIFE2TvTDFxA1bNI
IlC38vEOVJffQFu74/hDAiajjSP99llD8vHv5QtD2nd9VIRnlvb13Ut4mNJl2dictw0GxCF/f10v
NWVJ5opcJK2Htt0w/O1NcrnNvNR/9MNh45K0HWnD9GNJQErrEp4ryD/PxxbonKPDwKhJJE/p/vJB
sw1iGL9y/AHHqo7OYLtkah+Wylu5AcE+fwwaJ2RXbohh/DRJCNrMveiMuwx8gE3r3dbLJgzVYpkm
BQIIaRkWS4OXfxr5A2QPxg+xbM8TqgXfoIGgTh6o6q7b/HS12FeWWcRJIEk9lg9uFU/HFJoOJ2Cw
lg/+TOrvYKtIv1zeGMsRNrF8xaDB3caUOKPgyNNjAV4/BSrlnhSHywNYbNLE8xVQVwjKIVupdpKb
cAQXEkPbYcy7k6j5berDzQDCdVu3V+k9BqGJ8ZPeKLmKluCMBiWk1cMUye7nBZiV/rpDZuL8QCtP
q9kfonOqZzfHNQnC9Qzd3P7G1ltsxUT6FTSdQyRBozOYIxno/RYNEjXdgy/kWOtJ6+tM0oT5+awJ
AKav2zMBJ9Ree5AzSsfwYzCAtOfy1lscWGoYPVR0NRMU9qJDHT/EnKLMNSbzJ+KyGiQNqbdxxGzj
GFYvggxyZV3T/i9GYojFNzqAEo+LcgCudqs5wzKKifRLGzCS+U0aIRsLTjJWw8FMdVIDjIxurBrq
mZcXzWIvJtwPn5wW3vjeGUzi30VcIcjIThTWwYCYFG7wri+aj00iNq5My2EzQX2x1yxlC9xx3pM5
2tdgx90pmvxyIvfP5flYHIwJ6BOgTYTMrvLOyh+yR+h/sU8guwe75+XP237/+vdXfpINqqtBatTm
qiqLk1+F8z1vOwbZj2Cr/G8bYp3ZqyHAdE86oWl81uC4/R6DOPyWOQ0IuGYODuTL07AdLuOurzKo
XOly5nmh4/hrVrvhZwHuWnAz0ulHABd6e3kc2+kyLnvok3iF0w3uWXjF98ptH5jT7TQc2k3Vlb/W
MCnl6aknALRcHtC2/YYPkFWQhKCsRf4pAmfEwa8bjz04NXIWG07GNoBh/FMiFEg+IT4QIwui3wkI
I9RAxEaMfr1qBia8D8ghjd7sJj7HGqQXpHAiNImAlO26rxv3PPMy0SnwBD6oCFduNUt901QAeV3+
uuVYmdg+l0Gjo3BZm79Iv1Spy54aHx3Nbg0afz7z58vDvCSD3gi8TUhfzIM4Qfm6zUFzCDbC6cM0
s/uJzgRyi+KDK0EH1lD3AB7pWwkwSJqV35Ma/3t5eNssDR+gg6gYpgUvJnRP6psKgrZxJMcHJDZu
oJ91XUEY4iR/u4Fp7FClLdvqARx838ig7gsCA708A8shNlF+aLFYKlGlbV4H4Z9xqPqj428WFmwf
N2w+BNc2ROxTcR6KVfMpZRrGB9bY8Nd1P94wcTWyYEmjLjpPgmY36eLo28S7qmstAN7471XXiZ80
kEZqzmHpkqeqAxX9nMafr/rlJpaPQfEkFui3zF+QMZkPfSoElFu4YMu9YUL44iUBCwO4onPZB7gt
nBLSP6ScRjBK+5uNPjbTM/kXGEoRIchG6XmCGkkcHeMWpZDHaXxh8G6iuF12gAJAWAwEs6yDjB9I
rMAXC6ycqh+LTnH349iUpfNp0mAJP1xeWMtLyWRnQNUasEWn5XkagB7lNpY86kBC2IL2cx787NEZ
ZOoc3BhR2uUBLYgaRMd/n5NiKQhD15nIVQkNTbdM4q9OnJBml5BQH4N0yF+SKDLs61sW8/iR9NAI
uDy4baNXw3sVIJRkSgHjKNs8UcVy2+gkvOGU7FxUti8PsH7oDfdqcjrIJpq9mfkiT0sIIq14hs8u
+Mm34Hq23284iGiJOo70HM+7MG7fi5E33wQpnmSX1TeXJ2Dx0CYg0OdRr6NgYOc4Gf2j7zUfIQYE
DZkeHnSm9dajeb0031onw1mwUqeIZkuZxwvIxAUF2ZnvgRF0ZdYcqnA4Kkb2JR83MieWU27iBEMQ
bGTFrNozzC85xA2gXBBNSfcuJIfvlja7A8GnOl5eQcsR+AcxKNFPsPI2nwcJBmUfWYifS+Gh4Hbd
59cpvj7C8TQIIMChNRklwSGGysMpTKG+ePnrlgNmIgMhYIE4B2pzOZmCPtjr0s3i5wXwFhfJgNHb
skPbGq3Dv5oEQXI0BOWNfx6msTpA/qN6HGUcb0zC9vX176++HkY+bagY+BnsGJApwFTQKIx+VHYV
yjg0MYEUSPiiAUY+hwbOL+mJGshD+vHyBljsz8T7+XMnfdBDe+cBz/wHHaRq+IjTWwYPJPRSdV6q
MtswddsyGdFA2FQqQl+5ex4SOr9z1+rkviUjiNevm4ph4249R00Jcv5z2MXRO9IPFOZQBWP7bW58
op5nAbTUxliWuZgYwLgJVgmFuoVjJOQJAE1+RvQ8bByol47fN9yVSfcwgOCL83ZyHxn1+yfmIO9+
59VOFjyVoFEI/ww8nqPldoYSzPAVQnBgHrjz/VD9gPbGKuo39Ew3fwhJZrSspTKj4Rc/83DTxnVZ
6qPjQCH4OUZBauZgJB/J4GE/dCU+sXmY2s+BVwQh9ACXoO0e/LkkycbEbMtmOJOUDR0kBpCxlMHk
H1XrFWfPhTrT5QNg+/p6xl/Z4cp9rZteemcgmIJbEL43cY7X+OLll79veSKbLBNTouko0GkLhU+g
7qYQGcspK59S7i47KSjEB5f0Loij+969iswqCE2gn0LWooydWuYik/KJSBWd9Dg1h8sTsnhfE9xX
EAUySxL5Z8ge1iFEEchU3Lkj6Gv2HbjaNrbFNor/97YszqTwCi+SM7JJzk3hgVkUB3O8L+pmi3TK
NoThWgrRpgDlxO1pjPFMHnn5G8K46IVlm2VQy40emM4lA+g3ZBqpngjCGClEA3KVkuLGD6fhnkRO
+9Anm8zBloNsAvyi0oUuoIsg2ZtRib6LOE/iTzWkF+fj5Y23DWDkFtzILegUBC3EONDJsKOsLz9D
CAy6Bpe/b7EUE9fngZd7EskA90jA2kxH8Na6yXjE07m/gzA17pn2XavBgbX0YEW+PKZtTob1Dykj
3JsT7yz5O/R3f9V8/nH5y5bTZSL8ooBpyMTgBSFlFn5LnRRKfj7kDRY5Bb8uD2H78evfX7ku1aD5
QkHeEE1dkPD7I4I0Hp4lWHi2rhTbAMHfAxDe1onrFj76CrRPDj5TuBkcVtYbEa/t+4aRVxAhH/uZ
tzli+dE/JF4SsU9OQK4t4PmGiceEAuwlxuV/owddQuhjajYrqrYtNsw7rieesDZCHCqmqTyAyind
ZXQpu2OJ63UjaLA9RU1EH5VBEPu0UyfNkGqTEcoelY+LkAbBcKsgSXsIQbq9UzMTz9rzvnJdbqUc
LBZpov2WmPVuP3ZtPkmPfiaQyIK4UPuA2+UDnzuym0iU7cGcAvmZiaOv6apjbUIAIb9IQjmI+Cx6
VPuONAQnxbGbIYN9+fuW6NUzbb7OoGwIud2z7IKvxeT+ERnYmRkXj5ByLjYyCJaz4a1/f2WbRLLM
hVILzye84/Zoysj2fg+Je6gbbs3jba7MIPQM+y9cMBvTUuozdRVaeFl8IJ4/7cV6AGgFwmPt+78n
N3gIKufcN3hKcgJyqMuraLFdz/ANFcDEbtErZEhA/hXtq6DxnCP0TSDQct0A/t8rGHbdkk0hSkky
BaByh8Nfw0W4bKtpzmpYhnPQM4Bc9YTTHejBPTRr0yLL0HYBrsh3czIsuxH6kJ8mj3xDVPjwf0j9
2s6G4Tf8SY7jiGaSXGuHPbkg6Kt37ZCGyW5isrwybDaBhHj6eUMG0aJ8oAr9uBBTva+zdt4o9Fm2
3wQRMjEwiMcqBSFrpHl2A3NB6MK7KtqwnzWoeOMxY8IIZQzGbsgJqpNAsXJHm/ZD4bnkMNT8mwBF
7M20QLiwHbZetLbpGD4BMtySQCFU5BmX/KlLy/ZnDbzK8fJRtk3GcAZAXEKWd/DVSVXTTRiCWnjy
h3ytwEIV6p1WXXWY2600kuV0meDBCmzeRIS4lSCK7D5By8NFNyhz37FAbbU22lbLsH1I8wWI/gAl
8qPWa3aLO9yXJVn+XF4t29cNw++RwSuWuhW561TpXkG66S7wICR7+esW7+8aVo+Mi6DorVEnsEWs
Op3lL1mLh8Lv86zYLJTZ9sCwcE0VZIvKUZ4GDk5MYN+gPFhDA9OhaIW5PI+3Vyn4BzpI4ow7Nfxv
1arhZmjQwLq6qus+vh7kV7eXhBQ1hVYdez8EFWQX0AUjhy1xlreNITBBgnjMyyWUiX5UCdSi4i5W
d8XEfoqiQLmkAYY247N/N66hxeXJ2AY0bNsPU4zUaiQjp/TjMkKHWkl0xaYaVGbtHEMWkY2HbSpp
23CGsQ+AWZZegux67Fe/tFA7kYKLDUzVeDw9EIetOsG/Ls/s7fdlYAIGmYhKmWQee79GZdAcP6w8
GCu4Yyj9r9sQqLfDwMBEDnq6iVkSwDmGtdfsGw3u0k6A7zNLVzp8KID6WXqzkub5RboFJbUdb8MJ
CCerOOn77vTiLocJL3SUNW+uWzfDBwDL0bd+w9UJ3TEZ1EVLyOeq5IYULShre+gyIh1zeSTbYTAc
QRGUnmTIZDzqDqgo0UzPUpW/XNH8JHP/ieNkNOFW64xlLBNPKHvRjVUEj1Av4jEi87TvWHoOY/9W
hPXTtPQo1qJSfnlilqNnAgrdAKlwqYk6sZYMR9bEv1UExkQoYMm7PnNRtgIL4eWhLEfBxBQOQzfr
ijF4OrcSuzBh+qEdldp4DdhWzfAOhI6JQreqfpThACm8lRZnTT2sBitIEO/dNvy4nu3r5mI4h0qn
LXRkEda8XAwvMm1y2AIu2BZq/fsrry3qngPwAVIOTX1yi37ecVeWKO9c/unrgvwbkQUmjjCJyzkK
SYy4AqTeRy8u5L4H1QDcWa/YjtWTd75uINP0w84ppmxSJ1el2T6G1f//WxrKth8vj/H2BR2YWEKw
IqRUyXWpOLQYYogwHeLM4bvW76vDdUMYpk88MnX96HQnJlrIJxcd1OXRzlGcpS6WjXa8l9fWG5ti
ogh1J72pWNzuRJrRH25cUXL2wKbFwztvVuCa+IKG+hp1a6iETgQ0kqoI65+uBCf+2WlaIsnBBYFO
d4QmReLsa2hvextQLcsSm8jD2KGRLsOJvZ90D91NkE0UAW+P17JOBCbWEIhmlGycDEhzPETR2Ar2
r998jqYvl/fPct7/QRq6HDnoxuO5UwbQq/fJz6F03c/jgtf13LbDxkPK4n9M2kDiUjX1YCDI3XTM
Z+Rv99kyg0qXtlCNuFlrdiAeS9W+Kdul3TBli6NIDEcBdiNsOUWEHfWuekg1IcsOIRmYvC8vneVp
HSTGA4EmOuEOxQNhBXBxqXPIz78D0Zh/GqZJI3WMt3aio4/o35vvEhBTXedeE8N10KyRztCP7H26
quSGHgJM8DNsGJtt1YyoAcqtRda0Ac9RL8ye+5Ckzi4KQCm54TBs3zccRiTboi8hgJGPDY8OFS3F
XUqbLXpKSxBn4g47J6Qu731AQrkY9k67FEgZpr/We25NE5Vdtn8JEUToXhnDmepPceH5WRd0PKd+
We39CWCrJgEu/PIhs01ojUxe3Xay96N6gYDSY5pkv1QDGue50D8J+CUPIV+a2zpFp5FWS3Eq4Sg2
rNWyRyYyEa230ez2Mc1HCFB/F0nX9ztRRsHd5TlZfKapB6WydAqB1y7fT2XzeY0WBTC0j07hRxtO
2fb717+/WrS06SDUSyqcMYUGk8BpvB/Atmx1ZNl+vmH2vgveGQLtnveoqX4BH0N7FG3d3wcqSvPr
Fsgw8GSKeygCgoHKCbyg+ipD9P39AIlrMT+SAVrZH64bxjB1XU2cg7EHD6txVUBtRnAKSwiIHzxO
2z+Xx7BthWHuLCFOWroDzSHuRh+m1CP38eKiXf+qz/8DRuxZkSYJx71C3TC7n1teNV/iVETXsayC
GPnvo8QcxRovSbHZEdqImVeRY4bX9OVfbzFuE4aoeEQEKgzyYc2YFRU5TXGR3YTI1N4ief+hR6/J
fv0vDvnP62zPBBkCtD5lokpYjlaMelc5LRQUUhDwZHGzFUJb7OMfVGGkoRkPTYtcqZIePKfufiO1
HO1j9A5fd6pMcsFEhLihEPnlYzdFxZfUHcHFCQL9qEieL2+NbRKGkau0oXMPwrmcrA8mf+hOiFrY
CT05W4/m+O2XhkkuKFgNSZ/eozly1upQLUKQPfrI6h9pUqrclYvLr4sXTCAhBUOb6CFyn4OCI9hP
3oKdL9o0/nbdUhkmDs5CSO+NcZO7s0yLnS7Q2tUmjbPvhMN+Xx7D4kZM1GASF0PXcL2y4RQfAUdd
bgNY/sZ1YdkJEyZYyX6AbG/f5LSPP1KK1keNivA9x83UJoHY8La2KRg3uZDzEBeQks3nevxFQ7JL
NlsJLIfVhAq2iAaLZgLv6RyDBQewXnHvEg1EL+KC686QqQ/FKxH3Cooxed16ICSVkYrHPdVsi33K
NoV11V5d2S4VDV3CpAGWMlLHyO+Cb+2CDpu5lXzjVrVtgGHSIWUlg2wEzimbv0A9MNoPeCZuJFgs
ZcrARAtWC+iLeVegUgiHverepAA37/qlk7dzzPzjsr4RwvAwDrPa9xHOVwnS9sNl87CtnnGTLyEP
PA9l0nwMov5QeiRBb5JiCTQIPIAjLw9iWz/Dzn3c5C3vCc1pMslPtERL+J7TcpOZfb1S33jlm8BB
Z+nAddhxkXvK+alWjiiA4vI1M7W+D8VS0V0ZtNfBawMTR+iDQYjXpdvkU+gFh2UapngnNBq7gOxu
NzyjZcVM7SjlAfUWNSGgKwESozvf75uvSdsKfd22m3yCwg2HBNq269Oj65HwF117J9LIu4tDMm09
cy1ny4T26WTiamFh+d4doNBBfLDoEded9knIt0iVbUOs6/fK+EXqLugIhgP2R3SLNVHy2PehvvWW
tjhedXZNOF9d1XEVoJqbN8hE3HI8ylWltrCCtm02wvUidsKwH5BDqQb+LZ2S6SmjXXa+7pcbpi3A
5JQFAYdjdOo7J0rEIZLJsLEstoU3TNqlCatJgIdGNCNDQf3mULf0WIMkcuOEWiJcE67H0iFFnhld
Eukc34fVfJjWxJKYIUHey3sdDXcFBBjglvXGg8Byl5sUfSwa6gwZVdyyPP09LR3dta1bHNDo0oBK
tdtwhbbUj4niIx6lFJwmsDyEDMMMQGUqIA5XAcN0loV4XChiB9RAAOntHpOebunfWjbMJO0T2C9P
YZBc9XLcT7Xnnhu3riEeFqKFf2MN14jkDUdsgvogytJXsglYroC1ezHHoBnVgxekcteV4QdZz/Xd
5dNtm49h+YWjg6rHv/cqA8O2mpPpMGVt/KOmhX8ltiwwxaNEnP0/+1ybBJK+/jivVSKyOM3JyRT7
L3ISIBYFxKhLWbrnKVP0qvaEwDc8Q+SUjTciv5onoUfQQTpA5++AR2T48fLyWTyPifxzeyeCAYON
ntaVuF/QZv0thATgf5e/bjNewzsop1ggYo5k2loflxBYLHT6q+8mDRR39bNWP3VFfzWy2urntszG
xABOQwA8hIN4hYHoPtm1NG7JDeg2nXnjYNsGWCOP1/cMgHYhuGFYnvbd/AgpApR1S9kn7eHygtm+
b4T4gRhRmgyRjWhdGd9GRSXvEr/ZSMpZrNIE9EH8Q0Tx0qKYQ2bvFl0byjsC7BKAMkupBIrVqjpA
0mjLaizRmAnty1rIMaVk5sieN7/8Fen5oqw5woRc/XWsMwk9gnjrIrJNbl3RVzsTBl7MldL0fYFy
qzMA2Kd9+p1xtDyKGx/6fx45QaoUb/A9amZeH25cgG/vGBgp/x5XKJU1g5iye1LO08cUqPhHT/Y/
rjkOvglc0BQsmFMWZPfMm+NnSv3gzzyiFHD567YlM54z1JWlHGLZgFM1ysZ7TVvnJkxmiiSCFt4j
GL2eAxDRXbVQoH7+e6H4UqERFSXQnDNvzNOFsmCnRdZc9wQ3CQ2rIeuaBsWU93oJ9TcASSF3Elcl
y/Ztsaj3XtKrfmMmtrv75e+vzhpLwqrPgqQ4KYHrbcrQOL5yoesUApOinv/Ty9AcIE/2zuvpRw/Q
qcv79fZRC0yk4qRKaGXJCDmrJonksViGrLmTDpfJ58sDWCzWBCtSsOm4jucWJxeoweO0fF5n5cfy
x9RDigj6zvcev46eMzCBi00RLx3oB1nu1xCfYtKPP4zkyn6FwKQ41CgQjKNGzNt1uv0m08QNb13X
hY7s5ZVarfuNAMc1rD4dOdNj0EMMQyPLypPmA3pR3XsX0jEbI9gOmYlPdB3QtXdZyXMGprB9iVaP
ms9/kPJjNxXPqlOTdveqmQ4Zqeb/tvVqbWkI1/AK3qDDOBp8XHHS+9MB8xdGn8naF1l0QIMB0EL3
KzrLS8QDq+mvdoKs1+VFtZ1vw0NULcGJjoomL8GdcSRzUn4ApF3cXv66Ja43AY2pF0P93KnBzI98
P/Rwigb0UVLegm/x3JbtcHN5GNskjJCHcAJSGW99r7CsRXvgWmEbmusSsb6JZiQlkQ6CDpbHA6fI
u2fJrZi8eOO3v23/QKP97aJBWEBDRDgI20tyesk+rfEaK4tfUOjYDXHDdk1UBhvbbTnhvolwdKKG
L51oeM4xgugFdGzLbkeAgBhH1R6Byzk4xfxlmZ1vU+BeFZL6Jhsirypeg0cM2ixF9CipeFcHwvma
zG1zWNzyroMs8E3Zg444zDx348J4+0z4/wADoYUngn7GmBVErfe+L4f220A9aO9trKVtBMN0WqJJ
C5FImE7gQ8sCGoF82lWyHK+cgZFDiAlYstUI02x5Gfk7RXg3PisvGJv7y2bztkP1M9NsHCo7VVUM
ZYvW+wTtKv1FMxeBj+btxlPqbQfgm7g/RZIOnNB+kwMAU1X7RvnsIzobhy9l1YbOIQr99PNVkzFB
fzFrXT/hXnHSpW5K0PwT92GKFwhwQQuk2EqrWazVxPuxAu/1liMjBeYaf+cgZ9CEoFKBoszXOJM/
Qq8+et4WaNJywEw+wbhJ0bjQQv0JyLZuL6NhfAiaTSoh29eN65QC+D3MYxKdYl55D1KBf69q2NZl
bfv6+vdX4ZoL/vikcoLiVDkqOqgR8hrSgwjG5c22bYNxX6bRmKa9jIoTrcivdIbIexzFN4PCyzBs
x+eRTF+S7XYi2yE2DF1BTryfIigGvlQVEYb2e6h6sCcgepodnavrVJV9E/g3NG281BmHNuhavXSR
wz1s8yJYjN2UCta+03lyqGmu+fQ+SJMY1Bdd/wTN3fbr5U2xbLmJ93NBE1ymmapBz56MH2SCpFod
bsqqWH6/CdmTHu74jC91/kJw3lCv2HGAiu8YC35f9/vXJ9urI1v3SAJXGuUYL/LT97WKe2RXvZjF
x8vft81gPV6vvi+Bnon6QZSnug6D4AZk4HH9PPat096gmWjZqoHbtmEd/tUwKhBzT1FZzNOOgvAu
BaXbrvVUcF3E6JsAPcWLsQAdIM/DcCqf8eEG1CbLpH9eXiXbzzdMW3iMZE0gyL2P0t+uGhU/1uv7
+LqvG6ZMOaMMVNd1zsrUiQ915nnph4KDBXwjnLP4ClPfl1S6mNMKMAqAVqFe5Pb+jeez5f1alkYk
0lxpa8bV7cpuarsetjaxKIQgd5a0v1vtocx3eZ0s0zAReRWyE6XktMrjHrWdCofqMIMsCaICzXRP
/RaSjdcNZIS/0m0RdpRTlZNZ1ntSddFedqV8WBq0c/ichV8uj2M5ViY9oG6GBXDqmtyrdkxvC7qQ
/xLCy+fLX7ct1/r3VzYXOqBPmcOgAqbU+8NGJ3N2QoYfa1xGew8R2xbrk20Whm13IZ8C6DDh+Cpe
yr2Iek5vMjIBu3F5Im8nj32T+Q/EPKJmIOfJvWVsJnTOjsMH8LbIpxoCpt/bRPlfE4+37iHR4Gp2
4WKuM3uTFlDThTU6U2Uu5ib4phy3OCddQQ+Xp2VbN8PsUcmPS8EpLg9/bh6hv0y8XdyLLZyLxbPH
RqTekqmpsRdNHvFZvEdClD34ZQLVApABbTgu2xCGwashbls2LNn9i+QQ49H3aoZ2GWAXPy4vkeUI
m5g8b6xG7fekyhNAov2UOP5uFV4etVPdS19cJwfom8i8mDnZGIxOmbt6gg5km96OkdDXPWhMZJ5o
2n5xkrrOBTSYDxxO8aYb4o/zGCUb9mHZBhOI5xZRMcXRWIKeLmyOca/9AxljelhCAEqv24h16Fe+
JJ1U4QWDql4SAjpz0y9ut5bVgHw4uD3amK+zCRONt4KaNNp7s3t3Ib9UW0K0at5kZ7AYnEnjFxbM
rZyFlLlEbuNZzVPsHdDl31Qb5mD7vmHQaO4HU2aAtKwXltlBDF5XgPGBZp8u74Ht84ZBD9B5BKNM
VOZxO/dPTUnTfELqYAuWZcn3Qfvj7z1miHCGWXfjCcpw1eNaqCtcCLEOJd+76C7fTQG44l3Bm8eQ
sRqSougnR136qsmZqDyPL17RN02VR1kRfyBuK9helr6z4Ugsa2fi8vwwZqQvkAaOaN9mt3wZuv6x
hVTWdN3em0q/Mch+sqrB3msVzXdF1gl0ey2e3gIjrPH+v3lm/N6/N0cXIPSqAOnM2RTRLxzvjcde
84+xrtEvBObNL1l2HZ+sb+LzBlaGdbCU0CUXPOMQh0yL6ZgNYmsvbOm+cN2kV86ExQFx2h75Cn8Q
5xZMlys/yuzR6JCs6I2VpRiZmEcPTYy7609Y8PeoAbSvgkZGuEvqqLl3PNl+7sZoaDacsOWqMkF7
LIuSWEcz7hC3yx50ufbKx6PYi5RPNy7kKTbGsTj70PQCIpuCEBKtKJfIh6pYn1BxujxlOmq2BBBs
Z81wBPMIRVhnnDCEnsKd4OxdqVkQ7/zegReIPbVPwPh3ZcbSxOoFpFqSkfRlDmbNkN00jvDm+7Rj
0ZXpsX/geeWCzjeA4x/FMrFdMTZ6J5IEcsKfigKN+mFdDe94L7fqwJbVM5F6VTqVRZHhquyd2QH5
U4+2zJUDrAvbvfD5hxoVo41Eps1lm6i9pXdoJkHpnyeoPO8W6v+XZcNz6bPPkSD+Lm6hiqbWLk3R
fACV88PUOtf5axPKV/Cwpym6tXO/DdV7UY4xQcJRDxufty2i4SJCHbgybDAxoOHKHS5ttot9HzrH
8/IfOKPpbvAIO1x19ZiAPuQOugjKbsAjow18bkR1QI5i6zSsP/gNv/2P8O6ChERaj6jTSPFNKQCD
Wg7a1cu/3JJxDAxfINkSCSfSGaRcyAmN2cdKyGonxuBdtoh3SRE/Nv0WBYD1rBleAaVG0LyHXD5M
Gvi7cZp3Oh4+DUxOEEfBGYsTb78k5ZO3AjzqVP+3FgYvz9OyiCb0z2VhQSAuAFS9nzXLTjSEzbua
hlsai5YHpon00yybm7olyE6h0rlSQ0C7ymfh74kP+ZBA8FmCvWEerpQW9k3IXwLi+kQ5wf+O581L
eoBU61bfou16NYF9PrKQtWZDkzd998hxmbqc9jt0M/5pHVAKQ5/pqQ2Bh29T8dAF9ZYSiOUCNKF+
Q7Uodyz89J60iHoqArUhikSr78AzvbQfXT4LlvvPNzyDihRnc1V370GFpz6orqP+U11xZ9k5cRc6
d5dHsZ04I1ggbTnWVIrsNDFY16oEwgMQx13+uG2l/L8jEQmejsBxRHoPaOSYHuJpLO7AcqaO1Yho
zu/d7MPlgWyzMPwDUbxjvkQzmBxS5wT42/Sxzqpq401o+7rhEJiThGPZA7jRNYXzsYPY0HzTB9F8
HSTd/wfDlwjPnao5vZ9k+T0cAST2NaR+EMFvvTYtZ8mk6yMLRL6TsSEntLjU417WKaKcapzHD5DJ
u046Enznf+92nHlxwH2nQZqHeMu+SWJ2kmvMs/HysE3CeBmIlrbD6Mv0Xojia+VC1Ull4xcgAraE
pW0DrH9/Fa6HdPCGRpPknpJu3Id+dgp5kt39Hx7mFoP4h5ePzGOAzG5yon0C/4GmSD2DfS2NyLda
6P8uG4NtEMOkBVo7SQnOEtSZ5nqHClOxAwtzLrM4OHoZ2iMvD2OxChPdpnWUpovyhvdM9z8YSflt
crXneLmbX22FW7ZeOEVRcu+OvM4r5jVfwfknP0nGQCO4aLrJLWu7RV7+/nooUhV1CzR67jj6uaNS
PSuyEnK0oGFOVrIAitryp+5/OLu25Th5ZvtCmyohQMAtzIw9tsdxHB8S31AZJwFxPgkBT78X+W8c
fdZQxe1MlYRaah26V681TOkpKrJfnK0B4jUGVMFtNnAZYqzA7lZ1kf+V9Mi8BK5RT9uQtVTFtiFU
NnaEtuxk+0jRFmXH8bBJisOm6VfRbNXs8W4eou6Mxww41wnqdH7wfCMyiqpwNjAt0y6GUsj9xCB1
CO5t3EvYKkOAzvSKp4vOaiTJ2XCPUq86BFd9mgaO7w4r+RvNpV4FsqE2uJhnFst7KcBTg6tcG1YC
SL+OO0e8kyBEuHlrV8Fr3ErsqRzK7p6W6S9vQtUEb4cY0PzVSiOdsZRTfPKZiID8k/fASF13GSSk
ZiGNTSBW0BH/u+fGeJMUJR/JaZohpUC8xAw5IdM+GkR3vx5f141BPcKTCMJqdG7vaeNHr+DaTzhI
hUd/Te7s86PDVFFqknWNnQjbPEWN151JiboW4L+Lb0OSTSv7reZdYqpYNZazdCGMN0+dR/gwgDJo
sqJbk9c4twJz9gevD7hAHuFaglq8tw5AF4kK1F7EGDx+Y/tZlzNwsznQk7i8B+hGrZz40Tx6vTG1
5ol63oPXAfMnwBbyrWWyWznLPp83U8WuVebUgnItN0+kNPtd4aOyOHEgt3H5+3WtK9tAHkPOvmsR
AOQS4sexjFBNzsu194mu9eX3DweLGKXXVkMx3ct6NG5zaCSEDtj/dtu+XTnl7WycZNzy7LttADnY
eY11NJZX97bWFZ9vWoI6dHDgn8esGMN0ttzrpGjslW/XnLmmr3i9iRB8FA0FwHUIihLqPEIxzH9x
euZBFh5st2XunwqokR7I5NQ3sxzP24albAMdmyJeMI4FW7YGytaJ9WWS5uvlxjXeoKLtqrrlUL3A
HsNBg/o9y8bnOHLnW8Eg5bCtByVdL20C/x8ZOwo2fCN+1lzxuoiCktO1fezzAIGpIuxyGzWleeob
PxNA7Q4pAP18NG/bDJxAJo60EEHFX4ab3xJSb5sSFWaHqDwi+25NT8B+T94+cioW3ya0Aa/KZaN9
fh02VZlePpvcN1tKTn9v9VyyJ7ubW5QXx7/mYVrjBNNNvuLsEqkq5A9SbM55PX2LRSSfwI/v9EFb
IEWycgToOlF8njIDl26zJyfw9GQBbnwmyKAscswjc9j0kobA97+bVtWVnR97FjnZhnwWA0Ia+bix
othUIXakTXsgw73+5HUMmFrPRzQocKnhrwQzdKtXce+ByyGKLZl9j1uPBqOVV4FI+a+o6s5TEltB
bBgFOImdW4Ola7yNmjlRcXeNb2S9w7G8qkWb6++c2G1p702rM68ur+BlDf03tArmHGVOIqeMJ1OQ
E5TZk8eGUQPc1+Ua6EQ3AOUQR+VTk1oi6k/Yp+xf3HP8hyZhIBsfkzp/2jaCxTc/HIWsT9y27DGC
xi0FYPUg72ZVs7Ir6syzDOxD44WcxkoA/njifkHfWCfd4bYExfW0Yn7NBqJC7rib+T6Y/tiRurwJ
Jh/RUWI0xm3pz+LKWGQWthlJ8e6qQ9EE62uCNMqQ36HMrvrqeqJbS3bpzKR4tlfYRW1Jwo5R40gQ
8gKyW/bg1dj28cqJTuK8HBy/ROtDZJymxjJOCMs737a1/q9jX25Ds85VUB2dDAdMkSi8xXMfvPG2
me9FZMZhvkj7XO5Cd69Ree1QP5hOYzTyszQgT7uwB0sjq5+AzG93ZYPKOcvw26BuEDocItO5BQnw
Gn+bZpWqEDtvEOC8swznWPSLdsX4/DeQiKfUn9Ep1miqNGtIJbmLu7wRrpuwY2fH8Rub5urdT2jy
eNl8utYVR25KUpTJPNP/7XNI40EbELeOlcnRHA4quA5Khrkh5GQfF1qFzJj/ELN4J54kh4Xmvfeq
u9Tsm2sL/2wbjuLPU+2bSB4T5xixtLpGdpneA8tSrCjk6Jaz6s5jVZB0JvwM5lgg+8sqAltKCvr9
p3koVqH+uilR3JrPlKO6IuFnxln3jEQUfc+BQ1w5r3Vj+Net/w+CcqAxgNrksfIiuUNEkQR2brPQ
76JtyD1TBdZ5vqwhQGs6R9xnypuq6kHLKJDB2zmgO/x+eaKXc/g/5zPg6YqRqkTMnS8A4Znq3gkd
YYbGUDz6ToWErr1QNCRD2IFOYctWi+4Uq8UjILpFEZP3KEOO0pA/HRchsstD+XS+TUdNRVRFmbOs
qq13hngP3q2gXZp6uu3D1SwE8WyPcuAN34kFDCtbvprN2aZ4ND5ducfwpjENCnjje4KXatB5yPd5
OXvYZhflAlOm4zQNEz59JjJ2d1Uy+/6+8BBT3RKKwNcre59gzHBpOZN3bzKt45ym0XUGus8VR9NN
6/L7hyuS7RArhlpe8cdLUKJp56C026icjU9X9rki9UGvarfkveyq/mfOzBqRQuat7HOfh73QvLLR
jUNiIwMTZX98PByWpAxLm2HXjYh15EbBg6GOTs7YnkQTN8GYOG/NsIk0GF0rjs2m0iZy8tg57lDw
XqTc+htg2+hrih/bIOeL42Gwz0aV2iFpyiGM8k3ilSYwef/OOOXz7E1VbZ9RqTUEMypKA9Lyt03e
oGYWqMMhw9VW8Z8pY4j9FxP0ahaBjpULt2a1qqkFiARMUzS3/m+jL8pgGB0zyBP+vu3bFU+2Eqij
ZBNj54QgxBCZfRUWzbjpkgGzK248p7Pnz+5Mz90MOE/pub8ZYA/hZBU/qCjS67nFDXlGNCWRkDLZ
NiLFuWtI+nQDo+N7bTsZD4p4bo5t21Tny81rTjc1wVC70gLzs8F+D7ZxQs4KFSLtsZTylILJJO/r
G1AEruyyy1b9yUFKFFeHnJdwUpCev1dZ8tb2ZZiX/Z6AzM4H5Gdq1kp7P712YJIUt3ZbK56lLPp3
v8n8m9bIxivg45A0MQZUY1+2mq4PxbkNh/C2cOW4L+YyaAUN4uKNTpsOC1RM/evcTCQ8rgXkO80a
yEiQ5FXGpiPaVnMMULKXgFmNaDn7YraHPn25bI7PXdpWC99pDq7F2EO7rRNJ4Jr6nzJnzspHL677
32Vjq0mCCSozAtwX495g15PcjwMP2valkpt2DFvluxEFb0dqNuNexPVxnOtz3LgrxPF/gVeffbri
u4VnTgO3ybhHzPsO4OOg33X7djeFVZDsvF29v2e7ZPf0bgdmCJqv3biPwzaQwUu1snnobGf9u5Ta
aZp9igjKHrwAsVkHwn1J2BMXaxfKz/3A9hWXbhNvpn4E47VV9SUX5Y0BJiRaJq+X15Xu8xVXRm15
M6RzOwK2XfIgj5IjzqH70ip3c1lsEjs1wXb1r42SrkBWjWCSRlLmQVrROmhB2XB5BBrPULMGzdj4
3GMzJjY2g97tD4zKlXNUY3u1KN8wEMtlwBhgD6rFDjKF+ddKCqQHWW+tABY19lfzBUkbZX3SwzSp
8w5y+qo+OT7kFcqV1akzztLth3ur72exy+sO7jFOBVJD4286xWuiODrzLL9/aLwUwutAXoW9bmRQ
QRkCC304jb/fNrGKa1NgO0BejOaN5qkaXm36fLndvxffT/YMVW7HTgXhkwuXki/lE9mbtzQN8lcb
Ilu7/FSG8cq5r7O94rnGUE525+AEc9M6HER58Ic10+gsr3jt0GYVm0uMYCyeW5IHSXVuvZfL5tF9
tuKsdsVq7jrDuLfrZvjjdb1dhk5aymblsNF8uxrvtwTNyCircT9HAqqgf5wsC6J0jUZS8/VqqN9x
GAoZHSya0j3Gogoy8njZLJpnlK1q4rRt0c+1h5ZT3KbPzulhDPurb9mh2olNuqKmreridAQicO4I
05QeyNL9alf5G31V1cKZ46khYirhTOOhkUcu62BqkpUp1Rl9+f3DRsAcv/OBmkPj6WEy3tjGi4Oq
dQOafUi6x9i9EmTPp0d/DbP7eZgZhlZcs4sGv64S+I/l9iEXxWNmjk9D5xw9St/NTBxmYX0zuzns
DDu4vH40G71aWV/aVgyNLYzFTl8HswljUN5yFhRrtVK6OVDcdsY70oqhiLx3k31f3LZrQuKfPyls
NepfDYBbgoxo3LOJ/0a5/qOcyn1uTPd2Fh2FR1eQMJrPVwP/U80cxx4xI7S/4+NNzredr2pUf/Kb
qnLcYtwT293T2g2B0m8D0DJ88zj4ji7Pre7j1VMWGLgJasfYGib/OTYaUA6gRGnFuXSLVVWuKVHW
jDgKNh7WRUEP5SowQgUmErGWXR8N27vp3Rwi3i6qINdKx3STrji0YZUgFR4wIFCe7QpmQoPuwBMv
iNgXuUb0oTkH1JJ5c0jqfhjhEKNEjtzsjg7AKzEvVl4GujlRXNz3zDotENzdQwkahYLV7Ug2SQmZ
tlov38jJAqUivtzr72z5lbXHOlo5fDW7BFO8mLWdGeUdmrY42Pv7NhycNux5tktoudKFxjBqQD8Z
PAPSwlhOXomz94/MnjY5gVoaT0pU9Q8Sh0DsZofGir65ebbtFqsWxo9eK03Hwubg5lE4GkNoyTX0
gc4aiutOtmSecLFM6vzNbB9HZyXqqmt3WfUfjsS4BFVDvyw/AtrNxhl3RrYtC2Crle+iAJNaEWEC
TcGv/CEDy9JaeZNm+TnKY3a0p07OEoYuq+RgQ7K16n7aJAmnbi33ovF6VYCmsXlBLT9FD9bv2nnL
crBybAvqqIoz7ZCWZtUsJjeisOua3RivEXbpLn9qxXspwbuDUmSEMMS0Q63kbJaHumRhCT17csqN
/Kbz6t3c3IJIfLfJn9Q69zGGiAawoePeMfLAsKxg6NcQXZrFqda4R6Y1VoMHV+3yI2+/tu5+2ycv
x8mHRS/tORHejHZ9wwpcqEEjZretZcVN88oR40yxL9bddT7eWRuvHWoFuzPXbgFNwCV6c0/FjrPH
bd+7WP6DJTIxQbeEu3LfkGs+YLEfLrere7vaiodKrC+axmh4uoGE+BU//Ta/OuGN8RDv1m4zmk1A
rU+nAsoYtoebJBvfxrLdZ1YToAp6dJ2VsIpu+SmvVytNampbIOAxLRqUkx+6yRr5wV+S+0/e9rZy
gOZ+HHX5jHrPKWRX4MDdpYfqlBzAvP80fbmzrqwwTIJvACkE9uNt/Hp5VjQDUgvTnVYMruvCYnl3
dOXd6G3b0dR6dAHO0cbPsKM5DT1iK7iJvI1bgFp7voSSc+hsyr2Vu7tFAcFla68rzfpRS81buGqH
GlK595ru5BXua5lGe8LHEDm1tQ1Zc4yoReWo0ndsAUq6PUiXQgiAnfwadSL1WlBXN6GK+8o2S0qW
4VidHGuhQeuyvYyrTchzE2R5/24ODNySrWXBQJV/HxsoNdmE8kLDyp23kCBElXTGpPpl4LnXBbbg
yytc8yBQ68fFzD1RgxVhP/btTTcDKGPmzyNegojSvTszZEEu9/NXWOAT/7UU/11UYLM8h23Y1/qQ
3cRv7v0QXBnP1k11SG+8x+r22nm63JdmktVa8SFzrbot0VVTQDr5C13b3jRrU60RLxO/9Iw2RngR
dPWpE4Vp8r0ndOUE0LWunLEcGLwUfAoInzmPPHtv+CNZ09rSNb049IdDa2aoizFzNA1BpKBpftpW
Egq+8buXTj80bpStX5c+9jLDLveDbK/SSYResvG5pxZ796aVFU2Lc7EW3r1rFXtrWOMz0K0TxV0L
WYx1GmGvoWMRABEQtOkqn/XnuWH7P1ot6cgdgKrlvv0uw+gtu+6vjdDd++F8/1DcFXdO+NU9/irO
l1f8XxTSJ96lAq3GgaYlWV475CR/Rw9UBuyBgKnlUAby/Ce6L0/1yTimJ3cX/VxjbdEcByraSsRG
gUs59lIfewe4GIgPRvD6CxuWR4Ao1pQpNJZUgVc1aAT7ETVC+9x7jpu7wgOvVvM1Mp+5vHKatSie
bn9SIViGXxG3myy5j7kMHWc+Cj+6orMIPCF2vke/1HD4xh8ggzHelV50SyMvnMsqLEu6Z9n8ZZyM
/eXZ1BhWxWuh5h21+hE+hYrnNN51yUNMHhr+5XLrmlX/1wAf/DUaixRXg0buC1JAqFUe8FReec7r
PlzZCvo050LEEhcEnvu7xrB2oDX9KuubESyBKweJZi9TC8VF5/ZGG2Fzjw12x5KkCaqouCVpvC1e
qWK2nLh1wSWKvdLzAGaH7M62eKUK1nI6iidsAW8Zkh3l11X8M/X2olm5eeusot68UV9VsbyX+8iO
IM5Qf5EVPYxlvtK8zgeVw7viVedFzXKALLyhyF7cORPoXrpbYwqYXLkUa64iKjBrmGlhzuli+bR/
oHX/NDf2VVtZJ1EAJNyYu8vrX2MqFaJV5x1HURW6Sabbwr3j84GnK66la1o5wrMp7sSYjdj0IdQY
FEiAHdwJXNwey/KV01bjvWr1Ny6BExlAdLyX4xsKO8Zxo1WWIX3YFeq0zK1uuduM9uPkv8jmhDqO
bQZfhvKhaSu3e4jx4GzqujvDQknWQ74xMqQisETldBkqFcb9NO58467bmF1X4VZ8THluL1amlh2w
6N1l26KHKsAqh5Z4Y8xo2OFQGWh7PEE23maI4qNFlJRyGNG0Pe1z6wvJN8XbLRVSJeM6NScHt6Q6
Lg6oXLuZQWhxeWV87vGWiqnCLhvZhp8gSEO/pvMR1W6G98OVz6ZYiwJ/7pGWiq7qK3fMDYnLQ0mq
7zaf77sq+iOycdN0Wiq+ynaixRsxAIoC6YRFoWzXYHI62ygOWWRZBMh5jYcZaDAjA2XzfUPBTCPu
ZdrsoMuzlob6/NC2VF0xcHumReln6CilB55PV4w9m3wOxVrO6fMty1IVTyrbjTPOsDBZ0r0ARliW
49Pl9aObXeVZHKFOxYV8AOJNlfurBz90SDjKSEaQ1Txf7kFnHOVcZYNhR6iFkkjZMLI3ilxcGwDm
7xjoGfbJWKyp7ehspDgvndKubDJcnE0a+tmNv6aE9/nBbakYKqizl4mdYXJpcZUjSMNjkH/Jq4o2
gTXGD0O68gDRrFYVUNVnNUilEtjJRVW/Y0Sn2K1D4CUfqiS75sWw0o3GTCqoygYrQduAXW5vNf4b
kOcFdAS8Tdy9kB9d1sCHc6pqKCjZHDjzYCYhuBQgt72yz2nWqVpojbK3MXZHNuxrK7BSc+cPP1qQ
2F1eojqbLL9/+OwahN4RHfHZVTKC1TILEMzZ1rLyPh6EIyW1l92tvO3EdTuuXOE/rTeDoRW3rQpa
D3nNl3a7IJ/vEoTiUoCMhWh2Of2Wm1/zcY0fUePAamG12faW9CDHuHdcGSLjFRTZk+/c2mvwm79l
KP99eVuqfkmOKnY/6Rfzv5y70Ht4nB6u3NMd2U3BNwNo8JVZ1iwhFVw12iUZLczw3u1uaPciaRKw
TVL2pqVCq+ocTKEWR9sZOcbjTbL2ctesTBVYZY4g3M1ntNu17z5Jg6GNVqyha1lxVb9jS8lqgTcs
WKhxxge9Ux0uL/rPURmWqaa7G2B9QQy2FPYR8O6YlE7BArhfFH2mspWBQD2kzPrvIE+Qd9mQv1zu
99MJRrfLzvrBjWOBynvo47Ijy+uXv3r1zCxe2oGtlezoOlBsBhnr0cxHhpLCCOW2lJUvESnS0CJg
Xbo8hE9nBUNYev4wBNBSV7kkXXIGoVB6ho7JlAc1MDpbXldoXtnoaGQPYLifHXB8dN7fAZAmLcO0
S9ZEP3QDUDY8O28qaOlZMFHRjX7AiqzsgxH74IqBPj0lMQL6r4F6tyFeYYrszDpKyc6wcV0PBhr7
33EL7q68MXPd0Kim58vzoZtx5fKSeZlkVkKre5TPi4BARJxYJN+bi1DUth6Ua8vUp8yPsrm6tz3x
vZFyDv1inJBDWOVg0EyJmiwnkyBJMxXg1KbgIwNtU3zsvVWqII2F1Hy5b6VVZoLy6vsQLRSlSVQH
aW6yr2DMLF4vm0g3AMWvCyg3yTmKs3NBneSxr+t3t42clZCJrnHFpz2S5rRyZHVPaI2N0APjghHN
1m7bpyv+TB3Q+PKxSb5nbUWuXVTtNyEzc7JG2qL7+uX3D/sFhFgRE3ORRPHY2Fx7gru4BxRR9Xj5
8xcj/OdktpA1+7f5qqcDEWBme63K8Zlk4J1pWHlrGND2qI2O7i/3ohuE4tMGp+lUWcx7dSeb32V5
bwTCSfznba0rLjzlJZmHwfdfY4q0uiEz+iBpER+3ta64r8eSGCBz239d2PcnEImFjA1r4qca31Jz
515m+flYxdErIBN9CGTTQ946oO92+zUBds0Eq1l03kyE2sPgvvLMfZLcmkFjg8VvF+hhLBN2tclK
akadyZZaNCqbU9HSxLrhfZ1Xe68GO9PKsaBZQmpeXeQRQ20O8V+LRjg7p+rNc1M001qeRte84sZD
7YPePq/91yp28mu/s/t3mRhrdS6fXuYt01KcuBj6YrK6orjhZT3s7Hj8Kq1ThmuGJ+RzZaRkl4j2
ZMxrBdu6ZaV4tfBJ4cYFd7/bndfdVB0glB4YUV9a318LWOi6UFx6cp2eJKRyv5ulZ1/Xs58fTMTu
w6xGJdXlNfU53AdmUxybQb87kb2X39CG7bhwfntp/SC8BwrGdDnIZ5I6UHQuH6rSu6YOoApz8eNy
17rRKU4/SNEgtVUmZ2fARWCXRIu+cgpqZe70hrG73IlmzakpeFKRTpiosfoeF4y+V4jAfcG7Yyvd
l5qJb6KGtyyzgEDJ2veExskO1MFnd86Tjd+vnNqQ+GNWOqfea5TG4lXUBIkI0NVsM45yaou+rFCO
4GVvqedZR3MUdREMVRKtLS6d8RWH57MgzJ1E/jYVkCCJxdDvcsiyrSxdXevL7x9ObVM4IL0rp/yt
HHJ7T82kCzLZrjF+fw7ItEyq+DfA6J4rDD97I12eB4izhe0gr620SQJrHp/BH3IVte5hSNgd+C+P
fbMGn9Y9/NSUfS+8Qoixyd8gpvXWdd21R+wvSVve4DXTB0MsD9KSu5YU7zF+vLwUdPuAmrhnHRo3
jTx7K+zherJwT3f+KivRKJiZQ8CQMv5MhqxDiV+C4gDsDnkklkrItTeJZv9Ws/gpi0a7qWn2Jvr2
hNrpUOQM+m1x/gJEb+AsNfqLnadyrQxNc2qr+XxhjrXIrcY+xbbxUuXVA0t6uo9o/621Eai/bFfN
IlWz+SSuY45qivKmaRhBBgcKFdIxqm0uoCboDTOybDymszfuV20Qt4b3kIDa8uflb/88pITyb2V/
yBrk+GhWZ29TDa77ZTmU9XhAdufw1yfK1ArbGv6QdkyG+Txcu31xN9ruD5aUO1nhkHJQr3X5YzSn
hcq+Yro+rQ1SgOgDCzAL61Jim+rM3vwpq8pdwQ3oOlG2lM6bSurJxjp1/RKa4LEI+Qz2Rreott3h
1Kx+BDEh2658evLq5K1peuc+L8C1t81Gyn2hMiOKGKz0z5gPmdxMXuweEiOx6T5BTeSmOC9WhXJj
ILkzNO4c2Udq5o+kBQc7VOvXwqQ6f1EuBcS3TZBjoHGccjby1dPPLMJLZpN91MQ+ON3oaMQeGvfw
hu9S4wW1Gd2+BC/3xh6W9MeHM0mmqBOvU/RArToKIsN9IMup1xZQPbk8hk8TKRDiVC4ETZaJ3CyY
fWyM9sjsGwq21Mq19xVoenNGvgy1vZIuX1r85NmqZvhFxWxRI+F6JNgfuwLvepQOhZCUfo4Y/S08
cyV2o9mHVUIWYaWQPnML+pNZLHehGV/UgZnGdmgnvf0c5dNaGFjXkeLdSdtYveBj9ja2ojiIOc+C
watE0FBcHebJ+3V5hjSbiIoF6DvIXM31hG6ceLpmPD+A5r8+RVO0dvPRDUTxczIUYCFglJzzBJxR
QZsLGXSlR0LWQrEc5UZrlyDdUBRXl9Y4NTGEbt+yAUrijSXca8pRTe12sb+ynjUOr6IFfNfzGyfD
sV9XQ/xCsta4deSwba8iKmaAV5lEvVFPzggJ90eGxXuzOMmWiSYqagA8aRWJ7DJ/8wueP47txI+s
dfJwew+Ks8ccrKxda6Rvxei6ILZqTxPUSI61v0pc+7mTExU4MPhNIlOw4p+bMTuMkz3/JcfzGxcc
SFDYAw/pymXi83kmKkULdfpM9Kbwz5wP5lXTGKQMy6aZ12hxPt8XcU78u/NCAY5HmWX55z426CE1
4wb5fcO78ax2hGjbFO2mbJhDLIZNOGmLqHCCLLMbb3RH+6fnM/aK+tzp6EU4Trw8L1ec43P/Iyo1
SzROvpnAJc7GyMqrEdSk+9Yqyz1GEa90oZsXxcWLZOoaMZve62DEIBSCcCwBF9m8Wkeha1850Kdc
9kYP3v4zJtu86ljpPjLAarbgXiyiwgom0gyVaWT2nYeU0pPXkKpAJduq9IXG/iqawMhkbBl8Tt/I
7HwhNiSMEzkYR+q09tPlPURjHhVIQDspOXQCzLOY+/M8eDLscbCv3Jk1zq0CCWwCETTXS+076i8U
2zQk3aJclYFne+jiN580a96nG8ZiwI/3Hm+K0Fkb/chRMloeChsiaLvZ8uyVkegmYun3Q/sV0BxR
38bGufOhaBq5uNg2llnEwZAkayeRrg/lwe8PUKNPG2mc67wtv6QoTA9My+ignOGsBfR0ZlIObjbZ
pcdlF529YcgfvdHxfhkJlCcur6XPrwWglv/XSJKXrmnMs3Fuhk4ckhoccz0eZtLADbSHfNLKjqHr
RvHodGA579LOOCfIm4QQdnOg8pWVO979b3/NVkISGmOpSIMKrHJ93pnjD5F2LQlFlEbdV2O00jUu
es2Eq3ADObQC6lGZcXayARnJMT2NiQFmL6DeV662uiEo53cDCToUNUn7KKe5+1l7xLvdLIZGVDKX
1JxBOzF70Zl3tXFwTNm9iBGqdF1NycY5UPzaKwX1AS6004CBFe6KiEL+TmC0TWlDovK2iwmyWtOY
xO8oeOHfTSNlVz2Y+X9d9gfd/CoOLcdsNpGVdNLAbnzTChsjQ3Rp6psjYBvJ/nInuilWXXqwO8hh
oOwlmHBbQ0zQkHV6MiCCO689KjVXG5XYBQRbtKrazEUX9Uxfhwa8qlXn3MULBa2UZfyrKlP/xuHl
SmT+81AccRUPn1D4OLHanX4glsTu6tpMKQQJZ3EnhGj5XVEiFHSIZ7/s66Cfopbt8izt10qWNNOm
8sHwZuxqbxbTj6bHsi676MGIc+82GcDtumnOVCqYjntx0uQW5iwuwRr7l2EcMayVRa2ZLpUQRvQQ
DZS8h88IN7fnXWYiDZhZY34tc9TSOBEfwjEaSucA3uthrVZHM2cq7/tU+aUgPZ9/xKk8GN585bQ/
ctC3+LjXR2BPt5ynhtbbThqVMKbhxOlkPcTvsZf6B1z290T6w6koq7u8HvPd5WnSLYTF5T4c+v4Y
8SZz5ug8mGAD95HvnHZj72aPkywLd2Ut6DpRNglfZB0r2Dj9KHnrgAwc4cxyCT1R2m9LgxCmbBET
mbNytk0DoUtjaAIK+ZMXRjCky2bS7EAqWQwbmGdmmR+dmwiQ4MOcYAi9lTibuFgtojLGFHMcpyaN
rTSgpaR76QC6IwALD4apeL88BM0kqIwxcWGQtk0r45yy3nsel9eN7SJmEif2toPsP2C6LOoYs3uk
yjkkNoo+jETfd+FgOYa1pnKicUEVOZeNGUmz2qF3BfMeKpo9RT3S6DzGvmUvmZuqBX80d5vjXIxr
7Jo6yy2XtA8+0iEW20+V55+91DB+TKb71OVR9dQ0EJ26PDea695/wHRpzORUt95RjOUu65x9M0BU
20rkYVHYvtyHbhSKp3tekZpWT6JXF/H3XQwypbAlvb0vG+5u8xKVeKZqKrevrIgeMwLBUByn5c51
4zXIts5IiosDE2aiAMjJ3yfuDg+DcK1dKu23IkbtTuADErIyGTpDKVd8q+orAWEb79yWsjrUNuqE
7diNdwkYYS9PhWY3UXloSNqPzjRZ9A5Cj9luopbY93T17aBpXUXReVljIJ4oGDBiGclCSXA0et5a
wkpjHRVF1/Rux/yZRufFD7ISz/W4cO56jrTeZePoOlDu8wIvHpJInx7jmALfA/0t2iDY6s/Z4+UO
dPZR3JkWY5en4BM7c4l06C6qnLQ+phCvSFdGoOtgGdmH/UJMVvq/MFxWQmTypzeCZew2xp14rQBU
18Hy+4cOKjJkVobsx492tOTVnOX02kirh8vm0QQ0VCQdg05IycqB3vGyO2UDkiqyQqqRRf1+0dVp
O9fa9nL7D0UNrtt+Uhn8O+WpSA5VPLtd4EdC2iu3RJ2dFE/OUj51ndnVP7LRrd5QmTT3u4UwcC1H
oFuqyh2+4JGJUnwD8sxuxveRVUbQ2nBBLLoa/tZMhoqry6aKEx/JriPqGuIdovc0qCDrfsgk8tuy
MiBfTsk2a6kIu8yjIi6pH78jXmb4B7sznORuNhoopV9eWRrQBVHBdRx1oSZeix60p+SBkvoG1VZf
OK/vioVyVDTHwu6/DW0RtJF3fblPzUNBhds1EmwNvd/F71MCYGLveFZQSn7flXP3CPq1cj+n/Hoo
DX/jRVTltLFxTA0dL7yjPZssoDXUXeqs2AbvIyoArzFswc25oT+WvHASQUyH2/na/GjcRWW0aRrC
LXdgiHXkXvENt+kS3E5W/PXyTGicRaW1mUpegD0k8dMgM+efgLpEO1t4pzlehfLpvl9xdzb9P2ff
0h2nznT9i1gLhARiSt/cdpw4zsXpTFg57RPuCBDi9uvfTZ5v4KNYzbeYMpCEpCpJVbv2lu6YppZz
aUiTgfOk9+6tuaUrXt00fs3YxQwwZUapi6oZqFmjJsWHqiKivHMSvG6aIR1HN40oz4T6ChYXEFcq
8yJks1eA2MaZjtt6WKzkzcGBMHXqIbCLEG/qP9vWVJyW7W+BuPl0uwPDEhDt8KbQK3VaSPhlYdTa
7b/xWKQ02AUFqLrXitcN10CiHd8NiOkd5Q3kIrq23+EaG4UTtfk3t51/ZY1bb8J5QHz3v1MVgzE0
j9IpvdLSBi/6RCFDgOJZMJ1BW/z2ZBl2lM52E9hUdJDHIJfCnZNTOeXtwW8FP5T1sIbLNq2H9vIu
hQ+WtlwmV4DJmy/Q2hGozIII+HnbH2hX8kHlQ2mjnuy87Fhp278pC5JdwFaFuEyLrZn0MFJZYo7I
pVXuTyhnxjvKAOkH6ZnYF+1qaYupG82207FK3cal6Y8mqi5lNWR3qiUvnE7FHVPFGnmSYTF0MFzu
eoLLJgAruM2Z5D/LnJX5S5SslicYDjsdCDfxyh+aqgVuxfa/NozbZ46CxV2ewQlaPYSYQdq5s9J0
TRPH9EOatQMmPbUB1LevQV43e+bSdl9kEPm7vbkMi6Ij4wZaTJ5flvRM8ULap3XEf0epVYVOAG33
REm2YumGO5aOeptZOiRI3olLnY93ftH8E6c9rj/5eOwjz9tBq3VjHlins2lsrwdnJxEX1Y5AeTsS
kJK5XVOwNf2HZutJQLwM+g3ptalrCCDZOQONg8uSnd9kwUcn9a2D7OJo23GoU9zkpQUqMFHAP+Y5
uyMxV4d4zuWxdiH3eXsDGPyjDoLLeyVngnf9BWC+MTvKkhUnPxsz72EixF+79Zh60Wx/SJwsyofM
PxPUleKKXaiHyF6yt2mx5ugNdvIXJo5ZjDlN6V6mnPuoW/HSM8u7dH97mkyt64c67q7ETSN6YUB9
qF+uTXp2zyzwIa+FpwxTpOPhbJcnVeJHSI7EChQDoV2Dw2AJ8sm7ZC7WlAsNaHBbB8PlXDHV5nmF
ennnhfa8O2ZzFHzpIiff+TGQXYPjPrgFXqSOK9QX4VXTMUry123TuPz8m7sRHumokxi68jKBNnmf
8eaeBWQ6bGt8Wbs3jZf5MKEu3ffOZVx/b1oy7PpgVXTYtDya4TfW2GSszrwzQF6Qh+nL6LCgBwtU
hG6L7OoUOSpBsqh2U+/SoEJih3yxex+U9cZLis6TI1sx0iKtqktkd+1Dbqnmy+YSBlsHvxVl31QV
cm0XAFMnQBD7eQAzRhmvkcm9a34k0OFvnPNqYrOdXSOnQkDYa4q+CqWfTiuv5ndXF+1r5j00qVsi
+OVfaBHdIWKf75jbnh1bZCsdmH5AO8XHOhVAyyflhSsHyUbLtbwkHBpOTxv2Pn5gOd/f7n1rGqcB
1IsXwl23PBIgqLOTb9l0ftnWgWa5zK3w7AvyDJVuzXiXOH73BVfebmXvv3usYvia6Sof5Dw91M+v
rjXYUZj6LrKO3Bd9KHvY2s7y2/pjT7xtGwoMDdrvuGCV/R+TwjR9mqvzvFa89+5GQrvaj+CR1Ke2
D8KQaPrsiy5sxNmXfOWsfncToXHNB6GaOrOCqgBTn5/0KGSbvrjdKvOSaeTaM8MfB7cQ4FXBy+gp
t+7y5LmonjfsHYxbe2AATmW7TYOma/pBsGeU22xrV7tVWBmPqmjmYMCV6b5S0QHaf/vbTb+bAnNc
PXffKgX97PoPP3Cmjp1j0d3oeEUSsiGqjkUMsgEXrPZPKCpx9xXkt7c89tCv5oiczGI5jbDEkVt+
QTpMQrvYo3sy0hWg4buWhg6W728chTUWfOSJQAeydXeTkJcoZWrv0GS+BwRCImnVsJWfMexXPZUf
8RzP+jlAX/yj7D7xbaKtrp61t2XjlkSB/w6ayCcrq0/u6vPRYAWeZr+5K63WAsHZwaG/Pf+AeGmo
ih+395RpOjTzVSgSBXUXtmtBq9/NOI6vpe3M/9xu3DBwqg2cBU7eDgKSlJw9cPmTTT85/3q7acO4
9WSFKCRKhBsH3PzdXWk929Pr7XZNQ9Y8To1akrIFJ8xBZedO/ZuByrdfiYOahqx5HCQIxsgrQLGX
zUdhHaP6sGnIOgICshYUFeUwz9H+UJIXGXxTdrHligDL1Mac2n0TTQTMYm2S/vZVgHKkIF/BuRjm
Q4c+JCqrhMzAozlGRWgnT4Vzd3tCDO5EBzyALzIhfGG5jAvwTZQ7ml5Z+SCqH1UsVub83RCF4+qI
h0IWeToOGLuwmj0d7p3pgoekIkV4+xcM21BHO8ytj7pkgvajjB/dbAiBoNw3k1xp3jD1TLuZiRx3
SzaAbhu0ELuyHk8cbFnbRr780Rtf7oF/qOR4pB9G/ponr8SDAvRaeZZpYZffedP2lEtcKEecE531
CJIg6J/X+3R6CvAwzMt52wGuYxlGK0lUUJD+YEv/IGosaTvMG+1J5waqoTQRNQX+gNY5fSKdHE5d
h9jdyrqato1mrgB7EqwkvGKNWhPPlac+4XuIIKzsetP8a3ebIvF8RRwwPzfioY++zk6xkyDM4PfT
qmyOoQsdw1Cjwi9gavHr9ee8OI1QQgjoHE6dtXOrlXynYZZ0JAP1fFIJBh/vxx8B9dyVycnL1i5p
psaXH3uzR51+zvIJlT0HxZNHVMGd8mJJ4m4CB4KHQ7PcbPAIELHYnUHWHEfS37s+8sEQAImrZNsN
SRfVSao69nsXq5za93kQh066JiRs8Jq6ugttsXmSERM/+7+C7EM1/ZNU//bjaZPn0VPmAZltsObA
Z87DuK/BUmUj5gaKr5XNb/CZepbcGlkxZR4wplNkeU+u2yGgVzjjddvgtW1Dk3YYIZreH3rU54Pv
Pgk+ROJlW9vanmndOhFOjYsHrYYjV8W+V3zPO2/F6ZgmZrGENzs+sMa0A0U/rqeQ+eQf63jlGDdY
kp7ynrhX27RCu36RfHMKpMf66oOg2YoXMA1bu/mSIhGRt2xGx4s/+E2/B/bg1+0JNzVN/jsjUw0S
9SGY0TQuTIRFYTxWK6eTaVI0D1/LoHPbOsVaxuMe5Cv/ePMMGDLdghVEjl/z8EIFfh97YHgl9ILq
/5L+q7K1EqA/2Y6/ap4hDrW8a99sFFrGtj13kfU6laBrQBXT96zmJCx890FN+JIDZZRKcal8jlzi
MHv3YE3wQdBnf6oa8TSO2yJfGIn2ovVT4jfBCHmBum4BY0NEx1qT+DIskJ4IXwraQOWFtc98eSRe
A3EEcQRwcZuT05Pg4+xVFYAfoFkn2Td/KngYIEIopLOJIwBTo1lz5HFGe4rzy7dfUYuy67u1SJFp
ZhZrebP8DbHKgC2vwR5FI3O0j+MqZNnTbZMzHC06oUwwx75XEVhz4Ab39oB8UeCd0qT/UAzRSjzQ
YNU6c0zj5InVDB1eswPFtZO8sI5/vj16U9OaVeOuP6UCQqpgbXT2deDtGWibbzdtmnXNoqnLhxGC
J/1hcu9HKMy6zQc1/nO7bcOw9bz2BAnsyVLL+573j5KVv+YgWnlGmJrWLBSymxFINHGYT96xr7/k
/e9tQ9bO2TkgKHLr0a4TnEDROQ2baFEdV09aM+ghWdxFw3Z7bNNPSqzcxgwbW09S0xFAQz7B4fso
cghbgJL3o/R+8tYp7mhGiq+358WwTfQM9ehXfYTydzytyPcofyDziLqubfcPnZbFYRUL7A6G0/bQ
iinZYQicx2g1FGQaunbapt6QQ1tSlVfaZ22Y0/Ka5tA+hejexvFr1hmouFDu8tgPmkevrsI5gMz1
inku+/mdM/EPYvKNU/QbmVu5h5PIdcajo8AkzQl4QHypwqjsj71KL33G1wDKhs2k56NZ70tBRkSQ
HQhninBkWTOGzSDACM2K8QgI7tbbuC7Akg+24w4AOhwSJkNGghMYCXddUBxu71eDf9Az01PrMlDv
4jbuu8WRjyVI0YFu29b2Mntv1mRqrEQWy3rP/LGSLyT/drtdw0bVuViaOEMmeHlYcWXdTyPEHngf
7/qket3W/jJXb8Y9lrOUZIKd9TwNxVx993i788U2VRNXp14RgNN2wsO0DJU44K0SSts53h65aTU1
E2692QK/FprOlR8mPshV5ZrChqlpzXg7vJFZL3GjdfgUNu2wl3QTs63j6gnmfOBFXLq4iwnIFRyG
fiLIvyRk5U7wvq0i//jf1QSP4kBVDz7YIR4+DF5+4glUO3pn39vxWgZ4aetv70P0FLPV9aC8nLAj
K/7okvgo3Wub3Lf+d8dtwnp4sNeOgPcR4A4JtHN3SDkAufkY/5skqCkIAkSOYhQIDXVShRXx57ss
t5ywBo1CH5HihIRHtt+yt4iehW6jkhLIRCJo1R696rnYFiYhOudK5IEh1gcV2IF62Y469d1YkZUh
v+8oUAT+36WfUAcjaISN5bZ3Q/ChHa4obA+3TYf27EVAv/DiAOIa3EepVp/WDWDZ8svtxt8nOsQy
a4acFc3cDDGOs1ZZVyJciGeqUKruV+eNexYpSOeIUM3ersO7nrYd0NrKW3m7mgxGs/QJqF1WNeib
RfEd992nHHHzLsrvynmNwu59Z0IC7TIdqCaLGg8L05TDqSB2yNS0bV10spXOt+exSOC8U/feQwDI
TdfK5wyD1nlWup6TMZ9wS7fk50j+iMTKe8gw3zq7Sp7R3pUzdlLXz9+syH6qij1EGjIuN927iM6w
IimQWVGJ20o6gx33yfbv2jWdPoOF6Votfs39hS2kvAYi8O7FIrrbDG26L3tvo9/hmhEPDbjkrGU7
+lZy4hkoWqtgZeZNo9ds2GNu7iYpLKiPy3BWH7ndhgFbuZGallUz4SQCWzsTWFYn+9YF98PwNYEK
YDT8e9tFmHajZqVVQLLSXmQvI/EgrZ8+XRm2aU4002wCG7jURQ44BdJdxu0uApNqsRaLNEyKTpdi
O5HdoBgRTwDvn8D6xlxUE/XFzhW/Ns2KzpYSg8I+nlpY/+A8UsTcK8i6bmtZO3iZHK0pp2gZzrBu
yhmCiNsqYxyic6QkrcSdtsOs5IUM+/quSl+mZFMAgOhgqD6ubDUtJ0ndnmn5wXMOt+fDsE90MBRD
VBmAaNh74B6s7NPUfE7WnIpha+tQqHKYEhUnKJcEVQCqLbrkB4Xuyso6mnagZpZBGSfAK8EsoaME
wpgRGOXI8eYwj1keKtpuYkXDmmr2mRFpR4Kn6hDI+s536nOPqvR6sleC+qY50sy0akbPHlO/Owim
znPm7Sy5BiM2NK3Do5AMRnFvjxkilv/gJNGi/r5SKWBqWotG5Qn1UD8Vq0M0lCFH9QlwgSvrampa
s89RojrEXkLRkQKGN7Xrfme1tdzd3u2mC5kOd+oEqxWZcWNJHasL5yJlHxLei6cqmB5BmOXsSDJ8
62qH7cXgsZ3oqR1mICYOZTDLbWuuAz2COIfYUgSTUw5kiR7dflu7Os7DHmnttCnvDkmbQzSm3kU+
39+eN8Oq6PgOyWjh+qpSB8ajFwfv6hBB/R+b2taRYkE+ljnx8dgFE0D9UHej86O2qLMprUV0sFgb
VWwcPIGRz23oB+OuUGuAZ4Pr9LRrxzC0Vtt0y1N6YJdCTndZirDOtPEGrOOYeMuY6H0070efaODt
4jHftpo6iinv+9qeBGwsqOf5UMGS94FclS43TIuO1ZHQkwLTsaUO8xSHdvqxcu4CtSlpgiCANueB
RBo0L0V+7Qu5aKuNc+gWZMZ9zI1XZufdkwVdaCdL3EHFcZo8drE9q34s2tinjypoJ7qnveqTXVE6
fbPl5oq+tNMFNKK9nzv4nYVtIOwH73VKab7zSPm8wbjQgXa+2Iz7yQhVh2uDYvZmB8q2aNy7qYg3
1SYhYqKFZeraQhApId7Fxc8gTaq+DEHcnHjfbjIz9KAdNhSZetxQ3PwKWZ3XUqDawrPcn0jLeiuH
wrvODR1oRw6J8mKuvDy9xpVi4iQKRpM7v87lpnI3dLDstDeBSJc3+ezZcXG1oZx7b4Eo+DOfRbaC
FjbsV/3tFje17zbxVFwFNubnKWuAzS+z6kftxcmpkdkartI0Tcv3N3+BDFQ1Waygl7KGgtJexsoR
57GJRb7yvjV1oNk2ceIYQndJdiVNGx8qKmrgWCeAIW+bwrt+Caug2TUTVTtygFkvkSv5c9MVpAqT
kQ8/VT9Bs+92J+9GENGJZtCe07j+gsU9D0nxdZi880JjDpn6p2bwn1SHt6l8rOLh8+3eTDOmWbdV
tT7Ozim5spbZFXSSC6AAUz6w/e32DVtLf+aVVtCx3qHFlUxEfoRbB41oNu2WwPo/mdXbh9vdGH5D
f+1lg0tzeFX38ocuqZ2C8V518aZrESKtmnnD8Y1u4WX5FRG+ed7JUSKZF6fFpugD2tesO7Z9kOoW
uXtxe9TGCEiJFUmpQr8AJdDt+VlG+ldYGj0sO/qN5ZUKEbyiTNyzmOdf8cieY1KdItDuLbz4EBhf
uT+aVntZnjfdqLbsFbIDCQq4QHvB+GyFU+x9t0awmUO/ZMuFDD+jWTmdW1GKRLJLLCXkpSKI7Xqn
sZPBGpOfaTdpdt4UqJuLIFRyacEcf17qjK9BlECC+/ZiGNyI/iDk08SmApaH2ieshqgr+VRBsQPU
qOn5dg/LwfbecmtWDWHjpPALK7t6fR+5e+l1yWfLwfmXgCGEc+GcGYhGJzD4rBHWGTaY/lS0ATka
htjx/tAXxGmSnadJuSocvOjSU4xk9lf5JAzL81f1jPAKYVEchs2U2HLnc1aDQrBSfOU4NLWvmXvA
W0j5NHl5haxD8ynKe+QVPSWay+3FMTWvWbtnA6yVFE1xderC6fdFAE7fY2XlzUrU3tS+Zuu9NSW5
ynDK5kmGZUi8/HdNmmbl4W7YvPprCPFj3pc0za+sWGDRILLvkRKNJaXPpB/XlsDgSPSHkYfaTJ8o
z7+4g+CxswumWQx5iIWGdO0+T2aHWmE513YcrJiMadY0m68cF1xAg0ivWRRNfiiChWPM8znv9tuW
XTvXhewE95CfuTZDM9ehzbrhqGIQxqzcQU0Lo9l86weVP1NRXsaUWmfWFHWzo3FVfwdh3bDSh+Fu
oscHVFqCUq4Y8wvtwGu+eC9K1K5BEvsgIGbwR3Ur7SEWOljbjEUPG9C6H6UDrofz1IrvsuAoDQ2C
nucrP2SYNP2lmbeoN14IT69ux762y003CrLj/8fLwLCR9boQ33FYl40CUBrgpHZtxV78oK1firxl
u6pW3vH25jL9x/L9zcGLk3yshomWFxS8vsDJk4eyG7xdOszT6XYPBgevq0gD3Jn7bYtDN0ClbnXo
2CTvvC6C5nMlPJBvEFAj9lVGNr549KKRMnF6iGKM8ZW4VWqFDu/OvduoamXhDeaul40QHE6VEtK7
QJAs+xSLLvlqiWDYZutMs3XqDXIWDGQ+KSf8m5TIU3VRMW+KcCJPrpk6L5pRgDX9fxQIRLoxHPA2
XQFkyhfbf7OVqFvhtliDBAFvwMS5j7jvJzlEp9wORQAVLqqb8uboSHuVx7NSULuERt4QWfLeK+yx
3hUgqlmLOBpsgurHOJRgcX0DX50tbXFXQOfkSYAA+nfRIap02yhMXWhHed9WvJ+cOblmdiObzwqC
UOouijkUx0KU5rtrxmfqRzNv2U12FjRpdQUx1K80aoLvYKj5ClLbNV5eg5vS60pb20qUEqAfSrKS
n4C/QH7S9rqd8oQ8STBMr0yYwez0ItMBb5ChTTp+8WrHu/cim8FrIDS5Rq9i+g/tFG9FBZGHJPIu
xFftw1Qu7GnxFO9L1VaguG27lYeOaUE0A5dWUdBCBOwylyQ5yT7/2tskA7bN2QTHg3VoNh6Bi51D
WsVJQ9VDMfBrHNVTve+SmjVrian3ywcIcNz/NfVIRFbdWaK4TA1izqB/g14TpEqiWTzQhRsGr6v+
z5kO4c6nRVRQ0ey56gOEqa3vFFms21Zk2BR6HZDNYj9KhWJnz5nEByAHqg60ld0cr/j699lw8J+a
J0jrvnJ5iVBKOoj5kdZdoUKRDKhQGTIrd3dJOjhNGONa1oduS4qlOm7RIvQ7sNRlvCRrFU+G7alT
aOak4xz/5zwO6Zzv+JDNJxD8Vbu5DF6tWkXbXgA6caZ0k7l1sty7jGWlxtDxlPVP29rZyhPAtF7L
9zcnhAVyhCagXXUdFFlkI4Ix9dRPOYOpei1sZLAvnT9TWbk/IxNTXavaf6iAwdxXFce0+d42mnts
Cs1VyM6ufbuO8kvjNGwfd9lXYHfXxm+aIs0/NN6ElU4ndo7sqgVXGAgokSUvj7cNxrSNNN9AJlkm
SmB2POp8wu21OTWDbJoj96t7wpTiK3c+wyro5UV9kluIsLjVdZyseld6Tn9WlS328ZQ6m1D+gLfp
twBQwMwZZexSV6of9k6eJXVIcaF9vj1XhpUgmu1Lt86SOGv5ZYhqG5LnSWrtLDFBX+V2+4YnkV4+
5JVqFLSfEfjIqPxWDtXY/gLmG0JGbBrLYc995H53UPqywJg0I930qc4qX23BdGD2lpV7Y4q2cC1r
oriFK9fPvwFHl46nrHfKYGWnLbP0TiBJ59VU8IzpUNnsHNOm3ykad1+bonyWuCDss0DIoxVZwVrk
27Ct9YqjYUwdG3pQy1RKEEuBzDiNQeQ5leKDVTRrsgemDaHbfaqyvgqWa6c//Srxvt858ZitWIzp
FzS7L8oMek/QRbu4GbMPf5S+E/jgcMiHbi8bR60cmaZ10TwAj/qipFYhrnKcf0UlaMpsQuV915f+
frKi8tHt4nRbhlGvSeKIKUjLozhNZJ2cCrtx/x9pKFlNARrWRGfbrPEWKPuhYpepcBHYKZI2vcfz
oFoDshgcmS48LS2ao0Td9y6oIf0SUwca7GTXzfbGB5leqtS0UCNMWQBitKDu98oWeBAzvu241euV
5FC2DMJZ9CLB0HtEZcsUqq7fhBEgwV9lSpawOc2Q04IiTukewcwclU9RE+X5+baDNMSi9VqlZFHS
FBPzLk5Wvnq89++GPjtEnbiXqj94VkRCCshbeLs3007SrLsapapGyxHXKnBAMTbU1LWeSgc0/6/b
OtAsPLerfCJF/b9AtxAVEhA1HgObSr+xHLphWwyM557yLqwuvA4Bz9gS+3aw6MYJ0guWVMXiNuOu
uIIMvw8rMRSvJWH+ZdPs6DVKZRHPVV4iMvFHsnqKgnYfrFO2G7yrXqLUd3ZJqkjB65UAbPRBR0OK
QszPkVheqTIqf2z7i6X/N6cquFYyBUZM75z3aRCCw4ncjZBk299u3fQX2pnd9FEMuI/Pzgttf161
zR7yYZ9jjz8GTUdWriWmThb7ePMLVJXWKAPpnxsKZW87Q1Y3kslrBPj0zqnZz9u/YvCregGT7bWR
cEbHP8ts+majjjqMxuYxSDq2zZx1tswIVK95Wff+GWG631OQuGHiVd9vD97gKnSuTJFG7ViVMnpR
M5KVaZNAEq4FIvnb7eZNc6NZMq5XKmFkiF5AxJZ8HvhoH6Eq3BUhQhPz59t9vP8LXK9oKhMKqT1r
gApELaoxjBJvjA+OpPnKFL3/D1yvZqJzmkQ1AR1qmtGXP+tblvFrptL0cPsH3t+mXC9iSmtI1voc
acMyXkJnZR8XwYNbYoZQWUQqBq5lO8hXnsWmv1kG8cYmGg9SOEhFk0evSaFrNno/PW+OTkmwanWm
9Vh6ftMDlS5J05jzM3QZ5I7AWYWO329KS3K9hkm5QJQhWBP/SAgrQNk+uXRXEMbXXIZpelxt8LTN
aluAWE4q2z56DcnveePFe2SS1+5hpvnRTmeS0LQRKKl8VN6iLNdBF7z3rTVmYNMPaEez5GymHcjV
HvEDHTJsUTU/qaEdst04Ovzb7R1r6kQzawFxuXgKZv8s6sWnlkF1mp0hDTvuz/vbXRhmSQfEiblj
WZAO1suQOdGnOk3sDzVvm+O21rUHt1Q8j4I0sl5w4bbOs/DB0V2tEcAbZkcHwsU54GnT7PlncPnW
u1Q0aQg67a+t022LF3AdCSdaK+9LiftX2jqfIhI3IdJC296GXAfCeYSQpMxxNEsUT3qh6Ktp2G1G
LnC9gqnKs7IqMmW9tH1anlQKxilIU365vbB/HgR/P9Y51ww4VcjXlCl1P+Bkw4EZPApUfJwiz38a
slIcI1JeyFjxnRd5x9G3T90Afvkkw8VmjlH8MDp9dajLduXeb9oKmq3bEJhTsk/K1yC3SIgzYzz5
w6KekK7CLk1d/GXwLq3HOshfpyxzaNh0/UfPp02xKxxIytyeVcMJxTV7T1nn87SNy1eAm7I8HNzo
O04mvo/o7D47qzp2hm7+wsl1bMh5k3jnKfcey9aFyitkc+M6uswWMqub/kVHyUWl37IWbGRX6UdO
mHue+D7lyh5Cy4KEUNJ286ZCboIU4X/PkiYosrGbe/pAbNwFS4A3QqhI2isu7M/b8Z2drgPmIoJj
UNa2e6aR72ePaWAzEkNegncpHE4wJN53YsdNKh7aeGrahziooimBiJ8P/Mi+4LTs//GaoCym0G6H
zg4OUc56b8UQDf5bB9slfsEUd8voNcvyqA4HVaiLP2fximGZml++v7lkKF/SWuSKPpSTO7V7lYyt
AyUEIjfFe1DW+9/2GwEEke0U9IH7Fq+qMG/VLL5KVQy5H875FGwjdiI6NkJGDDueJCC2tNOfIAf/
weJy79KE7W5v93eDZA7RpUADq2id1kL5Ayhi/0X+Z4YwEMGdyffZgefz10myZqWrd9cEXelrAvE6
KQOvO9QoVht8dQIcZsVoTU1ry5FbzezOUEsHMh78InWOaMnKffhdn4NBax569hoIjOSsO6T5l3H+
YE9j6NfHnK3sI9PANe+M6GRXMY7mR5CO76xAjkfIcq0JmZsGr/nlIh2CuooJqhlHse9SuOIXUFbt
2cZiYx0GUXdeXKOwYqkOjL4kDftkeS+3t6VhXnTcg58JomoS9+B48oN9DZLrUFlOt+IbDZteRz3k
2IZDLjBuKb0T6HNPrhWfumIMSTbvXbBqbPuJZVneOKF2iMtsTtCNY32SdhyWKIa93fK7h7pDdLJM
IIggyOdlKJeE6ErcN3YYVeOxqOXr7fZN0798fzNyAK1RMfln5M5eZg9QgNzWrmanfgn8yjjP6pDY
PYiF8QBBpGcNp2ZaVc1UB4h65jwBNUYuHsaGh9n4lNTtToEJKBlX7NXUh2avDpTs7TEr1aGvHzk/
tCw+dnjcRG1IablxcTWrBaTBDVqOKkA1s+fB5Wcvgk5pPqylkAyLqyMailSUoAiwuoMvnLCDhv3M
3afb62vYlzpKoaRiGGSOofPxG7cfyvhj1W+J8DtExyewmSiCML86jNbXyf1OnG+3hxxgS/91TUK7
mpGOs0wbEucwpfFjo54b/pTESK7KJnTox6p8wQV927rqiAOwUDWTi/qwgz2fJ/pC2x9FuibUaZp4
zWABksymYJmdcv4ZFA7OwNd6tQLz3ewEpkiz2nrA+6eIsKpt9alxfkTsqfUv0v3NlL3zy5WChWW+
31sHzXoTqwatRI0K0j62TxbQJC6IjRpVHpt2XAlZmyZJM15VtrVLYxAH9M1nHv3L5V268ZqgM5jG
XUpjPA1hs170rejqZ6cAUS8b9nYdrKQNDKPXgQYJMOX5jDzpoevaMC6f6+k8rbKkGmZfRxigAJxJ
BsrlQ0wVaOZehZt8oZCls4o1sknT8BeP+uZImWXvd26Omx9kDh7lpH7wzvpcuWsJWINj1iEGophF
mhQwgMHq7yaaHJl8Lbl1N3egU5/K021nYfqJ5fubnxhatxcORS+EtI9+4ey6oT5WmfN8u3mDZ9aR
BJObxz3nKFlnTrKnvD8MZO2xaVpg3YYbXzHLLtQhdz73EkQIMe73oGvvyvx4e/CmudEMOAtqyx57
WFfbN0dgqkHYFu+8zlpp3uCniW68ne/NcYu5KcrxoU34LmE1WOyKXQKubRXlYZdNod9uKm9yCNEO
4cyB2DaAsOpgsyrYcQh6H+chG1acncGj6nCBQVllaaGc5Yq7RBOC1W7Y5TJ4HPLuR83c8+gP6b5G
TOr2yhhsQ0cOzAkEDSuEew8s+AT1tpCCV6PojhV1d36wCc3lEB0+wPthAGUlyCpauyFQHKXpjvv5
GjzRYBk6eCAd+nQK+Ix9SyA4ObtPgNzsb8+OqWnNphl06wB7xMDBFQpWSrWP3Xm3remlyzfuwleO
l4u2RtOJfXDZdOZqjanWYG06YiBFLkgQCRaKtu1+q0K8oIjiUA9reRRT85oxszIKYp9hUqT47jfj
3p9PEV1JiJomXLNk3vi13c+JOmSKhQy0i+O4xltgalqz2mhAUClfaE1cfz4IezxSkWxbSx0TQCc/
tVp3OSFL66MbzY95261cbQ2+WQcE+Di3arvAZCfkQ5WeAIAFsPyp8teKCAyLqUMCxgmSs02NCz+k
Lcu9380oR3IGuWvnbK222NTF8mtvdjpgBtMkW8R2Wka6sPCKsBgAC+AkXZkjgw/TWUztHlZJ5EIQ
JD4PkPhG7NqVzwn9bEVrWRPTMmjWmk5NPNge3GTsxDviBD94mbyiSHBhC9wk8+0QHQygoPPEMtT0
H2oG8rSy/T/Orq25TZ7d/iJmhBBC3AJ2HDtp0zTp6YbpIRUgxFkI8ev3cq/68dbxntx1Mh3Akp6j
1rNWUk6Hohl3r/ubS7uwsdoYAO5hNLCsYm0z5ao0X0/9VR986ekbu7VRYHoMQUygtGSHOo8fiOBH
Ss2n1z/+gu1ueU2rPHRNx9EK06ZOu9hkBjo7b3m0v4UAzA7tWtEhNUEDIibPHiHuqW8X79ql+b/D
ub+FAER9jgpHITr5i6mTtruZTfBbtG6Pzq3K3EB3JY+nK5t8gdTU3+IB2AiuwzpEJj21xa7vfqqc
7kQvkzP9V4wZhQb8+R1td6K5Bk/7t2X4WzLTifpVBL4A5O72m85dug51mvObqX1+2/6cT9xf3qOb
hm6qIlq+MNWZk5TAhI9+f602/rfr8LeYAOzMQqDrgHObs6MH9mCwj+5lJ9MaZJdcXSkuL52BTYJN
i1C1koNirLHBfArz8pHE9ZJR1z7MJfNBD4Y7pHoJrzGz/dtc/C1/joVCRkDa8ylg/Dudi/3Yk89v
246NoQ90pDPFdfROiuHEJ/ljEsG14aNLn72J0NMyhYM599ND0LGqxmXQ301e/+x/Vwjgpv3fU4TB
4ZnHLmx+kak8EPOzGaDL4KYDAIg3gIZCvbDNqKVXUOWX3nY+B3+d2VpFER/B3LELh3gfBO9xORB0
JTyMBPPsjgNpFF+jgbxwtP4DGPC6sikrvMrpU8F+2/qBy0+mfwrYh4BfqUgu7MsWMiDCqAYGletf
LSv81BpX71ZNfr++M5d+wMa+w7CZikqwaUeYO1KjEug7J5ArBRszgasP02LSV9K0C65qix4odW8W
ItBk023+HZhN7/1iRj/zQ/Rj1pBXVzzWpddsrD2o5piV4KmCoMNwCFf/FjJQ70Oq97XKr6TJl16x
CeY1dCaDOHbNrylsxkQO6qmL598kiPcDvSZL+qe/89+um78l0qkXRnjQgi9fUBB1sl8Qw0kKS5JZ
vMwyTBYgkHBllzboFEOR+7E1Hxr5XmAUEU3Sm0D4mfVemspAmARI/uETHcSO9cVOh1MmaJDY6nM0
syQsyIdSR1dSwUsLs3EhMR1kTSeHXDPXpzEM71zzzI3OYhH+fv28XnjDf4AGQQ3E7IKIsUi/3lcl
rihcEOW3tmE8jTEY8elt79n4EBH4uCmOOxj2QjNTTwmQwR4Wuk4CRq4BGi5Y9hZm0IFVFyQQeEkX
KpUBwvkjL+drUOyzBf/j/GxBBoXljSWFg2yhJb+D6Il162MxxbvX1+fS089//8vHTj0RRQ8J9V3r
Q1CzJNY/SuAvkioYePa2V5xX7a9XMOMrUshlBnsqubFdfaPz6jDL/Aoe8dIv2PiJdVyaIGTQwRlL
nvhuOkqiUmKaK9dRlx6/8RF+w9GYr7FAYwTSmkBUHth2419sna7R9F0Ic1seHufVGL6cQWJCB8x6
tmmw5O/N9DWsbvNI7kNy4OG1HvqlV23sWrZzP+mawad2XiYGdzP0zUMczE8GYmMu73/WfXQXF+H+
TTu/ZePpiM9AUM5ndETVDkTiZappvO8Dcw0VdcHwthQ8oLBY/baCaOJq4v55Fi2PHydu+2sI/Ate
aqtfvXpxGE6FBL8kA8FyS9v9tMQHjM+lxguq27et0vnlf9kHWGTWfolxwubx2AYn4X1z5uH1R/8Z
0/6H89hSklLfx1Uhw7PXuzord2Vy+7TcdU/y1N8Ue53K58fgHXnvH3dgz0x/k+Tjx+FG7YvkI/6p
skP+7lDfy8wmQXKtyXyhVNgS96x09Qsz/ZGKPJp6Safw1AT7Pj7r+lwJ65dOxcYjLKMopeT40X3t
Y7KnPrrRvM2XbalMR7+pVajx9QQt6352u7gsUvAQvfHxm7KAxXMAtmDkPAX/1tW/6+ZxGb++fhQu
+LEtVy/pFtpYOkEujEQYeTqwJsaFurxi6ReWfMvIw0Pduql25U/jQHZMS2UwF/Mm8h00WTcxnIsu
90o6nx1kXk4JeI8L/3CmXiNXzOTC2mwRYJDe6wpUe5AKSMtbkV6DTF167Pnvfxm29NZ1rOcSOtje
vpznxG+yubzyyRfy/S3Sq62GpaRiLH7akSNnLA88D7MRWSsV9dd2elobdqUKu/QrNtYkzFDWRZFD
VFeX1CSTF3jqd1/0fbDTnb3uqrAo//BU/5m6DavATiFaXzPkfFrIKzr5tpsNYG7/dx96kXexKKHc
GEQEz9aoXJT6+bpZ/fPgA2G6SQ9GEoU6oFjsXofLwdYQ7C0LfcVmLz184w7AcYa8mFXsxNf6sRzo
fIvm4DVyvksP3+QCEGLikx7jDkRgXuSnDGjU5qbQwi8fX1+afx5RiHyck5C/jj9bBfOXdXZg8MFY
6sOZ12MsSf7ezeqxBQtIkbZrWQPrB4Tx62+88JO26YDhtF8Hp/yX0M8pargqPNRNcU2D+9LTN8co
8NcmGGJOXxBOpH0H9nM0IlbTDerwts/fJAJt1cSN05T+NAXreUIF1OKSxm/fxj8stsmA6UbQ/Xed
/zNEypGQ2vMy4FKDLLS2fksugz0/r91fe44ZfRAzTML/OWnSYuiyi2iYdt4wHqlXXkvJ/+Ax/uMr
8JaNS4racA4wukOqZFHzIJ8wi9nlO+x+33aJirnffh1nXdX+ZxfQxYY78F+1pLqhzTwPmCbChSE5
YJ6/zVPWDPZFL6xVmVRTtD5Tf/aCk/SrycdUCoQHHylzA/j90Nps8XhcZGJ2NQVHW61tKoexyFcw
KgyDPBnJKg4q3tb6YF8OaT64eT8KVvO9HTvr7X0POtNXDss/U1MqtjGrBIR+RbZAT7kPPV1XAt+u
fFEcoaO88/qrJKGXXrOJYVMEpfIGF1svYdc38W4dPBsnblXBXKVT1Yr4gVHdfXqTAWyDmioE2BYi
EpxoHvruRsVqRJ8d1/jmSl/j36oJWLXNySHcGfibFYzrbWRb1aOorno4Iaf7QARZEKwx/4KIZ73y
oOLaLHRP5raQ7BbXJgM3J4HBd15mASSdKpUiCSnF/m0/fhNJKEDJeV636Muv/DGfwKYW6u4aK+MF
37VlgotKKCr2WqsvbHQ/TAi/UhO84W1fvokkIzWs5S3Rx74eqnSca6icr8OVLbvw5VsANDgMlMe6
Ib61K2TNcp+JDIPQ9m2fvgVBu5oMteCcn9oR2gEYwVgTa9mVAPjPzImK/2CgmUHzgPH+KKruIV8I
3dfrfBh6Hr/x689G+5e39bTP8tr69GWU80zRpCtDehvzaEYD5/WtvWD+23rH5jjoQll+IrBMQP69
tOzMx1L5nxu/uOLJLizTVsSBC/gR0Nbxk2uZTYHN2o8WxPv+eWrv9V9x4Qxta58SDa5yCeErdR0b
9n2c2Eh3upBRc2WnL7zgv+VPiZ3l0/QTc8lRuyt107gDxIiXt1S0cFvnFOuvjVZ6nrFMnJ4gywZe
dGtd9v+YLbv09ZvEpoqMsblw7Ze1nJ/nyefJIKprl2gXdneLo2drG88hpj1vaT/9kBoj2yJnj6FW
5RW/eekF51/119rQQPseYwMHxYBWSVvaL0ojCw/D8cfrp+fSCzYxo9VNvDQ1rY+8GOWO+OrJ6DYE
Id21CuvC+jP6v79A+mUxTVBVODrr+RkZoBSkoUj8+tdfevimhqB5RbVbSn0UueBpD0miw4TJoN3r
T7+0NhvXX04jM62q6EvrBnD0VeGDCGPv02D9ayxvF96whdJzI+d27aPiOC4gR8XEIOqJgcyxgWS2
fetLNvaF+7JY9/WcY+B2XhKBjAozjwvsAFNob/NBW3A97/LYdBFTRxuPfTa6nOCOn19Juy9s8hZh
n2tMlvt2aY8tcvwd0xhthVjA9zft8RZU74hdvVE7eTQUHB5CgkSOgUAsWZrlbWwwItjYcCumpueQ
TjhyQDKT1ne/uy58GwGr2GLraQDx0NJrkRqfh8GpsTIxOoLUV3Xt8vXSGd0YMAkGDz2kCgnQ3GJs
gj9RDvlQPyjfNK9CcWn1vx7C9b1XNZPpj65qFKSIHJR1VDEmVYuT+vouXzpCG0vWI4uqsq66Y69B
SqUA6UhN7l3j+Lzw9C2yvuQ9aEOB7zsS2j38Wf2FgZXiTZ++RdbrXrBlJmF9JM7uOVtBLVP04kqO
dWFvt8R9plg7Q1yjj4aVULhVqLPySqnE9+ZrwPFLi7NJ44TtIWPtB/VxHMBPoMX6vpvLayMxlx5+
/l1/hUe9am2g5dEdoWABNuDA1NnK9c/XV/7S4pxf+tfDxxwa97XE4qB7OiD2IrpLHd4FZwf0tjds
gu8YVzaSuLSC+5+/SMvY/hwaFwJw4ttesLHd0ek1DOqlOIoCZRfojAmzeTblUbV7/QWXNmBju7Kl
XSdt2x2NL8esjEBOOtTL8+sPv7QBG6sVqImAGVywPA5uWQgJ5NgIylzc873pcpuKLZCel/2gW0/p
oxJg3pVNmNXyrfnDFjcvMXFjPYHtpZX5wUExnNpofh7O0fH1Bbqw+lvMPCbuzTqhWX3kTWvg94l4
HjQXX15/+oXl32Lm+3IsgFH2iqNZxJ6enQ6I2W6q68f/0uefX/yXgQlhwPGSn/e3AU9C2sPC4H9G
zXev/4BLzz///a/nY6BzHVCk4vm2/emWnqadu9oXuLQ6G9stdTw0njc1R+nmL0yR3ypYpqzBCM6V
1P/S129sl9b+GHpVjbireggtgR9oIEWUvW1pNnZrqPUHqGZWRxbQNUgka/r5c1A1Hr2Gmrz0+Rvj
zWfVjMbANQe289KIR/LDMqG8fv37L6z+Fk0vFRitRBXpow7XOuNW7P/YFwqCx7e9YJM0k7iVFCwM
3ZH7yAtbHKQj68S9TyHD8fobLnQftqh6G/vL0vtgEIWQlkycBUGWAMPB/sw6X5thvHn9NZdWahN/
IUtEMFeFEgMiLzY7Twixad4H12XBzoX0P/rVW2Q9poHbCa5H4yK6vzMWjFbkHMkcAS9hpda4SvxW
z287t+R82v4y6bYSE1pAAtsi548YQlhRZ1ylPLm0VBuTbkszBZVH8UvOpaqZhnt+JlXJeXPltvGC
TWyZ9kYTTLQH5OloPaiO/QkGMdgVXt/oSw/fmHS/9HUI9jp1ZGgCJ6CcQece5fzbHr6xZhOFFaqw
vj4K4P2OJGriu1k01ZvSlGiLr89xBRE2Jm+OfTCXfxZesoCngbmmnPXvtYm2AHuTx8wWTrVH45An
tmbqD1OdD9lbFifaAuo1VClxdSbUMSfQEHARyO7b5doM2L8PZbTFzvdrHo7FIpujyd2atn37kBNw
Asvi2tpcesH573+ZVG9ZHqsiRgWpQLamO4jmgJC8TXyq30aHFm0R9MQVa6yQo2D5vSn946kj/JC3
rf7Gat1clsqZSuKayLXnwaQ1RRz79LaHb4Kw7Lp1bvK6Obp63v3ZWp9fTZ4vrfzGYkkQNbYqaH+k
EIROdLm4zAXTx0mV10Aa/44x0VZXVs8arU+64GTKsHikkCfcUyU96EOGd1M/XUP2XDCvLXI+hwSy
svM5TanAxJ8Pq3qOmqt3+X74x07/G2MQ2v/3jApbzEi1UGaQRbTfgEHou48GcfOTWZnv7SjEqn5B
haZq9nRh42GcQECeJytfRd0k2g6kBvLCnxa+o0tXFwnQAN2uNFibpCobdGupjRXNxrIo/R2alVS/
99d26Y4tBt/UQUijhMblCXVM7kp8sdCftRuaRaVj5BaTqAafuLdQ1KBZGyxFkVLCymLPIlm9a0sy
VRmISddu3/aa3veU6Xs6tP1xhPyIPVnk2begLy+XVBdetYO2ZPcV5ef8hbRFse5kvvrfSW+KDxFG
wt73S+5nLqbBoyva9QMJ8vKjnBtyMIHWeBs1cWpnwx9MU3kkAfy/+sJYHR6o8LTa6Xwye6vVStDm
BXGg72x0EM1s93Mb6heuFb8lSHbmGyikVuDVH2PxWw01aPp4qCZscLyM74yi5xUrcjDv67xhv8aW
gV13RUsB6mGAXt624bp84xjp/YxCiH8wmAvauxD8ALjIxh5wrkF076wMEtEME91Jfi6Accv8ASS0
8oQp465LR19jLAkUolNaxw0PkrHK7ZMsGrmnNFgnXNf69anIceeRi9Fbsj7CsbYKkKpEBth3FtTl
bu15eQK4nNUJCZqIgT58MHvS92OUMM+2H2SH0YKErHG3B+2x+zaAopuDVUyVSADBo4kGwwTvOHaj
P6JL2C93JF6hcGLyZXrfdg4kKxQlmJ6ggZGpSPXmZlwEe4ZKVY2JYK7MibA6YqBHw0TgoY9b9qVt
HFRQ5Lz4bJ972nyOsQr+AcU5ePZm4sbvZKq7MBFe4YuTHvn4rAxwZ6grJfCtedeeGr4MmQ1s8VWP
k/8ifX+Rx75Ua5PVbc/CLGghT3cHnAjuzMkIwYcq9GKyl3UTHhbuqV+q781Xs2r5PjeYY05MtzS7
uq29PYSj5G0B3t7nFmTrVUJ8H3mFtWF98KYZR9VUqxDJKpTzj6MMBFgZCAs+kBVXUg+lmvlwC8pD
3x16mecvreef76XiCVqZtBdjC+E/OItyiYGQEX1l76MYfaJ0aHPxricTvsWDxhrA2g4kdBiCi3qX
UoUrl9StcfEwaubPyTjRCQzeZI5+NusfUZm+GFkG1aYzp9HkVHdLSqBAwEo75fe8XpkCU55caYLJ
ugkjXR2uzDPmLPBNo6/qaFeFuWjuPWa7ai9lCdsGEM13R1Nw8gxGrHLcUQV3kE7K4d9lveDK0BcG
Y6thD+N9JGNf6A+VkzoHHbtpghRTjzlL0SRsx4PmI28e2YITFNrWfNQeCOySeM7RuC2RGrKEqEo0
P6wHs00FqtZBpVPp2Hrwoy4v7gFL8w1S32kYM7C7BfKRhBwKnVBxkEViBj9UmUadq1PdTRO2LR+h
JgbBWBvtoniJGkzAgiPyhtMJayHCAWpyeR4ReSPANVXfWAXHBAo6Blarqh9pAjp5elghK93tvT6M
BiBqmo7c4GOnfkxWKTWb05zxnL4rtS6jlEwgBEyiIFDNs6s7jdkcY6pwTXg9hWxngtVvQFfQ+5jR
JKScmnc21CXKXJrzI4sxLPuxDNAYS6y2y3Soie38u8UtXVgk3hxWIIKNJhcOX4WRdMmMph79KXtZ
LbhfdcYMCVeyib/wuG1QgxAPmpBfwBxi5jvpVgxXeWXFxe1SAJPkdmE0h3xOVuov3jc0WxGLYebc
2rvW9ye6l+W6sFMZK4yD7+wMzaY5oVj+ee+Btol8V7g/mH8pWRf9Ef19EI8l1qtsPSYO5K8GUcNI
/pEEU4nJVEeG4lCuro7R4h7Uesv81ekd1dVo0iKKO38/+/4oUj26kWfhEFr+FdMW4ztl13j9oOYe
TIsouNSYqC7CILaevX7ZhXCwNh1pWfcZ4FVyfuBFpJt0LF3Ob/05Yus9mXOetpJRuWd+t94UEY7B
d9etZr61sevNHhVPDklsUlSgxpxAlH7SzRKM2VRPQdQl0HMYyIO/5rH7VA3gSrmBsJ0ql12s8258
iCSIp+ARwXGC2Op1OTkBijTEv4vQ08FDnsuY/yZceP73ci4Kvbd5jLAYrXE530C+kdtbr9B+s8KO
1Dq8OBlH8hndJmX3AARJB/mNqrSJcLIyTyOjxROuthx5nmI9V34Sm4qODWpo4Akxl1maOEzKUHF1
Qi3RR2noZD3ZVCtf26fct7o5lCO4qpfM1uC6BIfk0kOEb9I8Lr7LWCOARDYvSQoSSxo9q8Xm9c7N
K4w+d9LrbsgcDiQp4Ra7zLVT/QTEkghBfK0KfqgG0xSZiasluJFwLO7e9lU73EV+OCM58Gh9Cwa5
vuvQ1xSmOkClDWUmYfB8KUA7fZNR4UaZ4pT09LYrGet3zvizveeG6GoPETbPPQLRWHW3o1j875SP
IV+TYKrr4XmtKjueKDSR1sybZ3xJqIJ10EkLjv27Wgmg/vkgkDGlpJzzBrZWj4yQZJHV2YUF3chE
Ikc7qQUeBKQf+9rM8XoKhat+FBPJwxsN1MSIieUZk3FsKeZ+x0uwYX3lkx/F9+sw1/EPFnexbzNd
RTM/mcpEwX4Ixrw+zKzRZA8UX+i+99xf452Z1jFiqRNN54ad4kCyHmsbxPZ3S6bgbo4a49/nONTy
FsNaxVcs4VIGN2UeTMGy7xlgfkGCOiZcxA1IM9boQwkZ1f4zjYBq/6AIiJs+5ZWHOgTMONIz74Wt
myaDQgPtUFdNXh+/V8pW7R1YLAf12APNFu9oI0KTw1ibarkh2s9bk/Jm6lZoCWg14Hs7DDO/MEp7
8Jy2RefKrwytnf7BFTUbQDrIJ/tNOI7sgoex9iW+kUXzjSt5oD5KlNP9O84byU7jQjn1E9hV1/8A
r/b0M5RAmT5oqQsAtXzuBRaDTBOEQfuiBqI4gTARcYecdybOxvXsSPvSMHq7zAOEkPpAYpyjZrhl
2PfL1MbvDEDVGL1TS0PcLVcgb70F41qEirJerPuS+9FgMTgN0lcN1exljn5M9TohSBRdKydIVcbh
NKYE9HVi3xZ5eGKiYd6BVfUiMle3ow/6MCivZTT3C8QBXrYKfPmQC0xLCm7tGhEG4gLzrOROENaw
j+QMdH/XB+1i40wObfsDuMa4uA00qx/HfC7aO437cH4rdGDDk7FL7Y4OqAjRomNW4lYefcB8+FUD
utdj/mb0hve+FwT5t24kOJ0jLwbQJwoFBSIad/XTEs7hvfSKdm4xZ4/c5zQVDkF38Soav/NGGZ5s
0DF9MICg0D2N0ZkustzqKtaJwwUZHI1StcIIwOIUExOE2YIl2JfEODYnrRWNKzLZVZp9Zb1t/Od1
LjygWsB1XT0wCSHyU49FCz+NfB6qNgnWJi9S1VHkSbah4EmBJ3YkiVqFEWBSjTG+jkae5AdZ1r73
3Xr9KI4Ydi+Pi+txeZfUQ4+oy0ypEJoMXfpcpH2T8/IWFOSEJSsZlvAZlWaQ76dqpWQHLqf2mxZD
J78LiJxBIx0cAzJzwjXNkIiyWZ5M0ZT9g9ZDMb/oMhjEb9txXX7w6znUiecWUd3FY8HrtA0nuexK
qFsWe+S2o/7KSxZihhN2Tl4oAwAnQwxc5T2tgxG95jEPineywg4lYmmG4daNFJg92ug1+kj9QAw/
RBFUww7jIjW7Zaxz017UrVtShkGM/p6GBbcvqsdiZ9HQm35XN8s83/St1eXzCLZdiTksQseM9Ms4
fsaIRS4Pnl8gEeLhPKD4gPIhG/a9KJGJ3jA2Ld+GATH4h5zrQPJkLgQv90jzJ/lkTcy6xyDS03qK
62EEiTcI2vw7/KScfQyR8BM4r8VDWkJcbvIb60flR0wnj8X7knKYFKuDsv1i5CTAKlnwNih3jSvF
i7Q+8Ka0B5V46ubaDSahDPXTPgQ/r3kqewSbVFZTJ+5irPsqkwoDpBa9PVvcBK7oxrtArX2zK+aA
pL4XIj4mfeyGFUO03rImNJ9tcGPjWOpUTQ1qUxIO1qTDMhYlYu4664yPFVItg2QFVJ0h7eUpbCuo
6LaFsuQ2BGztl/YF9gdqhB4G3ezg/MS6BinegIx+3a1h3H3W60yrG4PC+EQ6iyQRsPsVNgcnRG4V
qKP9u5wY8eyqDl4R+kH1lArQ1ugTRxG+lw2bdYqiaPwBHTnGDsof40EliIDs0wxd4vndMvH6c0yi
rvhcFGHwGM1iaFGDtOauKhaan3x/4Ot+itisbrSU8BBWR3HKijOoRmPacNizuTu3zua4xW0Tnpr2
7iyI63BHBHTMQFBtgMk6JhkxNnoEL75UuxxTg+wBSQMsmrACgZktYwSoVF3h35AzBkArFYyL9YNr
fRAy1pCSymKZR1MWL0XcPEFaNPzUBhMKlbZhCATMp7O3lxGd34k14C7DN5YfVdSP353P2gczk46/
R9dP1e9awJ0/I36a8YsVBuPUkTr/36Zn7Q3yYzl80B6PUPWvXQS1h7mERGHRQFnqDIId4JGbPECd
hOvZ9X5VY2UPxJeRn82Or17WjzDgntUWPb+89NMcxxDML8vaNDtVIvR9mTreNu/bnKOlYVBaiXdN
ZMmOeMoNiYbGTpEEhQOSmUWCf6YD0Bw/YHTxmFrWBXeqC6p7L6aL2BmFbGsHK4N1rg1wQn+iOThQ
vcW+5PocJfKph1YtR3zuMYO4FGXWQkzMywwbofIHCKL5lZcrziL6xBJQJjn4ItGSdAO+pa1bvZNz
uOY74aOCMm1g1htcSLS+TkDJw/njiOpNpKB6roP9AonzL2Q+t3cC5mBV1BvrW9Kcl4E4ObrTFJP+
1pC5msGOq5Da5kEwj3tiIVu/A2C8+KqgTPWCMKv6DKoeuJRGcYLCq27gfr/NZTSpXRTNFoYexioJ
kFzdtihGyhTdFzbswCUzif3oTThOY7cgUrE6H8O9Aur97Cf94mkNnWfQvlBejVSDYLwwacWKg1+W
SyH2DuYIa1xG2CQQ7PkLJMQXMDM13YgjVwz4WWF0VkW0nkZVN+Cs4t9RhzS66YbgLkcSdIpL4FMT
ZV19AANbj1Pke/o9SOzXKFVuqt7zOozyY+7Rqc+YDmFOyIt9lUqMUf9oQ1IZtOr1WidDHcFtxnr1
54MNJuvf9GfymrFZfdQos+495Lk1DiUDqQI+JIB4T+JidOwkpOl0OvlkHMD+hEhzk3f+/MUWAc4J
HbpFP7UL9EMzKZgsbiQnoG3iPXj17q1Dm+ap5wO/g+bTUB3B4whGeFOC7jJztkK4Kie0lzR1aPc1
AtgfGjl+VGNeZdq26D/NAtINAjXXrZfXoD315hGNIWAb/CY5n+VPDqlkRjVBYQGVvvFo5orfxEAp
fT1byQkqt/Qd6FTQXgLaJYjTWlgwCbYeXb2UAYH9gwDPt+xACFU2pxYCjBI0AG58x8gAPU6oW0N/
R+USZwJpIR1vWdEFfSo5LM20Zj73MLEay6jXeyT1NM8aZYvPks7yk6r6+gHZ4TmSxKN6VmLsD4bb
+WHlaMH2HptDZAWFR04KdW+34yiWjnwpo+HUIMwibOXBXEMgzmuQNLcDIvMdxhSCe8hemqder02X
FK6sf9WRG15gKlF1h4l9qPaOrujPu4CkTi4LKVCSOhCLgIvnR5/P5qOSvYWY3uTZ730Dn5lMhdDv
R5CtzxibYTIVPsZPcB0DNsw0Enp9oLGNgMIucPsJ3SX9kY/oxOpiiD8R9D6Oc1xgRxrkngeJLh36
Jsp3u4ZAPz1jLFi+1aNXIflp62hNS5lbjswdTfCMm4q853NUeElTkvGR487mzvJ86RAdg/IdC0VU
Zqs6n0oOZZhdDBGv5higBEMbRdjvxdJB6hqzdsd29qc2w4HhL1OXr3MmmRh3FQPDI7Qogy7NixG+
Alg2tFcwXl8dOgJXIcYAz14K3n2lwB+PaZy7fk0JVeh5reDeVYgCXpHamKApqIBR/mlLMb8jaIbv
2xk27TeGpvCeIU8XLdsb4YfhCfZpn+tOqhIDMnzVoMrIx08EGPDHoODjsYxnJPBNTabMgarzm5gW
/eJcuf4eFlt9J2jZ/R9nZ7IcN65E0S9iBDiT2xqkkmRbk2XJ2jA8yJznmV//Dt0bNVosvuCuW9EN
ogBkIpF5814CNRzVHhYoTMoDnPXp738+jcPw6rjx8DPtQzL7o9FfFlPvw1Qy2qfOLtt+Z1WR8rOF
veoh19zo0Pd4pcNoheQMjJFQ7ZCHqZMd2yFOv9SOHvg0ptTZNUwuZFHrzO3fiiJQXhEsmlmblCID
/UfzmTEI46kPVOaDbXf1rg/a6sUKhlLs6V2J6ExKS/vBLLvumoeJ9UyqIL5uFVt840eYl2FkD7+0
okq/CLrYgp0QyfB1JE+pnWDJ9H4YPIuTXZhUydfYyPJ7wxPVi9fneA1inPka1LU4h5PE0eNd6Q+2
+8lPkmga9mTLMMYpKJTokKs8GXclHrrZeQhaIxwgUKU4Td1EvhKG2uk3/sm7rHQbQQQqFO1NaNNy
U3BegluROo3zOe3inCBGJE5H5Y0cd+bmyUOiFVZ1U7ZW9dYKy9/nhYksueUlUbTTqLS8kGrh8Ku2
xzN+lg++E5ZSxk+oMlr3uOnuTrcNuOFSVSOkbLkGc6QBSjRrXMO5cW3R/ibt3nwrilAPyE6a9mUy
9YIkWK6ymB1Zv73XEVjRARukl+gk+c4lbGDRFXIftXdILQhBdk4RiBulCkPrIBw6H8kmI0mY2wHL
Yc99FF488QqF8za6HBvXUS6SFKDADgrtcrzQyTI92kqoK7tu4JI5NNVA9W5yuc/4s3hQMuE6e5ph
WPDeiN0vEVCq+oB22fDImY4vuA2aq1EL0l2XOR55tmzkwAx1zuvJMZWx2xvCL3jIeNGrTZVA5+w4
/pMFOf1VFqPfuq+yuERAyWaTeJOln7mBiwZ0nOrelc4skpZ2DdxCuF4iAAX9Wk3r+4dO5N0prHBR
3NPGhRq6tFiVloOgujbh9RIraL6i8QWWddAL5UGAnz2RXCTBi0fV/5Bbb76LriUcHByVvGvd+dNl
gb5VAT6sxxVWRTniAwYr1RFJj52e3EDafyYDW16o0Jgi9jLM+WJba8vT0ClE/X5ihI9ZDlHjHrhH
dFuT+9w3Di/esEPhdY4QrqzI6kwSY4r5A+P645Q1VqAVjpMeoYML1UtnVIJjRUSsXGaty5Kmiu08
eV7EbvsIhPs7N4AvhP+n8G+FbwPtoGFAnIqojn6GiUveLwoE6T0K8F9pn/MJj432MoCn4UkYwnAP
uSiTB37z9Ad9LMWn/9MnW622GBJVM/22rUoCAIOLhrNgaeOf3OzrB1Af2ZWZch94geb8aS0/+W1l
Sf8wRyQndgHcla24JysJlAfFLuLik2+kBKy+4hbVg61ZeQWubBiPkzPVD+SZiaMzUBJ7c8iVC6P0
8DyWEEW5KzQLqGql+CyaQFjjcdQojVQlVbd2zKFn6jPrR5aY2j1nmfRDooSUt5j6g1umJE9D3aUR
J1KITse6g7ENfvyZxbvvvEORDFzFulmyxbnv+t+swKKm5FCCuXVCPbwJ2tT47cET+qqlDTRJWk3+
xBZOrj4NItK7k1k3bsirjhywhyz8HbXo4A0ToilSJ7aEv0z1rvycrNB9qpK6gQZU88TOrNNGuzOU
vL1JScw2B0WdD0pdTlF1mZoZ0VbeB+7vMrcjvKemxRGFIxMXM5a1uHWrgGx3rlb1RVaZ9bWdZHFN
aqRu7CveumQ0hKIWz3modMER9JJNHNiVj0032KdEi3lQqEMtPrmVpTqnIoVhcFQ4mKIQkbUTbdq6
c+tbHL9WneFc0czOgyouhfCv9MgyvrbtWHwfosqiB9alf1uteNzu47QoHzMHNKhbIjYx7KKIXpyD
Z1niOlPoTRpR5/wZg1T56ZtGMx2GWgseJtLIxWWMDNTRcKnwPU482G+pfniX3L64BEcZyvoGpWG7
ueZm7m+Dus+OHvn8nL4AR/EOfo/i6s4AD2PtEi2DyTBsDDXa5z1UDkdhqePvrnerexqSoVWsrfw1
r3P0d1Iiq6PghfsANtz5YhHufDbyML/i7d6aB4hM6pz3mMbTPuzc9HbqwkA/RKUy3dhTzC1WVB6V
stJsuBp8cp2u2pTDvtJ07V4rwuqoBW37WA9FDYFcOj/MsfycdjCTh5qmBPFrN8zXXhLWpAtJelk/
4twIv0xUx/UDt1jsHyxV5L/8iHhVGUKCUchy4m9UX3hd+F1E7DvYvrELeQv2RxA78YUV5MrPJG8h
BHeFbky7wjdBMeR9p3+aHJKnO9PXB+tC9QMLuZ5k+l0JzvtJQSoq2pUqmtoFe6zuFNtqgguHy/1L
iXhufNTGhiCJO4VURJql0cmJo+hFU6z8FxwNabV3KuTUvEovxWH0cru9aYep+B63/DsxU/jlb5WU
QCv4mtP4yCUKVlYh8u++2KFVPKOAEqFKCYd/5vfhyGvVSk4cNR57c56eJqU4035Wbkf5drA7u75I
hjAOj3AYGfT886yhPdpwXhTH041T1+l5fEpNkxeAYpiEaKXtIUNaZIEWPiieoVGXod5EZ26BntSu
HNUAt5aKByNNMXKgqslDNzE5XSHzuGtMi/JDp8bT75wj1t9qkyceRKSmz4K36qNp2/W3QimcdhfY
TqCAO42UaQcNBFF3qCXQRelhchD10F5StKmfepGVl5VZUF3w/YB/VIi2k2IYvxudpgafc5+S164O
m/EqBczxqrHJD3oyUvE1fD2/6QZu+0M4xMoFESXFfTLobGNpdl8KAuASkN/fQkA85JP+6kd47IND
9fMPwVPp/8iHEKETS2jKZRxNyKso4firn8rGOOax2nnRrrYc49R0pT0Rr7lK9rO2g1dPbTP30u+Y
cJGnygNP/Ykn6ZiSgCj7JJ5vIu/IW6x49qc05IJ1WwrTpd2lj2No1ie1joLvpKfLR9yJ/1pYKhVR
6mzBGyp+vAtqO0r0fUi58BYhJXFoeWgb3ynZj9eU2nNlZ6t651yStzTHg5IA00lQ37XiJ8cX5Sn1
apJ1Vq/0/amOVFgHAl4tu7qj4f6UjxpXHzQE5cEf6rI41QVyc4ehRZGYpLYbQrZaW4BXXF8Mt10U
FPHnVDOs6KsSoER1SSE0eTACv3QeA1i03H3aqslzHCUcSIJi5AX7RmnEjYa+q3mgTKR9TsLAiK7s
qfPaF4ZQm5M+2v5EXUYA1RCmlzjf7CYbfmd2nO2Vwor8o5f3VJncQHjuFzIxWrZ3m1Z7zqZJQLVC
6ig/uUU0hQdlnKgdY9J5f8m7iXwMGfLQ/+IaCf6EVyelfzcYjQIOm4nTeAfQov1utlYCTJAkrdGu
wNKXwEZSQ6cmMmss2tb/p+MpJxlzmpRJ34bl+w+PZVzllqp7+XVMovyinGYvFNi42pXxFzBfjoS2
07yk8GZ6hX9Qv6FemvtSax7V0RArYMql9Zn//g7P16Zm35Ukc6DbAmR3MwJ6EKQxgBNlG3dAQtzl
3KQOD7D8elToCJt/AgKB434T4s6REHehUQ5KarBARhTecrHVu/8DqTnjxT7CkUmIO6K/0OW9A47M
RH5XK4Os4Q4b1Est0POUprkhIJqzeYOgLGJY2xCKsrylCAdC/sFJwc3So9fnVrG3k/7+/HotHCiZ
a9JTa8BhUe5fczFYexBo3/E5d43urMnuLX1Awt5ZPPE0jY65a9pFrXvkT8djLhz9j+K5zhaWQ82W
KSapD3Q6pUTaePWCXL1BCUmrzP+nUXvBKGSeyXhw53KbjVEYPHSfLKWLjHtVmfKVHtUFoKUsR6mV
aYB8sK3eCJ1Ex0lQdU1VwF4jb6Rs9O3xF6mWCTDitk2XbJw8OQ9YG6g9sdPtOPeLtVP08H801i1t
umTiolda07AU5coY6cnvjSAjhix/unG6xra89AXJztER9RPLTEDyU+jIdzUMOvvOb91PQ5QnX88v
09KuS+aOmhgVnNxPrjV3sK5hPSeMHqzWbld81dKuS6h4P6beZzUGGS1T2Rls7170iH9lJQlxbpFN
HRy2TDWVExCX4wB4vVQL0Cy6BbzybuzJxdmHqeZlsoZjX9gSmdLDNxrXVZpy/GQItBe0CIKWsYUM
wI4Ijc7vyMKKGfPf311OArrdusyQUS1deIYcOyXLmQKoMtovdrqx3deWaRmsSEkUL7L5Sh79digf
H+DqHFd+wsIqyTxcfpuWIh/S/FpwmRCBZt9hhsFZrbY9LpxamZczb3RzCFSfEMSbuKTmjqM01d/O
b8DS7KUNoBofqKWS4c3pVeDt7+3EMPyIqtWOyo/lBTRbJuIqjVgvDS/ruGP9V98Mbw3zqw8VOGCL
R9Cw3/0yOGX9+GPSso0GMi/ku0Nldb5a+ArNKaGbd4e5TzoFvXnq8Mkr/nZpSyR3GLcqMNom7ehU
9AjUNDsmuR/4Qjud35Wl8SVnKLzEokyrzlLOSMAp9c9cy1aCj6UNl3wgdShPLatIvxlrR7tzIPPq
bgSlMFLpjUne7fwPWLBrmYTG0YIsGCJdu4kDVVwADfNN6oNaXw33TVnkPXhQkRdr3YsLv0lmpCkH
kg8aasw3o07jROznwb1HEF013ia1SM2WOWlKL8RRNRWHWPP0/Yg17oKk+Xl+sWaOwA+iUJmy0eLx
rxRm2Fy3bgUpxwC1pfPbV/SHHsp/I1R2JMKuE41vnv/ewumS2dRA9Yz1aOTNde8mCdVio9gryRo9
xNLg8x69Mz6wpt7k1mNzXTs0aZekIA9JvEpQsORNZNY0xGii3rLD9prSHNUE/DkF8cd5sVBr7cgd
p9/Aj55sJ7vMqo1PTJlIzahaHTyfRgrQgVQ9daCVAYyRXpzfjo8bJm1ZEprMm5sp3sBPmvovXgsR
lJ8RX5V2+Zm3u7JTV7tkF547MjFaOhRt4iOo9Jejq6VTHIoHJD678kpYzX7gdWiPm3hssRgpFrKo
+QulUJtrIxyfSjpwDlDsayuB1sIhk3nSKKGHth5m7bUzwFmjtdXPRKf74vx+LHgTmSbNF5YH33XZ
Xse28o1aJGj2GgWnwVvtWv3wC3D8av+2kTYcrXosrf44HbSj8avc0k7KsJJrH3Aj5HsjIFi97eyT
Jr0N82KNVmxpztJ+5qh32DlyQEeQ1lSCikHZ9VzfJMsoN21YeG632T++cx0qBA9uDgCRmhOFev3Z
H4H9dH/OD/7hjcTg0rNVGccpq00Evxogr6jOZvlzVN6F6cqze2l4KQtV+KUXGBXDay0CdMr1aNzl
Fh1Em04805+/+25terSKA2rR7THL6sshJqE8rt3VHxoTQ0seu5nTEYbHstM7c6RJ4pB3Kwdy4cwY
8xffTdrUFMUeKNYf0TKif3Tv+PV+Ut7Ob+jStKUYrFPIm1EDaI+JQUO+ASR6WDkqSyNL5hkFNhws
tAzCgV98SlrtNWzWlK8+vOpZa8lEuxwkQRUwdJneiHIEjUWlEUijc6FXFxyWwVgJ85Z+g2Su1CqV
IS1Z+plhulD9i85ZS1kuHHWZpKyi5AxdRF3T5zEek9D0d11Lz1RmX2ipvinCVgH5/vvoWOCW82ze
XdBwB88uAfFss1SZm8xUuiYttNmSsM/WuInoLFM1hEBWDv3S8kiWalEuAnJX0RYGfLSAeN4Z7xr/
vqjXkj0f3uIsjWSvrlpAjAI5wVEZ74BwB7TleL/xZbp1t3p8FixX5iirWhD0VcryN9NzjeCob/+O
Petw3nKXBpcsl954ME2gW4+DMexs41qrfFSbVtzC0uCS8VqJq0Ve8Y+FMflBsAnqy7aJS9ab9qKK
tByjqs3u2u0TXE5+yODwPD/8gs3qks36fTbQqynGo2Z2r16hn7xeXzmUC6siU5Ilk2mXoQHhfN9O
OyOnNDhaexNxoE0zl0nJsrEKbPoaEC/r1INOu3G99lb5MDhWVZmRLHcVnbYkilZBrNvA5O36BvDK
voGL+rqfLP8izNfuwaVPSYab9pM+ugknR5homY4Xfnwznx4kd3em/rxtoeb9eXcjtpYdk5s3RtQ6
aFW20pOd+Ssef2n686l6N7RfMvVultid/VqYPrfumxM+FeolfmHb5CXTUslEqRWCJke1Mq+K+q60
o20nXxbj7ikZd2qA+KA6RKepUS8aY+PBl2zKgwQ3cgMcGXCcXQCtr+Z49CBtvKZkvjAFGsGI/g3A
FZl5U7rqo0n/yPnVno/df7ICqiqzhYGyRA8QrmAQvzeJl+2M4AZoFooO21ZGJgvr6SIDuTrvpgZQ
vXlz9LcunbY5BJkrzOt8zR8Slj1s7H3d0Y5s/962LJIFZaYCPLLkmLMQtv4WpfedaTL8NgUsVbKi
bPLyISbrfYzLuzk4415llVZWZcELyyLbAAPppKQTdR58juEJOzLEP84vzDzDj86LZJ3eBDKdpnYE
PHnguLZ1cOlpOz/00lGU7r3Ao8FSEfO95zwTcfC28cbNT6e/qZ53jqs3mDXg7OY4qW9q9kIPEOuy
1WnJzGAFBJ8QuM5ukYeTbRWH1ZO44HBlmW2VjndfNf5ZFV58s3P5Z+6Bte22kCnB8rgpFXoY0YCN
zP3U0gC+9cYW0mVX6zr9MPNl15dvfVEeBnctGbtwDmX+L9HFIxlFttOY7lOeZrNe/fljuGA+MtnX
YIdp6PaM3HHChfJWo2m4GrYvDS4FpYmZ6eM0sJvYJmohc9C4NZqWeb5oTY+sMNXHY+RX/ZMHMUO5
S2ivuM87l9ab86uztO6SkbbUBK1YVcaj7Y8vGU38uV2sXEVLQ0uX6KR3Fk26CMYaYOzUzHwMi37l
Fvp4aCFTfQVmBbOHhXlqDI32EnCyNa+1NLT0hMz8Ji+qUmPV6/yl6YP7aVUp4OPDImSGrzDLfPrA
sB5eGHrzxiVhcFds2UchE3wFum/SN+HytE6nK1pXn+jBXUElLE17/vs7Txs7jgFlpF5APEHNZOck
GhwYtpor6b6AimvtfffxdSFkeq8RTgN1zHBbTXeDNVWzhnj+tprJW9pXyVL9uYAVDriBQSv/esX1
sGVp5tIdOoTRqEw9+8pFlwzPjv7c8V5avYuWhpdMlPqwGI2M4bkuIGDfjZAskw9zSW9sOzuSoWZp
3GaWgaHOYVfggr81s8OmoWVOL6Xs6Xr3WHUujMynMU2tVrzLx/kMIZN5Wa5l2WPpNEcnPCEKmb+J
qNkpER3g3sVqtvDjy1o489/fHf2goSHJalmZkSddpt5VzZ2d3ZnRs6pebFugedPffYFucU8dQlhd
CjiK9b0KBcUJaINerfiFhcMjIwV9nW6cxulrkOPJjZWUR734kznU0NfKB0v7MNvbux+ghWVMewWn
k9xkn99MGcygrFX+tv0qBBf27480VUqn8ZyXzMzmynOr2w5ao9YrVp6oH+dXhYwWBBrdduCfIXJK
/ky0nOww4cy7q1JjX5TKF80sUJt8Pr/hC95U1rrGwdnJMHJ1RRmttDg5Ikt7LVGwtNuSJZe61iue
zuCtnkHi8mYYv3FDRvN2fu4LPlRGCQ5l42Yp5FsQ2BTiYFiQJHmoaq8c1aXR5ZvXtce0nnNwcyFn
dMz/Q95wYV1kaCBNoFCNNayL2z470cwJNe1gGdxtFVAUMjRQjRuRdfU8eSoss4fePrR0/8LvFjvh
39RzXOz+loey5nh+Qxf8my0Zr6qg0xZRFz/yJu66P/PtgnOjvBW6xWHbJyTTbemq/CeVwssbXqYd
T28leeOtJjYBiVUh60vCywLlTUHWQBT68GTV8fSzmkpzjTp1wcHJ2tPhTN8PC+Pf1EGAzQajc+It
yzq5oX1ygz/n12nBL9iS6c4kX11L8/ixVL8j5LpLHHT6jDV1jAXbktF/TeqVGldm+6vIaFWFcWB4
zjM9+XR+7kujS5bbBj6yoXpWH4s2cIZjaUNmduGoJbQy2z4g3cOJaF3HMPlANRcbwxHCOPt0fugF
12DNf393f8VM0s9o1ThOefjc6uIWHddLKwxOVZBve63IWDbIWatGaMy+Hey97pWXKXZ2fvYLp8aS
DHjwkcIYupL29Vzfu0N8MIvqEPfGtshQVpEsMrOfkiAfj7oLvsjJ9m2orwy9NHPt3+sOC0XiwupU
H1GqvI4hPxv84Z4GpY0LIwXNegQhmRLTrNn3QflSNlHVPdKIa7m0uuRBs+LcFg6+Of+4d4enab3Q
bWiI/RsfzgUSQVZ0087KkCWw8qGijfp0hAqvvKgGw9lbIvOPeZSvNUkseDYZoOTkSugbAxRhJBRO
XlB+opT/haRXv1Mn8y1VoQpSU+Nt2++R9rsrtXCoUCMgXjdOFazZcO7D9LRJg0aFCejfOxE7IhqK
RqeD0AOoEd6lotxDDbqyGUv7LDnnBoIx6JeG+ugL9Rq5mD9WM1UrhrAwtoxf6Tq/m/SeCB3ihk/h
kEf7OEvXHtULVibjV6aqhR60ZfCoMQ++JnaZlTwlVfH1/KYuzF0GbLYipoW8HvOjXxJNOTZNWr6y
pg254Jn/g89MI6NKzWQ8xqrpQ0NYuvvGMK/TpiieNARGz/+EhRBIxmiOhMtuV0HhaTfqzgir3The
Vsm017x4R9/9+Y8srJOM1RyqxqBjFuBDX5o3o5gObeGsHM2PsY2cfOkCU8psmNohhIO0gzCHLtUD
xBiXztBfNIN6BXXFPods5rY3v2mmfjz/exYWTcb4W5Bj5qLFHsKYVG1+TzwU6NmB9q3V7OfCksnQ
JehN88FVu/oIywL8vhUudlxZsqWhJa8NP2g+6glGMdc8AXfdKbG+kitbGnr++7sLIajsUe8a2Kmr
aniEC/Oz660coQVrMKQ4WutslRcwS04awg/gz23evKE71uXz+S1dmrn275nTm6jVUcWi2Jn5bNf1
rgA0u7LgS3OXnLOfRDGq7IxNdozTgtTTziU2JMxdOY9LH5D8s6W49FLMkwfcUnQ3lnVXutdFvQZU
WBhexi7R3m8WTc3wHrOGx2QP/KRXrgeaT84v/oI9ybilyp+C1JyzNKF5AbUCFEDejC5CPw06Z29l
kRZ2WIYwVWlsq7T3A6Bpoi9xCeCwSu7Oz39p6Hnh3h17uEnqPKwYesy9XcSMYQi8PD/0bJT/LVAK
GbcUqK1lwtpcH2MQV6V9AQIzSFfO/NK+StaKW+wCtweTVrjXvFIP5PZwYXBjrWzr0twlmzUj0P9j
BqgLetkHuJ6ujD6+DZJ+27NLl0zW6kkm4cvqY08t2zFcmGJezi/60sJIBgvdnNn1ULsc2z480r2v
EDmYk3nso7Wc89KJlyx2gmMgU1TmrgTKnNjW1AsqgLsKvMVqVX7hV8jwpZmBCNIWnhihuDfby9nt
8GofzMdNiyTDl/oSKQnghn+dTgL9aq/CR2QcfFAX5z+wcHxkFJPeV7WiipTjqdYQyz2ikXfpN9tu
Kk0y2cIObcVAIPM4APU0hX3SK/Pi/LwX3hXa/HveeQMBnaWAOxPi3OSPmWeXbC+oqF77HUNjaq7h
ipZWRzJeIBdmDZ3A36+kY75L6X5YzcYsODRNslzIGQ1Y3J3qaBTGodesvRIah/OrszS0ZLVGmI5Z
JOzqWBjRSenHC/olNx4YyWyFqegeTqE+mkNznQr/FsDbHiLf79tmLtlsGVqpgHGJJzvLPdJECo/3
ii0tbKaMiIJDq8tRMSH6yMPkpM1tzxP6IFBriHFbFkZGRnWc9cRsvPovpqvX/M9FsjHBI4OizNEI
hzSyKG+JpIdWNH7Ng2jljlo4LjImagyhB8lMvTp2XV3AyWO58Dy7GxM8qmSqtTX6U6fXxncnp2c+
RKFjb05rT/6lqc9/f+cHFNNr1KDojO+JC/FRoafwiFbWt02HUUZF1Q6cIF3QGt+jOij3jdm/wJvy
a9vYkonGMHcViCAY323YCXY13EOQsiXdftvokpXGRRVYVFKUV8WEJ9sOedcUBcIJ50dfsiTJSPO8
aEbQEcqrk6FSD5HNtB/ykl6HIV67lxb2VQZHWVMZ5MjAjr8AF5UnC8aqr3XqNw/nf8DS6POt8u7U
uPCkhHXWG98VgRKBQzueBkvyiodcGnwOR94NnvroSQIeGX/OOKxdZtZQ2Nb+mv9dGl26U1GrgQbQ
hXKobysIzEZXdYEEoc2+cmfP43wQC8sgKQ/4b2wgKvEL3uyXrIM+3h3tT41fx/tBTVeO58IBkvFS
+pB07mDGxasJwubKQajjROodzl7H2EQRoAqh/3sXnLIskioVxSusCl9LHdkdU6OzHiB1+Hj+EC2E
lzJ2qq5LPy4oG//qEqv61EeucTFMDgxhXRhB+hWnMOZFmzQ4+TmSQY9wjYdw8Ka/kB95rppsn9vm
J0QAPtnlRsiwEJJZT0rZRa0/RD/0YuyuWmhtLtS4fTq/Wh+eW9BU7r/3I+sTN03i2v/R+HR0jgC1
4R3U/cO20SWD7mEgtPQKfwez8dcx1HrIMFdVEz+MNZm6ZNDCahMXnYDqhWP0OFTpXoc/j3wbacLo
IRqTfaqsJb0+tD4+JVk3Hm6AJN0uXwwYknfdqH6KFJJsooz2xHMrDmpe8v+YOB+RLmT41GnR9HVK
Fr3+XKVPpUUfHM3cfoy+VdS86IZ11UfR6fzWfGgmfG0+EO/cYRa0oTIRg75onXVQ7ebkhuGr2ejH
uvdOMHG+nP/M0vmS7L1Asi4Ueqq9WI1PX7cS7wwUZ1ZWbOk3aP/+DWi1eDDjlNqLDrs5l9FdH5iI
a6nPJZaowIZ7/jcsHTTJyMmbqPCEWsWLGzhvIS1+YZPftHn1GYbRtzgKTnW+VpX/0AOzK5KtWxV0
lnldZz8a1+vNy6EvnSc4+CB3trS0DVfWbeErMjTLTo12NLmivpt6DteFbsb3peD53dtwVp9fs4V9
lzFaFSq4KCAn2Y+qUfs9ciE95Ha+vbIjCxsvg7M6HeZ4rfGzHyzhZ9NVxa51YDtwi/ZnHEcIymSb
QLIQBkuW70I5zwXVNq8u0j0Hv4Lz1S/WLvWPE/iMLpk8SQSIjZMo+RE31oMjxicfXu75ZM2nyh+j
r7YZXoReSFOmuSVzxCclu6dibCZRr6U/5r5+Wq/S7g4GSmVl25dOlmTu8DsWQnhF8aoaqbEz0wTN
d/KDSN60azG0OpvdB35ShmwJhJ8Aehju6+AkF5ZxXVT6H8+y7wLNOgU4M61IkYI3n0Ovua9MZ8Vf
Lh1oyQmUdljb7vxVhMuKXRIV2SEbt9EasSuS3fuxClbG06bvoVn42ptjwyNn2EFeQg4Lebph5UJZ
4UpbuMtkJFcZ1+zNkHvfyUim9tGx1SGHQ19LYD1uutzJEVuibHh73g8sWKo9+9R314yB6qLSjbr3
Ewx70iIMHDwEUR4eIoRJn6oy6QMUOlfzcktfm//+7ms+/CeZUrXVr0DpT3M45ivdfYkCRCS+oq13
d/43LRwFGfAVw2qtpGrj/vxL720oQUi/OkH/ttEln9APZpnOUqjPeh+/wAsmEHGixHd+8KUFkqy/
ByyPbKLr/PQN9AuU/r7tuy9h3p7qsrtXmk1VE9DukhvoGheVGWdynhFFfa49XqMljMZ6qPiHMvFW
tuFvi9UHjkBGf6WO57eF4Sk/BzVXk2hflRAvin0J02+LSM44pJl6USNtmDwaSNCN+i4E7wk7jlMh
2vCE8G4GH3rbdHG/0+mGyPWbUBcxDNmxY4bq1/NLvmBvcmc0bdyBj1BJciis7puh2F9RY7yvarQM
/DE+nP/GwonUpfWOmzGnKJsmh1RpImQ0TAXICCqqazLQH7p1zZCxBIbqVCMQMvUqH+vyoJGa21mB
QMUi52F1/id8eDL5hGS6EJyLCmUN9cprot+hWUeXBvTy064KiprGY7T20CtA0+v815Z+kHStW7QJ
R4i0aFf90AZIhbjqoe1RFYiMMFz5xId7wg+aP/3OF6Wpk9Rx36hXwIsN/wHtUqiIw7h2NvXA8oH5
w+8/oGklgmA2H0Cn5caj2HSJdtFa0Ls0felIlRb0jQGEwFcWKV900+B8cpU1D/qhTTB1KXC3Uk+l
Q9WzbkITWTc40Yo9L9z5+CKr0gC/WzlUSz9CurRFkydwXifBVW2plfgMgtZ6g1KzHp/OH6Ol8aVr
m1fZFKWwJF33lfvZK9MIIuTSPGwaXC49K3GUDWKYjKsKhtb4QAcO5OBIPNs/zo+vzqv9H/+pGXLp
OXUKFSQHW2wUeGihBypC3H59iHlo5lP/FNoZ4RsylnvgYl8Ns0IxS+g3nbDXkIAL50CuS9ftpEVT
5Y7XPbSCu1h4+x7tHCvQ35AkXolAFvZIl0090obEzUv9ymnM7t4PO5SaFTSK10Lepd8g2floQSOW
6WZzo1VZaO7qytArZT96SmmYO8UZ9LY7RqiQpc22Qy1fKHjgKeLOHa9Daic7Sy+1va15384fiqXV
kszeKoeqN+oaqUxfvY0DhbppTtpm2+CS2Y95oGW9lZs3eqe9dU4b7+I8edw2tmTqLQqrbjXCM0Bb
GqK6Ltks3QWUdn70pU2WDF14QulKpKqv2sGs+uvRc9wjfXDF56iHXJ7K5sbTKheux7rQYzfQzCur
TvPTOARafMoaIdzL8z9kYX/lyrWqxCXs5Mno78xM7b4EKaoz4RQlW15JmiHXrVNR+d6A1uhV0oui
etKbKc3vO0VXlXzbGZKL11ZRxgjPoh1bKioSjZrpCmcPMBZdvm0rJNmzB01+1Ka6ckqjqESylddr
F7m/tw0+b8u7O7tuoxGFD5deyr+e1oP7/kKPt1EpGnLpGtBDUyS+hpRF0X+J8zB6CXSRPG+bumS8
qUAxKHJVpo7eRXxobb8GLJxtKTBzcCTz7XVPr1PdNa/8lkeCF5vJPhGodGybu2S+/YCmXYrM+0mM
qomqDV2OP7QGCY5Nw8slbBRUTdVCf8pH9r5yL2KbfsQpF/HG4aU3tChQ7E3UkOGrXBjHYfL6SxNs
/opvW3AJcgk7Ryci9spcOSHeO33xa/SC4Wxfa7JYGl26ftHzYOV7RAF3aVd/NiborQO64FbmPhvl
ByGMXMSGqtfpKo+5CzfLjYNT6fDSekgaXgTb4OuaITN8hM5ArdBLekRui6h/mUK731dOpnx2y3zb
rStXtDU3RpV5ggRll081RQyKoLsE0z2cP59LqySZbu4hwOsFSJ4i0EKQ5yGg4rSO2Lv8w/kvLLze
/ubq3vm1Uu9tm1jYuklT9bIPiX9yUyDW53yefCK7qFljVl36kGTJsd4oppOU5kkAp54DRmcOVLvs
Rm3Qcl4Ngxbue7nOjVRX7Bkoz1z7LnkSrbsAingY7ek2MjZGWjIbyKhD6TkWg3uVZwO5a94pgb9T
lHoTOZhmyFwg7aSWsKjG/Y0zQjTSt5h1FEwrb4eFbZDZQPJo6HoDZfqbMkaA1vpaR9YnK7a+GoXz
uUJRbsW8F5yHXPUezeB/nH3ZcuM6tuyvdOx39iEBkARunN0PJEVqtjyW7RdGuQYSnADOw9fflLvP
7do6rfINR1RUlWQLpAhgYQ25MiGt3NE2UvUAXd8e2nGfdrUuq92zOypgR87y3SWqxOjcbCFP3S35
/O33e+LazdO/nvUgTBaJnbT2Oi8y9BYoqQGJS/vPHceXZe7EapJJcbfeKjQ4ee3IoBwBb/33t35t
ei9O47w+y63Lqks8RsSazPldAvFIz1T2xm3ZthOfY4nFKr3Yz5DAM+fSyMYdM/UJEk4cLWzQSErz
+aMiy3+eBnpZ4Sbz0FKIhnZR3en9XMCxWJr6UxxKhIqLo7mEeCYxFsvd1K04kb6rN4sBnc7fz8J/
Ntv0ssAd83SxHMhmbXgMn8gU1llrtwIzstpTm2n9KZ+dXha34wyCXVCPwgOy7R95bidBijc+5bvA
gfvrJuBSsQFqifGa5VBdCkjMIWZJgAeLH3//kK5N7/n9X04eQMPjwS06ey0hH8h9JFhvQWUK0azP
DX+xiZU2RVYQZqMaB41ldEaQ8oBWNiv63PAXJ/MMxbekcZJmS5YcIuMEKRabwNP4/ejXFtDFNo77
AohT1D2kVxfL4pcCJgOau4zsdHfWrf/9Vf7zWUkva9ayq5H4IEMXmfaS+8xmO4goopsz4xDwtJZ4
/vn761yZ6cuqdW0KBcW3DJo10JbxQHlzM+fVJ9fpZb0ahGXVWd9s2uV5DSFxs9GOeKRDaZD8g8m4
dvtnW/vLQuW8huS9SriEqDO0r/kw3kId76NW9Wujnyfnl9HHFjpsGhietTNBwTmq4jaNpth0PgI6
XVlKl5VqWWBpGlQ668SGP9czGAinKZ/cBZpRn5ve8zf75RvIshr0gmpMZNLhOe8hyAa994+Kxv/5
QKOXLCK1k/YJ8F/Ou9s4u+C99CC8U88+pFfeBDsr1RtozvuoXvL+WP53XEIva9Sos9kTF5azhqhw
U3p17yJ3O02DQyGyPqZVAE3y5TbTEM8FXUQNgVFIOLJxZWgs8IhCZH68ddH5+7OqbUg/4i7TBm0Y
kFusrcrMj7HEfxM4RNQnYqnhIM0ELFsl2lVXuc5EvM5ANPkMFUZe3YEcwXlTanGqkBHbeEHiRB7j
GoIbniUtaI0zSBWgFW4U5MUZO3fwF3WW1+xTh4KNWFRmexiWVCWrUbEl5p7jVI7teO8iGkHtdLlE
yKghuk6gZ2ug1wIRgFuDzSbLWXoDiEOfQ+G9GvszefUEju96xTNU5x7YAuXeBwfyz9wfoQgn/ZIt
vPVJRhI08TaNaP2+lcjz4I0YktvWMpycJsXbZW7SuyUfuuxUoKiXr6oaZb+H2oIS2BESMuBStpw+
nm7mhQ/6xa0MCLQDGQglVVJNHYVefDW9KWmXP8ZK1l/SlCfpdiwdYG2QHoAsK4nBAe8NtE5LQMmG
vg8WnkoJQewYAo6F26nY7zlPyaowU4ujM6xk3QcojSs29ZKdgxRpVuVg5V+PDvqzu/NKJcKGzmka
u6HdFrXxucP/slIbD1nVzwI9IHluWB433GVXOdnywfF2zWpcHkD5kkFmzHHWsZnKUzyl3+Nuyrfa
bg6/NxrXLnDhPqo67yEI2zpriSnzW7hiTsC1vemmbEyD31/jimm9BExAimhsrGZ01rUUJ14PHSq5
4yft9iU+Qlnu7DJV9FFuQzN2dJA5Gp1PkTgTesl9EzPa59lkO+u8zx9G10mY59qlGUCgsPkoVLj2
dC4OnrkzBlFz11lDLP2LlAAm28aHUpRXpvdSFS9nKkUzcNJH0nAKkNMw40DmzH2xRW1+sNOuXeLC
A1OFGiYOtus1t7njt02OfLiS8VnbgKx+v4DOwcB/OAwuaWTMgYmxkbgEY9MjN8gIjOXcma9mg0NO
YbVOI3dC8FVn5tvvr3htUi62Ba/jwnXgf/1zV7Nu/srS8fFTY1/yySAPLEYKzkHpKcC7A5Clzl4K
nOIHbsCV+bhUR1OQ8LbbOIEc5TjmtcectnmeY7RVC9stPnmNC1esJtpSSZviKzhOmXtKxYf3+LY2
+w9AVlcm4JJapoYycVYPDeiCWuRUHVR1yI2RgLL6A7t3bfzz0/vFWUrMs65RN4l126hv5mykvjuK
j6AY1wY/v//L4BBldWwIriPwFxZ03T1Z2+8KwdPU3X5uDdG/XqEvE8hLuy6T727wmLI7w0F+6nOD
X+xoMwZ1alcufC0Ns5B+7Vip62d5+xG09doKvTjUiN2wBrAs3LyKjSdyTmarRTxZn81q00tujaQj
rWDgTY/eM0d9glQqwDGd9+mkP71k2Oh7UxRpOo876A82q9hNakAAcYlPTcElswbvM/hRFhl3s24P
vUBWB17GR8w7V57/JaNGXNcqbitr3JWF86omIHJnMJm90OYscv/7+7/ifl0Sa3DOTY3KhdjI89Mx
8/F2FCq+mRMQXUAzafX7q1zZZ5cUQuDQE65rZmJTIlzwnNrtfKPpPvoO10a/2MVIoFWkt1Qf9S7I
CpwEo7uFOv3+1q/NwcUGbhHyG5AQ5xvk7qj3rkFWVmflts+qatFLzSuVZHUOTVxLelAlr4Ehd1Bi
y6KM94RlYWOwwfycD3xJIGT2qk7QTE9wpUmi5Du1al+hyPA5J/hS2EzSYkLGcVZbxwS4hrRlHSYM
XmTmav25lXRJJDQulq4BTuabmTfOClGOXgniPPx+rq8spEvwHxeqg4avkR7iebYPObrCbqEZ1n0K
nkMvcX8EMDOWigLWtO8MKyApYGCukX5uai+pZAgElBViVrZJEtpHijrJekidD1zHaw/mvDl+PSfJ
UsZiElSiI9r+wXKrWBW6GoLPPfbzVX8ZXQ6l4FAFYpseLsShVdypPTCRfPa5X+xgPhGTK/l+84R+
ic2m9qtybD8woFfswyXAzxR6HuNUaOTFIbA5F1B9hhILWaHZdQ4/93wujuE2O8f1NNewnrhErWXp
IV339PvBr93/hQMN/xn64RbXGxDAbvshs55yPvfRAPajjxQvrlziEt6XKElAXZboTYIkc4Dkg/Cc
MWv8qYBL+vtvceUYuwT4jYlp23XH9Ka1itnvzTP1Wm3Er53d2D74Qz7FcUXoJYyvJO7cCrPUm7zW
pxHSvV5GP/RGrz2n85f7ZR/kylAQB8n0RqGC5qkaMUeuIPnciPxTVNW4//Olf7nE2BV17k5ZskUn
fOX15+pWB1z87yfhipW4hOspi84uXNBkm4PB33dstUaC85OH/CXw2xG927iEYJ8NvXnD8170AOXI
z5Uw6SXNjJlbc9Ll2GOMgApmdvr7udGfaq3CU7/YwGWcukajOqxOYTpfGLRIfg7l2GWfs5+X4lim
zJZU5pYJ24C8DfrIK79DAfKDrXVlVi9xemZLC+K2PUZXILPx4sKwIz0M1epTi+YSpueo0gYonc7S
M5n1MwEq5G6wyo/4U67YhUuUHgOfGJeGUWzOaI1cqSjG4kkafqAW//65L3Cxa5MyQVqlqptNOdkj
QBqIUNPc+KiL/EpG5ZJmpi6UnBUEjw4QVpBhPbTOSsJf9JhwtA+sQBecdecPA/8QAHptvs/v/2Ii
WhcNv3JhxSYv1DcCxO9KDB+q016bj4uzOKZLP0JjEIuprDvwOfWwD0kl5y0It+9pjwjnc5NC/vol
cigHG8uCHdezKqFeS2Lb9fpmmT7wtq5UWS5BfNzOuFsQUx7aobA3rHXP5voUs/S+V4lxN0gUBD/3
TS7OZzCXgIVwrGE7siU7qHhSj4tlkM/hTugloC82HN3JmBabmlAONKWW+2a0735/71cOtEs2GujR
aPTGNsVGTQvdjGXjnKSw2wfIP34kBXZltV5C+szGGhn6rosNN+RNrRBx6MIi4e/v/9rgF1tbGUtP
ncoqNjMYRvf9iIT+kHwOtUQvAX1z4SxIlY79ejSRMKh7+wHI+Y9c6itm4xLJV9oik6ZZg+R5pl9k
1m7yge1yq78FZezm3P1W5MMHW+HaJF9u6Yyi4Fj0/XpeevIFfGGo/8GxSF+6ovpI0PbaNS62c1yD
lhlJxh7YhDGMddo9dBU/ucX/nBP/9W36P8kPdfpnjrr9x3/j9Tel50YmaXfx8h8PqsSf/z5/5v/9
zl8/8Y/ohzp+LX+0l7/0l89g3H9dN/jaff3Li1XVyW6+7X80892Pti+69/Fxh+ff/P/94d9+vI/y
MOsff/7xTfVVdx4tkar6418/2nz/8w9y9vH+69fx//XD8xf484+Hvsl/zP/rAz++tt2ffzD2d265
ju0y1wS3uXU+fcYf558Q+++OC75ztIkLyhkKW3/8rVJI2eBD5O8gaLWpC/yoDU61s/hDqyCZ/ucf
1MZ4jkmg3GPbcAXRx/g/N/aXqfn3VP0NjPAnBfxV++cf77mpf1cZXPTxuAISOtw0mU24dekS6qYb
epc6PTCqAsmfmnru3LnbIkYP8ZlyCFovOtdfoUiaZV4htBt0AzMAckd9lcVmEqK7ZLhnNNE3hJib
gj8qeUzZ0uylzqYtt8GP5DXWBBr/PDM9y8zfyMRYWJZ9vxVnSKCRfm94UTae1Y5gRCmHzB+mWN+b
5VknZ05B8NUQD6Cd6dRAe+oAKgrpm6WVhhT8M1Ha2bfvP4xbqF6VC+jSVP1zFELdSgNCW9BaXlsA
t+/mnAzrWdh8NRTuSiTo8BKyIqGRxTRMTPOtGvMP8u3EZOej5a/PlzuMC9NyIDjumJcFirwHyh5V
+cEHYAFomsmOvTJv42NDSHwEBUkNtctGrox+fIPUcXG0Boc8psP41lmdDxqJ4p50lhU0o0xPmrdV
ROqS79IM5NXIasrUa/Oi3C9k//7Bql/YQ50c0FxEHyfyxHXZ7SBmVIG4UtIvLJ1OFbJLt3pG8naa
UCfGwyKb98++vyxF1W5UG7aMTxC0Ao14oabz/0xMQ2zauyKXW7Qk1A+5fhqdcvRl0WdriyXynum8
3CSt8CkI925sgGBLv50q/QUybfkhTWKQOsRlFbTEUhuxICEngKgMyFRNT3ROZTjzgoZs7p1HVa6m
PE/3qV2EPSLIo2O3/Jja7UC9ijko7Q+5E5rDWfO7yZ67rERpzD4P2wn5LGu+JT0HMM2RG8C7gVxQ
mFzAQhtVhiOL5wBN096ix+GLTWfDHymR2/eX8A1uQIU93dKUuR6jUxUM2jQOUIk4d+uVy+sg2tDm
dY611qbrlIl8s1A4xUkVvX9ZILPIMXPyTcW7XdK7Kea1KTwbvezbamBY5yj1COiry9UIsPMLuKvr
Naybg67wJAWXVb+uUrRwB/YMQYmQDCY9jCwc7bndyVKHJeSvxsCZqnW72OMRxYX4ZNapr3vGDmUv
XqBtMeypVdIVyNlJRLrFbkPTFZYPbZAmqJBE3r5P5QJIbuCiLxfUG8aPcc4fMxxsbj1Na+l27oEa
1D1M1nRPuEsiJ7bt3ftfizlov0SjJ4hgpiNLs3zTNbU6iBRMRmMf2rVmx7Lsxn3XFgHV0NNFzNyt
kIc3DkgdxQscPabWPXiEJmPeVynlm1QK99AZqR3JbjpnVTN2h87icBrd+ub9lQEWt80EzKeXpi1g
uHFXB+aYDR6AiPmZBFC/2P3Y+25dpoemoMfEEC8LV80RHUztzdS798NsFEc0JFreINWY+dM3mpL2
RoHFu9FUH9p62mdjUx96qy3XohSlD+ANoCujcKAk3bN9ktrf0XpMdwoV5mUszQPFqU3iTO9rBuEA
EDPcnyPgoWi+Ey26CDpWjl80i41yQH3Hef61nkAtYIBIwZuceXhNXH5v59wbbFUfdK26O2IJvlmc
1KvmH+7SPtu1SO/Z0pk+HGZnPwzicXBF85S1rgxtyMPumpGgLTkT92NN03vS6EdLj3dxw9G7MqgD
P/+VQH54x0Bq5ZJSHbUwgMuah3zTouF9QzlgOI1W7smZFvcEEIARtj3ozlo2rUnqLluHKfdAztVo
yCJrv+qm+KizxjqmnafPL2RthvDmh0PjxO6pt2YSWJOuVu8DZk2eB1liuGEDA+Kfa0kbs7KSB23j
QVe2dAAiMvv9pKZXZLnECc6Q6y3VxCOjsfgJB404dYqA3FtPS/Dv9xJwkK1bIlvv/VdoJRNvGh22
G+K6DAitaCTGqnpAP169iRdS+Xnulg+oVLonlufh+w+LeU4jBY5QH7LnIKYf8+J1Sad//e+f702G
6S8LNY+2WYW9LdufHZWHInfdF0N1lt9UNV3/0yKLtlUozZBpNY2kfykLtRodPkaiIXNYy4w+2nlp
bTK5uIEBkiMvmxp9Byit8pulL6POToivEisP0IoBUgqHf0kdvawMNzHXdjHAhEwsI4ETC+P0/lc/
Vi887uztJB266g0S0da46xJ+nN1iNQr2aECQKSC8fhzanXDc1GN6eUaW+BYt7AfkpX2E+F5tddu5
SHctJauUzVFaPwE/dmcNRiRY5i8u3mqdaEnbcIaERVGZ6wHIEMlzLCojAmJxWxev3bAcJvSRKVHV
XiV4CHBSUDrNup9ICMYNn1NnNefN1gDoqhRfSdaEXWyF56GIlQUVg2EZ3dVgJmCqn1YZZR7Xzio3
Ld8kKWJ1cAoY1sZI3MixSUgKihMLAqYFLLxCczCOAXMsNw3UiWKnXQ0OAmUZB6qqtNcZ4raR+Sa2
RYAGl260b2BOQ9q4UW9ib/TxxrTZAX7OXZGwsIjHQzqotWbhMiZBOSE0ki7Oy/kAR88jaASYkhh9
qcYqS/2hZQGN3VWTplGnknUMnuuctyuK+D9Pcr9Px/1QiN35IZ4fxOIaJ5orv+/LdR8nu95FYmJR
AdTNlbsi3Usv8PWmZxtoXEc+AbG/qQzDg+fgS1mu3FpFqaWD3CA+S4Eug+EqSh4WuRU2dbjE1O+s
cQ/GkYhO1qrLWCRNSFotQ1AACdjRaUdHDg2/GqpOyUbPNOyNKSgFOywTu4kNxMtTuzLr/AlKtAGY
/A/tMmEepn2XLj4yt5skRm1tYIFVj3tkhXBuTDtjLp4axY8DKKCNBXEMpOAlZH6Sulplcx8IqkJU
BD33RKARk0zpypi8hQzoTYYE9aQ2ffy9UPFmwHIpK7lHKdUvtAMcbLNmFIpToDiFbBZsXsCmMpwH
8MQY3CvGJVKEhJZVr7piierEvUUFbdUlpqdn1HpdwV9TXM3E2jJdZJ1rVoTuWIBd3vFrVGNSc/JL
vrE7eWwF1mS1BNTA4PABElcEk4lsezruaDLcEF6heJOsOM2ASeB3yFylZAwLfLGvIBbys4IfHF6G
XMy+EPqtTOBYo2jon68putnrKTB0M3Rx43ZNNYtiGWCB/eyK9lXyeDO36V4r5N97sYqDxEnXpmt8
A9NbwCEsxUkTDHazNbWODPssepCuUsLD0jBOMrGfsqQ9nEeRD82SRUMMYjh9Z6EBc8HKKdyz1Utu
+xagVmEfx2ZagxsrbDMWKGOO+tzwxTAEeUbCODHuB/0dkSOokpqwrscgLlnQtDI6r2fZzoeq655a
tPnHcjkVJNvizoE/Bd4SEihduQUbFVLvpQ/xj2hQTnR+XzTuIedqX2dkU6LxulfmIRXNFn20oY0N
jXZUj5llQJ35hhXcI+AoPv/bmhyyJwyTdw5UDmXFN5ShzthMW4jLQdgo9wdW+w2m8jzHrX00delB
EHtV8HlrtfvzJMey2AylxgEI3OiY7mnRrXOH3oAC6v3mRsKCaZi2ehm9UZdPZ1tYivmoEFi0z6lF
AgpPlfPW693yNi/7dU/Ml3m0PBJWicI8zMfRhV9qrea5D2fr29meFTucbrdsdFbNIjYDKfc2z2DF
eh/z6hm5/QCnDaIlI3ZIfrLyIQClaThRHY6Enmy79FUunqm9bOmU7RYNV/O5EcmqXvLDeRbQ5nZr
JRjRsaOlVkFszQchZFA01fNgF3Au4IGO+JhiJyO1cm/SxjcctNFYTS9tEh8rXflt4Tyis3NVWuaa
k9HrZH8DI+GjFTZqUqANFmycpN1OnIbW3ITEHW5sGEwQq1E3wfN37iaby6Ci8TFF8Wgc4kOfGQ8q
j2JIlCErVtExUjj1TCPeFBnzmzkBuhNPqp8P2TTeaZcHyUSDWKH21ygc5Wx5ss1hk1vWDpKFa7LQ
dVLZL/bgHErS+eAkI+0Y8JIkHtya1KOV+SXLjcQravm69CyYF7OAmeercZ4fzzQ+eX4bx8MOTMMI
dfEwR7eLXGjJe5TxtUPJkUvXt7sez8p5zpq4Cqa838tkeumwfh1TP1fzepYgONHa2Lotv297uR8r
16uSV9rexon40qV2AKjvjVPVh6Z2doWltqDyDWdR7WICYr60TF7AXvJoGkYgQeAHwM4Q2YbGp9lX
ZSXPbGAHoNpLz8nBFM+E6TH2YJAUFnFYF3G+hqzZbOeL58xg3F+4+6jTYlXNLEIvVOk1iesGJOFY
pOR2AIFWnZqlByfqB3z9PbpTvwtneLV7UMVBofHcRLJqCXahsbzKDOT0eMrUcPD489sfpBb72nTe
nAqAUBrrb4iM9gajoZ67qC2XWyZp6kFuelfVbMNBclYUtyQH82VOdecDSPo2TvF9Ox2h2w1GDeOB
9e0pbqy7flxLdAMmPH0UKQMSPQ+rhtXeYA7P4DasvKnWd03sW+UEOUB32Sdz9UNX5FUtz/NiPZm6
Y97QNK9dn+yb1PwqFZJ1bHyiLq+9LFYHI3cfOoeHS5qFudRrhNlR0y4ryzbXs6JflZt8pZi+alIR
TSD3LdtoqYxttqxcLKozJ+huAJGniUXo5W6N7XhM6+Z+kuLFOaNva6Payu+1SneNtsNKT4jDAtEg
zFb0Ka+w35m4I2N2NNSxJfyOzsUBHH6Bm2bfh3zZ9k380wTfsjBwuKrsZBcS/qveSthDBfesFfY+
Ez2cFGs7mQ+22d5m1vxWTeVNnYg7G/ZvdJcN0d55d8rFfISPGzDTCoTVfacSoVRpPQmdz57R8d6n
x1aTL63w7A7OQ+Etk4W5VvaLKvzErTYkm5Dq1M81H+6wZp6gcf1iGfDHAeyrVfF9mfSRAZro9127
drDxK5zwQ4VomuXTDcKItdS+aWQ7Er9as/PaC2fbLOr72BoaOaPliBqh7dd89pparpcxPTqVJzW7
AX1whvk2vnfwHzz2vUPFzO8hOA6BTyNoCvObavrCi7sC3alKBAwzVdDlwXCBFdDpvothzKzk0Cc0
guM4WVuoRBCkjqobmYkD6ysgE4WxlnOkjNEEtp++SbfYykUDNdpgsQ5umAAxAW8s3xXE2C6EMU/1
6kaXDJYWAVikXQ2akDHoOmb62p2AQuGWsVo6CArDJfBMEJa2bK1Tie0vviyZWJswMbK017oD1GMx
p7fSdMJOw/VUy6rL+ctMaWATisNVbXPL/SqM9qSYDdkesJ/B3WpcjoL8SphDuAz9Dl2iq8GaVxY6
8LJsClBXekyYtR+m+ouTgJWtiuaCnqyyw9n76iaQwooL+NIHdMdUawd0oV6vUPkwm4Oc+KFOOAl6
q+YB0n/r3hBDNE16N1QwnYtZQ9zHLKDTWKLJzJUVRJvwllvPMAQZchOwnaGT1Pc42Su/BiODP07O
t1zw1IuzqvRyOCYjIZFh0KiapB+jaoXQ3sFGSwcAPRKAVHDT0ZLTA9HubVOhMyU7Lc10O00J3Pa8
f52qezbYkeDWjTL5mpat9MAtAWXr/tuSLzuVqg1SHLedW90Cxt9EVSZ9d7AeB6t94yU2Qgx210xV
XuP2Owik4pS5I7PeJolxXGykYw6DVoPnYrJqFq8sI/vZ2kJ5cV69xjmOFET7Z0QZK5D4ga3ojNzP
0DdIynqNlbizq+Sul8ONVSLR2Ta7NCFh0qPOaEh4BOamJNJX/dPQ28ES53sxupEu3S91gqKgkYYp
HYGlfFRQlunyOAB2dmUVbwYOIXPWB3RSnZvk4oNAxBOP8ErhFnvEMEM9yg2jj01SAh+ebhb9VoxN
QHO5EhnOotxdlekQzXDoLXSntM50X1StNxGYH2RPn3s5+0aHsMpsd1YbV5GrybTOVQ+3rqw2/QJM
u0hXGrZ9BY71mwHJGG9YrBcEsfccPKD7TmAK6woJASMJ59m9G2LIANoghDKyvbNkXrzU8N3aaNzn
oE3z69R+5JPltUODzVYexUIKz9QER80dMms4ZomnjOTGisuw5s59YqgbJHfDTHZRWoqDOxTRRGsc
QT8Zzv1y/s47RBj1ssXW7fy6qo6mBb4L6JmJalyjPhqw2bllbhIq3awyOIBLbPysdBw2uTrA7zSb
r8rgT5Nlhm0Zb2vV/hitbGUO1HdE4YsywTnmbCtgJiAYHocyazKvOkdfprHPuIpYn28m5gSKgHs1
HcO+sH1BDsbU+DSlexQCvxmO2iSGtSqd0itS6QNBLjwpkxsB39Sk3RZKqFFcmJEtz9ytxZO+beXb
qItg+uE2wzaFCHFn07Ut9BqC0Oj5J/yFJS0qXmTV23YwmMthZvEGTQGIDPXKKoPGQHJ+aESUCedO
EnNbOWTxpI1U3+gmb06Zll7X05Vqu5+NFd/NpXQ8yr+AKB6v9cYGhSy1rRNkMWG0lY7UZCJKAr8K
kGsROOkgGteuJ7AMoZfjZ64Pzvk0ArmCq6O4NZ/QRbIWmu/MGDtlJOiASm9Yp1c5vdO9ExE5/5CW
faTLsGsWE/lgFbLUDDLLPmWOsQOaKhxUd7Ld/BFsciBHn06cdwiQsOHMdL+YsIxERwiFnrvhm+zl
Jp2g5Z6kvqkTf+gzJHO432T5Gzj7goaVq2Gp1w13VwtLtoUuDq3VrBw3RgoDVtvSEqLn5AtIiH2W
w4EWep8WfFhbi3obzuHkwIOJNWEbF2GcjQHqPvM+dUAclSWFCgrkQyAYAqpf06qCPF58VsYvcTyF
TSt2meSGN/b6hg7ML7BlCvrak+LbxGE7HZch5/FkMzTBJWaUwJbN9ve2Sfw0mW/6Ot4taggUm2D7
nZ+YRTxkKJ4MS7GpmupttL+604s246Bx2XdudLu20149jB6ywmHJ5udhzO5bAbx/baOXsGDhvCBl
nxgeEupezGNvrkE75nZfVCuCpEeYPEG2hYL8UjiTbySLj0bAMKflg8Hcbd214dRYSGLROMAiW511
BK3+XqSQQ9TUPuiq90WTB8KwwzGhpxGjukguY6d6RYGsd4lIZrY92y9rcuoFwoHiIXa+VmSLP3Xt
QtyVrZPFSkDtNjzZWQkU5hSqUWzpuK7mwVNluplNtl5yGc0ZsDQGmwJmtdvMXm4dswvQ7gco/7KV
XbzrivGwFPEK+cLXeuAMCh3Vz9gU6NObhx1bBEQol6dlygo/RaoRR/S2mFLtJ5CoVAJIvrMrPUHp
pEBgC/Z2uCL+XCd+S/YAdngGfNz4/xJ2XruxG1safiICLGbeMnVUJ2XdENKWxJwzn36+3piLc4zB
GLAFb9hWs8li1Vp/WkaEn4XHZ9Q79ofHvu/cxNL3Fu9QVQm2oHjfydE2sVdHhC0zq8TGHMO9rOdX
rRKTU5dZMKqppwI/lYseiDL061Stdlnn6QTHBEplnxJGFuVtsLSpb/d5wRmqXDLQAFN0J1EogCEl
e2/nLMrX3Jh+ZkfKqZyfinvZZtrLZzPMXjbggLTiAzD207T+NLTKWhq/T8wDXsLQB3Clye92RQO6
m6eE+43pVtHIs9I3E5bRQTku7byRDfsp6pMNtfxnOYVHPZZOkCObcfnSdh2NhJsbkjNI663VwsCu
65O8pH6a/QzT5EZh5Jsp/bik+HNNowvao43Wsz5oixOq22KMXXWcAuFWaUY8Ui3/pJ16TEbF4nw2
3FDiq1qs9lVzxWj55ih9aiO9n9aWnhEXx3a0P1B2WnO+E73Ylrl0Qojjqibk5aiBsst289C15261
dhMOAOc+jVS1HjPgwASmyLfVwukKtKFV68bysinlaJcufCHdcpO02hgW0RM7zK2ujUIiBhHQATTr
NsiFYySKO8/JgcbCjdiA1KkODFvfrnXlm0MbOVY+B3lvXyReLZHi3e8Tt4yMu1JuT7e71brCHSbp
kioUqSXkmV4/KGblmhWx/lLlS4zstOrHZeo8Q+u9WRk8c7jJrZ8lxy7t/thh5XeD5MVJ7zLE6Gj2
H/myTzGo99Bu1fpQCN03/2TVtzHQesiMV7jSwLtrAcBLOE5NOCgafSvayiW23yc5fZazz5Gvbn6H
in1Z7dizOQrGUL57dn1bJG4qio21M9plz1a8yj1Qo8ksFjgpIlhl83NazcdUNX0DczZ0N1AcE6EY
dmFoq1Nu6ugxjYU/zalPE2gkhy58KdLFKUvzYaTeUsQI9rfC0W6LI+di0aVAScPemvZS3Hh0SQ7e
HVctMz8236ArD4qgQugj34gBSnvlEpUfvfSqNTs7PKSadmrH1TP7n6lImDFU9luxmCfZ3NlCwL/9
JmnUOlr3Zlp+ph9mK3RNXd1psgGg9aGPobfW0gk0VzGNvdL3b3kx+3ECbi9X6Ab14U5V7y1zK5Ju
Z7CL5GvlxtIrIY9HejEqgCJxJ1n6sur1Yq1HoLehfS0XwKpQchlpeMICC+Eub3IYxbQMCdsTbmYY
wVR2G0vOzqhCr3Ge7pAIOGYB+le4el0hVexvaUGTl/H4F7G4E5DdIqhdFkfO4/uowpE2y7pDftrG
iJajKkcLeDbgUtXvlSgYQ5C6adRtPGir4FiQ6yCaJNZ2pl4qldG6jTjGUSyOamdvIaJ7Nx2U8Brf
f7Tg3oo+XI2UTI1irW2vrO322FIzUJi2Uc5SXMxzMcz9Tcrb/VAn26FYJcpU4MwKwuU4t1l8UKzU
VQ0yV2wxGQ8ZxMpujCuEPXOrP8oizvwqo6PtNOlkl7Z8xKqiQIsslIFquWvmKfzpJvUI1PlqS9Gy
lZJMO8laLDaS2f1CWy4HSSwLvXq0HP7+sVXlzskKUrT+/vHvj8bWP5JBfzXw8V7TSS8upvQSjc0X
LJ5+KGfFazTbOv/9kUy4xdTMir2SYSiHQYscO4/Eay6y2tPp8M9DduT9tkDTEnG0NUXbWGEGb79E
TAJMu1C+iSYB96szbO7jIt/q1riVy9IQUUJeRdkoy0e3IqJYV9aGzqR1pw6Jwc0XDg29srRAqxl/
VNRtfrL7UH8cyuwQTWH0bo7P8wI+J5mocXV63NY1erYpAbE+hz29fNedmRtYu9KckGuQfWu6NIEn
zjnAomUQ9l5E+7//VALrbiKloJoy4QKc6c5xS/XRSpXiqe5tw80WrXORQU9+I1vKc10fBgU5lhUN
YFht2R6S1Q5KeU7epGj+F1mf8n+JLGwDuamsEyhi/dP805RmbOajOTDFY5jdQU04c3U7fyFZTwo0
jTCEvpt/ozqUvwCFyrrNjmptRMd1Y7bVpgp1CEYlvxTjSlGUhYWf9p0Au42VJ0Ej/y9KuL+C2f/W
hNjk5ujs/YqAr/5nxmwmrb0ayRPZ42pUxB7u8Giq15PUy9QHS+TL0lJe9CkJT9lwp7aNtj5nKtR4
Hq7hwVh7uvWlztjngyXN1mu55FHtGlrz3VYj/4GVhwfECd6kmYzpgHP24zK1z39/rGn/U4jn/5A7
/a+q6D9VRH9ny/3jG2lIkgwkTsTBoyr6b6loVCpE9+Sx7NK1W8cOOcC57bjMqpJOs4BNUCuJ+t+s
wFqNOtlLutm6oTE9Z0UBFmEa+o0H61aksF/Uvv63+NK/iXj/vD5FN01dYXSNIf45G2+MbH2UlFZ2
Mx422C/zkEuVu62mE1qmbAX/SAS4ualJ1jEen1Z5aTY5d+/090c0/tto3b/i1v+6or9qME3Thapb
uvinLVHEkjXYd3xU78TkD0IavaGssMMr43os6y3E3vCUZqwMWdlXhqTsoljOvCLKM4qWqd6V2r5V
81NkZDMzTUqvHQAx7k73F71pQCLSyfwXBepdqfmfl6xzoTb7OCWerRMZ/A8ftFJ3HWMdCXzSoiu0
uu6Yq2t9/f8rSbG1v1aW//ocOieD18qyTQPlnf4PMWRVzVIb2WXojvDKKRyycMk3KfPz2G9bleXV
OYw5yPTXLHIFSJP4KAdcx5ThqdPXe13yauMPXVnvxIbll5o/NKe+rVGhtbS1kZN1PxGKomjcCWtr
D+hiqk1OGHcbYv+tfENsteRXqGezqf1eb3Zk5AdI/F6NtVPdWQKicXXzxjbn5NFHmXxZi+w0s59T
zJvpXRpR+1Y1u8ncO8s0OuXIJ/TaVRXZXlc0d1TAYqOPJFYOQxgGs/bmtAP1cCMzuTFCJ4Y+ono3
Zq+Kf53S2g8WOJEH2x+6XfTEeACk8c/GvBX2Vy4f++yY3BjpVtpX7L8OCbre1DPXM5tfy3IYnaiu
n6l46gjZ87if7fxP3imPatij5ZEOdts+p2bxLNYTCdfRcOtq4Wd96PUmTLGdIdgr30viBnohPRhJ
fzSsyCWjevZ6qbjoTSa88u6atlqXGcap2xVtuY3QAKUNRUiDf0KLicpRPU25ZsPgav2dmVR3cpV5
SFwhXPXEciVcs1MW0lsvQanHm2neD8Py1VX55CpG2jnKc6I223l5mWQO2IKva8BSypm2SSs8knFG
SffG/nSc+I1tt0cL5FSsT/PZkN+9XIPcicv3AqS5L/dN/SgZMK9y5/UwzmOXbeOkZJctr9Wqho+c
1mRepo9FWl9i0T8W4asULpdGTverZm6W2BXl+d50FNyrfCbPoOrtwlFr4MHsSZ8ussLE8snwYpPT
ZH0qADk13uwCGYSEBq6uJ9j8bWafQljtOP7Ux5Ndp17enOv5JSUNXFK3QVfabli37qAU+yYevbFI
PZtecyUAJ9KBo/e5zLiX7D6vcXCteGeir+CVubej3CNkCLsqjMC43mcVTLsFoW7QjH902fewLL6a
E5gzPFSmHTQqtDXXGCjtL+lufpE+5PYmH65CUZgmZm/UmBuSPS1gmO1T0YKjy0TuzI46XeoGumTo
HaQeVABXq6Unhi6NXF1D7nAXVKSxlxmvS/sbKy2lKBDIfInMKrCiyAmm5bPIJrcu3+a6dYJw3XSC
VofzmsgFj8BsBycIN28HQZtpb1H1HUVXk2A1udhm0W+cMcz6UdEPuMcyKKJWfdGaS6aWTiODYKlo
FGACydj3UmZ2GHlOgQuuRm4QXck+zjQ/brhxaAdrYM91eVF0moLEn7sdu7IDqA1SNxH91Hot36Vi
qYYVYgb5eeYaTJO5kF3jRtmPJEIe5MEQO5gfjtuq+5CITWNhOjOD4LvmXdK4KPPPuvih7Gnl7Jac
0+YncytEvS/ShJp2bzXfc3Y010uZdATpP8J7e3H9YC6vSntasPktbDS1nAH/cmaZu4WPBNFpm40o
kKOgsTnosYfcYztn70uzeCaXogHpSNpvLBkB8+8IdSt8zx2pHNaucDjparg7VRs9g3M4Xn7sJvak
rkU39jEg19WkamvMp4EX0j6ipnTKFXaQcnvJGMQz+PPSOivIUoz+LC/fRHQwVNkJUS40ykwT/1ok
mqtC4Cz1932NdNG2Fa4qebPNwLogIVXOBoXRVNkLdc2J29IdxptW/Db0UgtqMeXXnk5TbHhlyyK6
BCjjePNs7dLQqKfhH9uxuxpG4xYNTwJwLW5eIRqYLK84IRLXUTkPqoJgIg3s4XkgVjhZZPaZys3G
wZfrFx16vwkvGViePN2q4aOfeKOm2sEq6ifpi2lAP1Yv4Ng1L+6w0ayXmrdWwnKjrhQSXxmCMd6+
eJG8TEG6clTWN1Hmrqa8rtm5cWWj4qZduuGnSh8rSChjBYoNNWfNg0l+8hKld4wegarwm/zRUN51
jpd8ONjTcWfpFydPmHCgJTu7WrestGg8TtHD2LIqlS0ttmtnphs1f2Y59qr81TQpF83Zm1c2uG4f
UjGEww/tQUt2DNQ4+V1bpTn0rMQecR+7R5btMa060vyWfUVnfXxIzaBi43qP65TBNsSQsYkvIzhb
/FMO4FykfPZoxNphOY59czC0+bYau3IBf7L2sXwql8CWkQmf+mSbymeUmjioDSgIjdmySZ1z9tme
lYt9bF3t7jWPv5r52e7eJNZwx6lcAE+ujkybo0VoPTp3zbYmDfFya6f1MBdXZh0GQ4/+tp/AjPaW
9IIvgwf0EC80N/W3WZ51aaMMgDtdDx2ru4YZLPwSfasvPDZlPeh676ECdnsOMpIN0bU/GqCS813T
wglej99Wc4kZNmXxsHB5YKurwG2PfdW52qxRXOne0FsOXncHSKuadI+KyUtSxFbfcZPBSjRuDcoe
kk5Wr4afs6Isa3ZXm7p4h8IhnYIScYOLjPQ6DryDdan9hMJ+TKRS7OGSb6ZafzAPIqithiA2U37U
GC23lYXpC1KTwkh5SXr9oHFh1BPEkPm9yWG8AK9M6PANgAEEkFFBjjbMiovA0hifomlnZH6h1pQF
sKu3FSoN2ZqdB9B6FGSspKV3ctyyR+QCdfPRpuIm95dZ/Bhjik030KT3Vgx7hSH2SFEXuXdaRT4L
Sp8y8sxw9WULiZCnruQf6+ku7rZ1u9PMDEgy4X0yn3slIThBOk7GNeqivWJMQVX8KGnoaI19TgGz
lCjv2FQRf1grJYSRepK1qJz2SNjACEQ0bNum5GQBpE2KDWx94NVzurjaIoK47RESotJbw5dcuqmr
JR0HVfge8sZOceTGfrefuq1e6TeLP6M7hFGRGTc4YtdWVq/4zE6K2JqAuKBrq2wHSnNpMv8SFwiZ
xHMsp1QW1yW55qntTzpmyNHDP9CQJ1YtmRPlb1J3VkVHoyx507Q4vdFyYOITXh/k9X2xgBXhAS3P
WbJTkCCD7TDjvAzGoZmkTZ7IhDpDfA6XCeljRXgir82W9mmAa/gd868ha2Z3likOF0dXc4dPZsRo
T+t0UPpAgnRCwdZs8/pDXXtfSiDtgB16mJHNiIyglRwVnjJ9aKO9iPbd9APhtX73f7LcyRVnkV4T
eSNp30gCCKBId4vyvjACN5U+aEkZR++00i4vRstplHZxcr2A5mMsXBeGGzZEWPTMtwovmJmtZ9+n
Fvgd9eg6OOprXW5LGfz0124PQaU91tHoUEyrFNltNp61InpbYPe08T0D5o+tCsyKGCfEP/aUfbOX
5jXnwRqzT4O1RT/91kgRClS/yC0aJ+I9UAd9p9IEdQ0vRM2xJwXyfJbZOcbopbR3UaG5cfi53ssK
4xnSj/XV5ZHforkNFWAgY9trb4gRHMdOr2PcbrN+5LeoT5PNcWeXrto8GuXiteWLvUpPZXeTlfWK
UWOb8DQW4/GeEe1MWXJSEBcxhw2iJnLCxfCiqn1DAeYMs+nm1uQyLnyPmcTjywPDDoXH3D53Nre5
fsxt1VH1F1l/leDZpPigJsoV/qh2pwlYLupdBCpk8BShClcTolBP4+ehRwyJai49RNkBwAy1MfYW
o3taGxenC6RRYFXnwd4o1a42Lln1NqOqXdLkW4v0HytVfU603fg4gyc4ybA65iTcGllwHw8eRwQT
AL+SngsTpeVIZ+mrGGVg1vRQ19VjrE+P5Lp40k3WTpb0m+ug17d2/Om/qufso/mJHxkbElvhg5bV
+7l9nQ1MPAc+1GvZzHtIW4w6WwYluhqq2LwTaFMhqfXCX4l5Ks1NVhys8TxooBr91oTjH8a7PZsw
BNv0gCEbNy/zr1GbIrjwQwTDIOVz4zYK521dmk9TvEDizOVFo3slH4ZdkMZbDNB2bJCq5FZs73ro
tgYXih/Dt6vcr1L5aMUIWyTbCzXdDXt2sUR1YCKLaFeAVsyeGm0GqK/S/GMoG3EcbtXs3D+zwYTE
ce01z459UF6U32KtNpKBHmWxEXUeYSS3Ru3ICRUzuyBdgS6xP3605+m0vAwyDolblgNb9Z03cuj0
a1Ck32hbfJAuLy8emFCFZkhy9DhIKADDY5MFKadk9xttjF3xkO3TrDlND/roUBkidh0wbjXXqLJd
Wz4JONmc2v41tS1fFV78rTS6PxUs2gXaIT+EL017atv3PrvFbrEZXeWs5Kk371k7V1UefbilEwmi
9mWpGKZsQNIHKCBdm9mzqEeFU+T7QdnX0YZDyNDFucN8YMskiJr2E9px2Hqieb6UDtXRilC09XRM
TqJ/k9Jn8215GcvaVUo/tE0fzgzj1NCbFJm32OBsQQWSir51o4VCcli0RytCTij1/moKt8ysb5GX
VxGvHw30nTTrR8taOGSmDcyU25rL5KqFOEZlva9Q3hFZ1jj6EB16KBWzG00HlvNilotPbObOMhd0
WfauHJfHYWJzN2ETgZ2dMgy6nGYSK2uYM064vyXyVk63bbJJrGBMT9XyR4w+N01h14Mf0nzvfgcb
YkE3iv3ICGJbibEFvSXqU9Z8hwV1lYcfLjRPa3cuWvqaPSrTvHDzBFGKq3Yb5pDPdF+gsySU8XXy
49ptx94Ps90izgo9ZXPI43uHKpmUcofSehbdW4Masz5DeM2Rn1V73TjKZpBVJyl5Fu22GG7auptz
2jffyn30zFP2aM0fOZLicV+a80PabdflEiIytTacJWl5Sx8WkJH5rSn8Oj+W40aDC4o2xbKb1IPU
+CMtVLjRVp9THTZxkR/a5VFNAZ0f0IdX9QF9PB6zuxRpdmrLqavdqvh94oHPa9IlKh55r+Jpf5/4
lKNpZfnj9HGh2EiP6uQzzrk2e7Zoz+3dGu6nEdlq0Fufeb/RhaMLb+z2BaK43ENjqpKjyHKEuAxU
iQsHtXjgQjA7cuG6vcOYpBiHrHjso8McHcphn6lPgCFqfEuqg25vrNU3bFezUM1sRBbgkehjP+sC
bpgU+XHoDNgeuytwTKx6wvAD294I7bcZb3X41cuvDHuKim3TB1TruezZ65+y2Qu06Gy6RQAeFJ3M
EDrfr2svuSsMH6rKb2YHVQSj7sk3isuNseA/8DaN5HRoJarjbAW6ScNOA+alqxcszWfDPIi5exUw
vv3ypw7f+cPdgSGMh2pE2XlIqk+z2i+j31FAfLMFxGVAR8gzUuCsMMtwAs6Qld5kUzAcxuK6zE/3
ZtluNlxaGG0xEfBh9uo587entlSXnozrrQS82UaSD8fYvquv3TPK61Daqs0rXNPYbAKk1isIFXKL
5AY25d03Dpe+pZS8iJD96qikB0PaVuJg1xst9YKhDvAd6c05q1kQPgso6o+S9RwhCS61XzP70Nbz
rL2wBELlvTMPPMQi3fFMp+GY1Ze5hRjdV+OxQYSyOmnigZFI2o3gVBadLLaysmn4XYtp0bUgowho
HQvi4DOnfQcS4fNX6/6/QUsv1DD6XkbkM59j5ciL1eL6c/se0OVHbI0MQxnl/KYqKMQ3+BugWUS3
HdIdRXKnBbP5qYZ/6gEaZjN2bxNFMaaRO5PjpMPkJAd0ICJzi+UptwMejf2lfHKrhHBkTJP6BYWw
MDfsG7TZ1dhs9aCwfYTirerLmDVWOCR/Sreq/cw08zmk0sJvgRiFp8HWuiznFYmrteFVicVJGZm7
4YFhrNhfmo2NHUBxudce9wRufWTkZPxgOwu/9clut0jNQDaaH0X3xJNWoEc8460z8D4kXmAu+KCC
NnTk1cUmIqF5XG5K5Ych4ggYULojR74W5rtSef2PVzOWnlZ19UcaTwYFnrIDbz+30TAcS9y3SBye
unUeS4r4bVMeqtzT+U/r+8OF00etk6AzK7zCwvfhxR3C6aBi2gGuk9KvFrftvQFWNkZBEbAzoUQp
ygvrRm/hIM9i3CjAYRbxfE6xwvI8Us7Ek0ttSmwz5Zr9BSbJg5DCDRDkGvvs2+kMRMt6jVEiPmiw
qo3bf8uaw3aMoGBqEGOBF/ELUGVsFNMV9sMsBamE0NvjW6N/w0IHtJC7qmq4dBi1x/IeYUI08A5k
sD6k2B1ORlxMsyb5eeetistJinKOnlan9sJkhJybJGfqQ1SV7AYufwGepgoN6y3rvsCgWPk4INgd
URbM4lbJZ1AV6U9Hi5KxqTiQ9vHbctK/0GIgwRzxPgCUZi5tIx5aOllcSPiu88WpCy9bgwy3ZuXE
XwKZD3NbR58RXjG0340nwikxic3QB/f6mVVfY7PSPBpwZDNeQHFzN1xZ6Gz0N5qqRvKlCcfTDjFh
DgA9bob8vnzn/KH9pSbtY1dvgtQK2ONnTjk4c9XrooCI75U2oDhOzTGb/Eq/tPMxHi5tvZdTtPlH
GNf2NXwfI7LKXaenxT0ohP0bHqqvP7NxmYRfR16ENFeh0hp5nlfPQKzFG5ZcxLCtDvh3pj1Tn3Pm
f5+7OGgor7LISF1hmuhBx9xvLePSdlG662T8EamZFqcWCaw/yaJzW42GCEXYpGxr8zgnfwCR5QVS
e7YK66a3Bs+1z9bttZxLCzUOP6ZksU4aIuewS055GkqetpomlSyqsOYh1jraKuQRy0e6HCqxbCuy
Mvp9yy/OZIxcA8RwWm4y7lmozTsjHJx+3vUfCx6Z0TXYmtNLPG6r0JfLrTTt1+SlWW+5BprniwZj
1lXWjnmWeiJ3ZeyM42M0eUgao3DcWIkyU/mo9bYcY+sRtVPlht3NqpjjEl7W+qEofibrlNqfd8FV
1RobD+FqrW70u8D0JDO3pt/akl9i1Krwyr6rpEhuAR0/p3Av5GvYeMVO37jao+5nioMoC4IA7BxK
uXmqr22EtO9mSljCSTo8DiQHaluvf5DN+jRp0idWHMmvRVx7slUH6j3h3ZOvKtxhzyY7OqHtFyHG
RbJqAlSy5SYJCv7N69rtaS2sZIckfdKxwh8zk1cr4M1vmPu4bhfThRE0VW+G26kd8Sh2XhMoN+Cj
/A1ZaYfw+VKdxx/7G1lE9tL/6TfROfzUzz0d56Nyo/izPtChrX/Wx/Q51hz5pn6zCgzZ1T5AjZFk
rgyRkbZIgo2bcXDNBy5lW2NQ4IY/6t9ckHbC95g+69/TNfww9uvZQqBpQj7xCCAWaLGdqHeqGFmR
ayBVCD019RHVeOOEuNSTBs94Q+CMqry6YHH5HoDsUBjYCF39im6GhtfyYQaQLLV1AGCAN26I+5ze
Q/qajOIpFvpVsorjoOXtaUTWNc20CSRudQzjgkmRkr0czb8rOoYxAvcJVwAgtul2ytkgcNtO7Wnq
T26fv2SFSXZZvjEZIeCa3pI1yLVttxpfrFtbdP7AVBrScL1uzmAGaFuUYC0x+vt6b227rNjEF1N9
0ddS2cR65cWZTAkNXeFnqfkCtukPEgq6NDwVDA0xpu/K/LCk/AFtOIZ6nBWddBEkKcda/6GrPx7i
CDdrECedVfUgMj+R/+gcRa3mZOLWSDz92leH7qWxpJsYxD5XLTcPf/V5dtpMgZ4CW+x6k6ZbA9DO
gclyWB9juSpVg/xqBr6VVONg025akvGMsdFd69jX8Q1ISeeH9eyV6aGRDhqiNuHS5SyfnvS4Xgrk
SM6C/bR/LxDbdS41gbJu14AiKad+MXyt9pfQCd/M3+gPxnQNKlSpXtfiHMc3vX6iMKnwAUiBoX70
S/lczAu5bi+YIoKDLq1+Ewuv4f5kb7pCzgMm3dr+bbRNW48ntew5Sosj1s2kC8/M+HxK5PpqSMgz
u/iKTHDPlMLHmNpC1lqPiTYcAs2PiHTDYST8j2beJyOv+1Tu2Vtn67sj8RY6jzy5Qm2eVi0OECZw
Thbb0bZhT8M/nSWutY01jfZdns1mn3B+t/EYPcTdPDmC/LJgtPTsKPecNR2os25roKbIAmxUVW6y
KO46LQQ+IOk+xCaN0PrMDDE5AtMS4x2x/6zl155RIwgkXCXPPNWoN0l9SkUa9IDiGlVaqbZb9FCn
rtAPrYrqGfc+vpv3MIo/0jBG927vzLn2a0CBEOpG6W4z/A+TGqEZhPJjWNJTp/Y3pHlI+NpndQjf
q659zFqEGsvasPMe8oU2LJV2xQTAMzM/uFQRCNvrBt+9PhGrkprZDNlSeVhNeOa7dZbfbQ5ZJdWQ
x0tEhKA6+4BtaIfysN5NHf1Az7561UKUhRp9BTqHUwO2rHGJQ8axsbCh7CzA26T/RSfF8LOYa8b5
hkIuBIMr08FtagHV+nn/Vwa5wQJNUS6vwSQAsrFcTgk6Nd9kMjXY8drAqvTWPhXtMV9yP9IoJ9s/
SonRgooH/YrTU8ihtgCY7RwdomBBdRCZT9SBfV3CfGPnycfqcK9iNS9XHrXqlZDZObRALrSouUsq
Pamk0Gt767vIKEbam2U+dvkv8yvRZJRObH6ZSYH+jaknTQq3ozNfGKI+yuZLN31aYBg6s0TCaXUG
dHuRiTNH1PCVauxFNtUQQhCnLWEjCdAgBEfhLZCHW2LPz5ynCvkYjKgeV8c2ny2+BJof1txeUxp1
U5TpLgSWCYsfHFmKoBVXnamlSipHc6/3d9h8lDx4C1Zdv7h6SzQLc1gYQI83po8p7ybfHMizifig
Wf9qxW+tp47gb7PHvBrZNiQp+2RU/jTiPVt3lC7ErajCEWhVhx11MCBXyrnYbZaeUaTrPhrfphYj
yqwipp4xoajekDysZnWUVZPDCBR+kL9U7dXmaB6mF+PGMWGWrrLcOPg0UZ0M2tTzgJPJyPF2SiyA
Jn2KDGTVhFiO1LkTdKwGuTJ3137cZ+1RYF2y9mbV/UoapVT2bWLAWk5lMxz68qPVjoEscBHxaj83
/XFYPgbjLaT4U652e50XvJ6WW4UnbfnQxNWyTjgnjOJQoRXIl1MdfWrVdz6Rg2B+DT2W+8/ZfDYB
IdYOzqa88KYWyznhvEfhrc3nadka+UZ8Z0NgTMehvxSiR1mHcxmNw3iV1fP/cHReu41jSxT9IgLM
4VViUE62JVkvhEObOWd+/SwOcBt3ZjrZEnVO1a69V4XZrZq2XbYnqU0yAmJNRjhNY1Yka26o3oNs
J0by2aptFAubth/5pUGwEFWTJ5R72CRe9mtJBw4IrNFO7tMvLV2LeSZIYTH40g9yvdeyW96e1Q6f
yKNTzrFy4tlWtG/8BiKXhDi9QAJo1btucOAh1h8TZMJw+SqSt6m5BfM2r561v9EJFlnBPWFMb35Z
NRPUL8wr6EEA61aBeBbns1j8k7SfpvjNqb2mU4dqJ3w1wTMwn6nxU+pc0XQh9cak7KNaU6NHrvz4
CPOa/Dug3TfjTCQgWs98bu24OEe8HgH8GiH4SLp7bN4bInQheq6ePMfsKw7vhO6F8RTXW6X1WYVj
bkYOMG0s7HJ4yyGI8OEgOXEOpE9jOjHSatrDjL9mnB7B9KGlH3p9CsxLZkAg9q+pfGoZvow+69D4
RbZI1s4yts28kUAh5zU1cC5tWu3bZB/k8EOJnKGKnQlSidYeiWzrl2jq68wYHEn8S4NkFWdfA5mK
QqUqom83lVfQDOCmscAbwd2UqN0xrzRjt8rxaYsIa5HwKJmPJ9wO0a4awAvRtU5nab70+fgl9l81
lgnW2q598Si3h0ny0M10jUNOkP/FPoST4aGJjF++4vYzD6V9sbTucobHgS+iIEOS6OV+WKbbSmMr
2kRwdFzL5KSTkXlp3AT45S2NKZxOxxkqnpHDqLBIbPqieGrSKjxR6ElTV6/2g5py0rI8dj2dFD4J
AiJK1c9fQ7xTxuCzrtAsOc8+pCp1THU3DoSiLpVEbxgWNjiSNc5D+hX9KS6vTZu9Z0V+EOs6cLsG
eyNetIsvtGSszY5Ukmr4npxI8TqJZG4HAyyDYGEOmAfzSqffLN1mUZH/lqd/rZRqyEky9Tsgg+lH
NTuOT8asNVpIL690hmZIwX3LQrSQIVZh+gwcet67SXP0zOuKS+U/VOHAGSBm+zLFtHTL/U2uXvzo
XUm+o95VRk+JT1rAh51nJnjjak7ya1BtQtEzGrDKt7RHpBluCedo7AxD123lSl2AFKeoLI2LH4oB
lvEOXCK103gYczbxMJzoqnpFtpDHorfVolrHVW6bFedhyoOBSYXE47bhOCt9RXWmFrlW9rnC+gQh
PDDkfe4LMP+QEdPnHJbRM0h4hzrmeGsmj4TkUGi4UzMUUeJReVC7RhKwrYX2GgObarcdDSP2fiKq
ri7SQH4M1j4Xtgp+J3sgWUlzxwckxkjG+FTQ1GjJKtG4s00Qn7pY2VLX3ARsCCg21osg76y+MKVZ
EFTCV5YvNgwfHQMGx4RJ2ciaDQ6ShLopEDRGU8JdrW9BMuMtqt/9NPkY1tirbrJspUjZnSv79V7I
4Q/K5donvy++xo7ie8TMRYIR27hul3ZB8nSV8Ct1wt/iX9RT7hCQ1D+Ga9PT9zbKzjfElzUS1/CL
ZGXqzWfEX61l2onlghs5QI4d8X/gVC2z4VdpySMpR6U+40P0BDcSsmSrqTJefeNHaTkoaBgOtURe
iFsslanMqSTw9QVa+U3rgiCFZ6npg6/QhDlhqtJFVkxXR8Do+l+dT54c0tSEgh9tyS58mkmCqOHT
ssUfvVlffHCwK+1XmfXPwucEKDtVWQndewnto55bzCJlvM/7q2Lce+MeNKfYPOdpd1JHUte5fmwJ
15uaeGUyee4z1CX1OQQyM0nda8emY0ARUA+T2RN70j/6MJKdxaC3kj1xTtn5HcnbSO22SiY7y1xf
7QqsRxRGUXPUKw7HVpb/RU3xbTbBNu+qfdX4jObF6mpKhI+qGG5CtFd5UxOhwSMhrBtsBaBOzxSd
p6Du1r3R/7RhvLaNxJYJtGQoMyg2imjt+FZSX/ghE9vgVpC9TGuwBXXNKm+n2K6UBTaVXeoixAQ0
IH70FnChlt9rRe9NxYezmIiU8MuakgO2tlYG1RPRQNxDxUusywc7nvJWdWZZOA41t6q+rH6gCuVM
CZCNCKPM5c7AhVKP0qEApxBYmRvxA16ih6HGogMXBT2GLmUxKGsMLi18gKn6pscSdXyzIl1e8pC1
H3ql25FReYM4XKqmf+tCc8cza+IRISWWVs/2A3f82aq6jXZw2R1PWUwfRE7XYsy5Fyd6822JxEHT
ETbDyi66r4HWaDRAlBPlbEY3buEpROylMzE0SQA5UDmkzRzVH7jEx3VG+y9z4YCVIykZTp8CKDu7
+tMTH74AGmD656c0o7gnhQW908TPPgczFkmOSMhtNWMF0nV0XX401XceEGmImWNo8w3qwk0RrnJo
UTH53MkRLNgGB4Bfl+zLDAFaLfUGFTdZj5YKtIE1JoW3NHkh8wjlMZb/FD7lJV0N0KFViCXA4nNA
IUjcrje+paUqiXo7y1vbGiqOp9ab8SNqvWUvHsMsPrcNWVM+0MH0CuTKmbFelO1WUsT3PNK8kK1F
CAzpt58NbhJTPYY6/uoJ4UmdeVK7Ufu3+OnkSP1p8FNN4NakcPghwo7MwZ7s8Sa0GvmrYj9hkuSP
Xv47t64cgutnhAOaZp0QrWwm4aOo4u8xFT8C7kidh8hormpN96erdDqy0v6WjRNbuAEEJtcWT8nE
ywNtYT1xKIV80ro5uYYTcycLaCbhBMyIH0KjaY4VWafSRyeZHJZ77IngXsICl16ClFa5vn+Ri0s5
PgbKKUX5a+7Z8KWDm1OUe5U+euMHzY5zVf7rGpf+I8rtedrPFmXY/FBlj7mcIFGuvqp0YzUbVyz+
hHY3zie1vCvyndKP4d9DiQEbtcpO5rQMGt0WOGXTv2l4zfyESUg4cdMuZBgmfKh5eKPSuIx5+/Sp
bVP2DiZF/F3GyV4o3nOrxelhYsJUIFslj7kGRRLjHIqwhdqyUaKEZzzrtRWabtDwT918LptNXChP
PQlJZhFHRYjqwCgmDfYRVH05JxKbv495vSMNq/rM3Q21cXNipO0C5WoiBBxqcqN/W1BljBw5nAiT
hkxgsZipeLGZgAfiWuQJkGscDyPNRCv5b+HwZijhXeTQlOppHfBmKzrSqjme+8r60Oh947j5qpeW
HLebXtZghBLspabu3wG0yStF9x+W2L70OtqkeJ/Ht7jzMpAeJnWGzBmc8bYuR9bcOMtniXIgq5gK
FXyvKlnfyoBcN1gr2ZePeYSRlh8tsKFBtrYyPx+WS7D9gjHYQ8nW1cCeTOBS89vU31qUQYwM+CaY
EPBaIEGEE0tzZQc8DC23dFTl2oXPc5UUnDqzfgz64qej7Vo6Ap3z0/Lr93xSCIOvQ2OTz2hSKdXF
8L8OESXgj/4ax7zFu3yeD/I+PVb7WWC4zRucH5hvHKw9hLUjpe8wSMtt+tNWhUB9lT2kRLw3ACib
XHs2/GRkWL9yrZyahWdWWd8K/k4/qs5BTrpaY2SayF+jiY9FjlGEW7euhkfmYwPLEYSrdpUwifdr
PNJFWHvktJaJxdyBj8KNQXRRgms4c9ybKrFWrhJc0v4v7gdHwxbSMx0v6FYQOrgcscjriCqddKgH
HFhJhBsxsrhZhpeh/DTZP0JKq2wAI8FvRyjwFtWBzWv2WONUQwlhYFIMGbMJBjeNAL3KcqKh8HpG
RcumkiDCjma8W31h8JiDy9wUbIRf7EwpVwO02VVohXcs1L9Tx19LGXRpOFV4082G1aLFwITfAnIV
2aGOVBUHx0j2XeKsXs668bBvt3HIQ5Vs/LSFLvev51TtRLgQGfNA8azM477mrtHnz3yJeP/UOFdL
7aett4nSOIZCpRAMDBLJc6NRSFi/4MccezTekd6wU3aSlHjm4LsDqDMx/acXj6nlMFDXVggrHalP
vUThOeISLLESSC1KK19/Xx1nupNXmZlY1YQGSWgk/Gc+sTAk6W5pkxjpWxJqEqHfNf+3rtm8rBM4
Ps3FNaP2EfCWbEdpH7V7y7pLBVqDyBE7IEYHOyX2aoGo8NFkJhZfqUGQ3/ydSqBTrUeHfR5EwBBw
wsW1jjsxwXWar3z+WgGxRsz/QszTlXxtSTyFmA+QNhysCYzPEPE58yQF352b4ijkxRl3UuyVyV7B
wDNzzYS5zM8+yc8ZNZM7P3vmsG8B73LlRTlbcUG1RupnxMAAwaj41PxdAUJCRocmcWjjTy3r91m2
6f916Thq96n55R3mqrlmw02VtlivjNmtCQrCk2ncythPsDGq42I/scuCACZLLVwDNUI4+LUBvkRn
uMQlWGvg1RhsENRUQf0LvbKz5Pms6oNtwTUyPY0anolIhQ8ARV95KuCJGi+hLeFbyz+k/EMwOaZ4
CUWM57y3Q3NK8o0q4vXazFjheqKkq+XXI4Ly0k4XNT/16bp+MuQYMq/ENb7UATWNegeYxaemWsqm
Vv2pmoMOSNE6cp/MzPnr6FCInrhA3q4Dxk4/HzlLDtq7ZNyXvzwTmG2MBjQ+tpdSDEd9eSRj54A2
WasYr634e4rerWGn3sYouUAqv+i1+SfA78c9yq5nlW+W5cEXo4z/qnZ0NOOuWb9j89kQGc4GMXfG
1piZWv3EDDZA9oFAIdpbjtO/hAAMB4zfoLYD4BvETZoWfNOiSRGgbEPSMG02rsSvpHrTfW5FqEJr
aVY29mzUuzzNt67JhN2HuiJgghRZcQyHYiWYNLp8OjRMg6NlvTRMyiwhV2FVliATuN5EiRzrrW29
ttqK4w0Q2cFqzhFNvervBf2gWvavoPO5tfPRbRN3EoEXgFOEWFr+pIihFVIWOX0ULF19StUzUp8F
Ly4WDk5qMftpOkyu6I9GmFxKnCA+op0lUGD1bl+tTNLvE39aDZiwPeW1Wd8mGQdM0efPyQD8MIg/
3QQGz6TlUoUBs0x3wqKQN+9B8i3GP+Xg6qa0zybrW/f7v1SuN4GkueZUrDUszGi7NZwkk7rWmNHF
e+lcmeNd8H2e+W+Waq3HRFjZBh5MUYLJQOWtUvxGJU9hnZGKMj6BrTK0DoZ9kWXvrSwd0yYm/Zqa
MLA0rEU8MoFNDyczqZeLXambQF8jhCxWCR0rOMFrfer/SYyZhu42WcFT05CU/cIrh55JSx061lQ/
2CyCNOvm8a0w9oLFhJh/4PThCkz/MtVl1YVdZMx9RM7ihhi2asc1prjoJYjhqk9vyfDjK8dQuQ3W
peJwDBToARWwHMaEweCBYnU6CgxmT/8XwilCPItNBBaPKFOO27R9+TEjCD2U102P7yMu/5Gz/grG
kUYLIQP5DBcHdZsv7jKdEDM+UwZPFpI5RdbcK/uw6E4kNHfdKKAF3Nj37JVt7BZ8jbUeO+FkfQiF
yHFjOJSfewWyqaXRG1kSCFwmOjb3pGaYxyLMLmMSXAqJb7lRadKknVp6YU8I0Jj69dg5Q99BZoIn
IEm/ikAZ0IdMU6iN7KkI9Z1W6vrBKonEZTKmGjO1sR8mMFv41AWLZUOQ8cSZSscgiQ9TgS3fgMKk
iojnKdGRmFg3VoZ4W4p71pQ6fRZ5udYdipw/DRq1GlHuM+XG7ALObwmKkQyJgEcV+W88xk+JmKI+
jVspYC7NyTIwKR0GwiLFgDeFrBAHllz+jKjSIedXHKe7gngOGo/EwEXD/qnTMC/KucUdiesUiah/
lEZ2XF68FAUbNd02SV4PNM9cctOgIwBTMyQcXROQH1YmEtBCUAopZ/x53okig2qOYJNnYWChVpJ7
vfI3jAbnD+Ot3EBERiYcaIlaVeDLy7wJ4N7cIwkF4lvgjzfVBDXoUyBkAAwjipkSE1euzdS7zWrw
H9qCABUNmi56u6Ys7/kA4MCQzp1Uu/OkbWQQNpMW7e1IKO4Z333TE9VRBG/ojXUP51I0OsdvFVen
WqpZX6WH644bLcj/OulzmVkk0ucwb43wFkhYPszk4Gf1i8W6bllCjkuEU+4jcstOH89XRe8/KuAF
CiYH0zoBsz5YdbcLmvgz6qoNlzSB47UxYqPBwqT2/d5o8O9BBxQpfkxZxPsxrjIqLtV6GynCdOtU
VPd0eijFuanu1FlSiPtSWFeDsYr54Cbb6EZKUZ5f1nzKlGvCU2LOZ022EyiMFrbyY8zbW1CnYZLY
qewVmukLV/UvBkc+d8zF9H7bm64JlvLIyPoz972pttaB4gX/WwIVu90KP3HrcL8mVbNnl7qxMBgg
EdPJ4MEAnx1/ieLZl46FaZfzW/iLL5sj23SQs5wB1MfdnLiD5hfJpzW3tv4gp7iWcH9dLAo78D0o
XrozVPoqXi+FWrUyVjhXTN6H6tR98X2AwrR9Eopr6hxjfmOKVUCTu/pRd2hmbC1VfI4wFrBw/gyk
mlofDJwXRupDz7q9URaXTqYJiHjs1FEg4U/wbXwL83EzqDUYk37YzMZ0ANb5p1WZG6d17PrjtPdz
JVvXo4ywwAPdGNyYpgUpgqWyNytNn4kAkVqsdnDPlwCIyCcFSmaktplX+xrKMxFarcdUJQ1sSU44
9lxBi76tudjHcYL1dhxibDwUpDBiBFn2BGQu5lK6V+kxte4AMcmHobvuNWCKSh2WlASLlTcnCWs1
FLPE8Cc2svTZrWXw3HbbVj+M8qkhXJAO5LIKLonR/0vyoVvpTt2ckTfXYgu+En2wq6qNgYhMbAk5
CHPeMB5ZQUTmDZKJeDHEk9Ju9dmJhFNTXbLFFMhBoIMwNEY3CVx8BSsybHrqRPW+okygfjDxK/vA
5CyXI2xnx4B+YWIDGhF3cThvRUb8fXCTeyI8qmgLSn/325s5ZQe2IK1GBspBrUCaZ4Toa0CKqH/b
L0n7lmZxV4qk1ob0KKTApxLtxt7UfsXxf8TUoZfIJln/i42sIOA2MPilIaMBweu3MCnbS8Sgc+4f
I/C8BFdrgitTaLO7opvHXKsdFRdFVtPLw2uyog/zahjbeb5UgG3Mb0yYm2zaZMTIpajkrr1nSzNJ
1IGK246Wl0LU4UDQFzH9W4GsQZ5GABShbvkcXVmDJbjt7Qg5XhLxm7bHRgPLaAmm43uFZa5wHZLN
FfVNp/oHVTbhv4SrBAeJRkhr8k8sI/yaxO4hVLyrTZ18BTwovGw4gKQ1gK4fKMgY5FpYI+p7qSIW
q0CBlWljlmG3gv3EHD1h5pyoiIGLAyLOcDHFDotqjjmhzQSAMpZUBNZoIrm2kh54FlkvzVeRkR8E
VMu0JNqO1s2wbiB6ewH3oB2GTv9UFKf5S248jb5+maSnOtwC0YFuNbaeSbyoVm5Z7fpfHFmjsEEZ
KsubnGIrJXzK3bZFxaBmYjyAdDP3bMx2Ff4XucKj74lMEti2q+bUR5cEy2GH+e6n6z7k4hSUJ14b
gipsXLAU+mjNLttHr2318SojZbCLwml4mi3i6NwtCYal0TFzm5StOqBoe3H1GQjl2jRJzFjyyi2l
S+t/FcFR5NehyTUvrERt9QrUI3Mp039gCuM2IjP5HmQQwj8EgKJs5OCyfZuVkZpS2kTyLkveME0s
4xDlVZFlLjG2/w7yjux3nr0wbAeFlySPBFZ5jSXt1sxAyvHJWk5Xc7Wv5BxlLfrUsSQa/rsgfOIu
xBUQh/tmxFn3bwrkvabONis7SBGsSOoiOxW0xuTT6nftoO37b6Xyz0mNbusOt/LTH794scb6ySTJ
LqHGxNU1bTaRtJE03Ns/efMW104tuvLskF9I5mPsR5eSlrbXAUsuXcFmIAfAzM9rEaNC4Uj4T7Jm
OPHnYLrprBBg+hI+YaIiSCz+p13LDS8hthTwnCqKTuS5A8x1eF9vGHy0dhU/Xb7rmtMbayubWZhZ
gj0KKPrkq2zYdeskGR2EG5ckyZuD9OiuTeF1IXp2txJrN/GdqvQQFmHpyRjk7Az4M5i+iyvQ9xLm
ILJAvqbdclHZI30WrCZ/H5F/5mTFsoMBgAWlJUac1qXSzfiXDiovNiLfU9T1zLlJUoLjj/kXCXq6
7ml0AuBpPufcX1NwmHpS/tQhDZUS2r0zKpuBLJr4mw9UAN8VXkMfWYf718+k62j7YkMIfk9Z/Klr
wSXPpIemb6RcIfRdrWdi8ouE1saveXrWZuh0Ub2RZeyhlROQRjINFlQcJ32yVUVbj761Jyro6ZLv
mtU9UzAwvgNpQHCdY9ddMgGfXMcYsRerUH4ypDedRnAZlvkIq1bGGFn/qIkg6tVvJW3L6beJFE/R
d6zZsVOwZjHFbiC+aKRW88idoF/yJnXdWT9j5u/z9x776PRuYhpncGackUKR0qQfnal8iyYfBDM9
ipl+KhVSdxMyoWhbpsR/EsaSMbTN7nvCbtBK0Maq+0AoQZmY18ShJ2YWqPIWVzVU6UV9EoVVRAgu
TNBh5VXMYW0xjG+MJ1aojGxQ5uZ4m+PeU6KZvgRowbKlBYjLBsufUb6ayOIs2LTTqWJRQ7i2RcMu
1b9CRzdvC7wqYAtaDUVg32GXYK0LjJLaq7TaTnm5KE7hxmorymGl2RmfWeZV8UYvZNgMJSNICpGC
ASRZunRp6bum/yZXPrNiN/GiYfxLfb7ZaUNSrxJAKv4rtXXef45QWzHx0JCIgAwRmn+gO9+GBBoQ
M8UPNOmzStLglIycJazdwIoJ5k2NKoitSXIJlf4yMySUxIsZHpXkI6PwY5sfasLIDolfA0cETXjJ
59z6qJFhhj1ty4jr/LOjPROnrYasOchnFkChVwSrftj1uEOzz2By8DOY9YGwpTHsaFRQ/kX+ZEnB
/fKObmTKW81kXnaSxzM3pCp6kbSLUoQx6c/iETTjjTBysO+HiUwOJr8NssiYn4XhTdWeWYiGrDp9
bWM+Qukv5m0quVkIk+FkKL+p+leW0JjKc7mAE2n3FFVfC9rdovKQ1AWVHWBCoo5UPtPm2fJvsfZL
2yBTCpPNsSYYA5shcI2SLXsmhc06KPdVj1Xe6xtcat5kXJDXuJdN4lrBWgluS8Oq8D0PrzH8EMIX
c35kCDk9aqpd/sMNyPmWFmtT3tBqFtBD820e01kdYv2CwyK0zlH0iLjiyF9odfpb9YHhcehVAkug
TnF1FH1nyv7w64GpsqirGGYIfF6fqXqH+orFZFKu9XxiEI0kcPSRcfwjcVuGDejOi5ItObhcR2Eb
N5T2D604ygxD+7dIv2YwOTsMTj+CfOhgMsx8FrfiSwEcOADu3JWjJ/EG+A5fD4o3Ph/MTpq/iXsg
Eod7nB8swZvUYxW/scNjDQahZwISVy+Fa77lEoIS3sFv+ZJKnoLfRNvV4zMYzwZ5XpJGvUlG+Dgk
O1ZjmMxticVSe7TB3ai3HOs91TMNC70MJd1KZYcPh7qdag6MCp4AmzgR8fpYZNDtibhbKX+knTjd
xvw2pt96+Qii2sk6QAIbUhC1vlG5LabLgP8MLiovHfsFAqgtnjbsTAsjC19t/5aanjK8Zf0H3k6Y
HNeqd33N6yon7qF5eYFvT215pO1IgMtuddYCtVzIW704Zfm/WP/OwerKW1ne5OXRMs6WQsNL34TF
1SlpuFl3Ye1pG6vK68NNQzJbb49pGdY4/vEwlOTpWBH+DYvXTe5IkgBbFXkNM65/Sk98QR1m7D/I
eWHgMM8wgGYoa6aoKqCmrwA996tnXYZkDxjtHuyiWmi/efKNDqzm2yZ5YiLokxMkuCh0reJKTxuE
rm9cGw1sLIgrS+CZZ/PJqU04RBvKj6L6jv2j379GSlJd3DGEVdRLzSaBzqPEttvCxdfYZufOf2BE
Lc2vvtrywe+UrQxeUnLN5iJqL2W4WoS9XwH+RYEi65AWH/gEyHqQaD7juiViSzp7lg3C6NadLC8O
JkZfCJTNbIe0TLVW1ggn0bGoo1eMmywsn4Y+r/OOz0utcsXRpI3WauBiGIx+M/S6V5TEpSIqPKun
UY8cs6w2Fc8Ek8uRQWRWbCQ+r7SSMLsgjA0rsx42DdEQMm20egjvU8OYJJXzeR3JwZfMyhUn1/SW
tVjNM4dXR1nvY9QTEOQm05L2gdVeuzgr9kWkwTRgYQ+RKhlZmBz7oHXjwgYIcIQOb60Kz7MNeHjM
T3mcOepuxCvX8uSo2gSdnz10A9jLir06LA+A6rWuaV1mk5Qbkk4Z4cKf4k3DPCYm+IcqaXXiTgsB
tIdEWJss9JY/rq8lxh2wB41pzZtPMnkTy8GnZqG45jNEo87vEC1xl6ZKvzgDK+gvtA+sZOAGh7hV
FZFjGONG7chTMi4sD/74r5QMt9IZ2jcdVykwimSQtq3GG3IQydsdJpoSGJ4y3s8oa5ETcHk1TwkN
l3BWEGGpRzzMuAyQlagp5xVj4Fa5ieI1mDcCU2gjhZDeYsfwWRmAg5bFRqn2rXDtACygfyu4qvH0
QLKJOKYH9i9F7BKv2RBTo9Y8FNAbCjIg5GcLPB/HJo+80Z6TBAHVIlj+LY66rTY/+QxfYr7AWMZm
KFJRd59h+Jtk2NHbU4FPqy+6VcFnfjD3uSrgFmvPQ0x6JnENQcFJ5LV440wTnh+2/i5zJMxgWn5o
ZbdigUc8PwPqhzHDn3yM1Jfe/UbazmpiJ4voIrtZRc/lTTb+gXTXEhyHDLYJ/2OXO07ay+Ju1ViD
yEI+mhDwAIlOiCvlvUnXfRnfTMs/6L1s7HMrVKiRZw1bzXMozYEPvSfy5H/4s8W4M7oYgHOFI5MV
reW5/RiDb4EHxzxShwbhFnvxUYeZKUtE8miiyEwZN13At1RgCuteQci0CluZ2eAXaxgBvSmY9ooc
oWJF4mzsPNKZECFzFh2re3naUAgwbZrirRZ4UvfsUY4poqll/HIV9cZqgmWtMUubzeOY3uirsN8z
MQrGmRUgx+XZa/NPvUe2lf6x6sjOo3ujX6EiK/G4phOTG7Jj0r9h/mQ8yojuKPC6Z2jFyluTUe1x
YWTihyH8E1XEvcKgruSTcNfeJ/xfiwu85PMviITn0mGLvLdPWslj18dmNNmhFIKWbR2ypbrk0a4M
0VFAWuPmsRAReJvC6pyyVSRdJIIzZ+I86Oshbll8UrvLw2gKXPsmPdM5ND+Tcafy5oe/Is5f/n0C
lmQAYRDw+/LbFgdL1GH5bGxjEJ22Gt4NoBUutexobkhH5mWDnf5MoM4ULrzxBFzZlrNqhZ1fXtAK
9OxRtm+WFGy08NNvX5266nj/MP+QGINRN2s0IIDc9dsc3szKVbAVUegL1i6g7AJa08o6zbRtip8a
kyLlNyt/Sl5NozjO04lXoNPdjNMR+6FZHWrhXWqvJGez/E0ES5bT+aubIvhnaWez+DKB98BmMlkR
kLGHJb0AjwDl3iklWsNhAPKNgrvinaC56LiEoCHIm+XraNBkIxTTonyM01OUvhDX6465F863DIqB
/jMwiVeKd43JmDS2a1hIpzm8qM0C3+CBSv+K/D4mbs04I/BZqBGyETB5gLpflaEnvbOOND8Q2Qjg
IllHhkN6+7FIRH34wX+qQxvLAd798UubHqBWqFbnTKTSATrSHnHM4vgD0nHpum+NEab0JLAo+w57
JNfFl0yCfKX8UKyFFDA1Pwp4xgF5gv+D/ZNATHFDQ+XjGD11VwOGK+H6uw4vF+YI4YdWoflh/slH
aHara3Xt7sGd7RXNLjjF7xQ70m+HsYykTgq0fxtj0GD1wV+2yXbkivksYQnTtUVO8180oHayK93e
xre9w14atk55sMOtcJb/anZSKWuU3OGvWfqcrbHYoUi7bytlN76P+Kqx6WOsJR27DihwN+V7h7wI
qB23/FWcyNvSrkOGYhgLSwV9Z4VAecaodbBRYje1XW7TQ2lPa/pfNKVkwxvb0eWq98FLNumlO/bY
5NbZvfoi//0I/lhXBXeIxZwEOJLb7KrHut4UMNYU8BeeBfXPcAUs/cfsDTR+L7ksBgUFCgg5cTp6
S0JDFBHIdpHg8SnlxbfSjVDuZfVAhKC01v0NQOwrYY+TzWfVCLzCRGu4sxkzhzU/XOVvwhBMmXSX
hUHueOamVcrj/FzKZwOIATwKKKME+V3eJpHTRcrOiwuL4QQKWuEGPxHNNUgsRoKO9bcmipMRoOyX
pNeIlWxACvPEhba3Jf4hDE9A4rzMn2G0z7p7GAER3Wn9+0DcUwmgYMTfaT4EGzbD2Vop1asjghMv
pfwPwCBXXLJ3m7v0RqvGADUy7AgF2I/f+ASr4oc17mhK56/op3nL4fEZq8a/4N4t8w8tOzN2s1TH
4vH0bbW3OQIkTOWGU6LZGToGjzVCBZMaqruQ5ZatV9dbYlLswGA8Xz5nTvfQZbURsURUWX7v/FMl
m5p+WvwzVmdgRh7ouEv8PhWn0p4FD/Fn+GNSjzLn7/rD5ER85cSlw/yW5Nt29IRfuHR0KC0Z62gb
4B2lTJoWxY1Eyyd013V2YmT1S5K2ufPkWgfTQRRiA0gVb2mRlPFNDzA4bK3JJcRNKhATjc5KNc4v
FawNo+MVIGAXKwddOIFjvv+ouBAWFbBC1Wib9bPBWLsUmx4VXxlsI9yZEuC/LaVSUgL5cWj0GgDA
0j4ejrG0n4CKyDtq3QXe1h3b/ogZuu4+fe2lFjsr2LTKiZbkP47Oa0lxLIuiX6QIefOKESA8JJDw
oiCTSnnv9fW91BFjOmaquitBuveYvdceLtEjf8k/NPjeI/5Wjt1ZvbAiY4aKa5M02WS2sE5s8Wrz
CidoXtRGzgmBKKQUDPTaS/nF59Ha2ZKVWwt1QsFLtVc2hCT2ZG0FNNjz+J9HY8LAFaglRcPBQ8yE
aXmebReTSuFH+wxn5rQy+wUUe6tqm/1UP8LT3TJVqWe3QgAeQ5gCR6IvDPMhldKlrzf70kCjVJDe
gEaAQm44cRcMw/90IhLHRmXrfdoDb+jyD9wO8OyFygzK0vmJjFRHP87d8/9fCEWK+d1HtzrSuI8j
rJVAD25oqhTM/frbZJ+xc+vkN+Me04Je3PS6788Hxt9IPEGuqTz6YehtPYFRcBcXV4MXNfLybNcN
2iGb5iCkavAtiyoiHOWelOVJpg4FzNf8CQhcEAilPMJ808mUfhYriD5kvzlb+sR56OtoJXRU5iCj
L8VXoSqS7SlsWCVwHFHh0QcoQC481i9WUKmHQhI+yJM3JIo4AnM9X7o36T2r3VnOmkVAJJ5WQFzG
GmZBivbltZBZuVQ/pRq8NYQdJnZp5a8tzLm5l1B7jtXaK8Zlmbyy8pRr9xoOj3lIrGvKtSJ1d+Za
pUFy+4ogF2U8VOm/qIkQwe8Ul2khhalqoyuUGG64MHBNyCL3ITu17tEs77GxLofplahF3q2OoU7F
5Hat+ldmFwOMilyjAds1BgJ5Bo2JBbB6Y5Bp0WN/ry9sJbToNtSXARaDHeMW5G8vPHTWm+60uKGG
j+rfnJFaYyZI95i0xVfihCnQdhqkNJmvj9hEvjT6EKqx0YOKwb4jRWjQE5CgF/eSKVW+rVqWrwbW
oj1aKo5IbDHC1PuYD2sSR9J9aXW6TCnzq/zU9ifAsYzAUbWYIPpbgju22KFZIe2IH0YUP+VkgBfA
KKLf8nFHTqepcxsgMgY9WeAdVgPcK4ybrK+x0anHGC6QY4HOd95o0qyIprQwhKH+lR1oEP1rGanx
/xG+YlfzxhJuoQT1Bm7RU5Imh7eunWFzdMBQsidjclz0HUEQ/SszDyhUdB0w15YhV2U+FGMXkJhy
0YnRis9aeLLGb11aer3QzrsUsMqNiee9pXpprOtEnUkIp1uRSfFH0VyynclWaYMkB0CKXfePxqeY
kJ6Cf+MfpXS8AjcMOSRdpTNkR0jnmtLmiBxeCUdqbd2YbynxC/pkz/6lm4umPTR/g7rld6NPNf0H
Ihsea+ZRCJZEbx9iv+Q348xnSMIoMA1fsDWKZCMEB03Y0E8NBenHdhE7JTBYbCjDMnePXncDWue6
DwlVL3t59Aoo1u/JEGybFgQpMqrG/DaR6AVk9WrejwsjSOu2JmM0ohA9ZV03M0A9h7A+yu3dI99X
k64CZ34rw8+Iaf4WBqM7Zp8hatZJA9iBk+XNgcBe09uUZ0/+koc9tYLKarG96TioBXPTCg5ytnyS
o8IzALUDLkg6RPh9pOjFT4rrTQ2vbXU0kl0k7NDKpxKaim00fmGUJBtIFZjlz2GtoybDF0Ye16by
95lyhs/XVmdyWcVuw0C4ObQSR4O2IQsITUXZniLh3m/Id619XI/Ljh9lsBeMbhIONX5avHIpaiR3
qdEfV+lf3D1E6+FqZy4qrjPchdui3DWAMQR4rVBomF0BxyCRww8vFSPWYJn+Qguq8nlrrhhOL80e
kzXfz9VqGB9iyOUwoZGcw+hAMBeisSI5T15goIbgwzq9AiI5ohQ/uMk+GHd8QnMM6ZQslvpT4eBL
N0MGrvSQy5u+YC48C/fTANWRUQRwp6dA25dJ7qADcdFtjxpMh9UkC5XrhsjlI79mymlQPnRUfeuY
wafD3tOvg/bZeJ9U2BJT0OrHUX9BuoCGCuYE9S6TYztAWwR6N3pWOOGdaVgNniPasfpJgJr0V14x
/GC5MPMwZ1vXmqgreiS2FLQ53puH3RdPaCgtY212YBe3fHLiyLzPLsYvtSV9ZAutRMifzGt4Lag6
mN7JwpIMXAMt1MxiqPhu4pOgbqz4HBU7vLYs02xJPDC6xSisrgQP+geR0n9jea6kvaEtU5iP+RaR
jS45i8lpgmqcdEk4dxRr+nj0y7258sS9ayyqdmERDUGl08TbHhgu9izVDvWdABuQkCppoQ/TT+Rl
JzgdsvzkRxjlE+9bKbyzeGPUyEOaeQgECUMNh0QCJaWrTyoZwng6HexWnCVqtSvaG/PbaqBsoBE/
+s1aMZmc72oMYLRCRQZBfcOsvQqelkiMhYNJXk6xUzmMo+JwhxR9PhIqYTGtvXLQB9G1oahg6JC4
33BAUpl5BIC0uakjiltOk/aKbnjNlcuz6IYOUizeOVc8YuoKAPrhJ4cjoM+IBKeQW/hMHUNSSdRP
h4gsN9YIUsRoXX8ruJdZ76p/UJ6aYUly8lxNl9pgDzh9M33rMmdQIBbDcOFwRdQcT1OJkQ6tQcwe
iHszPUxNH9HZiIO15QgKzvuOjK0XzOGZ9dB03JUpbdRgAq1YP92bFodWsUDV8ISnlBB0ay6hZYn4
E3Bmok71ojXaGw1Flsg5zT8J8WZsU04qH+o6oLdtZotI98qtVawlxG6+ddGrk6Yv3XhFKRpb1OE2
+inu4T6gCF8hkvD1ZRrtCK3p9Jnoo2JhwbFvKP7EhYQ6JqYzQyQE5YOAskCYe+ar/xfisdKIgfLe
JtKIgMyj+ajhQkGUt1tw7aBmcA1Sn0Cxz7FIzavxM5ro4+V860ZJts9jD+GAwc4vG95q/WOzR2P4
jL7HcpLsBOqRDEbs8vUMvb9+88Rz4LoLX+jXju8T+Al8YsuFVOW/OjvFgLZJqzEkcffyx2f6PeRI
jdbsGBhN+KUSQFZrcdlrEgyhuVi9K9S63VJD18O/asZErGSXFLWBeXFbd4afLP8yANPSP4n7+hpz
b7mrKn6YJB+OjwDPWbAydhbtjD5eRAhGksCKpmfkKFkYequA7Y6PmXtX6V8RbYTazikTvKFkAIAi
YavU10w/mOjncr77njloEyobDTU8tticwWZAST0GmxBiaGdZjF/+7PqTKftcupTDZ+w+fn1Q5Hdo
Pr0wBjP86llD5wowoJi9zq8k4lF9eVKyFFkPi9LR8HY9OrdQdhHIN/BtaXtpJlGV8mfoDPKIUmud
ZEhf6Tv6CKpsijOcXiBtaO582BXDW5AvFowq/ynxtMfpCwcWWi4LyihjIRmkQNHP3QmYReNYsrsQ
mB5NiPMSwZAP4h2N11KVvIWoqgtK4jma2hk1BgTdNjWqhZjfOwrApn2PhLR1eXQX0bqV46TTYZDC
wJUtV4F0k41QXfhciruUKC7BIBkKD2RR3InIUAJxXlqMab70/l11F/jt6TBhaBZVhT8KBiVLU228
usIpFw9l/V1xRTMSQ0ieztHccq7weSBRwRRFDi+uNqZl4omCjP+UrLXOELHQzhSwZvE2ysc4wJIe
/pkgNLNe3fZU3g/u3KTXoCSu+I455yvo45X0LdXXcvhLkl+Zk3BSycgWqcCMdJ6tOjqKsq58Llxf
mcdEfmjswit8AqZOTJ2t1DP0u5JC4st95KWQvdzpUHoI9b+ejteF1cWj04bHBjpnggo+Z8Iiu/+6
2NpLDXQu7uFPjQgrp5/WLWLTjllNTao/RO+a5nCB8NIVI8AxiElKdVG9u491Cme7l+/RLv6iCuxt
WB2u+xspB9H8J9De+4RegHUs1SOZIkryLWI2DQImz+bTzV5S/0teLALzF68oRoa/XsYorz3iqp5b
bMqgvAzuBc64CNOixkk7FtfB/522UTwvIPxnuWrNhdBy7Ei2LgWak4aPs/8AEC4uOsslFb9gyiM/
IIIO5d9OvXYowtrqS4GIJbEvz5FV+MYKUodYUSV3hx5qaK0fk3gdC3tFPulkJ8a/re8vEgzhcQ0T
HFkgsIrcrjWMFhbBjcxdTHPtRsIsRMVN2SQqtKODRy+H/xM3N6Yi1AB4lUCw8C0YMElK7LbqpozI
PIXyAXM03I0Ux2P79qqNodno8nJK98D9VyvZPHEJ1TN5lAps2BJCnWAllDsZ5pPSAb/TDyKSYNlr
12oY2YUAjrcmgb0s5l2trLj1WDKnoFFTVAquf7Yj5NLQBsNdkm4H6xrCqs++0xgCtQfbaDcOm6zZ
G/CJmZAMODciGjK+kAmqO/b3oWPEF/NonKZnIqDJ9ut+UYIBBqQwFOmilW8SpwfPuSD+jBUhZRpS
FnTfVn8Hte1SECvLIfuRynBRy3fg9HG9Menb9Uc6IIodv4NKY2mzNyI4HyJfX57wePwblGsLiQb2
SJ2uW9zxgUtjz8Q55AaMeRzEYzpJOenMulI5GtFfpd8K+aoaJUrlZK/DLlKtieUzIBiL2M0BpkMz
CFfLdiPy0kj6Q3Yq6gMoZNbm9ULjJamSn0ZAWJh6NmaQVv0Nmfg2VL6SxkuMu0gY1pL+V3KUGRYk
MhTRBBsvUwuXQvg3uj8uh5gfvXVYBm708Y03mQ0bcTCZB8LmEj968ssMWJgWWJif5WQJQtaZMuEQ
PQ3NFDy9LQYklqy6kE5ySQdo/rxFyhyP/zVeh/rvMGn1WuuS+6eGCODhoqTPMn0GjHXGp+E6ISb6
iGjgc9WjZnnGiZ2RwzG+QixOaEMImijdvcIODHBdc2r8daF+0RJw/LTdtdPtHsWBcq4S3E8fkLYp
R5rfn0rjEqSO7F7Hcq+IBw+MLwwiqbsiL0lQ6QjnF/9Vevw9ncRgyrXpP67Jlw+HkZpwK8OkM7xt
TqDjkD4EJlvuAs7PUauXJUJZEhPnCjB61n1uvXOZGbswYBDY74xqTnPD4DmdAnG1i8bUvjJIELn1
LcOwNZxOiEEiq2SdThHmLZPsbaavRQNpwz1Lj6SAVsHdToSLKV9jPEmFtijgrNA4rpn+jBCOpQsg
SYVIFtwE1kJk3Y0cT3FXIuCgdlUyYibnTDZPxRTZjR1+afTQIm1LmQQphbhy639oGWfQCviAqIyl
hjnEUvDvlbbyVBriPWjsIt54lAQDvF+1+NcEaxIfTO0QZPagr0vxRkboGFPVEigPVg7RtLbAM67D
3ZaWWJ8bpHNYCyVHM/cLy/pkg4hwZ5aoFJzscXROP55KfC2j9INjhncVu/cxYD6mrfoEOcTZkxYa
SmeLCHuc8r6tAu/ny23oDI1z0T0DKmy3Mh1XazaidJYxNRSivAjBhgotM15mzg1qMFNaD8U/lyao
25SA1rlIzeQxberkZhfzZ8jZI4riS+uAFtXstiR+QXjKCnrX+iD7H33gKdFeZvqTJt+SgqHFw3wX
rdBxFxz+g+DN/KOVFCchrUiEJAm41GaZUOOl/hm9YT5D0RX39xzefgsFMIiNueEhrjSHueJKkOm4
EWrYohrA6wZJXf+vNva9paBGx3I+4ljYd3jIah1yIow0N35mPFoewhD5GpLPWk7ZjBufxZhmlrTu
v/n4rwMA3Wo6kuW3ZfDmTnp+hupJPkmSWfibfBFoakiI4mFRxqtpId41T9w1KY6B4MzkLHfPHedW
Ud3DXgNmQkmKjiQD4KfXEE2dhriY3wp7mMXW2RxTOjbA3ww7sZylpDtq5VeVnvBKzBsfi0Gw0cWV
5N+MxsdTyLYWm4qvQzLkehvJMO9nuvI1sKkKEeDn6kdiZ9wgDs6rPZIoSQWX0fDPgfLgiTsUixlV
mXBkG9FLvB3gk1BRk+gXzCN0ihrdnibMJQFSAjPBAnEPOa0TdxGRlokQArMlf0SMzT7nvEVb64Nr
6zNmk+S5DKSgN81KRC2IDRvt5wWB27SmhW9Bze9u4IetBrliPfyvbK5wRxuf+UXBk81ADMYYAWUk
HTrQ/KISAvPEqSKPJiI6lerFZPExJaI0Al0n0Q0FW7DoJ6mRBOLouDTRj+Y+m/Hc9M+qehWBk8hb
uT9nwiXKsdCxuuFyC2HTiRNFla61evu0pa0O2wGpZEKggAgNpjRGMN8bI8chqgXzIFXpa6GIJZ/o
ZjCqM5c+kmR1VbPnavNVjx2Loi/fMd5TrCcr1sj7GGCIcNJad4s23tsZyVcv2mpuR2DqwslU51V5
uXCZmwglvXssmasQ+2MCTAc5FKm/2xHZyVpLWT1UC98CsGqbtQOeZUaypsHudOmZu4LUVYa/ObiZ
riI5t1kViMNE5hfU4FSLfjRTKcUS6rCei7XC+6OLJLmQ5JBuPHethB1ueDsywfvNunyngwWnwFSu
nje1oQ8JNER4lNRNBjhdGX9ztL9DySwCGTsa08VCRWyR04DIoYua9FOJcOZC7BYar4RCEAMU/xh5
7pJrlnhXVhoGq00sHkZrvDS+Abej3/fmERjyDNetXqWXovgWcwCQVeGI/nRVYjp0KY4qdHLClii/
WVZS9KcXq0V0dOqrRxV8hGaqMvmBB2zarBH6H8vCkUEWRwl26FvNbpik6Fe4vFmgFJhkdWAw9SNt
P0FM6YjUw7QuJQkvmBpYaSKs6c464TKaJbNxxH5kOlK7Cpt1ba0jbgWKPPFnlo1OWu2FYVuNT4Uo
RWS25I5Mh0OJhp2/HImBIXBWgD7K60TjQ1SEemkBGVLNNGAhQrqcmO5DYvysxS89cfLymRCeQpiS
ZG2Y8reEX8absTvk+dqUptyj56DRmDpSh1hvZ3qbKmAozVVTvqbjtU32ZkhAKcLv8DdhdWL1v42n
LloOSDU6DPVRAWdfb31JZfc5nQyKF3zhoZ9FDHAjJApVpTHbd5cNFhZGRBzLlfKb5Lc2f+RjzGIV
JQNg3RZoL8FoSH0bZivpjHV6dgrN/D6cMtaqSvfKhu/A0xfiFKlZigOA8fpntBLUfTibPWPttuis
+ehV2LHRmeV9ZNeAs9WgP6oC59f4aornPMavpTEElOO5hutUM6+RAC/XBA4P65h3UBZAuGKMwV8O
PWQ2oivydjFVq4UftqB97IizYgnmEpCaoaj984t2qYe/LYSibPjyhWbWAd/tVFZ9W0N/G/EOS96A
mn2Amlqj3nR7ZJlMrbKPD6TMwyFHF5Q/wFUwIkcBxiiob/4VYGgGeqk6OJrhfVYljoV7k0R5VBwf
ZbimyKSk6FaCEg5UfaNUgYOQmAFRzibSTa5aRwlMCR5396ZoSN0qGFXdkvwtKoxEuN5NfBHUWnyn
/z/5hHG2OqKEAFWU2dzC4NKozzHFIWy9hBhp7FSZnsR+zzErFfuUF4z1nxCipsWdGoon5taEE1Ck
icMbMqFQb834Ux9L8tYwPjM5xjCeQ8IDNEUB/JJwM4XGLcWOFK4mNyyNM/xfPlLlabrhXMzuJiNG
7zxVgKJ/hcWz6DX6Z2QsvA46pWFxqvJ/PYoeVd/K4lMK2BC/uvh3TDMQd7vUvCBEYQ7hZZhlHaLb
w2pPd1TR0eo3DdX3mEzR0w9l/CEZJM1eSKW2SuMEFvuj1mmkI9TjCawUiWdf/efh4BCUbNKTzbJ7
G7dUpD5y/b3vjjMNU4kQvRJ8BvoPWBzJ4BFaYNZctL3dIyQiDFncd93bQI0zDaw2HYexcs00OKi8
bill646krTlbmAkfkDKBdHMG7we29gTYo1UAwz0Y2sxOx62YXhGdpuq9IiJNI/5y5eE+H08YXinl
/JlQbjhLs/jacl+Xg0VH/uU1GFf2jEub7kth9wAxQFiK3QWZRBf8oVL38+XM93YMHNzqHuPaaoDQ
osgsJB3nIrMbkK2mY2cmGGf/m+zAXEKW371BEhBNwoHUCowNvC8rPqbqLiQw0D10zTsATJcMLz7r
uc5EsyH1r0rvxIDbsopdmBwks2bLWXHY8n8XUH0rVjYN1UOG8EJhjTS4j5HTpMY9SSE9pssBw3DC
WCUdHrkOwg55ETksdfwqrVtlfhtCcRCrEeY2ciXqKom5J5GGHilwHiFwa5D2UX4GBaE0Nk0A7Crf
Z0jNoLYRdhX1BB4PsCPxIoP4kO6qxLMDjo0Mv5+Sn1viUxhUJu1bQvzO545sl4WTK51bnH6kYVuO
ltr4JrDt6ngNIu8bZwF5JrK4RdSEu8me2gQL4li5s6liqmYHxaS96sFSbrcdTwxqIiM5iZ3T/WY4
H72E8dQhdnlfnFLbuOqVrz2TNj7m9+RnFBZpfR7GpS1XOwFKvo+DVcZKYWDx4++mFoBkQzDMtfO/
6AFhYcddzf2HTp3Ya4mgYyxtqvTFRJ03RVtWxiFTz8wCkunazdfcVan214mwOMzvoDyxi5q+nsHY
SsB+lfrLyKh8E8ZaKUk5yY/YvngYt6J7oF7z9G3nMiJxxIJPaqer+//1f8OGPUETX3NeI1EARiWA
U2tWuIyMo9HJK2ih1xCns9HBM5T/dIiD7kQSqSjyieFUQYF7hrtoC3EOrN7qvnP/Iqh3S750Hk9S
KM/FZgFSDgS+sG/QZ+L/tpMsWiqqhbXbXSbAGV2ajJ84B6BtSifTlO28hAPYuujA03nXKUvsnKX5
ATDijPjsg68cgwvCiNi8kRADhuriq6cRWYYuv62YWskRz417MmVc+7CFRusiu3wlDmwKnZkScWbs
yxuIhP5JYvRd+7+y/7By5lp+tZWFXVh8xW60KgEyCkRUFhjfl/hjLFbHBstIf6yxpLwFGnL+Pqr0
HStLtTsqJs1VfG9REtEr6CJcw+HKKaoDbgyKlTHNUVsUd3+yjsbmpy4enfydp0QHHi307bJ3LRB/
pbbWnfSasAdpaQbA9GLPlgdvYYF3VontEvWr3XjSRm4IimeBFjS/ZYEikgM2Gc+kOKAuXsVjONtM
FwxEmEVIoCBOBYNyTMKgMtbnuEsWEnMeEWNw5jQl4SVng30crkYCAKZG+LAg/FAC1OZ+GnIchaUP
02WW+cE+JGqgti2MuFIDBH7tyVABBW2uNc3BiMxZLx0M+DAjWi+/LJeMk1ax5a+amOOGq76bd/9y
w4BeAqsvqewkpy/WN13wz2SX3gFhS6q7yKgmL79qvu78q4seahotdGMbiuZScnEcdyviDBl/qp9E
T+YKJCQvpS1FDTZ1+rMCYUwJqT2gu1MasvDQs0GIKrmQu4roHHIhK7RinTZ8iW24QdNJMJHgHvWG
hynrb4nyVKig8iz8mqSCfautJ80E8gXF0+a59Ub4OEncJ2VC3vs7NG1Rede9eeGMw44VZOzxFDGr
qlKch06OE8JnAv/2lE2E1MDHdDs0ZAdmZ5zXEoLjMz4+sX/qIWFtwDuFJTxC6HQ87HuUg/RwHZEh
fHHLjnm1EF5EtJzmXh4djHWRjuuL0jk4Y0JXqJ5RzMXLVASF/yrzNX92w/shDWsc7aqct9JvJe8F
pN8BHvrIwZtoSk7uOlKxzgdYlixtsFgUzc0UYaFSboF93rXzkEy0wCf1iIfCph7PNKzZDylZa/2x
l1aDtZmjcyrYBHMkgz9gp8aeQ1CV2SZnZKNZzzon8XTht07pwVrB7PPuv3N3H4Qge5n7iwh18c7Q
BLfIYjL+/OSXWABReIuav8K9y92X3sC/MKuVlnwkzalzYCprTd02pP6KGtEVzGhQmeExuenoy9Be
JOG9VXH/F1dB+JZwqvmHnolBZ959SDfAeBl5cUh2ynfnbaJwZXd+RtTsz0hopcyufiRFJdeJf3pU
vrmQE1wROQ2XgjKdKlMCNT5BctP+z2pPyYi+BA2rHzMT2xInaQs0hQO3lxt1INIUlQUNTxDq7lDa
DzT1oFsy3nR5VWMJ1gC1exDYDB/dMldDpv0GyLLDl2ft2wK2YHBziZ4T5GeWPcvqYhFEU7lOXeKK
YOBuXpXoT9DOkBhIC9uoqUtun7LK4MI1OsCryU5IJBZDrvZPd2Mw/HcfuUxc/CTpDdv3Q+FbSry3
lj8SpM4W5bXHxpV5ch1pM47wIVY2GZmkMfl9KFv48K30lMtrTSPKgeHxQOrm8NVb62b4SkiuGy9y
u/S1vWZtY3Du7HRCm9khc51GrecFIqnh0eBsH1G0mnc9fmswhCwxXtfM37uAqKJd91SqUw9dIb/L
2TGhospXUrBJynPZXCRYPIUyazi6paviP4T+GKr2QFmltstOABiT2SWLRBPh++Dfx+Brippzs5uY
vFuc+XV5lY1dyrZ25qkHD2Nm2v8zOvYmDbMmaHCtk2Gp7MVH2bvLWUg+pUuWMrkTxVllfeq3SJeY
3fWctF1+yYJJzTQACmITHaC40078orZlZsVmmT/FSQ4flFpgH5DSkxiEcpiV6YES1IscTKZhSF3+
xSwKFQKDux53QX8VeOOK7WRsxiQvkCtw07R/kUfEMBuiu+Ge3RQmzjV03y13ni6jIGixkzWEBXQP
tbq0O6nadOwEkAsDmtRji/WpE3iPmr1pGl3SlpFL8utLPzz0mnIrkeH4BjBhp/EfPgvnoT263pXc
WYVxgBk98MeCFckN8ruA2NTTBr2qf2R0+9aqAYemy7amO2UaIan5E+UHa027GZhnr1RGZ7gZe23f
Fw/iHKX0BBGbaBRZP9FVmOaut55e+fKEP6K4o3A7DMhL7EkOJtPj6w6romm1ITHSk7OLRWJ2wTae
gdgABiw0SDIpkbPsWOlixMwAODfkCJinVKMJsrPsCpdh1hPOIBqoVGGuprK/kLx7UQXHWuPFUjfw
LPz+49vQhiC+HN3okIlr5Er0O5O4OVcxG9LRLStkUBGel3JBl4h4x2GPj7MNAwO9Ulk73HxgqNgI
AhQK4EIs2y9WhIgcCAOI7iwKkKfBm+X7xQgc99/dXw/j4FSxmmzRpvLcVNoBViPakWi8pek+sLb4
olO2fLDlPfzpW7rYJNslbPIzpEXKw0wf9DNyBmh4L0Mz58BJ1pWyYlE+Ha1HD+SezyUxvgyiVCQ8
FKGGsE6dWaB9G2vnsustEl4na9nW5zq6icwkYv2oh6cu3PL02+OEypzncDM1Ph2du+8VixdmdX14
znqQVIfMczx/TUSboO4mvzu4Q6yjs72Qr7tuGcfnxtxRXgHXnk9JDv5cB1YUb6uOD/efxoHrzanP
vXjpI07GxJNiP0nYCC7JwB0YQctbSz2m1jkBFkoBx4Gv5Edl2Haj08VLcSAcYBH5UGoX4EFJFVYw
AWIZQd6FqMJn0GZ9y6QyZ9a3BoVQT3BtwZbK8QxsCDlC4YNK2W3fTAxsZJVMB5sMz+KqkTcVe8Wq
gN84S7r1YN0FWpWBCX+lXW2jcDL/IQOw0XKuOkyVV8XDg8vXVC2S5LFAcaJQ1KYrypGPlB8tVVkE
ycOXTwoaLL9IgJ/wNNbLonlLiLoh1Xi4LD0oLKb01Sv/xBibD7G+R0NfSUx5ASpiSbgO5i5RGfRN
d6m342MnQT7i81b0S1zuO2boiN0JeeTjIQiYlU4Pdbb9Koddy5bP7JF6R1vmUbl2NMprYe1oHAHs
hVjTqPGJOMqM74RE2/i3bw+Sxf52JJid46tb64z71GPPbq8KFyMHAYbW2BlhYYnZqfztwusk2Qsi
HG3bamDiRFbNUg/25C3UKY6PmxR/adXK6CnYy1PZkVxZ22PxDIbcbspT76N5AnaGmpN/5+qG7k/v
yF+wnlwVTHnKaUXJw6tw9xBAashLGx0GnI6Kp1ZLaPrp5N3p9zL6UwS0ZO5arY9V8/TcSy8TpINt
gmetqnFyMRz072V0lvAtCsWjafYJknhpgJW2VNpPj2zQMp6Ch63WKZJjAO1aBvkcBspCweFkceBT
5Qx8VEZOGKT7jIo3XC5i+3719ilquEQ3tOsAAg0yoRQO3qk0RCXccwMIdFXeH8hXlpQK+OqXN75U
tprjzfMfoXSwB/ZoGs6RSN4k1Yg6FH9KqwJv22cYcepzUp5qXhZJ3ZXVV0G7UKQwtPcyN1L0W7CJ
MdS92W4G/TTtlCqcHWbPI32t6mMfYMMijViW+BA1nNArZERiccJs79JbDLEjIXOTHin5BJ2XkQFO
ba4Vs6LbB6+UJ91EZAcbQrs1LFfEsLE17aP7TKQWrI6WbLdnvnqsi2skaqBcNqV1kLhBwEAy6YuZ
emU8R/zuEkhpzcVjel+ShZx6ZRmX0WTbw8i31ICTIPVlfuYS3xVNeU4GGYZHYBVie8nyz0TA88Fs
YZXKHhKm9iwYbbodpGES5quAgz95jNI9b681qmppM9n219YxgzsSIUMgyjGbNKdQuFyO9zx5huql
8YAdPlJ/VWBVytqpQdUUJD/2Ygy2ir6DfUM7qMb5RgoZscvPSsHbwnDN+Ai4a+U5VZIZnLL0XetO
MjgwSTpZP/TaW+1Bn5ALzYok+pARiHaBAJtY/vN5JGm/py1Nhv20J/RzOm4vPUFgtcIMakD7Q7ls
2HG691ndsDZtxG0k7U19WLNZBKSBjR1JKARXzizLPZv+tch/imhhlq+cYWbkr3vUGl1q8FSgd9hn
hJTSHOjNggZ2EJnedAgWddKcSaW19eYcSRAthVkxOJT/kn4cWGCrBAkGl0xeTXmlMqYD6UvWsRUw
7aot+RSxbKev0DD1mR60E1pF5G8MfiRy7ZqDVjhW2KCKP9ZEUxHJrpzj8sw4I6NdbrQn9CYM/gHr
OfxFmP5k5lZswstdhvBadb9Ta+/l91y6SwQ9iSdERjH3WtSg2UYAsEJMopiOpy3q8WK0NjN9pmqw
9KhwpHQTR+cI6qu2qnVIKsgglFs4STzCbCEGq5nYr10UDxpfzZZrKBCZRdtNYVejM+giGdLgb7s/
2I+G8aVX4izHqhC2H1bPuXoscSCOl+ofE2aaXx8tsLIT+1ut8msY5xrqPyMVl3n7LY8wfx5D0s3l
AGSegA2VkdrwU/u2NvmnqJ1qFjiTBl0wyAFJd3Lz1UIOx0zB+pVek05IDQ5pfRqSN8ovsr2vKm4W
nqC2trY5TtC2CGzNki6wophBCSWkp3Nq4Evf+AQ7gAwqvPcwjSfVbxf8rpDiI7/4NeA4zN/WqmU2
DUvdvfNDcTbZAuY6TZznuHq4N5AXFnNXhkfE6XTGTDh2J5ZxILy8jsWFHTXA5ZqO94aRdNPP087H
ZuLblbQxDN8BHqN6+1jmyEgfufcalP84Oq/m1LE0iv4iVSmHV5CEABNssI39onK6yuEoS7++l/ph
anqmbttcQOd8Ye+1H40Isop+AUSWQwAde1+gERxdiPhIIHpHHVOXGLQxTiFPG9i3TXgibA43ieg/
Bhh2BliOSkXHqimtBoANooMe9VtrMVOL2IXI4Lxshvv4cFhaKg3YGdWnLhpArSk8YS1jNL3Aku8t
8jFlZwQyiGitaMcai9TCRPM77buIsX+jRUryo7T8rhvluL9Vz7QGrnC4olWk0VZzrGe3s8ubY9Df
EZwht8wzBZJdKqgpjb2m0f2a/0b+Rdjy06wPT4yAe4TTVIq0aY0DzRNw6XQYpK91d4tUEiGjzQYE
BppOq0QkU6UTdnxa08RBuaILB+u+WX99jQiobEzUqEhJLdhRxGZwp8ZlkLPbyk1PSH8jcGMY14R5
sGmwSL4Mke/tuvDVsTe4HRf6rJA5VqAjNQSs7UqsVtPyuTH/eAh66dpGeAOTPXFUBWZsJEHhh45e
TmpuJulkBEgU4i2PeuJB2P+ovdc1+zK7GBXBVVg61ZRRxgdStIxOkBjRzlqVp36CLYVFilOD4toP
Avh755rNpcFRk9FlwUXaDvn684Ci/o/732v0iapC9dec09RXBEFbdOCVWOlEPd4eZX5vrH+hdF6Q
CFost9XoohvjRry4yHWV2YfuHJcXcGPKhPfDq7GTwHRhvOIzpKBvClkCND2mVOIRU4jObGGfs0zd
NOwBFBdfqSb7TgICmJCbiR0OYnnUNfNNCfGUWuGXjpslhZqh5OExbWM0u6u81NknPLEwiZFaGwzT
LTvo7FMdPalEq7V/BrVZ3d7G8I2EKrILmHekM0etCl7G3JZrCaYjZTNjSlVWxJ1NAB/LbHLnpgV9
eA+3iuE/hpsnuf4Laf2zCZsS3kdW7aG8HbXQF5g8TZ6CVmWOABSIK12akY/PP0aPiz5DdSTWRw4p
GH37PH8kOQhBzvr1MCRkiv0TorJLYbzH60JH/qkavqSDy3UzyE8qOa/cPQ7IGPI8pfpNMeNnh9CA
J0HslQsSk6Eu1EuDPNRppsnLlzghMhpBmWzs2oM8cZ4nEVFqghhf1ffzCgoUUQetz+76Q174Jm/j
EXjaiIANQFkJmaiUvjT4VMU1bj6WQbgVdnzzj/1MNDteSVTJIr8MFvmI1NajgWniKTpM6CQz3mMx
7CFveVbM8KcM4uIkFMbzxmss0KtlsIl7vPoAlQdl3tucMDU/TgwfWqGgWvmoB+ovWPbFuZ94vfV5
NvInG7zItCvJoef7DMZo6I6WsSdXOJv2ODuMnmH2gRu2nyB3+JPiNaTKOQlc5kINhuZdTiy0Yq3X
9Fc7QjaGZoIRi5bdm4Z3n3HXXrX7+WQLeyehqw7Jkczwq5Y5GzOkpVjeZO0qy3jdgsHyrRms/LfG
qboqcyDGa/pRGhwABCSRQHum8e2u0vJt96c6qHGFqdJ+jFc9wspXPmv5c2GpfksBbliwepZ7nF3W
4DeTN2+O3tP4my2jNl47hxknPE6gKNGHRdVd8/BGfbgtObUb9jBNe0bFYOTZlt+JKCEH7LUKPqfO
w4cleO/EWSclluA0ntN10blYh8TiomlcjvqZ/3nJh8eqQc4H1SsU7s7wnf2bEL/9Kjt+GnvYBdKp
1T+a5W1aXnBo7fNqP9R7DPDr54l3k5Ze+YTPHBBLlfYMJDxK8j4nsWWLQbVmIpLH16XHGqvdBwRa
g4oL0RuMC9PTeJkCUz2thApIKhlBjH8MZMNe9ltaMX0IcBh/5DFZ9mHQ2xyTXbi1ZX/GSL4CWtPd
vLKYnuRspzXvvTMFebODM9fmeztlH+94TEhsh2wN84CnxB6eV7UMgje41OmyUmYM0/hQcDFEX6N6
H/qDGYPGvtPpsYgaaaXqvabAL8mvpNjEDko68oObU949iiXhRSFdueUO5rzEtcx9veZm192h1N4A
V+Me6Ien0AI1wrE+Ye0AXekwgyJHgr6QTR/zEZuxb31C16TopwL7W09auXHBhgPsiyzreNzxh6oS
sNfygphFLtgNjBDEn9EGW9g7kbak3T/y1tv6lIfvjXzKFbb+PJGwNuCqc94M4I5OPX7qKD2iTVDZ
z6Q8ayLlmwOU+sSHEdJ2aBLzUl3zU2x104pxm3/RotKRkyExYcaw8wPXXU0AjY+NuD8QWmy2P+P4
PWlP0CQdChwMX2i/GxIxCboh1j17C+unTvnWV/HeFLRKUCfUcdSuM5TCmuA3Ajg0hBnnpvZ4rI0q
8A2Vcuir6Y80YWkDAONmSUdz2mWaz7uZHfGGhiMjhjJopskdRyKn5kfV03wTj6DHhpegQpgqUhN9
jYCZ/r0ZkB5+50B7oomq8TGrv3V2SDBiJk81zzBh3WNbupb1Qg3fk42eBw2O3DDVfK1efIwzSsEQ
dFOi47BonWobTelDzOdCgcTLDn3A2JPhGEqLxQcdslnHfE6pHcz6JTd3qwI650aRKPsthjWkuur5
dZWRiRn5vE3GPW0qmLrk1FdnsCMbLVlJXU+uFNubWjosg70FkfpAdcO3RyAKZUiFICjDUhHZREHA
97fTw/Ahuo1uPwtGjxzEYf+vfCqq0K9K/oPGLDZ3CwaHyQTpRzlC89QjaL6PE2vGiW1yglSJZWcV
36rxWxEooJqETSpghZ7xmh706gUfGnxW14bdNWA3k5vxbNIsmhqVO+M5sYKn8szvjU8RRp6hyF4f
4fmUp/cahdUcfXQQqVajIPcse60RjQEqXId/j8H5Ut1THFUjwRbLkjG14ddyuzRIrYrvIW7osmAd
VEy6Oe64tombfS+6lQ43QrB96xTci06FqiT6SnhHUi69mnViStI0tL7N+ktlFRxnHSVkBjPFABMz
IDr4zRvEqZq1A7+PnBpwAlagdg4a56K1+mWZzlLFScNuX4mrg5laJ7BVdvhkh/19qnVeIH4Wgn0Y
fNl/+UetNm/w7gno6onnsMh60wHHZLr5VAosMcKVre2Y/62xMzCihP7A1NlCJ5VXRUO8cZWaVew+
wjdeO4d23b/gmafonVAmylzTwYzZrT06PS4ZoqmD1WEPPYjqjD2WI0jdgEWBH7s8YPHXB7abCUd8
sEBq5jaE6p7ezOFnjM+VgRHRsBjAIaPvcrdHKZQOfOOivVKzOKi2yhgMywyU9Uxq84QV1ksSv6tZ
mgJj4gtKO6DdpXuGQ34Dw+qbN4NVot37Fbs5LJo999SrgUlY6vji+oQq15B5gL+njLjPi/Wkj+yx
pL8G234PqfFY84QwJOVC/nZH1rnZz7aLD5nkDsuu5qhIca9mmuJNZMSnyaJCnnklJywT72aD+QXN
XA3WO6Lg0yxjZ5rPToq6l4NP8DWchvcO3giSYyqrOSppZfVtWgMqTL5k/LsTatB1Jp+SrgLFyjVn
QcOKJE/dlct0AqMupcmhOqqweBTgs7lCfrpVP9vlyqaAtGFr5NNUDDtnd2RnsLAbzeI8GDLZE2Eb
ZHMZIBcoQ9O3GlLFcmjpApnIQP4LREEvrmRodut8Jd0AEjPTm1OeQvsR0tPyY1O0YYQ2wUWsztS7
dnk1eiootxafWc1vSxG+p+8ml4+JYNsOWSyl0G4WvWNL0TK8k9FMhz96/6uDs+/BN9X99C6Dq4tS
01eoK9TnJHmQQFk/ZO+e0w5OAT8EpLRboijzuThr4RqFL31r7Rb53LYY9/UFpqb03ee4w902ME85
ir1N9EUwguaPn4lDqveGNwo5KDCyTfykcUIe2KTdbNYLCD5YHGOxwpL4E+O0Jl1TfulfkEeq4Lx2
KVNXemxOki3Dk9FVMSeWB3ZINggZanJUgr71yyOrHW3ezHPzw00vURJ78hujU7b5FDmuwmBkC33I
PlRv3W+Kpepo77qPiRygDZbfkDKVyxB+GhfpdlWwA3o9mJaXfPqQ4eY9B0dvMgvbEmM64YDw4G/b
fuGxgTDxnrvyV+Wp37ij4KwAFGJ5vvFH1vF+/gPzJXsGBN/y7z8Xldt+MnvVvYy74iqqLUIkxjse
ozjtZ9jnl1byVZK10C4anh5t/e5Jw2V6iBXUaH61OeGRUD0928iHEj6UP/wbgqZ1MeSSJO1Kb8kr
oYRc3NULLtvlIb9Nzb7l9KQdpHejCHmweRD4pb6dKtBfiScoY1QF/+qAv+yzde7qLas9Z9hI9H88
A+4mekXSozJCcguJUB6Xfbg80dhulW8AOvwqHTWFfjCLb932uOeoyhbFg1LDtyMxj1lzBvmVHVUk
OShJuSmpiLJfZfCTnpA8zk7c0SrhhjsqdfLlLQYJOGfa9CTEU4I1qcGvhVLWbccg1QCG7cJp5/Mi
UvOkyC+lub/nyo3FUW7tBhPuHIkSRL1AfjIPtLpoeZH1eIaYAG7k2xHcPxgMXyZCW0TrR0vBAdts
wD7hsEjVMp2wQIhuQ8Ldgg0MCbsJosaIPYO4nIYEpcFQr3oBc6b3ciKRZwnkUPZqJF9S3BG11PLs
zRenBa4HHEtQf0Ycble7gX2mTvBZIGHxWdnQAb8VHS8nBiKddFfWei32KpN3SNeOfXH2B/wvCW8Q
tikox+eUXNkQ6RzKs/Ufme237CX0ENX0Jdfp9zG1p6VATIEha8qCNH5qynv66MZzjjEJkkGzvHTV
AWrNlFyW5oM1Xd4gp6DZXuh11PLKxqHILZTBDI5u0KyZFXEOkxGJWc/OAAqwQGP+LIwbXmE8MU6H
44XTdfjjbcuLx2y4TfaxjEypKIVknoOw0uCBslNBA1cByddi6TZiqcZswKupmEEUiM+nhsCDyp0n
PkVcO00wCccfEvVGzKG7Hlz6+Dlnh5YKesZ6ESbykxEObLDC3xL5jzMYd1NIs1t0o0/wh5riYK3X
PuOxzlX5bFmMmvVuMYEXNYrskmnpp+F41yxxQlmNf34FunG2MUNF3jmY/zA/knwym6SK7vEvaYY3
l97qAmJzxVKK8xht2apRtbsf2T7yEHfMHlCThh9K+DG0N1lFQoJE78Z2ZgDiqx6LnMfa/JrI/LBP
Om9uJN8zUijsg6CmTF8G+1SNl4xKcC7eCmubCyZs/dEpTsyRxuwvyn/ptxkADyR4Q+wS56hnQmBf
5ehfI82vfsW2PeLjYbI+t694CRFIgw3fFguJoqz5Yh/c4BKg4NjIArMjYvXsuYR+MEKhx+Oy6m6y
REbZyRXmZaO1NWXt7NSOeYmsaa/CgZMWw4S2aVOVwXQYQYzvo0wTDEZKYGozyNRB7CCNIgRg/Dfk
Kyi85ROkFivWgOtaatCJOTAuDPyXSW0c8We4o3l0aJmmI2cLc/2n0jozU+2l44Q0RFX0nWbc7DR8
AAAN6ty8a2nPscUOoWMC4k5SxWwVPwIjIwQKZk79EUP9ZcjJ54huyRajwD2c4xeNvK7flUwOkQ86
/2CtDc8IMmfzsl1IE5S3NoGSnoya9eiatl9RJSOFnk/aT/NQ6OBOvFhq1uS7eAPthBO8eUTSll4X
B84n+LbWcyfFN5Gy4RnHOPKLKb37MV/qT/JpplMN5qn3Svy+jE7Eno2t+sawblRhTlFzb/n8hvAF
5QO+6XZNL99I1Q4HY8gI4C96F99b7Qs9TwZH+8es3MmkOtuoR23tmbZANCVzK8DG009SfeBY9SmU
sSYWNxG6qCQR6uPrOEJeqneR2OH645hhY+cvFCRvQE7y+WB/UrlY8a+CBRJzIWVbujMHn7gg1ClY
CRLjhAFcIDrqLzOdjgmQyJGNU6NtS8VXy1+ebdjoNGRUpotJK/WtTFuz8AeMICbLUyoNPzEuM2xK
zujR+iDehHpuzxQW5XEAp4K02W4+qGKXjl4VMrTg1ujPTo6yy02t7TwgPgzsBTaD3y+uQEsUrjiS
qiFkqFjVNkJ8gI3rU2snqzHGdC4e/TpIv45FrYtp0niNNPzn6Kl7eBQtGtY8pCBoxJ3oOZZakL2M
Zpd3xVGsEqPeKcHrgkohd6eJrn4fUl9QMgIglKIBKKlE2DBT18IBaxChhF2XpBwRJb7z2yLPgTD5
TrGHVZCwzahWLIsU7xqeKNs5xnL89aUzpJvokymZDXFD4o8ReZ6k6XXREIHh6xEO80uVJQDXl22+
1+3E5lPim02vVLzN00mhJ13RfnXbv6otN1PttgmB4rYXIqAzRyQJZ20gb5ch27Nt8p1i2TUwRhbm
Epig0EqF9oMvPKNqVsSfdY8SiyKRCBz51I8HiTW2epcBD2cSJ/q8VxJlpzFNnmnV81R9luN/U/JN
xMHOStrAsgkI4iaLS/Mgp5VXYEbSwjukDsAyTyluuMxCD1LbmkcaM9S/N13R/Yav3NCR/cv6Rg6r
pzCrieybjzHrtRjAf6otHhynyyAXwJhwguMPjTTUe805kzGUyIX/Uhp8VhMosFB1njoGvUqPZ4Aj
U05fNWqLmQKbG7AdEHJRbtXskTqUhdhBbcYelmG4GopNhxyqvvnO9cl1OvCh8HxlaLU6oPYhs7ds
d6gm/nQKOGPm/bpHAPttHfqrZVCCLVeGg/QZ2ypFCd3V8fuuX8p9H6vgjZGKYYGWobBj2lYK04vA
Lya6dTDXaVlmelm+PNVUzFG4PMf8ZZoxD5j7uUwxr7GBw6KBThTz8aT0+nV0UnEa2MRe1NDRFINI
AH4O2bNxgoNIa9AJQYkb7BcZnXpUqgAn8Z/Xjc8QGCU1hS79okoq44i6X862m1y+O1x9rSx7+aSz
msPePmJ6Tike0+ggYlaWhvTVZS8K0oeOXAebQaPVHhTbghd2XrAvZ3RgijoG+YA+xJo9peLpzaWd
mdV4ECtlO8GhY0uvu04VYVIt0MlzkkX/7ISQA1zDqiwHkjFdjcx8ThrDD7XsZPIqNNzQRnKpjfo3
gryRal8xg8o6EscyQhdCPRTGD3eVBEsh8xgNaceY7RYnqHTYoKLyU8pu4z2Z7rmduAPRIQRVe7MR
3xwdtQcwrtJiQjgDmVdY/C65KwkWTcOxwQEo5TZmLlRM1cL80uxQEllbafqn87dZbXEFAxaD4OSu
w9TwL8Z+oxlsdgG9lqlCLMFKgLQJGeJPSgg80DONM5oDAcwDvTo6rcqMjzqbyPXndxJLyvWty8VZ
C52rPJykVZ+RyM/6nO8yqrF2XdWtHnrZbyoXm+mFK95qxUuUHIfqoNsA0EI2u8gTPabKwcD6vGl5
u6aFBpZkHutnxpZQ2cbG4vsWo3maWU1PA1qkkSJbxVq+RLGrJbR9beW33K4J97s9ZCcF6YlqrUbm
L2IyPLhxFZdG3iDrUDJLP6qJvCePXX9T6fhGzhc7o8aXB2weyl9ENU2Qih9j6x879ckynrVEWqOd
Q6YlXPLOuARxxcaIXRSNU/2FW1QY1rFDQYHhICFZubFwYdjobTvQrnLlvBhKamzZ9ePKtDrsrSnd
HEHKKBb4Mui+3D5kpklmcsXNN8WXftj35Usq71JyWLdWlwB8QY5tZs+hbny0OuiRvDF3fYef2Br/
GkNDD1xOmCfU/jqvHARo/W48y+cqdYyN05V+2RgKxK/Fz1NUfgTXwr2lW5sN8SvFxZ5NBiOyUbRb
rUByuoRK5jqSlLmdQmbHpNOFiLHHGcQQrqmu5TjT2hMm1eX9Pat0DlSBA3eB8gGggTfrYr0MA35Y
w5K/kl5DWKXnyL0uU5tZh0I82qkeGC4Q1O5I7VEj1Y0lICBbm8Ino1qNu7Q8VHN4U6f4q4zEq2rg
tQlrBWiGFCiZwzco9kiGZdI+OH+xZO7mqpxp0GpIMayL5Xzt/BEqdXru5gsDQXL7fHJqd102/C6C
RWge4y9T7el3imq2HhnLeTQx6gStmxgApaHmbp3RAVEY4bGtLWQmrNtNxXeAl09gTB1AK+SYmsy4
eXbS8Sxwz0tUeKhBhu5mL5Q6OeYTJJfENYJNcVicsbLPrU82Qzt+o6ZdwuFEonZUk6tA7If9lS9U
Yz3+GKRnUaFvwyQPAFmNGl3ED6L6qTkBpm3TG1lxjOsxBe7MEZvbJ3IpmhSCXaAVMHhBKxfXFwMB
n5ajAktP03x1VGCAMVE3yj9d3nWQKlSWx3UR7jK5RoANQTcpLBJyuOQr55kz5NxMPsRNLftuVkXP
WPtrqKErp1eJYVQXlCg8HK4AWcHYmsECc07rJaC+rn0Ws2XO1tj4GsvhgGA7iU+GpL0KVFol+i2S
hMiErOVPucrRXTWmXww22pFB+mZ2hTO4JVWHiIYG1k2AHwv5YGK3v11gnNnz1CrDL1JSGa3u8b5V
417hnKhQvQr9Pc0eUnqDdcElLzY+eA1DQB5Gas08xzQfcX0ning27+Ax0wVQA7mfNelZE7mL5JPv
W2JdFs5WuX1JmRtZaRw0mPS9CK24bVeAfCLtJOOCCqsKK2wL/f4Va2ASP0TyJ9LrZB5GGlWBb8N6
jEhw0zwOVqdTNqB/iRtXqvfN9J6iF5wQfg/q08hEU+seRC1sSJ1pzOfVExklgYJvdNj6OOZvxXQp
l2tW/zCjbTUGOVi0ZdIlVYjFp4ZYwOiP/alpjJcG+Ri7DPNoTwo6vO7TyrR/89h8OJWMInkOzPQ3
X2CD8BNIjLmLgX49CpDZhRTt9tC7C5dvN77p1cu0VsurCDjFARvT81Sh84LNFsCFeVrahHzNHsqN
IrGmlKclezGlH5k/tlqBmIPzd88OC++huqRbdRlAyhPYEcTotMCmY5wgDxLRPiA9AyM8Ac5W3bvt
dEKJG2udOwH4EABpjWcKsHNKnnl+y+DydutgTmfMF0uvHXNfgeUOfp8DHyNbB/o/2NNyBYIOaewL
B+K4jtd0vFXoaLoXDO4lYO9p/hdnd5Vw0+KWLQnWMMNV1XvDYJ5YdzwP0qXBqU/adfGT5h+D8xop
d11tXACaoQHbag4WccgtZCuMZaMFc80gncX6HklBPv6azadu3NT6Kq0BVTb8OG2b+kKwKk5/4KdQ
91oHsWva97THlS59k5fqLbG8wTQeEjuk/uoAc/uPEgYnUe8DR4mMhFVHwEZ+MNptkpH9nKwXrbn1
LNltRo4gfs3smLBBN4ehBJ6mQAYgZYN4IRS52E/m/j5WPsiXHT7eNmdUu8e6ImTrgGy/s+9hepbo
8tgaySkfcUh7zgeq5sIvZQmxIKQ0YFSop9EdJeSmstvACCqhaki+KrxEMl6GzgwY4S7Vp40/Ej6h
YF13sMN9QfgK4Z4N61hXjTwJD47jKui8ixN0ER93tYXcoGDGjJEzWvbA5UglyNKAf5DwViCgtubI
MysfoqLQ/DXrK/fZ/sLbomLpwoMj9qL4p9DTIJDMH6RLTcXJImAoO7KTmyNfZPuM278JUvJKJpYf
mvW9wDnonqL2JRp+3bAMejO5hdFhHD+YjJviqjEBNnjyAAFPPgYkJsp4SCXeq+lZIXSw+oibPRlY
+rHmk1o3IwoD8IRrrOZbujR7G+adBEnRedURYpX8HYcIX0TmV9qe83sGW67gHNGIEuAeYVCbo23v
uUzBsMoTiHf+5gWq9/qcKTw6x5i3W63fLPWvbV/UdQDsldQ/6v+Af+lZk6LLxgfixoqAjQpA+6o6
rK0f6ivmAkuIrzwQ8z6y7vP0MhPQkRrtd39ssD5g3EsAWUbcdOQlgV6VIJdH/e9oV89Koj6JEaiR
MK46VnocZPa071Pw/qo7yC8RK3w5fYtNFraUkgAJPCSXS/TFq9ScUyiUQJ4xg094rV8x6tzr18b2
7P5YovjXirOBC7zv3VF+lYGumCikCXBhZCkfjO4k9XdDgwC17xwqeo41NOvxnwCanfPp2ybOFchO
kQ1Kn0twQa+fV8lzwu+SXioHsXSyrWRaXfRH9c6SNxLa33CWwQOs9aNJqXvoGL4wASPmvUYD1bUD
3yguxFtYcpT1TEA0wnMKarTkvRM9m+JdS0Bd0eTzpjQzGXyvYDuWM/9fkG+jZRhUMFFJRIE4Oha5
9Kt9zgoXP46VkfRovfGl3KBMVLpdjtt7VLkKGcLL+YKMHt6eI32vJC1YSExAU9QehHJzhAdjSp7f
AiqvUgI00Wq6/FXZcOOmfo1H473WZt6VuH2hEt9g1KieIwCOlOQ4+6utdtadTfyv2CPfRnD1Lj+Z
JGY027IKpHdaOuOdsdx0i16HgiaE5wOMAKa/rc94d1R2OBTCxscHImU+FjdHocz3B8ZXJHr+vxNg
VGY6HkAiHgFy3Fmb8poPAHykOtAAQbG3nVwMruiSCRAj/6GkH4xdtjLwNeN6sxZl8KDQ6aEactGS
x6mbK+guyKTR/MViIIIV41g7e8Qq9SutFEoujB8UfC2v1d40Pslq8h8iNo+0Vgzuzo4XV/ISOSVK
mia3+Ce+UmiptZfBqcfGsQ/h2s30WpuC6CFyGTbTr8/SPCLg8FXv/M7eFY16FFj+t4irWAehxAKR
kj61DFz1q2ZvtHfpbIIfNLdYu9lWcaARaggEX84JCNmor73qL/f+mfWG+LNZIsoQ9pAUbFL2A3xJ
N4x+HYbd7vBT3w1BKOQWpAXLwj9e0Np6INCT1pInv2jpltG4P7GM4E3rt9lBvmqfRKzxx9lYyx8j
khgFkMgmB80MQRQL4BbpJiaLgaYZj8SwA7iDeUUcmm9FhruwwVrFW0VpQ0ud4jwqXIwp0zun2UZr
gNxui2wHWkRzNjM4QGh4aH1ho/G1mNeRg08eCGuPbvAZvQp9VUDZgHuiwFpeVvaq7dVouaGz1C7/
mrNu+jYIq9ZqjVEtki/2b9A5rXckksbim28MtAzCEr+Sk47g8Jf9Yic8bDkWfJGMh5KlEhsbbjtQ
nNmzGDdK7zNJFQfzg8KGuX/xZfkoaGO2J0wq1zDJbNqsC3RwHGRgty/WI32w2gA38bE+FnfxqTOl
xSBeQ4cHy4rHAIQrJQZxU4jeLEozPjJm8IxNf6tPPgGl/4fifg1HTLDA7Si1KZwFlhYEFB8I3eNH
9qe9R6+gJLtbQYzkpkaqxgmwVrbkJrnJITU9mhXIvfCwBPL1gQX/tnIoa9w+WjkBLX0YRHHcd+GW
uSz5JusHYNLspj9cLgz54wdYBvTEjCrgtm5Hfjk8fjTgtOcuxQFyXHy4NPnM5Bg5hSb58luDMSHf
USIrHugGWOV1xv/V2u90ZMPG5qf+ZRnKA//CjbB39B1uQlSlNN2W4rHoHlPQv5t1Urblb07CBxm7
6/8PSo3nlzCyiCawd8m4IKHVhhCPrJZYZJVcWU/SA0Y6ZuahgZFrH2lBg5pd+/IR70SVt5L7zF2s
73l1JJt70Hgj1BKVGmh0L+TIWVti2ebBW/orw/528DAU71a7zLTFP833bFnOoYoo+6oUD3z+CPV0
8qL4YLgHBm3faUFUPmX0Tt30g2/gn9/kQJuZRXMdL9r3WBzS7pY0r5Uzwyxhz/a24Lixi+4uE5S7
XWDSoXxEpjJH6aE1mrP2v5d7VoCsorObdfKPap03ueNLw04H+WzuD6jeBvY/lgNfimXeFH4jG+wh
cSk4avyyDGFEHbALSOJid98G4YQaEa1LAkkIalATKGtCZssEAc1JH+01DI1m99EreNTjezSAuq/R
+mLmqvdpdLVqEMV4PhFzCGrGbrmRV0Mw0sqW8rLwKR7/JWi2pm6fKcj0nMI1ZgIku4YZyK63LEow
JP15hQJ00mJm8kODLioV15DlJLNV9vpt3u56mbLB6ADDz/4w9DyRI1YyUATkUB8yPORVN7rwAhKE
gz3tWF4zNYnPZXJR+rcYVr7KHChx3kyTJ5FpQMHYaObYl5Ub1jGbJhCDa90a33UAYlFHLsDQubX2
LdbGbv6UtR/clkyqJXSBbADs7j42uN8QWo0RxC/mgP3gynqF7TUffruS8M5w6h/xxGwiUuugGIaP
vEUcq/bIV4xkVzDgziRGDfoSNHZNj08J4PA86ACLeV3r+G6W0metwTqXONpXNqPe0Aiua6XiKR7i
i5VoUAZjYDID0YVzVD3Lo3kWaCnNCql7m8urlZDbS/sc5l+bEqRIm622gAVr4qBG3J/VXDNVhwcn
NRW36Vo4EiMykDZ+krTi2RJTS3E3PhcN2Ipm7GAsCKYMZRrYZorjJ4RjXKTQdOMRZk6dXpYxvDSV
05MICvYnnZ33qqi5ZlUIMAUbkYwaBjkjw70Qi3s3ElAFyNjSGD7lQjoIR2ebZPQQwqIMn6tDnSmy
VL7oZoFnQhEqzRsUN8MuPzSEIxRZ+1zmOC+wFQ35jFKbPXJvsC7GjVns0xTjwNg00Yc9UU2ypZ/M
MIO+auLvl9E/IIyPLdqjUpaL/YT2PGoKvg39PTJ5/voOrRZ2izchEtCeWvcdRvVfmWTHVhiPXs7H
Q5cxr0qVYr/gmS/VGZaFbAcqwvNmJFhMMU+9rgWak3+l2KDnkMmLtM6uyPuwBfvSCDkdQ4Fxk67g
/1Lli22pF1PRP9lamH6j1fgFcSenjc1bFNP90cZHXmQCZhaJfBVhTBEUwu7Il/yGYHk0lMAm/cOx
ufgcHl3htMLLJPlCpGwIMg48dQ3YTzIGvH1skdSy2pYWryfKpQeXumhljaU1ZYcepjzA03sRW58R
2XmO/J6vf7Baf2LFVDIPldRzmGOh7pm/w7T8CavwM53N9sksyD9LIGtgg5ybsUZ7RcXXwj/dWst0
UebkF7QtVKReII+KnJ2jogKxmTfzcKCXhmiTjt2HoTjf4WRe0yrI1swDpocOlRdPWT3Wvz0po9hF
RKQNSH7zd3VeW4aWdihkC5frz7ZiUsz149VpqTPUCnnDHK2XMzxbm4uj6jr6xhh3TGhxkqHX6rN5
DU67dx1StnWJUifIUjuc2XKEGKIx1ii0sT6bLR6KIsOcx2SfYsqpXzSZwGrmAkwtKoURqW72hFZC
EVFU0nediOsqrCH5hD8OUWayAcW6y6XfSTXoeUwgHxHMwCjnp/UhZi3NYUNd1j9h6xBJoSEudCSw
Bk53HxSZCV+jYV5g4KCViUlWTrxLkY+OC/LNqFndiRWsxjH/6SZrG83dY5iLh9qG75Gqv72KwvnL
87E5y7p1UVrnkVgl+9KFCmjMBhbkoT/X9sliw0O8HWpCRn5BWoW/JJR8lgKpLNmiek9jqxJoZ6Iu
kEVdstGEQ5qUj8KoSZEj37BUYv5dczpE5fKc9IdqsnYjO6uGBYY8RsLN1r9uYRJMoif6scuo+mfW
pakErr+2bqbeHMJhO5lUkH0hT75R/cfUmS23jWtr+IlYBQ4gwdtYskZLtjzEyQ0r6XQ4gTMJDk9/
Psr7nH1uWFG3E0siAaz1r384xl5LW21T6rT0YJUO/0SYhQeqPiZ/o9JxtouHo0FDhVqUEmsWCbDO
jD9IzwVy1m8Q7aMJN4C0x36gVAwjlaweZV1RE2KSH6XqnyFEiHGwmSix+UEzU2H316qimIJyWvBR
JljCxRtDVQ0uH6rZ6aF6Kmk4RQq1DKvKxXlPvOY8DfGvjFg249GXKvhAGC4zEPKbT7elJWRf+xnO
5aZ2zd/GQCqOz6Jk/6j1v5huFha9e2ujJXVcJEBZoR89m8I79peXKQbhGns6bnf4NTkOI9+6JIuV
8KgU08E4HasHqAzykAOnw0Ocvj176YYEXkrb4Q+A+D7M21/juI+87COtnQFHB8g+vtdBRI4F7vMM
+BMBWzEvYK2jPdxpksXsnsOpk58mjOMNuxMhORPiBDKBMMdYrdWSV9lHGGLIhnKQcaMUqGYitEWl
TbqoxLmm6ylxRZeApVvHerb/ppSovt2jAsz8S13AarOYQAWpxx41cpCTlYjvhUfKMy2BsuwHahOP
0AoFBy/5LiS2ypXBV8HCVNItQMnbjoDmxdOf3B1ceqMZUyeOTTG+Z9nyQzfLTY3jX5ukq2IszkPi
wbFg0/NajtzY1j/Coqpfogji5eIFuHIsy2ak5g+c6T0rrMfBZ9qoPfqWIHblky/ZwkMWECdctFqj
IrvwHCBBhFyqUNM3W0IdatgqJwY0GyGg4k1xcQpLZC+5WOTr+soLDW1UXU3HrvRafEBjEH1G9PPC
AR64CK7rDiswK/L/JElwtoxbPNQMMndxOKxJnlzwmKuy0b3GdbergsF+G8dWXwfRv5pUTjZZwUl3
VWYWN2VDutKoOx9CGe6Nn04/ZJd/DLGq/qbyT9vYu6DgkTKVil5Kdtpdn3riwYJKP/d2+JRZhVo7
Uh9vOzYNSPP/e/GN91TnbOVOWDBl9yrMA6X+bcLVL7kP49+dWl3Br42g+QulHd2KBAXcKJvsl8FZ
tpmSGcEFkUMdyKffML8PhIDeV9V2eHTS9L0JzZXypTo1XqiuZUuIMGuZiUfg82jai3uIe9opo0kF
SSYX2RQ1lVOnaDGYmfRljgum68QvsfBhN5gaE8Y6ntc6+nkqQg7jAgOLOGz1i18gokoX8jplaX47
wFxdHUbvdYcibpa1D3/AAtGrxoUZKdwkO6HVWN/AYvk2xqpMB7b5exaG8ydTfhhbzLTt5ZbmHMFS
jdNzOtukkw2uf4Kr5F3S3gGEnHWMDkYmgrEY6UnUxMxUnPcuMsFNp8G/URuk+97HP7s0PWhEb8Rv
7fvRzUoQSIPnwuSjAnu53zuCn55L5rqgo8G/cz/jbOQVLnA3DVjWT85uKTjLm1SGV5m+VV2J4d2U
i+JlKSfr3VYYbxc+o+28wBoCasiJ4Kxr4i0tY/m5gz6EamvsbetjYYNiMN6W58CtcEpPFfEXBJWK
rpkfhjaetlZNks/oV0C9w5obUFtG71RTk1SlETYPUUR2TV4ep6V4A/DXH1WbT2s0Ou1pYhWXuXpj
RQVPWdAHT71eAKlpnVrDMVhHSwyjiEsg1nlnnutHO2irC3UcQBrbJsQC8VtBe4/ggBzDOrXfUkGu
K287f/Tn7LHsYCvOo9cS/c1ESiGgcqkIJ4HRWP0QD2n76ka0w7V3u7/oFVnmeRf8QX9IwvMMf1CN
wDbZx6jH+dMfs4dO2fKkEsMt9p2oe+w44I8dKOr99mD/5AB+Vibfz5kSm5pVdtbzT8f4zrsc+g+3
c7eFYBIkQtLqh6S5FTuraag2k6znwCA526l9iDxpbBNKM0WXEpZAKtvy2FmIjfOBAkmZaApJZMZB
usrkae74uokFdS0/uzrtmF3jturRka3PnDt11dYei1OB1tddhhD7iOHmh9VfPacckVEBE7uZ5uR7
kYtnJr3zS5kGQCpWqN5XjZyZepva2rrc72pqG7jlVvpmrIFEoMGoR2thst3BJDq3M+SavjxQevyq
53J5X3rM/nP4YHE5hZ9V+Jvy1bwP5XQapcy2iZmi0wiXzrSJ3nq4vIMlS9Cr9UFJwCvs2S6qhwQc
J+6g3deO/dQmKLg6J9xFC19M1sBzMgFO6UltfvdjU/wTJBIzbwcy2JQhE0V/SQQz1c3YXeeEukRO
9EKmDpY9LJtw54ms5LmPRXuePP09nBBFdKUzPtDK+I+IXqpbBgg26v5NOV792jjoJb1ETc+l8WiK
RcPEPsgK8i50uLD1QGZ2/em56EHr0Wf0T67tOZvAGvTe0cBB7ugGUNRs0nM859xOrXyd198wtxOT
Bc/BZKZjGLFeeoqsfSet73bgdORT9Uy51z9Fznzp8rgEcYzhE7uYo1UOGQ/LpDCa47ppFFDy2CbN
WVM9Kbac/VgqXL1MQQk7BxsdSmqReXqL3abZhnBGHzML5sLQsYXEnnhZPQx16aK2Wy+9JG3LuEzY
U1R5V9/itzVjSJgN7bc7JvW7NeX1VrrtbsAF+jwLm+hdiG+BXxKfnqfLofV5cyOMj9cmwUtmdMt/
x+ivYCe8MbrVJzXHYLJuALvQbX+hhn8IC4n/95C4F7XMHeYJ7Vujaqyw/M76ocOYUW8wPZu5/ZXN
bgs1kyDwLIhBGzMJHJ3IpXzsKsgGOqkr7BOi/kEuQbm3HENnFQA7tTZ2jG1KuM4SkSTRtHX2zCko
Xnj/H84w24zeh3RX0wK/0F2Q7jaWLi1q6uxchybfkt6810R7A9ppKJxpSiyi7im4crLE/My+Ltik
vuQFVbvdp81etQiS3Qyq7VBEMbkVsF6QnESntoFRGNh+9jiGffAc1VW3syjjv5mlIUdnTgpCH5cC
OVTr4sfaE0eaxYiaiqCILvdLPqC5cgdYxkVLdt99LegaqHmhPJVhdLr/lOV1eNYAwzQO9paLDQ5q
u1Z3u18QmzjMRFZpLDB7Ipz3rFn5FEISEwvpzBqqD9lSvMVBUh0yP2E4lOZMLwWVm+NBS/fiwcYD
MkO/ldnhyyw72taEIAt/qR+l4s0ZZ+oQ9k2vWa3ms3TKoyib8SVHNF43VX+LSrc62Amsn7wPOc4H
iJtDvcWloCOnMU0Osavt38J/SLI4/XD9YB/LUEKRy4e9b7LpEPvDc4OQ/jKE7S97KSBlDQeskqOD
O2HIEKf/WsqJD7WoERjCHnlOQo0eZeFzFoH6nM2TSu0WIyvpfV3UVL64usdJTKTejpbwxxiAnvtk
rf/okBs5tjX/XmbSLKWUD21g3O/uauq2VPV4Ltqw/TC4kmJuZERfHKWDtCVYL/FYvCepwld3bMNj
gBXA8f4n0YsQMUyt93OEw3Q8NBgw5P+5lFOLSjTXyV8VOstFiRPKrL0dip/uNCD1xNKRFZtapzU3
BAqiT9YHl3Ye/TPIG7D/uMISesHE8v82FUpgcsG0TydcmtUlxsI3cLLF8eswUThGYXq3L6IFrpOK
2uwUxDljmxgQCxMFGrPMMe7JiTz3hG+me7q/jHWW7lpHg42U9VmuF6FTDXaXQn1MimGEgxM8mbpC
hrQ2fJGQCh04KI1URp0zKIAExAvEWj4mwZD5rGk3emjL8EPT1ULMiqinMwKGibCKEJ1LECvoM+2A
8pdIA8N2vbVwwAx8CVJfWsGLh+/4+gJ8p78lxnT7JjbZQ+1NhzoM+vO9+GzE4kO8g7fEcl7h+ILw
x7UUrgxfbt3fUjsg1Ar4KYg6zNmWSj+lE4YQQ+Vn3yulYRtQJ+9Azvva7S6+wM2sjhGD3V9amGkf
TFdc6543ic8kNcV61+gp///l678hifP7BjL5LPCUGbFe7Ca9XxbUbt7YL9/uZdNCf/DE5kb1yshn
wOgCB2t8ZwoXRz9Ync67C/zFWyLBPiy7g+RYfq+mcZUWyFNlDc8xnLRdX9T+R1C400mTRnWOA+QP
BhdMoUM+sp5xW86RoZkhPaohpgquRtDqLC1xEozSP/z1+luuoIgWgeCAyTs2pjnBwB932m+Wxih/
cs2+b9rumitsnLWXXLKEID1SUcSxkhLbs/7WLHATrchpGWO37bPTaA/LeUyLeRGxE1AUWT+bsur2
ixh4BqGv/aiC/Lw09WPWRwVanNJ9TyWxqr6jXuCsgsQnzHKMxEkm6RVhSuXqIOVCmqwthYraQTsq
XD29Cp8BYeBnGIXFaLtkNnrXUSPliPurH2rOMKU58l189uCxDm+pP+ysUjnP4wCtwjZtvfvaeWzD
U4cep0+SpzwW1kPQ9OneFDYTLQs0RTat9RSNtvVkBWN0mHX7T9/RpYTUEW/DDADv2UqfHWk5KAYl
+5Cg3siT+OilWApHxyCfs5d7xVm52FGC7NhId2ifJ+7c/cQOXLd71GZCKl+r1Yyej/To2OYGEsQw
JSrozlddk5yRDTjggNulieCgiy6O97aUpzSv4Ay2mtjFZXnIdGCfy8XFNFB7pO2NZKXV60vOvfkp
XNz3qCVjZhjwSNKrD7T0i5FcIT/cJLkpMA4YJFxrgQ9H7xUFRsn4KJB9wLTTXnL0Ch7DOzGFusIf
dPrtdwxZ+3l1YFgrfrdfBLbJ+o9TuvFVtHCh7zc+E/0/pZBXx+usk0gTamwfeta4ErvRk9l4h+Z5
gyjer/gKpnlV1N0/sOwhpt63VvN/+6sTuZ9GRHBLGkr8ysXodIm7VcChntim7VNqx5ehweToXg8E
q+tOAE6+6dPUPis9I+4OmW36RmQk+LXt+GilKVZDA6Ef/j6duwoXB3qRpin/wuaL9xa1FxhJ7u3i
uCi4e4ldnctu2s4VDhzl0v79by045C4FYT98ZCFGzSXI4Dmyabq007gbr3fQow4BU9WKYiJavIjw
cVFsQx8rHqc35J4mGCGlbUxLTYe163icj5On1EZC7Q9yiT7W049K9qgnMmYOiWdwbsT2FnWRGHZp
vlzpMYdnW6MMqApuQwJ5gLRJSWyyYx2TOfmJ/yj00SJtX7JGX8KJgKmUA3gzTHh6F6tkspsuns3i
m0rd/3SZohv09tTY9htab/2SoR4BCu6jsEXhPZD9E7dkzS/ztvAinzANOyY1SDLZxPp3AHN5wXDt
V0LzqaKmxZa/R52pwxEXLnipdhi77zWW0NRUabirbII5JHAsYmoCV8DGZGpTZ1SRD55dOKyIypun
Z4uCOyskCz2lIvnm2iXwp+cS5+RQpd5hC5vhkarspyJwYYsy7jl4anVu7xLn5OWefRp6B0FQ3eRE
xS9iPf3pGZL+fYmSq8xRAHz9LVCJzykvy+eu4f8tbKkstaHxy32DUBb5EW/bVhBq40F6FyDKh9yG
ADkCXT58tXf1AL/vvuAXdAZHYKBD2rGDSi/1N1+PfedOG3c28ph74X8aakxCaD6z4nA/U3q+mG21
+gd63+IJgU3tpONzm8IGc1LzmRWd5MDCxm5ObJyinZdOK9JKQAZpxSe4xbqfSFLBCNxfG/9E5Pho
MUmi8SIIJC7n4DBwPAaeJy9h0iXPAVSHwYr0ZZqD6mJbsfT2sD7rI37805NvkZ70VeK2S/49jdv3
r+WMmwAGMh3RsKb2yKBzgneY3CQjclR/Hes29sJTJszOcixiUHVQ4CEQeI82mBkxsG13BDY5Q1Kv
9t1AoXtvyyfzvmh8DyfzwonWvqR0I0/2HB29jgC1ufB+kD6XYPk6skbaTj5pCZtTGzwMYo81Hqft
IRgX5jI24sMY6wBnPYKUYwgpJSpBGx4lVeXHkfXGsDtyL7SEgh25c45xunjfZQloHM6HutQFZpyW
fbaHFEET/p24nkDig34AHYe/DKYA6Ex3bHrdn+7NhVVE569zyY8o6VEIbqfGDLe5hnh6/9nOm77P
Bgd53x/Vy8gg8n4u3y+hgXnszlighzr4+G8N4swe859Fou7sPXGOI3aPSOFo+7W7LxVEYVMmM8F6
7ESJb38myWBefZ0/f906Z9zdq9b/1q+LJ4atnGTVniUT3MkbxHlY//H7pR19etc1btL38+kMh4uq
TkGwXJK6ebz/N/xq3H2S6uecffkK8tFus55J7R2KcAeFGhHQYWVH8eZCwZzcm5gRuHPjHIqA+sOq
A7Hz0hSVwFBd2zItXpwqzm9xDwGXXllpU34In/IyKfoeS1hDMe0zKQYgwvJSfC8bGOXBUCKRs1zV
H4KZgc2D1eNsiA3FXJCfOsXx6avIzhosSGce2VZab1a1IBSqGv3Bpq8eiikmj7lxmJW00tlHMTPW
bvF+REYgQy+bSOAEUeQHPx8YvDb9U9YwYNBz656LGvZEyOhom9vNLYmH35pp23V0bOzIfLv42XV4
1LRM24qZ5OhKNIdMhqu5TfizjMecESi90B1gpEgkHRFK3ampuvO9sx9g8dyLHKYq45ZgknhnIwbY
L2A7Dzym7JdFbgHYxFTevjSXBhB4h0kX8ZzrS+G4z9Jk8yWWg4HX5uKmnHYuoRqyOMRlF+6mCsWs
cl156q3saqUgJ01chU+lsp2bL5rX2lEjk2KKd+AfYu+lGC8d/uMpG9s5Hstbim3VLcEIuV0S91wJ
ExP13OF6sk4KugZdarpSWjwvCb6lzeRj7EGR3y49CNCmasig6BOfqUmedURL1b/uTziV64TWX2JT
pyF9Fav+aF04ifk3ri3v1apjWM0yVRB1Q9iVAyPAzf04X/wBd6cM2VBVhzBFVsGuV0T+9v5cOjL8
y+gbbW/VRvtWIsysiAW9OpF/8jGowtC5hXyu4B4HXmdvHRrgszVjj+c1IVM/TxqCCimLSrnEh/t6
9uYWKuYa95lorQ8S/5gli8tjhij8nMxwZGpFHVQhizkMcF9Dr05OX6i0HcztY2UjOJZ6YhTvJT+z
2tUfTgw7SbaQ/J0Qrs8ddY0g3zlzvObDqDUpDPYPO094ZFhBGpjLfJ2SD6Ow2BkewKCnT0n9+FA6
iBD7WG7defAuVlz94zRzw1HAV4Oj2XUpJWIiU7Y7m378dMk9E14AY2gW4mdXyPnmoTdgFF6hP2BE
/VBLRFnefRMtxyXfWiMe70DUaKe6fxLLLff9bMM4taC4tWgfCeiD5ts387UA8UIH59Hw2sJTxL07
OTEExU+a+eKmLPEjzyfrURZBe1ywUc+CJHrye3mIG7d4KzsYXdHwylT1VrrEp7BSw42L/v0m4hDP
5cQyT0lrxgvT4BuSjpkIsPV3FZHoITYLtavzCEW0mKCHadi2xRhRGC5ZkeF+BgV6WQGdYcV37n9S
DlStzPGf4wlyNq0y6hrjoHiJW8fdVhNksUWRKUEbztABfJpzly0ucIu9yMtwM06Ibrq1veqzicwA
YBJovc1aEFprQbj0fCRCaqYRv2ex4lJgFeO3+w9KHehnnUrif6yfgWlZMyPQUJxBh/s6wNqaBTE2
oBxelRAhHfn43kHarx/SocGSQYJZejUzu5r08rRJroCocIGLdH72RIDJUNVzaoIzo1UVhAIrD5Z0
KOjyHbE1biNRoNF1OJUqYZ/cv8iyUo/ODDUqEaFzTud2BezevMTprlKS0ujE2mwa6ymhlPmrVfU7
6iksKDjVbhoKcp69EOlRR7JUN5aHUPh4LfP2vsWmYuIIOLodvbBFH2XYqAV5iyJpTvWY27g8Ncll
9Fg1GVuP09O+BuWjQ9rt06IVgoQ5zNG+odqOkG8xcfs2q+CPQvsDcIvGsGQR70SQ9EcmYtjuxA1Z
viFJ0vcCI4vm4uyW//liRR+Jf71VnJ+U9smwr9DJQJhl0jgcLNN9WGOx/Layor01lQvbYm2ICpWJ
Yxc+VkauY2QJl2iljVheGaLpx4qTkuVXM4/TJWymgwE+wJ2cRBMFPLOhEq8wNhvkh84p5tuQPjDw
anK+QfG3fkRiKhMWs1M1gEPQ4rpTmay5zWn0aiZS5dKJeYUiiLvUpgXiRoEdNsUeofv0jPS9vgxR
aV5H6e78ybH39nrqQWIeDl0gj1nATQdAc5/rcWAQ5FD1u8O4kendpf/dtE24K3EWIdcNe3hYBN+K
oUoPCCMbxrMOoRlYj1dlml4DROUYVxKfsGI6bUCENgdkdFDxL7befnv/p7oBElmQEh05tyK78EFI
W6p+OosB7cr5xSUn9jF1XPXcpbUhqyv4BOnV7y2TFUtm2WZIRroFLPooXeHPK+iQ91HIFMBkSapk
2FsZ0RSiVdiXe4RooVKyYkueGu1Ul9kndKLEatc1Rf/t/pW6PHpMxP2/TWvb9O4MxAri8OjOMIQj
E7Z7Cnucn5gOoZMrsvqEC+MP2wL5Vo2YziRLsJ+69MY10eBl7YOXkYjmlgUCfE+TkwcF0S6R9cXZ
sLwP80DUxOidIun5V9sPbyXkOBKVO+dS+jhm3t9TVfbYRCo6ADoP9ynQyFuWtVl1V1P+qQrw1HBb
++ySJhxKvZzIR4Dj2mHPaOXbLoUuKql2v/dYKJJfKY/a7by9Vft8rKqdSGInT7JROKRshsLrHsLA
6jHQdEoUr0W8zzAI2SfjKgpeZ6Zx7+a7PqZRdLqgedbLFzp2x8SCSI57Mb7mvrnNQzIQBgp0elpf
2iitlspF3jdNsLWG1YSzrQcsLzG58GuOFTkOHw1w9kogCQ8wzziXbbyz5gLDkYJn+th0MGdDR0SH
xgJnWVubccS1zCymgt9PEhpL2nkvm56Zv5EnjjOXKAbHOngO8ufBYYwnQDLRI8RsJvQTrisutZWS
nbhOKWqKfYxCqg7Tezj1I1A9LIToyUQQxolm9HBXHiG7YTLmVxiSVetJN2FPKpgsnYwbOyfpBx2i
aiyg836GDTss9p7ze7h2VBcfTsDG1ktI6f6QJBcfrexEWb2RAqPNXFfsM3CF7exP3UhkPeSe7ah9
KuK6O70jTIqzq1NEmEAc3dntAkCQQA/3orw4lq11NJkqns1KUykt7x9rcWkpxfJdOZbel0g+2RQi
orYU/iyTym8I1cmLVfyQvcZcZn3xPOfOfsxr/dkMctcGfoyC0HpH6Am9XBG8Oy79mX0DJD35jXcB
gAK1JuUDdL6IaJusQt/V2EccrPrTjMXwJvZgbc69ewuqSO3KAovvpdNPeVn/TJV1jUDIAMyy19JW
ye+AAAtPjBsvXwg+YGAI0/zPSk/ZtTIi8syaXtF6iWPg1rewgFUvqndfpThkh363DzDs30ylrPcp
QYfkTsJ4X2cIceCI3xF8DLRwUQMORk1sNeM+TyB7Y7/FyHjdTJtqSvb+Osroi+lYFqGgzMCZJGkk
fYoM412YVBZevkR2ueZUevTcPQhcO7F+olu3zje7yuYMFQ4h4dyceb1NWSb+Jutc7n5pnH7vkTLS
5G3zI4U1ia06WpfF9sCynAkX4dpxkWDg+epToinpcRoMDJjnyf6plQXkEbfzp5wTPHhV0DzcH6u6
LsUFtgRoKB91boI3i/V+gWp1XCSUIFU0WEwgnT2563CUtObxSFHM2C64GFlseoPJguebozEqOQtT
//CXBAeqsQ62rgAY7fvG36Jh657uxZ3B6fl5IMbLU4RQVJhD7ycqj8d0bryn+5HikRP6GAcRvIna
+cVXtG2gCQzNZL/aPhTtkR4Wtq9Fejya8W235ATZYMx+bv0pgoaR41YOiZrxVkdkggu5qNVm/mlC
sqS6jO6js4L9UJX2sRf+M8ZmyZM7Qi+7fwFVZwevxczhruLpMQJ/+4QzX8nuGgQIau6dngfF6Bzq
tmdySn3jjB9e5NZ7v0j7ozMpYF/qaouQ8E0BbeCht/ruGHUI+WS1HZ2w+xlLZplsMnjeaVc9xcU4
7CSseWlFIH33Sm9OpgcPGGpTrpg9uDgJLys+oNNWYwTNjN7W/468sZYVjTT3/qWM48jW2lbzeByc
5EUsyW4UjsCsLiIaOq1OXyDFgh5GTRYu5aBigoizH2MYf4j5n7bNftiTj/fS2juwlUfHQhOLBjgF
XWSZ5c61/owCR/SJDN1FUfyUYP80x0G7c3tst2pdv4w6x44FwgHTlQR2+cogyKYlPuGWCoK7EgOt
tMvfvHL5nliIR+FPtOj7R9r+0aG/uW+uw1OIVhymJc5ZUeN+DxcgCZ7Q1baxY9x7ssNAwP3cWzoq
fkHigxRqANP96ledp1uQ2QCb7ebaTmX9fWWH2EHoPd3vX4t9beASGbz4k9x5y02EHbsjBzTtIVvI
YIlHFSzRc5fbwQ0EkH+2H6tdJZGWwwpbTiNo6S5f8FhpwjrfZi16pU6nOJAukGe9BKLn/SsUNvU7
0DOgpo4asFCkUxBTsbVm07C8HOOVEDaBGxQTUwkysvS8YOk5LOFzEBeMhio8S0zvYOimqu0cRPVB
JxaGurgz7u51da5iTCRnVE6WG5VHf/knttz8q9HLm2Yze471lng4eDrGVrsmMLeiqdQ1SX0SbAvs
XrLfbanGp7BBfL60cMYAfKjS4EVj7ToXj3Gcon4fVHdKamqyChTnuYFKZoSdvDkOFR2koadEVt4e
Ahcsfi1IXGvYX5RHZEELa/OGD/107mLzGwvg8QGb0+WUmcw6ueIwuM74yDBLoO3gS1lRQGvq9TPZ
b/xmZHHesEnXA9YMtONVMupdunI+RtRKy5BNv5X/SVGk3uYg5iZE8ppGzJ6EwKa8Hg33FRxhYybM
4soqQHa0rnfIGXvIjfoQyZzQoBjegRzUzl+wuhtGMT9GqrBhg745gwY+zp0c3S32DYAAylebiqYb
j1QKXuAfRBf3JjZWiJN9uwqvZWAT9u2CW8U83XERMrJYmesJzo+nEQ/4Lagtg347JpJAxu1HmlXL
3hpJ4YGxdprmJjqlybDLvOpooA55+5XC2Dk842ZZwquYqvE85OPjsA4oZNy329iGER82dr+vrPzZ
y9EE3leLV5vn0R6nk0OC7aMYBa51HmKDJJseO6Do4uF7XCB/lr2eXmJfr7Y4uDjrRhzrsfptj7G+
plg9rkG99yd6IGT1JEtmvC3mzhUsjn1Qrd9aN2JTvFZVgCCI5U1/aJJ4fBu6AkP6zvwM2AE2ZT59
lCnWnrNjFRvdZ6tTqt8e74/y/SCLHV0/GjqI+2GRgwLqOziFpvJDW+rHsozcEBeW2IdmFLwWLcLA
tmWeQIzOelZWKlvOrjOf7HoJP2pyK6GOYV+DVmmdZN4BMtDF73ewcQkTuSlkiZg8yhBJJ3a9BRBi
xzU27FKidfYlaoNtnhv/oU7YaO9DoTKH3KSmwtlNWZiRyWDxDydA1t2AX5Dfx+XWckYa6cLhMa7m
nyHwDVq7x3vrYs119dA31J33LZ2OJbh6QXDrA8KhLFLvM9FeAvgvB9x52jNZKHisMDFoMCOTpXDf
6Rch8q0NVdfzUIbjMJ3ut7tzHb3BlE6+Wn8yLaHslhh22z5Yg5disSK6aO/4aKd0RjoKpS/9WYhN
a+8oa6PTkCgL2f+0SU3bqEn7m8gZwpNwf7qLTxJ0hKpLA1UcwxlBleegNZOdIHWNcccG7XUOZWzF
IwQmPWEGM34mNPOcQ7dudIDPfJHuq5X2Z4UhzXWQEt3h4jw3AwQy0jDlyar69tuQ+PTIZfjVpkoV
OM/AGQhwYopvxM4RwRGBBSFxz+DXwtsAyjL48SSwzlZ1/lynLe8mqPoD63J+8GT8yvHXrEVEeurl
8mt0cQleKqt+mackvrgVtOsv2KMcWjx8rbF5nceqfEzgWH244P6ZXTNVTJL07Jns6WtAk3soRi3y
2TKhpmMS2RF+FArUWLrNhUeuee1aex2xoodb75Qt0vEKhYiIwLjvziaa/1ZjOWxnRPi3cBLvsljE
98W3mMRDRjfDSmTU0S9JYWcm3zzVRsmnNCdAYLRhwFjSvmhs+UfzNsDu/FwMsSYTZK1vd/ILd+It
xKuOXy7BkSbMphzbflcDkAMjN8R7Iey+LJUF3jQhiStufQkxVMpnAdK2nsBM+Hahzsbr2BUzfNgp
egM8gME+ksJMt1HckT9po4VPh/CrmGCuGD7lFwGh6HVkPRAyWH+OHlwm1AIUG4GzlsJu298KvH2d
HIFbVsIvHzpLYmkQZiiXXfz4Qdsfcw9psZ6D/ljVSPLvRyYMQ5xfgwSDDCGwtSPqI8IrM3W/00kN
HBY5knkJhSGN62U/9hMO6Sr8SK3xEyLzFlYA+UbTok7R/aeaqvE45ChwSDF4TdT4HseYDuDoIV+z
VD9gt8L4aNDIdoNuOkyl9cM1hnk5BQjkEj7QBCtuX3YoUJmDo4TwIa835CtVS9Pg4S7EQU0Z0z3Q
FVjc+bXuEMTrJXitEeq00zTfZrs5xzkZmHKAvVX3o4tVE8BKSU55DTWU6DpQmaX6lcTJ0Yk9bB7S
AtfVQZkjNYymgT1YcKbn9anu8UDARKFZCVdd5lz+h7srW24cya6/wqiX6Ykwp7EvjpmOKJGURJHU
Ri3V/cIASRSQxMrEQoIOR/gL/O5nP82D3/wH/Sf+Eh+ARDUTZIkqKd017pmOjmZJlUxcZN713HMF
J9H6SwWZL00H5KOyaqmvXbdXzjVBiRakwAEA06VfRR0XdZaV3CsrGjdhAgcacGSz225/9jUMQyLm
JgF/2Qo0WNrkKveB15EFZRotVb8fpkBMywvB+RQHGVIUIEFrq+bTUnE3VxNQvoB1WTzzK+AkyIMX
XQSVc98A4DNBNvghlNufVyjyaomkgeoOxMx3ibSJnqOs7V25SfJITbRHehtJfs5iA7j9dYpOQ0EG
5UzpplZuQ6Uf2yYKypvIDXqqa7SfvERGJl9yL7aXW47ApoHs/wg9JehnnQgg+SkrO0sZzp/pgHYR
9ta7NBRA/KpQB8PD0JwVGCLg9Hg+XwJbG0CapkHQbhaA8DXMdK9bTDBYsgr9RCmwKJ6hHwIhFOJ6
ip5XdIU1Wf5sAi97NkLCJroHqBygJBWtrlu3IfLbmEO6WEn3CzHtU4p2cLCWFVe4lecbY60MQ3hm
59Vho1THHI0cOLENZmOtRPBEgcXoJo28BUA1sEOSs9qcb8rqeES0eSUdjSK97AMyc6+synGbKpzA
Ch+L1E68zQRpANsCY49BOZW+ThaY2rrNeEcmQeFCTeVHoNiTswXmLyLlIl4nTlvvA46XI8GIvin0
5JUxC1B2AbqpCXJQxso8F5ZgLdAk3xuu16FyKYH07gZw4KIHNisy8OJb2nbVe89FFV1PjWtRSkHI
qM9oKGE80xq0yAEFPclKQzcwMY2uUWiYGxmkdwRlh8uqEgvAWp8u78z2+jYpIzxKlk/gnRrC44p/
luIY2ExPBWx7GSBSA6cMVb3JI3oOUd7H4HfkD9GJtdKzq6QIQ/iYEQWTKMoOJuaRBhs1+DRBz5jg
+MPUBApnmetok0Av5XmcxcUvaJSnOQDUEw/pjwX6Ay9Wm7x95yyQvoy0XpKp7V4sTwxUPTHSYxOA
bTMTqXK7ojn69eIlSlHwopy7GJx1k2gADkflLNdMyHRZdsTEY9kpgpmcoTUWwJayNRoDoqBIF1fV
UdiAXH6gySjNi5u1f7NGugBTA8hwmYD5aXveVxu3fYWMJEYfTIL8XEMOaWeqgfQMOhu8VszRKRv6
KtcB9jsAHEYGBihGSZlq8IkA3kHlwSyQHQdxxpXgZIBVk3iCFgvwkVa5fCQfo767ELqpm6MNV9A+
aRvfu49NdXGPgRZ3ZQ49KEgEpsTlpJ8aLuQQihgMI+fPjnCWFoF7O1nctZ2A3GQbdPT5HqjViZJe
buJY7hgy4DSm7uZjdIgkKEChQ80X4XNXp3yr3lAABoIZkBkYkQc0Y+e3bXfdX3nK4i4htCdj+N9N
9S8CRGWqY0JkgtR4L2iv3fMUeNzz9SbNrgw9jvqrCONOTHQfATRZDKs4I1pOLsOovRyhWoaYSyjg
pQeO0lco6oZ5kruPIubliQC45LIUIWcFj02VMLM+WqbIXBRh1CUYWX+BfkdZouD1XQponi8UAAjy
dn6Rt4E9JwmYVwV9iRrlqmw8CVwveHbD6NbMXA+zPJNzIgI1H5OF/OjFoLyZrH2gC8Ev66BV9Rld
BEF3icHDSmAad8REgafKKCmmiZqtA8QRkFkIDMAhJjsToV/AMmNF8MSGOVo+4SS2ByVbbETchzAX
HxUdU8xDAkhMB2DSoHikuSPdOoZ6i54QoYLuA4R0jZEQXU9M5Ps1IBeXKL0uLlN5gvQnMOIxKl89
BAFp103axr3jp5hlYa4A8UJT5ZlrgJijUJDByWQ37IAoxXxKQNKSlWPVEj1+1ExDHKmRLIMllOj6
1cpb34lgMbqm4LZM26IDvI8L+ikJaT7TBEkyRTUZGZppQdZooQGvRJXjRmcU+MxCUJoXSgpypRUy
RS4x9ZFL5Hi0C9t0XboqEuPJNFfOc6LG6y6iSZjVBJPgis0GbLxpglATHVX9AMob4QQAxNRE+Q2D
KRZLTFVdLgeiJ44iWcDkMgnNnBjFdLnagBRSxXwbsFGbILAOwINZVhEWiKY8Hb1cqgT+Ah1cWkjs
5w/QmOB0ywQ1Hwrl1DXAaJBhNwvSNYF9xqWDZ7l2/ayrBFIx3N69CkZ0mfqoCJhZ7N75OQCZIeLB
DtLzG7AWlAMkYkG4Xy8m7lWYhc9euHH7k+Viiqdxx4ASpWf5QgR3iabHTzryzb11ew1cew5fQMhS
TFGVFmg1MQp1rCW3funxxRj1c9U2MJxuRcm9gaEhpa1Rc0EZAmyQ3OluQHvtgMwNdKzew/KjOigL
/gVICmFXw2gySIlWdEFbhTqNiikFYh5sED0kYJVPlpsB4IXg3Nm4n9zFJpgpZjR1iAJRaCWSuxBy
TEdJAjrIlp4yXKTCQFxV46sInRoo9Qau/1n2lvqzAtSJGi40Wy+Ep7LigBlxhtcPSHzng+LbORsB
a58jroKgQiDNuyKFJUCnNcaqg3KuI5Y1QbTWeJittSmxoTlFUjYFMlXwZfNhssRkJjlG5XKTeNoA
wK1lf0194zlfeQAsK477i5C1gytTBOtznong28+zEq+kiOB8JNEIefRFNxBQwMc9WGD2J30wSkrF
nAZiT1lLOSjQRfdcUzAnh4IOe5KAtSsDA8IQ4zeEnACv4a6QZtgeYkPXwZUrBugNcvJHGdXzgRyj
DwIjWNEDnC5HJJ/kN36CodRo69/sXA/aBkS0Ktmh7wlZUoyFu0A/KximkGnCnCQSYWwK8KCZIJFP
0spAKsoPvJGZk80zqFCR5oTnjPC8m5fdHysnG2pprKJsjtYQz0O1DKCdsaCjPSQCkPTBMIXwiirI
d6W5owDAEunXoYOOlPJTHgThMPTQjYDQVH2KgCLtagqqjEW0IiCKASZogsZyxdDbu91rrjKMylBd
IgBzyiJejIeAJSRjgWTGWMHQR+IiJgop+P5Ubz1yMVeUSOjpkF1Umh0ZeX45y6LLwMUkLhpO2uCU
xIWowqcF5iSiCSYC0UxAnJu1IK1HOSpfGOQc0OE2CTHxLa+CE6aqjsEZpj9QskC+jBY0G8jGhVBk
q15SZh+hn0EO5WTb9DaoD0FDAY6aZA33Ns8uiZwJN6piPm1QQn1ydWM1ENF7gB7m9Q1tZ9mDB7TR
2Spabp4dzwQFA34XbJeIHddOG4jPBOAb0wkB2Uzkc1TzxZ89gnRsFgjDwkl/3pQ4xJUsAgYIgsWr
tZ7kD+hgsVLAM3u6n6AZX83aT+sVGK5RcL/PMdwAMHu0V9FUuoOlByV65KO6HiTkrg2yxgm6sHDO
MwqytkjqTbBormVroHaCvlfBB0ST6N2IgmFD0s3FjRlQ9Lws/E/JHPm29cgHIGObh5E3Ptpagkgd
ITmAoQtp1O6LKMh1vRV6EF3gjc/NsvvP1dUIrCo5LJJHJTAtOs49DMMU7hga+ZPl+lZD35fv+RgU
BfGpZRZuIXmfBQ+dHRFZid21X9xXhcpNSkyw3EY/o/SyGrZXOorlGEYcqCCTzAtQak5yre8DrNtH
HzpYtTaXSBL4T0qM6jnNg/yiSiFvMLYhzwRUAn0PJFLpOr/QfX3diSIPRJTrMJqtwMQyoW7wNMmS
T6Dn35ypueTdLow2GaH5Tet0wrWqTB3Q6YQwbyDAB8GvsZSXIwyRwNBvmty6QgJcbvnJFzC/Ul77
V0ohLXtQij6MNGjk2pEwnqwj8RFwoPQiRT3PN8XgPCDguXYxi6tA+RnzX9ePGKFkmVLJDgWkSpI/
5kKxBMU5+sXLkUjqxn1awEquaU+DAswJSOIfcwVgSIppdEAy3wEPimzq6iFArctZXfnhI4p9SyBm
ys4Ypbva3ANzRQzgrK9BRrueoNB8o7ZBA3O5Vj8X7THQxz0NWG/kmNNN2kliAI+9ThtQZB+5pPUS
MznS0dqwO97Ngj4OBIrE2XqpjpzQlnR0nGGzS4yXjXP1XkHSqIesDJIXOcgfKIjd0sAASZqOzhht
5V7FeAyoVziXoKcM4C2BjeUyQlkVfCXu+UJtX1IFKBuVRtr1JpDyvphmY3GBzMRKMYC1oPrz0gQf
AQ0xDWqDcB6dw7CaeiiPDH/V7oDmpPOh9eNPf/1xtv5nx45uIx9ELmHy01/xeRbFBQWhTdr4+NND
FOCf6u98+R32b/w0IjOEf9Hn9MXfurCjayuwk+Yvlbv5sjK+fbe7rpVazIdemJK0uMtsWtzbSean
L/90+xx4zHKh2witpeBFbS7xql+qnvarC7XsatGHIrb/9mEWZWFa7s8hUfhh96P+/G8fJEWpRL+V
/JctVU/z0gq+hYfO5lhaNv+iInegabpsVv/TP7RQPHd2P0Zu8i+CaMiCZIrbn2v77/rLNx4RAiPH
k5KCI+rPK0ESO9l7G19E+bVfqMV4+PN9OekAM3xgfrWU7Hbx3yT9EyPo6sjs/bA+QtU37f767lQd
fjnzXfVz1X94SWxq0ZmLkmB5+HYbLY/x3z6c2T7Z2OxLrj8dPQ24edvX/9KqnShJrdY9mVn1WuXx
UXF6fnvAg3P2qpV7fmts+bk1j2i9WLm0LtWf3r7pi8xK7cDymT2b5vsXvozCeUatpF6p3LAo4GS/
VxjXEDC1nIzZsYij9+6Vb63QCthlzZPLHjudX67l4Zmt9d/2OH37z3cPWSkmWTXEd184bOS3N8Je
zq2+3/vp73M7O3gNc+Y1yBzO4wW17dC3wnl9TkoRmnL96e03aGSvySyq16mOucbhmI8t2L3WLbQY
tVvYdmsE/I0Ns7H/TRKPC/UYktSet8YpNAFzXSvL99vrf5vu6mABavmtj4FNG6pRqizG168tNvMq
9dixKJlObYsRDYhTZNMwhFpcR17wdv3vd4EVzJN//wXe33/5kDC4+3/UK81fbe9rM8bonfoPX7Jt
Z5ZLcSBrYVanHF7Muw9HEdOMOXMqj6tubSwcZ0rieofVfoWTuvy0je/TxikTOVx10Ptbts/sVeQg
XOx1ySwqifXHI5fhlXftKqLzhggkDiIYZCuLpPX2qtclc1h2aE+tkFWZIg9jchM0ZKBx8PLuEO1Q
RgQmh1MwtrI5aX2k1pQwNlUS1Pq73n4axgg82VUlDpdsZ5DKPbd6aAE+sEsSB2k/20naOrNCr5ZC
eegklYNQfrYDm9GUksbh4l1HLRy6PyWtpg+j8tBrGIxiha1Lu0ojtMbZdE4SKNAZcyUVnBkO6vkh
C6etflI+B6P6ER2IQExykNXHadYaZQlzMnerczie/3LfG/fun3rdf22Vh8imYevgHuiSKqAlUhMl
Q0JlSVGUk4I7ZrRfMOUcAwk0cph/wDjiYwh9OksbTqd62mX+fm9CNgVdeNWrgFcXwvs6yJ+w4Vw0
g1d84neYfMx3Cvk+fm7GBrpycFN3j/xKR+X426+OesNt/cZ1k4bFA4asNiG1If22FXsZjWImGyWi
3nugBr9tUYz4TN2jQVeVNXifCDLYBstvyAHB3DsFMY5ApX1szzKctgNv8NvkcVPeBHbHmmwY6AA0
FFWRdQPK+tDd+rbvuIUDh6x841sUMMTqSP9K4IrQTcTUB1LKfks8b0PS03EIzozVOIiaIRuKBCov
BaU80dDQAP2+czmykyiOUitgHwimDSxphqRqAsirkNZGEqpxnN7wQCPLcak9rVcqnTE0durl/w0d
b8bURUng8UVfkgWtaxsDe+iBG4LRpqYhS4opS6IuSKKpyvWu6vt98Hzfz2JsVUUdwldxfbnLb8y6
s1bjH8Ii+Ijc2IN3oAH2XsOrjQJS6JTxC40XXu5rVy31IbtXkUOEgiqFQ7Kg3l8Vn7x0A1652zOQ
+BKrSile2nRjOxGgHYxIpAPF8e2SxuatRmrn0E6+YdnMd5DtY7Yrc9hu1w6BpGViQR5BW59CDGzK
WeNw4HpJ2jQzcBu/roRfeTI6G3vmsrLVOcj2nBzk3XUOiY1zi0b2sTjyRXv0SlGcI883s2uRllfP
4HCjL8gUflMjy2NyeHMXKK2HiV3sb/h06eq0m3FhUyQd2GV5yAG1GFa6Jodb0aERSu6MahAFDute
ZiF0DiMEUXjJiXvlGevPDpSDKHI4DP3U8tndihykcGXTxgETpZcco1cK4Qppp5FVsAkzkYcFGlpp
3jgNCgfpDjFHM2u6JuJhuPbttm3sR7nlNbfMQcZDAr2e2iFyVY0SjsJBvQ+ztR1MI1D472sfUeGg
4keRP4dMmHXVg7zAt0t6FIVWo2Srcrgio1K3M5vVOLy9r4Qpos7BH0aWYGWxuoKHaQY8reH1iDzS
urfIaWBaDlsp41HCv49g5diLJwkcdEV5ozEIjDkTksjhAI8rrUlJyOAOJB5Rxzhu1HkRBddn+kj8
+0o1P84tBHR0Xq9UBTMSDxGv7DlrPCQeZc7xiqSbbXKA3TKHC/2IsUpI3jLr8rAfu7LZgITOPGLD
xsNk6rcrzSc4VzOcO0CmGY0Buoz6Ud5+PqCRYaBsoLvrtaoTwiOqGdu0WfrUxfpb3r5jFLDsVvQZ
zgtT6xNVkUc9fJu+HVkze96M9ERT4+HPDQD7zRlpm6aIFpaTju33y3Udyzy+N/O1/zS7xNn+H/WQ
Ad5Dz3z1RxyrcWXl471P9Y+Yz3OA/2IsIYdA8mPowNWoL3OpMk4e39NB71mUJitgEPeXFXmsC1eA
0RUSB5/zLKNZOCf7e5U5LNtxLcZW87BP93YMgmEyK7UmMu8tMC86jAJSOBiSrh1EMyBG8DWnv4/D
CewAUE4jFmL0YoXnlQ4TmH3RzZTsv1eVg7v0BY1ZFVzDLzJivodDUNixYrv1ZNM54+aoHDzJ7oIg
2EyZE69xcKnBrx2n+2LQOGy2twS8PoLe81sXGXw+RqdoHHRKD1xXlF2Wh3PTSzF4LmbVtc7hdj7g
2l9YQcMfMzhEshfWlL2EBofXd+E2zMBp7+i0eTk8CIAq1wfv7f5o59f/Tu3W/E/9PCKUuXUiD+M1
sMOCOb1HYA/fHlMMybTpFWDC3fuFMUTpOnUZ4wLflsO6ZNqQgsLB2I7Q7oDhv2hrqXdYejIiDzOC
1CqmV7PHgUu8ho6hFaODRZWDfJFBayzK4RaPYEhnzXQfB907sjJo32biSORhjEDcW2pJNHwwJ4JH
7fCawBFnVuWh2KtVWXsh8qgdbpVl+4wkiZUxuz4EBH27+rmHm892GkkCB59wbBczF5PTG900PGpR
O4jUAVxO4lGQGpcZGDa9KvEoSI3LJiarNbSjRtZL5OBSjJG7bULReDRljLNGnwOQQPUBfLuVfojY
kEeSOVi78a//GbXQ6f3r3ytUxy399b/CGWEhhZLMQdZAbpMG6kySOVyYByvcNPWoxKNP49E5uOA8
aoAIuj1gZlrnVsL4GBKPehpalEnDQZa4NBEjqQHQMGNfJY2D5/nLgUMv8ah7/UKCqTVdMRZQ4tFn
s9Whh/ebR0ENgxdaD/CMmBoVoKXv1xwfp4XNvDtdkgxRFkzw0yAjDEV9Ojg5lr78fVoMUPX6Q7YY
fHYQIqJVhi0CcFC1H1F9mlpkwS6scjhHFN1JrKfGwcdGI5XjW3M7cesdVvUbDoIYFVYJzWOW5bFh
N2u+NA6G7AzJWPaWyhz2ihzjNJqz74yHGRtT0hqiA46J63mE34Ahs+lzHnYRhBJOa1D+a/zxfv84
iDx89n6IQpvdcG5EtGe/G1WJldlXJ/Jwe6+smFUNIo/Oy0FBnWLTVGewMu8Xw7aiOYga2UpR5iDi
rUU/sjaHKz1AM7nnHoqEw70eWmyCX+RRuUHN2IoOrojKQcqo0aPa1jjLPDxTZH3mJGejZVHjYOuw
sFU07zSPvP61HbNxsqhzyAPeWhQFf/8Yplk0uKzvHbgqIg/48S2IpUgco8CR1IqiMv8vNuy8shA2
BpzFwmg2Ng4QOZyOB9ciTZyaJHG41w/WghxKGu56LZx35A8sgpxVvc7Wx+KxYwS0pVvYVHMYZVd/
19v3/LiZ2kfEwQMg+kTsFJxN9R4refBQdX1Mu8ni3UXcX11UJYGDvAdZaCUuYsVtGzzzDbrCI3oe
xyiC+8UxXVIO5+BhDsh8DghUDzNv9/e/JbX5utcEDfEqUp+xSzw0H4ZHRIR2dTQecsjGVfbBag2Q
x/f/59/+I/GswgKB29xhlA0aWzWZR/XogaCm30Ztii3I6BKGkwgcQiXkbz3Ly+p3/mOXWBEGAFik
dQeMiMWkqkxd1SUemf9u5M2j1o/IeniI/gjLn2bqmoJu0fp8vF2HDKyMUML0Z4kCKB0wYOv9i99a
bZ+0Z2h9aidJVq9XKpPdd3BI3wCx6xxZmYMuGVpx6ja8ka1oTuru75cP+sLO9V6k2/4jlMfr/4T9
6iPNphbz9uoPbz/R4CcgIDGsMvZnFp2i3FAvWpmx+sN7vsHJiM/C43j4TeVuQUXJuHo8EKklOAQ8
Y6BgZJbmEdd2rAII/1ox1qIt5czDC+k0TgePSng3CpCrZ6lEefgF9brHoV88gi4QLTb5G3k0f4Co
dA76w4wta/GoAl+CeYzJrIs8jPEVznHj/Yk8eKtGFi2rOE1oAA9wYAnCT8pSLePQiTw4sW7RoJpG
JTku44VIPLirtkyZA5KmSaVNr+2csBqEh8u+/ZZhNmMTIBIXzYdOHjK35tX2H6IpWET2dZTEox3y
ASHeVj4dnMsoOaYMMVm9/t63m52toJ4I+qdBYIr6awX23WqFgwwBD/jUGVA4JHFbT4Q65KiSBxnX
+5/rcfziN3Co45+hLbGB3ZN4cDx3QBaDpGAtgsq94OH6jy3WK5J0Ds448j1pqwdGDRSrM/Ya8wAU
bU8nXJjU/fXvvh0U+1JR+aBd8AAjC9/A9qWhVMsj9bh9gK0VaP2w5Sn48/5DyGCt4RCw/PrvCO7n
NugGW9dWbiWJjSBv+1/WTne0fuiSJM5K8mALaf3W4/hj+/Jj/6HP7Afkd5qJf1TQBYHgXsJ47Hq7
X1My+0593YHz+9SptSNsTb9viHLs2fe4+pnN1LJ51c93KZnt7S/BAsxS5av4/08aVBLxNNFgPPpt
Ubz6HPne7tzXx7cUpYZ+P9BMm5qG7jnDALnayZD+2Bv+fU73lkftD/jeqQNfo1Fz5pHjPEO9q0Ei
waO784xaGxYixAMG2EEVhklc8shZdiI/avZr8Miw92aI59hxFjxY888RfM7cstmm0bnBA9x1bmHc
U+nQHiGv1Tl4zhcZsC5MFgj5x1rZfM1Wnm44GSO9jSIJczREHiRJZb0SKSzGhRIN9f07vrUpm4Y9
rVRPi+GRZs3NSjxuyBNQ0xtMZmBeHOgDT4nh+5mBY8SXf0CjsB04AXJmK4iYl8PDyz8DM1YzZcsh
yByX6jY6GsTyAOGcRVlup0fcGB4I1U5UphV+GNiYrhQ6fz6mJXmE+xWQqCTdRgxUavlj38ODJKgc
rHd07ZNlldO66MqiyFEdeQ888M3nZEFq5VO6qDygKedgWSl5+OsxMRXzRTk77gAz9+LElVfWfndW
vJxyd7g+j0QLapXHau/Gycj09Kvd7b2CpJWntPQXvnBRl3DLOZPU4GEukRpnIBCHPMbZbwzDr3wF
lzbYenYHtHqG0ayL9JRf/xnzECChrQ/c292Uy2i151zV65UHWOSRv62zhBUcM2xVfNCtB2S7MQG0
Qe7Hg0bpKnLBtwZN/hGTTJluAJEHxKgk+SkrWve2/ZkRFY9AYoBS+xTpN3ZhDnej41JAjFDfO6L5
RB40rreWHxRoNTsUejnEsYwR0+LtJ3Tb8NnISoo8Wmiu7VWrY/lHyH54MCBdk0YfKQ+KgCcrBLcB
66bzyP9eo6uWXZWHRSkF/IsNOChLxoupm+8/FrcknSFvf9RpAw87hy+wYgAFykc4wh3ABwDjN7tr
OSh0+GcJgCnH8aw8RkxuU+GXto+C8z+1PiYoOCUY3rqtopWaBgpybrU6Wegy/j/o8d//Uh4iDzEf
c1IlHi76A1DW7G55IOQfMhDwNTbL4WQ+4/XCjy19nPMsBaixlmuVZeaBg3iGq3bEWkg8+DoPAkOJ
B1RtRObg1NztmXGT0ATHpbumxFqX5fRa4+wLXUX1R9cxwEAFnZsA9N1pPs/vmIg4MrLij5eIwPRs
FKaZq8EDzX+fJY3WBokHbqXECbBE4tJpz+z7HaFjQ0Lee4T2n2ZXF9v/I6bq9vsUbo7NJPkHe8qv
SmhLjbjDZc58xJU//S8AAAD//w==</cx:binary>
              </cx:geoCache>
            </cx:geography>
          </cx:layoutPr>
          <cx:valueColors>
            <cx:minColor>
              <a:schemeClr val="accent1">
                <a:lumMod val="75000"/>
              </a:schemeClr>
            </cx:minColor>
            <cx:maxColor>
              <a:schemeClr val="accent1">
                <a:lumMod val="50000"/>
              </a:schemeClr>
            </cx:maxColor>
          </cx:valueColors>
        </cx:series>
        <cx:series layoutId="regionMap" hidden="1" uniqueId="{00000002-898C-41A1-A6CB-A19DD81A68B3}" formatIdx="1">
          <cx:tx>
            <cx:txData>
              <cx:f>_xlchart.v5.7</cx:f>
              <cx:v>USA</cx:v>
            </cx:txData>
          </cx:tx>
          <cx:dataId val="1"/>
          <cx:layoutPr>
            <cx:geography cultureLanguage="en-US" cultureRegion="PL" attribution="Powered by Bing">
              <cx:geoCache provider="{E9337A44-BEBE-4D9F-B70C-5C5E7DAFC167}">
                <cx:binary>7H1Jc9y4su5fcXj92E0MBIgT59wFyVKpSrJsybY8bBhqD5xJDASnX/+yuu/pkNFi8UWtX286TFkJ
IIcPicwP8L+/Tf/6Vv940q+mpm7Nv75N/3md97381++/m2/5j+bJ/NYU33Rnup/9b9+65vfu58/i
24/fv+unsWiz37GP6O/f8ifd/5he/8+/QVr2o7vtvj31Rdfe2x96fvhhbN2bMz978UevvnW27U+/
noGk/7x+vHvz+tWPti/6+cMsf/zn9S8/f/3qd1fKP0Z8VcOkevsdfheR3ygmRFDs//Ufev2q7trs
vz/2w99wwBjGBH7w16B3Tw384mPxo2+fmv9+fGkmf87j6ft3/cOYV//7/2e/+Mu0n30vTBf/teK4
O03x8e7PNf3+q0b/59/OB1il8+WZ0l2VbP3oHzrfXu3/1/sLzn7OJn+7ZfLUP+3+9OdnZjn/0//a
0/nVc2Hxl/Mevv/nNQ7Al/+OkpOIc57992/8eDI9BIwvfqNMoICSgAvkI/b61fjjr5/g3xCljAZM
+AJxwV+/ajvd5zAi+Y0IzKmPqWCE8FC8fmU6e/pR+BtF8BUCkHMRUOTjv8HjXVfPWdf+rYn//fOr
1jbvuqLtzX9eB69fyb/+1mmaHkaUU04QD+H7t6cHwCX4S+j/2GbGtGyMOmYQXP1oIlXTqDDvn+nh
Bel0RTos7Ll0LzWcLWWhjouoElagt70aDudFg9ZenPjp+7OJp1aW2SxKdUwnsk+zI+/uQuVHGKW7
8wOsaeb0/dkAxsdiLPtKHY3nJ4EJd6MhiS67C8WfVPZM/OQhjTO/0ccxMHXcclrlEZa62KnZFD/O
L2FN/eTXMcoiL4O0nuVxnuvsg2zn4cYsYXChdPyr9BCnoslLpY6yYt+8wNx7DNPosplD3D3Xzrz0
DFtUq2PBxB+yCG8HXc8XyvZ/lV3ktdeNATjlOLEfVZ/GElt5mWwG4fp83v5gWUcZWFWqhjW7aSzS
YgdbpFnuzytmxe0Dx6TCtvXioVEdOzIdSNiTiDfBsdfq/TLby1yTOZig+nBssZDqiKf22oby01yH
+854n84vYcUrmQMKhUfqGXUQuZUZ75YgOHZsuTkvekU7zAGFjqg6y1GmjmHT3AQzTjpsE52FRztU
yfkhTrN8ATBZ8KuFc1IxL5VaH4WPKnW3YOqr6xG1Mo0W3Bb+vs6yECfZVHrTxqpOol8a0nHYYTEz
Mcqqo1/RuBwnGXHW7flALkPpwHHa1MhUVW2vjrPJ33lKP3Hd1JcFROD4kl/Wed7KDiwSsmtcZR94
Tm7PW2LFjwLHj9gEU+5ZDqK52vUdPWBDHi4T7fhR7y2FrJZWHYNMZRH88U6M8/Ei2ey0nGfAbzNJ
6rAGjRSj+jmKziSlJmN8Xviaqzjw4JWl7geD9VHxIAYMquIaFENIGW64/1qE4V9nHwpvFFiDrzRq
fmwWfiO1iEI2/tEN/V/p+F/Z+P970sAc7C8JnppBerCzz7oso2Yp+kPOQvXuvIrW3MZZQU2biZc9
BwTF2buiHd+2bQXnpr/Tvhdmjk5TfCFST+nic9vW1JhuKCBSrUkTD88Ha3JwzTpRRf7RK6b3I5LH
QaL3Y5CKyCf86/mB8SmcXhrYgQhIJGi7zOK0X06HQdJdO+ThjszpuMvLtkzY0kzXLW5szKbwDpLU
K1GmJmKLiImZbpag3DWF+Kprk5B+ufMKc+StSeql/Y46c+uT5Us482tcj3En8riVZj/Pyw1D4ur8
ClYWQB0MotMc8LEN1bEsbJQhDgu5ReMXzE1UU283lhv759o4Dh4VCiONThmp4HUcpCQxrbev2/BN
pb0+qkqWRYXHNoJlbTAHoShKGR0IbKSpDcKoUOFVIb1kGWDb6/uDof4nK8qNfHjFrakDWcrLeku0
r46eym90rt4Owvty3jYroEKdLc8uPWozDqJn30/ahicT8t/1JrsMbOlpRc8AsQ71wFSYymNY2UdR
o3s8bOH4ClpRFw7HmYx9GoC1mXqjC/2hKelHz4aJJ8SGjdeGcOBkMnU1EHtKyFI/j8ZcHMrRT6zA
7/qaXbbTUQdWDK4qJDRAVj8Vez6zQ23V/rxt19zGAY6uMCGfeqaObKl2ftXdDYHaSCtW3IY4IT0t
pi9LVMHpYwjyiIji7dhOSV5mG6G8MnXihHIfTkEhFpg6FcORILsLs+GybZQ4gev1fS7DEAJXK/1O
Gy8WcrzrpuqyFIA4sRrKmeCFwDZBrP8xp/7twqqNzXPFHYkTq50YAKuHRh7rNPw61N11ngd34VR+
6Dr6eN5l1uzqxGs/4bGsTkeQwaR7UmgVUZlfTwvf8Ju1JThBGwSdaspKqyOC7egq6Kb+a2rGPgrb
xr8PK7+Izq9jzX+cyEVpADURDVtObtrDONg7RuVlGfupBPoc0hqiln7IlDx2ityGmYozHHwkKX17
2cydoB2CaSBigU2MBTJLNA7SqMp4cHVe+snJX8glsBO3VE6sH3IMiCbth6FTu6HPd0Oh9pNng6ii
88aOteJHf+Yyz3Af8iREijKQR2bb93OYva0k2deNv5ETrYl3Yji3Y5cXBkoIfK6+N425zSYSm8An
G+6z4qb49P3Z9LnFZZiN4Ka8sDeZnR7GYXyEE9SONf3uvCVWPBSflvZ8CK8eujYEO3tTvjMVTpoQ
bRj5ZMyXjOwEcclEPXsa6n7a0zYKhum2DPCjl3v3WjZ71KHrTBZJn5FP55eypi0nqMe0H/sqmOHQ
P9P3rbb3XeNdmxDvlDLDhkVW0i3sBHRrbGDSDGC1DILrmnnX5VB85alNsnH5LLyFQcZdJOfXs+Zd
ToSzAsvFt2B9rzV7yYoH4dcfFMv358WvxaAb4VXVDqKAxMWgLPGr7HMPCeOi+jcZ8e5RNlwWI8gJ
9QxhxgK7gMZGMUYom2xUzc23kTcXFsSQs0kXtZenQ2fkMdVpNGbB12BEzYa9V8IDORE++mlZL3mh
j4vuhiDyfFb1icDZtFXrWRnAd0KczNYjioFDZR3AhidMGJuR48uSDN+J7lq0y1DlEN0qn3aTn+7K
KX0YePDxvAutTf70/Rl4GDISgpkH6dc4f0RptlfF8HiZaCeYNca45W2mj1DZiSpM4moId5eJdmK4
DBFXC4WqewX10zveExXBOoaNsFpBoVML5rlOxIRpmksqj4Z6URUUO92Th5CW1+WiN7b+FRBCjlXH
Ju8Z7DZQFR+LvVnmA2r4TZ/bLAlHEUYUV7cqR5cdDJBj47wO+JJCtnH0a/KG2unIGdnwzjVVuTZW
PfHqOgRV5XURkXw54rraCS3fgGPlG9Y+KeWFXQg51k4naljPJ3nkut7xYIlRZq7mbKuosCbeAemW
lor2tNVHP+2vuG2+w+E1jFC5vL/IWZGD0gsfei/sQEe2DW68prkryub6vOiVqfsOMkNfxQtaJaAG
X6DPJBM/cT7czozgy7DTd3A5Y7PVUsJ+zESQx0sbzpGWOdtwnjXscZBZ+0tQz36pjwOajtCle4d9
7+m8YtZEOzYVnhSjX4+gc+ztK7//0Xv803nRazp3zDnphkFWAt5Y9igybRHj2ttVZGPiLweULxyL
1r1a2rrPwKJofjRt/S4s/BtoAb6F7tDjJQvwhWNU5HfV1GPYr6C7+L0i+fXY57cVZlfnxb+sev/U
pn6Onnr2w3T2oHItSAPd3OwhC4ONE/GfEf9PJPDFSWvPdiusSoUHA4fK3FTVH2HXlzsxjCRCi9aR
8rGJh2qwkZD6Li0HlNRz+W3O1XQVWGo3doeV8q0vTo7xbBIIjpmiwFD2b4d2r0fviVn0AM3Cm1KV
ew31z7rzvyravZF2Oiwd/Xxer2ue4aB4T6D73wxwUsnwfZ5+6DIeh8394G9VM072eUm3DpRzagUq
B8CSrB2elpb0VyKtHhg1Vwspv3HFLwMVzB04BwLD3C11Nx01F7GcqsibyUV4iLkT9lPBoBog6/GI
oJKHQpKQqvrmqeyiRBhzJ/RlOXlp57XTsS/5ApVa9KDC6m1haL2BiC9jC3Ybw0LAgWuqy/Hoz2RX
I0viqWve1lVKNoLzZSfCbtNWSK8KR5yPx4DbW4HqKu6JuYYixPtimjbGWFuEAwAhM3WnLSzCBhm6
oj32dkSTMGJD623o6WWMgePHryEIPT3iK2yGYzfXPCorJiJVVN7Grre2ACfAu0H6swqa4Vh0VO5C
w8LEdty/8qZxqx68tgAnmOd0Lli6MAvFcu9Yh82OemIDn16OY8ycOB6rYpjSah6ONe58fD20hTF7
i3xO3vFmLHRUNsxOcZPj9rITEA6c1YR20GUjcnskyu/3ou/UHtm8u8wcLpkBz73GvU77owrwm9Yj
bwdMhqi2c3IeWNFJM/9EPhy4gFSnqJ5T2h+tmkXC85Ymg62OHgp2etZ7qft3RMsnU1tg4Hgfl9E/
hJ289spqI2LWvMGZwBQu5dTOkz02ywjtOPpOCfzz/OJOm/oLa3PbpBg3sjYNsUck8uy7BwzSOCy1
2LesMfkRj2GWFKXR7zwrimXjvHGKwhfGJI4H0izL8oXP+tjI7y1ur5baRMvycVbThsXWBnD01ZcG
08qb9NH6Zuel2a71wNGH5jZr28N5va2YxK3NdlJ2IylgDVwsb4OxuAnUcpk/E2cXCXJZzWmA+mOX
BXD+U+8aJo5+QzaSpJWZM0e8gFCBzrW0x7b33gA/LbIl30hBVoDRpYAgi2zLEbfAG4D+UtSPvrrH
eR/sSjZnl0G7SwWZZTENM/BYjlr6/L5Ec3od1tTf0P2K57hskKymfe57nT1yw96nUt0qgPlOyD4G
lsJGlrAScsFp7Gf5oZRLxpYMVsAzWnVJKCcUeVOfPg5hWkQ2y+tYjrOMBUHVxqlhxeaBs2PlfBRM
wvH1iIYlaGPVjrpNgKdaXlSu+JPg+suSKhsGkPICQHHxZoRN5JqV5MoLwnflMv7UgRwTK7uN6F7T
n+PARc+6NoUz25H6Ru4kHk1CfXKr2+Y2HXUQKXtgmLUb2+XpYPUCWLmUgslfCDeB6Y94lirSmT1O
PoJDg7gRoXwaPXSYDX5PZb21na3Yip6W/cw9irBfWDaS/ljxEIroJBDNu6ngS7uhvjX5Tvo1zmE6
Gh/UV7A22HUj0xEr83wjgFYgwCUQ1J7glfWbHgBLqJugRyyp5Ox9sWMfXp2H3rUhHGfuxVAWcwXO
vEh+38n+u+qWJlYoeH9e/pqCTt+fGQDXapZjxs0xK9J52LctHfOrdEDV94vku52xhfeVZ2soOKMq
iIssj7KOJ+dFr6jGbYYVwk8XxKBUFXTV26ZrHueh2g8B3UCuFc1gx3Wknievy6Q+Tjnlu7Gr1N7m
ttqdn/wK9ro0i5FJZUIKGxOX7SeZjZ/aSsRTWDURqdXGGCsroE5moKeqGjwJqZxsxg9hC0WamV3q
+s7hcrRjCcWwsD+KIb/N7ZIo7MVzk20A0YptqQN7UOxoQT7gD51BJZCefxlteadZt9X4WhnAZVrk
XJxONgA8oirMmxEh70r5LbnJcL9s+OeK+l2yhUVpPfVlZo5C7+c0i3BXbaQFa5N3XDPA5QRbwomy
aG7r6gFIwUlabIXVime6TIsWcYLz1oOwUmZfz/MBU5ksOv+Qec1GPrk2/9P3Z6AzwYUPr5SLPnYN
L6Pap1962e9lelnnFJOTRZ7J93Os50b3ELrWe1uU3W0ZNvuS4Uer64/n43fFuG4rW2IMNNoJcI2E
KO78JbElvj4vesUAbgt7CHGom7aCHl1O3uYlutIlCiPTiDISfPl5fpC1+TsqChive8LAhRAhX/O5
uy87fXVe9Ip1sXPi6ca0Y1UIrS7od0Gbq4wteyi8jeRrTbiDaZKEcK/kpHcgGBdZFmVZFUHtY3d+
6mtacVAtNDxrMwmOA1P/rtqCR+EcfLtMtgNp8zjp0pJOQ6kcspBwYn8YmSfnZa9oxW1KhzTjhapL
YKDOeN9ztJun9mZZLquGYrcjzYxEcBWrBrVw8pBmwe3IvetOTu9zPe0Zkhtc4LVVOLAmQw9NksNZ
cLId3EuqoGmBYtkNoryiZag36F4rNnYbmh6WQHHRgQaGKfo5+POnsf5y3gorgev2MUVWzXIyYAUj
2Qx19y6LLCvh4tjwttDVRgCsTf/0/Rm2wZ0zv596BAHQ5jd+UL+fB3NZxvNnSeiZ6HERtBQNID/L
0U896RpAx8qNPWvlIOP2LbtyAj51ChT1wnvXFNeqH5Ny+DjVj2r6WpF+IyNf044TwI0IULYUkBNO
2dJGYqhU5En8eN6+a8KdCIaUwRpmAdjmutvh8DrQW1W3Fclu69KIxauEBslslEmg6qgO7s/P+c++
9gtHOrdrKVU7225O4cpHO8ZA/9zBmehdtlRF1OVhJL0mTvlVUccNeS8tuVLjsqOcR7jpNrazlaj2
naj2B+JnbBrNseZ02mE9ZPartKDMR6B484/nl7kSei7tRGjVc1aCAhctI0sQBB6K/MyLgCWdnB9i
bR2n78+iozF+OEkBLSFdqCTQNobeG5RGt07Ca+JPrvFMfGUA8noM1Epf/ei7YzB+HLIf52e+phxn
Q/YXZvxugZlT09wqWl2T0NvTak7C+sISPlys/WX21JZD0HZcH3tFeWRn0UdK6935+a9FhxPUcCQd
O1PAScwXU3PIbIHjAZg5lx01fCeqodQrUipOiveHiKU/SvS1Wi5rBiC3g+3hYRrzDlTvB2JH6+6q
96aNuHpZK8jtXFcl733OIbD7NtjnqLsLqq37Vi/7InK71pUhDK7MAU0cipxRt3wJjI7b5t0l1kRu
2xqNmeW5An2bEScD0fsWb9HDXnZ05DajMScZ8QtQSTF8VOpGUh13E1wa4nZjE1tTjBOkvgXEkgQ4
hmmaxUKheFRvZn7hxT/hxKmibV31pxtJQoWxzqrbydiNE9easzjxWZSjaksGrKdUteSBN8yP2lNH
/rxJ19TiBCiqZqD4hRSgkaK7uQx3M/E/GDFuFPFPO8U/tzAknAjlk8mXzEKZjUwDD2Pre/iPeUJE
RnTi4ru/6LaKKyX11lXqlfW4FeR2KGriaeB4Mr+Ncva1bH/WF1/vdHzIyKwuK37iqbbNZwC2HS3T
ixIUdHr54Pkeopc0r2zbACQwlITU/KFwv+WcJxkvGCE85XXP96dUzaqbR0ibM/LY9g1QTGb5sVbD
BzKmX1FhvpKl8mIgZ+7OO9WKy4ZO3qAs8pg+Mbk7LY/ZUBzrTfuu4ER4+v5sLXN5agBTEI0yf597
9bW/+DdU+1cCrtCdn/2KC4Wn78+GaHQhkK0QQBF+03N6zeo2Shvv6jLpjg9BmdDyMoMzTD/WYooY
75u3GLoqQNTDHr0M7EIHjsZOj+nUAy1zKDw/KsRwz4GIHlSduihZR6ELSpr6gSeAuIqWksaiqEzC
GxIkl+nIASUNrNiUNHAhiaGKR0DESmAvRlHe2A0jrHmRA0vULtPEc4g2BZepsOoOvEN3Zdlnkafq
jUWsBAF3IhrKTBUeFkh91NT4OBnTTBX7dpHjFv/oZT/1hWMDkaG50hL4b4LZ/VCIxEwsntDWXbk1
8Y4ReAalOMGA/xakVwxed0hl+DAi9em8iV+2gO9uDHlrNCRYEGS+l8Ws89+VpNqnVt0wfNl1SN+F
1DDMU4WAQQkNJN8m2BKyh9vQMq7HrI7mmTYbzrSiKBdeswDLTrQ5UB3H8taYcWer4iA9u1FaedmP
fBdMC5HXlijw1aLo44k3VzOjF+WhvgumqT+UPDPAALQTjmdTxhx6uuftu6aU0/dnIAr3CFq8TOA9
NV+uedskLQ3iKrio3OGHJ109k97gIGuldzKtKLrIb7wxrgt6Weved9FTICBkyhYYitCjijXDN4BF
G/nQitu7uAmH+Brq8/CexqIEo18bPixfMbx2NDzSGu5CzD4lesMCK37jUuQmT071MsA95gEv+U2L
lZdUTWE2NoA1+zrokJIpBRYAWEDI8l0/8oNY9FVF0g3P/LPw9s+cxQ8dhM4Fg6w0FXBdDpNdEZaH
gPPbhqa3c4d3Qz7fY58kVTq+UWkT9/nyPg+KG7pkd6kBumwZ3p934xUluiCe0rrHC4Lb2twfdlVg
b6GlvyF6xRXct6iAfmvTzsAKG2Z2giw3OcLHCaFHXunkstk7eRjvC1sHGowUcpHBzZL5fQ9PM1zm
Afy0rmcxmOW5GMecdkfp53HdMv0wkJJ9Sudxf372p1m+4ALcgRColDZYTFwePdKSCM8mEWF2m/rt
PoBXPuAi+u78OKc0+KVxHDABVmYxz0C0BVIIbqPRR/09yrs5i4C4Kk0UEqbL2NC8+aw1TTeic836
ToZWpBoe1xpOj1WNasfz8hp4/nA05W+47S+6N+u7/OTetjITFm6cjgMspidgeaaKYMP8a5HhAEBX
6CI1Bm7ptyMjP3Pft5Dlj/ay68q+S1FGBIrYHO5FH8shbD4aCtXyDlLOjcDAp1m+YHOXoAyNeqY5
PGN0nALgbvt1E2mvuO89b4lyBCknSXdVr5LRAu1f+AlV/lU2FscCFW/UXO6GlF1BXfTWdtM9D4P9
LNO9T9HB+stWvWLF+913oxDJR6wDuPkxwdVRT+aHqk5Glka6n6HCW110/PddAjJc4yxHhuBEa3mv
PhpJqkRR5mdRIKqtwj7680rqS9p2IrkNSFa2heiOehmWfW1l/bjAuyRJW6kyztKC7ng9gY9O0IK5
hRfu5M7LafCH5/EUbswKIMkaRmOeCrOTebfE8ORgE1cYrNa3E5xmG4F349SRZPKJSugw/GhoXu3r
oc0OGp49iQq22Ee4eZXtmnpK/cjL+ynxxnmKpjzNEx62xbUWXn2zWLwkDJi/yZz5WTw1RROLuegO
noEnhjxkpwhjba9KXat4qgcRLbWeoz6oslj1wjsAZ7y/nmnXRMCEEpGGCx6xGVLoGhbZtyxc2h1w
pPo9114ec0/jJBwaP+psXiTLYts4m+VnDS8bXge00Xc4r8tdbqc+hkZpHk+yyyO4ST5HsDPiXUPS
+r7V43yDA24S46luNzFhryqRP5Yml7HGlIBBcRqbUr5vG+gS+IbqK5/CUBTbOqGpmSJA8u57GFIS
B7nOkq6b29i0Ad/P5fCHP4TLQ4rTIYGHFoAqxQOyI4p+z8IQXhnRoribJDIPjaHFZ9kKuZ+yDr9R
gW+u2xpG5v7kHVVRVDfQTRP7MqQf8Dz8TFXJgbwt7Y2gWRFNypNXnQcFOekNdYw6D0VwgE0/eIGa
dpSRJSo9mkZF6feRwYVNZjssyeJDN+T8NrACaC7dEWWVrodMikNfPBnTRl22RdZcyZXcmlRajlKw
tBOH1uxGfANPYUZwheDCabu7V858PJmTcKwSeLwDMku6kayuzdvZo0bSBsp2IBpBG5eYJRHEi+ZN
avIKwrl09VwWFIqygzjoCX+mEt3PQC2JMs73JvMfA68cN1S0NpCzVQXwxGSGsRKHIp/gwaf6R1WX
Tynr3nqB/WwVfzjvQCvqcp86a5WRtEFLexyhOt56HK5o+7dt0W2cA1fo/b57IcKMS8vhhYfq2FWe
eQ+O7x9D4uEDHdoagk6Lm6aDJ8qQ5fiLrjG5KTM+f0HKDk9zzmWiIWo3NLoSKwz/mvth1cC1vgKK
ewqurn2mbJnbaAEw38j+Xy5Y+i7Zv5jGgY4Arod56GKTN8elQwkG+nE+lfFcNJEiIoZHOzZysbXr
eC7VvBZdq0UF49k68j7Zu7CO2vf4vd9F6ot3JDTyNwgMKy7iEs/hDks/FBoGkh7s5MFbQ/IYnm+4
zCou5XxIUcGg/iAOfpmH903Q4ge4Zxh8Oe/eKxmrSzlvO2gNZgykj/ZJD5/95qkXMpLF9/PiV1wq
cA58ZWqXlnEIUurpCF53YaLdUMuK0l1mNPJpAa9kAox5dl+D4wShioLyMou6LOhggfdoatSKQ8dk
hIoEOHiRGDdUvqITegK0Z0esspzGcDAdO3DIf+OlhwoNAkr5hl7WpDsHONqnXs2bkh8guzVJaIFb
veRTfVlm6T6jVtghzTyh2cErArvL8jR74HBT4DqXXbVRqF/xSPcptSngHqu5ZIfGK/ND4PXNdevB
RadSFUvMUnoZ5xFKML+aQSgPU6itBocyTaMw8HY29WI1XFjHdbm+olWlzJchOOiW7XD3laX7UG5R
ONaM7Ox9hQjD0aCeHRYjo4z9wcaf5+N1LaqceKWp9QnQZNmhBxhIKla9ozKoEx6Yjchasa5L8+Ue
VA9bjwbgQOm+GdK4LOWNGc17W27g/opuXJbvTJZSoSwIDhYbOPFQ6BOOHZBPLlKQ+6pa1rKCBssY
HNJxvJKpvAngAWBtgofz4tfUc/r+DBtQCE9b+xWIt3K8Kocbenqk0sIrwxtktZWqiPu02jiUMoT3
mIJDPsM9wmqGk09I+XcJJAgxpldiUGmU1vlWj3LFnVzer8a8RK0VYO1ptAk8EN5d+aMB2lPvbT1x
vqYxJ4zNXBIzNBBnPr7v6cc6qw5IPSytvgzxCP7VIuMI7y8GrQ0OLfmuVB6lnogL+vG8udd81Ynj
jKoSLcUcHGYEt2zD0vo7gejWEX1NuhPMkntwR96C9Grh465fcBj7cBraiIQV6e5FEg/aDAaP4KpT
Htx2tvzULXRD52uiT977LAp6mtPcNAASXdeqJ2/OhiEeTemZq4vUjp0duOpHZaYBBYcCXhq8Cuqi
vRpbvrUDr6X0LhV9yUNW+LkHO0v1tcsXiCoUFXDULQCKSPWpVDpqqvZbKHDEND5YVsWq8ja2zzXd
nULxme7CeoBXbzAMjlFBo2lgXczCSlxo9NOoz6QLxboSoTA4jFkZ5lFDBwrXB+HRrZ+XWcaJZujg
cmjhanpoQ3ieA15lyjYp2StA4b6sVncI/m2FrvYP3ZjtIGmJpgbu5S880XVxoV854TzD+7IjvLrt
g1+B1uFUM2Gxu0wxbiyjaoJ/tyfzDyotPy7Kf6+aLY9ZAWmXq960eV3JfFgOhZWAnSP8Gw6LSBrR
buHQ2gBOODMyyJ4v4XzIhzAeBVB45sZ+NUW4kVOsyXfDudHDopp8OfSn11aKtshgBBWGV/BuaHlZ
0u6S1NuqnDAp+XRglr1hbbMzwt8QveKYLkt9zmUATfNlOkDVLu4pjdX/5ezLeuTGmWz/ysW8CyNK
IkVdzHwPkjJTWbvL5a1fBG+thYtE7eKvn5P9DS7caqvyooBuwC7bTCYZESQjTpxTVgl4pGNu2tOb
rGfLsWVzRwRdvmD26FaM5zV6YcvbWJ7cv6LgLyFBI+fLC6RQzwtty0NpdHcsA9RWxOzw9G3T35zB
A1jHSgcsBMjEA8s6yIMu8ysuu7f4G5dl0Ux6HL7zGWnlgzcHX+uoOFk3fMhX/flts9+4bgOWocKt
InwE6e64XE7N+DbYkbuFqedeiyJp74xnFJ7SsC/PnNq0GO0Vs9lxrC1UHRn9sa+mcjqT5ZOWj0Hg
xQ59en1V9sbeOG2DvqElJPl4tuhDdcHfScb5aN+aQN3iz+tgRU0BtEowmXl+NpArOPUdH972xvgH
7WHjq8Uv3fE8d2GYelyIgz9fa7XcOcHdzRkrR5zfVT2N556Ko2PUbTGTKxervUXfHK+sDpaKN8V0
BobmBF6dcxkyROXhijPtDb/x08k3RUBNM52N6mUcqO8oUd4oYj6+bjJ7C7PxVTMvRq4jG894SJyG
IUjDuXh+feidMLDFnPNo4m1ewRqXoAFLZslWpAM+iu4FSBR+ZfF/O30v2kLP6VKToXPJeFaUtuhf
lkVSR3xJX/8Ge6NvDlllajCCuMt4rrTzbOv5WAn27W1Db1w1hHjUQt16PE8W5BpteMOtvLKlv7UY
rMllP345PNYAvPAVHbClZfgEvGpaLfXzlF+jT9gb/vLzX4anrZ5GPFTG84C3w0KLYz+CfF5eA3Hv
DX/Zi1+G7+tyXWYHsw86g9KgYzKIVX1dUGJ8feH3xt+4K5F1Dtb8djxHtEInBE/8Ke10cXh99N/a
PNZ+4616kAPlKCyeHZYBpaQjcqoEqk31NXbpvelv/NXTMgCJ1IwQX3lTB1qRdoHJVz7qkKheTuz9
699jz/I35+sCohe3icbxXFv0WHb+Uepr5fqdobdgw3oMotKqfDhHok1QUz263bX84N7QG3/Nrd+u
XhMM5y5k+iNYPthtsOD6+qY12cILGTMhjihnOK8gIEoBtYPQ1tKsV+4Fe3PfeG1YTvVY0wqHa00S
yf2jKKp3b5v4xZZ+cSnfDfjsz1iWeWAnPwIYo79G/bhjjlt4YROoCyuT059dYRMDgq7AHw7tSK84
696ibJzVClRq/LkczuwPPh385o3Dbrw0xDMyaiXkg8jkJDSsz8uYf3h9rS+m9g8AhxfxjX9GYR1W
DFmVswg/WwWkcT881iCSaiub5j2LwTxy5UvsLf3GRf1gmdxSYm2KgbZpvlTt2Z0ckrXTW2PxFtOn
FgbaIhn2566mHwLT3Q/l/AckmK49YqPfL9YW2AfeRoPm3nU4o1k5M9M0xYLTNCKAUjjivYtyfbLO
4mRc/00VLi8KN8eu189+hM6I/rwo7yxG8RD63TFsrtG6/Z4pFONvvLgsw7qaCjWcDaeJNh1oYl9Y
4yUu0i4ket+6biyXLqVSxK6rj6/b3F+8wr8xui3+z1l8kNuU9XAOxjztCyCujEEqpst6OxxK6p/H
ysY5N3c6N1c+c8f6wovH/hJT2MA7XkOb+FzwKW79KnGh+rSubwu14cbvKXRsvHzANuXAMHWCHSAF
eHh9sfYmvvH9eV2hpsnqHhAHL8hcR+ap6dSQhkJf40S5GNPvtmMbAxwNZAEkv9ArUfs3M0hWv+qe
yxLP7Ml4B7/OJxb7BtWCK8u1E3S2EEB3bWaQ5LZYLss/oQFdxCoaEsPqd6Y0J+50d0vgvgUr6YGe
9O8br9D76vBJ9mft2PY4mpElbl1f6yjaCfhbKLZwhkWxDmYF9gI3pozPB16N12gKd9ZpixQsId1T
en3XnfnixBQY1oMf9Ilc5YulQZUqwlMurunJXVz+N1awBQwCUwAOD8905yi/ocjrzk0B5ZQX6Ks9
v27Jex9wsfBfXLBYzBCwER/giyluhvVTEzzlXpm6QXgFSLP3CRsnH8pq6TRS62e1BqkhoY4FZAnb
tv1RzddcfecM2GJ1AHJbhzrk3VmCicdpwjN6t48l63Rc+/OPOsIRYEmYzG0+XvGWPRvbRgBJmsqi
bfbMWXfrtPXdOl3LBewNvfF8n/scgkENhl55KkGC6YFh7vXd3olbW+QNUrw4eIF0PPvzZ2KDJAfL
lS2vKdLtTHwLt3EXDsoHl5vzRKI0Z0valyZ908S3WBuGh0rpQKX03Akdj2jky/uXYPn++uB7896c
56tqLgQq1pxVUxSfPVeWkFeT7rfXR99Z8y3QMQJ5RA6aRXOm/p+FEnFjWlRyr4Ht9ua+8V/Wsz6v
aow+hV2TDjk6iwbuXqux7o1++fkv0aEZGwft0BjdkBr4XpkVy7WWk72hN6dz3ZVFERUSLAXKG9Kg
KZYDgWBm+vqi792htmjH9kLl71sAkhtgeBcf4g8hGiaCGMjxPLqRYE823xZSHYO1f1sWaSvPWc2K
Vrm71EAPEdQVcy3nj6q36hp59e+rl160hWwh4OR5D0jeOTSf68E5e4V3K9s26z2g9JR6PxuegSng
MxQP7+k4xiPKaD5f3hY6trCuoOQ+2GIcmgXyPRKUt8MKdejcO7y+XzvWsMV1lZWy3RRUYTY1I6iw
mnzM/NxRz28bfevg0KwbQe/HMuqzeKmiuK7+fNvIl0PvFwdxhyowAFtPWb/K6AjBTZJCWUBfWZWd
Y20L6gJ8sQsLWkzZEgzIY0OFiORxwO5yJmPC+ptKPg7X+h53wtQW3dXwnoCWE+suNeTwqKmP6DZ5
59H65fWV2ht/4+9ynnsPgMwpq7r1RXn+sZ3D59aJijfap/f3nYgc0M60PdaK5mMEugPxMLZor4Sw
Wfa2L7A9lsGyGMxLBMO045Q2Tv/sSZC3dEa+e/0Ddi5KWyZHlZeTI5dwzIaBPlTeI9osbwNikny+
gkDY2YItxKtTre5X7U+ZI9uE1GV6qWWiLzh50/y3+C5SmtVBF82YRWj0cOUZjZ3xKO/a8Mr0d2LE
FuE1dkRNAVunzEXxWPb1uXHnK+irvaE3bkwl1KDLZoajcXNLNDlAnCh9fVX23tVbZFeLIqlXlmbK
fKWfDO0/GNEfenXx5qIxSRN4XxeiyrS94HuNfFNl2Yu2CK8oQMdPPzZTVtrlyEn7aIi9Ek737Gjj
ypMSyE0B5w5DJfdeUcikDIDsp93n15dsJ+xtkV14K0zIFE9Txth6XKY2Gdc/JoqEh+PczGw4AFwM
wyqvtF3s7f3Gr0PtVo0pxZTNvU0KXLsHk78F/4A92GTX+s6FDJjA1utiPJSNDy1EYw+mY29qC/ai
f0C9phpk5K6csqCancNaq5tVWHYA48uP17diZ6u3zMFgZZqggaOmzJZOujifJ/3dL70rrrGz8lu0
l8uHBpUIDD46dTLMAtAWcnh93jvZky3SK+/IakKBod32hwBexqLt6tLKZKLvUX/tdrwTsLf0o91o
wIYCdcCsRtosVo6+zwGB6Fz6tSPulVNnb40uP//lgmHQU0q7RcOEajcZW5N65XolXu8kMrbsozV1
i4ng/yzyS7Tddu+bYEom587jXlYE+mCna6mlPSvanM1VEKECNMDFfBscGxfUxJIWn9rhWmF+byM2
LqzV2nd1XcJKC++hZ3Pcm3dj6ON+dK3XY+8TNp5sdBN5fXPZhjVMazwnBO3jMHLjwlyDLuws0hbt
5Y5+3dQztkMhm7wufkaG/nZcrsFx94a/WMEvhtQESI8TQACyxRFo+LDx1H9n5FoxZG/0zQ27I9Hk
CFXjSLAPGo2CgdvFC5okX/fmvdE3x7P0psabHGfMHMYS6/sxo0s8zeqKI+wEiy3OyzXdCkZrRNHW
0CUxTvgejZjHldh3pWrPmvDvr3+Nvc/Z+HJU1EyQAl8jirpvIXeeo9nee5G5A0dRQsf2yj1px1a3
uK9QgvWrkfiY0r8j/F3oTbEJ7xf+8/VvsTf8xpklKS1zQSqYBX4TT/RR0s/VdKOvaUbs7fXGl4ei
ZHRYYElc5XFfdRcOlqTor3nZTjzdqiq6LSu7XvMxywGeAK3j2idKBNeesTuT38K+Si4YxJrxRigY
a9Cl0byENnrsg6i6Yqo7098Cvy6phXDuMH00558W65xmXCFf39e9uW9cmISet4SM4fnhmS9dUKbD
WC4AEl9THd4bf+PE/ugPYDDxx6x1IIpV8Na7B1OlQfc2sVeu8b+nMfGiLfwrGiwHEBqt0KYfL7uQ
W9M+lm005gklk8zfy5rUPGtFN5cnxj2DbvHGAdtAGboF1BxAgbKkirUCMhuOCEugMaMljwdRBteu
bL/fQTCB/D0O5wb0FyFUGTNeVBW2scwTkEq9dfRNlC87v0HzJrTZ9OhkM7Gparu33US26Ld8olBi
00ufMW0OhRArlrS+9kr6/apErv/3VeGTy7s66vuMRCDsmqlzFqA4SV+37L3BNxGrUgUFMdvcZ8Id
DzNHxcwWHb/iNjuPFXcTr1jhj6XKO5icLk9W54iJTN91aPBI6iK/45Y24PIKHqTrvkn2Gla+uYyA
tsRVwKz9dZ2qxrhqmuGrqcWbumY9voXD1bUqBXF1nxXY73NVm/KuWOERTT7N59d35PexgG8ZWcdo
hhp4U2HRpg9VWcRR0Z7E+LYjhG9JWanEVXOaZY/rpvw+LuS57JFmAmXwt7fNfhPJJuHQXIH9O7Ot
+mID/45qkCnYtxWX+ZabdWr8oAw90We1kchUt98gvHo/8+rwttlfvOSXi6C1ygiONp6sZnyI57L4
LoL6EMzutbvg792Nb8lZG7eoFguay2yZwCweBLZFBau4dlnbG33jzONkmn4wWPyZeQu6djSNR0Lf
1DsF299484iqOkg6Mfeclp/dYT77nXN6fd33Jr7x2smrbDkFeZeNXpEGuN9H4bXm352ht2i4CG9Q
QgZYzOS8q2po9UUUJc/Xp/37VyLf0u25cytphVicUeJ9leN7TfszEqvHQkxHXvmAbFxrz9oJClto
3IQNBcmJHLM6CvRtVKv+J19DPsea9NdE1vZWauO6BLkdd3ApTl8Nse5Z99/zqb3WVPn7+z3fMpn6
FSjvZevh8K1VQtnHeoawtkxBMVM2X1/fjb01unyvX52XG0dbSJhmeRR+LD32w+fDxzAAD/7bxt+c
w8XQklZbjE+WBWpR4wl65jfe+DakH9/y8bFFNA0FQUhWEET9dnREgr7Qb9q/KsCxZ64bB1Ys8Dp3
xgWomiGHFND6u4f+o8AzJ1H3SaijBi3l7I27sXHpwZ9tV7VBn3mAsoDY8VBMTkoAO359M3aMdYsz
Y41To9UeV8WokqecaQg3sytJzx072kLM3Aaax+tg+yyY/xDodBymuKzeVorhWyQZXYBTAjNLn0lw
iCh9B1ajcLky8b012ThA7ZaiZSHGNi6jDxrdUride9cC6Y4HbyFjdTRy1/fGPuuYI9pYymYCD0Tb
34X1Wp9JVeb3aIQs3wYi4VvKOI8TaPn1Q5/1fn3ihXfv+9f61fc2eOMHEW3NWhnc1q1UTRIMzUPO
1ycFnporkWJvIza2b7qwFWzAjV0Ew2mYprTQ3ttOyi06zCESXYkSQ7t5fSMrP1WLugJG2pn1FhqW
g1bFTv6EFXei8j53WXX0pcOuTPz3bwG+hYZdmgIgYu9qPDSch6Iwn40MPhUj8qgTJzdewz71WnxW
fOBv84YtPMyqIOqIMToD19pFspWPgsaKMnHNQnfMiF1+/st5Q51V11S2OvO8+kb33uewm49lvb68
HuF2/G3L4aSgzGZyYfpshZS1cWKgAW/JqhJ8asyna6nPv1Ko/0TR8S08rKz7qDdEmaxwwOonfyxl
91y0BRQFh6RZo/uC3EIrFpi3DwV/EUQfQLyc5nJMw/bbqsQdd4K0Bi59VcPh9S++t66bW+yKbOnQ
gZA8g2DUCW2lx7Yg71g9vNHMN95vfYd2orVLVuWcpx4h7XFp3Gvv6d9nAPkWRQZoeg9s3bpkHprU
KjI9jEudop3no6bLlUzOjp9uoWS5UJwQz6xZ2fv66BqUCozDq/T11d8bfZMlAU1fhzp4vmQqXAcV
E0d70LcuA/bjbeNfzP0Xryl1U00SmaPMEX4C/ccDM9dQQDv3my2arBFkhNIxdhbv21bEjj/UTloL
S008B52ySdOXZHjpViiT4snr6Z+vf6Udg92S6tnFbVfUOxYgwL7SNY+d7uOyXHt17Q1+2adf1stq
VQRAHy9Zk+PQrb50pgbH49tAj3wrBO+sgWspx5INk3tL5iZzRvousNGVB9KeMW1cOVyto4aKLFk4
qgrXfibiuYuuLPve4BtHLoK88QA2XjJoGtcfOBKRAMprsVxrnoAyItb4N7FxiyqrlUH/uYjaTIML
IHiBGEB5wxdJhzvkB/L2/RwSr37pC1FVfuxCLlLWsQaWR5KYUgaTi3Fp6bshzr3C1eeglC5it8+b
8FmV+RzdkE6O1U2/LhfsYy+n+g/waoz8JDnx+QGclRRtekQN/K7pjR6Owl2j+kBm45o/UUAHja4b
DHWTSouYkFpDtUkmCYZHNLL30XQql1b6j0XfOv0p8harz0NrBbufWx4klq7LckA1+GZSXvCxbez4
LSx5cF8+49AZ3DVeXCDfj2uj3e9V6TQLCjGjzzK/mC2oujo1QqQAlV4VN0vnF6ltURs6+GsTNO8h
ITH9aRfQ2cXVXFs0Grr9uN7MQW+aH75LigHDlJcE4OhXbXWLvjvJb1VtgvX9OM1F817O7TpmYAHh
+m5cjZwSNkm8gEvTuP5TK9q8eMpt3YuDaNCgmogi0gwCZFHuHtFFttKbi5BJmS694DbGA7S1EFCd
26cgREfMT9AVhj4Ew3O09wVCmE+9Inn+mc96+lLVYGY9ewM3eVqVSCGcqraWUGdv2DT+aSZ0Az7V
aPpqnubWMfyscuirp2LQWibh2HA3WWZqecwGpvURkjlsvq27HJqwMjcBBZeBg1xoi+ZXc7RrFeik
8hYH+HgovWLrrA9pAHceCMHzfg451NqZ252U0sVFoynqWRphafO4RK58PdQyr/OUjsw2iQtI50Mz
TVwfRmAfETImCMUUNz0ajfhxXIccuCPIX+oUHSDdlBizDneUztSLzVC1YVx0pPrmgi8fOLE6tHd1
A/hHmntgWXzvjRIqJ/lcNWMcRFpCI21wgJSuoGdEPoVLE7pY1naqEqfWEb5sH9bBcdUdJOJwmwQh
M12szZMGGl/BiYqw9w6UVsyDLBT34QHQi8qTaersmiy2hMzzEFL0LnY6go31vhAs5a6IppfVhmUY
VwsAhujQpFEHrk5aBoeWjYPNWnc1XqKUV9ZPekQnWsxGYqZTqGecN5HoRv3iMCOhagOcqCszS1zZ
PJI1KhcQ6KKppPkZVlEXpQMwvuuhwgaiu2hBZz445suSAKVfjO8J14Il3DRLmKqVsfoI5ijrxkNX
rPSRlvMkm0Qw37MHULXP0HiTnZ7lWRc+D48OqKv4jVYOuDPyyGVg2tEVfr1KdFSe+5UJ9+gK3X6C
iNB7ZsjB5n6EtIAbmNtQTqr8MHBZvJA5KL9Zd2jF56HlSraHelhkIw5zPwXyXcVyqf9EWZKwA2iV
PD7G6Bn32c0y+KDpjPVU0FInoh5IC2LzwZ0jsNfUI7lrmRtMJzEzSu+4GoSMCyLQJASK8tF+6KWj
pscCzOHFqVJC5X96xQidAiyHr4offYRMTGqRFlsSUfYTwLiKAIMggSWfbvKBkugIzpmJHhWMvfxi
RSfMHU5qXicBham+bzqBUwmV+WL97ESsqJ6Z0Lk+rCX6Te8h+BuJkxo7TxzpMIlZJMPgS3QArbQP
UNmhAlTG4Cuc/bTCRcZAglgqdepQ9lnOqi3DOfbDTss75JELMOjxsPAPXmhzlhpLI3ZfO878lWmu
zbkRNvVtNVTxDIq2NamWZw9E0CscXKNEFcRlvsbW7x5tAVLoqn8nnC6yh3qk/AsE4xVNmGZseFr8
hv6YmdtfpO1sKUBepoc6K7wVQgIpDerER1PTRxFMbpcwwrxYG7cEkqKCikCOm3YTcnEThZXyT+ge
juSZjhBshY5k/W1cqvtoZlV/Lm0QQWzZUDj3ovw+jrjSX8AtLuWxCgSBk9SO/Bx5WOB4ndzqkdb9
D8xBfCOrX373WrfV7xrBGShHLQvRWocOgPDgWFCs3wwVH22CxzNZ06GFgPQ76Qu3fViLCnTjkK4n
XZzn0kDapOGsuFcL9Y+WmUtjgnsPXQ/cwsKF2ekuaDnvEFfXXpexGJxhPua1LMy9bjqC1ZtxWCa2
noSITUOMH0egnxrjUvR5lEC7pnJjZdFoGmvW9HliihUQsm4cC3XTBmu33vpimNrYteEYJT46f6Pj
7DdCnyIlnTXxaAW69dLh6OeB6hhZbtzGJ/erLxYgNEAsxBJIzE00HQriDQcDJi8kWyuXjbf9UoBl
3gvmBqOUQ3lnu2iEJL1vVxXXYe57Z1UIRMcoR30oNX1f8IQBxc/vK+UY2IpdsSABq20Qs6Jh3ZfW
jqb6HK5lQ2MEO1ofW9KpII3G2WvS3koiEu1HsnuWhXXNnS0YEACO9UcPHfzokb6rXZuLgytyXh+M
07Q1FODDokpHK0b/DOFY4OqwDe2j45Y5SWjgeevJ8SqeJ2WrnfpkoNFB4gYtMO6ngLPpC0Ukb8G9
3ZolaWZNgnSlCCBPU6ma5lBZ3ZCbhqqcnqwnW0Ac52BOkH8iJC09HpKYD94qk6WEOmgGEOlamxjM
x6O6d9d5nBI1TgDhTx3EskCaPg+fqxYd2XfOUFT0nrQ8GiFFgQ0GwAGEoF+nsKdOmQISN/nvCoY0
SKxw1fFPy2Jp1kPYjX8ZpN/nMQiWlQsBH8UqkG1ofVq6PFgePB2ClJBDsM5PNScdbkpg4Zuf1txp
5rgYIqwozcHs+M7Ri64ffeuVDKam5LgmJZlnmUxttwynBuSn5U0XguItZTjzcfbW7bqkiGfV+lkC
tu0kLgHCNIE1KUiRQHbMptowmWfQkUAIRuVc+ilAWQU9q051MwRGA/hbWA1zfk8n3Bcufczo2erg
S3h+dZ43fBXtwu2TAgccS+GlZQcCBDWsIKMf2/YWb3bHO3ReBwgTvFx+RKcsCL0oLoLiHERDPt7J
wF/Vk8Wp7PzpDj2QWlTRWiMqSnRiGKMCHZMhQDXNOs5EIPRJ+ghwqx594ZiN/XPUPmrDpMq9Cnsc
cntkbS+rA7FsCB9DBeLyo2hgMchhk7ZIKgeKH2BtdOY6rdD0QeMpp9MfgFrXbloTtwqPsprY+gyO
Fz9IQd0spoRMC/hFNAikq6SKTEmOY9hVMi7t3DsHGYqR3i5onPMSCsVNmgoIY0bxWnoNhBTH0VvS
2UTYUVy0FLuguSBJPjo0eDeq1V/uTVP0xUkGtR5PbTtY2Lxe8+FAcIyr2HqVS+O2QCXtJNQigzSH
mGLxGSkJD1oMzRDC4axyP1HAcIdjFdK5OUBhqARcIRRGn0gzD81tWEAkIFA1vUUFpfdPEVBUxXmt
tQo+eGuxQLHSPi4DFqTx3HQc82B4mCuAoHC8WvXD9zwvP0CnoI14PC1e098OEJQJjjlCxIPPJMTT
LJGemznB4gVH1IDECLlK8K2ltXQHmuIkE+9tT6bo1mPerOLIGyKSDmtt68PiTRCdxJWghLoB7lPq
4Fd4KDxAkkeGJz5QVITrNmiqU7Xmcv1DytUBvbIdHPpYjWSdoAMQLcVNh6Dtnc0c6i6eC9UMR+77
dfDoeGzmqdPP60+joc0Zq8qyDA+VHhF3ISHOvDpymi72tF/d+bRwMQGXBEcFkbIShoFMIVpFWsUO
AtwneYKTZsgPQ4tTOIaAE/eOc19yBFgbhD+9MiTlD6WG3D2ULaJE3ANMphI3LAf3QNcarHmqj4Iv
UnXONwgQWmxkHTZOskRgzr3NBc2jdKZjd4erqHuC3Ads3I5igO5GCJr2MBfAKvGhgvCYa1wSR6QM
lzjoSmgItOOyeDc6H8OXsl+d5p4vpRIJ4dJEDwWuXJKcShwnznPe4p2XFrOZnlgA7VKg24n/qRqF
BFJSKP1IpRMM30cbLkXMRcBYqhCl3QxVuQCkf2jZwCVBkurQ5lNdxwDYIjR0yP/gVIbLlDHA4Z5J
HJR88S5UWiIUTqjGn+1Y+zIREW5KMcf16LnmsvGgNyHEV4qL9GdeijnKNFWdTKRs5+CUr958349T
99TMonFOiO69SUCIDzub5DSHpyJkLh5XvC6LE2+adkZMKgx9EIU79Q8RDaLwSOZxXd9FXSeCr7oo
+x8LfORPJPggajHDCqECsy7FnJjV523a5+DWOrUdkJ53ZgyZOPmYfvRI3ZU+BEvrIyhWo//sNvn8
dbDVok9TDzXomJbIYqKxuC1JqpF310fRjro4SrbgLUKtBaekWzkhSVYe2flsbMd1ElZVSz7orrLk
3h8XaArg3QS0bxm1tE2KeoaF49yEmioeL+AhSRsJktnYhRCLPgZCBX3adSqSx9DXffXQFE0uUpDi
sfbASE3yzBXuoO77gVyOLdBD+req8/z1xUdnz3oG5mslL15hTP+jXPvVfKik6MMDxKTYfMI7wmOP
uMbo6M+uopgl2naIv8b1ulj2yLwRGYdZlrZ9X7ui/UYUU94fi2GDf+uUJoy+NOvQzLgn4kGbUFm7
0SEqmjK4CWcXJ6ts2DomjePOICDXloA/0dEFCZ6cyHG/4kGJp702RkSHuteuuQUr/eieagAyxXGp
wbJ/YVceTeaOpOoO9QK5JTz8NekSB934NXjRLAvuiUFTXma9pekf2gUvfLwpqWqPqxXziPQGFCfj
wGOjSAu2CueshsKCcX0oy0/WGrOkrR+h4WQcAO5OPNaT9oEjSnpp7gchfV6067QJzo5hTnqq9PgU
jrU54BdgZpt8psQx5xWJ/sRLjc4HHUpqMsflgO6ZeSLyecELdcaTYcnL8yRJSAUSNqszHH0w0Eaf
fQTUSsTILuGixsNOeXEpV/9nK+janU3jePasEIjAnuLoqFrjMFD9dGeZbi8N48Ks8896JqAV9Je6
fR6glPJVE+sjGVIupY17GpQ/prLmKgtY4X4QdRB5iTO5ObiGyIp3cTMijqBMGFpgOvBRMm0WdwoP
PWRd+Me2A1HxWbYUTM7u4Jf8FArHw50tL3TwkXcO3s4tXv91Wq9uGVYXsZIg6hFW9BL84QyloN+4
NUgerJMZ8TIeICCfjMJbqgMSMaSJF6noeoXXYCeZtm2SxPxEXeUNejJZo7IwVCY1SJAnfehREER5
7ZNuLDsBM+O/Lfu4bZzsSEsaV3VttuDVlYJdGxwdkCL9d5HvP78v/7f42Tz9Ow/Y/+u/8PvvTbt2
VVEOm9/+66VR+O+/Lv/m//2dv/+Lf51+Ng9f1c9++5f+9m8w7v9+bvp1+Pq33xz0UA3ru/Fntz7/
7Ec5vP6n/54hvsBloKem0sNL848h/r/+0l/fY3eg//Pzr3m9rO3P//6P782oh8v8iqrR//G/f3T+
8d//4V06fv/zHyP99W1eG0F+xZcef2Bo8j8y1jMxMja2NDEygACggTn5eekwaQMLPSPg+LGRkTHE
JqRgxOV7lADEpQgaI8k5qYlFdgAAAAD//w==</cx:binary>
              </cx:geoCache>
            </cx:geography>
          </cx:layoutPr>
        </cx:series>
      </cx:plotAreaRegion>
    </cx:plotArea>
  </cx:chart>
  <cx:spPr>
    <a:solidFill>
      <a:srgbClr val="808080">
        <a:alpha val="0"/>
      </a:srgbClr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_xlchart.v5.0</cx:f>
        <cx:nf>_xlchart.v5.1</cx:nf>
      </cx:numDim>
    </cx:data>
    <cx:data id="1">
      <cx:strDim type="cat">
        <cx:f>_xlchart.v5.3</cx:f>
        <cx:nf>_xlchart.v5.2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gradFill>
              <a:gsLst>
                <a:gs pos="0">
                  <a:schemeClr val="bg1">
                    <a:alpha val="0"/>
                    <a:lumMod val="22000"/>
                    <a:lumOff val="78000"/>
                  </a:schemeClr>
                </a:gs>
                <a:gs pos="0">
                  <a:schemeClr val="accent4">
                    <a:lumMod val="20000"/>
                    <a:lumOff val="80000"/>
                  </a:schemeClr>
                </a:gs>
                <a:gs pos="41000">
                  <a:schemeClr val="accent4">
                    <a:lumMod val="40000"/>
                    <a:lumOff val="60000"/>
                  </a:schemeClr>
                </a:gs>
                <a:gs pos="69000">
                  <a:schemeClr val="accent4">
                    <a:lumMod val="60000"/>
                    <a:lumOff val="40000"/>
                  </a:schemeClr>
                </a:gs>
                <a:gs pos="100000">
                  <a:srgbClr val="FFFF00"/>
                </a:gs>
              </a:gsLst>
              <a:lin ang="5400000" scaled="1"/>
            </a:gradFill>
            <a:ln>
              <a:noFill/>
            </a:ln>
            <a:effectLst>
              <a:glow rad="101600">
                <a:srgbClr val="FFFF00">
                  <a:alpha val="76000"/>
                </a:srgbClr>
              </a:glow>
              <a:outerShdw blurRad="50800" dist="50800" dir="5400000" algn="ctr" rotWithShape="0">
                <a:schemeClr val="tx1"/>
              </a:outerShdw>
            </a:effectLst>
          </cx:spPr>
        </cx:plotSurface>
        <cx:series layoutId="regionMap" uniqueId="{00000001-898C-41A1-A6CB-A19DD81A68B3}" formatIdx="0">
          <cx:tx>
            <cx:txData>
              <cx:f>_xlchart.v5.0</cx:f>
              <cx:v>United States</cx:v>
            </cx:txData>
          </cx:tx>
          <cx:spPr>
            <a:solidFill>
              <a:schemeClr val="accent4">
                <a:lumMod val="75000"/>
                <a:alpha val="4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  <a:bevel/>
            </a:ln>
            <a:effectLst>
              <a:glow rad="25400">
                <a:schemeClr val="accent1">
                  <a:satMod val="175000"/>
                  <a:alpha val="40000"/>
                </a:schemeClr>
              </a:glow>
              <a:outerShdw blurRad="50800" dist="38100" dir="18900000" algn="bl" rotWithShape="0">
                <a:prstClr val="black">
                  <a:alpha val="40000"/>
                </a:prstClr>
              </a:outerShdw>
            </a:effectLst>
          </cx:spPr>
          <cx:dataId val="0"/>
          <cx:layoutPr>
            <cx:regionLabelLayout val="bestFitOnly"/>
            <cx:geography viewedRegionType="dataOnly" cultureLanguage="en-US" cultureRegion="PL" attribution="Powered by Bing">
              <cx:geoCache provider="{E9337A44-BEBE-4D9F-B70C-5C5E7DAFC167}">
                <cx:binary>7HrZcuSo1u6rdNT1UTdIINCO3X/EkZSTc/BUrsE3CrerCtCEZgFPfxDpdrrcHd3/AxxfYNa3BkhJ
wBr477P6z3P5/an7RVVl3f/nWf3+gQ9D85/ffuuf+ffqqf+1Es+d7OWP4ddnWf0mf/wQz99/+9Y9
zaJmv/kAot+e+VM3fFcf/ue/1hr7Lg/y+WkQsr4dv3f67ns/lkP/D7y/Zf3yLMd6WNSZtfT7h4f7
//vhl+/1IAb9UTfff//wE//DL7+9t/KXEX8p7aSG8ZvVDaJfMQhwGJIgcn/kwy+lrNkL24uiXwGk
AfAjeOaHf459eqqs/kMthu/ffrkfnobv/Z+sv5uWm9TTt2/d977/5eX/X9R/+iV/4YpeJudHkchl
7g/37sf+9vOj/p//vgPsz3+HvHkb75/Vv7H+8jL+t7///7+Wdy/hX17LO+k37+X1c06fhqeVWwf/
a+6fr/ud6j8tp/NK2337/YOP0JvVtZh40fuHpfCq9/2pH37/4IXhrxEBQUQiFPmQEvzhl/n7woHE
/xVFiEQhwX7kR2H04ZdadgP//QOBvwYYkSAMfAp9q9HLccEh/TUKfGwXJvQJjIhPXvedG1lqJuvX
R/VC/1KP1Y0U9dDblQ/tr2nOcsssUUitdRCFMPBJGAXUp5b//HRnNzcrDv9PCfOuhnOBv7eBPOIa
BA+qLf204SbawCn0H2bU+mllumjjuIB68Mz1uzo4c8uyeOH+na4z5YT/ThdGT4JJnrKpafeuoWXZ
NvGFjpRu92Rp3mE5M82fgl5/COtBbRky3eHSlE30lhSo8vay2EZtFHxmTVkdgjBiibeQra7Bap45
2fhhiz77ZPhW1MN8zZSJIecrSbp8XZhZP+KmTeoBRp8nptY4yochiwExKC0zk+21brO964VNlO3r
jIVdfKGLDAZX05THhQZshUim46ELcpbS2cC9KiFp1xBRuHc0D8drT2bgj6YQ+VbnqD7khstDuTQ8
UyQpQYOSdwxHuiYUnTwUTeH1ses224jNxcHxSqW8FeMqXzGmp7UKDD3lfTetWZPRE196RikVdxGW
aQM3sg/6TxFovZuhlMWm8LiMVTPJ07Q0mVfYhrQ6xk09x8Mws7GJURVWadOyaBMMwwmywZxY46F7
KEW/8qeMrTvV4XvOmvnImv6hraosBRzg6a4o8v5K8YSEuL8bQTnc2d8xbWshxBlzjGWtxJHI2c6R
ofHZ3T8pOUMlnrZBJ+VuVoFsYyxGvZ9p8bZxWOMT9YbhsAk1Dy/vnAYnnU9bBOfyugsEv88yD296
FMKkQyG/V72G8TT3Ks39edi0xRDsIfTHq4bM05bCVpywysNVTY288xUNEuwV/HNRkjqeVTTtm7oF
qfRVmeRzn39yvfK118+eOGOXHgl8f5uXPFzBshMJJDXeRDwbeeLouZ7whlUR205Qj+lkeBt7/czv
iSrqremmdssUoHdNP3Xx5FX5N67m1dDy6nHINEw58sQRD352YEGB0mzQ2VqOCMdVkzEYBwDg2H70
ct2UvjxxzeUJkE6e9NK0ZMaxirpm7Rgd1RzadWM5Hh9wTNvmmYzq2Gblo59XM0+aqPWuFrKup4kn
khjvKhjlo12e9ge9kl2Nutve7GBgqr3BQ9DGqEBwn9dlwdKhkMMqmE13Bs/8vId/hE3Ft6TCYiW5
Fybj5OV0g71nb6jUsSBZcKpUlNCclObTVM5lDFrBaB1TNpQxxI2OGS70TWSwOjc1Sq2GeIswRWPZ
dmaTISuqSpUo5OtNSZi4lZn0Y1931bOY2Vblo/qM++5E6nZTLPuIa+yul+3xso84snKbyYW2L/A6
M7WISQfzwzDB6sg7RFJ73JgvLAOHsPfDb1yYe2Sw+FzRaF4BnOUHabrqKKLoRXSqzSFHlfz85ij8
m9MFwuDd6RKByEcRDlEUhvbAAsvp8+Z0IbASIw85/V6EotyJqMjL2I9Ec+U1obwaCt/Srvuefi/6
hv5L971ur02ReINCKxQY8DC27K7FWl1XQuQPck6yqq+STOpsVS6v2TUwNMjuYVVxqMvhjFe+5EHs
uHTRUF6XrZzcRe1V44Jj37Agdhr/PkZbd8e2nut7Tbsi7ic53wq/6w5ZyPMUh0PzxIrpiqmAfaoi
T+wQzao162jzNO0HwYqnvpL92gYjdBuWRf/J86pdlRfxbIZ7xUx944UDvqv4eGSajF80xnxrwhCt
IBnGL/XUVnHV9fy6wj3bdozABHawiqNO88cp63VSAaAOU031fVW0N2TBe6r4ClQm27UC15/NCBKH
j1FO1nrI/U1WFfwRDtezVuRLpmtvO40dWjmYTWg35I14YBEd9gMyRZrNTDwGfp7+y9dH/fdfHyGB
3fFQQAPr4dhP8eevz+QB7UMQim85LIJCJPboykFhHhEwYTJr3/oMTRbcjYbao1zqR1BGYeKxoT+Y
Xgd3nHmftV2wazjLPNVlVhy6ABSHquleeg7zaHVT1IZt3+FOVo2h6mMnd2HnYXvTBZ194n9jzmGg
zzcNH28JRnKlxnE+gKHCh6Kj+aqShn0ZwvyaLIsbZ/imDRH47ER9jl5EJ+O/EZWkJN+kF9zkTQU/
h5mWK9hAnnZ8YIjHHvJMU9/Qcd7ZJbmec5SzeOmBEhUsZiN/6f3MfS/nKbFWhbQaP8tJ2sMrvxtR
QusIHDxt3jZRA3d5EHa7d/hFtsgacHBkiOVhUFW2FYXWY3wRueg6DMv62p9LtXWqjunw92pVBO68
wp9TJYt1Zkr90R6eeQIp7L6EehCxGOj8B2uGoykYZ3FeDLEQ3ijiSjTxgKPuDoqqSzxcP8Bc5dc+
B/7DK2UiFjwI0T74U5Vfw4VaeI7y7Ul1kfxf6ZllhFcrl/GYHcFRr7zLeAvvQr3ODNcl2RWNGOMc
Cn6kDUOJwr5MK4LY0WGud2kKx2AlSkKoXuT+TpirLNv+80rGNt/wNkixsVOwhEm+j21Oggbk3UJu
Ri2J/XrpN4+VEHsxhq2/ciGFhJty9L2PjiiK7Ywb72MjQnkv9NNUkX3W5+wYhp31J17JJgPWn8jn
7MyNBOluI6ZTYHcqbFr/EKCSbfsG+Ae89IIFcz2HXbiyybzNRc71ZjHfwdqIw0wi670iX62Htuuv
C8NeGseQY6RsOPEn5kSM3Z5tMsQyGlwqHHeLHlxAZ8ZJO8Go0FH8z8+Y2JzP+2ccIGpjwBAim/d5
/4wVF57Pu8D7JnJwP5iO3lKS58e+yKbE7ZrW7Xoe64DeWvdSHNtXnFq8f8UnI+ZEtr5e3LRnRUT0
Rt7hASPPZfYkuuguGkozxnYDhYfsdWc49xYMmL5d5SJEccR7YAWXjcOxXeNWtOs5QeuBoDgMkLXo
wLNxCrM6aQ0HqSdt4NGWRRPXU1Tv2yXwqGQANhwEInUkqGl5O8D8TMlFIshYEwtVyb3Aj2YoE5pp
vC/bob+e/blJBlFUz619RXkWqsfKhiKri0SIv2X4qp9ouCNBUMQDDO2Hd6Gb4F88rvCvb5HY4BBR
P0KY+jam//nIY3gSHlA8+IbrgSW9EPAwvjZhL+xTdPQwIOsdNmwVDKK/ukBtbZdXKaZgZQRGJ08U
6FT0ZZwHvD8iPaKTvzQOFzkqV5GGKHnHcFwVlTay9cVqGCNv2EkjSHkCcspT4VdfWiXgDkvcX/dq
7K+DpbfgEoV6e5YtclRco7HYT2jyH4wvoxtCxL6bm+AhKDS9WXgtoG94/UIhNH+UstQr6Xvtrp+b
fO96+axfeuVr78K99NhM8n3h993mn1cY/csuhv0QUYxpiEO7lQXvdrEhFCDXRZ09F7pOISShjEfT
2pgF2MAlhLTaO7LFGYxxl5tUGuslx479TjCnnJDkLO6E1GLDSV7EnUlHOpO0wdelH1RrkQ/6JFDQ
+PGQleOp2TvEzIE+FQ4mTZ6t2QxUXNol6McXvs1jjTEhZbExUOjTmf1iBdq4Ou66Cq8kWzUdHQcb
Q47dAeayrVLXdU3vldm+YitHgBl1hzfCFzG9cDig0d4rV6JprDkHnbvZKOzGSoJsnfWlPPZ1rdeN
9WJiYrMRR4e5BttYS8WuS2dyaIDudiEf+At2EeTR8GLBYVGDo6t//gBg8JcvIKCEhijEFEQ2H4jA
z6uTE56VuQbdt2KoTY9WpInWHdfesaTtTeOpaeeoM0RgZuKuHnXKAhol5ZlepB0/L4S+mkm30zX1
jkHF8bTRkXxjxjGcrAh9lA5yHuKs6fIkl8b7iv36TjYdZLHNkOmB2P8suFF+3T7OWcOScqjBPeBG
rWrpZce2AfnOF3W7oyEPjoX1mlZwzrv7oKrzRPecPS4WeUHAYhFlrLijAe82yGuCeJjb6hkBsGnV
rL+IqcpWxiPzFSzD7MZJlF04n8o8z+PB7VfL/qTQCA7EbVpzq5sYB6xcj6+ci6D0xzIN2FQn9Rz0
t5GScdkqfo/aiN/78+inIqL92mGvEoNqixSq7K5dEgjY8HrtZ5lI+4V0mChJtW4j6/wTl3Jgr3Rt
Q/VbJ+gwL8rz1MC8v3WMi63KZS5qH8Ww94Yr1PJVO9D6NDJlEyJLj/iVPDW4xnvYstU73Ek45qLp
RC9KeNHsFs1Xs07C4U7MF+ps1kHv1H8220fyX5w2iN4F/wTgCCAbftn4336gAX33tbPI5DhqBu+P
oi9Wg81dBLHX0TaFclSpOyMuZwmdInWijw4QdWNF3Zmiq6BNC2Ne5B3mNI0w6jQ92w9psbqcUmdb
P9s/Dypy8oPYLa9QVX9bLc1E7jhA7c3Z81vcPxuCXxBGq+KmyQ9o9BNld6HbYijxfeRNLO2RRBuW
Rfi+NmG+D1u/jR1XQYXvFwWU2c/AQTbjahVmE5d9X2+ch+pFxZjaE0JuHcmqdkz9EsotWJLpPPuT
6zLvF67LvDsuWITf6cIC1A+ymqudadSPTPvVDQe8Pjcem76ZpoA7BznmSMtpl/vdjwr29U0JfJOq
yA/sL6lkPa7zgKXT4tXkU18k2tf4utVg3JMeNyvcZ+yxJ17SZTz4YkyWMtbKTaZGntq9hd9PbcDv
YaFWERu8awcpoaR1shqezji3W9w4+6toGOs198SUYCij6xZF9JosvQYzFttsSrm7MFQRoWPrmcSJ
XXBnZBzq6Q3D5gpNHADPOhsiQ2Y/da3NbhTWJ88beQO88HnQRH3Rk6zXBGK9CZtGf8lGeR2OdL4r
OP+XdUBsDecnx9pmxQBCAGFIbNkmCN/lwMY5ox1ojfpDdTbTD+JaeXUcIoWP1k+7lbjKmoQM6Ecw
8WhvcjDd27Rtvy1INSeOdM3UfAxr0945whf2u0GEZGtHcljjI8vxraPGrJ7uJ5H9KMp23PuT15xs
bhWd81xaeys5z97e5bDOuaqSRnzNp7JILnKBy2JFY7ZqI5x65ZVzwqrIxjtFU4LU+V3yZzLSUZUO
pFnbshc+BqW8d8l91zRFdcOmrjk5KrOvYFUGJFydqwF5F17kJdRBMlkH9QrlKkhdrwoV/djq7jAv
eRqHI12gq2jI6MeBNu/xYAb2NMxFl8wQsOxfPDmIl6qYdRltdc1VzQiEIUFhAMKIogDZ/ObPBzlt
/X7QfSj/6PVM0zrLut1Qjadc6ULHqubqyGSnjq4ni7rfhV1/srFGj6+c8EJWc5brOAruSlCSYyRF
tW2iiF8N3lwdSW7CFakrdW/9qCjuhKieSKX2xdj09nwtaUymwv9GtM7jGuCTb3OCR5vEr22Gi2pb
V7IHUmsApXFY6vqmJkUcEbMZq8yP+eQX4rtvi9xprXmVmMXRujQhF/2BLs0Fm+omBlCxmNg7A6vI
nu7DnZzCXZ1128pXwecg5zLVDcI7XHrB5yGkh8yPmrux1PNdPmR7uwUWnxpyTYgpDnYqxcH1XENN
p/s4n4a97Eu4dVgXTbZC5DOwOYd0tvD0sWz6bHMJAl3ceCFd0OdiwldZBzmJ0GtWGZ6GXd8wvb80
Zmr0viqrbVUN/jYIWNPGF+6ZJtwWrMLM7HA+o2sTzulYV+0xWCgHDfbU2YNBHR1l95gXfJJArHUO
5uSCORFbw3mEo+43s83xdn/kAahX86DCXVCHNvxqNPtaBXWQ2Nyl3ktd1Z9hl59xmWVyp3mer2xm
jn8NZG9zUSGMrlFVh7cQDQ/hgmMbvK+LSGWb2iO1LSJpbuY4axXU+0nN4X0dSPEwyLVLPKEeOsLl
jxCnfOE4olzE2PRGjIl1m0d89c++cQBsSfvdkrJ7I/FDQn3rOYThsuTelApUMNdNVJvgj4rb9UIQ
oAfXeNTk61aXQ3zBEB/0FPs2EX6WqcsSHOzKw69aTvYd6eQx0HVcVvYnkXa4557RV/kU2cTo0mgM
EoSsJ3KBQtGDWLd+vW19ic5iPAiLdQh6mjgsmAuY4jZq1yCiKmlUX+2gaqOPbeiBVRg0tqK7kI1B
3bYYKLdepyVzXdt6oGyG2JEjxfB6AujoqIIb+ZHhs6JDqnDaZnlOblgknnNQ1fsqtEnnEaksdiUw
vfif7zCwYMXPchfMw7Zyfa61vdMbA6r3ePaL2Hjs61hUxad+mrwV9Lk9UjTLjqEBU1riAnwFhu0A
HMNvP4sWxJ4+aBHF7TSlQql5QztObOVl4ie6NC2w6VwAeMJFyU8hbisQO66jZ6pO1tdHO6/zSxA7
LJowP3VeMSQB1/XqjV7r+WRTUnsPoOW8vA7M8GhIBD7loXXTUGUTN47smhltSMHrlSN7vxSrgM7Z
5ixcZjzxy6nbO5J57ReC+Xgdsg5+4kWf0AB/H7PRFhNxgO81bsWxCeEXd4o5yNbm9ja8EddERuTA
CnSHtLR1TuePw8qAuIE2I3hx1C9eueP6rc3+vXPXvQzInYKCXkUms7vPMOr8qhVoxxWo4tyntuSu
+32wNKxqelswtD0jC2l3uyi9QK7nxJyEI10DBtLvswz2G1t1F3HORrrxMxKspBTiSyiljoXR5ljM
LPsU6WtOJvEFZDjbm6yuE0f6UYVSEoJq50g51Puphtld3uVfsz58KqAmKQszdRVxWT0MvNx35aQf
HS4W3Efgb3Fic+pXwgtM7MqhKoyKlSNdTdRVQx3jUja9YKMZto0BO68HwTEDXK7t4Qds0duSlyZ6
JTOAqxi3SGwcl9nQV5+lu9bPj0bssqYNjnmUtyumUL0KTECPykZhMZvn9quNG00ieJjtJ5tffmjG
zC520X5FhYc2uV8O696A5mvro6OwJ/s9RTw6q5tF7J16NXqpw62rhFZY5AfRUu/N9YdANnmcVyS4
ctcfrCcAr3sD7XuwlyZ0TYYEG+sl0pEV12R8ECojNLY5KBsc2GJjqoTXrabcFrAchkNoKxjkIRrl
T2I1/lLMNvKJeeNFt0jfGZvckwmMai8t/ECscTDyexC12cJsl7sP2RRe//MJAQMU/HxGYJv9p9bB
sHc6QGDTnPT9GQFAW0sieG9z/tb5G1XlJ9UsvCswY/ZFVJGtXtpQiJLOJg6RErHDWT6SNZgEXHui
5l8iIMvYRqbhySYf9EPVlYkTqyWu94xH6kxKDMa0z2ewC6nIk0ENzZUB8x+yGvMfVXOKMOpYXNuU
CRkz+rWq+ibxbTh3hzL7kivQtoehnMgV7Nt5M3TI3MgWstTX0P+82JmGTPww5sWO76EbEcYeaxp7
S4aH9t6IzKdTFpgjZYW0SwNarKVotAkDNh6N99DN43hyUg52pB5bs0UTeHK4gxzTNXpq7cc44DA5
j+DAfjHZQzXFY12zjcPeDEbJsLG7Tb9/g1VTXR0G0KZ4bsnLpNxQuB7Bxi+76jzRM+ZkPNzJdMLl
lDrw3ay7ebJ7jk2ZbeqetTsG+pugVKRe5wiKZKal9V8K4OND3vjTvi1g1sTt6E17R0sqWTIwKFY0
0KvSbjXS5vsLncwRFVsSDtU9GTk5GpRdh4hbaoHG0iZZ+wHgnYhwdQ8UQ3sPVT8uEjMGP9o6Jyt7
waWw8ZrV9MOK7AZ71yJ2NqLFUKmqmzEc8dFJoLIttu2slV2jlukwe1Nm1dcevzmPVEV6XWlt7Bq1
EpFod1lubDG324i+UHcO9Xtar2AEyepsQWbtbWCzgRejBBqRSoGajbOKTJOdRMmuKLZnajKQIU+i
JtNbG6o5pYFl6KCG6rMTd5Ay9jkOdFr2DjuTjFN05UFlM6gL6ZqW2WtyZegfnBajzNt2jX0nblYO
C/z6qiaAnpy8QKLb2PQ1T92z0Sp7XBzUA7Ul7OuuXdxIZE/EpQmMsnsbDKLVEGJe29sVRUwEqW6d
SG9IsCHespf6vlz5ORo20bTWuC+f7F2ccq0MsrchPL/5VJpsC219+wl1WZ+Gg/T3wTypO2+a/oBt
VjyxerbZTHth70RZVFz7mQljx6hD9WNqiXcrMlnYkv9Qpm6ACVd7m4/6ouWkT6T0xh1R9lW4Qcrs
o2yi4KsaVLkpmzmy97285ovNoyY2r5ut/bLP1zaMQ3fesJ/z1rTJqPIysbtLvoM2OXrvafvImrm2
noASoLW3Ufwkg6y+dVwYiikNhcc2juRehA69LB/Ppjr7Dbc2CXmi0QjufaDFOvONXDnS3iUB17nA
27PsoHgZt9BImyAPnp010hBvE6EZJzbdBO99T6G7yvqgy7TOiI0Tk6rlxXmq1BvqK7u3gzhYRILS
2G0i6sxV0MNEif7POTdoTPPM8I2bxygBshXU+mXOc0ivh7Gsz3NePgd7/wvb+weLyRK35toQsnWU
G8XNG/nzfJ7XP83ZKane+8ucWdEBW52X/Hqo1Xr2CrwZu2jXFLYcufLGJrzyPJsAil1Xl/ZySjIO
9tKrIHhr03yWQz0p7UdTwuRMe4M9/nJMbYrWMKu+2JjBUK8zQT8XAW9ejIG6H/jBsc9oM/kgtn50
VntFyoU9AILiPu9buB67VqUdyMt7m1ov79vqM7Xf060TGIkfrACV3cqRDSj8O6vsBJ1KVWqaznyu
1w7rbVLeFvYSe6dA7+RUJi9q1m7PhyINx7baCH8q7wHDw7WG4eYiUbV6tD9zlFtny7pM0dE+kSWt
1jTW27cTdqodUyS21cV+57BagfmgUf7VtGbc0aAtUwhovkGDwlegqKsjU12fMJVmdbOjheweDKir
uOSN/s7NuqxJ/0OX5nkGlf+JypmkeZfVJ3uhiO5sdYRsoD+wW5VxbefiV4/2avW+XpTyUWzsjuA/
5Tiw1YzBVHduZKUlvspzG0fbC72bhobdpvAN2Q85/x7Mfrvi2APbKaT4KOypsUYNgyuvznCqizZK
QEbpg9evWoR6WwOd4RNl4CSrZmCxAjecKvuQc9WuufDlN29kzy2Ywi+hAkWCZp3d94x56WAKcE0D
8zI2q/3m6t24YmT0NsMmSgjn86dR2OyHD7N3482tIDyWfbOOdAPXISmDdTfgOc3KrLQ1bEhSrCf4
5I0wzia//xr1NVnzTqstKKT8FKHwqq0Wq10EE3vHdDwGaoLXtShwfNZcMp+81fdZBJsrgopp5RSq
emNvD9FH5PNyDYe53y1JzI8mCm8c32a+66SD7XziDVAn4ukqOStG7NZARD7aZTfsFODFuvW77DHr
1mfFgE4rfzTyCoLR3M+8+3KeSGVw7NX2wRV6no4+aWEil6mL2buSYqw/Gcr11qc6XFfDOH4t7PVL
J+AFHbWVfVgtFyTbu4jai0tuqB73Q9xbr+GGsXk8hBMoU8fwcL+O7K75eaQB2tCm0xteKO+zRPbN
L2M2rWxTw2l5YMzkt6E32SvCy4OWQSBibd2+u9Cj4z6DXXA22eWVXXA9/zqYkG2UabptOFP9yUh/
5zSLKsDWU60qGzZ70XVd5H5s7JH0gKv6odVzHQvaVlvJiuFcD3dFcTwMdZzxsNpeCuWQkXtPUX+3
nKadl+O7ZmloaX27Nsi9lTs+hY2T7xr6zO3ls/OB2lTCbGywECROyUlNJb/X1p08OipUY3Sl6GyP
YSn9jXVz4RUpp5iUDX8okefdFqzZw2xinxWR9uEUVRgLX7DPXQfVZgSVWjluWLEy9ZCedo47zehH
2VBwctRi0Z8pe6gXi5Oxl/oXE7i145qqw7YIYXMBxQrRiR4igOn/o+zLmhzVtS5/ERFMAvQKeEzb
6Zyz6kVx6pwqJEAMAjH9+l7Iea+rq0983f1CsPeWhNMGJO291sqTJgNWp0M7ufsx1I/uGlAsstr0
t7A1NXu89ANUQHJkhpxCIv9I3P+czjywk36Z/smc76Of5XumB5mQmnoFNq+8B6ij83Yt8vgAjmbl
zh2A7e5ILZ8XZXMUV+3Hr8aVhe35pGV6s93Km2K3bfsD9vsYrKtessDOn0pBy+eRkOyBcPpTByVi
ro7kxu073GbmQthQ/a2b3tm4FGkioQWy3nWQf5SZFWykReudMduREdwFRXMy5uS5ewEEyLNfs7UI
1WzquSo+Mq6Ks9fYw7qQLj4iEkU7ZbOvaF5OBdBNbD6Y6GCHf/k1V4+mq5VtFs+e3hVoF1ekHt7M
dWTlt0fzoeQ6PsAg//6hTFQq5/ahLKuYsFgo2h0zWJ0VxUNXZI8xq1HMMcNOZnP3RXxF9kQGCGS8
mcVQm18bhTcsz38HujVi65hibUSkXNK2zzbzMiVa0vwlI3J5QyJxU/SNfjaWPdZYognyZKzI8Q7A
BBc3C4nWk5fV49XEWE8fy7mOHo2FzPMLCg71zWKe96Gn0LmYWJXJHw4n4hIuy/JmM1SsutIHg2G9
fGSrMsazwU4m6shMxRWd+9PtIrqeYuGU0YOJVpjnY0f66uEWDQjDM1WGR+zY7bcgpCUQuOc+UMUB
qKL6dQnCHMwL20mNmZV2f44U+wyRKcZd3BZxNjP72QTtHpeqvY4eq86qX6diqLdVPnUrPql+HZkn
T0C5Ajtu+vZpWETlq2kqq6oATDvDwn1tyvU4bDwgBrcmSru2PqKyUqqxu5Sez9OykE4KMGp3IW0N
zoNeT3MeDTFKMGx7c7YcUKG47ZxrLoEBdrNqBmNmHcNus1h68hMYvcO0oEpRFax6cegoL63gF9ty
rDpR5YINm+OFBxMlousf2ByJmMm2fjE+F+tkIl19Mi5BR7Y3G6HZDDA73b5z6w5vX4w+OU2wZXzR
qTFNDxfMhGKwn43H4VjrzaQELHS9AJ+L8aqH+dbctBinELddQ4q9MSPeD+e8Hp6XcPpesaE/GXdv
rbiVZRqOxsy61j8yzDCxMc1hVO6r15fl2VyJLmW3F5i9knsLm6TTKFPcKOV19Cd749l62OBN026r
vg5T03GoHet5/Hn7a7uWLumMnNnWjAIotPtYlPnORdr0xTQn1VIlrr24Xx8/ynzsgcgHKtRZkyxL
sAXOOPEB8rpOoeddC2RTT9SKjneXOSsmoL5dcCaMdXONgxXTZpp2vNVf3btCeMh9zUMyZcWBN1O4
Kf1M35JRJgVlDqyLnm1RseMtByU7lMqnqfpq51E9bnUY6g3ljUjHInPODin7Mym4TIup5H+zg8Ga
3OO2P/yPcdMfU7PE5q+st3JAmrIVtf+gAU6PTXnkbhpA7900JZJ6bdwHNhqvkN571PTtdFSnitrT
IZoa+th5zq+We/NnEHG+tZQKdmQtQGPVdp5VSZ97rEJNK5aHb/PoIK8oR7pFMhx9XOdt0KJ/As+w
fSq98p2XxfzZ5Fm0DRtgiTSmzk+OLysYWcxDu0bKsaiurTegzm8peeLYthSF4M3m3kQ4BAD2ibfp
xIdpM481Kikhra7McvMDQQ3yfPO1VTSeg6nvUpcqrg/NpOyN20z2bgjsCF9aDgjD4tu7qBqitGeD
92aiRQgiTRO5cYn88XYC/yhprLFmsePW9pkXdOOofr5662GWYr4iJ/1jdlVxNJbxR9r96mp85mAH
1oSaowgfiVcMAGkC1TmH3fBKCt2trKVuO66mbznhIcgzkZho7ecAHCgf4CkEjatBgYJ6tvNkLNbw
IaYzIJ95l/0+mu1sRaaCJ2BFe8DGz9qtxifHs7rnEQTJA2W9HZuY8QWZVSVAwyIhtLY3Plqce6Xd
05DLy71jME92bMw/OnoVscsEncb1SoItX1cyHXJZsX3tRlF5qbBsqEbHQQorC/eWVbngHY7B/3GG
FT6K8+x9sXtkj5BJQ5bCt58D4FzHdiAnY+nJIg/c8f4yljmEvjMDBFx5O0+OzvMwRNnzgHzq2tkM
w0RvrU+3SIEZWWSyjthzQk6AGvDngG+JVVYnIZd31/xJ+ewGqc+DaGOvX5855Eo9lJ5nnY2Furo8
TaPzbiwFxtxJ1dGyKwGhOImMYw2wHlDr/DojgupdX7TfTIvSab/8xpzLMiF+k5+Bm+1jw+JcUKaN
aWmFl7Et6aO9BuRK76x95seRbYcXXo/0cZicrx55Tn8tjbsfGCkPA8j2z56z+E9+sWOL2z3LSvfP
IV7tQI4jjWIaGN84tcAo+c1Xpw445KeQbqvwHJApCQpXnEhf+RdzGOkEeO2SZ9tBzfjQa4BHBZhI
8xrxB2czeUipmXYmao3d61Ax/NqkmM4VDUBMC6KHMQCZjjrgqMUmYOw1arHs74hkwxPnAO1UdHRf
7meZNfO0WX0WWB+pX9Dfo/d2U01ONe1/8LXogeTsFI/4+S/UEe5z29An41eAXCNt1jV7ey1ucGyT
5NQE74PGgmeuKbbcq//evWqGDADfsLj2roqwIWDZBzYSEZZIOFOrz5wZn4maduOg+J9RUN2++taK
qYSO3N1Zi5edo57zc8nVdJybeWNcd785q4M+O+vI73aUFMurX7Kz1bTTP+tJgQKcOeHtlydUXhTT
PBusF4ZfQueaHy3lXEuGPYQwv5w57ejSxk00j0iQ4DcN1oMJeIvLj/Q/PSL8pZdASkCmQdhW+yj0
ltStp343Rq3zip/S2o1lVqXGLDvSnwjSNrExu6nANg0rhUwJVyee5W7HMc+fTJBatYpbPHkPVu85
r2ZglbdIrK4mDzAwrZBrZ8jwvroLANYEgK+Gu9PF4OQMfM4mAIf5sVU2YH/63oed58tDV8gG1aDS
/7CCCtlaq2r3PWu9D9V032bildcM+c/Xf+lkObOdVrUbnCudWpYF6hoy41k24MTyU2FOxiXFjBXs
Ay8gW2m51W6WTCI/DjqNMb3Ox85qnXyN2fe0TRbJ26d5Lv2jW1IrQe1//rRtXSeDJhKY+Hn4cJxz
5fvzp2nFGx+gtoZOnzSakUFfW3mDZVqZzv/WyrNaJ62cgCMbUgwfPqC56whNr78ua8w/LotWXTnW
29YanXR2XXm5H3JvVyOncr57pIN5PAZqKlGKNCcTQKG9unS61ie7GUDjk3iWMc+8ib4M9nJuybbw
bfI5qC4tOyV+5KEjUpCYolMehu7jNPhhDKa3+LH2ZCov3sBn+OrpMHnraRoAdPzVs3Wld+tZOxH/
0Zb901z3e8Hy9i+gGyfC+C+wnpF9aYbgjXS029TDKM6qtYoHZU3uFjDR+gWZFtS2wgFUEvA0TK+i
nr9pvoiPHsn4tCIjv3CfNUeHIH/HQuCI8w5l+UyW7Q8BtBVy9+JXwTCjWk33uQjapjkBh7HW4XCI
VP0Ni36ZtpOPXBSgcEnWz9F3LDj3Ytbil0MwaeTK/VZJZ8UiEHF1eubuo6gI9rXnoEgkkAsk7jh9
84P6TCnmVsdi3zQmBO0QemGtU78OoWBJMxfl3qF1/WqjVLXHbLEkjc+b13Ee7cd+KB7wyNavpgWZ
on22zOXVuAJFuySPIn4w7ZcMvOxWOmVqokjigyw/hU/mUsYV8SkF8Vo/GavnHo0LYWdHM7YQytoG
dU5SYwYZpByGrPlu2k61VBcpiB1HKJo/6EjIV6SuLkNZ1d890bHUBwz0qKKofXeWatt1Tv19ZmDH
4i7GTdFU9mdj/zDNLScSuynCwt6YkbMN6378Vnu63UOSoNsa9zyUae/n8qNS0j3ULm83ZtDBIsca
DyOAjD3d5J5/aFRdPBe1HybCr7CACIehSOqBYSpsMVcjm/zc9HX5yOdhg6z8WCRAYuh9NIwWCqSr
/f/Y+TbUerV/HcDJhj7O+/qAhAdSov2Y5O5A33Kn6s7aaUhs/JUzLWmTjd6tmaqm35r1Ufl7swCL
pQPIbOo8Cw/rjRhFxH9E0dO4Cx190v3if4Cng8xAJ95tm/LHIGh5vKwvUawPhh3NK2DkVzNoCYkL
JApOxmTe25AF/Tv3lH+ZZAba8DrYEJA4BHy4aPIhDuSs/+46ldpuheQElv8PORRFvvtemK9Md/u5
CUJIPhS99cAocDoKObmtJxrrKZ8dlXBd5N/JoC+u6b8UUaxHof5pKgLNh7Af3yZPiU3DKADszawP
lhDzPmdd/yhnS6dNwdk7CkQ/ZT7wX5m9J66Hz9E67ltURtNnuD57VlN71zxvnZ3nB/rY84Wfu6Ei
GwE5jFd7fVGgjDn9sIJua7XIifkZHfaFZ7P9bAFZ3XeutyoVRfumRRLCmLOHNyC4CfnNtFzm7V3a
FTdzzPCUysoqU7vO/bfSnlAt96oK8yvMnuQTzKC+NQ5Rrt63Qd7eooHK+j3kLfCdro15HWKdV/L+
Fm0CVE8g96BvfT02yT3zreEWlaQv9jqyp1uU0kbsM8eab9FyRdFmg2PfokuZsx1K7O7tQipEIUS0
nneLAmFMduBpkpvJhe3t7D4IbibmNme36C669a2mcdm5hNFb1BncCeoPrR+Xc3fooqbfg5z95vSr
ykc7yO5sDvh5v85yDxzjZTr92cI04xz0WBTyyp0xu6azk4qTMq0nRh+l70ZnuvRJOTTsEZOvF8Yc
xc1tm/Hl5jTtzCGr8x+hIM7BWKZHYDGkfuW4zdf+96Z5iVxUmaMWdveZs961X92qHI+mu3F1i7Ae
Ig4CHpDgYWx8LK9o2ioGTY51YEfi5RMLUl8kybqH+8VY3YuH1qqvBTbkv11/LDCp+kuVb0zb+8VC
tziQqGtOd7/OLHkMmPVurnwfW1RulCAx5tzGCF9Y6DTIaRf6drCEr0+ccui0NMDZ/8ddlpz0sbHd
xr6fEpTSaky8oGBYMrUBCzndTk3TvimtmPcdvUX+h+H6UgD0laG0sF5yXscJMo1dkbH92YqSrKJg
/eQR1mbF8klHhx7aDHe5MQNShNg38foMYkj2rgCXM34HyiaHVtlYxo7z8ul0PWiaXaTPvNH+m0Q2
wPgLSafDwoH4vg0O9SPUSMQYIweCBS0w2idzaPqcntR6MGbfE+AuGYhfxje2LYrUqPEDrww5CmSm
8vCch314Lsou1dRbHjAJ+8iNrYGAhcMGiS/MK0WFdbZpaCIOwNGmNV/73v3mjDLnq5sxb31VRo4g
h0wl1kbdbp5d6wRIQxn5EuwuHGZfVOdxPZgz4xMoGKVZaAOm/r8HOKbk37rlFtDsdlMf//CbQUxX
lMnZVmG5fLviv13M9HUU/YEE4pqZQ+q3HNm8tVf4t2HW3bl3N0JeGUT0EGT2Rhky373N6GV2YlNr
3LldmIOOTcSL5SqI8DSy3I08K98FK568bJZ/Lx3LcVv0v7egvP+/tGBW26fz0kM1grryRHWP5FWf
VSfXDiHrkfuHuyss86CL7/a9h3ILvYfEzzlaBzH+W+NwtsN0kK2dEK3769xghvZ9G7lG5E4oyn0q
3NcgEsbtTPrrzdlUwGu7AAEaX70GOgX4KPbYdmqGuQWcMIwDoF83dybmZM12UpZMJ3ffjcJp7D95
nn9yQ3+Lm/ZdB82NP4b7cyBj/8+sUEMfNSRRPHWY2E2XqGqnZNiCXAgQDyouUwzAPKgFsyNR2alb
+6HNIXflcZgmolnn6jSDlmFM8CtvjTNQgYe0yOzlaaFE3Hhj99wKG+8SV4SHiBZIl4yqeHKjTxMz
npayHOB/WiV3X0CEH4uqXMEzRD1zYAWe62fT3BxKKH/sazsKb9cwPp/beVKEvNu7dTTuHWkDAyNl
CfTmWJ475D72XM8fLaudEfduhKOJmDbAKfdJ5wxe6qytTSCstbOtB29GUbp0jzUphu6VyVxuSGsH
+JqyF+gITd8cWWCbRmSPOnSrtlOZASBRdfNxbotgh4VjdoXkggIV1nfeC2yd41H68z9eDgIQJWMW
lxDgCCePArPkO3FRCv1qMRTxBk+VlzG0y4NdFvnBWtdddt3WG2+ap9emA6tIBCH/4UTF4TYSVAiQ
XGH9P4PG41fK6sIWmdZe3zx4xEUdN5zLBtWh/9jmzBw6KDLu/c67+G2WnYP/HpBay87NhNeaFJG7
s6Pumwne/X+0XaaWr9i2fx3j3pUX0XDspbsxY9/95uzuW5pInET0cvfcm9595sMUy9m1oup0d0cV
AL1tUIUoPpDuHHFax1aYedsJOj0bUK3rdJFPNOzJi1X30WtTudcmnItHG4XU1047S7yEffkwjJK+
Lkx3KfIuIb4DRP1uDLYelv8bdzXpPNPDYgGCY0bKB+WcKed/mSAJuXhmeFyw5j6pgjQHOWegeBfm
yISUD6hAActgbHMqcRMdgWjtH8g00TfJwu94KEcoh8FytfMiK3t8vFncR2Irmq43Kwj3cqntJ2PR
AhmSoPSfKy/8sN162cixXx7NwQUQdlMxzwZEAb6q9b8CCohKiOZE0aa3iQ7i0kQcxeMM7PX9fYS2
yAE9y/iugnTA6e7XY0M3lQf0JR3bKgX+0N/0YFVde4Burn4dQtMOsh8QPmoALVkPHrIiZylRqGLY
jWBVCp/2sp2nFkiDrZZpmwvfjVUgin2g8+GqdRrk1nSyxTymEpmtH3mKvXPwQ+lep3YhIelhNeFl
HlBWM4GW4M3kdfa3YSQeCsj9TyqtaDd3fX2UbIAU4G+nOQEEF2XdbknyzIVulRM0G2xQ2GElHfRF
qa8BUc0rOHQ1KmYVyGCV37xKLHB2qgv61ERlOJGzGuU7ktFln2gQQyMtOoitoTo7Cr7EJBzBd8uo
3NUDNFviSlf2sQMN/HYoqvF384e1BDKpHCt7QFYoezBnbKn5b6YJ/OEr1x5NVOV1bLo4S7/Bu4Xs
FepQE+eoeMwSbGNuq4chE/mTQ9QQ87Zrf3RD8Eon23st9OSDoeizbdkM7AO6WUgLNOpHu0gNsNbc
X8BQ8c4Tqp1Jq6bqcRLc7nYZlAY3FVBe12Ac2cHpIBXkdy67uusBu6b2Mnp+2uZI92+AgcUivRsv
JmiaYYr+ifR1fjRjmAO0SAACz7YoUwGXxv3lXS3tNvO9+bvXNONGo5B+mEKd78QARDhbCSS5l4tL
3fIsAZ01QCYC5j3AV1P6PaBP3gzoxX97WGConC0AN8O2AhWk6sJPL2Mjdj0qfACNtPkY9Y9gdUMz
JDjoNTmIKkEbA8Gc7R1bWqeoH61TA5LXqQPyejNmYLyYgPGZKHGwzY2NDThsm1BwXyy5hI+0B0I8
Cn3xw57L565tIXQDaNe+WyBRVbaV9QntjsQ0AF+pSHVb+CfTk1WA6mQaE4RlV8/SsVHfvWFtaE9K
zHaF95gHxH1ERnLcZtKSv/lMVOW8TdZ0xnam81BsCuyMhnmKcGOirzkQVboXWr8aw6vxgoglQH+H
qQ7/CdWsiw3W3eXG7yOZ3nu1a//Ma4a4m1m4MwHzURiwDzEq0CI2hELQcIDW7Pj73PTF49BAtgAF
fSSc1TLvwrYLN6ZZxFAigBod5t01+v/dC/Ip7ZvWXWx57nCFluhwBRthuILEdaCoJJ3ufi0qFIqX
JcJ2EM1MoChtCBaE7sF0Mn78vfN+7sc1xRV6j6BeIMM+RsGHTexPWdb+r5zuQGoNf1pZxwENiZr3
sLOCdKDA13kZB2WxioY9kFneI2m6r974Rj+BHv7lZfonhsvO4ELnYxytp2Er+ZkTFSWClQWEReG7
B/pheoQyor3yzgEG7qKzIY4ZVlg+uLvMFtHZWMa/ukwrunC2uxV+3aoG4G+leTSzy54s+WwIIOaw
rKSQHPIuN1II4KLICLB23rX5MrzySJ86p58fySKHV42qexIBCXgwQQGR1+3Cwc0yUTsspwdZeWvR
Al2V1Px5Bo7LBI0LTAtAbf350ViEIcfAuhPD9qaCZO0oj6VPs/MAQGkKZTfkIlYT4iuo/6xn4Hvj
KzP2tLbpWqtPFuZXsR1G00GBK/kSRdAecC032mLJu7xYNoifEZ3e5tUyLtt136u2Ls+mfYdbdgea
F2adtUUEGNHTwH0k8DEYBZlCuSmQYm7CJ1dcApCtRjnh7dOUT7MdYPXoizPqUnaKDzQ+LQQakZDP
wHvzaVJDA3ClC0q+nEG4t4ZPwK0/M4iQXYtjgJfNUwhOWjnPqLaWMtyBYQ7mD7SHt35dAiTQWADp
B1bCUZ7coxx7sEIlnijDyx0Cd+P3CIluv7dnkPx8L62xlb2YM4sAbtQ2rrN1A/ysOejJifKaKi1R
1kf+CbM0UrHInGFKHm1WJ2PH/DSqXWRxixVJvg+np5muKyIKGnGG68cVoLpHz1VL8uYK9hDleXnE
8z/FgLH9vVJcnxvbyw4QYvhGh+wvnmd0x4RDoedmIbeF7TBmSYG7aHkjYi53wQp4iLrpkKsGfysN
0khcAG8n8Swbfm1aj265vroFA/q8dV6153yHXmUU20CEpb5myHZaYawgL5rYM4A/UK9NhhFPD7IE
FU+XvsshVKntK6U2pEBRJ4zdBYJwQNf0G4CeQ+vYgPiZotIBEWGNedku84cJsMWY1/1ZIx0PVTzx
T0EqB4BBr99ktdNuoY4hYygsxwSsw8RtBIBO4psT6OWvvtU7RsShW8ij1yj7gULJLMbkNGyoUFUM
+Z1fTP+lKikS7H1/5pOD76L7VkFANKfVxyABJnEbvfVmqMsCrRaPqqlj1/rIqiIhqsW00vZnVXP/
r7L6DJpi6+GbqahCXSbsftpYJqTEfwcboD0CcozdiRJ27OcDUgaWNSbuUpUAWJHvrnAXAL6xpqSi
hhDWMH8DO3LTVJhgZzl0h7YpLiIAsnrJULcjRbdVU613QIv+ZY1V9arZr5YWSCSq7g3i9A3WCcul
mZBAkiIDC3oqMXksYWo77gV4TPwlS5vvoQYzAyI5/izzTF0gGjCmQ/mqh8F588LjAARlYjH+6oAX
ktYgZ0LkIlgznv6hVtXFX6ZjDU2M56WQlxEKRhsHFJnNUuDHQKF32EFdUx1FdqBtvwndxj+wWnlg
voxP2hEKi8++3YmAN/Ew6CugH6mv5hEoZP/o1JEV22DsA2mnX8KlRsFyrpcUwgzqyPMRChjA5toQ
q4PcTZJb2t6PIzhmtV8B+ApcF6spqv0ifMvqBmWiXkdHORCN13lwicKlfQ79DddtsOu1ONJK2EkA
BCSvomC/LOAx+HjFxdA9c47YlkfJqMEpbxl0j8BY89t+BorDPoLD3R2xihDupp1baIAVwaSg9IHT
Fry3Mv4ttrg2HFUdDDugNQ91g0QX0JFoakaB8CvCtwGySkEKzY3ltIyQjBbVcVS+gh60P6UTRI+O
nAp3S7T9aLtNewSQfMETJiL1WGJ/nHYgRe+0O//EJBaAJrPQpw4S1YmFlUGM2S87Bu62sKosYU24
iXgZ/fNcTfpbHmEDN4etiCv3B0jmLxA9jl3U9A6Zp8UmzIe/mw4/D6fLtfEDcbQbyMShAl9XZQLY
LH1UJRRC+2gL9Ct/rcTSbkoNILLSP2VYIIXRgwIkrKbZLJaIHgfFDnKJ1pp/zNksHhxPv1UEtPm8
ab71VWltQtbhx5MOMA9sONsBH1DCR6Ha6eqXTgzfM+X325KIYFcEKKg0o96yQVUJPm/xIOW0owJf
iGwkjV1JhnNb48tySv4qR9T13RZbF8Z3RS63CxLK+4B3JylrtYUQ99vY2AnPmTwuEYprZUYbVDSL
bV+zk2rUywxB8I3tDNeGOZ/CDZGq6dSDjf0GNMWGYQPmIjlarsWRsy/8Q8ntMVV9+4s7dR37IF/b
6pcLqdd48vMpabsypSx76ivP2efyqDJNUtXGddi92CV/b31bQOdiwtY3khcRBlD99kZIImXApioq
D66DRUIRFZ+9ogvuo2hOwu7UQGc5CuYg5rRy41A20bZGueeiAVlUWddfKqKRzZXNlk1YQ4F3Y8fU
6vQbcvo5RC7Ip1dnYGQh5fTIbbofy6RHhv5YW/NPyPW7kPH+Rkb5XBBvPFSoPMWCo1yMyXlKZgI4
Xw0tygRpaKiIVri/w6KN21K2D/nY4x0cTf42YIEba2saU6903suymYBdhfjVHNE0b4YyHguQU/mY
P5jDwEn+gOroQylVcAQESgLGO7xEBQgWyCxBx8GKda9+5R55J+P8t3J71MCEfwIY+6EBCxFyHxAo
CKCh5DH10UGsBhoh5WskNLlMmO4huFeqfZN18ipn4PAsoZ+4XmJfy3IjsahLXRCzUkpyCD87I7C0
EsrXTic3rcu9Y1NHxV7JKDvlHFW2bvTEw0IlOTCs1I5cFM4xHz0wNEW1PNR5Me6rKZ+hjBl4O0jk
z+dByAyLWdBaAY9pt8M4uoBUd86myYvwKvtMbDIIHmvQenweoJg6a/JMGyyJq9ar9gJI8WRFQSZ9
YaNu7gMSTzgnr4FHx2SEWvlb1+0HKxBJVeXRW4+ifaJCot9VLqwYvHz+4c0DiXMg6j+WFjsnpx3q
T6tFTZQW/XRoiE9SUF67uMfr8nMiYPoI8Fo+QSvuAU4G9gE4VSgyaKgbYQLTcQ+q1ucUaB2Lgtuf
tSA6JsiLfGZEAt9cL+Mn8unYsBXt8OlQNsQSKKlPSjrkFpdIfWY1XhETK9tPUMim2Bl8dc0s7yhm
rJAgdE+RkAhZasycL+6lssAimsTn0hdNAl6SD0x31m9bf8Ik6/tHEWBPzDJ/uPS9GC8d/taHKVJb
AM6wV8YElDZUgmpZhuSMtTYySvRqLcp67Qt8ZaOfDAE+ZcPyItHFNMaN5RQQHvPWLKgGSJMrwH6z
DnfI5DtJAMj41ratbgtd5L+ioUSJuYM0S2tD3sde5u2QZz0krZogaZEijQfHKx9bMobxzAtvUyAF
HHuQpnPrgj5NmP22S3MZinbe6y5nlwV/i5UHJ2AW30rB+BWJVB2X2ERguWHZj06mFR775Rr4Mybs
Ws0JEglA1/F1Uc2wk7WHXCcgM/RbLyJJpqFG59te8RiMuj7QxYmOjli8dGyW77Wut72ql13bjVhR
NPQd4OBUqzEH8QXPP1uA+J3biONPCYANiUaQRoDWhk4RK0QWsxKJVvxfhBmvfJCx8hyUIc5AWcF/
ALgGVnFx11d3ViJxFUitVpmY1GoUwcTNQXxAQiCpNCOJpjKMbVmjEInpoYdy6PPYUCTVidx22mvi
sUZSo6ZZlBZ1FsT/i60za25Vx9rwL6KKebgF4zlOHCfZZ58bak+HeRKT4Nd/D6S709X13agsgYlj
g7S01jt0VJbDLm3sHTLh43l19nnKEi3jplvALXSkyzSTCbUihEZ4IrtWRgtI17jOSm+Fo4XuJdyO
FqVax+KTPSujbI/anN8SpYsuPY+q78TNL9NZhsCiyngcVeOKWDop5NnRQvwt6kMdJ0VgZu+drbUv
8Sx1n4za38zeVJinZD4jgDDOI1KpXaw820033KQtFb+iXP/UJajv6vg2DOjFn7E4gg5LmifvxQvZ
bsANA8CfWnjmsbKa6OBoWvIoUGPyG+jvqpbfoDfuuSXkre+oNuagEs9x5FZBWbpPhUoUGCuFP7rq
s0lCJzTsefa1Xjn3Xv2eJLZzrXrlj5D8UNLSjCezaauwm/PfnQF+R6Dbt8uHl3oQ2bUYJ+kr2exg
VDA996z7DtRz31Pt8lyqZhTOKPnvkhGm9BBF52pqyl3iKH9MaU4XlN+Mg2zSIB2kFXQJ98nQ6OVZ
SUYooAaJ0VnWJ3ceJ0g6dXs1J+2mCrZUBlARwzQDXckywLJEZElpX4T05BkVe+FrYuwOkGzDVKIi
4bbJciytogNa2bz1XX1XkF4I3IGyo9N137Wk0ANDaCZPWMHD56FZNEhYcui0uHF7s9ec6IDCWzit
+CWo8/NOZffReGlyhqOkUr1a/u46A6wcYcGOhwKBx5lZeZEy2dmD972IKtPvnZFcR7+fZCEusrNR
BenlTQIyrJhg94UbfzgI7YTS05sgS4pwkbHNZnjkC8LPYW9jUBAmTvFRl1LuWlJmYSFAlBcpaMJa
iW9LqTfXSqZL2EUsUaVtGr4TecVeyUYn6MusD5IoPZCDK875Up1sVbcvxPjYm1j90cyyF0PTlEPD
g+RH80sBgGMqs+TesZ+NLQrNSBay5sMr6duOHasqdCJ9dnaNEctD2djaLgNg4ydu4FjZM1YpFuFN
NwYlCMmd5eT31EsuiH2KsPf6mLp1qe6xkbCOi6N6MH5bRDcxLfH1MS/3g6WHy2DX+5TKsx8rfHPR
rIad4wofunKxR1SQmSRK4rDP+u9abqMVOXTTQytJC5Wwb1pdT3zV86KgN2xyT1Emd4UuHvxULjkW
9wfpzwJRvWYXz8bOKcDIxCTlQOs7IpwKke2kjn2AkcrkIyU/A881UMAGAmrvRTASUuxbK4U0jhIE
6PC6f22LKyhWCoEeNX8hQdAX0px9lUjaHLRinX9+IrMwXZKsuCtRuwSjqkVPSWd8t03q8MvYnLMh
T07ojJm+qQDnqqlmNM7FYZcJ9fQyGupOW0iHt62mMu9FUOcicEp5d+71CpCXLHyg+60f2ZZ6UBX2
LGNric/GWkBBmHU57tAQuEdevuzhaMoAK5eSQFZhpy7LDCCA1560bBrOckrG8/bqq4ltczjjmUDG
ZuDJlA7pdvDth7kq3AM/bnM2CrU52+S79v2Cl4nMl3PSsjBkJZs2D15SsF3N7SkGDIU8tBQYTde7
kL1wfVL9t0TzxDlvqw/hliRQKnMSxyVFJ5eF+m/dLeYzYiOIuRpDFY7onfq1rZXI0FiVz5dgnkal
GEkvHOS8VGdWkYpNkIxCa6g/7BRUQI97Adcn1dJZKACZdaCkNUKmsxudt4bwlTg0zW8Wafd9pKji
vAxIsxaTdRBMh2eh5mAXU8JSvxX1GzL3v7q+Gj6/q+3V9jWli6URqUSL65N4TA6RVlbsaNlnbK/c
tSvZcfB770RTST40jS2j6WzH75CaGia6UBtqg90FVVnPyT6MKq60oFPb/NT3CwX3ZYcf1V1TvCys
JP8YxTdLa1YlCCL4rouigElq/QDt81h3t1xhukgyjudzVPqpGiHmVLTHCeHiIKoi18/S09TDS1QI
1oDBSuO8fQLEPKgLO8s7ZbvmzMLgLsH2EjG0hu1vZKD+D4gSqRDo32915bG1mkzyNZ2rnQE66OcE
jnnQOPDY2p/uUvwk7+LyzUaSO1e3XHbH9Ct99FFXT07bb9Xosj6Ltdm6W2Mi5sFtvv6U/9/hqMEr
5ets5OO7/YxpjwsSWmumoB3t72xOhqAzC90ObcVEYKTKj7h7eBR1OCFu+vNSu5mPD4ovPAE+M3Fa
IHc0I4i//fw7ibITFUCpKf0VUej0VChl6tvPQ4Ou2ZCO9ypqrjnzwLkqjSIomvLHXCIIqBid65fD
oJwX/bkrPXQpF8UNnVwoPsBoyglxtrxGbVkxdy8lXhrx3aEqFpWP1Bnfheoah3FNE6iWVZ5l7PlS
CP0ya8sOCr83OY9B8Ax7owtesqzfvI0G6ZBCjCFSjtNJqe2cR8ed8RtKEaVxlI6oiTyjh3hDOxZn
VJ/UI2KkhFWQsS58NSe0YBTLX6g6+4oEpOUaup97sfmQll81TX726uU3P7YTzIBWT+ZUub6rZ/0u
pUSmT713m5LFOJBUbmCNBRlbiJ0luvpZLSE1jmyjgqRAmWko4vrZyqg41zWK80N1gGi/7KjCeJyV
Rr4hEy1QO0rHS/4XqH9xiarMDCK0NXadsrTXHOEMQ6uVj4Zpdu9I4Z6KHu6Gp7BTXqyl/yXz5OAs
/WEELPNwnKQ+8AhUx4g8+kddYUBWZcqPITKbAOH4EcRoUtwUlX1P541hU6TJjxg3FjJJQe1I8/sY
J3c7Sp0/ZUI+jXVBrxT7uYgIX6o4a32hzsfW7OyfZOZdcgHMUY7aD0eSJa+UBuG4DC1EK7Iluzru
8pOuUNN0SnM5DpG3HBZKBztQmsZuUfouJHzc1c2UHdR2zXd4ZKQqMq19Mtg3gP5HpU3GV3QB70ZW
p98jnH5gglNM0B95o9YreSUNVcNeXrtJ/d532l/V1LeXaIQwSbWfOkxdQnnOPHSApmoX5zB/kywv
IbfmM5NU2M9lcWnLZrpYa/ZuBuo7GaI9eqNQ3tU5CxPPIKUKY28XDUUo4yx+Byn4M+nd5ckUGE8Y
KoL586hOoTuUIButOt0XQrrfBflr4blg67tovpD4jHeFiZzSSAX5aMxkqHHs+9F5kxE4uaM9swMw
TqJJu0MH9+yRmj2sdyrhf4R6NC0v+y1mbhhSLMbdq4sGxZTSPHqIxt4NPLKCXkmqX0XzB1mBlBop
7iSLsL0HaGOU3FMHwnC7VATU+fJMiuH3rPenZU76x9T17n1A2CKtwDPPI8tCkQqmo63+XfBhz1vN
O6eWVvhf/c/D25nb4Nbfmu30r3d/jf2/l9gO20u0zfORXion9A1RK1VSVpXPl/WkEUSv/e3Vtt6M
qcpJW/+/Xn4d/zp9G9ua/xnbrrONzVpf7Qy1wetupDjvAwluWFTXl6pDCEM69d+jxmgSEKzHCwXI
bqivx7f+51s/22SmDKhYyj7Ok/a8Nc26zE4mxgT+1je7+d99JfGIIkdcuWY9frU0lcfBLY0AEFH8
uo01pc3snpnTYRvbGhVuuppO0fVzqLTzl5hp7OtN/eR5J1MH5vP1pqpbBPUdNvz/NZbhDqhpo3r6
GmPHiTCzbTzXZqGFKfYwB6uJMSdRWuumNqZ6i7C6YOmT/Q/hah8lQOSHriryvERJGdpVYt/reWH7
FM8+MqD19xTExSEzmvxIYQTWMuzEqdB2mu6Nu1EU5FKi6smux+5qZsXBZY29CFsSIi15cYI5dsjZ
8l8q4XQHxF3eK1E4qzqkGipsu5hWYvtp6mVGhK8+5bI/I4ZSXryJ2LNlc3MERbWEhqfZ/qyU6MfV
y4/EMeKAL9p7kNB/woxX/Y7eWrVLJrsK1UV7odw8sMUcmsCuc4mZRlsdTFFT6VERZNJ0iHKE3rt8
HNV3zO0AjPb5yqYgk1SUFnh4Mzb+yprfRjd07JQBNA6x9bFMZrMr4c69FikiBY2sf5LLR4R2HRKx
Pty8AhOvtbc1EIXjfQf1e7edv431g/7uWaO4br0xrRcqTPKp72cPnFqf7Ooyn16rJKqgwaZTqKBN
+LqNpTXBLuCo29bzhra9pG35Bxmaf52wSMtBDmMEg7JeY2tK/Z90spL7dhmvQQRRxQTF/zphHJo1
vBfFaRvD7zG99kp083AOqWd0BmHvvmhLidmSyOe948ZreoJpexuLrfReVlRQtyGrHpdLUtS/tnl9
G0qnZQ7URtMPWzebu/p1Jiv+eYUq3ys6QKUN87qBXIGDvmRN5hyzjvkVyZZ/g24/T+mQTTW16NvX
+P+eR4q/Ag5p6Pvtel8njlr6kFTj2Nmgzo2CU/2EZKB5MuSqn9PiNLGNbc1Yq/VTvzZxpmD1oc/L
qvkENec/B75O1vLFOTa6+vI1tL3COax++hpzs/KPioWiX4nU813RZU+1Tsk4kem/Xn2N2UoPiEB4
5+0MhQrT52lV3BZHRQcMg5HjRJ7ajFb1lv49JhEURsQM+62rIdO5Z08C79qxOsTpoxXks+YK15PT
KSmPWZIAql67UzI0J5mCM0Gqib1XYr8bXgG+DUOXz65JUf2odyD3+2mw32UlpiMC8O1uO7mQXX7s
RTPvYhOu/NjbzjkSBCV2TnZOVbQEkbTCfnPGii2Yl3xsPavU8sdaJ9h6qRvZb6h1o5LUl/dtqB5i
oomyWa5bF8SUGeTS+t6i87DTJSq8VoqsrTKkSmh5nvumERod1YqgbuvWSL2gv0aQs51sMF28wGC4
bAcjEB1v33Ru6zGYZoPnqmle1PWieU+423tedd1ObD08cqJ5wE4ysgt/G8O8MwqTDhUqj/29lzYj
JBqWOLktbNva5Oq4w36WcbB2VObAsPXl6BTdHoXVAuxnnB4q1ELe4uneNKLce0qb74tp1b2c7AdJ
AovirzaENaisdyUfyU4V6je0QFnd56p8tzQ5E+czy3mOXRCLG85lSaE7O2t3VCTFFi/6aIuheAci
XN+9wTxsvbaZxJtjnJgd09Be2oMDKujs6LoHfSvXjrKKkvdOkskqWkpS0Gj0o1bFTpBQE1izfE4w
gnQJ08Ic9qSx1tyYSzhfPubBqAJTL+Ojp+/slYVqq6O4b41eHA1TeTYq8W3QlXQfu+38zIdGhqOW
5KsL9i6KAS0yo3gcxHYD1VBHQxDVrPpHX40vUdSqb1mM0iSIG1+YXvQoyWvlLbG6qrR8P7MGumht
tlfJGmPYtfkUV3HxOaTJKD0rxviadcWvxnaNY2cYUMUx6vNnQtxL2ZZ/EXt3v1wzuY2y1P4I9Bty
r7PYLD3jTekTkGPZOfU9cAkLXXYd9al4xV8nlfBjV7Pezaw7pQB5f2klwnDKS+FZ1qtu1xehqdW+
1sjTVkpWhQBYGore6TeCvvYwuhAZkt5L/Ahm14s51hjTpTb+9skPNV7sg9dpKzq/cnezSo6wQrMd
yxOXpK0KMhbvXAwEpuptGrKVXVgk562Li8ATpRftCvPefomGmTrUMLVwNQz5kgpz5Zdl3R5UcHbs
WjRCLKU6GmNeBVlhiyNJPxGaK62cnbnxSujPn1+oQVKg2AGCCjOFQj9FLUym9D4leWP7pn6flP41
XpiBDKbafRzp9dOUVaC+FK15x5y5exZldbfYrb2Pi6vd+07fb8cQF/UuA4YsvrR/D0zO72bieA90
kX3b1q330TLmx6JE/nZMIgRHrlkNtp6K3uJrO5K5X9+HH8PyWulVuPVwam1eOy/fJ1FjoY/eKnfy
+4ft2OBZ6t1BC/+z15jtvZ+Wk6nmKrIW+jFvi+VWrk2vTng89DrpGnrN0I370VVstIx0+yZ1zWHP
O5c+GR00A7ZBYz2SWawx81xeSl3YN3XSOBrN/RKaKRYan/3t0NZQwDS7erxtnc9LlW1nUVStSaNi
rXucxpK0ZJfUOJVaIoEwhHLY1q3XP0ARwObdK+yZqgVwIrqy1zl7cdXlNCTz22d3O6KJZjynVn4r
i/Evs87qU0nG6zaO7b8aFDCdsMntNvifA5PqySedj/J1bm84muF3Umt9AORIi6xXSXuSQVLPEAzA
euDZyF25T0bIlFqhxs88SZAE7HGZrynwqm1sO8+dm/h56+JR9wLjjizD+v6v8aXtkC8StoIuYywI
5SJMjucogXFKU2V9BcAYiuVUNBSR17HUZPZECCgGzmH3b6VVvTdRm9y2nufN0QqtrNjscnDqM+Wg
THbGRroa3lS70p/sxvkGYqQH9MIZLbBUNsePrZMIakylyJfr1tV6oByQ8YrD1m3mKjtFkwdyeH0n
Mp7l8zKln394G7KtOUhFEb9uPaucSLFOaKJs3XTKZGibayJ6fXtiW80ZLobtb91Cd6wXAQV3622f
r4/1Y2GX4mX77OWK85JWppy2M9oVWDTrWhNu3SZRF27Nqv28mmeXyCBlCEGtf2q7WhqNL0VDipfC
MqU1S6tUbNc7cbYpFpBInlvmarPujqpNZSi2teLdkczRWRw7PwAQXwSvEhgmL0ZnLf+Qt/iYyYR+
bwboIhTlk0eFrpuPKUftj+xXbiA4imNT29G5N5YEcXMlPVKHrI41Ip7Pepl9FMiz/cYMBoX2RH44
bvO7Kmvbr81cnjUsJJ/dDPQNuZ/094lCfEcGn42BFrvZrZBVBhInji+USA+ZXN7spTJ85DiBbzSF
/dQvQ734Zatxe/OkjkX5vDWKbRfPZEMNAFU/HBQegzGHge5OmKyR0BwBXAE9h0OnorE5wGLxenkB
LL+cRNf+bLpCwRannN+soeW2ky9aJPQPe0l+VYuLin7+NM5NtE/s5E87lPlzmqXo1haOsoemr340
VqYRtPZ7zdXt98Q+UBIrvhnLMu0NZTUuVIpLrHi/CNfVsynSP2Za/xxkYlLeaZ2jBmKUKpsbZg1C
Y1JkBQpMkB+8xMj/nigSFbPlAkVqKVY6PNh5K72dnlBeagECvNb1gYx8Rskv2c99lT2KHnViqgTa
t3aJvaPlUfkE+F6EbYI8pukAVprAwnfdGF2tv11Y37ep0l5xUTlDRG99qlDxXq3JiFnIXZJ4keR7
VWJz4RjPUv6t9wRJ97q33eNcDsgfSgDKIiDPqBw1hboanKZ2D3deRx4kMs6/gHqot4IM2A59JXtX
2ZVvoFZ5YnlEYtOOv7elKx6LzqLNkP7sULgH3O0kZExpFFMmV+llv+YKm3Q5oZ27LM0/CzSYpte9
v+Mh7gJrTPo7xVvtYOEaeY6tiqx82ri7uFKND5CfPzFJav4xUcGkFvQnHQYMppzVR61uEIeY+sFX
EanDeSWeXtVaS19aUCpbb2taq9f2EOdJjq1nbE3U6CBdpHeJIKu8IqOiAfvLjmAjwsyeCHg0U33M
lFZDT6fWvXUthBRvZeY9bb0RdOFjMiBjS3u8bkMG7IODk9rtrnNz7eGNRg/KEwDR2tuGNMNC8K0v
8vP2hnX1ORmszMQu6bHWolXtsxkecwSk1Uyb+9arSy0OCzeq9ltXsrOhXt2ft56na8MjVQoQAs44
f47ps6edRq+yQfJyta0hKNnzaJQv2xtiV5nDvM1V0AicQVSdvQw61Yf1asrayInEnwJp4LSdQap7
Okc1KlBfl4zd4oz4av75mct0qoPUmx9zRrpjtjT90UUO2nIiORdlwkpX99k/dm+jK03s9Ook9msx
/W68xXgjpxnMhiVfWSeMt0Y2v5IcoYntGClaNUCc0juCGDXfbK0HzzXi2r6dWxl6fG7xZAi2o5NK
pUftUgt7+RfW+wYwjJhL/BWIIKCipa9bgzhKHWLXWof5f8b0OS39uPUQ77b19HWOJSivyEP72zwU
SWo83HowHvmiMOmDaTlt3UzxhpO2AA/ZTtEm23iwgM1OmX6eX3WUkSUqrUd7fXsbiz1w9whBdLht
rTI4r1uTZx2zXTfJkxNnzmuPNvpNZgo0cx0AWm3GsKPLhTzP+g4ygskdLTn2NFFfBaB+u5AvSIYA
m/91PTH8U5dKFMLsBxilz8orXDp9r2jd8NndxnpT7ITGerb11LirD0sLwO6zq0e8aykPEcCN521I
GgvlvCFTA5zR4sc2Ni/RWat4MLae6JXx2Fui5gz+6NaM9vzcAA55+hyCBXmaiP99w6nSF8flMe/R
zrJnHAGp7VIpNqb4dWs8NTmotbHctp6M3O6GQ8Sh1os0D5ZuzQKL1vG3o3XKKl9YOqmzLs/2X2OG
l//xVJVFb2y6u4YPsv/HGfaW7NTXreE+QsFjpFr9NRaZ07tIVXlF0Ud9HeMouwrN/uvrhJx9Csob
XXf4GnN3pP3l50W7cUKwAhmhwJL2fNXT7KWXXnljDSzxxCrPIySI89bDHNNW/e2lVySvWm/2p/8a
295mdfVP0UfxTmvwp0cS2rlvjSvIEjoQAmCoM9aoCiBdajFi2uVwVB8ii5pHlDek17wsPWxjZVqR
q8yAmCdV3QRzG+Hmk5bRaTvZNNy/4xqVYsME/tOodh8WTLNhPKTiIZbmtSdR+ITeq3jUOSK3ZqJE
gQodFK+H6eIM5sgXwMEE+NSOQipIKc0WD3UW2XOXuaft4DakuYZG8r7zTto8NbfZlBdbJCO/52S8
d+bUnD0pBlBBc1w+ibgJqyZU1KnZdZ0jdpoVLwCPom5vKobzNOZQNLIRP/rSVEPLbr91RlTDhx+v
UTM+WWOMYntCTQpews9oyPZWguBBbrHTqYkAMFxvjzLFsMetQLCJkzrGMCeUBEy3Ouq7nhgk6Ig+
Ku/vLtNLfwElHOAVApE0YjXfqn3gY2DXm2DQVWU6g5h414STHmIWBBLcKpB0QMrjqF/UBa25XlMM
iguwk1zlUEj9g30Xkw3ohV1jqLdyKE6z4ijXdmigx46TeypHCHCG8Z51U8b2z2WfDNqzHBP3sZSW
dp6paJPv6EkmGrVfVnMPZ8pXpTGgSUO2HjpRt/OaEdPlhTWSzfCTOt61pPNeVhG+GRKDPbcmvMfY
uJpdpu6VCbngOv1A0/WNitAu7bVmX9u9exlLYxYkAnj51cwTCvC20V4QLfsGwkKeIrUf9w0erz5I
jeg2Vr+5THJGbsXw0X2eAsc0qNzWinYtiVVLS6p3o+DKU1suFwvB2TgBJFIqS1jjrjpBQD122iTO
YohEqJrutOscJ74Wrlh2aq9/iyX+ASCmhjDG86VVl+ZuAf+4t7r5rmRpe8Q2r78ikwiuhDUlLDqn
vzZ1TZZEn+BvLVEQt/N4BUhwHASCjL3Ig0o0B6+U3qky5haHJwBR9mgmvpHCjRDjcLTaFREYD1po
TvhgARD+iVTTD2a58mhSJQ/4tsYAONwQoM5GBo/7xu4U4Hp53180WnQSgGuhJcGOfTBY7Q0bto36
s831GV6dKS4TQIOTsiY8jO6+RdTaGlYTonAbDdRBigRhlgqDs1M69eq7Xv4YbeVWFPB8EUcJiuwO
evmfxTXaM/U3lZUwF2iuqee5brVXE4aHyW1PudcWUw7+xmkDo0rS61C18TmWRBilxvM7J3UAvRN/
QW9a796mJGXljGhSOOn7jD9AaOTkUO1WiENizz/d1YBMuvhTkQrsE1Khn2CHDoKbGG3nFI8JjhAx
ZBoNXU6tFmum5BtEgCqYsvR3VzaYxKbmkbV8zEGsIG8l9nyh/4gCixhJGp7qA6YcfWu9kBjR/Qx0
2Q7L0QcGt3DM3M7gITbqUyKYBzPFxN1v7IJmICcgqhc0TdXruBrsbua5jjlblOqhdlR+osdRaA4g
9RJNZ4eiOANzr9WFcZ67AaCsfVrHvxUqDygxpCgKkcr4NVpT89Eja86ifRyqCN8TF06THlMDUSX0
VI/w+CnuAPIsd3YkfUDds21MbCCL0lfJQRaZmvDnHWuFUO9myMXP0iPBLvRhpiocvyKswvLZtyCU
IpSiG5SlrhLkJWZEYLNIxgIYV+HwmD3J66WI97a3qs+24+/YjUoEygzgja6OcTAaUwAPo0OyOOjt
Q5j3Bw0qU/9ngjSYAvsNOwwsE2E7ZJ0d36x6NUBoug7VegChPCgYsGiqgnwkejFxHFFYaNzH3M6v
MrG7K6lGvBSHGVG0sn+GvfxKprnzLfTkT96sgwLVI+vk2O5ZiUbvrOSRe7ZWnE6bDT8617s2KdOs
2eEOqhZte1xQWOq1BDfm2j20w/A33gcGnGA7DpUmn58mvIquDsnjeiUQx4X+KBz3Av5hJspeTeH0
6W/Jrp3sRgx8CcdA3Rgiv6shUZRZS6Kij02qbo11bN229q3c7g9A12tAcZ4F6IbFYA+Z+exUFKX0
Gs0tpGMfjTW4ZHlqbZdn2aGZe/Mwitb7q/De4DINah/9Wmyxg/POWuqtEBnlV2qMQWWV8VmXsQz0
Vu127NS94wjw7GCBAwV3QklKidi8DRDuHasm6aGaOyLAJ09a00sxoVHk0ENMBjNhM36rSsW+fDXt
VDufXZvI/2QLKGJisW5WROzoTRY4RrcE6Nl63j7CwDdIPNTXNKa+gC2zr6sxj2JkGpdFZJRNiT5+
F5UeVnE+n9UF+SaEou5aFv+xVocoqDpXTLS2m5HdGQvx2qziOWYltatqiv4+jXgO99k6c9Pzmri/
i5RQtxXFoYkdbO8Kh58RTNhJ6dl/DGNB5GGlH3mho3No1i+WIe29rFL232sTuU+LN8BD67Us7IZ7
4XT5OWF7cC4iJ90ZNQQA2NjpxbLNux4bsDc8yR2FCdgE4or8XhZOirgvekRyjRwM9z8CZ1p53DBg
9lqRhioMLNG0Vq8rEJj/aZSBetGItimerzyqCZJaUQNSQ5ZeT5oFvwYH2fO1EKAseqhHZ6XFcAuO
xBDmHhzreASNNcfTzI4z4r2kRq4ISp+4UetLZ84vq9M41I7I3klUaQLsKiX3HHW/0eTHMgsXoJmT
FPBKBqQnFw10kWfWFxAZx2mGkQJc6TaYw13p8X+qzCzf6UNbLcGGmUtWAr8F/ix0prmCU7C4N1lo
GqHgUD57lObOWdd+LMCN3vHaAG1Y/0imtHhXK7xgvP63W0fc3FuWwFlTBWLR2ekU3FCO52pPWzOz
hAGw8pRdtJ2NBnhMULm1CmDPCKTALCpMa9cr1Iv2hj90dSqzhilbDs5OWBnwEEoKgODqJahRTEud
2ua5sAOTKe9p0qD0CoACygCwKu/4e0iORE8ZCdZjviQfCVJwiI/ucV1sdo4jIbiveCMA2jts9toz
+r+FgvqW+Id9TX/pp/IgpGCZBBWYO3l0UHNIQj08TiFOTvK9rhrjGxLyKHLKVz2PrWMxKa8LSYCV
3oqbu7kaD2R/q4NxzDyZUK3fedninZLUumWU0oJCR1apVyuE/wwQ4/bFNfX5qhXZm1TZpSZtjIxi
AmV4NWlqI3Rt8o6/BxTo41MBIi7FsLcpeIPlauxP4Yhi/meYHO0BbNdFGluZ2QiYzNPaiquvirHb
1YXtvcACcJ7V+W0BwfdiAEawq7jbt1n+rSEwQL4SC8WxoZi6dZdCL4n5mhKApoLL8eAmxE9GAfzF
2lXxYARtU49H2BH122CK7ojNpxVsXT13OvDGwvKTTumeCJf5f/rB3ulN/Hu2lflQZ8VyQfjjZVwA
e5uunT/HSLk8x50mqAwjhemMThFawm4PDTRwI4adoeRIzJV8vJWp4U5IBTsJRcYaF95FliG76GeD
PAez+K4sn4cEsNiPyn7DtKw/lStmpllxdQkIi5PpPKcrblQYs3oCGJGsSNKtmfX0Q1GMKMz+M7SN
b6eX62Mnzk3M9+r10OlwCC9oN6Bnp4Oc1kQb76L9rBoEhslb1oEUiB6yi4t9DJ3X7g24RZN8IFSO
uiGed5+6GhtGaMMNlSYbBjdzUPJetTe2A0NUQJKUP2e3i8/gsqwlJFjlk2wvtyfaauGSHbeX+UIG
CRYW/94katC+bq+jINQoh3mFFBLLAhwagVvHHV4PkZ8r2ppHYDQGixVSVfnuKNUuV2PnPv82xwkU
8/rFdesVt1df+EQbr/Ul3KCK26Bcyrk8bmemTs83gyxi/K/39+tFtrO0RJ192ymL3fYpc7SmKcAi
fLa6+h3iTj1sCiOOF0Byn05gOH8N6+8nzdT5P8bOazluZNnaT4QIeHPbls2mFSnK3CA0Ggneezz9
+ZDQ3uDhP/PHuakoB6AbKBSqMnOtdZPDRi3uYEkSuf+SRVU5wKWF8J0Us6w6h6Wioz+z/KacuM8A
1Y0buaT8DC94DKNqgJykr45eWf4tx6VjAMZ8eYzrE5ZKiZfKfbwu1gIa3erGUu/OUK2gyUTQxxr7
K6MB2C0e6nFKx6Oq1z8kHliSgTDqrgZfhz0VypGsGmzEiConZY53m6M4vdc4r1ANvvcgF49eg9Y9
NA5AG9ukeZFnbyfu44Dd5zTXBtO6NUTw7bF0x71V3KYO2782hLNte2jEDuuEUDfBQR6XPA3JlZqL
W1eyMgqsUPfxK3c7r+jzW3QdPaLPJLskABEYG8q50thFwS+YzAQiEOacsqOZj++ycrSDIgWRyK6R
367ZOe2JhrKjG7ne2DTYqJtD3CZf5lG/lTu33iWgpbvCSqeD3Gu5K0lbsP9vNchXlhBreSZyhOSk
bh0OUpbESFEMabqQEE1IH4fukzz4dWjKrdlGg7TUWD53FTHsB7kV8iP1vub+tEGh77Ggs8q1qr/a
RTYEusv1/pq5088EXhknBOEtRt2LVuUtSNvwlM8AnVt9+qQvU4d8trPYds5zMBMJjBzfTgXOCRNu
A5+QleTF/3Phd79BssheAXbXQ33tuT492GRyIk0M/SBTgHzfO+jGb2wCssZPKVje9eau4RTv3pp3
QRUf76CBG6+IQE3OzckIc20+xm74Xeky9bjdYSbBW91xgXRvk4vaP2WIWJ7kt/R+9ZiijnyCo7Gf
900W3rWDrhDmscxDy2stR0ruX+u8rpwhDgiTg4yEPk5PLGHYuiwDQR+hdjLBWG/DZ+lgVzMdTH0/
QMF2IyN47KzhZsottiXVMXcGhI/cJbjyX69rF+nFD4kV9nKDcIUlIGUbe3N87+pLAKNR2PVCb8P0
tkzLMpKkuNUVWH+WGcnSZ+foO9VAzEr65AQKc6T0l2R7W98N0TUr7XPlDTdeY+5lJKyHICtwVt7a
BgeBzIVs2JszDN2X7Q3fxrLUSTFYRqHa96eGIL1z6EQnaTNlsEuP7fiPQ1DK8tQktx4j5TX7oV2K
H+rWYVtWtv1n6kFWDgd/al4CsHK7lPCYIiXIrbeJcF4+HLoH0DTQ2ahO+gkdCvz0rAvkiQ+2jjCo
85jP7bPD2oD94Z2OxWJWi10LdCInKGWou6u1xKrOY/mcD253Ms2ZpUSjqwc1KLDd9BDM7HDwngRZ
MOWLXKQ5D/UhiMpHJ6vePXi5qoyD9XXaylK5DZNtrEiXYkjbmx75QRmMktTLdC05PQG+ZMZgnuTu
y0kK4hknYlYYdr0PrH4vbwmodmol+652cI2vuQWJkuxbJlSDj4DqvtmCpQi5YV2spBfs4EBD4iW+
YUz0z1FPuDs0Jke5x5LIY4+X5QlEueyRp/SvfNJvvdjITuo8XhOzhKDM625kktGYtVswuyXsuYew
CNYvgNH+DSg/u8gJ5clLjpm+XdAwdjT8PQ/eE/Jy7hqz7Cf2i4/m2SmXEbFNBqqmOheO236f3o7a
oZ8A3m93scwcZtJk+cxkbmYdfAu4kIBKwAV8JS7ZYCXuQT8qXfCtATkx4EUZNeu48pjJYot43eo8
uc5lIjAHf+4ZeCQcxZG9z1AMW1dX6y4q0oICn5uurZMwWOqH2kiMk5xffpdvR+Ol1R9nI29Pqmk8
y1PdHq3k8q77GRtTtBuLAqZ/IOR/NmjbxKHIt1/K68KO7WmJIg3bB2L8j1pm56Dz23y4h5DdvCE0
rboV1M4QddUtY+F3GWbZ+nzlSWxzzPZg+ED/Qnt8Z05efbAASEOL4RgonBS8BC4z+AGGwGPJLZMn
I8M6ULE9WoQH+wW6If+dzKXDNqNvT3Id0Mt8v92ErVVy0uX/fyrWaiPopXt5n2SlID9GiutafCtL
bq2cI2Q/WNBCzCALXaWzb1Q0FqWLXHZdckkWhU1etTWLX/tPWP36oZTf+W6VsR5b5u6esIA7HILI
Y/Chl/UrzhFM1/KaLOLz8z6YzO9wrWBPDvvkpmjCUD1K9zXrL1/QiGCQLkjXdZyMVFnRbclWN80Z
LgcNpkiNMLFlESZ/Z0vWKEkpv1vLrr++nEeQOPdjAa9bT74hPP1k46Wa9/D1Fjih/nLlh5j1re7q
6kVutizqJLfd+60ORxCc1wEAkK2zXH0rbsdKbnuMW8N2vg/HRvnnDqIO5jDmTJk4oXAjtkjK8uZx
xxO28Uv7+uPnUit2kTKo75aR8gjXkTf/CADaX2S4RrrqEDS9PIOw66DckJHyz1k5ep2qCMppbtwy
PXyEggQgRbYt3AdMiAA8pHVr2PaA0iDJ1k+Kg/9z0Or8sv76ZSSvYI/tnVnXM+tgllpPzzv8J/99
7yS39pLsx7IctJ71Xa+PF/h4lKLh2GjtV22GalbmlW31IMf+U93WRVrXdbZkt0Sex1aUnBz3r2d9
t52R3tLxw6X+qe7DWT9cKVgmfITm6i4E0be84mg446uo5nWvKi+8JJhSAGcCI2LzvpjZtmSrmzM0
QYHf0adqDbJrJ5lu5eRb13ctkvXNgAghXPDriJaXZXvjP7xU2wu0vWhStx0mR/xr3YfD/un06+s6
5wu4v4iJ9hsPLgptLGuXtbB8uLZk3clu5Xe2in/q/qFu3U8sp12vIOf50Ge9wpB4d5oy/FY7L9zL
1CB7UMlt32iZQ7ai5LYF2db5Q92HovTzewgD+p9aDSVCUtgA+Xg58b2zvJUhvGalVsozpmy21VmV
nXSveNmmd4KpgI1vZWVeYORSlpmftVCARcnKLHc1HfmB1c57mR6w/kPJ2sAM/Aeutk4atooNQWaX
opwBYUL+dpAnKck23UpRhoIjm/6tzzYMtroPQ2g7zRg0KSYLF6TXoM7moXP0dN7L/jchwABzUTK+
Bu0QndY3Xm7KlqzT6laW2/WvRWnYXl0pBhhS/kzfUv5wBqmbs4TYCS3hNdom+3VhvbbL89mObNAq
YfOWXSwMI8ZiIXm3c9y6ybGSyMJgK0ruQz+ZRLe6d39cWj4cMniVcpyNe6ICn2qgFKgGSA8s5YZG
JMfy4SpRxGtfZOrysyTLbuTOlEmfZzez6uyazLFu5AlvT3R9998ZM98tFbaukpOHHxU9Fr2102rk
yh1IT4w4giZFhyt7mL0SdwxsLtr0IK/oaqeUETDOetx8lRf5j1WrVoMj0tm4Thqcg3meXRIogkGJ
A1qTpG7wVu62sm8FCvxnobUrF95hZ7YQIGNC3iwflq4FZ1P3r4LZtnAARCrcNXJX5bnUGVAmvSpe
yxicieDJ9eUBzy2kO+1qz/xw++WmvntE69Z1veuyZ5Hs+ppHOCdnz5yOcpflslsiP2Aryo39ULfu
6qTlI5hz6ynN21/Sw1Df20jr7ZAxRCouyP23rojHswER4FEHMUsR6BkEpMUFnUlaLR3fmeFA07O0
eh5hnnqSoN1UBy+Rlp215RxqUmf3ZVC3O+k1d9l4o8yleVD7jCC9YSh2TcSrLomXuebe9gjw1Igp
uksT96RGoZUfoQxCcJmd/RGrJFHDk3Np9KB5BJOFrxnSWIDnmYN6Uazepf74ukS0fwoApXwCf1Mf
YI0bYeWgKHUZhEdZgnuiHmGBiO0q/RR7DsyCZnc/xXAhOIQtnHR8+2fP8uentGp+gne86U2tfBtz
E1Wt1P+elyzJa3Tgb/1AJVI8a157b7Z+eFjr8ez6AQ4HrYUdZxh2QVPXX+qZmF625OVnXU3tPYw6
hFdF0HapxSILYGJKnnOrgr9JVQ8VFMEwQ5XEcSPEWD2MSwumJMQEBhQFwkQ7N4VdPsxTUj1ITpKs
KBx4z/IcYmGM8FYRB4eygn7In4ZvJs6zc6suVH6ZWhnIkcDEcVgMwDvXZ+cWFzGs1yqAT8NHSFSF
wfDQZgUxQV47sB9uCveWSA3cax7G9hbWr6mfoqdhSQC6RE++mnyHVlO5SFWZIdIN7yKsXAXEZ4aF
t8YJnhrYsJ9UPKFPqaJp+2kcA3YQNMS2R2hVanMvcyRF0ZDdTcPQPWhJ5z3OS1JnhO3ZjC3Q1fTY
GkI9S/da6aCKNuCdMSfE5sZRhxfG/zUl0fywlojmgPnXYcxtx1eR5T3CMhPtq7DdwXtqHB3NMg/T
1ORwvBFMXxiaeWs7hDoT1qoddFtP2h1S8NBgoABeemF5VwG1u2uWZCsyPs9JgQ11gNrIBptW6rf5
bKbGXjMN7VaSYgr+U1n0lbKfPFDuXphibIbU4LX3CRh17bH/lgz5VwNXOnHhwP15t0zwzEQmEq1Q
VLDE9PMv3J1fwjzRv01NQrQChDivwZgRdg0P1uOs4Uu2psS6Vm7e3+p93N6kaVw88Ag0IP+t+qkZ
FQZXlpr3qtG/1rAG3btR8jjYVQP0Vak/xT2OIweyx6MUpQFX6Gfo1/NjPe56hDt209I91lJE+WJi
uZbj8GBT5SjAbpkzDu8OtvLvTjqbVzlV3Zjag+OFN4DDUOrMoEU78cGpDtsvaIPkdxjOyXre2pjb
x6Zrj7kKrc3eR2K5D7IXhApnjPZFw17ZNq8ALZpPYM/7B0zHFykhtNt+QrQOMFQ2Qta09JA6xyg/
HpS4r6oLHxeqgQRqA/vBYrFkFRB0d/Cn9Xf1gFm5TGE7kQYHJosLNJgJ0WzcCt1U2jNkm9peinJ7
slRdPlUOMWHL/bHHkUCXalnoxWd7/L3+nTTJ/bNd1GDOlvsH4TQRednkoU/PmBkHE+YUyUpSBTMI
960so21soZB8VynN0tIB7jgMjwTOEIEXwHONrf4H/KFMSnr9ta6D8Ka3hwCO97D6XpYnaY+HsD6l
OqxN1aw4GKwVF7Vw7IGXJoiCu25JhgTeE9fwz+8a+j5FTuYt8O34CIQhvpZjhobhkkhO6kx22QWg
ABjVYi1q0Bv8l45yyNp7O7obEQf8vxySugPxFap2/niatisguX0eH0oVa+D+w6+T3nKRqSj15i5t
FxwFbkfTakHAwkh5Hy1JDsHEvRQn34exMPIHwOtqjHF9aS5VmMt3WyfJoaB35cPX4Ufm4NjFqhKW
lYcmxqQot86bRSg+zFLS+uFQKcqFW1hHbxyIwNdD5Wrvjsh089iVBGh8bFh+1VTGgB2f58L+miJP
SuTS7KbXdqrSqztGBJxoMG92GX5GFW/FMSlC7UUtw+HO1eu/8lBTXwa7UF/0sH7omGAf8E2DdIF0
kK9fb8D/5dStfrUJLXlzM06FM6e8T2EzeIsq5Qt45OBRGs0yuPeL2H6SNiKFjymAuk/50nOs35JB
M181Pyo+a8lFuvDNyV7UpgF++RDW6XTXB1p6Py4J5H76sDOTmqzdzDvmbKLxlqL0AWiKI8d3f6nJ
gHqpi+0S5FL6lnk1PNqa0e6laPTNcGOgmnooTQtG/J1tdf0nRK+gLrJG/RgBqHxremQRVPB65wVf
+UYoWHmwM9+8GZHMfCrt8ZUQmu6bVf6Y3cb9Yilue5uVEdRJtt59a2YCKVTHyp8g0YFLN+x/B47d
fiNkSz/MMSriduO/agSfwWHbDsR7kovD9jgjDQte+D9VwCL/NH6o0y2HqNhsvisHrz6i11bCMOcU
r5li2bdN2k1wbvfFqw5i+hPS7ztpVAhjeyUC4wtIXvVeqmy/wb/gDuVZiiNsEhfNm5K9FOvYNZ9m
vHRSkjN2g3qvwvWmg4i+BtNMXEJhhca1hisGWHTtw8Jm5/cY3ePuQCwetJ5Qyx4rf3BupaVvfe9o
aoPFuEPtZPaZeSCMid56ter3YHyiWyk6kWoTphD1VynaCBGhA6n7d1KclemHyzf/QUpTnz0xX+dP
Rkx8jz8GN2E0KM9p1qr3kQ+MOPSRqxry6olAnyO0E/1z6bWfk7hVrwQrDM+63vKqxLDKV4l7Jx2k
Hl7EU6nU2YNUSWLCchTZABjqTkdwtUA9NrODZ+keA0d7ys3npilObudWCBbWR2jMy6s9OcU16gDL
LWTB5VVRSZqucqGZVadD7KGipdtR8xhqDlLgk/UKQ1j6TbUq7whvZnkjRTA6hNTrxVtpjlBSGj2x
BEs3rZ/8HZx+RNXkI+rKakugeJV+I4o6OwPHd046vo9vtmVcc1exXswwc+7LxCLAYunWTuqviWjJ
C5827Z5lnYYaETl3SWYt9fdY8Brid/9Tt3WRnKW0v6pe187/dLzeEgDT2fFjPc7Nw6hUhEsXLtR3
RHWZfIl+5ar/2RwH+61xRviBcr24y0LDhtm4SomIG+YvfeU+S9fRSO/qyPC+1k2uHtw6tu7T0kOA
pa5hS4EX9jNwpJ8K5FfHuNi7hA3dqSUvlTvGPzqNADHLcJtHz+yCW8V2knOUhuoLrCr1Tk7vzF/V
0mt+dviNCCMyY3gYJ+MGm20J625pPXs2nOO87g7Ellq+S7K6gBkXjqq7kjn1zi7DQ+/r8W0NOfmf
hrWPNJdbLTgSgp+h8T+oc6DGB2kPiXu8k7PFjkulXQEnrBzzshalWfe0ZDzxakdrz0DTny0zsc6q
PYDd3k5hOebVJrz81gkt5ZhqhY4s1eDcWMT7XtC6ae40w3ROdpJNTxM6Loe+VZvPvI0qoT+u8521
8zPcPMrvxnt1h4Ql6VhYp+cXuy3Mn2ASIYs0mecZfby0WeIAUgnmY11V9UOst/WNaVTDbeS2Fuq+
foksQefAj0WwKhMfyEy9hBbL7/1vcTB+TiJT+aUQableKMs1qOIK6+8pHX6EiuJ81ewmg+1Ym19C
G25wlijBIxBq95wtpOKq4qfXPo2tM+aA9NEFCkSMc2NhP2Mis/05/MYE/B3wofK3HqCDTHQSK2wW
4Ungmr8ymJH1rn8NXiyjaT/1HTHL8BQ3r17LnrDrK+2RuI2O8BwUlsBdOQeMa75/o+sGGlSjs1Aa
qGl2nbUuu0rOcWpcgFAg3HcJtC7o13zSnMF7zVPvqzbFyr3Zex73APreOkzrWyl2BsxzuRN3Fz3u
IabSWJddupJQt6Jxvc8BgPRdNYTqfV+V/ueonr/pVqA/SGleIsAd3XqUrp7mXCPN8p+kFPbBuU3L
9JNZ6P5nf8aXWFjNS2k4zmf/PPqZ8y3mU3luR7U9O+0QfC/0cz3U9veSiCwkc6r6ZgiG4isyd/ve
itxP7CPvEHkoHmpfgTw/ALzR9aG2W+uWhqjA44yy7oJkGc+QHU28RBCvGZHxS+QOLcjUQifoPm8d
GqM2DpXdWacBScGHbkkYGNOhQRv5IEVpwGFbPDQzaltIVl8JduLKQVcR3YDg6A7bXfFgLIkNFe/V
VYz73KnmT1gBvnZlNH2foiXQowXPAQ8UlHup/jWeh+n7WEfWflzqo6X+f/d3oVza+vuuz3kIT9s3
gQvh23/Ov9X/2/n/d3+5rl4NILc982jmVrwf2LA/l8NUP+uOqZ/tpQ66jPpZGnI2v2uddIEosnku
l7oPx/LlhM5K8c6xzjdREmtBW3pVo54YGdmfOhX5aC83T1s3aRxjz9vVNXiDoHxUstYCMAnma9Tq
ITg6vOuHHh6bQzZqxaMko8nzKvo3fac11VEPE/UuqADiMUlJAYZ29a5dEinahgLofi1n1aFnuwbX
439apX4ryhFSB7fdNY8IaNuq1jNt5ZRJbx7dx5Lb9aNH/gNGMu9bAp6JQVXmF88HS6qPzqfJ7r0f
BgR0WAu94dFyXQRHE/hWilSN8L6CJgZ4fGlK5WTo3vwFRobh3HFWITx9A5Z1kWuEGeF8fdVa9yhh
ew9+p+HoWs6NeMWjzl37TNyIheqAYZz0ph1v9TqEs/u/CjuruI4VFoBz2XxJgyQ9XN1HlyArkOi9
czFTs4Rcp/WfMydRniGI7g76jYeMWDLPcLoYcMdAQu6YO5Yg4GLisT4rVdaf2fxBi2/8rsz2OxQj
w5coRgk+6dr+MWp67UaN2+zij6n5EAY6mhhKOb+lYfqboMPsNweHyMHfKqYJOxbSv8/oyZyNsQse
qqJpnoslMVSWh2EBXeLSwdAXKFJDyIbVlg9aCi4eymT1OHhF9yD9pRsCT0dEIycE0CCnSRZNdkLm
0ZLtk+cAso4jupTpE6RDCERYCKMZnTqe0EGrH6ygS84V0Jr7JANUYYzmfOe4RBaDjrevTjZElwIq
46tnRtYFs0dx603zcJtV43hR1Ki8ZkaBsI/fR3dJ40PxNDjuXVJOaL3WGEmiLvFPcduqKDCo9cn1
ihGgK6TLEED1T/gnymMaO92zD9sTvMHEDjLjEA1U9f3L3CH1g7jz+BpZ0CN35q7vQoxSQaF+bvBB
78NRNd5G14XLG97TL2jP9LsqmsZ7Hx0qKKjz9FBNYQQTFvxxfJsAfPjp/FfSuEcfPbKveK8beG2i
BWs/Ry/Ekv6ObHX+S0mMvzD8Ai+3AgzlgaufspaPsz+Y5345gxuj30EcWInEw8iGyp4g6STE5K+C
uES9M394xBqwBcyGK9yo41OdOPrCxj9Dulbfe9bUQYXMG8DOqLzJGg0iGcj7xocYthYW5eNNbirR
q694zoOjgaYVIfjQ7IHcWf5w06fD9NW02TtpWvDqFrwp2pQX0Aao49eIAMBjUA79jRylx8mlNgbt
Nne04YAtsbgFERSzVV0igy0PQQ6/3a1V5gQhonSR3LtKe2mRyo8tW/cxE35CLrCdR+qqygWHhgNv
n6EY+GCVLVKOrdK9dQhY3o6+mkFfwS3J4NvGbjmA9FiKMNp5x6kt0Llciro5AVoyreIiRT+ttR3o
xHiHyAMgOdthU7Akeh6i91SaU3kdvaRCwYKcJFsfyUkdSuP0bnRClIacaKz/w3EzhFElAPX/dW4p
vru0g47AhZXQ7l3ddohcf4zK+TZLvzZTGL4y5/q7Inasi+6Drehz40X1HP9sDKGyn3Mes+MV8ZNd
FTdSkoNMw3tpu8y7tyzlBuqi+cHrGiCFbd5+6Uen2hmDE/xoA+UVQJH3t6lpp9xlOoAHfB9ouR7R
AVLeLot/Y8x4hB0k/quK6pjPTtN+XeTu94nVlffYua8qJO73AAWq+1yrwhN0pvMuMdXqfmuQVhZY
f/qZSPIUrbNXuzdCZFBuXs4gh0jHrdjbo7Nzhhqf5X8v8uHUypiAF9L9t5QYVQgzl4tsJ5BiOqg3
OL/i24M7KM5dNwYIECEdiuKL0odASHTnyYTJ8Sm1l9lXK4gwMEN3rQPpi6RS6t44mAruHRXhkliF
6n8tLnUodQ/30ZJIHSGY2hFdNLwgS+vWIP2krqrV7GQOqAJIsbWN/BhBC3Po4gnzflX/FQFc8Aq1
/qYFE/C3vpzenJJNez01/ks+5/2BULH+We9i2DCdMXt0DUhVYkjc7ierH24KomphcIyI2Ue26mKl
Hpwgyyw+OGr0kKdqdcrY6z6pcO1iMcB6nVq1gmG9yD7z68I9Nm/3S2LDgGLNpvkdTdGvfpPaP0vL
v1UxZAYw4YBrSuqEpfTnomxt6PswMuDQ6H6Pk3fn53nx02jiH4qJlZrZkgB6ooYsq0cNy4RqwYLS
M5uz4bNfDw2c5mwgpHV0wvIaZkABpTVHwvPO7+dmJ61xGmZoXsIpJ61Ta6cPtWJ+T5Yz4fHIH9O6
epG22HSxOUG0xJo8eixbVXmIURIiH1hz9Cg5SdQs+DbranXZqiSHGmp4iNHxWY/aWlUnc84xjqid
1DlNCN2k24A7hRx0v/XbrqMO2X1jFvatP+v0nWNUqUAivYyJV+Ii8nGeaKl29dxOu6rgqMCsR9o5
naGKkQZJRhfWoL2y9KkVZapO2zGar/ws5xJmu/+e5l0Xy4nBkMnJt7P1yHTse2cqD+t5pdlPYy7x
rudsK8oeOSzzYNgeQLDl9MpQAxEEwfruQGlYLyk/MMxU/+SZ5ttaZ8gv2C4+eQlD0Hc69dKE7eEf
/9PW+895tb+zAN6G9Tcsd0Fy737s8uPW3yQt60W7MnuMIXYFKn62Wle9Fks36eCbNWYeyUqLJJPc
fsmabgd1w/CXh0foXumGE6sN5NTG5r5JompfI2ARREDNgib/YRXNBIceMY29erFDfz47XveLsNzp
kEKsqEY/ez1BOtK00aPw4Afzhu4Spu3fdeZ7J9ZMVxcK06jSo4NmTwuVrffTVpDIjrudUjORQzRr
QofvetgYG9St3Dp5Y595Awjvs9n03q7ntYPXY3qt/Yrg4u6zFoycDJgfjNjJQ682d04M/rIi6gmD
zjHFulWY+o+wGO4UvJ5TgSTiBAVDuTj8CgWnQwLe9wYcMdtUL7lGivZct4nypMZseUv0jJ4q/2qy
FkFebqkaxh6YVJrcr3UaIi67uRiyy3ZUgCXvkNVQLqGbqjxJAxi0H+0M4qpqe6Cc80tTvTSpOTwN
LIRap4YLPWdLPsyEjEBeFvNDgs9KicgKCjnIHlSdA7NDO+5GoKamR7yhlT702ogC2JJMqf9cD+D4
s+LqBINF1D9JgbV4D8ZsPOkFXGNSl8PAcJ5RWcNg+p+6bmYhAaWpfq5Q0Stcy3/MlgQ6Cq90qqfW
hq4pbeHFGVnDPM1LEqVGeeNOzrSTIjOI8RTDRgFgqFmrtvrGNr9EVmvcSpWrVDq8ZOOMXGhTHKVO
EkP3ddxEcDZKl3cNMOYZU7NeWKotvcC/OxX5RS4sdX447GyvNQ7tVOOxXn6kNEaJml8tGwLCpcrC
rP7gOMphCML4uSiPBYDgp1bTomd85r/HqPIvg2bcQ0Se3o2IVT1J4s5w/UNrZZ22unTqc0TcYOZP
VCVWgDT6BprX3W1iJdYTxn5rPbaL7ONc+KgfhW2zz3OXTZufojE0W6V7XssoJFWnukjNPXG+tIel
pV+XxXPcuI+zx+qgnyt8RVVnPnleojxa0TVYCkYU/0lGq/7WYbW8ncx02RaC90H9j8CMrd+YwHKU
zky9ciJHLWy0K6InBO+6h7KYDuuImssoINa43cGK3DwWdRY8mxjJnvW4eCn9YLxKN0lYkuk7ZIHK
GylKXw2W9YNVETkuR0kdiIoUSEJyzx5u3Htq4D2lueE9wcs93xpG9z3wa1hClnrdyXqUpOKdH7sg
/6UbDJgXPPfhvfRg5fekRppxjWbGXzFF7Y0SePYTYFHnCQWx6qiFLloG4+w8SYPWQu6pljhnpCgN
EKaYD1XKghHlDQXm2LDFlWwY+z5i/k16627rG2I7Rcyscc6pXsUndyJiAjrL8LkEDXFAniU5Gg7M
aHunrfyT4Rkwh8Pf8gzVc/Rstg3YUCPBfjBiD3WNFFGhRctEEtYuM2pZqHnq88hqowyQw1MQC/EX
pj4f4uE/uaUIv96XvEXLD20Nj/i7RVrFRxz6VnLINWf4r2/bBSXULSGMkpNkkEDJJWFTS+CkVEJd
2509HY/3GEP4Ukyv4Rp4tcR5qyy766+qPmNmadnFLsCHLWGNDNRBypmgHnoz+2IuwKNuQdLUy09A
mwjkkS34I6uC2A02SIwC8O7eSqJX7TgjcFQv/Bv/zeqp9zNKdDgwmhzaR2nu+xmEqGRjaGeg/E9i
3BwQ5+O0g2VvvWPuhARJAs9I7Nq4EOUurs2QvVwXq8wZ7hPkDkCYAV8wj8pkKEDsul9TZ/7twxaR
FtV5RP7rYGkvAbqOt0XXf3W4rdcIObBTq5nfw8n0juMSVZtwmsK7MuNkR/m/292WnDwBfFjh0Qy4
VwoqaVe10w91Epg3LUJtt7ZRlBebTUJSxfVOUbvzYNqfU/61ZY0g9AF1qDxhhoBWsyZ3IaSfFesQ
14CYF1BavkRcO8vDklwGacOxghaE726v3TYwWwSVjaPLKGHiS9Lx7t2NAaLMfbO9BgpFR9srSuZj
78fgVoXWTzMLlaNh3RVDPd42oT2siWFG462vL3cum75nml7dAvmtbr28gnRcsrnr9dpRsiK9KjlJ
EseviHbyYMNYYueLRY6lNCoAOiw6/nFglZ6TX6IMIoAFI7r8TUnkD2/FLjNgltHQzfQXDNO8xCjK
7SgEcyrZdsbglWfOdNiejIzTrSg5TxuQtwLAy+RdwBNIYixhf1tidWZ47kzrmiyx9zIOJImW4oCL
4zRHzZ1Ulb6FuEPgshoRWYNeFA1spef59kXxKdWaGvVRIwcDtqDG1qzT6cMlgeQLkDz3dOGHqExk
DCSRYhzBQqxFyu+aJeVwRRiy3c2N06OKosTj1XGLg4FMV1uM0y7IkNYN0ac+qG7FLkZX/TO2n7+9
dHzVyoVYl/UIurEFgnNA6Sdc50c968GNJvdZUYU7OMpwlM5leGcTC3Mf+N0ef3uzG6bsIdP4RORe
ZR08WFavatXumTJKXOhYFsuqu0A3sGxtZ/UZ9L1+Mw8oCNkumrTOl7Zu85OJE4Yo9q5Hi6UJTlGL
ECVK4Eqf4R8hTPDAB5dJI340dc3eT9qkHH2lRRam109w/0NPN382zPSSlyX2OySJosb8Vg0VmoVT
eoJ+KTpaAP2KtrsLg1rd8XEEmRwWxaEBkBF2dxC/Ek8S49JVVFyvQYxRBSzVHlK26DRUi0Z0axCF
i4kC5/R+LvUBfWO3OZRQVDQutsZ+/N043Bi395BK4fi59+6CKYn3EQJbfh6r8JoiURppmKt7FeJb
A/3zCdHMqv8d+yCyVSKp9uNsuWcfrhulbG9aPeQmwEMXmTZ32gzBijeDSVzM8Oa5i+kSIUjWY83f
Dp/uZW7RNLhjHPuSJ2dDmQACK8T7d4NyZkUx7/E/fmfxHB7dCfx+qdgJ3ESE6bgza08TbI4LPRrh
m/zxIPemm8R9HqFAusHjqd4RTIt6hosCg5rzoEtQumDmuwDCYDdwVbS2OhPOKVBPofK79dGWqcf7
ZQTpsd3ep+H8y6Jxnzd8KCs22YrjPxR697PKYEfSeUX32tAj1jQN+BtDB8UcNTYPGETviqRBAdcG
JwaC+5BiTjBMQOFzoqZ7u10oReBa3o16+8Xne3GA5XWHLjP6oBkuHJdr2ZUXwQkx93uiciYYvaz7
rlJOWdD4zxOM63Pl/lWmqOoFavBj6pVT67IRHLT+sCwAe9sIr8TKnSwv/FuBh3VXjGgTa+P81asw
WGCA1JRfDhKJ8BoZ0cXQsOR5sfoM44K7N6b04If966S5J4RwCR8JCcVSTBVvKzskJfmZVFp3mqux
O0xhWp4U9y1U8nxnxZl/rNMc+0yfnyxbKe7mkBMOLZbBSNMegzFuoaac/oer81puFei29RNRRWga
uBVISLaCc7qhnBY5p4anP5/8733+qn2zalnGki1BM3vMMb9xGPVPdv6J7y3OtB27xz4nqrUjrws9
fyu95t0YJvAsAJJci9DjYXrBkWsBO8oSnxTPckM1aPgr/NWNR2DqZlhUucmcZG8LTd9MILtkJl4A
ibUCkySYr4L6qNWDKiN9xYUYqhvj3rBim+8tr7E3fUZx2wF1qn+y9W01c+BrRfKNObcMevOZCMXn
Cb8kXRdoqfOtBzL12tsY1OgGaG1qGR0kM0zAMjL/Id+AMJHv2Wyfa0XTvvCOwuSw0phPlk71z5qe
bSdSh4emP0brSIBstYTE80rSZatkv3yRnI1e/ZRX44cxEiivD8udyKj8x/WK660RAolGp9EnWKEr
IJMjnmHAhjHnhN/VI0Cw7HPiTdp0DaHAmqUdGkWRlQij9YeQ914PCgfBn0iBW6vZdaUd3ZNtOGxp
7WS+ap1nqcrAqkYWAg0MbVG8kXFfBIZHw7vvhnTT9+UrflGGHAf20CpPyUvCvSk7goSvObE4o9W2
14oXYP73oNPcTf86SQh0bZozdz8f3NT8qbX8p0zN7761CAvsIPPr7KFQuMNqHpedW9IsSA287G6B
jyhZ4jcDFVSVwP7mpX7Us/bcXoWqark2Yn+t3iF6YeYXTrDK9pPYwL3rtkqT13Hn5jIl2SatJWrJ
1ajbxupQG9wUSjxCEngfrBdWTRn7mXHoyvTiYMTYNEV9LvP6X2k5h7aVn33KxkuJu8QtykDoxR6j
CnpQNJDXMkfM1bvzzUCaWQyqOmhxoG9HK4PIM095IDXS6E1tWDaaXakgsrRvF7JREk0Y0VNrKwiV
MgdHhovqnoh5ow1dihAVILRXlMykeq6UvhOkeu/cROIfxrOS2pxmWv3m6XV2M/lx4l4ZYg+TlUAb
L16WdSgC+DNPSbd+10q+mvVyP0nfLGW7k7E6raA5cwl5rid/0pDyVIOxdusezmBt0lET/SGPImza
MpxTLXBTsu7fl7T58OLiSTbjUUk8jfr8kgzFvseDkyvOiWzodyDZQNNMxwRwIIY2wGhdYQd5ww5c
6wKr4/qEKm8X+7avZ0TcBWYcfGigAWRXxPbHMqgPsqnLjVNoz70LyGZIzfe+zL9ncHpWq96ZL/vF
tosv1grXKT2MonxaGCP3C71+aEbg5SkcpinHUc378SgIEQtr2gB4/iy0o34NaUACU+sP8Tjek2lE
hqCLPj4Pzm8vetAU3GHJ2CbqvRIgfwEobzQxE3mpV2CbiqM5VPc5aJ6Nsc72VnheqKR3eC97AH3Q
hg61sgd4+zlm+QV7REKOJmnst4Ri1GfmhrHwOWDTTa7IJkLZQRUe7G+9HI65Pr+N/FJs/V5TTBiQ
PosXr9NuWfkeMZc1m3F0eOvjs0EyfW2b4ZDNe1VHu37fz9Wu521hkWDnT+9QbejtpdT/Myhgpzmn
qFT7gTw1vSdYTHnHvIb1OVo5/ZRqN6dcvbMb/RYFEco5/rRKda9yHI6mN9yNbuGT53DfDPGHXbJv
ZISM6Ia5eHeYqYdPWk8+rRlSHgTRnyvnBh0BsPEVZUNnzFQ0autaOgbjMRTsMw4eu+W6PBM92lEH
pDpaFZfL+CoHROW1cNUGDs+lyFS/aR2IgLrAcGSV8VMti99mUN2mHIo5aL2RxEiGDrtEP0y69+BY
FJFLAjm7iqdbq6fKbsboYxy47tbR3Elg3k4/nSzUO8gpeQDiTmoF3dA2AiWKdwrk7isMQoxOMRKa
hXbYTRZvssPbSOTJyoJulMFoOh4D/667mbK5DMrHvoQRNeWavjMtmA19lz4QAD9EsO25wVFJ3ns/
uhrHowGIjN2YvXej4UkTC9hNb/wQA6TxRUvxvYwfXe/t4gmkaJ+SUezlXlAgEXQ0OAqM8UGla1w8
FGGtyPw2RhEYdb1Esc735Tq5B0ImX50UeA938HFqfoyB2niZuTxr+DpZehRaTcLcDEMx43Rp0weD
5SdgOglXE/k9a9oe47T+R8hoshHGSFvJeo56l6CS6suAXOeuHVMSBolgUeqSz1mdxri9lRSL8VCd
J4+mIfkioK5ODBC9UGu/uDQtfDu+ZkWY6nux2QHk7qTOrsetRi5B7o7XhEHu5pIAqayHo9q+5mbL
1TH7slv1iz2VimK8yDfCpQaTBb6NOP03oWcPt3Z9JWTZCt6bmp/tet4apq0orAjNSB3YDnK802bV
HFItv7NiCnIyaSvTrkILZapt15mCNplChrStXpYBgtCzTOIv+FawU3M8e4nRcgVw0mj/EP0+0zo/
RNJSJAMPdCvPZQPGDMS92BS4bferHXdBDxHTmzM/W+1TN3p4U8dfW7shavmYEsxaIUIDfMR7lzdb
RhnvskmInV6170AWbsZqhfhcXxHNH60guFp5BsP6dfLcCIdKCA+Ui0iwafWYurNOwUxiQa/cENOS
TTSkM/uZZLhHLkyF2J/ZCAJymhcy26W5E9byZOry2GZcgQnvcC4IlaAr+Ws70RQUA8ThcpsYMkyl
+ljVDc6Z5wJH6oZckHZbGrxPRImfmcTANrKyX5fMKg3LVYK3XzXIfFdvmw895M3sbzVjJwk82ni2
9ihqsZsA3F4XqXoDB5VRqAUDdXily5H+kbOwadYt6MD3KbG+TKktu8icgCUzQgrRkO1pUYC3oyK0
Pc7+WmN2gMKE2MSE+RVq/CFNYCTl1j9LDtVGKuR+G2oS6yYSog1e0NTvU1c3oco5QU7K6UbzOEsc
2/xEcPklQ7m5nXK61iaN+4Wootw0HgD2lQFWGQYoLSPQ89q+/sA2RSMOTJPGvpuHwoZLayi1d4zJ
pQ7IGh/UXA89ZXjLjBYc9XCrpZxtdSc2fdE8Z0XFOJK8AYwZrDX18zx4pPoiUmxkkYQzieNQO9ez
xMLeiJ/F8L6bcs0CjGwNp+l471Tzu9PP35BE9+uy+NI0PmqV2tCSZxC9DF9EqrPhk8yVTx9Eb8Tj
lDv3Y+8ylpGVp8kdaaC0Oo1s7z2zBxLtS+spGh5GoYPqhiFKghiJO7oTBSqpToUtjsKQXLrxQJ4T
fYxOdy4Nu46pruYgSfU7AkeezYlUTG+sdnGyPCSRPeEFdO5pqBDgkkUwm9c313twpYZJxLyy+MpB
+cOQUWBTYIKvi4PMrIMFii0x55upG+k3JKHWVKeqeAab59HsjPack37XJNZWZQY7scngUDOttpop
Ld+96WOAnYh+eBfIBvdGPCeVs51b/U0rClotoxlGCuaeigjDK8Cgtc7ox9PwnbRY723rQH3RVwUF
xuxsbKpKdl/zRc8PVNI21OGClKrU8416krwMeQiFp/kR3tyqtQzfdbOfxUneEvqUyzKWvjbBBsw8
czk4y2st0mIbmWEhaEhXzKEygxpvJTkwtRjf8iq+KtTs/KOMT82Tnc8NgV5JZ6C0klenhRlDpIvM
n5Xi7m2T6r1rZkqOSQ60CXvawwkh0Z7jwVD+aSIyMvKkOQ9xsrMIEtl5i7ptcvOr0BjYTTLI71fe
UDt840h6piFe7zQ8KpuWK37raQ57Q49LaZ77c7XsPCjAy4Lcjp+rDaI8hs5WMxbYMolQ0NXKemb/
iggtJE1/6qg46o4G1DxrSBaKbFpPab9PAGxsMC05m642f2YL7FTxbEinInHL+HAMbe+sCv3Ew81j
NT91DeoUXvcPvJlPKup515rJeQU5DNk3z33SYKEQrJcuIcL1TnE35VJk4LD6xBKD9Xv6R77lOfKI
WE5ZowyCzsvJefEMdbt0wEjgzJElb3WXqROfFR8WSJT7NPfMULtGLifNcixsHep7Wo27NGWfplP7
N838wjWKDQRT/XU5lNsuXkJ+ji74GAO+TQ7ECj3nhqkFJGCFLwySRpu5jXAP/XjqtXWtV7TtJ6cc
qTYxptorjjOiqxmduC1yj20qS1RkUfBybWKyRettO+w177o0P1oDL1WJZwLB9qHmzdtUs3WvFTmS
obDeJvqWRjxPAek/V56KFx8TWzzFq9wbBQW6iAnlY3WiAoC0xx7WNWG3tqOF0RiSMILVnZfE980v
C29E52dmslIl030h2KnJjnmabCYWRehvSUdQw2LW5EHNTwBIix0errvMmY60FRj004qzKOIhYBN4
nK/k1sV6ND7jyv10xv6l1zkxc/uF7ItHU1aBiMkpJAIYCjhBsstN33G1MNaFQ3zfW/rbONhfmjOh
K+N06y2y6zIdMSbj/u+sqcXExHRox3PewgFnAcAGd4U3G+/RdfPqavFxhVQIUvuYm3JFuOu/m1bt
Wkd7KYgk3jiJNftzTeGt27gZIs4Wqpixqj1GxYW+sUVxU0fDVyUYoUjGFSgl9qdufHQKcWuVsvdN
baSmqrDf6wCqVaZpgbjm846esWUUnCj6rP5OymQPuOKmS5Odnts/iduhU3V0AUlSJUoxDc2lOeeS
QNGuLQ7NRGTqqDdbXOGfudFjFzVJ6LbTbZbTeM4G/G9RBTjY3vIr3I7JxUkrTMLzsdIM+E7SSDYM
PUaz9RANjFBE0b+10p5MooSUrJMnLf+AmVjZq+lrsY4bazbPC+yxwBqMb2ccDqaXPtYznXUmAH+G
6PpmJ8XHYkyvecVcNWkL0K9q/uZ0Pi/5fKoz7HlR/EkJ8UmwarJx6mlnN8vH2Fzn8nRu5Frp4Qhc
a9jjJm47avOrUqlCunhJYC1Is3pqEgBvoiYkH55NIkXeV8eyIE6pth9KdxZ00LX3NZ6PegtC2qtO
Jku4cNxwqGvXL2cgd9WwTef0LS064f9r7ebbtoqvqGnwWpr1fQmtcXBKFhfZkbZkD+Dxbtdq3kbk
x+NyYlbbaG6ZM3o0tQlzOpO/TFnslxksYUI2aJbpiHpjNXE24jlfhRXo9FRhcMXMglSzr/vDqjKS
EtN8t8bOLROUn1K0H8W6XiY4X7TV5Ikr5FXm0Nq0MfCqGg+mG4dml/nOPGI41kiLytYzw0s3UGvX
sLWtrQ3egPuPQR5l4bsmV9e06tOeTAco+tjAlTsCWeePaizvQTmINw56ysaiouMsrk5W8TKKPCBA
9a5LhrdkogV+PQXXhYgpjCX6LpacKMxPnNciClHE3yJnOKPcXiJA+ewSmEMrWmNLCtFtIcrHITHf
SyUFG72EspZ5KteD8iQGboxV+vhnFYh1RBnE42bPbuyRUO23Zsi+2f0+MQU6HMDmk6m8RgFzL292
c+ya6J3yAD9GQokSIdQfNRo5nUHYyrjY+dYtzT0uI2S9bLEoGdqYfEjtWDuNdmav+apKtN11dHbk
ZVdBbcuZPb3yduUKimYVRb6vulNVazQIeIKtm2vf7Hs3C7MQIo3cvVo15iZLkJWEZMXKjW+mdGbT
CDmB3r7mN5lNbPFih0tfGjdaQQerZRKBToTDRs1NdMYzjHBZvPbAeFy66RYymJRhlQ/a0gONd/I+
/PvyP4+Boc+4LvsiChxGOADxNyb3qoGwcaesyTK4pj+pN1ekwLgJsJCOWvzWWw61w0g6Q04fEh3Z
EPhPHWvU9vw9u9WgUB1FhNIHxJ6tzctadH04UaF3M/ewqUOATIdH8oU/x6G4TnZx91m1+SCMyQud
6J9DZqe/FMYnPjLuNT12t0wXMTnHxbs2AlStLUp7ORu/UeVy0VBhl1H0ZWVi9JGI3ABsgPAsIM56
xd8kWZbc9iadryVbot0mDh6+yPlOPPN76rFvLyzC0RgdIDEDSEexGjzz1cuBftu7ZtFO7fXl0msH
xpLYp2bI9577Aj8P7GFFssRa+dOSHVddPpTNpcnEtMmK+bGK6T4XrnvoGoGk6Vxyk2lyx/3plA3E
P27vFru4z66tA08rkQ1Vdyv0ePb7zuKK8EiBZ6rshnyMKmjjVtHDHwKK65nL2jpUkyBQx2b3trfi
RACbwNmhS4gEhtPARM0tB0Jj3G0zu7l02fSmymvQosqmMLLKf3O69qcB0kaMvK3b7JSt2OMGu1j0
Byxr6yX6W7o4Jy/+Z/YWPdmOPDSXDWeTuhXLY/ZYzi+RlUIXctmjJbEVbxix3qgBloOqle96GXtn
x5439FTDLNWN19xjtYYdy+4WiUWV5EMZ6a0YUV/kJM7ssZ+kXr72pVtstU6kGC3iNxgjjLC7Zsg0
k+5j9GAZvJoOHWKHUA4RqUb/KntuJ5NhdZPP2Lx2W1eNYEg7z0OCTPkp89aiF7bTXfm5MslfzkiV
0URzBYQKI+503OdBsYfTyF1yq8L1cykNJpqmJ6MACKhbIF+musFWhWBlNz951sJ+qeZ9saAzG4Xt
HUxxGMph3Cwxjal+RXxynPxzROTjblNrmwrTQ1/UySHOpmsBbb7bjLhsUCtjcCequ9PLksaKaX/V
19ZT9NGisPhGrlG7DscezRKbbHcTMxo4UozcR5KzsqoRO0eduZPpPDFf5+NRabZeZUNJX2h7yGti
zdii+KXrONMv44SBjJCHXQKlgvJuo7p8vG/JTA964o2uQP5bdPlTbLd+MaLbKIgaxoysSS3VHLKp
hfjBHSFpReS3Y6qfhlnfldSUm8VhcjpdSSwX+sVrhBUKfWx3ECIPa5s5G5lX28QksGWNuTnEsehv
Z/T23MXgnuXqRVaYTPXhma4Zn3+1Yv1BkY3SPrspamR19q1wajNJ9Mq0g8UARaKt0uPg0D9tO0T7
xlIaQ7HwIAuv3K6Dxc147t9A9Gwr+1p/1ozGrdPBzllJi7R+qeRq7R2zxs0s6uVG9NeeUIedhvgN
PHxO3lHXFuSJM7uxFQmnhTYLBrB7hEAuNLZZ0n4pi670HaOKfJArFV5Opl6bzCeyrQIAdb0kL4Xi
JfKFS9gqOtsXQlzzFNqjLbLXQfLeRsYg91maY2DismfM56WT/MWtzUsyT4QSE0uWNVoy0p1ebc/G
WJyXR1Cf6jau73UkFM6oahPxqWyTvAf33Xds93hto1l2BI1MdJ2pshx6PVvpNrWfxdNesHEnXrgk
YnUUVUiz2IIRs/OmU50Q3sKs7KcuBXHvZrSdsuXVmpm6nJzpuY+Y9cQG1IUVQTQs0cNFpSsHaf8E
KUHIOvFXY8kxcNzxJqaHinDomYBR4gXZXDY/8Jt5i5bsbtJHjfBplwmYySV2o2IwoW3w05oodCZh
IyMJmxVnsh2BW+NCYuq/OYllYLlRlXkAVFKvlBU255xojB8V25+6+W9S6w/oGcItAIXb7d3aSx0y
ToQOHX0C3+KnhSl3esEEBS1D6DU9QyboHto8nWd6zJIUnyyZtn2ivXudcLej0RG4lub1ic6fsy1W
l3Q8QU+HtpevG1Q67HMY7qViZV8bAvYRPkyMPOC2fcisaLmRkU5vg62PqLDkOHGtdhoseHzIj4NW
6LvOvYNxQWGoLy+TMvZrr6MKq+55mOiIyHnwzbjqfTV7BoVisfLbx6ekH94LSYvM+mdO6Z3Lbp9N
MHfFaVJYjdgOjIoGdOJp1Oz7jrnxS0weiVYTZk24UzD32k9XT+9WTK5XEZ3yEW+lGH9mF0G/yZDg
cVc+DYgC5L15cH8rifhhPU8R28MMesOWAZ1P7Tq9ljjLrXKILiiz7F4TDfR8e+GUW5t6U2NFCYyJ
PZ9zZeL3TfWrW/PXMOlULHLeG6w94RW6PdfFF94N0iuhn9LvZWdsOt0Df1HGWZVkyC92ESYgcDEb
BrmW7UudQOcusu7a3stu6p5z22qDmDd5szQe9kCa4Ebr2dtkmOdz424t3LOBqwRpG+PnstQX7rAZ
VbC1EQ3jc11d4QNpdkt2Hdgd2HcQ2oZBfm1+Moas2Cpkj6buRX7SIr0mtZ3yP4STIq7HSyWZzNW+
0drnDy3e033VQTuJ89TTZltV9e04VzaLYGvU9RjrJj4VQ1/D2Fv7S3r9x0Z9K3HS3vw9JIuWKCOU
hyaX/LX9NYImUvsS+yOeXJO1lGB1V/Og+HfTEjQt63DUGE/ZmGacB/prD14iMEzT8WNr70ppB2L1
XuM0EUy5oWnXfTlvu4iNTDkzB5FtOlW3h1b1T5PTrKGZWel26oqzwjJG75junNUVbcjFQ7CxO+Zw
hBW9WjpxlHCssUzpg6lAHd5aXT+ep8Z9KCre0GotNmVjdOfBGxoyvHcuN323gcky0N6AOnbpogWR
H5lxSNTXPBpQxB3a8tlovFgSZ2HTfzQtJBcmuiiFyq3XOZeSjljQrKL3KVq3EaODEy1WmDnXoI35
N+uWIJLTQHzhTd6Nagf4G+didPbW+BRL9ipsy3a52ST+rOXoMcZ8Y5A/QJGjfllygUc57p1hdfft
mCPDyPilWOh/Cu5LMQTpTlv+KfKDs8gyzqltTcFQlfFOK0hGaA33n2Pj0SyHFzVM0UaAQfadRfed
fmF9ttYfodx9ZxGTnf1zJCfoWhbfrWK2VncGaj+NEKNqiW9nq3nucswUAyeX2T8xx3HrdTh84ijZ
RmkHxWM0N44nvq8TJxTi0El6z7T8yHSOJs7rgv7LdorlwcPyc8Og4rNxjRmPG41ue80b4IifvmDY
kjmiGvF1pyIXqE1WPHmSPrXpkFEEC+RG1stlsuge2CJ6T+5woLCq+NG8bkcT6/7UnZYxL0JsGYdl
ii7EhTD6ghaRGwqrjsNzxsvyWlb2b7eqkxDjhSoVbHFym0ccwdmpYQjqd7kYObuv1Rl9lIvMEkE5
25coJ9a+tYeDochBL9WjtqzGacQLZOID3tXpvuwocQfP+jVza9xUsn/V6mFF58q5GfC+mUxmtpie
Oje5Heilobl9mmIYjgZhsVniLjttGLygX2vfEwlnS3pfQGbwY9b6ugvBKh3wTHIrz3WT+f7mo5DE
iUXKInFa+43t8TMX+dfQJStnvxnOLZ+LSAkvJG99J9f+I7YQIbPsOk6f0UGzyHgyazf2BYgyFAY6
tjZv89RNO4xPrLA32ZA98/k/OF9d03lBjF6ATIvo33v6RpvZVtnxr+rVQ286v00xvLpL/0gXIvLN
TIOT7xCc5UGUaiO2A8K4unfoo2qkBkuBJZvIA3czlmvLll+n6+xE1i2gtC8jml2/rfCJXbtZ1cB4
Pju1IiB25zApCfzhZrGW0OEKquI6LFm4I6m9WWP6D7hZhfLcqrDWsbUx/p50v5XTv5IzhRpd1ZdW
7IyIOydrOnRlb1+KCfpx9WXmLt50tR3dFEudLhpyGZg7ba7xM9qCwS4yfhzzl4amu01W76SwpAWV
ARoB63Xa6nh6veRG2auxydLk1NQaqZVWeZRMq+VVW4bDYutbbHM21cXsj5UMjVnF0MaalgiW9sHk
iSGscfnn4qZjUxoz0Um6Y8LgtdcOrPDh0mS/Sd1eoVPDwao0/m5SOYVExaG8ZRN2zUBb5hdjTbxb
lA1f9WSPu3ZqbJVTPSVNd2eNBEGAqebXSIO5xOvqopYz722fZM5WqKVd7qeLTnCVlR9h6t1j/wb6
pxo6VoomhiLcCedU2A5as52by7Dqxm1VTru50uKgzSnKmn5fVwZ1K5pwWqV8eqrausl6SksWoChp
q63eDDexS3B7rBO7gOPI8LR+6xUa48rTW6G6bTf1lABDfKcZFP1zVf/ENPTajDBKL9bSQFvMTzm0
F6EP+9Irlu1gUO8WQy7RgyyGhQqILNF8N8TWVyNuY4tVk5xAh3bYPw+PQy1sxtwn75eMlE/EL9G6
L3RQQkUMHDMttxab0iSmjFCxeWFg5ZLM+iWdR9wexqGJi3JnIA/IUt4p07taeShHm5YgxQWva9OZ
r71Kn3BYUo7CobKHiUGNSp6r1XqMrOxBsKbsXGcM824Nvca4ibiTMyzqjzUNMqIpt1mGGkliZ5Z2
G7NVVoCNkq/cmGKnwRfTl6jmzHKndRIuk7FzhoGqBLHRI7Ng02jFUajuJ8qmn7ynV5GtG6N9KNpx
5KJh5C+q38xE/qTK/h2nGl6/GVh60YTA7+mXLYAVWnbtMvlCkqVh31Qd4pl2ser1KbGdl8xRe920
Dm1CqaoN5hH8DuMeAo/OyA3R7t1xc/xnCG3b6g03DNAQkyd2dssdVp+/ugpsYP4lLEEOW35A1L2X
DkpcMdSva+QF3bKKMBmMZ48c1rb13pPx6ohPk6M2Y6TAaEcKRKmOdknuaW0icJfusw7FbYzqC8Cj
CefV9NhOaDFDzDBs7cgTg2ME2kXNQ8kgw8Zbl2M1ekG62qQocQgdk6MFJ4U2q7uz3e7BssvPrier
TNMdWPsY0vTpyRPIy5bHWIHtPs6DQcFmByy5dKBhJGDDFc85AZ2Mm4AXs63us9LHQMOl2pIaqlLz
Ig2HzFC4gRma+9hE++stj77A61rl9kYkFbPpjPpErX3fWv3Z7pTr02tk201o3UZrrbtilP22wtMz
uzgf1XBrjnSDY9opnfYNyYGoR7TVzdxBkMSXajp8tDP98qIw2Jc6ByR41sbUaLivreFojC+ljgQG
Fek6kR5qDHb3nqQooVCcmVa5tgHhSaVgJ/R4QRyg+o36j9Y1dmMnjqPjwENpSIbMWbMBWjg1guY4
nOZGDCejTscTAsRKW2/W9thH5k2vNepQ9qJ5yISWP7Ctvv7/74G6Z/4RThG3TRnBgoyS2PA7W+/D
//k2B2pq2hJr2F7+HsIOQB/CFu//fZJsjjPWcVdt7bVvHtBh2gfsYo+NDrzj7yGLeNdz6+n7/xxw
PaogwHTHb5sE/30ihHSm9GdTO/wdh9la3auW+Prrs/79w2zJPmGgkrY1v9nfY73sBx+HnQ3G5X8f
K1LXN4D6XP6OgN214HbJELTtfL4INf3PP+zt7l1RzTf/53FBbQBKZ6ah9b/HG62EYiGO9EnN838f
LohWO8c4jP6e9O/xol6InkrsO/Yiu8Zso7uMTM+nNsI4VTfzcPP3pfTq/JoBt25TlY1PXhcXt2aL
lljF88idY3DvyUDwC8ZvBr9y1GnWWXz/fnTpvN6PMesd/r7MCi8LGWwQwX+eOI7mI1mFiGbXl+0K
qHO58Z9D/17K9ZpXui7i9PdKc0pk4xq5MYIEh89jW+7ZTmv+35cpk6en2TOfy1bj99D1i9Ua/ePf
8xj8JFJG1x7/nsiuMPW1lRft/r47ZLa/4Ollqqao7//+sYu22+UdlxaorCTxR1nDupjL3v/7No7m
+p4XTPcdGcys4tdjynRNcF3R1Prv8+T9otgPVCEihbkbBiu9ILEnu3pWxR0t+KtzoGnuQdQ5QR2n
00MOUjPooSo8Ll0r/Yjpmydqr86PZ1m8DKhvXHf2/Jqs8OycwnbeKmVXm0Ib6w/RNb+EyjIu2VWv
7pSV36qpGBvMrJ9qxcheuPW/QVFRlPRU6HDU/qQ3LByrfhcpKppNd0StwpJbQqERMsN+QDQx5c7E
0WsdJvRCfmlE3FrD2v4UnXPv4PD/Sufs3a2S7lNnT0D11nvvJr3bTZ4Vyy5tYqJRPKO9J0wermbh
sARdA5f/HovzhpHKVaP4mdr2/u8bRmw4LBJRs/378u8bXYo4lMWFRrnDU/3nuCZWW4nFLPj7crg+
Qe2Y7nZSLkS9//8aZD3X2Kfpo9lzWyf+2jn6TrMMKMTXY/6e36MnGKrWnv7zq/59o+qjMax6elp/
h/w9v9J0fP5TQr+/bvGzMZG+X6ecuEhaoBfSgsr92NoZkaBNcuIy07aDprJHIAap3xn28FEW2tm0
mzmmR3y/ulHyry3tTwze3ussTZcI5IGx2dkpUFW89larauvWMWd3x+Z14vovTfri1vQ2R9ObXYNy
Sewt0wN8QGu+3ldOI9+VNGs/juf1wTPSeufJEtxO2U83uPvdkNTm6EKsaR9Yba6/4CjMACYld62e
P1SraZ6tpgS0YMmZ1gS9wDFP2jMnDo2iuM7POVun0IK1cMpzUYRjCyWlqGhwlfm8nHLbGkKrwlVQ
CZr/ozDKkzEuZgjZJj4ZnilDLhTnmOcMAtQsuFxlNxWmk7BhtH9v2VlyTzVCSWc48jsubuBKyJ+B
ffimH+Ll4e/Q1F41VJn/PVRN/f851GLM+UEn4zucBpvVd8wfcU9lR7LPwjmCbQptGTnj7zEEz3Bq
m/9H2Xk1t62s6fqv7NrXB3WQGmHqzFyImRQpikq2b1CW7YWcM379edD0Mr2096ypuelCJ5CiyEb3
972hD1Y9dqHLolLJ+nn9Y6rXOCtH3rTSw6l/lAX2svbCQE5iLavaPE7rYOL6RiE2BUsbxt0RsWxU
ffydHpbDdV4QEVR2dK/akwT/PuHmh1AVkX6w/uemcJG9gafEadDZ5riogLHsIQPDS3g0UBVeAtoZ
VrKtzx3vkd09GH0UN8kJMU622b2x7EfkmWStD7z0hETZVtbkjeCnudsI9zzgzNxDFsIUHsbN/IZu
beA5K1K5lr5rf40j/7HUkbZ7kE2F62RIulXbvMJCfUiSZqnqPegKAijNWolM/nfYQQYr2IjwMZUp
Jpal1w82jwWAAHMjscl4ca3XZYUAH3Hc60hZRTifUNNc3G4hO3LhNw8WKXU0px1kYPr6QfNGdSsD
95mS8Cb4Yv43jb6w1K2iEeKXE+VAWcgOeKikg+fJ01QAH49da+fPB9AyqIxTR/znwU9LYC2oBn4h
aliT5BH5WS8QqhATfJy8JeFo2NmPTM/dx9CHeOOWxNNle2q7T8h9qE/uvN0tS2gxStAyPssPeYEq
lBhxm/bGrFzJ9jbgRNS3xRtZHBtxogF71YjUZSqwnNWCXjnUNt+mO3nZjDiXZkOHlLlQDrKpimJ6
Zf16KVtv/Z0LcS1JlT8+tMvqhzahO9ouLeNV7xBDxfdqPAT6+LNQ1foxbPlbJxO8eBrY4pMWQT5Q
i7j4QtLuuzAL66tiZ6+NpjU70zLMjaNFwcpNDVQ/0IB/NXON9BkMj0x3WE99DV2mKgnfcLzE1JgF
E1SGsqqN8eCgsuWNkbEEFc76lw2nsSzTH2OBqGdb6598UasgSHOHE3uv7Pu3ra51yIqqpO7v1N7w
t16acbRuoHY5evq1cLXP+JMrFwSz80OmIzMY2hOAhKFdl2mRvHUqSbRRSbS1AoXri+UtuEG6at+6
yi/2WlklaxWC2C5v/fTVGccdwcjsq9YbOawnzzukQRddPNP/Q77cpDv8B8shf7DztDt5PlmGYZ4w
vw8QlOS0IrCBmeWbG+Qk3yMkSY+yMLKhPZZmC7xWOEgcKJzSSwCSR0MPzeFOjoHLOV8C04YDZx5+
Vn/dQg5Pi+ItTZN8e7t1YgALNpWuWbUl1IBhmHbotrgnWctiCGh2h+y9rEYVKBbgqbveqU82CcFm
VxMBAR2mhou8VKq3sSOvGmVm+dmeyFuHQ1J/zZP0DZhH/w2L5mPLfvRH3VlQsjIfB/t8ussdaAJ3
Cgf5ORzt+vBb0gGEjOObM90+hSfewFOexeVyu0RhTteKuxBr6Y2s3jriREnxQQZn2RHufghflQ4b
cQNB6nvHCkp3XRdAfPvBqneB0e5lTRZyiJjHyWo5s4vM3ide1tiP4aAqu8yB15XCUueU3iGioEO+
WoZztxxTKZ66SBJiopUQjOGx+o0jvbK/TtG1ZFHpvni4Dub/dNJwlhCVsB8hDHGTX69xnd97acU3
i9eogRQchqLp14sGHPbFj9Ps4s1HjlCtwOr8anPqtlnGhMCA7iAJB3NFP1eq49yXelTdw2V540ws
nlVoVeiNWeeitpGUjcCT23wR72WnQNV+CQ6k2KoFOMGmM4pNZoN3TRrDfwm93F4VHeIIejTAo4Le
iXlOB9VtSK3nKQFl4+a+8mNNfs37kXVsSY2qEc8p91oBkI3vB2EEyyJKIBCBFHgimrkauNfZEIZ4
miqPwKmtc8KEZMfZHFF3w2yiO9lrG2Q6x8b27knPIzAahsmpqK3qZINYI4Vehe+lne6rLBKvlVHY
cCp85ECmNHwrFAII8wD7rzPJpdYE1Z3gHbzIdabFirUoxlo/k1si4m6XyXOfwFBCwDN8jDwP3Sit
yUmRJPamHy39EPGMAA6TtmS0o/ye9a3ZjKlqn0w+n5Udx8ZjnmB/F6qK/TzMkkXo8d6Vpels6tab
xrt09mBo7VE7kupMCFyiujU3ZSD4j8VcXMc1lZnjbaH8nCF7mnHEIbk3PSwIIbeT416BSGwvltEG
T4WFZkWI0NtKVmXBANO22gs7+5kFhPDQbYBsY4BmEg4kAtLvPLc1cabt/IOVJdWxD/p0FadJ86qH
0Tf5r9aMP0LRB98jvqsE00eMLuY5DlJFB3Oek9jEFKrIrF8nY04f9N4PM7vOydxEu9Od9Oec0gKX
EifZAUqVe9Ca0T2Q8iS/1eskJMoo89cxz4YKN2y6Mtn18ZJNsLFU2nCdDGXaYlJgwuPDVfeu5q9H
5Rkf9dFHhOFOqA5lNjfciiYJMQAG9fo8QaRdtQOO63U4GPd5pserUETKGyT5h55v4XcRdmez7o03
eAsZafH6X4Z6afsgt65mMJwLN/w59MNdzUnFYz0vY8KIX/UqM15Uryqe/e63Sth91TpLv/Zo7m89
H+cUbtFv6soDhDKVHc7itTrwjIXxT0JUNVfyMtYQBAjnonAjFCadBxXdrkMVz+c1eZmhQavgqfrX
VllHGb7aTwYha3dU9pnwD1BGzE1CqnhPVl7Zy3aI7wRPZaOWDg66yPNokn5udidHtZbWiq0cUMtW
eSmL0hHkyuw2uitQzvg5XvaMmv+ldavgMLLOn31+GttkIDCnpWV29jItO8srdqGvDcnU/a198Hxt
6xgk7uXUv44FbfpzbIN27x0aBy2yw45/lIVA6JPvUWqu7DJFu6Rp4X7Ly9uYeiTd8XGM7LZUgVhL
h7FMCMzQf1YQfz9kWaMSn54vdQXEl7ySRe3z7AKeFNzd2jrdGcvjrR5bU7yOUnTM5GQojig1fbgP
4UqSNHVtsVw55Mh+uwcbJ3uRjYMKvqaAq4VcX+eGZ4QMsrOvBtm5TEYbjrhnLN1RT3/v2DYdAn63
1sIw7CWZVmMpJ8oCaeXsXG+reaRsqHvwYRZbjg08jRSnmbeJdOMRM4TyTlahMuWb2kBpSVZ1E8qo
AlfzXlZDK1zygNSfC1fXz3FqPsvmPkS7tTHxkIvGbHyrNVK9HCHsnexVhPqAk+b0iFG2+VRn0/XW
bmK2hz5qC/SUmETGY1yhK8R5dH5bWoKaYC4U49Tjq/SmeziT/Ou7Ned3yzYsWJNJGt5u71beMubd
pjUCzSUs/Y1UQk95XKyb3AcXPYulX9XRZz31W7WsA5hoLhAa2Ss7piFhZZf1RM0+J1qSbWVtTMsD
SyUUn0RbuRF7XWiBYXhG221Y1sSzV0Ntj0CZgnThIVRwytkKYZ3kCdIPFfJZcvR1om0EYKdLZ/b1
CM9CqcMzeDOfo0X/GON/cY+A/KFVBudN1Xn50R1gHbnuuezil3puzlx4NlVMOr1pY+dtaIxoQSA+
vJe9jRXhiTHGr74GeroxsdgZesV5qyCNrbMqGtZylq73hCPbKDq5SuK+TtG9fElH6dR7lF7JAM4v
5UURidwqUzayOsbj5wnfWTSs6uK59r2VfEm3ITemTThft12iv5qwxuLQOTaJQcZDVSEXY2R1xCnb
PvalIPcSaZYHLtR8GsfERG7oV/eggGG4TZmmaWQRRWJf8Gg1BKyToHvyg7Z7wmiJ0GECONTzqSJ5
g4FMP369jdBa76WPjOQox+N6Um+MDqKlrFbzDecs7nwvOaevUrFAU8TduIbYNO1YPQwZfHs2AEDt
K4Vfq4pIZmtY/vfgsQ26/DseTik4QX/2GjBh206NA9G/j16EVb+7hpJ9jz0d+ItVfjJ0Ua4alAnv
iUZax2LSSjyQXPtLpJRLObR0yPPpvepcpgRvuFENeZKIqr9MhdvdydezICkmnVV+9Qqgiko5sBlT
YnGoIVWu8tBy3gAOHOXQJtI/d44KB1G3NN4UER35N+ReXy5szlF//g0xZ6jr35Cn7Knk31DBGnoJ
s/Id+G639srYXCdqPG0BB6RLHWGPF1ntqjhb6oGqv5hN/bN3cn3jt6oa6+WWpFG6hu1MnsRQolcV
n/SlOqrVCTB8vyu1uN4im4yOqBImSxvdvE/j2L0BgTb/cOpDnSjTj6ZkmUCEPIJQzuzJ9apTTTwz
bxFc6I3sa5+WwQa9rBT5u6Qv7onMYRk1X32otog8YzNsNgvOAYwuy36EHYENtNek1inRjJU3KOE9
aSNnkRB3Xcn20tHBAkF0zu4Nka/ypscywm+ZYbghxi/u4Fxv0O8M28RVS5vt9WxbvTdNsKBzrYx8
UDx5NV47uyrQVlXVoUgwd8ghstft9PxAAgEV/YgEFUpg66TyxdEkvnm05kJWg6S3DhPmkrIm2+UI
LSV/RNLHRpk6i6C+z3P7HI+jQKTrANebhRRgh+n6UiD0/xT6ACZrDZyFFEK3p/rFcp34iXR6cG0v
EnvRanr9BbUN2Obdd9TGeYYBf3n0C9Pb+kgHbZwgyZ7iniRHo6jdd6NXFwhAt19VVJuWyDhqJ6RT
cUBrk3A9lEr9Wqnai1/FPZI6GGWNmfsmIjxUIs2O79ui7PEAMUZU+0f/zBkDMnbmP0Ir7+8NvbEe
xVyYOrhFkT+OUWjNimLtEQjmAf4fWMvKjKudPrGtuI1v6zpcqw1HNtkmp3UBKPwxbNONrMoONax+
IFsv9rdhNkgqu87TB8ib1mNSevWD0ymL2wCUZdiaReO3221qwy43zQSpT06SHW0bDss4CTwoF9xI
tmlNNmB2HaY7We1yz1pnYQEaQsUbx/XFm8OR7tC7gABktR7HYIVSjbqVVTvOXxrSXWfIVN4TDPV1
3bTirRh9CGzuRRsi80jqAgl+X/0DGJa6iaqCI41sk0UYZvU9nCtoy4xVp9xYe1NV7Jou+wwWGOq5
6+lLTXWiSz9m4mzq7y2xBYgz2FXskDGD8jp35lUeX1QzVJcq2aGVbLt2eMVnY9S1g6whpSjObvYu
h8uWUGjqjk3r7/eJklwFFdEoq8ruOoikTf3Zh0N1vQeHC+Da5fQZ8ouzqFwy0xGpf21egEL0Xp9u
Nc+71uRaNaBycevr/lL7NU8ucr9GynnknPonvSdXPS+Av0ZeX2/umwV3/s08d/BBP/r9zu/H+Aiz
MT6K2Lu06dhtkWOJj7d2eXVtKwcSZj3IBobfmrOKlf5O1uup+5b4APPxZzh6qciP8koWdTmiqaIn
LQZif3Z4mhoOv9VNO9zmqp/uox4fyuttbnfoamVcadGs3TffXxbyXmwKurt//uP//tf/+zb8h/8j
P+fJ6OfZP2ArnnP0tOr//Kel/fMfxbV59/0//2mDbnQt13R0Q1UhkQrNov/b10uY+YzW/k+mNoEX
DYX7TY10YX0ZvAG+wnz06pZV2agvAlz3ywgBjWt5WCMu5g4PuhXDFAd68dmbt8zBvI1O5w01NLNn
l9DfPpZ77UzvOh4wwGvlEFk4aekssgq8b3mnhL3LRgWTgGTtR7F5qiZhXIt00k4mS+ue3DCfNWpJ
5glUfrFRNL+9u42THeTcMNDMQySTi5CgqMi2Zeb0R5Glw1FeGb+u5hEop2Rs48CdBhxNjp6u7Zqw
zR+LECitZ46/1dxM3YnAHdd//8kL9+Mnb5uGZZmOKwzH1g3H+esnH4oRHJ8f2t8rbFyPlp7mp75V
kxPuFvM17O2a/MbcUq7EiDMZsI0B6ZC5+NkcVS6ygWXtHRWSm8vUVAWCN0P96IZ2hYQCbYNnCeCk
ahfA6vuzXrTVtzKpWtxngtcSuP5DSDb8VdVfk7hpXwxIU5cYLLdsddomOmoeFENZTTSSKoOhIJ4/
zxFwD1Z+UleQ91vxCtYiWUx2lhxkb5bHv91/KH67v2Kou76tIFp6Gq6nntcg1lF3R6LPf/9Bu8a/
fNCWpvI9t01Hg/Jlmn/9oFsnc9iw+tkPIiI9ejF8fvIT9lOXD1UgZQGxD7U8+RnfuvscWdQ6y/bX
cUHdwhRGR3QfmFN1T1gHPmzMFy61xhbTzLmxc2b8sLz0PHO+tPWfowph/ehK9l2lX7g7NKuMVec0
09emuRtr4uETBjFrNdXbXZuazrPwtLPsTznlEDHXC5icnnWqkDde1J0zffXq+HkgxvzMGvDhhgnw
g4vqGgANF0OCbukkhnNn28F92xdHWUMkcDz/bO/O+DyjwNcVmXfXGSg/AnMxlp55G8LUxsyuU3XF
rJYT+5NtHoHyCJAOQcI+HC6qVz6Pg6Zh8NYRS3Ka+W/xlU+2vRpboX5WUf/fAhayrlVrDE8ZHNYn
w8EkKMxFimEqs//dXefplYEWwt9/NTSh/+W7gcKOpTksgJaqGcKCpvFh+bNTJUNEC3mNgv/XIh1r
66B2YQbEJdQor9eWJ8QB9LW6AB4GSl12XQfIrmtRCQx3e6jiVR1gOphmyUoumKSOy43TBIAm57XU
w9p2kysYgctl1uogdMveCNfgR9cd1qpd5acAGsdJXrV1+1LZbbi7tRcIRF9H9H92yvHogP2cJKsu
R5Boqi+5nrGBi0O83uBAden0ieh8ugsAxi8Nvxo/uf3EU0gdglPs9tdhymR3x3RAQdnLXPW+ryN1
7QnkFZy5KttkAeQXQR8n1a5tsnobLDtk23XwPO5Wvd3Zme/84ab60N1zunYe3KE52bVuoRZG5lmJ
+zez4kBnQna4xwjJRfF23pEpUfqpNqpTiF7O17ZlW7TL/Ma/eKykgPVmXKQAo9zr6l6f/2ijFum2
Hit9JatymO5CJC60jhichyYP3+r03EVOeh4xaznDlXnpikHdu21uO3eGVQxbI+UpJofIopkHB1b+
0va5ur+138bKexJC5QaKyK/3ixADRjkpqBbWlMQXIx615VDj81G4IrrIQk/DL1NqjgdZ85AWP3vx
J1mRcwIbFWrwFPXdre3DfYYsVld//wMSuviXH5Chw2p0NY1HmCWsD4trDPY99YK8+AL5N+WhnwVH
6d1DcJ7EVOG6S1GLDH/AX3Y/H7pltSnE5xpo2AH1VcIL7gOyI91FVmIej0sdMcuNrCpDS9rAGy6s
F16xAPj9o8xt/76rHLEdNRCjHlLXPWaCIG0NpJWXfTVa2zJq30J2AJzUURZpWL5AigG3AIpuvDkZ
URPZZmm5+xCNinbPYraRtWk027uEtAXSLF1RX0YMfEygz675CH53Jd8Uy3YGhd8KVgRouicvb4PH
PgJpk/v9kxxRIW4NZjHJd7Ja2paz70u+OrIKv27mi4Y9YiBTdo+x4bIxnPFkFeN4msqmwFQqUJHE
boH3Bw5A6aXsqhX1i1s45nZ0MZ73cSHb5iMOFP4waJfArhF+UBONBNoIx3++iuY2lEL0IwEMbTzY
sebukVDX9noSnCX8QAIRJPJAtttRhFoeeIUJBYkkiNyDY8X2eVJmhhK/opo437ojNrHRcMY6sFew
dkGGukWCFr/MrzR6Fu8CF1NMnr/BkyyQ7X2MY7s+ytptBOSL4EnO+nUPOSL0EfQy+MWjA/jnuigX
O+ilAefO7x+aZdXuUN72u2vfbcmUy6js89rvtzVVXpXmsaudyjrNv28wp/G9YQNhd2ncWpHoj6qW
p2vfSYbHzg5CPlQRvbYBmEC8hvKvZdqcCbl6f1jNe5eNFkFtIKW5Nenf60b7kllu9tkHkb7IrMDY
F3oULfU5/DbqkX2M5hBdCO1ql2nxo4MEy4QfM22yI3OerABdwk5VCGHPprKLrNP9zW37PWTJOocp
yLfg0YGA/O3XReJH15boz4u5q9HsByXAXNhSE+eosL9B/K7qgZkKyO2yEXEU3kTZeMUaTEb4GEZC
7AsV7FzQNuiZ1uiALHHxdEnAivrC6lM9RuNDojibks3F/W39I/BsrcOJNeG69HWMDhyMrbTI3/Vh
DLNlAkbhme07uvNI9ml+fBGmW+9tFTx/WWXllzkOIUfkrRYum6pC0AxFp5PlmSwEpa3vFAcTX50d
96FIM2ipcyGrt6Iq1U1vJMHu1tRacb8xxiqcXjUoUhth+yvTVIMTOT909G3DODtKhMAPwuybzjZh
6uRO1K2D0lIXstucB4ZDEN2rqn9SwjLaOCHkPKMz8J9LKqTS0yxDSIKQJrRFvjwAsBa18Oy30hbf
kNHNfhQxNC0XnCBs3HGrlNXwHishXkRt7eECbCJc2+XVU46WHXkBoiBQ6J+woAhXahtDOZs7jbCx
ieS5a9kpm7AMQiXeKoqdrCpq0h+EP8ua9HFTLKY+eUnmOO1UFtmyELVRrzHIS1chRi2HIEGBXDUt
1ATkpWyUBU5CqIvPBahukd8hOvZzuGyUVZZba+OYAxkyLwB9PZhVuA/C6BPpHvfBg+L80M1XhBdJ
vcXFuJIdfZwPW6/CQkJLJ0TGvZBlxRnGT7q+LhGReis63Tv4A1KVQO5AuZvR9DplqsoXV48usvCV
l9YD1qt0YXxp0Ns8aGP15dZvVBBI+2LQl7JNV+uvTj5EbBTsHhe0ZERKrfeLr42Am+6CLATLT4Kb
SGK/4JuSfvs3IwpfRSC2MD8Z5phffBedpTk8K2uR8H+rzX3sNIxrX46Ax602941QV3DkTD2kQtro
DPWAFMP8eyuTOtsMNpLv8vfG2bC5ZHV38Mx6zY80PY2NprwKB00s1AFg0tbdRdWyXZLkyiv+iMN9
aZCB7udRUdHjlFMGkEzn3iQCGxnUhXZHDtS9k7fW8yQ5a017fTX5kl3f5ZvKAzksqxEckg3W9dEd
OndoA006sRUbAn82Im7VIQ+20gDOXGSBKNVpKHKBHmL9IAxz4hRPthZlzEaHIc+28toIpA1lQr2M
8RiNeIQhQLIKIV2fC6PLOLQo/QOqSrLl1nwbGmh4O8qOJNWGeahqz3T8AkT8Nswhig0B2nMuyss/
iEiCsfF+2KmD6KLVAEpLZqM+rZ3uh0LTDog/Du2CTaKyzEt9/GIk4d61pu5F9e1q3/nOb+3mYERH
6P/vqZ8aFx4+CzUx3GdtKN1ncIULN+yLi6yhoP1JI7VylDUdK5RF15Y5/jUM7XwYb4UyJRtZDSGP
odZg60t5N2usxr2tz+hrGAfrTsujla5Dl528SiCWMYqHytY4dEJWe+e399hpsf+C2J6zRWfNQGkv
L4+jR0AlbzIS50r43U6IPbIEt0/e5JNsCsYRpLnVXaBUtwj+MiSKO8ir7DaSXuE/0gXNcUJwffP3
u0nz32wmbdW2OaUDyRAI0fz1pA4nO/OheyZfcLi8s7qyheqp1Bd4tfG+qFFCBUPTXGRbYdcai37S
bmRVdkxQ6j7MGhRtO+ZuozwJwBbZtHAGN0U9sr1dmJZIMXD0dcDYwDmgazb1QRYE3cp1LtSvk6LU
h8y3EaRApqg+qHMhh8gqEuTMk5e3yb/NkfcZxurz339cmql+3HzbPIdQG7dczYSq8/HzqkHzAFAx
+s868nEglTWQQ/N+QpsLeVUECY/1UG0uFdTN3S3Zd80FOq1bb2wFcINMEMrMYaobQJU7myNQ7nMY
tbSHD1ednujXtuHX1f9+XK9X60b400adMSCEDBwiJ1Z0kMdiWfXNKD7IM7SsxkCVf6vK3tvg29wm
R3rxw+Bb1a8rXgjVu4U6aPa9k+f5gzMimgrR90kWMNxwPXQNYyNKN3hKJjd7sJBaMjEie4f3q6AZ
kDVkDzodrW0OkYFjxpwLDAPEXmeRd7yr+W9/t2KE2dJkiPaFxpJsFWjywc3OPvkjS74SDNpGVrPB
flZyO3vM9Km8BKpBWstIkavKERpR2mZ1rUYTIgi9Nx77qBtfjexHlE7ZJ6BaGZgxZ/5mc2ulScNl
7qj1XvaOJpZhQVa9wDwfOE7wDuTN1DSEFT2/g2vVnFeoLnts3ay81J04pT4IeyEidJX9RFtWgy0O
aVJ45zAawYrEZfjOj+MzkETjyVAjY2chLbWuRVR9cex3pbGD9w8TsYV9+/vvv259/P4btmURJLV0
oau66Rgf1ovJYNVUQPq/WgPbjldTc8x1HUSQevxk2Xatd1AswzsEXfkYIG+ykTXZ3qStjXfJ3Cvr
EWQDSO+Fse17k1QQGvJ3GSwmhEQgN4IXnOqd0YnhUpZWcUb8ZIFo8XiRTcDzu3Wn4B4kq7LD1N0n
q2r1e9lk2313X+PMLmuyGDytQCGRqApofXcV6Z6/Jvtnb3Igcgg6FMYbm0wk71VwIYLY99uAsB3x
lPEl7Ax/V0Y2wIMOUcCNiV8tjGbbAcnLceH6k5c/5bDJN6ZZHfwWqVPBY2kTzRQA0I4/C3i1EKIT
BBxuHQjvAUKfZ9jzDDk4K6x3zfAsMmAFkKLOb8uDOptpNr+uKtkj63hHOw7qlzZEHDday4HKoJ5Q
xj9/iAPI6q0NpeMJKMO9bMl5HB1vEYUG2/IDcn5IPEC7QRXUUV7xk/lisvY/yFrbPOB167ygjpI+
qnbwgFWk8qq3wXBQyYtBmmuVV21sww1iIqu613jGlWRgL6zV0WPNPwTXZvGkRBRl0OfkX6LyINvS
wt3kTTpuvKjoDoqntCh2jN3BTXSnuLvV5dVtjDOPllWOfafAjVc6hlPb6yEuIHixD7zi5ZY9kVdm
0EKxzXGUveZQfLf+bZzIQT0i9zSxPdDMB41MxsKq2EEZc1UWagPuNjOLxxzI6X6sRGjfNR0OpRWq
Bx+GRSWK9CpywewUJ888xHUVPMgC5e/45IxnWSEaCCnDMYPXvNWnXTb1qXkne+zQCZaaqaEqME91
+TIdHDIGrDjRBWAOeGcIH7JWWEjk+MQhZU0WaeKWa4SBylkbI7rIwiwgY7YF4n1xFxyzavxee53x
gky/I2syRxMp02+14M9ajVnaSxx7v/V1Xq4vCb2mS7+wpj2SJepeXjX9MF2vZFs89ShH9glYhzYp
97ZwMIzINU9dWXaL4s/1Gl2ieJOi2ov4YafvnBIE/JC2yMGj5L0pldE7tX06rRRykxfUE8OlmQXN
SyZI53l9FX0euvBHxHnym8g0vs4DujnIq+ClE3LoqBHssmM/hSeV4PNSKs67FdR/oB/ufMrcHFOR
QktfcqL3Sw/BlP8hmgfZ668bCscwHJXDI4sqiynd84L7WzYwtrwg68vafsE7S72Tj96+aAHpoz2x
l+HrQUGeFJBQspePXtmbhvXPXlVDh1z23ubKXoS4d4gtFo//bv5tQqA3PtiQSh8PWYnDR9Yg3ZXa
pn+MNBQE5JXVYprNYbjTof7OQSwncqFT6mG94LzcvxSAqhf4qvUvJof2th2XiqI/mGZYvE1OOO0H
O1dRfKJKpFBdOT66CbJq+TZJ27Ipj1Oj5W9C5AsYyrC9BKBtvwmsreHU5UZ0uvWCEt1FHgTHZgK2
34T1E54fYlv7SA35TWS/oI1xCRWr2foiMLcI1u3VOs8+CwX7DbKv2tE0cB9C8k6s3NzqXgHRvcoo
96+haZ39HIpIlHYd6iAZm/eFshSNbh9N+ALTEksI1A/z9oDaApu9FvOmo65H6dFoeuddT6eLxY/y
Hcm0H3YwWJ+hurV3bupNbx7ZpUVhWd0L8pCoI7l6+5RE6F2VLUEKVUFkC/8T8yHLgCL1dhWcQOqq
m6E1m3urN+2trgzu3nXAkhtKjnNs36sHp8TveLRwF3LDPNy0Q2GfUElUQIuM0xmNeX+V5317yaI8
gQ/rNM91pXOW17P+lYXLQP5i0D6FNnLnddErEI+mT/wl1Tc2AEcoFvYP0ePR2+bB3idpsy17/pwO
6PXDmI/lY1aU7+ghafjzmirCg1q5hx8xgx37O9meDo29qbD5Xg+QOD4HvtgiJBY89+3DwI8bQMUY
bQHnTI8Y4SIlVHfxN7NEXKyMsVwroZC2VltADUj8tQ548oAoIshZX6QrzHv9t7i3Xnt3an8ocbRu
W/TdrDzStyNnGvSF4/aS5p6xNlq1O9jRGLMg+gWs8aB4wvaV5RIppXdRTmutAHaCqDuK89DfQUAq
9rWQVYSDYBhXIljKDs3WgBTKSzWNuJSDrpfuPB3uanaIw99uIwc7YYPfjZonO11xMV7syVB6s+Zq
izcWch9O+owHLvJ5ipn9MILP/RRM3zIezOQkM/VRL6dsC/3N2ZqKr58VJGxnDe3yvfYrgG3MyRzn
j1ZX85ciNeN1y1fvIIyiPypaZi8R6RoIR1cqj8UohZ0yPEmOolRaMuZdimyv2unp1nRrryftSdau
9MYkrK/3+G/b5E3kKwxd8ik1oCZYoSOWtmr4z21X1qcmdc66EgXPsskSzb6OtfEBo8zg2XGrdCmw
qdjIzkg46d6MSAbIKjpfxOOsjWmrUb2oIeSjRHEykql5sBqlQRwV60uEmcm9ddieaAi4dnNUi+xy
BFrZrR9KDCWf9Nb/bVg7djAn3TcjtsdtQZgOz1uSzXrpkIEW489CVtN45P8HrGFJ+Mg4e1qOmUC4
V4VHvFI2oav2xVDd5mfbZPFD99CTRjSPCewyisP/sEHX/4pxMB1TOEBLAI4IfpwaYKK/Pk9KQBdT
HmXYKDUByZg1a22x7ydnYxF3eyxnsMWEcYrrND9rc9+tNvfJkc38WB/+MvJf58mRYOuNl1+v8Gte
GCvVpq+y6Q5PAtIpXtuTXnHv1boTx8GxxpNskcWYFONGAQB196GjthJOATJQ7DipuoTgDlVXeEfE
zKILP3DkrytvK2uyMGsUNVkoqoUmAgBbXeO0aH44/5+181qOVMna9hURgTenKu9Usi2pT4i2eG8S
uPr/IUu7S6OZPSa+/6AJ0lKqLiBzrdeMcMrxsLIdF1vqzjs7Y+TvIyO+j/LYO8sqeaZEpGu6YEI6
/E8D0a16jagV/FmvWcFA1HEjZcEKSrpcwgvHJtfJrccQZtmB9UOC/4X+vSbO+xRp7q8JibLnWkM9
fUS9Z6/5iXWL+GG41NOg2ZWF8LAKC3aEMawHtHjLx6TMN0lmFy92LuKj1REblEXI5jpPLdSS6yEv
X8ZJjxbKrEhVdrdKmgNVBXC9JBpmc5sLq8DkBev1xrxNGwXtCHBHqz7TRLEZp+mbpaMiOCYQ8ohM
u89dqT8YJFt/ZD0pFKQa60cbLdctkGZerv/cg/gl+hrItWxqUWrrCf/ig61n2Yk9cLnClSP7wrvs
p6Ti6Ppb13bNHbRlx9z6Dt5cullaRG9S606khbaPiZQgT9lYryryZeFgZT80BSaW7MGnV/fdCCvM
sUlfNSXCLmGWsAQvy/GVkDog4Zq9sl5G0etoLCLFFQdfLlP8sAuO0TgcBzWoMNIii9IqzeymFaO5
OQr9d6CZt4SZk+810vmYLXr+i4vC2oJFafI09pG29Plj7tLIa9e5p/QnK8zG7dCq+n6M+vDgD1ax
LVy4oIQb03VcB9E9/2PdsjdIKI9BZjdr1uDTyajGaVnohbELVGV8xbJr4ZSDR8zcr08DWGy85ag3
fWyQjHCg2/zgGirk0v50U5MK2ab5CQZ8lNla3BJktyTBlCvxfvNqT15MvkLNmOq3IBXpKrVdgCRx
BfpYS/xFkHb6d1TY00C1f0Qq7oATBrFnO/D0fdPWER9Wr14SHIIyO7F/ZGn6K1dE/eRUVfmflr7W
P6KE5keVpxmmrhFOUy1TMz89qtoh0RysmcZn1co82GJfXKPjwZujX2T1HsqGaVK9ZVFc3thK2517
tPDvB117kfXJlKCYg/tFWWOUUA7JTm5EZDFqrI9F2WoX7aGKyntvctOjr0ViHdYDgisg0hYD0Y43
I5vgGJdo9XjurrSc6ndjl98QmXJfFFeDqCG0bEfy53fbNupBURuSNx3S6qGTPzSmpz/Wc30IIg/h
RWP82mPzggyQUAm9yx09XBF1LZC6Xcj9vtz+k+AaThHabTs7dcwWNoeKgpZlxBsn7VlZWigBnLAh
r9+D6Y7Qll7r95iX50DyQnUQR1n2g0Icg8HqyEqgfP6pQXaxS5shsmOLHtoqcwdgtPYdqvDNfZ2b
9X2HpCaoI/tOifvmPkR17FhgELMsVV09uU6LRJo6b4ZUtcQXJxp+thEcWSinvx23eoh9V3nN4IAs
krjW7iZnZi8iG0768q/hkDvfh/PNXYbbVmD+rtEjmYwxOKOZLbZONORnREdhygR2/lrXEZpSjp1t
lLrJX0PHfut8DNGjaooePXzMZfXo5e42TZpwJQflI7s/U6/9I+Z77UtUbE3Dz149aPAHssQ12rQU
B2V8VKbyLJHgee3fOrFVPQUoIx+EhpShrA/y4OxrTfVkYL2Xe0iroVC1NtuWJTgr+WMzio+Hax0S
hmJlFrVxI7tcG2SxczHhLclLLHPRAPzWs/TeQypmxXJD5UU5O7/FGY5QFeLBCcvCfQZy4WBwg26N
uOtOYY1+hhr06PnE2AaNWTw8oPrrL0o3b57RmPZvAHd1r2qIFm6GqvU33Z9zwGWBtEqzHvGZQ1UJ
JLsV4H9jjP5NlwT4EWG7dkAbvP3RBdGj0U95/BuDDparc/5saMgL+F1yr86lwo2Qj7STe9lGRufS
ZsyQ4T9tMif3z+O8pA6Xvcj1VVDCxMUxAhGaAoybOfN0Z/zsvijDHjHOmcSLJxhk6bRs/Rt+kd0j
9t47lvHBb4eT0C+iN2IhKPopQ3KbeqmxVw1oHFmsO49uTRZ7lt/5hdMZdz/wT61S0dHNlQdXg2mF
enK0HwLfvQ0q1puVno5vRRUcIi9tT42aGBuHSN4Ngc/gN4oJWY4aCvarbwXJ5RenS8pl5XbT2XDK
cTsZerkzfOipiZIi6hgD/0/DRjsYtRadVDT2V4C+khdDpEii8JlAuSB9YobfxsTR2BmOIdaTA0+a
Cg51UPfGvRMmOARhWfXdEV9ZMqNDi9W5OEUD/CRwCaU4zPlJkYcDCik0gAh6PzO1cbhpLejv6mjZ
d71o3+rSG157dxzXTm4Sa5wRJa1mLtEg9p7GVKDI7BbRQm3N6LUrMME0+HlsZdGbapj1gXjAUqlF
2yN51OdeXmGk26yFkyN7Ebwj8qmEP3JLdLfkE/gqSiTFryCpCVF1Ms0Rsfw/YCvU/5c4DYmzrEK0
A8EjzJjIFRh4sgzWnlyQtzHLhieDijoPZLzuCeqcfYPemvjaBuV9zK8jQHJuhehLEd5gfXMYjT74
3k5ah517ZD6r0+1lYYCrKg/qLz6OLS9lq03bLsvREZ2LnoeYuoLrw+HSyp8l8sC+/ffrdPuf3n22
YRAg1i3X0TxVdz7F0TWEZu3RrpQnmIvY9PjYyY/V1J9VkSX7RtSzj3pYPPkFyxJTz5yfJbjAoOUm
vvYdLbCrI1I5lUV3yIoo/YXpTVkY9rV7prrvU6cK2sCXvvPUFr4aN43f6gs8Gp0UTUDscNI0PbRE
fH/BO9gPXZF8bZveXKBIkN9BMNG3BfuOLW5BEC/dOQyK5cbXbIwPAYtyOQjbpoQoKDiNCdyEJAiU
VhY9IQ51o8/Z+VAg7ZYIkr/zE0S2/Slhava5bR4HysX5DzhUIHOfAm+zCIhh8eqxDf6Z6icYHeEb
3wRO6DwZpHaXSTcm5UtqIbocTskGoFhzgE82lTjwcFp3pCPb+XBpyc3RW8hKkTZkIqfRXQSZBZLU
nk4S5yLhMPLsEybmU1EICzuJqcUluOVu2pndbHJMPu0RxTwWnW7fHTSlco5oSiLFbWvmc5ThpTPv
gn5lJbYbhfVTDsqUiEEOvlIofr4PapKA2zJ0jWcnLVnqp2cdpd+fnRArV2+4S6qgWMBOyX9FWFE4
6B+94gaG1IGhWg+wKq1VkUT2qUUibzuVibpL1CQ8WcAF1uaE+IkXml9Cn4BaCsjmSIgOm/s5CKNk
k3jKgQvyrhTjL4Sr49bkBwIeD7xHj6ArPksrvKPfBxEIjy6D2LZWfwaNEilQY0lUQ5y9DEIMuT7O
26bLlXxdEU+qb5MiAQC06U1k75ElDKMvUxt80yxXOwojifdTGXssdokyNj5r2WYYgq2MQVYwUG6s
avQuMcgsAogCMOm5xD1VqOA3FUXDCK7/3aT9+BUy1bCuiadsXSt25urKiIu7wExeMQDwb4H217um
0V/ydvBvZZU8yKKXpWsC7/HxU73Z6Pqiy0S9yseHpEODRgLayYDUR3l2Pci6JOjLbZIfeUK5Pfs2
9THHZQ37Tt86anNq17HB0+pubmMlbuvPsnXsVOtYe49BPTQ7PUuMl2Ty1iTp7Ed1cML7OhSPqT6Q
BENXbavBS4Y9rhsrpRuidVHW+VYQf1/Ku1Zzx3zrjW53KcrWzEY2Rxs3Vtn+tuat2eCr4OuBcVFF
UYm1UwX+88Evfhqjoxwb/KhPcoEbauvIUavTZc2ru5iREp3X+yXBaZYzeKetBNZzZEpC0NVi/Mou
M1iOTRgeyzjMHq0p/liPC9hxyK3sce5vdZn3ZurHdDTcU9aq+XPShStTfqIoK3cs/d2lMHp1a08W
/wFZiMBQ20LnTcLiWWnxh5v7jnlX7jLiwwuR6N3jOITlpnSNeC0ThX6SGRDNTbxd+cpe8viuVLVx
pl48XUAwYL2M5WTgUsra2NlnfqfgBN+yvYzb6tVqk7tgjnX2cbm3EYd+EwkaYciEROfKj/wdsrTN
Jgo88yHNU0TBwar8bPGTTJrfua9ab3nxQDAYg4U/J8gNfar52ARHKEcM50OfvGqdN6xivsiUA9iX
OUcE41QmFfKGlJEe4ZAlW/t6B/Ry/O7ifTayV/f571zAamxvU8x1jh0U8lWKy9xbl9UwyPGyygp0
MjwNsnzKIgkgoA3JEx7Sc9b2T7IHBtBsWKP0uS2RVodAEu00nMEeujn4Jns4yOSXVj+eSp5pS8zA
m3M9H4Rqi6UaZtrS1UKkuRI7ptKxDbw7nPg5G6JbQ0+rO/nyKSgxoLyTP+O57VpCfeZD6c84PJf6
//Dy8VTnn9//M9yGzI9Gok7znJkl8SHtY1gKRGp1GJ8mb18rmuh2UQYmyfPMfomsgX2QxAh5FnQ+
GyBTT6Nl3PgKWLLeX3e5bwF2F9VSIzZxqNBRJ3uuPiVOgn8Hj6oNsiTx2vZzosIzmFiCjOMpaM7Y
72LEUkIuUqfmYPNk/QKV50vuJvpZltQAk448fkoiojaanft7ntv4VuSO9TbCA3cAyt2XXqPcJlM/
zGph+u3oKQiLJ8N92PbN9yzsflroub/VRNbALvTjS4wwNgai6V0yBuK2iK0SVRi3uK09x9/Gmmh2
NbtTvLkUuCpV/zjo6nRMIxzZJ71/HKtcX8S4ta5tj6xCybvup2c3SP+ANkq0GGNev/0+YoHwkJkZ
2mdmAJNL8+pvGnd7rpfOizmaOGqZdr6xq7K7D+3ylALlfUszRI1ngKHainAxiiK8c+LqXihhvBuG
yD74OVwUeeD1CUIRAVbWmQGv0KKI+t9C531LhiaqvNcQvvmqNdT6gH5ZeyYlxqu0i8YV8lfVuk58
81zzdIKAVblrfGRJPrheiBxolzgPro+QKDC4bxqAGURRZy8TB8s0FhfrQnVfsCXpv7tuVNxUom5W
8dTFGxtW8YIngHjxbMQ6ajPsfwTWuKmDSoQ3nfHU56b32+qVe3bS25bs/HJ0YCyMib5oWw1B3Sx0
NwhGeYcCCfWt7Sp71IfzlYb8zZTivqmCrkYVGOOAHlzcuvA7duB5e9ZL8HsNoMPvXSLuXJKtv0g5
EbNxvAWi/NgToyO/R0MAKLcV3tIhw02s6EPMLKce2kJ6HIIwvpeHqkK+W0mA8M1ViaLUWEigGyT1
h4QzyxaJ8nVwy7vKzssngLdPWu2lZ+hn6nOhaF+KQHNu9bhsTqNV30EEANKPBQdbuF+x2uVHNQoe
MGMad4GTReZNHRXmUSEA7a0mnN3fhE3UuOzUei2Lymif3ZLtoa334raz2wHf3Dx/M5V49l7twoPu
dSdgmi745794OKHHWRUaP5MyDDYQV9/5OZJjkxDEJFwzd5FlL2y+Kg4uG70/PpMZyc9VGj+zOmlu
R+SyFiyftD3GPf0X1eVJDTQ82xAk+cl7V9xnbm+chsHZWqkZogRp1wT0TCDocyOOveK+HxxnX07J
d3KM9BCaNe68KAFpJ8uR7mDS3GC6hedAvyqJLH9hGdOtgN7zWpuLtmEjyOppHYyeqVxHXjkuRNso
Bak4Iz9cTh0TZxqfFZe7EHNtEvCCcnVlEaKdKEJvnzfjXTXG1tnN2g27z5XpGT8LgYGYGrffhWn1
d1OblbMBQL2uo7ep5j6M2emMXdz8FuYjYoDiuUlC71j5E8YpuIUshwRP4S7mkR4pnb9VRZTdlNzO
dxg9l3f5fOaY2l3GQ/8gq2RjXzTZRqDOt5BFwE3ZraLV3yFdHopZpaxO1H4nGlxfZdGJgonIW/It
VnL7KepG8ZBhVZDOpbJQgW8GPbqU6qBgesYBNNn7WZoY/aYP7W/Xqmu3a1/PKCtSG1z9z0gHE0lQ
vL+RpHX3Q9XEO7fzvQPxy2wbmVpwElHUbMLaSG5JJeJpVBrVeXJrB51DFdUZEdx5vJm3RVZkh9yd
2n3I7b/tosI9GsWIJ+uIXetQtSitg/t4wBQCMWVTqE9leo/4PqgDd8oQqo3jbW/W9S4OvPaMWAAe
A15av+l+flIr7nTszHadljdf4xp7XZB62Z1B2nULkErd9mWXLCqsclYaUdSdZjObsJT5lYEYh4s3
xzeozCtdre1fbpk9aqwhFg1BxTthKCuBteFvE1JZyLPwLej5hCJMijuMKLttPba3LrfSJtFdsRks
sDKq4xJbsEP9RbWa77qdxb9z+wRKk0AuN/OdTe75zQnR0a96rXmY0E1dVwi8H12s5ryYnKAfKM0d
DKNukTdkAiqM23C6SH+paJbeeDlrEhs57DX0wuIwTYZ1QoxKW4ae0F5NpGiJgbgkKj2NR/a6UZEr
iUJrQsZSrfaEKR3g4uIX3AoelGTt2RE39n3WdPHBiBAId7N+vM28eftiWd9jrQygZbTjVgvbbmMH
LJG0aLzvQOn+8IDJYT+TjQ9jhpBImiIhW+d990J4ggQJPaJ54exWRXavC7yEuqHZqk6Q7pwJmVFt
QjmO/8tkM6qtffZMhEUiUQVIkEEvHvUIJfoSOP4Qef6TZZrNnYN6V1LGN8JAk72aVVWHNj1FU6Vv
yCC3KwnuwgOmWNoiqnYS+tXFMzgDHu2tbG06lHUcy3xS1T6HrloQMsWAzKr7dGGYvdh1nRasJlfL
3yBi/CLrMtxVHtSOwgh/RvMz18LXt+yVEtsX4rBoYNm7PurHzdAn+UOgC494Zdf8sD08ipAI/YXL
9K9KjZznSjUnFIuTN3fE37XIDe8umw+jhraWHvNDxa5DV1ChRYB3qp1yFfq1dyc7ep6NgGhsejfX
ulLB9KO2eLDMs8huqTXYd+5l7stkqa1tAlANvZhe0FoNV25R5lDFCQDCGWT93Bvp0Yu9r05ieKfI
YH8dNo+TYUQLfdKPU+MdzKz2947nossHQWUxjaEG9KQdtl7a6FgepuO5nA/RNh+zfM3mONqW7BSW
MPf1FxsfCaMeht/k5yaQyixU2G3XSorXdesVK0Hsm8dlGkw4Z/KgNhXrfuA5slVHJV6mla0923Hg
bP0E/1N+8tyvWvoKZiZdTm7DgkvFlXnyQY9khuWsY9sYlsJKcLlQR+dYVF3X35CSe7RQO9zKuutB
a9y/ujSuTlwNOWEIOA1WZk3z4jaiwevVjL70dVEs+8wy7hIvZIsKFgI89yY2JigCEBLA96TBVuiV
wIS5PYnaYAtIhOoxI890UyF8uZN1WmbYN/2EjDEMrjtcnJxf5KKWmBG2fuA+BAar5EhXv6mKMkIx
L6a9qbAQRL6dp/s4hyYqRbAQTF4RrUrfhBoCWAcONAOXXQLg4R5Uen/oJsNeJINbr2ww9FYYkZAM
Mmw0yyHfRVPO/VCqCjZKE+YWoec/jI54COzgBDc6QCU8VgiwJN0G1fjinngalGQFwUxFaxWYGKya
oNTWzxgPxaeBuAahkLZ+TsrCvfUS84nfD7KYI2we6LJuFyRnpyPYM+YXFq3kg1Xs4pZVTwJYkmpl
XYyGwW1b/pAFOwzVVeGIZJagnO6SwIdJpbUDzARjurvUqZa90VMX7MXcRTawWzDPlnKUNaVATlu1
cPFtlQ6YhOdUx65L389So0xWRU/eFf2JZhaup8/llCcRv6tU7dcpb8JTbWEZihMPSt+a55/kgZ+B
t+tgWmENMZ2s2uYFkMX3WNPgS1nwWJSSp9o04PzFN7OzZs1TWde6xV5PkGsqYldfVCbMri61ycIP
yWZSceUqKoSLTN+4U8fRWhhYPdyHfOrN6IzpVmFrWenBBBttnEMIZxCsy95STV7TIDe9UoeLE5tv
PaS+U9j/HI2CRGuHHInnErgto8TZN37DWmw+Q/mpyS+VsiwPrXNLlndc913UrgibkqIoYUIKJX3z
kzD5aikE+bFkaL/wvNcWbewHj2BRopUZ1/7ZVvlRRMk3Nlck4DscY/TO4tUyF+UBmwJQtZZHdABe
G0364Nj7HGFokep3RvMQmQ3ERtVOoZjzBcdejMGc6tXpzrcxG84nDUX5ciIeYCZWilGJYtzLQxVC
CWS11a1xVXyvq9sOhtGgV7shrc1LP6HhCzYQikJ72FuXaOujv6qZe2xUphvPH4snLbSbB9Fg3Tpk
xZPp9CsvUZX7eaHud432YoBYPRIg8C9Fq8ywRBtFvM70MkZgsx+UVVmE2AiqaUoutviBU15xiHPk
GbnXInbM5nBvoQSEtX06bSzPdw9JrXwJY+R7BAxJs6ubJ/xo6qcCNFJpoN5UBkr95BkCkbRx7HjC
UnTJA2+0ntCM3/q3uCSJE9Qt/zaP7Z/aNMUvQRbXu0jFLKnyggR3adI9pmiirWyFEYFzVWiWoFdo
9RVrScRFeVRdU33g/QGMherB6eEthug82Gw0D44yARjsLWNrGQ0qaL5qw5hKmm0GgGkJD9x+zggl
bEHiq0vi+rTim7QpC17vSuJYhFjCemMCE13JsbrXB5tSK7vVZWwH6Iy3PXG+uTMrvAYzSZDxsjXp
if2ZaJBdisC0eGEh67iWnXORkt8csDmWndUAc9Map6jNZeww4KhMQnsjOxt9q2NR4/qX1tRucMa0
s2p7GRsJEm89KSH5JyQTNmxkWJMNlm5by/H6cx+Mzhrji/LoJgfQJ9GT0ix6TRVPiub0T1k9fIFF
5Z0KMx+2VQ95UzEGccZdeYeMqgd3SInsS12rfcMJory9VPWIFdyaJJt9tdRxdmfHDNA83COtKc5y
jrxGqI39c7Rx82GROblgiRc5qO3G6SEIIH7DevuRE5z6VpahfgPKwzpnvhVvo8Hdt+2U3XVW8typ
SfACHxmhHlPD8A6lpJc6wS+JWPu4lq2AB/D9qFJvL1sLs37MmqK/CyLX+NJ9a6os2OohMlGlwIIO
fc4a6eYKV7aYJCdS1tO490o0kTE8dv46xblj3JvIlOqLDx0+nJqZhv/dSPggsB58SJhfbP48ErLA
eAcv+GLwa7v302IvS4olzHOMRYIsxVNe3OK4/kOWav5o6NsRTtEDkutTXXUHdyBHJ2eN2wmZLZAp
y9hWjPPoq+8HU9k5igjO12oW/OU+9YNn2elaj7amtgpHMsWfGoogVjF4gy1w7Sy7EI9gr2O7R/Hn
cn7PhtGqNe0ZPvw6Eu345k62v5xaQM2jlqsnVSfcBXZ66cbskcOxDjEjgwQvD9WsBCLPEDV3ub1z
3uEOKiCyTvtzlhYZwtM9hJJPDbKzbBWdEnxohewTkMIWDVEJYq+XWZsGP7EGmfO4g1RMgGWccqyK
ovcDeor5Pp0P8uzacO13bfjU77/ocp1+AhCfYDDEha/jZPHa53ql/6LLp6muY//2U/7t1a6f4Nrl
0/QN9jbvH/9vr3Sd5trl0zTXLv/b9/G30/z7K8lh8vvQ+rFad2H0IKuuH+Na/NtL/G2Xa8Onr/x/
n+r6Z3ya6l990k9d/tXVPtX9f/ykfzvVv/+kyDvUrA6NYoFACEu7aL4N5eHflD80kYpiFK7q76Mu
5c7EkEXOcilfBnwY9i+vICvlVB9Hydp/2f961WsflbzztLq2fJzp/3p9NjNsvYUZszq/XvEy6+U6
1+t+rP2/XvdyxY9/ibx6CwfCqgR+6X++/eun+lR3LX7+oH87RDZ8+OjXKWRLOl/0U51s+C/q/osu
//tUYOo7tHixPDDjsbnthtBZ1SDiMWCliAM5kgFm3oDcoQhGC2eTyvWXitsU+iZtsE5sao8V5dws
Ow5jACYO8Aoism2914t2MJeyOcAx3ky9E5hfGHSyqp+89FB5rAJLvdQ3+oi6t0lSCZ/takGaAegl
wemDRcD1IAY062/wFyQfjknx+6k1TImykLXyoDvvA69Vl9HzOB+XS2VRN+k3P8KDHAc4a5FnWbIh
J0U8Ss2KB1CZW7PK21vElvIHhejL0fLaO9kme1XcuZhb1cMSWnj+ILvpKL/ehARb9rILRh0skXKW
pswqO6RlAYbLjLWb60T/5dXxp7lzLN0niPovruyNKC/p/vcgN4jAzYKLE0gscGCz2KIsO7oTIkLn
vTdfG8w/XWxToUsx0AV/uMswOVYeZD/vzyxWlWAjZ0Le1UoYLUYdkwWQp/JAlNCJoc7QdD1cOiWu
ewJ9OW4+jAF5+lf3D7VoLabuYjBUcaM0Yc5e07Rve8z0buVZ2qQ3fY8Tzad6FkTRkvUpv6FPA4Y2
PPZJgFrDX3PIHvJQsr1FBcruN9c6eRamTr+FBvnrU72cpGzcQ11O9l42yionFetMHWdRZ2GBmSRP
aM0Ho0b93q69S71slPXy7HoAXmcfZHGSAnjy1CWZ4tfx+1g5rDEjfxkZNT7TWTasgQBgTRJPuneD
vl5zh802QRJsLRR+tUCoCdvZwzr2ivZOBGp7V2uls3d690lWXeuR33pCEtplr0FXeciAI69tM+gX
4zxS1l2uIWe6VsrruE4wXq4jG9RyekXRucFZBZquPEMU6v6dr/uJuosIn1feXNou55KzK9m7YTuC
dmiXXhWdQnK4e7U1jBQl/ypr9kqlYAh/4ytq/Q/nLRbl6kJ299u6Hw6thhBk0PS428TGO3c6UTrP
JboBjfp6MMpmWFtE82XVhy6fmdeyPYhd6NgfuhqKL+RwScRGvuAm8rvoK9G7EpAxROkmde1DOIMi
sDZUv2YF6kCiguLwp0doaxpOyiJb6LtPoJ8kA3y+lpXOFBZH+K8WAZBl8QcbhKbRATMnMkdzBJA7
5SEii3qQcT15cBDQ2tpp219E88oJvx62FOlDSzbs0g+ohVihetIgHVc297NCwTpq63gZWjEypiAF
c+AgeC4L36vvSzHW97JOm+s6SN3hoiFGu5Zl2fxpnkGNzzjMBLvebsSxh/t89MQsoyzLsR8aB1fH
tLcY8uWlgeATeIDB6b6HRhuRuNf7haoE5fI6Q5fH73N9qsNO3Tj4+u2naluNlI2i4yw8vxrk6+LD
e+XytoFNNC2IIWgf3jCy5795I11eMsKP1EUA6GkBw89Z+AoZ0wyDMcRWC9yo64T0Cof0z9kI3L65
uZZlcy+Sy4hP9bLIDrrfgPx/bUTnYmllst9VPEjMmRkpp+sh95v3ohm0Nx0wkaNslPWXsT1snEUw
1dPqOoyour/sy0pbIKeETivOzVgKgU5f6qYRRYCANYzjnObNGFEZ3be5I455nLMxjZpqF09ptUuM
1FUfhEXsQMWSZSH71HPHRFIVxtm4pyPrRhzyVla5ISaSLEYF8iCNpmYLD6Hjm2lwpi2vOe0MmVU/
y7MMYXV9wsj3Wq9bIOQy3UK7iK6eCqj2RhtKa+PwsaH4UXk9ENbjLwH1vYwUb84MzM2RiaOz9udq
sq6ZLzkUCikZrnb9AGGNanjf4OP4jx8szNMKdIy5gMGq76Y0qtD4yHHh6zKEKhWMJXW0qMMuE99d
PBEWNaT+O/9P38hwpk99hfNac5m0Cm/tQCMF0DWIo6VeQzgpD7YGek3i0lzZERFJkA7vdQXEqmKo
0rUccRks58GskaBeFeLkMc9Vo2OmLeWM9hBuZZfPQ+a5odZGBzlCtmIft0x1xxlsXMZm98AG71b+
6+yfdghPREuqb6Edo+thNem5qpNmP+ghhtvwXJ5kXynX8o991X6ySNMAfVB0bFkcjVeS5Aw0eq9A
hkkozoQCFa/5S6tkG8hWxwXoIFvl2KIjD/kuw+szz8IkT36DQZkOedgkAl+Bn7oWZWuFBMmlNSvK
Q1SbAJoabRMD8UCsGadGhEpg8Mxn14ZrXTi3guDQNnYMW0H2kwfROu8NcDd+TmT4JiFIol4HyEt8
mkleYkTt5EY2yM7Xa6fzhwJ91ZwqYE2GY2JdOwLHi+whfoMH5bWj+hbwBZAsjMwVAHztrbI0QFbl
+DgWAn6ekiBq1gdIBueqQ/JT9U9BOqkPWsQPdh4uZ83bvN4NxHv/u1l9XLm1QVEcZ8HicWcJ19po
fg8zG3wWJudKf4z0KHjBe2AXVET7WzeenoqqWAyzMBr8ueJWx5zlJph7QVpk7WzjrStbPUw1+FOY
UrbKKWHliaNsjUz1w5T5mJMoZg63LX6SUkjJMHgFCHqne1CVpN11bmivMwL2X5QpupXv4WuPFODn
rowcax02Fo4ZJupUmKxOVrWR6+QJ++eD6eSLT2tlSJWswCdVNQ5W/N76Xidboqb+0DIOvH5uLkt1
Ej5bo2jwokZrwUhRZE/NZo83vSJu/xRJigYneZhyZwc5ujzZigdWbXCLbaO50YM8eAA8ygQsniyh
baFj5tgejN5sEnSWs2GTdaLnIcuAifv/wcFlbdFGkbYpkKJLFmOr7su2c06yy6j74tZ2p811gI4r
1JYnKKx6OcBXC2vRWlV06XO57pScy6IIL5MYyDuew5HEp/wUDjD8rVf51o3sKw+gptMl2CaxNufp
J8VFfdtMgkclXaox2q5F14jHMaj1RSSscCvrBhC3R1BRPzGIE4+yqipMpIIy9eTMVQJ0OrbaNqvI
uViy6XswrFfZJrub2MUtvAzKTqv65n7M/De0Q8TBw9D4MPoDKHR5Kg883hWlPVw7fO6Fj+f7UNlH
Fv2iDaobWUbqLFrp1tRf5rz2yYp49BfX0XJeqx7fJ7tMIctl5jypog42n7rYjcobNfCeQ6s2kUn2
zL3bKxHYwUnlVB6uZdkue8pmB6ms956ybF97XppkVxIS40IL0BmRneQc8ux6SRsZO2PxL68me7JH
DVEdBJmo6s1wdhAYXGKpmaxksfdC6npjOCOz7twINCjWnxp8keI/FKe7z/XFsA/LTDvUeZ3aN3KS
wX3Ux1LcBnrQAk7KnLXHzvLeVrP6xq8nsZNFeUg6F/+OPj7KUoX77X1nDcs8CcNzMZc8MwjuIWZe
h1SocJw6jOX8EY+fhde1qAx42TcN+ne0QONl4hbREfuTw+cLD2Yo1k2UgVOqaqThW3FfO2r4CBEA
XKX/KA9GbLcgiCx/n851bgNQdZrQ/JetZOu7cx78P9q+bLlxXVn2ixhBAhxfJUqyJtuy3LbbL4ye
FucZHMCvv4mil+l2997n3Ih7XxhEVQFUuyWSqMrKZIfa9N4msB4QBgj64kcOE1rR8o0z9aCNVdOB
vS1Ofen8s8SjNRDwLru9UEDd13Id9pG8oeEkqg5gNDte01BzM/5QVE95mr1dDSpuNdKXtrPnmUiB
uik5kjauUssAlyj0rKHq44NivTyTLYaG8oit/L9jc8/RKHcmQ6AmURQN6cBjOwGOpgz9T45lCA0t
cxtZEI5unrjhVudR8vCCrmIUm8DKv7YAfPTF0E5bVOGja+DG0UWP3RUU6PI/vDTX7LwVxWbcDa80
H839n+dTRARy2jliucL79cm5rAFQMLh8AUL3rBj9ARE4vNImBdG/jeads6uJDTozQhAJWMOPRiTh
IVEY6xVFd3bsrGXEx3s6CLCmnqug3bBGyPvCRpNHngSQ7lH/QlBMfw1aqznNIxdltFazxlVKf453
L326/C/eDCmxD3M7NReawtG1gFjhDWrVITqcMrTepFVzAFwQ3FIAwD6M0TqLVcFfWUo98Q72WPxD
rjlI6XVntRtvljnhUGYr2Ydv65AD5Kr/H9dZrj3+z5+n6yd9DU34elNnFpQ4W7broc2yFwHH+1bW
9/wkayyDV6+MnzKbJ4cRLcCFcpBpIO8cQ+E1mnI2hvDQS6KmUCStTUNtnHRABEIQPom0lhsyknu+
IoWPaELaoPkKIuxunL7dpSsJnM+qMrm86Sax0c06NtdIapiHuM4tQLdxzxchHnknGnt0fyc/cjnS
3VS1EDdv7zXBGO+R5dNu8QMJ79wuc6EKKSCx827TlcOOG3TmNGy2F2DeMefTvJxeemZVe5pPs2iC
ga+Pj28KaFHUfHIMfe6ebCY1iEqO6OeAUBmwEvVpetct+zQkB9kkWK0h34jW2v85lhbO4vCbY4MR
rbGvlca1NZ2ZAK3MZ4WyVZlmXensfxHnOq4GVDCSmW62+cSNRUMGGK9WxADMvnNmkb2J+vADj1YG
aEEGzcsUAnVnwwmrZ/Qar0wzB8Z5NDkAzMmVKzNkXVOI9CIlSkOrRus9OJI0AJin8pkZSMIjCwTC
URWMN/p5jQnvNPeJE11DNCs945DiZ2viPQYKFzaExvVdWTkPbWA3+w9DNIfs+xCEJjut9WZvCLKy
S2Kb1on0SqDEerEk744kYRIokZI21sCCXcfMd0jDZEzs9ASl33kCzaKDy7N5Ko1o/milycYBlMav
3DpDrrOTu9KI+aVCo9Wmq5AnMy0LgsbKFmhQrqtKu51DyCGxADSgveJQMfmrCy3jgNQwv4DU9KAn
kX42OuFCKfxZolfsIpRLdkI7G/Z4I7jjxWvcQuUh1dg/c6SJZi2g081yTddcPkwWgus7ASymAob9
SPZMeGJdQ+JjNy+1fBhy0wdMnGz+IMty5bPhpc6+SFgIwgTsGLnaT7qx1t8A6o++LQ1b+tViNOQE
3C3tFykcmG9EgrR+jlmWWByLbVlmUstM+J1Crnh8QgrtGQ2V2qMopbUrO7O6EXmTPWoTOMsAfPzx
e8AYQ/CiCZGWISogqaNPhoPIi8gA9cjmvl3nH4emGlIweSl4GZL309zSBjxdAGO9HpReW54CDzQG
7gvwrUZwCA3QpaOJByxfTQX9NhJrQ26Xnym6HSFF3vDhWIp/stIyDxEono7oJMV/Va1VINjRhhIq
WMrqchSVkBIir1QhdEaHpkWT1Oz5PLZjwQ92/6PyQGsvKI6WozGSSB1aoaGWJUPQtYdpn6MNGgc+
GZF2M9ZI2E94jqx7C3JY/2SZmR+BBq6Q+ozz/NgCEbWGDjBEOdWk1s28Tdx1Md6tCkczz3Wlo2t9
kOgAVFJSagjWKHnnRUEXrR2IAZPX0vvmMoGq/IwGvGfsOsuXLk+mlVHGwXPXAY5k9KV8DurYWkFQ
r3gOnMxdlWXoQUWhhQquhZ7djqOjCWUD72A4HJJvqk/bTJJgHhpE9QAamg/DxUvB/9u5WRbGa2fA
llyo7k/eAR7DG0iBx7HnnG3FdoLyGVDsEjXD4xDWG7KNgFxO0N5VbjUl70uISaoVTDR0bTyDNRu3
0aob0Ke4mxRtu19Zmjy1aDG46H3N7qCXma3IXuS96ec6YOSeAvWi/RmvZsZLMNXigD9AC6WSPP2K
7rZ21YZecAss4PRQaeJC9pDl9TYLTAuJMVwkbsW2MwEnEuDZfI5feZSMP4cphFwBbmuXvhLTDdRP
6hvdzMMHbAeBobcL+2f8ygT4TygS9GbyYieghXl7swbfJDqfChn5oLDI0AOVIWvUqB4+MqLVINtI
6WRnoPGcu6KGwqUWWniavZ+FBVKlZIvfzxbvfJaM5bkrQI4Vh/YlwtvrHt9FfksHNLGbt1YS6Ds7
46USq/7ooKFMgktV5e6eYpcI8LwjE2YBc9pn4QPI/Yqr0WTJJtAB+y9bNI4lWlWtrd7JfogxWU+m
HF/DpEk2UwNp1yWiVSWS/xpBPFFZEq/zOJKvZqih4aMA1eYO7DY5fkWaHt0FagfSRp7jW9DCWtuR
iJCJpc2Jo7Yh5A9C9DdosXX0wBnaQZYaDvJ6mYsfDQTmpVY1aApRe5oP09TaqAGPx7Y5izjNf7Ae
CV9ee9WDBDBxP7ga245TpT0hgzVHcDT9rHIJ4iE7QUtUgfqwofjWIT/3DaVn4whmXfEAHkV5C+7z
G17gY6/1UpZbaNcNPsXSgevZN1DYQRxSTa+7eEJPJRQWsSm9x+Zy3U8NypJBbvpCOuOLaJGHKzmy
I1Mr5BeHFT61QIMeFdthyKn41OXsMsdYubYNeT4IBmaR0WvXOJByA9b90kanDGhx6RDZun7QLHUA
1jzHXQSnwNaaDC0F3fcc90ZUCpSHwlVP+386LUIJkhe0w6LvtZbjJVb3a5B9WajhZBa29WhcKH5N
gSi2bRVKELjiMAF3e5wgN5q50rkhE+dgEQd/5W8hRcLHYyYjczWBhcNf5i5xdBam7S55X+pTWOre
aZ6RQ10dlCss8UVu+ULYxb1VZdhommmyaxgUilsWY6epZ2ic7/Rpb5nN96HKvS3r9QlSBNAHTMe8
vZBNeP20XoQD/6NNV3PR4YfW1CWG1sqadlh30G/zqfC4EETPZcsPdcwI6kXbYBi+UNVyds/c0X+e
z+VNk3M0CdOSXdnZ277svrixD/LLlcXG7DzIvo82qYZWTwgPfh6mqssYaqn5Cdp8Oxq9hwp1H6Ob
2budVqQR2SniPZ7sZsTau/d4uiSFeq92DQKmSrFW06GsAnvT9s20Wmx0pvgzz6z0QGNLMZYLXkL0
67/NE+6ApiCKHNI6PI9D6mzKWgkLv8csKwoQr+1QjfoJ5QP7UNfW7fz3oCFYr9AWjT/A8i9ClW0O
I5NbOLifv0+dh+T5ZEPG91sQNvXKYIO+aQXubMQuULX8JwD1/V0IaDEwrBBUVGTlbVjnUF8GTyhF
0SQn7MG+oLx/ThJten4rlRixMW48s0C7W5VKaEiFpVyllT1CCRXjEPI4216ilEg2Tdk+BqLreoO7
lRJPhYfcyAkbqCwi/wbsNQfxUPLLROVtrxWS39NhEr3jOwOk5Bdbg/Y6lBD1cJUXuoltcR/6gxIO
owOy1eBbbZDzLsYADI5KOCyyU37bjK8U8MHc9cYWdLb5mmzLGsjJAffUOs68BjnswvDOLMSrprpU
9349oICy7TSZ0Mv83YF3jh8ovfb7ZfHaw8+gMjt8+Tx2AwYlUMIoWjWQGjYXzkr0WTvmXVuAZK1W
BxVAJgqgQ+J8NFGomgiwsjVP/H2tZfnf15KlePHixDi4LFo5ttU+0CExSnMXGkH3pmsjSpAisckz
952StOn73Lvv80jlqKAlM4SDuQt0RM9jJK5Qiy+Mt2gH7Tj3JbYyn6OX69EMXa1PNmmO3v2I9WnU
VcZznEfPYxo7l3HA616d8mhPQ2rd8SbniC609kw9PHniQQrbONKAgiIw06OX0XyMTfHW6IPoYJf2
QE01FprB1h2k83yjxS+HZtBcdCC/XWpZSl3KQRL3TGGGKKNL0KDPT62ho/PqNOAyuacqW3pQQA88
AsgCOP37KO+hmpvJI5noUIHVaedMKQOZI8KQeQTSIkGcbnXymGpOfahHM3HqrVH29g1tJVJ6xNEp
HcDhGPjCMIwVbVPIRtsSOltsy4xPNlrARNVvpbtlt4nQAArIEGjBPpCGoVnU2Td6BiUGRSeGdtc3
wrBSNhvLYqDI7CEuuNXQP7ltVIF0Sqt8izaDdFuraurilSH7MRpA0KCkF6/Rp+RsPsHkaUjeCiXH
2bvA5AlOjyptNM/95JiXUt50wjcZ2obIbqGLCJpGT1MFpq7AAKO/2xvWU9CxVwgyFXfk7ARbgSSP
PdY5lFkli3ZkjnII8fEBfbgji+2nsdTbfaFXqU9eK2y1TeglqKOpCwRO/XaBecnR+XQBFBM/XCB2
W3cLKlOgXtHmIk5WlK4xRNqFhrkFQJ802DpL+4MmC/fUBTL2WyuOv9do5JgY+E8hBGduB1baILUo
0y+j1lwoAABKB2QXIb9bZkIeMPpeG9gEe4H5kk25tYW4C75WFljrszEHP0yMr12vwC7LgWwFhFdA
b1vsFrsXN8O2BlASeS6Ig32aSkONwJRqLvp0oRf1vrB8SGJ8mawubKpVp/Qp6GCXHRJVdNokgGAJ
dVjcZJNTGPnTgEQQOT4vMa9TNSgUIwvtc9bYp+UwdH176CtAl97tIdBIJz6CaM//9xQth/3Ufogp
RTzuUuF9J+VhcCWzc6PNKsWz8LCt1KDJXuc7CiILnZEiNISi2RnvNos5hKAkOO1QZP1t0Q/rLfbf
Fg0hiNUXbew6a4bOKbWnoA2IFbj2bhzT13mLoux09mn/gUbhF4h+AU+rIoAvY9s4GZEtVsMl1lGr
1VH8Ou+AyDvvZ/p68AFwco8Jz2ukdIrm2mZo4NO1Cc0oee2AR7h2HqWNznQQ1vwDCTv3i4H7J3J4
RnCakqY5Mg4gJPSL+BV/82EVaUL/qYk70vlSc6yavc0JDC04tWHcHKe0hOT6INcyL7ErRkb7VeD+
vOpB4nLXtD3oPPQQu68on15bB9wP4IuU66wFl6MzyNJHRSW5A/R43Nuu1HbMacuLa3g1dj7ow+Ie
6JYVeZiMh/uxb9nLp0mGaDSwrZrlRTTgPXAlc/bm4MkcqhN4gUR/UONsU6vgT2kz3mbSzX6kPEUn
Jd7eHsCv2aDHFBGRpvOnZuhvKX/2t4j3Nf5jBJrYIM6OLmDf7dIv4KXI7wno0G10VLeeLNk2aACL
HglQUUa6fRjBsTXDHPKKA+oJNYwtH8Fe1YFvd1fxol+X0Ho/EBIiKeJ5UZovfFpUAi1JixKGAo2d
zrxoZ0DUPYFoCaDFeE3RneE+1OviBG0D7EAgTjYP0UPfXog31oAJuRMwrCgT2ZWpSfTiREu8r0Mm
CHqunUQz8GcGfb8N0CMar0DyEZ4mm6V3rRLS66Ko+NGpfbrwvFeIHQd+ho3WHGEJvV9FAOl4QNpt
7TZBA9V7PhV0AO1dWWUGHJCRk5Q/XYwWeLAhc6lh60KzUbSpVwycD+qBHNp+OU5Ir8k8v8srcIk2
iu+tq5MRgKo/HY2tYS+hHCEyavOMtPfwLVaOMKnME+PgIT6PSFXlZau317f8zsCdfDuiQE16d37Q
S/2bSJ+hFAoOoj7S17Enp1sD+KYTGthBEfYWUPTxpsk04Pm0xN1J0W0tXThHWwaW4yNdkm4LECkC
ZWTEszvWmHOM8e8B/RD0KjO03u0zhiZ2+pcBZr3hQP8/dyOYPhY7uHE2ZpZGz3+Jt5WdxV4JZGML
LrIS9B5Z2uBXqnKSNNbdsFmhbGxB0A65C68yxpVp5wKSsTV/blF5aQSSkEgO3EZNV62IZVO6KSit
NPAd0tC0zf8+qTZMgPMKeUaSqgT9rTpo4KkEvBD6GWL616YcCWTKoAgzAPakQwcd7MaV4danpJXy
EqlDMVqbtirB7q5GdADg34xbvHQqi5d3+l2HWjGNQOkIPg4g+yCJHB4XUzI2+XHo9a9kooPdeeXe
1ZmYZ7ZxE+2LxvoFiZ7uCO5PyBh1Y9pDHLTs1iBCt1BjGirk25WRPBRJZ3M4jc0w/1Vkug68TDqe
sGUyNvXUDyvCWhoDum/wXg4PjSmGzugAljTwFqSnxQz63qRbVV33NqFpIbFdT/pdyhxIGWnCc3BP
1hj+cl0TbGQdun6ScvnY9hHyqJZ3YTqwXNFYgT3UNrQjOadB19FQCaF18rquVd9AtDpYk9fFo+Zs
S+cbOovlowUu6CvkAMqmabp12Wh39QBuMYosLXRn17LQ97QOa/DTaa1BbsjL2m44GOh3BRsmPhFw
HMl9wqoDLUsRQEKCsE+rH2gUFyCixJazPtFqyFl1ILGvJWi0bOiNmtDDs4we27ApYl8CNLOi4BGD
JgpKpDcDvsh7DhrdM7qycWtuwuqxBjnGSh+gzFbijxYg4RNCLqj19TAZb7qwAOBCpU6xnTbWcRzV
YMXDMGdlxFdAM6RnPJTA11KZaLbRTMdPRGKssyD/LTByIAIQ1PlWL2qoAFuovmmqBBdM1gi497D2
+lHckomcdgsCG90zhy1FkMPuQORE88m2LGJYHTC6eXdLdr3VBkjSQDML/frGqenq4qaKgkswaSao
v4jSKswZiKwMcKROQfIjx7Mc5CrKE7UeTqEFk25taAevyAjuZoTT6RwK6spi03UoS0Ge2ve856gU
8m5JAUjNRFtAEGs3lDggR9yaI4Sw28bHDZbfkyNjLWrepfEMgozs4JRlgRufx3Zm3nm3lYCuQW7F
EFQIpmmtN07yLAa3XDlTHnyr3fp2GJCQX43Ta4UNH/6qpUAHSV//Ss38yRrS4rXT8F+L/mX5BfuB
3AfEt710fYmEgGkZZzcapxsZOt2h1r0BqrzsjyuXo/nxypa6shZVt5UskWcps1cU7T9eue/Sp6TK
9XVSmD2kv4stSMzAxj2Z2s4spfaND/iee13KQIbduBtQ/Hsn9Pz3B9TRISo4JPp9CkKztdPW1YvV
ds8KtI35/4DaCJXOKf2mGZr+HPZO6jP86O/DLNB26N9ODnGatOdRJNPG8qby0YkCEEZHpvEdQhpv
H8PAx9CCMPzecSQBP30MOXl/fIzYdMvfPkaDF5szx3vyuhvxe64HyFegCJE/ggq2vHCB24oamZ6O
A7B8hSOLWzLhbav1vZZ3OxrS9GgCVomGgo/zdPR1O+1aTUVjAHrMQYrsTGbs9zyyIBBv5BdstQBM
ENYVegLWtQ9VEgYiSEeyNWGoUL+K6wokx1cgjPKLHbxNhyQY6omxhWyC2emnTphvh1adpYC/21oP
dKka2XE/IbeScSROlQfkPFDtMfS9DpZKnwQbTAPZBZRAphPYYKGpp/8gM9RFIRWjokinhqKKScpT
VesXvLcE67iqwIcpB7M59YpBhQ5M9D3ej0EGHYP+cb84II2AaP09Wo7NphTBDeQ6uzVH/mxPxbss
BfcVGCZckKECZ01ecF57eyr85WyCHK8Lelk7CDYzcGAaomgVBIO7K2Oj4T6JvxvKCE0Fd0fC7iQW
T2fkZWBxWwnlrQWwM90goLoOkrC7KeKPjFhq1Uja+iNR2JJPjRafitTfI3+fB4HhObLiDUcjGWBh
wWDJTSrAoUSvgPPbIBnHuIJOiHpZpFI5HeZoU3B0+aI0vxw8qcmNrPD2O0T2TWJqHCCFWL4C2OVX
mZc+y7ip0OoHO3HTprEHJos6m+2uVAxjbiBflX2JN5j5C69vA+5hyL2MirGdDiJl6BYZuhjpNtgW
b6jickdMADvQbrHI8ug2NPDgEmJAp4Uq83heEPojz9mBqjtOeT9Nsn3+FDU4iaotHjLs4C8a/tM6
bqNw4caO6btFhAKnEmYdeDteaon/Uipr9Ax7NiqvjVxzLpmp8ytYdjYanjfQTLG6k5Zhv0ZKNSwz
8DrHIjQRKR0byL4UgKZH7ZG8IrMOErQVD2EYmbQGmXtIi56iHGvQkhx5MOCR0nyVR2UKBasuulay
rkG/A6BSzePoWoK4H2Qt7noawT67rnkPTcMgcLa1ab95U2yraSqZ/jZfRZDTQYPdxoImjdesG0dU
6p/SzgTmTmnWJ/xT2pmzXLei5kTeSVXGyYvqOIJV3Xzx0q+JhpHDPs79WzD91nBXS0/DsYidcV3Y
nvaohfKPMzmyN9vwfvYpTkug5T62zbhri5Qfo9EF6Y760gIH8SCrUV6tXvBj1ckMqob4cjag++bY
vXyw05c5+Dd+SMAFOvXlYOubynaQIAKJyXFqI3aUTNg+JOH5imyL429D5BJYvaJ5i5sXk+2LCArZ
nxyGWj/DE9cXLofEl2ZEd3TIy+wR/asOEI//mugMvG7eGpzy2aYkvUwyVkkL2hTbBQXa79FxBLB7
Zn9fzFyG8XKF3CnfruBYwG4p1jhvzcIo29CMJdjW8ms45HtNA8smupeSVZ2PyVZA5RNaci7bi0mv
b3VVqtWi3DvqHSAGqtKLJ2370HqgeONWDd1WFUGOvDX3BnrI5kloL+78FuJm0piCW8iRipWWedVX
UaEcabE8OuZBXz1Dj2y2NxIqRRAkMjd12tRfK7yrGkZZPvAiAFtRLoE0VvZeTUcHVLhMryG5eg3t
7gkiF6UP7b30OuhIt9AZ2QZlk8pGZ/9v4rQS6YVCB3X5OEbG2uMT6PbVHc3aTb0ULyaL5FHqwCyT
Nc1yYz0OuKNUEYd+xaabQILtQYRHA0HetmkTY0dCF5PDby2j1B/SfEzv45b9JDNFubGr7wrTlC8q
SvecHc+Bhyk184p3TXQzW7gJoB5vXclWRpE/osnxwi3okyQQavYdoK53FEETTIl0pxKAvZJNTeht
sLfOeQCXhTFAfOkGrN3RM+DSzT7oG7aJVOrLgd0S1kd7iW3Rq4r/m32YMqjP1sEqGqPuNi0Gd5uy
vtyURZR/AY0hv4EupbeOApF/GaIGTctO6Kw0D8NkCpCUUDpHFGxw8Pn0+XBLzrRKpocUJGQhXp0G
6Gz5eViyR9YN8WVwxHDTp7arIw1ni0OFh2W2Goww2Jt8Z1ht2/8kh1aC7uqYs1Ec5nDI9kFvBiJU
AGPVYGGZqvHWjMvuWfj2aA7PutYKCE6NGdRMMAyrTjFMapCBVUOoklYQV0ArCw3zEQpmoTVcUZn2
Lm5nn8mMvy4YikKA3Ku0wZIuVNByCMHckNcx5GtgSrFNM+zvlsctsiOZXMXIkEAL4MNjmJ62y8M3
GDeqqfdDAPkiUmCBc4LMy/yspokMOegYZEgnE+zu2EMaw7ZXVba8G8VDPAVb0UXhHZk63YXecdT8
JB+ZlkmL7fdJYpzqo9ENPyn+/3ZS3AEtBrYHfLSudZEndcY7LwkB9ajagdffZRMetQRvm9ciEOVj
kQb/GOqtq3aaeOXiZfIMOkE+D+3fh+RdgpGxas/LcEjRcWZkYe172j4wVWfxyN3pHqOQ+oz7v464
UxSrIbPrB0BC2NrKI3ZxmSG3kJVuTiCC6w9DC7Ecz3HbO+SXua8BMPFlqiGkIcu6+e7W0b41gLdd
lYBzg6QAQqE5/w7lnejFZg5bpyi3zUv2mqJ9dIq3JYcJgKVusN6WREv5KcR3Nxbt8KKVrAc1I84k
evBW0DkYXooW16SzQdn+GlfyCTSxHghL16PIoy1pgwVIq5xtBxQXNYiTNzRsugZC4VDkJKUw0gyr
cuac3+0kLWYjgYGHcZrgXfDsFpANXuHEDPD8WUGqYz756PovMToAP4d+ivk27HjnR5MT7GPPky8O
5Ky7oayeWqNMzhkYolcjdD1eKCyG0uMeHMHQ2TSdVcV67yZJWbCL0KzoozHZ3MRDhf/rKps6n5cZ
dD9oLIXZgVbENDcjRIWgC2pPG647O2CZfgaWDPfEWw/Qlbijs3f7YiL7ZBlzPFHck8lSgJERdjxV
wz3ZyUTO/9H+aX18xz98nt/Xp8/pEaLjfe2BWVsPXW1bQ7OhFv5+6EFkK1l31xUpeN/rwUXpoki+
N9wJ0g2w7cj/NB1IRtSEOYZPCYReEgeqMAnu0n8utVjel5unJ6D0tcccCuFKDcEsLfUtaqu1Z7jZ
lmykndCB+fR2yPQV7xl4sfEo5WZo7FEa1Wfc2OBm5spq3e7sgGX+S1zztwdwUr2FzTAyFeaJsjuD
NcT+kv4bNonxj9V+D6PpZRDiv9jGt59P2BhDgelOVBY06XntXOI2Ni9Aew7oH8YXvdRPmQCzBUW2
Jhc3ts1dcCUybEpUfDPFoDqMGnDdUozULHvVtEDTMdRY5hh1BbAvWx+uoPtzeDYE0wm0EfcUTcuO
Hu5bfC4O6e14GB2gVsxAy28y6GA+6RVKEoEThGcagupv1+QivmpQpLvmkvtS9bimGWfoemrLFQ2n
yeA3IGPWZ282RgDCjEVxQ15aMoLgxpmGakmZgZOPlixAr5N1oThbYQBaFM1DsiJaM8qbqEPb5ICJ
Qw7uRLmULqwmaOLF4ZaGRhoNR6ZDs6ivo+IxRN3oamZzKoUCmhqUz8v0tq31ted0G0NwqBSGiXcZ
a7SqMaUWWg09aCccAaBx14P94c+IwRXHZsSj/lMEkFNIi6uSx1/WcLB/98eYQx8e7yw52wCJg5SK
zU0cJ0W73yfaloj0Z9vsB6k+SPbrBiywVqEZO6s2UZVgYDVFR3B9cmiIksk8JIQNYWqiwZpNC6bm
fRKhdSjq3UQjCn2fyNCOcIpCtFInrLzrsvQI+UHnCmiwc3UYe0IbV3MGSawDyfLa3SC/PW7IKRzN
O0ukrIRykqkostvSyRhYaTE7ja1kg5b6ZkvTXb01sBNtvs+z1SRIaewA74/vyaS7PV6qQPy8o08w
9m53jKAHvCIvrcFQgyt01l/INFQaOogGJ72hjwB17fpgMVsHAOTfTwRmH6h+aQ9kEXoO1afpe5DE
/Z4ScC0IcndT3VVzAm+IubjFg/ZCTvqSoRoL0fckutAXLEoF2j5+n97mVeVHNgN9c5G6+xjPAWB3
3b3w6vzRYknxmOM9iY/peBfWHN9xi5lri0XtDTmBkJ5uOIgS1jThfTruVzlIXKWzce0yueX8SqAJ
hoeQD0jvBPYd8N2nNYrKzTDG30GD+83uoO8DohFvn0dQY3SyzHjFRPLTRFlprm8lAM0UvqYnbG8p
CL6h1fIGZXFDQS/aC+rC1iqommzrgrVggAzSS5fGHGynGSoYqrIolJSLsgNZyz7Yf49HzfDMvCbq
9mhdHgFhTYFUUJm/TznAyomrNY9R0FgcH5KFDWUCnQGsmkWMe3jfl+DSGIILVLyCi22gyoLXY2/X
Q8b2Ao4A5PxttH4NrneiCBYkxv3YfZukZSXrzItsRR/+K3AGO1lbih24UUtSLK1BS1p1A80+dYW6
Z0jedlDvDno0vamdHe5LNmT8QrGnYcN0PwIr7JcYOw+8tvwZRo+K3oKCtpeLv4bVajUCMr+HqX3M
vBrZ6aJaZ7bLRWm1rgejcp8OAE5AmGwnpjQ9QhcsO+aGZu4kUAh30VACxl4a7rULkLqumVV+ZXH0
NY6G6ledQO8udcZoxUdAoJuo/NV59VepRcXXvC4SSOOkzlUy/JgrLcruIFDxdpXaGD9exTbjZIM6
WAP649ea62+sMVCaHo7AbBFHzAcztCFnWpm/2WiSouBwQwMSG567yZB7u0IkpjxYKNlAmMcyr2QL
2xcxmP3DYOBx4FmQHW4mcGEt8ZC+AqSx1fGW2hjNZT4892KCaGlp3ltytA9cvazawG5sjVQmKGNP
7R2K7SPQrr8bZ/F4MnIVmWzMw9i67s8y1U86WE6WE8c2Zov378lvMWXiyadY1K/0jkxvy/SiLHuI
zbeBvif74Ll3EXeBfcimr10I2YElvUtpYGU3GcTOTTvcUueBHJ6qEEoVkIow/Bh1RkjOJdMtD1p9
TQGW95SK2lxHBZrVmzbM1u2kh9sptsxbDYjb+WB4LDp5rbnp8wDpLXJQyAC5pXWBH9mWbD36/3zd
ikMI03XtXT+ALkRY6bgtixZ/v7rUkIBs5QEvjfIF7LkOJCot7dCpIWPb2hud5wq0NEfLhXpfpLSj
jXxy1l0LCv/J0QowYVW/Ksm1V3XiptXbiQF+3LSFIIhloLpYGJnxVLtC+FHXmneDAW2BtInzAwoG
YHQIJm9TMagiJEZQrLMK5DuhOTX4BuKsc4H2BpAHY91A0S8ZdWPzn2MokA5JAraTSEUvi9FZlH8r
CuFhu8VPtOXsy2i6Z9p0IhmyNGHyXvloh0m+huHbojan777/Ng98KGC5H83XBrIMKxAfRdeIB+5W
usDYDKAxPLPEizdd3RpPpdZ9y8sx+MVi8ODhre4H6J75alSTNPbvJIBvxzMaehIwa2r60zSO8yTI
qs6TmhIJLcBNtKBPj3FtaetsGpI1ck7pMQxGkLSTRwSJfDsl15TqSKBY+XTgIwpohWqrLDU0gscG
hNehBRafvAAMGlreNg+amVTrsmqjV5kPd46FXq9VP3zrW1f8QsvUP5FruU9OxsHD7I7mXeroKXSf
2uiAv2x1TiVnm9Z0nStL2uc4CHeTqh/RYSilB2xNhL5xGmcc5eLUGg8GVaA+xLy7IzeSBxoJHYrz
QnrTjiBB5Qid8r5BRm9GCCn4EChZ/m5rbTBQkCg1BVPc+D6XUEe0HsX9x/XA7RWe3VScwL+B9hTd
0fwlw9Kb+iNY0oG5UUmawgQosLRsUJUpdLQ60KQA2k6bxTYl3q2hvdbYdh9i16uwS9a1EX/D0J+H
45Dbd3LIE3Tuxh7SBSBOitWBHGCyC1bcKqLdh2i8LfuNzPrzEmw5itg7ra4fwiDkHm9GK2/ABf4M
ghjv3JaVxVcC+YC9x4PnirHgVrbYt/iA329tDvKxOQQ9V9MqiQMNdxeZ+8ATQdRguT+NLKtAZr2h
G5Mguyk78/+w9mXLkfLMtk9EBLPgtubZVR7bviHaPTCLUQh4+rOU+DP++u//7NgR+4ZAqZSosguQ
MleudeFZm6+kcqaeIEMGbqE3AAgmzeT8x8OPZs9NywDZIsrSFduhq+gRQ5OjLpNOdSI+nLvIKI3E
BqoP2Aw1hDTwvvhFnVFEK3J0YgPlQVbJrL1py8k2zWAN5a6GTJsdLfIyh9yEYdjXOB2rnRO32Z5b
znA3QggSGnFJ9dpD7pFpofbLk9XOLUz21rK8X9Kg3E2qncwMMI/4YrizMOU0KNfdMz0RbN7uECNy
p0EBcG1XPxnWJhT6FrmqVHBVpQIdyr5aImjlny1bGsDVqK09uDYi0F+h9ACEjB9+2DWBuaQpK+DN
EfJZfA7Wi1huoY8GeWOkc+6AGe7v8lRWZ9OFQn1j5i7Ed8Cjosf1cCh8/UYtV5noDLwl2U64qjxB
DaVJqINrYbrRS8DvWFDzj1n8LGtXpkAkNTa8IF5zGxvNPjVBSDhfCrklfBogaHY0Wz8kuyBJmksD
UoW158l4TXdUoW4rPeYPUHIzT9SqA78980qA9w99dPArXa5dIC7WSeF/2FC5egsKzZvuRVTV8nM5
WnfkT7ciyOObdRjJaj1PJIPmakG2+EzzIDgM+o2BJQgygVKlVPxXRhr/bmTCrk4H8e4mAGs92RvX
YUujNsxjHfL+yUyibTt4xmsmDShZ83rYkluKFHpmYGNfj515+G/TjqZWLlwJGi6aNg8kP1gEC6w1
Ye1QNRisc2dsN8RCRs0EsfUvzUg1ibJMr6tgPfcGEkEJnf8O8Vp46qApdGhSfEtq2hGi5YXroRBB
9SaO4oiMSuASVVNPgD1sFE0/NZEyiM9p2aZTMxykfg5L7dc0EzIelyTk36kVNo5z6Vr9mY3j+NTy
pr3ToCNGfZFhRdc68y/U1wO5eK0HC5wBuCIYNaobFli7AAQrT7E2asAUDRvqyzvTuHdBGEjjhCPq
h6GNl9RXjmH86Oa/S/zytjIB1l0EvHuQOU9By5V1R1eROwE2bO0S0y6hpQO+qMkF1TSV5Tg3aiU8
M4EBjI0NNTujLy489S/UokEcC/QFAgTdkZo0JfPEjaXJ46BoT7KuTu81FbXlZWRvscDoIHcTlfse
tfsXckFSJrpAg2I/D2jzRt+iEAAICjUJHUQeN9MkYV51ewvQ5QUYJnykskt3kVQ+0MylbWsLU3Mi
iGw1/soWY3AtsyK4oloy28WQN1ro5FOZKLPjpbhQLx3IeThwP3Svk1Na4+FS4zcwzZv6YErSnTTc
zYPma3F1GSMBha2fcmeFgitgSPxQN48O/jifa4FcxkBrU/vL27+Ph2wtGILgZatvE5F1OxfVQg9h
5PyMkjH/wXUfmQNWPOWgS/ubQ1qzJ38oyskBL95uVw7YdKkZMmyW7hl4ZBaxC017boTlmWWa9WI2
mzHI45ey6qtLH4fAaSuz4DLapgCOb5CMsl7mQR9NrNYTRLLGsThOb8be9HGPxFGB8j7II305iACA
t6gboPKLjlq9W+kMMu/sgg1PbPX+iiy+aWKdkxbFNsg41PAc24esa9asncZMnpocS8G4DdufBWJV
mmnbvxuksUo2JK9Oi6BGBnw2dtoC20Msvw9GWaPYTg0PIHYzDR89vX5CyqNbJxlW+7XCQrgKH9HU
Nl6XTFyoxXSwKYxt2iyNwQC+Q/UKT370hiHK5SunAGJKDf0c73s93+g+GExjUFgjFoBC+E7VqGQW
aFVwgzwgb++BKwp7gY6Z+puQj9QfgNttZVr+eKSBmRrYUnHL2D9WWTwcmCqrqFqPXxx1Rs3QDXCf
Bt3JGKG1DRYO8DNWhTyRG3mMWlhsWwGy2D3AR2LpOXmFjOegTbUBQZYUi9jQ5dXovPIC7IsGNCtS
p64sC/w+SyVO+s8IK0z9GwgBwWGe2T9Y4zVHejmJOvYvkEHbthHe9MvaDLsNmPTq1bzUUwNcmbVH
MknQ9G10zwJIGuHRJnH7tyAr9yDe0X4ZjnGCcOn42oBZYMlQ738H3ixt5wi926G8FKhNNYg5qFtM
9Go/9lFxNwY2X6QDj86ZqjhNY8CjJSSBptan3Wkc3qxymR+4BS7FmWQGsFDo+miCgV1V5wfqyPDz
WheZjRy/GUDJVejDuQJD2ov4XUpDvIRmH4IjF6xofuVbLw34vzaJIfsNOYG19WOM6Vb2i/HDDrOd
rHh8E5UVPZi5BWB8poO+qk7ih6wp6hOeOK/UOUZReQZF9Zn3bnayhjRbQRkXAouq6Qu8ARd0SodA
S/AIUz1Dn6KHQbhTCfW4azJ2zjsgcdnNHlh1yYAfXbSdr3+L6l5bFZXJ99RMkbGAOqZ8Sg21BQPO
dhGBGeZbkFQ9sBW6t2eRlxxRdeousRxaiLRpnsc8jM66Nvgg0AUMAEKy7UorvPBQqKZya5SbHlbR
GfFKaKKFNZJhQGGtQGUTHaj56Wao2QAWAzcagQrG+h2VHWDYKovvvouYuoqYJ3otgbQS3qX3eXFC
RZy7+vRASgIlAImUS1d5BC0o5ckDmkTF97D6mIM8NCjOgYsIHMl4IOn3LZJp67FCDUhfVMY9SumN
+6zxNzWilHfkkceJBcSB3y8QnQLPLkvccYGnzbAnZ9tCYXYz1MBcYSiNqNWcCEfWa7uQY74sXW3T
d86rCU2tfQo6pkWrmGGcMSiP1IRIjfXkiOajGfZDvIlRqrzqq8bdlRyCYbRXd/Gtd00h4xVt5KmX
mrRbn53tVgZHBHWSBWW1WrsFVXDCu01cexpAyrk4NLblHXWgtqbsWBqAkqtHhpUGkJ1SZ/XQx9sB
GKBppnnAn3MiUgRVwlUaYdljZgC6RXmXXv0Ub7R+ZLcq4DABQ3DsTe9tNnWJC0kEO5fLsM1EsmRR
3qwSrU03U7sMR8VZHlv7qW0EePlWBb/QFEXuptehF9gfqsHA203zZyixBUldf8jiYx7K9ITVzsdh
9BKAff5sR0UJ5vX6SHYa0Qa+BRpVnahmrAtTYPOxCyAYzFBLaQWauSCbozrw7y+WHKCo9UwDQmcI
oyONCqRdFOcPozM4j30DmMwQ3wlQzj2SxdLGPegjxLVRps7Sq0VSCnYkD46MxKpuoIRWa7WLFRVK
JZsKHFI0NIKU7AHFWP6CmiiJNS7/w5WYVYlrDIhLjSy8LzIHldJjlR9bdYh7C20xRDkwQ2N+pDPq
LmzRg5zY6sHb+DkmJHfqJ89yLMHn8+cp9Wt1V60hpRVv7SxMV6Qbvs9VdViJ38nKrHV5FgDgn50s
S1eZblrH3i1+NUEqToYUH4cwscWJbK4Hfj3Hzo7UOSoPAbYGxNE+XainRwUdKJ3Bq5ZrtzlNNXYs
OupD9dp8VpbbSDOQidJUdNBaUFQqL2qRKw0co3YaOGW0/plrnv7fc5H984rzXOY/V6SZTc6tI2qx
8fjEw6hKUXlLCF7vs4ntjvmUtHiszL1YTnxtUi8S4lFm1mfb0eS5N5tgj1fboTUTIHbINp16AKjs
E8M4kI0O3C1Rz6wOKDMASelL1GIHAd6uhg1PGuD3XqK9lG1VvHPLe/HwQ3gHFfR0AjzpdPKvLj3o
2TOkMg6qm6uR/8MU/+c+kABDlRf4u9eOcJxT1bv2goge8iiLNjV0aid2CItB2aUsdefS4is/m95j
PJrWy98GBZ5ZT+wQ/zmoT0rrJbTs+CQ5ii9FrvVXOrQxy6CVuZwtIwJxVzdWC/I0UqKvumKz5KWx
NWLsUV1pDF+GZmKpBVURTFN2Brg69F4FJdQVVEzvWgWRsU0DEMGSzUaGclG3jIMalJfrDjX1+4A1
2fOgjVtemQC1Krtupf5sl2HxYWdgbNtXwNc9OwX2kJ/22f/f9qJC/Rplr6bEl8pegfISmszDlCyr
QFt7En79OOfPss6stp3j9cs5fyaRwkQUNvY2c1JM2OFrFtr9kUyTPVoWASrKKOc2akF6iqzycb60
wANnW1XRsJynqYPu69TUMRjZNDVNpIPK+SpcczkaqBBs3BGBwQyQlEtWuu5Sq5scdQB9cJl68IQa
9qhrecqVjfxqM4CCIhAkW5phGksTfM4iwe6DgiY16ecBy9Npptk0z1nF6RbvG3akTuDA7hMnE6cO
ZfyrPmdYcauFzLTywIuvHGykZpXJA8/0rsgGUHWpJi1XHB4i1yaD9Eg21wPBAUDhd9Q5ual5XaTC
N7ONm7/nabXB+zotDfI1BLMS2aTYR2EZRNN2YLSmTjq0n9MGDbYKQ4lVVd9qzr5ssbKj9YwXAgdB
TVrPUNP1OolCJKQm5ib1opYN90t68kLsejpUEG+Dfvzut9gShUzvTiAUxxqP2kwZ6YwOccAhEZvW
WxoagGUdrw01hNrzDEEBgn+rq+//sE8zf7nIkPnxgnlcbhDi6PY9Cx9Mu9PfGIRY/cCJf+Qi6ZZ1
n3gXSAC3J9B4oJxwKPzvRnUmBweqxMuCgVO+6svyzKEjsqIOd2tBY+odys7Vyq1kfPajML9EI7AH
SG3FP1zzsSuN8buFovQVdGy5WjYHW6SIEXtoINyJd+7wlut2s4hTK7xy7toX6sAWALUVqkNDid3U
UWrgXw5M1FH01YEZEagVHQWB6ht5TzbZOkDZDd1wXyEyuLFCTd4FWWTeGbV+a9SiNkEqiVqy1aKN
BsZ8KAJD5DFkzDwgqrKnopa50IWaUHd2DiA/nzrJn+x0GJBaOjixu/vTrqYFO7R2KIx298Vf2ekC
6ahFRxTkTJ1/DEf1LvLHupw+3lxvQ26ARPLjWGbbeVoTmPpz4sllpTX92XWR0OmByb/rAryuUWgW
3zepD9hvAcWGvvb50rCN8oU1Ncr4ZJ29eR5QAFLyH34K8iTuit/C5qs0zRn0Q++RDEqwS8maZelb
wW+kzgDjztL3Pv6JGr3qyRZiWEd4NJ4qnRdHA9nVzejZWFSCfGAR5l77wzLDpTZm+W9wcD8LZ7Bf
fK1HcB+R94ur6foeqqjalmFPdku41y1lqxtvg93tpWtkv3U2HsTgV28AbUKgC+yHTDSLSHbjg27y
ZBvYVXqoWJPe2V4Urgy/k29A0m+HMs1+6UP0TWTJ8NzJfsDu0+An3xD2CXd2sWYdK16YQDhQuVrt
uI+ZFx2rOnaWZZgIUGA7zTH2jPGhbYwH8HQ4b9BohppTYLcn6IeV96Bpeyc7vgyiMl0lzxy0dbe6
iQCkjr2V5qO4DgSY4UXLeXyujAibfcvq3mtn7SYx/wFwDWSylIPZuMMWNZTROjFTfkXxC78WAQq8
EHAoEa938qsB7TVvUeb4xGN2RybUcGnITEvfiha9VuxCrU02UoE+8K/WbqaXxQuEjeXBUu+9qSNA
tcAYFFdqRW5QnHMzOs+DsgJv/SGKQeL5ORFHwniFmynZaAQRwYL6Y2LyYZHRLHKv/kFkb6Pi4yxT
MRzbfMEdRfk2Eb9NR/Khw5d22YfjsQHWVRjeARI2C8cFi0eRWZcJszBCGgPBgWRDGIeQm80ZBRrP
1EkmNzLOptV9+DdAuCNNFjpHrfacJdFR2EX9rYht495E0Oz0F3tX8a/2xGy/OVnz4V8BALQk9gr8
br75QWLe9yGqqaZIFg+65oPfFUmQE3PBDUqYBCpVy8G/0NYtuCcC+4o/TPHUQZJp16KEe9MOlvFt
xIM3FCx6xysM9ClNqp0G4Yx3UKn2QJSBgmQ1Ejnd4qlXI5sCgaHQLaeR5OAEKAKjkRYQFXcigeg4
+2ckXVNngCjSSCfy9G8NwEfkgJUeai/CdR7W9j0Q4skG/wz/JNMYfMMQr95ZjVUiLxBZUAsXOvSo
LdCrWmb6A9JFm6FkY4iaxGgNji7jR2KjshCI2eTZGXW58k1p3hUy1Lbd2LUHt2qHE/LsEB9nRXVf
4TGP8ryOv2IZ8RikAPcuovtR1GAMK1mpVEXs10bT+fJvn20U1n98trDUv3y2WNMgsqtqv6h0K+qb
fNlYUXuYirNUE6j59kBlX42p3aOOpNmXMk3lApFVUMhRuM6rWbW2YjAGTEYXadu110faAmlsjl1r
yzY9xMyWUR/gr07Gpojxjg6d06hUvHp14EJnmyaE2Dkr+63VM37QAAk5S1f0Zzqjg0gKMJQFrrua
O6oqeI8bPVjkNes3VhJae4+V0b03qJK2AVS/QJ6cUOJZvpDHYFsm8pvWE6p/5BJ67OGhx6PEmtP6
X2L80yk5jXCiFABLYmcj+wjbfrDRDQjuOsxDDUqQrSsFK26spl0YLZCBHWBBj64DiLSdjt/ILdBB
c+qUJSJwHfYacdy2l1a5dSFq+dTwv7n1uPO3HFBEyFgx8VTn+Ral3Mjr4c7bmE40bnPVlFm5TKAb
8pLySj+kpgvZcW3UX3Wn/zUkvndForm/A5s2KtaVv2X47rIRDJkrNW0u+Jb8h4R9TFsgbrwbc1S2
g1obDLsbD5ixJbKL8Z62ttQs9STZTxtf1YuKjfhLE7HMeJ9UOjLRFapLPQKuhrHTLQyjc9Y+9/WT
Q2hXvCQ6d4PyjOvHFaFOcwxbxGmy0WxPKDIBvUQOouoTBDoDcxOWKCovWC831E8HjcXfE7c0tz03
BWpYcIh52J2LpipQyp85YJDx3H5BxrhoPnwsV4hl2TTI/ipv6hAs7MF/CaWFtETyFlrr4ixkADAh
9KWWbQGJRpkCzY/UPU6x8mo3YHxrFx5Ck/2CjLXqoTMPSJl9UbG72V4aJqg/pl5hrYwSQMMeKwMH
r/FjQzcabqHo3KY27jk6jbyH0soSKJwhbk4H5KgyiZDuP+0W/EIcvP5k+TKS2mMaG9AsX9Jc8xgI
CSEUrw5mzqy13WdudgE9WLvRwQV+KY3AOuviyVBwLzqQmc7GSFpLNxn4OsZKhWEPEninMcyX5JKS
bfB5Df2eyF7PM9Sx/oTdSQSaPk/whQZVsoOvDnQWpk7LwaTgwoj9nL8mazvWNuC7ysthNpTOm2FH
PmSyneKf0TTl3CYfahZF7tjLucc1WLEyXAhK1hIJI8njj0OCaGSNenm0s96rQDgU/ppsGfWQu1Oz
YtPl2m+KQH4JUqZxDJWfCOTpLdDsJ+wdv0Yz/whu0mDPCZ+0WHsGCto6mxr4AaUVDVCKH5JzNWQc
3EtCu6EIzVxWbWQixpOFCzBG8p99mK4BUuTAfsQQrnGC6JdIqvcidNtv9YC8veZG+j0WPB64Jxsd
/8ci3eOl1YEFp0Y1P0vXLl6uuB8cjr9FIofTdKpZQjsYNdZUPK1QSaR66OBKILMG0OL12A22sYmi
PdBhvAJ4eYNYZ/3gjaV/QrFgvSS7JkC+WNRRdZcG1nj1nR7rFzUgAlcAMkaFc7RRX/zoFZDTlTp/
CouxXvRg5DvRYZBaftLVYbZRU0jRLJ3M3BQjAOGSN+fGDYsnHyjY+8YLlrpZR8C1rGqXZ09O3xZP
iLwC3liKe3IMi+wClJR3R606qX/2vBqmSaBXB1rVLMJ9qOYs1IYWDyK5p2Y2OuMKWCB7S83WK5Ee
RIB7Q80hDhrsxmpvZamLgis03iO7YS2pF5l47VAVoLegXs/t4nPbYoVKvXpv1ncIGdyoE0vXeFE6
g77LNc0awbac1ijIqA8tFgcIJeVpcMZvKzjTmSbLb+DLljvTKJxxYVZBhwD8ACZ4I8fGMIcyszqj
QwhVgEMQ4zA3/+Y3D6MR5ELD5ub/fqr5kn9M9ccnmK/xhx91sEaKfWc8BBFEljWohBQLOp0PIP5w
VoVV9gsIJWTHuYPFoKSvivyfIdSeuz0149yksz8vkLXISBoMLIf//2mi6vOD0VXok0zG+apkdOvK
LhaubdxGEWPvpj7EPISakwud0pCyTF6gvFntNSsuri2kIR2kgk5cMXbSoRwcoEC0oFwOpvVhk3SW
pBsNokbnQd0BwEaLZlOLFLUSn2NpRJEALdcz8zzbRx2122OGJxFdde4YQK8jXZleuBdhZS6izl2n
Zewvpyt+TowoFQq3weEt6dqZ4NglV0aymqaiwZF4zZiM7qapMmGU6yjWqsnF1/yLBRKiLRgmxMEV
ujhMZyzrPs7+YiOX3rNZhhsb4+jAP89mm6ummWeljtlWgSV0mdi440Hv5t+XHQM3VQQmdWoGTurf
CxMS2jI17yLlUUFebRe1Trekzsr2/PsC8Za8kvp5GiQFlAJRxIPIFyCiXDT8zrOsC2hSqp/l6Fw0
Vy9/2oJdIoYTDosXJM2JxRm4mXw92LO6fyJAOsHQQ4VFRyRgss8m8iB7Xo13qDJf6AM2BJmTXEGg
Z9+SOGEXPJDW1KKDNoLNObPan90Qpsj0tUDklX7VLD03AIsBy8NjndlqP1+5r+3nWZoYHzY66zLb
fY2iIVvoRc5ep95wqxv+QypEenMcJ72B99o9Ne14JBPEIdJbCyD+XYBnGVTz+nBJbl13i0DGdCUv
OrR1s0utQp6p1cdJeqt58VIwDiYNNTOZ+gacFa5mhvvZ1hVWvfQSPd2SC3VkIkfRRYEiHrLRnFEF
OdGwtdPVfNWQCWub9mCgnucLrczcM6MHXsvw8IGTYvSOttveaBh9JeAiKsicll9mNyrQ8CbTR5i/
QoodpQT712U28aC+9j6LTvMnEyyIFwZoElGTij8Y+TZuHSw0zWVfvlVlBoCRmqCrIhc6+CM4QBqj
MaZvRZOyzofoXp6L5XxZveXeTquAW5+/aVd32kH35Lf5D4cAKXj/RbafP13PHf+uCF9prul/6Pel
iroOd1NzLO0DGDakKqaRe2ZCJEEr8v570rSPZpanjwkkGw9M14HQVXbo2Vla0V5GrMMB/vSaTQsq
o72Xl/aTANEdOemuaSxbV6/PseVoK80p8oWAAN9D1xvPsh34WaqWW/rjBlgRMCdXvvFQu3199UB6
1Xqp8UCmzgC1V5iH8ZFsfReWuzwu9OU0wDHDh97YBEIYYOIERA/r6i7Z0+TgxE0PiIoYC2rSAB8/
Fs01+huZuhGhxKzv6i1NjmqT/JRY/Bd10sfVYuOIFG54N129tSTQZrG7psk8lsqLbpcX8qeDnyTf
i5QZJ2r1WB5uA2Z2oBPBFxq1PrwBqbKiTjIVkMhc2HXQH6iZjqW1YzGCdeRCH0GiMk4fH8igMWi8
+NWo7+gDgNZDP4Six1YSeyoZv+ix1d1Gm4lrOcqfgfT9b5B2H9ZQBBx2YY9mJLQVSLeA0Ux8/1TW
ORT4UEH9DTyFNihx8/ZYdjGga+ZtMndQ4BNVBb4QxGiWHztuUKjtJpzejM1Pkfo4drxcfAHqWUkD
MXHDutfwscsweKH8dajzd9GI4rFEkm0nGkj8IErrPyoHSm1jDfhuN28agpzviQMAZCrt36mV3bXZ
YL6KpB2gB2rym2vF3darzP4QVG6KOEWqgzXQ7h/TAcq4HAKdP9RwaJTav2MMZzmCwfiJBpvAyvDT
yHSUJKg68tjTwGxhpCg+y6L+GRoV4HKGfXaTqvo88xnSiAioTW4uau/JDdURH7MNym2eLU5+BER0
AMnjATTfKO/QFvnwM2cR0KW++QLZ4QqgRCPfNX2bPledfWKlEb2jnidbloBHXwQz9XNhDEitWUP8
/jlSZhCjoJGFGwK2bVn6SksSJIhCnj3TGQ/ddDqTf7H9zS/UDR3PzTL7kmfTXGs4ghls9yWrN+XY
nOFBc0Z3T+m1qZchS7Z2tAplJp85OnKmWbKq2ZG9T7IFH5HYvZRdWW5d0A+8mHk58Vm5mWesU8ur
90AhQZw3KyY+K6ylYU9aEGibvvas/D3EyVClBpiCQwLiZinNtcLOLyPXBw92FaX/pS2XiVgEsQiO
fgrZEUBl0uKSjw4SLoZcUQfyhMUlhoagtUrGfgUMVXCc3YLBiTZDmLFlb6OaUwKocRR51z1G0uRr
sJT1m6k5gojNdmt8JJN1j0IaIwhcsxN10kEyEIahqOtGLZqtT42P2WxDfswWWlq46QRvEfHyzHRB
nFmQHzpJz6gv1Gr0rNklfl4vqUkHBHlBzBk2F7vyAdhUHg0IxJa2khIh21/mmDzUgH/P8berWBW0
X8sO3JPRYJcPWmociZshgDrpLkWt1bpXNwU0+mIVi5Z3FUS7H2w5HnWIv67xcGTHqAmjZeuN9qlJ
C+tZB136RFsneHEAC2W5CoGa+0ZuQVbZJ0MPt55ZdCiqd9/pjmkaCFdUiFncWl1vj23YeSs9TON3
kZ+LyvLfuhS0q2M7xgc9z/iDGkj9dVpAQ8cEXMiKU3efZpjHbUz3Z4iATxS18h3ZUrnsbD+6pp5h
QMx1BMuoVYwQUU4/fB0osgjIMfKVgeRpB4ZecH/Y+qqnMwtbVcmFh3ABzqZedWZF3522h4q7hzIh
dQAppgi3DQC9W6e1kZQVeBK1WEaA35+NWx/PmVvFkFpXfGnTPyNqh1XjIuhK/8ss6pIblOWUBtfV
8XXnLQPXLsQU5Zs59vpSpImEll4od63baTsdmc47iZLwJfJy42vV9yfi0PY52DvjQr7pVQY5SNRf
aDLJHzlK71G6jbOwLiEbikfyo5aID9vcS2dc15u15DWYgWw8KFGikR/oIwdulp3cqv4+fWL1VdwS
ZF/kkUdiB8WC5MnPy1NRaP5jAsKnA54o6i6Uw5uyZzreFmYU2QeXgSrl3/YRiYxFYTTVDo+//owF
f38eHVdCH9outqlZxotK7yFCQD0sisdFWznRtpADdM006CB4vgpqqeZsY2k27IBtq2+dOjQg1kf2
AjZqUsdsKxrWbKrA7JaEciO8G/bAN2a7wZ7wbbNdY8m41YEdXmRE0zorW/lWfUNurVlzgadHqBnm
HU8dbR2rs9AdPs7I9rdeAEtBnwOs5DbBr+fgIXWwaUZWPtU1/2khyvgzrpoNAnHyzciDdAX81HAR
nofInlE0G54xd2nyUVsEXm6cPGJEoEAxtR1E5LDOCQ9kogNTUWQ6Q5oCWq7lCCFagFc3CROoVlYF
dwTiIhsIAKB/Y7lnBHKKi68ev1yYryaU5XaJ7eCRXGp9urd1DW+JKoUGeteENsR0jORngLvCM13n
e+lHycpwnPzip7p3jMaiWfeCC9R6o14cap4/7Sb/PRRd++hFcbsNgiLfh7kDpTQ1GXmMFhTX48b5
jtB+sgrYyFdM94YdKAQJo04Hn/NqHTDHXFNTonjv3v1wsC1n6+Y54OJD+zDyAKX9aZzvkdNAgSEU
Hm5QBvmwVeysBcmeR+76b5oVgYVXreocVSqe8UhfAbIotQdE1/BXkHFYrqj2P0Xqaodcr4lXGFSe
QKRY3yIEYyYbNakD6PZ2Zy01BgKEzu7MJ5SBdwfbLBU3tYfwYQ1piLnpgkARf1frnFghENKe6y9T
xTAOqdZnt6nDB+a02akb0mBJjN7uP3ZRWNmpsJQ8EyLwa3D5ZhAlLBe4bY138G0IYP7N7MqEO4Dr
Bf+IzIm7B92rQTikHrVD9OHbRWA0tkwR3UcGyKtFgEQW9objm61DmacXwwvkYj7sBMQAR+ZkJ/+R
J8E61EbUGLRturNlHG2Q5EBezxvxXESuHOw2KApJs2xnpHn7jTyiNra3CcT5Flhs5cuJer7V9H77
1zYRzyNfhioZx/N3pgtquMhtoH5Gf1JRf21SLyL+ck9//yqW/9H7x9jZuVNTVZ4mtmM4HuSApCuk
0KtjjwjAhteG9cABCYPMMR9/FsFd2cvglzVWvy3H855EZmBnGfbBCSjwehoj8lJb8wGVSnS/6YNd
bxMtKhB7UmsgoRY8Uh0yf7SWuv59rpme66pLkEns8wriPjYqr6WbNxAoHsRHJfbsB00GrM27/MnW
Gx2/U1mDmya3NpkDcHGcVuUZRfB8DdhT9Vwz4weVNmruDzy20p/zGD0eo5UWOK/CxT+TqtaAMK42
c9Nv+moDeeRok7EwPDkDSq+c/oXQ70XRQZouCoaLZ3vyZApsZOIqML436eRg9Q96byyQLaiAEMEt
UWCFibCwXZ5IhiZXTUc1qdfqUNtJvdgrmk/U+7exqRshc5FzEKhq/IJlAtaVEKA1q947VkLHUlPZ
Ze2CMGBoXyvhFdZvkTLvHnq0KzDchvktClUBg4hPYOp27B8cNcQr0GrYd1oJ1b9BY+lTmBX1GkpS
4xklX9nBLVN3O5aFdbWS0ll2jhu9dia/z7PC/o3CfuAbffEzqv4ZziIB+EaXmiDyx7sC/Ag+QjF+
fnLaLgB6oH+m25/sps3dLSvrSX3IH8z8itruI+cQRpoFifIyareOiECGO0KQaO4wShuCH9oVDDZg
oiqB2kdwZVE5sTxSsx2KjyaVHuLt8LV3+HeTehMd5WH/dWwxAqNT8XwFatuT0zC+99UCC2hEKLJ5
VR6dqU0H5RIUI98nKYtPBhafxGeQCPkrcIro6srevtfH9EJkCBaX1haw0WRDXkM+/kKVXnjF2nby
IrM5WPDqM3iplevnXOCvmLx4U7ob4TXWGhFKAIT7Wn+JLXDD4b7+f4xd2XLjthL9lal5vkwAEuCS
SubB2m3L1uJZPC8sje2A+wbuX38PICeW7MQTl4slAE1aoimg0d3nHH+bBRJ83Jj818DIIAfltwGC
Lp21HlEqDnFEae3qXNaTnGb9t8izDq3nxE9mWeN0lYfiSYmtEokfbQ9Cq73gBIJsAt9pIcGN0g1I
k7Q0XPvUOCSGz44OZRvT9DqPgoN20/QGwQXK9cK12vhSO2sewzMIMHwx02xemter6f1kbVRYKhTz
l+6v+wbQDtXPOnfyYqr7IdOZYGHwygsQ9o4LgGbSrw7kxTPqBj9SHzBoB1xsN1ESdDcuANQoNaiD
HxGkATgB94bphP7i/MyYhuMmS62vGTybNSiYsjW83myNHUi05L3xxbXC8MqKwrkw03KfJFG7sWMH
BS0dlEF7xFwmlU/IUo8aLa+vhXC/H0fJYD9KgD+u4Bxh12IzA5KXiJBpW30Acd2cd5lxq1th6dnT
jx9+/fT7Q/+beMo3KCMVefYha9JNHma1/OOjTT5+KI7dq8c/PjLPtVzOGTgsuAf2Edt2Mf5w2CEJ
Dmv6v6AG3xjUiMw9k7nc1+YUAgTpY5T5Atg0USJ067Gl5SlWBSDpd3U8AIbbNM4jUudIn2cPrTE9
7mNFF8RXQKwsYu1hdZy3S5Sa8eTGHoN04WpeOcilsotgKMPFUWUwDuuzNnDENwEKYV7cjCjm0RTZ
mBQCIWAm0gcR+6d92rhMkynBM34JeWJUz6oDz9J+balDH9XVPMekB0amv0aTqvkGMv10yVsCj52n
doV6JLc9muhztbG+ANQUyMX7t56Zb2+9bTMbTxbnyEHb7PzWgx4vNzrp2Pu6C4clksACVVN0nKXM
KO+rGEkT5U50I3DQpcuqjbawgXkCVJugTOyfrarMNy7TwD25TkcUzYbVNxArNi45l8F9ElbmNLLi
bu1AEvOqLMCTMSA39WUE6TNur/2oTME/jRpvZUp8KI2IZLjWXzNaDbdNEFmXjJmYcwFpcH7yXHrW
65vDCKK+uDsMpSE2t/n5zencuHRROp/tj066XXDg8nP2BRmKfAtF2XYLqP5nPR2GMjPmesrTTWWF
cq1sOxTQKjYD74AYcDOzeZqBNQ0TU5BJiDVwXn8zm2rtKB8Ri+Iui0j+lRsFJIOKDqZDzq6kswmM
vNqg0H6OhD3f54pNvwS3LegOYv9K94EyLF7UBfgf9ag+oQr7OVe8/IiaQbW2Chlwe1Y6QXAqWo1O
BtZ+PwPksffBmWF1cTWRPlCEQb2Hdj3fv7JldCNtc+VCueOVa68V5syGe5dqUMvPja0AOqlD0APu
L7mmLHyqOi+9q9UBkcKi4hEIwNBIQ7u9aAE9vEy9IrszG1rNDTrmMz2qz+665Hh2DvLe22O8kRUm
mZmsjk/I5dvaUbMyred6oDRJ8JMngnlnTwQnxKX45VDMdgBDdiz1dTqZqTCzmAOoZMSeY4mCfBzp
bzoKemWNMwzLL9ST5kE7Ycxo+2vB/f7GCDy4aEYFKcgoXmsJ2KNKrBaPPcrD6peVVxTFRa3U3kIU
AUJ7p4wgLhOXV/okPaCb/9p3vJggsb+Q0kWVzWC5ydLpRnpFmEuv9CvWx1Z5kYUDqq2QKCJL5kar
l+E3NscOVjWLn8w959O+upkggLIZsV3PBBGdZ5/fzDioCE1S4u+cXg5IxabeBQV+YWOGhoei75TO
2sTL7nPCZ9rX1RZVFQCl17EODLcgnkUasXCBPW6LpUSeQc2zlZpdTw4AGa3bBuJtMNDd0PhA0IkG
CKeJMZtUMQW9q0nSLfXi8EIHW/QASY3nAWRnQkQJQOtusCabREUBLhvfS7Y26lzevyue8+YRs5hD
uENNUO4SZr26K/ComMjqxN4RyOWuLSWYAWqTGCVsSuVWc6IKO4qmfbEN7TGZnlAv5xA00HTJug/8
eQDGuqCS19TKvjOgDq6366msIgNc3Kmc6FLAnIOeA1LI4oqrisFILJymcL6+WEkb1WkOgXRjp0JD
hR+BFCM0xFI3G9XXuUAoBYP1pk/bFSrUdDRWdrpvkC5cbWbcV4re+8IRI9tjGoauiCkiMHXZ5UqP
hCU0tvwKMlx69MTaY1JCIJd510Fjqkdg+I7HqZhHphyXGUehiuoneW9jjkBQEawp2PGDsN9FMT53
L1rp9XtTAUgKAJGRusVOSbXUWDdAQSmpEZaDRFggMtA7d9RfQdy7uGnqEDTzY+1fuanzLcmaeqe7
cixd0wQ5jLlu6gGaAEJF6OH9Z8Tkb746HvQ2PApxAY8z7MLV+Mk8NHgEy91glbsgoCrqnH2NZBX+
yDoUHfq9TTbI/IQoz0MBMPj1gh8FGDGQ3/fvC6SV5tBNBUuGY4d352d6VUuwgRmuvdQIgXEFF4vd
RRViUqCr1U03HGdB0Yz7NnDAKiKyeQgm0K9FbuRr0MSi1FQ1scOol66jWG5UM61APlq6vF/qJoBG
z5fUTUghz0KUms1cC0+5RgSFviln4WjXJ9BroMXhGVXVETiEQNW4ShigbkfoNU9BJAElMHqEXkNt
Lr/1LX4CvS5EL2dNlzbHP6H/zgBgDuq+zdi5N02n2dqmJ27jFvjXHiCee6sxoRROSHqNCgXnjopy
5QcFvQerSD3HnOovtFkUgf+8QK6rq13UO7XYQeh+m9WHl8taYkQEWJ2uL1s0uUAovriWDRtRNwrp
xqFsgztwrjPU5yBaVzlyNUhkBAArcCZgvwgf4T5lF+lY+p/jdjSnvtEntxlqQ5dN3porfSVeIwP4
cqWOpGLnFT3AydDJav1+YkI0DsFpYJNdddD9vKqHmeRWM6H2+NynB7Rdj7MsQqzjNdxwAREreesK
RFAy1qTfQQB/qZUh66i+4v3o3aOI0Z5EzhAAPwH5VKeu6LIPEbCnpmXhHbjpdzeUl9LPPgPMEN8S
TIfbARsjaF5A4Jrn7R3yXAJydiK/y9NRQiagaBe6aZdJs5ItCsd1EyLM1kZKMo8aK98iwk6nOUmc
nVnmyS0pnQUdemenu/rQr6e+6Y9zS/WZrJRQ7jia+12S3ZhFttLBWogGgd0wsVc6YBToDJnqq3sH
tdEtASAczpIL6rZ7I6PbsOII6uVyZflV+WdrxgcrGl1gXqU/wTadbUpqyQVLpIF6oBF0DUBxzouw
yXf/dJ0kXvVpUS4QsGhnZQtJvCwsdoVCo6AMEirJCoiSGTlEG2WS4SuFPn3gEA7QtvaIWcoNS+Tk
++Gbm+fTcciHz1EMgIZb2hS5FuzY4d0yADRyLKSK3JAnxRTAov6yq+oKGbiu7eK1jPJyIinxtuAn
DRaWW4RQnMmH69hEdB4lic7eNpEosPPA/QFM1SxJBftTNN5VWyMjo09HOYC3ZSIIFyhoGufvz4TW
69USXgMjFsHCYFNKMaecT4QIQ5W12RstBOMpQqydj/SShgyAbmrjBQ1dgioMERHd10I7Kqjbu7G2
SwjegCXfdgq6jdoM/kBXpg85nkoUl7GvLxao4RdIVPvh0lEUK5pnpQHJKvY/rTfTpCqNAPmRfgUJ
RwjjToSU6dGPsFB9PGnYEN80QW1u9ABBBmTz/m2gr/1SdRs4gd+gfmxb77BP1gOn71Hn7ZLm5rmm
3fEUkhRfeQLlY5B4IQxgmSP4Ml++9Imwpqy3yteTgT6jSFDkr7/9QQE+O2TKosn7b5nRV36OQ13q
uvjPuZg82JudJ5CmFEKDYXRzdOhH36nAhC7C74gJJyooD7adeFF6Pln81a3X+IqilOpttwBv47Gb
WE34HVIbL9Yyqp0pD8sMHE0zHeZMHS/8bHJwueTJbAgkiIOR8phmMQ12hiifX0EIgU27BjCPTFA2
HdSrF7sMEnk/2Y7r/cNLJIRjTcc2mGFjYdkeI2ifP87dMPZhNfJ4OfiAevGJBVGWdoTUtgNHEwEk
Z9eNHQR1FeCka+INit6qLy8WvsFG5IfM/qITPlQbTUAZwr6HlFMAgukEaw5QoHmw5yQtLzs1qpv6
IJAIHuxeXAeMQKvq7/OzjsfACVP6g3RX7z8DpoounH9cfHldBywhzHQcYLLOPy6gFumATJZYHjFc
VjE5RmQQ2/fWpsiQuASHSqUO8SgkeMDR3w4ZMG0gqL6IbbA4iqYFMR9xELYWprUYwOUcYL8A6O5J
+2VcY8Lc6vg0/3oWw5I6pvWQF0MViqB+1fyElQi/v6tz/rY5P+PTOnyosJb/Wb9rtXjKbw7pk3xt
dHZl/PXndzc91IezxiyDBzpsm6dq2D3JJqnfHz1+DoTq1IV0jO4uf3OJ/2T0V8zvny/04Um/L2Aj
n/74+JCjkEO9Pzg02cfnIRUNBD/XyUP095X0p3nvCskBH7p5xKUt7xeOojcbW3RP/2DNSCAB+Txs
eN4vBJ4zMT16HMeagXDlyd38t5vwn4ye/zEPydOh+vR/AAAA//8=</cx:binary>
              </cx:geoCache>
            </cx:geography>
          </cx:layoutPr>
          <cx:valueColors>
            <cx:minColor>
              <a:schemeClr val="accent1">
                <a:lumMod val="50000"/>
              </a:schemeClr>
            </cx:minColor>
            <cx:maxColor>
              <a:schemeClr val="accent1">
                <a:lumMod val="50000"/>
              </a:schemeClr>
            </cx:maxColor>
          </cx:valueColors>
        </cx:series>
        <cx:series layoutId="regionMap" hidden="1" uniqueId="{00000002-898C-41A1-A6CB-A19DD81A68B3}" formatIdx="1">
          <cx:tx>
            <cx:txData>
              <cx:f>_xlchart.v5.3</cx:f>
              <cx:v>USA</cx:v>
            </cx:txData>
          </cx:tx>
          <cx:dataId val="1"/>
          <cx:layoutPr>
            <cx:geography cultureLanguage="en-US" cultureRegion="PL" attribution="Powered by Bing">
              <cx:geoCache provider="{E9337A44-BEBE-4D9F-B70C-5C5E7DAFC167}">
                <cx:binary>7H1Jc9y4su5fcXj92E0MBIgT59wFyVKpSrJsybY8bBhqD5xJDASnX/+yuu/pkNFi8UWtX286TFkJ
IIcPicwP8L+/Tf/6Vv940q+mpm7Nv75N/3md97381++/m2/5j+bJ/NYU33Rnup/9b9+65vfu58/i
24/fv+unsWiz37GP6O/f8ifd/5he/8+/QVr2o7vtvj31Rdfe2x96fvhhbN2bMz978UevvnW27U+/
noGk/7x+vHvz+tWPti/6+cMsf/zn9S8/f/3qd1fKP0Z8VcOkevsdfheR3ygmRFDs//Ufev2q7trs
vz/2w99wwBjGBH7w16B3Tw384mPxo2+fmv9+fGkmf87j6ft3/cOYV//7/2e/+Mu0n30vTBf/teK4
O03x8e7PNf3+q0b/59/OB1il8+WZ0l2VbP3oHzrfXu3/1/sLzn7OJn+7ZfLUP+3+9OdnZjn/0//a
0/nVc2Hxl/Mevv/nNQ7Al/+OkpOIc57992/8eDI9BIwvfqNMoICSgAvkI/b61fjjr5/g3xCljAZM
+AJxwV+/ajvd5zAi+Y0IzKmPqWCE8FC8fmU6e/pR+BtF8BUCkHMRUOTjv8HjXVfPWdf+rYn//fOr
1jbvuqLtzX9eB69fyb/+1mmaHkaUU04QD+H7t6cHwCX4S+j/2GbGtGyMOmYQXP1oIlXTqDDvn+nh
Bel0RTos7Ll0LzWcLWWhjouoElagt70aDudFg9ZenPjp+7OJp1aW2SxKdUwnsk+zI+/uQuVHGKW7
8wOsaeb0/dkAxsdiLPtKHY3nJ4EJd6MhiS67C8WfVPZM/OQhjTO/0ccxMHXcclrlEZa62KnZFD/O
L2FN/eTXMcoiL4O0nuVxnuvsg2zn4cYsYXChdPyr9BCnoslLpY6yYt+8wNx7DNPosplD3D3Xzrz0
DFtUq2PBxB+yCG8HXc8XyvZ/lV3ktdeNATjlOLEfVZ/GElt5mWwG4fp83v5gWUcZWFWqhjW7aSzS
YgdbpFnuzytmxe0Dx6TCtvXioVEdOzIdSNiTiDfBsdfq/TLby1yTOZig+nBssZDqiKf22oby01yH
+854n84vYcUrmQMKhUfqGXUQuZUZ75YgOHZsuTkvekU7zAGFjqg6y1GmjmHT3AQzTjpsE52FRztU
yfkhTrN8ATBZ8KuFc1IxL5VaH4WPKnW3YOqr6xG1Mo0W3Bb+vs6yECfZVHrTxqpOol8a0nHYYTEz
Mcqqo1/RuBwnGXHW7flALkPpwHHa1MhUVW2vjrPJ33lKP3Hd1JcFROD4kl/Wed7KDiwSsmtcZR94
Tm7PW2LFjwLHj9gEU+5ZDqK52vUdPWBDHi4T7fhR7y2FrJZWHYNMZRH88U6M8/Ei2ey0nGfAbzNJ
6rAGjRSj+jmKziSlJmN8Xviaqzjw4JWl7geD9VHxIAYMquIaFENIGW64/1qE4V9nHwpvFFiDrzRq
fmwWfiO1iEI2/tEN/V/p+F/Z+P970sAc7C8JnppBerCzz7oso2Yp+kPOQvXuvIrW3MZZQU2biZc9
BwTF2buiHd+2bQXnpr/Tvhdmjk5TfCFST+nic9vW1JhuKCBSrUkTD88Ha3JwzTpRRf7RK6b3I5LH
QaL3Y5CKyCf86/mB8SmcXhrYgQhIJGi7zOK0X06HQdJdO+ThjszpuMvLtkzY0kzXLW5szKbwDpLU
K1GmJmKLiImZbpag3DWF+Kprk5B+ufMKc+StSeql/Y46c+uT5Us482tcj3En8riVZj/Pyw1D4ur8
ClYWQB0MotMc8LEN1bEsbJQhDgu5ReMXzE1UU283lhv759o4Dh4VCiONThmp4HUcpCQxrbev2/BN
pb0+qkqWRYXHNoJlbTAHoShKGR0IbKSpDcKoUOFVIb1kGWDb6/uDof4nK8qNfHjFrakDWcrLeku0
r46eym90rt4Owvty3jYroEKdLc8uPWozDqJn30/ahicT8t/1JrsMbOlpRc8AsQ71wFSYymNY2UdR
o3s8bOH4ClpRFw7HmYx9GoC1mXqjC/2hKelHz4aJJ8SGjdeGcOBkMnU1EHtKyFI/j8ZcHMrRT6zA
7/qaXbbTUQdWDK4qJDRAVj8Vez6zQ23V/rxt19zGAY6uMCGfeqaObKl2ftXdDYHaSCtW3IY4IT0t
pi9LVMHpYwjyiIji7dhOSV5mG6G8MnXihHIfTkEhFpg6FcORILsLs+GybZQ4gev1fS7DEAJXK/1O
Gy8WcrzrpuqyFIA4sRrKmeCFwDZBrP8xp/7twqqNzXPFHYkTq50YAKuHRh7rNPw61N11ngd34VR+
6Dr6eN5l1uzqxGs/4bGsTkeQwaR7UmgVUZlfTwvf8Ju1JThBGwSdaspKqyOC7egq6Kb+a2rGPgrb
xr8PK7+Izq9jzX+cyEVpADURDVtObtrDONg7RuVlGfupBPoc0hqiln7IlDx2ityGmYozHHwkKX17
2cydoB2CaSBigU2MBTJLNA7SqMp4cHVe+snJX8glsBO3VE6sH3IMiCbth6FTu6HPd0Oh9pNng6ii
88aOteJHf+Yyz3Af8iREijKQR2bb93OYva0k2deNv5ETrYl3Yji3Y5cXBkoIfK6+N425zSYSm8An
G+6z4qb49P3Z9LnFZZiN4Ka8sDeZnR7GYXyEE9SONf3uvCVWPBSflvZ8CK8eujYEO3tTvjMVTpoQ
bRj5ZMyXjOwEcclEPXsa6n7a0zYKhum2DPCjl3v3WjZ71KHrTBZJn5FP55eypi0nqMe0H/sqmOHQ
P9P3rbb3XeNdmxDvlDLDhkVW0i3sBHRrbGDSDGC1DILrmnnX5VB85alNsnH5LLyFQcZdJOfXs+Zd
ToSzAsvFt2B9rzV7yYoH4dcfFMv358WvxaAb4VXVDqKAxMWgLPGr7HMPCeOi+jcZ8e5RNlwWI8gJ
9QxhxgK7gMZGMUYom2xUzc23kTcXFsSQs0kXtZenQ2fkMdVpNGbB12BEzYa9V8IDORE++mlZL3mh
j4vuhiDyfFb1icDZtFXrWRnAd0KczNYjioFDZR3AhidMGJuR48uSDN+J7lq0y1DlEN0qn3aTn+7K
KX0YePDxvAutTf70/Rl4GDISgpkH6dc4f0RptlfF8HiZaCeYNca45W2mj1DZiSpM4moId5eJdmK4
DBFXC4WqewX10zveExXBOoaNsFpBoVML5rlOxIRpmksqj4Z6URUUO92Th5CW1+WiN7b+FRBCjlXH
Ju8Z7DZQFR+LvVnmA2r4TZ/bLAlHEUYUV7cqR5cdDJBj47wO+JJCtnH0a/KG2unIGdnwzjVVuTZW
PfHqOgRV5XURkXw54rraCS3fgGPlG9Y+KeWFXQg51k4naljPJ3nkut7xYIlRZq7mbKuosCbeAemW
lor2tNVHP+2vuG2+w+E1jFC5vL/IWZGD0gsfei/sQEe2DW68prkryub6vOiVqfsOMkNfxQtaJaAG
X6DPJBM/cT7czozgy7DTd3A5Y7PVUsJ+zESQx0sbzpGWOdtwnjXscZBZ+0tQz36pjwOajtCle4d9
7+m8YtZEOzYVnhSjX4+gc+ztK7//0Xv803nRazp3zDnphkFWAt5Y9igybRHj2ttVZGPiLweULxyL
1r1a2rrPwKJofjRt/S4s/BtoAb6F7tDjJQvwhWNU5HfV1GPYr6C7+L0i+fXY57cVZlfnxb+sev/U
pn6Onnr2w3T2oHItSAPd3OwhC4ONE/GfEf9PJPDFSWvPdiusSoUHA4fK3FTVH2HXlzsxjCRCi9aR
8rGJh2qwkZD6Li0HlNRz+W3O1XQVWGo3doeV8q0vTo7xbBIIjpmiwFD2b4d2r0fviVn0AM3Cm1KV
ew31z7rzvyravZF2Oiwd/Xxer2ue4aB4T6D73wxwUsnwfZ5+6DIeh8394G9VM072eUm3DpRzagUq
B8CSrB2elpb0VyKtHhg1Vwspv3HFLwMVzB04BwLD3C11Nx01F7GcqsibyUV4iLkT9lPBoBog6/GI
oJKHQpKQqvrmqeyiRBhzJ/RlOXlp57XTsS/5ApVa9KDC6m1haL2BiC9jC3Ybw0LAgWuqy/Hoz2RX
I0viqWve1lVKNoLzZSfCbtNWSK8KR5yPx4DbW4HqKu6JuYYixPtimjbGWFuEAwAhM3WnLSzCBhm6
oj32dkSTMGJD623o6WWMgePHryEIPT3iK2yGYzfXPCorJiJVVN7Grre2ACfAu0H6swqa4Vh0VO5C
w8LEdty/8qZxqx68tgAnmOd0Lli6MAvFcu9Yh82OemIDn16OY8ycOB6rYpjSah6ONe58fD20hTF7
i3xO3vFmLHRUNsxOcZPj9rITEA6c1YR20GUjcnskyu/3ou/UHtm8u8wcLpkBz73GvU77owrwm9Yj
bwdMhqi2c3IeWNFJM/9EPhy4gFSnqJ5T2h+tmkXC85Ymg62OHgp2etZ7qft3RMsnU1tg4Hgfl9E/
hJ289spqI2LWvMGZwBQu5dTOkz02ywjtOPpOCfzz/OJOm/oLa3PbpBg3sjYNsUck8uy7BwzSOCy1
2LesMfkRj2GWFKXR7zwrimXjvHGKwhfGJI4H0izL8oXP+tjI7y1ur5baRMvycVbThsXWBnD01ZcG
08qb9NH6Zuel2a71wNGH5jZr28N5va2YxK3NdlJ2IylgDVwsb4OxuAnUcpk/E2cXCXJZzWmA+mOX
BXD+U+8aJo5+QzaSpJWZM0e8gFCBzrW0x7b33gA/LbIl30hBVoDRpYAgi2zLEbfAG4D+UtSPvrrH
eR/sSjZnl0G7SwWZZTENM/BYjlr6/L5Ec3od1tTf0P2K57hskKymfe57nT1yw96nUt0qgPlOyD4G
lsJGlrAScsFp7Gf5oZRLxpYMVsAzWnVJKCcUeVOfPg5hWkQ2y+tYjrOMBUHVxqlhxeaBs2PlfBRM
wvH1iIYlaGPVjrpNgKdaXlSu+JPg+suSKhsGkPICQHHxZoRN5JqV5MoLwnflMv7UgRwTK7uN6F7T
n+PARc+6NoUz25H6Ru4kHk1CfXKr2+Y2HXUQKXtgmLUb2+XpYPUCWLmUgslfCDeB6Y94lirSmT1O
PoJDg7gRoXwaPXSYDX5PZb21na3Yip6W/cw9irBfWDaS/ljxEIroJBDNu6ngS7uhvjX5Tvo1zmE6
Gh/UV7A22HUj0xEr83wjgFYgwCUQ1J7glfWbHgBLqJugRyyp5Ox9sWMfXp2H3rUhHGfuxVAWcwXO
vEh+38n+u+qWJlYoeH9e/pqCTt+fGQDXapZjxs0xK9J52LctHfOrdEDV94vku52xhfeVZ2soOKMq
iIssj7KOJ+dFr6jGbYYVwk8XxKBUFXTV26ZrHueh2g8B3UCuFc1gx3Wknievy6Q+Tjnlu7Gr1N7m
ttqdn/wK9ro0i5FJZUIKGxOX7SeZjZ/aSsRTWDURqdXGGCsroE5moKeqGjwJqZxsxg9hC0WamV3q
+s7hcrRjCcWwsD+KIb/N7ZIo7MVzk20A0YptqQN7UOxoQT7gD51BJZCefxlteadZt9X4WhnAZVrk
XJxONgA8oirMmxEh70r5LbnJcL9s+OeK+l2yhUVpPfVlZo5C7+c0i3BXbaQFa5N3XDPA5QRbwomy
aG7r6gFIwUlabIXVime6TIsWcYLz1oOwUmZfz/MBU5ksOv+Qec1GPrk2/9P3Z6AzwYUPr5SLPnYN
L6Pap1962e9lelnnFJOTRZ7J93Os50b3ELrWe1uU3W0ZNvuS4Uer64/n43fFuG4rW2IMNNoJcI2E
KO78JbElvj4vesUAbgt7CHGom7aCHl1O3uYlutIlCiPTiDISfPl5fpC1+TsqChive8LAhRAhX/O5
uy87fXVe9Ip1sXPi6ca0Y1UIrS7od0Gbq4wteyi8jeRrTbiDaZKEcK/kpHcgGBdZFmVZFUHtY3d+
6mtacVAtNDxrMwmOA1P/rtqCR+EcfLtMtgNp8zjp0pJOQ6kcspBwYn8YmSfnZa9oxW1KhzTjhapL
YKDOeN9ztJun9mZZLquGYrcjzYxEcBWrBrVw8pBmwe3IvetOTu9zPe0Zkhtc4LVVOLAmQw9NksNZ
cLId3EuqoGmBYtkNoryiZag36F4rNnYbmh6WQHHRgQaGKfo5+POnsf5y3gorgev2MUVWzXIyYAUj
2Qx19y6LLCvh4tjwttDVRgCsTf/0/Rm2wZ0zv596BAHQ5jd+UL+fB3NZxvNnSeiZ6HERtBQNID/L
0U896RpAx8qNPWvlIOP2LbtyAj51ChT1wnvXFNeqH5Ny+DjVj2r6WpF+IyNf044TwI0IULYUkBNO
2dJGYqhU5En8eN6+a8KdCIaUwRpmAdjmutvh8DrQW1W3Fclu69KIxauEBslslEmg6qgO7s/P+c++
9gtHOrdrKVU7225O4cpHO8ZA/9zBmehdtlRF1OVhJL0mTvlVUccNeS8tuVLjsqOcR7jpNrazlaj2
naj2B+JnbBrNseZ02mE9ZPartKDMR6B484/nl7kSei7tRGjVc1aCAhctI0sQBB6K/MyLgCWdnB9i
bR2n78+iozF+OEkBLSFdqCTQNobeG5RGt07Ca+JPrvFMfGUA8noM1Epf/ei7YzB+HLIf52e+phxn
Q/YXZvxugZlT09wqWl2T0NvTak7C+sISPlys/WX21JZD0HZcH3tFeWRn0UdK6935+a9FhxPUcCQd
O1PAScwXU3PIbIHjAZg5lx01fCeqodQrUipOiveHiKU/SvS1Wi5rBiC3g+3hYRrzDlTvB2JH6+6q
96aNuHpZK8jtXFcl733OIbD7NtjnqLsLqq37Vi/7InK71pUhDK7MAU0cipxRt3wJjI7b5t0l1kRu
2xqNmeW5An2bEScD0fsWb9HDXnZ05DajMScZ8QtQSTF8VOpGUh13E1wa4nZjE1tTjBOkvgXEkgQ4
hmmaxUKheFRvZn7hxT/hxKmibV31pxtJQoWxzqrbydiNE9easzjxWZSjaksGrKdUteSBN8yP2lNH
/rxJ19TiBCiqZqD4hRSgkaK7uQx3M/E/GDFuFPFPO8U/tzAknAjlk8mXzEKZjUwDD2Pre/iPeUJE
RnTi4ru/6LaKKyX11lXqlfW4FeR2KGriaeB4Mr+Ncva1bH/WF1/vdHzIyKwuK37iqbbNZwC2HS3T
ixIUdHr54Pkeopc0r2zbACQwlITU/KFwv+WcJxkvGCE85XXP96dUzaqbR0ibM/LY9g1QTGb5sVbD
BzKmX1FhvpKl8mIgZ+7OO9WKy4ZO3qAs8pg+Mbk7LY/ZUBzrTfuu4ER4+v5sLXN5agBTEI0yf597
9bW/+DdU+1cCrtCdn/2KC4Wn78+GaHQhkK0QQBF+03N6zeo2Shvv6jLpjg9BmdDyMoMzTD/WYooY
75u3GLoqQNTDHr0M7EIHjsZOj+nUAy1zKDw/KsRwz4GIHlSduihZR6ELSpr6gSeAuIqWksaiqEzC
GxIkl+nIASUNrNiUNHAhiaGKR0DESmAvRlHe2A0jrHmRA0vULtPEc4g2BZepsOoOvEN3Zdlnkafq
jUWsBAF3IhrKTBUeFkh91NT4OBnTTBX7dpHjFv/oZT/1hWMDkaG50hL4b4LZ/VCIxEwsntDWXbk1
8Y4ReAalOMGA/xakVwxed0hl+DAi9em8iV+2gO9uDHlrNCRYEGS+l8Ws89+VpNqnVt0wfNl1SN+F
1DDMU4WAQQkNJN8m2BKyh9vQMq7HrI7mmTYbzrSiKBdeswDLTrQ5UB3H8taYcWer4iA9u1FaedmP
fBdMC5HXlijw1aLo44k3VzOjF+WhvgumqT+UPDPAALQTjmdTxhx6uuftu6aU0/dnIAr3CFq8TOA9
NV+uedskLQ3iKrio3OGHJ109k97gIGuldzKtKLrIb7wxrgt6Weved9FTICBkyhYYitCjijXDN4BF
G/nQitu7uAmH+Brq8/CexqIEo18bPixfMbx2NDzSGu5CzD4lesMCK37jUuQmT071MsA95gEv+U2L
lZdUTWE2NoA1+zrokJIpBRYAWEDI8l0/8oNY9FVF0g3P/LPw9s+cxQ8dhM4Fg6w0FXBdDpNdEZaH
gPPbhqa3c4d3Qz7fY58kVTq+UWkT9/nyPg+KG7pkd6kBumwZ3p934xUluiCe0rrHC4Lb2twfdlVg
b6GlvyF6xRXct6iAfmvTzsAKG2Z2giw3OcLHCaFHXunkstk7eRjvC1sHGowUcpHBzZL5fQ9PM1zm
Afy0rmcxmOW5GMecdkfp53HdMv0wkJJ9Sudxf372p1m+4ALcgRColDZYTFwePdKSCM8mEWF2m/rt
PoBXPuAi+u78OKc0+KVxHDABVmYxz0C0BVIIbqPRR/09yrs5i4C4Kk0UEqbL2NC8+aw1TTeic836
ToZWpBoe1xpOj1WNasfz8hp4/nA05W+47S+6N+u7/OTetjITFm6cjgMspidgeaaKYMP8a5HhAEBX
6CI1Bm7ptyMjP3Pft5Dlj/ay68q+S1FGBIrYHO5FH8shbD4aCtXyDlLOjcDAp1m+YHOXoAyNeqY5
PGN0nALgbvt1E2mvuO89b4lyBCknSXdVr5LRAu1f+AlV/lU2FscCFW/UXO6GlF1BXfTWdtM9D4P9
LNO9T9HB+stWvWLF+913oxDJR6wDuPkxwdVRT+aHqk5Glka6n6HCW110/PddAjJc4yxHhuBEa3mv
PhpJqkRR5mdRIKqtwj7680rqS9p2IrkNSFa2heiOehmWfW1l/bjAuyRJW6kyztKC7ng9gY9O0IK5
hRfu5M7LafCH5/EUbswKIMkaRmOeCrOTebfE8ORgE1cYrNa3E5xmG4F349SRZPKJSugw/GhoXu3r
oc0OGp49iQq22Ee4eZXtmnpK/cjL+ynxxnmKpjzNEx62xbUWXn2zWLwkDJi/yZz5WTw1RROLuegO
noEnhjxkpwhjba9KXat4qgcRLbWeoz6oslj1wjsAZ7y/nmnXRMCEEpGGCx6xGVLoGhbZtyxc2h1w
pPo9114ec0/jJBwaP+psXiTLYts4m+VnDS8bXge00Xc4r8tdbqc+hkZpHk+yyyO4ST5HsDPiXUPS
+r7V43yDA24S46luNzFhryqRP5Yml7HGlIBBcRqbUr5vG+gS+IbqK5/CUBTbOqGpmSJA8u57GFIS
B7nOkq6b29i0Ad/P5fCHP4TLQ4rTIYGHFoAqxQOyI4p+z8IQXhnRoribJDIPjaHFZ9kKuZ+yDr9R
gW+u2xpG5v7kHVVRVDfQTRP7MqQf8Dz8TFXJgbwt7Y2gWRFNypNXnQcFOekNdYw6D0VwgE0/eIGa
dpSRJSo9mkZF6feRwYVNZjssyeJDN+T8NrACaC7dEWWVrodMikNfPBnTRl22RdZcyZXcmlRajlKw
tBOH1uxGfANPYUZwheDCabu7V858PJmTcKwSeLwDMku6kayuzdvZo0bSBsp2IBpBG5eYJRHEi+ZN
avIKwrl09VwWFIqygzjoCX+mEt3PQC2JMs73JvMfA68cN1S0NpCzVQXwxGSGsRKHIp/gwaf6R1WX
Tynr3nqB/WwVfzjvQCvqcp86a5WRtEFLexyhOt56HK5o+7dt0W2cA1fo/b57IcKMS8vhhYfq2FWe
eQ+O7x9D4uEDHdoagk6Lm6aDJ8qQ5fiLrjG5KTM+f0HKDk9zzmWiIWo3NLoSKwz/mvth1cC1vgKK
ewqurn2mbJnbaAEw38j+Xy5Y+i7Zv5jGgY4Arod56GKTN8elQwkG+nE+lfFcNJEiIoZHOzZysbXr
eC7VvBZdq0UF49k68j7Zu7CO2vf4vd9F6ot3JDTyNwgMKy7iEs/hDks/FBoGkh7s5MFbQ/IYnm+4
zCou5XxIUcGg/iAOfpmH903Q4ge4Zxh8Oe/eKxmrSzlvO2gNZgykj/ZJD5/95qkXMpLF9/PiV1wq
cA58ZWqXlnEIUurpCF53YaLdUMuK0l1mNPJpAa9kAox5dl+D4wShioLyMou6LOhggfdoatSKQ8dk
hIoEOHiRGDdUvqITegK0Z0esspzGcDAdO3DIf+OlhwoNAkr5hl7WpDsHONqnXs2bkh8guzVJaIFb
veRTfVlm6T6jVtghzTyh2cErArvL8jR74HBT4DqXXbVRqF/xSPcptSngHqu5ZIfGK/ND4PXNdevB
RadSFUvMUnoZ5xFKML+aQSgPU6itBocyTaMw8HY29WI1XFjHdbm+olWlzJchOOiW7XD3laX7UG5R
ONaM7Ox9hQjD0aCeHRYjo4z9wcaf5+N1LaqceKWp9QnQZNmhBxhIKla9ozKoEx6Yjchasa5L8+Ue
VA9bjwbgQOm+GdK4LOWNGc17W27g/opuXJbvTJZSoSwIDhYbOPFQ6BOOHZBPLlKQ+6pa1rKCBssY
HNJxvJKpvAngAWBtgofz4tfUc/r+DBtQCE9b+xWIt3K8Kocbenqk0sIrwxtktZWqiPu02jiUMoT3
mIJDPsM9wmqGk09I+XcJJAgxpldiUGmU1vlWj3LFnVzer8a8RK0VYO1ptAk8EN5d+aMB2lPvbT1x
vqYxJ4zNXBIzNBBnPr7v6cc6qw5IPSytvgzxCP7VIuMI7y8GrQ0OLfmuVB6lnogL+vG8udd81Ynj
jKoSLcUcHGYEt2zD0vo7gejWEX1NuhPMkntwR96C9Grh465fcBj7cBraiIQV6e5FEg/aDAaP4KpT
Htx2tvzULXRD52uiT977LAp6mtPcNAASXdeqJ2/OhiEeTemZq4vUjp0duOpHZaYBBYcCXhq8Cuqi
vRpbvrUDr6X0LhV9yUNW+LkHO0v1tcsXiCoUFXDULQCKSPWpVDpqqvZbKHDEND5YVsWq8ja2zzXd
nULxme7CeoBXbzAMjlFBo2lgXczCSlxo9NOoz6QLxboSoTA4jFkZ5lFDBwrXB+HRrZ+XWcaJZujg
cmjhanpoQ3ieA15lyjYp2StA4b6sVncI/m2FrvYP3ZjtIGmJpgbu5S880XVxoV854TzD+7IjvLrt
g1+B1uFUM2Gxu0wxbiyjaoJ/tyfzDyotPy7Kf6+aLY9ZAWmXq960eV3JfFgOhZWAnSP8Gw6LSBrR
buHQ2gBOODMyyJ4v4XzIhzAeBVB45sZ+NUW4kVOsyXfDudHDopp8OfSn11aKtshgBBWGV/BuaHlZ
0u6S1NuqnDAp+XRglr1hbbMzwt8QveKYLkt9zmUATfNlOkDVLu4pjdX/5ezLeuTGmWz/ysW8CyNK
IkVdzHwPkjJTWbvL5a1fBG+thYtE7eKvn5P9DS7caqvyooBuwC7bTCYZESQjTpxTVgl4pGNu2tOb
rGfLsWVzRwRdvmD26FaM5zV6YcvbWJ7cv6LgLyFBI+fLC6RQzwtty0NpdHcsA9RWxOzw9G3T35zB
A1jHSgcsBMjEA8s6yIMu8ysuu7f4G5dl0Ux6HL7zGWnlgzcHX+uoOFk3fMhX/flts9+4bgOWocKt
InwE6e64XE7N+DbYkbuFqedeiyJp74xnFJ7SsC/PnNq0GO0Vs9lxrC1UHRn9sa+mcjqT5ZOWj0Hg
xQ59en1V9sbeOG2DvqElJPl4tuhDdcHfScb5aN+aQN3iz+tgRU0BtEowmXl+NpArOPUdH972xvgH
7WHjq8Uv3fE8d2GYelyIgz9fa7XcOcHdzRkrR5zfVT2N556Ko2PUbTGTKxervUXfHK+sDpaKN8V0
BobmBF6dcxkyROXhijPtDb/x08k3RUBNM52N6mUcqO8oUd4oYj6+bjJ7C7PxVTMvRq4jG894SJyG
IUjDuXh+feidMLDFnPNo4m1ewRqXoAFLZslWpAM+iu4FSBR+ZfF/O30v2kLP6VKToXPJeFaUtuhf
lkVSR3xJX/8Ge6NvDlllajCCuMt4rrTzbOv5WAn27W1Db1w1hHjUQt16PE8W5BpteMOtvLKlv7UY
rMllP345PNYAvPAVHbClZfgEvGpaLfXzlF+jT9gb/vLzX4anrZ5GPFTG84C3w0KLYz+CfF5eA3Hv
DX/Zi1+G7+tyXWYHsw86g9KgYzKIVX1dUGJ8feH3xt+4K5F1Dtb8djxHtEInBE/8Ke10cXh99N/a
PNZ+4616kAPlKCyeHZYBpaQjcqoEqk31NXbpvelv/NXTMgCJ1IwQX3lTB1qRdoHJVz7qkKheTuz9
699jz/I35+sCohe3icbxXFv0WHb+Uepr5fqdobdgw3oMotKqfDhHok1QUz263bX84N7QG3/Nrd+u
XhMM5y5k+iNYPthtsOD6+qY12cILGTMhjihnOK8gIEoBtYPQ1tKsV+4Fe3PfeG1YTvVY0wqHa00S
yf2jKKp3b5v4xZZ+cSnfDfjsz1iWeWAnPwIYo79G/bhjjlt4YROoCyuT059dYRMDgq7AHw7tSK84
696ibJzVClRq/LkczuwPPh385o3Dbrw0xDMyaiXkg8jkJDSsz8uYf3h9rS+m9g8AhxfxjX9GYR1W
DFmVswg/WwWkcT881iCSaiub5j2LwTxy5UvsLf3GRf1gmdxSYm2KgbZpvlTt2Z0ckrXTW2PxFtOn
FgbaIhn2566mHwLT3Q/l/AckmK49YqPfL9YW2AfeRoPm3nU4o1k5M9M0xYLTNCKAUjjivYtyfbLO
4mRc/00VLi8KN8eu189+hM6I/rwo7yxG8RD63TFsrtG6/Z4pFONvvLgsw7qaCjWcDaeJNh1oYl9Y
4yUu0i4ket+6biyXLqVSxK6rj6/b3F+8wr8xui3+z1l8kNuU9XAOxjztCyCujEEqpst6OxxK6p/H
ysY5N3c6N1c+c8f6wovH/hJT2MA7XkOb+FzwKW79KnGh+rSubwu14cbvKXRsvHzANuXAMHWCHSAF
eHh9sfYmvvH9eV2hpsnqHhAHL8hcR+ap6dSQhkJf40S5GNPvtmMbAxwNZAEkv9ArUfs3M0hWv+qe
yxLP7Ml4B7/OJxb7BtWCK8u1E3S2EEB3bWaQ5LZYLss/oQFdxCoaEsPqd6Y0J+50d0vgvgUr6YGe
9O8br9D76vBJ9mft2PY4mpElbl1f6yjaCfhbKLZwhkWxDmYF9gI3pozPB16N12gKd9ZpixQsId1T
en3XnfnixBQY1oMf9Ilc5YulQZUqwlMurunJXVz+N1awBQwCUwAOD8905yi/ocjrzk0B5ZQX6Ks9
v27Jex9wsfBfXLBYzBCwER/giyluhvVTEzzlXpm6QXgFSLP3CRsnH8pq6TRS62e1BqkhoY4FZAnb
tv1RzddcfecM2GJ1AHJbhzrk3VmCicdpwjN6t48l63Rc+/OPOsIRYEmYzG0+XvGWPRvbRgBJmsqi
bfbMWXfrtPXdOl3LBewNvfF8n/scgkENhl55KkGC6YFh7vXd3olbW+QNUrw4eIF0PPvzZ2KDJAfL
lS2vKdLtTHwLt3EXDsoHl5vzRKI0Z0valyZ908S3WBuGh0rpQKX03Akdj2jky/uXYPn++uB7896c
56tqLgQq1pxVUxSfPVeWkFeT7rfXR99Z8y3QMQJ5RA6aRXOm/p+FEnFjWlRyr4Ht9ua+8V/Wsz6v
aow+hV2TDjk6iwbuXqux7o1++fkv0aEZGwft0BjdkBr4XpkVy7WWk72hN6dz3ZVFERUSLAXKG9Kg
KZYDgWBm+vqi792htmjH9kLl71sAkhtgeBcf4g8hGiaCGMjxPLqRYE823xZSHYO1f1sWaSvPWc2K
Vrm71EAPEdQVcy3nj6q36hp59e+rl160hWwh4OR5D0jeOTSf68E5e4V3K9s26z2g9JR6PxuegSng
MxQP7+k4xiPKaD5f3hY6trCuoOQ+2GIcmgXyPRKUt8MKdejcO7y+XzvWsMV1lZWy3RRUYTY1I6iw
mnzM/NxRz28bfevg0KwbQe/HMuqzeKmiuK7+fNvIl0PvFwdxhyowAFtPWb/K6AjBTZJCWUBfWZWd
Y20L6gJ8sQsLWkzZEgzIY0OFiORxwO5yJmPC+ptKPg7X+h53wtQW3dXwnoCWE+suNeTwqKmP6DZ5
59H65fWV2ht/4+9ynnsPgMwpq7r1RXn+sZ3D59aJijfap/f3nYgc0M60PdaK5mMEugPxMLZor4Sw
Wfa2L7A9lsGyGMxLBMO045Q2Tv/sSZC3dEa+e/0Ddi5KWyZHlZeTI5dwzIaBPlTeI9osbwNikny+
gkDY2YItxKtTre5X7U+ZI9uE1GV6qWWiLzh50/y3+C5SmtVBF82YRWj0cOUZjZ3xKO/a8Mr0d2LE
FuE1dkRNAVunzEXxWPb1uXHnK+irvaE3bkwl1KDLZoajcXNLNDlAnCh9fVX23tVbZFeLIqlXlmbK
fKWfDO0/GNEfenXx5qIxSRN4XxeiyrS94HuNfFNl2Yu2CK8oQMdPPzZTVtrlyEn7aIi9Ek737Gjj
ypMSyE0B5w5DJfdeUcikDIDsp93n15dsJ+xtkV14K0zIFE9Txth6XKY2Gdc/JoqEh+PczGw4AFwM
wyqvtF3s7f3Gr0PtVo0pxZTNvU0KXLsHk78F/4A92GTX+s6FDJjA1utiPJSNDy1EYw+mY29qC/ai
f0C9phpk5K6csqCancNaq5tVWHYA48uP17diZ6u3zMFgZZqggaOmzJZOujifJ/3dL70rrrGz8lu0
l8uHBpUIDD46dTLMAtAWcnh93jvZky3SK+/IakKBod32hwBexqLt6tLKZKLvUX/tdrwTsLf0o91o
wIYCdcCsRtosVo6+zwGB6Fz6tSPulVNnb40uP//lgmHQU0q7RcOEajcZW5N65XolXu8kMrbsozV1
i4ng/yzyS7Tddu+bYEom587jXlYE+mCna6mlPSvanM1VEKECNMDFfBscGxfUxJIWn9rhWmF+byM2
LqzV2nd1XcJKC++hZ3Pcm3dj6ON+dK3XY+8TNp5sdBN5fXPZhjVMazwnBO3jMHLjwlyDLuws0hbt
5Y5+3dQztkMhm7wufkaG/nZcrsFx94a/WMEvhtQESI8TQACyxRFo+LDx1H9n5FoxZG/0zQ27I9Hk
CFXjSLAPGo2CgdvFC5okX/fmvdE3x7P0psabHGfMHMYS6/sxo0s8zeqKI+wEiy3OyzXdCkZrRNHW
0CUxTvgejZjHldh3pWrPmvDvr3+Nvc/Z+HJU1EyQAl8jirpvIXeeo9nee5G5A0dRQsf2yj1px1a3
uK9QgvWrkfiY0r8j/F3oTbEJ7xf+8/VvsTf8xpklKS1zQSqYBX4TT/RR0s/VdKOvaUbs7fXGl4ei
ZHRYYElc5XFfdRcOlqTor3nZTjzdqiq6LSu7XvMxywGeAK3j2idKBNeesTuT38K+Si4YxJrxRigY
a9Cl0byENnrsg6i6Yqo7098Cvy6phXDuMH00558W65xmXCFf39e9uW9cmISet4SM4fnhmS9dUKbD
WC4AEl9THd4bf+PE/ugPYDDxx6x1IIpV8Na7B1OlQfc2sVeu8b+nMfGiLfwrGiwHEBqt0KYfL7uQ
W9M+lm005gklk8zfy5rUPGtFN5cnxj2DbvHGAdtAGboF1BxAgbKkirUCMhuOCEugMaMljwdRBteu
bL/fQTCB/D0O5wb0FyFUGTNeVBW2scwTkEq9dfRNlC87v0HzJrTZ9OhkM7Gparu33US26Ld8olBi
00ufMW0OhRArlrS+9kr6/apErv/3VeGTy7s66vuMRCDsmqlzFqA4SV+37L3BNxGrUgUFMdvcZ8Id
DzNHxcwWHb/iNjuPFXcTr1jhj6XKO5icLk9W54iJTN91aPBI6iK/45Y24PIKHqTrvkn2Gla+uYyA
tsRVwKz9dZ2qxrhqmuGrqcWbumY9voXD1bUqBXF1nxXY73NVm/KuWOERTT7N59d35PexgG8ZWcdo
hhp4U2HRpg9VWcRR0Z7E+LYjhG9JWanEVXOaZY/rpvw+LuS57JFmAmXwt7fNfhPJJuHQXIH9O7Ot
+mID/45qkCnYtxWX+ZabdWr8oAw90We1kchUt98gvHo/8+rwttlfvOSXi6C1ygiONp6sZnyI57L4
LoL6EMzutbvg792Nb8lZG7eoFguay2yZwCweBLZFBau4dlnbG33jzONkmn4wWPyZeQu6djSNR0Lf
1DsF299484iqOkg6Mfeclp/dYT77nXN6fd33Jr7x2smrbDkFeZeNXpEGuN9H4bXm352ht2i4CG9Q
QgZYzOS8q2po9UUUJc/Xp/37VyLf0u25cytphVicUeJ9leN7TfszEqvHQkxHXvmAbFxrz9oJClto
3IQNBcmJHLM6CvRtVKv+J19DPsea9NdE1vZWauO6BLkdd3ApTl8Nse5Z99/zqb3WVPn7+z3fMpn6
FSjvZevh8K1VQtnHeoawtkxBMVM2X1/fjb01unyvX52XG0dbSJhmeRR+LD32w+fDxzAAD/7bxt+c
w8XQklZbjE+WBWpR4wl65jfe+DakH9/y8bFFNA0FQUhWEET9dnREgr7Qb9q/KsCxZ64bB1Ys8Dp3
xgWomiGHFND6u4f+o8AzJ1H3SaijBi3l7I27sXHpwZ9tV7VBn3mAsoDY8VBMTkoAO359M3aMdYsz
Y41To9UeV8WokqecaQg3sytJzx072kLM3Aaax+tg+yyY/xDodBymuKzeVorhWyQZXYBTAjNLn0lw
iCh9B1ajcLky8b012ThA7ZaiZSHGNi6jDxrdUride9cC6Y4HbyFjdTRy1/fGPuuYI9pYymYCD0Tb
34X1Wp9JVeb3aIQs3wYi4VvKOI8TaPn1Q5/1fn3ihXfv+9f61fc2eOMHEW3NWhnc1q1UTRIMzUPO
1ycFnporkWJvIza2b7qwFWzAjV0Ew2mYprTQ3ttOyi06zCESXYkSQ7t5fSMrP1WLugJG2pn1FhqW
g1bFTv6EFXei8j53WXX0pcOuTPz3bwG+hYZdmgIgYu9qPDSch6Iwn40MPhUj8qgTJzdewz71WnxW
fOBv84YtPMyqIOqIMToD19pFspWPgsaKMnHNQnfMiF1+/st5Q51V11S2OvO8+kb33uewm49lvb68
HuF2/G3L4aSgzGZyYfpshZS1cWKgAW/JqhJ8asyna6nPv1Ko/0TR8S08rKz7qDdEmaxwwOonfyxl
91y0BRQFh6RZo/uC3EIrFpi3DwV/EUQfQLyc5nJMw/bbqsQdd4K0Bi59VcPh9S++t66bW+yKbOnQ
gZA8g2DUCW2lx7Yg71g9vNHMN95vfYd2orVLVuWcpx4h7XFp3Gvv6d9nAPkWRQZoeg9s3bpkHprU
KjI9jEudop3no6bLlUzOjp9uoWS5UJwQz6xZ2fv66BqUCozDq/T11d8bfZMlAU1fhzp4vmQqXAcV
E0d70LcuA/bjbeNfzP0Xryl1U00SmaPMEX4C/ccDM9dQQDv3my2arBFkhNIxdhbv21bEjj/UTloL
S008B52ySdOXZHjpViiT4snr6Z+vf6Udg92S6tnFbVfUOxYgwL7SNY+d7uOyXHt17Q1+2adf1stq
VQRAHy9Zk+PQrb50pgbH49tAj3wrBO+sgWspx5INk3tL5iZzRvousNGVB9KeMW1cOVyto4aKLFk4
qgrXfibiuYuuLPve4BtHLoK88QA2XjJoGtcfOBKRAMprsVxrnoAyItb4N7FxiyqrlUH/uYjaTIML
IHiBGEB5wxdJhzvkB/L2/RwSr37pC1FVfuxCLlLWsQaWR5KYUgaTi3Fp6bshzr3C1eeglC5it8+b
8FmV+RzdkE6O1U2/LhfsYy+n+g/waoz8JDnx+QGclRRtekQN/K7pjR6Owl2j+kBm45o/UUAHja4b
DHWTSouYkFpDtUkmCYZHNLL30XQql1b6j0XfOv0p8harz0NrBbufWx4klq7LckA1+GZSXvCxbez4
LSx5cF8+49AZ3DVeXCDfj2uj3e9V6TQLCjGjzzK/mC2oujo1QqQAlV4VN0vnF6ltURs6+GsTNO8h
ITH9aRfQ2cXVXFs0Grr9uN7MQW+aH75LigHDlJcE4OhXbXWLvjvJb1VtgvX9OM1F817O7TpmYAHh
+m5cjZwSNkm8gEvTuP5TK9q8eMpt3YuDaNCgmogi0gwCZFHuHtFFttKbi5BJmS694DbGA7S1EFCd
26cgREfMT9AVhj4Ew3O09wVCmE+9Inn+mc96+lLVYGY9ewM3eVqVSCGcqraWUGdv2DT+aSZ0Az7V
aPpqnubWMfyscuirp2LQWibh2HA3WWZqecwGpvURkjlsvq27HJqwMjcBBZeBg1xoi+ZXc7RrFeik
8hYH+HgovWLrrA9pAHceCMHzfg451NqZ252U0sVFoynqWRphafO4RK58PdQyr/OUjsw2iQtI50Mz
TVwfRmAfETImCMUUNz0ajfhxXIccuCPIX+oUHSDdlBizDneUztSLzVC1YVx0pPrmgi8fOLE6tHd1
A/hHmntgWXzvjRIqJ/lcNWMcRFpCI21wgJSuoGdEPoVLE7pY1naqEqfWEb5sH9bBcdUdJOJwmwQh
M12szZMGGl/BiYqw9w6UVsyDLBT34QHQi8qTaersmiy2hMzzEFL0LnY6go31vhAs5a6IppfVhmUY
VwsAhujQpFEHrk5aBoeWjYPNWnc1XqKUV9ZPekQnWsxGYqZTqGecN5HoRv3iMCOhagOcqCszS1zZ
PJI1KhcQ6KKppPkZVlEXpQMwvuuhwgaiu2hBZz445suSAKVfjO8J14Il3DRLmKqVsfoI5ijrxkNX
rPSRlvMkm0Qw37MHULXP0HiTnZ7lWRc+D48OqKv4jVYOuDPyyGVg2tEVfr1KdFSe+5UJ9+gK3X6C
iNB7ZsjB5n6EtIAbmNtQTqr8MHBZvJA5KL9Zd2jF56HlSraHelhkIw5zPwXyXcVyqf9EWZKwA2iV
PD7G6Bn32c0y+KDpjPVU0FInoh5IC2LzwZ0jsNfUI7lrmRtMJzEzSu+4GoSMCyLQJASK8tF+6KWj
pscCzOHFqVJC5X96xQidAiyHr4offYRMTGqRFlsSUfYTwLiKAIMggSWfbvKBkugIzpmJHhWMvfxi
RSfMHU5qXicBham+bzqBUwmV+WL97ESsqJ6Z0Lk+rCX6Te8h+BuJkxo7TxzpMIlZJMPgS3QArbQP
UNmhAlTG4Cuc/bTCRcZAglgqdepQ9lnOqi3DOfbDTss75JELMOjxsPAPXmhzlhpLI3ZfO878lWmu
zbkRNvVtNVTxDIq2NamWZw9E0CscXKNEFcRlvsbW7x5tAVLoqn8nnC6yh3qk/AsE4xVNmGZseFr8
hv6YmdtfpO1sKUBepoc6K7wVQgIpDerER1PTRxFMbpcwwrxYG7cEkqKCikCOm3YTcnEThZXyT+ge
juSZjhBshY5k/W1cqvtoZlV/Lm0QQWzZUDj3ovw+jrjSX8AtLuWxCgSBk9SO/Bx5WOB4ndzqkdb9
D8xBfCOrX373WrfV7xrBGShHLQvRWocOgPDgWFCs3wwVH22CxzNZ06GFgPQ76Qu3fViLCnTjkK4n
XZzn0kDapOGsuFcL9Y+WmUtjgnsPXQ/cwsKF2ekuaDnvEFfXXpexGJxhPua1LMy9bjqC1ZtxWCa2
noSITUOMH0egnxrjUvR5lEC7pnJjZdFoGmvW9HliihUQsm4cC3XTBmu33vpimNrYteEYJT46f6Pj
7DdCnyIlnTXxaAW69dLh6OeB6hhZbtzGJ/erLxYgNEAsxBJIzE00HQriDQcDJi8kWyuXjbf9UoBl
3gvmBqOUQ3lnu2iEJL1vVxXXYe57Z1UIRMcoR30oNX1f8IQBxc/vK+UY2IpdsSABq20Qs6Jh3ZfW
jqb6HK5lQ2MEO1ofW9KpII3G2WvS3koiEu1HsnuWhXXNnS0YEACO9UcPHfzokb6rXZuLgytyXh+M
07Q1FODDokpHK0b/DOFY4OqwDe2j45Y5SWjgeevJ8SqeJ2WrnfpkoNFB4gYtMO6ngLPpC0Ukb8G9
3ZolaWZNgnSlCCBPU6ma5lBZ3ZCbhqqcnqwnW0Ac52BOkH8iJC09HpKYD94qk6WEOmgGEOlamxjM
x6O6d9d5nBI1TgDhTx3EskCaPg+fqxYd2XfOUFT0nrQ8GiFFgQ0GwAGEoF+nsKdOmQISN/nvCoY0
SKxw1fFPy2Jp1kPYjX8ZpN/nMQiWlQsBH8UqkG1ofVq6PFgePB2ClJBDsM5PNScdbkpg4Zuf1txp
5rgYIqwozcHs+M7Ri64ffeuVDKam5LgmJZlnmUxttwynBuSn5U0XguItZTjzcfbW7bqkiGfV+lkC
tu0kLgHCNIE1KUiRQHbMptowmWfQkUAIRuVc+ilAWQU9q051MwRGA/hbWA1zfk8n3Bcufczo2erg
S3h+dZ43fBXtwu2TAgccS+GlZQcCBDWsIKMf2/YWb3bHO3ReBwgTvFx+RKcsCL0oLoLiHERDPt7J
wF/Vk8Wp7PzpDj2QWlTRWiMqSnRiGKMCHZMhQDXNOs5EIPRJ+ghwqx594ZiN/XPUPmrDpMq9Cnsc
cntkbS+rA7FsCB9DBeLyo2hgMchhk7ZIKgeKH2BtdOY6rdD0QeMpp9MfgFrXbloTtwqPsprY+gyO
Fz9IQd0spoRMC/hFNAikq6SKTEmOY9hVMi7t3DsHGYqR3i5onPMSCsVNmgoIY0bxWnoNhBTH0VvS
2UTYUVy0FLuguSBJPjo0eDeq1V/uTVP0xUkGtR5PbTtY2Lxe8+FAcIyr2HqVS+O2QCXtJNQigzSH
mGLxGSkJD1oMzRDC4axyP1HAcIdjFdK5OUBhqARcIRRGn0gzD81tWEAkIFA1vUUFpfdPEVBUxXmt
tQo+eGuxQLHSPi4DFqTx3HQc82B4mCuAoHC8WvXD9zwvP0CnoI14PC1e098OEJQJjjlCxIPPJMTT
LJGemznB4gVH1IDECLlK8K2ltXQHmuIkE+9tT6bo1mPerOLIGyKSDmtt68PiTRCdxJWghLoB7lPq
4Fd4KDxAkkeGJz5QVITrNmiqU7Xmcv1DytUBvbIdHPpYjWSdoAMQLcVNh6Dtnc0c6i6eC9UMR+77
dfDoeGzmqdPP60+joc0Zq8qyDA+VHhF3ISHOvDpymi72tF/d+bRwMQGXBEcFkbIShoFMIVpFWsUO
AtwneYKTZsgPQ4tTOIaAE/eOc19yBFgbhD+9MiTlD6WG3D2ULaJE3ANMphI3LAf3QNcarHmqj4Iv
UnXONwgQWmxkHTZOskRgzr3NBc2jdKZjd4erqHuC3Ads3I5igO5GCJr2MBfAKvGhgvCYa1wSR6QM
lzjoSmgItOOyeDc6H8OXsl+d5p4vpRIJ4dJEDwWuXJKcShwnznPe4p2XFrOZnlgA7VKg24n/qRqF
BFJSKP1IpRMM30cbLkXMRcBYqhCl3QxVuQCkf2jZwCVBkurQ5lNdxwDYIjR0yP/gVIbLlDHA4Z5J
HJR88S5UWiIUTqjGn+1Y+zIREW5KMcf16LnmsvGgNyHEV4qL9GdeijnKNFWdTKRs5+CUr958349T
99TMonFOiO69SUCIDzub5DSHpyJkLh5XvC6LE2+adkZMKgx9EIU79Q8RDaLwSOZxXd9FXSeCr7oo
+x8LfORPJPggajHDCqECsy7FnJjV523a5+DWOrUdkJ53ZgyZOPmYfvRI3ZU+BEvrIyhWo//sNvn8
dbDVok9TDzXomJbIYqKxuC1JqpF310fRjro4SrbgLUKtBaekWzkhSVYe2flsbMd1ElZVSz7orrLk
3h8XaArg3QS0bxm1tE2KeoaF49yEmioeL+AhSRsJktnYhRCLPgZCBX3adSqSx9DXffXQFE0uUpDi
sfbASE3yzBXuoO77gVyOLdBD+req8/z1xUdnz3oG5mslL15hTP+jXPvVfKik6MMDxKTYfMI7wmOP
uMbo6M+uopgl2naIv8b1ulj2yLwRGYdZlrZ9X7ui/UYUU94fi2GDf+uUJoy+NOvQzLgn4kGbUFm7
0SEqmjK4CWcXJ6ts2DomjePOICDXloA/0dEFCZ6cyHG/4kGJp702RkSHuteuuQUr/eieagAyxXGp
wbJ/YVceTeaOpOoO9QK5JTz8NekSB934NXjRLAvuiUFTXma9pekf2gUvfLwpqWqPqxXziPQGFCfj
wGOjSAu2CueshsKCcX0oy0/WGrOkrR+h4WQcAO5OPNaT9oEjSnpp7gchfV6067QJzo5hTnqq9PgU
jrU54BdgZpt8psQx5xWJ/sRLjc4HHUpqMsflgO6ZeSLyecELdcaTYcnL8yRJSAUSNqszHH0w0Eaf
fQTUSsTILuGixsNOeXEpV/9nK+janU3jePasEIjAnuLoqFrjMFD9dGeZbi8N48Ks8896JqAV9Je6
fR6glPJVE+sjGVIupY17GpQ/prLmKgtY4X4QdRB5iTO5ObiGyIp3cTMijqBMGFpgOvBRMm0WdwoP
PWRd+Me2A1HxWbYUTM7u4Jf8FArHw50tL3TwkXcO3s4tXv91Wq9uGVYXsZIg6hFW9BL84QyloN+4
NUgerJMZ8TIeICCfjMJbqgMSMaSJF6noeoXXYCeZtm2SxPxEXeUNejJZo7IwVCY1SJAnfehREER5
7ZNuLDsBM+O/Lfu4bZzsSEsaV3VttuDVlYJdGxwdkCL9d5HvP78v/7f42Tz9Ow/Y/+u/8PvvTbt2
VVEOm9/+66VR+O+/Lv/m//2dv/+Lf51+Ng9f1c9++5f+9m8w7v9+bvp1+Pq33xz0UA3ru/Fntz7/
7Ec5vP6n/54hvsBloKem0sNL848h/r/+0l/fY3eg//Pzr3m9rO3P//6P782oh8v8iqrR//G/f3T+
8d//4V06fv/zHyP99W1eG0F+xZcef2Bo8j8y1jMxMja2NDEygACggTn5eekwaQMLPSPg+LGRkTHE
JqRgxOV7lADEpQgaI8k5qYlFdgAAAAD//w==</cx:binary>
              </cx:geoCache>
            </cx:geography>
          </cx:layoutPr>
        </cx:series>
      </cx:plotAreaRegion>
    </cx:plotArea>
  </cx:chart>
  <cx:spPr>
    <a:solidFill>
      <a:srgbClr val="808080">
        <a:alpha val="0"/>
      </a:srgbClr>
    </a:solidFill>
    <a:ln w="31750">
      <a:gradFill flip="none" rotWithShape="1">
        <a:gsLst>
          <a:gs pos="0">
            <a:schemeClr val="accent1">
              <a:lumMod val="0"/>
              <a:lumOff val="100000"/>
            </a:schemeClr>
          </a:gs>
          <a:gs pos="35000">
            <a:schemeClr val="accent1">
              <a:lumMod val="0"/>
              <a:lumOff val="100000"/>
            </a:schemeClr>
          </a:gs>
          <a:gs pos="100000">
            <a:schemeClr val="accent1">
              <a:lumMod val="100000"/>
            </a:schemeClr>
          </a:gs>
        </a:gsLst>
        <a:path path="circle">
          <a:fillToRect l="50000" t="-80000" r="50000" b="180000"/>
        </a:path>
        <a:tileRect/>
      </a:gradFill>
    </a:ln>
    <a:effectLst>
      <a:outerShdw blurRad="50800" dist="50800" dir="5400000" algn="ctr" rotWithShape="0">
        <a:schemeClr val="tx2"/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38100</xdr:colOff>
      <xdr:row>24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B3D5D04-B81C-47B6-8F2F-0525CFD8C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7025640" cy="4804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800100</xdr:colOff>
      <xdr:row>22</xdr:row>
      <xdr:rowOff>57150</xdr:rowOff>
    </xdr:from>
    <xdr:to>
      <xdr:col>9</xdr:col>
      <xdr:colOff>482600</xdr:colOff>
      <xdr:row>26</xdr:row>
      <xdr:rowOff>63500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00A573-32F7-9727-08AA-C7BF2C280A43}"/>
            </a:ext>
          </a:extLst>
        </xdr:cNvPr>
        <xdr:cNvSpPr txBox="1"/>
      </xdr:nvSpPr>
      <xdr:spPr>
        <a:xfrm>
          <a:off x="4178300" y="4349750"/>
          <a:ext cx="3403600" cy="7429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l-PL" sz="1100"/>
        </a:p>
      </xdr:txBody>
    </xdr:sp>
    <xdr:clientData/>
  </xdr:twoCellAnchor>
  <xdr:twoCellAnchor>
    <xdr:from>
      <xdr:col>0</xdr:col>
      <xdr:colOff>387350</xdr:colOff>
      <xdr:row>20</xdr:row>
      <xdr:rowOff>19050</xdr:rowOff>
    </xdr:from>
    <xdr:to>
      <xdr:col>7</xdr:col>
      <xdr:colOff>539750</xdr:colOff>
      <xdr:row>31</xdr:row>
      <xdr:rowOff>120650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17B1657C-57E5-4A3E-9682-E38FFE728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358580</xdr:colOff>
      <xdr:row>7</xdr:row>
      <xdr:rowOff>139700</xdr:rowOff>
    </xdr:from>
    <xdr:to>
      <xdr:col>18</xdr:col>
      <xdr:colOff>844168</xdr:colOff>
      <xdr:row>18</xdr:row>
      <xdr:rowOff>171450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E3E66BB6-AB11-43ED-8F43-F163E408A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317500</xdr:colOff>
      <xdr:row>32</xdr:row>
      <xdr:rowOff>6350</xdr:rowOff>
    </xdr:from>
    <xdr:to>
      <xdr:col>8</xdr:col>
      <xdr:colOff>12700</xdr:colOff>
      <xdr:row>40</xdr:row>
      <xdr:rowOff>101600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BE6B2339-ECE7-44EB-948A-5623E8D8B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374650</xdr:colOff>
      <xdr:row>41</xdr:row>
      <xdr:rowOff>38100</xdr:rowOff>
    </xdr:from>
    <xdr:to>
      <xdr:col>7</xdr:col>
      <xdr:colOff>603250</xdr:colOff>
      <xdr:row>50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CD111B-0A16-4954-98EB-B4FF35012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317500</xdr:colOff>
      <xdr:row>12</xdr:row>
      <xdr:rowOff>101600</xdr:rowOff>
    </xdr:from>
    <xdr:to>
      <xdr:col>2</xdr:col>
      <xdr:colOff>717550</xdr:colOff>
      <xdr:row>17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3AE0E7F-6AAC-4D29-8A0B-E779DDF307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480" y="2555240"/>
              <a:ext cx="1002030" cy="98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12</xdr:col>
      <xdr:colOff>0</xdr:colOff>
      <xdr:row>34</xdr:row>
      <xdr:rowOff>6350</xdr:rowOff>
    </xdr:from>
    <xdr:ext cx="2530115" cy="3536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0F68B1C-4CF3-5558-8C28-5F3A0AA03209}"/>
                </a:ext>
              </a:extLst>
            </xdr:cNvPr>
            <xdr:cNvSpPr txBox="1"/>
          </xdr:nvSpPr>
          <xdr:spPr>
            <a:xfrm>
              <a:off x="8934450" y="6838950"/>
              <a:ext cx="2530115" cy="35362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𝑉𝑎𝑙𝑢𝑒</m:t>
                        </m:r>
                      </m:e>
                      <m:sub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𝑐𝑢𝑟𝑟𝑒𝑛𝑡𝑙𝑦</m:t>
                        </m:r>
                      </m:sub>
                    </m:sSub>
                    <m:r>
                      <a:rPr lang="pl-PL" sz="1050" b="0" i="1">
                        <a:solidFill>
                          <a:schemeClr val="bg1">
                            <a:lumMod val="75000"/>
                          </a:schemeClr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𝑉𝑎𝑙𝑢𝑒</m:t>
                        </m:r>
                      </m:e>
                      <m:sub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𝑏𝑒𝑓𝑜𝑟𝑒</m:t>
                        </m:r>
                      </m:sub>
                    </m:sSub>
                    <m:r>
                      <a:rPr lang="pl-PL" sz="1050" b="0" i="1">
                        <a:solidFill>
                          <a:schemeClr val="bg1">
                            <a:lumMod val="75000"/>
                          </a:schemeClr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>
                      <m:fPr>
                        <m:ctrlP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𝐶𝑃𝐼</m:t>
                            </m:r>
                          </m:e>
                          <m:sub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𝑐𝑢𝑟𝑟𝑒𝑛𝑡𝑙𝑦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𝐶𝑃𝐼</m:t>
                            </m:r>
                          </m:e>
                          <m:sub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𝑏𝑒𝑓𝑜𝑟𝑒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pl-PL" sz="1100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0F68B1C-4CF3-5558-8C28-5F3A0AA03209}"/>
                </a:ext>
              </a:extLst>
            </xdr:cNvPr>
            <xdr:cNvSpPr txBox="1"/>
          </xdr:nvSpPr>
          <xdr:spPr>
            <a:xfrm>
              <a:off x="8934450" y="6838950"/>
              <a:ext cx="2530115" cy="35362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latin typeface="Cambria Math" panose="02040503050406030204" pitchFamily="18" charset="0"/>
                </a:rPr>
                <a:t>〖𝑉𝑎𝑙𝑢𝑒〗_𝑐𝑢𝑟𝑟𝑒𝑛𝑡𝑙𝑦=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〖𝑉𝑎𝑙𝑢𝑒〗_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𝑏𝑒𝑓𝑜𝑟𝑒∗〖𝐶𝑃𝐼〗_𝑐𝑢𝑟𝑟𝑒𝑛𝑡𝑙𝑦/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〖𝐶𝑃𝐼〗_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𝑏𝑒𝑓𝑜𝑟𝑒 </a:t>
              </a:r>
              <a:endParaRPr lang="pl-PL" sz="1100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717550</xdr:colOff>
      <xdr:row>271</xdr:row>
      <xdr:rowOff>101600</xdr:rowOff>
    </xdr:from>
    <xdr:to>
      <xdr:col>62</xdr:col>
      <xdr:colOff>222250</xdr:colOff>
      <xdr:row>286</xdr:row>
      <xdr:rowOff>82550</xdr:rowOff>
    </xdr:to>
    <xdr:graphicFrame macro="">
      <xdr:nvGraphicFramePr>
        <xdr:cNvPr id="1126" name="Chart 2">
          <a:extLst>
            <a:ext uri="{FF2B5EF4-FFF2-40B4-BE49-F238E27FC236}">
              <a16:creationId xmlns:a16="http://schemas.microsoft.com/office/drawing/2014/main" id="{0BD2C4B1-FA49-8FBC-83BD-A0D2FD3A6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B2DDD9F-9492-4D0E-B7E9-29EB43C44535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Data" tableColumnId="1"/>
      <queryTableField id="7" dataBound="0" tableColumnId="7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B45C734-C864-4704-8D6B-498FA319D391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Data" tableColumnId="1"/>
      <queryTableField id="7" dataBound="0" tableColumnId="7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BE7C8C41-686C-4503-8A52-C42D6E54D194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Data" tableColumnId="1"/>
      <queryTableField id="7" dataBound="0" tableColumnId="7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dataBound="0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inflation" displayName="Data_inflation" ref="A4:BN270" totalsRowShown="0">
  <autoFilter ref="A4:BN270" xr:uid="{00000000-0009-0000-0100-000001000000}"/>
  <sortState xmlns:xlrd2="http://schemas.microsoft.com/office/spreadsheetml/2017/richdata2" ref="A5:BN270">
    <sortCondition ref="A4:A270"/>
  </sortState>
  <tableColumns count="66">
    <tableColumn id="1" xr3:uid="{00000000-0010-0000-0000-000001000000}" name="Country Name"/>
    <tableColumn id="2" xr3:uid="{00000000-0010-0000-0000-000002000000}" name="Country Code"/>
    <tableColumn id="3" xr3:uid="{00000000-0010-0000-0000-000003000000}" name="Indicator Name"/>
    <tableColumn id="4" xr3:uid="{00000000-0010-0000-0000-000004000000}" name="Indicator Code"/>
    <tableColumn id="5" xr3:uid="{00000000-0010-0000-0000-000005000000}" name="1960"/>
    <tableColumn id="6" xr3:uid="{00000000-0010-0000-0000-000006000000}" name="1961"/>
    <tableColumn id="7" xr3:uid="{00000000-0010-0000-0000-000007000000}" name="1962"/>
    <tableColumn id="8" xr3:uid="{00000000-0010-0000-0000-000008000000}" name="1963"/>
    <tableColumn id="9" xr3:uid="{00000000-0010-0000-0000-000009000000}" name="1964"/>
    <tableColumn id="10" xr3:uid="{00000000-0010-0000-0000-00000A000000}" name="1965"/>
    <tableColumn id="11" xr3:uid="{00000000-0010-0000-0000-00000B000000}" name="1966"/>
    <tableColumn id="12" xr3:uid="{00000000-0010-0000-0000-00000C000000}" name="1967"/>
    <tableColumn id="13" xr3:uid="{00000000-0010-0000-0000-00000D000000}" name="1968"/>
    <tableColumn id="14" xr3:uid="{00000000-0010-0000-0000-00000E000000}" name="1969"/>
    <tableColumn id="15" xr3:uid="{00000000-0010-0000-0000-00000F000000}" name="1970"/>
    <tableColumn id="16" xr3:uid="{00000000-0010-0000-0000-000010000000}" name="1971"/>
    <tableColumn id="17" xr3:uid="{00000000-0010-0000-0000-000011000000}" name="1972"/>
    <tableColumn id="18" xr3:uid="{00000000-0010-0000-0000-000012000000}" name="1973"/>
    <tableColumn id="19" xr3:uid="{00000000-0010-0000-0000-000013000000}" name="1974"/>
    <tableColumn id="20" xr3:uid="{00000000-0010-0000-0000-000014000000}" name="1975"/>
    <tableColumn id="21" xr3:uid="{00000000-0010-0000-0000-000015000000}" name="1976"/>
    <tableColumn id="22" xr3:uid="{00000000-0010-0000-0000-000016000000}" name="1977"/>
    <tableColumn id="23" xr3:uid="{00000000-0010-0000-0000-000017000000}" name="1978"/>
    <tableColumn id="24" xr3:uid="{00000000-0010-0000-0000-000018000000}" name="1979"/>
    <tableColumn id="25" xr3:uid="{00000000-0010-0000-0000-000019000000}" name="1980"/>
    <tableColumn id="26" xr3:uid="{00000000-0010-0000-0000-00001A000000}" name="1981"/>
    <tableColumn id="27" xr3:uid="{00000000-0010-0000-0000-00001B000000}" name="1982"/>
    <tableColumn id="28" xr3:uid="{00000000-0010-0000-0000-00001C000000}" name="1983"/>
    <tableColumn id="29" xr3:uid="{00000000-0010-0000-0000-00001D000000}" name="1984"/>
    <tableColumn id="30" xr3:uid="{00000000-0010-0000-0000-00001E000000}" name="1985"/>
    <tableColumn id="31" xr3:uid="{00000000-0010-0000-0000-00001F000000}" name="1986"/>
    <tableColumn id="32" xr3:uid="{00000000-0010-0000-0000-000020000000}" name="1987"/>
    <tableColumn id="33" xr3:uid="{00000000-0010-0000-0000-000021000000}" name="1988"/>
    <tableColumn id="34" xr3:uid="{00000000-0010-0000-0000-000022000000}" name="1989"/>
    <tableColumn id="35" xr3:uid="{00000000-0010-0000-0000-000023000000}" name="1990"/>
    <tableColumn id="36" xr3:uid="{00000000-0010-0000-0000-000024000000}" name="1991"/>
    <tableColumn id="37" xr3:uid="{00000000-0010-0000-0000-000025000000}" name="1992"/>
    <tableColumn id="38" xr3:uid="{00000000-0010-0000-0000-000026000000}" name="1993"/>
    <tableColumn id="39" xr3:uid="{00000000-0010-0000-0000-000027000000}" name="1994"/>
    <tableColumn id="40" xr3:uid="{00000000-0010-0000-0000-000028000000}" name="1995"/>
    <tableColumn id="41" xr3:uid="{00000000-0010-0000-0000-000029000000}" name="1996"/>
    <tableColumn id="42" xr3:uid="{00000000-0010-0000-0000-00002A000000}" name="1997"/>
    <tableColumn id="43" xr3:uid="{00000000-0010-0000-0000-00002B000000}" name="1998"/>
    <tableColumn id="44" xr3:uid="{00000000-0010-0000-0000-00002C000000}" name="1999"/>
    <tableColumn id="45" xr3:uid="{00000000-0010-0000-0000-00002D000000}" name="2000"/>
    <tableColumn id="46" xr3:uid="{00000000-0010-0000-0000-00002E000000}" name="2001"/>
    <tableColumn id="47" xr3:uid="{00000000-0010-0000-0000-00002F000000}" name="2002"/>
    <tableColumn id="48" xr3:uid="{00000000-0010-0000-0000-000030000000}" name="2003"/>
    <tableColumn id="49" xr3:uid="{00000000-0010-0000-0000-000031000000}" name="2004"/>
    <tableColumn id="50" xr3:uid="{00000000-0010-0000-0000-000032000000}" name="2005"/>
    <tableColumn id="51" xr3:uid="{00000000-0010-0000-0000-000033000000}" name="2006"/>
    <tableColumn id="52" xr3:uid="{00000000-0010-0000-0000-000034000000}" name="2007"/>
    <tableColumn id="53" xr3:uid="{00000000-0010-0000-0000-000035000000}" name="2008"/>
    <tableColumn id="54" xr3:uid="{00000000-0010-0000-0000-000036000000}" name="2009"/>
    <tableColumn id="55" xr3:uid="{00000000-0010-0000-0000-000037000000}" name="2010"/>
    <tableColumn id="56" xr3:uid="{00000000-0010-0000-0000-000038000000}" name="2011"/>
    <tableColumn id="57" xr3:uid="{00000000-0010-0000-0000-000039000000}" name="2012"/>
    <tableColumn id="58" xr3:uid="{00000000-0010-0000-0000-00003A000000}" name="2013"/>
    <tableColumn id="59" xr3:uid="{00000000-0010-0000-0000-00003B000000}" name="2014"/>
    <tableColumn id="60" xr3:uid="{00000000-0010-0000-0000-00003C000000}" name="2015"/>
    <tableColumn id="61" xr3:uid="{00000000-0010-0000-0000-00003D000000}" name="2016"/>
    <tableColumn id="62" xr3:uid="{00000000-0010-0000-0000-00003E000000}" name="2017"/>
    <tableColumn id="63" xr3:uid="{00000000-0010-0000-0000-00003F000000}" name="2018"/>
    <tableColumn id="64" xr3:uid="{00000000-0010-0000-0000-000040000000}" name="2019"/>
    <tableColumn id="65" xr3:uid="{00000000-0010-0000-0000-000041000000}" name="2020"/>
    <tableColumn id="66" xr3:uid="{00000000-0010-0000-0000-000042000000}" name="202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currency_price" displayName="currency_price" ref="A2:BD33" headerRowCount="0" totalsRowShown="0" headerRowDxfId="135" dataDxfId="134" tableBorderDxfId="133">
  <tableColumns count="56">
    <tableColumn id="1" xr3:uid="{00000000-0010-0000-0100-000001000000}" name="Column1" headerRowDxfId="132" dataDxfId="131"/>
    <tableColumn id="2" xr3:uid="{00000000-0010-0000-0100-000002000000}" name="Column2" headerRowDxfId="130" dataDxfId="129"/>
    <tableColumn id="3" xr3:uid="{00000000-0010-0000-0100-000003000000}" name="Column3" headerRowDxfId="128" dataDxfId="127"/>
    <tableColumn id="4" xr3:uid="{00000000-0010-0000-0100-000004000000}" name="Column4" headerRowDxfId="126" dataDxfId="125"/>
    <tableColumn id="5" xr3:uid="{00000000-0010-0000-0100-000005000000}" name="Column5" headerRowDxfId="124" dataDxfId="123"/>
    <tableColumn id="6" xr3:uid="{00000000-0010-0000-0100-000006000000}" name="Column6" headerRowDxfId="122" dataDxfId="121"/>
    <tableColumn id="7" xr3:uid="{00000000-0010-0000-0100-000007000000}" name="Column7" headerRowDxfId="120" dataDxfId="119"/>
    <tableColumn id="8" xr3:uid="{00000000-0010-0000-0100-000008000000}" name="Column8" headerRowDxfId="118" dataDxfId="117"/>
    <tableColumn id="9" xr3:uid="{00000000-0010-0000-0100-000009000000}" name="Column9" headerRowDxfId="116" dataDxfId="115"/>
    <tableColumn id="10" xr3:uid="{00000000-0010-0000-0100-00000A000000}" name="Column10" headerRowDxfId="114" dataDxfId="113"/>
    <tableColumn id="11" xr3:uid="{00000000-0010-0000-0100-00000B000000}" name="Column11" headerRowDxfId="112" dataDxfId="111"/>
    <tableColumn id="12" xr3:uid="{00000000-0010-0000-0100-00000C000000}" name="Column12" headerRowDxfId="110" dataDxfId="109"/>
    <tableColumn id="14" xr3:uid="{00000000-0010-0000-0100-00000E000000}" name="Column14" headerRowDxfId="108" dataDxfId="107"/>
    <tableColumn id="15" xr3:uid="{00000000-0010-0000-0100-00000F000000}" name="Column15" headerRowDxfId="106" dataDxfId="105"/>
    <tableColumn id="16" xr3:uid="{00000000-0010-0000-0100-000010000000}" name="Column16" headerRowDxfId="104" dataDxfId="103"/>
    <tableColumn id="17" xr3:uid="{00000000-0010-0000-0100-000011000000}" name="Column17" headerRowDxfId="102" dataDxfId="101"/>
    <tableColumn id="18" xr3:uid="{00000000-0010-0000-0100-000012000000}" name="Column18" headerRowDxfId="100" dataDxfId="99"/>
    <tableColumn id="19" xr3:uid="{00000000-0010-0000-0100-000013000000}" name="Column19" headerRowDxfId="98" dataDxfId="97"/>
    <tableColumn id="20" xr3:uid="{00000000-0010-0000-0100-000014000000}" name="Column20" headerRowDxfId="96" dataDxfId="95"/>
    <tableColumn id="21" xr3:uid="{00000000-0010-0000-0100-000015000000}" name="Column21" headerRowDxfId="94" dataDxfId="93"/>
    <tableColumn id="22" xr3:uid="{00000000-0010-0000-0100-000016000000}" name="Column22" headerRowDxfId="92" dataDxfId="91"/>
    <tableColumn id="23" xr3:uid="{00000000-0010-0000-0100-000017000000}" name="Column23" headerRowDxfId="90" dataDxfId="89"/>
    <tableColumn id="24" xr3:uid="{00000000-0010-0000-0100-000018000000}" name="Column24" headerRowDxfId="88" dataDxfId="87"/>
    <tableColumn id="25" xr3:uid="{00000000-0010-0000-0100-000019000000}" name="Column25" headerRowDxfId="86" dataDxfId="85"/>
    <tableColumn id="26" xr3:uid="{00000000-0010-0000-0100-00001A000000}" name="Column26" headerRowDxfId="84" dataDxfId="83"/>
    <tableColumn id="27" xr3:uid="{00000000-0010-0000-0100-00001B000000}" name="Column27" headerRowDxfId="82" dataDxfId="81"/>
    <tableColumn id="28" xr3:uid="{00000000-0010-0000-0100-00001C000000}" name="Column28" headerRowDxfId="80" dataDxfId="79"/>
    <tableColumn id="29" xr3:uid="{00000000-0010-0000-0100-00001D000000}" name="Column29" headerRowDxfId="78" dataDxfId="77"/>
    <tableColumn id="30" xr3:uid="{00000000-0010-0000-0100-00001E000000}" name="Column30" headerRowDxfId="76" dataDxfId="75"/>
    <tableColumn id="31" xr3:uid="{00000000-0010-0000-0100-00001F000000}" name="Column31" headerRowDxfId="74" dataDxfId="73"/>
    <tableColumn id="32" xr3:uid="{00000000-0010-0000-0100-000020000000}" name="Column32" headerRowDxfId="72" dataDxfId="71"/>
    <tableColumn id="33" xr3:uid="{00000000-0010-0000-0100-000021000000}" name="Column33" headerRowDxfId="70" dataDxfId="69"/>
    <tableColumn id="34" xr3:uid="{00000000-0010-0000-0100-000022000000}" name="Column34" headerRowDxfId="68" dataDxfId="67"/>
    <tableColumn id="35" xr3:uid="{00000000-0010-0000-0100-000023000000}" name="Column35" headerRowDxfId="66" dataDxfId="65"/>
    <tableColumn id="36" xr3:uid="{00000000-0010-0000-0100-000024000000}" name="Column36" headerRowDxfId="64" dataDxfId="63"/>
    <tableColumn id="37" xr3:uid="{00000000-0010-0000-0100-000025000000}" name="Column37" headerRowDxfId="62" dataDxfId="61"/>
    <tableColumn id="38" xr3:uid="{00000000-0010-0000-0100-000026000000}" name="Column38" headerRowDxfId="60" dataDxfId="59"/>
    <tableColumn id="39" xr3:uid="{00000000-0010-0000-0100-000027000000}" name="Column39" headerRowDxfId="58" dataDxfId="57"/>
    <tableColumn id="40" xr3:uid="{00000000-0010-0000-0100-000028000000}" name="Column40" headerRowDxfId="56" dataDxfId="55"/>
    <tableColumn id="41" xr3:uid="{00000000-0010-0000-0100-000029000000}" name="Column41" headerRowDxfId="54" dataDxfId="53"/>
    <tableColumn id="42" xr3:uid="{00000000-0010-0000-0100-00002A000000}" name="Column42" headerRowDxfId="52" dataDxfId="51"/>
    <tableColumn id="43" xr3:uid="{00000000-0010-0000-0100-00002B000000}" name="Column43" headerRowDxfId="50" dataDxfId="49"/>
    <tableColumn id="44" xr3:uid="{00000000-0010-0000-0100-00002C000000}" name="Column44" headerRowDxfId="48" dataDxfId="47"/>
    <tableColumn id="45" xr3:uid="{00000000-0010-0000-0100-00002D000000}" name="Column45" headerRowDxfId="46" dataDxfId="45"/>
    <tableColumn id="46" xr3:uid="{00000000-0010-0000-0100-00002E000000}" name="Column46" headerRowDxfId="44" dataDxfId="43"/>
    <tableColumn id="47" xr3:uid="{00000000-0010-0000-0100-00002F000000}" name="Column47" headerRowDxfId="42" dataDxfId="41"/>
    <tableColumn id="48" xr3:uid="{00000000-0010-0000-0100-000030000000}" name="Column48" headerRowDxfId="40" dataDxfId="39"/>
    <tableColumn id="49" xr3:uid="{00000000-0010-0000-0100-000031000000}" name="Column49" headerRowDxfId="38" dataDxfId="37"/>
    <tableColumn id="50" xr3:uid="{00000000-0010-0000-0100-000032000000}" name="Column50" headerRowDxfId="36" dataDxfId="35"/>
    <tableColumn id="51" xr3:uid="{00000000-0010-0000-0100-000033000000}" name="Column51" headerRowDxfId="34" dataDxfId="33"/>
    <tableColumn id="52" xr3:uid="{00000000-0010-0000-0100-000034000000}" name="Column52" headerRowDxfId="32" dataDxfId="31"/>
    <tableColumn id="53" xr3:uid="{00000000-0010-0000-0100-000035000000}" name="Column53" headerRowDxfId="30" dataDxfId="29"/>
    <tableColumn id="54" xr3:uid="{00000000-0010-0000-0100-000036000000}" name="Column54" headerRowDxfId="28" dataDxfId="27"/>
    <tableColumn id="55" xr3:uid="{00000000-0010-0000-0100-000037000000}" name="Column55" headerRowDxfId="26" dataDxfId="25"/>
    <tableColumn id="56" xr3:uid="{00000000-0010-0000-0100-000038000000}" name="Column56" headerRowDxfId="24" dataDxfId="23"/>
    <tableColumn id="57" xr3:uid="{00000000-0010-0000-0100-000039000000}" name="Column57" headerRowDxfId="22" dataDxfId="21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AF8CC5C-B808-4B14-91EC-716F94127ACD}" name="SILVER" displayName="SILVER" ref="A1:G29" tableType="queryTable" totalsRowShown="0">
  <autoFilter ref="A1:G29" xr:uid="{0AF8CC5C-B808-4B14-91EC-716F94127ACD}"/>
  <tableColumns count="7">
    <tableColumn id="1" xr3:uid="{8CBB6A7A-2059-4EB5-B11D-8D6F3BCE58BE}" uniqueName="1" name="Data" queryTableFieldId="1" dataDxfId="20"/>
    <tableColumn id="7" xr3:uid="{EA17F104-AEB0-4241-9F55-B22FBF6212D7}" uniqueName="7" name="Year" queryTableFieldId="7" dataDxfId="19">
      <calculatedColumnFormula>YEAR(SILVER[[#This Row],[Data]])</calculatedColumnFormula>
    </tableColumn>
    <tableColumn id="2" xr3:uid="{AE643551-A16C-48D7-A7F9-6C39D21D3DE1}" uniqueName="2" name="Otwarcie" queryTableFieldId="2" dataDxfId="18"/>
    <tableColumn id="3" xr3:uid="{784EE1AD-B10C-4237-8B9C-956030619284}" uniqueName="3" name="Najwyzszy" queryTableFieldId="3" dataDxfId="17"/>
    <tableColumn id="4" xr3:uid="{D6A878B9-ED13-42C1-85E2-13483B1AC2FA}" uniqueName="4" name="Najnizszy" queryTableFieldId="4" dataDxfId="16"/>
    <tableColumn id="5" xr3:uid="{76367592-236B-49A8-8582-14412A7800CA}" uniqueName="5" name="Zamkniecie" queryTableFieldId="5" dataDxfId="15"/>
    <tableColumn id="6" xr3:uid="{0E71E3FB-B45E-4B35-94AA-0542DF89E7BA}" uniqueName="6" name="Average" queryTableFieldId="6" dataDxfId="14">
      <calculatedColumnFormula>(D2+E2)/2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BA1C26-7F24-4B7F-86B5-8C8B6CEF2A1C}" name="GOLD" displayName="GOLD" ref="A1:G29" tableType="queryTable" totalsRowShown="0">
  <autoFilter ref="A1:G29" xr:uid="{CABA1C26-7F24-4B7F-86B5-8C8B6CEF2A1C}"/>
  <tableColumns count="7">
    <tableColumn id="1" xr3:uid="{B76E22A4-D0A4-4971-9351-49201A3F9564}" uniqueName="1" name="Data" queryTableFieldId="1" dataDxfId="13"/>
    <tableColumn id="7" xr3:uid="{BFC61097-21FD-4CE0-AE72-CD095EF3F804}" uniqueName="7" name="Year" queryTableFieldId="7" dataDxfId="12">
      <calculatedColumnFormula>YEAR(GOLD[[#This Row],[Data]])</calculatedColumnFormula>
    </tableColumn>
    <tableColumn id="2" xr3:uid="{2B5D5CCA-C96B-4BD8-BFC4-25C461457F66}" uniqueName="2" name="Otwarcie" queryTableFieldId="2" dataDxfId="11"/>
    <tableColumn id="3" xr3:uid="{52220993-4531-4F76-809B-81F489D5C13D}" uniqueName="3" name="Najwyzszy" queryTableFieldId="3" dataDxfId="10"/>
    <tableColumn id="4" xr3:uid="{26575758-49D4-403C-A082-E149B07A1B0A}" uniqueName="4" name="Najnizszy" queryTableFieldId="4" dataDxfId="9"/>
    <tableColumn id="5" xr3:uid="{89906409-2C7F-4925-8ED8-F0A17E4428A5}" uniqueName="5" name="Zamkniecie" queryTableFieldId="5" dataDxfId="8"/>
    <tableColumn id="6" xr3:uid="{B1793E34-A01E-4575-9FE9-7764B0175AFD}" uniqueName="6" name="Average" queryTableFieldId="6" dataDxfId="7">
      <calculatedColumnFormula>(GOLD[[#This Row],[Najwyzszy]]+GOLD[[#This Row],[Najnizszy]])/2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EFED7B-2739-4AC7-8471-E1B56FBF1832}" name="PLATINUM" displayName="PLATINUM" ref="A1:G29" tableType="queryTable" totalsRowShown="0">
  <autoFilter ref="A1:G29" xr:uid="{10EFED7B-2739-4AC7-8471-E1B56FBF1832}"/>
  <tableColumns count="7">
    <tableColumn id="1" xr3:uid="{DF799BC7-FD84-45C1-A73D-842C3EFEDED0}" uniqueName="1" name="Data" queryTableFieldId="1" dataDxfId="6"/>
    <tableColumn id="7" xr3:uid="{7C116A77-5D29-47B7-8807-E7FF9EC624D6}" uniqueName="7" name="Year" queryTableFieldId="7" dataDxfId="5">
      <calculatedColumnFormula>YEAR(PLATINUM[[#This Row],[Data]])</calculatedColumnFormula>
    </tableColumn>
    <tableColumn id="2" xr3:uid="{8DDB16B7-DDD8-43FE-B6BE-C267FF50139D}" uniqueName="2" name="Otwarcie" queryTableFieldId="2" dataDxfId="4"/>
    <tableColumn id="3" xr3:uid="{49A7B158-80A7-4483-8CAD-AE3D1293B0C5}" uniqueName="3" name="Najwyzszy" queryTableFieldId="3" dataDxfId="3"/>
    <tableColumn id="4" xr3:uid="{4763261F-F232-4F07-9E97-0D5656163CA5}" uniqueName="4" name="Najnizszy" queryTableFieldId="4" dataDxfId="2"/>
    <tableColumn id="5" xr3:uid="{B6DB4AD3-61AC-4EC4-B56F-802D4670BEED}" uniqueName="5" name="Zamkniecie" queryTableFieldId="5" dataDxfId="1"/>
    <tableColumn id="6" xr3:uid="{09C9D18D-CCF5-44B5-A902-725D4DCD8E38}" uniqueName="6" name="Average" queryTableFieldId="6" dataDxfId="0">
      <calculatedColumnFormula>(D2+E2)/2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14BE2-9DE3-4894-B95D-78A80FCC4A34}">
  <dimension ref="I5:V53"/>
  <sheetViews>
    <sheetView showGridLines="0" tabSelected="1" topLeftCell="A28" zoomScale="85" zoomScaleNormal="85" workbookViewId="0">
      <selection activeCell="L56" sqref="L56"/>
    </sheetView>
  </sheetViews>
  <sheetFormatPr defaultColWidth="8.77734375" defaultRowHeight="14.4"/>
  <cols>
    <col min="1" max="2" width="8.77734375" style="46"/>
    <col min="3" max="3" width="16.77734375" style="46" customWidth="1"/>
    <col min="4" max="4" width="14.109375" style="46" bestFit="1" customWidth="1"/>
    <col min="5" max="5" width="14.6640625" style="46" bestFit="1" customWidth="1"/>
    <col min="6" max="6" width="12.44140625" style="46" bestFit="1" customWidth="1"/>
    <col min="7" max="10" width="8.77734375" style="46"/>
    <col min="11" max="11" width="10.88671875" style="46" bestFit="1" customWidth="1"/>
    <col min="12" max="12" width="8.77734375" style="46"/>
    <col min="13" max="13" width="10" style="46" bestFit="1" customWidth="1"/>
    <col min="14" max="14" width="11" style="46" customWidth="1"/>
    <col min="15" max="15" width="8.77734375" style="46" customWidth="1"/>
    <col min="16" max="16" width="10.5546875" style="46" bestFit="1" customWidth="1"/>
    <col min="17" max="17" width="8.77734375" style="46"/>
    <col min="18" max="18" width="22.33203125" style="46" bestFit="1" customWidth="1"/>
    <col min="19" max="19" width="12.5546875" style="46" customWidth="1"/>
    <col min="20" max="16384" width="8.77734375" style="46"/>
  </cols>
  <sheetData>
    <row r="5" spans="10:19" ht="21.6" thickBot="1">
      <c r="J5" s="47"/>
      <c r="K5" s="91" t="s">
        <v>1292</v>
      </c>
      <c r="L5" s="91"/>
      <c r="M5" s="91"/>
      <c r="N5" s="91"/>
      <c r="O5" s="47"/>
      <c r="P5" s="88" t="s">
        <v>1294</v>
      </c>
      <c r="Q5" s="89"/>
      <c r="R5" s="90"/>
      <c r="S5" s="50" t="str">
        <f>VLOOKUP(K6,Inflation1960_2021!A:B,2)</f>
        <v>USA</v>
      </c>
    </row>
    <row r="6" spans="10:19" ht="19.95" customHeight="1" thickBot="1">
      <c r="K6" s="92" t="s">
        <v>326</v>
      </c>
      <c r="L6" s="93"/>
      <c r="M6" s="93"/>
      <c r="N6" s="94"/>
      <c r="O6" s="47"/>
      <c r="P6" s="88" t="s">
        <v>1282</v>
      </c>
      <c r="Q6" s="89"/>
      <c r="R6" s="90"/>
      <c r="S6" s="51" t="str">
        <f>VLOOKUP(S5,Symbol!B:D,3,FALSE)</f>
        <v>USD</v>
      </c>
    </row>
    <row r="7" spans="10:19" ht="21">
      <c r="P7" s="88" t="s">
        <v>1293</v>
      </c>
      <c r="Q7" s="89"/>
      <c r="R7" s="90"/>
      <c r="S7" s="50" t="str">
        <f>S6&amp;"/PLN"</f>
        <v>USD/PLN</v>
      </c>
    </row>
    <row r="11" spans="10:19" ht="15.6">
      <c r="J11" s="47"/>
      <c r="K11" s="48"/>
      <c r="L11" s="48"/>
      <c r="M11" s="48"/>
      <c r="N11" s="49"/>
      <c r="O11" s="47"/>
    </row>
    <row r="20" spans="9:22" ht="15" thickBot="1"/>
    <row r="21" spans="9:22">
      <c r="K21" s="103" t="s">
        <v>1295</v>
      </c>
      <c r="L21" s="104"/>
      <c r="M21" s="104"/>
      <c r="N21" s="104"/>
      <c r="O21" s="104"/>
      <c r="P21" s="104"/>
      <c r="Q21" s="104"/>
      <c r="R21" s="104"/>
      <c r="S21" s="105"/>
    </row>
    <row r="22" spans="9:22" ht="15" thickBot="1">
      <c r="K22" s="106"/>
      <c r="L22" s="107"/>
      <c r="M22" s="107"/>
      <c r="N22" s="107"/>
      <c r="O22" s="107"/>
      <c r="P22" s="107"/>
      <c r="Q22" s="107"/>
      <c r="R22" s="107"/>
      <c r="S22" s="108"/>
    </row>
    <row r="23" spans="9:22">
      <c r="K23" s="109" t="str">
        <f>S7&amp;" - Poland's inflation"</f>
        <v>USD/PLN - Poland's inflation</v>
      </c>
      <c r="L23" s="110"/>
      <c r="M23" s="111"/>
      <c r="N23" s="109" t="str">
        <f>S7&amp;" - "&amp;K6&amp;"'s inflation"</f>
        <v>USD/PLN - United States's inflation</v>
      </c>
      <c r="O23" s="110"/>
      <c r="P23" s="111"/>
      <c r="Q23" s="109" t="str">
        <f>"Poland's inflation - "&amp;K6&amp;"'s inflation"</f>
        <v>Poland's inflation - United States's inflation</v>
      </c>
      <c r="R23" s="110"/>
      <c r="S23" s="111"/>
    </row>
    <row r="24" spans="9:22" ht="15" thickBot="1">
      <c r="K24" s="112"/>
      <c r="L24" s="113"/>
      <c r="M24" s="114"/>
      <c r="N24" s="112"/>
      <c r="O24" s="113"/>
      <c r="P24" s="114"/>
      <c r="Q24" s="112"/>
      <c r="R24" s="113"/>
      <c r="S24" s="114"/>
    </row>
    <row r="25" spans="9:22">
      <c r="K25" s="115">
        <f>IFERROR(data!D29,"-")</f>
        <v>-0.36733451897894848</v>
      </c>
      <c r="L25" s="116"/>
      <c r="M25" s="117"/>
      <c r="N25" s="115">
        <f>IFERROR(data!D34,"-")</f>
        <v>-0.16288402762874146</v>
      </c>
      <c r="O25" s="116"/>
      <c r="P25" s="117"/>
      <c r="Q25" s="115">
        <f>IFERROR(data!D39,"-")</f>
        <v>0.25707684045291113</v>
      </c>
      <c r="R25" s="116"/>
      <c r="S25" s="117"/>
    </row>
    <row r="26" spans="9:22" ht="15" thickBot="1">
      <c r="K26" s="118"/>
      <c r="L26" s="119"/>
      <c r="M26" s="120"/>
      <c r="N26" s="118"/>
      <c r="O26" s="119"/>
      <c r="P26" s="120"/>
      <c r="Q26" s="118"/>
      <c r="R26" s="119"/>
      <c r="S26" s="120"/>
    </row>
    <row r="28" spans="9:22">
      <c r="K28" s="101" t="s">
        <v>1296</v>
      </c>
      <c r="L28" s="101"/>
      <c r="M28" s="101"/>
      <c r="N28" s="101"/>
      <c r="O28" s="101"/>
      <c r="P28" s="101"/>
      <c r="Q28" s="101"/>
      <c r="R28" s="101"/>
      <c r="S28" s="101"/>
    </row>
    <row r="29" spans="9:22">
      <c r="K29" s="101"/>
      <c r="L29" s="101"/>
      <c r="M29" s="101"/>
      <c r="N29" s="101"/>
      <c r="O29" s="101"/>
      <c r="P29" s="101"/>
      <c r="Q29" s="101"/>
      <c r="R29" s="101"/>
      <c r="S29" s="101"/>
    </row>
    <row r="30" spans="9:22">
      <c r="K30" s="101"/>
      <c r="L30" s="101"/>
      <c r="M30" s="101"/>
      <c r="N30" s="101"/>
      <c r="O30" s="101"/>
      <c r="P30" s="101"/>
      <c r="Q30" s="101"/>
      <c r="R30" s="101"/>
      <c r="S30" s="101"/>
    </row>
    <row r="31" spans="9:22">
      <c r="K31" s="101"/>
      <c r="L31" s="101"/>
      <c r="M31" s="101"/>
      <c r="N31" s="101"/>
      <c r="O31" s="101"/>
      <c r="P31" s="101"/>
      <c r="Q31" s="101"/>
      <c r="R31" s="101"/>
      <c r="S31" s="101"/>
    </row>
    <row r="32" spans="9:22" ht="19.8">
      <c r="I32" s="57"/>
      <c r="J32" s="57"/>
      <c r="K32" s="121" t="s">
        <v>1298</v>
      </c>
      <c r="L32" s="121"/>
      <c r="M32" s="121"/>
      <c r="N32" s="121"/>
      <c r="O32" s="121"/>
      <c r="P32" s="121"/>
      <c r="Q32" s="102">
        <v>15000</v>
      </c>
      <c r="R32" s="102"/>
      <c r="S32" s="58" t="s">
        <v>1045</v>
      </c>
      <c r="T32" s="57"/>
      <c r="U32" s="57"/>
      <c r="V32" s="57"/>
    </row>
    <row r="33" spans="9:22" ht="15" thickBot="1"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</row>
    <row r="34" spans="9:22" ht="21" thickBot="1">
      <c r="I34" s="57"/>
      <c r="J34" s="57"/>
      <c r="K34" s="84">
        <f>Q32</f>
        <v>15000</v>
      </c>
      <c r="L34" s="85" t="s">
        <v>1647</v>
      </c>
      <c r="M34" s="86">
        <f>data!B51</f>
        <v>1995</v>
      </c>
      <c r="N34" s="187" t="s">
        <v>1297</v>
      </c>
      <c r="O34" s="187"/>
      <c r="P34" s="122">
        <f>IFERROR(Q32*(S35/S36),"No data")</f>
        <v>44216.820987654319</v>
      </c>
      <c r="Q34" s="122"/>
      <c r="R34" s="85" t="s">
        <v>1647</v>
      </c>
      <c r="S34" s="87">
        <f>data!B52</f>
        <v>2021</v>
      </c>
      <c r="T34" s="57"/>
      <c r="U34" s="57"/>
      <c r="V34" s="57"/>
    </row>
    <row r="35" spans="9:22">
      <c r="I35" s="57"/>
      <c r="J35" s="57"/>
      <c r="K35" s="57"/>
      <c r="L35" s="83"/>
      <c r="M35" s="74"/>
      <c r="N35" s="74"/>
      <c r="O35" s="74"/>
      <c r="P35" s="74"/>
      <c r="Q35" s="82" t="s">
        <v>1299</v>
      </c>
      <c r="R35" s="80">
        <f>S34</f>
        <v>2021</v>
      </c>
      <c r="S35" s="81">
        <f>data!E52</f>
        <v>114.61</v>
      </c>
      <c r="T35" s="57"/>
      <c r="U35" s="57"/>
      <c r="V35" s="57"/>
    </row>
    <row r="36" spans="9:22">
      <c r="I36" s="57"/>
      <c r="J36" s="57"/>
      <c r="K36" s="57"/>
      <c r="L36" s="75"/>
      <c r="M36" s="76"/>
      <c r="N36" s="76"/>
      <c r="O36" s="76"/>
      <c r="P36" s="76"/>
      <c r="Q36" s="59" t="s">
        <v>1299</v>
      </c>
      <c r="R36" s="60">
        <f>M34</f>
        <v>1995</v>
      </c>
      <c r="S36" s="61">
        <f>data!E51</f>
        <v>38.880000000000003</v>
      </c>
      <c r="T36" s="57"/>
      <c r="U36" s="57"/>
      <c r="V36" s="57"/>
    </row>
    <row r="37" spans="9:22"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</row>
    <row r="38" spans="9:22">
      <c r="I38" s="57"/>
      <c r="J38" s="57"/>
      <c r="K38" s="57"/>
      <c r="L38" s="57"/>
      <c r="M38" s="57"/>
      <c r="N38" s="57"/>
      <c r="R38" s="57"/>
      <c r="S38" s="57"/>
      <c r="T38" s="57"/>
      <c r="U38" s="57"/>
      <c r="V38" s="57"/>
    </row>
    <row r="39" spans="9:22" ht="15.6">
      <c r="I39" s="57"/>
      <c r="J39" s="57"/>
      <c r="K39" s="64">
        <f>Q32</f>
        <v>15000</v>
      </c>
      <c r="L39" s="65" t="s">
        <v>1045</v>
      </c>
      <c r="M39" s="66" t="str">
        <f>"in "&amp;M34</f>
        <v>in 1995</v>
      </c>
      <c r="N39" s="77" t="s">
        <v>1297</v>
      </c>
      <c r="O39" s="77"/>
      <c r="P39" s="67">
        <f>IFERROR(K39/data!I51,"No data")</f>
        <v>6173.9750295416916</v>
      </c>
      <c r="Q39" s="68" t="str">
        <f>S6</f>
        <v>USD</v>
      </c>
      <c r="R39" s="62" t="s">
        <v>1648</v>
      </c>
      <c r="S39" s="63"/>
      <c r="T39" s="57"/>
      <c r="U39" s="57"/>
      <c r="V39" s="57"/>
    </row>
    <row r="40" spans="9:22" ht="25.8">
      <c r="I40" s="57"/>
      <c r="J40" s="57"/>
      <c r="K40" s="69">
        <f>P39</f>
        <v>6173.9750295416916</v>
      </c>
      <c r="L40" s="70" t="str">
        <f>Q39</f>
        <v>USD</v>
      </c>
      <c r="M40" s="71" t="str">
        <f>"in "&amp;S34</f>
        <v>in 2021</v>
      </c>
      <c r="N40" s="71" t="s">
        <v>1297</v>
      </c>
      <c r="O40" s="71"/>
      <c r="P40" s="72">
        <f>IFERROR(K40*data!I52,"No data")</f>
        <v>23860.361979365662</v>
      </c>
      <c r="Q40" s="73" t="s">
        <v>1045</v>
      </c>
      <c r="R40" s="79">
        <f>IFERROR(P40-K39,"No data")</f>
        <v>8860.3619793656617</v>
      </c>
      <c r="S40" s="78"/>
      <c r="T40" s="57"/>
      <c r="U40" s="57"/>
      <c r="V40" s="57"/>
    </row>
    <row r="41" spans="9:22" ht="15.45" customHeight="1">
      <c r="I41" s="57"/>
      <c r="J41" s="57"/>
      <c r="R41" s="78"/>
      <c r="S41" s="78"/>
      <c r="T41" s="57"/>
      <c r="U41" s="57"/>
      <c r="V41" s="57"/>
    </row>
    <row r="42" spans="9:22" ht="14.55" customHeight="1" thickBot="1">
      <c r="I42" s="57"/>
      <c r="J42" s="57"/>
      <c r="T42" s="57"/>
      <c r="U42" s="57"/>
      <c r="V42" s="57"/>
    </row>
    <row r="43" spans="9:22" ht="15" thickTop="1">
      <c r="I43" s="57"/>
      <c r="J43" s="57"/>
      <c r="K43" s="138" t="s">
        <v>1638</v>
      </c>
      <c r="L43" s="139"/>
      <c r="M43" s="140"/>
      <c r="N43" s="144" t="s">
        <v>1649</v>
      </c>
      <c r="O43" s="145"/>
      <c r="P43" s="146"/>
      <c r="Q43" s="95" t="s">
        <v>1639</v>
      </c>
      <c r="R43" s="96"/>
      <c r="S43" s="97"/>
      <c r="T43" s="57"/>
      <c r="U43" s="57"/>
      <c r="V43" s="57"/>
    </row>
    <row r="44" spans="9:22" ht="15" thickBot="1">
      <c r="I44" s="57"/>
      <c r="J44" s="57"/>
      <c r="K44" s="141"/>
      <c r="L44" s="142"/>
      <c r="M44" s="143"/>
      <c r="N44" s="147"/>
      <c r="O44" s="148"/>
      <c r="P44" s="149"/>
      <c r="Q44" s="98"/>
      <c r="R44" s="99"/>
      <c r="S44" s="100"/>
      <c r="T44" s="57"/>
      <c r="U44" s="57"/>
      <c r="V44" s="57"/>
    </row>
    <row r="45" spans="9:22" ht="15" thickTop="1">
      <c r="I45" s="57"/>
      <c r="J45" s="57"/>
      <c r="K45" s="132" t="s">
        <v>1650</v>
      </c>
      <c r="L45" s="133"/>
      <c r="M45" s="123">
        <f>(Q32*data!B56)-Q32</f>
        <v>104877.38976111924</v>
      </c>
      <c r="N45" s="132" t="s">
        <v>1650</v>
      </c>
      <c r="O45" s="133"/>
      <c r="P45" s="136">
        <f>(Q32*data!D56)-Q32</f>
        <v>98271.030190149002</v>
      </c>
      <c r="Q45" s="132" t="s">
        <v>1650</v>
      </c>
      <c r="R45" s="133"/>
      <c r="S45" s="123">
        <f>(Q32*data!F56)-Q32</f>
        <v>47833.817665332695</v>
      </c>
      <c r="T45" s="57"/>
      <c r="U45" s="57"/>
      <c r="V45" s="57"/>
    </row>
    <row r="46" spans="9:22" ht="15" thickBot="1">
      <c r="I46" s="57"/>
      <c r="J46" s="57"/>
      <c r="K46" s="134"/>
      <c r="L46" s="135"/>
      <c r="M46" s="124"/>
      <c r="N46" s="134"/>
      <c r="O46" s="135"/>
      <c r="P46" s="137"/>
      <c r="Q46" s="134"/>
      <c r="R46" s="135"/>
      <c r="S46" s="124"/>
      <c r="T46" s="57"/>
      <c r="U46" s="57"/>
      <c r="V46" s="57"/>
    </row>
    <row r="47" spans="9:22" ht="15" thickTop="1">
      <c r="I47" s="57"/>
      <c r="J47" s="57"/>
      <c r="K47" s="125" t="str">
        <f>"Compare to "&amp;S6&amp;" investment"</f>
        <v>Compare to USD investment</v>
      </c>
      <c r="L47" s="126"/>
      <c r="M47" s="129">
        <f>(M45/$R$40)</f>
        <v>11.836693580393394</v>
      </c>
      <c r="N47" s="126" t="str">
        <f>"Compare to "&amp;S6&amp;" investment"</f>
        <v>Compare to USD investment</v>
      </c>
      <c r="O47" s="126"/>
      <c r="P47" s="129">
        <f>(P45/$R$40)</f>
        <v>11.091085264801395</v>
      </c>
      <c r="Q47" s="125" t="str">
        <f>"Compare to "&amp;S6&amp;" investment"</f>
        <v>Compare to USD investment</v>
      </c>
      <c r="R47" s="126"/>
      <c r="S47" s="129">
        <f>(S45/$R$40)</f>
        <v>5.39863018878121</v>
      </c>
      <c r="T47" s="57"/>
      <c r="U47" s="57"/>
      <c r="V47" s="57"/>
    </row>
    <row r="48" spans="9:22">
      <c r="I48" s="57"/>
      <c r="J48" s="57"/>
      <c r="K48" s="125"/>
      <c r="L48" s="126"/>
      <c r="M48" s="130"/>
      <c r="N48" s="126"/>
      <c r="O48" s="126"/>
      <c r="P48" s="130"/>
      <c r="Q48" s="125"/>
      <c r="R48" s="126"/>
      <c r="S48" s="130"/>
      <c r="T48" s="57"/>
      <c r="U48" s="57"/>
      <c r="V48" s="57"/>
    </row>
    <row r="49" spans="9:22" ht="15" thickBot="1">
      <c r="I49" s="57"/>
      <c r="J49" s="57"/>
      <c r="K49" s="127"/>
      <c r="L49" s="128"/>
      <c r="M49" s="131"/>
      <c r="N49" s="128"/>
      <c r="O49" s="128"/>
      <c r="P49" s="131"/>
      <c r="Q49" s="127"/>
      <c r="R49" s="128"/>
      <c r="S49" s="131"/>
      <c r="T49" s="57"/>
      <c r="U49" s="57"/>
      <c r="V49" s="57"/>
    </row>
    <row r="50" spans="9:22" ht="15" thickTop="1">
      <c r="I50" s="57"/>
      <c r="J50" s="57"/>
      <c r="Q50" s="74"/>
      <c r="R50" s="74"/>
      <c r="T50" s="57"/>
      <c r="U50" s="57"/>
      <c r="V50" s="57"/>
    </row>
    <row r="51" spans="9:22">
      <c r="I51" s="57"/>
      <c r="J51" s="57"/>
      <c r="L51" s="57"/>
      <c r="M51" s="57"/>
      <c r="O51" s="57"/>
      <c r="Q51" s="74"/>
      <c r="R51" s="74"/>
      <c r="S51" s="57"/>
      <c r="T51" s="57"/>
      <c r="U51" s="57"/>
      <c r="V51" s="57"/>
    </row>
    <row r="52" spans="9:22"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</row>
    <row r="53" spans="9:22"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</row>
  </sheetData>
  <mergeCells count="32">
    <mergeCell ref="S45:S46"/>
    <mergeCell ref="K47:L49"/>
    <mergeCell ref="M47:M49"/>
    <mergeCell ref="N47:O49"/>
    <mergeCell ref="P47:P49"/>
    <mergeCell ref="Q47:R49"/>
    <mergeCell ref="S47:S49"/>
    <mergeCell ref="K45:L46"/>
    <mergeCell ref="M45:M46"/>
    <mergeCell ref="N45:O46"/>
    <mergeCell ref="P45:P46"/>
    <mergeCell ref="Q45:R46"/>
    <mergeCell ref="Q43:S44"/>
    <mergeCell ref="K28:S31"/>
    <mergeCell ref="Q32:R32"/>
    <mergeCell ref="K21:S22"/>
    <mergeCell ref="K23:M24"/>
    <mergeCell ref="N23:P24"/>
    <mergeCell ref="Q23:S24"/>
    <mergeCell ref="K25:M26"/>
    <mergeCell ref="N25:P26"/>
    <mergeCell ref="Q25:S26"/>
    <mergeCell ref="K32:P32"/>
    <mergeCell ref="P34:Q34"/>
    <mergeCell ref="K43:M44"/>
    <mergeCell ref="N43:P44"/>
    <mergeCell ref="N34:O34"/>
    <mergeCell ref="P7:R7"/>
    <mergeCell ref="P6:R6"/>
    <mergeCell ref="P5:R5"/>
    <mergeCell ref="K5:N5"/>
    <mergeCell ref="K6:N6"/>
  </mergeCells>
  <conditionalFormatting sqref="M47:M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:P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7:S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promptTitle="Country" xr:uid="{C1D84C77-DF2D-4844-9FB5-BA5A9B87F78F}">
          <x14:formula1>
            <xm:f>Inflation1960_2021!$A$5:$A$270</xm:f>
          </x14:formula1>
          <xm:sqref>K6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6"/>
  <sheetViews>
    <sheetView workbookViewId="0">
      <selection activeCell="G52" sqref="G52:H52"/>
    </sheetView>
  </sheetViews>
  <sheetFormatPr defaultColWidth="8.77734375" defaultRowHeight="14.4"/>
  <cols>
    <col min="1" max="1" width="21.33203125" bestFit="1" customWidth="1"/>
    <col min="2" max="3" width="12" bestFit="1" customWidth="1"/>
    <col min="4" max="4" width="12.6640625" bestFit="1" customWidth="1"/>
    <col min="5" max="5" width="16.109375" customWidth="1"/>
    <col min="6" max="6" width="14.77734375" bestFit="1" customWidth="1"/>
    <col min="7" max="23" width="8.77734375" bestFit="1" customWidth="1"/>
    <col min="24" max="24" width="9.33203125" bestFit="1" customWidth="1"/>
    <col min="25" max="25" width="8.77734375" bestFit="1" customWidth="1"/>
  </cols>
  <sheetData>
    <row r="1" spans="1:62" s="41" customFormat="1">
      <c r="A1" s="41">
        <v>1960</v>
      </c>
      <c r="B1" s="41">
        <v>1961</v>
      </c>
      <c r="C1" s="41">
        <v>1962</v>
      </c>
      <c r="D1" s="41">
        <v>1963</v>
      </c>
      <c r="E1" s="41">
        <v>1964</v>
      </c>
      <c r="F1" s="41">
        <v>1965</v>
      </c>
      <c r="G1" s="41">
        <v>1966</v>
      </c>
      <c r="H1" s="41">
        <v>1967</v>
      </c>
      <c r="I1" s="41">
        <v>1968</v>
      </c>
      <c r="J1" s="41">
        <v>1969</v>
      </c>
      <c r="K1" s="41">
        <v>1970</v>
      </c>
      <c r="L1" s="41">
        <v>1971</v>
      </c>
      <c r="M1" s="41">
        <v>1972</v>
      </c>
      <c r="N1" s="41">
        <v>1973</v>
      </c>
      <c r="O1" s="41">
        <v>1974</v>
      </c>
      <c r="P1" s="41">
        <v>1975</v>
      </c>
      <c r="Q1" s="41">
        <v>1976</v>
      </c>
      <c r="R1" s="41">
        <v>1977</v>
      </c>
      <c r="S1" s="41">
        <v>1978</v>
      </c>
      <c r="T1" s="41">
        <v>1979</v>
      </c>
      <c r="U1" s="41">
        <v>1980</v>
      </c>
      <c r="V1" s="41">
        <v>1981</v>
      </c>
      <c r="W1" s="41">
        <v>1982</v>
      </c>
      <c r="X1" s="41">
        <v>1983</v>
      </c>
      <c r="Y1" s="41">
        <v>1984</v>
      </c>
      <c r="Z1" s="41">
        <v>1985</v>
      </c>
      <c r="AA1" s="41">
        <v>1986</v>
      </c>
      <c r="AB1" s="41">
        <v>1987</v>
      </c>
      <c r="AC1" s="41">
        <v>1988</v>
      </c>
      <c r="AD1" s="41">
        <v>1989</v>
      </c>
      <c r="AE1" s="41">
        <v>1990</v>
      </c>
      <c r="AF1" s="41">
        <v>1991</v>
      </c>
      <c r="AG1" s="41">
        <v>1992</v>
      </c>
      <c r="AH1" s="41">
        <v>1993</v>
      </c>
      <c r="AI1" s="41">
        <v>1994</v>
      </c>
      <c r="AJ1" s="41">
        <v>1995</v>
      </c>
      <c r="AK1" s="41">
        <v>1996</v>
      </c>
      <c r="AL1" s="41">
        <v>1997</v>
      </c>
      <c r="AM1" s="41">
        <v>1998</v>
      </c>
      <c r="AN1" s="41">
        <v>1999</v>
      </c>
      <c r="AO1" s="41">
        <v>2000</v>
      </c>
      <c r="AP1" s="41">
        <v>2001</v>
      </c>
      <c r="AQ1" s="41">
        <v>2002</v>
      </c>
      <c r="AR1" s="41">
        <v>2003</v>
      </c>
      <c r="AS1" s="41">
        <v>2004</v>
      </c>
      <c r="AT1" s="41">
        <v>2005</v>
      </c>
      <c r="AU1" s="41">
        <v>2006</v>
      </c>
      <c r="AV1" s="41">
        <v>2007</v>
      </c>
      <c r="AW1" s="41">
        <v>2008</v>
      </c>
      <c r="AX1" s="41">
        <v>2009</v>
      </c>
      <c r="AY1" s="41">
        <v>2010</v>
      </c>
      <c r="AZ1" s="41">
        <v>2011</v>
      </c>
      <c r="BA1" s="41">
        <v>2012</v>
      </c>
      <c r="BB1" s="41">
        <v>2013</v>
      </c>
      <c r="BC1" s="41">
        <v>2014</v>
      </c>
      <c r="BD1" s="41">
        <v>2015</v>
      </c>
      <c r="BE1" s="41">
        <v>2016</v>
      </c>
      <c r="BF1" s="41">
        <v>2017</v>
      </c>
      <c r="BG1" s="41">
        <v>2018</v>
      </c>
      <c r="BH1" s="41">
        <v>2019</v>
      </c>
      <c r="BI1" s="41">
        <v>2020</v>
      </c>
      <c r="BJ1" s="41">
        <v>2021</v>
      </c>
    </row>
    <row r="2" spans="1:62" s="41" customFormat="1">
      <c r="A2" s="41">
        <v>5</v>
      </c>
      <c r="B2" s="41">
        <v>6</v>
      </c>
      <c r="C2" s="41">
        <v>7</v>
      </c>
      <c r="D2" s="41">
        <v>8</v>
      </c>
      <c r="E2" s="41">
        <v>9</v>
      </c>
      <c r="F2" s="41">
        <v>10</v>
      </c>
      <c r="G2" s="41">
        <v>11</v>
      </c>
      <c r="H2" s="41">
        <v>12</v>
      </c>
      <c r="I2" s="41">
        <v>13</v>
      </c>
      <c r="J2" s="41">
        <v>14</v>
      </c>
      <c r="K2" s="41">
        <v>15</v>
      </c>
      <c r="L2" s="41">
        <v>16</v>
      </c>
      <c r="M2" s="41">
        <v>17</v>
      </c>
      <c r="N2" s="41">
        <v>18</v>
      </c>
      <c r="O2" s="41">
        <v>19</v>
      </c>
      <c r="P2" s="41">
        <v>20</v>
      </c>
      <c r="Q2" s="41">
        <v>21</v>
      </c>
      <c r="R2" s="41">
        <v>22</v>
      </c>
      <c r="S2" s="41">
        <v>23</v>
      </c>
      <c r="T2" s="41">
        <v>24</v>
      </c>
      <c r="U2" s="41">
        <v>25</v>
      </c>
      <c r="V2" s="41">
        <v>26</v>
      </c>
      <c r="W2" s="41">
        <v>27</v>
      </c>
      <c r="X2" s="41">
        <v>28</v>
      </c>
      <c r="Y2" s="41">
        <v>29</v>
      </c>
      <c r="Z2" s="41">
        <v>30</v>
      </c>
      <c r="AA2" s="41">
        <v>31</v>
      </c>
      <c r="AB2" s="41">
        <v>32</v>
      </c>
      <c r="AC2" s="41">
        <v>33</v>
      </c>
      <c r="AD2" s="41">
        <v>34</v>
      </c>
      <c r="AE2" s="41">
        <v>35</v>
      </c>
      <c r="AF2" s="41">
        <v>36</v>
      </c>
      <c r="AG2" s="41">
        <v>37</v>
      </c>
      <c r="AH2" s="41">
        <v>38</v>
      </c>
      <c r="AI2" s="41">
        <v>39</v>
      </c>
      <c r="AJ2" s="41">
        <v>40</v>
      </c>
      <c r="AK2" s="41">
        <v>41</v>
      </c>
      <c r="AL2" s="41">
        <v>42</v>
      </c>
      <c r="AM2" s="41">
        <v>43</v>
      </c>
      <c r="AN2" s="41">
        <v>44</v>
      </c>
      <c r="AO2" s="41">
        <v>45</v>
      </c>
      <c r="AP2" s="41">
        <v>46</v>
      </c>
      <c r="AQ2" s="41">
        <v>47</v>
      </c>
      <c r="AR2" s="41">
        <v>48</v>
      </c>
      <c r="AS2" s="41">
        <v>49</v>
      </c>
      <c r="AT2" s="41">
        <v>50</v>
      </c>
      <c r="AU2" s="41">
        <v>51</v>
      </c>
      <c r="AV2" s="41">
        <v>52</v>
      </c>
      <c r="AW2" s="41">
        <v>53</v>
      </c>
      <c r="AX2" s="41">
        <v>54</v>
      </c>
      <c r="AY2" s="41">
        <v>55</v>
      </c>
      <c r="AZ2" s="41">
        <v>56</v>
      </c>
      <c r="BA2" s="41">
        <v>57</v>
      </c>
      <c r="BB2" s="41">
        <v>58</v>
      </c>
      <c r="BC2" s="41">
        <v>59</v>
      </c>
      <c r="BD2" s="41">
        <v>60</v>
      </c>
      <c r="BE2" s="41">
        <v>61</v>
      </c>
      <c r="BF2" s="41">
        <v>62</v>
      </c>
      <c r="BG2" s="41">
        <v>63</v>
      </c>
      <c r="BH2" s="41">
        <v>64</v>
      </c>
      <c r="BI2" s="41">
        <v>65</v>
      </c>
      <c r="BJ2" s="41">
        <v>66</v>
      </c>
    </row>
    <row r="3" spans="1:62" s="41" customFormat="1">
      <c r="A3" s="41">
        <f>VLOOKUP(Dashboard!$K$6,Inflation1960_2021!$A$5:$BN$270,A2)</f>
        <v>1.4579759862778601</v>
      </c>
      <c r="B3" s="41">
        <f>VLOOKUP(Dashboard!$K$6,Inflation1960_2021!$A$5:$BN$270,B2)</f>
        <v>1.07072414764723</v>
      </c>
      <c r="C3" s="41">
        <f>VLOOKUP(Dashboard!$K$6,Inflation1960_2021!$A$5:$BN$270,C2)</f>
        <v>1.1987733482018501</v>
      </c>
      <c r="D3" s="41">
        <f>VLOOKUP(Dashboard!$K$6,Inflation1960_2021!$A$5:$BN$270,D2)</f>
        <v>1.2396694214876001</v>
      </c>
      <c r="E3" s="41">
        <f>VLOOKUP(Dashboard!$K$6,Inflation1960_2021!$A$5:$BN$270,E2)</f>
        <v>1.27891156462583</v>
      </c>
      <c r="F3" s="41">
        <f>VLOOKUP(Dashboard!$K$6,Inflation1960_2021!$A$5:$BN$270,F2)</f>
        <v>1.5851692638366901</v>
      </c>
      <c r="G3" s="41">
        <f>VLOOKUP(Dashboard!$K$6,Inflation1960_2021!$A$5:$BN$270,G2)</f>
        <v>3.0150753768843899</v>
      </c>
      <c r="H3" s="41">
        <f>VLOOKUP(Dashboard!$K$6,Inflation1960_2021!$A$5:$BN$270,H2)</f>
        <v>2.7727856225930698</v>
      </c>
      <c r="I3" s="41">
        <f>VLOOKUP(Dashboard!$K$6,Inflation1960_2021!$A$5:$BN$270,I2)</f>
        <v>4.2717961528853401</v>
      </c>
      <c r="J3" s="41">
        <f>VLOOKUP(Dashboard!$K$6,Inflation1960_2021!$A$5:$BN$270,J2)</f>
        <v>5.4623862002874999</v>
      </c>
      <c r="K3" s="41">
        <f>VLOOKUP(Dashboard!$K$6,Inflation1960_2021!$A$5:$BN$270,K2)</f>
        <v>5.8382553384825302</v>
      </c>
      <c r="L3" s="41">
        <f>VLOOKUP(Dashboard!$K$6,Inflation1960_2021!$A$5:$BN$270,L2)</f>
        <v>4.2927666881304498</v>
      </c>
      <c r="M3" s="41">
        <f>VLOOKUP(Dashboard!$K$6,Inflation1960_2021!$A$5:$BN$270,M2)</f>
        <v>3.2722782465528302</v>
      </c>
      <c r="N3" s="41">
        <f>VLOOKUP(Dashboard!$K$6,Inflation1960_2021!$A$5:$BN$270,N2)</f>
        <v>6.1777600637704104</v>
      </c>
      <c r="O3" s="41">
        <f>VLOOKUP(Dashboard!$K$6,Inflation1960_2021!$A$5:$BN$270,O2)</f>
        <v>11.0548048048048</v>
      </c>
      <c r="P3" s="41">
        <f>VLOOKUP(Dashboard!$K$6,Inflation1960_2021!$A$5:$BN$270,P2)</f>
        <v>9.14314686496534</v>
      </c>
      <c r="Q3" s="41">
        <f>VLOOKUP(Dashboard!$K$6,Inflation1960_2021!$A$5:$BN$270,Q2)</f>
        <v>5.7448126354908498</v>
      </c>
      <c r="R3" s="41">
        <f>VLOOKUP(Dashboard!$K$6,Inflation1960_2021!$A$5:$BN$270,R2)</f>
        <v>6.5016839947283902</v>
      </c>
      <c r="S3" s="41">
        <f>VLOOKUP(Dashboard!$K$6,Inflation1960_2021!$A$5:$BN$270,S2)</f>
        <v>7.6309638388560197</v>
      </c>
      <c r="T3" s="41">
        <f>VLOOKUP(Dashboard!$K$6,Inflation1960_2021!$A$5:$BN$270,T2)</f>
        <v>11.2544711292795</v>
      </c>
      <c r="U3" s="41">
        <f>VLOOKUP(Dashboard!$K$6,Inflation1960_2021!$A$5:$BN$270,U2)</f>
        <v>13.549201974968399</v>
      </c>
      <c r="V3" s="41">
        <f>VLOOKUP(Dashboard!$K$6,Inflation1960_2021!$A$5:$BN$270,V2)</f>
        <v>10.3347153402771</v>
      </c>
      <c r="W3" s="41">
        <f>VLOOKUP(Dashboard!$K$6,Inflation1960_2021!$A$5:$BN$270,W2)</f>
        <v>6.1314270002749396</v>
      </c>
      <c r="X3" s="41">
        <f>VLOOKUP(Dashboard!$K$6,Inflation1960_2021!$A$5:$BN$270,X2)</f>
        <v>3.2124352331606301</v>
      </c>
      <c r="Y3" s="41">
        <f>VLOOKUP(Dashboard!$K$6,Inflation1960_2021!$A$5:$BN$270,Y2)</f>
        <v>4.3005354752342697</v>
      </c>
      <c r="Z3" s="41">
        <f>VLOOKUP(Dashboard!$K$6,Inflation1960_2021!$A$5:$BN$270,Z2)</f>
        <v>3.5456441520936899</v>
      </c>
      <c r="AA3" s="41">
        <f>VLOOKUP(Dashboard!$K$6,Inflation1960_2021!$A$5:$BN$270,AA2)</f>
        <v>1.8980477223427501</v>
      </c>
      <c r="AB3" s="41">
        <f>VLOOKUP(Dashboard!$K$6,Inflation1960_2021!$A$5:$BN$270,AB2)</f>
        <v>3.6645632175169101</v>
      </c>
      <c r="AC3" s="41">
        <f>VLOOKUP(Dashboard!$K$6,Inflation1960_2021!$A$5:$BN$270,AC2)</f>
        <v>4.0777411074440799</v>
      </c>
      <c r="AD3" s="41">
        <f>VLOOKUP(Dashboard!$K$6,Inflation1960_2021!$A$5:$BN$270,AD2)</f>
        <v>4.8270030300894904</v>
      </c>
      <c r="AE3" s="41">
        <f>VLOOKUP(Dashboard!$K$6,Inflation1960_2021!$A$5:$BN$270,AE2)</f>
        <v>5.3979564399032203</v>
      </c>
      <c r="AF3" s="41">
        <f>VLOOKUP(Dashboard!$K$6,Inflation1960_2021!$A$5:$BN$270,AF2)</f>
        <v>4.2349639645385304</v>
      </c>
      <c r="AG3" s="41">
        <f>VLOOKUP(Dashboard!$K$6,Inflation1960_2021!$A$5:$BN$270,AG2)</f>
        <v>3.0288196781496999</v>
      </c>
      <c r="AH3" s="41">
        <f>VLOOKUP(Dashboard!$K$6,Inflation1960_2021!$A$5:$BN$270,AH2)</f>
        <v>2.9516569663855399</v>
      </c>
      <c r="AI3" s="41">
        <f>VLOOKUP(Dashboard!$K$6,Inflation1960_2021!$A$5:$BN$270,AI2)</f>
        <v>2.6074415921546001</v>
      </c>
      <c r="AJ3" s="41">
        <f>VLOOKUP(Dashboard!$K$6,Inflation1960_2021!$A$5:$BN$270,AJ2)</f>
        <v>2.8054196885365501</v>
      </c>
      <c r="AK3" s="41">
        <f>VLOOKUP(Dashboard!$K$6,Inflation1960_2021!$A$5:$BN$270,AK2)</f>
        <v>2.9312041999343998</v>
      </c>
      <c r="AL3" s="41">
        <f>VLOOKUP(Dashboard!$K$6,Inflation1960_2021!$A$5:$BN$270,AL2)</f>
        <v>2.33768993730741</v>
      </c>
      <c r="AM3" s="41">
        <f>VLOOKUP(Dashboard!$K$6,Inflation1960_2021!$A$5:$BN$270,AM2)</f>
        <v>1.5522790987436199</v>
      </c>
      <c r="AN3" s="41">
        <f>VLOOKUP(Dashboard!$K$6,Inflation1960_2021!$A$5:$BN$270,AN2)</f>
        <v>2.1880271969735801</v>
      </c>
      <c r="AO3" s="41">
        <f>VLOOKUP(Dashboard!$K$6,Inflation1960_2021!$A$5:$BN$270,AO2)</f>
        <v>3.3768572714993499</v>
      </c>
      <c r="AP3" s="41">
        <f>VLOOKUP(Dashboard!$K$6,Inflation1960_2021!$A$5:$BN$270,AP2)</f>
        <v>2.8261711188540199</v>
      </c>
      <c r="AQ3" s="41">
        <f>VLOOKUP(Dashboard!$K$6,Inflation1960_2021!$A$5:$BN$270,AQ2)</f>
        <v>1.5860316265060299</v>
      </c>
      <c r="AR3" s="41">
        <f>VLOOKUP(Dashboard!$K$6,Inflation1960_2021!$A$5:$BN$270,AR2)</f>
        <v>2.2700949733611302</v>
      </c>
      <c r="AS3" s="41">
        <f>VLOOKUP(Dashboard!$K$6,Inflation1960_2021!$A$5:$BN$270,AS2)</f>
        <v>2.67723669309173</v>
      </c>
      <c r="AT3" s="41">
        <f>VLOOKUP(Dashboard!$K$6,Inflation1960_2021!$A$5:$BN$270,AT2)</f>
        <v>3.3927468454954699</v>
      </c>
      <c r="AU3" s="41">
        <f>VLOOKUP(Dashboard!$K$6,Inflation1960_2021!$A$5:$BN$270,AU2)</f>
        <v>3.2259441007040701</v>
      </c>
      <c r="AV3" s="41">
        <f>VLOOKUP(Dashboard!$K$6,Inflation1960_2021!$A$5:$BN$270,AV2)</f>
        <v>2.8526724815013602</v>
      </c>
      <c r="AW3" s="41">
        <f>VLOOKUP(Dashboard!$K$6,Inflation1960_2021!$A$5:$BN$270,AW2)</f>
        <v>3.8391002966510102</v>
      </c>
      <c r="AX3" s="41">
        <f>VLOOKUP(Dashboard!$K$6,Inflation1960_2021!$A$5:$BN$270,AX2)</f>
        <v>-0.35554626629975</v>
      </c>
      <c r="AY3" s="41">
        <f>VLOOKUP(Dashboard!$K$6,Inflation1960_2021!$A$5:$BN$270,AY2)</f>
        <v>1.64004344238989</v>
      </c>
      <c r="AZ3" s="41">
        <f>VLOOKUP(Dashboard!$K$6,Inflation1960_2021!$A$5:$BN$270,AZ2)</f>
        <v>3.1568415686220601</v>
      </c>
      <c r="BA3" s="41">
        <f>VLOOKUP(Dashboard!$K$6,Inflation1960_2021!$A$5:$BN$270,BA2)</f>
        <v>2.0693372652605899</v>
      </c>
      <c r="BB3" s="41">
        <f>VLOOKUP(Dashboard!$K$6,Inflation1960_2021!$A$5:$BN$270,BB2)</f>
        <v>1.46483265562714</v>
      </c>
      <c r="BC3" s="41">
        <f>VLOOKUP(Dashboard!$K$6,Inflation1960_2021!$A$5:$BN$270,BC2)</f>
        <v>1.62222297740821</v>
      </c>
      <c r="BD3" s="41">
        <f>VLOOKUP(Dashboard!$K$6,Inflation1960_2021!$A$5:$BN$270,BD2)</f>
        <v>0.118627135552435</v>
      </c>
      <c r="BE3" s="41">
        <f>VLOOKUP(Dashboard!$K$6,Inflation1960_2021!$A$5:$BN$270,BE2)</f>
        <v>1.26158320570537</v>
      </c>
      <c r="BF3" s="41">
        <f>VLOOKUP(Dashboard!$K$6,Inflation1960_2021!$A$5:$BN$270,BF2)</f>
        <v>2.1301100036596301</v>
      </c>
      <c r="BG3" s="41">
        <f>VLOOKUP(Dashboard!$K$6,Inflation1960_2021!$A$5:$BN$270,BG2)</f>
        <v>2.4425832969281802</v>
      </c>
      <c r="BH3" s="41">
        <f>VLOOKUP(Dashboard!$K$6,Inflation1960_2021!$A$5:$BN$270,BH2)</f>
        <v>1.81221007526015</v>
      </c>
      <c r="BI3" s="41">
        <f>VLOOKUP(Dashboard!$K$6,Inflation1960_2021!$A$5:$BN$270,BI2)</f>
        <v>1.23358439630637</v>
      </c>
      <c r="BJ3" s="41">
        <f>VLOOKUP(Dashboard!$K$6,Inflation1960_2021!$A$5:$BN$270,BJ2)</f>
        <v>4.6978588636373901</v>
      </c>
    </row>
    <row r="4" spans="1:62" s="41" customFormat="1">
      <c r="A4" s="162" t="s">
        <v>1289</v>
      </c>
      <c r="B4" s="162"/>
      <c r="C4" s="162"/>
    </row>
    <row r="9" spans="1:62" s="42" customFormat="1">
      <c r="A9" s="163" t="s">
        <v>1651</v>
      </c>
    </row>
    <row r="10" spans="1:62" s="43" customFormat="1">
      <c r="A10" s="43">
        <v>1995</v>
      </c>
      <c r="B10" s="43">
        <v>1996</v>
      </c>
      <c r="C10" s="43">
        <v>1997</v>
      </c>
      <c r="D10" s="43">
        <v>1998</v>
      </c>
      <c r="E10" s="43">
        <v>1999</v>
      </c>
      <c r="F10" s="43">
        <v>2000</v>
      </c>
      <c r="G10" s="43">
        <v>2001</v>
      </c>
      <c r="H10" s="43">
        <v>2002</v>
      </c>
      <c r="I10" s="43">
        <v>2003</v>
      </c>
      <c r="J10" s="43">
        <v>2004</v>
      </c>
      <c r="K10" s="43">
        <v>2005</v>
      </c>
      <c r="L10" s="43">
        <v>2006</v>
      </c>
      <c r="M10" s="43">
        <v>2007</v>
      </c>
      <c r="N10" s="43">
        <v>2008</v>
      </c>
      <c r="O10" s="43">
        <v>2009</v>
      </c>
      <c r="P10" s="43">
        <v>2010</v>
      </c>
      <c r="Q10" s="43">
        <v>2011</v>
      </c>
      <c r="R10" s="43">
        <v>2012</v>
      </c>
      <c r="S10" s="43">
        <v>2013</v>
      </c>
      <c r="T10" s="43">
        <v>2014</v>
      </c>
      <c r="U10" s="43">
        <v>2015</v>
      </c>
      <c r="V10" s="43">
        <v>2016</v>
      </c>
      <c r="W10" s="43">
        <v>2017</v>
      </c>
      <c r="X10" s="43">
        <v>2018</v>
      </c>
      <c r="Y10" s="43">
        <v>2019</v>
      </c>
      <c r="Z10" s="43">
        <v>2020</v>
      </c>
      <c r="AA10" s="43">
        <v>2021</v>
      </c>
    </row>
    <row r="11" spans="1:62" s="43" customFormat="1">
      <c r="A11" s="43">
        <v>30</v>
      </c>
      <c r="B11" s="43">
        <v>29</v>
      </c>
      <c r="C11" s="43">
        <v>28</v>
      </c>
      <c r="D11" s="43">
        <v>27</v>
      </c>
      <c r="E11" s="43">
        <v>26</v>
      </c>
      <c r="F11" s="43">
        <v>25</v>
      </c>
      <c r="G11" s="43">
        <v>24</v>
      </c>
      <c r="H11" s="43">
        <v>23</v>
      </c>
      <c r="I11" s="43">
        <v>22</v>
      </c>
      <c r="J11" s="43">
        <v>21</v>
      </c>
      <c r="K11" s="43">
        <v>20</v>
      </c>
      <c r="L11" s="43">
        <v>19</v>
      </c>
      <c r="M11" s="43">
        <v>18</v>
      </c>
      <c r="N11" s="43">
        <v>17</v>
      </c>
      <c r="O11" s="43">
        <v>16</v>
      </c>
      <c r="P11" s="43">
        <v>15</v>
      </c>
      <c r="Q11" s="43">
        <v>14</v>
      </c>
      <c r="R11" s="43">
        <v>13</v>
      </c>
      <c r="S11" s="43">
        <v>12</v>
      </c>
      <c r="T11" s="43">
        <v>11</v>
      </c>
      <c r="U11" s="43">
        <v>10</v>
      </c>
      <c r="V11" s="43">
        <v>9</v>
      </c>
      <c r="W11" s="43">
        <v>8</v>
      </c>
      <c r="X11" s="43">
        <v>7</v>
      </c>
      <c r="Y11" s="43">
        <v>6</v>
      </c>
      <c r="Z11" s="43">
        <v>5</v>
      </c>
      <c r="AA11" s="43">
        <v>4</v>
      </c>
    </row>
    <row r="12" spans="1:62" s="42" customFormat="1">
      <c r="A12" s="42">
        <f>HLOOKUP(Dashboard!$S$6,NBP_1993_2021!$A$2:$BD$33,A11,FALSE)</f>
        <v>2.4295530720851466</v>
      </c>
      <c r="B12" s="42">
        <f>HLOOKUP(Dashboard!$S$6,NBP_1993_2021!$A$2:$BD$33,B11,FALSE)</f>
        <v>2.6945899999999989</v>
      </c>
      <c r="C12" s="42">
        <f>HLOOKUP(Dashboard!$S$6,NBP_1993_2021!$A$2:$BD$33,C11,FALSE)</f>
        <v>3.2806175298804772</v>
      </c>
      <c r="D12" s="42">
        <f>HLOOKUP(Dashboard!$S$6,NBP_1993_2021!$A$2:$BD$33,D11,FALSE)</f>
        <v>3.4932568627450982</v>
      </c>
      <c r="E12" s="42">
        <f>HLOOKUP(Dashboard!$S$6,NBP_1993_2021!$A$2:$BD$33,E11,FALSE)</f>
        <v>3.9651555118110235</v>
      </c>
      <c r="F12" s="42">
        <f>HLOOKUP(Dashboard!$S$6,NBP_1993_2021!$A$2:$BD$33,F11,FALSE)</f>
        <v>4.3447494071146222</v>
      </c>
      <c r="G12" s="42">
        <f>HLOOKUP(Dashboard!$S$6,NBP_1993_2021!$A$2:$BD$33,G11,FALSE)</f>
        <v>4.0980047430830027</v>
      </c>
      <c r="H12" s="42">
        <f>HLOOKUP(Dashboard!$S$6,NBP_1993_2021!$A$2:$BD$33,H11,FALSE)</f>
        <v>4.080706746031745</v>
      </c>
      <c r="I12" s="42">
        <f>HLOOKUP(Dashboard!$S$6,NBP_1993_2021!$A$2:$BD$33,I11,FALSE)</f>
        <v>3.8896484251968499</v>
      </c>
      <c r="J12" s="42">
        <f>HLOOKUP(Dashboard!$S$6,NBP_1993_2021!$A$2:$BD$33,J11,FALSE)</f>
        <v>3.6487241245136173</v>
      </c>
      <c r="K12" s="42">
        <f>HLOOKUP(Dashboard!$S$6,NBP_1993_2021!$A$2:$BD$33,K11,FALSE)</f>
        <v>3.2337557312252985</v>
      </c>
      <c r="L12" s="42">
        <f>HLOOKUP(Dashboard!$S$6,NBP_1993_2021!$A$2:$BD$33,L11,FALSE)</f>
        <v>3.1052968379446648</v>
      </c>
      <c r="M12" s="42">
        <f>HLOOKUP(Dashboard!$S$6,NBP_1993_2021!$A$2:$BD$33,M11,FALSE)</f>
        <v>2.7691573122529625</v>
      </c>
      <c r="N12" s="42">
        <f>HLOOKUP(Dashboard!$S$6,NBP_1993_2021!$A$2:$BD$33,N11,FALSE)</f>
        <v>2.40071953125</v>
      </c>
      <c r="O12" s="42">
        <f>HLOOKUP(Dashboard!$S$6,NBP_1993_2021!$A$2:$BD$33,O11,FALSE)</f>
        <v>3.1175382812499981</v>
      </c>
      <c r="P12" s="42">
        <f>HLOOKUP(Dashboard!$S$6,NBP_1993_2021!$A$2:$BD$33,P11,FALSE)</f>
        <v>3.0178607843137271</v>
      </c>
      <c r="Q12" s="42">
        <f>HLOOKUP(Dashboard!$S$6,NBP_1993_2021!$A$2:$BD$33,Q11,FALSE)</f>
        <v>2.9635877470355734</v>
      </c>
      <c r="R12" s="42">
        <f>HLOOKUP(Dashboard!$S$6,NBP_1993_2021!$A$2:$BD$33,R11,FALSE)</f>
        <v>3.2581496031746027</v>
      </c>
      <c r="S12" s="42">
        <f>HLOOKUP(Dashboard!$S$6,NBP_1993_2021!$A$2:$BD$33,S11,FALSE)</f>
        <v>3.1615486055776891</v>
      </c>
      <c r="T12" s="42">
        <f>HLOOKUP(Dashboard!$S$6,NBP_1993_2021!$A$2:$BD$33,T11,FALSE)</f>
        <v>3.1537305555555557</v>
      </c>
      <c r="U12" s="42">
        <f>HLOOKUP(Dashboard!$S$6,NBP_1993_2021!$A$2:$BD$33,U11,FALSE)</f>
        <v>3.7729803149606327</v>
      </c>
      <c r="V12" s="42">
        <f>HLOOKUP(Dashboard!$S$6,NBP_1993_2021!$A$2:$BD$33,V11,FALSE)</f>
        <v>3.9435186507936506</v>
      </c>
      <c r="W12" s="42">
        <f>HLOOKUP(Dashboard!$S$6,NBP_1993_2021!$A$2:$BD$33,W11,FALSE)</f>
        <v>3.7782454183266947</v>
      </c>
      <c r="X12" s="42">
        <f>HLOOKUP(Dashboard!$S$6,NBP_1993_2021!$A$2:$BD$33,X11,FALSE)</f>
        <v>3.6116924603174612</v>
      </c>
      <c r="Y12" s="42">
        <f>HLOOKUP(Dashboard!$S$6,NBP_1993_2021!$A$2:$BD$33,Y11,FALSE)</f>
        <v>3.8399422310756952</v>
      </c>
      <c r="Z12" s="42">
        <f>HLOOKUP(Dashboard!$S$6,NBP_1993_2021!$A$2:$BD$33,Z11,FALSE)</f>
        <v>3.8978243137254918</v>
      </c>
      <c r="AA12" s="42">
        <f>HLOOKUP(Dashboard!$S$6,NBP_1993_2021!$A$2:$BD$33,AA11,FALSE)</f>
        <v>3.8646677165354313</v>
      </c>
    </row>
    <row r="16" spans="1:62" s="44" customFormat="1">
      <c r="A16" s="164" t="s">
        <v>1288</v>
      </c>
      <c r="B16" s="164"/>
      <c r="C16" s="164"/>
    </row>
    <row r="17" spans="1:62" s="44" customFormat="1">
      <c r="A17" s="44">
        <v>1960</v>
      </c>
      <c r="B17" s="44">
        <v>1961</v>
      </c>
      <c r="C17" s="44">
        <v>1962</v>
      </c>
      <c r="D17" s="44">
        <v>1963</v>
      </c>
      <c r="E17" s="44">
        <v>1964</v>
      </c>
      <c r="F17" s="44">
        <v>1965</v>
      </c>
      <c r="G17" s="44">
        <v>1966</v>
      </c>
      <c r="H17" s="44">
        <v>1967</v>
      </c>
      <c r="I17" s="44">
        <v>1968</v>
      </c>
      <c r="J17" s="44">
        <v>1969</v>
      </c>
      <c r="K17" s="44">
        <v>1970</v>
      </c>
      <c r="L17" s="44">
        <v>1971</v>
      </c>
      <c r="M17" s="44">
        <v>1972</v>
      </c>
      <c r="N17" s="44">
        <v>1973</v>
      </c>
      <c r="O17" s="44">
        <v>1974</v>
      </c>
      <c r="P17" s="44">
        <v>1975</v>
      </c>
      <c r="Q17" s="44">
        <v>1976</v>
      </c>
      <c r="R17" s="44">
        <v>1977</v>
      </c>
      <c r="S17" s="44">
        <v>1978</v>
      </c>
      <c r="T17" s="44">
        <v>1979</v>
      </c>
      <c r="U17" s="44">
        <v>1980</v>
      </c>
      <c r="V17" s="44">
        <v>1981</v>
      </c>
      <c r="W17" s="44">
        <v>1982</v>
      </c>
      <c r="X17" s="44">
        <v>1983</v>
      </c>
      <c r="Y17" s="44">
        <v>1984</v>
      </c>
      <c r="Z17" s="44">
        <v>1985</v>
      </c>
      <c r="AA17" s="44">
        <v>1986</v>
      </c>
      <c r="AB17" s="44">
        <v>1987</v>
      </c>
      <c r="AC17" s="44">
        <v>1988</v>
      </c>
      <c r="AD17" s="44">
        <v>1989</v>
      </c>
      <c r="AE17" s="44">
        <v>1990</v>
      </c>
      <c r="AF17" s="44">
        <v>1991</v>
      </c>
      <c r="AG17" s="44">
        <v>1992</v>
      </c>
      <c r="AH17" s="44">
        <v>1993</v>
      </c>
      <c r="AI17" s="44">
        <v>1994</v>
      </c>
      <c r="AJ17" s="44">
        <v>1995</v>
      </c>
      <c r="AK17" s="44">
        <v>1996</v>
      </c>
      <c r="AL17" s="44">
        <v>1997</v>
      </c>
      <c r="AM17" s="44">
        <v>1998</v>
      </c>
      <c r="AN17" s="44">
        <v>1999</v>
      </c>
      <c r="AO17" s="44">
        <v>2000</v>
      </c>
      <c r="AP17" s="44">
        <v>2001</v>
      </c>
      <c r="AQ17" s="44">
        <v>2002</v>
      </c>
      <c r="AR17" s="44">
        <v>2003</v>
      </c>
      <c r="AS17" s="44">
        <v>2004</v>
      </c>
      <c r="AT17" s="44">
        <v>2005</v>
      </c>
      <c r="AU17" s="44">
        <v>2006</v>
      </c>
      <c r="AV17" s="44">
        <v>2007</v>
      </c>
      <c r="AW17" s="44">
        <v>2008</v>
      </c>
      <c r="AX17" s="44">
        <v>2009</v>
      </c>
      <c r="AY17" s="44">
        <v>2010</v>
      </c>
      <c r="AZ17" s="44">
        <v>2011</v>
      </c>
      <c r="BA17" s="44">
        <v>2012</v>
      </c>
      <c r="BB17" s="44">
        <v>2013</v>
      </c>
      <c r="BC17" s="44">
        <v>2014</v>
      </c>
      <c r="BD17" s="44">
        <v>2015</v>
      </c>
      <c r="BE17" s="44">
        <v>2016</v>
      </c>
      <c r="BF17" s="44">
        <v>2017</v>
      </c>
      <c r="BG17" s="44">
        <v>2018</v>
      </c>
      <c r="BH17" s="44">
        <v>2019</v>
      </c>
      <c r="BI17" s="44">
        <v>2020</v>
      </c>
      <c r="BJ17" s="44">
        <v>2021</v>
      </c>
    </row>
    <row r="18" spans="1:62" s="44" customFormat="1">
      <c r="A18" s="45" t="e">
        <f>NA()</f>
        <v>#N/A</v>
      </c>
      <c r="B18" s="45" t="e">
        <f>NA()</f>
        <v>#N/A</v>
      </c>
      <c r="C18" s="45" t="e">
        <f>NA()</f>
        <v>#N/A</v>
      </c>
      <c r="D18" s="45" t="e">
        <f>NA()</f>
        <v>#N/A</v>
      </c>
      <c r="E18" s="45" t="e">
        <f>NA()</f>
        <v>#N/A</v>
      </c>
      <c r="F18" s="45" t="e">
        <f>NA()</f>
        <v>#N/A</v>
      </c>
      <c r="G18" s="45" t="e">
        <f>NA()</f>
        <v>#N/A</v>
      </c>
      <c r="H18" s="45" t="e">
        <f>NA()</f>
        <v>#N/A</v>
      </c>
      <c r="I18" s="45" t="e">
        <f>NA()</f>
        <v>#N/A</v>
      </c>
      <c r="J18" s="45" t="e">
        <f>NA()</f>
        <v>#N/A</v>
      </c>
      <c r="K18" s="45" t="e">
        <f>NA()</f>
        <v>#N/A</v>
      </c>
      <c r="L18" s="45">
        <v>1.0999999990001299</v>
      </c>
      <c r="M18" s="45">
        <v>-9.8911967360066896E-2</v>
      </c>
      <c r="N18" s="45">
        <v>2.47524752475231</v>
      </c>
      <c r="O18" s="45">
        <v>7.05314009565231</v>
      </c>
      <c r="P18" s="45">
        <v>2.2563176895508898</v>
      </c>
      <c r="Q18" s="45">
        <v>4.41306266552888</v>
      </c>
      <c r="R18" s="45">
        <v>4.9027895182156298</v>
      </c>
      <c r="S18" s="45">
        <v>8.1012658227846508</v>
      </c>
      <c r="T18" s="45">
        <v>7.0257611241218703</v>
      </c>
      <c r="U18" s="45">
        <v>9.6827133479213092</v>
      </c>
      <c r="V18" s="45">
        <v>19.1271820448877</v>
      </c>
      <c r="W18" s="45">
        <v>103.55871886121</v>
      </c>
      <c r="X18" s="45">
        <v>25.534759358289001</v>
      </c>
      <c r="Y18" s="45">
        <v>15.4009994265581</v>
      </c>
      <c r="Z18" s="45">
        <v>11.5212607368496</v>
      </c>
      <c r="AA18" s="45">
        <v>16.549968173138101</v>
      </c>
      <c r="AB18" s="45">
        <v>26.379027853632401</v>
      </c>
      <c r="AC18" s="45">
        <v>58.720829732065397</v>
      </c>
      <c r="AD18" s="45">
        <v>244.550932984827</v>
      </c>
      <c r="AE18" s="45">
        <v>567.87880066619095</v>
      </c>
      <c r="AF18" s="45">
        <v>76.769499208734601</v>
      </c>
      <c r="AG18" s="45">
        <v>46.098562103743198</v>
      </c>
      <c r="AH18" s="45">
        <v>36.9641666120718</v>
      </c>
      <c r="AI18" s="45">
        <v>32.991276609352198</v>
      </c>
      <c r="AJ18" s="45">
        <v>27.951388563304</v>
      </c>
      <c r="AK18" s="45">
        <v>19.794966919670699</v>
      </c>
      <c r="AL18" s="45">
        <v>14.913158614959899</v>
      </c>
      <c r="AM18" s="45">
        <v>11.5978554257236</v>
      </c>
      <c r="AN18" s="45">
        <v>7.1540729117986004</v>
      </c>
      <c r="AO18" s="45">
        <v>9.9001753884306201</v>
      </c>
      <c r="AP18" s="45">
        <v>5.4083354556615104</v>
      </c>
      <c r="AQ18" s="45">
        <v>1.9052821504805399</v>
      </c>
      <c r="AR18" s="45">
        <v>0.68270137578765699</v>
      </c>
      <c r="AS18" s="45">
        <v>3.3826468188469399</v>
      </c>
      <c r="AT18" s="45">
        <v>2.18379872390258</v>
      </c>
      <c r="AU18" s="45">
        <v>1.2846939436640901</v>
      </c>
      <c r="AV18" s="45">
        <v>2.4587431238539699</v>
      </c>
      <c r="AW18" s="45">
        <v>4.1649719352477002</v>
      </c>
      <c r="AX18" s="45">
        <v>3.79539242483406</v>
      </c>
      <c r="AY18" s="45">
        <v>2.5806937025054602</v>
      </c>
      <c r="AZ18" s="45">
        <v>4.23940149625935</v>
      </c>
      <c r="BA18" s="45">
        <v>3.56037151702788</v>
      </c>
      <c r="BB18" s="45">
        <v>0.99198260633235003</v>
      </c>
      <c r="BC18" s="45">
        <v>5.38213132400467E-2</v>
      </c>
      <c r="BD18" s="45">
        <v>-0.87412587412584897</v>
      </c>
      <c r="BE18" s="45">
        <v>-0.664767331434023</v>
      </c>
      <c r="BF18" s="45">
        <v>2.0759355367386201</v>
      </c>
      <c r="BG18" s="45">
        <v>1.81295156542681</v>
      </c>
      <c r="BH18" s="45">
        <v>2.2274788093829998</v>
      </c>
      <c r="BI18" s="45">
        <v>3.3744697261858998</v>
      </c>
      <c r="BJ18" s="45">
        <v>5.0550270471926799</v>
      </c>
    </row>
    <row r="22" spans="1:62" s="42" customFormat="1">
      <c r="A22" s="165" t="s">
        <v>1652</v>
      </c>
      <c r="B22" s="165"/>
      <c r="C22" s="165"/>
    </row>
    <row r="23" spans="1:62" s="43" customFormat="1">
      <c r="B23" s="43">
        <v>1995</v>
      </c>
      <c r="C23" s="43">
        <v>1996</v>
      </c>
      <c r="D23" s="43">
        <v>1997</v>
      </c>
      <c r="E23" s="43">
        <v>1998</v>
      </c>
      <c r="F23" s="43">
        <v>1999</v>
      </c>
      <c r="G23" s="43">
        <v>2000</v>
      </c>
      <c r="H23" s="43">
        <v>2001</v>
      </c>
      <c r="I23" s="43">
        <v>2002</v>
      </c>
      <c r="J23" s="43">
        <v>2003</v>
      </c>
      <c r="K23" s="43">
        <v>2004</v>
      </c>
      <c r="L23" s="43">
        <v>2005</v>
      </c>
      <c r="M23" s="43">
        <v>2006</v>
      </c>
      <c r="N23" s="43">
        <v>2007</v>
      </c>
      <c r="O23" s="43">
        <v>2008</v>
      </c>
      <c r="P23" s="43">
        <v>2009</v>
      </c>
      <c r="Q23" s="43">
        <v>2010</v>
      </c>
      <c r="R23" s="43">
        <v>2011</v>
      </c>
      <c r="S23" s="43">
        <v>2012</v>
      </c>
      <c r="T23" s="43">
        <v>2013</v>
      </c>
      <c r="U23" s="43">
        <v>2014</v>
      </c>
      <c r="V23" s="43">
        <v>2015</v>
      </c>
      <c r="W23" s="43">
        <v>2016</v>
      </c>
      <c r="X23" s="43">
        <v>2017</v>
      </c>
      <c r="Y23" s="43">
        <v>2018</v>
      </c>
      <c r="Z23" s="43">
        <v>2019</v>
      </c>
      <c r="AA23" s="43">
        <v>2020</v>
      </c>
      <c r="AB23" s="43">
        <v>2021</v>
      </c>
    </row>
    <row r="24" spans="1:62" s="42" customFormat="1">
      <c r="A24" s="42" t="s">
        <v>1287</v>
      </c>
      <c r="B24" s="151">
        <f t="shared" ref="B24:AB24" si="0">A12</f>
        <v>2.4295530720851466</v>
      </c>
      <c r="C24" s="151">
        <f t="shared" si="0"/>
        <v>2.6945899999999989</v>
      </c>
      <c r="D24" s="151">
        <f t="shared" si="0"/>
        <v>3.2806175298804772</v>
      </c>
      <c r="E24" s="151">
        <f t="shared" si="0"/>
        <v>3.4932568627450982</v>
      </c>
      <c r="F24" s="151">
        <f t="shared" si="0"/>
        <v>3.9651555118110235</v>
      </c>
      <c r="G24" s="151">
        <f t="shared" si="0"/>
        <v>4.3447494071146222</v>
      </c>
      <c r="H24" s="151">
        <f t="shared" si="0"/>
        <v>4.0980047430830027</v>
      </c>
      <c r="I24" s="151">
        <f t="shared" si="0"/>
        <v>4.080706746031745</v>
      </c>
      <c r="J24" s="151">
        <f t="shared" si="0"/>
        <v>3.8896484251968499</v>
      </c>
      <c r="K24" s="151">
        <f t="shared" si="0"/>
        <v>3.6487241245136173</v>
      </c>
      <c r="L24" s="151">
        <f t="shared" si="0"/>
        <v>3.2337557312252985</v>
      </c>
      <c r="M24" s="151">
        <f t="shared" si="0"/>
        <v>3.1052968379446648</v>
      </c>
      <c r="N24" s="151">
        <f t="shared" si="0"/>
        <v>2.7691573122529625</v>
      </c>
      <c r="O24" s="151">
        <f t="shared" si="0"/>
        <v>2.40071953125</v>
      </c>
      <c r="P24" s="151">
        <f t="shared" si="0"/>
        <v>3.1175382812499981</v>
      </c>
      <c r="Q24" s="151">
        <f t="shared" si="0"/>
        <v>3.0178607843137271</v>
      </c>
      <c r="R24" s="151">
        <f t="shared" si="0"/>
        <v>2.9635877470355734</v>
      </c>
      <c r="S24" s="151">
        <f t="shared" si="0"/>
        <v>3.2581496031746027</v>
      </c>
      <c r="T24" s="151">
        <f t="shared" si="0"/>
        <v>3.1615486055776891</v>
      </c>
      <c r="U24" s="151">
        <f t="shared" si="0"/>
        <v>3.1537305555555557</v>
      </c>
      <c r="V24" s="151">
        <f t="shared" si="0"/>
        <v>3.7729803149606327</v>
      </c>
      <c r="W24" s="151">
        <f t="shared" si="0"/>
        <v>3.9435186507936506</v>
      </c>
      <c r="X24" s="151">
        <f t="shared" si="0"/>
        <v>3.7782454183266947</v>
      </c>
      <c r="Y24" s="151">
        <f t="shared" si="0"/>
        <v>3.6116924603174612</v>
      </c>
      <c r="Z24" s="151">
        <f t="shared" si="0"/>
        <v>3.8399422310756952</v>
      </c>
      <c r="AA24" s="151">
        <f t="shared" si="0"/>
        <v>3.8978243137254918</v>
      </c>
      <c r="AB24" s="151">
        <f t="shared" si="0"/>
        <v>3.8646677165354313</v>
      </c>
    </row>
    <row r="25" spans="1:62" s="42" customFormat="1">
      <c r="A25" s="42" t="s">
        <v>60</v>
      </c>
      <c r="B25" s="151">
        <f t="shared" ref="B25:AB25" si="1">AJ18</f>
        <v>27.951388563304</v>
      </c>
      <c r="C25" s="151">
        <f t="shared" si="1"/>
        <v>19.794966919670699</v>
      </c>
      <c r="D25" s="151">
        <f t="shared" si="1"/>
        <v>14.913158614959899</v>
      </c>
      <c r="E25" s="151">
        <f t="shared" si="1"/>
        <v>11.5978554257236</v>
      </c>
      <c r="F25" s="151">
        <f t="shared" si="1"/>
        <v>7.1540729117986004</v>
      </c>
      <c r="G25" s="151">
        <f t="shared" si="1"/>
        <v>9.9001753884306201</v>
      </c>
      <c r="H25" s="151">
        <f t="shared" si="1"/>
        <v>5.4083354556615104</v>
      </c>
      <c r="I25" s="151">
        <f t="shared" si="1"/>
        <v>1.9052821504805399</v>
      </c>
      <c r="J25" s="151">
        <f t="shared" si="1"/>
        <v>0.68270137578765699</v>
      </c>
      <c r="K25" s="151">
        <f t="shared" si="1"/>
        <v>3.3826468188469399</v>
      </c>
      <c r="L25" s="151">
        <f t="shared" si="1"/>
        <v>2.18379872390258</v>
      </c>
      <c r="M25" s="151">
        <f t="shared" si="1"/>
        <v>1.2846939436640901</v>
      </c>
      <c r="N25" s="151">
        <f t="shared" si="1"/>
        <v>2.4587431238539699</v>
      </c>
      <c r="O25" s="151">
        <f t="shared" si="1"/>
        <v>4.1649719352477002</v>
      </c>
      <c r="P25" s="151">
        <f t="shared" si="1"/>
        <v>3.79539242483406</v>
      </c>
      <c r="Q25" s="151">
        <f t="shared" si="1"/>
        <v>2.5806937025054602</v>
      </c>
      <c r="R25" s="151">
        <f t="shared" si="1"/>
        <v>4.23940149625935</v>
      </c>
      <c r="S25" s="151">
        <f t="shared" si="1"/>
        <v>3.56037151702788</v>
      </c>
      <c r="T25" s="151">
        <f t="shared" si="1"/>
        <v>0.99198260633235003</v>
      </c>
      <c r="U25" s="151">
        <f t="shared" si="1"/>
        <v>5.38213132400467E-2</v>
      </c>
      <c r="V25" s="151">
        <f t="shared" si="1"/>
        <v>-0.87412587412584897</v>
      </c>
      <c r="W25" s="151">
        <f t="shared" si="1"/>
        <v>-0.664767331434023</v>
      </c>
      <c r="X25" s="151">
        <f t="shared" si="1"/>
        <v>2.0759355367386201</v>
      </c>
      <c r="Y25" s="151">
        <f t="shared" si="1"/>
        <v>1.81295156542681</v>
      </c>
      <c r="Z25" s="151">
        <f t="shared" si="1"/>
        <v>2.2274788093829998</v>
      </c>
      <c r="AA25" s="151">
        <f t="shared" si="1"/>
        <v>3.3744697261858998</v>
      </c>
      <c r="AB25" s="151">
        <f t="shared" si="1"/>
        <v>5.0550270471926799</v>
      </c>
    </row>
    <row r="26" spans="1:62" s="42" customFormat="1">
      <c r="A26" s="42" t="s">
        <v>1290</v>
      </c>
      <c r="B26" s="151">
        <f t="shared" ref="B26:AB26" si="2">AJ3</f>
        <v>2.8054196885365501</v>
      </c>
      <c r="C26" s="151">
        <f t="shared" si="2"/>
        <v>2.9312041999343998</v>
      </c>
      <c r="D26" s="151">
        <f t="shared" si="2"/>
        <v>2.33768993730741</v>
      </c>
      <c r="E26" s="151">
        <f t="shared" si="2"/>
        <v>1.5522790987436199</v>
      </c>
      <c r="F26" s="151">
        <f t="shared" si="2"/>
        <v>2.1880271969735801</v>
      </c>
      <c r="G26" s="151">
        <f t="shared" si="2"/>
        <v>3.3768572714993499</v>
      </c>
      <c r="H26" s="151">
        <f t="shared" si="2"/>
        <v>2.8261711188540199</v>
      </c>
      <c r="I26" s="151">
        <f t="shared" si="2"/>
        <v>1.5860316265060299</v>
      </c>
      <c r="J26" s="151">
        <f t="shared" si="2"/>
        <v>2.2700949733611302</v>
      </c>
      <c r="K26" s="151">
        <f t="shared" si="2"/>
        <v>2.67723669309173</v>
      </c>
      <c r="L26" s="151">
        <f t="shared" si="2"/>
        <v>3.3927468454954699</v>
      </c>
      <c r="M26" s="151">
        <f t="shared" si="2"/>
        <v>3.2259441007040701</v>
      </c>
      <c r="N26" s="151">
        <f t="shared" si="2"/>
        <v>2.8526724815013602</v>
      </c>
      <c r="O26" s="151">
        <f t="shared" si="2"/>
        <v>3.8391002966510102</v>
      </c>
      <c r="P26" s="151">
        <f t="shared" si="2"/>
        <v>-0.35554626629975</v>
      </c>
      <c r="Q26" s="151">
        <f t="shared" si="2"/>
        <v>1.64004344238989</v>
      </c>
      <c r="R26" s="151">
        <f t="shared" si="2"/>
        <v>3.1568415686220601</v>
      </c>
      <c r="S26" s="151">
        <f t="shared" si="2"/>
        <v>2.0693372652605899</v>
      </c>
      <c r="T26" s="151">
        <f t="shared" si="2"/>
        <v>1.46483265562714</v>
      </c>
      <c r="U26" s="151">
        <f t="shared" si="2"/>
        <v>1.62222297740821</v>
      </c>
      <c r="V26" s="151">
        <f t="shared" si="2"/>
        <v>0.118627135552435</v>
      </c>
      <c r="W26" s="151">
        <f t="shared" si="2"/>
        <v>1.26158320570537</v>
      </c>
      <c r="X26" s="151">
        <f t="shared" si="2"/>
        <v>2.1301100036596301</v>
      </c>
      <c r="Y26" s="151">
        <f t="shared" si="2"/>
        <v>2.4425832969281802</v>
      </c>
      <c r="Z26" s="151">
        <f t="shared" si="2"/>
        <v>1.81221007526015</v>
      </c>
      <c r="AA26" s="151">
        <f t="shared" si="2"/>
        <v>1.23358439630637</v>
      </c>
      <c r="AB26" s="151">
        <f t="shared" si="2"/>
        <v>4.6978588636373901</v>
      </c>
    </row>
    <row r="27" spans="1:62" s="42" customFormat="1">
      <c r="B27" s="42" cm="1">
        <f t="array" ref="B27">SUM(IF(ISNUMBER(B23:B26)=TRUE,1,0))</f>
        <v>4</v>
      </c>
      <c r="C27" s="42" cm="1">
        <f t="array" ref="C27">SUM(IF(ISNUMBER(C23:C26)=TRUE,1,0))</f>
        <v>4</v>
      </c>
      <c r="D27" s="42" cm="1">
        <f t="array" ref="D27">SUM(IF(ISNUMBER(D23:D26)=TRUE,1,0))</f>
        <v>4</v>
      </c>
      <c r="E27" s="42" cm="1">
        <f t="array" ref="E27">SUM(IF(ISNUMBER(E23:E26)=TRUE,1,0))</f>
        <v>4</v>
      </c>
      <c r="F27" s="42" cm="1">
        <f t="array" ref="F27">SUM(IF(ISNUMBER(F23:F26)=TRUE,1,0))</f>
        <v>4</v>
      </c>
      <c r="G27" s="42" cm="1">
        <f t="array" ref="G27">SUM(IF(ISNUMBER(G23:G26)=TRUE,1,0))</f>
        <v>4</v>
      </c>
      <c r="H27" s="42" cm="1">
        <f t="array" ref="H27">SUM(IF(ISNUMBER(H23:H26)=TRUE,1,0))</f>
        <v>4</v>
      </c>
      <c r="I27" s="42" cm="1">
        <f t="array" ref="I27">SUM(IF(ISNUMBER(I23:I26)=TRUE,1,0))</f>
        <v>4</v>
      </c>
      <c r="J27" s="42" cm="1">
        <f t="array" ref="J27">SUM(IF(ISNUMBER(J23:J26)=TRUE,1,0))</f>
        <v>4</v>
      </c>
      <c r="K27" s="42" cm="1">
        <f t="array" ref="K27">SUM(IF(ISNUMBER(K23:K26)=TRUE,1,0))</f>
        <v>4</v>
      </c>
      <c r="L27" s="42" cm="1">
        <f t="array" ref="L27">SUM(IF(ISNUMBER(L23:L26)=TRUE,1,0))</f>
        <v>4</v>
      </c>
      <c r="M27" s="42" cm="1">
        <f t="array" ref="M27">SUM(IF(ISNUMBER(M23:M26)=TRUE,1,0))</f>
        <v>4</v>
      </c>
      <c r="N27" s="42" cm="1">
        <f t="array" ref="N27">SUM(IF(ISNUMBER(N23:N26)=TRUE,1,0))</f>
        <v>4</v>
      </c>
      <c r="O27" s="42" cm="1">
        <f t="array" ref="O27">SUM(IF(ISNUMBER(O23:O26)=TRUE,1,0))</f>
        <v>4</v>
      </c>
      <c r="P27" s="42" cm="1">
        <f t="array" ref="P27">SUM(IF(ISNUMBER(P23:P26)=TRUE,1,0))</f>
        <v>4</v>
      </c>
      <c r="Q27" s="42" cm="1">
        <f t="array" ref="Q27">SUM(IF(ISNUMBER(Q23:Q26)=TRUE,1,0))</f>
        <v>4</v>
      </c>
      <c r="R27" s="42" cm="1">
        <f t="array" ref="R27">SUM(IF(ISNUMBER(R23:R26)=TRUE,1,0))</f>
        <v>4</v>
      </c>
      <c r="S27" s="42" cm="1">
        <f t="array" ref="S27">SUM(IF(ISNUMBER(S23:S26)=TRUE,1,0))</f>
        <v>4</v>
      </c>
      <c r="T27" s="42" cm="1">
        <f t="array" ref="T27">SUM(IF(ISNUMBER(T23:T26)=TRUE,1,0))</f>
        <v>4</v>
      </c>
      <c r="U27" s="42" cm="1">
        <f t="array" ref="U27">SUM(IF(ISNUMBER(U23:U26)=TRUE,1,0))</f>
        <v>4</v>
      </c>
      <c r="V27" s="42" cm="1">
        <f t="array" ref="V27">SUM(IF(ISNUMBER(V23:V26)=TRUE,1,0))</f>
        <v>4</v>
      </c>
      <c r="W27" s="42" cm="1">
        <f t="array" ref="W27">SUM(IF(ISNUMBER(W23:W26)=TRUE,1,0))</f>
        <v>4</v>
      </c>
      <c r="X27" s="42" cm="1">
        <f t="array" ref="X27">SUM(IF(ISNUMBER(X23:X26)=TRUE,1,0))</f>
        <v>4</v>
      </c>
      <c r="Y27" s="42" cm="1">
        <f t="array" ref="Y27">SUM(IF(ISNUMBER(Y23:Y26)=TRUE,1,0))</f>
        <v>4</v>
      </c>
      <c r="Z27" s="42" cm="1">
        <f t="array" ref="Z27">SUM(IF(ISNUMBER(Z23:Z26)=TRUE,1,0))</f>
        <v>4</v>
      </c>
      <c r="AA27" s="42" cm="1">
        <f t="array" ref="AA27">SUM(IF(ISNUMBER(AA23:AA26)=TRUE,1,0))</f>
        <v>4</v>
      </c>
      <c r="AB27" s="42" cm="1">
        <f t="array" ref="AB27">SUM(IF(ISNUMBER(AB23:AB26)=TRUE,1,0))</f>
        <v>4</v>
      </c>
    </row>
    <row r="28" spans="1:62" s="44" customFormat="1" ht="15" thickBot="1">
      <c r="A28" s="164" t="s">
        <v>1291</v>
      </c>
      <c r="B28" s="164"/>
      <c r="C28" s="164"/>
      <c r="D28" s="166"/>
    </row>
    <row r="29" spans="1:62" s="44" customFormat="1" ht="15.6" thickTop="1" thickBot="1">
      <c r="A29" s="167" t="s">
        <v>1653</v>
      </c>
      <c r="B29" s="167"/>
      <c r="C29" s="167"/>
      <c r="D29" s="168">
        <f>CORREL(B31:AB31,B32:AB32)</f>
        <v>-0.36733451897894848</v>
      </c>
    </row>
    <row r="30" spans="1:62" s="152" customFormat="1" ht="15" thickTop="1">
      <c r="B30" s="152">
        <v>1995</v>
      </c>
      <c r="C30" s="152">
        <v>1996</v>
      </c>
      <c r="D30" s="152">
        <v>1997</v>
      </c>
      <c r="E30" s="152">
        <v>1998</v>
      </c>
      <c r="F30" s="152">
        <v>1999</v>
      </c>
      <c r="G30" s="152">
        <v>2000</v>
      </c>
      <c r="H30" s="152">
        <v>2001</v>
      </c>
      <c r="I30" s="152">
        <v>2002</v>
      </c>
      <c r="J30" s="152">
        <v>2003</v>
      </c>
      <c r="K30" s="152">
        <v>2004</v>
      </c>
      <c r="L30" s="152">
        <v>2005</v>
      </c>
      <c r="M30" s="152">
        <v>2006</v>
      </c>
      <c r="N30" s="152">
        <v>2007</v>
      </c>
      <c r="O30" s="152">
        <v>2008</v>
      </c>
      <c r="P30" s="152">
        <v>2009</v>
      </c>
      <c r="Q30" s="152">
        <v>2010</v>
      </c>
      <c r="R30" s="152">
        <v>2011</v>
      </c>
      <c r="S30" s="152">
        <v>2012</v>
      </c>
      <c r="T30" s="152">
        <v>2013</v>
      </c>
      <c r="U30" s="152">
        <v>2014</v>
      </c>
      <c r="V30" s="152">
        <v>2015</v>
      </c>
      <c r="W30" s="152">
        <v>2016</v>
      </c>
      <c r="X30" s="152">
        <v>2017</v>
      </c>
      <c r="Y30" s="152">
        <v>2018</v>
      </c>
      <c r="Z30" s="152">
        <v>2019</v>
      </c>
      <c r="AA30" s="152">
        <v>2020</v>
      </c>
      <c r="AB30" s="152">
        <v>2021</v>
      </c>
    </row>
    <row r="31" spans="1:62" s="44" customFormat="1">
      <c r="A31" s="44" t="s">
        <v>1287</v>
      </c>
      <c r="B31" s="153">
        <f>IF(B33=2,B$24,"")</f>
        <v>2.4295530720851466</v>
      </c>
      <c r="C31" s="153">
        <f t="shared" ref="C31:AB31" si="3">IF(C33=2,C$24,"")</f>
        <v>2.6945899999999989</v>
      </c>
      <c r="D31" s="153">
        <f t="shared" si="3"/>
        <v>3.2806175298804772</v>
      </c>
      <c r="E31" s="153">
        <f t="shared" si="3"/>
        <v>3.4932568627450982</v>
      </c>
      <c r="F31" s="153">
        <f t="shared" si="3"/>
        <v>3.9651555118110235</v>
      </c>
      <c r="G31" s="153">
        <f t="shared" si="3"/>
        <v>4.3447494071146222</v>
      </c>
      <c r="H31" s="153">
        <f t="shared" si="3"/>
        <v>4.0980047430830027</v>
      </c>
      <c r="I31" s="153">
        <f t="shared" si="3"/>
        <v>4.080706746031745</v>
      </c>
      <c r="J31" s="153">
        <f t="shared" si="3"/>
        <v>3.8896484251968499</v>
      </c>
      <c r="K31" s="153">
        <f t="shared" si="3"/>
        <v>3.6487241245136173</v>
      </c>
      <c r="L31" s="153">
        <f t="shared" si="3"/>
        <v>3.2337557312252985</v>
      </c>
      <c r="M31" s="153">
        <f t="shared" si="3"/>
        <v>3.1052968379446648</v>
      </c>
      <c r="N31" s="153">
        <f t="shared" si="3"/>
        <v>2.7691573122529625</v>
      </c>
      <c r="O31" s="153">
        <f t="shared" si="3"/>
        <v>2.40071953125</v>
      </c>
      <c r="P31" s="153">
        <f t="shared" si="3"/>
        <v>3.1175382812499981</v>
      </c>
      <c r="Q31" s="153">
        <f t="shared" si="3"/>
        <v>3.0178607843137271</v>
      </c>
      <c r="R31" s="153">
        <f t="shared" si="3"/>
        <v>2.9635877470355734</v>
      </c>
      <c r="S31" s="153">
        <f t="shared" si="3"/>
        <v>3.2581496031746027</v>
      </c>
      <c r="T31" s="153">
        <f t="shared" si="3"/>
        <v>3.1615486055776891</v>
      </c>
      <c r="U31" s="153">
        <f t="shared" si="3"/>
        <v>3.1537305555555557</v>
      </c>
      <c r="V31" s="153">
        <f t="shared" si="3"/>
        <v>3.7729803149606327</v>
      </c>
      <c r="W31" s="153">
        <f t="shared" si="3"/>
        <v>3.9435186507936506</v>
      </c>
      <c r="X31" s="153">
        <f t="shared" si="3"/>
        <v>3.7782454183266947</v>
      </c>
      <c r="Y31" s="153">
        <f t="shared" si="3"/>
        <v>3.6116924603174612</v>
      </c>
      <c r="Z31" s="153">
        <f t="shared" si="3"/>
        <v>3.8399422310756952</v>
      </c>
      <c r="AA31" s="153">
        <f t="shared" si="3"/>
        <v>3.8978243137254918</v>
      </c>
      <c r="AB31" s="153">
        <f t="shared" si="3"/>
        <v>3.8646677165354313</v>
      </c>
    </row>
    <row r="32" spans="1:62" s="44" customFormat="1">
      <c r="A32" s="44" t="s">
        <v>60</v>
      </c>
      <c r="B32" s="153">
        <f>IF(B33=2,B$25,"")</f>
        <v>27.951388563304</v>
      </c>
      <c r="C32" s="153">
        <f t="shared" ref="C32:AB32" si="4">IF(C33=2,C$25,"")</f>
        <v>19.794966919670699</v>
      </c>
      <c r="D32" s="153">
        <f t="shared" si="4"/>
        <v>14.913158614959899</v>
      </c>
      <c r="E32" s="153">
        <f t="shared" si="4"/>
        <v>11.5978554257236</v>
      </c>
      <c r="F32" s="153">
        <f t="shared" si="4"/>
        <v>7.1540729117986004</v>
      </c>
      <c r="G32" s="153">
        <f t="shared" si="4"/>
        <v>9.9001753884306201</v>
      </c>
      <c r="H32" s="153">
        <f t="shared" si="4"/>
        <v>5.4083354556615104</v>
      </c>
      <c r="I32" s="153">
        <f t="shared" si="4"/>
        <v>1.9052821504805399</v>
      </c>
      <c r="J32" s="153">
        <f t="shared" si="4"/>
        <v>0.68270137578765699</v>
      </c>
      <c r="K32" s="153">
        <f t="shared" si="4"/>
        <v>3.3826468188469399</v>
      </c>
      <c r="L32" s="153">
        <f t="shared" si="4"/>
        <v>2.18379872390258</v>
      </c>
      <c r="M32" s="153">
        <f t="shared" si="4"/>
        <v>1.2846939436640901</v>
      </c>
      <c r="N32" s="153">
        <f t="shared" si="4"/>
        <v>2.4587431238539699</v>
      </c>
      <c r="O32" s="153">
        <f t="shared" si="4"/>
        <v>4.1649719352477002</v>
      </c>
      <c r="P32" s="153">
        <f t="shared" si="4"/>
        <v>3.79539242483406</v>
      </c>
      <c r="Q32" s="153">
        <f t="shared" si="4"/>
        <v>2.5806937025054602</v>
      </c>
      <c r="R32" s="153">
        <f t="shared" si="4"/>
        <v>4.23940149625935</v>
      </c>
      <c r="S32" s="153">
        <f t="shared" si="4"/>
        <v>3.56037151702788</v>
      </c>
      <c r="T32" s="153">
        <f t="shared" si="4"/>
        <v>0.99198260633235003</v>
      </c>
      <c r="U32" s="153">
        <f t="shared" si="4"/>
        <v>5.38213132400467E-2</v>
      </c>
      <c r="V32" s="153">
        <f t="shared" si="4"/>
        <v>-0.87412587412584897</v>
      </c>
      <c r="W32" s="153">
        <f t="shared" si="4"/>
        <v>-0.664767331434023</v>
      </c>
      <c r="X32" s="153">
        <f t="shared" si="4"/>
        <v>2.0759355367386201</v>
      </c>
      <c r="Y32" s="153">
        <f t="shared" si="4"/>
        <v>1.81295156542681</v>
      </c>
      <c r="Z32" s="153">
        <f t="shared" si="4"/>
        <v>2.2274788093829998</v>
      </c>
      <c r="AA32" s="153">
        <f t="shared" si="4"/>
        <v>3.3744697261858998</v>
      </c>
      <c r="AB32" s="153">
        <f t="shared" si="4"/>
        <v>5.0550270471926799</v>
      </c>
    </row>
    <row r="33" spans="1:28" s="44" customFormat="1" ht="15" thickBot="1">
      <c r="B33" s="44" cm="1">
        <f t="array" ref="B33">SUM(IF(ISNUMBER(B24:B25)=TRUE,1,0))</f>
        <v>2</v>
      </c>
      <c r="C33" s="44" cm="1">
        <f t="array" ref="C33">SUM(IF(ISNUMBER(C24:C25)=TRUE,1,0))</f>
        <v>2</v>
      </c>
      <c r="D33" s="44" cm="1">
        <f t="array" ref="D33">SUM(IF(ISNUMBER(D24:D25)=TRUE,1,0))</f>
        <v>2</v>
      </c>
      <c r="E33" s="44" cm="1">
        <f t="array" ref="E33">SUM(IF(ISNUMBER(E24:E25)=TRUE,1,0))</f>
        <v>2</v>
      </c>
      <c r="F33" s="44" cm="1">
        <f t="array" ref="F33">SUM(IF(ISNUMBER(F24:F25)=TRUE,1,0))</f>
        <v>2</v>
      </c>
      <c r="G33" s="44" cm="1">
        <f t="array" ref="G33">SUM(IF(ISNUMBER(G24:G25)=TRUE,1,0))</f>
        <v>2</v>
      </c>
      <c r="H33" s="44" cm="1">
        <f t="array" ref="H33">SUM(IF(ISNUMBER(H24:H25)=TRUE,1,0))</f>
        <v>2</v>
      </c>
      <c r="I33" s="44" cm="1">
        <f t="array" ref="I33">SUM(IF(ISNUMBER(I24:I25)=TRUE,1,0))</f>
        <v>2</v>
      </c>
      <c r="J33" s="44" cm="1">
        <f t="array" ref="J33">SUM(IF(ISNUMBER(J24:J25)=TRUE,1,0))</f>
        <v>2</v>
      </c>
      <c r="K33" s="44" cm="1">
        <f t="array" ref="K33">SUM(IF(ISNUMBER(K24:K25)=TRUE,1,0))</f>
        <v>2</v>
      </c>
      <c r="L33" s="44" cm="1">
        <f t="array" ref="L33">SUM(IF(ISNUMBER(L24:L25)=TRUE,1,0))</f>
        <v>2</v>
      </c>
      <c r="M33" s="44" cm="1">
        <f t="array" ref="M33">SUM(IF(ISNUMBER(M24:M25)=TRUE,1,0))</f>
        <v>2</v>
      </c>
      <c r="N33" s="44" cm="1">
        <f t="array" ref="N33">SUM(IF(ISNUMBER(N24:N25)=TRUE,1,0))</f>
        <v>2</v>
      </c>
      <c r="O33" s="44" cm="1">
        <f t="array" ref="O33">SUM(IF(ISNUMBER(O24:O25)=TRUE,1,0))</f>
        <v>2</v>
      </c>
      <c r="P33" s="44" cm="1">
        <f t="array" ref="P33">SUM(IF(ISNUMBER(P24:P25)=TRUE,1,0))</f>
        <v>2</v>
      </c>
      <c r="Q33" s="44" cm="1">
        <f t="array" ref="Q33">SUM(IF(ISNUMBER(Q24:Q25)=TRUE,1,0))</f>
        <v>2</v>
      </c>
      <c r="R33" s="44" cm="1">
        <f t="array" ref="R33">SUM(IF(ISNUMBER(R24:R25)=TRUE,1,0))</f>
        <v>2</v>
      </c>
      <c r="S33" s="44" cm="1">
        <f t="array" ref="S33">SUM(IF(ISNUMBER(S24:S25)=TRUE,1,0))</f>
        <v>2</v>
      </c>
      <c r="T33" s="44" cm="1">
        <f t="array" ref="T33">SUM(IF(ISNUMBER(T24:T25)=TRUE,1,0))</f>
        <v>2</v>
      </c>
      <c r="U33" s="44" cm="1">
        <f t="array" ref="U33">SUM(IF(ISNUMBER(U24:U25)=TRUE,1,0))</f>
        <v>2</v>
      </c>
      <c r="V33" s="44" cm="1">
        <f t="array" ref="V33">SUM(IF(ISNUMBER(V24:V25)=TRUE,1,0))</f>
        <v>2</v>
      </c>
      <c r="W33" s="44" cm="1">
        <f t="array" ref="W33">SUM(IF(ISNUMBER(W24:W25)=TRUE,1,0))</f>
        <v>2</v>
      </c>
      <c r="X33" s="44" cm="1">
        <f t="array" ref="X33">SUM(IF(ISNUMBER(X24:X25)=TRUE,1,0))</f>
        <v>2</v>
      </c>
      <c r="Y33" s="44" cm="1">
        <f t="array" ref="Y33">SUM(IF(ISNUMBER(Y24:Y25)=TRUE,1,0))</f>
        <v>2</v>
      </c>
      <c r="Z33" s="44" cm="1">
        <f t="array" ref="Z33">SUM(IF(ISNUMBER(Z24:Z25)=TRUE,1,0))</f>
        <v>2</v>
      </c>
      <c r="AA33" s="44" cm="1">
        <f t="array" ref="AA33">SUM(IF(ISNUMBER(AA24:AA25)=TRUE,1,0))</f>
        <v>2</v>
      </c>
      <c r="AB33" s="44" cm="1">
        <f t="array" ref="AB33">SUM(IF(ISNUMBER(AB24:AB25)=TRUE,1,0))</f>
        <v>2</v>
      </c>
    </row>
    <row r="34" spans="1:28" s="154" customFormat="1" ht="29.4" customHeight="1" thickTop="1" thickBot="1">
      <c r="A34" s="169" t="s">
        <v>1654</v>
      </c>
      <c r="B34" s="169"/>
      <c r="C34" s="169"/>
      <c r="D34" s="170">
        <f>CORREL(B36:AB36,B37:AB37)</f>
        <v>-0.16288402762874146</v>
      </c>
    </row>
    <row r="35" spans="1:28" s="155" customFormat="1" ht="15" thickTop="1">
      <c r="B35" s="155">
        <v>1995</v>
      </c>
      <c r="C35" s="155">
        <v>1996</v>
      </c>
      <c r="D35" s="155">
        <v>1997</v>
      </c>
      <c r="E35" s="155">
        <v>1998</v>
      </c>
      <c r="F35" s="155">
        <v>1999</v>
      </c>
      <c r="G35" s="155">
        <v>2000</v>
      </c>
      <c r="H35" s="155">
        <v>2001</v>
      </c>
      <c r="I35" s="155">
        <v>2002</v>
      </c>
      <c r="J35" s="155">
        <v>2003</v>
      </c>
      <c r="K35" s="155">
        <v>2004</v>
      </c>
      <c r="L35" s="155">
        <v>2005</v>
      </c>
      <c r="M35" s="155">
        <v>2006</v>
      </c>
      <c r="N35" s="155">
        <v>2007</v>
      </c>
      <c r="O35" s="155">
        <v>2008</v>
      </c>
      <c r="P35" s="155">
        <v>2009</v>
      </c>
      <c r="Q35" s="155">
        <v>2010</v>
      </c>
      <c r="R35" s="155">
        <v>2011</v>
      </c>
      <c r="S35" s="155">
        <v>2012</v>
      </c>
      <c r="T35" s="155">
        <v>2013</v>
      </c>
      <c r="U35" s="155">
        <v>2014</v>
      </c>
      <c r="V35" s="155">
        <v>2015</v>
      </c>
      <c r="W35" s="155">
        <v>2016</v>
      </c>
      <c r="X35" s="155">
        <v>2017</v>
      </c>
      <c r="Y35" s="155">
        <v>2018</v>
      </c>
      <c r="Z35" s="155">
        <v>2019</v>
      </c>
      <c r="AA35" s="155">
        <v>2020</v>
      </c>
      <c r="AB35" s="155">
        <v>2021</v>
      </c>
    </row>
    <row r="36" spans="1:28" s="154" customFormat="1">
      <c r="A36" s="154" t="s">
        <v>1287</v>
      </c>
      <c r="B36" s="156">
        <f t="shared" ref="B36:AB36" si="5">IF(B38=2,B$24,"")</f>
        <v>2.4295530720851466</v>
      </c>
      <c r="C36" s="156">
        <f t="shared" si="5"/>
        <v>2.6945899999999989</v>
      </c>
      <c r="D36" s="156">
        <f t="shared" si="5"/>
        <v>3.2806175298804772</v>
      </c>
      <c r="E36" s="156">
        <f t="shared" si="5"/>
        <v>3.4932568627450982</v>
      </c>
      <c r="F36" s="156">
        <f t="shared" si="5"/>
        <v>3.9651555118110235</v>
      </c>
      <c r="G36" s="156">
        <f t="shared" si="5"/>
        <v>4.3447494071146222</v>
      </c>
      <c r="H36" s="156">
        <f t="shared" si="5"/>
        <v>4.0980047430830027</v>
      </c>
      <c r="I36" s="156">
        <f t="shared" si="5"/>
        <v>4.080706746031745</v>
      </c>
      <c r="J36" s="156">
        <f t="shared" si="5"/>
        <v>3.8896484251968499</v>
      </c>
      <c r="K36" s="156">
        <f t="shared" si="5"/>
        <v>3.6487241245136173</v>
      </c>
      <c r="L36" s="156">
        <f t="shared" si="5"/>
        <v>3.2337557312252985</v>
      </c>
      <c r="M36" s="156">
        <f t="shared" si="5"/>
        <v>3.1052968379446648</v>
      </c>
      <c r="N36" s="156">
        <f t="shared" si="5"/>
        <v>2.7691573122529625</v>
      </c>
      <c r="O36" s="156">
        <f t="shared" si="5"/>
        <v>2.40071953125</v>
      </c>
      <c r="P36" s="156">
        <f t="shared" si="5"/>
        <v>3.1175382812499981</v>
      </c>
      <c r="Q36" s="156">
        <f t="shared" si="5"/>
        <v>3.0178607843137271</v>
      </c>
      <c r="R36" s="156">
        <f t="shared" si="5"/>
        <v>2.9635877470355734</v>
      </c>
      <c r="S36" s="156">
        <f t="shared" si="5"/>
        <v>3.2581496031746027</v>
      </c>
      <c r="T36" s="156">
        <f t="shared" si="5"/>
        <v>3.1615486055776891</v>
      </c>
      <c r="U36" s="156">
        <f t="shared" si="5"/>
        <v>3.1537305555555557</v>
      </c>
      <c r="V36" s="156">
        <f t="shared" si="5"/>
        <v>3.7729803149606327</v>
      </c>
      <c r="W36" s="156">
        <f t="shared" si="5"/>
        <v>3.9435186507936506</v>
      </c>
      <c r="X36" s="156">
        <f t="shared" si="5"/>
        <v>3.7782454183266947</v>
      </c>
      <c r="Y36" s="156">
        <f t="shared" si="5"/>
        <v>3.6116924603174612</v>
      </c>
      <c r="Z36" s="156">
        <f t="shared" si="5"/>
        <v>3.8399422310756952</v>
      </c>
      <c r="AA36" s="156">
        <f t="shared" si="5"/>
        <v>3.8978243137254918</v>
      </c>
      <c r="AB36" s="156">
        <f t="shared" si="5"/>
        <v>3.8646677165354313</v>
      </c>
    </row>
    <row r="37" spans="1:28" s="154" customFormat="1">
      <c r="A37" s="154" t="s">
        <v>1290</v>
      </c>
      <c r="B37" s="156">
        <f t="shared" ref="B37:AB37" si="6">IF(B38=2,B$26,"")</f>
        <v>2.8054196885365501</v>
      </c>
      <c r="C37" s="156">
        <f t="shared" si="6"/>
        <v>2.9312041999343998</v>
      </c>
      <c r="D37" s="156">
        <f t="shared" si="6"/>
        <v>2.33768993730741</v>
      </c>
      <c r="E37" s="156">
        <f t="shared" si="6"/>
        <v>1.5522790987436199</v>
      </c>
      <c r="F37" s="156">
        <f t="shared" si="6"/>
        <v>2.1880271969735801</v>
      </c>
      <c r="G37" s="156">
        <f t="shared" si="6"/>
        <v>3.3768572714993499</v>
      </c>
      <c r="H37" s="156">
        <f t="shared" si="6"/>
        <v>2.8261711188540199</v>
      </c>
      <c r="I37" s="156">
        <f t="shared" si="6"/>
        <v>1.5860316265060299</v>
      </c>
      <c r="J37" s="156">
        <f t="shared" si="6"/>
        <v>2.2700949733611302</v>
      </c>
      <c r="K37" s="156">
        <f t="shared" si="6"/>
        <v>2.67723669309173</v>
      </c>
      <c r="L37" s="156">
        <f t="shared" si="6"/>
        <v>3.3927468454954699</v>
      </c>
      <c r="M37" s="156">
        <f t="shared" si="6"/>
        <v>3.2259441007040701</v>
      </c>
      <c r="N37" s="156">
        <f t="shared" si="6"/>
        <v>2.8526724815013602</v>
      </c>
      <c r="O37" s="156">
        <f t="shared" si="6"/>
        <v>3.8391002966510102</v>
      </c>
      <c r="P37" s="156">
        <f t="shared" si="6"/>
        <v>-0.35554626629975</v>
      </c>
      <c r="Q37" s="156">
        <f t="shared" si="6"/>
        <v>1.64004344238989</v>
      </c>
      <c r="R37" s="156">
        <f t="shared" si="6"/>
        <v>3.1568415686220601</v>
      </c>
      <c r="S37" s="156">
        <f t="shared" si="6"/>
        <v>2.0693372652605899</v>
      </c>
      <c r="T37" s="156">
        <f t="shared" si="6"/>
        <v>1.46483265562714</v>
      </c>
      <c r="U37" s="156">
        <f t="shared" si="6"/>
        <v>1.62222297740821</v>
      </c>
      <c r="V37" s="156">
        <f t="shared" si="6"/>
        <v>0.118627135552435</v>
      </c>
      <c r="W37" s="156">
        <f t="shared" si="6"/>
        <v>1.26158320570537</v>
      </c>
      <c r="X37" s="156">
        <f t="shared" si="6"/>
        <v>2.1301100036596301</v>
      </c>
      <c r="Y37" s="156">
        <f t="shared" si="6"/>
        <v>2.4425832969281802</v>
      </c>
      <c r="Z37" s="156">
        <f t="shared" si="6"/>
        <v>1.81221007526015</v>
      </c>
      <c r="AA37" s="156">
        <f t="shared" si="6"/>
        <v>1.23358439630637</v>
      </c>
      <c r="AB37" s="156">
        <f t="shared" si="6"/>
        <v>4.6978588636373901</v>
      </c>
    </row>
    <row r="38" spans="1:28" s="154" customFormat="1" ht="15" thickBot="1">
      <c r="B38" s="154">
        <f t="shared" ref="B38:AB38" si="7">SUM(IF(ISNUMBER(B24)=TRUE,1,0),IF(ISNUMBER(B26)=TRUE,1,0))</f>
        <v>2</v>
      </c>
      <c r="C38" s="154">
        <f t="shared" si="7"/>
        <v>2</v>
      </c>
      <c r="D38" s="154">
        <f t="shared" si="7"/>
        <v>2</v>
      </c>
      <c r="E38" s="154">
        <f t="shared" si="7"/>
        <v>2</v>
      </c>
      <c r="F38" s="154">
        <f t="shared" si="7"/>
        <v>2</v>
      </c>
      <c r="G38" s="154">
        <f t="shared" si="7"/>
        <v>2</v>
      </c>
      <c r="H38" s="154">
        <f t="shared" si="7"/>
        <v>2</v>
      </c>
      <c r="I38" s="154">
        <f t="shared" si="7"/>
        <v>2</v>
      </c>
      <c r="J38" s="154">
        <f t="shared" si="7"/>
        <v>2</v>
      </c>
      <c r="K38" s="154">
        <f t="shared" si="7"/>
        <v>2</v>
      </c>
      <c r="L38" s="154">
        <f t="shared" si="7"/>
        <v>2</v>
      </c>
      <c r="M38" s="154">
        <f t="shared" si="7"/>
        <v>2</v>
      </c>
      <c r="N38" s="154">
        <f t="shared" si="7"/>
        <v>2</v>
      </c>
      <c r="O38" s="154">
        <f t="shared" si="7"/>
        <v>2</v>
      </c>
      <c r="P38" s="154">
        <f t="shared" si="7"/>
        <v>2</v>
      </c>
      <c r="Q38" s="154">
        <f t="shared" si="7"/>
        <v>2</v>
      </c>
      <c r="R38" s="154">
        <f t="shared" si="7"/>
        <v>2</v>
      </c>
      <c r="S38" s="154">
        <f t="shared" si="7"/>
        <v>2</v>
      </c>
      <c r="T38" s="154">
        <f t="shared" si="7"/>
        <v>2</v>
      </c>
      <c r="U38" s="154">
        <f t="shared" si="7"/>
        <v>2</v>
      </c>
      <c r="V38" s="154">
        <f t="shared" si="7"/>
        <v>2</v>
      </c>
      <c r="W38" s="154">
        <f t="shared" si="7"/>
        <v>2</v>
      </c>
      <c r="X38" s="154">
        <f t="shared" si="7"/>
        <v>2</v>
      </c>
      <c r="Y38" s="154">
        <f t="shared" si="7"/>
        <v>2</v>
      </c>
      <c r="Z38" s="154">
        <f t="shared" si="7"/>
        <v>2</v>
      </c>
      <c r="AA38" s="154">
        <f t="shared" si="7"/>
        <v>2</v>
      </c>
      <c r="AB38" s="154">
        <f t="shared" si="7"/>
        <v>2</v>
      </c>
    </row>
    <row r="39" spans="1:28" s="157" customFormat="1" ht="27.6" customHeight="1" thickTop="1" thickBot="1">
      <c r="A39" s="171" t="s">
        <v>1655</v>
      </c>
      <c r="B39" s="171"/>
      <c r="C39" s="171"/>
      <c r="D39" s="172">
        <f>CORREL(B41:AB41,B42:AB42)</f>
        <v>0.25707684045291113</v>
      </c>
    </row>
    <row r="40" spans="1:28" s="158" customFormat="1" ht="15" thickTop="1">
      <c r="B40" s="158">
        <v>1995</v>
      </c>
      <c r="C40" s="158">
        <v>1996</v>
      </c>
      <c r="D40" s="158">
        <v>1997</v>
      </c>
      <c r="E40" s="158">
        <v>1998</v>
      </c>
      <c r="F40" s="158">
        <v>1999</v>
      </c>
      <c r="G40" s="158">
        <v>2000</v>
      </c>
      <c r="H40" s="158">
        <v>2001</v>
      </c>
      <c r="I40" s="158">
        <v>2002</v>
      </c>
      <c r="J40" s="158">
        <v>2003</v>
      </c>
      <c r="K40" s="158">
        <v>2004</v>
      </c>
      <c r="L40" s="158">
        <v>2005</v>
      </c>
      <c r="M40" s="158">
        <v>2006</v>
      </c>
      <c r="N40" s="158">
        <v>2007</v>
      </c>
      <c r="O40" s="158">
        <v>2008</v>
      </c>
      <c r="P40" s="158">
        <v>2009</v>
      </c>
      <c r="Q40" s="158">
        <v>2010</v>
      </c>
      <c r="R40" s="158">
        <v>2011</v>
      </c>
      <c r="S40" s="158">
        <v>2012</v>
      </c>
      <c r="T40" s="158">
        <v>2013</v>
      </c>
      <c r="U40" s="158">
        <v>2014</v>
      </c>
      <c r="V40" s="158">
        <v>2015</v>
      </c>
      <c r="W40" s="158">
        <v>2016</v>
      </c>
      <c r="X40" s="158">
        <v>2017</v>
      </c>
      <c r="Y40" s="158">
        <v>2018</v>
      </c>
      <c r="Z40" s="158">
        <v>2019</v>
      </c>
      <c r="AA40" s="158">
        <v>2020</v>
      </c>
      <c r="AB40" s="158">
        <v>2021</v>
      </c>
    </row>
    <row r="41" spans="1:28" s="157" customFormat="1">
      <c r="A41" s="157" t="s">
        <v>60</v>
      </c>
      <c r="B41" s="159">
        <f t="shared" ref="B41:AB41" si="8">IF(B43=2,B$25,"")</f>
        <v>27.951388563304</v>
      </c>
      <c r="C41" s="159">
        <f t="shared" si="8"/>
        <v>19.794966919670699</v>
      </c>
      <c r="D41" s="159">
        <f t="shared" si="8"/>
        <v>14.913158614959899</v>
      </c>
      <c r="E41" s="159">
        <f t="shared" si="8"/>
        <v>11.5978554257236</v>
      </c>
      <c r="F41" s="159">
        <f t="shared" si="8"/>
        <v>7.1540729117986004</v>
      </c>
      <c r="G41" s="159">
        <f t="shared" si="8"/>
        <v>9.9001753884306201</v>
      </c>
      <c r="H41" s="159">
        <f t="shared" si="8"/>
        <v>5.4083354556615104</v>
      </c>
      <c r="I41" s="159">
        <f t="shared" si="8"/>
        <v>1.9052821504805399</v>
      </c>
      <c r="J41" s="159">
        <f t="shared" si="8"/>
        <v>0.68270137578765699</v>
      </c>
      <c r="K41" s="159">
        <f t="shared" si="8"/>
        <v>3.3826468188469399</v>
      </c>
      <c r="L41" s="159">
        <f t="shared" si="8"/>
        <v>2.18379872390258</v>
      </c>
      <c r="M41" s="159">
        <f t="shared" si="8"/>
        <v>1.2846939436640901</v>
      </c>
      <c r="N41" s="159">
        <f t="shared" si="8"/>
        <v>2.4587431238539699</v>
      </c>
      <c r="O41" s="159">
        <f t="shared" si="8"/>
        <v>4.1649719352477002</v>
      </c>
      <c r="P41" s="159">
        <f t="shared" si="8"/>
        <v>3.79539242483406</v>
      </c>
      <c r="Q41" s="159">
        <f t="shared" si="8"/>
        <v>2.5806937025054602</v>
      </c>
      <c r="R41" s="159">
        <f t="shared" si="8"/>
        <v>4.23940149625935</v>
      </c>
      <c r="S41" s="159">
        <f t="shared" si="8"/>
        <v>3.56037151702788</v>
      </c>
      <c r="T41" s="159">
        <f t="shared" si="8"/>
        <v>0.99198260633235003</v>
      </c>
      <c r="U41" s="159">
        <f t="shared" si="8"/>
        <v>5.38213132400467E-2</v>
      </c>
      <c r="V41" s="159">
        <f t="shared" si="8"/>
        <v>-0.87412587412584897</v>
      </c>
      <c r="W41" s="159">
        <f t="shared" si="8"/>
        <v>-0.664767331434023</v>
      </c>
      <c r="X41" s="159">
        <f t="shared" si="8"/>
        <v>2.0759355367386201</v>
      </c>
      <c r="Y41" s="159">
        <f t="shared" si="8"/>
        <v>1.81295156542681</v>
      </c>
      <c r="Z41" s="159">
        <f t="shared" si="8"/>
        <v>2.2274788093829998</v>
      </c>
      <c r="AA41" s="159">
        <f t="shared" si="8"/>
        <v>3.3744697261858998</v>
      </c>
      <c r="AB41" s="159">
        <f t="shared" si="8"/>
        <v>5.0550270471926799</v>
      </c>
    </row>
    <row r="42" spans="1:28" s="157" customFormat="1">
      <c r="A42" s="157" t="s">
        <v>1290</v>
      </c>
      <c r="B42" s="159">
        <f t="shared" ref="B42:AB42" si="9">IF(B43=2,B$26,"")</f>
        <v>2.8054196885365501</v>
      </c>
      <c r="C42" s="159">
        <f t="shared" si="9"/>
        <v>2.9312041999343998</v>
      </c>
      <c r="D42" s="159">
        <f t="shared" si="9"/>
        <v>2.33768993730741</v>
      </c>
      <c r="E42" s="159">
        <f t="shared" si="9"/>
        <v>1.5522790987436199</v>
      </c>
      <c r="F42" s="159">
        <f t="shared" si="9"/>
        <v>2.1880271969735801</v>
      </c>
      <c r="G42" s="159">
        <f t="shared" si="9"/>
        <v>3.3768572714993499</v>
      </c>
      <c r="H42" s="159">
        <f t="shared" si="9"/>
        <v>2.8261711188540199</v>
      </c>
      <c r="I42" s="159">
        <f t="shared" si="9"/>
        <v>1.5860316265060299</v>
      </c>
      <c r="J42" s="159">
        <f t="shared" si="9"/>
        <v>2.2700949733611302</v>
      </c>
      <c r="K42" s="159">
        <f t="shared" si="9"/>
        <v>2.67723669309173</v>
      </c>
      <c r="L42" s="159">
        <f t="shared" si="9"/>
        <v>3.3927468454954699</v>
      </c>
      <c r="M42" s="159">
        <f t="shared" si="9"/>
        <v>3.2259441007040701</v>
      </c>
      <c r="N42" s="159">
        <f t="shared" si="9"/>
        <v>2.8526724815013602</v>
      </c>
      <c r="O42" s="159">
        <f t="shared" si="9"/>
        <v>3.8391002966510102</v>
      </c>
      <c r="P42" s="159">
        <f t="shared" si="9"/>
        <v>-0.35554626629975</v>
      </c>
      <c r="Q42" s="159">
        <f t="shared" si="9"/>
        <v>1.64004344238989</v>
      </c>
      <c r="R42" s="159">
        <f t="shared" si="9"/>
        <v>3.1568415686220601</v>
      </c>
      <c r="S42" s="159">
        <f t="shared" si="9"/>
        <v>2.0693372652605899</v>
      </c>
      <c r="T42" s="159">
        <f t="shared" si="9"/>
        <v>1.46483265562714</v>
      </c>
      <c r="U42" s="159">
        <f t="shared" si="9"/>
        <v>1.62222297740821</v>
      </c>
      <c r="V42" s="159">
        <f t="shared" si="9"/>
        <v>0.118627135552435</v>
      </c>
      <c r="W42" s="159">
        <f t="shared" si="9"/>
        <v>1.26158320570537</v>
      </c>
      <c r="X42" s="159">
        <f t="shared" si="9"/>
        <v>2.1301100036596301</v>
      </c>
      <c r="Y42" s="159">
        <f t="shared" si="9"/>
        <v>2.4425832969281802</v>
      </c>
      <c r="Z42" s="159">
        <f t="shared" si="9"/>
        <v>1.81221007526015</v>
      </c>
      <c r="AA42" s="159">
        <f t="shared" si="9"/>
        <v>1.23358439630637</v>
      </c>
      <c r="AB42" s="159">
        <f t="shared" si="9"/>
        <v>4.6978588636373901</v>
      </c>
    </row>
    <row r="43" spans="1:28" s="157" customFormat="1">
      <c r="B43" s="157">
        <f t="shared" ref="B43:AB43" si="10">SUM(IF(ISNUMBER(B25)=TRUE,1,0),IF(ISNUMBER(B26)=TRUE,1,0))</f>
        <v>2</v>
      </c>
      <c r="C43" s="157">
        <f t="shared" si="10"/>
        <v>2</v>
      </c>
      <c r="D43" s="157">
        <f t="shared" si="10"/>
        <v>2</v>
      </c>
      <c r="E43" s="157">
        <f t="shared" si="10"/>
        <v>2</v>
      </c>
      <c r="F43" s="157">
        <f t="shared" si="10"/>
        <v>2</v>
      </c>
      <c r="G43" s="157">
        <f t="shared" si="10"/>
        <v>2</v>
      </c>
      <c r="H43" s="157">
        <f t="shared" si="10"/>
        <v>2</v>
      </c>
      <c r="I43" s="157">
        <f t="shared" si="10"/>
        <v>2</v>
      </c>
      <c r="J43" s="157">
        <f t="shared" si="10"/>
        <v>2</v>
      </c>
      <c r="K43" s="157">
        <f t="shared" si="10"/>
        <v>2</v>
      </c>
      <c r="L43" s="157">
        <f t="shared" si="10"/>
        <v>2</v>
      </c>
      <c r="M43" s="157">
        <f t="shared" si="10"/>
        <v>2</v>
      </c>
      <c r="N43" s="157">
        <f t="shared" si="10"/>
        <v>2</v>
      </c>
      <c r="O43" s="157">
        <f t="shared" si="10"/>
        <v>2</v>
      </c>
      <c r="P43" s="157">
        <f t="shared" si="10"/>
        <v>2</v>
      </c>
      <c r="Q43" s="157">
        <f t="shared" si="10"/>
        <v>2</v>
      </c>
      <c r="R43" s="157">
        <f t="shared" si="10"/>
        <v>2</v>
      </c>
      <c r="S43" s="157">
        <f t="shared" si="10"/>
        <v>2</v>
      </c>
      <c r="T43" s="157">
        <f t="shared" si="10"/>
        <v>2</v>
      </c>
      <c r="U43" s="157">
        <f t="shared" si="10"/>
        <v>2</v>
      </c>
      <c r="V43" s="157">
        <f t="shared" si="10"/>
        <v>2</v>
      </c>
      <c r="W43" s="157">
        <f t="shared" si="10"/>
        <v>2</v>
      </c>
      <c r="X43" s="157">
        <f t="shared" si="10"/>
        <v>2</v>
      </c>
      <c r="Y43" s="157">
        <f t="shared" si="10"/>
        <v>2</v>
      </c>
      <c r="Z43" s="157">
        <f t="shared" si="10"/>
        <v>2</v>
      </c>
      <c r="AA43" s="157">
        <f t="shared" si="10"/>
        <v>2</v>
      </c>
      <c r="AB43" s="157">
        <f t="shared" si="10"/>
        <v>2</v>
      </c>
    </row>
    <row r="46" spans="1:28" s="160" customFormat="1">
      <c r="B46" s="160">
        <v>1995</v>
      </c>
      <c r="C46" s="160">
        <v>1996</v>
      </c>
      <c r="D46" s="160">
        <v>1997</v>
      </c>
      <c r="E46" s="160">
        <v>1998</v>
      </c>
      <c r="F46" s="160">
        <v>1999</v>
      </c>
      <c r="G46" s="160">
        <v>2000</v>
      </c>
      <c r="H46" s="160">
        <v>2001</v>
      </c>
      <c r="I46" s="160">
        <v>2002</v>
      </c>
      <c r="J46" s="160">
        <v>2003</v>
      </c>
      <c r="K46" s="160">
        <v>2004</v>
      </c>
      <c r="L46" s="160">
        <v>2005</v>
      </c>
      <c r="M46" s="160">
        <v>2006</v>
      </c>
      <c r="N46" s="160">
        <v>2007</v>
      </c>
      <c r="O46" s="160">
        <v>2008</v>
      </c>
      <c r="P46" s="160">
        <v>2009</v>
      </c>
      <c r="Q46" s="160">
        <v>2010</v>
      </c>
      <c r="R46" s="160">
        <v>2011</v>
      </c>
      <c r="S46" s="160">
        <v>2012</v>
      </c>
      <c r="T46" s="160">
        <v>2013</v>
      </c>
      <c r="U46" s="160">
        <v>2014</v>
      </c>
      <c r="V46" s="160">
        <v>2015</v>
      </c>
      <c r="W46" s="160">
        <v>2016</v>
      </c>
      <c r="X46" s="160">
        <v>2017</v>
      </c>
      <c r="Y46" s="160">
        <v>2018</v>
      </c>
      <c r="Z46" s="160">
        <v>2019</v>
      </c>
      <c r="AA46" s="160">
        <v>2020</v>
      </c>
      <c r="AB46" s="160">
        <v>2021</v>
      </c>
    </row>
    <row r="47" spans="1:28" s="160" customFormat="1">
      <c r="A47" s="160" t="s">
        <v>1299</v>
      </c>
      <c r="B47" s="160">
        <v>38.880000000000003</v>
      </c>
      <c r="C47" s="160">
        <v>46.57</v>
      </c>
      <c r="D47" s="160">
        <v>53.52</v>
      </c>
      <c r="E47" s="160">
        <v>59.72</v>
      </c>
      <c r="F47" s="160">
        <v>64</v>
      </c>
      <c r="G47" s="160">
        <v>70.33</v>
      </c>
      <c r="H47" s="160">
        <v>74.14</v>
      </c>
      <c r="I47" s="160">
        <v>75.55</v>
      </c>
      <c r="J47" s="160">
        <v>76.06</v>
      </c>
      <c r="K47" s="160">
        <v>78.64</v>
      </c>
      <c r="L47" s="160">
        <v>80.349999999999994</v>
      </c>
      <c r="M47" s="160">
        <v>81.39</v>
      </c>
      <c r="N47" s="160">
        <v>83.39</v>
      </c>
      <c r="O47" s="160">
        <v>86.86</v>
      </c>
      <c r="P47" s="160">
        <v>90.16</v>
      </c>
      <c r="Q47" s="160">
        <v>92.48</v>
      </c>
      <c r="R47" s="160">
        <v>96.4</v>
      </c>
      <c r="S47" s="160">
        <v>99.84</v>
      </c>
      <c r="T47" s="160">
        <v>100.83</v>
      </c>
      <c r="U47" s="160">
        <v>100.88</v>
      </c>
      <c r="V47" s="160">
        <v>100</v>
      </c>
      <c r="W47" s="160">
        <v>99.34</v>
      </c>
      <c r="X47" s="160">
        <v>101.4</v>
      </c>
      <c r="Y47" s="160">
        <v>103.24</v>
      </c>
      <c r="Z47" s="160">
        <v>105.54</v>
      </c>
      <c r="AA47" s="160">
        <v>109.1</v>
      </c>
      <c r="AB47" s="160">
        <v>114.61</v>
      </c>
    </row>
    <row r="48" spans="1:28" s="161" customFormat="1">
      <c r="B48" s="161">
        <f t="shared" ref="B48:AB48" si="11">IF(ISNUMBER(A12),A10,"-")</f>
        <v>1995</v>
      </c>
      <c r="C48" s="161">
        <f t="shared" si="11"/>
        <v>1996</v>
      </c>
      <c r="D48" s="161">
        <f t="shared" si="11"/>
        <v>1997</v>
      </c>
      <c r="E48" s="161">
        <f t="shared" si="11"/>
        <v>1998</v>
      </c>
      <c r="F48" s="161">
        <f t="shared" si="11"/>
        <v>1999</v>
      </c>
      <c r="G48" s="161">
        <f t="shared" si="11"/>
        <v>2000</v>
      </c>
      <c r="H48" s="161">
        <f t="shared" si="11"/>
        <v>2001</v>
      </c>
      <c r="I48" s="161">
        <f t="shared" si="11"/>
        <v>2002</v>
      </c>
      <c r="J48" s="161">
        <f t="shared" si="11"/>
        <v>2003</v>
      </c>
      <c r="K48" s="161">
        <f t="shared" si="11"/>
        <v>2004</v>
      </c>
      <c r="L48" s="161">
        <f t="shared" si="11"/>
        <v>2005</v>
      </c>
      <c r="M48" s="161">
        <f t="shared" si="11"/>
        <v>2006</v>
      </c>
      <c r="N48" s="161">
        <f t="shared" si="11"/>
        <v>2007</v>
      </c>
      <c r="O48" s="161">
        <f t="shared" si="11"/>
        <v>2008</v>
      </c>
      <c r="P48" s="161">
        <f t="shared" si="11"/>
        <v>2009</v>
      </c>
      <c r="Q48" s="161">
        <f t="shared" si="11"/>
        <v>2010</v>
      </c>
      <c r="R48" s="161">
        <f t="shared" si="11"/>
        <v>2011</v>
      </c>
      <c r="S48" s="161">
        <f t="shared" si="11"/>
        <v>2012</v>
      </c>
      <c r="T48" s="161">
        <f t="shared" si="11"/>
        <v>2013</v>
      </c>
      <c r="U48" s="161">
        <f t="shared" si="11"/>
        <v>2014</v>
      </c>
      <c r="V48" s="161">
        <f t="shared" si="11"/>
        <v>2015</v>
      </c>
      <c r="W48" s="161">
        <f t="shared" si="11"/>
        <v>2016</v>
      </c>
      <c r="X48" s="161">
        <f t="shared" si="11"/>
        <v>2017</v>
      </c>
      <c r="Y48" s="161">
        <f t="shared" si="11"/>
        <v>2018</v>
      </c>
      <c r="Z48" s="161">
        <f t="shared" si="11"/>
        <v>2019</v>
      </c>
      <c r="AA48" s="161">
        <f t="shared" si="11"/>
        <v>2020</v>
      </c>
      <c r="AB48" s="161">
        <f t="shared" si="11"/>
        <v>2021</v>
      </c>
    </row>
    <row r="49" spans="1:28" s="160" customFormat="1">
      <c r="A49" s="160" t="s">
        <v>1287</v>
      </c>
      <c r="B49" s="160">
        <f t="shared" ref="B49:AB49" si="12">IF(B48=B46,A12,"-")</f>
        <v>2.4295530720851466</v>
      </c>
      <c r="C49" s="160">
        <f t="shared" si="12"/>
        <v>2.6945899999999989</v>
      </c>
      <c r="D49" s="160">
        <f t="shared" si="12"/>
        <v>3.2806175298804772</v>
      </c>
      <c r="E49" s="160">
        <f t="shared" si="12"/>
        <v>3.4932568627450982</v>
      </c>
      <c r="F49" s="160">
        <f t="shared" si="12"/>
        <v>3.9651555118110235</v>
      </c>
      <c r="G49" s="160">
        <f t="shared" si="12"/>
        <v>4.3447494071146222</v>
      </c>
      <c r="H49" s="160">
        <f t="shared" si="12"/>
        <v>4.0980047430830027</v>
      </c>
      <c r="I49" s="160">
        <f t="shared" si="12"/>
        <v>4.080706746031745</v>
      </c>
      <c r="J49" s="160">
        <f t="shared" si="12"/>
        <v>3.8896484251968499</v>
      </c>
      <c r="K49" s="160">
        <f t="shared" si="12"/>
        <v>3.6487241245136173</v>
      </c>
      <c r="L49" s="160">
        <f t="shared" si="12"/>
        <v>3.2337557312252985</v>
      </c>
      <c r="M49" s="160">
        <f t="shared" si="12"/>
        <v>3.1052968379446648</v>
      </c>
      <c r="N49" s="160">
        <f t="shared" si="12"/>
        <v>2.7691573122529625</v>
      </c>
      <c r="O49" s="160">
        <f t="shared" si="12"/>
        <v>2.40071953125</v>
      </c>
      <c r="P49" s="160">
        <f t="shared" si="12"/>
        <v>3.1175382812499981</v>
      </c>
      <c r="Q49" s="160">
        <f t="shared" si="12"/>
        <v>3.0178607843137271</v>
      </c>
      <c r="R49" s="160">
        <f t="shared" si="12"/>
        <v>2.9635877470355734</v>
      </c>
      <c r="S49" s="160">
        <f t="shared" si="12"/>
        <v>3.2581496031746027</v>
      </c>
      <c r="T49" s="160">
        <f t="shared" si="12"/>
        <v>3.1615486055776891</v>
      </c>
      <c r="U49" s="160">
        <f t="shared" si="12"/>
        <v>3.1537305555555557</v>
      </c>
      <c r="V49" s="160">
        <f t="shared" si="12"/>
        <v>3.7729803149606327</v>
      </c>
      <c r="W49" s="160">
        <f t="shared" si="12"/>
        <v>3.9435186507936506</v>
      </c>
      <c r="X49" s="160">
        <f t="shared" si="12"/>
        <v>3.7782454183266947</v>
      </c>
      <c r="Y49" s="160">
        <f t="shared" si="12"/>
        <v>3.6116924603174612</v>
      </c>
      <c r="Z49" s="160">
        <f t="shared" si="12"/>
        <v>3.8399422310756952</v>
      </c>
      <c r="AA49" s="160">
        <f t="shared" si="12"/>
        <v>3.8978243137254918</v>
      </c>
      <c r="AB49" s="160">
        <f t="shared" si="12"/>
        <v>3.8646677165354313</v>
      </c>
    </row>
    <row r="50" spans="1:28" ht="15" thickBot="1"/>
    <row r="51" spans="1:28">
      <c r="A51" s="174" t="s">
        <v>1300</v>
      </c>
      <c r="B51" s="175">
        <f>IF(MIN(48:48)=0,"No data",MIN(48:48))</f>
        <v>1995</v>
      </c>
      <c r="C51" s="176"/>
      <c r="D51" s="176" t="s">
        <v>1303</v>
      </c>
      <c r="E51" s="176">
        <f>IFERROR(HLOOKUP(B51,46:47,2),"No data")</f>
        <v>38.880000000000003</v>
      </c>
      <c r="F51" s="176"/>
      <c r="G51" s="177" t="s">
        <v>1304</v>
      </c>
      <c r="H51" s="177"/>
      <c r="I51" s="178">
        <f>IFERROR(HLOOKUP(B51,48:49,2),"No data")</f>
        <v>2.4295530720851466</v>
      </c>
    </row>
    <row r="52" spans="1:28" ht="15" thickBot="1">
      <c r="A52" s="179" t="s">
        <v>1301</v>
      </c>
      <c r="B52" s="180">
        <f>IF(MAX(48:48)=0,"No data",MAX(48:48))</f>
        <v>2021</v>
      </c>
      <c r="C52" s="181"/>
      <c r="D52" s="181" t="s">
        <v>1302</v>
      </c>
      <c r="E52" s="181">
        <f>IFERROR(HLOOKUP(B52,46:47,2),"No data")</f>
        <v>114.61</v>
      </c>
      <c r="F52" s="181"/>
      <c r="G52" s="182" t="s">
        <v>1305</v>
      </c>
      <c r="H52" s="182"/>
      <c r="I52" s="183">
        <f>IFERROR(HLOOKUP(B52,48:49,2),"No data")</f>
        <v>3.8646677165354313</v>
      </c>
    </row>
    <row r="53" spans="1:28" ht="15" thickBot="1">
      <c r="A53" s="173"/>
      <c r="B53" s="173"/>
      <c r="C53" s="173"/>
      <c r="D53" s="173"/>
      <c r="E53" s="173"/>
      <c r="F53" s="173"/>
      <c r="G53" s="173"/>
      <c r="H53" s="173"/>
      <c r="I53" s="173"/>
    </row>
    <row r="54" spans="1:28" ht="18" customHeight="1">
      <c r="A54" s="174" t="s">
        <v>1640</v>
      </c>
      <c r="B54" s="176">
        <f>IFERROR(VLOOKUP(B51,SILVER[[Year]:[Average]],6,FALSE),"No data")</f>
        <v>12.35</v>
      </c>
      <c r="C54" s="176" t="s">
        <v>1642</v>
      </c>
      <c r="D54" s="176">
        <f>IFERROR(VLOOKUP(B51,GOLD[[Year]:[Average]],6,FALSE),"No data")</f>
        <v>938</v>
      </c>
      <c r="E54" s="176" t="s">
        <v>1644</v>
      </c>
      <c r="F54" s="178">
        <f>IFERROR(VLOOKUP(B51,PLATINUM[[Year]:[Average]],6,FALSE),"No data")</f>
        <v>1015.9000000000001</v>
      </c>
      <c r="G54" s="173"/>
      <c r="H54" s="173"/>
      <c r="I54" s="173"/>
    </row>
    <row r="55" spans="1:28" ht="17.399999999999999" customHeight="1">
      <c r="A55" s="184" t="s">
        <v>1641</v>
      </c>
      <c r="B55" s="173">
        <f>IFERROR(VLOOKUP(B52,SILVER[[Year]:[Average]],6,FALSE),"No data")</f>
        <v>98.699050903321506</v>
      </c>
      <c r="C55" s="173" t="s">
        <v>1643</v>
      </c>
      <c r="D55" s="173">
        <f>IFERROR(VLOOKUP(B52,GOLD[[Year]:[Average]],6,FALSE),"No data")</f>
        <v>7083.2150878906505</v>
      </c>
      <c r="E55" s="173" t="s">
        <v>1645</v>
      </c>
      <c r="F55" s="185">
        <f>IFERROR(VLOOKUP(B52,PLATINUM[[Year]:[Average]],6,FALSE),"No data")</f>
        <v>4255.5250244140998</v>
      </c>
      <c r="G55" s="173"/>
      <c r="H55" s="173"/>
      <c r="I55" s="173"/>
    </row>
    <row r="56" spans="1:28" ht="15" thickBot="1">
      <c r="A56" s="179" t="s">
        <v>1646</v>
      </c>
      <c r="B56" s="181">
        <f>B55/B54</f>
        <v>7.991825984074616</v>
      </c>
      <c r="C56" s="181"/>
      <c r="D56" s="186">
        <f>D55/D54</f>
        <v>7.5514020126765997</v>
      </c>
      <c r="E56" s="181"/>
      <c r="F56" s="183">
        <f>F55/F54</f>
        <v>4.1889211776888464</v>
      </c>
      <c r="G56" s="173"/>
      <c r="H56" s="173"/>
      <c r="I56" s="173"/>
    </row>
  </sheetData>
  <mergeCells count="9">
    <mergeCell ref="G51:H51"/>
    <mergeCell ref="G52:H52"/>
    <mergeCell ref="A16:C16"/>
    <mergeCell ref="A4:C4"/>
    <mergeCell ref="A22:C22"/>
    <mergeCell ref="A29:C29"/>
    <mergeCell ref="A34:C34"/>
    <mergeCell ref="A39:C39"/>
    <mergeCell ref="A28:C28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270"/>
  <sheetViews>
    <sheetView topLeftCell="AX169" workbookViewId="0">
      <selection activeCell="BP200" sqref="BP200"/>
    </sheetView>
  </sheetViews>
  <sheetFormatPr defaultRowHeight="14.4"/>
  <cols>
    <col min="1" max="1" width="44.109375" bestFit="1" customWidth="1"/>
    <col min="2" max="2" width="25.6640625" bestFit="1" customWidth="1"/>
    <col min="3" max="3" width="30.77734375" bestFit="1" customWidth="1"/>
    <col min="4" max="4" width="15" customWidth="1"/>
    <col min="5" max="17" width="12.109375" bestFit="1" customWidth="1"/>
    <col min="18" max="20" width="11.44140625" bestFit="1" customWidth="1"/>
    <col min="21" max="23" width="12.109375" bestFit="1" customWidth="1"/>
    <col min="24" max="25" width="11.44140625" bestFit="1" customWidth="1"/>
    <col min="26" max="38" width="12.109375" bestFit="1" customWidth="1"/>
    <col min="39" max="39" width="11.44140625" bestFit="1" customWidth="1"/>
    <col min="40" max="52" width="12.109375" bestFit="1" customWidth="1"/>
    <col min="53" max="53" width="11.44140625" bestFit="1" customWidth="1"/>
    <col min="54" max="66" width="12.109375" bestFit="1" customWidth="1"/>
  </cols>
  <sheetData>
    <row r="1" spans="1:66">
      <c r="A1" t="s">
        <v>520</v>
      </c>
      <c r="B1" t="s">
        <v>330</v>
      </c>
    </row>
    <row r="2" spans="1:66">
      <c r="A2" t="s">
        <v>52</v>
      </c>
      <c r="B2" s="1">
        <v>44762</v>
      </c>
    </row>
    <row r="4" spans="1:66">
      <c r="A4" t="s">
        <v>583</v>
      </c>
      <c r="B4" t="s">
        <v>387</v>
      </c>
      <c r="C4" t="s">
        <v>186</v>
      </c>
      <c r="D4" t="s">
        <v>590</v>
      </c>
      <c r="E4" t="s">
        <v>535</v>
      </c>
      <c r="F4" t="s">
        <v>111</v>
      </c>
      <c r="G4" t="s">
        <v>158</v>
      </c>
      <c r="H4" t="s">
        <v>210</v>
      </c>
      <c r="I4" t="s">
        <v>263</v>
      </c>
      <c r="J4" t="s">
        <v>441</v>
      </c>
      <c r="K4" t="s">
        <v>492</v>
      </c>
      <c r="L4" t="s">
        <v>536</v>
      </c>
      <c r="M4" t="s">
        <v>577</v>
      </c>
      <c r="N4" t="s">
        <v>160</v>
      </c>
      <c r="O4" t="s">
        <v>589</v>
      </c>
      <c r="P4" t="s">
        <v>27</v>
      </c>
      <c r="Q4" t="s">
        <v>226</v>
      </c>
      <c r="R4" t="s">
        <v>273</v>
      </c>
      <c r="S4" t="s">
        <v>312</v>
      </c>
      <c r="T4" t="s">
        <v>357</v>
      </c>
      <c r="U4" t="s">
        <v>551</v>
      </c>
      <c r="V4" t="s">
        <v>594</v>
      </c>
      <c r="W4" t="s">
        <v>33</v>
      </c>
      <c r="X4" t="s">
        <v>93</v>
      </c>
      <c r="Y4" t="s">
        <v>48</v>
      </c>
      <c r="Z4" t="s">
        <v>108</v>
      </c>
      <c r="AA4" t="s">
        <v>152</v>
      </c>
      <c r="AB4" t="s">
        <v>322</v>
      </c>
      <c r="AC4" t="s">
        <v>368</v>
      </c>
      <c r="AD4" t="s">
        <v>438</v>
      </c>
      <c r="AE4" t="s">
        <v>489</v>
      </c>
      <c r="AF4" t="s">
        <v>53</v>
      </c>
      <c r="AG4" t="s">
        <v>112</v>
      </c>
      <c r="AH4" t="s">
        <v>159</v>
      </c>
      <c r="AI4" t="s">
        <v>122</v>
      </c>
      <c r="AJ4" t="s">
        <v>167</v>
      </c>
      <c r="AK4" t="s">
        <v>221</v>
      </c>
      <c r="AL4" t="s">
        <v>270</v>
      </c>
      <c r="AM4" t="s">
        <v>451</v>
      </c>
      <c r="AN4" t="s">
        <v>498</v>
      </c>
      <c r="AO4" t="s">
        <v>550</v>
      </c>
      <c r="AP4" t="s">
        <v>591</v>
      </c>
      <c r="AQ4" t="s">
        <v>172</v>
      </c>
      <c r="AR4" t="s">
        <v>227</v>
      </c>
      <c r="AS4" t="s">
        <v>471</v>
      </c>
      <c r="AT4" t="s">
        <v>512</v>
      </c>
      <c r="AU4" t="s">
        <v>87</v>
      </c>
      <c r="AV4" t="s">
        <v>141</v>
      </c>
      <c r="AW4" t="s">
        <v>190</v>
      </c>
      <c r="AX4" t="s">
        <v>250</v>
      </c>
      <c r="AY4" t="s">
        <v>421</v>
      </c>
      <c r="AZ4" t="s">
        <v>475</v>
      </c>
      <c r="BA4" t="s">
        <v>517</v>
      </c>
      <c r="BB4" t="s">
        <v>88</v>
      </c>
      <c r="BC4" t="s">
        <v>525</v>
      </c>
      <c r="BD4" t="s">
        <v>569</v>
      </c>
      <c r="BE4" t="s">
        <v>14</v>
      </c>
      <c r="BF4" t="s">
        <v>202</v>
      </c>
      <c r="BG4" t="s">
        <v>259</v>
      </c>
      <c r="BH4" t="s">
        <v>297</v>
      </c>
      <c r="BI4" t="s">
        <v>342</v>
      </c>
      <c r="BJ4" t="s">
        <v>529</v>
      </c>
      <c r="BK4" t="s">
        <v>573</v>
      </c>
      <c r="BL4" t="s">
        <v>17</v>
      </c>
      <c r="BM4" t="s">
        <v>582</v>
      </c>
      <c r="BN4" t="s">
        <v>24</v>
      </c>
    </row>
    <row r="5" spans="1:66">
      <c r="A5" t="s">
        <v>272</v>
      </c>
      <c r="B5" t="s">
        <v>510</v>
      </c>
      <c r="C5" t="s">
        <v>402</v>
      </c>
      <c r="D5" t="s">
        <v>233</v>
      </c>
      <c r="E5" t="e">
        <f>NA()</f>
        <v>#N/A</v>
      </c>
      <c r="F5" t="e">
        <f>NA()</f>
        <v>#N/A</v>
      </c>
      <c r="G5" t="e">
        <f>NA()</f>
        <v>#N/A</v>
      </c>
      <c r="H5" t="e">
        <f>NA()</f>
        <v>#N/A</v>
      </c>
      <c r="I5" t="e">
        <f>NA()</f>
        <v>#N/A</v>
      </c>
      <c r="J5" t="e">
        <f>NA()</f>
        <v>#N/A</v>
      </c>
      <c r="K5" t="e">
        <f>NA()</f>
        <v>#N/A</v>
      </c>
      <c r="L5" t="e">
        <f>NA()</f>
        <v>#N/A</v>
      </c>
      <c r="M5" t="e">
        <f>NA()</f>
        <v>#N/A</v>
      </c>
      <c r="N5" t="e">
        <f>NA()</f>
        <v>#N/A</v>
      </c>
      <c r="O5" t="e">
        <f>NA()</f>
        <v>#N/A</v>
      </c>
      <c r="P5" t="e">
        <f>NA()</f>
        <v>#N/A</v>
      </c>
      <c r="Q5" t="e">
        <f>NA()</f>
        <v>#N/A</v>
      </c>
      <c r="R5" t="e">
        <f>NA()</f>
        <v>#N/A</v>
      </c>
      <c r="S5" t="e">
        <f>NA()</f>
        <v>#N/A</v>
      </c>
      <c r="T5" t="e">
        <f>NA()</f>
        <v>#N/A</v>
      </c>
      <c r="U5" t="e">
        <f>NA()</f>
        <v>#N/A</v>
      </c>
      <c r="V5" t="e">
        <f>NA()</f>
        <v>#N/A</v>
      </c>
      <c r="W5" t="e">
        <f>NA()</f>
        <v>#N/A</v>
      </c>
      <c r="X5" t="e">
        <f>NA()</f>
        <v>#N/A</v>
      </c>
      <c r="Y5" t="e">
        <f>NA()</f>
        <v>#N/A</v>
      </c>
      <c r="Z5" t="e">
        <f>NA()</f>
        <v>#N/A</v>
      </c>
      <c r="AA5" t="e">
        <f>NA()</f>
        <v>#N/A</v>
      </c>
      <c r="AB5" t="e">
        <f>NA()</f>
        <v>#N/A</v>
      </c>
      <c r="AC5" t="e">
        <f>NA()</f>
        <v>#N/A</v>
      </c>
      <c r="AD5" t="e">
        <f>NA()</f>
        <v>#N/A</v>
      </c>
      <c r="AE5" t="e">
        <f>NA()</f>
        <v>#N/A</v>
      </c>
      <c r="AF5" t="e">
        <f>NA()</f>
        <v>#N/A</v>
      </c>
      <c r="AG5" t="e">
        <f>NA()</f>
        <v>#N/A</v>
      </c>
      <c r="AH5" t="e">
        <f>NA()</f>
        <v>#N/A</v>
      </c>
      <c r="AI5" t="e">
        <f>NA()</f>
        <v>#N/A</v>
      </c>
      <c r="AJ5" t="e">
        <f>NA()</f>
        <v>#N/A</v>
      </c>
      <c r="AK5" t="e">
        <f>NA()</f>
        <v>#N/A</v>
      </c>
      <c r="AL5" t="e">
        <f>NA()</f>
        <v>#N/A</v>
      </c>
      <c r="AM5" t="e">
        <f>NA()</f>
        <v>#N/A</v>
      </c>
      <c r="AN5" t="e">
        <f>NA()</f>
        <v>#N/A</v>
      </c>
      <c r="AO5" t="e">
        <f>NA()</f>
        <v>#N/A</v>
      </c>
      <c r="AP5" t="e">
        <f>NA()</f>
        <v>#N/A</v>
      </c>
      <c r="AQ5" t="e">
        <f>NA()</f>
        <v>#N/A</v>
      </c>
      <c r="AR5" t="e">
        <f>NA()</f>
        <v>#N/A</v>
      </c>
      <c r="AS5" t="e">
        <f>NA()</f>
        <v>#N/A</v>
      </c>
      <c r="AT5" t="e">
        <f>NA()</f>
        <v>#N/A</v>
      </c>
      <c r="AU5" t="e">
        <f>NA()</f>
        <v>#N/A</v>
      </c>
      <c r="AV5" t="e">
        <f>NA()</f>
        <v>#N/A</v>
      </c>
      <c r="AW5" t="e">
        <f>NA()</f>
        <v>#N/A</v>
      </c>
      <c r="AX5">
        <v>12.6862687216715</v>
      </c>
      <c r="AY5">
        <v>6.7845965500165697</v>
      </c>
      <c r="AZ5">
        <v>8.6805707851340603</v>
      </c>
      <c r="BA5">
        <v>26.418664154744398</v>
      </c>
      <c r="BB5">
        <v>-6.8111610889899499</v>
      </c>
      <c r="BC5">
        <v>2.1785375238942</v>
      </c>
      <c r="BD5">
        <v>11.8041858089129</v>
      </c>
      <c r="BE5">
        <v>6.44121280934118</v>
      </c>
      <c r="BF5">
        <v>7.3857717839785701</v>
      </c>
      <c r="BG5">
        <v>4.6739960353633903</v>
      </c>
      <c r="BH5">
        <v>-0.66170916471369601</v>
      </c>
      <c r="BI5">
        <v>4.3838919551391404</v>
      </c>
      <c r="BJ5">
        <v>4.9759515055383003</v>
      </c>
      <c r="BK5">
        <v>0.62614914916881104</v>
      </c>
      <c r="BL5">
        <v>2.30237251516844</v>
      </c>
      <c r="BM5" t="e">
        <f>NA()</f>
        <v>#N/A</v>
      </c>
      <c r="BN5" t="e">
        <f>NA()</f>
        <v>#N/A</v>
      </c>
    </row>
    <row r="6" spans="1:66">
      <c r="A6" t="s">
        <v>436</v>
      </c>
      <c r="B6" t="s">
        <v>410</v>
      </c>
      <c r="C6" t="s">
        <v>402</v>
      </c>
      <c r="D6" t="s">
        <v>233</v>
      </c>
      <c r="E6" t="e">
        <f>NA()</f>
        <v>#N/A</v>
      </c>
      <c r="F6" t="e">
        <f>NA()</f>
        <v>#N/A</v>
      </c>
      <c r="G6" t="e">
        <f>NA()</f>
        <v>#N/A</v>
      </c>
      <c r="H6" t="e">
        <f>NA()</f>
        <v>#N/A</v>
      </c>
      <c r="I6" t="e">
        <f>NA()</f>
        <v>#N/A</v>
      </c>
      <c r="J6" t="e">
        <f>NA()</f>
        <v>#N/A</v>
      </c>
      <c r="K6" t="e">
        <f>NA()</f>
        <v>#N/A</v>
      </c>
      <c r="L6" t="e">
        <f>NA()</f>
        <v>#N/A</v>
      </c>
      <c r="M6" t="e">
        <f>NA()</f>
        <v>#N/A</v>
      </c>
      <c r="N6" t="e">
        <f>NA()</f>
        <v>#N/A</v>
      </c>
      <c r="O6" t="e">
        <f>NA()</f>
        <v>#N/A</v>
      </c>
      <c r="P6" t="e">
        <f>NA()</f>
        <v>#N/A</v>
      </c>
      <c r="Q6" t="e">
        <f>NA()</f>
        <v>#N/A</v>
      </c>
      <c r="R6" t="e">
        <f>NA()</f>
        <v>#N/A</v>
      </c>
      <c r="S6">
        <v>19.5983935742147</v>
      </c>
      <c r="T6">
        <v>15.224098935289149</v>
      </c>
      <c r="U6">
        <v>11.21647131726175</v>
      </c>
      <c r="V6">
        <v>14.238055494268149</v>
      </c>
      <c r="W6">
        <v>12.52689251464005</v>
      </c>
      <c r="X6">
        <v>15.069849824101549</v>
      </c>
      <c r="Y6">
        <v>15.06651153725085</v>
      </c>
      <c r="Z6">
        <v>14.461591074210601</v>
      </c>
      <c r="AA6">
        <v>12.1399176954734</v>
      </c>
      <c r="AB6">
        <v>11.5675243834069</v>
      </c>
      <c r="AC6">
        <v>10.983862571577401</v>
      </c>
      <c r="AD6">
        <v>13.006566421882701</v>
      </c>
      <c r="AE6">
        <v>13.89197164555655</v>
      </c>
      <c r="AF6">
        <v>12.563443221106901</v>
      </c>
      <c r="AG6">
        <v>12.52225393557425</v>
      </c>
      <c r="AH6">
        <v>12.558202070701199</v>
      </c>
      <c r="AI6">
        <v>12.457913978956551</v>
      </c>
      <c r="AJ6">
        <v>17.678100263852201</v>
      </c>
      <c r="AK6">
        <v>16.167612396333901</v>
      </c>
      <c r="AL6">
        <v>13.1356607683724</v>
      </c>
      <c r="AM6">
        <v>14.852814983397</v>
      </c>
      <c r="AN6">
        <v>12.288591260142599</v>
      </c>
      <c r="AO6">
        <v>9.7065863252650644</v>
      </c>
      <c r="AP6">
        <v>10.249598740306675</v>
      </c>
      <c r="AQ6">
        <v>7.4952560069557848</v>
      </c>
      <c r="AR6">
        <v>7.8198647763086253</v>
      </c>
      <c r="AS6">
        <v>8.6014851485149002</v>
      </c>
      <c r="AT6">
        <v>5.8403539831155751</v>
      </c>
      <c r="AU6">
        <v>8.7637536642617349</v>
      </c>
      <c r="AV6">
        <v>7.4497001400736398</v>
      </c>
      <c r="AW6">
        <v>5.0234206861628401</v>
      </c>
      <c r="AX6">
        <v>8.5580380223977155</v>
      </c>
      <c r="AY6">
        <v>8.8981638021403349</v>
      </c>
      <c r="AZ6">
        <v>8.4507748063499548</v>
      </c>
      <c r="BA6">
        <v>12.566644659515699</v>
      </c>
      <c r="BB6">
        <v>8.9542180239294407</v>
      </c>
      <c r="BC6">
        <v>5.5375379164567748</v>
      </c>
      <c r="BD6">
        <v>8.9712064099579205</v>
      </c>
      <c r="BE6">
        <v>9.1587071547166659</v>
      </c>
      <c r="BF6">
        <v>5.7509813335246154</v>
      </c>
      <c r="BG6">
        <v>5.3702896100858801</v>
      </c>
      <c r="BH6">
        <v>5.2501708635488198</v>
      </c>
      <c r="BI6">
        <v>6.5713964217395899</v>
      </c>
      <c r="BJ6">
        <v>6.3993434156938296</v>
      </c>
      <c r="BK6">
        <v>4.7208113887729954</v>
      </c>
      <c r="BL6">
        <v>4.1202458701498399</v>
      </c>
      <c r="BM6">
        <v>5.4048146718451804</v>
      </c>
      <c r="BN6">
        <v>7.2409776558844898</v>
      </c>
    </row>
    <row r="7" spans="1:66">
      <c r="A7" t="s">
        <v>574</v>
      </c>
      <c r="B7" t="s">
        <v>144</v>
      </c>
      <c r="C7" t="s">
        <v>402</v>
      </c>
      <c r="D7" t="s">
        <v>233</v>
      </c>
      <c r="E7" t="e">
        <f>NA()</f>
        <v>#N/A</v>
      </c>
      <c r="F7" t="e">
        <f>NA()</f>
        <v>#N/A</v>
      </c>
      <c r="G7" t="e">
        <f>NA()</f>
        <v>#N/A</v>
      </c>
      <c r="H7" t="e">
        <f>NA()</f>
        <v>#N/A</v>
      </c>
      <c r="I7" t="e">
        <f>NA()</f>
        <v>#N/A</v>
      </c>
      <c r="J7" t="e">
        <f>NA()</f>
        <v>#N/A</v>
      </c>
      <c r="K7" t="e">
        <f>NA()</f>
        <v>#N/A</v>
      </c>
      <c r="L7" t="e">
        <f>NA()</f>
        <v>#N/A</v>
      </c>
      <c r="M7" t="e">
        <f>NA()</f>
        <v>#N/A</v>
      </c>
      <c r="N7" t="e">
        <f>NA()</f>
        <v>#N/A</v>
      </c>
      <c r="O7" t="e">
        <f>NA()</f>
        <v>#N/A</v>
      </c>
      <c r="P7" t="e">
        <f>NA()</f>
        <v>#N/A</v>
      </c>
      <c r="Q7" t="e">
        <f>NA()</f>
        <v>#N/A</v>
      </c>
      <c r="R7" t="e">
        <f>NA()</f>
        <v>#N/A</v>
      </c>
      <c r="S7" t="e">
        <f>NA()</f>
        <v>#N/A</v>
      </c>
      <c r="T7" t="e">
        <f>NA()</f>
        <v>#N/A</v>
      </c>
      <c r="U7" t="e">
        <f>NA()</f>
        <v>#N/A</v>
      </c>
      <c r="V7" t="e">
        <f>NA()</f>
        <v>#N/A</v>
      </c>
      <c r="W7" t="e">
        <f>NA()</f>
        <v>#N/A</v>
      </c>
      <c r="X7" t="e">
        <f>NA()</f>
        <v>#N/A</v>
      </c>
      <c r="Y7" t="e">
        <f>NA()</f>
        <v>#N/A</v>
      </c>
      <c r="Z7">
        <v>8.7992108330877894</v>
      </c>
      <c r="AA7">
        <v>12.059765208133699</v>
      </c>
      <c r="AB7">
        <v>10.671936758893301</v>
      </c>
      <c r="AC7">
        <v>11.2499999999997</v>
      </c>
      <c r="AD7">
        <v>7.3549257759783204</v>
      </c>
      <c r="AE7">
        <v>5.9509649994661746</v>
      </c>
      <c r="AF7">
        <v>0.24878855535476851</v>
      </c>
      <c r="AG7">
        <v>2.5236593059939101</v>
      </c>
      <c r="AH7">
        <v>0.86928702260827695</v>
      </c>
      <c r="AI7">
        <v>1.0573613945720801</v>
      </c>
      <c r="AJ7">
        <v>1.7418878593266651</v>
      </c>
      <c r="AK7">
        <v>-6.2999006478696704E-2</v>
      </c>
      <c r="AL7">
        <v>0.55345572354191697</v>
      </c>
      <c r="AM7">
        <v>31.841016841638499</v>
      </c>
      <c r="AN7">
        <v>10.5632886691814</v>
      </c>
      <c r="AO7">
        <v>4.9142397263719904</v>
      </c>
      <c r="AP7">
        <v>3.9971417043930249</v>
      </c>
      <c r="AQ7">
        <v>4.4711254385110042</v>
      </c>
      <c r="AR7">
        <v>0.372266170311917</v>
      </c>
      <c r="AS7">
        <v>2.5307751673799301</v>
      </c>
      <c r="AT7">
        <v>4.3615291400725296</v>
      </c>
      <c r="AU7">
        <v>3.1886933022058948</v>
      </c>
      <c r="AV7">
        <v>1.7609041009962851</v>
      </c>
      <c r="AW7">
        <v>0.69433630594574802</v>
      </c>
      <c r="AX7">
        <v>5.63163351357613</v>
      </c>
      <c r="AY7">
        <v>4.4158998416956203</v>
      </c>
      <c r="AZ7">
        <v>3.60736767984596</v>
      </c>
      <c r="BA7">
        <v>8.4497215352328858</v>
      </c>
      <c r="BB7">
        <v>3.2824403758931999</v>
      </c>
      <c r="BC7">
        <v>1.784844204771135</v>
      </c>
      <c r="BD7">
        <v>4.0186990753449106</v>
      </c>
      <c r="BE7">
        <v>4.5783746351594505</v>
      </c>
      <c r="BF7">
        <v>2.4392007610412803</v>
      </c>
      <c r="BG7">
        <v>1.758051960377895</v>
      </c>
      <c r="BH7">
        <v>2.130268061515125</v>
      </c>
      <c r="BI7">
        <v>1.4945636640986399</v>
      </c>
      <c r="BJ7">
        <v>1.7646349515956401</v>
      </c>
      <c r="BK7">
        <v>1.7840499483204351</v>
      </c>
      <c r="BL7">
        <v>1.7585651759565899</v>
      </c>
      <c r="BM7">
        <v>2.49252173376397</v>
      </c>
      <c r="BN7">
        <v>3.92560283104272</v>
      </c>
    </row>
    <row r="8" spans="1:66">
      <c r="A8" t="s">
        <v>169</v>
      </c>
      <c r="B8" t="s">
        <v>366</v>
      </c>
      <c r="C8" t="s">
        <v>402</v>
      </c>
      <c r="D8" t="s">
        <v>233</v>
      </c>
      <c r="E8" t="e">
        <f>NA()</f>
        <v>#N/A</v>
      </c>
      <c r="F8" t="e">
        <f>NA()</f>
        <v>#N/A</v>
      </c>
      <c r="G8" t="e">
        <f>NA()</f>
        <v>#N/A</v>
      </c>
      <c r="H8" t="e">
        <f>NA()</f>
        <v>#N/A</v>
      </c>
      <c r="I8" t="e">
        <f>NA()</f>
        <v>#N/A</v>
      </c>
      <c r="J8" t="e">
        <f>NA()</f>
        <v>#N/A</v>
      </c>
      <c r="K8" t="e">
        <f>NA()</f>
        <v>#N/A</v>
      </c>
      <c r="L8" t="e">
        <f>NA()</f>
        <v>#N/A</v>
      </c>
      <c r="M8" t="e">
        <f>NA()</f>
        <v>#N/A</v>
      </c>
      <c r="N8" t="e">
        <f>NA()</f>
        <v>#N/A</v>
      </c>
      <c r="O8" t="e">
        <f>NA()</f>
        <v>#N/A</v>
      </c>
      <c r="P8" t="e">
        <f>NA()</f>
        <v>#N/A</v>
      </c>
      <c r="Q8" t="e">
        <f>NA()</f>
        <v>#N/A</v>
      </c>
      <c r="R8" t="e">
        <f>NA()</f>
        <v>#N/A</v>
      </c>
      <c r="S8" t="e">
        <f>NA()</f>
        <v>#N/A</v>
      </c>
      <c r="T8" t="e">
        <f>NA()</f>
        <v>#N/A</v>
      </c>
      <c r="U8" t="e">
        <f>NA()</f>
        <v>#N/A</v>
      </c>
      <c r="V8" t="e">
        <f>NA()</f>
        <v>#N/A</v>
      </c>
      <c r="W8" t="e">
        <f>NA()</f>
        <v>#N/A</v>
      </c>
      <c r="X8" t="e">
        <f>NA()</f>
        <v>#N/A</v>
      </c>
      <c r="Y8" t="e">
        <f>NA()</f>
        <v>#N/A</v>
      </c>
      <c r="Z8" t="e">
        <f>NA()</f>
        <v>#N/A</v>
      </c>
      <c r="AA8" t="e">
        <f>NA()</f>
        <v>#N/A</v>
      </c>
      <c r="AB8" t="e">
        <f>NA()</f>
        <v>#N/A</v>
      </c>
      <c r="AC8" t="e">
        <f>NA()</f>
        <v>#N/A</v>
      </c>
      <c r="AD8" t="e">
        <f>NA()</f>
        <v>#N/A</v>
      </c>
      <c r="AE8" t="e">
        <f>NA()</f>
        <v>#N/A</v>
      </c>
      <c r="AF8" t="e">
        <f>NA()</f>
        <v>#N/A</v>
      </c>
      <c r="AG8" t="e">
        <f>NA()</f>
        <v>#N/A</v>
      </c>
      <c r="AH8" t="e">
        <f>NA()</f>
        <v>#N/A</v>
      </c>
      <c r="AI8" t="e">
        <f>NA()</f>
        <v>#N/A</v>
      </c>
      <c r="AJ8" t="e">
        <f>NA()</f>
        <v>#N/A</v>
      </c>
      <c r="AK8">
        <v>226.00542125352601</v>
      </c>
      <c r="AL8">
        <v>85.004751238715698</v>
      </c>
      <c r="AM8">
        <v>22.565052693369601</v>
      </c>
      <c r="AN8">
        <v>7.7932185378921499</v>
      </c>
      <c r="AO8">
        <v>12.725477808710201</v>
      </c>
      <c r="AP8">
        <v>33.180274375395697</v>
      </c>
      <c r="AQ8">
        <v>20.642858867059601</v>
      </c>
      <c r="AR8">
        <v>0.38943765356160598</v>
      </c>
      <c r="AS8">
        <v>5.0018136346823297E-2</v>
      </c>
      <c r="AT8">
        <v>3.1075882703143498</v>
      </c>
      <c r="AU8">
        <v>7.7705258343155101</v>
      </c>
      <c r="AV8">
        <v>0.48400261181848397</v>
      </c>
      <c r="AW8">
        <v>2.2800191693809899</v>
      </c>
      <c r="AX8">
        <v>2.36658195679796</v>
      </c>
      <c r="AY8">
        <v>2.3707283190428301</v>
      </c>
      <c r="AZ8">
        <v>2.93268248162319</v>
      </c>
      <c r="BA8">
        <v>3.32087090389268</v>
      </c>
      <c r="BB8">
        <v>2.2669220945083</v>
      </c>
      <c r="BC8">
        <v>3.62604695579817</v>
      </c>
      <c r="BD8">
        <v>3.4291232472216402</v>
      </c>
      <c r="BE8">
        <v>2.0315926839529799</v>
      </c>
      <c r="BF8">
        <v>1.9376208020522701</v>
      </c>
      <c r="BG8">
        <v>1.62586504402607</v>
      </c>
      <c r="BH8">
        <v>3.5012083549265598</v>
      </c>
      <c r="BI8">
        <v>-0.36731720978462801</v>
      </c>
      <c r="BJ8">
        <v>2.0605984592022</v>
      </c>
      <c r="BK8">
        <v>2.0280596307113599</v>
      </c>
      <c r="BL8">
        <v>1.41109078954248</v>
      </c>
      <c r="BM8">
        <v>1.62088661717004</v>
      </c>
      <c r="BN8">
        <v>2.04147163139546</v>
      </c>
    </row>
    <row r="9" spans="1:66">
      <c r="A9" t="s">
        <v>560</v>
      </c>
      <c r="B9" t="s">
        <v>22</v>
      </c>
      <c r="C9" t="s">
        <v>402</v>
      </c>
      <c r="D9" t="s">
        <v>233</v>
      </c>
      <c r="E9" t="e">
        <f>NA()</f>
        <v>#N/A</v>
      </c>
      <c r="F9" t="e">
        <f>NA()</f>
        <v>#N/A</v>
      </c>
      <c r="G9" t="e">
        <f>NA()</f>
        <v>#N/A</v>
      </c>
      <c r="H9" t="e">
        <f>NA()</f>
        <v>#N/A</v>
      </c>
      <c r="I9" t="e">
        <f>NA()</f>
        <v>#N/A</v>
      </c>
      <c r="J9" t="e">
        <f>NA()</f>
        <v>#N/A</v>
      </c>
      <c r="K9" t="e">
        <f>NA()</f>
        <v>#N/A</v>
      </c>
      <c r="L9" t="e">
        <f>NA()</f>
        <v>#N/A</v>
      </c>
      <c r="M9" t="e">
        <f>NA()</f>
        <v>#N/A</v>
      </c>
      <c r="N9" t="e">
        <f>NA()</f>
        <v>#N/A</v>
      </c>
      <c r="O9">
        <v>6.5999999990001603</v>
      </c>
      <c r="P9">
        <v>2.62664165105633</v>
      </c>
      <c r="Q9">
        <v>3.6563071298323502</v>
      </c>
      <c r="R9">
        <v>6.1728395062271399</v>
      </c>
      <c r="S9">
        <v>4.6996124034170004</v>
      </c>
      <c r="T9">
        <v>8.2303166526513998</v>
      </c>
      <c r="U9">
        <v>9.4307354017455403</v>
      </c>
      <c r="V9">
        <v>11.989283322105001</v>
      </c>
      <c r="W9">
        <v>17.5239234455033</v>
      </c>
      <c r="X9">
        <v>11.348600508609101</v>
      </c>
      <c r="Y9">
        <v>9.5178244975496504</v>
      </c>
      <c r="Z9">
        <v>14.654842636063499</v>
      </c>
      <c r="AA9">
        <v>6.5425096300766796</v>
      </c>
      <c r="AB9">
        <v>5.9671639303272297</v>
      </c>
      <c r="AC9">
        <v>8.1163979551709904</v>
      </c>
      <c r="AD9">
        <v>10.482287044446799</v>
      </c>
      <c r="AE9">
        <v>12.371609165129801</v>
      </c>
      <c r="AF9">
        <v>7.4412609128725196</v>
      </c>
      <c r="AG9">
        <v>5.9115449637349</v>
      </c>
      <c r="AH9">
        <v>9.3043612584316406</v>
      </c>
      <c r="AI9">
        <v>16.652534388543302</v>
      </c>
      <c r="AJ9">
        <v>25.886386934851298</v>
      </c>
      <c r="AK9">
        <v>31.669661911714901</v>
      </c>
      <c r="AL9">
        <v>20.540326123582599</v>
      </c>
      <c r="AM9">
        <v>29.047656117307099</v>
      </c>
      <c r="AN9">
        <v>29.7796264864999</v>
      </c>
      <c r="AO9">
        <v>18.679075860175001</v>
      </c>
      <c r="AP9">
        <v>5.7335227535718598</v>
      </c>
      <c r="AQ9">
        <v>4.9501616379311502</v>
      </c>
      <c r="AR9">
        <v>2.6455111339279802</v>
      </c>
      <c r="AS9">
        <v>0.33916318907175502</v>
      </c>
      <c r="AT9">
        <v>4.2259883485467897</v>
      </c>
      <c r="AU9">
        <v>1.4183019234504499</v>
      </c>
      <c r="AV9">
        <v>4.2689539583949996</v>
      </c>
      <c r="AW9">
        <v>3.96180030257191</v>
      </c>
      <c r="AX9">
        <v>1.38244656662119</v>
      </c>
      <c r="AY9">
        <v>2.3114991851442102</v>
      </c>
      <c r="AZ9">
        <v>3.6789957474170301</v>
      </c>
      <c r="BA9">
        <v>4.85859062814938</v>
      </c>
      <c r="BB9">
        <v>5.7370603614563196</v>
      </c>
      <c r="BC9">
        <v>3.9110619553402701</v>
      </c>
      <c r="BD9">
        <v>4.5242115050527598</v>
      </c>
      <c r="BE9">
        <v>8.8914509106231403</v>
      </c>
      <c r="BF9">
        <v>3.25423910998847</v>
      </c>
      <c r="BG9">
        <v>2.91692692067457</v>
      </c>
      <c r="BH9">
        <v>4.7844470069389402</v>
      </c>
      <c r="BI9">
        <v>6.3976948026874902</v>
      </c>
      <c r="BJ9">
        <v>5.5911159096167298</v>
      </c>
      <c r="BK9">
        <v>4.2699902046707798</v>
      </c>
      <c r="BL9">
        <v>1.95176821052894</v>
      </c>
      <c r="BM9">
        <v>2.4151309408341399</v>
      </c>
      <c r="BN9">
        <v>7.2260630741547596</v>
      </c>
    </row>
    <row r="10" spans="1:66">
      <c r="A10" t="s">
        <v>90</v>
      </c>
      <c r="B10" t="s">
        <v>290</v>
      </c>
      <c r="C10" t="s">
        <v>402</v>
      </c>
      <c r="D10" t="s">
        <v>233</v>
      </c>
      <c r="E10" t="e">
        <f>NA()</f>
        <v>#N/A</v>
      </c>
      <c r="F10" t="e">
        <f>NA()</f>
        <v>#N/A</v>
      </c>
      <c r="G10" t="e">
        <f>NA()</f>
        <v>#N/A</v>
      </c>
      <c r="H10" t="e">
        <f>NA()</f>
        <v>#N/A</v>
      </c>
      <c r="I10" t="e">
        <f>NA()</f>
        <v>#N/A</v>
      </c>
      <c r="J10" t="e">
        <f>NA()</f>
        <v>#N/A</v>
      </c>
      <c r="K10" t="e">
        <f>NA()</f>
        <v>#N/A</v>
      </c>
      <c r="L10" t="e">
        <f>NA()</f>
        <v>#N/A</v>
      </c>
      <c r="M10" t="e">
        <f>NA()</f>
        <v>#N/A</v>
      </c>
      <c r="N10" t="e">
        <f>NA()</f>
        <v>#N/A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  <c r="AC10" t="e">
        <f>NA()</f>
        <v>#N/A</v>
      </c>
      <c r="AD10" t="e">
        <f>NA()</f>
        <v>#N/A</v>
      </c>
      <c r="AE10" t="e">
        <f>NA()</f>
        <v>#N/A</v>
      </c>
      <c r="AF10" t="e">
        <f>NA()</f>
        <v>#N/A</v>
      </c>
      <c r="AG10" t="e">
        <f>NA()</f>
        <v>#N/A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  <c r="AN10" t="e">
        <f>NA()</f>
        <v>#N/A</v>
      </c>
      <c r="AO10" t="e">
        <f>NA()</f>
        <v>#N/A</v>
      </c>
      <c r="AP10" t="e">
        <f>NA()</f>
        <v>#N/A</v>
      </c>
      <c r="AQ10" t="e">
        <f>NA()</f>
        <v>#N/A</v>
      </c>
      <c r="AR10" t="e">
        <f>NA()</f>
        <v>#N/A</v>
      </c>
      <c r="AS10" t="e">
        <f>NA()</f>
        <v>#N/A</v>
      </c>
      <c r="AT10" t="e">
        <f>NA()</f>
        <v>#N/A</v>
      </c>
      <c r="AU10" t="e">
        <f>NA()</f>
        <v>#N/A</v>
      </c>
      <c r="AV10" t="e">
        <f>NA()</f>
        <v>#N/A</v>
      </c>
      <c r="AW10" t="e">
        <f>NA()</f>
        <v>#N/A</v>
      </c>
      <c r="AX10" t="e">
        <f>NA()</f>
        <v>#N/A</v>
      </c>
      <c r="AY10" t="e">
        <f>NA()</f>
        <v>#N/A</v>
      </c>
      <c r="AZ10" t="e">
        <f>NA()</f>
        <v>#N/A</v>
      </c>
      <c r="BA10" t="e">
        <f>NA()</f>
        <v>#N/A</v>
      </c>
      <c r="BB10" t="e">
        <f>NA()</f>
        <v>#N/A</v>
      </c>
      <c r="BC10" t="e">
        <f>NA()</f>
        <v>#N/A</v>
      </c>
      <c r="BD10" t="e">
        <f>NA()</f>
        <v>#N/A</v>
      </c>
      <c r="BE10" t="e">
        <f>NA()</f>
        <v>#N/A</v>
      </c>
      <c r="BF10" t="e">
        <f>NA()</f>
        <v>#N/A</v>
      </c>
      <c r="BG10" t="e">
        <f>NA()</f>
        <v>#N/A</v>
      </c>
      <c r="BH10" t="e">
        <f>NA()</f>
        <v>#N/A</v>
      </c>
      <c r="BI10" t="e">
        <f>NA()</f>
        <v>#N/A</v>
      </c>
      <c r="BJ10" t="e">
        <f>NA()</f>
        <v>#N/A</v>
      </c>
      <c r="BK10" t="e">
        <f>NA()</f>
        <v>#N/A</v>
      </c>
      <c r="BL10" t="e">
        <f>NA()</f>
        <v>#N/A</v>
      </c>
      <c r="BM10" t="e">
        <f>NA()</f>
        <v>#N/A</v>
      </c>
      <c r="BN10" t="e">
        <f>NA()</f>
        <v>#N/A</v>
      </c>
    </row>
    <row r="11" spans="1:66">
      <c r="A11" t="s">
        <v>283</v>
      </c>
      <c r="B11" t="s">
        <v>598</v>
      </c>
      <c r="C11" t="s">
        <v>402</v>
      </c>
      <c r="D11" t="s">
        <v>233</v>
      </c>
      <c r="E11" t="e">
        <f>NA()</f>
        <v>#N/A</v>
      </c>
      <c r="F11" t="e">
        <f>NA()</f>
        <v>#N/A</v>
      </c>
      <c r="G11" t="e">
        <f>NA()</f>
        <v>#N/A</v>
      </c>
      <c r="H11" t="e">
        <f>NA()</f>
        <v>#N/A</v>
      </c>
      <c r="I11" t="e">
        <f>NA()</f>
        <v>#N/A</v>
      </c>
      <c r="J11" t="e">
        <f>NA()</f>
        <v>#N/A</v>
      </c>
      <c r="K11" t="e">
        <f>NA()</f>
        <v>#N/A</v>
      </c>
      <c r="L11" t="e">
        <f>NA()</f>
        <v>#N/A</v>
      </c>
      <c r="M11" t="e">
        <f>NA()</f>
        <v>#N/A</v>
      </c>
      <c r="N11" t="e">
        <f>NA()</f>
        <v>#N/A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  <c r="AC11" t="e">
        <f>NA()</f>
        <v>#N/A</v>
      </c>
      <c r="AD11" t="e">
        <f>NA()</f>
        <v>#N/A</v>
      </c>
      <c r="AE11" t="e">
        <f>NA()</f>
        <v>#N/A</v>
      </c>
      <c r="AF11" t="e">
        <f>NA()</f>
        <v>#N/A</v>
      </c>
      <c r="AG11" t="e">
        <f>NA()</f>
        <v>#N/A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  <c r="AN11" t="e">
        <f>NA()</f>
        <v>#N/A</v>
      </c>
      <c r="AO11" t="e">
        <f>NA()</f>
        <v>#N/A</v>
      </c>
      <c r="AP11" t="e">
        <f>NA()</f>
        <v>#N/A</v>
      </c>
      <c r="AQ11" t="e">
        <f>NA()</f>
        <v>#N/A</v>
      </c>
      <c r="AR11" t="e">
        <f>NA()</f>
        <v>#N/A</v>
      </c>
      <c r="AS11" t="e">
        <f>NA()</f>
        <v>#N/A</v>
      </c>
      <c r="AT11" t="e">
        <f>NA()</f>
        <v>#N/A</v>
      </c>
      <c r="AU11" t="e">
        <f>NA()</f>
        <v>#N/A</v>
      </c>
      <c r="AV11" t="e">
        <f>NA()</f>
        <v>#N/A</v>
      </c>
      <c r="AW11" t="e">
        <f>NA()</f>
        <v>#N/A</v>
      </c>
      <c r="AX11" t="e">
        <f>NA()</f>
        <v>#N/A</v>
      </c>
      <c r="AY11" t="e">
        <f>NA()</f>
        <v>#N/A</v>
      </c>
      <c r="AZ11" t="e">
        <f>NA()</f>
        <v>#N/A</v>
      </c>
      <c r="BA11" t="e">
        <f>NA()</f>
        <v>#N/A</v>
      </c>
      <c r="BB11" t="e">
        <f>NA()</f>
        <v>#N/A</v>
      </c>
      <c r="BC11" t="e">
        <f>NA()</f>
        <v>#N/A</v>
      </c>
      <c r="BD11" t="e">
        <f>NA()</f>
        <v>#N/A</v>
      </c>
      <c r="BE11" t="e">
        <f>NA()</f>
        <v>#N/A</v>
      </c>
      <c r="BF11" t="e">
        <f>NA()</f>
        <v>#N/A</v>
      </c>
      <c r="BG11" t="e">
        <f>NA()</f>
        <v>#N/A</v>
      </c>
      <c r="BH11" t="e">
        <f>NA()</f>
        <v>#N/A</v>
      </c>
      <c r="BI11" t="e">
        <f>NA()</f>
        <v>#N/A</v>
      </c>
      <c r="BJ11" t="e">
        <f>NA()</f>
        <v>#N/A</v>
      </c>
      <c r="BK11" t="e">
        <f>NA()</f>
        <v>#N/A</v>
      </c>
      <c r="BL11" t="e">
        <f>NA()</f>
        <v>#N/A</v>
      </c>
      <c r="BM11" t="e">
        <f>NA()</f>
        <v>#N/A</v>
      </c>
      <c r="BN11" t="e">
        <f>NA()</f>
        <v>#N/A</v>
      </c>
    </row>
    <row r="12" spans="1:66">
      <c r="A12" t="s">
        <v>265</v>
      </c>
      <c r="B12" t="s">
        <v>13</v>
      </c>
      <c r="C12" t="s">
        <v>402</v>
      </c>
      <c r="D12" t="s">
        <v>233</v>
      </c>
      <c r="E12" t="e">
        <f>NA()</f>
        <v>#N/A</v>
      </c>
      <c r="F12" t="e">
        <f>NA()</f>
        <v>#N/A</v>
      </c>
      <c r="G12" t="e">
        <f>NA()</f>
        <v>#N/A</v>
      </c>
      <c r="H12" t="e">
        <f>NA()</f>
        <v>#N/A</v>
      </c>
      <c r="I12" t="e">
        <f>NA()</f>
        <v>#N/A</v>
      </c>
      <c r="J12" t="e">
        <f>NA()</f>
        <v>#N/A</v>
      </c>
      <c r="K12" t="e">
        <f>NA()</f>
        <v>#N/A</v>
      </c>
      <c r="L12" t="e">
        <f>NA()</f>
        <v>#N/A</v>
      </c>
      <c r="M12" t="e">
        <f>NA()</f>
        <v>#N/A</v>
      </c>
      <c r="N12" t="e">
        <f>NA()</f>
        <v>#N/A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  <c r="AC12" t="e">
        <f>NA()</f>
        <v>#N/A</v>
      </c>
      <c r="AD12" t="e">
        <f>NA()</f>
        <v>#N/A</v>
      </c>
      <c r="AE12" t="e">
        <f>NA()</f>
        <v>#N/A</v>
      </c>
      <c r="AF12" t="e">
        <f>NA()</f>
        <v>#N/A</v>
      </c>
      <c r="AG12" t="e">
        <f>NA()</f>
        <v>#N/A</v>
      </c>
      <c r="AH12" t="e">
        <f>NA()</f>
        <v>#N/A</v>
      </c>
      <c r="AI12" t="e">
        <f>NA()</f>
        <v>#N/A</v>
      </c>
      <c r="AJ12">
        <v>83.783783783783804</v>
      </c>
      <c r="AK12">
        <v>299.50980392156902</v>
      </c>
      <c r="AL12">
        <v>1378.52760736196</v>
      </c>
      <c r="AM12">
        <v>949.792531120332</v>
      </c>
      <c r="AN12">
        <v>2666.45059288538</v>
      </c>
      <c r="AO12">
        <v>4145.1059822063798</v>
      </c>
      <c r="AP12">
        <v>219.176721172974</v>
      </c>
      <c r="AQ12">
        <v>107.284821528298</v>
      </c>
      <c r="AR12">
        <v>248.19590241286801</v>
      </c>
      <c r="AS12">
        <v>324.996871601321</v>
      </c>
      <c r="AT12">
        <v>152.56102246929899</v>
      </c>
      <c r="AU12">
        <v>108.89743608942899</v>
      </c>
      <c r="AV12">
        <v>98.224143657330501</v>
      </c>
      <c r="AW12">
        <v>43.542106751968603</v>
      </c>
      <c r="AX12">
        <v>22.953513851394</v>
      </c>
      <c r="AY12">
        <v>13.305210178003099</v>
      </c>
      <c r="AZ12">
        <v>12.251497445948701</v>
      </c>
      <c r="BA12">
        <v>12.475829132639801</v>
      </c>
      <c r="BB12">
        <v>13.730283928840899</v>
      </c>
      <c r="BC12">
        <v>14.469656493257601</v>
      </c>
      <c r="BD12">
        <v>13.4824679218512</v>
      </c>
      <c r="BE12">
        <v>10.2779049218839</v>
      </c>
      <c r="BF12">
        <v>8.7778142933261805</v>
      </c>
      <c r="BG12">
        <v>7.2803873036112501</v>
      </c>
      <c r="BH12">
        <v>9.1503720751720206</v>
      </c>
      <c r="BI12">
        <v>30.6953129934938</v>
      </c>
      <c r="BJ12">
        <v>29.8435866918797</v>
      </c>
      <c r="BK12">
        <v>19.6286077209765</v>
      </c>
      <c r="BL12">
        <v>17.081215213899299</v>
      </c>
      <c r="BM12" t="e">
        <f>NA()</f>
        <v>#N/A</v>
      </c>
      <c r="BN12" t="e">
        <f>NA()</f>
        <v>#N/A</v>
      </c>
    </row>
    <row r="13" spans="1:66">
      <c r="A13" t="s">
        <v>333</v>
      </c>
      <c r="B13" t="s">
        <v>398</v>
      </c>
      <c r="C13" t="s">
        <v>402</v>
      </c>
      <c r="D13" t="s">
        <v>233</v>
      </c>
      <c r="E13" t="e">
        <f>NA()</f>
        <v>#N/A</v>
      </c>
      <c r="F13" t="e">
        <f>NA()</f>
        <v>#N/A</v>
      </c>
      <c r="G13" t="e">
        <f>NA()</f>
        <v>#N/A</v>
      </c>
      <c r="H13" t="e">
        <f>NA()</f>
        <v>#N/A</v>
      </c>
      <c r="I13" t="e">
        <f>NA()</f>
        <v>#N/A</v>
      </c>
      <c r="J13" t="e">
        <f>NA()</f>
        <v>#N/A</v>
      </c>
      <c r="K13" t="e">
        <f>NA()</f>
        <v>#N/A</v>
      </c>
      <c r="L13" t="e">
        <f>NA()</f>
        <v>#N/A</v>
      </c>
      <c r="M13" t="e">
        <f>NA()</f>
        <v>#N/A</v>
      </c>
      <c r="N13" t="e">
        <f>NA()</f>
        <v>#N/A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  <c r="AC13" t="e">
        <f>NA()</f>
        <v>#N/A</v>
      </c>
      <c r="AD13" t="e">
        <f>NA()</f>
        <v>#N/A</v>
      </c>
      <c r="AE13" t="e">
        <f>NA()</f>
        <v>#N/A</v>
      </c>
      <c r="AF13" t="e">
        <f>NA()</f>
        <v>#N/A</v>
      </c>
      <c r="AG13" t="e">
        <f>NA()</f>
        <v>#N/A</v>
      </c>
      <c r="AH13" t="e">
        <f>NA()</f>
        <v>#N/A</v>
      </c>
      <c r="AI13" t="e">
        <f>NA()</f>
        <v>#N/A</v>
      </c>
      <c r="AJ13" t="e">
        <f>NA()</f>
        <v>#N/A</v>
      </c>
      <c r="AK13" t="e">
        <f>NA()</f>
        <v>#N/A</v>
      </c>
      <c r="AL13" t="e">
        <f>NA()</f>
        <v>#N/A</v>
      </c>
      <c r="AM13" t="e">
        <f>NA()</f>
        <v>#N/A</v>
      </c>
      <c r="AN13" t="e">
        <f>NA()</f>
        <v>#N/A</v>
      </c>
      <c r="AO13" t="e">
        <f>NA()</f>
        <v>#N/A</v>
      </c>
      <c r="AP13" t="e">
        <f>NA()</f>
        <v>#N/A</v>
      </c>
      <c r="AQ13" t="e">
        <f>NA()</f>
        <v>#N/A</v>
      </c>
      <c r="AR13">
        <v>1.12128789571148</v>
      </c>
      <c r="AS13">
        <v>0.77177979690018195</v>
      </c>
      <c r="AT13">
        <v>1.40279663573984</v>
      </c>
      <c r="AU13">
        <v>2.4076580129349199</v>
      </c>
      <c r="AV13">
        <v>1.99353055152456</v>
      </c>
      <c r="AW13">
        <v>2.0300775785323601</v>
      </c>
      <c r="AX13">
        <v>2.0987519670930599</v>
      </c>
      <c r="AY13">
        <v>1.78778537419119</v>
      </c>
      <c r="AZ13">
        <v>1.4160525940974</v>
      </c>
      <c r="BA13">
        <v>5.3338063982023698</v>
      </c>
      <c r="BB13">
        <v>-0.55015999550891204</v>
      </c>
      <c r="BC13">
        <v>3.3700254022015002</v>
      </c>
      <c r="BD13">
        <v>3.45674967234602</v>
      </c>
      <c r="BE13">
        <v>3.3768804433887598</v>
      </c>
      <c r="BF13">
        <v>1.0594978235616801</v>
      </c>
      <c r="BG13">
        <v>1.0894415743535999</v>
      </c>
      <c r="BH13">
        <v>0.96899345882559895</v>
      </c>
      <c r="BI13">
        <v>-0.48943779623051298</v>
      </c>
      <c r="BJ13">
        <v>2.4324878904136602</v>
      </c>
      <c r="BK13">
        <v>1.20715793367003</v>
      </c>
      <c r="BL13">
        <v>1.43135598182989</v>
      </c>
      <c r="BM13">
        <v>0.62598970704669799</v>
      </c>
      <c r="BN13">
        <v>2.0629963854533102</v>
      </c>
    </row>
    <row r="14" spans="1:66">
      <c r="A14" t="s">
        <v>92</v>
      </c>
      <c r="B14" t="s">
        <v>505</v>
      </c>
      <c r="C14" t="s">
        <v>402</v>
      </c>
      <c r="D14" t="s">
        <v>233</v>
      </c>
      <c r="E14" t="e">
        <f>NA()</f>
        <v>#N/A</v>
      </c>
      <c r="F14" t="e">
        <f>NA()</f>
        <v>#N/A</v>
      </c>
      <c r="G14" t="e">
        <f>NA()</f>
        <v>#N/A</v>
      </c>
      <c r="H14" t="e">
        <f>NA()</f>
        <v>#N/A</v>
      </c>
      <c r="I14" t="e">
        <f>NA()</f>
        <v>#N/A</v>
      </c>
      <c r="J14" t="e">
        <f>NA()</f>
        <v>#N/A</v>
      </c>
      <c r="K14" t="e">
        <f>NA()</f>
        <v>#N/A</v>
      </c>
      <c r="L14" t="e">
        <f>NA()</f>
        <v>#N/A</v>
      </c>
      <c r="M14" t="e">
        <f>NA()</f>
        <v>#N/A</v>
      </c>
      <c r="N14" t="e">
        <f>NA()</f>
        <v>#N/A</v>
      </c>
      <c r="O14" t="e">
        <f>NA()</f>
        <v>#N/A</v>
      </c>
      <c r="P14" t="e">
        <f>NA()</f>
        <v>#N/A</v>
      </c>
      <c r="Q14" t="e">
        <f>NA()</f>
        <v>#N/A</v>
      </c>
      <c r="R14">
        <v>8.2666666660000399</v>
      </c>
      <c r="S14">
        <v>15.5282817502668</v>
      </c>
      <c r="T14">
        <v>9.6696954815124698</v>
      </c>
      <c r="U14">
        <v>10.3174158877413</v>
      </c>
      <c r="V14">
        <v>11.989283322105001</v>
      </c>
      <c r="W14">
        <v>9.7160327495434302</v>
      </c>
      <c r="X14" t="e">
        <f>NA()</f>
        <v>#N/A</v>
      </c>
      <c r="Y14">
        <v>9.6260566461317865</v>
      </c>
      <c r="Z14">
        <v>10.758503416014451</v>
      </c>
      <c r="AA14">
        <v>8.3312557558115437</v>
      </c>
      <c r="AB14">
        <v>5.4936655143209201</v>
      </c>
      <c r="AC14">
        <v>8.1163979551709904</v>
      </c>
      <c r="AD14">
        <v>7.2543617998163699</v>
      </c>
      <c r="AE14">
        <v>6.7988584474884046</v>
      </c>
      <c r="AF14">
        <v>4.222416662407495</v>
      </c>
      <c r="AG14">
        <v>5.9115449637349</v>
      </c>
      <c r="AH14">
        <v>7.7408860396133798</v>
      </c>
      <c r="AI14">
        <v>8.4514624080388394</v>
      </c>
      <c r="AJ14">
        <v>9.0000000000000409</v>
      </c>
      <c r="AK14">
        <v>9.3597515895313705</v>
      </c>
      <c r="AL14">
        <v>9.3703441597145591</v>
      </c>
      <c r="AM14">
        <v>5.1125989044431597</v>
      </c>
      <c r="AN14">
        <v>6.5437906852417003</v>
      </c>
      <c r="AO14">
        <v>4.6813062391641198</v>
      </c>
      <c r="AP14">
        <v>3.6011610326094798</v>
      </c>
      <c r="AQ14">
        <v>3.417319489757995</v>
      </c>
      <c r="AR14">
        <v>2.66937369053699</v>
      </c>
      <c r="AS14">
        <v>1.85379035325276</v>
      </c>
      <c r="AT14">
        <v>1.77220437351018</v>
      </c>
      <c r="AU14">
        <v>1.8329938900204901</v>
      </c>
      <c r="AV14">
        <v>2.7125924747435</v>
      </c>
      <c r="AW14">
        <v>3.6322800495662602</v>
      </c>
      <c r="AX14">
        <v>3.4936853461953001</v>
      </c>
      <c r="AY14">
        <v>3.5449859160503201</v>
      </c>
      <c r="AZ14">
        <v>4.74390639021646</v>
      </c>
      <c r="BA14">
        <v>11.270665238084849</v>
      </c>
      <c r="BB14">
        <v>2.92089711805365</v>
      </c>
      <c r="BC14">
        <v>3.9110619553402701</v>
      </c>
      <c r="BD14">
        <v>4.7531638888563199</v>
      </c>
      <c r="BE14">
        <v>4.6118443220664602</v>
      </c>
      <c r="BF14">
        <v>3.2381083391406751</v>
      </c>
      <c r="BG14">
        <v>2.7735161312612049</v>
      </c>
      <c r="BH14">
        <v>1.8140772393775899</v>
      </c>
      <c r="BI14">
        <v>2.0688403605347601</v>
      </c>
      <c r="BJ14">
        <v>1.9668255781883901</v>
      </c>
      <c r="BK14">
        <v>2.4581415800753299</v>
      </c>
      <c r="BL14">
        <v>1.09184802655847</v>
      </c>
      <c r="BM14">
        <v>1.77740783806174</v>
      </c>
      <c r="BN14">
        <v>3.2434596827536151</v>
      </c>
    </row>
    <row r="15" spans="1:66">
      <c r="A15" t="s">
        <v>258</v>
      </c>
      <c r="B15" t="s">
        <v>399</v>
      </c>
      <c r="C15" t="s">
        <v>402</v>
      </c>
      <c r="D15" t="s">
        <v>233</v>
      </c>
      <c r="E15" t="e">
        <f>NA()</f>
        <v>#N/A</v>
      </c>
      <c r="F15" t="e">
        <f>NA()</f>
        <v>#N/A</v>
      </c>
      <c r="G15" t="e">
        <f>NA()</f>
        <v>#N/A</v>
      </c>
      <c r="H15" t="e">
        <f>NA()</f>
        <v>#N/A</v>
      </c>
      <c r="I15" t="e">
        <f>NA()</f>
        <v>#N/A</v>
      </c>
      <c r="J15" t="e">
        <f>NA()</f>
        <v>#N/A</v>
      </c>
      <c r="K15" t="e">
        <f>NA()</f>
        <v>#N/A</v>
      </c>
      <c r="L15" t="e">
        <f>NA()</f>
        <v>#N/A</v>
      </c>
      <c r="M15" t="e">
        <f>NA()</f>
        <v>#N/A</v>
      </c>
      <c r="N15" t="e">
        <f>NA()</f>
        <v>#N/A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  <c r="AC15" t="e">
        <f>NA()</f>
        <v>#N/A</v>
      </c>
      <c r="AD15" t="e">
        <f>NA()</f>
        <v>#N/A</v>
      </c>
      <c r="AE15" t="e">
        <f>NA()</f>
        <v>#N/A</v>
      </c>
      <c r="AF15" t="e">
        <f>NA()</f>
        <v>#N/A</v>
      </c>
      <c r="AG15" t="e">
        <f>NA()</f>
        <v>#N/A</v>
      </c>
      <c r="AH15" t="e">
        <f>NA()</f>
        <v>#N/A</v>
      </c>
      <c r="AI15" t="e">
        <f>NA()</f>
        <v>#N/A</v>
      </c>
      <c r="AJ15" t="e">
        <f>NA()</f>
        <v>#N/A</v>
      </c>
      <c r="AK15" t="e">
        <f>NA()</f>
        <v>#N/A</v>
      </c>
      <c r="AL15" t="e">
        <f>NA()</f>
        <v>#N/A</v>
      </c>
      <c r="AM15" t="e">
        <f>NA()</f>
        <v>#N/A</v>
      </c>
      <c r="AN15" t="e">
        <f>NA()</f>
        <v>#N/A</v>
      </c>
      <c r="AO15" t="e">
        <f>NA()</f>
        <v>#N/A</v>
      </c>
      <c r="AP15" t="e">
        <f>NA()</f>
        <v>#N/A</v>
      </c>
      <c r="AQ15" t="e">
        <f>NA()</f>
        <v>#N/A</v>
      </c>
      <c r="AR15" t="e">
        <f>NA()</f>
        <v>#N/A</v>
      </c>
      <c r="AS15" t="e">
        <f>NA()</f>
        <v>#N/A</v>
      </c>
      <c r="AT15" t="e">
        <f>NA()</f>
        <v>#N/A</v>
      </c>
      <c r="AU15" t="e">
        <f>NA()</f>
        <v>#N/A</v>
      </c>
      <c r="AV15" t="e">
        <f>NA()</f>
        <v>#N/A</v>
      </c>
      <c r="AW15" t="e">
        <f>NA()</f>
        <v>#N/A</v>
      </c>
      <c r="AX15" t="e">
        <f>NA()</f>
        <v>#N/A</v>
      </c>
      <c r="AY15" t="e">
        <f>NA()</f>
        <v>#N/A</v>
      </c>
      <c r="AZ15" t="e">
        <f>NA()</f>
        <v>#N/A</v>
      </c>
      <c r="BA15" t="e">
        <f>NA()</f>
        <v>#N/A</v>
      </c>
      <c r="BB15" t="e">
        <f>NA()</f>
        <v>#N/A</v>
      </c>
      <c r="BC15" t="e">
        <f>NA()</f>
        <v>#N/A</v>
      </c>
      <c r="BD15" t="e">
        <f>NA()</f>
        <v>#N/A</v>
      </c>
      <c r="BE15" t="e">
        <f>NA()</f>
        <v>#N/A</v>
      </c>
      <c r="BF15" t="e">
        <f>NA()</f>
        <v>#N/A</v>
      </c>
      <c r="BG15" t="e">
        <f>NA()</f>
        <v>#N/A</v>
      </c>
      <c r="BH15" t="e">
        <f>NA()</f>
        <v>#N/A</v>
      </c>
      <c r="BI15" t="e">
        <f>NA()</f>
        <v>#N/A</v>
      </c>
      <c r="BJ15" t="e">
        <f>NA()</f>
        <v>#N/A</v>
      </c>
      <c r="BK15" t="e">
        <f>NA()</f>
        <v>#N/A</v>
      </c>
      <c r="BL15" t="e">
        <f>NA()</f>
        <v>#N/A</v>
      </c>
      <c r="BM15" t="e">
        <f>NA()</f>
        <v>#N/A</v>
      </c>
      <c r="BN15" t="e">
        <f>NA()</f>
        <v>#N/A</v>
      </c>
    </row>
    <row r="16" spans="1:66">
      <c r="A16" t="s">
        <v>71</v>
      </c>
      <c r="B16" t="s">
        <v>237</v>
      </c>
      <c r="C16" t="s">
        <v>402</v>
      </c>
      <c r="D16" t="s">
        <v>233</v>
      </c>
      <c r="E16" t="e">
        <f>NA()</f>
        <v>#N/A</v>
      </c>
      <c r="F16" t="e">
        <f>NA()</f>
        <v>#N/A</v>
      </c>
      <c r="G16" t="e">
        <f>NA()</f>
        <v>#N/A</v>
      </c>
      <c r="H16" t="e">
        <f>NA()</f>
        <v>#N/A</v>
      </c>
      <c r="I16" t="e">
        <f>NA()</f>
        <v>#N/A</v>
      </c>
      <c r="J16" t="e">
        <f>NA()</f>
        <v>#N/A</v>
      </c>
      <c r="K16" t="e">
        <f>NA()</f>
        <v>#N/A</v>
      </c>
      <c r="L16" t="e">
        <f>NA()</f>
        <v>#N/A</v>
      </c>
      <c r="M16" t="e">
        <f>NA()</f>
        <v>#N/A</v>
      </c>
      <c r="N16" t="e">
        <f>NA()</f>
        <v>#N/A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  <c r="AC16" t="e">
        <f>NA()</f>
        <v>#N/A</v>
      </c>
      <c r="AD16" t="e">
        <f>NA()</f>
        <v>#N/A</v>
      </c>
      <c r="AE16" t="e">
        <f>NA()</f>
        <v>#N/A</v>
      </c>
      <c r="AF16" t="e">
        <f>NA()</f>
        <v>#N/A</v>
      </c>
      <c r="AG16" t="e">
        <f>NA()</f>
        <v>#N/A</v>
      </c>
      <c r="AH16" t="e">
        <f>NA()</f>
        <v>#N/A</v>
      </c>
      <c r="AI16" t="e">
        <f>NA()</f>
        <v>#N/A</v>
      </c>
      <c r="AJ16" t="e">
        <f>NA()</f>
        <v>#N/A</v>
      </c>
      <c r="AK16" t="e">
        <f>NA()</f>
        <v>#N/A</v>
      </c>
      <c r="AL16" t="e">
        <f>NA()</f>
        <v>#N/A</v>
      </c>
      <c r="AM16">
        <v>3373.7594433629301</v>
      </c>
      <c r="AN16">
        <v>175.95132553458299</v>
      </c>
      <c r="AO16">
        <v>18.681185640035999</v>
      </c>
      <c r="AP16">
        <v>13.960764121791</v>
      </c>
      <c r="AQ16">
        <v>8.6724863238516008</v>
      </c>
      <c r="AR16">
        <v>0.64824576047039695</v>
      </c>
      <c r="AS16">
        <v>-0.79088376893476597</v>
      </c>
      <c r="AT16">
        <v>3.1459046468501901</v>
      </c>
      <c r="AU16">
        <v>1.0600492934166701</v>
      </c>
      <c r="AV16">
        <v>4.7215533660534197</v>
      </c>
      <c r="AW16">
        <v>6.9612613587579197</v>
      </c>
      <c r="AX16">
        <v>0.63892800241012604</v>
      </c>
      <c r="AY16">
        <v>2.8923566245900201</v>
      </c>
      <c r="AZ16">
        <v>4.4073608964451898</v>
      </c>
      <c r="BA16">
        <v>8.9499533535338607</v>
      </c>
      <c r="BB16">
        <v>3.4067668268379898</v>
      </c>
      <c r="BC16">
        <v>8.1763613847395593</v>
      </c>
      <c r="BD16">
        <v>7.6500080785928999</v>
      </c>
      <c r="BE16">
        <v>2.5580200775790698</v>
      </c>
      <c r="BF16">
        <v>5.7896677854465404</v>
      </c>
      <c r="BG16">
        <v>2.9813086893367302</v>
      </c>
      <c r="BH16">
        <v>3.73169119261695</v>
      </c>
      <c r="BI16">
        <v>-1.40360755900906</v>
      </c>
      <c r="BJ16">
        <v>0.96955326881623105</v>
      </c>
      <c r="BK16">
        <v>2.5202338200163101</v>
      </c>
      <c r="BL16">
        <v>1.44344660770702</v>
      </c>
      <c r="BM16">
        <v>1.2114357783846501</v>
      </c>
      <c r="BN16">
        <v>7.1848362944337296</v>
      </c>
    </row>
    <row r="17" spans="1:66">
      <c r="A17" t="s">
        <v>427</v>
      </c>
      <c r="B17" t="s">
        <v>9</v>
      </c>
      <c r="C17" t="s">
        <v>402</v>
      </c>
      <c r="D17" t="s">
        <v>233</v>
      </c>
      <c r="E17" t="e">
        <f>NA()</f>
        <v>#N/A</v>
      </c>
      <c r="F17" t="e">
        <f>NA()</f>
        <v>#N/A</v>
      </c>
      <c r="G17" t="e">
        <f>NA()</f>
        <v>#N/A</v>
      </c>
      <c r="H17" t="e">
        <f>NA()</f>
        <v>#N/A</v>
      </c>
      <c r="I17" t="e">
        <f>NA()</f>
        <v>#N/A</v>
      </c>
      <c r="J17" t="e">
        <f>NA()</f>
        <v>#N/A</v>
      </c>
      <c r="K17" t="e">
        <f>NA()</f>
        <v>#N/A</v>
      </c>
      <c r="L17" t="e">
        <f>NA()</f>
        <v>#N/A</v>
      </c>
      <c r="M17" t="e">
        <f>NA()</f>
        <v>#N/A</v>
      </c>
      <c r="N17" t="e">
        <f>NA()</f>
        <v>#N/A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  <c r="AC17" t="e">
        <f>NA()</f>
        <v>#N/A</v>
      </c>
      <c r="AD17">
        <v>4.03225805628625</v>
      </c>
      <c r="AE17">
        <v>1.07396640826832</v>
      </c>
      <c r="AF17">
        <v>3.6430454581770402</v>
      </c>
      <c r="AG17">
        <v>3.1218684961072398</v>
      </c>
      <c r="AH17">
        <v>3.9916280460457298</v>
      </c>
      <c r="AI17">
        <v>5.83668775158168</v>
      </c>
      <c r="AJ17">
        <v>5.5555555555557898</v>
      </c>
      <c r="AK17">
        <v>3.8733753699647799</v>
      </c>
      <c r="AL17">
        <v>5.2155599603571199</v>
      </c>
      <c r="AM17">
        <v>6.3110797127043998</v>
      </c>
      <c r="AN17">
        <v>3.3613910732089498</v>
      </c>
      <c r="AO17">
        <v>3.2252879721398102</v>
      </c>
      <c r="AP17">
        <v>2.99994809778411</v>
      </c>
      <c r="AQ17">
        <v>1.8694885361553999</v>
      </c>
      <c r="AR17">
        <v>2.2803719825875599</v>
      </c>
      <c r="AS17">
        <v>4.0440213119051398</v>
      </c>
      <c r="AT17">
        <v>2.8836043031626</v>
      </c>
      <c r="AU17">
        <v>3.31524678585428</v>
      </c>
      <c r="AV17">
        <v>3.6563650793841398</v>
      </c>
      <c r="AW17">
        <v>2.5291294693276201</v>
      </c>
      <c r="AX17">
        <v>3.3977867782880602</v>
      </c>
      <c r="AY17">
        <v>3.6080243878454099</v>
      </c>
      <c r="AZ17">
        <v>5.3925678447551197</v>
      </c>
      <c r="BA17">
        <v>8.9559870517778997</v>
      </c>
      <c r="BB17">
        <v>-2.1354287204693398</v>
      </c>
      <c r="BC17">
        <v>2.0781407186078198</v>
      </c>
      <c r="BD17">
        <v>4.3162974219520702</v>
      </c>
      <c r="BE17">
        <v>0.627471992893334</v>
      </c>
      <c r="BF17">
        <v>-2.3720652425225301</v>
      </c>
      <c r="BG17">
        <v>0.42144091888115998</v>
      </c>
      <c r="BH17">
        <v>0.47476359734261198</v>
      </c>
      <c r="BI17">
        <v>-0.93119598707961604</v>
      </c>
      <c r="BJ17">
        <v>-1.0282817876200201</v>
      </c>
      <c r="BK17">
        <v>3.6260414135295602</v>
      </c>
      <c r="BL17">
        <v>4.2574620433542796</v>
      </c>
      <c r="BM17" t="e">
        <f>NA()</f>
        <v>#N/A</v>
      </c>
      <c r="BN17" t="e">
        <f>NA()</f>
        <v>#N/A</v>
      </c>
    </row>
    <row r="18" spans="1:66">
      <c r="A18" t="s">
        <v>350</v>
      </c>
      <c r="B18" t="s">
        <v>251</v>
      </c>
      <c r="C18" t="s">
        <v>402</v>
      </c>
      <c r="D18" t="s">
        <v>233</v>
      </c>
      <c r="E18">
        <v>3.7288135593220502</v>
      </c>
      <c r="F18">
        <v>2.2875816993464002</v>
      </c>
      <c r="G18">
        <v>-0.319488817891384</v>
      </c>
      <c r="H18">
        <v>0.64102564102563897</v>
      </c>
      <c r="I18">
        <v>2.8662420382165599</v>
      </c>
      <c r="J18">
        <v>3.40557275541798</v>
      </c>
      <c r="K18">
        <v>3.2934131736526902</v>
      </c>
      <c r="L18">
        <v>3.4782608695652102</v>
      </c>
      <c r="M18">
        <v>2.5210084033613298</v>
      </c>
      <c r="N18">
        <v>3.2786885245901698</v>
      </c>
      <c r="O18">
        <v>3.43915343915344</v>
      </c>
      <c r="P18">
        <v>6.13810741687979</v>
      </c>
      <c r="Q18">
        <v>6.0240963855421796</v>
      </c>
      <c r="R18">
        <v>9.0909090909091095</v>
      </c>
      <c r="S18">
        <v>15.4166666666667</v>
      </c>
      <c r="T18">
        <v>15.162454873646199</v>
      </c>
      <c r="U18">
        <v>13.3228840125392</v>
      </c>
      <c r="V18">
        <v>12.3098201936376</v>
      </c>
      <c r="W18">
        <v>8.0049261083743701</v>
      </c>
      <c r="X18">
        <v>9.1220068415051205</v>
      </c>
      <c r="Y18">
        <v>10.1358411703239</v>
      </c>
      <c r="Z18">
        <v>9.4876660341556107</v>
      </c>
      <c r="AA18">
        <v>11.3518197573657</v>
      </c>
      <c r="AB18">
        <v>10.038910505836601</v>
      </c>
      <c r="AC18">
        <v>3.9603960396039501</v>
      </c>
      <c r="AD18">
        <v>6.7346938775510097</v>
      </c>
      <c r="AE18">
        <v>9.0503505417463508</v>
      </c>
      <c r="AF18">
        <v>8.5330216247808295</v>
      </c>
      <c r="AG18">
        <v>7.2159396876682598</v>
      </c>
      <c r="AH18">
        <v>7.5339025615269204</v>
      </c>
      <c r="AI18">
        <v>7.3330219523586901</v>
      </c>
      <c r="AJ18">
        <v>3.1766753698868602</v>
      </c>
      <c r="AK18">
        <v>1.01223112610711</v>
      </c>
      <c r="AL18">
        <v>1.75365344467641</v>
      </c>
      <c r="AM18">
        <v>1.9696347968814201</v>
      </c>
      <c r="AN18">
        <v>4.6277665995975799</v>
      </c>
      <c r="AO18">
        <v>2.6153846153846199</v>
      </c>
      <c r="AP18">
        <v>0.224887556221881</v>
      </c>
      <c r="AQ18">
        <v>0.86013462976815702</v>
      </c>
      <c r="AR18">
        <v>1.4831294030403801</v>
      </c>
      <c r="AS18">
        <v>4.4574351479722498</v>
      </c>
      <c r="AT18">
        <v>4.4071353620147002</v>
      </c>
      <c r="AU18">
        <v>2.98157453936349</v>
      </c>
      <c r="AV18">
        <v>2.7325959661678301</v>
      </c>
      <c r="AW18">
        <v>2.34325522482587</v>
      </c>
      <c r="AX18">
        <v>2.69183168316831</v>
      </c>
      <c r="AY18">
        <v>3.5552877372702798</v>
      </c>
      <c r="AZ18">
        <v>2.3276112889147602</v>
      </c>
      <c r="BA18">
        <v>4.3502985499004696</v>
      </c>
      <c r="BB18">
        <v>1.77111716621252</v>
      </c>
      <c r="BC18">
        <v>2.9183400267737598</v>
      </c>
      <c r="BD18">
        <v>3.30385015608744</v>
      </c>
      <c r="BE18">
        <v>1.7627801561319301</v>
      </c>
      <c r="BF18">
        <v>2.4498886414253902</v>
      </c>
      <c r="BG18">
        <v>2.48792270531403</v>
      </c>
      <c r="BH18">
        <v>1.50836672165921</v>
      </c>
      <c r="BI18">
        <v>1.2769909449732799</v>
      </c>
      <c r="BJ18">
        <v>1.94864740944522</v>
      </c>
      <c r="BK18">
        <v>1.91140094445692</v>
      </c>
      <c r="BL18">
        <v>1.61076787290379</v>
      </c>
      <c r="BM18">
        <v>0.84690553745929298</v>
      </c>
      <c r="BN18">
        <v>2.8639104220499498</v>
      </c>
    </row>
    <row r="19" spans="1:66">
      <c r="A19" t="s">
        <v>49</v>
      </c>
      <c r="B19" t="s">
        <v>291</v>
      </c>
      <c r="C19" t="s">
        <v>402</v>
      </c>
      <c r="D19" t="s">
        <v>233</v>
      </c>
      <c r="E19">
        <v>1.94574935198639</v>
      </c>
      <c r="F19">
        <v>3.5422398672756201</v>
      </c>
      <c r="G19">
        <v>4.3817986385118397</v>
      </c>
      <c r="H19">
        <v>2.7087669949983</v>
      </c>
      <c r="I19">
        <v>3.8685635493662498</v>
      </c>
      <c r="J19">
        <v>4.9309163767627098</v>
      </c>
      <c r="K19">
        <v>2.05482059257983</v>
      </c>
      <c r="L19">
        <v>3.9746729289883498</v>
      </c>
      <c r="M19">
        <v>2.76486447339764</v>
      </c>
      <c r="N19">
        <v>3.0804041953953898</v>
      </c>
      <c r="O19">
        <v>4.3728244158213299</v>
      </c>
      <c r="P19">
        <v>4.7042581382869999</v>
      </c>
      <c r="Q19">
        <v>6.3551461268678198</v>
      </c>
      <c r="R19">
        <v>7.5310780382712501</v>
      </c>
      <c r="S19">
        <v>9.5217881974223904</v>
      </c>
      <c r="T19">
        <v>8.4452586391796594</v>
      </c>
      <c r="U19">
        <v>7.3186854510692303</v>
      </c>
      <c r="V19">
        <v>5.4946156812766498</v>
      </c>
      <c r="W19">
        <v>3.5743185755121898</v>
      </c>
      <c r="X19">
        <v>3.7074009635341598</v>
      </c>
      <c r="Y19">
        <v>6.3283253622609896</v>
      </c>
      <c r="Z19">
        <v>6.8030417759925603</v>
      </c>
      <c r="AA19">
        <v>5.4360308251285296</v>
      </c>
      <c r="AB19">
        <v>3.33916453409529</v>
      </c>
      <c r="AC19">
        <v>5.6631857390935503</v>
      </c>
      <c r="AD19">
        <v>3.1895168180518998</v>
      </c>
      <c r="AE19">
        <v>1.7054445673196901</v>
      </c>
      <c r="AF19">
        <v>1.4019527178397799</v>
      </c>
      <c r="AG19">
        <v>1.91571684671255</v>
      </c>
      <c r="AH19">
        <v>2.5683482902936801</v>
      </c>
      <c r="AI19">
        <v>3.2618723187857799</v>
      </c>
      <c r="AJ19">
        <v>3.3374270347479</v>
      </c>
      <c r="AK19">
        <v>4.0208478003855497</v>
      </c>
      <c r="AL19">
        <v>3.6317852494318199</v>
      </c>
      <c r="AM19">
        <v>2.9534093676107598</v>
      </c>
      <c r="AN19">
        <v>2.2433663150090402</v>
      </c>
      <c r="AO19">
        <v>1.86097115760431</v>
      </c>
      <c r="AP19">
        <v>1.3059785722769399</v>
      </c>
      <c r="AQ19">
        <v>0.92246719668082</v>
      </c>
      <c r="AR19">
        <v>0.56899376588558703</v>
      </c>
      <c r="AS19">
        <v>2.3448628535727698</v>
      </c>
      <c r="AT19">
        <v>2.6500007727952899</v>
      </c>
      <c r="AU19">
        <v>1.8103578776413201</v>
      </c>
      <c r="AV19">
        <v>1.35555370896445</v>
      </c>
      <c r="AW19">
        <v>2.0612061803286599</v>
      </c>
      <c r="AX19">
        <v>2.29913785639285</v>
      </c>
      <c r="AY19">
        <v>1.44154851119019</v>
      </c>
      <c r="AZ19">
        <v>2.1685552880075498</v>
      </c>
      <c r="BA19">
        <v>3.2159503323988301</v>
      </c>
      <c r="BB19">
        <v>0.506308827696486</v>
      </c>
      <c r="BC19">
        <v>1.81353438995065</v>
      </c>
      <c r="BD19">
        <v>3.2865791487537601</v>
      </c>
      <c r="BE19">
        <v>2.4856756217701701</v>
      </c>
      <c r="BF19">
        <v>2.0001561690060301</v>
      </c>
      <c r="BG19">
        <v>1.6058118295447099</v>
      </c>
      <c r="BH19">
        <v>0.89656333526030196</v>
      </c>
      <c r="BI19">
        <v>0.89159175265533497</v>
      </c>
      <c r="BJ19">
        <v>2.0812691138558699</v>
      </c>
      <c r="BK19">
        <v>1.9983798142954601</v>
      </c>
      <c r="BL19">
        <v>1.5308956415264501</v>
      </c>
      <c r="BM19">
        <v>1.38191063351859</v>
      </c>
      <c r="BN19">
        <v>2.7666666666666502</v>
      </c>
    </row>
    <row r="20" spans="1:66">
      <c r="A20" t="s">
        <v>432</v>
      </c>
      <c r="B20" t="s">
        <v>426</v>
      </c>
      <c r="C20" t="s">
        <v>402</v>
      </c>
      <c r="D20" t="s">
        <v>233</v>
      </c>
      <c r="E20" t="e">
        <f>NA()</f>
        <v>#N/A</v>
      </c>
      <c r="F20" t="e">
        <f>NA()</f>
        <v>#N/A</v>
      </c>
      <c r="G20" t="e">
        <f>NA()</f>
        <v>#N/A</v>
      </c>
      <c r="H20" t="e">
        <f>NA()</f>
        <v>#N/A</v>
      </c>
      <c r="I20" t="e">
        <f>NA()</f>
        <v>#N/A</v>
      </c>
      <c r="J20" t="e">
        <f>NA()</f>
        <v>#N/A</v>
      </c>
      <c r="K20" t="e">
        <f>NA()</f>
        <v>#N/A</v>
      </c>
      <c r="L20" t="e">
        <f>NA()</f>
        <v>#N/A</v>
      </c>
      <c r="M20" t="e">
        <f>NA()</f>
        <v>#N/A</v>
      </c>
      <c r="N20" t="e">
        <f>NA()</f>
        <v>#N/A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  <c r="AC20" t="e">
        <f>NA()</f>
        <v>#N/A</v>
      </c>
      <c r="AD20" t="e">
        <f>NA()</f>
        <v>#N/A</v>
      </c>
      <c r="AE20" t="e">
        <f>NA()</f>
        <v>#N/A</v>
      </c>
      <c r="AF20" t="e">
        <f>NA()</f>
        <v>#N/A</v>
      </c>
      <c r="AG20" t="e">
        <f>NA()</f>
        <v>#N/A</v>
      </c>
      <c r="AH20" t="e">
        <f>NA()</f>
        <v>#N/A</v>
      </c>
      <c r="AI20" t="e">
        <f>NA()</f>
        <v>#N/A</v>
      </c>
      <c r="AJ20" t="e">
        <f>NA()</f>
        <v>#N/A</v>
      </c>
      <c r="AK20">
        <v>-10.630097157620099</v>
      </c>
      <c r="AL20">
        <v>1128.00002429404</v>
      </c>
      <c r="AM20">
        <v>1662.21594875899</v>
      </c>
      <c r="AN20">
        <v>411.75964177726797</v>
      </c>
      <c r="AO20">
        <v>19.7948028061899</v>
      </c>
      <c r="AP20">
        <v>3.6743480968473001</v>
      </c>
      <c r="AQ20">
        <v>-0.77269788603318701</v>
      </c>
      <c r="AR20">
        <v>-8.5251700053606196</v>
      </c>
      <c r="AS20">
        <v>1.8050030370435799</v>
      </c>
      <c r="AT20">
        <v>1.5471959015227801</v>
      </c>
      <c r="AU20">
        <v>2.7711647199826799</v>
      </c>
      <c r="AV20">
        <v>2.23386492967051</v>
      </c>
      <c r="AW20">
        <v>6.7089304279778501</v>
      </c>
      <c r="AX20">
        <v>9.6795073191705399</v>
      </c>
      <c r="AY20">
        <v>8.3289248286320703</v>
      </c>
      <c r="AZ20">
        <v>16.6997549618245</v>
      </c>
      <c r="BA20">
        <v>20.849087177271301</v>
      </c>
      <c r="BB20">
        <v>1.45704835970323</v>
      </c>
      <c r="BC20">
        <v>5.7268722466960602</v>
      </c>
      <c r="BD20">
        <v>7.8583333333333201</v>
      </c>
      <c r="BE20">
        <v>1.06621339720313</v>
      </c>
      <c r="BF20">
        <v>2.4157174527941101</v>
      </c>
      <c r="BG20">
        <v>1.3734418153318</v>
      </c>
      <c r="BH20">
        <v>4.0276857374272801</v>
      </c>
      <c r="BI20">
        <v>12.443374858437201</v>
      </c>
      <c r="BJ20">
        <v>12.935918418733401</v>
      </c>
      <c r="BK20">
        <v>2.2685469037400501</v>
      </c>
      <c r="BL20">
        <v>2.6105718279921599</v>
      </c>
      <c r="BM20">
        <v>2.7598094700812599</v>
      </c>
      <c r="BN20">
        <v>6.6502991270877896</v>
      </c>
    </row>
    <row r="21" spans="1:66">
      <c r="A21" t="s">
        <v>138</v>
      </c>
      <c r="B21" t="s">
        <v>244</v>
      </c>
      <c r="C21" t="s">
        <v>402</v>
      </c>
      <c r="D21" t="s">
        <v>233</v>
      </c>
      <c r="E21" t="e">
        <f>NA()</f>
        <v>#N/A</v>
      </c>
      <c r="F21" t="e">
        <f>NA()</f>
        <v>#N/A</v>
      </c>
      <c r="G21" t="e">
        <f>NA()</f>
        <v>#N/A</v>
      </c>
      <c r="H21" t="e">
        <f>NA()</f>
        <v>#N/A</v>
      </c>
      <c r="I21" t="e">
        <f>NA()</f>
        <v>#N/A</v>
      </c>
      <c r="J21" t="e">
        <f>NA()</f>
        <v>#N/A</v>
      </c>
      <c r="K21" t="e">
        <f>NA()</f>
        <v>#N/A</v>
      </c>
      <c r="L21">
        <v>5.4377564990479801</v>
      </c>
      <c r="M21">
        <v>4.5410314628756403</v>
      </c>
      <c r="N21">
        <v>8.9357741228943297</v>
      </c>
      <c r="O21">
        <v>6.1520934213004796</v>
      </c>
      <c r="P21">
        <v>4.6149718266825204</v>
      </c>
      <c r="Q21">
        <v>6.8308113190236703</v>
      </c>
      <c r="R21">
        <v>5.4817541616989702</v>
      </c>
      <c r="S21">
        <v>13.0718458387013</v>
      </c>
      <c r="T21">
        <v>10.359634997305101</v>
      </c>
      <c r="U21">
        <v>4.2558365758380798</v>
      </c>
      <c r="V21">
        <v>3.1898763705575002</v>
      </c>
      <c r="W21">
        <v>6.1090703589986903</v>
      </c>
      <c r="X21">
        <v>9.0913932679241203</v>
      </c>
      <c r="Y21">
        <v>12.097837231068199</v>
      </c>
      <c r="Z21">
        <v>11.1144984973891</v>
      </c>
      <c r="AA21">
        <v>6.0126210166749701</v>
      </c>
      <c r="AB21">
        <v>3.9999999999999498</v>
      </c>
      <c r="AC21">
        <v>3.96634615384614</v>
      </c>
      <c r="AD21">
        <v>4.6050096339113704</v>
      </c>
      <c r="AE21">
        <v>5.43378154356233</v>
      </c>
      <c r="AF21">
        <v>5.7564640111813601</v>
      </c>
      <c r="AG21">
        <v>4.4024118278676196</v>
      </c>
      <c r="AH21">
        <v>5.38765822784808</v>
      </c>
      <c r="AI21">
        <v>4.6693191201867599</v>
      </c>
      <c r="AJ21">
        <v>7.1146812020362598</v>
      </c>
      <c r="AK21">
        <v>5.7381988617344897</v>
      </c>
      <c r="AL21">
        <v>2.72289766970589</v>
      </c>
      <c r="AM21">
        <v>1.39933423745549</v>
      </c>
      <c r="AN21">
        <v>2.06699495410041</v>
      </c>
      <c r="AO21">
        <v>1.37913741223667</v>
      </c>
      <c r="AP21">
        <v>0.54415038337870603</v>
      </c>
      <c r="AQ21">
        <v>1.3366133661336801</v>
      </c>
      <c r="AR21">
        <v>1.2542482602363101</v>
      </c>
      <c r="AS21">
        <v>1.6063294174058</v>
      </c>
      <c r="AT21">
        <v>2.04498977505121</v>
      </c>
      <c r="AU21">
        <v>2.17357792508091</v>
      </c>
      <c r="AV21">
        <v>3.0250452625223598</v>
      </c>
      <c r="AW21">
        <v>0.98191403675766498</v>
      </c>
      <c r="AX21">
        <v>1.59160618079803</v>
      </c>
      <c r="AY21">
        <v>2.3898262743925298</v>
      </c>
      <c r="AZ21">
        <v>2.4925779493939899</v>
      </c>
      <c r="BA21">
        <v>4.4895599537505904</v>
      </c>
      <c r="BB21">
        <v>2.0627347345268001</v>
      </c>
      <c r="BC21">
        <v>1.3440273839283601</v>
      </c>
      <c r="BD21">
        <v>3.19878141660321</v>
      </c>
      <c r="BE21">
        <v>1.97336755976255</v>
      </c>
      <c r="BF21">
        <v>0.72241478453055497</v>
      </c>
      <c r="BG21">
        <v>1.51375643050825</v>
      </c>
      <c r="BH21">
        <v>1.8614830286337301</v>
      </c>
      <c r="BI21">
        <v>-0.346376929989402</v>
      </c>
      <c r="BJ21">
        <v>1.5182070073615299</v>
      </c>
      <c r="BK21">
        <v>2.2658634667872599</v>
      </c>
      <c r="BL21">
        <v>2.4912352736805499</v>
      </c>
      <c r="BM21">
        <v>3.8521098005372699E-2</v>
      </c>
      <c r="BN21">
        <v>2.90491262928479</v>
      </c>
    </row>
    <row r="22" spans="1:66">
      <c r="A22" t="s">
        <v>298</v>
      </c>
      <c r="B22" t="s">
        <v>57</v>
      </c>
      <c r="C22" t="s">
        <v>402</v>
      </c>
      <c r="D22" t="s">
        <v>233</v>
      </c>
      <c r="E22" t="e">
        <f>NA()</f>
        <v>#N/A</v>
      </c>
      <c r="F22" t="e">
        <f>NA()</f>
        <v>#N/A</v>
      </c>
      <c r="G22" t="e">
        <f>NA()</f>
        <v>#N/A</v>
      </c>
      <c r="H22" t="e">
        <f>NA()</f>
        <v>#N/A</v>
      </c>
      <c r="I22" t="e">
        <f>NA()</f>
        <v>#N/A</v>
      </c>
      <c r="J22" t="e">
        <f>NA()</f>
        <v>#N/A</v>
      </c>
      <c r="K22">
        <v>2.1344717185223798</v>
      </c>
      <c r="L22">
        <v>4.2580982230929099</v>
      </c>
      <c r="M22">
        <v>3.2573289902446199</v>
      </c>
      <c r="N22">
        <v>-0.194127638923867</v>
      </c>
      <c r="O22">
        <v>1.6289812783934701</v>
      </c>
      <c r="P22">
        <v>5.78947368498401</v>
      </c>
      <c r="Q22">
        <v>5.0881953864881799</v>
      </c>
      <c r="R22">
        <v>14.3318269849979</v>
      </c>
      <c r="S22">
        <v>24.392998306179798</v>
      </c>
      <c r="T22">
        <v>16.1597821153707</v>
      </c>
      <c r="U22">
        <v>22.495766575964002</v>
      </c>
      <c r="V22">
        <v>17.7311208942373</v>
      </c>
      <c r="W22">
        <v>15.785537594198701</v>
      </c>
      <c r="X22">
        <v>2.20599195116765</v>
      </c>
      <c r="Y22">
        <v>3.8695250594150501</v>
      </c>
      <c r="Z22">
        <v>11.344596808397499</v>
      </c>
      <c r="AA22">
        <v>8.8857130847145793</v>
      </c>
      <c r="AB22">
        <v>2.9723991507507299</v>
      </c>
      <c r="AC22">
        <v>0.322399250235335</v>
      </c>
      <c r="AD22">
        <v>-2.6359693029697202</v>
      </c>
      <c r="AE22">
        <v>-2.2960932141955901</v>
      </c>
      <c r="AF22">
        <v>-1.7450017537706</v>
      </c>
      <c r="AG22">
        <v>0.30343596608657097</v>
      </c>
      <c r="AH22">
        <v>1.4858973218257301</v>
      </c>
      <c r="AI22">
        <v>0.92933543748909198</v>
      </c>
      <c r="AJ22">
        <v>0.76441973592758905</v>
      </c>
      <c r="AK22">
        <v>-0.172413793103325</v>
      </c>
      <c r="AL22">
        <v>2.53886010362698</v>
      </c>
      <c r="AM22">
        <v>0.81691089775977699</v>
      </c>
      <c r="AN22">
        <v>2.7040347506470201</v>
      </c>
      <c r="AO22">
        <v>-0.45222738253031602</v>
      </c>
      <c r="AP22">
        <v>2.4315513395592601</v>
      </c>
      <c r="AQ22">
        <v>-0.36653386454179598</v>
      </c>
      <c r="AR22">
        <v>-1.2875879718490999</v>
      </c>
      <c r="AS22">
        <v>-0.70485295309076801</v>
      </c>
      <c r="AT22">
        <v>-1.2075718015665999</v>
      </c>
      <c r="AU22">
        <v>-0.49554013875117198</v>
      </c>
      <c r="AV22">
        <v>1.5936254980078799</v>
      </c>
      <c r="AW22">
        <v>2.3529411764706101</v>
      </c>
      <c r="AX22">
        <v>2.58620689655173</v>
      </c>
      <c r="AY22">
        <v>2.00746965452849</v>
      </c>
      <c r="AZ22">
        <v>3.2566666666670199</v>
      </c>
      <c r="BA22">
        <v>3.52600316363722</v>
      </c>
      <c r="BB22">
        <v>2.7955128355041099</v>
      </c>
      <c r="BC22">
        <v>1.96188468334624</v>
      </c>
      <c r="BD22">
        <v>-0.40004069748805199</v>
      </c>
      <c r="BE22">
        <v>2.7573966996297599</v>
      </c>
      <c r="BF22">
        <v>3.3000115688843801</v>
      </c>
      <c r="BG22">
        <v>2.6475532124619399</v>
      </c>
      <c r="BH22">
        <v>1.8486274237497999</v>
      </c>
      <c r="BI22">
        <v>2.78679347602047</v>
      </c>
      <c r="BJ22">
        <v>1.38671830576397</v>
      </c>
      <c r="BK22">
        <v>2.0876693804698299</v>
      </c>
      <c r="BL22">
        <v>1.0058200470213201</v>
      </c>
      <c r="BM22">
        <v>-2.3177062933137398</v>
      </c>
      <c r="BN22">
        <v>-0.60631938514089601</v>
      </c>
    </row>
    <row r="23" spans="1:66">
      <c r="A23" t="s">
        <v>28</v>
      </c>
      <c r="B23" t="s">
        <v>125</v>
      </c>
      <c r="C23" t="s">
        <v>402</v>
      </c>
      <c r="D23" t="s">
        <v>233</v>
      </c>
      <c r="E23" t="e">
        <f>NA()</f>
        <v>#N/A</v>
      </c>
      <c r="F23" t="e">
        <f>NA()</f>
        <v>#N/A</v>
      </c>
      <c r="G23" t="e">
        <f>NA()</f>
        <v>#N/A</v>
      </c>
      <c r="H23" t="e">
        <f>NA()</f>
        <v>#N/A</v>
      </c>
      <c r="I23" t="e">
        <f>NA()</f>
        <v>#N/A</v>
      </c>
      <c r="J23" t="e">
        <f>NA()</f>
        <v>#N/A</v>
      </c>
      <c r="K23" t="e">
        <f>NA()</f>
        <v>#N/A</v>
      </c>
      <c r="L23" t="e">
        <f>NA()</f>
        <v>#N/A</v>
      </c>
      <c r="M23" t="e">
        <f>NA()</f>
        <v>#N/A</v>
      </c>
      <c r="N23" t="e">
        <f>NA()</f>
        <v>#N/A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  <c r="AC23" t="e">
        <f>NA()</f>
        <v>#N/A</v>
      </c>
      <c r="AD23" t="e">
        <f>NA()</f>
        <v>#N/A</v>
      </c>
      <c r="AE23" t="e">
        <f>NA()</f>
        <v>#N/A</v>
      </c>
      <c r="AF23">
        <v>9.8746960912664097</v>
      </c>
      <c r="AG23">
        <v>7.4127659574465996</v>
      </c>
      <c r="AH23">
        <v>6.0454797559623996</v>
      </c>
      <c r="AI23">
        <v>6.1267184698146302</v>
      </c>
      <c r="AJ23">
        <v>6.3573641227823297</v>
      </c>
      <c r="AK23">
        <v>3.6340769179849102</v>
      </c>
      <c r="AL23">
        <v>3.0148185998979899</v>
      </c>
      <c r="AM23">
        <v>5.313740079365</v>
      </c>
      <c r="AN23">
        <v>10.2978117947205</v>
      </c>
      <c r="AO23">
        <v>2.37712902953225</v>
      </c>
      <c r="AP23">
        <v>5.3056010566880403</v>
      </c>
      <c r="AQ23">
        <v>8.4022379561323</v>
      </c>
      <c r="AR23">
        <v>6.1066958984195701</v>
      </c>
      <c r="AS23">
        <v>2.2082562093753402</v>
      </c>
      <c r="AT23">
        <v>2.0071737421384199</v>
      </c>
      <c r="AU23">
        <v>3.3325649327190798</v>
      </c>
      <c r="AV23">
        <v>5.66870773441478</v>
      </c>
      <c r="AW23">
        <v>7.5875363850469197</v>
      </c>
      <c r="AX23">
        <v>7.0466181622203701</v>
      </c>
      <c r="AY23">
        <v>6.7652611705475598</v>
      </c>
      <c r="AZ23">
        <v>9.1069849690538494</v>
      </c>
      <c r="BA23">
        <v>8.9019448946515496</v>
      </c>
      <c r="BB23">
        <v>5.4234723617467804</v>
      </c>
      <c r="BC23">
        <v>8.1266763916991902</v>
      </c>
      <c r="BD23">
        <v>11.3951651552399</v>
      </c>
      <c r="BE23">
        <v>6.2175042206928302</v>
      </c>
      <c r="BF23">
        <v>7.53040640913171</v>
      </c>
      <c r="BG23">
        <v>6.99163889220854</v>
      </c>
      <c r="BH23">
        <v>6.1942802298498796</v>
      </c>
      <c r="BI23">
        <v>5.5135257269298998</v>
      </c>
      <c r="BJ23">
        <v>5.7020701571724501</v>
      </c>
      <c r="BK23">
        <v>5.5436213948647</v>
      </c>
      <c r="BL23">
        <v>5.5919963993063302</v>
      </c>
      <c r="BM23">
        <v>5.6910747474620997</v>
      </c>
      <c r="BN23">
        <v>5.5456543077347398</v>
      </c>
    </row>
    <row r="24" spans="1:66">
      <c r="A24" t="s">
        <v>456</v>
      </c>
      <c r="B24" t="s">
        <v>316</v>
      </c>
      <c r="C24" t="s">
        <v>402</v>
      </c>
      <c r="D24" t="s">
        <v>233</v>
      </c>
      <c r="E24" t="e">
        <f>NA()</f>
        <v>#N/A</v>
      </c>
      <c r="F24" t="e">
        <f>NA()</f>
        <v>#N/A</v>
      </c>
      <c r="G24" t="e">
        <f>NA()</f>
        <v>#N/A</v>
      </c>
      <c r="H24" t="e">
        <f>NA()</f>
        <v>#N/A</v>
      </c>
      <c r="I24" t="e">
        <f>NA()</f>
        <v>#N/A</v>
      </c>
      <c r="J24" t="e">
        <f>NA()</f>
        <v>#N/A</v>
      </c>
      <c r="K24" t="e">
        <f>NA()</f>
        <v>#N/A</v>
      </c>
      <c r="L24">
        <v>3.6348751533575698</v>
      </c>
      <c r="M24">
        <v>7.4887431868761896</v>
      </c>
      <c r="N24">
        <v>5.8352318660549098</v>
      </c>
      <c r="O24">
        <v>7.2842163736852301</v>
      </c>
      <c r="P24">
        <v>7.46925566353862</v>
      </c>
      <c r="Q24">
        <v>11.8766562275328</v>
      </c>
      <c r="R24">
        <v>16.855081826021301</v>
      </c>
      <c r="S24">
        <v>38.922928087811101</v>
      </c>
      <c r="T24">
        <v>20.294468762528901</v>
      </c>
      <c r="U24">
        <v>4.9867681111318296</v>
      </c>
      <c r="V24">
        <v>8.3523696993499694</v>
      </c>
      <c r="W24">
        <v>9.4823825910176307</v>
      </c>
      <c r="X24">
        <v>13.1698355431799</v>
      </c>
      <c r="Y24">
        <v>14.4305197203942</v>
      </c>
      <c r="Z24">
        <v>14.567563214688599</v>
      </c>
      <c r="AA24">
        <v>10.3324664370561</v>
      </c>
      <c r="AB24">
        <v>5.2302987828883998</v>
      </c>
      <c r="AC24">
        <v>4.6857973118559899</v>
      </c>
      <c r="AD24">
        <v>3.9151052508279398</v>
      </c>
      <c r="AE24">
        <v>1.3300684516191399</v>
      </c>
      <c r="AF24">
        <v>3.3117311074325402</v>
      </c>
      <c r="AG24">
        <v>4.85885917814048</v>
      </c>
      <c r="AH24">
        <v>6.1901140684411997</v>
      </c>
      <c r="AI24">
        <v>3.0745727107801901</v>
      </c>
      <c r="AJ24">
        <v>6.2575266327002002</v>
      </c>
      <c r="AK24">
        <v>6.0938930299464102</v>
      </c>
      <c r="AL24">
        <v>1.11343933604483</v>
      </c>
      <c r="AM24">
        <v>7.7204388460216197E-2</v>
      </c>
      <c r="AN24">
        <v>1.8788627935723201</v>
      </c>
      <c r="AO24">
        <v>2.3861522284232302</v>
      </c>
      <c r="AP24">
        <v>7.7105387896988402</v>
      </c>
      <c r="AQ24">
        <v>-1.2688866070121201</v>
      </c>
      <c r="AR24">
        <v>1.5600624024960601</v>
      </c>
      <c r="AS24">
        <v>2.43581303489138</v>
      </c>
      <c r="AT24">
        <v>2.5778349043128901</v>
      </c>
      <c r="AU24">
        <v>0.125249458055994</v>
      </c>
      <c r="AV24">
        <v>1.6194331983805601</v>
      </c>
      <c r="AW24">
        <v>1.39442231075689</v>
      </c>
      <c r="AX24">
        <v>6.0821872953504297</v>
      </c>
      <c r="AY24">
        <v>7.3076626282894104</v>
      </c>
      <c r="AZ24">
        <v>4.0342298288506901</v>
      </c>
      <c r="BA24">
        <v>8.1081081081077997</v>
      </c>
      <c r="BB24">
        <v>3.6438618925833799</v>
      </c>
      <c r="BC24">
        <v>5.8242185331186498</v>
      </c>
      <c r="BD24">
        <v>9.4322024017721606</v>
      </c>
      <c r="BE24">
        <v>4.5333475388877096</v>
      </c>
      <c r="BF24">
        <v>1.8141043604910101</v>
      </c>
      <c r="BG24">
        <v>1.7695032208972601</v>
      </c>
      <c r="BH24">
        <v>-1.1127899251096101</v>
      </c>
      <c r="BI24">
        <v>1.2819281306189401</v>
      </c>
      <c r="BJ24">
        <v>4.6601846395599704</v>
      </c>
      <c r="BK24">
        <v>3.6738141040679801</v>
      </c>
      <c r="BL24">
        <v>4.1002896451846302</v>
      </c>
      <c r="BM24" t="e">
        <f>NA()</f>
        <v>#N/A</v>
      </c>
      <c r="BN24" t="e">
        <f>NA()</f>
        <v>#N/A</v>
      </c>
    </row>
    <row r="25" spans="1:66">
      <c r="A25" t="s">
        <v>481</v>
      </c>
      <c r="B25" t="s">
        <v>182</v>
      </c>
      <c r="C25" t="s">
        <v>402</v>
      </c>
      <c r="D25" t="s">
        <v>233</v>
      </c>
      <c r="E25" t="e">
        <f>NA()</f>
        <v>#N/A</v>
      </c>
      <c r="F25" t="e">
        <f>NA()</f>
        <v>#N/A</v>
      </c>
      <c r="G25" t="e">
        <f>NA()</f>
        <v>#N/A</v>
      </c>
      <c r="H25" t="e">
        <f>NA()</f>
        <v>#N/A</v>
      </c>
      <c r="I25" t="e">
        <f>NA()</f>
        <v>#N/A</v>
      </c>
      <c r="J25" t="e">
        <f>NA()</f>
        <v>#N/A</v>
      </c>
      <c r="K25" t="e">
        <f>NA()</f>
        <v>#N/A</v>
      </c>
      <c r="L25" t="e">
        <f>NA()</f>
        <v>#N/A</v>
      </c>
      <c r="M25" t="e">
        <f>NA()</f>
        <v>#N/A</v>
      </c>
      <c r="N25" t="e">
        <f>NA()</f>
        <v>#N/A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  <c r="AC25" t="e">
        <f>NA()</f>
        <v>#N/A</v>
      </c>
      <c r="AD25" t="e">
        <f>NA()</f>
        <v>#N/A</v>
      </c>
      <c r="AE25" t="e">
        <f>NA()</f>
        <v>#N/A</v>
      </c>
      <c r="AF25" t="e">
        <f>NA()</f>
        <v>#N/A</v>
      </c>
      <c r="AG25" t="e">
        <f>NA()</f>
        <v>#N/A</v>
      </c>
      <c r="AH25" t="e">
        <f>NA()</f>
        <v>#N/A</v>
      </c>
      <c r="AI25" t="e">
        <f>NA()</f>
        <v>#N/A</v>
      </c>
      <c r="AJ25" t="e">
        <f>NA()</f>
        <v>#N/A</v>
      </c>
      <c r="AK25" t="e">
        <f>NA()</f>
        <v>#N/A</v>
      </c>
      <c r="AL25">
        <v>1190.22923349187</v>
      </c>
      <c r="AM25">
        <v>2221.0165699203899</v>
      </c>
      <c r="AN25">
        <v>709.34603211860599</v>
      </c>
      <c r="AO25">
        <v>52.712076753195397</v>
      </c>
      <c r="AP25">
        <v>63.937366335747903</v>
      </c>
      <c r="AQ25">
        <v>72.869717053535297</v>
      </c>
      <c r="AR25">
        <v>293.67875088977303</v>
      </c>
      <c r="AS25">
        <v>168.620235850933</v>
      </c>
      <c r="AT25">
        <v>61.134933161847698</v>
      </c>
      <c r="AU25">
        <v>42.537548134879401</v>
      </c>
      <c r="AV25">
        <v>28.397839913347401</v>
      </c>
      <c r="AW25">
        <v>18.1082424937646</v>
      </c>
      <c r="AX25">
        <v>10.3388794457932</v>
      </c>
      <c r="AY25">
        <v>6.9971290353558802</v>
      </c>
      <c r="AZ25">
        <v>8.4267527350530802</v>
      </c>
      <c r="BA25">
        <v>14.837876482825401</v>
      </c>
      <c r="BB25">
        <v>12.945656341040101</v>
      </c>
      <c r="BC25">
        <v>7.7357480431250698</v>
      </c>
      <c r="BD25">
        <v>53.228698311817297</v>
      </c>
      <c r="BE25">
        <v>59.219736023251897</v>
      </c>
      <c r="BF25">
        <v>18.312261037787302</v>
      </c>
      <c r="BG25">
        <v>18.119554352673401</v>
      </c>
      <c r="BH25">
        <v>13.534489764973401</v>
      </c>
      <c r="BI25">
        <v>11.8365807653497</v>
      </c>
      <c r="BJ25">
        <v>6.0318372517779002</v>
      </c>
      <c r="BK25">
        <v>4.8723022055068901</v>
      </c>
      <c r="BL25">
        <v>5.5981559503985103</v>
      </c>
      <c r="BM25">
        <v>5.5481435745651098</v>
      </c>
      <c r="BN25">
        <v>9.4602838962310507</v>
      </c>
    </row>
    <row r="26" spans="1:66">
      <c r="A26" t="s">
        <v>521</v>
      </c>
      <c r="B26" t="s">
        <v>36</v>
      </c>
      <c r="C26" t="s">
        <v>402</v>
      </c>
      <c r="D26" t="s">
        <v>233</v>
      </c>
      <c r="E26">
        <v>0.29946725476963398</v>
      </c>
      <c r="F26">
        <v>0.99267626076734405</v>
      </c>
      <c r="G26">
        <v>1.4046070354350899</v>
      </c>
      <c r="H26">
        <v>2.14800341332203</v>
      </c>
      <c r="I26">
        <v>4.1687605856436898</v>
      </c>
      <c r="J26">
        <v>4.0652013747464801</v>
      </c>
      <c r="K26">
        <v>4.1743476185299704</v>
      </c>
      <c r="L26">
        <v>2.7303026859090398</v>
      </c>
      <c r="M26">
        <v>2.7014498293135198</v>
      </c>
      <c r="N26">
        <v>3.7539922905328398</v>
      </c>
      <c r="O26">
        <v>3.9084723847190701</v>
      </c>
      <c r="P26">
        <v>4.34362854612099</v>
      </c>
      <c r="Q26">
        <v>5.4484312843807698</v>
      </c>
      <c r="R26">
        <v>6.9552800871991503</v>
      </c>
      <c r="S26">
        <v>12.6778877513452</v>
      </c>
      <c r="T26">
        <v>12.768198592051499</v>
      </c>
      <c r="U26">
        <v>9.0686098105496296</v>
      </c>
      <c r="V26">
        <v>7.0960005913259803</v>
      </c>
      <c r="W26">
        <v>4.4705933159294098</v>
      </c>
      <c r="X26">
        <v>4.4690839490048901</v>
      </c>
      <c r="Y26">
        <v>6.6486882965535701</v>
      </c>
      <c r="Z26">
        <v>7.6274865681427304</v>
      </c>
      <c r="AA26">
        <v>8.7265490655546802</v>
      </c>
      <c r="AB26">
        <v>7.6616098374387898</v>
      </c>
      <c r="AC26">
        <v>6.3417749100912797</v>
      </c>
      <c r="AD26">
        <v>4.8687339949694497</v>
      </c>
      <c r="AE26">
        <v>1.2943681910248199</v>
      </c>
      <c r="AF26">
        <v>1.5533826131494499</v>
      </c>
      <c r="AG26">
        <v>1.16093493415326</v>
      </c>
      <c r="AH26">
        <v>3.1070506511109701</v>
      </c>
      <c r="AI26">
        <v>3.4483121796180898</v>
      </c>
      <c r="AJ26">
        <v>3.2153106926080399</v>
      </c>
      <c r="AK26">
        <v>2.4279556716462101</v>
      </c>
      <c r="AL26">
        <v>2.7544264347345702</v>
      </c>
      <c r="AM26">
        <v>2.37754084476403</v>
      </c>
      <c r="AN26">
        <v>1.46796699090272</v>
      </c>
      <c r="AO26">
        <v>2.0770210735066801</v>
      </c>
      <c r="AP26">
        <v>1.62816049512961</v>
      </c>
      <c r="AQ26">
        <v>0.94925028835064096</v>
      </c>
      <c r="AR26">
        <v>1.12084823417844</v>
      </c>
      <c r="AS26">
        <v>2.5445177619090602</v>
      </c>
      <c r="AT26">
        <v>2.4692582308607798</v>
      </c>
      <c r="AU26">
        <v>1.6452143617535899</v>
      </c>
      <c r="AV26">
        <v>1.5889639997037901</v>
      </c>
      <c r="AW26">
        <v>2.0972831123931401</v>
      </c>
      <c r="AX26">
        <v>2.78143263670025</v>
      </c>
      <c r="AY26">
        <v>1.7912077007045399</v>
      </c>
      <c r="AZ26">
        <v>1.8230563002680999</v>
      </c>
      <c r="BA26">
        <v>4.48944420508401</v>
      </c>
      <c r="BB26">
        <v>-5.3145674125376199E-2</v>
      </c>
      <c r="BC26">
        <v>2.18929920422458</v>
      </c>
      <c r="BD26">
        <v>3.5320821072274402</v>
      </c>
      <c r="BE26">
        <v>2.83966343445897</v>
      </c>
      <c r="BF26">
        <v>1.11309594027537</v>
      </c>
      <c r="BG26">
        <v>0.34000283335696502</v>
      </c>
      <c r="BH26">
        <v>0.56142915279010597</v>
      </c>
      <c r="BI26">
        <v>1.9738526465317201</v>
      </c>
      <c r="BJ26">
        <v>2.12597086002609</v>
      </c>
      <c r="BK26">
        <v>2.0531649986518099</v>
      </c>
      <c r="BL26">
        <v>1.43681956996435</v>
      </c>
      <c r="BM26">
        <v>0.74079181222038504</v>
      </c>
      <c r="BN26">
        <v>2.4402485114408101</v>
      </c>
    </row>
    <row r="27" spans="1:66">
      <c r="A27" t="s">
        <v>262</v>
      </c>
      <c r="B27" t="s">
        <v>241</v>
      </c>
      <c r="C27" t="s">
        <v>402</v>
      </c>
      <c r="D27" t="s">
        <v>233</v>
      </c>
      <c r="E27" t="e">
        <f>NA()</f>
        <v>#N/A</v>
      </c>
      <c r="F27" t="e">
        <f>NA()</f>
        <v>#N/A</v>
      </c>
      <c r="G27" t="e">
        <f>NA()</f>
        <v>#N/A</v>
      </c>
      <c r="H27" t="e">
        <f>NA()</f>
        <v>#N/A</v>
      </c>
      <c r="I27" t="e">
        <f>NA()</f>
        <v>#N/A</v>
      </c>
      <c r="J27" t="e">
        <f>NA()</f>
        <v>#N/A</v>
      </c>
      <c r="K27" t="e">
        <f>NA()</f>
        <v>#N/A</v>
      </c>
      <c r="L27" t="e">
        <f>NA()</f>
        <v>#N/A</v>
      </c>
      <c r="M27" t="e">
        <f>NA()</f>
        <v>#N/A</v>
      </c>
      <c r="N27" t="e">
        <f>NA()</f>
        <v>#N/A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  <c r="AC27" t="e">
        <f>NA()</f>
        <v>#N/A</v>
      </c>
      <c r="AD27" t="e">
        <f>NA()</f>
        <v>#N/A</v>
      </c>
      <c r="AE27" t="e">
        <f>NA()</f>
        <v>#N/A</v>
      </c>
      <c r="AF27" t="e">
        <f>NA()</f>
        <v>#N/A</v>
      </c>
      <c r="AG27" t="e">
        <f>NA()</f>
        <v>#N/A</v>
      </c>
      <c r="AH27" t="e">
        <f>NA()</f>
        <v>#N/A</v>
      </c>
      <c r="AI27" t="e">
        <f>NA()</f>
        <v>#N/A</v>
      </c>
      <c r="AJ27" t="e">
        <f>NA()</f>
        <v>#N/A</v>
      </c>
      <c r="AK27" t="e">
        <f>NA()</f>
        <v>#N/A</v>
      </c>
      <c r="AL27" t="e">
        <f>NA()</f>
        <v>#N/A</v>
      </c>
      <c r="AM27" t="e">
        <f>NA()</f>
        <v>#N/A</v>
      </c>
      <c r="AN27" t="e">
        <f>NA()</f>
        <v>#N/A</v>
      </c>
      <c r="AO27" t="e">
        <f>NA()</f>
        <v>#N/A</v>
      </c>
      <c r="AP27" t="e">
        <f>NA()</f>
        <v>#N/A</v>
      </c>
      <c r="AQ27" t="e">
        <f>NA()</f>
        <v>#N/A</v>
      </c>
      <c r="AR27" t="e">
        <f>NA()</f>
        <v>#N/A</v>
      </c>
      <c r="AS27" t="e">
        <f>NA()</f>
        <v>#N/A</v>
      </c>
      <c r="AT27" t="e">
        <f>NA()</f>
        <v>#N/A</v>
      </c>
      <c r="AU27" t="e">
        <f>NA()</f>
        <v>#N/A</v>
      </c>
      <c r="AV27" t="e">
        <f>NA()</f>
        <v>#N/A</v>
      </c>
      <c r="AW27" t="e">
        <f>NA()</f>
        <v>#N/A</v>
      </c>
      <c r="AX27" t="e">
        <f>NA()</f>
        <v>#N/A</v>
      </c>
      <c r="AY27" t="e">
        <f>NA()</f>
        <v>#N/A</v>
      </c>
      <c r="AZ27" t="e">
        <f>NA()</f>
        <v>#N/A</v>
      </c>
      <c r="BA27" t="e">
        <f>NA()</f>
        <v>#N/A</v>
      </c>
      <c r="BB27" t="e">
        <f>NA()</f>
        <v>#N/A</v>
      </c>
      <c r="BC27" t="e">
        <f>NA()</f>
        <v>#N/A</v>
      </c>
      <c r="BD27" t="e">
        <f>NA()</f>
        <v>#N/A</v>
      </c>
      <c r="BE27" t="e">
        <f>NA()</f>
        <v>#N/A</v>
      </c>
      <c r="BF27" t="e">
        <f>NA()</f>
        <v>#N/A</v>
      </c>
      <c r="BG27" t="e">
        <f>NA()</f>
        <v>#N/A</v>
      </c>
      <c r="BH27" t="e">
        <f>NA()</f>
        <v>#N/A</v>
      </c>
      <c r="BI27" t="e">
        <f>NA()</f>
        <v>#N/A</v>
      </c>
      <c r="BJ27" t="e">
        <f>NA()</f>
        <v>#N/A</v>
      </c>
      <c r="BK27" t="e">
        <f>NA()</f>
        <v>#N/A</v>
      </c>
      <c r="BL27" t="e">
        <f>NA()</f>
        <v>#N/A</v>
      </c>
      <c r="BM27" t="e">
        <f>NA()</f>
        <v>#N/A</v>
      </c>
      <c r="BN27" t="e">
        <f>NA()</f>
        <v>#N/A</v>
      </c>
    </row>
    <row r="28" spans="1:66">
      <c r="A28" t="s">
        <v>511</v>
      </c>
      <c r="B28" t="s">
        <v>277</v>
      </c>
      <c r="C28" t="s">
        <v>402</v>
      </c>
      <c r="D28" t="s">
        <v>233</v>
      </c>
      <c r="E28" t="e">
        <f>NA()</f>
        <v>#N/A</v>
      </c>
      <c r="F28" t="e">
        <f>NA()</f>
        <v>#N/A</v>
      </c>
      <c r="G28" t="e">
        <f>NA()</f>
        <v>#N/A</v>
      </c>
      <c r="H28" t="e">
        <f>NA()</f>
        <v>#N/A</v>
      </c>
      <c r="I28" t="e">
        <f>NA()</f>
        <v>#N/A</v>
      </c>
      <c r="J28" t="e">
        <f>NA()</f>
        <v>#N/A</v>
      </c>
      <c r="K28" t="e">
        <f>NA()</f>
        <v>#N/A</v>
      </c>
      <c r="L28" t="e">
        <f>NA()</f>
        <v>#N/A</v>
      </c>
      <c r="M28" t="e">
        <f>NA()</f>
        <v>#N/A</v>
      </c>
      <c r="N28" t="e">
        <f>NA()</f>
        <v>#N/A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  <c r="AC28" t="e">
        <f>NA()</f>
        <v>#N/A</v>
      </c>
      <c r="AD28" t="e">
        <f>NA()</f>
        <v>#N/A</v>
      </c>
      <c r="AE28" t="e">
        <f>NA()</f>
        <v>#N/A</v>
      </c>
      <c r="AF28" t="e">
        <f>NA()</f>
        <v>#N/A</v>
      </c>
      <c r="AG28" t="e">
        <f>NA()</f>
        <v>#N/A</v>
      </c>
      <c r="AH28" t="e">
        <f>NA()</f>
        <v>#N/A</v>
      </c>
      <c r="AI28" t="e">
        <f>NA()</f>
        <v>#N/A</v>
      </c>
      <c r="AJ28" t="e">
        <f>NA()</f>
        <v>#N/A</v>
      </c>
      <c r="AK28" t="e">
        <f>NA()</f>
        <v>#N/A</v>
      </c>
      <c r="AL28">
        <v>0.44059921493180998</v>
      </c>
      <c r="AM28">
        <v>38.530866166853698</v>
      </c>
      <c r="AN28">
        <v>14.462548218089401</v>
      </c>
      <c r="AO28">
        <v>4.9142397263719904</v>
      </c>
      <c r="AP28">
        <v>3.4662959056478102</v>
      </c>
      <c r="AQ28">
        <v>5.7533145841706004</v>
      </c>
      <c r="AR28">
        <v>0.326722893396868</v>
      </c>
      <c r="AS28">
        <v>4.16540442290282</v>
      </c>
      <c r="AT28">
        <v>3.9842954776789501</v>
      </c>
      <c r="AU28">
        <v>2.4891623549154001</v>
      </c>
      <c r="AV28">
        <v>1.48724246145442</v>
      </c>
      <c r="AW28">
        <v>0.87389083086850505</v>
      </c>
      <c r="AX28">
        <v>5.3645208583234201</v>
      </c>
      <c r="AY28">
        <v>3.7821769654037398</v>
      </c>
      <c r="AZ28">
        <v>1.29806813334154</v>
      </c>
      <c r="BA28">
        <v>7.9472987606785903</v>
      </c>
      <c r="BB28">
        <v>0.89607235574907196</v>
      </c>
      <c r="BC28">
        <v>2.2078353253652199</v>
      </c>
      <c r="BD28">
        <v>2.7042390774727898</v>
      </c>
      <c r="BE28">
        <v>6.7446825334071496</v>
      </c>
      <c r="BF28">
        <v>0.42888888888886301</v>
      </c>
      <c r="BG28">
        <v>-0.54875755094814704</v>
      </c>
      <c r="BH28">
        <v>0.21878592353617701</v>
      </c>
      <c r="BI28">
        <v>-0.79405017390672505</v>
      </c>
      <c r="BJ28">
        <v>1.7694124739197501</v>
      </c>
      <c r="BK28">
        <v>0.64480362244077805</v>
      </c>
      <c r="BL28">
        <v>-0.70502663454275005</v>
      </c>
      <c r="BM28">
        <v>3.0227211966375598</v>
      </c>
      <c r="BN28">
        <v>1.73355234175399</v>
      </c>
    </row>
    <row r="29" spans="1:66">
      <c r="A29" t="s">
        <v>305</v>
      </c>
      <c r="B29" t="s">
        <v>518</v>
      </c>
      <c r="C29" t="s">
        <v>402</v>
      </c>
      <c r="D29" t="s">
        <v>233</v>
      </c>
      <c r="E29" t="e">
        <f>NA()</f>
        <v>#N/A</v>
      </c>
      <c r="F29" t="e">
        <f>NA()</f>
        <v>#N/A</v>
      </c>
      <c r="G29" t="e">
        <f>NA()</f>
        <v>#N/A</v>
      </c>
      <c r="H29" t="e">
        <f>NA()</f>
        <v>#N/A</v>
      </c>
      <c r="I29" t="e">
        <f>NA()</f>
        <v>#N/A</v>
      </c>
      <c r="J29" t="e">
        <f>NA()</f>
        <v>#N/A</v>
      </c>
      <c r="K29" t="e">
        <f>NA()</f>
        <v>#N/A</v>
      </c>
      <c r="L29" t="e">
        <f>NA()</f>
        <v>#N/A</v>
      </c>
      <c r="M29" t="e">
        <f>NA()</f>
        <v>#N/A</v>
      </c>
      <c r="N29" t="e">
        <f>NA()</f>
        <v>#N/A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  <c r="AC29" t="e">
        <f>NA()</f>
        <v>#N/A</v>
      </c>
      <c r="AD29" t="e">
        <f>NA()</f>
        <v>#N/A</v>
      </c>
      <c r="AE29" t="e">
        <f>NA()</f>
        <v>#N/A</v>
      </c>
      <c r="AF29" t="e">
        <f>NA()</f>
        <v>#N/A</v>
      </c>
      <c r="AG29" t="e">
        <f>NA()</f>
        <v>#N/A</v>
      </c>
      <c r="AH29" t="e">
        <f>NA()</f>
        <v>#N/A</v>
      </c>
      <c r="AI29" t="e">
        <f>NA()</f>
        <v>#N/A</v>
      </c>
      <c r="AJ29" t="e">
        <f>NA()</f>
        <v>#N/A</v>
      </c>
      <c r="AK29" t="e">
        <f>NA()</f>
        <v>#N/A</v>
      </c>
      <c r="AL29" t="e">
        <f>NA()</f>
        <v>#N/A</v>
      </c>
      <c r="AM29" t="e">
        <f>NA()</f>
        <v>#N/A</v>
      </c>
      <c r="AN29" t="e">
        <f>NA()</f>
        <v>#N/A</v>
      </c>
      <c r="AO29" t="e">
        <f>NA()</f>
        <v>#N/A</v>
      </c>
      <c r="AP29" t="e">
        <f>NA()</f>
        <v>#N/A</v>
      </c>
      <c r="AQ29" t="e">
        <f>NA()</f>
        <v>#N/A</v>
      </c>
      <c r="AR29" t="e">
        <f>NA()</f>
        <v>#N/A</v>
      </c>
      <c r="AS29" t="e">
        <f>NA()</f>
        <v>#N/A</v>
      </c>
      <c r="AT29" t="e">
        <f>NA()</f>
        <v>#N/A</v>
      </c>
      <c r="AU29" t="e">
        <f>NA()</f>
        <v>#N/A</v>
      </c>
      <c r="AV29" t="e">
        <f>NA()</f>
        <v>#N/A</v>
      </c>
      <c r="AW29" t="e">
        <f>NA()</f>
        <v>#N/A</v>
      </c>
      <c r="AX29" t="e">
        <f>NA()</f>
        <v>#N/A</v>
      </c>
      <c r="AY29" t="e">
        <f>NA()</f>
        <v>#N/A</v>
      </c>
      <c r="AZ29" t="e">
        <f>NA()</f>
        <v>#N/A</v>
      </c>
      <c r="BA29" t="e">
        <f>NA()</f>
        <v>#N/A</v>
      </c>
      <c r="BB29" t="e">
        <f>NA()</f>
        <v>#N/A</v>
      </c>
      <c r="BC29" t="e">
        <f>NA()</f>
        <v>#N/A</v>
      </c>
      <c r="BD29" t="e">
        <f>NA()</f>
        <v>#N/A</v>
      </c>
      <c r="BE29" t="e">
        <f>NA()</f>
        <v>#N/A</v>
      </c>
      <c r="BF29" t="e">
        <f>NA()</f>
        <v>#N/A</v>
      </c>
      <c r="BG29" t="e">
        <f>NA()</f>
        <v>#N/A</v>
      </c>
      <c r="BH29" t="e">
        <f>NA()</f>
        <v>#N/A</v>
      </c>
      <c r="BI29" t="e">
        <f>NA()</f>
        <v>#N/A</v>
      </c>
      <c r="BJ29" t="e">
        <f>NA()</f>
        <v>#N/A</v>
      </c>
      <c r="BK29" t="e">
        <f>NA()</f>
        <v>#N/A</v>
      </c>
      <c r="BL29" t="e">
        <f>NA()</f>
        <v>#N/A</v>
      </c>
      <c r="BM29" t="e">
        <f>NA()</f>
        <v>#N/A</v>
      </c>
      <c r="BN29" t="e">
        <f>NA()</f>
        <v>#N/A</v>
      </c>
    </row>
    <row r="30" spans="1:66">
      <c r="A30" t="s">
        <v>464</v>
      </c>
      <c r="B30" t="s">
        <v>98</v>
      </c>
      <c r="C30" t="s">
        <v>402</v>
      </c>
      <c r="D30" t="s">
        <v>233</v>
      </c>
      <c r="E30" t="e">
        <f>NA()</f>
        <v>#N/A</v>
      </c>
      <c r="F30" t="e">
        <f>NA()</f>
        <v>#N/A</v>
      </c>
      <c r="G30" t="e">
        <f>NA()</f>
        <v>#N/A</v>
      </c>
      <c r="H30" t="e">
        <f>NA()</f>
        <v>#N/A</v>
      </c>
      <c r="I30" t="e">
        <f>NA()</f>
        <v>#N/A</v>
      </c>
      <c r="J30" t="e">
        <f>NA()</f>
        <v>#N/A</v>
      </c>
      <c r="K30" t="e">
        <f>NA()</f>
        <v>#N/A</v>
      </c>
      <c r="L30" t="e">
        <f>NA()</f>
        <v>#N/A</v>
      </c>
      <c r="M30" t="e">
        <f>NA()</f>
        <v>#N/A</v>
      </c>
      <c r="N30" t="e">
        <f>NA()</f>
        <v>#N/A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>
        <v>9.9331423113658399</v>
      </c>
      <c r="AA30">
        <v>9.9044309296260895</v>
      </c>
      <c r="AB30">
        <v>18.023715415019801</v>
      </c>
      <c r="AC30">
        <v>7.0328198258539398</v>
      </c>
      <c r="AD30">
        <v>1.87734668335429</v>
      </c>
      <c r="AE30">
        <v>9.9508599508599893</v>
      </c>
      <c r="AF30">
        <v>6.3687150837986897</v>
      </c>
      <c r="AG30">
        <v>10.0840336134455</v>
      </c>
      <c r="AH30">
        <v>8.7786259541986098</v>
      </c>
      <c r="AI30">
        <v>10</v>
      </c>
      <c r="AJ30">
        <v>12.280701754385699</v>
      </c>
      <c r="AK30">
        <v>15.9801136363638</v>
      </c>
      <c r="AL30">
        <v>11.2063686466624</v>
      </c>
      <c r="AM30">
        <v>6.9933920704846599</v>
      </c>
      <c r="AN30">
        <v>9.4956253216674504</v>
      </c>
      <c r="AO30">
        <v>8.7896592244418805</v>
      </c>
      <c r="AP30">
        <v>6.5132858068697397</v>
      </c>
      <c r="AQ30">
        <v>10.5770205861475</v>
      </c>
      <c r="AR30">
        <v>6.7773294203960903</v>
      </c>
      <c r="AS30">
        <v>4.0109937301383596</v>
      </c>
      <c r="AT30">
        <v>3.4104046242774002</v>
      </c>
      <c r="AU30">
        <v>2.4834304879022402</v>
      </c>
      <c r="AV30">
        <v>1.56615240766715</v>
      </c>
      <c r="AW30">
        <v>-18.1086301300715</v>
      </c>
      <c r="AX30">
        <v>5.3115130634510903</v>
      </c>
      <c r="AY30">
        <v>5.0004543802254204</v>
      </c>
      <c r="AZ30">
        <v>5.1561113875846196</v>
      </c>
      <c r="BA30">
        <v>8.3271604938271402</v>
      </c>
      <c r="BB30">
        <v>4.3611221911980298</v>
      </c>
      <c r="BC30">
        <v>7.0363831607301899</v>
      </c>
      <c r="BD30">
        <v>8.8489856994680203</v>
      </c>
      <c r="BE30">
        <v>10.919656944683</v>
      </c>
      <c r="BF30">
        <v>7.0066666666670496</v>
      </c>
      <c r="BG30">
        <v>8.2710609394932693</v>
      </c>
      <c r="BH30">
        <v>4.5481439508220198</v>
      </c>
      <c r="BI30">
        <v>3.2198868939571801</v>
      </c>
      <c r="BJ30">
        <v>4.9550836698512999</v>
      </c>
      <c r="BK30">
        <v>2.7239638618371602</v>
      </c>
      <c r="BL30">
        <v>2.7258210430730401</v>
      </c>
      <c r="BM30">
        <v>5.6299917798690204</v>
      </c>
      <c r="BN30">
        <v>7.3468385983095796</v>
      </c>
    </row>
    <row r="31" spans="1:66">
      <c r="A31" t="s">
        <v>43</v>
      </c>
      <c r="B31" t="s">
        <v>416</v>
      </c>
      <c r="C31" t="s">
        <v>402</v>
      </c>
      <c r="D31" t="s">
        <v>233</v>
      </c>
      <c r="E31">
        <v>11.533152575619599</v>
      </c>
      <c r="F31">
        <v>7.5614930718389797</v>
      </c>
      <c r="G31">
        <v>5.8793314222529798</v>
      </c>
      <c r="H31">
        <v>-0.70635721455240996</v>
      </c>
      <c r="I31">
        <v>10.1818181818181</v>
      </c>
      <c r="J31">
        <v>2.8602860286027099</v>
      </c>
      <c r="K31">
        <v>6.9518716577540403</v>
      </c>
      <c r="L31">
        <v>11.1999999990001</v>
      </c>
      <c r="M31">
        <v>5.4706235016230202</v>
      </c>
      <c r="N31">
        <v>2.2097484725132102</v>
      </c>
      <c r="O31">
        <v>3.9555092109977101</v>
      </c>
      <c r="P31">
        <v>3.6746143057503402</v>
      </c>
      <c r="Q31">
        <v>6.5115440115436396</v>
      </c>
      <c r="R31">
        <v>31.4860287891619</v>
      </c>
      <c r="S31">
        <v>62.836075602923898</v>
      </c>
      <c r="T31">
        <v>7.9767460254686702</v>
      </c>
      <c r="U31">
        <v>4.4940116470721403</v>
      </c>
      <c r="V31">
        <v>8.1072555205041006</v>
      </c>
      <c r="W31">
        <v>10.355672275719201</v>
      </c>
      <c r="X31">
        <v>19.719716778799899</v>
      </c>
      <c r="Y31">
        <v>47.241650101842602</v>
      </c>
      <c r="Z31">
        <v>32.133601113342401</v>
      </c>
      <c r="AA31">
        <v>123.53571856532901</v>
      </c>
      <c r="AB31">
        <v>275.58628356036201</v>
      </c>
      <c r="AC31">
        <v>1281.34994174486</v>
      </c>
      <c r="AD31">
        <v>11749.639632143901</v>
      </c>
      <c r="AE31">
        <v>276.33596756320202</v>
      </c>
      <c r="AF31">
        <v>14.5786984489191</v>
      </c>
      <c r="AG31">
        <v>16.0020910549391</v>
      </c>
      <c r="AH31">
        <v>15.173468112573101</v>
      </c>
      <c r="AI31">
        <v>17.118774604824001</v>
      </c>
      <c r="AJ31">
        <v>21.447069817113999</v>
      </c>
      <c r="AK31">
        <v>12.060323601828999</v>
      </c>
      <c r="AL31">
        <v>8.5278769568800392</v>
      </c>
      <c r="AM31">
        <v>7.8740442146743197</v>
      </c>
      <c r="AN31">
        <v>10.193206763074601</v>
      </c>
      <c r="AO31">
        <v>12.4254866180049</v>
      </c>
      <c r="AP31">
        <v>4.7084443602819297</v>
      </c>
      <c r="AQ31">
        <v>7.6732289567508403</v>
      </c>
      <c r="AR31">
        <v>2.1595162683559601</v>
      </c>
      <c r="AS31">
        <v>4.6082299887259799</v>
      </c>
      <c r="AT31">
        <v>1.5896537787956799</v>
      </c>
      <c r="AU31">
        <v>0.92825885161106103</v>
      </c>
      <c r="AV31">
        <v>3.3372749967153301</v>
      </c>
      <c r="AW31">
        <v>4.4373808010172402</v>
      </c>
      <c r="AX31">
        <v>5.3932310689066396</v>
      </c>
      <c r="AY31">
        <v>4.2823960480256504</v>
      </c>
      <c r="AZ31">
        <v>8.7056092357886907</v>
      </c>
      <c r="BA31">
        <v>14.006810770251899</v>
      </c>
      <c r="BB31">
        <v>3.3464542014201202</v>
      </c>
      <c r="BC31">
        <v>2.5032760584423999</v>
      </c>
      <c r="BD31">
        <v>9.8844641982388701</v>
      </c>
      <c r="BE31">
        <v>4.5156029139936802</v>
      </c>
      <c r="BF31">
        <v>5.73640023719613</v>
      </c>
      <c r="BG31">
        <v>5.7666007457913997</v>
      </c>
      <c r="BH31">
        <v>4.0596104113564602</v>
      </c>
      <c r="BI31">
        <v>3.6232143176413798</v>
      </c>
      <c r="BJ31">
        <v>2.8227580554717</v>
      </c>
      <c r="BK31">
        <v>2.27205987230148</v>
      </c>
      <c r="BL31">
        <v>1.8395450496903201</v>
      </c>
      <c r="BM31">
        <v>0.94074215338182299</v>
      </c>
      <c r="BN31">
        <v>0.73738372145231501</v>
      </c>
    </row>
    <row r="32" spans="1:66">
      <c r="A32" t="s">
        <v>319</v>
      </c>
      <c r="B32" t="s">
        <v>449</v>
      </c>
      <c r="C32" t="s">
        <v>402</v>
      </c>
      <c r="D32" t="s">
        <v>233</v>
      </c>
      <c r="E32" t="e">
        <f>NA()</f>
        <v>#N/A</v>
      </c>
      <c r="F32" t="e">
        <f>NA()</f>
        <v>#N/A</v>
      </c>
      <c r="G32" t="e">
        <f>NA()</f>
        <v>#N/A</v>
      </c>
      <c r="H32" t="e">
        <f>NA()</f>
        <v>#N/A</v>
      </c>
      <c r="I32" t="e">
        <f>NA()</f>
        <v>#N/A</v>
      </c>
      <c r="J32" t="e">
        <f>NA()</f>
        <v>#N/A</v>
      </c>
      <c r="K32" t="e">
        <f>NA()</f>
        <v>#N/A</v>
      </c>
      <c r="L32" t="e">
        <f>NA()</f>
        <v>#N/A</v>
      </c>
      <c r="M32" t="e">
        <f>NA()</f>
        <v>#N/A</v>
      </c>
      <c r="N32" t="e">
        <f>NA()</f>
        <v>#N/A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  <c r="AC32" t="e">
        <f>NA()</f>
        <v>#N/A</v>
      </c>
      <c r="AD32" t="e">
        <f>NA()</f>
        <v>#N/A</v>
      </c>
      <c r="AE32" t="e">
        <f>NA()</f>
        <v>#N/A</v>
      </c>
      <c r="AF32" t="e">
        <f>NA()</f>
        <v>#N/A</v>
      </c>
      <c r="AG32" t="e">
        <f>NA()</f>
        <v>#N/A</v>
      </c>
      <c r="AH32" t="e">
        <f>NA()</f>
        <v>#N/A</v>
      </c>
      <c r="AI32" t="e">
        <f>NA()</f>
        <v>#N/A</v>
      </c>
      <c r="AJ32" t="e">
        <f>NA()</f>
        <v>#N/A</v>
      </c>
      <c r="AK32" t="e">
        <f>NA()</f>
        <v>#N/A</v>
      </c>
      <c r="AL32" t="e">
        <f>NA()</f>
        <v>#N/A</v>
      </c>
      <c r="AM32" t="e">
        <f>NA()</f>
        <v>#N/A</v>
      </c>
      <c r="AN32" t="e">
        <f>NA()</f>
        <v>#N/A</v>
      </c>
      <c r="AO32" t="e">
        <f>NA()</f>
        <v>#N/A</v>
      </c>
      <c r="AP32" t="e">
        <f>NA()</f>
        <v>#N/A</v>
      </c>
      <c r="AQ32" t="e">
        <f>NA()</f>
        <v>#N/A</v>
      </c>
      <c r="AR32" t="e">
        <f>NA()</f>
        <v>#N/A</v>
      </c>
      <c r="AS32" t="e">
        <f>NA()</f>
        <v>#N/A</v>
      </c>
      <c r="AT32" t="e">
        <f>NA()</f>
        <v>#N/A</v>
      </c>
      <c r="AU32" t="e">
        <f>NA()</f>
        <v>#N/A</v>
      </c>
      <c r="AV32" t="e">
        <f>NA()</f>
        <v>#N/A</v>
      </c>
      <c r="AW32" t="e">
        <f>NA()</f>
        <v>#N/A</v>
      </c>
      <c r="AX32" t="e">
        <f>NA()</f>
        <v>#N/A</v>
      </c>
      <c r="AY32">
        <v>6.1255661562028498</v>
      </c>
      <c r="AZ32">
        <v>1.5007771061153901</v>
      </c>
      <c r="BA32">
        <v>7.4270431033295399</v>
      </c>
      <c r="BB32">
        <v>-0.38146428245309</v>
      </c>
      <c r="BC32">
        <v>1.9962123674588901</v>
      </c>
      <c r="BD32">
        <v>3.6712499999999899</v>
      </c>
      <c r="BE32">
        <v>2.0526745200172001</v>
      </c>
      <c r="BF32">
        <v>-9.3045683831827999E-2</v>
      </c>
      <c r="BG32">
        <v>-0.89719405419428599</v>
      </c>
      <c r="BH32">
        <v>-1.0360230342547601</v>
      </c>
      <c r="BI32">
        <v>-1.5840999999999701</v>
      </c>
      <c r="BJ32">
        <v>0.81013332195304699</v>
      </c>
      <c r="BK32">
        <v>1.4171081401802601</v>
      </c>
      <c r="BL32">
        <v>0.56278215406130305</v>
      </c>
      <c r="BM32">
        <v>-1.0512960076348099</v>
      </c>
      <c r="BN32">
        <v>1.9816390058761599</v>
      </c>
    </row>
    <row r="33" spans="1:66">
      <c r="A33" t="s">
        <v>38</v>
      </c>
      <c r="B33" t="s">
        <v>321</v>
      </c>
      <c r="C33" t="s">
        <v>402</v>
      </c>
      <c r="D33" t="s">
        <v>233</v>
      </c>
      <c r="E33" t="e">
        <f>NA()</f>
        <v>#N/A</v>
      </c>
      <c r="F33" t="e">
        <f>NA()</f>
        <v>#N/A</v>
      </c>
      <c r="G33" t="e">
        <f>NA()</f>
        <v>#N/A</v>
      </c>
      <c r="H33" t="e">
        <f>NA()</f>
        <v>#N/A</v>
      </c>
      <c r="I33" t="e">
        <f>NA()</f>
        <v>#N/A</v>
      </c>
      <c r="J33" t="e">
        <f>NA()</f>
        <v>#N/A</v>
      </c>
      <c r="K33" t="e">
        <f>NA()</f>
        <v>#N/A</v>
      </c>
      <c r="L33" t="e">
        <f>NA()</f>
        <v>#N/A</v>
      </c>
      <c r="M33" t="e">
        <f>NA()</f>
        <v>#N/A</v>
      </c>
      <c r="N33" t="e">
        <f>NA()</f>
        <v>#N/A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>
        <v>11.9747550240953</v>
      </c>
      <c r="U33">
        <v>11.732423613642</v>
      </c>
      <c r="V33">
        <v>13.168724280107799</v>
      </c>
      <c r="W33">
        <v>9.0439882701036396</v>
      </c>
      <c r="X33">
        <v>11.7362306367885</v>
      </c>
      <c r="Y33">
        <v>13.632425147089499</v>
      </c>
      <c r="Z33">
        <v>16.428026772571201</v>
      </c>
      <c r="AA33">
        <v>11.1372064274689</v>
      </c>
      <c r="AB33">
        <v>10.4771438105237</v>
      </c>
      <c r="AC33">
        <v>8.5774690425190698</v>
      </c>
      <c r="AD33">
        <v>8.0945757997594292</v>
      </c>
      <c r="AE33">
        <v>10.0017155606022</v>
      </c>
      <c r="AF33">
        <v>9.8019338739867408</v>
      </c>
      <c r="AG33">
        <v>8.3516795682122194</v>
      </c>
      <c r="AH33">
        <v>11.575014747328501</v>
      </c>
      <c r="AI33">
        <v>11.3963461199557</v>
      </c>
      <c r="AJ33">
        <v>11.7650160839534</v>
      </c>
      <c r="AK33">
        <v>16.167612396333901</v>
      </c>
      <c r="AL33">
        <v>14.330803336588801</v>
      </c>
      <c r="AM33">
        <v>10.5429209938218</v>
      </c>
      <c r="AN33">
        <v>10.512546081579</v>
      </c>
      <c r="AO33">
        <v>10.0828580652108</v>
      </c>
      <c r="AP33">
        <v>8.7199312714774706</v>
      </c>
      <c r="AQ33">
        <v>6.6613986566575401</v>
      </c>
      <c r="AR33">
        <v>7.74929619202846</v>
      </c>
      <c r="AS33">
        <v>8.6014851485149002</v>
      </c>
      <c r="AT33">
        <v>6.5590376701486397</v>
      </c>
      <c r="AU33">
        <v>8.0327966252748606</v>
      </c>
      <c r="AV33">
        <v>9.1899026563273907</v>
      </c>
      <c r="AW33">
        <v>6.94570363654673</v>
      </c>
      <c r="AX33">
        <v>8.6102252854643808</v>
      </c>
      <c r="AY33">
        <v>11.5552187914379</v>
      </c>
      <c r="AZ33">
        <v>7.0809984717269403</v>
      </c>
      <c r="BA33">
        <v>12.7021883920075</v>
      </c>
      <c r="BB33">
        <v>8.0272970310958307</v>
      </c>
      <c r="BC33">
        <v>6.9488765874310499</v>
      </c>
      <c r="BD33">
        <v>8.4598723340858708</v>
      </c>
      <c r="BE33">
        <v>7.5369026109191601</v>
      </c>
      <c r="BF33">
        <v>5.8846070705680997</v>
      </c>
      <c r="BG33">
        <v>4.4022530924343304</v>
      </c>
      <c r="BH33">
        <v>3.0620316958055902</v>
      </c>
      <c r="BI33">
        <v>2.8149579136194398</v>
      </c>
      <c r="BJ33">
        <v>3.3082807676821901</v>
      </c>
      <c r="BK33">
        <v>3.2380155894770999</v>
      </c>
      <c r="BL33">
        <v>2.7728644286333002</v>
      </c>
      <c r="BM33">
        <v>1.89035916824198</v>
      </c>
      <c r="BN33">
        <v>7.2409776558844898</v>
      </c>
    </row>
    <row r="34" spans="1:66">
      <c r="A34" t="s">
        <v>484</v>
      </c>
      <c r="B34" t="s">
        <v>275</v>
      </c>
      <c r="C34" t="s">
        <v>402</v>
      </c>
      <c r="D34" t="s">
        <v>233</v>
      </c>
      <c r="E34" t="e">
        <f>NA()</f>
        <v>#N/A</v>
      </c>
      <c r="F34" t="e">
        <f>NA()</f>
        <v>#N/A</v>
      </c>
      <c r="G34" t="e">
        <f>NA()</f>
        <v>#N/A</v>
      </c>
      <c r="H34" t="e">
        <f>NA()</f>
        <v>#N/A</v>
      </c>
      <c r="I34" t="e">
        <f>NA()</f>
        <v>#N/A</v>
      </c>
      <c r="J34" t="e">
        <f>NA()</f>
        <v>#N/A</v>
      </c>
      <c r="K34" t="e">
        <f>NA()</f>
        <v>#N/A</v>
      </c>
      <c r="L34" t="e">
        <f>NA()</f>
        <v>#N/A</v>
      </c>
      <c r="M34" t="e">
        <f>NA()</f>
        <v>#N/A</v>
      </c>
      <c r="N34" t="e">
        <f>NA()</f>
        <v>#N/A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>
        <v>101.725072957927</v>
      </c>
      <c r="AA34">
        <v>100.54335919485</v>
      </c>
      <c r="AB34">
        <v>135.02768223047201</v>
      </c>
      <c r="AC34">
        <v>192.12173313205099</v>
      </c>
      <c r="AD34">
        <v>225.98966521189499</v>
      </c>
      <c r="AE34">
        <v>147.14282623760499</v>
      </c>
      <c r="AF34">
        <v>228.33616257551299</v>
      </c>
      <c r="AG34">
        <v>629.11450912089697</v>
      </c>
      <c r="AH34">
        <v>1430.7237251472</v>
      </c>
      <c r="AI34">
        <v>2947.7327724829902</v>
      </c>
      <c r="AJ34">
        <v>432.78666192646102</v>
      </c>
      <c r="AK34">
        <v>951.96205305281796</v>
      </c>
      <c r="AL34">
        <v>1927.3807901602599</v>
      </c>
      <c r="AM34">
        <v>2075.8883975732501</v>
      </c>
      <c r="AN34">
        <v>66.007033554248096</v>
      </c>
      <c r="AO34">
        <v>15.7576656002606</v>
      </c>
      <c r="AP34">
        <v>6.9267125162915102</v>
      </c>
      <c r="AQ34">
        <v>3.19507629280056</v>
      </c>
      <c r="AR34">
        <v>4.8584474990266804</v>
      </c>
      <c r="AS34">
        <v>7.0441410594726603</v>
      </c>
      <c r="AT34">
        <v>6.8403590248752497</v>
      </c>
      <c r="AU34">
        <v>8.4501643770833006</v>
      </c>
      <c r="AV34">
        <v>14.714919722814701</v>
      </c>
      <c r="AW34">
        <v>6.5971850998596198</v>
      </c>
      <c r="AX34">
        <v>6.8695372089896498</v>
      </c>
      <c r="AY34">
        <v>4.1835681289690196</v>
      </c>
      <c r="AZ34">
        <v>3.6412729910265398</v>
      </c>
      <c r="BA34">
        <v>5.6785939028417101</v>
      </c>
      <c r="BB34">
        <v>4.8880347987680404</v>
      </c>
      <c r="BC34">
        <v>5.0387269010806603</v>
      </c>
      <c r="BD34">
        <v>6.6364496221308498</v>
      </c>
      <c r="BE34">
        <v>5.4034991403700898</v>
      </c>
      <c r="BF34">
        <v>6.2043106664009997</v>
      </c>
      <c r="BG34">
        <v>6.3290401551614197</v>
      </c>
      <c r="BH34">
        <v>9.0299010241612905</v>
      </c>
      <c r="BI34">
        <v>8.7391435232939294</v>
      </c>
      <c r="BJ34">
        <v>3.44637335032672</v>
      </c>
      <c r="BK34">
        <v>3.6648502837672399</v>
      </c>
      <c r="BL34">
        <v>3.73297621216894</v>
      </c>
      <c r="BM34">
        <v>3.2117680380337901</v>
      </c>
      <c r="BN34">
        <v>8.3016597558567593</v>
      </c>
    </row>
    <row r="35" spans="1:66">
      <c r="A35" t="s">
        <v>268</v>
      </c>
      <c r="B35" t="s">
        <v>486</v>
      </c>
      <c r="C35" t="s">
        <v>402</v>
      </c>
      <c r="D35" t="s">
        <v>233</v>
      </c>
      <c r="E35" t="e">
        <f>NA()</f>
        <v>#N/A</v>
      </c>
      <c r="F35" t="e">
        <f>NA()</f>
        <v>#N/A</v>
      </c>
      <c r="G35" t="e">
        <f>NA()</f>
        <v>#N/A</v>
      </c>
      <c r="H35" t="e">
        <f>NA()</f>
        <v>#N/A</v>
      </c>
      <c r="I35" t="e">
        <f>NA()</f>
        <v>#N/A</v>
      </c>
      <c r="J35" t="e">
        <f>NA()</f>
        <v>#N/A</v>
      </c>
      <c r="K35" t="e">
        <f>NA()</f>
        <v>#N/A</v>
      </c>
      <c r="L35" t="e">
        <f>NA()</f>
        <v>#N/A</v>
      </c>
      <c r="M35" t="e">
        <f>NA()</f>
        <v>#N/A</v>
      </c>
      <c r="N35" t="e">
        <f>NA()</f>
        <v>#N/A</v>
      </c>
      <c r="O35" t="e">
        <f>NA()</f>
        <v>#N/A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t="e">
        <f>NA()</f>
        <v>#N/A</v>
      </c>
      <c r="Y35" t="e">
        <f>NA()</f>
        <v>#N/A</v>
      </c>
      <c r="Z35" t="e">
        <f>NA()</f>
        <v>#N/A</v>
      </c>
      <c r="AA35" t="e">
        <f>NA()</f>
        <v>#N/A</v>
      </c>
      <c r="AB35" t="e">
        <f>NA()</f>
        <v>#N/A</v>
      </c>
      <c r="AC35" t="e">
        <f>NA()</f>
        <v>#N/A</v>
      </c>
      <c r="AD35" t="e">
        <f>NA()</f>
        <v>#N/A</v>
      </c>
      <c r="AE35" t="e">
        <f>NA()</f>
        <v>#N/A</v>
      </c>
      <c r="AF35" t="e">
        <f>NA()</f>
        <v>#N/A</v>
      </c>
      <c r="AG35" t="e">
        <f>NA()</f>
        <v>#N/A</v>
      </c>
      <c r="AH35" t="e">
        <f>NA()</f>
        <v>#N/A</v>
      </c>
      <c r="AI35" t="e">
        <f>NA()</f>
        <v>#N/A</v>
      </c>
      <c r="AJ35" t="e">
        <f>NA()</f>
        <v>#N/A</v>
      </c>
      <c r="AK35" t="e">
        <f>NA()</f>
        <v>#N/A</v>
      </c>
      <c r="AL35" t="e">
        <f>NA()</f>
        <v>#N/A</v>
      </c>
      <c r="AM35" t="e">
        <f>NA()</f>
        <v>#N/A</v>
      </c>
      <c r="AN35" t="e">
        <f>NA()</f>
        <v>#N/A</v>
      </c>
      <c r="AO35" t="e">
        <f>NA()</f>
        <v>#N/A</v>
      </c>
      <c r="AP35" t="e">
        <f>NA()</f>
        <v>#N/A</v>
      </c>
      <c r="AQ35" t="e">
        <f>NA()</f>
        <v>#N/A</v>
      </c>
      <c r="AR35" t="e">
        <f>NA()</f>
        <v>#N/A</v>
      </c>
      <c r="AS35" t="e">
        <f>NA()</f>
        <v>#N/A</v>
      </c>
      <c r="AT35" t="e">
        <f>NA()</f>
        <v>#N/A</v>
      </c>
      <c r="AU35" t="e">
        <f>NA()</f>
        <v>#N/A</v>
      </c>
      <c r="AV35" t="e">
        <f>NA()</f>
        <v>#N/A</v>
      </c>
      <c r="AW35" t="e">
        <f>NA()</f>
        <v>#N/A</v>
      </c>
      <c r="AX35" t="e">
        <f>NA()</f>
        <v>#N/A</v>
      </c>
      <c r="AY35" t="e">
        <f>NA()</f>
        <v>#N/A</v>
      </c>
      <c r="AZ35" t="e">
        <f>NA()</f>
        <v>#N/A</v>
      </c>
      <c r="BA35" t="e">
        <f>NA()</f>
        <v>#N/A</v>
      </c>
      <c r="BB35" t="e">
        <f>NA()</f>
        <v>#N/A</v>
      </c>
      <c r="BC35" t="e">
        <f>NA()</f>
        <v>#N/A</v>
      </c>
      <c r="BD35" t="e">
        <f>NA()</f>
        <v>#N/A</v>
      </c>
      <c r="BE35" t="e">
        <f>NA()</f>
        <v>#N/A</v>
      </c>
      <c r="BF35" t="e">
        <f>NA()</f>
        <v>#N/A</v>
      </c>
      <c r="BG35" t="e">
        <f>NA()</f>
        <v>#N/A</v>
      </c>
      <c r="BH35" t="e">
        <f>NA()</f>
        <v>#N/A</v>
      </c>
      <c r="BI35" t="e">
        <f>NA()</f>
        <v>#N/A</v>
      </c>
      <c r="BJ35" t="e">
        <f>NA()</f>
        <v>#N/A</v>
      </c>
      <c r="BK35" t="e">
        <f>NA()</f>
        <v>#N/A</v>
      </c>
      <c r="BL35" t="e">
        <f>NA()</f>
        <v>#N/A</v>
      </c>
      <c r="BM35" t="e">
        <f>NA()</f>
        <v>#N/A</v>
      </c>
      <c r="BN35" t="e">
        <f>NA()</f>
        <v>#N/A</v>
      </c>
    </row>
    <row r="36" spans="1:66">
      <c r="A36" t="s">
        <v>347</v>
      </c>
      <c r="B36" t="s">
        <v>104</v>
      </c>
      <c r="C36" t="s">
        <v>402</v>
      </c>
      <c r="D36" t="s">
        <v>233</v>
      </c>
      <c r="E36" t="e">
        <f>NA()</f>
        <v>#N/A</v>
      </c>
      <c r="F36" t="e">
        <f>NA()</f>
        <v>#N/A</v>
      </c>
      <c r="G36" t="e">
        <f>NA()</f>
        <v>#N/A</v>
      </c>
      <c r="H36" t="e">
        <f>NA()</f>
        <v>#N/A</v>
      </c>
      <c r="I36" t="e">
        <f>NA()</f>
        <v>#N/A</v>
      </c>
      <c r="J36" t="e">
        <f>NA()</f>
        <v>#N/A</v>
      </c>
      <c r="K36" t="e">
        <f>NA()</f>
        <v>#N/A</v>
      </c>
      <c r="L36" t="e">
        <f>NA()</f>
        <v>#N/A</v>
      </c>
      <c r="M36" t="e">
        <f>NA()</f>
        <v>#N/A</v>
      </c>
      <c r="N36" t="e">
        <f>NA()</f>
        <v>#N/A</v>
      </c>
      <c r="O36" t="e">
        <f>NA()</f>
        <v>#N/A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t="e">
        <f>NA()</f>
        <v>#N/A</v>
      </c>
      <c r="Y36" t="e">
        <f>NA()</f>
        <v>#N/A</v>
      </c>
      <c r="Z36">
        <v>9.1370558375633895</v>
      </c>
      <c r="AA36">
        <v>6.3565891472868596</v>
      </c>
      <c r="AB36">
        <v>1.1661807580175001</v>
      </c>
      <c r="AC36">
        <v>3.0739673390972699</v>
      </c>
      <c r="AD36">
        <v>2.3532152842492899</v>
      </c>
      <c r="AE36">
        <v>1.78124288641065</v>
      </c>
      <c r="AF36">
        <v>1.2468549063457699</v>
      </c>
      <c r="AG36">
        <v>1.1928429423459901</v>
      </c>
      <c r="AH36">
        <v>1.30430037109821</v>
      </c>
      <c r="AI36">
        <v>2.1386629316379402</v>
      </c>
      <c r="AJ36">
        <v>1.6000000000000101</v>
      </c>
      <c r="AK36">
        <v>1.27952755905517</v>
      </c>
      <c r="AL36">
        <v>4.2517006802721102</v>
      </c>
      <c r="AM36">
        <v>2.46251844946788</v>
      </c>
      <c r="AN36">
        <v>5.9666413949961301</v>
      </c>
      <c r="AO36">
        <v>1.99613650998079</v>
      </c>
      <c r="AP36">
        <v>1.7115600448933399</v>
      </c>
      <c r="AQ36">
        <v>-0.44137931034489902</v>
      </c>
      <c r="AR36">
        <v>-0.415627597672449</v>
      </c>
      <c r="AS36">
        <v>1.5581524763494701</v>
      </c>
      <c r="AT36">
        <v>0.59589041095898299</v>
      </c>
      <c r="AU36">
        <v>-2.3149724245932002</v>
      </c>
      <c r="AV36">
        <v>0.29999999999997701</v>
      </c>
      <c r="AW36">
        <v>0.81422399468260198</v>
      </c>
      <c r="AX36">
        <v>1.2444371188396399</v>
      </c>
      <c r="AY36">
        <v>0.15988807834514299</v>
      </c>
      <c r="AZ36">
        <v>0.96777411952508297</v>
      </c>
      <c r="BA36">
        <v>2.0849802371541601</v>
      </c>
      <c r="BB36">
        <v>1.0357177427161499</v>
      </c>
      <c r="BC36">
        <v>0.35686913201760201</v>
      </c>
      <c r="BD36">
        <v>0.13791156316959499</v>
      </c>
      <c r="BE36">
        <v>0.111766261400274</v>
      </c>
      <c r="BF36">
        <v>0.38920505312361298</v>
      </c>
      <c r="BG36">
        <v>-0.20710873171987801</v>
      </c>
      <c r="BH36">
        <v>-0.48834742074348603</v>
      </c>
      <c r="BI36">
        <v>-0.27869326575306202</v>
      </c>
      <c r="BJ36">
        <v>-1.26050564628963</v>
      </c>
      <c r="BK36">
        <v>1.0250517929021301</v>
      </c>
      <c r="BL36">
        <v>-0.39052206916549198</v>
      </c>
      <c r="BM36">
        <v>1.94031996607178</v>
      </c>
      <c r="BN36">
        <v>1.7334138845059699</v>
      </c>
    </row>
    <row r="37" spans="1:66">
      <c r="A37" t="s">
        <v>496</v>
      </c>
      <c r="B37" t="s">
        <v>126</v>
      </c>
      <c r="C37" t="s">
        <v>402</v>
      </c>
      <c r="D37" t="s">
        <v>233</v>
      </c>
      <c r="E37" t="e">
        <f>NA()</f>
        <v>#N/A</v>
      </c>
      <c r="F37" t="e">
        <f>NA()</f>
        <v>#N/A</v>
      </c>
      <c r="G37" t="e">
        <f>NA()</f>
        <v>#N/A</v>
      </c>
      <c r="H37" t="e">
        <f>NA()</f>
        <v>#N/A</v>
      </c>
      <c r="I37" t="e">
        <f>NA()</f>
        <v>#N/A</v>
      </c>
      <c r="J37" t="e">
        <f>NA()</f>
        <v>#N/A</v>
      </c>
      <c r="K37" t="e">
        <f>NA()</f>
        <v>#N/A</v>
      </c>
      <c r="L37" t="e">
        <f>NA()</f>
        <v>#N/A</v>
      </c>
      <c r="M37" t="e">
        <f>NA()</f>
        <v>#N/A</v>
      </c>
      <c r="N37" t="e">
        <f>NA()</f>
        <v>#N/A</v>
      </c>
      <c r="O37" t="e">
        <f>NA()</f>
        <v>#N/A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t="e">
        <f>NA()</f>
        <v>#N/A</v>
      </c>
      <c r="Y37" t="e">
        <f>NA()</f>
        <v>#N/A</v>
      </c>
      <c r="Z37" t="e">
        <f>NA()</f>
        <v>#N/A</v>
      </c>
      <c r="AA37" t="e">
        <f>NA()</f>
        <v>#N/A</v>
      </c>
      <c r="AB37" t="e">
        <f>NA()</f>
        <v>#N/A</v>
      </c>
      <c r="AC37" t="e">
        <f>NA()</f>
        <v>#N/A</v>
      </c>
      <c r="AD37" t="e">
        <f>NA()</f>
        <v>#N/A</v>
      </c>
      <c r="AE37">
        <v>2.6999999999998701</v>
      </c>
      <c r="AF37">
        <v>2.7263875365141401</v>
      </c>
      <c r="AG37">
        <v>2.3696682464454799</v>
      </c>
      <c r="AH37">
        <v>6.3888888888887898</v>
      </c>
      <c r="AI37">
        <v>23.800000000000299</v>
      </c>
      <c r="AJ37">
        <v>338.44911147011197</v>
      </c>
      <c r="AK37">
        <v>91.297932726930398</v>
      </c>
      <c r="AL37">
        <v>72.878791386633296</v>
      </c>
      <c r="AM37">
        <v>96.057338268650398</v>
      </c>
      <c r="AN37">
        <v>62.054833683799302</v>
      </c>
      <c r="AO37">
        <v>121.60754244925</v>
      </c>
      <c r="AP37">
        <v>1058.3735592197299</v>
      </c>
      <c r="AQ37">
        <v>18.6722044420641</v>
      </c>
      <c r="AR37">
        <v>2.57304281890204</v>
      </c>
      <c r="AS37">
        <v>10.3162621289989</v>
      </c>
      <c r="AT37">
        <v>7.3609392723184897</v>
      </c>
      <c r="AU37">
        <v>5.8101436572182301</v>
      </c>
      <c r="AV37">
        <v>2.34864169582755</v>
      </c>
      <c r="AW37">
        <v>6.1471307424627</v>
      </c>
      <c r="AX37">
        <v>5.0388380711190699</v>
      </c>
      <c r="AY37">
        <v>7.2615946276994698</v>
      </c>
      <c r="AZ37">
        <v>8.4025341900589403</v>
      </c>
      <c r="BA37">
        <v>12.3487195994021</v>
      </c>
      <c r="BB37">
        <v>2.7532022391481599</v>
      </c>
      <c r="BC37">
        <v>2.43899060504117</v>
      </c>
      <c r="BD37">
        <v>4.2199034660187502</v>
      </c>
      <c r="BE37">
        <v>2.95456829831017</v>
      </c>
      <c r="BF37">
        <v>0.89009354091303206</v>
      </c>
      <c r="BG37">
        <v>-1.4181838026484199</v>
      </c>
      <c r="BH37">
        <v>-0.10463326100841699</v>
      </c>
      <c r="BI37">
        <v>-0.79864988645361101</v>
      </c>
      <c r="BJ37">
        <v>2.0615961944313699</v>
      </c>
      <c r="BK37">
        <v>2.8145447382483302</v>
      </c>
      <c r="BL37">
        <v>3.1037294479677402</v>
      </c>
      <c r="BM37">
        <v>1.67244096855762</v>
      </c>
      <c r="BN37">
        <v>3.2977443529951098</v>
      </c>
    </row>
    <row r="38" spans="1:66">
      <c r="A38" t="s">
        <v>96</v>
      </c>
      <c r="B38" t="s">
        <v>367</v>
      </c>
      <c r="C38" t="s">
        <v>402</v>
      </c>
      <c r="D38" t="s">
        <v>233</v>
      </c>
      <c r="E38">
        <v>7.7881619937688598</v>
      </c>
      <c r="F38">
        <v>18.5621387281079</v>
      </c>
      <c r="G38">
        <v>1.6759095614017301</v>
      </c>
      <c r="H38">
        <v>5.5742028291509902</v>
      </c>
      <c r="I38">
        <v>1.84512319774994</v>
      </c>
      <c r="J38">
        <v>-0.73025252266139495</v>
      </c>
      <c r="K38">
        <v>2.3641060198333901</v>
      </c>
      <c r="L38">
        <v>-4.3337539085690402</v>
      </c>
      <c r="M38">
        <v>-0.28671368777002298</v>
      </c>
      <c r="N38">
        <v>9.6555293576211607</v>
      </c>
      <c r="O38">
        <v>1.7726033145133999</v>
      </c>
      <c r="P38">
        <v>2.0612181799522702</v>
      </c>
      <c r="Q38">
        <v>-2.9233565586795698</v>
      </c>
      <c r="R38">
        <v>7.6038903625430603</v>
      </c>
      <c r="S38">
        <v>8.7196094542842193</v>
      </c>
      <c r="T38">
        <v>18.756946605863401</v>
      </c>
      <c r="U38">
        <v>-8.4007187782054409</v>
      </c>
      <c r="V38">
        <v>29.9861042997141</v>
      </c>
      <c r="W38">
        <v>8.2691400721404698</v>
      </c>
      <c r="X38">
        <v>14.9934659503595</v>
      </c>
      <c r="Y38">
        <v>12.2026364968298</v>
      </c>
      <c r="Z38">
        <v>7.5557056044094404</v>
      </c>
      <c r="AA38">
        <v>12.059765208133699</v>
      </c>
      <c r="AB38">
        <v>8.1537627742042709</v>
      </c>
      <c r="AC38">
        <v>4.8469576818608502</v>
      </c>
      <c r="AD38">
        <v>6.90605782140464</v>
      </c>
      <c r="AE38">
        <v>-2.6117429247678299</v>
      </c>
      <c r="AF38">
        <v>-2.6817842351159502</v>
      </c>
      <c r="AG38">
        <v>4.2556160178594196</v>
      </c>
      <c r="AH38">
        <v>-0.48179871520332701</v>
      </c>
      <c r="AI38">
        <v>-0.50430338891893001</v>
      </c>
      <c r="AJ38">
        <v>2.1626005271342401</v>
      </c>
      <c r="AK38">
        <v>-1.99113580736895</v>
      </c>
      <c r="AL38">
        <v>0.55345572354191697</v>
      </c>
      <c r="AM38">
        <v>25.1778762249963</v>
      </c>
      <c r="AN38">
        <v>7.4588449782832296</v>
      </c>
      <c r="AO38">
        <v>6.09780439121743</v>
      </c>
      <c r="AP38">
        <v>2.3186906217668199</v>
      </c>
      <c r="AQ38">
        <v>5.0843334414532304</v>
      </c>
      <c r="AR38">
        <v>-1.0726136275953499</v>
      </c>
      <c r="AS38">
        <v>-0.304212168486795</v>
      </c>
      <c r="AT38">
        <v>5.0074329082237403</v>
      </c>
      <c r="AU38">
        <v>2.1756948066460802</v>
      </c>
      <c r="AV38">
        <v>2.0345657405381501</v>
      </c>
      <c r="AW38">
        <v>-0.40022870211547501</v>
      </c>
      <c r="AX38">
        <v>6.4150401836968696</v>
      </c>
      <c r="AY38">
        <v>2.33310856372217</v>
      </c>
      <c r="AZ38">
        <v>-0.23062730627300701</v>
      </c>
      <c r="BA38">
        <v>10.659797899742401</v>
      </c>
      <c r="BB38">
        <v>2.60817666368317</v>
      </c>
      <c r="BC38">
        <v>-0.76423073467673397</v>
      </c>
      <c r="BD38">
        <v>2.7597672485453</v>
      </c>
      <c r="BE38">
        <v>3.81815240252386</v>
      </c>
      <c r="BF38">
        <v>0.53373850709053705</v>
      </c>
      <c r="BG38">
        <v>-0.25808951753535297</v>
      </c>
      <c r="BH38">
        <v>0.72483898107059896</v>
      </c>
      <c r="BI38">
        <v>0.441041448058759</v>
      </c>
      <c r="BJ38">
        <v>1.4829989716132701</v>
      </c>
      <c r="BK38">
        <v>1.9559430267253199</v>
      </c>
      <c r="BL38">
        <v>-3.2333893398332099</v>
      </c>
      <c r="BM38">
        <v>1.8847006651884599</v>
      </c>
      <c r="BN38">
        <v>3.6532676182551098</v>
      </c>
    </row>
    <row r="39" spans="1:66">
      <c r="A39" t="s">
        <v>379</v>
      </c>
      <c r="B39" t="s">
        <v>443</v>
      </c>
      <c r="C39" t="s">
        <v>402</v>
      </c>
      <c r="D39" t="s">
        <v>233</v>
      </c>
      <c r="E39" t="e">
        <f>NA()</f>
        <v>#N/A</v>
      </c>
      <c r="F39" t="e">
        <f>NA()</f>
        <v>#N/A</v>
      </c>
      <c r="G39" t="e">
        <f>NA()</f>
        <v>#N/A</v>
      </c>
      <c r="H39" t="e">
        <f>NA()</f>
        <v>#N/A</v>
      </c>
      <c r="I39" t="e">
        <f>NA()</f>
        <v>#N/A</v>
      </c>
      <c r="J39" t="e">
        <f>NA()</f>
        <v>#N/A</v>
      </c>
      <c r="K39">
        <v>4.4368600676908603</v>
      </c>
      <c r="L39">
        <v>-1.08932461874256</v>
      </c>
      <c r="M39">
        <v>6.0572687222252402</v>
      </c>
      <c r="N39">
        <v>4.0238836973312004</v>
      </c>
      <c r="O39">
        <v>-0.19965061143020399</v>
      </c>
      <c r="P39">
        <v>3.8509627404445901</v>
      </c>
      <c r="Q39">
        <v>3.8285576691732701</v>
      </c>
      <c r="R39">
        <v>6.0064935067530802</v>
      </c>
      <c r="S39">
        <v>15.7223072990937</v>
      </c>
      <c r="T39">
        <v>15.7098745988233</v>
      </c>
      <c r="U39">
        <v>6.8565515736454001</v>
      </c>
      <c r="V39">
        <v>6.8345140413648604</v>
      </c>
      <c r="W39">
        <v>23.895620646930301</v>
      </c>
      <c r="X39">
        <v>36.540756998092597</v>
      </c>
      <c r="Y39">
        <v>2.4985195003016298</v>
      </c>
      <c r="Z39">
        <v>12.167394348793801</v>
      </c>
      <c r="AA39">
        <v>5.8680963572265998</v>
      </c>
      <c r="AB39">
        <v>8.1512313562263294</v>
      </c>
      <c r="AC39">
        <v>14.3168697883258</v>
      </c>
      <c r="AD39">
        <v>3.8042868364942599</v>
      </c>
      <c r="AE39">
        <v>1.6756756756754501</v>
      </c>
      <c r="AF39">
        <v>7.1132376395534003</v>
      </c>
      <c r="AG39">
        <v>4.48679769704178</v>
      </c>
      <c r="AH39">
        <v>11.661599847995801</v>
      </c>
      <c r="AI39">
        <v>7.0021695665112604</v>
      </c>
      <c r="AJ39">
        <v>8.9969387349432495</v>
      </c>
      <c r="AK39">
        <v>1.8233333333331001</v>
      </c>
      <c r="AL39">
        <v>9.6793465806792796</v>
      </c>
      <c r="AM39">
        <v>14.852814983397</v>
      </c>
      <c r="AN39">
        <v>19.263253638253801</v>
      </c>
      <c r="AO39">
        <v>26.436781609195101</v>
      </c>
      <c r="AP39">
        <v>31.1115898319694</v>
      </c>
      <c r="AQ39">
        <v>12.500410765337801</v>
      </c>
      <c r="AR39">
        <v>3.3854242734045501</v>
      </c>
      <c r="AS39">
        <v>24.432024210215101</v>
      </c>
      <c r="AT39">
        <v>9.2961877134188509</v>
      </c>
      <c r="AU39">
        <v>-1.3656800532806099</v>
      </c>
      <c r="AV39">
        <v>10.6474645658306</v>
      </c>
      <c r="AW39">
        <v>8.1764293748205894</v>
      </c>
      <c r="AX39">
        <v>13.252069918822301</v>
      </c>
      <c r="AY39">
        <v>2.7454200021424602</v>
      </c>
      <c r="AZ39">
        <v>8.4120628577254095</v>
      </c>
      <c r="BA39">
        <v>24.406951035391401</v>
      </c>
      <c r="BB39">
        <v>10.5554355299529</v>
      </c>
      <c r="BC39">
        <v>6.4932659147399603</v>
      </c>
      <c r="BD39">
        <v>9.5921660597967104</v>
      </c>
      <c r="BE39">
        <v>18.161045306545098</v>
      </c>
      <c r="BF39">
        <v>7.9379580749241203</v>
      </c>
      <c r="BG39">
        <v>4.4053523418529004</v>
      </c>
      <c r="BH39">
        <v>5.5446889125978602</v>
      </c>
      <c r="BI39">
        <v>5.5576896140096501</v>
      </c>
      <c r="BJ39">
        <v>16.0525353030392</v>
      </c>
      <c r="BK39">
        <v>-2.8146980766846998</v>
      </c>
      <c r="BL39">
        <v>-0.68677217079722896</v>
      </c>
      <c r="BM39">
        <v>7.32110643415513</v>
      </c>
      <c r="BN39">
        <v>8.4045384507634004</v>
      </c>
    </row>
    <row r="40" spans="1:66">
      <c r="A40" t="s">
        <v>396</v>
      </c>
      <c r="B40" t="s">
        <v>461</v>
      </c>
      <c r="C40" t="s">
        <v>402</v>
      </c>
      <c r="D40" t="s">
        <v>233</v>
      </c>
      <c r="E40" t="e">
        <f>NA()</f>
        <v>#N/A</v>
      </c>
      <c r="F40" t="e">
        <f>NA()</f>
        <v>#N/A</v>
      </c>
      <c r="G40" t="e">
        <f>NA()</f>
        <v>#N/A</v>
      </c>
      <c r="H40" t="e">
        <f>NA()</f>
        <v>#N/A</v>
      </c>
      <c r="I40" t="e">
        <f>NA()</f>
        <v>#N/A</v>
      </c>
      <c r="J40" t="e">
        <f>NA()</f>
        <v>#N/A</v>
      </c>
      <c r="K40" t="e">
        <f>NA()</f>
        <v>#N/A</v>
      </c>
      <c r="L40" t="e">
        <f>NA()</f>
        <v>#N/A</v>
      </c>
      <c r="M40" t="e">
        <f>NA()</f>
        <v>#N/A</v>
      </c>
      <c r="N40" t="e">
        <f>NA()</f>
        <v>#N/A</v>
      </c>
      <c r="O40" t="e">
        <f>NA()</f>
        <v>#N/A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t="e">
        <f>NA()</f>
        <v>#N/A</v>
      </c>
      <c r="Y40" t="e">
        <f>NA()</f>
        <v>#N/A</v>
      </c>
      <c r="Z40" t="e">
        <f>NA()</f>
        <v>#N/A</v>
      </c>
      <c r="AA40" t="e">
        <f>NA()</f>
        <v>#N/A</v>
      </c>
      <c r="AB40" t="e">
        <f>NA()</f>
        <v>#N/A</v>
      </c>
      <c r="AC40">
        <v>11.2499999999997</v>
      </c>
      <c r="AD40">
        <v>5.3932584269663897</v>
      </c>
      <c r="AE40">
        <v>10.8742004264392</v>
      </c>
      <c r="AF40">
        <v>3.8461538461540599</v>
      </c>
      <c r="AG40">
        <v>4.0740740740738204</v>
      </c>
      <c r="AH40">
        <v>4.5551601423488801</v>
      </c>
      <c r="AI40">
        <v>10.6535057862491</v>
      </c>
      <c r="AJ40">
        <v>9.5509074131036193</v>
      </c>
      <c r="AK40">
        <v>3.1166643268285901</v>
      </c>
      <c r="AL40">
        <v>5.7883959044369799</v>
      </c>
      <c r="AM40">
        <v>3.45205833010708</v>
      </c>
      <c r="AN40">
        <v>8.3515249797292608</v>
      </c>
      <c r="AO40">
        <v>5.9636196177757501</v>
      </c>
      <c r="AP40">
        <v>8.5560625814863798</v>
      </c>
      <c r="AQ40">
        <v>4.3942350998347797</v>
      </c>
      <c r="AR40">
        <v>4.3564337451044803</v>
      </c>
      <c r="AS40">
        <v>-2.4774566851983302</v>
      </c>
      <c r="AT40">
        <v>3.3499647231789602</v>
      </c>
      <c r="AU40">
        <v>1.8845341007676399</v>
      </c>
      <c r="AV40">
        <v>1.1881703862052799</v>
      </c>
      <c r="AW40">
        <v>-1.8908217230618101</v>
      </c>
      <c r="AX40">
        <v>0.41889161285516102</v>
      </c>
      <c r="AY40">
        <v>5.3690768706555199</v>
      </c>
      <c r="AZ40">
        <v>4.4109970419349098</v>
      </c>
      <c r="BA40">
        <v>6.7744354637113702</v>
      </c>
      <c r="BB40">
        <v>0.99110348056812603</v>
      </c>
      <c r="BC40">
        <v>2.0786647090642201</v>
      </c>
      <c r="BD40">
        <v>4.4738834216502701</v>
      </c>
      <c r="BE40">
        <v>2.5403964416711098</v>
      </c>
      <c r="BF40">
        <v>1.50654285701402</v>
      </c>
      <c r="BG40">
        <v>-0.238778144990616</v>
      </c>
      <c r="BH40">
        <v>0.131187999024475</v>
      </c>
      <c r="BI40">
        <v>-1.4078163709170299</v>
      </c>
      <c r="BJ40">
        <v>0.78441525110135302</v>
      </c>
      <c r="BK40">
        <v>1.2569956669050899</v>
      </c>
      <c r="BL40">
        <v>1.1066667429606001</v>
      </c>
      <c r="BM40">
        <v>0.60579580839550995</v>
      </c>
      <c r="BN40">
        <v>1.8621529749463701</v>
      </c>
    </row>
    <row r="41" spans="1:66">
      <c r="A41" t="s">
        <v>548</v>
      </c>
      <c r="B41" t="s">
        <v>576</v>
      </c>
      <c r="C41" t="s">
        <v>402</v>
      </c>
      <c r="D41" t="s">
        <v>233</v>
      </c>
      <c r="E41" t="e">
        <f>NA()</f>
        <v>#N/A</v>
      </c>
      <c r="F41" t="e">
        <f>NA()</f>
        <v>#N/A</v>
      </c>
      <c r="G41" t="e">
        <f>NA()</f>
        <v>#N/A</v>
      </c>
      <c r="H41" t="e">
        <f>NA()</f>
        <v>#N/A</v>
      </c>
      <c r="I41" t="e">
        <f>NA()</f>
        <v>#N/A</v>
      </c>
      <c r="J41" t="e">
        <f>NA()</f>
        <v>#N/A</v>
      </c>
      <c r="K41" t="e">
        <f>NA()</f>
        <v>#N/A</v>
      </c>
      <c r="L41" t="e">
        <f>NA()</f>
        <v>#N/A</v>
      </c>
      <c r="M41" t="e">
        <f>NA()</f>
        <v>#N/A</v>
      </c>
      <c r="N41" t="e">
        <f>NA()</f>
        <v>#N/A</v>
      </c>
      <c r="O41" t="e">
        <f>NA()</f>
        <v>#N/A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t="e">
        <f>NA()</f>
        <v>#N/A</v>
      </c>
      <c r="Y41" t="e">
        <f>NA()</f>
        <v>#N/A</v>
      </c>
      <c r="Z41" t="e">
        <f>NA()</f>
        <v>#N/A</v>
      </c>
      <c r="AA41" t="e">
        <f>NA()</f>
        <v>#N/A</v>
      </c>
      <c r="AB41" t="e">
        <f>NA()</f>
        <v>#N/A</v>
      </c>
      <c r="AC41" t="e">
        <f>NA()</f>
        <v>#N/A</v>
      </c>
      <c r="AD41" t="e">
        <f>NA()</f>
        <v>#N/A</v>
      </c>
      <c r="AE41" t="e">
        <f>NA()</f>
        <v>#N/A</v>
      </c>
      <c r="AF41" t="e">
        <f>NA()</f>
        <v>#N/A</v>
      </c>
      <c r="AG41" t="e">
        <f>NA()</f>
        <v>#N/A</v>
      </c>
      <c r="AH41" t="e">
        <f>NA()</f>
        <v>#N/A</v>
      </c>
      <c r="AI41" t="e">
        <f>NA()</f>
        <v>#N/A</v>
      </c>
      <c r="AJ41" t="e">
        <f>NA()</f>
        <v>#N/A</v>
      </c>
      <c r="AK41" t="e">
        <f>NA()</f>
        <v>#N/A</v>
      </c>
      <c r="AL41" t="e">
        <f>NA()</f>
        <v>#N/A</v>
      </c>
      <c r="AM41" t="e">
        <f>NA()</f>
        <v>#N/A</v>
      </c>
      <c r="AN41">
        <v>-0.79894433781188601</v>
      </c>
      <c r="AO41">
        <v>7.1508614087279696</v>
      </c>
      <c r="AP41">
        <v>7.96021397777458</v>
      </c>
      <c r="AQ41">
        <v>14.8065035437762</v>
      </c>
      <c r="AR41">
        <v>4.0082070208878298</v>
      </c>
      <c r="AS41">
        <v>-0.79199252947357401</v>
      </c>
      <c r="AT41">
        <v>-0.60064830012367998</v>
      </c>
      <c r="AU41">
        <v>0.21146656802258601</v>
      </c>
      <c r="AV41">
        <v>0.94174611779922601</v>
      </c>
      <c r="AW41">
        <v>4.3193367743478301</v>
      </c>
      <c r="AX41">
        <v>6.6152591200158701</v>
      </c>
      <c r="AY41">
        <v>5.8106855046430699</v>
      </c>
      <c r="AZ41">
        <v>8.7088277056804806</v>
      </c>
      <c r="BA41">
        <v>24.096851930605101</v>
      </c>
      <c r="BB41">
        <v>-1.24171754189638</v>
      </c>
      <c r="BC41">
        <v>3.9963952810721199</v>
      </c>
      <c r="BD41">
        <v>5.4784474961744998</v>
      </c>
      <c r="BE41">
        <v>2.9343160929395902</v>
      </c>
      <c r="BF41">
        <v>2.9416250954734999</v>
      </c>
      <c r="BG41">
        <v>3.85568861424195</v>
      </c>
      <c r="BH41">
        <v>1.22393195511127</v>
      </c>
      <c r="BI41">
        <v>3.0191397513912901</v>
      </c>
      <c r="BJ41">
        <v>2.9126355737148</v>
      </c>
      <c r="BK41">
        <v>2.4590851538013299</v>
      </c>
      <c r="BL41">
        <v>1.94257500833109</v>
      </c>
      <c r="BM41">
        <v>2.9402951426397301</v>
      </c>
      <c r="BN41">
        <v>2.9207347759295001</v>
      </c>
    </row>
    <row r="42" spans="1:66">
      <c r="A42" t="s">
        <v>602</v>
      </c>
      <c r="B42" t="s">
        <v>62</v>
      </c>
      <c r="C42" t="s">
        <v>402</v>
      </c>
      <c r="D42" t="s">
        <v>233</v>
      </c>
      <c r="E42" t="e">
        <f>NA()</f>
        <v>#N/A</v>
      </c>
      <c r="F42" t="e">
        <f>NA()</f>
        <v>#N/A</v>
      </c>
      <c r="G42" t="e">
        <f>NA()</f>
        <v>#N/A</v>
      </c>
      <c r="H42" t="e">
        <f>NA()</f>
        <v>#N/A</v>
      </c>
      <c r="I42" t="e">
        <f>NA()</f>
        <v>#N/A</v>
      </c>
      <c r="J42" t="e">
        <f>NA()</f>
        <v>#N/A</v>
      </c>
      <c r="K42" t="e">
        <f>NA()</f>
        <v>#N/A</v>
      </c>
      <c r="L42" t="e">
        <f>NA()</f>
        <v>#N/A</v>
      </c>
      <c r="M42" t="e">
        <f>NA()</f>
        <v>#N/A</v>
      </c>
      <c r="N42">
        <v>-1.1015911872741</v>
      </c>
      <c r="O42">
        <v>5.8580858085174103</v>
      </c>
      <c r="P42">
        <v>4.01402961809855</v>
      </c>
      <c r="Q42">
        <v>8.0929186957962091</v>
      </c>
      <c r="R42">
        <v>10.384748700384</v>
      </c>
      <c r="S42">
        <v>17.232933492330599</v>
      </c>
      <c r="T42">
        <v>13.553329405126201</v>
      </c>
      <c r="U42">
        <v>9.9306505636972506</v>
      </c>
      <c r="V42">
        <v>14.6983091581554</v>
      </c>
      <c r="W42">
        <v>12.463052344178699</v>
      </c>
      <c r="X42">
        <v>6.5806108190271102</v>
      </c>
      <c r="Y42">
        <v>9.55175427642871</v>
      </c>
      <c r="Z42">
        <v>10.727500000000401</v>
      </c>
      <c r="AA42">
        <v>13.2570198610704</v>
      </c>
      <c r="AB42">
        <v>16.6312264100787</v>
      </c>
      <c r="AC42">
        <v>11.3733220902937</v>
      </c>
      <c r="AD42">
        <v>8.5083743439159498</v>
      </c>
      <c r="AE42">
        <v>7.7700249870353302</v>
      </c>
      <c r="AF42">
        <v>13.140499844701001</v>
      </c>
      <c r="AG42">
        <v>1.6823326077120899</v>
      </c>
      <c r="AH42">
        <v>-1.6655258955054</v>
      </c>
      <c r="AI42">
        <v>1.0993812838360599</v>
      </c>
      <c r="AJ42">
        <v>6.0051330500362897E-2</v>
      </c>
      <c r="AK42">
        <v>-1.6055045871750401E-2</v>
      </c>
      <c r="AL42">
        <v>-3.2065545691586901</v>
      </c>
      <c r="AM42">
        <v>35.094461845946398</v>
      </c>
      <c r="AN42">
        <v>9.0696907192150693</v>
      </c>
      <c r="AO42">
        <v>3.9240637274979999</v>
      </c>
      <c r="AP42">
        <v>4.7862388186037297</v>
      </c>
      <c r="AQ42">
        <v>3.1707518538690702</v>
      </c>
      <c r="AR42">
        <v>1.87174500672009</v>
      </c>
      <c r="AS42">
        <v>1.2271901297613499</v>
      </c>
      <c r="AT42">
        <v>4.4197724588114298</v>
      </c>
      <c r="AU42">
        <v>2.8344226012806701</v>
      </c>
      <c r="AV42">
        <v>0.62316355737432005</v>
      </c>
      <c r="AW42">
        <v>0.23364738006760299</v>
      </c>
      <c r="AX42">
        <v>2.0135395017598601</v>
      </c>
      <c r="AY42">
        <v>5.1175781601946797</v>
      </c>
      <c r="AZ42">
        <v>0.92140224565011097</v>
      </c>
      <c r="BA42">
        <v>5.3378062762749998</v>
      </c>
      <c r="BB42">
        <v>3.0436184793999699</v>
      </c>
      <c r="BC42">
        <v>1.27538046242341</v>
      </c>
      <c r="BD42">
        <v>2.9396994630509399</v>
      </c>
      <c r="BE42">
        <v>2.7425340754398402</v>
      </c>
      <c r="BF42">
        <v>2.0590868397493298</v>
      </c>
      <c r="BG42">
        <v>1.8341307814992001</v>
      </c>
      <c r="BH42">
        <v>2.6859827721221698</v>
      </c>
      <c r="BI42">
        <v>0.86174025775947405</v>
      </c>
      <c r="BJ42">
        <v>0.64267352185088999</v>
      </c>
      <c r="BK42">
        <v>1.0742994515813999</v>
      </c>
      <c r="BL42">
        <v>2.4528021406273299</v>
      </c>
      <c r="BM42">
        <v>2.4376088218224199</v>
      </c>
      <c r="BN42">
        <v>2.2718576250363101</v>
      </c>
    </row>
    <row r="43" spans="1:66">
      <c r="A43" t="s">
        <v>166</v>
      </c>
      <c r="B43" t="s">
        <v>457</v>
      </c>
      <c r="C43" t="s">
        <v>402</v>
      </c>
      <c r="D43" t="s">
        <v>233</v>
      </c>
      <c r="E43">
        <v>1.35869565217391</v>
      </c>
      <c r="F43">
        <v>1.0187667560321501</v>
      </c>
      <c r="G43">
        <v>1.0615711252654101</v>
      </c>
      <c r="H43">
        <v>1.6281512605041999</v>
      </c>
      <c r="I43">
        <v>1.9121447028423899</v>
      </c>
      <c r="J43">
        <v>2.3326572008113402</v>
      </c>
      <c r="K43">
        <v>3.8156590683845599</v>
      </c>
      <c r="L43">
        <v>3.5799522673030699</v>
      </c>
      <c r="M43">
        <v>4.0552995391705302</v>
      </c>
      <c r="N43">
        <v>4.5615589016829103</v>
      </c>
      <c r="O43">
        <v>3.3460398136382801</v>
      </c>
      <c r="P43">
        <v>2.70491803278688</v>
      </c>
      <c r="Q43">
        <v>4.9880287310454996</v>
      </c>
      <c r="R43">
        <v>7.4876472824021301</v>
      </c>
      <c r="S43">
        <v>10.997171145686</v>
      </c>
      <c r="T43">
        <v>10.672188595093999</v>
      </c>
      <c r="U43">
        <v>7.5417386298215199</v>
      </c>
      <c r="V43">
        <v>7.9764453961456203</v>
      </c>
      <c r="W43">
        <v>8.9737233515121506</v>
      </c>
      <c r="X43">
        <v>9.1446769790718996</v>
      </c>
      <c r="Y43">
        <v>10.129220508545201</v>
      </c>
      <c r="Z43">
        <v>12.471612414837301</v>
      </c>
      <c r="AA43">
        <v>10.7689718997139</v>
      </c>
      <c r="AB43">
        <v>5.86358802977366</v>
      </c>
      <c r="AC43">
        <v>4.3047783039173604</v>
      </c>
      <c r="AD43">
        <v>3.9620305406520799</v>
      </c>
      <c r="AE43">
        <v>4.1947862908561699</v>
      </c>
      <c r="AF43">
        <v>4.3561087122173996</v>
      </c>
      <c r="AG43">
        <v>4.02823414871611</v>
      </c>
      <c r="AH43">
        <v>4.9836218998595898</v>
      </c>
      <c r="AI43">
        <v>4.7804769333630501</v>
      </c>
      <c r="AJ43">
        <v>5.6258640859300399</v>
      </c>
      <c r="AK43">
        <v>1.49013290374545</v>
      </c>
      <c r="AL43">
        <v>1.86507936507936</v>
      </c>
      <c r="AM43">
        <v>0.16556291390728101</v>
      </c>
      <c r="AN43">
        <v>2.1487603305785199</v>
      </c>
      <c r="AO43">
        <v>1.57053112507137</v>
      </c>
      <c r="AP43">
        <v>1.62121638084528</v>
      </c>
      <c r="AQ43">
        <v>0.99594245665807402</v>
      </c>
      <c r="AR43">
        <v>1.7348429510591801</v>
      </c>
      <c r="AS43">
        <v>2.7194399569197198</v>
      </c>
      <c r="AT43">
        <v>2.5251201397990699</v>
      </c>
      <c r="AU43">
        <v>2.25839440940856</v>
      </c>
      <c r="AV43">
        <v>2.75856321360112</v>
      </c>
      <c r="AW43">
        <v>1.8572587185726099</v>
      </c>
      <c r="AX43">
        <v>2.2135520343976398</v>
      </c>
      <c r="AY43">
        <v>2.0020253953415601</v>
      </c>
      <c r="AZ43">
        <v>2.1383839926684298</v>
      </c>
      <c r="BA43">
        <v>2.3702706744429398</v>
      </c>
      <c r="BB43">
        <v>0.29946680300928402</v>
      </c>
      <c r="BC43">
        <v>1.7768715409262901</v>
      </c>
      <c r="BD43">
        <v>2.91213508872355</v>
      </c>
      <c r="BE43">
        <v>1.51567823124521</v>
      </c>
      <c r="BF43">
        <v>0.93829189781521005</v>
      </c>
      <c r="BG43">
        <v>1.90663590717873</v>
      </c>
      <c r="BH43">
        <v>1.12524136094279</v>
      </c>
      <c r="BI43">
        <v>1.4287595470108001</v>
      </c>
      <c r="BJ43">
        <v>1.5968841285297</v>
      </c>
      <c r="BK43">
        <v>2.2682256724809999</v>
      </c>
      <c r="BL43">
        <v>1.94926902411596</v>
      </c>
      <c r="BM43">
        <v>0.71699963230785202</v>
      </c>
      <c r="BN43">
        <v>3.3951931852753199</v>
      </c>
    </row>
    <row r="44" spans="1:66">
      <c r="A44" t="s">
        <v>281</v>
      </c>
      <c r="B44" t="s">
        <v>242</v>
      </c>
      <c r="C44" t="s">
        <v>402</v>
      </c>
      <c r="D44" t="s">
        <v>233</v>
      </c>
      <c r="E44" t="e">
        <f>NA()</f>
        <v>#N/A</v>
      </c>
      <c r="F44" t="e">
        <f>NA()</f>
        <v>#N/A</v>
      </c>
      <c r="G44" t="e">
        <f>NA()</f>
        <v>#N/A</v>
      </c>
      <c r="H44" t="e">
        <f>NA()</f>
        <v>#N/A</v>
      </c>
      <c r="I44" t="e">
        <f>NA()</f>
        <v>#N/A</v>
      </c>
      <c r="J44" t="e">
        <f>NA()</f>
        <v>#N/A</v>
      </c>
      <c r="K44" t="e">
        <f>NA()</f>
        <v>#N/A</v>
      </c>
      <c r="L44">
        <v>3.2071790871853101</v>
      </c>
      <c r="M44">
        <v>5.3699190185796599</v>
      </c>
      <c r="N44">
        <v>5.8352318660549098</v>
      </c>
      <c r="O44">
        <v>7.2842163736852301</v>
      </c>
      <c r="P44">
        <v>4.6149718266825204</v>
      </c>
      <c r="Q44">
        <v>6.8308113190236703</v>
      </c>
      <c r="R44">
        <v>13.4406006971741</v>
      </c>
      <c r="S44">
        <v>27.158189455021699</v>
      </c>
      <c r="T44">
        <v>17.177603627134751</v>
      </c>
      <c r="U44">
        <v>9.9315956528130194</v>
      </c>
      <c r="V44">
        <v>9.7311327685373801</v>
      </c>
      <c r="W44">
        <v>9.4823825910176307</v>
      </c>
      <c r="X44">
        <v>14.78223926726595</v>
      </c>
      <c r="Y44">
        <v>17.470304279577199</v>
      </c>
      <c r="Z44">
        <v>13.003202804000249</v>
      </c>
      <c r="AA44">
        <v>6.8868322948200653</v>
      </c>
      <c r="AB44">
        <v>4.8210534287205444</v>
      </c>
      <c r="AC44">
        <v>3.8275453407276148</v>
      </c>
      <c r="AD44">
        <v>3.8275426157351546</v>
      </c>
      <c r="AE44">
        <v>2.4822459655441849</v>
      </c>
      <c r="AF44">
        <v>4.8905222222988805</v>
      </c>
      <c r="AG44">
        <v>4.2012059139338698</v>
      </c>
      <c r="AH44">
        <v>5.4903034728985149</v>
      </c>
      <c r="AI44">
        <v>4.4684378743732456</v>
      </c>
      <c r="AJ44">
        <v>5.8533060327408997</v>
      </c>
      <c r="AK44">
        <v>5.60501222758813</v>
      </c>
      <c r="AL44">
        <v>2.7657484187641748</v>
      </c>
      <c r="AM44">
        <v>2.1290931197945548</v>
      </c>
      <c r="AN44">
        <v>2.9568002509262299</v>
      </c>
      <c r="AO44">
        <v>2.08657385169121</v>
      </c>
      <c r="AP44">
        <v>3.55567090578809</v>
      </c>
      <c r="AQ44">
        <v>3.2019434167909</v>
      </c>
      <c r="AR44">
        <v>2.4615493530632548</v>
      </c>
      <c r="AS44">
        <v>2.3088156083547799</v>
      </c>
      <c r="AT44">
        <v>2.6026240231731101</v>
      </c>
      <c r="AU44">
        <v>2.1073344756414798</v>
      </c>
      <c r="AV44">
        <v>2.1951823714161649</v>
      </c>
      <c r="AW44">
        <v>2.3543322214419451</v>
      </c>
      <c r="AX44">
        <v>3.8158514361324851</v>
      </c>
      <c r="AY44">
        <v>5.4645555619399753</v>
      </c>
      <c r="AZ44">
        <v>4.2575579574989604</v>
      </c>
      <c r="BA44">
        <v>8.0676476730981008</v>
      </c>
      <c r="BB44">
        <v>1.2397381080527838</v>
      </c>
      <c r="BC44">
        <v>3.4032672308175251</v>
      </c>
      <c r="BD44">
        <v>4.2172426547078654</v>
      </c>
      <c r="BE44">
        <v>2.98766229242981</v>
      </c>
      <c r="BF44">
        <v>1.2877753251778499</v>
      </c>
      <c r="BG44">
        <v>1.301599002430925</v>
      </c>
      <c r="BH44">
        <v>-0.67963750803684153</v>
      </c>
      <c r="BI44">
        <v>0.48891214361930002</v>
      </c>
      <c r="BJ44">
        <v>1.8925202784955601</v>
      </c>
      <c r="BK44">
        <v>1.28284288443518</v>
      </c>
      <c r="BL44">
        <v>1.43135598182989</v>
      </c>
      <c r="BM44">
        <v>3.8521098005372699E-2</v>
      </c>
      <c r="BN44">
        <v>2.2368497535985803</v>
      </c>
    </row>
    <row r="45" spans="1:66">
      <c r="A45" t="s">
        <v>383</v>
      </c>
      <c r="B45" t="s">
        <v>528</v>
      </c>
      <c r="C45" t="s">
        <v>402</v>
      </c>
      <c r="D45" t="s">
        <v>233</v>
      </c>
      <c r="E45" t="e">
        <f>NA()</f>
        <v>#N/A</v>
      </c>
      <c r="F45" t="e">
        <f>NA()</f>
        <v>#N/A</v>
      </c>
      <c r="G45" t="e">
        <f>NA()</f>
        <v>#N/A</v>
      </c>
      <c r="H45" t="e">
        <f>NA()</f>
        <v>#N/A</v>
      </c>
      <c r="I45" t="e">
        <f>NA()</f>
        <v>#N/A</v>
      </c>
      <c r="J45" t="e">
        <f>NA()</f>
        <v>#N/A</v>
      </c>
      <c r="K45" t="e">
        <f>NA()</f>
        <v>#N/A</v>
      </c>
      <c r="L45" t="e">
        <f>NA()</f>
        <v>#N/A</v>
      </c>
      <c r="M45" t="e">
        <f>NA()</f>
        <v>#N/A</v>
      </c>
      <c r="N45" t="e">
        <f>NA()</f>
        <v>#N/A</v>
      </c>
      <c r="O45" t="e">
        <f>NA()</f>
        <v>#N/A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t="e">
        <f>NA()</f>
        <v>#N/A</v>
      </c>
      <c r="Y45" t="e">
        <f>NA()</f>
        <v>#N/A</v>
      </c>
      <c r="Z45" t="e">
        <f>NA()</f>
        <v>#N/A</v>
      </c>
      <c r="AA45" t="e">
        <f>NA()</f>
        <v>#N/A</v>
      </c>
      <c r="AB45" t="e">
        <f>NA()</f>
        <v>#N/A</v>
      </c>
      <c r="AC45" t="e">
        <f>NA()</f>
        <v>#N/A</v>
      </c>
      <c r="AD45" t="e">
        <f>NA()</f>
        <v>#N/A</v>
      </c>
      <c r="AE45" t="e">
        <f>NA()</f>
        <v>#N/A</v>
      </c>
      <c r="AF45" t="e">
        <f>NA()</f>
        <v>#N/A</v>
      </c>
      <c r="AG45" t="e">
        <f>NA()</f>
        <v>#N/A</v>
      </c>
      <c r="AH45" t="e">
        <f>NA()</f>
        <v>#N/A</v>
      </c>
      <c r="AI45" t="e">
        <f>NA()</f>
        <v>#N/A</v>
      </c>
      <c r="AJ45" t="e">
        <f>NA()</f>
        <v>#N/A</v>
      </c>
      <c r="AK45" t="e">
        <f>NA()</f>
        <v>#N/A</v>
      </c>
      <c r="AL45" t="e">
        <f>NA()</f>
        <v>#N/A</v>
      </c>
      <c r="AM45" t="e">
        <f>NA()</f>
        <v>#N/A</v>
      </c>
      <c r="AN45" t="e">
        <f>NA()</f>
        <v>#N/A</v>
      </c>
      <c r="AO45" t="e">
        <f>NA()</f>
        <v>#N/A</v>
      </c>
      <c r="AP45" t="e">
        <f>NA()</f>
        <v>#N/A</v>
      </c>
      <c r="AQ45" t="e">
        <f>NA()</f>
        <v>#N/A</v>
      </c>
      <c r="AR45" t="e">
        <f>NA()</f>
        <v>#N/A</v>
      </c>
      <c r="AS45" t="e">
        <f>NA()</f>
        <v>#N/A</v>
      </c>
      <c r="AT45" t="e">
        <f>NA()</f>
        <v>#N/A</v>
      </c>
      <c r="AU45" t="e">
        <f>NA()</f>
        <v>#N/A</v>
      </c>
      <c r="AV45" t="e">
        <f>NA()</f>
        <v>#N/A</v>
      </c>
      <c r="AW45" t="e">
        <f>NA()</f>
        <v>#N/A</v>
      </c>
      <c r="AX45" t="e">
        <f>NA()</f>
        <v>#N/A</v>
      </c>
      <c r="AY45" t="e">
        <f>NA()</f>
        <v>#N/A</v>
      </c>
      <c r="AZ45" t="e">
        <f>NA()</f>
        <v>#N/A</v>
      </c>
      <c r="BA45" t="e">
        <f>NA()</f>
        <v>#N/A</v>
      </c>
      <c r="BB45" t="e">
        <f>NA()</f>
        <v>#N/A</v>
      </c>
      <c r="BC45">
        <v>0.27614086175008701</v>
      </c>
      <c r="BD45">
        <v>1.32543575779667</v>
      </c>
      <c r="BE45">
        <v>1.1889484524560601</v>
      </c>
      <c r="BF45">
        <v>2.1606114681339501</v>
      </c>
      <c r="BG45">
        <v>1.27397911533384</v>
      </c>
      <c r="BH45">
        <v>-2.3475277016561402</v>
      </c>
      <c r="BI45">
        <v>-0.62525835861811396</v>
      </c>
      <c r="BJ45" t="e">
        <f>NA()</f>
        <v>#N/A</v>
      </c>
      <c r="BK45" t="e">
        <f>NA()</f>
        <v>#N/A</v>
      </c>
      <c r="BL45" t="e">
        <f>NA()</f>
        <v>#N/A</v>
      </c>
      <c r="BM45" t="e">
        <f>NA()</f>
        <v>#N/A</v>
      </c>
      <c r="BN45" t="e">
        <f>NA()</f>
        <v>#N/A</v>
      </c>
    </row>
    <row r="46" spans="1:66">
      <c r="A46" t="s">
        <v>154</v>
      </c>
      <c r="B46" t="s">
        <v>392</v>
      </c>
      <c r="C46" t="s">
        <v>402</v>
      </c>
      <c r="D46" t="s">
        <v>233</v>
      </c>
      <c r="E46" t="e">
        <f>NA()</f>
        <v>#N/A</v>
      </c>
      <c r="F46" t="e">
        <f>NA()</f>
        <v>#N/A</v>
      </c>
      <c r="G46" t="e">
        <f>NA()</f>
        <v>#N/A</v>
      </c>
      <c r="H46" t="e">
        <f>NA()</f>
        <v>#N/A</v>
      </c>
      <c r="I46" t="e">
        <f>NA()</f>
        <v>#N/A</v>
      </c>
      <c r="J46" t="e">
        <f>NA()</f>
        <v>#N/A</v>
      </c>
      <c r="K46" t="e">
        <f>NA()</f>
        <v>#N/A</v>
      </c>
      <c r="L46" t="e">
        <f>NA()</f>
        <v>#N/A</v>
      </c>
      <c r="M46" t="e">
        <f>NA()</f>
        <v>#N/A</v>
      </c>
      <c r="N46" t="e">
        <f>NA()</f>
        <v>#N/A</v>
      </c>
      <c r="O46" t="e">
        <f>NA()</f>
        <v>#N/A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  <c r="Y46" t="e">
        <f>NA()</f>
        <v>#N/A</v>
      </c>
      <c r="Z46">
        <v>-3.3333333333392501E-2</v>
      </c>
      <c r="AA46">
        <v>13.296098699566301</v>
      </c>
      <c r="AB46">
        <v>14.6126112868811</v>
      </c>
      <c r="AC46">
        <v>2.5422096681004702</v>
      </c>
      <c r="AD46">
        <v>10.4238402303887</v>
      </c>
      <c r="AE46">
        <v>2.24515251162267</v>
      </c>
      <c r="AF46">
        <v>-6.9868027059997004</v>
      </c>
      <c r="AG46">
        <v>-3.96446882079369</v>
      </c>
      <c r="AH46">
        <v>0.68905580731273397</v>
      </c>
      <c r="AI46">
        <v>-1.2330456227223899E-2</v>
      </c>
      <c r="AJ46">
        <v>-2.76236280675761</v>
      </c>
      <c r="AK46">
        <v>-1.03360811667775</v>
      </c>
      <c r="AL46">
        <v>-2.9153584929833598</v>
      </c>
      <c r="AM46">
        <v>24.571013727560501</v>
      </c>
      <c r="AN46">
        <v>19.189403973509801</v>
      </c>
      <c r="AO46">
        <v>3.72494110325801</v>
      </c>
      <c r="AP46">
        <v>1.61131347760912</v>
      </c>
      <c r="AQ46">
        <v>-1.8852009615790899</v>
      </c>
      <c r="AR46">
        <v>-1.4142022008255299</v>
      </c>
      <c r="AS46">
        <v>3.2034009156311201</v>
      </c>
      <c r="AT46">
        <v>3.8348606023735998</v>
      </c>
      <c r="AU46">
        <v>2.3318170351623602</v>
      </c>
      <c r="AV46">
        <v>4.1347090515099501</v>
      </c>
      <c r="AW46">
        <v>-2.0664060113630001</v>
      </c>
      <c r="AX46">
        <v>2.8835207335902</v>
      </c>
      <c r="AY46">
        <v>6.69526465773352</v>
      </c>
      <c r="AZ46">
        <v>0.95991761945709098</v>
      </c>
      <c r="BA46">
        <v>9.2589509941707604</v>
      </c>
      <c r="BB46">
        <v>3.52126227238643</v>
      </c>
      <c r="BC46">
        <v>1.49102370047805</v>
      </c>
      <c r="BD46">
        <v>1.1944757244984601</v>
      </c>
      <c r="BE46">
        <v>5.4782959434612204</v>
      </c>
      <c r="BF46">
        <v>6.9887934197019801</v>
      </c>
      <c r="BG46">
        <v>14.8986841797549</v>
      </c>
      <c r="BH46">
        <v>1.4029701713681599</v>
      </c>
      <c r="BI46">
        <v>4.9454327610651401</v>
      </c>
      <c r="BJ46">
        <v>4.1807233187127197</v>
      </c>
      <c r="BK46">
        <v>1.61215686991555</v>
      </c>
      <c r="BL46">
        <v>2.6853735526678499</v>
      </c>
      <c r="BM46">
        <v>1.7101565952314901</v>
      </c>
      <c r="BN46">
        <v>4.2593641754287104</v>
      </c>
    </row>
    <row r="47" spans="1:66">
      <c r="A47" t="s">
        <v>354</v>
      </c>
      <c r="B47" t="s">
        <v>192</v>
      </c>
      <c r="C47" t="s">
        <v>402</v>
      </c>
      <c r="D47" t="s">
        <v>233</v>
      </c>
      <c r="E47" t="e">
        <f>NA()</f>
        <v>#N/A</v>
      </c>
      <c r="F47" t="e">
        <f>NA()</f>
        <v>#N/A</v>
      </c>
      <c r="G47" t="e">
        <f>NA()</f>
        <v>#N/A</v>
      </c>
      <c r="H47" t="e">
        <f>NA()</f>
        <v>#N/A</v>
      </c>
      <c r="I47" t="e">
        <f>NA()</f>
        <v>#N/A</v>
      </c>
      <c r="J47" t="e">
        <f>NA()</f>
        <v>#N/A</v>
      </c>
      <c r="K47" t="e">
        <f>NA()</f>
        <v>#N/A</v>
      </c>
      <c r="L47" t="e">
        <f>NA()</f>
        <v>#N/A</v>
      </c>
      <c r="M47" t="e">
        <f>NA()</f>
        <v>#N/A</v>
      </c>
      <c r="N47" t="e">
        <f>NA()</f>
        <v>#N/A</v>
      </c>
      <c r="O47" t="e">
        <f>NA()</f>
        <v>#N/A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t="e">
        <f>NA()</f>
        <v>#N/A</v>
      </c>
      <c r="Y47" t="e">
        <f>NA()</f>
        <v>#N/A</v>
      </c>
      <c r="Z47" t="e">
        <f>NA()</f>
        <v>#N/A</v>
      </c>
      <c r="AA47" t="e">
        <f>NA()</f>
        <v>#N/A</v>
      </c>
      <c r="AB47" t="e">
        <f>NA()</f>
        <v>#N/A</v>
      </c>
      <c r="AC47" t="e">
        <f>NA()</f>
        <v>#N/A</v>
      </c>
      <c r="AD47" t="e">
        <f>NA()</f>
        <v>#N/A</v>
      </c>
      <c r="AE47" t="e">
        <f>NA()</f>
        <v>#N/A</v>
      </c>
      <c r="AF47" t="e">
        <f>NA()</f>
        <v>#N/A</v>
      </c>
      <c r="AG47" t="e">
        <f>NA()</f>
        <v>#N/A</v>
      </c>
      <c r="AH47" t="e">
        <f>NA()</f>
        <v>#N/A</v>
      </c>
      <c r="AI47" t="e">
        <f>NA()</f>
        <v>#N/A</v>
      </c>
      <c r="AJ47">
        <v>118.5275789059845</v>
      </c>
      <c r="AK47">
        <v>150.61583195687621</v>
      </c>
      <c r="AL47">
        <v>72.878791386633296</v>
      </c>
      <c r="AM47">
        <v>35.924705392964299</v>
      </c>
      <c r="AN47">
        <v>27.951388563304</v>
      </c>
      <c r="AO47">
        <v>19.794966919670699</v>
      </c>
      <c r="AP47">
        <v>8.88104848465888</v>
      </c>
      <c r="AQ47">
        <v>8.2083333333329893</v>
      </c>
      <c r="AR47">
        <v>4.0191387559808396</v>
      </c>
      <c r="AS47">
        <v>8.9117441865876401</v>
      </c>
      <c r="AT47">
        <v>5.7482798165137696</v>
      </c>
      <c r="AU47">
        <v>3.1271422298460401</v>
      </c>
      <c r="AV47">
        <v>2.34864169582755</v>
      </c>
      <c r="AW47">
        <v>3.59297594249513</v>
      </c>
      <c r="AX47">
        <v>3.3171782444804299</v>
      </c>
      <c r="AY47">
        <v>3.9303260384100001</v>
      </c>
      <c r="AZ47">
        <v>4.8373292831398897</v>
      </c>
      <c r="BA47">
        <v>6.3586638015237398</v>
      </c>
      <c r="BB47">
        <v>2.7532022391481599</v>
      </c>
      <c r="BC47">
        <v>1.8011702213713601</v>
      </c>
      <c r="BD47">
        <v>4.13027562645087</v>
      </c>
      <c r="BE47">
        <v>3.33492267693443</v>
      </c>
      <c r="BF47">
        <v>1.4382978723404301</v>
      </c>
      <c r="BG47">
        <v>5.38213132400467E-2</v>
      </c>
      <c r="BH47">
        <v>-0.46449900464500199</v>
      </c>
      <c r="BI47">
        <v>-5.4999541670491099E-2</v>
      </c>
      <c r="BJ47">
        <v>2.0759355367386201</v>
      </c>
      <c r="BK47">
        <v>2.5344542418660199</v>
      </c>
      <c r="BL47">
        <v>2.6645613342544299</v>
      </c>
      <c r="BM47">
        <v>1.67244096855762</v>
      </c>
      <c r="BN47">
        <v>3.8398449150015002</v>
      </c>
    </row>
    <row r="48" spans="1:66">
      <c r="A48" t="s">
        <v>497</v>
      </c>
      <c r="B48" t="s">
        <v>474</v>
      </c>
      <c r="C48" t="s">
        <v>402</v>
      </c>
      <c r="D48" t="s">
        <v>233</v>
      </c>
      <c r="E48" t="e">
        <f>NA()</f>
        <v>#N/A</v>
      </c>
      <c r="F48" t="e">
        <f>NA()</f>
        <v>#N/A</v>
      </c>
      <c r="G48" t="e">
        <f>NA()</f>
        <v>#N/A</v>
      </c>
      <c r="H48" t="e">
        <f>NA()</f>
        <v>#N/A</v>
      </c>
      <c r="I48" t="e">
        <f>NA()</f>
        <v>#N/A</v>
      </c>
      <c r="J48" t="e">
        <f>NA()</f>
        <v>#N/A</v>
      </c>
      <c r="K48" t="e">
        <f>NA()</f>
        <v>#N/A</v>
      </c>
      <c r="L48" t="e">
        <f>NA()</f>
        <v>#N/A</v>
      </c>
      <c r="M48" t="e">
        <f>NA()</f>
        <v>#N/A</v>
      </c>
      <c r="N48" t="e">
        <f>NA()</f>
        <v>#N/A</v>
      </c>
      <c r="O48" t="e">
        <f>NA()</f>
        <v>#N/A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t="e">
        <f>NA()</f>
        <v>#N/A</v>
      </c>
      <c r="Y48" t="e">
        <f>NA()</f>
        <v>#N/A</v>
      </c>
      <c r="Z48" t="e">
        <f>NA()</f>
        <v>#N/A</v>
      </c>
      <c r="AA48" t="e">
        <f>NA()</f>
        <v>#N/A</v>
      </c>
      <c r="AB48" t="e">
        <f>NA()</f>
        <v>#N/A</v>
      </c>
      <c r="AC48">
        <v>20.250896057347902</v>
      </c>
      <c r="AD48">
        <v>5.1539990064582</v>
      </c>
      <c r="AE48">
        <v>-13.0565725758829</v>
      </c>
      <c r="AF48">
        <v>-5.9748427672955504</v>
      </c>
      <c r="AG48">
        <v>15.477517651430301</v>
      </c>
      <c r="AH48">
        <v>-3.68913460441471</v>
      </c>
      <c r="AI48">
        <v>-0.73828226531093599</v>
      </c>
      <c r="AJ48">
        <v>3.1938747302949699</v>
      </c>
      <c r="AK48">
        <v>-3.1130306721494798</v>
      </c>
      <c r="AL48">
        <v>-8.4279334865180306</v>
      </c>
      <c r="AM48">
        <v>41.7248972364414</v>
      </c>
      <c r="AN48">
        <v>9.2303259976865792</v>
      </c>
      <c r="AO48">
        <v>11.3308789057282</v>
      </c>
      <c r="AP48">
        <v>5.5722571112533199</v>
      </c>
      <c r="AQ48">
        <v>4.2588511022514002</v>
      </c>
      <c r="AR48">
        <v>-8.0250596272745494</v>
      </c>
      <c r="AS48">
        <v>3.8226008808630798</v>
      </c>
      <c r="AT48">
        <v>12.4312865279941</v>
      </c>
      <c r="AU48">
        <v>5.1918189519544597</v>
      </c>
      <c r="AV48">
        <v>-1.7525694124865401</v>
      </c>
      <c r="AW48">
        <v>-5.35540028884816</v>
      </c>
      <c r="AX48">
        <v>7.89036567462992</v>
      </c>
      <c r="AY48">
        <v>8.0362889795133103</v>
      </c>
      <c r="AZ48">
        <v>-8.9747396200926897</v>
      </c>
      <c r="BA48">
        <v>10.2969758221254</v>
      </c>
      <c r="BB48">
        <v>9.9524229074886392</v>
      </c>
      <c r="BC48">
        <v>-2.0778657464186701</v>
      </c>
      <c r="BD48">
        <v>2.0292405367825701</v>
      </c>
      <c r="BE48">
        <v>7.51662364663835</v>
      </c>
      <c r="BF48">
        <v>0.22267156462458901</v>
      </c>
      <c r="BG48">
        <v>1.68197313925659</v>
      </c>
      <c r="BH48">
        <v>4.3771266506566002</v>
      </c>
      <c r="BI48">
        <v>-0.79244052523602804</v>
      </c>
      <c r="BJ48">
        <v>-1.53709962980847</v>
      </c>
      <c r="BK48">
        <v>4.2746219861054398</v>
      </c>
      <c r="BL48">
        <v>-0.97193917541935304</v>
      </c>
      <c r="BM48">
        <v>4.4641443723286303</v>
      </c>
      <c r="BN48">
        <v>-0.77284437035912801</v>
      </c>
    </row>
    <row r="49" spans="1:66">
      <c r="A49" t="s">
        <v>317</v>
      </c>
      <c r="B49" t="s">
        <v>260</v>
      </c>
      <c r="C49" t="s">
        <v>402</v>
      </c>
      <c r="D49" t="s">
        <v>233</v>
      </c>
      <c r="E49" t="e">
        <f>NA()</f>
        <v>#N/A</v>
      </c>
      <c r="F49" t="e">
        <f>NA()</f>
        <v>#N/A</v>
      </c>
      <c r="G49" t="e">
        <f>NA()</f>
        <v>#N/A</v>
      </c>
      <c r="H49" t="e">
        <f>NA()</f>
        <v>#N/A</v>
      </c>
      <c r="I49" t="e">
        <f>NA()</f>
        <v>#N/A</v>
      </c>
      <c r="J49" t="e">
        <f>NA()</f>
        <v>#N/A</v>
      </c>
      <c r="K49" t="e">
        <f>NA()</f>
        <v>#N/A</v>
      </c>
      <c r="L49" t="e">
        <f>NA()</f>
        <v>#N/A</v>
      </c>
      <c r="M49" t="e">
        <f>NA()</f>
        <v>#N/A</v>
      </c>
      <c r="N49" t="e">
        <f>NA()</f>
        <v>#N/A</v>
      </c>
      <c r="O49" t="e">
        <f>NA()</f>
        <v>#N/A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t="e">
        <f>NA()</f>
        <v>#N/A</v>
      </c>
      <c r="Y49" t="e">
        <f>NA()</f>
        <v>#N/A</v>
      </c>
      <c r="Z49" t="e">
        <f>NA()</f>
        <v>#N/A</v>
      </c>
      <c r="AA49" t="e">
        <f>NA()</f>
        <v>#N/A</v>
      </c>
      <c r="AB49" t="e">
        <f>NA()</f>
        <v>#N/A</v>
      </c>
      <c r="AC49" t="e">
        <f>NA()</f>
        <v>#N/A</v>
      </c>
      <c r="AD49" t="e">
        <f>NA()</f>
        <v>#N/A</v>
      </c>
      <c r="AE49" t="e">
        <f>NA()</f>
        <v>#N/A</v>
      </c>
      <c r="AF49" t="e">
        <f>NA()</f>
        <v>#N/A</v>
      </c>
      <c r="AG49" t="e">
        <f>NA()</f>
        <v>#N/A</v>
      </c>
      <c r="AH49" t="e">
        <f>NA()</f>
        <v>#N/A</v>
      </c>
      <c r="AI49" t="e">
        <f>NA()</f>
        <v>#N/A</v>
      </c>
      <c r="AJ49" t="e">
        <f>NA()</f>
        <v>#N/A</v>
      </c>
      <c r="AK49" t="e">
        <f>NA()</f>
        <v>#N/A</v>
      </c>
      <c r="AL49" t="e">
        <f>NA()</f>
        <v>#N/A</v>
      </c>
      <c r="AM49" t="e">
        <f>NA()</f>
        <v>#N/A</v>
      </c>
      <c r="AN49" t="e">
        <f>NA()</f>
        <v>#N/A</v>
      </c>
      <c r="AO49" t="e">
        <f>NA()</f>
        <v>#N/A</v>
      </c>
      <c r="AP49" t="e">
        <f>NA()</f>
        <v>#N/A</v>
      </c>
      <c r="AQ49" t="e">
        <f>NA()</f>
        <v>#N/A</v>
      </c>
      <c r="AR49" t="e">
        <f>NA()</f>
        <v>#N/A</v>
      </c>
      <c r="AS49" t="e">
        <f>NA()</f>
        <v>#N/A</v>
      </c>
      <c r="AT49" t="e">
        <f>NA()</f>
        <v>#N/A</v>
      </c>
      <c r="AU49" t="e">
        <f>NA()</f>
        <v>#N/A</v>
      </c>
      <c r="AV49" t="e">
        <f>NA()</f>
        <v>#N/A</v>
      </c>
      <c r="AW49" t="e">
        <f>NA()</f>
        <v>#N/A</v>
      </c>
      <c r="AX49" t="e">
        <f>NA()</f>
        <v>#N/A</v>
      </c>
      <c r="AY49" t="e">
        <f>NA()</f>
        <v>#N/A</v>
      </c>
      <c r="AZ49" t="e">
        <f>NA()</f>
        <v>#N/A</v>
      </c>
      <c r="BA49" t="e">
        <f>NA()</f>
        <v>#N/A</v>
      </c>
      <c r="BB49" t="e">
        <f>NA()</f>
        <v>#N/A</v>
      </c>
      <c r="BC49" t="e">
        <f>NA()</f>
        <v>#N/A</v>
      </c>
      <c r="BD49" t="e">
        <f>NA()</f>
        <v>#N/A</v>
      </c>
      <c r="BE49" t="e">
        <f>NA()</f>
        <v>#N/A</v>
      </c>
      <c r="BF49" t="e">
        <f>NA()</f>
        <v>#N/A</v>
      </c>
      <c r="BG49" t="e">
        <f>NA()</f>
        <v>#N/A</v>
      </c>
      <c r="BH49" t="e">
        <f>NA()</f>
        <v>#N/A</v>
      </c>
      <c r="BI49" t="e">
        <f>NA()</f>
        <v>#N/A</v>
      </c>
      <c r="BJ49" t="e">
        <f>NA()</f>
        <v>#N/A</v>
      </c>
      <c r="BK49" t="e">
        <f>NA()</f>
        <v>#N/A</v>
      </c>
      <c r="BL49" t="e">
        <f>NA()</f>
        <v>#N/A</v>
      </c>
      <c r="BM49" t="e">
        <f>NA()</f>
        <v>#N/A</v>
      </c>
      <c r="BN49" t="e">
        <f>NA()</f>
        <v>#N/A</v>
      </c>
    </row>
    <row r="50" spans="1:66">
      <c r="A50" t="s">
        <v>136</v>
      </c>
      <c r="B50" t="s">
        <v>532</v>
      </c>
      <c r="C50" t="s">
        <v>402</v>
      </c>
      <c r="D50" t="s">
        <v>233</v>
      </c>
      <c r="E50" t="e">
        <f>NA()</f>
        <v>#N/A</v>
      </c>
      <c r="F50" t="e">
        <f>NA()</f>
        <v>#N/A</v>
      </c>
      <c r="G50" t="e">
        <f>NA()</f>
        <v>#N/A</v>
      </c>
      <c r="H50" t="e">
        <f>NA()</f>
        <v>#N/A</v>
      </c>
      <c r="I50" t="e">
        <f>NA()</f>
        <v>#N/A</v>
      </c>
      <c r="J50" t="e">
        <f>NA()</f>
        <v>#N/A</v>
      </c>
      <c r="K50" t="e">
        <f>NA()</f>
        <v>#N/A</v>
      </c>
      <c r="L50" t="e">
        <f>NA()</f>
        <v>#N/A</v>
      </c>
      <c r="M50" t="e">
        <f>NA()</f>
        <v>#N/A</v>
      </c>
      <c r="N50" t="e">
        <f>NA()</f>
        <v>#N/A</v>
      </c>
      <c r="O50" t="e">
        <f>NA()</f>
        <v>#N/A</v>
      </c>
      <c r="P50">
        <v>20.052231204053601</v>
      </c>
      <c r="Q50">
        <v>77.795740475520503</v>
      </c>
      <c r="R50">
        <v>352.81098657302903</v>
      </c>
      <c r="S50">
        <v>504.73854121597799</v>
      </c>
      <c r="T50">
        <v>374.73527423263499</v>
      </c>
      <c r="U50">
        <v>211.924302225904</v>
      </c>
      <c r="V50">
        <v>91.954132556510501</v>
      </c>
      <c r="W50">
        <v>40.087224631385403</v>
      </c>
      <c r="X50">
        <v>33.389219010225197</v>
      </c>
      <c r="Y50">
        <v>35.138340533048499</v>
      </c>
      <c r="Z50">
        <v>19.686832708431901</v>
      </c>
      <c r="AA50">
        <v>9.9410269304183707</v>
      </c>
      <c r="AB50">
        <v>27.2571946726204</v>
      </c>
      <c r="AC50">
        <v>19.860205660262601</v>
      </c>
      <c r="AD50">
        <v>30.703498909615099</v>
      </c>
      <c r="AE50">
        <v>19.476837923258199</v>
      </c>
      <c r="AF50">
        <v>19.8808457201905</v>
      </c>
      <c r="AG50">
        <v>14.6843512500821</v>
      </c>
      <c r="AH50">
        <v>17.027936730896101</v>
      </c>
      <c r="AI50">
        <v>26.0364811362365</v>
      </c>
      <c r="AJ50">
        <v>21.784412427775699</v>
      </c>
      <c r="AK50">
        <v>15.4258064688927</v>
      </c>
      <c r="AL50">
        <v>12.7277669490964</v>
      </c>
      <c r="AM50">
        <v>11.443119644497299</v>
      </c>
      <c r="AN50">
        <v>8.2326303411611192</v>
      </c>
      <c r="AO50">
        <v>7.3591178178877303</v>
      </c>
      <c r="AP50">
        <v>6.1338646435792299</v>
      </c>
      <c r="AQ50">
        <v>5.1102495451756296</v>
      </c>
      <c r="AR50">
        <v>3.3368791752601599</v>
      </c>
      <c r="AS50">
        <v>3.8432729570656998</v>
      </c>
      <c r="AT50">
        <v>3.5691005300146501</v>
      </c>
      <c r="AU50">
        <v>2.4893981665070299</v>
      </c>
      <c r="AV50">
        <v>2.8101787574361499</v>
      </c>
      <c r="AW50">
        <v>1.0547387140351601</v>
      </c>
      <c r="AX50">
        <v>3.05257621387848</v>
      </c>
      <c r="AY50">
        <v>3.3920173369940398</v>
      </c>
      <c r="AZ50">
        <v>4.4077993839804597</v>
      </c>
      <c r="BA50">
        <v>8.7162687303961004</v>
      </c>
      <c r="BB50">
        <v>0.35304517836094101</v>
      </c>
      <c r="BC50">
        <v>1.4107110795431801</v>
      </c>
      <c r="BD50">
        <v>3.3412169425929901</v>
      </c>
      <c r="BE50">
        <v>3.0074484021304899</v>
      </c>
      <c r="BF50">
        <v>1.78955553984587</v>
      </c>
      <c r="BG50">
        <v>4.7186752785467103</v>
      </c>
      <c r="BH50">
        <v>4.3487735321705001</v>
      </c>
      <c r="BI50">
        <v>3.7861935589311502</v>
      </c>
      <c r="BJ50">
        <v>2.1827184686852301</v>
      </c>
      <c r="BK50">
        <v>2.4348898135305799</v>
      </c>
      <c r="BL50">
        <v>2.5575447570332299</v>
      </c>
      <c r="BM50">
        <v>3.0454908480433098</v>
      </c>
      <c r="BN50">
        <v>4.5245683825913598</v>
      </c>
    </row>
    <row r="51" spans="1:66">
      <c r="A51" t="s">
        <v>406</v>
      </c>
      <c r="B51" t="s">
        <v>155</v>
      </c>
      <c r="C51" t="s">
        <v>402</v>
      </c>
      <c r="D51" t="s">
        <v>233</v>
      </c>
      <c r="E51" t="e">
        <f>NA()</f>
        <v>#N/A</v>
      </c>
      <c r="F51" t="e">
        <f>NA()</f>
        <v>#N/A</v>
      </c>
      <c r="G51" t="e">
        <f>NA()</f>
        <v>#N/A</v>
      </c>
      <c r="H51" t="e">
        <f>NA()</f>
        <v>#N/A</v>
      </c>
      <c r="I51" t="e">
        <f>NA()</f>
        <v>#N/A</v>
      </c>
      <c r="J51" t="e">
        <f>NA()</f>
        <v>#N/A</v>
      </c>
      <c r="K51" t="e">
        <f>NA()</f>
        <v>#N/A</v>
      </c>
      <c r="L51" t="e">
        <f>NA()</f>
        <v>#N/A</v>
      </c>
      <c r="M51" t="e">
        <f>NA()</f>
        <v>#N/A</v>
      </c>
      <c r="N51" t="e">
        <f>NA()</f>
        <v>#N/A</v>
      </c>
      <c r="O51" t="e">
        <f>NA()</f>
        <v>#N/A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t="e">
        <f>NA()</f>
        <v>#N/A</v>
      </c>
      <c r="Y51" t="e">
        <f>NA()</f>
        <v>#N/A</v>
      </c>
      <c r="Z51" t="e">
        <f>NA()</f>
        <v>#N/A</v>
      </c>
      <c r="AA51" t="e">
        <f>NA()</f>
        <v>#N/A</v>
      </c>
      <c r="AB51" t="e">
        <f>NA()</f>
        <v>#N/A</v>
      </c>
      <c r="AC51" t="e">
        <f>NA()</f>
        <v>#N/A</v>
      </c>
      <c r="AD51" t="e">
        <f>NA()</f>
        <v>#N/A</v>
      </c>
      <c r="AE51" t="e">
        <f>NA()</f>
        <v>#N/A</v>
      </c>
      <c r="AF51">
        <v>7.23383553065604</v>
      </c>
      <c r="AG51">
        <v>18.811817944875301</v>
      </c>
      <c r="AH51">
        <v>18.245638362164801</v>
      </c>
      <c r="AI51">
        <v>3.0522901207523501</v>
      </c>
      <c r="AJ51">
        <v>3.5566856522044898</v>
      </c>
      <c r="AK51">
        <v>6.3539813402487004</v>
      </c>
      <c r="AL51">
        <v>14.610078635660299</v>
      </c>
      <c r="AM51">
        <v>24.256989724336101</v>
      </c>
      <c r="AN51">
        <v>16.791225165091699</v>
      </c>
      <c r="AO51">
        <v>8.3131602889390397</v>
      </c>
      <c r="AP51">
        <v>2.7864650553188599</v>
      </c>
      <c r="AQ51">
        <v>-0.773186011549305</v>
      </c>
      <c r="AR51">
        <v>-1.40147268276465</v>
      </c>
      <c r="AS51">
        <v>0.34781122686459898</v>
      </c>
      <c r="AT51">
        <v>0.71912560912010703</v>
      </c>
      <c r="AU51">
        <v>-0.73197090235027595</v>
      </c>
      <c r="AV51">
        <v>1.1276034872963601</v>
      </c>
      <c r="AW51">
        <v>3.82463743108159</v>
      </c>
      <c r="AX51">
        <v>1.7764140766757399</v>
      </c>
      <c r="AY51">
        <v>1.6494309945586201</v>
      </c>
      <c r="AZ51">
        <v>4.8167676737883101</v>
      </c>
      <c r="BA51">
        <v>5.9252513704109502</v>
      </c>
      <c r="BB51">
        <v>-0.72816525093295204</v>
      </c>
      <c r="BC51">
        <v>3.1753247526919899</v>
      </c>
      <c r="BD51">
        <v>5.5538989225749198</v>
      </c>
      <c r="BE51">
        <v>2.6195243264554402</v>
      </c>
      <c r="BF51">
        <v>2.6210500174811502</v>
      </c>
      <c r="BG51">
        <v>1.92164162788521</v>
      </c>
      <c r="BH51">
        <v>1.4370238093565499</v>
      </c>
      <c r="BI51">
        <v>2.00000182191941</v>
      </c>
      <c r="BJ51">
        <v>1.59313600071434</v>
      </c>
      <c r="BK51">
        <v>2.0747903996557802</v>
      </c>
      <c r="BL51">
        <v>2.8992341635822698</v>
      </c>
      <c r="BM51">
        <v>2.4194218945778001</v>
      </c>
      <c r="BN51">
        <v>0.98101513554485098</v>
      </c>
    </row>
    <row r="52" spans="1:66">
      <c r="A52" t="s">
        <v>452</v>
      </c>
      <c r="B52" t="s">
        <v>247</v>
      </c>
      <c r="C52" t="s">
        <v>402</v>
      </c>
      <c r="D52" t="s">
        <v>233</v>
      </c>
      <c r="E52">
        <v>5.8140762820498502</v>
      </c>
      <c r="F52">
        <v>8.2831904564871905</v>
      </c>
      <c r="G52">
        <v>4.6970939506247102</v>
      </c>
      <c r="H52">
        <v>26.355435525046602</v>
      </c>
      <c r="I52">
        <v>17.0724352164554</v>
      </c>
      <c r="J52">
        <v>7.5906836693158697</v>
      </c>
      <c r="K52">
        <v>16.728168274859801</v>
      </c>
      <c r="L52">
        <v>8.3281913642594496</v>
      </c>
      <c r="M52">
        <v>7.44753878317767</v>
      </c>
      <c r="N52">
        <v>6.9816630795537202</v>
      </c>
      <c r="O52">
        <v>6.9086227584824798</v>
      </c>
      <c r="P52">
        <v>12.056737588652499</v>
      </c>
      <c r="Q52">
        <v>12.025316455696201</v>
      </c>
      <c r="R52">
        <v>22.598870056497201</v>
      </c>
      <c r="S52">
        <v>22.580645161290299</v>
      </c>
      <c r="T52">
        <v>25.187969924811998</v>
      </c>
      <c r="U52">
        <v>18.918918918918902</v>
      </c>
      <c r="V52">
        <v>34.090909090909101</v>
      </c>
      <c r="W52">
        <v>17.514124293785301</v>
      </c>
      <c r="X52">
        <v>24.198717948717899</v>
      </c>
      <c r="Y52">
        <v>26.580645161290299</v>
      </c>
      <c r="Z52">
        <v>27.5229357798165</v>
      </c>
      <c r="AA52">
        <v>24.700239808153501</v>
      </c>
      <c r="AB52">
        <v>19.4871794871795</v>
      </c>
      <c r="AC52">
        <v>16.362660944205999</v>
      </c>
      <c r="AD52">
        <v>23.974181650530198</v>
      </c>
      <c r="AE52">
        <v>18.854592785422099</v>
      </c>
      <c r="AF52">
        <v>23.310387984981201</v>
      </c>
      <c r="AG52">
        <v>28.140065973103301</v>
      </c>
      <c r="AH52">
        <v>25.861386138613899</v>
      </c>
      <c r="AI52">
        <v>29.137822529893</v>
      </c>
      <c r="AJ52">
        <v>30.348440545809002</v>
      </c>
      <c r="AK52">
        <v>27.030563604075098</v>
      </c>
      <c r="AL52">
        <v>22.441321462732699</v>
      </c>
      <c r="AM52">
        <v>22.8471846643832</v>
      </c>
      <c r="AN52">
        <v>20.897128601477299</v>
      </c>
      <c r="AO52">
        <v>20.797086789399199</v>
      </c>
      <c r="AP52">
        <v>18.462569083905599</v>
      </c>
      <c r="AQ52">
        <v>18.681256538581199</v>
      </c>
      <c r="AR52">
        <v>10.8733978176967</v>
      </c>
      <c r="AS52">
        <v>9.2225708023550403</v>
      </c>
      <c r="AT52">
        <v>7.9697029313397598</v>
      </c>
      <c r="AU52">
        <v>6.3519250742515503</v>
      </c>
      <c r="AV52">
        <v>7.1307416862268003</v>
      </c>
      <c r="AW52">
        <v>5.9012618145180902</v>
      </c>
      <c r="AX52">
        <v>5.0514202872287202</v>
      </c>
      <c r="AY52">
        <v>4.29245011787705</v>
      </c>
      <c r="AZ52">
        <v>5.5451412818745904</v>
      </c>
      <c r="BA52">
        <v>6.9985504028835104</v>
      </c>
      <c r="BB52">
        <v>4.2010447688327002</v>
      </c>
      <c r="BC52">
        <v>2.2711832642256402</v>
      </c>
      <c r="BD52">
        <v>3.4175895914697798</v>
      </c>
      <c r="BE52">
        <v>3.1673256032869399</v>
      </c>
      <c r="BF52">
        <v>2.0180984789119498</v>
      </c>
      <c r="BG52">
        <v>2.8978187442785499</v>
      </c>
      <c r="BH52">
        <v>4.9902342751377899</v>
      </c>
      <c r="BI52">
        <v>7.51429322788323</v>
      </c>
      <c r="BJ52">
        <v>4.3121410323773004</v>
      </c>
      <c r="BK52">
        <v>3.2402341375297499</v>
      </c>
      <c r="BL52">
        <v>3.5254927361895199</v>
      </c>
      <c r="BM52">
        <v>2.5246205349887698</v>
      </c>
      <c r="BN52">
        <v>3.49514563106798</v>
      </c>
    </row>
    <row r="53" spans="1:66">
      <c r="A53" t="s">
        <v>292</v>
      </c>
      <c r="B53" t="s">
        <v>288</v>
      </c>
      <c r="C53" t="s">
        <v>402</v>
      </c>
      <c r="D53" t="s">
        <v>233</v>
      </c>
      <c r="E53" t="e">
        <f>NA()</f>
        <v>#N/A</v>
      </c>
      <c r="F53" t="e">
        <f>NA()</f>
        <v>#N/A</v>
      </c>
      <c r="G53" t="e">
        <f>NA()</f>
        <v>#N/A</v>
      </c>
      <c r="H53" t="e">
        <f>NA()</f>
        <v>#N/A</v>
      </c>
      <c r="I53" t="e">
        <f>NA()</f>
        <v>#N/A</v>
      </c>
      <c r="J53" t="e">
        <f>NA()</f>
        <v>#N/A</v>
      </c>
      <c r="K53" t="e">
        <f>NA()</f>
        <v>#N/A</v>
      </c>
      <c r="L53" t="e">
        <f>NA()</f>
        <v>#N/A</v>
      </c>
      <c r="M53" t="e">
        <f>NA()</f>
        <v>#N/A</v>
      </c>
      <c r="N53" t="e">
        <f>NA()</f>
        <v>#N/A</v>
      </c>
      <c r="O53" t="e">
        <f>NA()</f>
        <v>#N/A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t="e">
        <f>NA()</f>
        <v>#N/A</v>
      </c>
      <c r="Y53" t="e">
        <f>NA()</f>
        <v>#N/A</v>
      </c>
      <c r="Z53" t="e">
        <f>NA()</f>
        <v>#N/A</v>
      </c>
      <c r="AA53" t="e">
        <f>NA()</f>
        <v>#N/A</v>
      </c>
      <c r="AB53" t="e">
        <f>NA()</f>
        <v>#N/A</v>
      </c>
      <c r="AC53" t="e">
        <f>NA()</f>
        <v>#N/A</v>
      </c>
      <c r="AD53" t="e">
        <f>NA()</f>
        <v>#N/A</v>
      </c>
      <c r="AE53" t="e">
        <f>NA()</f>
        <v>#N/A</v>
      </c>
      <c r="AF53" t="e">
        <f>NA()</f>
        <v>#N/A</v>
      </c>
      <c r="AG53" t="e">
        <f>NA()</f>
        <v>#N/A</v>
      </c>
      <c r="AH53" t="e">
        <f>NA()</f>
        <v>#N/A</v>
      </c>
      <c r="AI53" t="e">
        <f>NA()</f>
        <v>#N/A</v>
      </c>
      <c r="AJ53" t="e">
        <f>NA()</f>
        <v>#N/A</v>
      </c>
      <c r="AK53" t="e">
        <f>NA()</f>
        <v>#N/A</v>
      </c>
      <c r="AL53" t="e">
        <f>NA()</f>
        <v>#N/A</v>
      </c>
      <c r="AM53" t="e">
        <f>NA()</f>
        <v>#N/A</v>
      </c>
      <c r="AN53" t="e">
        <f>NA()</f>
        <v>#N/A</v>
      </c>
      <c r="AO53" t="e">
        <f>NA()</f>
        <v>#N/A</v>
      </c>
      <c r="AP53" t="e">
        <f>NA()</f>
        <v>#N/A</v>
      </c>
      <c r="AQ53" t="e">
        <f>NA()</f>
        <v>#N/A</v>
      </c>
      <c r="AR53" t="e">
        <f>NA()</f>
        <v>#N/A</v>
      </c>
      <c r="AS53" t="e">
        <f>NA()</f>
        <v>#N/A</v>
      </c>
      <c r="AT53">
        <v>5.5545939481681597</v>
      </c>
      <c r="AU53">
        <v>3.5330421430807499</v>
      </c>
      <c r="AV53">
        <v>3.79908136671901</v>
      </c>
      <c r="AW53">
        <v>4.4749928907810501</v>
      </c>
      <c r="AX53">
        <v>3.0133239505812099</v>
      </c>
      <c r="AY53">
        <v>3.3743636012120799</v>
      </c>
      <c r="AZ53">
        <v>4.4661671009812904</v>
      </c>
      <c r="BA53">
        <v>1.7007817628453199</v>
      </c>
      <c r="BB53">
        <v>4.3623482932571997</v>
      </c>
      <c r="BC53">
        <v>3.35475770328918</v>
      </c>
      <c r="BD53">
        <v>1.84266300756184</v>
      </c>
      <c r="BE53">
        <v>6.3147445031518199</v>
      </c>
      <c r="BF53">
        <v>-4.2948733153675303</v>
      </c>
      <c r="BG53" t="e">
        <f>NA()</f>
        <v>#N/A</v>
      </c>
      <c r="BH53" t="e">
        <f>NA()</f>
        <v>#N/A</v>
      </c>
      <c r="BI53" t="e">
        <f>NA()</f>
        <v>#N/A</v>
      </c>
      <c r="BJ53" t="e">
        <f>NA()</f>
        <v>#N/A</v>
      </c>
      <c r="BK53" t="e">
        <f>NA()</f>
        <v>#N/A</v>
      </c>
      <c r="BL53" t="e">
        <f>NA()</f>
        <v>#N/A</v>
      </c>
      <c r="BM53" t="e">
        <f>NA()</f>
        <v>#N/A</v>
      </c>
      <c r="BN53" t="e">
        <f>NA()</f>
        <v>#N/A</v>
      </c>
    </row>
    <row r="54" spans="1:66">
      <c r="A54" t="s">
        <v>397</v>
      </c>
      <c r="B54" t="s">
        <v>185</v>
      </c>
      <c r="C54" t="s">
        <v>402</v>
      </c>
      <c r="D54" t="s">
        <v>233</v>
      </c>
      <c r="E54" t="e">
        <f>NA()</f>
        <v>#N/A</v>
      </c>
      <c r="F54" t="e">
        <f>NA()</f>
        <v>#N/A</v>
      </c>
      <c r="G54" t="e">
        <f>NA()</f>
        <v>#N/A</v>
      </c>
      <c r="H54" t="e">
        <f>NA()</f>
        <v>#N/A</v>
      </c>
      <c r="I54">
        <v>35.421064977788298</v>
      </c>
      <c r="J54">
        <v>-2.7269802776291501</v>
      </c>
      <c r="K54">
        <v>15.7801012491141</v>
      </c>
      <c r="L54">
        <v>36.926524872831898</v>
      </c>
      <c r="M54">
        <v>53.321672710773903</v>
      </c>
      <c r="N54">
        <v>6.1761957352231098</v>
      </c>
      <c r="O54">
        <v>8.0252840454848808</v>
      </c>
      <c r="P54">
        <v>5.7773498259651603</v>
      </c>
      <c r="Q54">
        <v>15.8042153907951</v>
      </c>
      <c r="R54">
        <v>15.6427621238194</v>
      </c>
      <c r="S54">
        <v>29.469281045994499</v>
      </c>
      <c r="T54">
        <v>28.657970195226898</v>
      </c>
      <c r="U54">
        <v>80.385959075413993</v>
      </c>
      <c r="V54">
        <v>68.947708198999806</v>
      </c>
      <c r="W54">
        <v>48.769037611520197</v>
      </c>
      <c r="X54">
        <v>101.051260411497</v>
      </c>
      <c r="Y54">
        <v>46.625906830330798</v>
      </c>
      <c r="Z54">
        <v>35.408264874429399</v>
      </c>
      <c r="AA54">
        <v>36.699697574091402</v>
      </c>
      <c r="AB54">
        <v>76.526697666265903</v>
      </c>
      <c r="AC54">
        <v>52.227011357320798</v>
      </c>
      <c r="AD54">
        <v>23.8207845213349</v>
      </c>
      <c r="AE54">
        <v>44.4</v>
      </c>
      <c r="AF54">
        <v>78.670360110803301</v>
      </c>
      <c r="AG54">
        <v>71.091731266150305</v>
      </c>
      <c r="AH54">
        <v>104.06522942826</v>
      </c>
      <c r="AI54">
        <v>81.295404814004002</v>
      </c>
      <c r="AJ54">
        <v>2154.4368271134099</v>
      </c>
      <c r="AK54">
        <v>4129.1698566155801</v>
      </c>
      <c r="AL54">
        <v>1986.9047619047601</v>
      </c>
      <c r="AM54">
        <v>23773.131774101599</v>
      </c>
      <c r="AN54">
        <v>541.90888323902698</v>
      </c>
      <c r="AO54">
        <v>492.44185023541399</v>
      </c>
      <c r="AP54">
        <v>198.51670741646299</v>
      </c>
      <c r="AQ54">
        <v>29.148806923665202</v>
      </c>
      <c r="AR54">
        <v>284.89497591408701</v>
      </c>
      <c r="AS54">
        <v>513.90684374753596</v>
      </c>
      <c r="AT54">
        <v>359.93661426458601</v>
      </c>
      <c r="AU54">
        <v>31.522582602549502</v>
      </c>
      <c r="AV54">
        <v>12.8739657187405</v>
      </c>
      <c r="AW54">
        <v>3.9943840081597002</v>
      </c>
      <c r="AX54">
        <v>21.316816722934099</v>
      </c>
      <c r="AY54">
        <v>13.0526949745101</v>
      </c>
      <c r="AZ54">
        <v>16.945100654194999</v>
      </c>
      <c r="BA54">
        <v>17.301384570015699</v>
      </c>
      <c r="BB54">
        <v>2.7999999999998102</v>
      </c>
      <c r="BC54">
        <v>7.1000000000003798</v>
      </c>
      <c r="BD54">
        <v>15.316515913949001</v>
      </c>
      <c r="BE54">
        <v>9.7218280627336302</v>
      </c>
      <c r="BF54">
        <v>0.80822310148706999</v>
      </c>
      <c r="BG54">
        <v>1.2430388976076301</v>
      </c>
      <c r="BH54">
        <v>0.74419899478149898</v>
      </c>
      <c r="BI54">
        <v>2.8858510729000901</v>
      </c>
      <c r="BJ54" t="e">
        <f>NA()</f>
        <v>#N/A</v>
      </c>
      <c r="BK54" t="e">
        <f>NA()</f>
        <v>#N/A</v>
      </c>
      <c r="BL54" t="e">
        <f>NA()</f>
        <v>#N/A</v>
      </c>
      <c r="BM54" t="e">
        <f>NA()</f>
        <v>#N/A</v>
      </c>
      <c r="BN54" t="e">
        <f>NA()</f>
        <v>#N/A</v>
      </c>
    </row>
    <row r="55" spans="1:66">
      <c r="A55" t="s">
        <v>315</v>
      </c>
      <c r="B55" t="s">
        <v>328</v>
      </c>
      <c r="C55" t="s">
        <v>402</v>
      </c>
      <c r="D55" t="s">
        <v>233</v>
      </c>
      <c r="E55" t="e">
        <f>NA()</f>
        <v>#N/A</v>
      </c>
      <c r="F55" t="e">
        <f>NA()</f>
        <v>#N/A</v>
      </c>
      <c r="G55" t="e">
        <f>NA()</f>
        <v>#N/A</v>
      </c>
      <c r="H55" t="e">
        <f>NA()</f>
        <v>#N/A</v>
      </c>
      <c r="I55" t="e">
        <f>NA()</f>
        <v>#N/A</v>
      </c>
      <c r="J55" t="e">
        <f>NA()</f>
        <v>#N/A</v>
      </c>
      <c r="K55" t="e">
        <f>NA()</f>
        <v>#N/A</v>
      </c>
      <c r="L55" t="e">
        <f>NA()</f>
        <v>#N/A</v>
      </c>
      <c r="M55" t="e">
        <f>NA()</f>
        <v>#N/A</v>
      </c>
      <c r="N55" t="e">
        <f>NA()</f>
        <v>#N/A</v>
      </c>
      <c r="O55" t="e">
        <f>NA()</f>
        <v>#N/A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t="e">
        <f>NA()</f>
        <v>#N/A</v>
      </c>
      <c r="Y55" t="e">
        <f>NA()</f>
        <v>#N/A</v>
      </c>
      <c r="Z55" t="e">
        <f>NA()</f>
        <v>#N/A</v>
      </c>
      <c r="AA55" t="e">
        <f>NA()</f>
        <v>#N/A</v>
      </c>
      <c r="AB55" t="e">
        <f>NA()</f>
        <v>#N/A</v>
      </c>
      <c r="AC55" t="e">
        <f>NA()</f>
        <v>#N/A</v>
      </c>
      <c r="AD55" t="e">
        <f>NA()</f>
        <v>#N/A</v>
      </c>
      <c r="AE55">
        <v>4.1581108829567999</v>
      </c>
      <c r="AF55">
        <v>0.44356826022687201</v>
      </c>
      <c r="AG55">
        <v>1.0304219823354901</v>
      </c>
      <c r="AH55">
        <v>-1.7969888295288801</v>
      </c>
      <c r="AI55">
        <v>2.88905374216947</v>
      </c>
      <c r="AJ55">
        <v>-1.67834968956537</v>
      </c>
      <c r="AK55">
        <v>-3.9354681007088002</v>
      </c>
      <c r="AL55">
        <v>4.9236641221374304</v>
      </c>
      <c r="AM55">
        <v>42.439675033345203</v>
      </c>
      <c r="AN55">
        <v>9.4180074345223108</v>
      </c>
      <c r="AO55">
        <v>10.0311203319503</v>
      </c>
      <c r="AP55" t="e">
        <f>NA()</f>
        <v>#N/A</v>
      </c>
      <c r="AQ55" t="e">
        <f>NA()</f>
        <v>#N/A</v>
      </c>
      <c r="AR55">
        <v>4.1426713728404803</v>
      </c>
      <c r="AS55">
        <v>-0.88199151702542999</v>
      </c>
      <c r="AT55">
        <v>5.5989921814069199E-2</v>
      </c>
      <c r="AU55">
        <v>4.3787597178087196</v>
      </c>
      <c r="AV55">
        <v>-0.63184498736315098</v>
      </c>
      <c r="AW55">
        <v>2.4297660796179801</v>
      </c>
      <c r="AX55">
        <v>3.09449011456182</v>
      </c>
      <c r="AY55">
        <v>6.5378439529960497</v>
      </c>
      <c r="AZ55">
        <v>2.65464645060697</v>
      </c>
      <c r="BA55">
        <v>4.95875092023158</v>
      </c>
      <c r="BB55">
        <v>4.4150037479521798</v>
      </c>
      <c r="BC55">
        <v>0.39152501122765998</v>
      </c>
      <c r="BD55">
        <v>1.75958704273802</v>
      </c>
      <c r="BE55">
        <v>5.0101877313446401</v>
      </c>
      <c r="BF55">
        <v>4.6316161972946297</v>
      </c>
      <c r="BG55">
        <v>0.91213954545018605</v>
      </c>
      <c r="BH55">
        <v>3.16909796750826</v>
      </c>
      <c r="BI55">
        <v>3.1905617972377498</v>
      </c>
      <c r="BJ55">
        <v>0.450063823285551</v>
      </c>
      <c r="BK55">
        <v>1.1527789637552099</v>
      </c>
      <c r="BL55">
        <v>2.2060730578151899</v>
      </c>
      <c r="BM55">
        <v>1.7953714708311099</v>
      </c>
      <c r="BN55">
        <v>1.71564275451263</v>
      </c>
    </row>
    <row r="56" spans="1:66">
      <c r="A56" t="s">
        <v>280</v>
      </c>
      <c r="B56" t="s">
        <v>8</v>
      </c>
      <c r="C56" t="s">
        <v>402</v>
      </c>
      <c r="D56" t="s">
        <v>233</v>
      </c>
      <c r="E56">
        <v>0.79020581796005596</v>
      </c>
      <c r="F56">
        <v>2.4307939100915998</v>
      </c>
      <c r="G56">
        <v>2.6778596874278802</v>
      </c>
      <c r="H56">
        <v>2.9316184705135302</v>
      </c>
      <c r="I56">
        <v>3.32403316018129</v>
      </c>
      <c r="J56">
        <v>-0.66500000058337705</v>
      </c>
      <c r="K56">
        <v>0.18288283762148599</v>
      </c>
      <c r="L56">
        <v>1.2083403113442099</v>
      </c>
      <c r="M56">
        <v>4.0938914310683696</v>
      </c>
      <c r="N56">
        <v>2.6293408365833399</v>
      </c>
      <c r="O56">
        <v>4.6522974930315399</v>
      </c>
      <c r="P56">
        <v>3.0830484140870702</v>
      </c>
      <c r="Q56">
        <v>4.6011256928086102</v>
      </c>
      <c r="R56">
        <v>15.214034220418201</v>
      </c>
      <c r="S56">
        <v>30.073629280363601</v>
      </c>
      <c r="T56">
        <v>17.369202022655202</v>
      </c>
      <c r="U56">
        <v>3.4858333329170299</v>
      </c>
      <c r="V56">
        <v>4.1902404526166901</v>
      </c>
      <c r="W56">
        <v>6.0071270999490798</v>
      </c>
      <c r="X56">
        <v>9.1884104370097806</v>
      </c>
      <c r="Y56">
        <v>18.135170796071002</v>
      </c>
      <c r="Z56">
        <v>37.056341523951303</v>
      </c>
      <c r="AA56">
        <v>90.121332850416493</v>
      </c>
      <c r="AB56">
        <v>32.623708148783201</v>
      </c>
      <c r="AC56">
        <v>11.947427011886401</v>
      </c>
      <c r="AD56">
        <v>15.057419644575599</v>
      </c>
      <c r="AE56">
        <v>11.8350618936099</v>
      </c>
      <c r="AF56">
        <v>16.842420163039399</v>
      </c>
      <c r="AG56">
        <v>20.832533230920198</v>
      </c>
      <c r="AH56">
        <v>16.509808768739099</v>
      </c>
      <c r="AI56">
        <v>19.039752663564901</v>
      </c>
      <c r="AJ56">
        <v>28.709291370661798</v>
      </c>
      <c r="AK56">
        <v>21.791168790060901</v>
      </c>
      <c r="AL56">
        <v>9.7786007829378008</v>
      </c>
      <c r="AM56">
        <v>13.5344687273427</v>
      </c>
      <c r="AN56">
        <v>23.1864981102567</v>
      </c>
      <c r="AO56">
        <v>17.511452481459099</v>
      </c>
      <c r="AP56">
        <v>13.248044079119101</v>
      </c>
      <c r="AQ56">
        <v>11.6592997742233</v>
      </c>
      <c r="AR56">
        <v>10.0452817292494</v>
      </c>
      <c r="AS56">
        <v>10.9615496593622</v>
      </c>
      <c r="AT56">
        <v>11.255615709117199</v>
      </c>
      <c r="AU56">
        <v>9.1675204850911491</v>
      </c>
      <c r="AV56">
        <v>9.4475809161697999</v>
      </c>
      <c r="AW56">
        <v>12.3148150178852</v>
      </c>
      <c r="AX56">
        <v>13.798294910898701</v>
      </c>
      <c r="AY56">
        <v>11.4705968149052</v>
      </c>
      <c r="AZ56">
        <v>9.3572445641716193</v>
      </c>
      <c r="BA56">
        <v>13.4244635507283</v>
      </c>
      <c r="BB56">
        <v>7.8427016770065201</v>
      </c>
      <c r="BC56">
        <v>5.6627570842002299</v>
      </c>
      <c r="BD56">
        <v>4.8779983097069799</v>
      </c>
      <c r="BE56">
        <v>4.4954531435461096</v>
      </c>
      <c r="BF56">
        <v>5.2313361417442303</v>
      </c>
      <c r="BG56">
        <v>4.5192009851695802</v>
      </c>
      <c r="BH56">
        <v>0.80198200509959205</v>
      </c>
      <c r="BI56">
        <v>-1.74788505908107E-2</v>
      </c>
      <c r="BJ56">
        <v>1.6259069299172899</v>
      </c>
      <c r="BK56">
        <v>2.2211146152658401</v>
      </c>
      <c r="BL56">
        <v>2.0960463532780498</v>
      </c>
      <c r="BM56">
        <v>0.72491147813135803</v>
      </c>
      <c r="BN56">
        <v>1.72647755109235</v>
      </c>
    </row>
    <row r="57" spans="1:66">
      <c r="A57" t="s">
        <v>559</v>
      </c>
      <c r="B57" t="s">
        <v>274</v>
      </c>
      <c r="C57" t="s">
        <v>402</v>
      </c>
      <c r="D57" t="s">
        <v>233</v>
      </c>
      <c r="E57" t="e">
        <f>NA()</f>
        <v>#N/A</v>
      </c>
      <c r="F57">
        <v>11.616492146899001</v>
      </c>
      <c r="G57">
        <v>-1.3412489012052899</v>
      </c>
      <c r="H57">
        <v>0.94346631046019103</v>
      </c>
      <c r="I57">
        <v>0.61819252274368597</v>
      </c>
      <c r="J57">
        <v>2.6111761263301099</v>
      </c>
      <c r="K57">
        <v>4.1913179840566999</v>
      </c>
      <c r="L57">
        <v>2.2918519534945601</v>
      </c>
      <c r="M57">
        <v>5.3504547886787996</v>
      </c>
      <c r="N57">
        <v>4.4502285422332299</v>
      </c>
      <c r="O57">
        <v>8.2051905431072392</v>
      </c>
      <c r="P57">
        <v>-0.44374543627573199</v>
      </c>
      <c r="Q57">
        <v>0.31031369888388399</v>
      </c>
      <c r="R57">
        <v>11.102986669822901</v>
      </c>
      <c r="S57">
        <v>17.359388447064799</v>
      </c>
      <c r="T57">
        <v>11.4442239670114</v>
      </c>
      <c r="U57">
        <v>12.0766402169566</v>
      </c>
      <c r="V57">
        <v>27.4218615091476</v>
      </c>
      <c r="W57">
        <v>13.2429868545928</v>
      </c>
      <c r="X57">
        <v>16.342356573625199</v>
      </c>
      <c r="Y57">
        <v>14.7009812997865</v>
      </c>
      <c r="Z57">
        <v>8.7992108330877894</v>
      </c>
      <c r="AA57">
        <v>7.58312589642148</v>
      </c>
      <c r="AB57">
        <v>5.64042843342129</v>
      </c>
      <c r="AC57">
        <v>4.2847611036187097</v>
      </c>
      <c r="AD57">
        <v>1.86380327150623</v>
      </c>
      <c r="AE57">
        <v>9.6829547311651698</v>
      </c>
      <c r="AF57">
        <v>6.9433062653656998</v>
      </c>
      <c r="AG57">
        <v>6.9306861720651902</v>
      </c>
      <c r="AH57">
        <v>1.0495182379038199</v>
      </c>
      <c r="AI57">
        <v>-0.80587969827799699</v>
      </c>
      <c r="AJ57">
        <v>1.68334849863475</v>
      </c>
      <c r="AK57">
        <v>4.2313838286996903</v>
      </c>
      <c r="AL57">
        <v>2.16471453976754</v>
      </c>
      <c r="AM57">
        <v>26.0815719947161</v>
      </c>
      <c r="AN57">
        <v>14.2950690851945</v>
      </c>
      <c r="AO57">
        <v>2.4808066918755101</v>
      </c>
      <c r="AP57">
        <v>4.0208333333330399</v>
      </c>
      <c r="AQ57">
        <v>4.6114475951537202</v>
      </c>
      <c r="AR57">
        <v>0.70237580595601901</v>
      </c>
      <c r="AS57">
        <v>2.5307751673799301</v>
      </c>
      <c r="AT57">
        <v>4.3615291400725296</v>
      </c>
      <c r="AU57">
        <v>3.0772648515743</v>
      </c>
      <c r="AV57">
        <v>3.2968074697421099</v>
      </c>
      <c r="AW57">
        <v>1.4579883560074001</v>
      </c>
      <c r="AX57">
        <v>3.8858303988648002</v>
      </c>
      <c r="AY57">
        <v>2.46719148596913</v>
      </c>
      <c r="AZ57">
        <v>1.89200629349599</v>
      </c>
      <c r="BA57">
        <v>6.3085276915258</v>
      </c>
      <c r="BB57">
        <v>1.01950457731134</v>
      </c>
      <c r="BC57">
        <v>1.2264561213548</v>
      </c>
      <c r="BD57">
        <v>4.91243395052462</v>
      </c>
      <c r="BE57">
        <v>1.3045111991559499</v>
      </c>
      <c r="BF57">
        <v>2.5811703725294</v>
      </c>
      <c r="BG57">
        <v>0.44868207676614003</v>
      </c>
      <c r="BH57">
        <v>1.2514995478147399</v>
      </c>
      <c r="BI57">
        <v>0.72317845751325205</v>
      </c>
      <c r="BJ57">
        <v>0.68588106530464399</v>
      </c>
      <c r="BK57">
        <v>0.35940903138066399</v>
      </c>
      <c r="BL57">
        <v>-1.1068634399420201</v>
      </c>
      <c r="BM57">
        <v>2.42500656821829</v>
      </c>
      <c r="BN57">
        <v>4.0919518969285802</v>
      </c>
    </row>
    <row r="58" spans="1:66">
      <c r="A58" t="s">
        <v>419</v>
      </c>
      <c r="B58" t="s">
        <v>508</v>
      </c>
      <c r="C58" t="s">
        <v>402</v>
      </c>
      <c r="D58" t="s">
        <v>233</v>
      </c>
      <c r="E58" t="e">
        <f>NA()</f>
        <v>#N/A</v>
      </c>
      <c r="F58" t="e">
        <f>NA()</f>
        <v>#N/A</v>
      </c>
      <c r="G58" t="e">
        <f>NA()</f>
        <v>#N/A</v>
      </c>
      <c r="H58" t="e">
        <f>NA()</f>
        <v>#N/A</v>
      </c>
      <c r="I58" t="e">
        <f>NA()</f>
        <v>#N/A</v>
      </c>
      <c r="J58" t="e">
        <f>NA()</f>
        <v>#N/A</v>
      </c>
      <c r="K58" t="e">
        <f>NA()</f>
        <v>#N/A</v>
      </c>
      <c r="L58" t="e">
        <f>NA()</f>
        <v>#N/A</v>
      </c>
      <c r="M58" t="e">
        <f>NA()</f>
        <v>#N/A</v>
      </c>
      <c r="N58" t="e">
        <f>NA()</f>
        <v>#N/A</v>
      </c>
      <c r="O58" t="e">
        <f>NA()</f>
        <v>#N/A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t="e">
        <f>NA()</f>
        <v>#N/A</v>
      </c>
      <c r="Y58" t="e">
        <f>NA()</f>
        <v>#N/A</v>
      </c>
      <c r="Z58" t="e">
        <f>NA()</f>
        <v>#N/A</v>
      </c>
      <c r="AA58" t="e">
        <f>NA()</f>
        <v>#N/A</v>
      </c>
      <c r="AB58" t="e">
        <f>NA()</f>
        <v>#N/A</v>
      </c>
      <c r="AC58" t="e">
        <f>NA()</f>
        <v>#N/A</v>
      </c>
      <c r="AD58" t="e">
        <f>NA()</f>
        <v>#N/A</v>
      </c>
      <c r="AE58">
        <v>50</v>
      </c>
      <c r="AF58">
        <v>133.33326374431499</v>
      </c>
      <c r="AG58">
        <v>185.71428571428501</v>
      </c>
      <c r="AH58">
        <v>1400</v>
      </c>
      <c r="AI58">
        <v>500</v>
      </c>
      <c r="AJ58">
        <v>122.222222222222</v>
      </c>
      <c r="AK58">
        <v>625.00000000000102</v>
      </c>
      <c r="AL58">
        <v>1500</v>
      </c>
      <c r="AM58">
        <v>107.327586206896</v>
      </c>
      <c r="AN58">
        <v>3.95010395010403</v>
      </c>
      <c r="AO58">
        <v>4.2999999999999403</v>
      </c>
      <c r="AP58">
        <v>4.17066155321187</v>
      </c>
      <c r="AQ58">
        <v>6.39668660837554</v>
      </c>
      <c r="AR58">
        <v>4.0191387559808396</v>
      </c>
      <c r="AS58">
        <v>4.6113155473780001</v>
      </c>
      <c r="AT58">
        <v>3.7767024666589002</v>
      </c>
      <c r="AU58">
        <v>1.6717843739338201</v>
      </c>
      <c r="AV58">
        <v>1.76733780760626</v>
      </c>
      <c r="AW58">
        <v>2.0553967905033201</v>
      </c>
      <c r="AX58">
        <v>3.3171782444804299</v>
      </c>
      <c r="AY58">
        <v>3.1898259147295001</v>
      </c>
      <c r="AZ58">
        <v>2.8992827558339198</v>
      </c>
      <c r="BA58">
        <v>6.0769683879835101</v>
      </c>
      <c r="BB58">
        <v>2.3785284590467399</v>
      </c>
      <c r="BC58">
        <v>1.0305550533357299</v>
      </c>
      <c r="BD58">
        <v>2.2727272727272698</v>
      </c>
      <c r="BE58">
        <v>3.4120734908136598</v>
      </c>
      <c r="BF58">
        <v>2.2165820642977998</v>
      </c>
      <c r="BG58">
        <v>-0.21519615957621499</v>
      </c>
      <c r="BH58">
        <v>-0.46449900464500199</v>
      </c>
      <c r="BI58">
        <v>-1.12500000000001</v>
      </c>
      <c r="BJ58">
        <v>1.12937210282344</v>
      </c>
      <c r="BK58">
        <v>1.5001250104175301</v>
      </c>
      <c r="BL58">
        <v>0.77182034649808295</v>
      </c>
      <c r="BM58">
        <v>0.15481137456202801</v>
      </c>
      <c r="BN58">
        <v>2.5545069964204599</v>
      </c>
    </row>
    <row r="59" spans="1:66">
      <c r="A59" t="s">
        <v>80</v>
      </c>
      <c r="B59" t="s">
        <v>206</v>
      </c>
      <c r="C59" t="s">
        <v>402</v>
      </c>
      <c r="D59" t="s">
        <v>233</v>
      </c>
      <c r="E59" t="e">
        <f>NA()</f>
        <v>#N/A</v>
      </c>
      <c r="F59" t="e">
        <f>NA()</f>
        <v>#N/A</v>
      </c>
      <c r="G59" t="e">
        <f>NA()</f>
        <v>#N/A</v>
      </c>
      <c r="H59" t="e">
        <f>NA()</f>
        <v>#N/A</v>
      </c>
      <c r="I59" t="e">
        <f>NA()</f>
        <v>#N/A</v>
      </c>
      <c r="J59" t="e">
        <f>NA()</f>
        <v>#N/A</v>
      </c>
      <c r="K59" t="e">
        <f>NA()</f>
        <v>#N/A</v>
      </c>
      <c r="L59" t="e">
        <f>NA()</f>
        <v>#N/A</v>
      </c>
      <c r="M59" t="e">
        <f>NA()</f>
        <v>#N/A</v>
      </c>
      <c r="N59" t="e">
        <f>NA()</f>
        <v>#N/A</v>
      </c>
      <c r="O59" t="e">
        <f>NA()</f>
        <v>#N/A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t="e">
        <f>NA()</f>
        <v>#N/A</v>
      </c>
      <c r="Y59" t="e">
        <f>NA()</f>
        <v>#N/A</v>
      </c>
      <c r="Z59" t="e">
        <f>NA()</f>
        <v>#N/A</v>
      </c>
      <c r="AA59" t="e">
        <f>NA()</f>
        <v>#N/A</v>
      </c>
      <c r="AB59" t="e">
        <f>NA()</f>
        <v>#N/A</v>
      </c>
      <c r="AC59" t="e">
        <f>NA()</f>
        <v>#N/A</v>
      </c>
      <c r="AD59" t="e">
        <f>NA()</f>
        <v>#N/A</v>
      </c>
      <c r="AE59" t="e">
        <f>NA()</f>
        <v>#N/A</v>
      </c>
      <c r="AF59" t="e">
        <f>NA()</f>
        <v>#N/A</v>
      </c>
      <c r="AG59" t="e">
        <f>NA()</f>
        <v>#N/A</v>
      </c>
      <c r="AH59" t="e">
        <f>NA()</f>
        <v>#N/A</v>
      </c>
      <c r="AI59" t="e">
        <f>NA()</f>
        <v>#N/A</v>
      </c>
      <c r="AJ59" t="e">
        <f>NA()</f>
        <v>#N/A</v>
      </c>
      <c r="AK59" t="e">
        <f>NA()</f>
        <v>#N/A</v>
      </c>
      <c r="AL59" t="e">
        <f>NA()</f>
        <v>#N/A</v>
      </c>
      <c r="AM59" t="e">
        <f>NA()</f>
        <v>#N/A</v>
      </c>
      <c r="AN59" t="e">
        <f>NA()</f>
        <v>#N/A</v>
      </c>
      <c r="AO59" t="e">
        <f>NA()</f>
        <v>#N/A</v>
      </c>
      <c r="AP59" t="e">
        <f>NA()</f>
        <v>#N/A</v>
      </c>
      <c r="AQ59" t="e">
        <f>NA()</f>
        <v>#N/A</v>
      </c>
      <c r="AR59" t="e">
        <f>NA()</f>
        <v>#N/A</v>
      </c>
      <c r="AS59" t="e">
        <f>NA()</f>
        <v>#N/A</v>
      </c>
      <c r="AT59" t="e">
        <f>NA()</f>
        <v>#N/A</v>
      </c>
      <c r="AU59" t="e">
        <f>NA()</f>
        <v>#N/A</v>
      </c>
      <c r="AV59" t="e">
        <f>NA()</f>
        <v>#N/A</v>
      </c>
      <c r="AW59" t="e">
        <f>NA()</f>
        <v>#N/A</v>
      </c>
      <c r="AX59" t="e">
        <f>NA()</f>
        <v>#N/A</v>
      </c>
      <c r="AY59" t="e">
        <f>NA()</f>
        <v>#N/A</v>
      </c>
      <c r="AZ59" t="e">
        <f>NA()</f>
        <v>#N/A</v>
      </c>
      <c r="BA59" t="e">
        <f>NA()</f>
        <v>#N/A</v>
      </c>
      <c r="BB59" t="e">
        <f>NA()</f>
        <v>#N/A</v>
      </c>
      <c r="BC59" t="e">
        <f>NA()</f>
        <v>#N/A</v>
      </c>
      <c r="BD59" t="e">
        <f>NA()</f>
        <v>#N/A</v>
      </c>
      <c r="BE59" t="e">
        <f>NA()</f>
        <v>#N/A</v>
      </c>
      <c r="BF59" t="e">
        <f>NA()</f>
        <v>#N/A</v>
      </c>
      <c r="BG59" t="e">
        <f>NA()</f>
        <v>#N/A</v>
      </c>
      <c r="BH59" t="e">
        <f>NA()</f>
        <v>#N/A</v>
      </c>
      <c r="BI59" t="e">
        <f>NA()</f>
        <v>#N/A</v>
      </c>
      <c r="BJ59" t="e">
        <f>NA()</f>
        <v>#N/A</v>
      </c>
      <c r="BK59" t="e">
        <f>NA()</f>
        <v>#N/A</v>
      </c>
      <c r="BL59" t="e">
        <f>NA()</f>
        <v>#N/A</v>
      </c>
      <c r="BM59" t="e">
        <f>NA()</f>
        <v>#N/A</v>
      </c>
      <c r="BN59" t="e">
        <f>NA()</f>
        <v>#N/A</v>
      </c>
    </row>
    <row r="60" spans="1:66">
      <c r="A60" t="s">
        <v>301</v>
      </c>
      <c r="B60" t="s">
        <v>81</v>
      </c>
      <c r="C60" t="s">
        <v>402</v>
      </c>
      <c r="D60" t="s">
        <v>233</v>
      </c>
      <c r="E60" t="e">
        <f>NA()</f>
        <v>#N/A</v>
      </c>
      <c r="F60" t="e">
        <f>NA()</f>
        <v>#N/A</v>
      </c>
      <c r="G60" t="e">
        <f>NA()</f>
        <v>#N/A</v>
      </c>
      <c r="H60" t="e">
        <f>NA()</f>
        <v>#N/A</v>
      </c>
      <c r="I60" t="e">
        <f>NA()</f>
        <v>#N/A</v>
      </c>
      <c r="J60" t="e">
        <f>NA()</f>
        <v>#N/A</v>
      </c>
      <c r="K60" t="e">
        <f>NA()</f>
        <v>#N/A</v>
      </c>
      <c r="L60" t="e">
        <f>NA()</f>
        <v>#N/A</v>
      </c>
      <c r="M60" t="e">
        <f>NA()</f>
        <v>#N/A</v>
      </c>
      <c r="N60" t="e">
        <f>NA()</f>
        <v>#N/A</v>
      </c>
      <c r="O60" t="e">
        <f>NA()</f>
        <v>#N/A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t="e">
        <f>NA()</f>
        <v>#N/A</v>
      </c>
      <c r="Y60" t="e">
        <f>NA()</f>
        <v>#N/A</v>
      </c>
      <c r="Z60" t="e">
        <f>NA()</f>
        <v>#N/A</v>
      </c>
      <c r="AA60" t="e">
        <f>NA()</f>
        <v>#N/A</v>
      </c>
      <c r="AB60" t="e">
        <f>NA()</f>
        <v>#N/A</v>
      </c>
      <c r="AC60" t="e">
        <f>NA()</f>
        <v>#N/A</v>
      </c>
      <c r="AD60" t="e">
        <f>NA()</f>
        <v>#N/A</v>
      </c>
      <c r="AE60" t="e">
        <f>NA()</f>
        <v>#N/A</v>
      </c>
      <c r="AF60" t="e">
        <f>NA()</f>
        <v>#N/A</v>
      </c>
      <c r="AG60" t="e">
        <f>NA()</f>
        <v>#N/A</v>
      </c>
      <c r="AH60" t="e">
        <f>NA()</f>
        <v>#N/A</v>
      </c>
      <c r="AI60" t="e">
        <f>NA()</f>
        <v>#N/A</v>
      </c>
      <c r="AJ60" t="e">
        <f>NA()</f>
        <v>#N/A</v>
      </c>
      <c r="AK60" t="e">
        <f>NA()</f>
        <v>#N/A</v>
      </c>
      <c r="AL60" t="e">
        <f>NA()</f>
        <v>#N/A</v>
      </c>
      <c r="AM60" t="e">
        <f>NA()</f>
        <v>#N/A</v>
      </c>
      <c r="AN60" t="e">
        <f>NA()</f>
        <v>#N/A</v>
      </c>
      <c r="AO60" t="e">
        <f>NA()</f>
        <v>#N/A</v>
      </c>
      <c r="AP60" t="e">
        <f>NA()</f>
        <v>#N/A</v>
      </c>
      <c r="AQ60" t="e">
        <f>NA()</f>
        <v>#N/A</v>
      </c>
      <c r="AR60" t="e">
        <f>NA()</f>
        <v>#N/A</v>
      </c>
      <c r="AS60" t="e">
        <f>NA()</f>
        <v>#N/A</v>
      </c>
      <c r="AT60">
        <v>1.7928286852589601</v>
      </c>
      <c r="AU60">
        <v>0.39138943248531399</v>
      </c>
      <c r="AV60">
        <v>1.63371391441571</v>
      </c>
      <c r="AW60">
        <v>1.3791213809480201</v>
      </c>
      <c r="AX60">
        <v>4.1171171171171004</v>
      </c>
      <c r="AY60">
        <v>3.1149952409795101</v>
      </c>
      <c r="AZ60">
        <v>2.9957203994293802</v>
      </c>
      <c r="BA60">
        <v>6.8763239367769202</v>
      </c>
      <c r="BB60">
        <v>1.75331605427657</v>
      </c>
      <c r="BC60">
        <v>2.7794426131255801</v>
      </c>
      <c r="BD60">
        <v>2.3325315256213899</v>
      </c>
      <c r="BE60">
        <v>3.18398746349455</v>
      </c>
      <c r="BF60">
        <v>1.3323208615214801</v>
      </c>
      <c r="BG60">
        <v>1.49873969616456</v>
      </c>
      <c r="BH60">
        <v>-0.476542049801981</v>
      </c>
      <c r="BI60">
        <v>-4.7207984893461202E-2</v>
      </c>
      <c r="BJ60">
        <v>1.58558801700291</v>
      </c>
      <c r="BK60">
        <v>2.58368756641871</v>
      </c>
      <c r="BL60">
        <v>2.6222078342505601</v>
      </c>
      <c r="BM60" t="e">
        <f>NA()</f>
        <v>#N/A</v>
      </c>
      <c r="BN60" t="e">
        <f>NA()</f>
        <v>#N/A</v>
      </c>
    </row>
    <row r="61" spans="1:66">
      <c r="A61" t="s">
        <v>358</v>
      </c>
      <c r="B61" t="s">
        <v>207</v>
      </c>
      <c r="C61" t="s">
        <v>402</v>
      </c>
      <c r="D61" t="s">
        <v>233</v>
      </c>
      <c r="E61">
        <v>0.82730093071394295</v>
      </c>
      <c r="F61">
        <v>-0.61538461538491396</v>
      </c>
      <c r="G61">
        <v>0.103199174406311</v>
      </c>
      <c r="H61">
        <v>1.95876288659853</v>
      </c>
      <c r="I61">
        <v>-0.30333670475261998</v>
      </c>
      <c r="J61">
        <v>0.20283975659444001</v>
      </c>
      <c r="K61">
        <v>0.50607287449892902</v>
      </c>
      <c r="L61">
        <v>0.70493454280655798</v>
      </c>
      <c r="M61">
        <v>3.7666666661669299</v>
      </c>
      <c r="N61">
        <v>2.3851590101303302</v>
      </c>
      <c r="O61">
        <v>2.4001882503168699</v>
      </c>
      <c r="P61">
        <v>4.1440061282545697</v>
      </c>
      <c r="Q61">
        <v>4.8323036186564901</v>
      </c>
      <c r="R61">
        <v>7.8088823405225902</v>
      </c>
      <c r="S61">
        <v>16.1766666665001</v>
      </c>
      <c r="T61">
        <v>4.6394858404654</v>
      </c>
      <c r="U61">
        <v>3.8543897216273102</v>
      </c>
      <c r="V61">
        <v>7.3264604810133003</v>
      </c>
      <c r="W61">
        <v>7.4362832989465604</v>
      </c>
      <c r="X61">
        <v>9.4637082951901892</v>
      </c>
      <c r="Y61">
        <v>13.517560577258299</v>
      </c>
      <c r="Z61">
        <v>10.7446936083977</v>
      </c>
      <c r="AA61">
        <v>6.4327972669368902</v>
      </c>
      <c r="AB61">
        <v>5.0497142410088003</v>
      </c>
      <c r="AC61">
        <v>5.9919511104844299</v>
      </c>
      <c r="AD61">
        <v>5.0344536636479704</v>
      </c>
      <c r="AE61">
        <v>1.21836925967666</v>
      </c>
      <c r="AF61">
        <v>2.7916666666669498</v>
      </c>
      <c r="AG61">
        <v>3.4292663153628302</v>
      </c>
      <c r="AH61">
        <v>3.7654804828339299</v>
      </c>
      <c r="AI61">
        <v>4.5020546289584003</v>
      </c>
      <c r="AJ61">
        <v>5.0352743884810502</v>
      </c>
      <c r="AK61">
        <v>6.5102195306581896</v>
      </c>
      <c r="AL61">
        <v>4.8541666666669299</v>
      </c>
      <c r="AM61">
        <v>4.6985893105497798</v>
      </c>
      <c r="AN61">
        <v>2.61581787956337</v>
      </c>
      <c r="AO61">
        <v>2.9789248648126798</v>
      </c>
      <c r="AP61">
        <v>3.6053444436462798</v>
      </c>
      <c r="AQ61">
        <v>2.2277073265431699</v>
      </c>
      <c r="AR61">
        <v>1.6299999999999799</v>
      </c>
      <c r="AS61">
        <v>4.1416576470205602</v>
      </c>
      <c r="AT61">
        <v>1.97304191729919</v>
      </c>
      <c r="AU61">
        <v>2.8011550518074602</v>
      </c>
      <c r="AV61">
        <v>4.1390653868685598</v>
      </c>
      <c r="AW61">
        <v>2.2862170680167502</v>
      </c>
      <c r="AX61">
        <v>2.5601613233023501</v>
      </c>
      <c r="AY61">
        <v>2.3046873297855699</v>
      </c>
      <c r="AZ61">
        <v>2.3726518366972198</v>
      </c>
      <c r="BA61">
        <v>4.6690084190248404</v>
      </c>
      <c r="BB61">
        <v>0.32627665224979502</v>
      </c>
      <c r="BC61">
        <v>2.4300408410225298</v>
      </c>
      <c r="BD61">
        <v>3.2894493956421198</v>
      </c>
      <c r="BE61">
        <v>2.38905410042319</v>
      </c>
      <c r="BF61">
        <v>-0.39935767646440801</v>
      </c>
      <c r="BG61">
        <v>-1.3549888544631199</v>
      </c>
      <c r="BH61">
        <v>-2.0969976905311798</v>
      </c>
      <c r="BI61">
        <v>-1.42916666666668</v>
      </c>
      <c r="BJ61">
        <v>0.5317664961745</v>
      </c>
      <c r="BK61">
        <v>1.4354911953176199</v>
      </c>
      <c r="BL61">
        <v>0.25037099675845598</v>
      </c>
      <c r="BM61">
        <v>-0.638422797978907</v>
      </c>
      <c r="BN61">
        <v>2.4460886717547199</v>
      </c>
    </row>
    <row r="62" spans="1:66">
      <c r="A62" t="s">
        <v>147</v>
      </c>
      <c r="B62" t="s">
        <v>543</v>
      </c>
      <c r="C62" t="s">
        <v>402</v>
      </c>
      <c r="D62" t="s">
        <v>233</v>
      </c>
      <c r="E62" t="e">
        <f>NA()</f>
        <v>#N/A</v>
      </c>
      <c r="F62" t="e">
        <f>NA()</f>
        <v>#N/A</v>
      </c>
      <c r="G62" t="e">
        <f>NA()</f>
        <v>#N/A</v>
      </c>
      <c r="H62" t="e">
        <f>NA()</f>
        <v>#N/A</v>
      </c>
      <c r="I62" t="e">
        <f>NA()</f>
        <v>#N/A</v>
      </c>
      <c r="J62" t="e">
        <f>NA()</f>
        <v>#N/A</v>
      </c>
      <c r="K62" t="e">
        <f>NA()</f>
        <v>#N/A</v>
      </c>
      <c r="L62" t="e">
        <f>NA()</f>
        <v>#N/A</v>
      </c>
      <c r="M62" t="e">
        <f>NA()</f>
        <v>#N/A</v>
      </c>
      <c r="N62" t="e">
        <f>NA()</f>
        <v>#N/A</v>
      </c>
      <c r="O62" t="e">
        <f>NA()</f>
        <v>#N/A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t="e">
        <f>NA()</f>
        <v>#N/A</v>
      </c>
      <c r="Y62" t="e">
        <f>NA()</f>
        <v>#N/A</v>
      </c>
      <c r="Z62" t="e">
        <f>NA()</f>
        <v>#N/A</v>
      </c>
      <c r="AA62" t="e">
        <f>NA()</f>
        <v>#N/A</v>
      </c>
      <c r="AB62" t="e">
        <f>NA()</f>
        <v>#N/A</v>
      </c>
      <c r="AC62" t="e">
        <f>NA()</f>
        <v>#N/A</v>
      </c>
      <c r="AD62" t="e">
        <f>NA()</f>
        <v>#N/A</v>
      </c>
      <c r="AE62" t="e">
        <f>NA()</f>
        <v>#N/A</v>
      </c>
      <c r="AF62" t="e">
        <f>NA()</f>
        <v>#N/A</v>
      </c>
      <c r="AG62" t="e">
        <f>NA()</f>
        <v>#N/A</v>
      </c>
      <c r="AH62" t="e">
        <f>NA()</f>
        <v>#N/A</v>
      </c>
      <c r="AI62" t="e">
        <f>NA()</f>
        <v>#N/A</v>
      </c>
      <c r="AJ62" t="e">
        <f>NA()</f>
        <v>#N/A</v>
      </c>
      <c r="AK62">
        <v>11.086500072223</v>
      </c>
      <c r="AL62">
        <v>20.813029543842799</v>
      </c>
      <c r="AM62">
        <v>10.039429835143</v>
      </c>
      <c r="AN62">
        <v>8.9905236147844594</v>
      </c>
      <c r="AO62">
        <v>8.7587747287811109</v>
      </c>
      <c r="AP62">
        <v>8.5961566671556202</v>
      </c>
      <c r="AQ62">
        <v>10.6983655274889</v>
      </c>
      <c r="AR62">
        <v>2.1354484441733002</v>
      </c>
      <c r="AS62">
        <v>3.7753882915173298</v>
      </c>
      <c r="AT62">
        <v>4.6626755698825502</v>
      </c>
      <c r="AU62">
        <v>1.90298097019031</v>
      </c>
      <c r="AV62">
        <v>0.118739205526785</v>
      </c>
      <c r="AW62">
        <v>2.76010781671159</v>
      </c>
      <c r="AX62">
        <v>1.85709789109223</v>
      </c>
      <c r="AY62">
        <v>2.5339925834363202</v>
      </c>
      <c r="AZ62">
        <v>2.8531243721117199</v>
      </c>
      <c r="BA62">
        <v>6.3586638015237398</v>
      </c>
      <c r="BB62">
        <v>1.0193773532923001</v>
      </c>
      <c r="BC62">
        <v>1.47272727272729</v>
      </c>
      <c r="BD62">
        <v>1.91721913635547</v>
      </c>
      <c r="BE62">
        <v>3.2876230661040799</v>
      </c>
      <c r="BF62">
        <v>1.4382978723404301</v>
      </c>
      <c r="BG62">
        <v>0.34398858964678403</v>
      </c>
      <c r="BH62">
        <v>0.30936454849497402</v>
      </c>
      <c r="BI62">
        <v>0.68350420938568301</v>
      </c>
      <c r="BJ62">
        <v>2.4505339846013801</v>
      </c>
      <c r="BK62">
        <v>2.1494949494949198</v>
      </c>
      <c r="BL62">
        <v>2.8478759591804699</v>
      </c>
      <c r="BM62">
        <v>3.1612952849780802</v>
      </c>
      <c r="BN62">
        <v>3.8398449150015002</v>
      </c>
    </row>
    <row r="63" spans="1:66">
      <c r="A63" t="s">
        <v>254</v>
      </c>
      <c r="B63" t="s">
        <v>428</v>
      </c>
      <c r="C63" t="s">
        <v>402</v>
      </c>
      <c r="D63" t="s">
        <v>233</v>
      </c>
      <c r="E63">
        <v>1.2552301255292599</v>
      </c>
      <c r="F63">
        <v>3.45162858557826</v>
      </c>
      <c r="G63">
        <v>7.37781954818462</v>
      </c>
      <c r="H63">
        <v>6.1050328230293003</v>
      </c>
      <c r="I63">
        <v>3.0927835051545198</v>
      </c>
      <c r="J63">
        <v>5.4499999992504797</v>
      </c>
      <c r="K63">
        <v>7.06495969658814</v>
      </c>
      <c r="L63">
        <v>8.2078535584402097</v>
      </c>
      <c r="M63">
        <v>8.00520710366456</v>
      </c>
      <c r="N63">
        <v>3.4879192439520401</v>
      </c>
      <c r="O63">
        <v>6.5148414165298298</v>
      </c>
      <c r="P63">
        <v>5.8698695907190102</v>
      </c>
      <c r="Q63">
        <v>6.5623609025654597</v>
      </c>
      <c r="R63">
        <v>9.3033829797366803</v>
      </c>
      <c r="S63">
        <v>15.275206221839399</v>
      </c>
      <c r="T63">
        <v>9.6056120753867393</v>
      </c>
      <c r="U63">
        <v>9.0102908356222695</v>
      </c>
      <c r="V63">
        <v>10.9222378100329</v>
      </c>
      <c r="W63">
        <v>10.2136545710405</v>
      </c>
      <c r="X63">
        <v>9.6110503790711892</v>
      </c>
      <c r="Y63">
        <v>12.3053240760182</v>
      </c>
      <c r="Z63">
        <v>11.7673874344182</v>
      </c>
      <c r="AA63">
        <v>10.1208256779823</v>
      </c>
      <c r="AB63">
        <v>6.9082288115884696</v>
      </c>
      <c r="AC63">
        <v>6.2907793602376696</v>
      </c>
      <c r="AD63">
        <v>4.6787514518325004</v>
      </c>
      <c r="AE63">
        <v>3.6781841186345798</v>
      </c>
      <c r="AF63">
        <v>4.0199934568315498</v>
      </c>
      <c r="AG63">
        <v>4.53513301015726</v>
      </c>
      <c r="AH63">
        <v>4.7727234243552399</v>
      </c>
      <c r="AI63">
        <v>2.6416030638199999</v>
      </c>
      <c r="AJ63">
        <v>2.3951533172441399</v>
      </c>
      <c r="AK63">
        <v>2.0960444293321299</v>
      </c>
      <c r="AL63">
        <v>1.25785667953261</v>
      </c>
      <c r="AM63">
        <v>1.9920146380952299</v>
      </c>
      <c r="AN63">
        <v>2.0836084238285002</v>
      </c>
      <c r="AO63">
        <v>2.1262980227557899</v>
      </c>
      <c r="AP63">
        <v>2.1821667790711698</v>
      </c>
      <c r="AQ63">
        <v>1.8456512200789099</v>
      </c>
      <c r="AR63">
        <v>2.4977954440452801</v>
      </c>
      <c r="AS63">
        <v>2.9032820323645701</v>
      </c>
      <c r="AT63">
        <v>2.3378700025526098</v>
      </c>
      <c r="AU63">
        <v>2.4244366121969398</v>
      </c>
      <c r="AV63">
        <v>2.0750782064650402</v>
      </c>
      <c r="AW63">
        <v>1.15435693124937</v>
      </c>
      <c r="AX63">
        <v>1.81781458291257</v>
      </c>
      <c r="AY63">
        <v>1.92422138464588</v>
      </c>
      <c r="AZ63">
        <v>1.69326586220319</v>
      </c>
      <c r="BA63">
        <v>3.4162679425837501</v>
      </c>
      <c r="BB63">
        <v>1.3047099102433599</v>
      </c>
      <c r="BC63">
        <v>2.3109243697478901</v>
      </c>
      <c r="BD63">
        <v>2.7586822605124599</v>
      </c>
      <c r="BE63">
        <v>2.3979148566463899</v>
      </c>
      <c r="BF63">
        <v>0.789071780078061</v>
      </c>
      <c r="BG63">
        <v>0.56402054044951799</v>
      </c>
      <c r="BH63">
        <v>0.45203415369162298</v>
      </c>
      <c r="BI63">
        <v>0.249999999999997</v>
      </c>
      <c r="BJ63">
        <v>1.1471321695760599</v>
      </c>
      <c r="BK63">
        <v>0.81360946745563301</v>
      </c>
      <c r="BL63">
        <v>0.758131572511619</v>
      </c>
      <c r="BM63">
        <v>0.42071197411002598</v>
      </c>
      <c r="BN63">
        <v>1.8530454398968701</v>
      </c>
    </row>
    <row r="64" spans="1:66">
      <c r="A64" t="s">
        <v>16</v>
      </c>
      <c r="B64" t="s">
        <v>200</v>
      </c>
      <c r="C64" t="s">
        <v>402</v>
      </c>
      <c r="D64" t="s">
        <v>233</v>
      </c>
      <c r="E64" t="e">
        <f>NA()</f>
        <v>#N/A</v>
      </c>
      <c r="F64" t="e">
        <f>NA()</f>
        <v>#N/A</v>
      </c>
      <c r="G64" t="e">
        <f>NA()</f>
        <v>#N/A</v>
      </c>
      <c r="H64" t="e">
        <f>NA()</f>
        <v>#N/A</v>
      </c>
      <c r="I64" t="e">
        <f>NA()</f>
        <v>#N/A</v>
      </c>
      <c r="J64" t="e">
        <f>NA()</f>
        <v>#N/A</v>
      </c>
      <c r="K64" t="e">
        <f>NA()</f>
        <v>#N/A</v>
      </c>
      <c r="L64" t="e">
        <f>NA()</f>
        <v>#N/A</v>
      </c>
      <c r="M64" t="e">
        <f>NA()</f>
        <v>#N/A</v>
      </c>
      <c r="N64" t="e">
        <f>NA()</f>
        <v>#N/A</v>
      </c>
      <c r="O64" t="e">
        <f>NA()</f>
        <v>#N/A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t="e">
        <f>NA()</f>
        <v>#N/A</v>
      </c>
      <c r="Y64">
        <v>12.058023572185601</v>
      </c>
      <c r="Z64">
        <v>5.7173678537411696</v>
      </c>
      <c r="AA64">
        <v>-2.41071428572346</v>
      </c>
      <c r="AB64">
        <v>0.90184289635688197</v>
      </c>
      <c r="AC64">
        <v>1.88471502578426</v>
      </c>
      <c r="AD64">
        <v>2.1289029884807298</v>
      </c>
      <c r="AE64">
        <v>18.147633450986</v>
      </c>
      <c r="AF64">
        <v>4.0891164464121301</v>
      </c>
      <c r="AG64" t="e">
        <f>NA()</f>
        <v>#N/A</v>
      </c>
      <c r="AH64" t="e">
        <f>NA()</f>
        <v>#N/A</v>
      </c>
      <c r="AI64" t="e">
        <f>NA()</f>
        <v>#N/A</v>
      </c>
      <c r="AJ64" t="e">
        <f>NA()</f>
        <v>#N/A</v>
      </c>
      <c r="AK64" t="e">
        <f>NA()</f>
        <v>#N/A</v>
      </c>
      <c r="AL64" t="e">
        <f>NA()</f>
        <v>#N/A</v>
      </c>
      <c r="AM64" t="e">
        <f>NA()</f>
        <v>#N/A</v>
      </c>
      <c r="AN64" t="e">
        <f>NA()</f>
        <v>#N/A</v>
      </c>
      <c r="AO64" t="e">
        <f>NA()</f>
        <v>#N/A</v>
      </c>
      <c r="AP64" t="e">
        <f>NA()</f>
        <v>#N/A</v>
      </c>
      <c r="AQ64" t="e">
        <f>NA()</f>
        <v>#N/A</v>
      </c>
      <c r="AR64" t="e">
        <f>NA()</f>
        <v>#N/A</v>
      </c>
      <c r="AS64" t="e">
        <f>NA()</f>
        <v>#N/A</v>
      </c>
      <c r="AT64">
        <v>1.74665224985432</v>
      </c>
      <c r="AU64">
        <v>0.63761955366634504</v>
      </c>
      <c r="AV64">
        <v>1.9819673462754199</v>
      </c>
      <c r="AW64">
        <v>3.1222620469935398</v>
      </c>
      <c r="AX64">
        <v>3.1049664014829998</v>
      </c>
      <c r="AY64">
        <v>3.4834069967786601</v>
      </c>
      <c r="AZ64">
        <v>4.9659765455329996</v>
      </c>
      <c r="BA64">
        <v>11.9586206896552</v>
      </c>
      <c r="BB64">
        <v>1.6754958728596201</v>
      </c>
      <c r="BC64">
        <v>3.9500787592388602</v>
      </c>
      <c r="BD64">
        <v>5.0687139477798402</v>
      </c>
      <c r="BE64">
        <v>3.7312095075688698</v>
      </c>
      <c r="BF64">
        <v>2.7060324287218598</v>
      </c>
      <c r="BG64">
        <v>1.3418649434015599</v>
      </c>
      <c r="BH64">
        <v>-0.84738973397199402</v>
      </c>
      <c r="BI64">
        <v>2.7384120873876099</v>
      </c>
      <c r="BJ64">
        <v>0.56811211708467901</v>
      </c>
      <c r="BK64">
        <v>0.14797084987711601</v>
      </c>
      <c r="BL64">
        <v>3.3192537270383302</v>
      </c>
      <c r="BM64">
        <v>1.77740783806174</v>
      </c>
      <c r="BN64" t="e">
        <f>NA()</f>
        <v>#N/A</v>
      </c>
    </row>
    <row r="65" spans="1:66">
      <c r="A65" t="s">
        <v>561</v>
      </c>
      <c r="B65" t="s">
        <v>214</v>
      </c>
      <c r="C65" t="s">
        <v>402</v>
      </c>
      <c r="D65" t="s">
        <v>233</v>
      </c>
      <c r="E65" t="e">
        <f>NA()</f>
        <v>#N/A</v>
      </c>
      <c r="F65" t="e">
        <f>NA()</f>
        <v>#N/A</v>
      </c>
      <c r="G65" t="e">
        <f>NA()</f>
        <v>#N/A</v>
      </c>
      <c r="H65" t="e">
        <f>NA()</f>
        <v>#N/A</v>
      </c>
      <c r="I65" t="e">
        <f>NA()</f>
        <v>#N/A</v>
      </c>
      <c r="J65" t="e">
        <f>NA()</f>
        <v>#N/A</v>
      </c>
      <c r="K65" t="e">
        <f>NA()</f>
        <v>#N/A</v>
      </c>
      <c r="L65">
        <v>0.952456544255465</v>
      </c>
      <c r="M65">
        <v>5.3699190185796599</v>
      </c>
      <c r="N65">
        <v>4.2157886885082396</v>
      </c>
      <c r="O65">
        <v>12.3934989618914</v>
      </c>
      <c r="P65">
        <v>3.6374060388717999</v>
      </c>
      <c r="Q65">
        <v>3.6879955745473598</v>
      </c>
      <c r="R65">
        <v>12.099116723085199</v>
      </c>
      <c r="S65">
        <v>34.3760742523204</v>
      </c>
      <c r="T65">
        <v>19.902788436940199</v>
      </c>
      <c r="U65">
        <v>10.902496266268599</v>
      </c>
      <c r="V65">
        <v>9.5036552520199908</v>
      </c>
      <c r="W65">
        <v>7.7125790583272504</v>
      </c>
      <c r="X65" t="e">
        <f>NA()</f>
        <v>#N/A</v>
      </c>
      <c r="Y65" t="e">
        <f>NA()</f>
        <v>#N/A</v>
      </c>
      <c r="Z65">
        <v>13.2666874934914</v>
      </c>
      <c r="AA65">
        <v>4.3945940976373903</v>
      </c>
      <c r="AB65">
        <v>4.1479524438573199</v>
      </c>
      <c r="AC65">
        <v>2.2179942499574201</v>
      </c>
      <c r="AD65">
        <v>3.7399799806423699</v>
      </c>
      <c r="AE65">
        <v>2.7742336767570501</v>
      </c>
      <c r="AF65">
        <v>4.0245804334163999</v>
      </c>
      <c r="AG65">
        <v>2.9245916312373801</v>
      </c>
      <c r="AH65">
        <v>6.2185214977786103</v>
      </c>
      <c r="AI65">
        <v>3.1909232322682</v>
      </c>
      <c r="AJ65">
        <v>5.5570615342913099</v>
      </c>
      <c r="AK65">
        <v>5.4718255934417703</v>
      </c>
      <c r="AL65">
        <v>1.56902604224497</v>
      </c>
      <c r="AM65">
        <v>1.5136735174436601E-2</v>
      </c>
      <c r="AN65">
        <v>1.3175374577497101</v>
      </c>
      <c r="AO65">
        <v>1.6771645048591199</v>
      </c>
      <c r="AP65">
        <v>2.43629715479674</v>
      </c>
      <c r="AQ65">
        <v>0.99914745791071102</v>
      </c>
      <c r="AR65">
        <v>1.1794778739417799</v>
      </c>
      <c r="AS65">
        <v>0.856946805358478</v>
      </c>
      <c r="AT65">
        <v>1.30389403465961</v>
      </c>
      <c r="AU65">
        <v>0.17005533019767399</v>
      </c>
      <c r="AV65">
        <v>1.4533680043725501</v>
      </c>
      <c r="AW65">
        <v>2.3941098205029601</v>
      </c>
      <c r="AX65">
        <v>1.6819007987755601</v>
      </c>
      <c r="AY65">
        <v>2.2023913263166999</v>
      </c>
      <c r="AZ65">
        <v>3.6322212931781701</v>
      </c>
      <c r="BA65">
        <v>6.3599218333629404</v>
      </c>
      <c r="BB65">
        <v>6.2635710706767603E-3</v>
      </c>
      <c r="BC65">
        <v>2.9993663054900099</v>
      </c>
      <c r="BD65">
        <v>1.1312313652647401</v>
      </c>
      <c r="BE65">
        <v>1.35677147808864</v>
      </c>
      <c r="BF65">
        <v>-4.6411646880645301E-2</v>
      </c>
      <c r="BG65">
        <v>0.79925037268751298</v>
      </c>
      <c r="BH65">
        <v>-0.84382698463829597</v>
      </c>
      <c r="BI65">
        <v>0.14181622573230299</v>
      </c>
      <c r="BJ65">
        <v>0.29625288927955701</v>
      </c>
      <c r="BK65">
        <v>0.98919111918981495</v>
      </c>
      <c r="BL65">
        <v>1.5046235385814699</v>
      </c>
      <c r="BM65">
        <v>-0.72711641266830596</v>
      </c>
      <c r="BN65">
        <v>0.51717212232370002</v>
      </c>
    </row>
    <row r="66" spans="1:66">
      <c r="A66" t="s">
        <v>338</v>
      </c>
      <c r="B66" t="s">
        <v>579</v>
      </c>
      <c r="C66" t="s">
        <v>402</v>
      </c>
      <c r="D66" t="s">
        <v>233</v>
      </c>
      <c r="E66">
        <v>-3.5621917997605599</v>
      </c>
      <c r="F66">
        <v>-3.9000000009998699</v>
      </c>
      <c r="G66">
        <v>9.1571279917706594</v>
      </c>
      <c r="H66">
        <v>8.5795996187662205</v>
      </c>
      <c r="I66">
        <v>2.1071115013354502</v>
      </c>
      <c r="J66">
        <v>-1.89165950130609</v>
      </c>
      <c r="K66">
        <v>0.262927256794523</v>
      </c>
      <c r="L66">
        <v>1.2383449887198701</v>
      </c>
      <c r="M66">
        <v>3.59763993382319E-2</v>
      </c>
      <c r="N66">
        <v>0.95662806617913498</v>
      </c>
      <c r="O66">
        <v>3.8166666664170998</v>
      </c>
      <c r="P66">
        <v>3.5800288967813301</v>
      </c>
      <c r="Q66">
        <v>8.6407315560757301</v>
      </c>
      <c r="R66">
        <v>15.0795349169139</v>
      </c>
      <c r="S66">
        <v>13.140767371485399</v>
      </c>
      <c r="T66">
        <v>14.501725743761501</v>
      </c>
      <c r="U66">
        <v>7.7655502392567799</v>
      </c>
      <c r="V66">
        <v>12.853527505428699</v>
      </c>
      <c r="W66">
        <v>3.4778503421217701</v>
      </c>
      <c r="X66">
        <v>9.1738051335144899</v>
      </c>
      <c r="Y66">
        <v>16.753135689710199</v>
      </c>
      <c r="Z66">
        <v>7.5146389069615998</v>
      </c>
      <c r="AA66">
        <v>7.6462430660614897</v>
      </c>
      <c r="AB66">
        <v>5.6286232944897998</v>
      </c>
      <c r="AC66">
        <v>20.1516781053536</v>
      </c>
      <c r="AD66">
        <v>45.336175553217799</v>
      </c>
      <c r="AE66">
        <v>7.6389726657993204</v>
      </c>
      <c r="AF66">
        <v>13.550723782782301</v>
      </c>
      <c r="AG66">
        <v>43.863832351505202</v>
      </c>
      <c r="AH66">
        <v>40.657916117500498</v>
      </c>
      <c r="AI66">
        <v>50.462479237852399</v>
      </c>
      <c r="AJ66">
        <v>47.079157410535998</v>
      </c>
      <c r="AK66">
        <v>4.2590263889339903</v>
      </c>
      <c r="AL66">
        <v>5.2503388069097099</v>
      </c>
      <c r="AM66">
        <v>8.2607679857582692</v>
      </c>
      <c r="AN66">
        <v>12.5359594558963</v>
      </c>
      <c r="AO66">
        <v>5.3992938503891699</v>
      </c>
      <c r="AP66">
        <v>8.2965675479204695</v>
      </c>
      <c r="AQ66">
        <v>4.8316655859189499</v>
      </c>
      <c r="AR66">
        <v>6.4705418684692999</v>
      </c>
      <c r="AS66">
        <v>7.7241356618161898</v>
      </c>
      <c r="AT66">
        <v>8.8830684881296502</v>
      </c>
      <c r="AU66">
        <v>5.2233676975944503</v>
      </c>
      <c r="AV66">
        <v>27.449712739439398</v>
      </c>
      <c r="AW66">
        <v>51.460859833806602</v>
      </c>
      <c r="AX66">
        <v>4.1902026047205396</v>
      </c>
      <c r="AY66">
        <v>7.5728052385307603</v>
      </c>
      <c r="AZ66">
        <v>6.1435665524804497</v>
      </c>
      <c r="BA66">
        <v>10.6446210953712</v>
      </c>
      <c r="BB66">
        <v>1.44215131834352</v>
      </c>
      <c r="BC66">
        <v>6.3299322014614399</v>
      </c>
      <c r="BD66">
        <v>5.7967680920652596</v>
      </c>
      <c r="BE66">
        <v>3.6944970788478502</v>
      </c>
      <c r="BF66">
        <v>4.8309509674079996</v>
      </c>
      <c r="BG66">
        <v>2.9986422612521699</v>
      </c>
      <c r="BH66">
        <v>0.83674634672458303</v>
      </c>
      <c r="BI66">
        <v>1.61416607245221</v>
      </c>
      <c r="BJ66">
        <v>3.2795569467854602</v>
      </c>
      <c r="BK66">
        <v>3.5644342601350698</v>
      </c>
      <c r="BL66">
        <v>1.8106037704296001</v>
      </c>
      <c r="BM66">
        <v>3.7810317991551599</v>
      </c>
      <c r="BN66">
        <v>8.2430034798181708</v>
      </c>
    </row>
    <row r="67" spans="1:66">
      <c r="A67" t="s">
        <v>563</v>
      </c>
      <c r="B67" t="s">
        <v>293</v>
      </c>
      <c r="C67" t="s">
        <v>402</v>
      </c>
      <c r="D67" t="s">
        <v>233</v>
      </c>
      <c r="E67" t="e">
        <f>NA()</f>
        <v>#N/A</v>
      </c>
      <c r="F67" t="e">
        <f>NA()</f>
        <v>#N/A</v>
      </c>
      <c r="G67" t="e">
        <f>NA()</f>
        <v>#N/A</v>
      </c>
      <c r="H67" t="e">
        <f>NA()</f>
        <v>#N/A</v>
      </c>
      <c r="I67" t="e">
        <f>NA()</f>
        <v>#N/A</v>
      </c>
      <c r="J67" t="e">
        <f>NA()</f>
        <v>#N/A</v>
      </c>
      <c r="K67">
        <v>4.4798106972311151</v>
      </c>
      <c r="L67">
        <v>1.9777415468266399</v>
      </c>
      <c r="M67">
        <v>2.0792218581362198</v>
      </c>
      <c r="N67">
        <v>2.9751392473964802</v>
      </c>
      <c r="O67">
        <v>3.81266490766791</v>
      </c>
      <c r="P67">
        <v>4.1952983726542401</v>
      </c>
      <c r="Q67">
        <v>6.0749999995151098</v>
      </c>
      <c r="R67">
        <v>12.081939461293899</v>
      </c>
      <c r="S67">
        <v>19.07047330064745</v>
      </c>
      <c r="T67">
        <v>12.879181833834</v>
      </c>
      <c r="U67">
        <v>10.1934769590104</v>
      </c>
      <c r="V67">
        <v>12.156931504102451</v>
      </c>
      <c r="W67">
        <v>9.3141836956082535</v>
      </c>
      <c r="X67">
        <v>11.5424155726988</v>
      </c>
      <c r="Y67">
        <v>14.684502776376799</v>
      </c>
      <c r="Z67">
        <v>12.693979421108601</v>
      </c>
      <c r="AA67">
        <v>10.240267996658751</v>
      </c>
      <c r="AB67">
        <v>10.3604035815891</v>
      </c>
      <c r="AC67">
        <v>8.5774690425190698</v>
      </c>
      <c r="AD67">
        <v>9.5682210708114201</v>
      </c>
      <c r="AE67">
        <v>10.437957993520701</v>
      </c>
      <c r="AF67">
        <v>9.8019338739867408</v>
      </c>
      <c r="AG67">
        <v>9.1832376219715943</v>
      </c>
      <c r="AH67">
        <v>9.3043612584316406</v>
      </c>
      <c r="AI67">
        <v>12.1773522064946</v>
      </c>
      <c r="AJ67">
        <v>15.1924665646295</v>
      </c>
      <c r="AK67">
        <v>10.639302189743852</v>
      </c>
      <c r="AL67">
        <v>10.361155738332052</v>
      </c>
      <c r="AM67">
        <v>10.2479355556119</v>
      </c>
      <c r="AN67">
        <v>10.02591490271285</v>
      </c>
      <c r="AO67">
        <v>8.7896592244418805</v>
      </c>
      <c r="AP67">
        <v>7.0870059120570303</v>
      </c>
      <c r="AQ67">
        <v>6.6134607051805698</v>
      </c>
      <c r="AR67">
        <v>5.1750559943416299</v>
      </c>
      <c r="AS67">
        <v>3.9383274176699903</v>
      </c>
      <c r="AT67">
        <v>3.7650568485383049</v>
      </c>
      <c r="AU67">
        <v>4.2379122191717098</v>
      </c>
      <c r="AV67">
        <v>5.6034767543447002</v>
      </c>
      <c r="AW67">
        <v>4.4331413671983801</v>
      </c>
      <c r="AX67">
        <v>4.8693969687198804</v>
      </c>
      <c r="AY67">
        <v>5.7965233756163501</v>
      </c>
      <c r="AZ67">
        <v>6.2143973324648352</v>
      </c>
      <c r="BA67">
        <v>10.5458043040967</v>
      </c>
      <c r="BB67">
        <v>4.5301765913279404</v>
      </c>
      <c r="BC67">
        <v>4.4533253746222101</v>
      </c>
      <c r="BD67">
        <v>5.8114920902268947</v>
      </c>
      <c r="BE67">
        <v>5.0182725423743353</v>
      </c>
      <c r="BF67">
        <v>4.8246231426954198</v>
      </c>
      <c r="BG67">
        <v>4.0739295747622402</v>
      </c>
      <c r="BH67">
        <v>3.0620316958055902</v>
      </c>
      <c r="BI67">
        <v>3.2198868939571801</v>
      </c>
      <c r="BJ67">
        <v>3.32817337461301</v>
      </c>
      <c r="BK67">
        <v>3.9572183121616247</v>
      </c>
      <c r="BL67">
        <v>2.7598087347444853</v>
      </c>
      <c r="BM67">
        <v>3.08679294765088</v>
      </c>
      <c r="BN67">
        <v>4.2610512742281896</v>
      </c>
    </row>
    <row r="68" spans="1:66">
      <c r="A68" t="s">
        <v>390</v>
      </c>
      <c r="B68" t="s">
        <v>477</v>
      </c>
      <c r="C68" t="s">
        <v>402</v>
      </c>
      <c r="D68" t="s">
        <v>233</v>
      </c>
      <c r="E68" t="e">
        <f>NA()</f>
        <v>#N/A</v>
      </c>
      <c r="F68" t="e">
        <f>NA()</f>
        <v>#N/A</v>
      </c>
      <c r="G68" t="e">
        <f>NA()</f>
        <v>#N/A</v>
      </c>
      <c r="H68" t="e">
        <f>NA()</f>
        <v>#N/A</v>
      </c>
      <c r="I68" t="e">
        <f>NA()</f>
        <v>#N/A</v>
      </c>
      <c r="J68" t="e">
        <f>NA()</f>
        <v>#N/A</v>
      </c>
      <c r="K68" t="e">
        <f>NA()</f>
        <v>#N/A</v>
      </c>
      <c r="L68" t="e">
        <f>NA()</f>
        <v>#N/A</v>
      </c>
      <c r="M68" t="e">
        <f>NA()</f>
        <v>#N/A</v>
      </c>
      <c r="N68" t="e">
        <f>NA()</f>
        <v>#N/A</v>
      </c>
      <c r="O68" t="e">
        <f>NA()</f>
        <v>#N/A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t="e">
        <f>NA()</f>
        <v>#N/A</v>
      </c>
      <c r="Y68" t="e">
        <f>NA()</f>
        <v>#N/A</v>
      </c>
      <c r="Z68" t="e">
        <f>NA()</f>
        <v>#N/A</v>
      </c>
      <c r="AA68" t="e">
        <f>NA()</f>
        <v>#N/A</v>
      </c>
      <c r="AB68" t="e">
        <f>NA()</f>
        <v>#N/A</v>
      </c>
      <c r="AC68" t="e">
        <f>NA()</f>
        <v>#N/A</v>
      </c>
      <c r="AD68" t="e">
        <f>NA()</f>
        <v>#N/A</v>
      </c>
      <c r="AE68" t="e">
        <f>NA()</f>
        <v>#N/A</v>
      </c>
      <c r="AF68">
        <v>4.6859877879249998</v>
      </c>
      <c r="AG68">
        <v>7.8873239436617899</v>
      </c>
      <c r="AH68">
        <v>6.4155396349496803</v>
      </c>
      <c r="AI68">
        <v>7.8191914473054096</v>
      </c>
      <c r="AJ68">
        <v>6.4973455598454404</v>
      </c>
      <c r="AK68">
        <v>6.2132814635518399</v>
      </c>
      <c r="AL68">
        <v>4.8875554526350147</v>
      </c>
      <c r="AM68">
        <v>5.6499089394551349</v>
      </c>
      <c r="AN68">
        <v>4.6277665995975799</v>
      </c>
      <c r="AO68">
        <v>5.5248098601513345</v>
      </c>
      <c r="AP68">
        <v>3.7276576018363397</v>
      </c>
      <c r="AQ68">
        <v>5.4910118038094202</v>
      </c>
      <c r="AR68">
        <v>1.9838242723418551</v>
      </c>
      <c r="AS68">
        <v>1.59196917460974</v>
      </c>
      <c r="AT68">
        <v>3.57755452095076</v>
      </c>
      <c r="AU68">
        <v>1.8857200024036551</v>
      </c>
      <c r="AV68">
        <v>2.2891566265060601</v>
      </c>
      <c r="AW68">
        <v>3.2375139400332298</v>
      </c>
      <c r="AX68">
        <v>3.03702332617015</v>
      </c>
      <c r="AY68">
        <v>3.93616259929866</v>
      </c>
      <c r="AZ68">
        <v>3.764002591815975</v>
      </c>
      <c r="BA68">
        <v>8.3420863492095592</v>
      </c>
      <c r="BB68">
        <v>1.621730140034495</v>
      </c>
      <c r="BC68">
        <v>3.0573056396244302</v>
      </c>
      <c r="BD68">
        <v>5.0214601462072599</v>
      </c>
      <c r="BE68">
        <v>2.974607798144735</v>
      </c>
      <c r="BF68">
        <v>2.5826876614179701</v>
      </c>
      <c r="BG68">
        <v>2.51087633253703</v>
      </c>
      <c r="BH68">
        <v>0.79527963057977502</v>
      </c>
      <c r="BI68">
        <v>1.2769909449732799</v>
      </c>
      <c r="BJ68">
        <v>1.800342224686275</v>
      </c>
      <c r="BK68">
        <v>2.3126034330155703</v>
      </c>
      <c r="BL68">
        <v>1.6272436709814551</v>
      </c>
      <c r="BM68">
        <v>0.84690553745929298</v>
      </c>
      <c r="BN68">
        <v>2.4101929983719952</v>
      </c>
    </row>
    <row r="69" spans="1:66">
      <c r="A69" t="s">
        <v>173</v>
      </c>
      <c r="B69" t="s">
        <v>194</v>
      </c>
      <c r="C69" t="s">
        <v>402</v>
      </c>
      <c r="D69" t="s">
        <v>233</v>
      </c>
      <c r="E69" t="e">
        <f>NA()</f>
        <v>#N/A</v>
      </c>
      <c r="F69" t="e">
        <f>NA()</f>
        <v>#N/A</v>
      </c>
      <c r="G69" t="e">
        <f>NA()</f>
        <v>#N/A</v>
      </c>
      <c r="H69" t="e">
        <f>NA()</f>
        <v>#N/A</v>
      </c>
      <c r="I69" t="e">
        <f>NA()</f>
        <v>#N/A</v>
      </c>
      <c r="J69" t="e">
        <f>NA()</f>
        <v>#N/A</v>
      </c>
      <c r="K69" t="e">
        <f>NA()</f>
        <v>#N/A</v>
      </c>
      <c r="L69" t="e">
        <f>NA()</f>
        <v>#N/A</v>
      </c>
      <c r="M69" t="e">
        <f>NA()</f>
        <v>#N/A</v>
      </c>
      <c r="N69" t="e">
        <f>NA()</f>
        <v>#N/A</v>
      </c>
      <c r="O69" t="e">
        <f>NA()</f>
        <v>#N/A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t="e">
        <f>NA()</f>
        <v>#N/A</v>
      </c>
      <c r="Y69" t="e">
        <f>NA()</f>
        <v>#N/A</v>
      </c>
      <c r="Z69" t="e">
        <f>NA()</f>
        <v>#N/A</v>
      </c>
      <c r="AA69" t="e">
        <f>NA()</f>
        <v>#N/A</v>
      </c>
      <c r="AB69" t="e">
        <f>NA()</f>
        <v>#N/A</v>
      </c>
      <c r="AC69" t="e">
        <f>NA()</f>
        <v>#N/A</v>
      </c>
      <c r="AD69" t="e">
        <f>NA()</f>
        <v>#N/A</v>
      </c>
      <c r="AE69" t="e">
        <f>NA()</f>
        <v>#N/A</v>
      </c>
      <c r="AF69">
        <v>5.1748812732385998</v>
      </c>
      <c r="AG69">
        <v>9.3421268854720658</v>
      </c>
      <c r="AH69">
        <v>6.4625617114644598</v>
      </c>
      <c r="AI69">
        <v>8.1913713204097398</v>
      </c>
      <c r="AJ69">
        <v>6.9656812776075796</v>
      </c>
      <c r="AK69">
        <v>7.5235171702274402</v>
      </c>
      <c r="AL69">
        <v>5.7369058335739753</v>
      </c>
      <c r="AM69">
        <v>7.6582430201953802</v>
      </c>
      <c r="AN69">
        <v>5.8181818181819303</v>
      </c>
      <c r="AO69">
        <v>7.313482593303525</v>
      </c>
      <c r="AP69">
        <v>5.6080284338985305</v>
      </c>
      <c r="AQ69">
        <v>8.6148315364728951</v>
      </c>
      <c r="AR69">
        <v>4.2907285172381346</v>
      </c>
      <c r="AS69">
        <v>2.1585181061941201</v>
      </c>
      <c r="AT69">
        <v>4.27267024465106</v>
      </c>
      <c r="AU69">
        <v>2.3431699096098049</v>
      </c>
      <c r="AV69">
        <v>3.2346481729392398</v>
      </c>
      <c r="AW69">
        <v>4.5342137412969503</v>
      </c>
      <c r="AX69">
        <v>4.5403691963453303</v>
      </c>
      <c r="AY69">
        <v>4.6374743601176496</v>
      </c>
      <c r="AZ69">
        <v>4.81023704342911</v>
      </c>
      <c r="BA69">
        <v>10.336826030068501</v>
      </c>
      <c r="BB69">
        <v>3.6750330554029751</v>
      </c>
      <c r="BC69">
        <v>3.6119623443029854</v>
      </c>
      <c r="BD69">
        <v>5.2354159147842703</v>
      </c>
      <c r="BE69">
        <v>3.2251695726338898</v>
      </c>
      <c r="BF69">
        <v>2.92758351575675</v>
      </c>
      <c r="BG69">
        <v>3.3704069737165847</v>
      </c>
      <c r="BH69">
        <v>1.0864862994042099</v>
      </c>
      <c r="BI69">
        <v>1.757111589082895</v>
      </c>
      <c r="BJ69">
        <v>2.8829116498120948</v>
      </c>
      <c r="BK69">
        <v>2.8287157847126849</v>
      </c>
      <c r="BL69">
        <v>1.8578384164668948</v>
      </c>
      <c r="BM69">
        <v>2.39316239316241</v>
      </c>
      <c r="BN69">
        <v>2.47710241465444</v>
      </c>
    </row>
    <row r="70" spans="1:66">
      <c r="A70" t="s">
        <v>578</v>
      </c>
      <c r="B70" t="s">
        <v>304</v>
      </c>
      <c r="C70" t="s">
        <v>402</v>
      </c>
      <c r="D70" t="s">
        <v>233</v>
      </c>
      <c r="E70" t="e">
        <f>NA()</f>
        <v>#N/A</v>
      </c>
      <c r="F70" t="e">
        <f>NA()</f>
        <v>#N/A</v>
      </c>
      <c r="G70" t="e">
        <f>NA()</f>
        <v>#N/A</v>
      </c>
      <c r="H70" t="e">
        <f>NA()</f>
        <v>#N/A</v>
      </c>
      <c r="I70" t="e">
        <f>NA()</f>
        <v>#N/A</v>
      </c>
      <c r="J70" t="e">
        <f>NA()</f>
        <v>#N/A</v>
      </c>
      <c r="K70" t="e">
        <f>NA()</f>
        <v>#N/A</v>
      </c>
      <c r="L70" t="e">
        <f>NA()</f>
        <v>#N/A</v>
      </c>
      <c r="M70" t="e">
        <f>NA()</f>
        <v>#N/A</v>
      </c>
      <c r="N70" t="e">
        <f>NA()</f>
        <v>#N/A</v>
      </c>
      <c r="O70" t="e">
        <f>NA()</f>
        <v>#N/A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t="e">
        <f>NA()</f>
        <v>#N/A</v>
      </c>
      <c r="Y70" t="e">
        <f>NA()</f>
        <v>#N/A</v>
      </c>
      <c r="Z70" t="e">
        <f>NA()</f>
        <v>#N/A</v>
      </c>
      <c r="AA70" t="e">
        <f>NA()</f>
        <v>#N/A</v>
      </c>
      <c r="AB70" t="e">
        <f>NA()</f>
        <v>#N/A</v>
      </c>
      <c r="AC70" t="e">
        <f>NA()</f>
        <v>#N/A</v>
      </c>
      <c r="AD70" t="e">
        <f>NA()</f>
        <v>#N/A</v>
      </c>
      <c r="AE70" t="e">
        <f>NA()</f>
        <v>#N/A</v>
      </c>
      <c r="AF70">
        <v>5.1748812732385998</v>
      </c>
      <c r="AG70">
        <v>9.3421268854720658</v>
      </c>
      <c r="AH70">
        <v>6.4625617114644598</v>
      </c>
      <c r="AI70">
        <v>8.1913713204097398</v>
      </c>
      <c r="AJ70">
        <v>6.9656812776075796</v>
      </c>
      <c r="AK70">
        <v>7.5235171702274402</v>
      </c>
      <c r="AL70">
        <v>5.7369058335739753</v>
      </c>
      <c r="AM70">
        <v>7.6582430201953802</v>
      </c>
      <c r="AN70">
        <v>5.8181818181819303</v>
      </c>
      <c r="AO70">
        <v>7.313482593303525</v>
      </c>
      <c r="AP70">
        <v>5.6080284338985305</v>
      </c>
      <c r="AQ70">
        <v>8.6148315364728951</v>
      </c>
      <c r="AR70">
        <v>4.2907285172381346</v>
      </c>
      <c r="AS70">
        <v>2.1585181061941201</v>
      </c>
      <c r="AT70">
        <v>4.27267024465106</v>
      </c>
      <c r="AU70">
        <v>2.3431699096098049</v>
      </c>
      <c r="AV70">
        <v>3.2346481729392398</v>
      </c>
      <c r="AW70">
        <v>4.5342137412969503</v>
      </c>
      <c r="AX70">
        <v>4.5403691963453303</v>
      </c>
      <c r="AY70">
        <v>4.6374743601176496</v>
      </c>
      <c r="AZ70">
        <v>4.81023704342911</v>
      </c>
      <c r="BA70">
        <v>10.336826030068501</v>
      </c>
      <c r="BB70">
        <v>3.6750330554029751</v>
      </c>
      <c r="BC70">
        <v>3.6119623443029854</v>
      </c>
      <c r="BD70">
        <v>5.1590049768439599</v>
      </c>
      <c r="BE70">
        <v>3.02696391124798</v>
      </c>
      <c r="BF70">
        <v>2.92758351575675</v>
      </c>
      <c r="BG70">
        <v>3.3704069737165847</v>
      </c>
      <c r="BH70">
        <v>1.0864862994042099</v>
      </c>
      <c r="BI70">
        <v>1.757111589082895</v>
      </c>
      <c r="BJ70">
        <v>2.8829116498120948</v>
      </c>
      <c r="BK70">
        <v>2.8287157847126849</v>
      </c>
      <c r="BL70">
        <v>1.8578384164668948</v>
      </c>
      <c r="BM70">
        <v>2.39316239316241</v>
      </c>
      <c r="BN70">
        <v>2.47710241465444</v>
      </c>
    </row>
    <row r="71" spans="1:66">
      <c r="A71" t="s">
        <v>201</v>
      </c>
      <c r="B71" t="s">
        <v>89</v>
      </c>
      <c r="C71" t="s">
        <v>402</v>
      </c>
      <c r="D71" t="s">
        <v>233</v>
      </c>
      <c r="E71">
        <v>1.6765991261128701</v>
      </c>
      <c r="F71">
        <v>3.9856205063491701</v>
      </c>
      <c r="G71">
        <v>2.8708853146097999</v>
      </c>
      <c r="H71">
        <v>5.9395090592240098</v>
      </c>
      <c r="I71">
        <v>4.0342045376431201</v>
      </c>
      <c r="J71">
        <v>3.0690706617574</v>
      </c>
      <c r="K71">
        <v>5.4537269277333902</v>
      </c>
      <c r="L71">
        <v>3.8181381573100599</v>
      </c>
      <c r="M71">
        <v>4.3176561297103699</v>
      </c>
      <c r="N71">
        <v>6.3266814485130398</v>
      </c>
      <c r="O71">
        <v>5.1299874877937999</v>
      </c>
      <c r="P71">
        <v>8.3840253901584401</v>
      </c>
      <c r="Q71">
        <v>7.8818936066807597</v>
      </c>
      <c r="R71">
        <v>13.011762045022101</v>
      </c>
      <c r="S71">
        <v>23.321354265281801</v>
      </c>
      <c r="T71">
        <v>15.362985685126301</v>
      </c>
      <c r="U71">
        <v>10.671393751373801</v>
      </c>
      <c r="V71">
        <v>13.0140551797556</v>
      </c>
      <c r="W71">
        <v>11.6500726357789</v>
      </c>
      <c r="X71">
        <v>10.2662562280033</v>
      </c>
      <c r="Y71">
        <v>13.048984055597399</v>
      </c>
      <c r="Z71">
        <v>16.3874745418229</v>
      </c>
      <c r="AA71">
        <v>16.257969592884599</v>
      </c>
      <c r="AB71">
        <v>48.433874710312203</v>
      </c>
      <c r="AC71">
        <v>31.230239084947499</v>
      </c>
      <c r="AD71">
        <v>27.983216025960001</v>
      </c>
      <c r="AE71">
        <v>23.030226114374699</v>
      </c>
      <c r="AF71">
        <v>29.503997249272</v>
      </c>
      <c r="AG71">
        <v>58.216286541167598</v>
      </c>
      <c r="AH71">
        <v>75.648190102200104</v>
      </c>
      <c r="AI71">
        <v>48.519112996455704</v>
      </c>
      <c r="AJ71">
        <v>48.803827751196202</v>
      </c>
      <c r="AK71">
        <v>54.3408360128618</v>
      </c>
      <c r="AL71">
        <v>44.999999999999901</v>
      </c>
      <c r="AM71">
        <v>27.442528735632099</v>
      </c>
      <c r="AN71">
        <v>22.886133032694499</v>
      </c>
      <c r="AO71">
        <v>24.373088685015599</v>
      </c>
      <c r="AP71">
        <v>30.642980083598701</v>
      </c>
      <c r="AQ71">
        <v>36.0984331623782</v>
      </c>
      <c r="AR71">
        <v>52.242350907518897</v>
      </c>
      <c r="AS71">
        <v>96.0941136930836</v>
      </c>
      <c r="AT71">
        <v>37.6780209421416</v>
      </c>
      <c r="AU71">
        <v>12.4840185721018</v>
      </c>
      <c r="AV71">
        <v>7.9294100052341303</v>
      </c>
      <c r="AW71">
        <v>2.7421813294164399</v>
      </c>
      <c r="AX71">
        <v>2.4077697831568998</v>
      </c>
      <c r="AY71">
        <v>3.2987484625821799</v>
      </c>
      <c r="AZ71">
        <v>2.2761847800211998</v>
      </c>
      <c r="BA71">
        <v>8.4000959398746193</v>
      </c>
      <c r="BB71">
        <v>5.1599682918104604</v>
      </c>
      <c r="BC71">
        <v>3.5543773456784602</v>
      </c>
      <c r="BD71">
        <v>4.4745326579583597</v>
      </c>
      <c r="BE71">
        <v>5.1017218095867003</v>
      </c>
      <c r="BF71">
        <v>2.7217757771036499</v>
      </c>
      <c r="BG71">
        <v>3.5892201661666898</v>
      </c>
      <c r="BH71">
        <v>3.9666462325535399</v>
      </c>
      <c r="BI71">
        <v>1.72826463324535</v>
      </c>
      <c r="BJ71">
        <v>0.41733558866680298</v>
      </c>
      <c r="BK71">
        <v>-0.224103246005465</v>
      </c>
      <c r="BL71">
        <v>0.26601251546613602</v>
      </c>
      <c r="BM71">
        <v>-0.33887239256227403</v>
      </c>
      <c r="BN71">
        <v>0.13325138609645501</v>
      </c>
    </row>
    <row r="72" spans="1:66">
      <c r="A72" t="s">
        <v>212</v>
      </c>
      <c r="B72" t="s">
        <v>546</v>
      </c>
      <c r="C72" t="s">
        <v>402</v>
      </c>
      <c r="D72" t="s">
        <v>233</v>
      </c>
      <c r="E72">
        <v>0.33282904709177402</v>
      </c>
      <c r="F72">
        <v>0.69360675493531798</v>
      </c>
      <c r="G72">
        <v>-3.0030765879078398</v>
      </c>
      <c r="H72">
        <v>0.74664570813543896</v>
      </c>
      <c r="I72">
        <v>3.6609829488546501</v>
      </c>
      <c r="J72">
        <v>14.8390044616241</v>
      </c>
      <c r="K72">
        <v>9.0364406581763195</v>
      </c>
      <c r="L72">
        <v>0.70189748435372501</v>
      </c>
      <c r="M72">
        <v>-1.6757594245690901</v>
      </c>
      <c r="N72">
        <v>3.40982028243742</v>
      </c>
      <c r="O72">
        <v>3.76289859580536</v>
      </c>
      <c r="P72">
        <v>3.1404217139419801</v>
      </c>
      <c r="Q72">
        <v>2.1023633461011202</v>
      </c>
      <c r="R72">
        <v>5.1121840390875697</v>
      </c>
      <c r="S72">
        <v>10.0243177516484</v>
      </c>
      <c r="T72">
        <v>9.6696954815124698</v>
      </c>
      <c r="U72">
        <v>10.3174158877413</v>
      </c>
      <c r="V72">
        <v>12.732162792989101</v>
      </c>
      <c r="W72">
        <v>11.078100382614</v>
      </c>
      <c r="X72">
        <v>9.9043605123112801</v>
      </c>
      <c r="Y72">
        <v>20.8192249324219</v>
      </c>
      <c r="Z72">
        <v>10.317284224539501</v>
      </c>
      <c r="AA72">
        <v>14.8230088495577</v>
      </c>
      <c r="AB72">
        <v>16.079873883342</v>
      </c>
      <c r="AC72">
        <v>17.0363663799608</v>
      </c>
      <c r="AD72">
        <v>12.106756059824701</v>
      </c>
      <c r="AE72">
        <v>23.864289821736602</v>
      </c>
      <c r="AF72">
        <v>19.693593314763</v>
      </c>
      <c r="AG72">
        <v>17.663486153129998</v>
      </c>
      <c r="AH72">
        <v>21.261867088607801</v>
      </c>
      <c r="AI72">
        <v>16.756374707769101</v>
      </c>
      <c r="AJ72">
        <v>19.7485448195578</v>
      </c>
      <c r="AK72">
        <v>13.637424171721801</v>
      </c>
      <c r="AL72">
        <v>12.089792286897699</v>
      </c>
      <c r="AM72">
        <v>8.1542312858710098</v>
      </c>
      <c r="AN72">
        <v>15.7422305021596</v>
      </c>
      <c r="AO72">
        <v>7.1871036971998903</v>
      </c>
      <c r="AP72">
        <v>4.6256057882643997</v>
      </c>
      <c r="AQ72">
        <v>3.8725754642749202</v>
      </c>
      <c r="AR72">
        <v>3.07949912638328</v>
      </c>
      <c r="AS72">
        <v>2.68380535348548</v>
      </c>
      <c r="AT72">
        <v>2.2697572047595398</v>
      </c>
      <c r="AU72">
        <v>2.7372385500033198</v>
      </c>
      <c r="AV72">
        <v>4.5077763631930701</v>
      </c>
      <c r="AW72">
        <v>11.270619332052</v>
      </c>
      <c r="AX72">
        <v>4.8693969687198804</v>
      </c>
      <c r="AY72">
        <v>7.6445264452643196</v>
      </c>
      <c r="AZ72">
        <v>9.3189690579922804</v>
      </c>
      <c r="BA72">
        <v>18.316831683168399</v>
      </c>
      <c r="BB72">
        <v>11.7634954386443</v>
      </c>
      <c r="BC72">
        <v>11.265188265318599</v>
      </c>
      <c r="BD72">
        <v>10.0649259874818</v>
      </c>
      <c r="BE72">
        <v>7.1117294334307797</v>
      </c>
      <c r="BF72">
        <v>9.4697198106492007</v>
      </c>
      <c r="BG72">
        <v>10.0702154687482</v>
      </c>
      <c r="BH72">
        <v>10.370490343517</v>
      </c>
      <c r="BI72">
        <v>13.8136062148289</v>
      </c>
      <c r="BJ72">
        <v>29.506608394003901</v>
      </c>
      <c r="BK72">
        <v>14.4014657807421</v>
      </c>
      <c r="BL72">
        <v>9.1527995932481208</v>
      </c>
      <c r="BM72">
        <v>5.0449328897753301</v>
      </c>
      <c r="BN72">
        <v>5.5457437850133404</v>
      </c>
    </row>
    <row r="73" spans="1:66">
      <c r="A73" t="s">
        <v>465</v>
      </c>
      <c r="B73" t="s">
        <v>76</v>
      </c>
      <c r="C73" t="s">
        <v>402</v>
      </c>
      <c r="D73" t="s">
        <v>233</v>
      </c>
      <c r="E73">
        <v>-3.8974199003050901E-2</v>
      </c>
      <c r="F73">
        <v>-2.6824703680742199</v>
      </c>
      <c r="G73">
        <v>9.6153846394761697E-2</v>
      </c>
      <c r="H73">
        <v>1.5690041625892901</v>
      </c>
      <c r="I73">
        <v>1.75756620405752</v>
      </c>
      <c r="J73">
        <v>0.45697467291708499</v>
      </c>
      <c r="K73">
        <v>-1.1873554359337799</v>
      </c>
      <c r="L73">
        <v>1.46691635472384</v>
      </c>
      <c r="M73">
        <v>2.53768071348791</v>
      </c>
      <c r="N73">
        <v>-0.19499025003812601</v>
      </c>
      <c r="O73">
        <v>2.81785392208509</v>
      </c>
      <c r="P73">
        <v>0.44580866769247401</v>
      </c>
      <c r="Q73">
        <v>1.53521536678879</v>
      </c>
      <c r="R73">
        <v>6.3919742031182896</v>
      </c>
      <c r="S73">
        <v>16.8990368422354</v>
      </c>
      <c r="T73">
        <v>19.0884996543863</v>
      </c>
      <c r="U73">
        <v>7.0346896319882903</v>
      </c>
      <c r="V73">
        <v>11.820277539148901</v>
      </c>
      <c r="W73">
        <v>13.2751232921383</v>
      </c>
      <c r="X73">
        <v>14.056024736106201</v>
      </c>
      <c r="Y73">
        <v>17.366968256402501</v>
      </c>
      <c r="Z73">
        <v>14.7971516299733</v>
      </c>
      <c r="AA73">
        <v>11.728886865467899</v>
      </c>
      <c r="AB73">
        <v>13.3143177303524</v>
      </c>
      <c r="AC73">
        <v>11.507169505730801</v>
      </c>
      <c r="AD73">
        <v>22.328375055441601</v>
      </c>
      <c r="AE73">
        <v>31.935016147276301</v>
      </c>
      <c r="AF73">
        <v>24.864500337312599</v>
      </c>
      <c r="AG73">
        <v>19.761161785885701</v>
      </c>
      <c r="AH73">
        <v>17.634079938534502</v>
      </c>
      <c r="AI73">
        <v>23.9991651130861</v>
      </c>
      <c r="AJ73">
        <v>14.4026748806266</v>
      </c>
      <c r="AK73">
        <v>11.214481380198601</v>
      </c>
      <c r="AL73">
        <v>18.506688330271398</v>
      </c>
      <c r="AM73">
        <v>10.5858066526451</v>
      </c>
      <c r="AN73">
        <v>10.0296564501018</v>
      </c>
      <c r="AO73">
        <v>9.7889204017996807</v>
      </c>
      <c r="AP73">
        <v>4.4901362785519998</v>
      </c>
      <c r="AQ73">
        <v>2.5470597755415398</v>
      </c>
      <c r="AR73">
        <v>0.51482713019297399</v>
      </c>
      <c r="AS73">
        <v>2.27128756828722</v>
      </c>
      <c r="AT73">
        <v>3.7508205747201999</v>
      </c>
      <c r="AU73">
        <v>1.86552503610078</v>
      </c>
      <c r="AV73">
        <v>2.1203909173333</v>
      </c>
      <c r="AW73">
        <v>4.4519439239504397</v>
      </c>
      <c r="AX73">
        <v>4.69094870903771</v>
      </c>
      <c r="AY73">
        <v>4.0371235942961103</v>
      </c>
      <c r="AZ73">
        <v>4.5780857237715296</v>
      </c>
      <c r="BA73">
        <v>6.7079229351593801</v>
      </c>
      <c r="BB73">
        <v>1.0559502973120101</v>
      </c>
      <c r="BC73">
        <v>1.17933576873676</v>
      </c>
      <c r="BD73">
        <v>5.1289237668161602</v>
      </c>
      <c r="BE73">
        <v>1.7297348158138099</v>
      </c>
      <c r="BF73">
        <v>0.7576691845229</v>
      </c>
      <c r="BG73">
        <v>1.1413446753823</v>
      </c>
      <c r="BH73">
        <v>-0.731384487387986</v>
      </c>
      <c r="BI73">
        <v>0.60404908699668203</v>
      </c>
      <c r="BJ73">
        <v>1.0123540331557299</v>
      </c>
      <c r="BK73">
        <v>1.09033000581896</v>
      </c>
      <c r="BL73">
        <v>7.5324135002432693E-2</v>
      </c>
      <c r="BM73">
        <v>-0.37159021232399297</v>
      </c>
      <c r="BN73">
        <v>3.4669258531307801</v>
      </c>
    </row>
    <row r="74" spans="1:66">
      <c r="A74" t="s">
        <v>523</v>
      </c>
      <c r="B74" t="s">
        <v>189</v>
      </c>
      <c r="C74" t="s">
        <v>402</v>
      </c>
      <c r="D74" t="s">
        <v>233</v>
      </c>
      <c r="E74" t="e">
        <f>NA()</f>
        <v>#N/A</v>
      </c>
      <c r="F74" t="e">
        <f>NA()</f>
        <v>#N/A</v>
      </c>
      <c r="G74" t="e">
        <f>NA()</f>
        <v>#N/A</v>
      </c>
      <c r="H74" t="e">
        <f>NA()</f>
        <v>#N/A</v>
      </c>
      <c r="I74" t="e">
        <f>NA()</f>
        <v>#N/A</v>
      </c>
      <c r="J74" t="e">
        <f>NA()</f>
        <v>#N/A</v>
      </c>
      <c r="K74" t="e">
        <f>NA()</f>
        <v>#N/A</v>
      </c>
      <c r="L74" t="e">
        <f>NA()</f>
        <v>#N/A</v>
      </c>
      <c r="M74" t="e">
        <f>NA()</f>
        <v>#N/A</v>
      </c>
      <c r="N74" t="e">
        <f>NA()</f>
        <v>#N/A</v>
      </c>
      <c r="O74" t="e">
        <f>NA()</f>
        <v>#N/A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t="e">
        <f>NA()</f>
        <v>#N/A</v>
      </c>
      <c r="Y74" t="e">
        <f>NA()</f>
        <v>#N/A</v>
      </c>
      <c r="Z74" t="e">
        <f>NA()</f>
        <v>#N/A</v>
      </c>
      <c r="AA74" t="e">
        <f>NA()</f>
        <v>#N/A</v>
      </c>
      <c r="AB74" t="e">
        <f>NA()</f>
        <v>#N/A</v>
      </c>
      <c r="AC74" t="e">
        <f>NA()</f>
        <v>#N/A</v>
      </c>
      <c r="AD74" t="e">
        <f>NA()</f>
        <v>#N/A</v>
      </c>
      <c r="AE74">
        <v>-17.640424092037101</v>
      </c>
      <c r="AF74">
        <v>-13.1744727471927</v>
      </c>
      <c r="AG74">
        <v>2.5236593059939101</v>
      </c>
      <c r="AH74">
        <v>6.1661538461536196</v>
      </c>
      <c r="AI74">
        <v>0.85787155112475999</v>
      </c>
      <c r="AJ74">
        <v>-3.4252873563220301</v>
      </c>
      <c r="AK74">
        <v>-4.2787431563913003</v>
      </c>
      <c r="AL74">
        <v>5.4522847373327998</v>
      </c>
      <c r="AM74">
        <v>31.841016841638499</v>
      </c>
      <c r="AN74">
        <v>19.872434948347198</v>
      </c>
      <c r="AO74">
        <v>4.5407277154023502</v>
      </c>
      <c r="AP74">
        <v>3.0165054069436601</v>
      </c>
      <c r="AQ74">
        <v>7.93571069814148</v>
      </c>
      <c r="AR74">
        <v>0.372266170311917</v>
      </c>
      <c r="AS74">
        <v>4.8022888690139904</v>
      </c>
      <c r="AT74">
        <v>8.8253892585496505</v>
      </c>
      <c r="AU74">
        <v>7.5924784983324196</v>
      </c>
      <c r="AV74">
        <v>7.3235439935180704</v>
      </c>
      <c r="AW74">
        <v>4.2196878709483396</v>
      </c>
      <c r="AX74">
        <v>5.63163351357613</v>
      </c>
      <c r="AY74">
        <v>4.4158998416956203</v>
      </c>
      <c r="AZ74">
        <v>2.8037383177570101</v>
      </c>
      <c r="BA74">
        <v>6.5517669118453599</v>
      </c>
      <c r="BB74">
        <v>4.6910656774737998</v>
      </c>
      <c r="BC74">
        <v>7.7891654799118104</v>
      </c>
      <c r="BD74">
        <v>4.8053892215568696</v>
      </c>
      <c r="BE74">
        <v>3.6566204827881998</v>
      </c>
      <c r="BF74">
        <v>2.9488769463965698</v>
      </c>
      <c r="BG74">
        <v>4.3099986614911199</v>
      </c>
      <c r="BH74">
        <v>1.6766308531598499</v>
      </c>
      <c r="BI74">
        <v>1.4119391547901401</v>
      </c>
      <c r="BJ74">
        <v>0.74559921849751598</v>
      </c>
      <c r="BK74">
        <v>1.3498843875167601</v>
      </c>
      <c r="BL74">
        <v>1.2386986020510899</v>
      </c>
      <c r="BM74">
        <v>4.7697049809829801</v>
      </c>
      <c r="BN74" t="e">
        <f>NA()</f>
        <v>#N/A</v>
      </c>
    </row>
    <row r="75" spans="1:66">
      <c r="A75" t="s">
        <v>588</v>
      </c>
      <c r="B75" t="s">
        <v>140</v>
      </c>
      <c r="C75" t="s">
        <v>402</v>
      </c>
      <c r="D75" t="s">
        <v>233</v>
      </c>
      <c r="E75" t="e">
        <f>NA()</f>
        <v>#N/A</v>
      </c>
      <c r="F75" t="e">
        <f>NA()</f>
        <v>#N/A</v>
      </c>
      <c r="G75" t="e">
        <f>NA()</f>
        <v>#N/A</v>
      </c>
      <c r="H75" t="e">
        <f>NA()</f>
        <v>#N/A</v>
      </c>
      <c r="I75" t="e">
        <f>NA()</f>
        <v>#N/A</v>
      </c>
      <c r="J75" t="e">
        <f>NA()</f>
        <v>#N/A</v>
      </c>
      <c r="K75" t="e">
        <f>NA()</f>
        <v>#N/A</v>
      </c>
      <c r="L75" t="e">
        <f>NA()</f>
        <v>#N/A</v>
      </c>
      <c r="M75" t="e">
        <f>NA()</f>
        <v>#N/A</v>
      </c>
      <c r="N75" t="e">
        <f>NA()</f>
        <v>#N/A</v>
      </c>
      <c r="O75" t="e">
        <f>NA()</f>
        <v>#N/A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t="e">
        <f>NA()</f>
        <v>#N/A</v>
      </c>
      <c r="Y75" t="e">
        <f>NA()</f>
        <v>#N/A</v>
      </c>
      <c r="Z75" t="e">
        <f>NA()</f>
        <v>#N/A</v>
      </c>
      <c r="AA75" t="e">
        <f>NA()</f>
        <v>#N/A</v>
      </c>
      <c r="AB75" t="e">
        <f>NA()</f>
        <v>#N/A</v>
      </c>
      <c r="AC75" t="e">
        <f>NA()</f>
        <v>#N/A</v>
      </c>
      <c r="AD75" t="e">
        <f>NA()</f>
        <v>#N/A</v>
      </c>
      <c r="AE75" t="e">
        <f>NA()</f>
        <v>#N/A</v>
      </c>
      <c r="AF75" t="e">
        <f>NA()</f>
        <v>#N/A</v>
      </c>
      <c r="AG75" t="e">
        <f>NA()</f>
        <v>#N/A</v>
      </c>
      <c r="AH75" t="e">
        <f>NA()</f>
        <v>#N/A</v>
      </c>
      <c r="AI75" t="e">
        <f>NA()</f>
        <v>#N/A</v>
      </c>
      <c r="AJ75" t="e">
        <f>NA()</f>
        <v>#N/A</v>
      </c>
      <c r="AK75" t="e">
        <f>NA()</f>
        <v>#N/A</v>
      </c>
      <c r="AL75" t="e">
        <f>NA()</f>
        <v>#N/A</v>
      </c>
      <c r="AM75" t="e">
        <f>NA()</f>
        <v>#N/A</v>
      </c>
      <c r="AN75" t="e">
        <f>NA()</f>
        <v>#N/A</v>
      </c>
      <c r="AO75" t="e">
        <f>NA()</f>
        <v>#N/A</v>
      </c>
      <c r="AP75" t="e">
        <f>NA()</f>
        <v>#N/A</v>
      </c>
      <c r="AQ75" t="e">
        <f>NA()</f>
        <v>#N/A</v>
      </c>
      <c r="AR75" t="e">
        <f>NA()</f>
        <v>#N/A</v>
      </c>
      <c r="AS75" t="e">
        <f>NA()</f>
        <v>#N/A</v>
      </c>
      <c r="AT75" t="e">
        <f>NA()</f>
        <v>#N/A</v>
      </c>
      <c r="AU75" t="e">
        <f>NA()</f>
        <v>#N/A</v>
      </c>
      <c r="AV75" t="e">
        <f>NA()</f>
        <v>#N/A</v>
      </c>
      <c r="AW75" t="e">
        <f>NA()</f>
        <v>#N/A</v>
      </c>
      <c r="AX75" t="e">
        <f>NA()</f>
        <v>#N/A</v>
      </c>
      <c r="AY75" t="e">
        <f>NA()</f>
        <v>#N/A</v>
      </c>
      <c r="AZ75" t="e">
        <f>NA()</f>
        <v>#N/A</v>
      </c>
      <c r="BA75" t="e">
        <f>NA()</f>
        <v>#N/A</v>
      </c>
      <c r="BB75" t="e">
        <f>NA()</f>
        <v>#N/A</v>
      </c>
      <c r="BC75" t="e">
        <f>NA()</f>
        <v>#N/A</v>
      </c>
      <c r="BD75" t="e">
        <f>NA()</f>
        <v>#N/A</v>
      </c>
      <c r="BE75" t="e">
        <f>NA()</f>
        <v>#N/A</v>
      </c>
      <c r="BF75" t="e">
        <f>NA()</f>
        <v>#N/A</v>
      </c>
      <c r="BG75" t="e">
        <f>NA()</f>
        <v>#N/A</v>
      </c>
      <c r="BH75" t="e">
        <f>NA()</f>
        <v>#N/A</v>
      </c>
      <c r="BI75" t="e">
        <f>NA()</f>
        <v>#N/A</v>
      </c>
      <c r="BJ75" t="e">
        <f>NA()</f>
        <v>#N/A</v>
      </c>
      <c r="BK75" t="e">
        <f>NA()</f>
        <v>#N/A</v>
      </c>
      <c r="BL75" t="e">
        <f>NA()</f>
        <v>#N/A</v>
      </c>
      <c r="BM75" t="e">
        <f>NA()</f>
        <v>#N/A</v>
      </c>
      <c r="BN75" t="e">
        <f>NA()</f>
        <v>#N/A</v>
      </c>
    </row>
    <row r="76" spans="1:66">
      <c r="A76" t="s">
        <v>414</v>
      </c>
      <c r="B76" t="s">
        <v>534</v>
      </c>
      <c r="C76" t="s">
        <v>402</v>
      </c>
      <c r="D76" t="s">
        <v>233</v>
      </c>
      <c r="E76" t="e">
        <f>NA()</f>
        <v>#N/A</v>
      </c>
      <c r="F76" t="e">
        <f>NA()</f>
        <v>#N/A</v>
      </c>
      <c r="G76" t="e">
        <f>NA()</f>
        <v>#N/A</v>
      </c>
      <c r="H76" t="e">
        <f>NA()</f>
        <v>#N/A</v>
      </c>
      <c r="I76" t="e">
        <f>NA()</f>
        <v>#N/A</v>
      </c>
      <c r="J76" t="e">
        <f>NA()</f>
        <v>#N/A</v>
      </c>
      <c r="K76" t="e">
        <f>NA()</f>
        <v>#N/A</v>
      </c>
      <c r="L76" t="e">
        <f>NA()</f>
        <v>#N/A</v>
      </c>
      <c r="M76" t="e">
        <f>NA()</f>
        <v>#N/A</v>
      </c>
      <c r="N76" t="e">
        <f>NA()</f>
        <v>#N/A</v>
      </c>
      <c r="O76" t="e">
        <f>NA()</f>
        <v>#N/A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t="e">
        <f>NA()</f>
        <v>#N/A</v>
      </c>
      <c r="Y76" t="e">
        <f>NA()</f>
        <v>#N/A</v>
      </c>
      <c r="Z76" t="e">
        <f>NA()</f>
        <v>#N/A</v>
      </c>
      <c r="AA76" t="e">
        <f>NA()</f>
        <v>#N/A</v>
      </c>
      <c r="AB76" t="e">
        <f>NA()</f>
        <v>#N/A</v>
      </c>
      <c r="AC76" t="e">
        <f>NA()</f>
        <v>#N/A</v>
      </c>
      <c r="AD76" t="e">
        <f>NA()</f>
        <v>#N/A</v>
      </c>
      <c r="AE76" t="e">
        <f>NA()</f>
        <v>#N/A</v>
      </c>
      <c r="AF76" t="e">
        <f>NA()</f>
        <v>#N/A</v>
      </c>
      <c r="AG76" t="e">
        <f>NA()</f>
        <v>#N/A</v>
      </c>
      <c r="AH76" t="e">
        <f>NA()</f>
        <v>#N/A</v>
      </c>
      <c r="AI76" t="e">
        <f>NA()</f>
        <v>#N/A</v>
      </c>
      <c r="AJ76" t="e">
        <f>NA()</f>
        <v>#N/A</v>
      </c>
      <c r="AK76" t="e">
        <f>NA()</f>
        <v>#N/A</v>
      </c>
      <c r="AL76">
        <v>89.811949027727394</v>
      </c>
      <c r="AM76">
        <v>47.6546906187628</v>
      </c>
      <c r="AN76">
        <v>28.776613720851401</v>
      </c>
      <c r="AO76">
        <v>23.050343349517</v>
      </c>
      <c r="AP76">
        <v>10.5818789322146</v>
      </c>
      <c r="AQ76">
        <v>8.2083333333329893</v>
      </c>
      <c r="AR76">
        <v>3.29611089718906</v>
      </c>
      <c r="AS76">
        <v>4.0184895250875998</v>
      </c>
      <c r="AT76">
        <v>5.7482798165137696</v>
      </c>
      <c r="AU76">
        <v>3.5719127016402301</v>
      </c>
      <c r="AV76">
        <v>1.33499116549964</v>
      </c>
      <c r="AW76">
        <v>3.0481110752341198</v>
      </c>
      <c r="AX76">
        <v>4.0797142319984596</v>
      </c>
      <c r="AY76">
        <v>4.4376204238921098</v>
      </c>
      <c r="AZ76">
        <v>6.6013260305563399</v>
      </c>
      <c r="BA76">
        <v>10.3623580313683</v>
      </c>
      <c r="BB76">
        <v>-7.8408311281020507E-2</v>
      </c>
      <c r="BC76">
        <v>2.97204512015696</v>
      </c>
      <c r="BD76">
        <v>4.9819013145361</v>
      </c>
      <c r="BE76">
        <v>3.9333998729697899</v>
      </c>
      <c r="BF76">
        <v>2.7805665895499598</v>
      </c>
      <c r="BG76">
        <v>-0.106175146521716</v>
      </c>
      <c r="BH76">
        <v>-0.49232600654733799</v>
      </c>
      <c r="BI76">
        <v>0.14868490762735601</v>
      </c>
      <c r="BJ76">
        <v>3.4172354948805701</v>
      </c>
      <c r="BK76">
        <v>3.4363268842044499</v>
      </c>
      <c r="BL76">
        <v>2.2772593124351799</v>
      </c>
      <c r="BM76">
        <v>-0.44453109767985899</v>
      </c>
      <c r="BN76">
        <v>4.6531667384748099</v>
      </c>
    </row>
    <row r="77" spans="1:66">
      <c r="A77" t="s">
        <v>533</v>
      </c>
      <c r="B77" t="s">
        <v>114</v>
      </c>
      <c r="C77" t="s">
        <v>402</v>
      </c>
      <c r="D77" t="s">
        <v>233</v>
      </c>
      <c r="E77" t="e">
        <f>NA()</f>
        <v>#N/A</v>
      </c>
      <c r="F77" t="e">
        <f>NA()</f>
        <v>#N/A</v>
      </c>
      <c r="G77" t="e">
        <f>NA()</f>
        <v>#N/A</v>
      </c>
      <c r="H77" t="e">
        <f>NA()</f>
        <v>#N/A</v>
      </c>
      <c r="I77" t="e">
        <f>NA()</f>
        <v>#N/A</v>
      </c>
      <c r="J77" t="e">
        <f>NA()</f>
        <v>#N/A</v>
      </c>
      <c r="K77">
        <v>3.17752100842009</v>
      </c>
      <c r="L77">
        <v>1.8240434379497299</v>
      </c>
      <c r="M77">
        <v>3.44942509524236</v>
      </c>
      <c r="N77">
        <v>3.20554123770314</v>
      </c>
      <c r="O77">
        <v>1.84953956571385</v>
      </c>
      <c r="P77">
        <v>2.32166117555597</v>
      </c>
      <c r="Q77">
        <v>2.3663321848999099</v>
      </c>
      <c r="R77">
        <v>11.5435259696435</v>
      </c>
      <c r="S77">
        <v>19.287775445696099</v>
      </c>
      <c r="T77">
        <v>12.0457419321678</v>
      </c>
      <c r="U77">
        <v>6.5309126594924596</v>
      </c>
      <c r="V77">
        <v>20.805121827619999</v>
      </c>
      <c r="W77">
        <v>8.5176147629161996</v>
      </c>
      <c r="X77">
        <v>16.453516970076201</v>
      </c>
      <c r="Y77">
        <v>18.683975403495499</v>
      </c>
      <c r="Z77">
        <v>20.0557966522539</v>
      </c>
      <c r="AA77">
        <v>10.8074213418412</v>
      </c>
      <c r="AB77">
        <v>11.5675243834069</v>
      </c>
      <c r="AC77">
        <v>12.9397266412726</v>
      </c>
      <c r="AD77">
        <v>20.462633451957601</v>
      </c>
      <c r="AE77">
        <v>13.7370753323487</v>
      </c>
      <c r="AF77">
        <v>13.376623376622801</v>
      </c>
      <c r="AG77">
        <v>20.394562278111501</v>
      </c>
      <c r="AH77">
        <v>7.5461647727277104</v>
      </c>
      <c r="AI77">
        <v>13.092289912498</v>
      </c>
      <c r="AJ77">
        <v>8.9343065693429704</v>
      </c>
      <c r="AK77">
        <v>7.5582953631733201</v>
      </c>
      <c r="AL77">
        <v>12.023423872414799</v>
      </c>
      <c r="AM77">
        <v>13.769324880435899</v>
      </c>
      <c r="AN77">
        <v>12.288591260142599</v>
      </c>
      <c r="AO77">
        <v>6.4252133031521703</v>
      </c>
      <c r="AP77">
        <v>7.1253272251305502</v>
      </c>
      <c r="AQ77">
        <v>8.10996563573865</v>
      </c>
      <c r="AR77">
        <v>6.0888606343149103</v>
      </c>
      <c r="AS77">
        <v>12.208535854584399</v>
      </c>
      <c r="AT77">
        <v>5.9421098228164704</v>
      </c>
      <c r="AU77">
        <v>12.019715469923099</v>
      </c>
      <c r="AV77">
        <v>7.2899999999999698</v>
      </c>
      <c r="AW77">
        <v>3.4453350731661598</v>
      </c>
      <c r="AX77">
        <v>4.7740040455371302</v>
      </c>
      <c r="AY77">
        <v>5.30463946338722</v>
      </c>
      <c r="AZ77">
        <v>8.0760882786158099</v>
      </c>
      <c r="BA77">
        <v>12.657460186391599</v>
      </c>
      <c r="BB77">
        <v>7.44823423445757</v>
      </c>
      <c r="BC77">
        <v>4.5092369177437304</v>
      </c>
      <c r="BD77">
        <v>6.1074271459024496</v>
      </c>
      <c r="BE77">
        <v>8.9396468278821004</v>
      </c>
      <c r="BF77">
        <v>5.6213062346895102</v>
      </c>
      <c r="BG77">
        <v>5.6813488577644904</v>
      </c>
      <c r="BH77">
        <v>4.9512449370491698</v>
      </c>
      <c r="BI77">
        <v>7.8472745908568102</v>
      </c>
      <c r="BJ77">
        <v>6.2213752893311396</v>
      </c>
      <c r="BK77">
        <v>4.8150616746150696</v>
      </c>
      <c r="BL77">
        <v>2.5980162031107499</v>
      </c>
      <c r="BM77" t="e">
        <f>NA()</f>
        <v>#N/A</v>
      </c>
      <c r="BN77" t="e">
        <f>NA()</f>
        <v>#N/A</v>
      </c>
    </row>
    <row r="78" spans="1:66">
      <c r="A78" t="s">
        <v>130</v>
      </c>
      <c r="B78" t="s">
        <v>83</v>
      </c>
      <c r="C78" t="s">
        <v>402</v>
      </c>
      <c r="D78" t="s">
        <v>233</v>
      </c>
      <c r="E78" t="e">
        <f>NA()</f>
        <v>#N/A</v>
      </c>
      <c r="F78" t="e">
        <f>NA()</f>
        <v>#N/A</v>
      </c>
      <c r="G78" t="e">
        <f>NA()</f>
        <v>#N/A</v>
      </c>
      <c r="H78" t="e">
        <f>NA()</f>
        <v>#N/A</v>
      </c>
      <c r="I78" t="e">
        <f>NA()</f>
        <v>#N/A</v>
      </c>
      <c r="J78" t="e">
        <f>NA()</f>
        <v>#N/A</v>
      </c>
      <c r="K78">
        <v>-1.3618677046690799</v>
      </c>
      <c r="L78">
        <v>0.808678501054656</v>
      </c>
      <c r="M78">
        <v>0.18261266555897199</v>
      </c>
      <c r="N78">
        <v>1.4256884314863301</v>
      </c>
      <c r="O78">
        <v>10.1219512195636</v>
      </c>
      <c r="P78">
        <v>0.53622428169515202</v>
      </c>
      <c r="Q78">
        <v>-6.0815119717912598</v>
      </c>
      <c r="R78">
        <v>8.9135802469581602</v>
      </c>
      <c r="S78">
        <v>8.5921559739108506</v>
      </c>
      <c r="T78">
        <v>6.5501043839419504</v>
      </c>
      <c r="U78">
        <v>28.5378398237849</v>
      </c>
      <c r="V78">
        <v>16.657139590850299</v>
      </c>
      <c r="W78">
        <v>14.3081144649154</v>
      </c>
      <c r="X78">
        <v>16.032235939652001</v>
      </c>
      <c r="Y78">
        <v>4.4825378060043599</v>
      </c>
      <c r="Z78">
        <v>6.1359671868043302</v>
      </c>
      <c r="AA78">
        <v>5.8900610772396202</v>
      </c>
      <c r="AB78">
        <v>-0.67537806485471497</v>
      </c>
      <c r="AC78">
        <v>8.4172737831205708</v>
      </c>
      <c r="AD78">
        <v>19.064685144440599</v>
      </c>
      <c r="AE78">
        <v>-9.8087650705066398</v>
      </c>
      <c r="AF78">
        <v>-2.4286724828336901</v>
      </c>
      <c r="AG78">
        <v>7.0807153214109499</v>
      </c>
      <c r="AH78">
        <v>7.8173011822304801</v>
      </c>
      <c r="AI78">
        <v>5.1524812417476298</v>
      </c>
      <c r="AJ78">
        <v>35.7225982298716</v>
      </c>
      <c r="AK78">
        <v>10.527444011959201</v>
      </c>
      <c r="AL78">
        <v>3.54306596166031</v>
      </c>
      <c r="AM78">
        <v>7.5938760018533902</v>
      </c>
      <c r="AN78">
        <v>10.022173355323901</v>
      </c>
      <c r="AO78">
        <v>-8.4842486894882398</v>
      </c>
      <c r="AP78">
        <v>2.39520958083832</v>
      </c>
      <c r="AQ78">
        <v>0.89480169396406795</v>
      </c>
      <c r="AR78">
        <v>7.9414486413732597</v>
      </c>
      <c r="AS78">
        <v>0.66245810926647697</v>
      </c>
      <c r="AT78">
        <v>-8.2378445339113497</v>
      </c>
      <c r="AU78">
        <v>0.675089102170782</v>
      </c>
      <c r="AV78">
        <v>13.6740452028271</v>
      </c>
      <c r="AW78">
        <v>3.3273704789485299</v>
      </c>
      <c r="AX78">
        <v>9.9699712351289396</v>
      </c>
      <c r="AY78">
        <v>12.299476311482501</v>
      </c>
      <c r="AZ78">
        <v>17.240400834089598</v>
      </c>
      <c r="BA78">
        <v>44.356685876695202</v>
      </c>
      <c r="BB78">
        <v>8.4836440453028903</v>
      </c>
      <c r="BC78">
        <v>8.1492640296508103</v>
      </c>
      <c r="BD78">
        <v>33.249959882334501</v>
      </c>
      <c r="BE78">
        <v>23.600417677317001</v>
      </c>
      <c r="BF78">
        <v>7.4640219294451802</v>
      </c>
      <c r="BG78">
        <v>6.89001951597192</v>
      </c>
      <c r="BH78">
        <v>9.5688995596861908</v>
      </c>
      <c r="BI78">
        <v>6.6281333723092803</v>
      </c>
      <c r="BJ78">
        <v>10.687115028423801</v>
      </c>
      <c r="BK78">
        <v>13.8330356586661</v>
      </c>
      <c r="BL78">
        <v>15.809632171934499</v>
      </c>
      <c r="BM78">
        <v>20.3563468559061</v>
      </c>
      <c r="BN78">
        <v>26.839522155772201</v>
      </c>
    </row>
    <row r="79" spans="1:66">
      <c r="A79" t="s">
        <v>118</v>
      </c>
      <c r="B79" t="s">
        <v>327</v>
      </c>
      <c r="C79" t="s">
        <v>402</v>
      </c>
      <c r="D79" t="s">
        <v>233</v>
      </c>
      <c r="E79">
        <v>1.74118045584826</v>
      </c>
      <c r="F79">
        <v>1.87084961406322</v>
      </c>
      <c r="G79">
        <v>2.752672132684495</v>
      </c>
      <c r="H79">
        <v>2.9216416626477448</v>
      </c>
      <c r="I79">
        <v>3.6567310157969546</v>
      </c>
      <c r="J79">
        <v>3.6664828026259451</v>
      </c>
      <c r="K79">
        <v>3.4323691751169152</v>
      </c>
      <c r="L79">
        <v>2.987546066951615</v>
      </c>
      <c r="M79">
        <v>3.242828876794515</v>
      </c>
      <c r="N79">
        <v>2.6480857111122451</v>
      </c>
      <c r="O79">
        <v>4.1406484002701998</v>
      </c>
      <c r="P79">
        <v>5.01631927705811</v>
      </c>
      <c r="Q79">
        <v>5.9062535172410202</v>
      </c>
      <c r="R79">
        <v>7.9155461496559152</v>
      </c>
      <c r="S79">
        <v>14.664845435676352</v>
      </c>
      <c r="T79">
        <v>12.22706292068715</v>
      </c>
      <c r="U79">
        <v>9.7114211093591258</v>
      </c>
      <c r="V79">
        <v>9.7674647360703446</v>
      </c>
      <c r="W79">
        <v>7.5737122394973202</v>
      </c>
      <c r="X79">
        <v>8.4653349041487935</v>
      </c>
      <c r="Y79">
        <v>13.54006971277995</v>
      </c>
      <c r="Z79">
        <v>11.5097558377123</v>
      </c>
      <c r="AA79">
        <v>9.58492764677443</v>
      </c>
      <c r="AB79">
        <v>8.6692715980851496</v>
      </c>
      <c r="AC79">
        <v>7.0676563832817401</v>
      </c>
      <c r="AD79">
        <v>5.1956219542943396</v>
      </c>
      <c r="AE79">
        <v>2.5385259178141601</v>
      </c>
      <c r="AF79">
        <v>3.1594076405343099</v>
      </c>
      <c r="AG79">
        <v>2.7008152750811099</v>
      </c>
      <c r="AH79">
        <v>3.7654804828339299</v>
      </c>
      <c r="AI79">
        <v>3.4483121796180898</v>
      </c>
      <c r="AJ79">
        <v>4.0470368163738701</v>
      </c>
      <c r="AK79">
        <v>5.1637846538905947</v>
      </c>
      <c r="AL79">
        <v>4.5690717368180502</v>
      </c>
      <c r="AM79">
        <v>4.1299218163825602</v>
      </c>
      <c r="AN79">
        <v>4.2228161409948601</v>
      </c>
      <c r="AO79">
        <v>2.9789248648126798</v>
      </c>
      <c r="AP79">
        <v>2.1092456273948001</v>
      </c>
      <c r="AQ79">
        <v>2.2277073265431699</v>
      </c>
      <c r="AR79">
        <v>1.6634599500771401</v>
      </c>
      <c r="AS79">
        <v>2.8530303928715601</v>
      </c>
      <c r="AT79">
        <v>2.7851654271355502</v>
      </c>
      <c r="AU79">
        <v>2.46532319171164</v>
      </c>
      <c r="AV79">
        <v>2.0984721914692201</v>
      </c>
      <c r="AW79">
        <v>2.2256791642889202</v>
      </c>
      <c r="AX79">
        <v>2.4876966516408601</v>
      </c>
      <c r="AY79">
        <v>2.6663149457707198</v>
      </c>
      <c r="AZ79">
        <v>2.45396528138739</v>
      </c>
      <c r="BA79">
        <v>4.0753433595734103</v>
      </c>
      <c r="BB79">
        <v>0.368041997888919</v>
      </c>
      <c r="BC79">
        <v>1.5255160211824801</v>
      </c>
      <c r="BD79">
        <v>3.2894493956421198</v>
      </c>
      <c r="BE79">
        <v>2.4856756217701701</v>
      </c>
      <c r="BF79">
        <v>1.21999342274305</v>
      </c>
      <c r="BG79">
        <v>0.24104742982677299</v>
      </c>
      <c r="BH79">
        <v>3.7514380512536298E-2</v>
      </c>
      <c r="BI79">
        <v>0.183334861123848</v>
      </c>
      <c r="BJ79">
        <v>1.3814587140721</v>
      </c>
      <c r="BK79">
        <v>1.70349794744475</v>
      </c>
      <c r="BL79">
        <v>1.4456670146976001</v>
      </c>
      <c r="BM79">
        <v>0.29055455565331301</v>
      </c>
      <c r="BN79">
        <v>2.4460886717547199</v>
      </c>
    </row>
    <row r="80" spans="1:66">
      <c r="A80" t="s">
        <v>320</v>
      </c>
      <c r="B80" t="s">
        <v>476</v>
      </c>
      <c r="C80" t="s">
        <v>402</v>
      </c>
      <c r="D80" t="s">
        <v>233</v>
      </c>
      <c r="E80" t="e">
        <f>NA()</f>
        <v>#N/A</v>
      </c>
      <c r="F80" t="e">
        <f>NA()</f>
        <v>#N/A</v>
      </c>
      <c r="G80" t="e">
        <f>NA()</f>
        <v>#N/A</v>
      </c>
      <c r="H80" t="e">
        <f>NA()</f>
        <v>#N/A</v>
      </c>
      <c r="I80" t="e">
        <f>NA()</f>
        <v>#N/A</v>
      </c>
      <c r="J80" t="e">
        <f>NA()</f>
        <v>#N/A</v>
      </c>
      <c r="K80" t="e">
        <f>NA()</f>
        <v>#N/A</v>
      </c>
      <c r="L80" t="e">
        <f>NA()</f>
        <v>#N/A</v>
      </c>
      <c r="M80" t="e">
        <f>NA()</f>
        <v>#N/A</v>
      </c>
      <c r="N80" t="e">
        <f>NA()</f>
        <v>#N/A</v>
      </c>
      <c r="O80" t="e">
        <f>NA()</f>
        <v>#N/A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t="e">
        <f>NA()</f>
        <v>#N/A</v>
      </c>
      <c r="Y80" t="e">
        <f>NA()</f>
        <v>#N/A</v>
      </c>
      <c r="Z80" t="e">
        <f>NA()</f>
        <v>#N/A</v>
      </c>
      <c r="AA80" t="e">
        <f>NA()</f>
        <v>#N/A</v>
      </c>
      <c r="AB80" t="e">
        <f>NA()</f>
        <v>#N/A</v>
      </c>
      <c r="AC80" t="e">
        <f>NA()</f>
        <v>#N/A</v>
      </c>
      <c r="AD80" t="e">
        <f>NA()</f>
        <v>#N/A</v>
      </c>
      <c r="AE80" t="e">
        <f>NA()</f>
        <v>#N/A</v>
      </c>
      <c r="AF80" t="e">
        <f>NA()</f>
        <v>#N/A</v>
      </c>
      <c r="AG80" t="e">
        <f>NA()</f>
        <v>#N/A</v>
      </c>
      <c r="AH80" t="e">
        <f>NA()</f>
        <v>#N/A</v>
      </c>
      <c r="AI80" t="e">
        <f>NA()</f>
        <v>#N/A</v>
      </c>
      <c r="AJ80" t="e">
        <f>NA()</f>
        <v>#N/A</v>
      </c>
      <c r="AK80">
        <v>5.9245312622849502</v>
      </c>
      <c r="AL80">
        <v>14.4112644439347</v>
      </c>
      <c r="AM80">
        <v>12.1447980115689</v>
      </c>
      <c r="AN80">
        <v>8.9625188871998205</v>
      </c>
      <c r="AO80">
        <v>8.1945521763272904</v>
      </c>
      <c r="AP80">
        <v>5.53600266773479</v>
      </c>
      <c r="AQ80">
        <v>4.6442142266078204</v>
      </c>
      <c r="AR80">
        <v>2.36481836111806</v>
      </c>
      <c r="AS80">
        <v>3.7753882915173298</v>
      </c>
      <c r="AT80">
        <v>4.2628722887370305</v>
      </c>
      <c r="AU80">
        <v>2.7861598858950698</v>
      </c>
      <c r="AV80">
        <v>2.34864169582755</v>
      </c>
      <c r="AW80">
        <v>2.8294779621466351</v>
      </c>
      <c r="AX80">
        <v>2.6093230819775051</v>
      </c>
      <c r="AY80">
        <v>3.1928863780874748</v>
      </c>
      <c r="AZ80">
        <v>2.9159826187285551</v>
      </c>
      <c r="BA80">
        <v>6.0597404633970555</v>
      </c>
      <c r="BB80">
        <v>1.536076500142795</v>
      </c>
      <c r="BC80">
        <v>2.42447361791627</v>
      </c>
      <c r="BD80">
        <v>3.7636812234140899</v>
      </c>
      <c r="BE80">
        <v>2.770890452962635</v>
      </c>
      <c r="BF80">
        <v>1.7336197425113649</v>
      </c>
      <c r="BG80">
        <v>0.59225558859094751</v>
      </c>
      <c r="BH80">
        <v>0.33870569541017148</v>
      </c>
      <c r="BI80">
        <v>0.3366755837791795</v>
      </c>
      <c r="BJ80">
        <v>1.87510059552548</v>
      </c>
      <c r="BK80">
        <v>2.0132197225034099</v>
      </c>
      <c r="BL80">
        <v>1.763735865288375</v>
      </c>
      <c r="BM80">
        <v>1.199983969360255</v>
      </c>
      <c r="BN80">
        <v>3.146287986156135</v>
      </c>
    </row>
    <row r="81" spans="1:66">
      <c r="A81" t="s">
        <v>224</v>
      </c>
      <c r="B81" t="s">
        <v>266</v>
      </c>
      <c r="C81" t="s">
        <v>402</v>
      </c>
      <c r="D81" t="s">
        <v>233</v>
      </c>
      <c r="E81" t="e">
        <f>NA()</f>
        <v>#N/A</v>
      </c>
      <c r="F81" t="e">
        <f>NA()</f>
        <v>#N/A</v>
      </c>
      <c r="G81" t="e">
        <f>NA()</f>
        <v>#N/A</v>
      </c>
      <c r="H81" t="e">
        <f>NA()</f>
        <v>#N/A</v>
      </c>
      <c r="I81" t="e">
        <f>NA()</f>
        <v>#N/A</v>
      </c>
      <c r="J81" t="e">
        <f>NA()</f>
        <v>#N/A</v>
      </c>
      <c r="K81" t="e">
        <f>NA()</f>
        <v>#N/A</v>
      </c>
      <c r="L81" t="e">
        <f>NA()</f>
        <v>#N/A</v>
      </c>
      <c r="M81" t="e">
        <f>NA()</f>
        <v>#N/A</v>
      </c>
      <c r="N81" t="e">
        <f>NA()</f>
        <v>#N/A</v>
      </c>
      <c r="O81" t="e">
        <f>NA()</f>
        <v>#N/A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t="e">
        <f>NA()</f>
        <v>#N/A</v>
      </c>
      <c r="Y81" t="e">
        <f>NA()</f>
        <v>#N/A</v>
      </c>
      <c r="Z81" t="e">
        <f>NA()</f>
        <v>#N/A</v>
      </c>
      <c r="AA81" t="e">
        <f>NA()</f>
        <v>#N/A</v>
      </c>
      <c r="AB81" t="e">
        <f>NA()</f>
        <v>#N/A</v>
      </c>
      <c r="AC81" t="e">
        <f>NA()</f>
        <v>#N/A</v>
      </c>
      <c r="AD81" t="e">
        <f>NA()</f>
        <v>#N/A</v>
      </c>
      <c r="AE81" t="e">
        <f>NA()</f>
        <v>#N/A</v>
      </c>
      <c r="AF81" t="e">
        <f>NA()</f>
        <v>#N/A</v>
      </c>
      <c r="AG81" t="e">
        <f>NA()</f>
        <v>#N/A</v>
      </c>
      <c r="AH81" t="e">
        <f>NA()</f>
        <v>#N/A</v>
      </c>
      <c r="AI81" t="e">
        <f>NA()</f>
        <v>#N/A</v>
      </c>
      <c r="AJ81" t="e">
        <f>NA()</f>
        <v>#N/A</v>
      </c>
      <c r="AK81" t="e">
        <f>NA()</f>
        <v>#N/A</v>
      </c>
      <c r="AL81" t="e">
        <f>NA()</f>
        <v>#N/A</v>
      </c>
      <c r="AM81">
        <v>486.42562379588998</v>
      </c>
      <c r="AN81">
        <v>162.71715215037699</v>
      </c>
      <c r="AO81">
        <v>39.270021182062806</v>
      </c>
      <c r="AP81">
        <v>16.67432023783935</v>
      </c>
      <c r="AQ81">
        <v>10.517271866461751</v>
      </c>
      <c r="AR81">
        <v>20.938173814012004</v>
      </c>
      <c r="AS81">
        <v>15.9408124351877</v>
      </c>
      <c r="AT81">
        <v>8.35413777161342</v>
      </c>
      <c r="AU81">
        <v>5.8101436572182301</v>
      </c>
      <c r="AV81">
        <v>4.95061559256827</v>
      </c>
      <c r="AW81">
        <v>6.9216578742884547</v>
      </c>
      <c r="AX81">
        <v>7.8795798296388355</v>
      </c>
      <c r="AY81">
        <v>7.7952597281657701</v>
      </c>
      <c r="AZ81">
        <v>8.5914668223897159</v>
      </c>
      <c r="BA81">
        <v>12.379853187290049</v>
      </c>
      <c r="BB81">
        <v>3.4367452794579649</v>
      </c>
      <c r="BC81">
        <v>6.6473533551784296</v>
      </c>
      <c r="BD81">
        <v>7.7727921834475699</v>
      </c>
      <c r="BE81">
        <v>3.1353119825933149</v>
      </c>
      <c r="BF81">
        <v>3.6914397704462303</v>
      </c>
      <c r="BG81">
        <v>3.0250603965660749</v>
      </c>
      <c r="BH81">
        <v>4.01563197218913</v>
      </c>
      <c r="BI81">
        <v>1.628620556784445</v>
      </c>
      <c r="BJ81">
        <v>3.1753098637993999</v>
      </c>
      <c r="BK81">
        <v>2.6112237826379698</v>
      </c>
      <c r="BL81">
        <v>2.6759920263989199</v>
      </c>
      <c r="BM81">
        <v>2.7324920941942001</v>
      </c>
      <c r="BN81">
        <v>5.1064112900283503</v>
      </c>
    </row>
    <row r="82" spans="1:66">
      <c r="A82" t="s">
        <v>389</v>
      </c>
      <c r="B82" t="s">
        <v>412</v>
      </c>
      <c r="C82" t="s">
        <v>402</v>
      </c>
      <c r="D82" t="s">
        <v>233</v>
      </c>
      <c r="E82" t="e">
        <f>NA()</f>
        <v>#N/A</v>
      </c>
      <c r="F82" t="e">
        <f>NA()</f>
        <v>#N/A</v>
      </c>
      <c r="G82" t="e">
        <f>NA()</f>
        <v>#N/A</v>
      </c>
      <c r="H82" t="e">
        <f>NA()</f>
        <v>#N/A</v>
      </c>
      <c r="I82" t="e">
        <f>NA()</f>
        <v>#N/A</v>
      </c>
      <c r="J82" t="e">
        <f>NA()</f>
        <v>#N/A</v>
      </c>
      <c r="K82" t="e">
        <f>NA()</f>
        <v>#N/A</v>
      </c>
      <c r="L82" t="e">
        <f>NA()</f>
        <v>#N/A</v>
      </c>
      <c r="M82" t="e">
        <f>NA()</f>
        <v>#N/A</v>
      </c>
      <c r="N82" t="e">
        <f>NA()</f>
        <v>#N/A</v>
      </c>
      <c r="O82" t="e">
        <f>NA()</f>
        <v>#N/A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t="e">
        <f>NA()</f>
        <v>#N/A</v>
      </c>
      <c r="Y82" t="e">
        <f>NA()</f>
        <v>#N/A</v>
      </c>
      <c r="Z82" t="e">
        <f>NA()</f>
        <v>#N/A</v>
      </c>
      <c r="AA82" t="e">
        <f>NA()</f>
        <v>#N/A</v>
      </c>
      <c r="AB82" t="e">
        <f>NA()</f>
        <v>#N/A</v>
      </c>
      <c r="AC82" t="e">
        <f>NA()</f>
        <v>#N/A</v>
      </c>
      <c r="AD82" t="e">
        <f>NA()</f>
        <v>#N/A</v>
      </c>
      <c r="AE82" t="e">
        <f>NA()</f>
        <v>#N/A</v>
      </c>
      <c r="AF82" t="e">
        <f>NA()</f>
        <v>#N/A</v>
      </c>
      <c r="AG82" t="e">
        <f>NA()</f>
        <v>#N/A</v>
      </c>
      <c r="AH82" t="e">
        <f>NA()</f>
        <v>#N/A</v>
      </c>
      <c r="AI82" t="e">
        <f>NA()</f>
        <v>#N/A</v>
      </c>
      <c r="AJ82" t="e">
        <f>NA()</f>
        <v>#N/A</v>
      </c>
      <c r="AK82" t="e">
        <f>NA()</f>
        <v>#N/A</v>
      </c>
      <c r="AL82" t="e">
        <f>NA()</f>
        <v>#N/A</v>
      </c>
      <c r="AM82">
        <v>222.24101418431701</v>
      </c>
      <c r="AN82">
        <v>85.886916205658096</v>
      </c>
      <c r="AO82">
        <v>38.829301338285198</v>
      </c>
      <c r="AP82">
        <v>15.9405994149429</v>
      </c>
      <c r="AQ82">
        <v>10.577161148251401</v>
      </c>
      <c r="AR82">
        <v>19.192675821889502</v>
      </c>
      <c r="AS82">
        <v>13.180890586573099</v>
      </c>
      <c r="AT82">
        <v>7.8575385219659548</v>
      </c>
      <c r="AU82">
        <v>5.6989904786130907</v>
      </c>
      <c r="AV82">
        <v>4.7215533660534197</v>
      </c>
      <c r="AW82">
        <v>6.8820543898189896</v>
      </c>
      <c r="AX82">
        <v>7.5799992912576597</v>
      </c>
      <c r="AY82">
        <v>6.9971290353558802</v>
      </c>
      <c r="AZ82">
        <v>8.4025341900589403</v>
      </c>
      <c r="BA82">
        <v>10.4441283764885</v>
      </c>
      <c r="BB82">
        <v>3.46672373207794</v>
      </c>
      <c r="BC82">
        <v>6.1425536024724599</v>
      </c>
      <c r="BD82">
        <v>7.6500080785928999</v>
      </c>
      <c r="BE82">
        <v>3.33492267693443</v>
      </c>
      <c r="BF82">
        <v>2.7850005672611502</v>
      </c>
      <c r="BG82">
        <v>2.08244793880151</v>
      </c>
      <c r="BH82">
        <v>3.73169119261695</v>
      </c>
      <c r="BI82">
        <v>0.388838296895887</v>
      </c>
      <c r="BJ82">
        <v>2.7556492382162752</v>
      </c>
      <c r="BK82">
        <v>2.5657288013271398</v>
      </c>
      <c r="BL82">
        <v>2.6432819271955399</v>
      </c>
      <c r="BM82">
        <v>2.68178260302086</v>
      </c>
      <c r="BN82">
        <v>5.0536779040792501</v>
      </c>
    </row>
    <row r="83" spans="1:66">
      <c r="A83" t="s">
        <v>30</v>
      </c>
      <c r="B83" t="s">
        <v>572</v>
      </c>
      <c r="C83" t="s">
        <v>402</v>
      </c>
      <c r="D83" t="s">
        <v>233</v>
      </c>
      <c r="E83">
        <v>1.74118045584826</v>
      </c>
      <c r="F83">
        <v>2.0771383313785599</v>
      </c>
      <c r="G83">
        <v>3.5535036037560701</v>
      </c>
      <c r="H83">
        <v>2.9216416626477448</v>
      </c>
      <c r="I83">
        <v>3.4162803965555799</v>
      </c>
      <c r="J83">
        <v>3.9866196012713599</v>
      </c>
      <c r="K83">
        <v>3.7033562981507049</v>
      </c>
      <c r="L83">
        <v>3.3193236113494651</v>
      </c>
      <c r="M83">
        <v>3.242828876794515</v>
      </c>
      <c r="N83">
        <v>2.6746236597133448</v>
      </c>
      <c r="O83">
        <v>4.5060889298603755</v>
      </c>
      <c r="P83">
        <v>5.2409741707783697</v>
      </c>
      <c r="Q83">
        <v>6.0073896986249498</v>
      </c>
      <c r="R83">
        <v>7.7490861291920252</v>
      </c>
      <c r="S83">
        <v>13.163602612079501</v>
      </c>
      <c r="T83">
        <v>10.467573464372</v>
      </c>
      <c r="U83">
        <v>9.3470527960524592</v>
      </c>
      <c r="V83">
        <v>9.7674647360703446</v>
      </c>
      <c r="W83">
        <v>7.7552459627847696</v>
      </c>
      <c r="X83">
        <v>8.2216869300551991</v>
      </c>
      <c r="Y83">
        <v>12.91144232663825</v>
      </c>
      <c r="Z83">
        <v>11.7673874344182</v>
      </c>
      <c r="AA83">
        <v>9.58492764677443</v>
      </c>
      <c r="AB83">
        <v>8.6692715980851496</v>
      </c>
      <c r="AC83">
        <v>7.6738026224732003</v>
      </c>
      <c r="AD83">
        <v>5.3954973146638299</v>
      </c>
      <c r="AE83">
        <v>3.6781841186345798</v>
      </c>
      <c r="AF83">
        <v>4.0199934568315498</v>
      </c>
      <c r="AG83">
        <v>4.53513301015726</v>
      </c>
      <c r="AH83">
        <v>6.2598313795697296</v>
      </c>
      <c r="AI83">
        <v>6.1495653117985398</v>
      </c>
      <c r="AJ83">
        <v>5.4847439159201503</v>
      </c>
      <c r="AK83">
        <v>6.2173753964715699</v>
      </c>
      <c r="AL83">
        <v>4.8541666666669299</v>
      </c>
      <c r="AM83">
        <v>4.7184137396733403</v>
      </c>
      <c r="AN83">
        <v>4.4266455028665597</v>
      </c>
      <c r="AO83">
        <v>3.55884559338558</v>
      </c>
      <c r="AP83">
        <v>3.1120779195327399</v>
      </c>
      <c r="AQ83">
        <v>2.4155178723923201</v>
      </c>
      <c r="AR83">
        <v>2.15717918055056</v>
      </c>
      <c r="AS83">
        <v>3.1507670702259198</v>
      </c>
      <c r="AT83">
        <v>3.37396832213867</v>
      </c>
      <c r="AU83">
        <v>2.4244366121969398</v>
      </c>
      <c r="AV83">
        <v>2.0919983899765802</v>
      </c>
      <c r="AW83">
        <v>2.2862170680167502</v>
      </c>
      <c r="AX83">
        <v>2.4876966516408601</v>
      </c>
      <c r="AY83">
        <v>2.6663149457707198</v>
      </c>
      <c r="AZ83">
        <v>2.5106656524033899</v>
      </c>
      <c r="BA83">
        <v>4.1649719352477002</v>
      </c>
      <c r="BB83">
        <v>0.83926224679383998</v>
      </c>
      <c r="BC83">
        <v>1.5311227042092399</v>
      </c>
      <c r="BD83">
        <v>3.2894493956421198</v>
      </c>
      <c r="BE83">
        <v>2.6628416550801699</v>
      </c>
      <c r="BF83">
        <v>1.21999342274305</v>
      </c>
      <c r="BG83">
        <v>0.19934382657084901</v>
      </c>
      <c r="BH83">
        <v>-6.16446800641176E-2</v>
      </c>
      <c r="BI83">
        <v>0.183334861123848</v>
      </c>
      <c r="BJ83">
        <v>1.4291074331929701</v>
      </c>
      <c r="BK83">
        <v>1.73860861988181</v>
      </c>
      <c r="BL83">
        <v>1.6305226075433801</v>
      </c>
      <c r="BM83">
        <v>0.497367318853562</v>
      </c>
      <c r="BN83">
        <v>2.5545069964204599</v>
      </c>
    </row>
    <row r="84" spans="1:66">
      <c r="A84" t="s">
        <v>279</v>
      </c>
      <c r="B84" t="s">
        <v>377</v>
      </c>
      <c r="C84" t="s">
        <v>402</v>
      </c>
      <c r="D84" t="s">
        <v>233</v>
      </c>
      <c r="E84" t="e">
        <f>NA()</f>
        <v>#N/A</v>
      </c>
      <c r="F84" t="e">
        <f>NA()</f>
        <v>#N/A</v>
      </c>
      <c r="G84" t="e">
        <f>NA()</f>
        <v>#N/A</v>
      </c>
      <c r="H84" t="e">
        <f>NA()</f>
        <v>#N/A</v>
      </c>
      <c r="I84" t="e">
        <f>NA()</f>
        <v>#N/A</v>
      </c>
      <c r="J84" t="e">
        <f>NA()</f>
        <v>#N/A</v>
      </c>
      <c r="K84" t="e">
        <f>NA()</f>
        <v>#N/A</v>
      </c>
      <c r="L84" t="e">
        <f>NA()</f>
        <v>#N/A</v>
      </c>
      <c r="M84" t="e">
        <f>NA()</f>
        <v>#N/A</v>
      </c>
      <c r="N84" t="e">
        <f>NA()</f>
        <v>#N/A</v>
      </c>
      <c r="O84" t="e">
        <f>NA()</f>
        <v>#N/A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t="e">
        <f>NA()</f>
        <v>#N/A</v>
      </c>
      <c r="Y84" t="e">
        <f>NA()</f>
        <v>#N/A</v>
      </c>
      <c r="Z84" t="e">
        <f>NA()</f>
        <v>#N/A</v>
      </c>
      <c r="AA84" t="e">
        <f>NA()</f>
        <v>#N/A</v>
      </c>
      <c r="AB84" t="e">
        <f>NA()</f>
        <v>#N/A</v>
      </c>
      <c r="AC84" t="e">
        <f>NA()</f>
        <v>#N/A</v>
      </c>
      <c r="AD84" t="e">
        <f>NA()</f>
        <v>#N/A</v>
      </c>
      <c r="AE84" t="e">
        <f>NA()</f>
        <v>#N/A</v>
      </c>
      <c r="AF84" t="e">
        <f>NA()</f>
        <v>#N/A</v>
      </c>
      <c r="AG84" t="e">
        <f>NA()</f>
        <v>#N/A</v>
      </c>
      <c r="AH84" t="e">
        <f>NA()</f>
        <v>#N/A</v>
      </c>
      <c r="AI84" t="e">
        <f>NA()</f>
        <v>#N/A</v>
      </c>
      <c r="AJ84" t="e">
        <f>NA()</f>
        <v>#N/A</v>
      </c>
      <c r="AK84" t="e">
        <f>NA()</f>
        <v>#N/A</v>
      </c>
      <c r="AL84" t="e">
        <f>NA()</f>
        <v>#N/A</v>
      </c>
      <c r="AM84" t="e">
        <f>NA()</f>
        <v>#N/A</v>
      </c>
      <c r="AN84" t="e">
        <f>NA()</f>
        <v>#N/A</v>
      </c>
      <c r="AO84" t="e">
        <f>NA()</f>
        <v>#N/A</v>
      </c>
      <c r="AP84" t="e">
        <f>NA()</f>
        <v>#N/A</v>
      </c>
      <c r="AQ84" t="e">
        <f>NA()</f>
        <v>#N/A</v>
      </c>
      <c r="AR84" t="e">
        <f>NA()</f>
        <v>#N/A</v>
      </c>
      <c r="AS84" t="e">
        <f>NA()</f>
        <v>#N/A</v>
      </c>
      <c r="AT84" t="e">
        <f>NA()</f>
        <v>#N/A</v>
      </c>
      <c r="AU84" t="e">
        <f>NA()</f>
        <v>#N/A</v>
      </c>
      <c r="AV84" t="e">
        <f>NA()</f>
        <v>#N/A</v>
      </c>
      <c r="AW84" t="e">
        <f>NA()</f>
        <v>#N/A</v>
      </c>
      <c r="AX84" t="e">
        <f>NA()</f>
        <v>#N/A</v>
      </c>
      <c r="AY84" t="e">
        <f>NA()</f>
        <v>#N/A</v>
      </c>
      <c r="AZ84" t="e">
        <f>NA()</f>
        <v>#N/A</v>
      </c>
      <c r="BA84" t="e">
        <f>NA()</f>
        <v>#N/A</v>
      </c>
      <c r="BB84" t="e">
        <f>NA()</f>
        <v>#N/A</v>
      </c>
      <c r="BC84" t="e">
        <f>NA()</f>
        <v>#N/A</v>
      </c>
      <c r="BD84" t="e">
        <f>NA()</f>
        <v>#N/A</v>
      </c>
      <c r="BE84" t="e">
        <f>NA()</f>
        <v>#N/A</v>
      </c>
      <c r="BF84" t="e">
        <f>NA()</f>
        <v>#N/A</v>
      </c>
      <c r="BG84" t="e">
        <f>NA()</f>
        <v>#N/A</v>
      </c>
      <c r="BH84" t="e">
        <f>NA()</f>
        <v>#N/A</v>
      </c>
      <c r="BI84" t="e">
        <f>NA()</f>
        <v>#N/A</v>
      </c>
      <c r="BJ84" t="e">
        <f>NA()</f>
        <v>#N/A</v>
      </c>
      <c r="BK84" t="e">
        <f>NA()</f>
        <v>#N/A</v>
      </c>
      <c r="BL84" t="e">
        <f>NA()</f>
        <v>#N/A</v>
      </c>
      <c r="BM84" t="e">
        <f>NA()</f>
        <v>#N/A</v>
      </c>
      <c r="BN84" t="e">
        <f>NA()</f>
        <v>#N/A</v>
      </c>
    </row>
    <row r="85" spans="1:66">
      <c r="A85" t="s">
        <v>123</v>
      </c>
      <c r="B85" t="s">
        <v>313</v>
      </c>
      <c r="C85" t="s">
        <v>402</v>
      </c>
      <c r="D85" t="s">
        <v>233</v>
      </c>
      <c r="E85" t="e">
        <f>NA()</f>
        <v>#N/A</v>
      </c>
      <c r="F85" t="e">
        <f>NA()</f>
        <v>#N/A</v>
      </c>
      <c r="G85" t="e">
        <f>NA()</f>
        <v>#N/A</v>
      </c>
      <c r="H85" t="e">
        <f>NA()</f>
        <v>#N/A</v>
      </c>
      <c r="I85" t="e">
        <f>NA()</f>
        <v>#N/A</v>
      </c>
      <c r="J85" t="e">
        <f>NA()</f>
        <v>#N/A</v>
      </c>
      <c r="K85" t="e">
        <f>NA()</f>
        <v>#N/A</v>
      </c>
      <c r="L85" t="e">
        <f>NA()</f>
        <v>#N/A</v>
      </c>
      <c r="M85" t="e">
        <f>NA()</f>
        <v>#N/A</v>
      </c>
      <c r="N85" t="e">
        <f>NA()</f>
        <v>#N/A</v>
      </c>
      <c r="O85">
        <v>4.1241785633356898</v>
      </c>
      <c r="P85">
        <v>9.1381936887920094</v>
      </c>
      <c r="Q85">
        <v>21.978504057906999</v>
      </c>
      <c r="R85">
        <v>11.0853182063401</v>
      </c>
      <c r="S85">
        <v>14.498469507888201</v>
      </c>
      <c r="T85">
        <v>13.0648809829824</v>
      </c>
      <c r="U85">
        <v>11.4324364264689</v>
      </c>
      <c r="V85">
        <v>7.0063044498392797</v>
      </c>
      <c r="W85">
        <v>6.1080710050150202</v>
      </c>
      <c r="X85">
        <v>7.80675824952118</v>
      </c>
      <c r="Y85">
        <v>14.4928744064522</v>
      </c>
      <c r="Z85">
        <v>11.180666763762099</v>
      </c>
      <c r="AA85">
        <v>7.0315568938948099</v>
      </c>
      <c r="AB85">
        <v>6.7041839980142202</v>
      </c>
      <c r="AC85">
        <v>5.2912176107242699</v>
      </c>
      <c r="AD85">
        <v>4.4209723962191401</v>
      </c>
      <c r="AE85">
        <v>1.79884248433802</v>
      </c>
      <c r="AF85">
        <v>5.6637747585521998</v>
      </c>
      <c r="AG85">
        <v>11.7583268783888</v>
      </c>
      <c r="AH85">
        <v>6.18935403382355</v>
      </c>
      <c r="AI85">
        <v>8.1913713204097398</v>
      </c>
      <c r="AJ85">
        <v>6.4973455598454404</v>
      </c>
      <c r="AK85">
        <v>4.8830227156861401</v>
      </c>
      <c r="AL85">
        <v>5.2065892519576602</v>
      </c>
      <c r="AM85">
        <v>0.81666666666700805</v>
      </c>
      <c r="AN85">
        <v>2.16564721441536</v>
      </c>
      <c r="AO85">
        <v>3.0501618122979899</v>
      </c>
      <c r="AP85">
        <v>3.3681400643794199</v>
      </c>
      <c r="AQ85">
        <v>5.7116816041311802</v>
      </c>
      <c r="AR85">
        <v>1.9686736600092001</v>
      </c>
      <c r="AS85">
        <v>1.09216459977388</v>
      </c>
      <c r="AT85">
        <v>4.27267024465106</v>
      </c>
      <c r="AU85">
        <v>0.76203208556121504</v>
      </c>
      <c r="AV85">
        <v>4.1727477776303301</v>
      </c>
      <c r="AW85">
        <v>2.8274851939120098</v>
      </c>
      <c r="AX85">
        <v>2.3657645383043402</v>
      </c>
      <c r="AY85">
        <v>2.49083638787079</v>
      </c>
      <c r="AZ85">
        <v>4.8037064130699099</v>
      </c>
      <c r="BA85">
        <v>7.7322785791842001</v>
      </c>
      <c r="BB85">
        <v>3.13103559015968</v>
      </c>
      <c r="BC85">
        <v>3.6890122967076602</v>
      </c>
      <c r="BD85">
        <v>7.2781178270849098</v>
      </c>
      <c r="BE85">
        <v>3.4233752340198</v>
      </c>
      <c r="BF85">
        <v>2.9135419360400001</v>
      </c>
      <c r="BG85">
        <v>0.51930647457910295</v>
      </c>
      <c r="BH85">
        <v>1.3748854262144701</v>
      </c>
      <c r="BI85">
        <v>3.86322538221274</v>
      </c>
      <c r="BJ85">
        <v>3.34757834757835</v>
      </c>
      <c r="BK85">
        <v>4.0814763764453801</v>
      </c>
      <c r="BL85">
        <v>1.7731018246026999</v>
      </c>
      <c r="BM85">
        <v>-2.5952432588737002</v>
      </c>
      <c r="BN85">
        <v>0.15585572213149301</v>
      </c>
    </row>
    <row r="86" spans="1:66">
      <c r="A86" t="s">
        <v>41</v>
      </c>
      <c r="B86" t="s">
        <v>20</v>
      </c>
      <c r="C86" t="s">
        <v>402</v>
      </c>
      <c r="D86" t="s">
        <v>233</v>
      </c>
      <c r="E86">
        <v>3.4181272535079099</v>
      </c>
      <c r="F86">
        <v>1.6910019153395299</v>
      </c>
      <c r="G86">
        <v>4.3839827817267203</v>
      </c>
      <c r="H86">
        <v>4.99638188645286</v>
      </c>
      <c r="I86">
        <v>10.2758607417486</v>
      </c>
      <c r="J86">
        <v>4.9405880675530103</v>
      </c>
      <c r="K86">
        <v>3.87365401861326</v>
      </c>
      <c r="L86">
        <v>5.3777818337285703</v>
      </c>
      <c r="M86">
        <v>9.1916679951951892</v>
      </c>
      <c r="N86">
        <v>2.2056109352125</v>
      </c>
      <c r="O86">
        <v>2.7404204305122</v>
      </c>
      <c r="P86">
        <v>6.4757654306184396</v>
      </c>
      <c r="Q86">
        <v>6.6624978351533297</v>
      </c>
      <c r="R86">
        <v>10.754471883136899</v>
      </c>
      <c r="S86">
        <v>16.936399998927399</v>
      </c>
      <c r="T86">
        <v>17.8113972340213</v>
      </c>
      <c r="U86">
        <v>14.3426930852258</v>
      </c>
      <c r="V86">
        <v>11.7933469184053</v>
      </c>
      <c r="W86">
        <v>7.7993507455214601</v>
      </c>
      <c r="X86">
        <v>7.4669615131073996</v>
      </c>
      <c r="Y86">
        <v>11.594619249210799</v>
      </c>
      <c r="Z86">
        <v>11.305756650954899</v>
      </c>
      <c r="AA86">
        <v>9.58492764677443</v>
      </c>
      <c r="AB86">
        <v>8.3662926064563994</v>
      </c>
      <c r="AC86">
        <v>7.0676563832817401</v>
      </c>
      <c r="AD86">
        <v>5.1956219542943396</v>
      </c>
      <c r="AE86">
        <v>2.93357920442334</v>
      </c>
      <c r="AF86">
        <v>4.1130288620505402</v>
      </c>
      <c r="AG86">
        <v>5.08592861394881</v>
      </c>
      <c r="AH86">
        <v>6.5929098018912704</v>
      </c>
      <c r="AI86">
        <v>6.1495653117985398</v>
      </c>
      <c r="AJ86">
        <v>4.3102128984346102</v>
      </c>
      <c r="AK86">
        <v>2.9193231928501802</v>
      </c>
      <c r="AL86">
        <v>2.1906531955643098</v>
      </c>
      <c r="AM86">
        <v>1.08855677589407</v>
      </c>
      <c r="AN86">
        <v>0.79123940693844796</v>
      </c>
      <c r="AO86">
        <v>0.62919423812101405</v>
      </c>
      <c r="AP86">
        <v>1.1925588342583999</v>
      </c>
      <c r="AQ86">
        <v>1.3994737857984001</v>
      </c>
      <c r="AR86">
        <v>1.1622315566944299</v>
      </c>
      <c r="AS86">
        <v>3.04210080667796</v>
      </c>
      <c r="AT86">
        <v>2.5784408009889401</v>
      </c>
      <c r="AU86">
        <v>1.57122012789382</v>
      </c>
      <c r="AV86">
        <v>0.87744038625474297</v>
      </c>
      <c r="AW86">
        <v>0.18712055908445299</v>
      </c>
      <c r="AX86">
        <v>0.62387445002519903</v>
      </c>
      <c r="AY86">
        <v>1.5666638070438399</v>
      </c>
      <c r="AZ86">
        <v>2.5106656524033899</v>
      </c>
      <c r="BA86">
        <v>4.0659535535837801</v>
      </c>
      <c r="BB86">
        <v>-9.1736040325961595E-7</v>
      </c>
      <c r="BC86">
        <v>1.1841352315464999</v>
      </c>
      <c r="BD86">
        <v>3.4168075425521098</v>
      </c>
      <c r="BE86">
        <v>2.8083362256157498</v>
      </c>
      <c r="BF86">
        <v>1.4782861568880401</v>
      </c>
      <c r="BG86">
        <v>1.04119621178439</v>
      </c>
      <c r="BH86">
        <v>-0.20792883990521799</v>
      </c>
      <c r="BI86">
        <v>0.35668450089169601</v>
      </c>
      <c r="BJ86">
        <v>0.75401504708441303</v>
      </c>
      <c r="BK86">
        <v>1.08382098409299</v>
      </c>
      <c r="BL86">
        <v>1.0240939296342899</v>
      </c>
      <c r="BM86">
        <v>0.29055455565331301</v>
      </c>
      <c r="BN86">
        <v>2.1945743233999302</v>
      </c>
    </row>
    <row r="87" spans="1:66">
      <c r="A87" t="s">
        <v>179</v>
      </c>
      <c r="B87" t="s">
        <v>289</v>
      </c>
      <c r="C87" t="s">
        <v>402</v>
      </c>
      <c r="D87" t="s">
        <v>233</v>
      </c>
      <c r="E87" t="e">
        <f>NA()</f>
        <v>#N/A</v>
      </c>
      <c r="F87" t="e">
        <f>NA()</f>
        <v>#N/A</v>
      </c>
      <c r="G87" t="e">
        <f>NA()</f>
        <v>#N/A</v>
      </c>
      <c r="H87" t="e">
        <f>NA()</f>
        <v>#N/A</v>
      </c>
      <c r="I87" t="e">
        <f>NA()</f>
        <v>#N/A</v>
      </c>
      <c r="J87" t="e">
        <f>NA()</f>
        <v>#N/A</v>
      </c>
      <c r="K87" t="e">
        <f>NA()</f>
        <v>#N/A</v>
      </c>
      <c r="L87" t="e">
        <f>NA()</f>
        <v>#N/A</v>
      </c>
      <c r="M87" t="e">
        <f>NA()</f>
        <v>#N/A</v>
      </c>
      <c r="N87" t="e">
        <f>NA()</f>
        <v>#N/A</v>
      </c>
      <c r="O87" t="e">
        <f>NA()</f>
        <v>#N/A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t="e">
        <f>NA()</f>
        <v>#N/A</v>
      </c>
      <c r="Y87" t="e">
        <f>NA()</f>
        <v>#N/A</v>
      </c>
      <c r="Z87" t="e">
        <f>NA()</f>
        <v>#N/A</v>
      </c>
      <c r="AA87" t="e">
        <f>NA()</f>
        <v>#N/A</v>
      </c>
      <c r="AB87" t="e">
        <f>NA()</f>
        <v>#N/A</v>
      </c>
      <c r="AC87" t="e">
        <f>NA()</f>
        <v>#N/A</v>
      </c>
      <c r="AD87" t="e">
        <f>NA()</f>
        <v>#N/A</v>
      </c>
      <c r="AE87" t="e">
        <f>NA()</f>
        <v>#N/A</v>
      </c>
      <c r="AF87" t="e">
        <f>NA()</f>
        <v>#N/A</v>
      </c>
      <c r="AG87" t="e">
        <f>NA()</f>
        <v>#N/A</v>
      </c>
      <c r="AH87" t="e">
        <f>NA()</f>
        <v>#N/A</v>
      </c>
      <c r="AI87" t="e">
        <f>NA()</f>
        <v>#N/A</v>
      </c>
      <c r="AJ87">
        <v>11.896095301125101</v>
      </c>
      <c r="AK87">
        <v>9.9435978007452857</v>
      </c>
      <c r="AL87">
        <v>10.37644992635909</v>
      </c>
      <c r="AM87">
        <v>35.094461845946398</v>
      </c>
      <c r="AN87">
        <v>19.189403973509801</v>
      </c>
      <c r="AO87">
        <v>11.624178290844799</v>
      </c>
      <c r="AP87">
        <v>5.5722571112533199</v>
      </c>
      <c r="AQ87">
        <v>5.5796450583826198</v>
      </c>
      <c r="AR87">
        <v>3.1949092444559453</v>
      </c>
      <c r="AS87">
        <v>2.9001497359911101</v>
      </c>
      <c r="AT87">
        <v>4.7136026835175855</v>
      </c>
      <c r="AU87">
        <v>3.9559009304447348</v>
      </c>
      <c r="AV87">
        <v>4.5622927916811342</v>
      </c>
      <c r="AW87">
        <v>3.2824422094908798</v>
      </c>
      <c r="AX87">
        <v>6.8339510870930944</v>
      </c>
      <c r="AY87">
        <v>6.6165543053647848</v>
      </c>
      <c r="AZ87">
        <v>4.4661671009812904</v>
      </c>
      <c r="BA87">
        <v>11.305109882701901</v>
      </c>
      <c r="BB87">
        <v>3.4640145496122097</v>
      </c>
      <c r="BC87">
        <v>3.48050763735848</v>
      </c>
      <c r="BD87">
        <v>5.4420247048783201</v>
      </c>
      <c r="BE87">
        <v>5.4782959434612204</v>
      </c>
      <c r="BF87">
        <v>3.4335852683074153</v>
      </c>
      <c r="BG87">
        <v>1.9792947113298001</v>
      </c>
      <c r="BH87">
        <v>1.47672048910484</v>
      </c>
      <c r="BI87">
        <v>1.91731090233375</v>
      </c>
      <c r="BJ87">
        <v>1.7598574292715301</v>
      </c>
      <c r="BK87">
        <v>2.2942430703624401</v>
      </c>
      <c r="BL87">
        <v>2.30237251516844</v>
      </c>
      <c r="BM87">
        <v>2.9308718405117</v>
      </c>
      <c r="BN87">
        <v>5.2627275155021653</v>
      </c>
    </row>
    <row r="88" spans="1:66">
      <c r="A88" t="s">
        <v>306</v>
      </c>
      <c r="B88" t="s">
        <v>509</v>
      </c>
      <c r="C88" t="s">
        <v>402</v>
      </c>
      <c r="D88" t="s">
        <v>233</v>
      </c>
      <c r="E88">
        <v>4.1399357551843003</v>
      </c>
      <c r="F88">
        <v>2.4004610454631998</v>
      </c>
      <c r="G88">
        <v>5.3312800706563799</v>
      </c>
      <c r="H88">
        <v>4.9991528979685196</v>
      </c>
      <c r="I88">
        <v>3.211191702931</v>
      </c>
      <c r="J88">
        <v>2.7031045587308</v>
      </c>
      <c r="K88">
        <v>2.6020007663645299</v>
      </c>
      <c r="L88">
        <v>2.7917770943514402</v>
      </c>
      <c r="M88">
        <v>4.5432048640201401</v>
      </c>
      <c r="N88">
        <v>6.0459628417389304</v>
      </c>
      <c r="O88">
        <v>5.2996412456267201</v>
      </c>
      <c r="P88">
        <v>5.3975186559511004</v>
      </c>
      <c r="Q88">
        <v>6.0630030971818902</v>
      </c>
      <c r="R88">
        <v>7.38060106398913</v>
      </c>
      <c r="S88">
        <v>13.6493174728138</v>
      </c>
      <c r="T88">
        <v>11.6859272493228</v>
      </c>
      <c r="U88">
        <v>9.6254957815552906</v>
      </c>
      <c r="V88">
        <v>9.4945546719042895</v>
      </c>
      <c r="W88">
        <v>9.2505584672443693</v>
      </c>
      <c r="X88">
        <v>10.646734171666299</v>
      </c>
      <c r="Y88">
        <v>13.5625788483016</v>
      </c>
      <c r="Z88">
        <v>13.3144055680071</v>
      </c>
      <c r="AA88">
        <v>11.978471952380501</v>
      </c>
      <c r="AB88">
        <v>9.4595484723531396</v>
      </c>
      <c r="AC88">
        <v>7.6738026224732003</v>
      </c>
      <c r="AD88">
        <v>5.8310997385451602</v>
      </c>
      <c r="AE88">
        <v>2.5385259178141601</v>
      </c>
      <c r="AF88">
        <v>3.2888982140013598</v>
      </c>
      <c r="AG88">
        <v>2.7008152750811099</v>
      </c>
      <c r="AH88">
        <v>3.4983022070074798</v>
      </c>
      <c r="AI88">
        <v>3.1942833802948098</v>
      </c>
      <c r="AJ88">
        <v>3.2134073240968499</v>
      </c>
      <c r="AK88">
        <v>2.36376046269354</v>
      </c>
      <c r="AL88">
        <v>2.1044627712464101</v>
      </c>
      <c r="AM88">
        <v>1.65551532926996</v>
      </c>
      <c r="AN88">
        <v>1.7964814209559501</v>
      </c>
      <c r="AO88">
        <v>1.98288365089736</v>
      </c>
      <c r="AP88">
        <v>1.20394294026966</v>
      </c>
      <c r="AQ88">
        <v>0.65112686783301998</v>
      </c>
      <c r="AR88">
        <v>0.53714163913461299</v>
      </c>
      <c r="AS88">
        <v>1.6759598872093</v>
      </c>
      <c r="AT88">
        <v>1.6347807954959901</v>
      </c>
      <c r="AU88">
        <v>1.9234122872706001</v>
      </c>
      <c r="AV88">
        <v>2.0984721914692201</v>
      </c>
      <c r="AW88">
        <v>2.1420896464024199</v>
      </c>
      <c r="AX88">
        <v>1.7458693638048099</v>
      </c>
      <c r="AY88">
        <v>1.67512449608728</v>
      </c>
      <c r="AZ88">
        <v>1.48799805953858</v>
      </c>
      <c r="BA88">
        <v>2.8128619491478699</v>
      </c>
      <c r="BB88">
        <v>8.76204781574529E-2</v>
      </c>
      <c r="BC88">
        <v>1.5311227042092399</v>
      </c>
      <c r="BD88">
        <v>2.1115979517499701</v>
      </c>
      <c r="BE88">
        <v>1.95419531613507</v>
      </c>
      <c r="BF88">
        <v>0.863715497861826</v>
      </c>
      <c r="BG88">
        <v>0.50775882293795704</v>
      </c>
      <c r="BH88">
        <v>3.7514380512536298E-2</v>
      </c>
      <c r="BI88">
        <v>0.183334861123848</v>
      </c>
      <c r="BJ88">
        <v>1.03228275064674</v>
      </c>
      <c r="BK88">
        <v>1.8508150831549399</v>
      </c>
      <c r="BL88">
        <v>1.1082549228829199</v>
      </c>
      <c r="BM88">
        <v>0.47649885272508302</v>
      </c>
      <c r="BN88">
        <v>1.6423314103839199</v>
      </c>
    </row>
    <row r="89" spans="1:66">
      <c r="A89" t="s">
        <v>294</v>
      </c>
      <c r="B89" t="s">
        <v>469</v>
      </c>
      <c r="C89" t="s">
        <v>402</v>
      </c>
      <c r="D89" t="s">
        <v>233</v>
      </c>
      <c r="E89" t="e">
        <f>NA()</f>
        <v>#N/A</v>
      </c>
      <c r="F89" t="e">
        <f>NA()</f>
        <v>#N/A</v>
      </c>
      <c r="G89" t="e">
        <f>NA()</f>
        <v>#N/A</v>
      </c>
      <c r="H89" t="e">
        <f>NA()</f>
        <v>#N/A</v>
      </c>
      <c r="I89" t="e">
        <f>NA()</f>
        <v>#N/A</v>
      </c>
      <c r="J89" t="e">
        <f>NA()</f>
        <v>#N/A</v>
      </c>
      <c r="K89" t="e">
        <f>NA()</f>
        <v>#N/A</v>
      </c>
      <c r="L89" t="e">
        <f>NA()</f>
        <v>#N/A</v>
      </c>
      <c r="M89" t="e">
        <f>NA()</f>
        <v>#N/A</v>
      </c>
      <c r="N89" t="e">
        <f>NA()</f>
        <v>#N/A</v>
      </c>
      <c r="O89" t="e">
        <f>NA()</f>
        <v>#N/A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t="e">
        <f>NA()</f>
        <v>#N/A</v>
      </c>
      <c r="Y89" t="e">
        <f>NA()</f>
        <v>#N/A</v>
      </c>
      <c r="Z89" t="e">
        <f>NA()</f>
        <v>#N/A</v>
      </c>
      <c r="AA89" t="e">
        <f>NA()</f>
        <v>#N/A</v>
      </c>
      <c r="AB89" t="e">
        <f>NA()</f>
        <v>#N/A</v>
      </c>
      <c r="AC89" t="e">
        <f>NA()</f>
        <v>#N/A</v>
      </c>
      <c r="AD89" t="e">
        <f>NA()</f>
        <v>#N/A</v>
      </c>
      <c r="AE89" t="e">
        <f>NA()</f>
        <v>#N/A</v>
      </c>
      <c r="AF89" t="e">
        <f>NA()</f>
        <v>#N/A</v>
      </c>
      <c r="AG89" t="e">
        <f>NA()</f>
        <v>#N/A</v>
      </c>
      <c r="AH89" t="e">
        <f>NA()</f>
        <v>#N/A</v>
      </c>
      <c r="AI89" t="e">
        <f>NA()</f>
        <v>#N/A</v>
      </c>
      <c r="AJ89" t="e">
        <f>NA()</f>
        <v>#N/A</v>
      </c>
      <c r="AK89" t="e">
        <f>NA()</f>
        <v>#N/A</v>
      </c>
      <c r="AL89" t="e">
        <f>NA()</f>
        <v>#N/A</v>
      </c>
      <c r="AM89" t="e">
        <f>NA()</f>
        <v>#N/A</v>
      </c>
      <c r="AN89" t="e">
        <f>NA()</f>
        <v>#N/A</v>
      </c>
      <c r="AO89" t="e">
        <f>NA()</f>
        <v>#N/A</v>
      </c>
      <c r="AP89" t="e">
        <f>NA()</f>
        <v>#N/A</v>
      </c>
      <c r="AQ89" t="e">
        <f>NA()</f>
        <v>#N/A</v>
      </c>
      <c r="AR89" t="e">
        <f>NA()</f>
        <v>#N/A</v>
      </c>
      <c r="AS89" t="e">
        <f>NA()</f>
        <v>#N/A</v>
      </c>
      <c r="AT89" t="e">
        <f>NA()</f>
        <v>#N/A</v>
      </c>
      <c r="AU89" t="e">
        <f>NA()</f>
        <v>#N/A</v>
      </c>
      <c r="AV89" t="e">
        <f>NA()</f>
        <v>#N/A</v>
      </c>
      <c r="AW89" t="e">
        <f>NA()</f>
        <v>#N/A</v>
      </c>
      <c r="AX89" t="e">
        <f>NA()</f>
        <v>#N/A</v>
      </c>
      <c r="AY89" t="e">
        <f>NA()</f>
        <v>#N/A</v>
      </c>
      <c r="AZ89" t="e">
        <f>NA()</f>
        <v>#N/A</v>
      </c>
      <c r="BA89" t="e">
        <f>NA()</f>
        <v>#N/A</v>
      </c>
      <c r="BB89" t="e">
        <f>NA()</f>
        <v>#N/A</v>
      </c>
      <c r="BC89" t="e">
        <f>NA()</f>
        <v>#N/A</v>
      </c>
      <c r="BD89" t="e">
        <f>NA()</f>
        <v>#N/A</v>
      </c>
      <c r="BE89" t="e">
        <f>NA()</f>
        <v>#N/A</v>
      </c>
      <c r="BF89" t="e">
        <f>NA()</f>
        <v>#N/A</v>
      </c>
      <c r="BG89" t="e">
        <f>NA()</f>
        <v>#N/A</v>
      </c>
      <c r="BH89" t="e">
        <f>NA()</f>
        <v>#N/A</v>
      </c>
      <c r="BI89" t="e">
        <f>NA()</f>
        <v>#N/A</v>
      </c>
      <c r="BJ89" t="e">
        <f>NA()</f>
        <v>#N/A</v>
      </c>
      <c r="BK89" t="e">
        <f>NA()</f>
        <v>#N/A</v>
      </c>
      <c r="BL89" t="e">
        <f>NA()</f>
        <v>#N/A</v>
      </c>
      <c r="BM89" t="e">
        <f>NA()</f>
        <v>#N/A</v>
      </c>
      <c r="BN89" t="e">
        <f>NA()</f>
        <v>#N/A</v>
      </c>
    </row>
    <row r="90" spans="1:66">
      <c r="A90" t="s">
        <v>400</v>
      </c>
      <c r="B90" t="s">
        <v>299</v>
      </c>
      <c r="C90" t="s">
        <v>402</v>
      </c>
      <c r="D90" t="s">
        <v>233</v>
      </c>
      <c r="E90" t="e">
        <f>NA()</f>
        <v>#N/A</v>
      </c>
      <c r="F90" t="e">
        <f>NA()</f>
        <v>#N/A</v>
      </c>
      <c r="G90" t="e">
        <f>NA()</f>
        <v>#N/A</v>
      </c>
      <c r="H90">
        <v>7.1583333324999199</v>
      </c>
      <c r="I90">
        <v>3.3284081190083099</v>
      </c>
      <c r="J90">
        <v>2.4384736959592099</v>
      </c>
      <c r="K90">
        <v>3.6441113809677002</v>
      </c>
      <c r="L90">
        <v>1.9777415468266399</v>
      </c>
      <c r="M90">
        <v>2.3356040592984102</v>
      </c>
      <c r="N90">
        <v>2.9751392473964802</v>
      </c>
      <c r="O90">
        <v>3.81266490766791</v>
      </c>
      <c r="P90">
        <v>3.8632608970156701</v>
      </c>
      <c r="Q90">
        <v>3.4870916434788799</v>
      </c>
      <c r="R90">
        <v>6.2071411681433801</v>
      </c>
      <c r="S90">
        <v>12.0728041856619</v>
      </c>
      <c r="T90">
        <v>28.452942637233701</v>
      </c>
      <c r="U90">
        <v>20.1715644639721</v>
      </c>
      <c r="V90">
        <v>13.852569086284101</v>
      </c>
      <c r="W90">
        <v>10.7641690976807</v>
      </c>
      <c r="X90">
        <v>7.9526985375144399</v>
      </c>
      <c r="Y90">
        <v>12.3403592565602</v>
      </c>
      <c r="Z90">
        <v>8.7065021489300705</v>
      </c>
      <c r="AA90">
        <v>16.685796879749098</v>
      </c>
      <c r="AB90">
        <v>10.671936758893301</v>
      </c>
      <c r="AC90">
        <v>5.8571428571429696</v>
      </c>
      <c r="AD90">
        <v>7.3549257759783204</v>
      </c>
      <c r="AE90">
        <v>6.2853551225644999</v>
      </c>
      <c r="AF90">
        <v>-0.94618568894143196</v>
      </c>
      <c r="AG90">
        <v>-8.7761194029851204</v>
      </c>
      <c r="AH90">
        <v>6.7408376963349799</v>
      </c>
      <c r="AI90">
        <v>7.72532188841208</v>
      </c>
      <c r="AJ90">
        <v>-11.6861126920888</v>
      </c>
      <c r="AK90">
        <v>-9.5429133033657294</v>
      </c>
      <c r="AL90">
        <v>0.533746556474192</v>
      </c>
      <c r="AM90">
        <v>36.116245696298499</v>
      </c>
      <c r="AN90">
        <v>9.6465310407961393</v>
      </c>
      <c r="AO90">
        <v>0.68969337728165003</v>
      </c>
      <c r="AP90">
        <v>3.9734500754530102</v>
      </c>
      <c r="AQ90">
        <v>1.44873854294598</v>
      </c>
      <c r="AR90">
        <v>-1.9366039760362801</v>
      </c>
      <c r="AS90">
        <v>0.50492002583485496</v>
      </c>
      <c r="AT90">
        <v>2.1376205270146702</v>
      </c>
      <c r="AU90">
        <v>3.6682889397103E-2</v>
      </c>
      <c r="AV90">
        <v>2.2353531355153802</v>
      </c>
      <c r="AW90">
        <v>0.40820530743927502</v>
      </c>
      <c r="AX90">
        <v>3.7083333333330399</v>
      </c>
      <c r="AY90">
        <v>-1.4094013660098299</v>
      </c>
      <c r="AZ90">
        <v>5.0303188367995304</v>
      </c>
      <c r="BA90">
        <v>5.26430145575286</v>
      </c>
      <c r="BB90">
        <v>1.8857075457791801</v>
      </c>
      <c r="BC90">
        <v>1.46154402720468</v>
      </c>
      <c r="BD90">
        <v>1.2633170783742</v>
      </c>
      <c r="BE90">
        <v>2.6524182869561899</v>
      </c>
      <c r="BF90">
        <v>0.50544105891569002</v>
      </c>
      <c r="BG90">
        <v>4.6904575182628303</v>
      </c>
      <c r="BH90">
        <v>-0.33879518875335701</v>
      </c>
      <c r="BI90">
        <v>2.1067071278405001</v>
      </c>
      <c r="BJ90">
        <v>2.6519258314389802</v>
      </c>
      <c r="BK90">
        <v>4.7490665208322103</v>
      </c>
      <c r="BL90">
        <v>2.4645675615118701</v>
      </c>
      <c r="BM90">
        <v>1.1768117604211901</v>
      </c>
      <c r="BN90" t="e">
        <f>NA()</f>
        <v>#N/A</v>
      </c>
    </row>
    <row r="91" spans="1:66">
      <c r="A91" t="s">
        <v>19</v>
      </c>
      <c r="B91" t="s">
        <v>68</v>
      </c>
      <c r="C91" t="s">
        <v>402</v>
      </c>
      <c r="D91" t="s">
        <v>233</v>
      </c>
      <c r="E91" t="e">
        <f>NA()</f>
        <v>#N/A</v>
      </c>
      <c r="F91" t="e">
        <f>NA()</f>
        <v>#N/A</v>
      </c>
      <c r="G91">
        <v>1.7876178761052599</v>
      </c>
      <c r="H91">
        <v>4.6161282529870897</v>
      </c>
      <c r="I91">
        <v>-4.5356537812367304</v>
      </c>
      <c r="J91">
        <v>1.2180366216885601</v>
      </c>
      <c r="K91">
        <v>0.239081925328157</v>
      </c>
      <c r="L91">
        <v>1.4072189538168101</v>
      </c>
      <c r="M91">
        <v>4.1787534301289</v>
      </c>
      <c r="N91">
        <v>5.0120409388400997</v>
      </c>
      <c r="O91">
        <v>-1.98509387961992</v>
      </c>
      <c r="P91">
        <v>3.0562257804500601</v>
      </c>
      <c r="Q91">
        <v>8.6981199007943406</v>
      </c>
      <c r="R91">
        <v>6.91860844589021</v>
      </c>
      <c r="S91">
        <v>9.2363103596685292</v>
      </c>
      <c r="T91">
        <v>25.924999999499899</v>
      </c>
      <c r="U91">
        <v>17.027331083251902</v>
      </c>
      <c r="V91">
        <v>12.389730830128601</v>
      </c>
      <c r="W91">
        <v>8.8553459121408995</v>
      </c>
      <c r="X91">
        <v>6.1289577073428099</v>
      </c>
      <c r="Y91">
        <v>6.8246156524779797</v>
      </c>
      <c r="Z91">
        <v>5.9442270061444296</v>
      </c>
      <c r="AA91">
        <v>10.8558454553089</v>
      </c>
      <c r="AB91">
        <v>10.636303676138599</v>
      </c>
      <c r="AC91">
        <v>22.098459414532702</v>
      </c>
      <c r="AD91">
        <v>18.319884874273001</v>
      </c>
      <c r="AE91">
        <v>56.560172013504101</v>
      </c>
      <c r="AF91">
        <v>23.529166955693999</v>
      </c>
      <c r="AG91">
        <v>11.6905868876764</v>
      </c>
      <c r="AH91">
        <v>8.27501608751591</v>
      </c>
      <c r="AI91">
        <v>12.167784113069599</v>
      </c>
      <c r="AJ91">
        <v>8.6423432597343606</v>
      </c>
      <c r="AK91">
        <v>9.4865425061716397</v>
      </c>
      <c r="AL91">
        <v>6.4638042275384597</v>
      </c>
      <c r="AM91">
        <v>1.71020632305642</v>
      </c>
      <c r="AN91">
        <v>6.9809744183055296</v>
      </c>
      <c r="AO91">
        <v>1.09948870771019</v>
      </c>
      <c r="AP91">
        <v>2.78122790023227</v>
      </c>
      <c r="AQ91">
        <v>1.1141884117471399</v>
      </c>
      <c r="AR91">
        <v>3.8123720536602201</v>
      </c>
      <c r="AS91">
        <v>0.84496956677370205</v>
      </c>
      <c r="AT91">
        <v>4.4925960923975401</v>
      </c>
      <c r="AU91">
        <v>8.6091247438632603</v>
      </c>
      <c r="AV91">
        <v>17.032866543198899</v>
      </c>
      <c r="AW91">
        <v>14.206743284556801</v>
      </c>
      <c r="AX91">
        <v>4.8386217754315997</v>
      </c>
      <c r="AY91">
        <v>2.0565034236598199</v>
      </c>
      <c r="AZ91">
        <v>5.3691347380195804</v>
      </c>
      <c r="BA91">
        <v>4.4436549094501201</v>
      </c>
      <c r="BB91">
        <v>4.5615068767098599</v>
      </c>
      <c r="BC91">
        <v>5.0496807585740404</v>
      </c>
      <c r="BD91">
        <v>4.7958826618310901</v>
      </c>
      <c r="BE91">
        <v>4.2543219981389901</v>
      </c>
      <c r="BF91">
        <v>5.69912989637381</v>
      </c>
      <c r="BG91">
        <v>5.9479993569662302</v>
      </c>
      <c r="BH91">
        <v>6.8084549457961296</v>
      </c>
      <c r="BI91">
        <v>7.2287927205792197</v>
      </c>
      <c r="BJ91">
        <v>8.0341897454591003</v>
      </c>
      <c r="BK91">
        <v>6.5209682394657102</v>
      </c>
      <c r="BL91">
        <v>7.11567625631191</v>
      </c>
      <c r="BM91">
        <v>5.9312763656243899</v>
      </c>
      <c r="BN91">
        <v>7.3703475887661503</v>
      </c>
    </row>
    <row r="92" spans="1:66">
      <c r="A92" t="s">
        <v>506</v>
      </c>
      <c r="B92" t="s">
        <v>372</v>
      </c>
      <c r="C92" t="s">
        <v>402</v>
      </c>
      <c r="D92" t="s">
        <v>233</v>
      </c>
      <c r="E92" t="e">
        <f>NA()</f>
        <v>#N/A</v>
      </c>
      <c r="F92" t="e">
        <f>NA()</f>
        <v>#N/A</v>
      </c>
      <c r="G92" t="e">
        <f>NA()</f>
        <v>#N/A</v>
      </c>
      <c r="H92" t="e">
        <f>NA()</f>
        <v>#N/A</v>
      </c>
      <c r="I92" t="e">
        <f>NA()</f>
        <v>#N/A</v>
      </c>
      <c r="J92" t="e">
        <f>NA()</f>
        <v>#N/A</v>
      </c>
      <c r="K92" t="e">
        <f>NA()</f>
        <v>#N/A</v>
      </c>
      <c r="L92" t="e">
        <f>NA()</f>
        <v>#N/A</v>
      </c>
      <c r="M92" t="e">
        <f>NA()</f>
        <v>#N/A</v>
      </c>
      <c r="N92" t="e">
        <f>NA()</f>
        <v>#N/A</v>
      </c>
      <c r="O92" t="e">
        <f>NA()</f>
        <v>#N/A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t="e">
        <f>NA()</f>
        <v>#N/A</v>
      </c>
      <c r="Y92" t="e">
        <f>NA()</f>
        <v>#N/A</v>
      </c>
      <c r="Z92" t="e">
        <f>NA()</f>
        <v>#N/A</v>
      </c>
      <c r="AA92" t="e">
        <f>NA()</f>
        <v>#N/A</v>
      </c>
      <c r="AB92" t="e">
        <f>NA()</f>
        <v>#N/A</v>
      </c>
      <c r="AC92" t="e">
        <f>NA()</f>
        <v>#N/A</v>
      </c>
      <c r="AD92" t="e">
        <f>NA()</f>
        <v>#N/A</v>
      </c>
      <c r="AE92" t="e">
        <f>NA()</f>
        <v>#N/A</v>
      </c>
      <c r="AF92" t="e">
        <f>NA()</f>
        <v>#N/A</v>
      </c>
      <c r="AG92" t="e">
        <f>NA()</f>
        <v>#N/A</v>
      </c>
      <c r="AH92" t="e">
        <f>NA()</f>
        <v>#N/A</v>
      </c>
      <c r="AI92" t="e">
        <f>NA()</f>
        <v>#N/A</v>
      </c>
      <c r="AJ92" t="e">
        <f>NA()</f>
        <v>#N/A</v>
      </c>
      <c r="AK92" t="e">
        <f>NA()</f>
        <v>#N/A</v>
      </c>
      <c r="AL92" t="e">
        <f>NA()</f>
        <v>#N/A</v>
      </c>
      <c r="AM92" t="e">
        <f>NA()</f>
        <v>#N/A</v>
      </c>
      <c r="AN92">
        <v>162.71715215037699</v>
      </c>
      <c r="AO92">
        <v>39.357499998714601</v>
      </c>
      <c r="AP92">
        <v>7.0876176294872204</v>
      </c>
      <c r="AQ92">
        <v>3.56680781278784</v>
      </c>
      <c r="AR92">
        <v>19.192675821889502</v>
      </c>
      <c r="AS92">
        <v>4.06396201382596</v>
      </c>
      <c r="AT92">
        <v>4.6460444205863203</v>
      </c>
      <c r="AU92">
        <v>5.5878373000079504</v>
      </c>
      <c r="AV92">
        <v>0.83773453153657795</v>
      </c>
      <c r="AW92">
        <v>5.65632636191134</v>
      </c>
      <c r="AX92">
        <v>8.2470904311415794</v>
      </c>
      <c r="AY92">
        <v>9.1609650839449497</v>
      </c>
      <c r="AZ92">
        <v>9.2448974559240202</v>
      </c>
      <c r="BA92">
        <v>9.9994876155274692</v>
      </c>
      <c r="BB92">
        <v>1.72751461137912</v>
      </c>
      <c r="BC92">
        <v>7.1101789748609798</v>
      </c>
      <c r="BD92">
        <v>8.5429333333333393</v>
      </c>
      <c r="BE92">
        <v>-0.94365885327096599</v>
      </c>
      <c r="BF92">
        <v>-0.51205841094711801</v>
      </c>
      <c r="BG92">
        <v>3.0688121037954201</v>
      </c>
      <c r="BH92">
        <v>4.00357820695098</v>
      </c>
      <c r="BI92">
        <v>2.1349271393912401</v>
      </c>
      <c r="BJ92">
        <v>6.0353172527211703</v>
      </c>
      <c r="BK92">
        <v>2.6152447139766402</v>
      </c>
      <c r="BL92">
        <v>4.8528982169673096</v>
      </c>
      <c r="BM92">
        <v>5.2024648897533003</v>
      </c>
      <c r="BN92">
        <v>9.5669143382476705</v>
      </c>
    </row>
    <row r="93" spans="1:66">
      <c r="A93" t="s">
        <v>385</v>
      </c>
      <c r="B93" t="s">
        <v>388</v>
      </c>
      <c r="C93" t="s">
        <v>402</v>
      </c>
      <c r="D93" t="s">
        <v>233</v>
      </c>
      <c r="E93">
        <v>1.53661155971013</v>
      </c>
      <c r="F93">
        <v>2.2936757961898802</v>
      </c>
      <c r="G93">
        <v>2.8432800860212901</v>
      </c>
      <c r="H93">
        <v>2.9669608631687798</v>
      </c>
      <c r="I93">
        <v>2.3357280954897202</v>
      </c>
      <c r="J93">
        <v>3.2423293854616402</v>
      </c>
      <c r="K93">
        <v>3.5330585776881498</v>
      </c>
      <c r="L93">
        <v>1.7960455070072701</v>
      </c>
      <c r="M93">
        <v>1.47030439199653</v>
      </c>
      <c r="N93">
        <v>1.91266394636876</v>
      </c>
      <c r="O93">
        <v>3.4502416671467002</v>
      </c>
      <c r="P93">
        <v>5.2409741707783697</v>
      </c>
      <c r="Q93">
        <v>5.48493671907592</v>
      </c>
      <c r="R93">
        <v>7.0320257236093697</v>
      </c>
      <c r="S93">
        <v>6.98643242500426</v>
      </c>
      <c r="T93">
        <v>5.9103288450070401</v>
      </c>
      <c r="U93">
        <v>4.24663460795069</v>
      </c>
      <c r="V93">
        <v>3.7341684241487401</v>
      </c>
      <c r="W93">
        <v>2.7186905360073399</v>
      </c>
      <c r="X93">
        <v>4.0436220063828099</v>
      </c>
      <c r="Y93">
        <v>5.44105619058071</v>
      </c>
      <c r="Z93">
        <v>6.3442409196178602</v>
      </c>
      <c r="AA93">
        <v>5.24104712605721</v>
      </c>
      <c r="AB93">
        <v>3.2934146029184399</v>
      </c>
      <c r="AC93">
        <v>2.4057950688985699</v>
      </c>
      <c r="AD93">
        <v>2.06623073224692</v>
      </c>
      <c r="AE93">
        <v>-0.12941280525090501</v>
      </c>
      <c r="AF93">
        <v>0.24990616031628199</v>
      </c>
      <c r="AG93">
        <v>1.27412397156105</v>
      </c>
      <c r="AH93">
        <v>2.7805598068494399</v>
      </c>
      <c r="AI93">
        <v>2.6964713779146301</v>
      </c>
      <c r="AJ93">
        <v>4.0470368163738701</v>
      </c>
      <c r="AK93">
        <v>5.0569793218518697</v>
      </c>
      <c r="AL93">
        <v>4.4745750548675396</v>
      </c>
      <c r="AM93">
        <v>2.69305738121724</v>
      </c>
      <c r="AN93">
        <v>1.7061605241945399</v>
      </c>
      <c r="AO93">
        <v>1.44972647330127</v>
      </c>
      <c r="AP93">
        <v>1.93936942452383</v>
      </c>
      <c r="AQ93">
        <v>0.91118530123518304</v>
      </c>
      <c r="AR93">
        <v>0.58543314394471002</v>
      </c>
      <c r="AS93">
        <v>1.4402681867679401</v>
      </c>
      <c r="AT93">
        <v>1.9838569361782901</v>
      </c>
      <c r="AU93">
        <v>1.42080560518857</v>
      </c>
      <c r="AV93">
        <v>1.03422776551069</v>
      </c>
      <c r="AW93">
        <v>1.66573340932676</v>
      </c>
      <c r="AX93">
        <v>1.5469096515904099</v>
      </c>
      <c r="AY93">
        <v>1.5774282586422601</v>
      </c>
      <c r="AZ93">
        <v>2.2983417969622599</v>
      </c>
      <c r="BA93">
        <v>2.6283817487398502</v>
      </c>
      <c r="BB93">
        <v>0.31273762987171999</v>
      </c>
      <c r="BC93">
        <v>1.10380916115812</v>
      </c>
      <c r="BD93">
        <v>2.0751745247983702</v>
      </c>
      <c r="BE93">
        <v>2.0084909216700999</v>
      </c>
      <c r="BF93">
        <v>1.5047209800535</v>
      </c>
      <c r="BG93">
        <v>0.90679794851567597</v>
      </c>
      <c r="BH93">
        <v>0.51442053951780997</v>
      </c>
      <c r="BI93">
        <v>0.49174862477080999</v>
      </c>
      <c r="BJ93">
        <v>1.50949655801608</v>
      </c>
      <c r="BK93">
        <v>1.7321676607566201</v>
      </c>
      <c r="BL93">
        <v>1.4456670146976001</v>
      </c>
      <c r="BM93">
        <v>0.50668988995327402</v>
      </c>
      <c r="BN93">
        <v>3.1429696730996399</v>
      </c>
    </row>
    <row r="94" spans="1:66">
      <c r="A94" t="s">
        <v>139</v>
      </c>
      <c r="B94" t="s">
        <v>444</v>
      </c>
      <c r="C94" t="s">
        <v>402</v>
      </c>
      <c r="D94" t="s">
        <v>233</v>
      </c>
      <c r="E94" t="e">
        <f>NA()</f>
        <v>#N/A</v>
      </c>
      <c r="F94" t="e">
        <f>NA()</f>
        <v>#N/A</v>
      </c>
      <c r="G94" t="e">
        <f>NA()</f>
        <v>#N/A</v>
      </c>
      <c r="H94" t="e">
        <f>NA()</f>
        <v>#N/A</v>
      </c>
      <c r="I94" t="e">
        <f>NA()</f>
        <v>#N/A</v>
      </c>
      <c r="J94">
        <v>26.444784849017399</v>
      </c>
      <c r="K94">
        <v>13.2378854626539</v>
      </c>
      <c r="L94">
        <v>-8.4224858978028596</v>
      </c>
      <c r="M94">
        <v>7.8947368421054103</v>
      </c>
      <c r="N94">
        <v>7.3170731626012202</v>
      </c>
      <c r="O94">
        <v>3.0303030305326701</v>
      </c>
      <c r="P94">
        <v>9.5588235374677293</v>
      </c>
      <c r="Q94">
        <v>10.0671140939595</v>
      </c>
      <c r="R94">
        <v>17.682926823171101</v>
      </c>
      <c r="S94">
        <v>18.134715026846301</v>
      </c>
      <c r="T94">
        <v>29.824561404816802</v>
      </c>
      <c r="U94">
        <v>56.081081082975601</v>
      </c>
      <c r="V94">
        <v>116.450216453639</v>
      </c>
      <c r="W94">
        <v>73.091666667343006</v>
      </c>
      <c r="X94">
        <v>54.441288334561698</v>
      </c>
      <c r="Y94">
        <v>50.070139343636399</v>
      </c>
      <c r="Z94">
        <v>116.503603996541</v>
      </c>
      <c r="AA94">
        <v>22.295566408089201</v>
      </c>
      <c r="AB94">
        <v>122.87451457259201</v>
      </c>
      <c r="AC94">
        <v>39.6653137947267</v>
      </c>
      <c r="AD94">
        <v>10.305440669829499</v>
      </c>
      <c r="AE94">
        <v>24.5654160765001</v>
      </c>
      <c r="AF94">
        <v>39.815067877536301</v>
      </c>
      <c r="AG94">
        <v>31.3592676264768</v>
      </c>
      <c r="AH94">
        <v>25.223692029582502</v>
      </c>
      <c r="AI94">
        <v>37.259066485567097</v>
      </c>
      <c r="AJ94">
        <v>18.031439008984901</v>
      </c>
      <c r="AK94">
        <v>10.0561167448841</v>
      </c>
      <c r="AL94">
        <v>24.959842474249701</v>
      </c>
      <c r="AM94">
        <v>24.870255436957599</v>
      </c>
      <c r="AN94">
        <v>59.461553699144602</v>
      </c>
      <c r="AO94">
        <v>46.561019676228199</v>
      </c>
      <c r="AP94">
        <v>27.885208640752801</v>
      </c>
      <c r="AQ94">
        <v>14.624166666667399</v>
      </c>
      <c r="AR94">
        <v>4.8653978507754001</v>
      </c>
      <c r="AS94">
        <v>40.240933123913898</v>
      </c>
      <c r="AT94">
        <v>41.509496287803103</v>
      </c>
      <c r="AU94">
        <v>9.3609323956030703</v>
      </c>
      <c r="AV94">
        <v>29.7729797160384</v>
      </c>
      <c r="AW94">
        <v>18.042738823256499</v>
      </c>
      <c r="AX94">
        <v>15.4389920155908</v>
      </c>
      <c r="AY94">
        <v>11.679183939249199</v>
      </c>
      <c r="AZ94">
        <v>10.7342665456292</v>
      </c>
      <c r="BA94">
        <v>16.494639613412001</v>
      </c>
      <c r="BB94">
        <v>19.246948222085798</v>
      </c>
      <c r="BC94">
        <v>10.733389835491399</v>
      </c>
      <c r="BD94">
        <v>8.7284593709303007</v>
      </c>
      <c r="BE94">
        <v>11.1863409441066</v>
      </c>
      <c r="BF94">
        <v>11.6661923071728</v>
      </c>
      <c r="BG94">
        <v>15.489616033331901</v>
      </c>
      <c r="BH94">
        <v>17.149969500787801</v>
      </c>
      <c r="BI94">
        <v>17.4546347070868</v>
      </c>
      <c r="BJ94">
        <v>12.371921550704799</v>
      </c>
      <c r="BK94">
        <v>7.80876516610709</v>
      </c>
      <c r="BL94">
        <v>7.1436400333085599</v>
      </c>
      <c r="BM94">
        <v>9.8872895626994293</v>
      </c>
      <c r="BN94">
        <v>9.9710886750444097</v>
      </c>
    </row>
    <row r="95" spans="1:66">
      <c r="A95" t="s">
        <v>107</v>
      </c>
      <c r="B95" t="s">
        <v>554</v>
      </c>
      <c r="C95" t="s">
        <v>402</v>
      </c>
      <c r="D95" t="s">
        <v>233</v>
      </c>
      <c r="E95" t="e">
        <f>NA()</f>
        <v>#N/A</v>
      </c>
      <c r="F95" t="e">
        <f>NA()</f>
        <v>#N/A</v>
      </c>
      <c r="G95" t="e">
        <f>NA()</f>
        <v>#N/A</v>
      </c>
      <c r="H95" t="e">
        <f>NA()</f>
        <v>#N/A</v>
      </c>
      <c r="I95" t="e">
        <f>NA()</f>
        <v>#N/A</v>
      </c>
      <c r="J95" t="e">
        <f>NA()</f>
        <v>#N/A</v>
      </c>
      <c r="K95" t="e">
        <f>NA()</f>
        <v>#N/A</v>
      </c>
      <c r="L95" t="e">
        <f>NA()</f>
        <v>#N/A</v>
      </c>
      <c r="M95" t="e">
        <f>NA()</f>
        <v>#N/A</v>
      </c>
      <c r="N95" t="e">
        <f>NA()</f>
        <v>#N/A</v>
      </c>
      <c r="O95" t="e">
        <f>NA()</f>
        <v>#N/A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t="e">
        <f>NA()</f>
        <v>#N/A</v>
      </c>
      <c r="Y95" t="e">
        <f>NA()</f>
        <v>#N/A</v>
      </c>
      <c r="Z95" t="e">
        <f>NA()</f>
        <v>#N/A</v>
      </c>
      <c r="AA95" t="e">
        <f>NA()</f>
        <v>#N/A</v>
      </c>
      <c r="AB95" t="e">
        <f>NA()</f>
        <v>#N/A</v>
      </c>
      <c r="AC95" t="e">
        <f>NA()</f>
        <v>#N/A</v>
      </c>
      <c r="AD95" t="e">
        <f>NA()</f>
        <v>#N/A</v>
      </c>
      <c r="AE95" t="e">
        <f>NA()</f>
        <v>#N/A</v>
      </c>
      <c r="AF95" t="e">
        <f>NA()</f>
        <v>#N/A</v>
      </c>
      <c r="AG95" t="e">
        <f>NA()</f>
        <v>#N/A</v>
      </c>
      <c r="AH95" t="e">
        <f>NA()</f>
        <v>#N/A</v>
      </c>
      <c r="AI95" t="e">
        <f>NA()</f>
        <v>#N/A</v>
      </c>
      <c r="AJ95" t="e">
        <f>NA()</f>
        <v>#N/A</v>
      </c>
      <c r="AK95" t="e">
        <f>NA()</f>
        <v>#N/A</v>
      </c>
      <c r="AL95" t="e">
        <f>NA()</f>
        <v>#N/A</v>
      </c>
      <c r="AM95" t="e">
        <f>NA()</f>
        <v>#N/A</v>
      </c>
      <c r="AN95" t="e">
        <f>NA()</f>
        <v>#N/A</v>
      </c>
      <c r="AO95" t="e">
        <f>NA()</f>
        <v>#N/A</v>
      </c>
      <c r="AP95" t="e">
        <f>NA()</f>
        <v>#N/A</v>
      </c>
      <c r="AQ95" t="e">
        <f>NA()</f>
        <v>#N/A</v>
      </c>
      <c r="AR95" t="e">
        <f>NA()</f>
        <v>#N/A</v>
      </c>
      <c r="AS95" t="e">
        <f>NA()</f>
        <v>#N/A</v>
      </c>
      <c r="AT95" t="e">
        <f>NA()</f>
        <v>#N/A</v>
      </c>
      <c r="AU95" t="e">
        <f>NA()</f>
        <v>#N/A</v>
      </c>
      <c r="AV95" t="e">
        <f>NA()</f>
        <v>#N/A</v>
      </c>
      <c r="AW95" t="e">
        <f>NA()</f>
        <v>#N/A</v>
      </c>
      <c r="AX95" t="e">
        <f>NA()</f>
        <v>#N/A</v>
      </c>
      <c r="AY95" t="e">
        <f>NA()</f>
        <v>#N/A</v>
      </c>
      <c r="AZ95" t="e">
        <f>NA()</f>
        <v>#N/A</v>
      </c>
      <c r="BA95" t="e">
        <f>NA()</f>
        <v>#N/A</v>
      </c>
      <c r="BB95" t="e">
        <f>NA()</f>
        <v>#N/A</v>
      </c>
      <c r="BC95" t="e">
        <f>NA()</f>
        <v>#N/A</v>
      </c>
      <c r="BD95" t="e">
        <f>NA()</f>
        <v>#N/A</v>
      </c>
      <c r="BE95" t="e">
        <f>NA()</f>
        <v>#N/A</v>
      </c>
      <c r="BF95" t="e">
        <f>NA()</f>
        <v>#N/A</v>
      </c>
      <c r="BG95" t="e">
        <f>NA()</f>
        <v>#N/A</v>
      </c>
      <c r="BH95" t="e">
        <f>NA()</f>
        <v>#N/A</v>
      </c>
      <c r="BI95" t="e">
        <f>NA()</f>
        <v>#N/A</v>
      </c>
      <c r="BJ95" t="e">
        <f>NA()</f>
        <v>#N/A</v>
      </c>
      <c r="BK95" t="e">
        <f>NA()</f>
        <v>#N/A</v>
      </c>
      <c r="BL95" t="e">
        <f>NA()</f>
        <v>#N/A</v>
      </c>
      <c r="BM95" t="e">
        <f>NA()</f>
        <v>#N/A</v>
      </c>
      <c r="BN95" t="e">
        <f>NA()</f>
        <v>#N/A</v>
      </c>
    </row>
    <row r="96" spans="1:66">
      <c r="A96" t="s">
        <v>562</v>
      </c>
      <c r="B96" t="s">
        <v>439</v>
      </c>
      <c r="C96" t="s">
        <v>402</v>
      </c>
      <c r="D96" t="s">
        <v>233</v>
      </c>
      <c r="E96">
        <v>1.4778475849338499</v>
      </c>
      <c r="F96">
        <v>2.10357934997021</v>
      </c>
      <c r="G96">
        <v>-0.47542829104997503</v>
      </c>
      <c r="H96">
        <v>3.1846627279161002</v>
      </c>
      <c r="I96">
        <v>0.617302978512559</v>
      </c>
      <c r="J96">
        <v>3.2208724699709701</v>
      </c>
      <c r="K96">
        <v>4.9034159613059298</v>
      </c>
      <c r="L96">
        <v>1.8413570275059601</v>
      </c>
      <c r="M96">
        <v>0.13906058350785799</v>
      </c>
      <c r="N96">
        <v>2.6389186883548201</v>
      </c>
      <c r="O96">
        <v>2.8416706788411599</v>
      </c>
      <c r="P96">
        <v>3.2894707223033501</v>
      </c>
      <c r="Q96">
        <v>4.3312012320334601</v>
      </c>
      <c r="R96">
        <v>15.3846240702128</v>
      </c>
      <c r="S96">
        <v>26.560846586734801</v>
      </c>
      <c r="T96">
        <v>13.6287617821755</v>
      </c>
      <c r="U96">
        <v>13.024279458795499</v>
      </c>
      <c r="V96">
        <v>12.3697970875078</v>
      </c>
      <c r="W96">
        <v>12.572425672444099</v>
      </c>
      <c r="X96">
        <v>19.094174680876701</v>
      </c>
      <c r="Y96">
        <v>24.6758939736233</v>
      </c>
      <c r="Z96">
        <v>24.506067597796601</v>
      </c>
      <c r="AA96">
        <v>20.991088622001602</v>
      </c>
      <c r="AB96">
        <v>20.1794812892138</v>
      </c>
      <c r="AC96">
        <v>18.456813205018602</v>
      </c>
      <c r="AD96">
        <v>19.314692940664301</v>
      </c>
      <c r="AE96">
        <v>23.0154508205013</v>
      </c>
      <c r="AF96">
        <v>16.396863163536398</v>
      </c>
      <c r="AG96">
        <v>13.528858321504799</v>
      </c>
      <c r="AH96">
        <v>13.655563872361199</v>
      </c>
      <c r="AI96">
        <v>20.433499109463</v>
      </c>
      <c r="AJ96">
        <v>19.455845644574602</v>
      </c>
      <c r="AK96">
        <v>15.877073792391901</v>
      </c>
      <c r="AL96">
        <v>14.4112644439347</v>
      </c>
      <c r="AM96">
        <v>10.874075680913201</v>
      </c>
      <c r="AN96">
        <v>8.9345141596151798</v>
      </c>
      <c r="AO96">
        <v>8.1945521763272904</v>
      </c>
      <c r="AP96">
        <v>5.53600266773479</v>
      </c>
      <c r="AQ96">
        <v>4.7662257239764401</v>
      </c>
      <c r="AR96">
        <v>2.6366330602197898</v>
      </c>
      <c r="AS96">
        <v>3.1511816249382698</v>
      </c>
      <c r="AT96">
        <v>3.37396832213867</v>
      </c>
      <c r="AU96">
        <v>3.6293587187887102</v>
      </c>
      <c r="AV96">
        <v>3.53065027765554</v>
      </c>
      <c r="AW96">
        <v>2.8988481075816801</v>
      </c>
      <c r="AX96">
        <v>3.5450727333508301</v>
      </c>
      <c r="AY96">
        <v>3.1959468414454499</v>
      </c>
      <c r="AZ96">
        <v>2.8950032151657399</v>
      </c>
      <c r="BA96">
        <v>4.1527970811029498</v>
      </c>
      <c r="BB96">
        <v>1.2100726919781</v>
      </c>
      <c r="BC96">
        <v>4.7129890776039298</v>
      </c>
      <c r="BD96">
        <v>3.3298532335064999</v>
      </c>
      <c r="BE96">
        <v>1.50152696177748</v>
      </c>
      <c r="BF96">
        <v>-0.92126945425689799</v>
      </c>
      <c r="BG96">
        <v>-1.3122609640551599</v>
      </c>
      <c r="BH96">
        <v>-1.73588804765278</v>
      </c>
      <c r="BI96">
        <v>-0.82565397839100796</v>
      </c>
      <c r="BJ96">
        <v>1.1212545203142701</v>
      </c>
      <c r="BK96">
        <v>0.62562141345358802</v>
      </c>
      <c r="BL96">
        <v>0.25300752203811999</v>
      </c>
      <c r="BM96">
        <v>-1.2479835558140799</v>
      </c>
      <c r="BN96">
        <v>1.2238250101985499</v>
      </c>
    </row>
    <row r="97" spans="1:66">
      <c r="A97" t="s">
        <v>424</v>
      </c>
      <c r="B97" t="s">
        <v>538</v>
      </c>
      <c r="C97" t="s">
        <v>402</v>
      </c>
      <c r="D97" t="s">
        <v>233</v>
      </c>
      <c r="E97" t="e">
        <f>NA()</f>
        <v>#N/A</v>
      </c>
      <c r="F97" t="e">
        <f>NA()</f>
        <v>#N/A</v>
      </c>
      <c r="G97" t="e">
        <f>NA()</f>
        <v>#N/A</v>
      </c>
      <c r="H97" t="e">
        <f>NA()</f>
        <v>#N/A</v>
      </c>
      <c r="I97" t="e">
        <f>NA()</f>
        <v>#N/A</v>
      </c>
      <c r="J97" t="e">
        <f>NA()</f>
        <v>#N/A</v>
      </c>
      <c r="K97" t="e">
        <f>NA()</f>
        <v>#N/A</v>
      </c>
      <c r="L97" t="e">
        <f>NA()</f>
        <v>#N/A</v>
      </c>
      <c r="M97" t="e">
        <f>NA()</f>
        <v>#N/A</v>
      </c>
      <c r="N97" t="e">
        <f>NA()</f>
        <v>#N/A</v>
      </c>
      <c r="O97" t="e">
        <f>NA()</f>
        <v>#N/A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t="e">
        <f>NA()</f>
        <v>#N/A</v>
      </c>
      <c r="Y97" t="e">
        <f>NA()</f>
        <v>#N/A</v>
      </c>
      <c r="Z97" t="e">
        <f>NA()</f>
        <v>#N/A</v>
      </c>
      <c r="AA97" t="e">
        <f>NA()</f>
        <v>#N/A</v>
      </c>
      <c r="AB97" t="e">
        <f>NA()</f>
        <v>#N/A</v>
      </c>
      <c r="AC97" t="e">
        <f>NA()</f>
        <v>#N/A</v>
      </c>
      <c r="AD97" t="e">
        <f>NA()</f>
        <v>#N/A</v>
      </c>
      <c r="AE97" t="e">
        <f>NA()</f>
        <v>#N/A</v>
      </c>
      <c r="AF97" t="e">
        <f>NA()</f>
        <v>#N/A</v>
      </c>
      <c r="AG97" t="e">
        <f>NA()</f>
        <v>#N/A</v>
      </c>
      <c r="AH97" t="e">
        <f>NA()</f>
        <v>#N/A</v>
      </c>
      <c r="AI97" t="e">
        <f>NA()</f>
        <v>#N/A</v>
      </c>
      <c r="AJ97" t="e">
        <f>NA()</f>
        <v>#N/A</v>
      </c>
      <c r="AK97" t="e">
        <f>NA()</f>
        <v>#N/A</v>
      </c>
      <c r="AL97" t="e">
        <f>NA()</f>
        <v>#N/A</v>
      </c>
      <c r="AM97" t="e">
        <f>NA()</f>
        <v>#N/A</v>
      </c>
      <c r="AN97" t="e">
        <f>NA()</f>
        <v>#N/A</v>
      </c>
      <c r="AO97" t="e">
        <f>NA()</f>
        <v>#N/A</v>
      </c>
      <c r="AP97" t="e">
        <f>NA()</f>
        <v>#N/A</v>
      </c>
      <c r="AQ97" t="e">
        <f>NA()</f>
        <v>#N/A</v>
      </c>
      <c r="AR97" t="e">
        <f>NA()</f>
        <v>#N/A</v>
      </c>
      <c r="AS97" t="e">
        <f>NA()</f>
        <v>#N/A</v>
      </c>
      <c r="AT97" t="e">
        <f>NA()</f>
        <v>#N/A</v>
      </c>
      <c r="AU97" t="e">
        <f>NA()</f>
        <v>#N/A</v>
      </c>
      <c r="AV97" t="e">
        <f>NA()</f>
        <v>#N/A</v>
      </c>
      <c r="AW97" t="e">
        <f>NA()</f>
        <v>#N/A</v>
      </c>
      <c r="AX97" t="e">
        <f>NA()</f>
        <v>#N/A</v>
      </c>
      <c r="AY97" t="e">
        <f>NA()</f>
        <v>#N/A</v>
      </c>
      <c r="AZ97" t="e">
        <f>NA()</f>
        <v>#N/A</v>
      </c>
      <c r="BA97" t="e">
        <f>NA()</f>
        <v>#N/A</v>
      </c>
      <c r="BB97" t="e">
        <f>NA()</f>
        <v>#N/A</v>
      </c>
      <c r="BC97" t="e">
        <f>NA()</f>
        <v>#N/A</v>
      </c>
      <c r="BD97" t="e">
        <f>NA()</f>
        <v>#N/A</v>
      </c>
      <c r="BE97" t="e">
        <f>NA()</f>
        <v>#N/A</v>
      </c>
      <c r="BF97" t="e">
        <f>NA()</f>
        <v>#N/A</v>
      </c>
      <c r="BG97" t="e">
        <f>NA()</f>
        <v>#N/A</v>
      </c>
      <c r="BH97" t="e">
        <f>NA()</f>
        <v>#N/A</v>
      </c>
      <c r="BI97" t="e">
        <f>NA()</f>
        <v>#N/A</v>
      </c>
      <c r="BJ97" t="e">
        <f>NA()</f>
        <v>#N/A</v>
      </c>
      <c r="BK97" t="e">
        <f>NA()</f>
        <v>#N/A</v>
      </c>
      <c r="BL97" t="e">
        <f>NA()</f>
        <v>#N/A</v>
      </c>
      <c r="BM97" t="e">
        <f>NA()</f>
        <v>#N/A</v>
      </c>
      <c r="BN97" t="e">
        <f>NA()</f>
        <v>#N/A</v>
      </c>
    </row>
    <row r="98" spans="1:66">
      <c r="A98" t="s">
        <v>61</v>
      </c>
      <c r="B98" t="s">
        <v>490</v>
      </c>
      <c r="C98" t="s">
        <v>402</v>
      </c>
      <c r="D98" t="s">
        <v>233</v>
      </c>
      <c r="E98" t="e">
        <f>NA()</f>
        <v>#N/A</v>
      </c>
      <c r="F98" t="e">
        <f>NA()</f>
        <v>#N/A</v>
      </c>
      <c r="G98" t="e">
        <f>NA()</f>
        <v>#N/A</v>
      </c>
      <c r="H98" t="e">
        <f>NA()</f>
        <v>#N/A</v>
      </c>
      <c r="I98" t="e">
        <f>NA()</f>
        <v>#N/A</v>
      </c>
      <c r="J98" t="e">
        <f>NA()</f>
        <v>#N/A</v>
      </c>
      <c r="K98" t="e">
        <f>NA()</f>
        <v>#N/A</v>
      </c>
      <c r="L98" t="e">
        <f>NA()</f>
        <v>#N/A</v>
      </c>
      <c r="M98" t="e">
        <f>NA()</f>
        <v>#N/A</v>
      </c>
      <c r="N98" t="e">
        <f>NA()</f>
        <v>#N/A</v>
      </c>
      <c r="O98" t="e">
        <f>NA()</f>
        <v>#N/A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>
        <v>18.456883509833698</v>
      </c>
      <c r="W98">
        <v>18.1353767560664</v>
      </c>
      <c r="X98">
        <v>20.882882882883099</v>
      </c>
      <c r="Y98">
        <v>21.821433894767999</v>
      </c>
      <c r="Z98">
        <v>18.787470940902601</v>
      </c>
      <c r="AA98">
        <v>7.8127414121648799</v>
      </c>
      <c r="AB98">
        <v>6.0953472819334298</v>
      </c>
      <c r="AC98">
        <v>5.6596127870328798</v>
      </c>
      <c r="AD98">
        <v>2.5013849235097898</v>
      </c>
      <c r="AE98">
        <v>0.55707990355054104</v>
      </c>
      <c r="AF98">
        <v>-0.87233338845748598</v>
      </c>
      <c r="AG98">
        <v>4.0000000000001199</v>
      </c>
      <c r="AH98">
        <v>5.5929487179489499</v>
      </c>
      <c r="AI98">
        <v>2.7242373653052399</v>
      </c>
      <c r="AJ98">
        <v>2.6446036788067699</v>
      </c>
      <c r="AK98">
        <v>3.7783375314861698</v>
      </c>
      <c r="AL98">
        <v>2.80859916782246</v>
      </c>
      <c r="AM98">
        <v>3.7706576728496399</v>
      </c>
      <c r="AN98">
        <v>1.8688247529897799</v>
      </c>
      <c r="AO98">
        <v>2.0323517212778399</v>
      </c>
      <c r="AP98">
        <v>1.2445278298933999</v>
      </c>
      <c r="AQ98">
        <v>1.3776933038950001</v>
      </c>
      <c r="AR98">
        <v>0.57742763867712099</v>
      </c>
      <c r="AS98">
        <v>2.1818181818181799</v>
      </c>
      <c r="AT98">
        <v>3.1409930520254599</v>
      </c>
      <c r="AU98">
        <v>1.0672154799287099</v>
      </c>
      <c r="AV98">
        <v>2.1549280990867898</v>
      </c>
      <c r="AW98">
        <v>2.31291678226117</v>
      </c>
      <c r="AX98">
        <v>3.47580693755399</v>
      </c>
      <c r="AY98">
        <v>4.2519532197796801</v>
      </c>
      <c r="AZ98">
        <v>3.8588292246965001</v>
      </c>
      <c r="BA98">
        <v>8.0332732765034294</v>
      </c>
      <c r="BB98">
        <v>-0.30865477958564602</v>
      </c>
      <c r="BC98">
        <v>3.4365090594335501</v>
      </c>
      <c r="BD98">
        <v>3.0334728033472702</v>
      </c>
      <c r="BE98">
        <v>2.4107770402186701</v>
      </c>
      <c r="BF98">
        <v>-4.3999786482803699E-2</v>
      </c>
      <c r="BG98">
        <v>-0.98360305555492999</v>
      </c>
      <c r="BH98">
        <v>-0.51544803143538698</v>
      </c>
      <c r="BI98">
        <v>1.6503899443157699</v>
      </c>
      <c r="BJ98">
        <v>0.90845825587421103</v>
      </c>
      <c r="BK98">
        <v>0.80410231327703696</v>
      </c>
      <c r="BL98">
        <v>0.59814976473601</v>
      </c>
      <c r="BM98">
        <v>-0.74073259704550098</v>
      </c>
      <c r="BN98">
        <v>1.2195119391684399</v>
      </c>
    </row>
    <row r="99" spans="1:66">
      <c r="A99" t="s">
        <v>596</v>
      </c>
      <c r="B99" t="s">
        <v>29</v>
      </c>
      <c r="C99" t="s">
        <v>402</v>
      </c>
      <c r="D99" t="s">
        <v>233</v>
      </c>
      <c r="E99" t="e">
        <f>NA()</f>
        <v>#N/A</v>
      </c>
      <c r="F99" t="e">
        <f>NA()</f>
        <v>#N/A</v>
      </c>
      <c r="G99" t="e">
        <f>NA()</f>
        <v>#N/A</v>
      </c>
      <c r="H99" t="e">
        <f>NA()</f>
        <v>#N/A</v>
      </c>
      <c r="I99" t="e">
        <f>NA()</f>
        <v>#N/A</v>
      </c>
      <c r="J99" t="e">
        <f>NA()</f>
        <v>#N/A</v>
      </c>
      <c r="K99" t="e">
        <f>NA()</f>
        <v>#N/A</v>
      </c>
      <c r="L99" t="e">
        <f>NA()</f>
        <v>#N/A</v>
      </c>
      <c r="M99" t="e">
        <f>NA()</f>
        <v>#N/A</v>
      </c>
      <c r="N99" t="e">
        <f>NA()</f>
        <v>#N/A</v>
      </c>
      <c r="O99" t="e">
        <f>NA()</f>
        <v>#N/A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t="e">
        <f>NA()</f>
        <v>#N/A</v>
      </c>
      <c r="Y99" t="e">
        <f>NA()</f>
        <v>#N/A</v>
      </c>
      <c r="Z99" t="e">
        <f>NA()</f>
        <v>#N/A</v>
      </c>
      <c r="AA99" t="e">
        <f>NA()</f>
        <v>#N/A</v>
      </c>
      <c r="AB99" t="e">
        <f>NA()</f>
        <v>#N/A</v>
      </c>
      <c r="AC99" t="e">
        <f>NA()</f>
        <v>#N/A</v>
      </c>
      <c r="AD99" t="e">
        <f>NA()</f>
        <v>#N/A</v>
      </c>
      <c r="AE99" t="e">
        <f>NA()</f>
        <v>#N/A</v>
      </c>
      <c r="AF99" t="e">
        <f>NA()</f>
        <v>#N/A</v>
      </c>
      <c r="AG99" t="e">
        <f>NA()</f>
        <v>#N/A</v>
      </c>
      <c r="AH99" t="e">
        <f>NA()</f>
        <v>#N/A</v>
      </c>
      <c r="AI99" t="e">
        <f>NA()</f>
        <v>#N/A</v>
      </c>
      <c r="AJ99" t="e">
        <f>NA()</f>
        <v>#N/A</v>
      </c>
      <c r="AK99" t="e">
        <f>NA()</f>
        <v>#N/A</v>
      </c>
      <c r="AL99" t="e">
        <f>NA()</f>
        <v>#N/A</v>
      </c>
      <c r="AM99" t="e">
        <f>NA()</f>
        <v>#N/A</v>
      </c>
      <c r="AN99" t="e">
        <f>NA()</f>
        <v>#N/A</v>
      </c>
      <c r="AO99" t="e">
        <f>NA()</f>
        <v>#N/A</v>
      </c>
      <c r="AP99" t="e">
        <f>NA()</f>
        <v>#N/A</v>
      </c>
      <c r="AQ99" t="e">
        <f>NA()</f>
        <v>#N/A</v>
      </c>
      <c r="AR99" t="e">
        <f>NA()</f>
        <v>#N/A</v>
      </c>
      <c r="AS99" t="e">
        <f>NA()</f>
        <v>#N/A</v>
      </c>
      <c r="AT99" t="e">
        <f>NA()</f>
        <v>#N/A</v>
      </c>
      <c r="AU99" t="e">
        <f>NA()</f>
        <v>#N/A</v>
      </c>
      <c r="AV99" t="e">
        <f>NA()</f>
        <v>#N/A</v>
      </c>
      <c r="AW99" t="e">
        <f>NA()</f>
        <v>#N/A</v>
      </c>
      <c r="AX99" t="e">
        <f>NA()</f>
        <v>#N/A</v>
      </c>
      <c r="AY99" t="e">
        <f>NA()</f>
        <v>#N/A</v>
      </c>
      <c r="AZ99" t="e">
        <f>NA()</f>
        <v>#N/A</v>
      </c>
      <c r="BA99" t="e">
        <f>NA()</f>
        <v>#N/A</v>
      </c>
      <c r="BB99" t="e">
        <f>NA()</f>
        <v>#N/A</v>
      </c>
      <c r="BC99" t="e">
        <f>NA()</f>
        <v>#N/A</v>
      </c>
      <c r="BD99" t="e">
        <f>NA()</f>
        <v>#N/A</v>
      </c>
      <c r="BE99" t="e">
        <f>NA()</f>
        <v>#N/A</v>
      </c>
      <c r="BF99" t="e">
        <f>NA()</f>
        <v>#N/A</v>
      </c>
      <c r="BG99" t="e">
        <f>NA()</f>
        <v>#N/A</v>
      </c>
      <c r="BH99" t="e">
        <f>NA()</f>
        <v>#N/A</v>
      </c>
      <c r="BI99" t="e">
        <f>NA()</f>
        <v>#N/A</v>
      </c>
      <c r="BJ99" t="e">
        <f>NA()</f>
        <v>#N/A</v>
      </c>
      <c r="BK99" t="e">
        <f>NA()</f>
        <v>#N/A</v>
      </c>
      <c r="BL99" t="e">
        <f>NA()</f>
        <v>#N/A</v>
      </c>
      <c r="BM99" t="e">
        <f>NA()</f>
        <v>#N/A</v>
      </c>
      <c r="BN99" t="e">
        <f>NA()</f>
        <v>#N/A</v>
      </c>
    </row>
    <row r="100" spans="1:66">
      <c r="A100" t="s">
        <v>216</v>
      </c>
      <c r="B100" t="s">
        <v>115</v>
      </c>
      <c r="C100" t="s">
        <v>402</v>
      </c>
      <c r="D100" t="s">
        <v>233</v>
      </c>
      <c r="E100">
        <v>-1.19069315346</v>
      </c>
      <c r="F100">
        <v>-0.55333538272658001</v>
      </c>
      <c r="G100">
        <v>2.0525502320970102</v>
      </c>
      <c r="H100">
        <v>0.15145089937592701</v>
      </c>
      <c r="I100">
        <v>-0.19356399703657201</v>
      </c>
      <c r="J100">
        <v>-0.80000000000351801</v>
      </c>
      <c r="K100">
        <v>0.68426197446519799</v>
      </c>
      <c r="L100">
        <v>0.48543689344876001</v>
      </c>
      <c r="M100">
        <v>1.92632850230087</v>
      </c>
      <c r="N100">
        <v>2.0972806447157302</v>
      </c>
      <c r="O100">
        <v>2.3443393488141502</v>
      </c>
      <c r="P100">
        <v>-0.453591880763762</v>
      </c>
      <c r="Q100">
        <v>0.52970325232302096</v>
      </c>
      <c r="R100">
        <v>13.796033994501901</v>
      </c>
      <c r="S100">
        <v>16.494896689013402</v>
      </c>
      <c r="T100">
        <v>13.159244379858199</v>
      </c>
      <c r="U100">
        <v>10.72499999925</v>
      </c>
      <c r="V100">
        <v>12.3245796860999</v>
      </c>
      <c r="W100">
        <v>8.2879762495770297</v>
      </c>
      <c r="X100">
        <v>11.343385881160801</v>
      </c>
      <c r="Y100">
        <v>10.823843233541099</v>
      </c>
      <c r="Z100">
        <v>11.4330679503505</v>
      </c>
      <c r="AA100">
        <v>0.30738556143705498</v>
      </c>
      <c r="AB100">
        <v>4.5386781513325696</v>
      </c>
      <c r="AC100">
        <v>3.4067501183779099</v>
      </c>
      <c r="AD100">
        <v>18.686791297123801</v>
      </c>
      <c r="AE100">
        <v>36.931121296501601</v>
      </c>
      <c r="AF100">
        <v>12.3232132755046</v>
      </c>
      <c r="AG100">
        <v>10.832703768991299</v>
      </c>
      <c r="AH100">
        <v>11.387132199795801</v>
      </c>
      <c r="AI100">
        <v>41.221867138097302</v>
      </c>
      <c r="AJ100">
        <v>33.166421916753499</v>
      </c>
      <c r="AK100">
        <v>10.0459179984088</v>
      </c>
      <c r="AL100">
        <v>11.8196901746257</v>
      </c>
      <c r="AM100">
        <v>10.855321149439099</v>
      </c>
      <c r="AN100">
        <v>8.4114131227056692</v>
      </c>
      <c r="AO100">
        <v>11.0569165321987</v>
      </c>
      <c r="AP100">
        <v>9.2329029488493699</v>
      </c>
      <c r="AQ100">
        <v>6.6134607051805698</v>
      </c>
      <c r="AR100">
        <v>5.2136105860111996</v>
      </c>
      <c r="AS100">
        <v>5.9775773473714002</v>
      </c>
      <c r="AT100">
        <v>7.2858736661013399</v>
      </c>
      <c r="AU100">
        <v>8.1326305428105492</v>
      </c>
      <c r="AV100">
        <v>5.6034767543447002</v>
      </c>
      <c r="AW100">
        <v>7.57862247309731</v>
      </c>
      <c r="AX100">
        <v>9.1086498571921606</v>
      </c>
      <c r="AY100">
        <v>6.5608528279538296</v>
      </c>
      <c r="AZ100">
        <v>6.8216175359032203</v>
      </c>
      <c r="BA100">
        <v>11.355761126315</v>
      </c>
      <c r="BB100">
        <v>1.85910254733027</v>
      </c>
      <c r="BC100">
        <v>3.85950909833169</v>
      </c>
      <c r="BD100">
        <v>6.2141239306709402</v>
      </c>
      <c r="BE100">
        <v>3.7818075467968502</v>
      </c>
      <c r="BF100">
        <v>4.3433713127951297</v>
      </c>
      <c r="BG100">
        <v>3.4183616966296202</v>
      </c>
      <c r="BH100">
        <v>2.3887203283955198</v>
      </c>
      <c r="BI100">
        <v>4.4484419994282396</v>
      </c>
      <c r="BJ100">
        <v>4.4245365518254296</v>
      </c>
      <c r="BK100">
        <v>3.75186186704512</v>
      </c>
      <c r="BL100">
        <v>3.6999839800860101</v>
      </c>
      <c r="BM100">
        <v>3.21444062197346</v>
      </c>
      <c r="BN100">
        <v>4.2610512742281896</v>
      </c>
    </row>
    <row r="101" spans="1:66">
      <c r="A101" t="s">
        <v>468</v>
      </c>
      <c r="B101" t="s">
        <v>463</v>
      </c>
      <c r="C101" t="s">
        <v>402</v>
      </c>
      <c r="D101" t="s">
        <v>233</v>
      </c>
      <c r="E101" t="e">
        <f>NA()</f>
        <v>#N/A</v>
      </c>
      <c r="F101" t="e">
        <f>NA()</f>
        <v>#N/A</v>
      </c>
      <c r="G101" t="e">
        <f>NA()</f>
        <v>#N/A</v>
      </c>
      <c r="H101" t="e">
        <f>NA()</f>
        <v>#N/A</v>
      </c>
      <c r="I101" t="e">
        <f>NA()</f>
        <v>#N/A</v>
      </c>
      <c r="J101" t="e">
        <f>NA()</f>
        <v>#N/A</v>
      </c>
      <c r="K101" t="e">
        <f>NA()</f>
        <v>#N/A</v>
      </c>
      <c r="L101" t="e">
        <f>NA()</f>
        <v>#N/A</v>
      </c>
      <c r="M101" t="e">
        <f>NA()</f>
        <v>#N/A</v>
      </c>
      <c r="N101" t="e">
        <f>NA()</f>
        <v>#N/A</v>
      </c>
      <c r="O101" t="e">
        <f>NA()</f>
        <v>#N/A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t="e">
        <f>NA()</f>
        <v>#N/A</v>
      </c>
      <c r="Y101" t="e">
        <f>NA()</f>
        <v>#N/A</v>
      </c>
      <c r="Z101" t="e">
        <f>NA()</f>
        <v>#N/A</v>
      </c>
      <c r="AA101" t="e">
        <f>NA()</f>
        <v>#N/A</v>
      </c>
      <c r="AB101" t="e">
        <f>NA()</f>
        <v>#N/A</v>
      </c>
      <c r="AC101" t="e">
        <f>NA()</f>
        <v>#N/A</v>
      </c>
      <c r="AD101" t="e">
        <f>NA()</f>
        <v>#N/A</v>
      </c>
      <c r="AE101" t="e">
        <f>NA()</f>
        <v>#N/A</v>
      </c>
      <c r="AF101" t="e">
        <f>NA()</f>
        <v>#N/A</v>
      </c>
      <c r="AG101" t="e">
        <f>NA()</f>
        <v>#N/A</v>
      </c>
      <c r="AH101" t="e">
        <f>NA()</f>
        <v>#N/A</v>
      </c>
      <c r="AI101" t="e">
        <f>NA()</f>
        <v>#N/A</v>
      </c>
      <c r="AJ101" t="e">
        <f>NA()</f>
        <v>#N/A</v>
      </c>
      <c r="AK101" t="e">
        <f>NA()</f>
        <v>#N/A</v>
      </c>
      <c r="AL101" t="e">
        <f>NA()</f>
        <v>#N/A</v>
      </c>
      <c r="AM101" t="e">
        <f>NA()</f>
        <v>#N/A</v>
      </c>
      <c r="AN101" t="e">
        <f>NA()</f>
        <v>#N/A</v>
      </c>
      <c r="AO101" t="e">
        <f>NA()</f>
        <v>#N/A</v>
      </c>
      <c r="AP101" t="e">
        <f>NA()</f>
        <v>#N/A</v>
      </c>
      <c r="AQ101" t="e">
        <f>NA()</f>
        <v>#N/A</v>
      </c>
      <c r="AR101" t="e">
        <f>NA()</f>
        <v>#N/A</v>
      </c>
      <c r="AS101" t="e">
        <f>NA()</f>
        <v>#N/A</v>
      </c>
      <c r="AT101" t="e">
        <f>NA()</f>
        <v>#N/A</v>
      </c>
      <c r="AU101" t="e">
        <f>NA()</f>
        <v>#N/A</v>
      </c>
      <c r="AV101" t="e">
        <f>NA()</f>
        <v>#N/A</v>
      </c>
      <c r="AW101" t="e">
        <f>NA()</f>
        <v>#N/A</v>
      </c>
      <c r="AX101">
        <v>31.3733025877534</v>
      </c>
      <c r="AY101">
        <v>34.6952705997073</v>
      </c>
      <c r="AZ101">
        <v>18.175565610859699</v>
      </c>
      <c r="BA101">
        <v>23.065612938798001</v>
      </c>
      <c r="BB101">
        <v>4.6843886897650098</v>
      </c>
      <c r="BC101">
        <v>15.4619810737553</v>
      </c>
      <c r="BD101">
        <v>21.3504664236733</v>
      </c>
      <c r="BE101">
        <v>15.225101393201999</v>
      </c>
      <c r="BF101">
        <v>11.887895612730301</v>
      </c>
      <c r="BG101">
        <v>7.0720212101667599</v>
      </c>
      <c r="BH101">
        <v>10.8206821245734</v>
      </c>
      <c r="BI101">
        <v>8.1721169632160304</v>
      </c>
      <c r="BJ101">
        <v>8.91452597036354</v>
      </c>
      <c r="BK101">
        <v>9.8260018077734195</v>
      </c>
      <c r="BL101">
        <v>9.4707793731353505</v>
      </c>
      <c r="BM101">
        <v>10.6018600008336</v>
      </c>
      <c r="BN101">
        <v>12.5970695076018</v>
      </c>
    </row>
    <row r="102" spans="1:66">
      <c r="A102" t="s">
        <v>473</v>
      </c>
      <c r="B102" t="s">
        <v>133</v>
      </c>
      <c r="C102" t="s">
        <v>402</v>
      </c>
      <c r="D102" t="s">
        <v>233</v>
      </c>
      <c r="E102" t="e">
        <f>NA()</f>
        <v>#N/A</v>
      </c>
      <c r="F102" t="e">
        <f>NA()</f>
        <v>#N/A</v>
      </c>
      <c r="G102" t="e">
        <f>NA()</f>
        <v>#N/A</v>
      </c>
      <c r="H102" t="e">
        <f>NA()</f>
        <v>#N/A</v>
      </c>
      <c r="I102" t="e">
        <f>NA()</f>
        <v>#N/A</v>
      </c>
      <c r="J102" t="e">
        <f>NA()</f>
        <v>#N/A</v>
      </c>
      <c r="K102" t="e">
        <f>NA()</f>
        <v>#N/A</v>
      </c>
      <c r="L102" t="e">
        <f>NA()</f>
        <v>#N/A</v>
      </c>
      <c r="M102" t="e">
        <f>NA()</f>
        <v>#N/A</v>
      </c>
      <c r="N102" t="e">
        <f>NA()</f>
        <v>#N/A</v>
      </c>
      <c r="O102" t="e">
        <f>NA()</f>
        <v>#N/A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  <c r="Y102" t="e">
        <f>NA()</f>
        <v>#N/A</v>
      </c>
      <c r="Z102" t="e">
        <f>NA()</f>
        <v>#N/A</v>
      </c>
      <c r="AA102" t="e">
        <f>NA()</f>
        <v>#N/A</v>
      </c>
      <c r="AB102" t="e">
        <f>NA()</f>
        <v>#N/A</v>
      </c>
      <c r="AC102" t="e">
        <f>NA()</f>
        <v>#N/A</v>
      </c>
      <c r="AD102" t="e">
        <f>NA()</f>
        <v>#N/A</v>
      </c>
      <c r="AE102" t="e">
        <f>NA()</f>
        <v>#N/A</v>
      </c>
      <c r="AF102" t="e">
        <f>NA()</f>
        <v>#N/A</v>
      </c>
      <c r="AG102">
        <v>60.2817826333536</v>
      </c>
      <c r="AH102">
        <v>80.788140643623393</v>
      </c>
      <c r="AI102">
        <v>33.001977831802499</v>
      </c>
      <c r="AJ102">
        <v>57.5952847505664</v>
      </c>
      <c r="AK102">
        <v>69.583636399379202</v>
      </c>
      <c r="AL102">
        <v>48.108166068706801</v>
      </c>
      <c r="AM102">
        <v>15.1763474313441</v>
      </c>
      <c r="AN102">
        <v>45.365308362185601</v>
      </c>
      <c r="AO102">
        <v>50.734054961212003</v>
      </c>
      <c r="AP102">
        <v>49.100923576953001</v>
      </c>
      <c r="AQ102">
        <v>8.0137551896560293</v>
      </c>
      <c r="AR102">
        <v>-2.0863051322352799</v>
      </c>
      <c r="AS102">
        <v>8.6363209493027906</v>
      </c>
      <c r="AT102">
        <v>3.3481226552710899</v>
      </c>
      <c r="AU102">
        <v>3.30012175283749</v>
      </c>
      <c r="AV102">
        <v>-3.5025855110341801</v>
      </c>
      <c r="AW102">
        <v>0.883302696930925</v>
      </c>
      <c r="AX102">
        <v>3.3291992280285299</v>
      </c>
      <c r="AY102">
        <v>1.9547371762891801</v>
      </c>
      <c r="AZ102">
        <v>4.6174377224199796</v>
      </c>
      <c r="BA102">
        <v>10.4600731354706</v>
      </c>
      <c r="BB102">
        <v>-1.6513973362077501</v>
      </c>
      <c r="BC102">
        <v>2.5178514017170199</v>
      </c>
      <c r="BD102">
        <v>5.0461022632020303</v>
      </c>
      <c r="BE102">
        <v>2.1305458027449502</v>
      </c>
      <c r="BF102">
        <v>1.2071255566841099</v>
      </c>
      <c r="BG102">
        <v>-1.50924460570499</v>
      </c>
      <c r="BH102">
        <v>1.47672048910484</v>
      </c>
      <c r="BI102">
        <v>1.5031205586109</v>
      </c>
      <c r="BJ102">
        <v>1.69111461822295</v>
      </c>
      <c r="BK102">
        <v>0.38132470279103797</v>
      </c>
      <c r="BL102">
        <v>0.24660026814785299</v>
      </c>
      <c r="BM102" t="e">
        <f>NA()</f>
        <v>#N/A</v>
      </c>
      <c r="BN102" t="e">
        <f>NA()</f>
        <v>#N/A</v>
      </c>
    </row>
    <row r="103" spans="1:66">
      <c r="A103" t="s">
        <v>295</v>
      </c>
      <c r="B103" t="s">
        <v>430</v>
      </c>
      <c r="C103" t="s">
        <v>402</v>
      </c>
      <c r="D103" t="s">
        <v>233</v>
      </c>
      <c r="E103" t="e">
        <f>NA()</f>
        <v>#N/A</v>
      </c>
      <c r="F103" t="e">
        <f>NA()</f>
        <v>#N/A</v>
      </c>
      <c r="G103" t="e">
        <f>NA()</f>
        <v>#N/A</v>
      </c>
      <c r="H103" t="e">
        <f>NA()</f>
        <v>#N/A</v>
      </c>
      <c r="I103" t="e">
        <f>NA()</f>
        <v>#N/A</v>
      </c>
      <c r="J103" t="e">
        <f>NA()</f>
        <v>#N/A</v>
      </c>
      <c r="K103" t="e">
        <f>NA()</f>
        <v>#N/A</v>
      </c>
      <c r="L103" t="e">
        <f>NA()</f>
        <v>#N/A</v>
      </c>
      <c r="M103" t="e">
        <f>NA()</f>
        <v>#N/A</v>
      </c>
      <c r="N103" t="e">
        <f>NA()</f>
        <v>#N/A</v>
      </c>
      <c r="O103" t="e">
        <f>NA()</f>
        <v>#N/A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t="e">
        <f>NA()</f>
        <v>#N/A</v>
      </c>
      <c r="Y103" t="e">
        <f>NA()</f>
        <v>#N/A</v>
      </c>
      <c r="Z103" t="e">
        <f>NA()</f>
        <v>#N/A</v>
      </c>
      <c r="AA103" t="e">
        <f>NA()</f>
        <v>#N/A</v>
      </c>
      <c r="AB103" t="e">
        <f>NA()</f>
        <v>#N/A</v>
      </c>
      <c r="AC103" t="e">
        <f>NA()</f>
        <v>#N/A</v>
      </c>
      <c r="AD103" t="e">
        <f>NA()</f>
        <v>#N/A</v>
      </c>
      <c r="AE103" t="e">
        <f>NA()</f>
        <v>#N/A</v>
      </c>
      <c r="AF103" t="e">
        <f>NA()</f>
        <v>#N/A</v>
      </c>
      <c r="AG103" t="e">
        <f>NA()</f>
        <v>#N/A</v>
      </c>
      <c r="AH103" t="e">
        <f>NA()</f>
        <v>#N/A</v>
      </c>
      <c r="AI103" t="e">
        <f>NA()</f>
        <v>#N/A</v>
      </c>
      <c r="AJ103" t="e">
        <f>NA()</f>
        <v>#N/A</v>
      </c>
      <c r="AK103" t="e">
        <f>NA()</f>
        <v>#N/A</v>
      </c>
      <c r="AL103" t="e">
        <f>NA()</f>
        <v>#N/A</v>
      </c>
      <c r="AM103" t="e">
        <f>NA()</f>
        <v>#N/A</v>
      </c>
      <c r="AN103">
        <v>12.2105263157894</v>
      </c>
      <c r="AO103">
        <v>7.0947119727604404</v>
      </c>
      <c r="AP103">
        <v>3.55567090578809</v>
      </c>
      <c r="AQ103">
        <v>4.5864661654135102</v>
      </c>
      <c r="AR103">
        <v>7.5382193985139603</v>
      </c>
      <c r="AS103">
        <v>6.1485433302486996</v>
      </c>
      <c r="AT103">
        <v>2.6274131420333302</v>
      </c>
      <c r="AU103">
        <v>5.3410152137740896</v>
      </c>
      <c r="AV103">
        <v>5.9809781406647096</v>
      </c>
      <c r="AW103">
        <v>4.6684662236988297</v>
      </c>
      <c r="AX103">
        <v>6.92554303890158</v>
      </c>
      <c r="AY103">
        <v>6.6771579041002704</v>
      </c>
      <c r="AZ103">
        <v>12.2001544446648</v>
      </c>
      <c r="BA103">
        <v>8.1020220696927705</v>
      </c>
      <c r="BB103">
        <v>2.9523009638099702</v>
      </c>
      <c r="BC103">
        <v>3.7333775770424502</v>
      </c>
      <c r="BD103">
        <v>4.9777356370697099</v>
      </c>
      <c r="BE103">
        <v>2.3919352131232898</v>
      </c>
      <c r="BF103">
        <v>1.90125181860585</v>
      </c>
      <c r="BG103">
        <v>0.85263049753992504</v>
      </c>
      <c r="BH103">
        <v>-1.00173432776379</v>
      </c>
      <c r="BI103">
        <v>0.83600806150629703</v>
      </c>
      <c r="BJ103">
        <v>1.9046561551558201</v>
      </c>
      <c r="BK103">
        <v>1.28284288443518</v>
      </c>
      <c r="BL103">
        <v>2.0872308916201998</v>
      </c>
      <c r="BM103">
        <v>0.99333702283875702</v>
      </c>
      <c r="BN103">
        <v>5.0328557462669599</v>
      </c>
    </row>
    <row r="104" spans="1:66">
      <c r="A104" t="s">
        <v>4</v>
      </c>
      <c r="B104" t="s">
        <v>74</v>
      </c>
      <c r="C104" t="s">
        <v>402</v>
      </c>
      <c r="D104" t="s">
        <v>233</v>
      </c>
      <c r="E104">
        <v>-5.0300415959368996</v>
      </c>
      <c r="F104">
        <v>3.7797063834267401</v>
      </c>
      <c r="G104">
        <v>-0.55490425986953595</v>
      </c>
      <c r="H104">
        <v>4.3068217543595599</v>
      </c>
      <c r="I104">
        <v>9.1621458712944399</v>
      </c>
      <c r="J104">
        <v>2.2639425728972702</v>
      </c>
      <c r="K104">
        <v>8.3018358533230501</v>
      </c>
      <c r="L104">
        <v>-2.9353109810065501</v>
      </c>
      <c r="M104">
        <v>1.3162118782735699</v>
      </c>
      <c r="N104">
        <v>1.41318124201974</v>
      </c>
      <c r="O104">
        <v>1.3684934073666899</v>
      </c>
      <c r="P104">
        <v>9.5795832822563103</v>
      </c>
      <c r="Q104">
        <v>3.1896939691793298</v>
      </c>
      <c r="R104">
        <v>22.738919478919499</v>
      </c>
      <c r="S104">
        <v>14.9506973439721</v>
      </c>
      <c r="T104">
        <v>16.773570324581701</v>
      </c>
      <c r="U104">
        <v>7.0381522782361801</v>
      </c>
      <c r="V104">
        <v>6.4919005811333497</v>
      </c>
      <c r="W104">
        <v>-2.6735949836929498</v>
      </c>
      <c r="X104">
        <v>13.093924299819401</v>
      </c>
      <c r="Y104">
        <v>17.778305245657702</v>
      </c>
      <c r="Z104">
        <v>10.858333332999701</v>
      </c>
      <c r="AA104">
        <v>7.3592422760504901</v>
      </c>
      <c r="AB104">
        <v>10.243663352654499</v>
      </c>
      <c r="AC104">
        <v>6.4020323910607297</v>
      </c>
      <c r="AD104">
        <v>10.6488390138928</v>
      </c>
      <c r="AE104">
        <v>3.2799266336662098</v>
      </c>
      <c r="AF104">
        <v>-11.4494646121705</v>
      </c>
      <c r="AG104">
        <v>4.1054680587506303</v>
      </c>
      <c r="AH104">
        <v>6.9239050371123696</v>
      </c>
      <c r="AI104">
        <v>21.276032006783201</v>
      </c>
      <c r="AJ104">
        <v>15.4199073669492</v>
      </c>
      <c r="AK104">
        <v>19.358494654122001</v>
      </c>
      <c r="AL104">
        <v>29.705971506517301</v>
      </c>
      <c r="AM104">
        <v>39.331619537275202</v>
      </c>
      <c r="AN104">
        <v>27.608185172760098</v>
      </c>
      <c r="AO104">
        <v>20.5835962145112</v>
      </c>
      <c r="AP104">
        <v>20.5590073395833</v>
      </c>
      <c r="AQ104">
        <v>5.2690354704219997</v>
      </c>
      <c r="AR104">
        <v>3.00439421550734</v>
      </c>
      <c r="AS104">
        <v>9.3332219756560395</v>
      </c>
      <c r="AT104">
        <v>13.31672224251</v>
      </c>
      <c r="AU104">
        <v>7.0328740622459698</v>
      </c>
      <c r="AV104">
        <v>28.6995777887374</v>
      </c>
      <c r="AW104">
        <v>21.031833927722101</v>
      </c>
      <c r="AX104">
        <v>13.973008326384001</v>
      </c>
      <c r="AY104">
        <v>11.3452152244299</v>
      </c>
      <c r="AZ104">
        <v>6.5572277263807299</v>
      </c>
      <c r="BA104">
        <v>15.2817744823772</v>
      </c>
      <c r="BB104">
        <v>0.393886040173338</v>
      </c>
      <c r="BC104">
        <v>4.8273419007467302</v>
      </c>
      <c r="BD104">
        <v>6.33279483849046</v>
      </c>
      <c r="BE104">
        <v>5.0180415542924104</v>
      </c>
      <c r="BF104">
        <v>4.7650240477913703</v>
      </c>
      <c r="BG104">
        <v>3.43816659958603</v>
      </c>
      <c r="BH104">
        <v>6.73184069659</v>
      </c>
      <c r="BI104">
        <v>11.5029073942667</v>
      </c>
      <c r="BJ104">
        <v>10.680088724258299</v>
      </c>
      <c r="BK104">
        <v>12.4814111170435</v>
      </c>
      <c r="BL104">
        <v>18.703782567250599</v>
      </c>
      <c r="BM104">
        <v>22.796311364252801</v>
      </c>
      <c r="BN104">
        <v>16.841524019878499</v>
      </c>
    </row>
    <row r="105" spans="1:66">
      <c r="A105" t="s">
        <v>555</v>
      </c>
      <c r="B105" t="s">
        <v>131</v>
      </c>
      <c r="C105" t="s">
        <v>402</v>
      </c>
      <c r="D105" t="s">
        <v>233</v>
      </c>
      <c r="E105" t="e">
        <f>NA()</f>
        <v>#N/A</v>
      </c>
      <c r="F105" t="e">
        <f>NA()</f>
        <v>#N/A</v>
      </c>
      <c r="G105" t="e">
        <f>NA()</f>
        <v>#N/A</v>
      </c>
      <c r="H105" t="e">
        <f>NA()</f>
        <v>#N/A</v>
      </c>
      <c r="I105" t="e">
        <f>NA()</f>
        <v>#N/A</v>
      </c>
      <c r="J105" t="e">
        <f>NA()</f>
        <v>#N/A</v>
      </c>
      <c r="K105" t="e">
        <f>NA()</f>
        <v>#N/A</v>
      </c>
      <c r="L105" t="e">
        <f>NA()</f>
        <v>#N/A</v>
      </c>
      <c r="M105" t="e">
        <f>NA()</f>
        <v>#N/A</v>
      </c>
      <c r="N105" t="e">
        <f>NA()</f>
        <v>#N/A</v>
      </c>
      <c r="O105" t="e">
        <f>NA()</f>
        <v>#N/A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t="e">
        <f>NA()</f>
        <v>#N/A</v>
      </c>
      <c r="Y105" t="e">
        <f>NA()</f>
        <v>#N/A</v>
      </c>
      <c r="Z105">
        <v>11.33651544151045</v>
      </c>
      <c r="AA105">
        <v>12.312450870773599</v>
      </c>
      <c r="AB105">
        <v>11.126644122143048</v>
      </c>
      <c r="AC105">
        <v>11.3733220902937</v>
      </c>
      <c r="AD105">
        <v>10.4238402303887</v>
      </c>
      <c r="AE105">
        <v>6.8090559389512251</v>
      </c>
      <c r="AF105">
        <v>7.0282719524595496</v>
      </c>
      <c r="AG105">
        <v>6.9306861720651902</v>
      </c>
      <c r="AH105">
        <v>8.0461586348731942</v>
      </c>
      <c r="AI105">
        <v>6.8011976076257303</v>
      </c>
      <c r="AJ105">
        <v>8.819640997338805</v>
      </c>
      <c r="AK105">
        <v>9.5234771910898601</v>
      </c>
      <c r="AL105">
        <v>8.5278769568800392</v>
      </c>
      <c r="AM105">
        <v>32.293666856955198</v>
      </c>
      <c r="AN105">
        <v>14.37880865164195</v>
      </c>
      <c r="AO105">
        <v>7.4113717352664201</v>
      </c>
      <c r="AP105">
        <v>5.5722571112533199</v>
      </c>
      <c r="AQ105">
        <v>5.7533145841706004</v>
      </c>
      <c r="AR105">
        <v>3.5988981635323851</v>
      </c>
      <c r="AS105">
        <v>4.16540442290282</v>
      </c>
      <c r="AT105">
        <v>4.60374621964682</v>
      </c>
      <c r="AU105">
        <v>3.8957052575849098</v>
      </c>
      <c r="AV105">
        <v>5.3023877321993798</v>
      </c>
      <c r="AW105">
        <v>4.4749928907810501</v>
      </c>
      <c r="AX105">
        <v>8.1695460488126344</v>
      </c>
      <c r="AY105">
        <v>6.7399306038750453</v>
      </c>
      <c r="AZ105">
        <v>7.2541084130488596</v>
      </c>
      <c r="BA105">
        <v>10.659797899742401</v>
      </c>
      <c r="BB105">
        <v>4.3623482932571997</v>
      </c>
      <c r="BC105">
        <v>4.6988906497622898</v>
      </c>
      <c r="BD105">
        <v>6.4293968107233601</v>
      </c>
      <c r="BE105">
        <v>6.3147445031518199</v>
      </c>
      <c r="BF105">
        <v>5.1618989858148998</v>
      </c>
      <c r="BG105">
        <v>3.96986045166308</v>
      </c>
      <c r="BH105">
        <v>3.7740698202557201</v>
      </c>
      <c r="BI105">
        <v>4.6646623581021398</v>
      </c>
      <c r="BJ105">
        <v>4.9759515055383003</v>
      </c>
      <c r="BK105">
        <v>3.0489148287515699</v>
      </c>
      <c r="BL105">
        <v>2.6853735526678499</v>
      </c>
      <c r="BM105">
        <v>3.4684117795116798</v>
      </c>
      <c r="BN105">
        <v>4.4808796341344799</v>
      </c>
    </row>
    <row r="106" spans="1:66">
      <c r="A106" t="s">
        <v>284</v>
      </c>
      <c r="B106" t="s">
        <v>431</v>
      </c>
      <c r="C106" t="s">
        <v>402</v>
      </c>
      <c r="D106" t="s">
        <v>233</v>
      </c>
      <c r="E106" t="e">
        <f>NA()</f>
        <v>#N/A</v>
      </c>
      <c r="F106" t="e">
        <f>NA()</f>
        <v>#N/A</v>
      </c>
      <c r="G106" t="e">
        <f>NA()</f>
        <v>#N/A</v>
      </c>
      <c r="H106" t="e">
        <f>NA()</f>
        <v>#N/A</v>
      </c>
      <c r="I106" t="e">
        <f>NA()</f>
        <v>#N/A</v>
      </c>
      <c r="J106" t="e">
        <f>NA()</f>
        <v>#N/A</v>
      </c>
      <c r="K106" t="e">
        <f>NA()</f>
        <v>#N/A</v>
      </c>
      <c r="L106" t="e">
        <f>NA()</f>
        <v>#N/A</v>
      </c>
      <c r="M106" t="e">
        <f>NA()</f>
        <v>#N/A</v>
      </c>
      <c r="N106" t="e">
        <f>NA()</f>
        <v>#N/A</v>
      </c>
      <c r="O106" t="e">
        <f>NA()</f>
        <v>#N/A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t="e">
        <f>NA()</f>
        <v>#N/A</v>
      </c>
      <c r="Y106">
        <v>13.533381276113349</v>
      </c>
      <c r="Z106">
        <v>11.427176323054899</v>
      </c>
      <c r="AA106">
        <v>8.8857130847145793</v>
      </c>
      <c r="AB106">
        <v>6.9082288115884696</v>
      </c>
      <c r="AC106">
        <v>5.9919511104844299</v>
      </c>
      <c r="AD106">
        <v>4.6418805428719354</v>
      </c>
      <c r="AE106">
        <v>2.93357920442334</v>
      </c>
      <c r="AF106">
        <v>3.6645632175169101</v>
      </c>
      <c r="AG106">
        <v>4.4024118278676196</v>
      </c>
      <c r="AH106">
        <v>5.076793427742655</v>
      </c>
      <c r="AI106">
        <v>5.4009577660463197</v>
      </c>
      <c r="AJ106">
        <v>5.0352743884810502</v>
      </c>
      <c r="AK106">
        <v>4.0208478003855497</v>
      </c>
      <c r="AL106">
        <v>4.0938362262871699</v>
      </c>
      <c r="AM106">
        <v>2.7472910070745398</v>
      </c>
      <c r="AN106">
        <v>3.1590956620675898</v>
      </c>
      <c r="AO106">
        <v>2.7335834896810498</v>
      </c>
      <c r="AP106">
        <v>2.3372764602242651</v>
      </c>
      <c r="AQ106">
        <v>1.9122870566746148</v>
      </c>
      <c r="AR106">
        <v>1.7529508005142</v>
      </c>
      <c r="AS106">
        <v>2.6152344624631798</v>
      </c>
      <c r="AT106">
        <v>2.5784408009889401</v>
      </c>
      <c r="AU106">
        <v>2.0410910262020501</v>
      </c>
      <c r="AV106">
        <v>2.0498403056351502</v>
      </c>
      <c r="AW106">
        <v>2.11968637939778</v>
      </c>
      <c r="AX106">
        <v>2.5239289874716051</v>
      </c>
      <c r="AY106">
        <v>2.4579244419586401</v>
      </c>
      <c r="AZ106">
        <v>2.75672371638138</v>
      </c>
      <c r="BA106">
        <v>4.5233869420494255</v>
      </c>
      <c r="BB106">
        <v>1.433261542367015</v>
      </c>
      <c r="BC106">
        <v>1.96188468334624</v>
      </c>
      <c r="BD106">
        <v>3.3298532335064999</v>
      </c>
      <c r="BE106">
        <v>2.5974138603901</v>
      </c>
      <c r="BF106">
        <v>1.4715594062575901</v>
      </c>
      <c r="BG106">
        <v>1.0331721210891649</v>
      </c>
      <c r="BH106">
        <v>0.31969585681815649</v>
      </c>
      <c r="BI106">
        <v>0.44325896572860601</v>
      </c>
      <c r="BJ106">
        <v>1.5518975121822201</v>
      </c>
      <c r="BK106">
        <v>1.831883324290875</v>
      </c>
      <c r="BL106">
        <v>1.57083175721512</v>
      </c>
      <c r="BM106">
        <v>0.53728802341177195</v>
      </c>
      <c r="BN106">
        <v>2.51837109614205</v>
      </c>
    </row>
    <row r="107" spans="1:66">
      <c r="A107" t="s">
        <v>445</v>
      </c>
      <c r="B107" t="s">
        <v>51</v>
      </c>
      <c r="C107" t="s">
        <v>402</v>
      </c>
      <c r="D107" t="s">
        <v>233</v>
      </c>
      <c r="E107">
        <v>-1.7462381571075301</v>
      </c>
      <c r="F107">
        <v>1.5629923739268501</v>
      </c>
      <c r="G107">
        <v>1.09215017084014</v>
      </c>
      <c r="H107">
        <v>3.0814560186727702</v>
      </c>
      <c r="I107">
        <v>4.47210147080723</v>
      </c>
      <c r="J107">
        <v>3.1862745099876402</v>
      </c>
      <c r="K107">
        <v>1.78423465718736</v>
      </c>
      <c r="L107">
        <v>2.0918409866730898</v>
      </c>
      <c r="M107">
        <v>1.8612244897208801</v>
      </c>
      <c r="N107">
        <v>1.2582144573709599</v>
      </c>
      <c r="O107">
        <v>2.8808864266097598</v>
      </c>
      <c r="P107">
        <v>2.2232479422376099</v>
      </c>
      <c r="Q107">
        <v>3.6122817579933302</v>
      </c>
      <c r="R107">
        <v>5.1932016269113497</v>
      </c>
      <c r="S107">
        <v>12.8495477454187</v>
      </c>
      <c r="T107">
        <v>8.3761625062970904</v>
      </c>
      <c r="U107">
        <v>4.8834189579089804</v>
      </c>
      <c r="V107">
        <v>8.4347077189512998</v>
      </c>
      <c r="W107">
        <v>5.7483246461822803</v>
      </c>
      <c r="X107">
        <v>12.1353558926061</v>
      </c>
      <c r="Y107">
        <v>18.061543035595601</v>
      </c>
      <c r="Z107">
        <v>9.4056912614249804</v>
      </c>
      <c r="AA107">
        <v>8.98262170616891</v>
      </c>
      <c r="AB107">
        <v>8.2528116584825693</v>
      </c>
      <c r="AC107">
        <v>4.7263681592039504</v>
      </c>
      <c r="AD107">
        <v>3.3626752360860199</v>
      </c>
      <c r="AE107">
        <v>4.3527238320756103</v>
      </c>
      <c r="AF107">
        <v>2.4871540222389399</v>
      </c>
      <c r="AG107">
        <v>4.4912576364018504</v>
      </c>
      <c r="AH107">
        <v>9.8504092576909592</v>
      </c>
      <c r="AI107">
        <v>23.322566436646699</v>
      </c>
      <c r="AJ107">
        <v>33.972260253586398</v>
      </c>
      <c r="AK107">
        <v>8.75988625255488</v>
      </c>
      <c r="AL107">
        <v>10.748646716372001</v>
      </c>
      <c r="AM107">
        <v>21.729346883819002</v>
      </c>
      <c r="AN107">
        <v>29.464529228158501</v>
      </c>
      <c r="AO107">
        <v>23.837835307335801</v>
      </c>
      <c r="AP107">
        <v>20.199866755496199</v>
      </c>
      <c r="AQ107">
        <v>13.6681077485869</v>
      </c>
      <c r="AR107">
        <v>11.663740979130001</v>
      </c>
      <c r="AS107">
        <v>11.048034934497601</v>
      </c>
      <c r="AT107">
        <v>9.6741555686537293</v>
      </c>
      <c r="AU107">
        <v>7.6905097203427299</v>
      </c>
      <c r="AV107">
        <v>7.6741663939793403</v>
      </c>
      <c r="AW107">
        <v>8.1137909709338008</v>
      </c>
      <c r="AX107">
        <v>8.8090607481981706</v>
      </c>
      <c r="AY107">
        <v>5.5777520765429696</v>
      </c>
      <c r="AZ107">
        <v>6.9362147089578201</v>
      </c>
      <c r="BA107">
        <v>11.4034270813932</v>
      </c>
      <c r="BB107">
        <v>5.49634273772205</v>
      </c>
      <c r="BC107">
        <v>4.6988906497622898</v>
      </c>
      <c r="BD107">
        <v>6.7622795731476497</v>
      </c>
      <c r="BE107">
        <v>5.1961861553184798</v>
      </c>
      <c r="BF107">
        <v>5.1618989858148998</v>
      </c>
      <c r="BG107">
        <v>6.1292493031302699</v>
      </c>
      <c r="BH107">
        <v>3.15783117980921</v>
      </c>
      <c r="BI107">
        <v>2.7246122329529201</v>
      </c>
      <c r="BJ107">
        <v>3.9343608444203499</v>
      </c>
      <c r="BK107">
        <v>4.3473493777753598</v>
      </c>
      <c r="BL107">
        <v>4.3658715981927196</v>
      </c>
      <c r="BM107">
        <v>3.4684117795116798</v>
      </c>
      <c r="BN107">
        <v>4.4808796341344799</v>
      </c>
    </row>
    <row r="108" spans="1:66">
      <c r="A108" t="s">
        <v>220</v>
      </c>
      <c r="B108" t="s">
        <v>276</v>
      </c>
      <c r="C108" t="s">
        <v>402</v>
      </c>
      <c r="D108" t="s">
        <v>233</v>
      </c>
      <c r="E108" t="e">
        <f>NA()</f>
        <v>#N/A</v>
      </c>
      <c r="F108" t="e">
        <f>NA()</f>
        <v>#N/A</v>
      </c>
      <c r="G108" t="e">
        <f>NA()</f>
        <v>#N/A</v>
      </c>
      <c r="H108" t="e">
        <f>NA()</f>
        <v>#N/A</v>
      </c>
      <c r="I108" t="e">
        <f>NA()</f>
        <v>#N/A</v>
      </c>
      <c r="J108" t="e">
        <f>NA()</f>
        <v>#N/A</v>
      </c>
      <c r="K108" t="e">
        <f>NA()</f>
        <v>#N/A</v>
      </c>
      <c r="L108" t="e">
        <f>NA()</f>
        <v>#N/A</v>
      </c>
      <c r="M108" t="e">
        <f>NA()</f>
        <v>#N/A</v>
      </c>
      <c r="N108" t="e">
        <f>NA()</f>
        <v>#N/A</v>
      </c>
      <c r="O108" t="e">
        <f>NA()</f>
        <v>#N/A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t="e">
        <f>NA()</f>
        <v>#N/A</v>
      </c>
      <c r="Y108" t="e">
        <f>NA()</f>
        <v>#N/A</v>
      </c>
      <c r="Z108" t="e">
        <f>NA()</f>
        <v>#N/A</v>
      </c>
      <c r="AA108">
        <v>10.970464135021199</v>
      </c>
      <c r="AB108">
        <v>9.8859315589354999</v>
      </c>
      <c r="AC108">
        <v>8.6505190311417994</v>
      </c>
      <c r="AD108">
        <v>3.5031847133757501</v>
      </c>
      <c r="AE108">
        <v>3.3846153846153499</v>
      </c>
      <c r="AF108">
        <v>5.6547619047619797</v>
      </c>
      <c r="AG108">
        <v>7.8873239436617899</v>
      </c>
      <c r="AH108">
        <v>10.182767624020901</v>
      </c>
      <c r="AI108">
        <v>10.4265402843602</v>
      </c>
      <c r="AJ108">
        <v>11.158798283261801</v>
      </c>
      <c r="AK108">
        <v>9.6525096525096092</v>
      </c>
      <c r="AL108">
        <v>8.8028169014085993</v>
      </c>
      <c r="AM108">
        <v>8.7378640776698404</v>
      </c>
      <c r="AN108">
        <v>9.0773809523809206</v>
      </c>
      <c r="AO108">
        <v>6.2755798090041104</v>
      </c>
      <c r="AP108">
        <v>5.7766367137351899</v>
      </c>
      <c r="AQ108">
        <v>2.91262135922396</v>
      </c>
      <c r="AR108">
        <v>-4.0094339622644304</v>
      </c>
      <c r="AS108">
        <v>-3.6855036855037002</v>
      </c>
      <c r="AT108">
        <v>-1.65816326530608</v>
      </c>
      <c r="AU108">
        <v>-2.9831387808041598</v>
      </c>
      <c r="AV108">
        <v>-2.67379679144392</v>
      </c>
      <c r="AW108">
        <v>-0.27472527472526598</v>
      </c>
      <c r="AX108">
        <v>0.82644628099180495</v>
      </c>
      <c r="AY108">
        <v>2.0002516039753502</v>
      </c>
      <c r="AZ108">
        <v>2.03502713369511</v>
      </c>
      <c r="BA108">
        <v>4.3031548410491904</v>
      </c>
      <c r="BB108">
        <v>0.579441418472606</v>
      </c>
      <c r="BC108">
        <v>2.29289088604677</v>
      </c>
      <c r="BD108">
        <v>5.3052489299391796</v>
      </c>
      <c r="BE108">
        <v>4.0539095090383901</v>
      </c>
      <c r="BF108">
        <v>4.3379934210526203</v>
      </c>
      <c r="BG108">
        <v>4.4236453201970596</v>
      </c>
      <c r="BH108">
        <v>2.99084819322578</v>
      </c>
      <c r="BI108">
        <v>2.40930743862222</v>
      </c>
      <c r="BJ108">
        <v>1.49387243939527</v>
      </c>
      <c r="BK108">
        <v>2.40613432046539</v>
      </c>
      <c r="BL108">
        <v>2.8832085377398999</v>
      </c>
      <c r="BM108">
        <v>0.25096202108080901</v>
      </c>
      <c r="BN108">
        <v>1.5687583444592701</v>
      </c>
    </row>
    <row r="109" spans="1:66">
      <c r="A109" t="s">
        <v>40</v>
      </c>
      <c r="B109" t="s">
        <v>516</v>
      </c>
      <c r="C109" t="s">
        <v>402</v>
      </c>
      <c r="D109" t="s">
        <v>233</v>
      </c>
      <c r="E109" t="e">
        <f>NA()</f>
        <v>#N/A</v>
      </c>
      <c r="F109" t="e">
        <f>NA()</f>
        <v>#N/A</v>
      </c>
      <c r="G109" t="e">
        <f>NA()</f>
        <v>#N/A</v>
      </c>
      <c r="H109" t="e">
        <f>NA()</f>
        <v>#N/A</v>
      </c>
      <c r="I109" t="e">
        <f>NA()</f>
        <v>#N/A</v>
      </c>
      <c r="J109" t="e">
        <f>NA()</f>
        <v>#N/A</v>
      </c>
      <c r="K109" t="e">
        <f>NA()</f>
        <v>#N/A</v>
      </c>
      <c r="L109" t="e">
        <f>NA()</f>
        <v>#N/A</v>
      </c>
      <c r="M109" t="e">
        <f>NA()</f>
        <v>#N/A</v>
      </c>
      <c r="N109" t="e">
        <f>NA()</f>
        <v>#N/A</v>
      </c>
      <c r="O109" t="e">
        <f>NA()</f>
        <v>#N/A</v>
      </c>
      <c r="P109" t="e">
        <f>NA()</f>
        <v>#N/A</v>
      </c>
      <c r="Q109" t="e">
        <f>NA()</f>
        <v>#N/A</v>
      </c>
      <c r="R109">
        <v>3.3879781417670598</v>
      </c>
      <c r="S109">
        <v>1.7970401682347701</v>
      </c>
      <c r="T109">
        <v>3.8421599179381301</v>
      </c>
      <c r="U109">
        <v>5.2283983330866199</v>
      </c>
      <c r="V109">
        <v>3.9088956956482401</v>
      </c>
      <c r="W109">
        <v>4.6871427485311203</v>
      </c>
      <c r="X109">
        <v>8.9764123470030004</v>
      </c>
      <c r="Y109">
        <v>9.2858574392133892</v>
      </c>
      <c r="Z109">
        <v>4.6614139439474904</v>
      </c>
      <c r="AA109">
        <v>6.8358050825954404</v>
      </c>
      <c r="AB109">
        <v>7.2798957327948903</v>
      </c>
      <c r="AC109">
        <v>8.4678548764602404</v>
      </c>
      <c r="AD109">
        <v>6.9423450187914204</v>
      </c>
      <c r="AE109">
        <v>5.2916617007108897</v>
      </c>
      <c r="AF109">
        <v>8.6743141773324606</v>
      </c>
      <c r="AG109">
        <v>15.723549070355601</v>
      </c>
      <c r="AH109">
        <v>17.149151997396</v>
      </c>
      <c r="AI109">
        <v>28.3695996532776</v>
      </c>
      <c r="AJ109">
        <v>34.817542907270401</v>
      </c>
      <c r="AK109">
        <v>23.655720780655301</v>
      </c>
      <c r="AL109">
        <v>22.464234613380899</v>
      </c>
      <c r="AM109">
        <v>18.8680749869282</v>
      </c>
      <c r="AN109">
        <v>28.305468370665402</v>
      </c>
      <c r="AO109">
        <v>23.469030191918499</v>
      </c>
      <c r="AP109">
        <v>18.305074414379799</v>
      </c>
      <c r="AQ109">
        <v>14.1537896545341</v>
      </c>
      <c r="AR109">
        <v>9.9977440930336403</v>
      </c>
      <c r="AS109">
        <v>9.8036101690812707</v>
      </c>
      <c r="AT109">
        <v>9.1168091168091294</v>
      </c>
      <c r="AU109">
        <v>5.2654482158398599</v>
      </c>
      <c r="AV109">
        <v>4.6610169491525602</v>
      </c>
      <c r="AW109">
        <v>6.7443467956946304</v>
      </c>
      <c r="AX109">
        <v>3.56151711378355</v>
      </c>
      <c r="AY109">
        <v>3.9303260384100001</v>
      </c>
      <c r="AZ109">
        <v>7.9587451654490904</v>
      </c>
      <c r="BA109">
        <v>6.0425125388106</v>
      </c>
      <c r="BB109">
        <v>4.21171171171172</v>
      </c>
      <c r="BC109">
        <v>4.85555795691951</v>
      </c>
      <c r="BD109">
        <v>3.9299209893507498</v>
      </c>
      <c r="BE109">
        <v>5.6521451708865103</v>
      </c>
      <c r="BF109">
        <v>1.7331998498310699</v>
      </c>
      <c r="BG109">
        <v>-0.227566270988384</v>
      </c>
      <c r="BH109">
        <v>-6.16446800641176E-2</v>
      </c>
      <c r="BI109">
        <v>0.39476930668640198</v>
      </c>
      <c r="BJ109">
        <v>2.3482428115015899</v>
      </c>
      <c r="BK109">
        <v>2.85024792594642</v>
      </c>
      <c r="BL109">
        <v>3.3385863538201002</v>
      </c>
      <c r="BM109">
        <v>3.3267438576672999</v>
      </c>
      <c r="BN109">
        <v>5.11096534382858</v>
      </c>
    </row>
    <row r="110" spans="1:66">
      <c r="A110" t="s">
        <v>580</v>
      </c>
      <c r="B110" t="s">
        <v>119</v>
      </c>
      <c r="C110" t="s">
        <v>402</v>
      </c>
      <c r="D110" t="s">
        <v>233</v>
      </c>
      <c r="E110" t="e">
        <f>NA()</f>
        <v>#N/A</v>
      </c>
      <c r="F110" t="e">
        <f>NA()</f>
        <v>#N/A</v>
      </c>
      <c r="G110" t="e">
        <f>NA()</f>
        <v>#N/A</v>
      </c>
      <c r="H110" t="e">
        <f>NA()</f>
        <v>#N/A</v>
      </c>
      <c r="I110" t="e">
        <f>NA()</f>
        <v>#N/A</v>
      </c>
      <c r="J110" t="e">
        <f>NA()</f>
        <v>#N/A</v>
      </c>
      <c r="K110" t="e">
        <f>NA()</f>
        <v>#N/A</v>
      </c>
      <c r="L110" t="e">
        <f>NA()</f>
        <v>#N/A</v>
      </c>
      <c r="M110" t="e">
        <f>NA()</f>
        <v>#N/A</v>
      </c>
      <c r="N110" t="e">
        <f>NA()</f>
        <v>#N/A</v>
      </c>
      <c r="O110" t="e">
        <f>NA()</f>
        <v>#N/A</v>
      </c>
      <c r="P110">
        <v>3.6352523582553502</v>
      </c>
      <c r="Q110">
        <v>5.88859452322182</v>
      </c>
      <c r="R110">
        <v>12.8688539333479</v>
      </c>
      <c r="S110">
        <v>19.35774314460825</v>
      </c>
      <c r="T110">
        <v>12.879181833834</v>
      </c>
      <c r="U110">
        <v>10.3174158877413</v>
      </c>
      <c r="V110">
        <v>11.820277539148901</v>
      </c>
      <c r="W110">
        <v>10.355672275719201</v>
      </c>
      <c r="X110">
        <v>12.886913937817351</v>
      </c>
      <c r="Y110">
        <v>17.736654804681201</v>
      </c>
      <c r="Z110">
        <v>14.396738837575001</v>
      </c>
      <c r="AA110">
        <v>10.81658525470495</v>
      </c>
      <c r="AB110">
        <v>11.833910910095501</v>
      </c>
      <c r="AC110">
        <v>12.4776272053182</v>
      </c>
      <c r="AD110">
        <v>11.5212607368496</v>
      </c>
      <c r="AE110">
        <v>12.103335529369851</v>
      </c>
      <c r="AF110">
        <v>10.751858992074199</v>
      </c>
      <c r="AG110">
        <v>12.779544822990401</v>
      </c>
      <c r="AH110">
        <v>12.670042091136001</v>
      </c>
      <c r="AI110">
        <v>16.652534388543302</v>
      </c>
      <c r="AJ110">
        <v>19.505001673092998</v>
      </c>
      <c r="AK110">
        <v>13.637424171721801</v>
      </c>
      <c r="AL110">
        <v>14.330803336588801</v>
      </c>
      <c r="AM110">
        <v>22.7061186788764</v>
      </c>
      <c r="AN110">
        <v>14.583822433400151</v>
      </c>
      <c r="AO110">
        <v>10.0828580652108</v>
      </c>
      <c r="AP110">
        <v>7.1642521146272298</v>
      </c>
      <c r="AQ110">
        <v>7.6957651751720402</v>
      </c>
      <c r="AR110">
        <v>5.19755169174495</v>
      </c>
      <c r="AS110">
        <v>4.8906255004256707</v>
      </c>
      <c r="AT110">
        <v>5.6192767231400946</v>
      </c>
      <c r="AU110">
        <v>5.0307273315129901</v>
      </c>
      <c r="AV110">
        <v>4.5273382421901198</v>
      </c>
      <c r="AW110">
        <v>4.7697907186684105</v>
      </c>
      <c r="AX110">
        <v>4.90328350926886</v>
      </c>
      <c r="AY110">
        <v>5.64087772156343</v>
      </c>
      <c r="AZ110">
        <v>6.1606866937372899</v>
      </c>
      <c r="BA110">
        <v>10.037031570222783</v>
      </c>
      <c r="BB110">
        <v>3.7301478656316549</v>
      </c>
      <c r="BC110">
        <v>4.3329820722727455</v>
      </c>
      <c r="BD110">
        <v>5.7892532881588199</v>
      </c>
      <c r="BE110">
        <v>4.4954531435461096</v>
      </c>
      <c r="BF110">
        <v>4.0059361355958902</v>
      </c>
      <c r="BG110">
        <v>3.5892201661666898</v>
      </c>
      <c r="BH110">
        <v>3.3980919474629898</v>
      </c>
      <c r="BI110">
        <v>2.35102197485846</v>
      </c>
      <c r="BJ110">
        <v>3.326033925186985</v>
      </c>
      <c r="BK110">
        <v>3.19834641562404</v>
      </c>
      <c r="BL110">
        <v>2.5980162031107499</v>
      </c>
      <c r="BM110">
        <v>2.4720212147832852</v>
      </c>
      <c r="BN110">
        <v>4.27166381536796</v>
      </c>
    </row>
    <row r="111" spans="1:66">
      <c r="A111" t="s">
        <v>21</v>
      </c>
      <c r="B111" t="s">
        <v>120</v>
      </c>
      <c r="C111" t="s">
        <v>402</v>
      </c>
      <c r="D111" t="s">
        <v>233</v>
      </c>
      <c r="E111">
        <v>1.9883972390203</v>
      </c>
      <c r="F111">
        <v>4.7116149967935499</v>
      </c>
      <c r="G111">
        <v>11.016292445576999</v>
      </c>
      <c r="H111">
        <v>12.9280230755903</v>
      </c>
      <c r="I111">
        <v>19.245054357257899</v>
      </c>
      <c r="J111">
        <v>7.3170694278334496</v>
      </c>
      <c r="K111">
        <v>10.686643034238701</v>
      </c>
      <c r="L111">
        <v>3.3202186782153298</v>
      </c>
      <c r="M111">
        <v>15.2317984034252</v>
      </c>
      <c r="N111">
        <v>21.763294919345299</v>
      </c>
      <c r="O111">
        <v>13.372475149184799</v>
      </c>
      <c r="P111">
        <v>6.7318745298098701</v>
      </c>
      <c r="Q111">
        <v>9.8113239127996899</v>
      </c>
      <c r="R111">
        <v>21.354930916829801</v>
      </c>
      <c r="S111">
        <v>42.516181958529202</v>
      </c>
      <c r="T111">
        <v>49.361338233405199</v>
      </c>
      <c r="U111">
        <v>32.035110223608598</v>
      </c>
      <c r="V111">
        <v>30.3167412725929</v>
      </c>
      <c r="W111">
        <v>43.749998285360597</v>
      </c>
      <c r="X111">
        <v>44.4444558043744</v>
      </c>
      <c r="Y111">
        <v>58.5284260893647</v>
      </c>
      <c r="Z111">
        <v>51.793241601010799</v>
      </c>
      <c r="AA111">
        <v>50.243226389676003</v>
      </c>
      <c r="AB111">
        <v>83.9500461937035</v>
      </c>
      <c r="AC111">
        <v>30.852397077090899</v>
      </c>
      <c r="AD111">
        <v>31.994629024070299</v>
      </c>
      <c r="AE111">
        <v>22.128401187664601</v>
      </c>
      <c r="AF111">
        <v>18.297768223230399</v>
      </c>
      <c r="AG111">
        <v>25.725509085284301</v>
      </c>
      <c r="AH111">
        <v>20.758195033448501</v>
      </c>
      <c r="AI111">
        <v>15.510721994253</v>
      </c>
      <c r="AJ111">
        <v>6.8087788794363799</v>
      </c>
      <c r="AK111">
        <v>3.94771176824033</v>
      </c>
      <c r="AL111">
        <v>4.0428529107694304</v>
      </c>
      <c r="AM111">
        <v>1.5526562749578201</v>
      </c>
      <c r="AN111">
        <v>1.65123150116651</v>
      </c>
      <c r="AO111">
        <v>2.2604189826729599</v>
      </c>
      <c r="AP111">
        <v>1.8154308028224699</v>
      </c>
      <c r="AQ111">
        <v>1.65924170953426</v>
      </c>
      <c r="AR111">
        <v>3.2318326090646701</v>
      </c>
      <c r="AS111">
        <v>5.1364712324515098</v>
      </c>
      <c r="AT111">
        <v>6.4050855038686496</v>
      </c>
      <c r="AU111">
        <v>5.1970223021662996</v>
      </c>
      <c r="AV111">
        <v>2.0556632975374001</v>
      </c>
      <c r="AW111">
        <v>3.1581932429846402</v>
      </c>
      <c r="AX111">
        <v>3.9870478280659198</v>
      </c>
      <c r="AY111">
        <v>6.6870790613666102</v>
      </c>
      <c r="AZ111">
        <v>5.0515573649214502</v>
      </c>
      <c r="BA111">
        <v>12.694394277587801</v>
      </c>
      <c r="BB111">
        <v>12.0031298461743</v>
      </c>
      <c r="BC111">
        <v>5.3967311316748399</v>
      </c>
      <c r="BD111">
        <v>4.0010266434311603</v>
      </c>
      <c r="BE111">
        <v>5.1858998875070501</v>
      </c>
      <c r="BF111">
        <v>3.8722792374824002</v>
      </c>
      <c r="BG111">
        <v>2.0446148153933699</v>
      </c>
      <c r="BH111">
        <v>1.6330555818133301</v>
      </c>
      <c r="BI111">
        <v>1.6969276199773999</v>
      </c>
      <c r="BJ111">
        <v>1.76041559180606</v>
      </c>
      <c r="BK111">
        <v>2.6829176826738799</v>
      </c>
      <c r="BL111">
        <v>3.0139717915605599</v>
      </c>
      <c r="BM111">
        <v>2.8479240151865799</v>
      </c>
      <c r="BN111">
        <v>4.4442397018974704</v>
      </c>
    </row>
    <row r="112" spans="1:66">
      <c r="A112" t="s">
        <v>63</v>
      </c>
      <c r="B112" t="s">
        <v>223</v>
      </c>
      <c r="C112" t="s">
        <v>402</v>
      </c>
      <c r="D112" t="s">
        <v>233</v>
      </c>
      <c r="E112" t="e">
        <f>NA()</f>
        <v>#N/A</v>
      </c>
      <c r="F112" t="e">
        <f>NA()</f>
        <v>#N/A</v>
      </c>
      <c r="G112" t="e">
        <f>NA()</f>
        <v>#N/A</v>
      </c>
      <c r="H112" t="e">
        <f>NA()</f>
        <v>#N/A</v>
      </c>
      <c r="I112" t="e">
        <f>NA()</f>
        <v>#N/A</v>
      </c>
      <c r="J112" t="e">
        <f>NA()</f>
        <v>#N/A</v>
      </c>
      <c r="K112" t="e">
        <f>NA()</f>
        <v>#N/A</v>
      </c>
      <c r="L112" t="e">
        <f>NA()</f>
        <v>#N/A</v>
      </c>
      <c r="M112" t="e">
        <f>NA()</f>
        <v>#N/A</v>
      </c>
      <c r="N112" t="e">
        <f>NA()</f>
        <v>#N/A</v>
      </c>
      <c r="O112" t="e">
        <f>NA()</f>
        <v>#N/A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t="e">
        <f>NA()</f>
        <v>#N/A</v>
      </c>
      <c r="Y112" t="e">
        <f>NA()</f>
        <v>#N/A</v>
      </c>
      <c r="Z112">
        <v>13.028647996993451</v>
      </c>
      <c r="AA112">
        <v>10.831809773817151</v>
      </c>
      <c r="AB112">
        <v>10.654120217515949</v>
      </c>
      <c r="AC112">
        <v>10.455034823189999</v>
      </c>
      <c r="AD112">
        <v>9.0905011888749598</v>
      </c>
      <c r="AE112">
        <v>8.7316399570463048</v>
      </c>
      <c r="AF112">
        <v>8.4317398207069001</v>
      </c>
      <c r="AG112">
        <v>9.0711587578002248</v>
      </c>
      <c r="AH112">
        <v>9.1586786019933051</v>
      </c>
      <c r="AI112">
        <v>11.230385945131999</v>
      </c>
      <c r="AJ112">
        <v>12.81114424331385</v>
      </c>
      <c r="AK112">
        <v>10.1418175621511</v>
      </c>
      <c r="AL112">
        <v>10.79194131861205</v>
      </c>
      <c r="AM112">
        <v>21.729346883819002</v>
      </c>
      <c r="AN112">
        <v>12.2105263157894</v>
      </c>
      <c r="AO112">
        <v>8.9206198770198544</v>
      </c>
      <c r="AP112">
        <v>7.1253272251305502</v>
      </c>
      <c r="AQ112">
        <v>6.8805463781729204</v>
      </c>
      <c r="AR112">
        <v>4.6698203803758904</v>
      </c>
      <c r="AS112">
        <v>4.2829763845724393</v>
      </c>
      <c r="AT112">
        <v>5.1474680022261898</v>
      </c>
      <c r="AU112">
        <v>3.8957052575849098</v>
      </c>
      <c r="AV112">
        <v>4.6342267436202942</v>
      </c>
      <c r="AW112">
        <v>4.4634684073657453</v>
      </c>
      <c r="AX112">
        <v>6.3978829389787997</v>
      </c>
      <c r="AY112">
        <v>6.1255661562028498</v>
      </c>
      <c r="AZ112">
        <v>6.1778068349941302</v>
      </c>
      <c r="BA112">
        <v>10.2969758221254</v>
      </c>
      <c r="BB112">
        <v>4.2580481250999203</v>
      </c>
      <c r="BC112">
        <v>4.0897298947047203</v>
      </c>
      <c r="BD112">
        <v>5.7967680920652596</v>
      </c>
      <c r="BE112">
        <v>5.0085254625087252</v>
      </c>
      <c r="BF112">
        <v>4.3411548980430847</v>
      </c>
      <c r="BG112">
        <v>3.52566203758282</v>
      </c>
      <c r="BH112">
        <v>3.15783117980921</v>
      </c>
      <c r="BI112">
        <v>2.8149579136194398</v>
      </c>
      <c r="BJ112">
        <v>3.33787586109568</v>
      </c>
      <c r="BK112">
        <v>3.0489148287515699</v>
      </c>
      <c r="BL112">
        <v>2.6105718279921599</v>
      </c>
      <c r="BM112">
        <v>2.9402951426397301</v>
      </c>
      <c r="BN112">
        <v>4.2610512742281896</v>
      </c>
    </row>
    <row r="113" spans="1:66">
      <c r="A113" t="s">
        <v>403</v>
      </c>
      <c r="B113" t="s">
        <v>1</v>
      </c>
      <c r="C113" t="s">
        <v>402</v>
      </c>
      <c r="D113" t="s">
        <v>233</v>
      </c>
      <c r="E113" t="e">
        <f>NA()</f>
        <v>#N/A</v>
      </c>
      <c r="F113" t="e">
        <f>NA()</f>
        <v>#N/A</v>
      </c>
      <c r="G113" t="e">
        <f>NA()</f>
        <v>#N/A</v>
      </c>
      <c r="H113" t="e">
        <f>NA()</f>
        <v>#N/A</v>
      </c>
      <c r="I113" t="e">
        <f>NA()</f>
        <v>#N/A</v>
      </c>
      <c r="J113" t="e">
        <f>NA()</f>
        <v>#N/A</v>
      </c>
      <c r="K113" t="e">
        <f>NA()</f>
        <v>#N/A</v>
      </c>
      <c r="L113" t="e">
        <f>NA()</f>
        <v>#N/A</v>
      </c>
      <c r="M113" t="e">
        <f>NA()</f>
        <v>#N/A</v>
      </c>
      <c r="N113" t="e">
        <f>NA()</f>
        <v>#N/A</v>
      </c>
      <c r="O113" t="e">
        <f>NA()</f>
        <v>#N/A</v>
      </c>
      <c r="P113" t="e">
        <f>NA()</f>
        <v>#N/A</v>
      </c>
      <c r="Q113">
        <v>5.9533223713125949</v>
      </c>
      <c r="R113">
        <v>10.73503345336205</v>
      </c>
      <c r="S113">
        <v>20.48861552175325</v>
      </c>
      <c r="T113">
        <v>17.7427876996523</v>
      </c>
      <c r="U113">
        <v>10.902496266268599</v>
      </c>
      <c r="V113">
        <v>10.159940445959851</v>
      </c>
      <c r="W113">
        <v>9.6535231974725342</v>
      </c>
      <c r="X113">
        <v>8.2670469761757204</v>
      </c>
      <c r="Y113">
        <v>13.858181456248399</v>
      </c>
      <c r="Z113">
        <v>12.307785119390001</v>
      </c>
      <c r="AA113">
        <v>7.1299067581671203</v>
      </c>
      <c r="AB113">
        <v>6.5331087489336053</v>
      </c>
      <c r="AC113">
        <v>6.0871667357371901</v>
      </c>
      <c r="AD113">
        <v>4.4209723962191401</v>
      </c>
      <c r="AE113">
        <v>3.14032396216954</v>
      </c>
      <c r="AF113">
        <v>4.3528994898092694</v>
      </c>
      <c r="AG113">
        <v>4.0370370370369706</v>
      </c>
      <c r="AH113">
        <v>5.074054430148915</v>
      </c>
      <c r="AI113">
        <v>7.1588809523038393</v>
      </c>
      <c r="AJ113">
        <v>6.3234480455179654</v>
      </c>
      <c r="AK113">
        <v>4.5963186428917897</v>
      </c>
      <c r="AL113">
        <v>4.9488892126269448</v>
      </c>
      <c r="AM113">
        <v>3.6113580014783597</v>
      </c>
      <c r="AN113">
        <v>6.9905920974264948</v>
      </c>
      <c r="AO113">
        <v>5.1857603781201398</v>
      </c>
      <c r="AP113">
        <v>3.9643780522840899</v>
      </c>
      <c r="AQ113">
        <v>4.3942350998347797</v>
      </c>
      <c r="AR113">
        <v>3.8232175109555548</v>
      </c>
      <c r="AS113">
        <v>1.7045041557897649</v>
      </c>
      <c r="AT113">
        <v>3.8113174839150101</v>
      </c>
      <c r="AU113">
        <v>1.9229211590796149</v>
      </c>
      <c r="AV113">
        <v>2.1549280990867898</v>
      </c>
      <c r="AW113">
        <v>2.4297660796179801</v>
      </c>
      <c r="AX113">
        <v>3.09449011456182</v>
      </c>
      <c r="AY113">
        <v>4.2519532197796801</v>
      </c>
      <c r="AZ113">
        <v>4.4109970419349098</v>
      </c>
      <c r="BA113">
        <v>8.0332732765034294</v>
      </c>
      <c r="BB113">
        <v>3.0436184793999699</v>
      </c>
      <c r="BC113">
        <v>3.3434265756174</v>
      </c>
      <c r="BD113">
        <v>3.9534818692323199</v>
      </c>
      <c r="BE113">
        <v>3.951481266065815</v>
      </c>
      <c r="BF113">
        <v>2.486314387894665</v>
      </c>
      <c r="BG113">
        <v>0.88048887587180102</v>
      </c>
      <c r="BH113">
        <v>1.0105170201978666</v>
      </c>
      <c r="BI113">
        <v>1.256065101037622</v>
      </c>
      <c r="BJ113">
        <v>0.90121028596214248</v>
      </c>
      <c r="BK113">
        <v>2.309193962020835</v>
      </c>
      <c r="BL113">
        <v>1.9895874412089449</v>
      </c>
      <c r="BM113">
        <v>1.7953714708311099</v>
      </c>
      <c r="BN113">
        <v>2.2718576250363101</v>
      </c>
    </row>
    <row r="114" spans="1:66">
      <c r="A114" t="s">
        <v>593</v>
      </c>
      <c r="B114" t="s">
        <v>549</v>
      </c>
      <c r="C114" t="s">
        <v>402</v>
      </c>
      <c r="D114" t="s">
        <v>233</v>
      </c>
      <c r="E114" t="e">
        <f>NA()</f>
        <v>#N/A</v>
      </c>
      <c r="F114" t="e">
        <f>NA()</f>
        <v>#N/A</v>
      </c>
      <c r="G114" t="e">
        <f>NA()</f>
        <v>#N/A</v>
      </c>
      <c r="H114" t="e">
        <f>NA()</f>
        <v>#N/A</v>
      </c>
      <c r="I114" t="e">
        <f>NA()</f>
        <v>#N/A</v>
      </c>
      <c r="J114" t="e">
        <f>NA()</f>
        <v>#N/A</v>
      </c>
      <c r="K114" t="e">
        <f>NA()</f>
        <v>#N/A</v>
      </c>
      <c r="L114" t="e">
        <f>NA()</f>
        <v>#N/A</v>
      </c>
      <c r="M114" t="e">
        <f>NA()</f>
        <v>#N/A</v>
      </c>
      <c r="N114" t="e">
        <f>NA()</f>
        <v>#N/A</v>
      </c>
      <c r="O114" t="e">
        <f>NA()</f>
        <v>#N/A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t="e">
        <f>NA()</f>
        <v>#N/A</v>
      </c>
      <c r="Y114" t="e">
        <f>NA()</f>
        <v>#N/A</v>
      </c>
      <c r="Z114" t="e">
        <f>NA()</f>
        <v>#N/A</v>
      </c>
      <c r="AA114" t="e">
        <f>NA()</f>
        <v>#N/A</v>
      </c>
      <c r="AB114" t="e">
        <f>NA()</f>
        <v>#N/A</v>
      </c>
      <c r="AC114" t="e">
        <f>NA()</f>
        <v>#N/A</v>
      </c>
      <c r="AD114" t="e">
        <f>NA()</f>
        <v>#N/A</v>
      </c>
      <c r="AE114">
        <v>9.7025740039753003</v>
      </c>
      <c r="AF114">
        <v>8.1523425380087602</v>
      </c>
      <c r="AG114">
        <v>8.9830033820898691</v>
      </c>
      <c r="AH114">
        <v>8.7786259541986098</v>
      </c>
      <c r="AI114">
        <v>9.7098638456265292</v>
      </c>
      <c r="AJ114">
        <v>12.448008568635299</v>
      </c>
      <c r="AK114">
        <v>10.0989671535176</v>
      </c>
      <c r="AL114">
        <v>9.3703441597145591</v>
      </c>
      <c r="AM114">
        <v>23.1767911524285</v>
      </c>
      <c r="AN114">
        <v>12.2105263157894</v>
      </c>
      <c r="AO114">
        <v>8.2498900991551096</v>
      </c>
      <c r="AP114">
        <v>6.8618235531087599</v>
      </c>
      <c r="AQ114">
        <v>6.2080160866332301</v>
      </c>
      <c r="AR114">
        <v>4.4643546767588997</v>
      </c>
      <c r="AS114">
        <v>3.9552617664927601</v>
      </c>
      <c r="AT114">
        <v>4.4925960923975401</v>
      </c>
      <c r="AU114">
        <v>4.0371888283163546</v>
      </c>
      <c r="AV114">
        <v>5.66870773441478</v>
      </c>
      <c r="AW114">
        <v>4.5342137412969503</v>
      </c>
      <c r="AX114">
        <v>7.1286750201519951</v>
      </c>
      <c r="AY114">
        <v>6.6862112809168952</v>
      </c>
      <c r="AZ114">
        <v>6.9808645393528002</v>
      </c>
      <c r="BA114">
        <v>11.354268482047551</v>
      </c>
      <c r="BB114">
        <v>4.5615068767098599</v>
      </c>
      <c r="BC114">
        <v>4.6988906497622898</v>
      </c>
      <c r="BD114">
        <v>6.5958381919355045</v>
      </c>
      <c r="BE114">
        <v>5.9120060249115598</v>
      </c>
      <c r="BF114">
        <v>4.9561804361911896</v>
      </c>
      <c r="BG114">
        <v>4.1292430687377504</v>
      </c>
      <c r="BH114">
        <v>3.2280741099250649</v>
      </c>
      <c r="BI114">
        <v>3.37153003512097</v>
      </c>
      <c r="BJ114">
        <v>4.0575420815665346</v>
      </c>
      <c r="BK114">
        <v>3.2551948392445098</v>
      </c>
      <c r="BL114">
        <v>2.7441706184670549</v>
      </c>
      <c r="BM114">
        <v>3.7381180826497649</v>
      </c>
      <c r="BN114">
        <v>4.4808796341344799</v>
      </c>
    </row>
    <row r="115" spans="1:66">
      <c r="A115" t="s">
        <v>597</v>
      </c>
      <c r="B115" t="s">
        <v>442</v>
      </c>
      <c r="C115" t="s">
        <v>402</v>
      </c>
      <c r="D115" t="s">
        <v>233</v>
      </c>
      <c r="E115" t="e">
        <f>NA()</f>
        <v>#N/A</v>
      </c>
      <c r="F115" t="e">
        <f>NA()</f>
        <v>#N/A</v>
      </c>
      <c r="G115" t="e">
        <f>NA()</f>
        <v>#N/A</v>
      </c>
      <c r="H115" t="e">
        <f>NA()</f>
        <v>#N/A</v>
      </c>
      <c r="I115" t="e">
        <f>NA()</f>
        <v>#N/A</v>
      </c>
      <c r="J115" t="e">
        <f>NA()</f>
        <v>#N/A</v>
      </c>
      <c r="K115" t="e">
        <f>NA()</f>
        <v>#N/A</v>
      </c>
      <c r="L115" t="e">
        <f>NA()</f>
        <v>#N/A</v>
      </c>
      <c r="M115" t="e">
        <f>NA()</f>
        <v>#N/A</v>
      </c>
      <c r="N115" t="e">
        <f>NA()</f>
        <v>#N/A</v>
      </c>
      <c r="O115" t="e">
        <f>NA()</f>
        <v>#N/A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t="e">
        <f>NA()</f>
        <v>#N/A</v>
      </c>
      <c r="Y115" t="e">
        <f>NA()</f>
        <v>#N/A</v>
      </c>
      <c r="Z115">
        <v>12.023653970661051</v>
      </c>
      <c r="AA115">
        <v>10.846857917687251</v>
      </c>
      <c r="AB115">
        <v>8.8041383691720085</v>
      </c>
      <c r="AC115">
        <v>7.8925166609237749</v>
      </c>
      <c r="AD115">
        <v>7.1707013244954698</v>
      </c>
      <c r="AE115">
        <v>5.9591683617946956</v>
      </c>
      <c r="AF115">
        <v>6.9433062653656998</v>
      </c>
      <c r="AG115">
        <v>8.5078680108629996</v>
      </c>
      <c r="AH115">
        <v>7.74804905239702</v>
      </c>
      <c r="AI115">
        <v>8.1913713204097398</v>
      </c>
      <c r="AJ115">
        <v>9.2754537065518292</v>
      </c>
      <c r="AK115">
        <v>9.4977919840365495</v>
      </c>
      <c r="AL115">
        <v>6.4638042275384597</v>
      </c>
      <c r="AM115">
        <v>15.328467153284601</v>
      </c>
      <c r="AN115">
        <v>10.022173355323901</v>
      </c>
      <c r="AO115">
        <v>7.4113717352664201</v>
      </c>
      <c r="AP115">
        <v>6.0427714590615302</v>
      </c>
      <c r="AQ115">
        <v>5.8649115527946103</v>
      </c>
      <c r="AR115">
        <v>4.14263718082168</v>
      </c>
      <c r="AS115">
        <v>3.7666934839995951</v>
      </c>
      <c r="AT115">
        <v>4.3615291400725296</v>
      </c>
      <c r="AU115">
        <v>3.4328035378999147</v>
      </c>
      <c r="AV115">
        <v>5.2271446199475697</v>
      </c>
      <c r="AW115">
        <v>4.2149938107908298</v>
      </c>
      <c r="AX115">
        <v>6.8363326589287601</v>
      </c>
      <c r="AY115">
        <v>6.2410332814282103</v>
      </c>
      <c r="AZ115">
        <v>6.5572277263807299</v>
      </c>
      <c r="BA115">
        <v>10.659797899742401</v>
      </c>
      <c r="BB115">
        <v>4.3886760206046898</v>
      </c>
      <c r="BC115">
        <v>3.9765528847817002</v>
      </c>
      <c r="BD115">
        <v>6.3017739342236698</v>
      </c>
      <c r="BE115">
        <v>5.4782959434612204</v>
      </c>
      <c r="BF115">
        <v>4.8150715213775701</v>
      </c>
      <c r="BG115">
        <v>3.51695551369238</v>
      </c>
      <c r="BH115">
        <v>2.6349440209962847</v>
      </c>
      <c r="BI115">
        <v>3.1048507743145199</v>
      </c>
      <c r="BJ115">
        <v>3.4873372272722198</v>
      </c>
      <c r="BK115">
        <v>3.0082592443980549</v>
      </c>
      <c r="BL115">
        <v>2.6806827895333849</v>
      </c>
      <c r="BM115">
        <v>3.4684117795116798</v>
      </c>
      <c r="BN115">
        <v>4.1756580361786453</v>
      </c>
    </row>
    <row r="116" spans="1:66">
      <c r="A116" t="s">
        <v>170</v>
      </c>
      <c r="B116" t="s">
        <v>487</v>
      </c>
      <c r="C116" t="s">
        <v>402</v>
      </c>
      <c r="D116" t="s">
        <v>233</v>
      </c>
      <c r="E116">
        <v>1.7798778467737899</v>
      </c>
      <c r="F116">
        <v>1.69521293914439</v>
      </c>
      <c r="G116">
        <v>3.6322149710698701</v>
      </c>
      <c r="H116">
        <v>2.94616135685227</v>
      </c>
      <c r="I116">
        <v>13.3552611508153</v>
      </c>
      <c r="J116">
        <v>9.4747585917069692</v>
      </c>
      <c r="K116">
        <v>10.801848348934101</v>
      </c>
      <c r="L116">
        <v>13.0622024777969</v>
      </c>
      <c r="M116">
        <v>3.2374124262750801</v>
      </c>
      <c r="N116">
        <v>-0.58413661046629695</v>
      </c>
      <c r="O116">
        <v>5.0922616199754396</v>
      </c>
      <c r="P116">
        <v>3.0799386840654699</v>
      </c>
      <c r="Q116">
        <v>6.4420974615823496</v>
      </c>
      <c r="R116">
        <v>16.9408159791736</v>
      </c>
      <c r="S116">
        <v>28.598734077509</v>
      </c>
      <c r="T116">
        <v>5.7484302976743198</v>
      </c>
      <c r="U116">
        <v>-7.6339476339287602</v>
      </c>
      <c r="V116">
        <v>8.30747009171162</v>
      </c>
      <c r="W116">
        <v>2.5230487569518201</v>
      </c>
      <c r="X116">
        <v>6.2756833676233796</v>
      </c>
      <c r="Y116">
        <v>11.3460734795094</v>
      </c>
      <c r="Z116">
        <v>13.112546897642</v>
      </c>
      <c r="AA116">
        <v>7.8907427937749004</v>
      </c>
      <c r="AB116">
        <v>11.868081298673401</v>
      </c>
      <c r="AC116">
        <v>8.3189071186007002</v>
      </c>
      <c r="AD116">
        <v>5.5564242323655497</v>
      </c>
      <c r="AE116">
        <v>8.7297207270258799</v>
      </c>
      <c r="AF116">
        <v>8.8011258125183307</v>
      </c>
      <c r="AG116">
        <v>9.3834718618533195</v>
      </c>
      <c r="AH116">
        <v>7.0742800294229804</v>
      </c>
      <c r="AI116">
        <v>8.9712325027325601</v>
      </c>
      <c r="AJ116">
        <v>13.870246177368299</v>
      </c>
      <c r="AK116">
        <v>11.787817041813501</v>
      </c>
      <c r="AL116">
        <v>6.3268904877986696</v>
      </c>
      <c r="AM116">
        <v>10.2479355556119</v>
      </c>
      <c r="AN116">
        <v>10.224886163754499</v>
      </c>
      <c r="AO116">
        <v>8.9771523382645295</v>
      </c>
      <c r="AP116">
        <v>7.1642521146272298</v>
      </c>
      <c r="AQ116">
        <v>13.230838976797701</v>
      </c>
      <c r="AR116">
        <v>4.6698203803758904</v>
      </c>
      <c r="AS116">
        <v>4.0094359104519004</v>
      </c>
      <c r="AT116">
        <v>3.7792931223564099</v>
      </c>
      <c r="AU116">
        <v>4.2971520392956197</v>
      </c>
      <c r="AV116">
        <v>3.8058589952885198</v>
      </c>
      <c r="AW116">
        <v>3.7672517347750998</v>
      </c>
      <c r="AX116">
        <v>4.2463436203192702</v>
      </c>
      <c r="AY116">
        <v>5.7965233756163501</v>
      </c>
      <c r="AZ116">
        <v>6.3728813559322903</v>
      </c>
      <c r="BA116">
        <v>8.3492670490758094</v>
      </c>
      <c r="BB116">
        <v>10.882352941176499</v>
      </c>
      <c r="BC116">
        <v>11.9893899204243</v>
      </c>
      <c r="BD116">
        <v>8.9117933648337004</v>
      </c>
      <c r="BE116">
        <v>9.4789969141979302</v>
      </c>
      <c r="BF116">
        <v>10.017878474610299</v>
      </c>
      <c r="BG116">
        <v>6.6656567186790001</v>
      </c>
      <c r="BH116">
        <v>4.9069734412725401</v>
      </c>
      <c r="BI116">
        <v>4.9482163406214204</v>
      </c>
      <c r="BJ116">
        <v>3.32817337461301</v>
      </c>
      <c r="BK116">
        <v>3.93882646691634</v>
      </c>
      <c r="BL116">
        <v>3.72950573539126</v>
      </c>
      <c r="BM116">
        <v>6.6234367762853203</v>
      </c>
      <c r="BN116">
        <v>5.1314074717636897</v>
      </c>
    </row>
    <row r="117" spans="1:66">
      <c r="A117" t="s">
        <v>376</v>
      </c>
      <c r="B117" t="s">
        <v>380</v>
      </c>
      <c r="C117" t="s">
        <v>402</v>
      </c>
      <c r="D117" t="s">
        <v>233</v>
      </c>
      <c r="E117">
        <v>39.5904436860068</v>
      </c>
      <c r="F117">
        <v>13.6919315403424</v>
      </c>
      <c r="G117">
        <v>131.397849462365</v>
      </c>
      <c r="H117">
        <v>145.910780669145</v>
      </c>
      <c r="I117">
        <v>108.994708994709</v>
      </c>
      <c r="J117">
        <v>306.76311030741499</v>
      </c>
      <c r="K117">
        <v>1136.2541122077</v>
      </c>
      <c r="L117">
        <v>106</v>
      </c>
      <c r="M117">
        <v>128.843042071197</v>
      </c>
      <c r="N117">
        <v>15.4798702151618</v>
      </c>
      <c r="O117">
        <v>12.3994646487815</v>
      </c>
      <c r="P117">
        <v>4.2337489448833399</v>
      </c>
      <c r="Q117">
        <v>6.5217492128302004</v>
      </c>
      <c r="R117">
        <v>31.041881271113098</v>
      </c>
      <c r="S117">
        <v>40.491790438471497</v>
      </c>
      <c r="T117">
        <v>19.165697133558801</v>
      </c>
      <c r="U117">
        <v>19.828653695664102</v>
      </c>
      <c r="V117">
        <v>11.052089794625401</v>
      </c>
      <c r="W117">
        <v>8.11258259525912</v>
      </c>
      <c r="X117">
        <v>16.232765755017802</v>
      </c>
      <c r="Y117">
        <v>18.035430161689298</v>
      </c>
      <c r="Z117">
        <v>12.2659085141911</v>
      </c>
      <c r="AA117">
        <v>9.4454239535345295</v>
      </c>
      <c r="AB117">
        <v>11.799740521517601</v>
      </c>
      <c r="AC117">
        <v>10.455034823189999</v>
      </c>
      <c r="AD117">
        <v>4.72453615680209</v>
      </c>
      <c r="AE117">
        <v>5.8226669617520104</v>
      </c>
      <c r="AF117">
        <v>9.2786561316159002</v>
      </c>
      <c r="AG117">
        <v>8.0453671512309697</v>
      </c>
      <c r="AH117">
        <v>6.4155396349496803</v>
      </c>
      <c r="AI117">
        <v>7.8191914473054096</v>
      </c>
      <c r="AJ117">
        <v>9.4190582772415308</v>
      </c>
      <c r="AK117">
        <v>7.5235171702274402</v>
      </c>
      <c r="AL117">
        <v>9.6718933818012403</v>
      </c>
      <c r="AM117">
        <v>8.5320052541884408</v>
      </c>
      <c r="AN117">
        <v>9.4203232164461692</v>
      </c>
      <c r="AO117">
        <v>7.9732808561142097</v>
      </c>
      <c r="AP117">
        <v>6.2261416338758497</v>
      </c>
      <c r="AQ117">
        <v>58.451044472394599</v>
      </c>
      <c r="AR117">
        <v>20.4778311126401</v>
      </c>
      <c r="AS117">
        <v>3.6886191595835101</v>
      </c>
      <c r="AT117">
        <v>11.500114879176801</v>
      </c>
      <c r="AU117">
        <v>11.900117566377901</v>
      </c>
      <c r="AV117">
        <v>6.7573171936285004</v>
      </c>
      <c r="AW117">
        <v>6.0640598852651904</v>
      </c>
      <c r="AX117">
        <v>10.453198419386499</v>
      </c>
      <c r="AY117">
        <v>13.1086720985297</v>
      </c>
      <c r="AZ117">
        <v>6.40656281325702</v>
      </c>
      <c r="BA117">
        <v>10.226664547314799</v>
      </c>
      <c r="BB117">
        <v>4.3864155501472899</v>
      </c>
      <c r="BC117">
        <v>5.1342040076793003</v>
      </c>
      <c r="BD117">
        <v>5.3560477898215</v>
      </c>
      <c r="BE117">
        <v>4.2794999964197604</v>
      </c>
      <c r="BF117">
        <v>6.4125133015641396</v>
      </c>
      <c r="BG117">
        <v>6.39492540819922</v>
      </c>
      <c r="BH117">
        <v>6.3631211311561398</v>
      </c>
      <c r="BI117">
        <v>3.5258051568792999</v>
      </c>
      <c r="BJ117">
        <v>3.8087980695316301</v>
      </c>
      <c r="BK117">
        <v>3.19834641562404</v>
      </c>
      <c r="BL117">
        <v>3.0305866496949099</v>
      </c>
      <c r="BM117">
        <v>1.9209680056684499</v>
      </c>
      <c r="BN117">
        <v>1.56012990525685</v>
      </c>
    </row>
    <row r="118" spans="1:66">
      <c r="A118" t="s">
        <v>336</v>
      </c>
      <c r="B118" t="s">
        <v>149</v>
      </c>
      <c r="C118" t="s">
        <v>402</v>
      </c>
      <c r="D118" t="s">
        <v>233</v>
      </c>
      <c r="E118">
        <v>9.8224108129788092</v>
      </c>
      <c r="F118">
        <v>3.1625643958573701</v>
      </c>
      <c r="G118">
        <v>0.72132057165631702</v>
      </c>
      <c r="H118">
        <v>0.37184960722168697</v>
      </c>
      <c r="I118">
        <v>3.81448957223042</v>
      </c>
      <c r="J118">
        <v>2.1543748352096501</v>
      </c>
      <c r="K118">
        <v>-0.38814853215446699</v>
      </c>
      <c r="L118">
        <v>1.5976100796435899</v>
      </c>
      <c r="M118">
        <v>0.690360521996216</v>
      </c>
      <c r="N118">
        <v>3.5931945155128302</v>
      </c>
      <c r="O118">
        <v>1.66687093970065</v>
      </c>
      <c r="P118">
        <v>4.1952983726542401</v>
      </c>
      <c r="Q118">
        <v>6.3982413512887399</v>
      </c>
      <c r="R118">
        <v>9.8194867331876008</v>
      </c>
      <c r="S118">
        <v>14.2489355382568</v>
      </c>
      <c r="T118">
        <v>12.879181833834</v>
      </c>
      <c r="U118">
        <v>11.2561425062112</v>
      </c>
      <c r="V118">
        <v>27.287784679309301</v>
      </c>
      <c r="W118">
        <v>11.7219692041212</v>
      </c>
      <c r="X118">
        <v>10.4872367273486</v>
      </c>
      <c r="Y118">
        <v>20.643914437379699</v>
      </c>
      <c r="Z118">
        <v>24.203589762448601</v>
      </c>
      <c r="AA118">
        <v>18.689725926956399</v>
      </c>
      <c r="AB118">
        <v>19.740189177861101</v>
      </c>
      <c r="AC118">
        <v>12.5402194538869</v>
      </c>
      <c r="AD118">
        <v>4.3893409574153699</v>
      </c>
      <c r="AE118">
        <v>18.429003021147398</v>
      </c>
      <c r="AF118">
        <v>28.571428571429099</v>
      </c>
      <c r="AG118">
        <v>28.670634920634502</v>
      </c>
      <c r="AH118">
        <v>22.349653045489699</v>
      </c>
      <c r="AI118">
        <v>7.6276749376393598</v>
      </c>
      <c r="AJ118">
        <v>17.128567943401102</v>
      </c>
      <c r="AK118">
        <v>25.8077226162332</v>
      </c>
      <c r="AL118">
        <v>21.202630754776099</v>
      </c>
      <c r="AM118">
        <v>31.447028423772799</v>
      </c>
      <c r="AN118">
        <v>49.655985846274703</v>
      </c>
      <c r="AO118">
        <v>28.937344016813601</v>
      </c>
      <c r="AP118">
        <v>17.349225753870801</v>
      </c>
      <c r="AQ118">
        <v>17.8661342130397</v>
      </c>
      <c r="AR118">
        <v>20.0707078146866</v>
      </c>
      <c r="AS118">
        <v>14.4767513188566</v>
      </c>
      <c r="AT118">
        <v>11.2742471332117</v>
      </c>
      <c r="AU118">
        <v>14.335933737840399</v>
      </c>
      <c r="AV118">
        <v>16.4680116244792</v>
      </c>
      <c r="AW118">
        <v>14.7615086970672</v>
      </c>
      <c r="AX118">
        <v>13.433118008508</v>
      </c>
      <c r="AY118">
        <v>10.0158982511924</v>
      </c>
      <c r="AZ118">
        <v>17.341040462427699</v>
      </c>
      <c r="BA118">
        <v>25.4105090311987</v>
      </c>
      <c r="BB118">
        <v>13.5515548281506</v>
      </c>
      <c r="BC118">
        <v>10.089362928798</v>
      </c>
      <c r="BD118">
        <v>26.2933856738609</v>
      </c>
      <c r="BE118">
        <v>27.2568127242908</v>
      </c>
      <c r="BF118">
        <v>36.603035519102797</v>
      </c>
      <c r="BG118">
        <v>16.606553235744901</v>
      </c>
      <c r="BH118">
        <v>12.4846815611533</v>
      </c>
      <c r="BI118">
        <v>7.24542548952983</v>
      </c>
      <c r="BJ118">
        <v>8.0449243766028093</v>
      </c>
      <c r="BK118">
        <v>18.014118337187401</v>
      </c>
      <c r="BL118">
        <v>39.9073455697783</v>
      </c>
      <c r="BM118">
        <v>30.594139038729502</v>
      </c>
      <c r="BN118" t="e">
        <f>NA()</f>
        <v>#N/A</v>
      </c>
    </row>
    <row r="119" spans="1:66">
      <c r="A119" t="s">
        <v>0</v>
      </c>
      <c r="B119" t="s">
        <v>434</v>
      </c>
      <c r="C119" t="s">
        <v>402</v>
      </c>
      <c r="D119" t="s">
        <v>233</v>
      </c>
      <c r="E119">
        <v>3.4782379040959799</v>
      </c>
      <c r="F119">
        <v>0.91626043184669803</v>
      </c>
      <c r="G119">
        <v>1.2923621654152</v>
      </c>
      <c r="H119">
        <v>3.9549574292974201</v>
      </c>
      <c r="I119">
        <v>-9.0136519671747406E-2</v>
      </c>
      <c r="J119">
        <v>-0.45558086585781199</v>
      </c>
      <c r="K119">
        <v>1.9832189171216399</v>
      </c>
      <c r="L119">
        <v>3.29094988781674</v>
      </c>
      <c r="M119">
        <v>2.1964759828679998</v>
      </c>
      <c r="N119">
        <v>5.7392536613673304</v>
      </c>
      <c r="O119">
        <v>4.35559526470563</v>
      </c>
      <c r="P119">
        <v>3.5958904107603602</v>
      </c>
      <c r="Q119">
        <v>5.1859504132552097</v>
      </c>
      <c r="R119">
        <v>4.8909840899256896</v>
      </c>
      <c r="S119">
        <v>7.6999999997692496</v>
      </c>
      <c r="T119">
        <v>9.5171773440553498</v>
      </c>
      <c r="U119">
        <v>12.823230182813401</v>
      </c>
      <c r="V119">
        <v>9.1677625399551399</v>
      </c>
      <c r="W119">
        <v>4.6119428668201703</v>
      </c>
      <c r="X119" t="e">
        <f>NA()</f>
        <v>#N/A</v>
      </c>
      <c r="Y119" t="e">
        <f>NA()</f>
        <v>#N/A</v>
      </c>
      <c r="Z119" t="e">
        <f>NA()</f>
        <v>#N/A</v>
      </c>
      <c r="AA119" t="e">
        <f>NA()</f>
        <v>#N/A</v>
      </c>
      <c r="AB119" t="e">
        <f>NA()</f>
        <v>#N/A</v>
      </c>
      <c r="AC119" t="e">
        <f>NA()</f>
        <v>#N/A</v>
      </c>
      <c r="AD119" t="e">
        <f>NA()</f>
        <v>#N/A</v>
      </c>
      <c r="AE119" t="e">
        <f>NA()</f>
        <v>#N/A</v>
      </c>
      <c r="AF119" t="e">
        <f>NA()</f>
        <v>#N/A</v>
      </c>
      <c r="AG119" t="e">
        <f>NA()</f>
        <v>#N/A</v>
      </c>
      <c r="AH119" t="e">
        <f>NA()</f>
        <v>#N/A</v>
      </c>
      <c r="AI119" t="e">
        <f>NA()</f>
        <v>#N/A</v>
      </c>
      <c r="AJ119">
        <v>180.95238095238099</v>
      </c>
      <c r="AK119">
        <v>83.615819209039003</v>
      </c>
      <c r="AL119">
        <v>207.69230769230899</v>
      </c>
      <c r="AM119">
        <v>448.49999999999898</v>
      </c>
      <c r="AN119">
        <v>387.31084776663801</v>
      </c>
      <c r="AO119">
        <v>-16.117325751057201</v>
      </c>
      <c r="AP119">
        <v>23.063199678872699</v>
      </c>
      <c r="AQ119">
        <v>14.7687735575528</v>
      </c>
      <c r="AR119">
        <v>12.5777623393436</v>
      </c>
      <c r="AS119">
        <v>4.97896213183735</v>
      </c>
      <c r="AT119">
        <v>16.374081496326198</v>
      </c>
      <c r="AU119">
        <v>19.316694601978998</v>
      </c>
      <c r="AV119">
        <v>33.6162105992383</v>
      </c>
      <c r="AW119">
        <v>26.961906819327201</v>
      </c>
      <c r="AX119">
        <v>36.959480920187097</v>
      </c>
      <c r="AY119">
        <v>53.230962911428001</v>
      </c>
      <c r="AZ119">
        <v>-10.0674925768978</v>
      </c>
      <c r="BA119">
        <v>12.6628528269228</v>
      </c>
      <c r="BB119">
        <v>6.8736154721254996</v>
      </c>
      <c r="BC119">
        <v>2.8777472527476</v>
      </c>
      <c r="BD119">
        <v>5.8014553708529899</v>
      </c>
      <c r="BE119">
        <v>6.0890964159504399</v>
      </c>
      <c r="BF119">
        <v>1.8794980074946901</v>
      </c>
      <c r="BG119">
        <v>2.2359740790467799</v>
      </c>
      <c r="BH119">
        <v>1.3933302878031</v>
      </c>
      <c r="BI119">
        <v>0.55652139715551896</v>
      </c>
      <c r="BJ119">
        <v>0.18405889884764001</v>
      </c>
      <c r="BK119">
        <v>0.36744148893681</v>
      </c>
      <c r="BL119">
        <v>-0.19896538002387101</v>
      </c>
      <c r="BM119">
        <v>0.57416267942583799</v>
      </c>
      <c r="BN119">
        <v>6.0418648905803902</v>
      </c>
    </row>
    <row r="120" spans="1:66">
      <c r="A120" t="s">
        <v>86</v>
      </c>
      <c r="B120" t="s">
        <v>44</v>
      </c>
      <c r="C120" t="s">
        <v>402</v>
      </c>
      <c r="D120" t="s">
        <v>233</v>
      </c>
      <c r="E120">
        <v>0.450837269431766</v>
      </c>
      <c r="F120">
        <v>2.7569993586354999</v>
      </c>
      <c r="G120">
        <v>4.2637271214908496</v>
      </c>
      <c r="H120">
        <v>2.45362058668927</v>
      </c>
      <c r="I120">
        <v>6.7172897192629604</v>
      </c>
      <c r="J120">
        <v>4.9881235154394998</v>
      </c>
      <c r="K120">
        <v>3.05429864140272</v>
      </c>
      <c r="L120">
        <v>3.1833150395517902</v>
      </c>
      <c r="M120">
        <v>4.6808510638299197</v>
      </c>
      <c r="N120">
        <v>7.4186991859755196</v>
      </c>
      <c r="O120">
        <v>8.2071901609102493</v>
      </c>
      <c r="P120">
        <v>8.9617486341767094</v>
      </c>
      <c r="Q120">
        <v>8.6058174530106708</v>
      </c>
      <c r="R120">
        <v>11.414850387329601</v>
      </c>
      <c r="S120">
        <v>16.9761273212048</v>
      </c>
      <c r="T120">
        <v>20.8758503401952</v>
      </c>
      <c r="U120">
        <v>17.985695861338499</v>
      </c>
      <c r="V120">
        <v>13.4722252633927</v>
      </c>
      <c r="W120">
        <v>7.71114118004808</v>
      </c>
      <c r="X120">
        <v>13.295453985261201</v>
      </c>
      <c r="Y120">
        <v>18.1544433038192</v>
      </c>
      <c r="Z120">
        <v>20.373522894777299</v>
      </c>
      <c r="AA120">
        <v>17.1471142032124</v>
      </c>
      <c r="AB120">
        <v>10.4476295240831</v>
      </c>
      <c r="AC120">
        <v>8.6511138376540497</v>
      </c>
      <c r="AD120">
        <v>5.3954973146638299</v>
      </c>
      <c r="AE120">
        <v>3.82703931524415</v>
      </c>
      <c r="AF120">
        <v>3.1594076405343099</v>
      </c>
      <c r="AG120">
        <v>2.13457156859609</v>
      </c>
      <c r="AH120">
        <v>4.0890427302037198</v>
      </c>
      <c r="AI120">
        <v>3.3173212989425198</v>
      </c>
      <c r="AJ120">
        <v>3.2108170275134902</v>
      </c>
      <c r="AK120">
        <v>3.0699974346696099</v>
      </c>
      <c r="AL120">
        <v>1.46942088431732</v>
      </c>
      <c r="AM120">
        <v>2.3091987506148799</v>
      </c>
      <c r="AN120">
        <v>2.5248672800529599</v>
      </c>
      <c r="AO120">
        <v>1.7537321389601599</v>
      </c>
      <c r="AP120">
        <v>1.52560521714534</v>
      </c>
      <c r="AQ120">
        <v>2.4155178723923201</v>
      </c>
      <c r="AR120">
        <v>1.6319237641453199</v>
      </c>
      <c r="AS120">
        <v>5.5907172995780696</v>
      </c>
      <c r="AT120">
        <v>4.8729048729048703</v>
      </c>
      <c r="AU120">
        <v>4.6147332768840004</v>
      </c>
      <c r="AV120">
        <v>3.4904896802913798</v>
      </c>
      <c r="AW120">
        <v>2.1996285071854298</v>
      </c>
      <c r="AX120">
        <v>2.4296919839296098</v>
      </c>
      <c r="AY120">
        <v>3.9316398954053202</v>
      </c>
      <c r="AZ120">
        <v>4.8971156438134598</v>
      </c>
      <c r="BA120">
        <v>4.0603049511735296</v>
      </c>
      <c r="BB120">
        <v>-4.4781033915047699</v>
      </c>
      <c r="BC120">
        <v>-0.92209582902446896</v>
      </c>
      <c r="BD120">
        <v>2.5571888318692002</v>
      </c>
      <c r="BE120">
        <v>1.6962089729454499</v>
      </c>
      <c r="BF120">
        <v>0.50871486948543598</v>
      </c>
      <c r="BG120">
        <v>0.18254231662794901</v>
      </c>
      <c r="BH120">
        <v>-0.28987907901273902</v>
      </c>
      <c r="BI120">
        <v>8.3063377356992606E-3</v>
      </c>
      <c r="BJ120">
        <v>0.34053156146179298</v>
      </c>
      <c r="BK120">
        <v>0.48837016803244898</v>
      </c>
      <c r="BL120">
        <v>0.93904448105434102</v>
      </c>
      <c r="BM120">
        <v>-0.33458462542844403</v>
      </c>
      <c r="BN120">
        <v>2.3581429624171202</v>
      </c>
    </row>
    <row r="121" spans="1:66">
      <c r="A121" t="s">
        <v>245</v>
      </c>
      <c r="B121" t="s">
        <v>94</v>
      </c>
      <c r="C121" t="s">
        <v>402</v>
      </c>
      <c r="D121" t="s">
        <v>233</v>
      </c>
      <c r="E121" t="e">
        <f>NA()</f>
        <v>#N/A</v>
      </c>
      <c r="F121" t="e">
        <f>NA()</f>
        <v>#N/A</v>
      </c>
      <c r="G121" t="e">
        <f>NA()</f>
        <v>#N/A</v>
      </c>
      <c r="H121" t="e">
        <f>NA()</f>
        <v>#N/A</v>
      </c>
      <c r="I121" t="e">
        <f>NA()</f>
        <v>#N/A</v>
      </c>
      <c r="J121" t="e">
        <f>NA()</f>
        <v>#N/A</v>
      </c>
      <c r="K121" t="e">
        <f>NA()</f>
        <v>#N/A</v>
      </c>
      <c r="L121" t="e">
        <f>NA()</f>
        <v>#N/A</v>
      </c>
      <c r="M121" t="e">
        <f>NA()</f>
        <v>#N/A</v>
      </c>
      <c r="N121" t="e">
        <f>NA()</f>
        <v>#N/A</v>
      </c>
      <c r="O121" t="e">
        <f>NA()</f>
        <v>#N/A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t="e">
        <f>NA()</f>
        <v>#N/A</v>
      </c>
      <c r="Y121" t="e">
        <f>NA()</f>
        <v>#N/A</v>
      </c>
      <c r="Z121" t="e">
        <f>NA()</f>
        <v>#N/A</v>
      </c>
      <c r="AA121" t="e">
        <f>NA()</f>
        <v>#N/A</v>
      </c>
      <c r="AB121" t="e">
        <f>NA()</f>
        <v>#N/A</v>
      </c>
      <c r="AC121" t="e">
        <f>NA()</f>
        <v>#N/A</v>
      </c>
      <c r="AD121" t="e">
        <f>NA()</f>
        <v>#N/A</v>
      </c>
      <c r="AE121" t="e">
        <f>NA()</f>
        <v>#N/A</v>
      </c>
      <c r="AF121" t="e">
        <f>NA()</f>
        <v>#N/A</v>
      </c>
      <c r="AG121" t="e">
        <f>NA()</f>
        <v>#N/A</v>
      </c>
      <c r="AH121" t="e">
        <f>NA()</f>
        <v>#N/A</v>
      </c>
      <c r="AI121" t="e">
        <f>NA()</f>
        <v>#N/A</v>
      </c>
      <c r="AJ121" t="e">
        <f>NA()</f>
        <v>#N/A</v>
      </c>
      <c r="AK121" t="e">
        <f>NA()</f>
        <v>#N/A</v>
      </c>
      <c r="AL121" t="e">
        <f>NA()</f>
        <v>#N/A</v>
      </c>
      <c r="AM121" t="e">
        <f>NA()</f>
        <v>#N/A</v>
      </c>
      <c r="AN121" t="e">
        <f>NA()</f>
        <v>#N/A</v>
      </c>
      <c r="AO121" t="e">
        <f>NA()</f>
        <v>#N/A</v>
      </c>
      <c r="AP121" t="e">
        <f>NA()</f>
        <v>#N/A</v>
      </c>
      <c r="AQ121" t="e">
        <f>NA()</f>
        <v>#N/A</v>
      </c>
      <c r="AR121" t="e">
        <f>NA()</f>
        <v>#N/A</v>
      </c>
      <c r="AS121" t="e">
        <f>NA()</f>
        <v>#N/A</v>
      </c>
      <c r="AT121" t="e">
        <f>NA()</f>
        <v>#N/A</v>
      </c>
      <c r="AU121" t="e">
        <f>NA()</f>
        <v>#N/A</v>
      </c>
      <c r="AV121" t="e">
        <f>NA()</f>
        <v>#N/A</v>
      </c>
      <c r="AW121" t="e">
        <f>NA()</f>
        <v>#N/A</v>
      </c>
      <c r="AX121" t="e">
        <f>NA()</f>
        <v>#N/A</v>
      </c>
      <c r="AY121" t="e">
        <f>NA()</f>
        <v>#N/A</v>
      </c>
      <c r="AZ121" t="e">
        <f>NA()</f>
        <v>#N/A</v>
      </c>
      <c r="BA121" t="e">
        <f>NA()</f>
        <v>#N/A</v>
      </c>
      <c r="BB121" t="e">
        <f>NA()</f>
        <v>#N/A</v>
      </c>
      <c r="BC121" t="e">
        <f>NA()</f>
        <v>#N/A</v>
      </c>
      <c r="BD121" t="e">
        <f>NA()</f>
        <v>#N/A</v>
      </c>
      <c r="BE121" t="e">
        <f>NA()</f>
        <v>#N/A</v>
      </c>
      <c r="BF121" t="e">
        <f>NA()</f>
        <v>#N/A</v>
      </c>
      <c r="BG121" t="e">
        <f>NA()</f>
        <v>#N/A</v>
      </c>
      <c r="BH121" t="e">
        <f>NA()</f>
        <v>#N/A</v>
      </c>
      <c r="BI121" t="e">
        <f>NA()</f>
        <v>#N/A</v>
      </c>
      <c r="BJ121" t="e">
        <f>NA()</f>
        <v>#N/A</v>
      </c>
      <c r="BK121" t="e">
        <f>NA()</f>
        <v>#N/A</v>
      </c>
      <c r="BL121" t="e">
        <f>NA()</f>
        <v>#N/A</v>
      </c>
      <c r="BM121" t="e">
        <f>NA()</f>
        <v>#N/A</v>
      </c>
      <c r="BN121" t="e">
        <f>NA()</f>
        <v>#N/A</v>
      </c>
    </row>
    <row r="122" spans="1:66">
      <c r="A122" t="s">
        <v>386</v>
      </c>
      <c r="B122" t="s">
        <v>545</v>
      </c>
      <c r="C122" t="s">
        <v>402</v>
      </c>
      <c r="D122" t="s">
        <v>233</v>
      </c>
      <c r="E122">
        <v>2.22811242067083</v>
      </c>
      <c r="F122">
        <v>6.7898234044024202</v>
      </c>
      <c r="G122">
        <v>9.4081940682655905</v>
      </c>
      <c r="H122">
        <v>6.58113736464058</v>
      </c>
      <c r="I122">
        <v>5.17275042328815</v>
      </c>
      <c r="J122">
        <v>7.70833326420499</v>
      </c>
      <c r="K122">
        <v>7.9303675444844703</v>
      </c>
      <c r="L122">
        <v>1.70609316005939</v>
      </c>
      <c r="M122">
        <v>2.0792218581362198</v>
      </c>
      <c r="N122">
        <v>2.4580542561779701</v>
      </c>
      <c r="O122">
        <v>6.1107420359873901</v>
      </c>
      <c r="P122">
        <v>11.972577317105999</v>
      </c>
      <c r="Q122">
        <v>12.881461260879799</v>
      </c>
      <c r="R122">
        <v>20.032373691693401</v>
      </c>
      <c r="S122">
        <v>39.679977152834503</v>
      </c>
      <c r="T122">
        <v>39.306732377535802</v>
      </c>
      <c r="U122">
        <v>31.310867615898701</v>
      </c>
      <c r="V122">
        <v>34.616714667552102</v>
      </c>
      <c r="W122">
        <v>50.550952494954203</v>
      </c>
      <c r="X122">
        <v>78.310011411013306</v>
      </c>
      <c r="Y122">
        <v>131.02500033528199</v>
      </c>
      <c r="Z122">
        <v>116.799988694513</v>
      </c>
      <c r="AA122">
        <v>120.364392146445</v>
      </c>
      <c r="AB122">
        <v>145.951530366009</v>
      </c>
      <c r="AC122">
        <v>373.215675062358</v>
      </c>
      <c r="AD122">
        <v>308.79313044840001</v>
      </c>
      <c r="AE122">
        <v>47.964884277733503</v>
      </c>
      <c r="AF122">
        <v>19.093851132686101</v>
      </c>
      <c r="AG122">
        <v>16.440217391304401</v>
      </c>
      <c r="AH122">
        <v>20.303383897316198</v>
      </c>
      <c r="AI122">
        <v>17.264791464597501</v>
      </c>
      <c r="AJ122">
        <v>19.023986765922299</v>
      </c>
      <c r="AK122">
        <v>12.0222376650451</v>
      </c>
      <c r="AL122">
        <v>10.980148883374699</v>
      </c>
      <c r="AM122">
        <v>12.278740450903699</v>
      </c>
      <c r="AN122">
        <v>9.9402588781945003</v>
      </c>
      <c r="AO122">
        <v>11.396226415094301</v>
      </c>
      <c r="AP122">
        <v>8.9566395663956406</v>
      </c>
      <c r="AQ122">
        <v>5.4968287526427204</v>
      </c>
      <c r="AR122">
        <v>5.1750559943416299</v>
      </c>
      <c r="AS122">
        <v>1.05357543151761</v>
      </c>
      <c r="AT122">
        <v>1.15350488021294</v>
      </c>
      <c r="AU122">
        <v>5.7565789473684204</v>
      </c>
      <c r="AV122">
        <v>0.72576464489371695</v>
      </c>
      <c r="AW122">
        <v>-0.41173443129179899</v>
      </c>
      <c r="AX122">
        <v>1.3126614987079901</v>
      </c>
      <c r="AY122">
        <v>2.0608039175678599</v>
      </c>
      <c r="AZ122">
        <v>0.45981607357056897</v>
      </c>
      <c r="BA122">
        <v>4.5572139303482597</v>
      </c>
      <c r="BB122">
        <v>3.3403121431290601</v>
      </c>
      <c r="BC122">
        <v>2.7166405746385398</v>
      </c>
      <c r="BD122">
        <v>3.4785727093419299</v>
      </c>
      <c r="BE122">
        <v>1.6894818922197199</v>
      </c>
      <c r="BF122">
        <v>1.5762119792110501</v>
      </c>
      <c r="BG122">
        <v>0.48649555443718301</v>
      </c>
      <c r="BH122">
        <v>-0.63439065108514503</v>
      </c>
      <c r="BI122">
        <v>-0.546034946236581</v>
      </c>
      <c r="BJ122">
        <v>0.244953121040659</v>
      </c>
      <c r="BK122">
        <v>0.81732389619141699</v>
      </c>
      <c r="BL122">
        <v>0.84412870873383306</v>
      </c>
      <c r="BM122">
        <v>-0.58843030001659502</v>
      </c>
      <c r="BN122">
        <v>1.49228845352231</v>
      </c>
    </row>
    <row r="123" spans="1:66">
      <c r="A123" t="s">
        <v>142</v>
      </c>
      <c r="B123" t="s">
        <v>458</v>
      </c>
      <c r="C123" t="s">
        <v>402</v>
      </c>
      <c r="D123" t="s">
        <v>233</v>
      </c>
      <c r="E123">
        <v>2.35016141377048</v>
      </c>
      <c r="F123">
        <v>2.0506973127869101</v>
      </c>
      <c r="G123">
        <v>4.6911436074047401</v>
      </c>
      <c r="H123">
        <v>7.45471822539107</v>
      </c>
      <c r="I123">
        <v>5.9123225321858097</v>
      </c>
      <c r="J123">
        <v>4.51926830743467</v>
      </c>
      <c r="K123">
        <v>2.34658893413319</v>
      </c>
      <c r="L123">
        <v>3.73333832073823</v>
      </c>
      <c r="M123">
        <v>1.27731335390796</v>
      </c>
      <c r="N123">
        <v>2.6572527338696701</v>
      </c>
      <c r="O123">
        <v>4.9683198732933702</v>
      </c>
      <c r="P123">
        <v>4.7916643833378503</v>
      </c>
      <c r="Q123">
        <v>5.7495039373001502</v>
      </c>
      <c r="R123">
        <v>10.7986174547601</v>
      </c>
      <c r="S123">
        <v>19.159769585469899</v>
      </c>
      <c r="T123">
        <v>16.9505025668306</v>
      </c>
      <c r="U123">
        <v>16.614166472578798</v>
      </c>
      <c r="V123">
        <v>17.130048786650001</v>
      </c>
      <c r="W123">
        <v>12.094013842507399</v>
      </c>
      <c r="X123">
        <v>14.7985735661485</v>
      </c>
      <c r="Y123">
        <v>21.064168277074501</v>
      </c>
      <c r="Z123">
        <v>17.969298751967202</v>
      </c>
      <c r="AA123">
        <v>16.480414620221499</v>
      </c>
      <c r="AB123">
        <v>14.646576674877</v>
      </c>
      <c r="AC123">
        <v>10.794496007680999</v>
      </c>
      <c r="AD123">
        <v>9.2059914425311895</v>
      </c>
      <c r="AE123">
        <v>5.8235469186201803</v>
      </c>
      <c r="AF123">
        <v>4.7472849038979001</v>
      </c>
      <c r="AG123">
        <v>5.0582474766712098</v>
      </c>
      <c r="AH123">
        <v>6.2598313795697296</v>
      </c>
      <c r="AI123">
        <v>6.4566090614640501</v>
      </c>
      <c r="AJ123">
        <v>6.2499992979029102</v>
      </c>
      <c r="AK123">
        <v>5.2705899859293197</v>
      </c>
      <c r="AL123">
        <v>4.6267346833129297</v>
      </c>
      <c r="AM123">
        <v>4.0518421806572</v>
      </c>
      <c r="AN123">
        <v>5.2354225804429904</v>
      </c>
      <c r="AO123">
        <v>4.00697668981039</v>
      </c>
      <c r="AP123">
        <v>2.0431077975013299</v>
      </c>
      <c r="AQ123">
        <v>1.95508557719383</v>
      </c>
      <c r="AR123">
        <v>1.6634599500771401</v>
      </c>
      <c r="AS123">
        <v>2.5376853209500498</v>
      </c>
      <c r="AT123">
        <v>2.7851654271355502</v>
      </c>
      <c r="AU123">
        <v>2.46532319171164</v>
      </c>
      <c r="AV123">
        <v>2.67255552772852</v>
      </c>
      <c r="AW123">
        <v>2.2067366142365401</v>
      </c>
      <c r="AX123">
        <v>1.98529298527983</v>
      </c>
      <c r="AY123">
        <v>2.0908439101275502</v>
      </c>
      <c r="AZ123">
        <v>1.8297411220240001</v>
      </c>
      <c r="BA123">
        <v>3.3478325840102299</v>
      </c>
      <c r="BB123">
        <v>0.77476813138738398</v>
      </c>
      <c r="BC123">
        <v>1.5255160211824801</v>
      </c>
      <c r="BD123">
        <v>2.7806327287932402</v>
      </c>
      <c r="BE123">
        <v>3.0413633322677298</v>
      </c>
      <c r="BF123">
        <v>1.21999342274305</v>
      </c>
      <c r="BG123">
        <v>0.24104742982677299</v>
      </c>
      <c r="BH123">
        <v>3.87903996579552E-2</v>
      </c>
      <c r="BI123">
        <v>-9.4016656915727095E-2</v>
      </c>
      <c r="BJ123">
        <v>1.2265331664580801</v>
      </c>
      <c r="BK123">
        <v>1.1374876360039501</v>
      </c>
      <c r="BL123">
        <v>0.61124694376529098</v>
      </c>
      <c r="BM123">
        <v>-0.13770757391656999</v>
      </c>
      <c r="BN123">
        <v>1.87378325762491</v>
      </c>
    </row>
    <row r="124" spans="1:66">
      <c r="A124" t="s">
        <v>103</v>
      </c>
      <c r="B124" t="s">
        <v>570</v>
      </c>
      <c r="C124" t="s">
        <v>402</v>
      </c>
      <c r="D124" t="s">
        <v>233</v>
      </c>
      <c r="E124">
        <v>3.27424913835593</v>
      </c>
      <c r="F124">
        <v>6.6984505363520297</v>
      </c>
      <c r="G124">
        <v>1.4075067024132</v>
      </c>
      <c r="H124">
        <v>1.7625027539107601</v>
      </c>
      <c r="I124">
        <v>2.0134228187918399</v>
      </c>
      <c r="J124">
        <v>2.6315789473684998</v>
      </c>
      <c r="K124">
        <v>1.9023986765922301</v>
      </c>
      <c r="L124">
        <v>3.0235389610386099</v>
      </c>
      <c r="M124">
        <v>5.9286980500299196</v>
      </c>
      <c r="N124">
        <v>6.3034585347709404</v>
      </c>
      <c r="O124">
        <v>14.7280041962567</v>
      </c>
      <c r="P124">
        <v>5.3361792958586003</v>
      </c>
      <c r="Q124">
        <v>5.4277029963075796</v>
      </c>
      <c r="R124">
        <v>17.6825919824837</v>
      </c>
      <c r="S124">
        <v>27.158189455021699</v>
      </c>
      <c r="T124">
        <v>17.376146788580002</v>
      </c>
      <c r="U124">
        <v>9.7936532753465393</v>
      </c>
      <c r="V124">
        <v>11.1910016370359</v>
      </c>
      <c r="W124">
        <v>34.899801524050801</v>
      </c>
      <c r="X124">
        <v>29.0792596109786</v>
      </c>
      <c r="Y124">
        <v>27.308158988230701</v>
      </c>
      <c r="Z124">
        <v>12.739718114509101</v>
      </c>
      <c r="AA124">
        <v>6.5454079672007</v>
      </c>
      <c r="AB124">
        <v>11.5821110844253</v>
      </c>
      <c r="AC124">
        <v>27.814769323745399</v>
      </c>
      <c r="AD124">
        <v>25.673101239177299</v>
      </c>
      <c r="AE124">
        <v>15.105375420979501</v>
      </c>
      <c r="AF124">
        <v>6.6524480496268703</v>
      </c>
      <c r="AG124">
        <v>8.2667657440091098</v>
      </c>
      <c r="AH124">
        <v>14.3295390328572</v>
      </c>
      <c r="AI124">
        <v>21.960175116508299</v>
      </c>
      <c r="AJ124">
        <v>51.071097730431298</v>
      </c>
      <c r="AK124">
        <v>77.296592955965096</v>
      </c>
      <c r="AL124">
        <v>22.069949418529202</v>
      </c>
      <c r="AM124">
        <v>35.063394248477202</v>
      </c>
      <c r="AN124">
        <v>19.908748836416802</v>
      </c>
      <c r="AO124">
        <v>26.406656607404301</v>
      </c>
      <c r="AP124">
        <v>9.6575526126859703</v>
      </c>
      <c r="AQ124">
        <v>8.6318961301214205</v>
      </c>
      <c r="AR124">
        <v>5.9542394911301102</v>
      </c>
      <c r="AS124">
        <v>8.1710835612022095</v>
      </c>
      <c r="AT124">
        <v>6.8019093078759001</v>
      </c>
      <c r="AU124">
        <v>7.0763500931098804</v>
      </c>
      <c r="AV124">
        <v>10.086956521739101</v>
      </c>
      <c r="AW124">
        <v>13.554502369668199</v>
      </c>
      <c r="AX124">
        <v>15.0528658875904</v>
      </c>
      <c r="AY124">
        <v>8.5610640870616894</v>
      </c>
      <c r="AZ124">
        <v>9.2448206727556297</v>
      </c>
      <c r="BA124">
        <v>22.022838499184299</v>
      </c>
      <c r="BB124">
        <v>9.5922459893048195</v>
      </c>
      <c r="BC124">
        <v>12.610551997560201</v>
      </c>
      <c r="BD124">
        <v>7.5558564658090699</v>
      </c>
      <c r="BE124">
        <v>6.8739770867430403</v>
      </c>
      <c r="BF124">
        <v>9.3415007656968001</v>
      </c>
      <c r="BG124">
        <v>8.2740788623141501</v>
      </c>
      <c r="BH124">
        <v>3.6915422885572302</v>
      </c>
      <c r="BI124">
        <v>2.35102197485846</v>
      </c>
      <c r="BJ124">
        <v>4.3783986499156002</v>
      </c>
      <c r="BK124">
        <v>3.7366388215216002</v>
      </c>
      <c r="BL124">
        <v>3.9051000086587599</v>
      </c>
      <c r="BM124">
        <v>5.2267777929351702</v>
      </c>
      <c r="BN124">
        <v>5.8627824280106298</v>
      </c>
    </row>
    <row r="125" spans="1:66">
      <c r="A125" t="s">
        <v>595</v>
      </c>
      <c r="B125" t="s">
        <v>459</v>
      </c>
      <c r="C125" t="s">
        <v>402</v>
      </c>
      <c r="D125" t="s">
        <v>233</v>
      </c>
      <c r="E125">
        <v>3.57451152535914</v>
      </c>
      <c r="F125">
        <v>5.3684617848005498</v>
      </c>
      <c r="G125">
        <v>6.83544034819732</v>
      </c>
      <c r="H125">
        <v>6.7069055639799098</v>
      </c>
      <c r="I125">
        <v>3.8003894530575</v>
      </c>
      <c r="J125">
        <v>6.6559909426061896</v>
      </c>
      <c r="K125">
        <v>5.0408320588767701</v>
      </c>
      <c r="L125">
        <v>3.98984808881514</v>
      </c>
      <c r="M125">
        <v>5.3394329573935</v>
      </c>
      <c r="N125">
        <v>5.2498209110202003</v>
      </c>
      <c r="O125">
        <v>6.9241738348578297</v>
      </c>
      <c r="P125">
        <v>6.3953488372093101</v>
      </c>
      <c r="Q125">
        <v>4.8435171385990898</v>
      </c>
      <c r="R125">
        <v>11.608623548922001</v>
      </c>
      <c r="S125">
        <v>23.2222458076842</v>
      </c>
      <c r="T125">
        <v>11.7312661498708</v>
      </c>
      <c r="U125">
        <v>9.3740363860622899</v>
      </c>
      <c r="V125">
        <v>8.1618268959684208</v>
      </c>
      <c r="W125">
        <v>4.2095660106868404</v>
      </c>
      <c r="X125">
        <v>3.7018509254627401</v>
      </c>
      <c r="Y125">
        <v>7.7785817655571403</v>
      </c>
      <c r="Z125">
        <v>4.9121629182052198</v>
      </c>
      <c r="AA125">
        <v>2.7410409556313802</v>
      </c>
      <c r="AB125">
        <v>1.89971971348492</v>
      </c>
      <c r="AC125">
        <v>2.2616136919315499</v>
      </c>
      <c r="AD125">
        <v>2.0322773460848498</v>
      </c>
      <c r="AE125">
        <v>0.59558679945325999</v>
      </c>
      <c r="AF125">
        <v>0.12617684169661</v>
      </c>
      <c r="AG125">
        <v>0.67855758045752801</v>
      </c>
      <c r="AH125">
        <v>2.27228962064317</v>
      </c>
      <c r="AI125">
        <v>3.0785162869515799</v>
      </c>
      <c r="AJ125">
        <v>3.2514384875331199</v>
      </c>
      <c r="AK125">
        <v>1.76028306059266</v>
      </c>
      <c r="AL125">
        <v>1.2430458970792899</v>
      </c>
      <c r="AM125">
        <v>0.69545805786899195</v>
      </c>
      <c r="AN125">
        <v>-0.12789904502049701</v>
      </c>
      <c r="AO125">
        <v>0.13660035857594899</v>
      </c>
      <c r="AP125">
        <v>1.7478045869212899</v>
      </c>
      <c r="AQ125">
        <v>0.66197419138597902</v>
      </c>
      <c r="AR125">
        <v>-0.34129692832763903</v>
      </c>
      <c r="AS125">
        <v>-0.67657868359506801</v>
      </c>
      <c r="AT125">
        <v>-0.74005550416279897</v>
      </c>
      <c r="AU125">
        <v>-0.92349402694232197</v>
      </c>
      <c r="AV125">
        <v>-0.25654181631605699</v>
      </c>
      <c r="AW125">
        <v>-8.5733882030200898E-3</v>
      </c>
      <c r="AX125">
        <v>-0.28294606876445899</v>
      </c>
      <c r="AY125">
        <v>0.24935511607911501</v>
      </c>
      <c r="AZ125">
        <v>6.00394544986581E-2</v>
      </c>
      <c r="BA125">
        <v>1.3800788616492301</v>
      </c>
      <c r="BB125">
        <v>-1.3528367295171999</v>
      </c>
      <c r="BC125">
        <v>-0.72824320751774196</v>
      </c>
      <c r="BD125">
        <v>-0.27245561610125402</v>
      </c>
      <c r="BE125">
        <v>-4.4064510443302903E-2</v>
      </c>
      <c r="BF125">
        <v>0.33503791218480899</v>
      </c>
      <c r="BG125">
        <v>2.7592267135325299</v>
      </c>
      <c r="BH125">
        <v>0.79527963057977502</v>
      </c>
      <c r="BI125">
        <v>-0.12725884448969099</v>
      </c>
      <c r="BJ125">
        <v>0.48419979612638703</v>
      </c>
      <c r="BK125">
        <v>0.98909459802180599</v>
      </c>
      <c r="BL125">
        <v>0.46877615938391198</v>
      </c>
      <c r="BM125">
        <v>-2.4995834027659199E-2</v>
      </c>
      <c r="BN125">
        <v>-0.233352779398279</v>
      </c>
    </row>
    <row r="126" spans="1:66">
      <c r="A126" t="s">
        <v>467</v>
      </c>
      <c r="B126" t="s">
        <v>253</v>
      </c>
      <c r="C126" t="s">
        <v>402</v>
      </c>
      <c r="D126" t="s">
        <v>233</v>
      </c>
      <c r="E126" t="e">
        <f>NA()</f>
        <v>#N/A</v>
      </c>
      <c r="F126" t="e">
        <f>NA()</f>
        <v>#N/A</v>
      </c>
      <c r="G126" t="e">
        <f>NA()</f>
        <v>#N/A</v>
      </c>
      <c r="H126" t="e">
        <f>NA()</f>
        <v>#N/A</v>
      </c>
      <c r="I126" t="e">
        <f>NA()</f>
        <v>#N/A</v>
      </c>
      <c r="J126" t="e">
        <f>NA()</f>
        <v>#N/A</v>
      </c>
      <c r="K126" t="e">
        <f>NA()</f>
        <v>#N/A</v>
      </c>
      <c r="L126" t="e">
        <f>NA()</f>
        <v>#N/A</v>
      </c>
      <c r="M126" t="e">
        <f>NA()</f>
        <v>#N/A</v>
      </c>
      <c r="N126" t="e">
        <f>NA()</f>
        <v>#N/A</v>
      </c>
      <c r="O126">
        <v>5.8999999989998999</v>
      </c>
      <c r="P126">
        <v>4.81586402365269</v>
      </c>
      <c r="Q126">
        <v>7.6576576576575901</v>
      </c>
      <c r="R126">
        <v>11.129707112133801</v>
      </c>
      <c r="S126">
        <v>19.427710843520401</v>
      </c>
      <c r="T126">
        <v>11.9798234553089</v>
      </c>
      <c r="U126">
        <v>11.4999999999996</v>
      </c>
      <c r="V126">
        <v>14.5665171893876</v>
      </c>
      <c r="W126">
        <v>6.9215212995240796</v>
      </c>
      <c r="X126">
        <v>14.246491763078399</v>
      </c>
      <c r="Y126">
        <v>11.111111111111301</v>
      </c>
      <c r="Z126">
        <v>7.6999999999997604</v>
      </c>
      <c r="AA126">
        <v>7.4280408542248804</v>
      </c>
      <c r="AB126">
        <v>5.0201670983146096</v>
      </c>
      <c r="AC126">
        <v>3.8474727383761498</v>
      </c>
      <c r="AD126">
        <v>2.9850746271475299</v>
      </c>
      <c r="AE126">
        <v>0</v>
      </c>
      <c r="AF126">
        <v>-0.19999999999989199</v>
      </c>
      <c r="AG126">
        <v>6.6132264529057698</v>
      </c>
      <c r="AH126">
        <v>25.7127192982454</v>
      </c>
      <c r="AI126">
        <v>16.192137561523399</v>
      </c>
      <c r="AJ126">
        <v>8.1554959785521106</v>
      </c>
      <c r="AK126">
        <v>3.9958356055719002</v>
      </c>
      <c r="AL126">
        <v>3.3166666666670701</v>
      </c>
      <c r="AM126">
        <v>3.5166962413288698</v>
      </c>
      <c r="AN126">
        <v>2.3531245130127201</v>
      </c>
      <c r="AO126">
        <v>6.5012180267958497</v>
      </c>
      <c r="AP126">
        <v>3.0378842030025099</v>
      </c>
      <c r="AQ126">
        <v>3.0916666666670198</v>
      </c>
      <c r="AR126">
        <v>0.60625656777946602</v>
      </c>
      <c r="AS126">
        <v>0.66688092559791301</v>
      </c>
      <c r="AT126">
        <v>1.77220437351018</v>
      </c>
      <c r="AU126">
        <v>1.8329938900204901</v>
      </c>
      <c r="AV126">
        <v>1.63</v>
      </c>
      <c r="AW126">
        <v>3.361868214766</v>
      </c>
      <c r="AX126">
        <v>3.4936853461953001</v>
      </c>
      <c r="AY126">
        <v>6.2517246665644199</v>
      </c>
      <c r="AZ126">
        <v>4.74390639021646</v>
      </c>
      <c r="BA126">
        <v>13.9712310012729</v>
      </c>
      <c r="BB126">
        <v>-0.73906974314477303</v>
      </c>
      <c r="BC126">
        <v>4.8455187585211901</v>
      </c>
      <c r="BD126">
        <v>4.1624416292778097</v>
      </c>
      <c r="BE126">
        <v>4.51522956670998</v>
      </c>
      <c r="BF126">
        <v>4.8246231426954198</v>
      </c>
      <c r="BG126">
        <v>2.8994790500604699</v>
      </c>
      <c r="BH126">
        <v>-0.87685135970402195</v>
      </c>
      <c r="BI126">
        <v>-0.77843046305411701</v>
      </c>
      <c r="BJ126">
        <v>3.3238944757609601</v>
      </c>
      <c r="BK126">
        <v>4.4623110847548499</v>
      </c>
      <c r="BL126">
        <v>0.76151404726551297</v>
      </c>
      <c r="BM126">
        <v>0.33329435062842999</v>
      </c>
      <c r="BN126">
        <v>1.3460937724311799</v>
      </c>
    </row>
    <row r="127" spans="1:66">
      <c r="A127" t="s">
        <v>67</v>
      </c>
      <c r="B127" t="s">
        <v>236</v>
      </c>
      <c r="C127" t="s">
        <v>402</v>
      </c>
      <c r="D127" t="s">
        <v>233</v>
      </c>
      <c r="E127" t="e">
        <f>NA()</f>
        <v>#N/A</v>
      </c>
      <c r="F127" t="e">
        <f>NA()</f>
        <v>#N/A</v>
      </c>
      <c r="G127" t="e">
        <f>NA()</f>
        <v>#N/A</v>
      </c>
      <c r="H127" t="e">
        <f>NA()</f>
        <v>#N/A</v>
      </c>
      <c r="I127" t="e">
        <f>NA()</f>
        <v>#N/A</v>
      </c>
      <c r="J127" t="e">
        <f>NA()</f>
        <v>#N/A</v>
      </c>
      <c r="K127" t="e">
        <f>NA()</f>
        <v>#N/A</v>
      </c>
      <c r="L127" t="e">
        <f>NA()</f>
        <v>#N/A</v>
      </c>
      <c r="M127" t="e">
        <f>NA()</f>
        <v>#N/A</v>
      </c>
      <c r="N127" t="e">
        <f>NA()</f>
        <v>#N/A</v>
      </c>
      <c r="O127" t="e">
        <f>NA()</f>
        <v>#N/A</v>
      </c>
      <c r="P127" t="e">
        <f>NA()</f>
        <v>#N/A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t="e">
        <f>NA()</f>
        <v>#N/A</v>
      </c>
      <c r="Y127" t="e">
        <f>NA()</f>
        <v>#N/A</v>
      </c>
      <c r="Z127" t="e">
        <f>NA()</f>
        <v>#N/A</v>
      </c>
      <c r="AA127" t="e">
        <f>NA()</f>
        <v>#N/A</v>
      </c>
      <c r="AB127" t="e">
        <f>NA()</f>
        <v>#N/A</v>
      </c>
      <c r="AC127" t="e">
        <f>NA()</f>
        <v>#N/A</v>
      </c>
      <c r="AD127" t="e">
        <f>NA()</f>
        <v>#N/A</v>
      </c>
      <c r="AE127" t="e">
        <f>NA()</f>
        <v>#N/A</v>
      </c>
      <c r="AF127" t="e">
        <f>NA()</f>
        <v>#N/A</v>
      </c>
      <c r="AG127" t="e">
        <f>NA()</f>
        <v>#N/A</v>
      </c>
      <c r="AH127" t="e">
        <f>NA()</f>
        <v>#N/A</v>
      </c>
      <c r="AI127" t="e">
        <f>NA()</f>
        <v>#N/A</v>
      </c>
      <c r="AJ127" t="e">
        <f>NA()</f>
        <v>#N/A</v>
      </c>
      <c r="AK127" t="e">
        <f>NA()</f>
        <v>#N/A</v>
      </c>
      <c r="AL127" t="e">
        <f>NA()</f>
        <v>#N/A</v>
      </c>
      <c r="AM127">
        <v>1877.3723951757199</v>
      </c>
      <c r="AN127">
        <v>176.15529894237</v>
      </c>
      <c r="AO127">
        <v>39.182542365411003</v>
      </c>
      <c r="AP127">
        <v>17.408041060735801</v>
      </c>
      <c r="AQ127">
        <v>7.1463266545233202</v>
      </c>
      <c r="AR127">
        <v>8.2960276534256803</v>
      </c>
      <c r="AS127">
        <v>13.180890586573099</v>
      </c>
      <c r="AT127">
        <v>8.35413777161342</v>
      </c>
      <c r="AU127">
        <v>5.8369245210564502</v>
      </c>
      <c r="AV127">
        <v>6.4382181011893902</v>
      </c>
      <c r="AW127">
        <v>6.8820543898189896</v>
      </c>
      <c r="AX127">
        <v>7.5799992912576597</v>
      </c>
      <c r="AY127">
        <v>8.72169386091735</v>
      </c>
      <c r="AZ127">
        <v>10.8468362075558</v>
      </c>
      <c r="BA127">
        <v>17.139899777206999</v>
      </c>
      <c r="BB127">
        <v>7.3160785828858304</v>
      </c>
      <c r="BC127">
        <v>7.4004635674211601</v>
      </c>
      <c r="BD127">
        <v>8.4248876191979498</v>
      </c>
      <c r="BE127">
        <v>5.0979148497581699</v>
      </c>
      <c r="BF127">
        <v>5.8464091732045897</v>
      </c>
      <c r="BG127">
        <v>6.7065782909272498</v>
      </c>
      <c r="BH127">
        <v>6.6657761154154</v>
      </c>
      <c r="BI127">
        <v>14.5460237946149</v>
      </c>
      <c r="BJ127">
        <v>7.4400043732575396</v>
      </c>
      <c r="BK127">
        <v>6.0191309657067302</v>
      </c>
      <c r="BL127">
        <v>5.2454767960838797</v>
      </c>
      <c r="BM127">
        <v>6.7490018381596704</v>
      </c>
      <c r="BN127" t="e">
        <f>NA()</f>
        <v>#N/A</v>
      </c>
    </row>
    <row r="128" spans="1:66">
      <c r="A128" t="s">
        <v>599</v>
      </c>
      <c r="B128" t="s">
        <v>566</v>
      </c>
      <c r="C128" t="s">
        <v>402</v>
      </c>
      <c r="D128" t="s">
        <v>233</v>
      </c>
      <c r="E128">
        <v>1.24378109452732</v>
      </c>
      <c r="F128">
        <v>2.4570024570025102</v>
      </c>
      <c r="G128">
        <v>3.11750599520379</v>
      </c>
      <c r="H128">
        <v>0.69767441860458601</v>
      </c>
      <c r="I128">
        <v>-9.93048669314371E-2</v>
      </c>
      <c r="J128">
        <v>3.5785288280673999</v>
      </c>
      <c r="K128">
        <v>5.0143953932341603</v>
      </c>
      <c r="L128">
        <v>1.75919579598298</v>
      </c>
      <c r="M128">
        <v>0.366711570051031</v>
      </c>
      <c r="N128">
        <v>-0.17150100656235501</v>
      </c>
      <c r="O128">
        <v>2.1885270390743998</v>
      </c>
      <c r="P128">
        <v>3.78020612544905</v>
      </c>
      <c r="Q128">
        <v>5.83164474311008</v>
      </c>
      <c r="R128">
        <v>9.2811942233210605</v>
      </c>
      <c r="S128">
        <v>17.809948033181801</v>
      </c>
      <c r="T128">
        <v>19.120184013605101</v>
      </c>
      <c r="U128">
        <v>11.4490304932756</v>
      </c>
      <c r="V128">
        <v>14.820964481893499</v>
      </c>
      <c r="W128">
        <v>16.931782458284101</v>
      </c>
      <c r="X128">
        <v>7.9793526184878703</v>
      </c>
      <c r="Y128">
        <v>13.858181456248399</v>
      </c>
      <c r="Z128">
        <v>11.603053435114299</v>
      </c>
      <c r="AA128">
        <v>20.666714666282701</v>
      </c>
      <c r="AB128">
        <v>11.397782736852299</v>
      </c>
      <c r="AC128">
        <v>10.284098213138099</v>
      </c>
      <c r="AD128">
        <v>13.006566421882701</v>
      </c>
      <c r="AE128">
        <v>2.53427598892887</v>
      </c>
      <c r="AF128">
        <v>8.6376731898008607</v>
      </c>
      <c r="AG128">
        <v>12.2649630481581</v>
      </c>
      <c r="AH128">
        <v>13.789317276388299</v>
      </c>
      <c r="AI128">
        <v>17.781814429920001</v>
      </c>
      <c r="AJ128">
        <v>20.084495575463201</v>
      </c>
      <c r="AK128">
        <v>27.332364447578399</v>
      </c>
      <c r="AL128">
        <v>45.978881303621797</v>
      </c>
      <c r="AM128">
        <v>28.814389430673199</v>
      </c>
      <c r="AN128">
        <v>1.5543281605500701</v>
      </c>
      <c r="AO128">
        <v>8.8640874157751792</v>
      </c>
      <c r="AP128">
        <v>11.361845050578401</v>
      </c>
      <c r="AQ128">
        <v>6.7224365075392498</v>
      </c>
      <c r="AR128">
        <v>5.7420010952048104</v>
      </c>
      <c r="AS128">
        <v>9.9800251535098194</v>
      </c>
      <c r="AT128">
        <v>5.7385981434146798</v>
      </c>
      <c r="AU128">
        <v>1.9613082173915899</v>
      </c>
      <c r="AV128">
        <v>9.8156906297965492</v>
      </c>
      <c r="AW128">
        <v>11.6240355442427</v>
      </c>
      <c r="AX128">
        <v>10.312778357468201</v>
      </c>
      <c r="AY128">
        <v>14.4537342081708</v>
      </c>
      <c r="AZ128">
        <v>9.7588802302752597</v>
      </c>
      <c r="BA128">
        <v>26.239816644506298</v>
      </c>
      <c r="BB128">
        <v>9.2341259239464808</v>
      </c>
      <c r="BC128">
        <v>3.9613888911538999</v>
      </c>
      <c r="BD128">
        <v>14.0224939638475</v>
      </c>
      <c r="BE128">
        <v>9.3777674815512295</v>
      </c>
      <c r="BF128">
        <v>5.7174935703773198</v>
      </c>
      <c r="BG128">
        <v>6.8781549927594599</v>
      </c>
      <c r="BH128">
        <v>6.5821744025039797</v>
      </c>
      <c r="BI128">
        <v>6.2971575245627402</v>
      </c>
      <c r="BJ128">
        <v>8.0057227913467006</v>
      </c>
      <c r="BK128">
        <v>4.6898197612985699</v>
      </c>
      <c r="BL128">
        <v>5.2358599942542199</v>
      </c>
      <c r="BM128">
        <v>5.4048146718451804</v>
      </c>
      <c r="BN128">
        <v>6.1109091637816499</v>
      </c>
    </row>
    <row r="129" spans="1:66">
      <c r="A129" t="s">
        <v>514</v>
      </c>
      <c r="B129" t="s">
        <v>425</v>
      </c>
      <c r="C129" t="s">
        <v>402</v>
      </c>
      <c r="D129" t="s">
        <v>233</v>
      </c>
      <c r="E129" t="e">
        <f>NA()</f>
        <v>#N/A</v>
      </c>
      <c r="F129" t="e">
        <f>NA()</f>
        <v>#N/A</v>
      </c>
      <c r="G129" t="e">
        <f>NA()</f>
        <v>#N/A</v>
      </c>
      <c r="H129" t="e">
        <f>NA()</f>
        <v>#N/A</v>
      </c>
      <c r="I129" t="e">
        <f>NA()</f>
        <v>#N/A</v>
      </c>
      <c r="J129" t="e">
        <f>NA()</f>
        <v>#N/A</v>
      </c>
      <c r="K129" t="e">
        <f>NA()</f>
        <v>#N/A</v>
      </c>
      <c r="L129" t="e">
        <f>NA()</f>
        <v>#N/A</v>
      </c>
      <c r="M129" t="e">
        <f>NA()</f>
        <v>#N/A</v>
      </c>
      <c r="N129" t="e">
        <f>NA()</f>
        <v>#N/A</v>
      </c>
      <c r="O129" t="e">
        <f>NA()</f>
        <v>#N/A</v>
      </c>
      <c r="P129" t="e">
        <f>NA()</f>
        <v>#N/A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t="e">
        <f>NA()</f>
        <v>#N/A</v>
      </c>
      <c r="Y129" t="e">
        <f>NA()</f>
        <v>#N/A</v>
      </c>
      <c r="Z129" t="e">
        <f>NA()</f>
        <v>#N/A</v>
      </c>
      <c r="AA129" t="e">
        <f>NA()</f>
        <v>#N/A</v>
      </c>
      <c r="AB129" t="e">
        <f>NA()</f>
        <v>#N/A</v>
      </c>
      <c r="AC129" t="e">
        <f>NA()</f>
        <v>#N/A</v>
      </c>
      <c r="AD129" t="e">
        <f>NA()</f>
        <v>#N/A</v>
      </c>
      <c r="AE129" t="e">
        <f>NA()</f>
        <v>#N/A</v>
      </c>
      <c r="AF129" t="e">
        <f>NA()</f>
        <v>#N/A</v>
      </c>
      <c r="AG129" t="e">
        <f>NA()</f>
        <v>#N/A</v>
      </c>
      <c r="AH129" t="e">
        <f>NA()</f>
        <v>#N/A</v>
      </c>
      <c r="AI129" t="e">
        <f>NA()</f>
        <v>#N/A</v>
      </c>
      <c r="AJ129" t="e">
        <f>NA()</f>
        <v>#N/A</v>
      </c>
      <c r="AK129" t="e">
        <f>NA()</f>
        <v>#N/A</v>
      </c>
      <c r="AL129" t="e">
        <f>NA()</f>
        <v>#N/A</v>
      </c>
      <c r="AM129" t="e">
        <f>NA()</f>
        <v>#N/A</v>
      </c>
      <c r="AN129" t="e">
        <f>NA()</f>
        <v>#N/A</v>
      </c>
      <c r="AO129" t="e">
        <f>NA()</f>
        <v>#N/A</v>
      </c>
      <c r="AP129" t="e">
        <f>NA()</f>
        <v>#N/A</v>
      </c>
      <c r="AQ129" t="e">
        <f>NA()</f>
        <v>#N/A</v>
      </c>
      <c r="AR129" t="e">
        <f>NA()</f>
        <v>#N/A</v>
      </c>
      <c r="AS129" t="e">
        <f>NA()</f>
        <v>#N/A</v>
      </c>
      <c r="AT129" t="e">
        <f>NA()</f>
        <v>#N/A</v>
      </c>
      <c r="AU129" t="e">
        <f>NA()</f>
        <v>#N/A</v>
      </c>
      <c r="AV129" t="e">
        <f>NA()</f>
        <v>#N/A</v>
      </c>
      <c r="AW129" t="e">
        <f>NA()</f>
        <v>#N/A</v>
      </c>
      <c r="AX129" t="e">
        <f>NA()</f>
        <v>#N/A</v>
      </c>
      <c r="AY129" t="e">
        <f>NA()</f>
        <v>#N/A</v>
      </c>
      <c r="AZ129">
        <v>3.5925213126641999</v>
      </c>
      <c r="BA129">
        <v>13.6653995252441</v>
      </c>
      <c r="BB129">
        <v>9.8164388450866795</v>
      </c>
      <c r="BC129">
        <v>-3.8995504065165498</v>
      </c>
      <c r="BD129">
        <v>1.4974097987596799</v>
      </c>
      <c r="BE129">
        <v>-3.0458629277556799</v>
      </c>
      <c r="BF129">
        <v>-1.48805908468102</v>
      </c>
      <c r="BG129">
        <v>2.1039852092504301</v>
      </c>
      <c r="BH129">
        <v>0.57201574363427399</v>
      </c>
      <c r="BI129">
        <v>1.91731090233375</v>
      </c>
      <c r="BJ129">
        <v>0.35552088854685299</v>
      </c>
      <c r="BK129">
        <v>0.56403049149346596</v>
      </c>
      <c r="BL129">
        <v>-1.8130799530294801</v>
      </c>
      <c r="BM129" t="e">
        <f>NA()</f>
        <v>#N/A</v>
      </c>
      <c r="BN129" t="e">
        <f>NA()</f>
        <v>#N/A</v>
      </c>
    </row>
    <row r="130" spans="1:66">
      <c r="A130" t="s">
        <v>423</v>
      </c>
      <c r="B130" t="s">
        <v>46</v>
      </c>
      <c r="C130" t="s">
        <v>402</v>
      </c>
      <c r="D130" t="s">
        <v>233</v>
      </c>
      <c r="E130" t="e">
        <f>NA()</f>
        <v>#N/A</v>
      </c>
      <c r="F130" t="e">
        <f>NA()</f>
        <v>#N/A</v>
      </c>
      <c r="G130" t="e">
        <f>NA()</f>
        <v>#N/A</v>
      </c>
      <c r="H130" t="e">
        <f>NA()</f>
        <v>#N/A</v>
      </c>
      <c r="I130" t="e">
        <f>NA()</f>
        <v>#N/A</v>
      </c>
      <c r="J130" t="e">
        <f>NA()</f>
        <v>#N/A</v>
      </c>
      <c r="K130" t="e">
        <f>NA()</f>
        <v>#N/A</v>
      </c>
      <c r="L130" t="e">
        <f>NA()</f>
        <v>#N/A</v>
      </c>
      <c r="M130" t="e">
        <f>NA()</f>
        <v>#N/A</v>
      </c>
      <c r="N130" t="e">
        <f>NA()</f>
        <v>#N/A</v>
      </c>
      <c r="O130" t="e">
        <f>NA()</f>
        <v>#N/A</v>
      </c>
      <c r="P130" t="e">
        <f>NA()</f>
        <v>#N/A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t="e">
        <f>NA()</f>
        <v>#N/A</v>
      </c>
      <c r="Y130" t="e">
        <f>NA()</f>
        <v>#N/A</v>
      </c>
      <c r="Z130" t="e">
        <f>NA()</f>
        <v>#N/A</v>
      </c>
      <c r="AA130" t="e">
        <f>NA()</f>
        <v>#N/A</v>
      </c>
      <c r="AB130" t="e">
        <f>NA()</f>
        <v>#N/A</v>
      </c>
      <c r="AC130" t="e">
        <f>NA()</f>
        <v>#N/A</v>
      </c>
      <c r="AD130" t="e">
        <f>NA()</f>
        <v>#N/A</v>
      </c>
      <c r="AE130" t="e">
        <f>NA()</f>
        <v>#N/A</v>
      </c>
      <c r="AF130" t="e">
        <f>NA()</f>
        <v>#N/A</v>
      </c>
      <c r="AG130" t="e">
        <f>NA()</f>
        <v>#N/A</v>
      </c>
      <c r="AH130" t="e">
        <f>NA()</f>
        <v>#N/A</v>
      </c>
      <c r="AI130" t="e">
        <f>NA()</f>
        <v>#N/A</v>
      </c>
      <c r="AJ130" t="e">
        <f>NA()</f>
        <v>#N/A</v>
      </c>
      <c r="AK130" t="e">
        <f>NA()</f>
        <v>#N/A</v>
      </c>
      <c r="AL130" t="e">
        <f>NA()</f>
        <v>#N/A</v>
      </c>
      <c r="AM130" t="e">
        <f>NA()</f>
        <v>#N/A</v>
      </c>
      <c r="AN130" t="e">
        <f>NA()</f>
        <v>#N/A</v>
      </c>
      <c r="AO130" t="e">
        <f>NA()</f>
        <v>#N/A</v>
      </c>
      <c r="AP130" t="e">
        <f>NA()</f>
        <v>#N/A</v>
      </c>
      <c r="AQ130" t="e">
        <f>NA()</f>
        <v>#N/A</v>
      </c>
      <c r="AR130" t="e">
        <f>NA()</f>
        <v>#N/A</v>
      </c>
      <c r="AS130" t="e">
        <f>NA()</f>
        <v>#N/A</v>
      </c>
      <c r="AT130" t="e">
        <f>NA()</f>
        <v>#N/A</v>
      </c>
      <c r="AU130" t="e">
        <f>NA()</f>
        <v>#N/A</v>
      </c>
      <c r="AV130" t="e">
        <f>NA()</f>
        <v>#N/A</v>
      </c>
      <c r="AW130" t="e">
        <f>NA()</f>
        <v>#N/A</v>
      </c>
      <c r="AX130" t="e">
        <f>NA()</f>
        <v>#N/A</v>
      </c>
      <c r="AY130" t="e">
        <f>NA()</f>
        <v>#N/A</v>
      </c>
      <c r="AZ130" t="e">
        <f>NA()</f>
        <v>#N/A</v>
      </c>
      <c r="BA130" t="e">
        <f>NA()</f>
        <v>#N/A</v>
      </c>
      <c r="BB130" t="e">
        <f>NA()</f>
        <v>#N/A</v>
      </c>
      <c r="BC130" t="e">
        <f>NA()</f>
        <v>#N/A</v>
      </c>
      <c r="BD130" t="e">
        <f>NA()</f>
        <v>#N/A</v>
      </c>
      <c r="BE130" t="e">
        <f>NA()</f>
        <v>#N/A</v>
      </c>
      <c r="BF130" t="e">
        <f>NA()</f>
        <v>#N/A</v>
      </c>
      <c r="BG130" t="e">
        <f>NA()</f>
        <v>#N/A</v>
      </c>
      <c r="BH130" t="e">
        <f>NA()</f>
        <v>#N/A</v>
      </c>
      <c r="BI130" t="e">
        <f>NA()</f>
        <v>#N/A</v>
      </c>
      <c r="BJ130" t="e">
        <f>NA()</f>
        <v>#N/A</v>
      </c>
      <c r="BK130" t="e">
        <f>NA()</f>
        <v>#N/A</v>
      </c>
      <c r="BL130" t="e">
        <f>NA()</f>
        <v>#N/A</v>
      </c>
      <c r="BM130" t="e">
        <f>NA()</f>
        <v>#N/A</v>
      </c>
      <c r="BN130" t="e">
        <f>NA()</f>
        <v>#N/A</v>
      </c>
    </row>
    <row r="131" spans="1:66">
      <c r="A131" t="s">
        <v>162</v>
      </c>
      <c r="B131" t="s">
        <v>542</v>
      </c>
      <c r="C131" t="s">
        <v>402</v>
      </c>
      <c r="D131" t="s">
        <v>233</v>
      </c>
      <c r="E131">
        <v>7.9655657548259304</v>
      </c>
      <c r="F131">
        <v>8.1956528825409194</v>
      </c>
      <c r="G131">
        <v>6.6183109749238804</v>
      </c>
      <c r="H131">
        <v>20.6916473186477</v>
      </c>
      <c r="I131">
        <v>29.462831450079801</v>
      </c>
      <c r="J131">
        <v>13.548194710465401</v>
      </c>
      <c r="K131">
        <v>11.261384877580999</v>
      </c>
      <c r="L131">
        <v>10.8824400571964</v>
      </c>
      <c r="M131">
        <v>10.771821396935</v>
      </c>
      <c r="N131">
        <v>12.3895647111187</v>
      </c>
      <c r="O131">
        <v>15.950342364694601</v>
      </c>
      <c r="P131">
        <v>13.5117023313079</v>
      </c>
      <c r="Q131">
        <v>11.688986680684399</v>
      </c>
      <c r="R131">
        <v>3.2210290469233001</v>
      </c>
      <c r="S131">
        <v>24.304199540239601</v>
      </c>
      <c r="T131">
        <v>25.2492564056733</v>
      </c>
      <c r="U131">
        <v>15.327320521319299</v>
      </c>
      <c r="V131">
        <v>10.0966653313388</v>
      </c>
      <c r="W131">
        <v>14.4602850195024</v>
      </c>
      <c r="X131">
        <v>18.323496342179102</v>
      </c>
      <c r="Y131">
        <v>28.6976086362017</v>
      </c>
      <c r="Z131">
        <v>21.351640254000099</v>
      </c>
      <c r="AA131">
        <v>7.1908466400686404</v>
      </c>
      <c r="AB131">
        <v>3.4206141949892501</v>
      </c>
      <c r="AC131">
        <v>2.2739564000185499</v>
      </c>
      <c r="AD131">
        <v>2.4591087921527799</v>
      </c>
      <c r="AE131">
        <v>2.7499809606335299</v>
      </c>
      <c r="AF131">
        <v>3.04966077087427</v>
      </c>
      <c r="AG131">
        <v>7.1460977372160599</v>
      </c>
      <c r="AH131">
        <v>5.7001654456139796</v>
      </c>
      <c r="AI131">
        <v>8.5732722572868596</v>
      </c>
      <c r="AJ131">
        <v>9.3327904816148592</v>
      </c>
      <c r="AK131">
        <v>6.2132814635518399</v>
      </c>
      <c r="AL131">
        <v>4.8009966021535702</v>
      </c>
      <c r="AM131">
        <v>6.2658595003968296</v>
      </c>
      <c r="AN131">
        <v>4.4807410855724799</v>
      </c>
      <c r="AO131">
        <v>4.9245435429274798</v>
      </c>
      <c r="AP131">
        <v>4.4389318457463602</v>
      </c>
      <c r="AQ131">
        <v>7.5135800807930604</v>
      </c>
      <c r="AR131">
        <v>0.81295725444637901</v>
      </c>
      <c r="AS131">
        <v>2.2591658008015298</v>
      </c>
      <c r="AT131">
        <v>4.0665758789779103</v>
      </c>
      <c r="AU131">
        <v>2.7622621029660501</v>
      </c>
      <c r="AV131">
        <v>3.5148745145993598</v>
      </c>
      <c r="AW131">
        <v>3.5906629888257702</v>
      </c>
      <c r="AX131">
        <v>2.7537916273503602</v>
      </c>
      <c r="AY131">
        <v>2.24234028518923</v>
      </c>
      <c r="AZ131">
        <v>2.5345738213793298</v>
      </c>
      <c r="BA131">
        <v>4.6738965553340996</v>
      </c>
      <c r="BB131">
        <v>2.75649654493925</v>
      </c>
      <c r="BC131">
        <v>2.9392865265568702</v>
      </c>
      <c r="BD131">
        <v>4.0259650043609696</v>
      </c>
      <c r="BE131">
        <v>2.18707104433313</v>
      </c>
      <c r="BF131">
        <v>1.3013475454741099</v>
      </c>
      <c r="BG131">
        <v>1.2747744640132199</v>
      </c>
      <c r="BH131">
        <v>0.70633177245573897</v>
      </c>
      <c r="BI131">
        <v>0.97168573991218998</v>
      </c>
      <c r="BJ131">
        <v>1.9443323078636501</v>
      </c>
      <c r="BK131">
        <v>1.47583935002643</v>
      </c>
      <c r="BL131">
        <v>0.38300030360807902</v>
      </c>
      <c r="BM131">
        <v>0.53728802341177195</v>
      </c>
      <c r="BN131">
        <v>2.4983333333333402</v>
      </c>
    </row>
    <row r="132" spans="1:66">
      <c r="A132" t="s">
        <v>352</v>
      </c>
      <c r="B132" t="s">
        <v>177</v>
      </c>
      <c r="C132" t="s">
        <v>402</v>
      </c>
      <c r="D132" t="s">
        <v>233</v>
      </c>
      <c r="E132" t="e">
        <f>NA()</f>
        <v>#N/A</v>
      </c>
      <c r="F132" t="e">
        <f>NA()</f>
        <v>#N/A</v>
      </c>
      <c r="G132" t="e">
        <f>NA()</f>
        <v>#N/A</v>
      </c>
      <c r="H132" t="e">
        <f>NA()</f>
        <v>#N/A</v>
      </c>
      <c r="I132" t="e">
        <f>NA()</f>
        <v>#N/A</v>
      </c>
      <c r="J132" t="e">
        <f>NA()</f>
        <v>#N/A</v>
      </c>
      <c r="K132" t="e">
        <f>NA()</f>
        <v>#N/A</v>
      </c>
      <c r="L132" t="e">
        <f>NA()</f>
        <v>#N/A</v>
      </c>
      <c r="M132" t="e">
        <f>NA()</f>
        <v>#N/A</v>
      </c>
      <c r="N132" t="e">
        <f>NA()</f>
        <v>#N/A</v>
      </c>
      <c r="O132" t="e">
        <f>NA()</f>
        <v>#N/A</v>
      </c>
      <c r="P132" t="e">
        <f>NA()</f>
        <v>#N/A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t="e">
        <f>NA()</f>
        <v>#N/A</v>
      </c>
      <c r="Y132" t="e">
        <f>NA()</f>
        <v>#N/A</v>
      </c>
      <c r="Z132" t="e">
        <f>NA()</f>
        <v>#N/A</v>
      </c>
      <c r="AA132" t="e">
        <f>NA()</f>
        <v>#N/A</v>
      </c>
      <c r="AB132" t="e">
        <f>NA()</f>
        <v>#N/A</v>
      </c>
      <c r="AC132" t="e">
        <f>NA()</f>
        <v>#N/A</v>
      </c>
      <c r="AD132" t="e">
        <f>NA()</f>
        <v>#N/A</v>
      </c>
      <c r="AE132" t="e">
        <f>NA()</f>
        <v>#N/A</v>
      </c>
      <c r="AF132" t="e">
        <f>NA()</f>
        <v>#N/A</v>
      </c>
      <c r="AG132" t="e">
        <f>NA()</f>
        <v>#N/A</v>
      </c>
      <c r="AH132" t="e">
        <f>NA()</f>
        <v>#N/A</v>
      </c>
      <c r="AI132" t="e">
        <f>NA()</f>
        <v>#N/A</v>
      </c>
      <c r="AJ132" t="e">
        <f>NA()</f>
        <v>#N/A</v>
      </c>
      <c r="AK132" t="e">
        <f>NA()</f>
        <v>#N/A</v>
      </c>
      <c r="AL132" t="e">
        <f>NA()</f>
        <v>#N/A</v>
      </c>
      <c r="AM132" t="e">
        <f>NA()</f>
        <v>#N/A</v>
      </c>
      <c r="AN132" t="e">
        <f>NA()</f>
        <v>#N/A</v>
      </c>
      <c r="AO132" t="e">
        <f>NA()</f>
        <v>#N/A</v>
      </c>
      <c r="AP132" t="e">
        <f>NA()</f>
        <v>#N/A</v>
      </c>
      <c r="AQ132" t="e">
        <f>NA()</f>
        <v>#N/A</v>
      </c>
      <c r="AR132" t="e">
        <f>NA()</f>
        <v>#N/A</v>
      </c>
      <c r="AS132" t="e">
        <f>NA()</f>
        <v>#N/A</v>
      </c>
      <c r="AT132" t="e">
        <f>NA()</f>
        <v>#N/A</v>
      </c>
      <c r="AU132" t="e">
        <f>NA()</f>
        <v>#N/A</v>
      </c>
      <c r="AV132">
        <v>-1.08481262327414</v>
      </c>
      <c r="AW132">
        <v>-1.0647269660552701</v>
      </c>
      <c r="AX132">
        <v>-1.38518913159302</v>
      </c>
      <c r="AY132">
        <v>0.62164693860172304</v>
      </c>
      <c r="AZ132">
        <v>4.3584969532836801</v>
      </c>
      <c r="BA132">
        <v>9.3504176465817697</v>
      </c>
      <c r="BB132">
        <v>-2.4102640166122802</v>
      </c>
      <c r="BC132">
        <v>3.48050763735848</v>
      </c>
      <c r="BD132">
        <v>7.3364177131526596</v>
      </c>
      <c r="BE132">
        <v>2.4767378215653899</v>
      </c>
      <c r="BF132">
        <v>1.76732428354889</v>
      </c>
      <c r="BG132">
        <v>0.42895780832410002</v>
      </c>
      <c r="BH132">
        <v>-0.53692939274065699</v>
      </c>
      <c r="BI132">
        <v>0.273169431045511</v>
      </c>
      <c r="BJ132">
        <v>1.48823430592309</v>
      </c>
      <c r="BK132">
        <v>1.05379773654998</v>
      </c>
      <c r="BL132">
        <v>2.6759920263989199</v>
      </c>
      <c r="BM132">
        <v>0.198227922994858</v>
      </c>
      <c r="BN132">
        <v>3.3536913920798899</v>
      </c>
    </row>
    <row r="133" spans="1:66">
      <c r="A133" t="s">
        <v>587</v>
      </c>
      <c r="B133" t="s">
        <v>408</v>
      </c>
      <c r="C133" t="s">
        <v>402</v>
      </c>
      <c r="D133" t="s">
        <v>233</v>
      </c>
      <c r="E133" t="e">
        <f>NA()</f>
        <v>#N/A</v>
      </c>
      <c r="F133" t="e">
        <f>NA()</f>
        <v>#N/A</v>
      </c>
      <c r="G133" t="e">
        <f>NA()</f>
        <v>#N/A</v>
      </c>
      <c r="H133" t="e">
        <f>NA()</f>
        <v>#N/A</v>
      </c>
      <c r="I133" t="e">
        <f>NA()</f>
        <v>#N/A</v>
      </c>
      <c r="J133" t="e">
        <f>NA()</f>
        <v>#N/A</v>
      </c>
      <c r="K133" t="e">
        <f>NA()</f>
        <v>#N/A</v>
      </c>
      <c r="L133" t="e">
        <f>NA()</f>
        <v>#N/A</v>
      </c>
      <c r="M133" t="e">
        <f>NA()</f>
        <v>#N/A</v>
      </c>
      <c r="N133" t="e">
        <f>NA()</f>
        <v>#N/A</v>
      </c>
      <c r="O133" t="e">
        <f>NA()</f>
        <v>#N/A</v>
      </c>
      <c r="P133" t="e">
        <f>NA()</f>
        <v>#N/A</v>
      </c>
      <c r="Q133" t="e">
        <f>NA()</f>
        <v>#N/A</v>
      </c>
      <c r="R133">
        <v>8.2666666660000399</v>
      </c>
      <c r="S133">
        <v>12.992610837518701</v>
      </c>
      <c r="T133">
        <v>8.3923705721844808</v>
      </c>
      <c r="U133">
        <v>5.2350427353237396</v>
      </c>
      <c r="V133">
        <v>9.8895192593310401</v>
      </c>
      <c r="W133">
        <v>8.6897451227483895</v>
      </c>
      <c r="X133">
        <v>7.0499999992500904</v>
      </c>
      <c r="Y133">
        <v>6.9282266856319001</v>
      </c>
      <c r="Z133">
        <v>7.3747815958380896</v>
      </c>
      <c r="AA133">
        <v>7.7767984269085098</v>
      </c>
      <c r="AB133">
        <v>4.7181680927515401</v>
      </c>
      <c r="AC133">
        <v>1.1774600504666899</v>
      </c>
      <c r="AD133">
        <v>1.49032181427877</v>
      </c>
      <c r="AE133">
        <v>0.95360674019203495</v>
      </c>
      <c r="AF133">
        <v>0.65484469170164195</v>
      </c>
      <c r="AG133">
        <v>1.46813288041915</v>
      </c>
      <c r="AH133">
        <v>3.3420335905579401</v>
      </c>
      <c r="AI133">
        <v>9.8336353154339999</v>
      </c>
      <c r="AJ133">
        <v>9.0581883623275701</v>
      </c>
      <c r="AK133">
        <v>-0.54547121378819996</v>
      </c>
      <c r="AL133">
        <v>0.38254136516590598</v>
      </c>
      <c r="AM133">
        <v>2.5344352617079098</v>
      </c>
      <c r="AN133">
        <v>2.6867275658248602</v>
      </c>
      <c r="AO133">
        <v>3.5539856968428598</v>
      </c>
      <c r="AP133">
        <v>0.68219143470760801</v>
      </c>
      <c r="AQ133">
        <v>0.129658287674047</v>
      </c>
      <c r="AR133">
        <v>2.99081035923165</v>
      </c>
      <c r="AS133">
        <v>1.8129461388708701</v>
      </c>
      <c r="AT133">
        <v>1.30000000000001</v>
      </c>
      <c r="AU133">
        <v>0.88845014807489897</v>
      </c>
      <c r="AV133">
        <v>0.961350293542095</v>
      </c>
      <c r="AW133">
        <v>1.2485644367989299</v>
      </c>
      <c r="AX133">
        <v>4.1429758363102103</v>
      </c>
      <c r="AY133">
        <v>3.05701339166724</v>
      </c>
      <c r="AZ133">
        <v>5.4849498327759401</v>
      </c>
      <c r="BA133">
        <v>10.582709786514499</v>
      </c>
      <c r="BB133">
        <v>4.6095954844778602</v>
      </c>
      <c r="BC133">
        <v>4.4964028776978697</v>
      </c>
      <c r="BD133">
        <v>4.8394034987095003</v>
      </c>
      <c r="BE133">
        <v>3.2551460028721899</v>
      </c>
      <c r="BF133">
        <v>2.68229684085038</v>
      </c>
      <c r="BG133">
        <v>2.90892672858618</v>
      </c>
      <c r="BH133">
        <v>3.2717016609213401</v>
      </c>
      <c r="BI133">
        <v>3.1983977665837102</v>
      </c>
      <c r="BJ133">
        <v>2.1718329851000799</v>
      </c>
      <c r="BK133">
        <v>0.54313314819958902</v>
      </c>
      <c r="BL133">
        <v>1.09184802655847</v>
      </c>
      <c r="BM133">
        <v>2.1017295482741001</v>
      </c>
      <c r="BN133">
        <v>3.4236294760917501</v>
      </c>
    </row>
    <row r="134" spans="1:66">
      <c r="A134" t="s">
        <v>374</v>
      </c>
      <c r="B134" t="s">
        <v>339</v>
      </c>
      <c r="C134" t="s">
        <v>402</v>
      </c>
      <c r="D134" t="s">
        <v>233</v>
      </c>
      <c r="E134" t="e">
        <f>NA()</f>
        <v>#N/A</v>
      </c>
      <c r="F134" t="e">
        <f>NA()</f>
        <v>#N/A</v>
      </c>
      <c r="G134" t="e">
        <f>NA()</f>
        <v>#N/A</v>
      </c>
      <c r="H134" t="e">
        <f>NA()</f>
        <v>#N/A</v>
      </c>
      <c r="I134" t="e">
        <f>NA()</f>
        <v>#N/A</v>
      </c>
      <c r="J134" t="e">
        <f>NA()</f>
        <v>#N/A</v>
      </c>
      <c r="K134" t="e">
        <f>NA()</f>
        <v>#N/A</v>
      </c>
      <c r="L134" t="e">
        <f>NA()</f>
        <v>#N/A</v>
      </c>
      <c r="M134" t="e">
        <f>NA()</f>
        <v>#N/A</v>
      </c>
      <c r="N134" t="e">
        <f>NA()</f>
        <v>#N/A</v>
      </c>
      <c r="O134" t="e">
        <f>NA()</f>
        <v>#N/A</v>
      </c>
      <c r="P134" t="e">
        <f>NA()</f>
        <v>#N/A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t="e">
        <f>NA()</f>
        <v>#N/A</v>
      </c>
      <c r="Y134" t="e">
        <f>NA()</f>
        <v>#N/A</v>
      </c>
      <c r="Z134" t="e">
        <f>NA()</f>
        <v>#N/A</v>
      </c>
      <c r="AA134" t="e">
        <f>NA()</f>
        <v>#N/A</v>
      </c>
      <c r="AB134" t="e">
        <f>NA()</f>
        <v>#N/A</v>
      </c>
      <c r="AC134" t="e">
        <f>NA()</f>
        <v>#N/A</v>
      </c>
      <c r="AD134" t="e">
        <f>NA()</f>
        <v>#N/A</v>
      </c>
      <c r="AE134" t="e">
        <f>NA()</f>
        <v>#N/A</v>
      </c>
      <c r="AF134" t="e">
        <f>NA()</f>
        <v>#N/A</v>
      </c>
      <c r="AG134" t="e">
        <f>NA()</f>
        <v>#N/A</v>
      </c>
      <c r="AH134" t="e">
        <f>NA()</f>
        <v>#N/A</v>
      </c>
      <c r="AI134" t="e">
        <f>NA()</f>
        <v>#N/A</v>
      </c>
      <c r="AJ134" t="e">
        <f>NA()</f>
        <v>#N/A</v>
      </c>
      <c r="AK134" t="e">
        <f>NA()</f>
        <v>#N/A</v>
      </c>
      <c r="AL134" t="e">
        <f>NA()</f>
        <v>#N/A</v>
      </c>
      <c r="AM134" t="e">
        <f>NA()</f>
        <v>#N/A</v>
      </c>
      <c r="AN134" t="e">
        <f>NA()</f>
        <v>#N/A</v>
      </c>
      <c r="AO134">
        <v>31.947337721856599</v>
      </c>
      <c r="AP134">
        <v>23.435427849700499</v>
      </c>
      <c r="AQ134">
        <v>10.4573825846721</v>
      </c>
      <c r="AR134">
        <v>37.030925836934401</v>
      </c>
      <c r="AS134">
        <v>18.700734283802301</v>
      </c>
      <c r="AT134">
        <v>6.9196798942304101</v>
      </c>
      <c r="AU134">
        <v>2.1342098631024302</v>
      </c>
      <c r="AV134">
        <v>2.97461295184354</v>
      </c>
      <c r="AW134">
        <v>4.1106508472338303</v>
      </c>
      <c r="AX134">
        <v>4.3386739184431002</v>
      </c>
      <c r="AY134">
        <v>5.5521233316253999</v>
      </c>
      <c r="AZ134">
        <v>10.2301032660485</v>
      </c>
      <c r="BA134">
        <v>24.520102423410101</v>
      </c>
      <c r="BB134">
        <v>6.8365624810536296</v>
      </c>
      <c r="BC134">
        <v>7.9677222557969101</v>
      </c>
      <c r="BD134">
        <v>16.636326273149599</v>
      </c>
      <c r="BE134">
        <v>2.7684423654094799</v>
      </c>
      <c r="BF134">
        <v>6.6137520235808598</v>
      </c>
      <c r="BG134">
        <v>7.53424729775882</v>
      </c>
      <c r="BH134">
        <v>6.5033183899338098</v>
      </c>
      <c r="BI134">
        <v>0.388838296895887</v>
      </c>
      <c r="BJ134">
        <v>3.1753098637993999</v>
      </c>
      <c r="BK134">
        <v>1.5426614523843101</v>
      </c>
      <c r="BL134">
        <v>1.13362257718798</v>
      </c>
      <c r="BM134">
        <v>6.3254229633808299</v>
      </c>
      <c r="BN134">
        <v>11.9050398185147</v>
      </c>
    </row>
    <row r="135" spans="1:66">
      <c r="A135" t="s">
        <v>466</v>
      </c>
      <c r="B135" t="s">
        <v>195</v>
      </c>
      <c r="C135" t="s">
        <v>402</v>
      </c>
      <c r="D135" t="s">
        <v>233</v>
      </c>
      <c r="E135" t="e">
        <f>NA()</f>
        <v>#N/A</v>
      </c>
      <c r="F135" t="e">
        <f>NA()</f>
        <v>#N/A</v>
      </c>
      <c r="G135" t="e">
        <f>NA()</f>
        <v>#N/A</v>
      </c>
      <c r="H135" t="e">
        <f>NA()</f>
        <v>#N/A</v>
      </c>
      <c r="I135" t="e">
        <f>NA()</f>
        <v>#N/A</v>
      </c>
      <c r="J135" t="e">
        <f>NA()</f>
        <v>#N/A</v>
      </c>
      <c r="K135" t="e">
        <f>NA()</f>
        <v>#N/A</v>
      </c>
      <c r="L135" t="e">
        <f>NA()</f>
        <v>#N/A</v>
      </c>
      <c r="M135" t="e">
        <f>NA()</f>
        <v>#N/A</v>
      </c>
      <c r="N135" t="e">
        <f>NA()</f>
        <v>#N/A</v>
      </c>
      <c r="O135" t="e">
        <f>NA()</f>
        <v>#N/A</v>
      </c>
      <c r="P135" t="e">
        <f>NA()</f>
        <v>#N/A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t="e">
        <f>NA()</f>
        <v>#N/A</v>
      </c>
      <c r="Y135" t="e">
        <f>NA()</f>
        <v>#N/A</v>
      </c>
      <c r="Z135" t="e">
        <f>NA()</f>
        <v>#N/A</v>
      </c>
      <c r="AA135" t="e">
        <f>NA()</f>
        <v>#N/A</v>
      </c>
      <c r="AB135" t="e">
        <f>NA()</f>
        <v>#N/A</v>
      </c>
      <c r="AC135" t="e">
        <f>NA()</f>
        <v>#N/A</v>
      </c>
      <c r="AD135" t="e">
        <f>NA()</f>
        <v>#N/A</v>
      </c>
      <c r="AE135" t="e">
        <f>NA()</f>
        <v>#N/A</v>
      </c>
      <c r="AF135" t="e">
        <f>NA()</f>
        <v>#N/A</v>
      </c>
      <c r="AG135" t="e">
        <f>NA()</f>
        <v>#N/A</v>
      </c>
      <c r="AH135">
        <v>61.3325965106187</v>
      </c>
      <c r="AI135">
        <v>35.642982971226999</v>
      </c>
      <c r="AJ135">
        <v>13.4415584415586</v>
      </c>
      <c r="AK135">
        <v>9.8645296699102705</v>
      </c>
      <c r="AL135">
        <v>6.2672224151902904</v>
      </c>
      <c r="AM135">
        <v>6.7844807862023204</v>
      </c>
      <c r="AN135">
        <v>19.593918987858402</v>
      </c>
      <c r="AO135">
        <v>13.0244156963462</v>
      </c>
      <c r="AP135">
        <v>27.5088624491449</v>
      </c>
      <c r="AQ135">
        <v>90.980734562287907</v>
      </c>
      <c r="AR135">
        <v>125.27212839928001</v>
      </c>
      <c r="AS135">
        <v>25.084641428131501</v>
      </c>
      <c r="AT135">
        <v>7.8118079478346898</v>
      </c>
      <c r="AU135">
        <v>10.631344632333301</v>
      </c>
      <c r="AV135">
        <v>15.4893529233525</v>
      </c>
      <c r="AW135">
        <v>10.462266731420801</v>
      </c>
      <c r="AX135">
        <v>7.1654175994663403</v>
      </c>
      <c r="AY135">
        <v>6.5455943905278504</v>
      </c>
      <c r="AZ135">
        <v>4.6619726946970399</v>
      </c>
      <c r="BA135">
        <v>7.6288088757752099</v>
      </c>
      <c r="BB135">
        <v>0.14118767498035001</v>
      </c>
      <c r="BC135">
        <v>5.9825452155008598</v>
      </c>
      <c r="BD135">
        <v>7.5689885610997303</v>
      </c>
      <c r="BE135">
        <v>4.2551267783209399</v>
      </c>
      <c r="BF135">
        <v>6.3714271778293998</v>
      </c>
      <c r="BG135">
        <v>4.1292430687377504</v>
      </c>
      <c r="BH135">
        <v>1.27735427102986</v>
      </c>
      <c r="BI135">
        <v>1.59691227583204</v>
      </c>
      <c r="BJ135">
        <v>0.82547860756812996</v>
      </c>
      <c r="BK135">
        <v>2.0403926689019798</v>
      </c>
      <c r="BL135">
        <v>3.3225588125693402</v>
      </c>
      <c r="BM135">
        <v>5.1040726295990302</v>
      </c>
      <c r="BN135">
        <v>3.7556203665890502</v>
      </c>
    </row>
    <row r="136" spans="1:66">
      <c r="A136" t="s">
        <v>332</v>
      </c>
      <c r="B136" t="s">
        <v>585</v>
      </c>
      <c r="C136" t="s">
        <v>402</v>
      </c>
      <c r="D136" t="s">
        <v>233</v>
      </c>
      <c r="E136" t="e">
        <f>NA()</f>
        <v>#N/A</v>
      </c>
      <c r="F136" t="e">
        <f>NA()</f>
        <v>#N/A</v>
      </c>
      <c r="G136" t="e">
        <f>NA()</f>
        <v>#N/A</v>
      </c>
      <c r="H136" t="e">
        <f>NA()</f>
        <v>#N/A</v>
      </c>
      <c r="I136" t="e">
        <f>NA()</f>
        <v>#N/A</v>
      </c>
      <c r="J136" t="e">
        <f>NA()</f>
        <v>#N/A</v>
      </c>
      <c r="K136" t="e">
        <f>NA()</f>
        <v>#N/A</v>
      </c>
      <c r="L136" t="e">
        <f>NA()</f>
        <v>#N/A</v>
      </c>
      <c r="M136" t="e">
        <f>NA()</f>
        <v>#N/A</v>
      </c>
      <c r="N136" t="e">
        <f>NA()</f>
        <v>#N/A</v>
      </c>
      <c r="O136" t="e">
        <f>NA()</f>
        <v>#N/A</v>
      </c>
      <c r="P136" t="e">
        <f>NA()</f>
        <v>#N/A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t="e">
        <f>NA()</f>
        <v>#N/A</v>
      </c>
      <c r="Y136" t="e">
        <f>NA()</f>
        <v>#N/A</v>
      </c>
      <c r="Z136" t="e">
        <f>NA()</f>
        <v>#N/A</v>
      </c>
      <c r="AA136" t="e">
        <f>NA()</f>
        <v>#N/A</v>
      </c>
      <c r="AB136" t="e">
        <f>NA()</f>
        <v>#N/A</v>
      </c>
      <c r="AC136" t="e">
        <f>NA()</f>
        <v>#N/A</v>
      </c>
      <c r="AD136" t="e">
        <f>NA()</f>
        <v>#N/A</v>
      </c>
      <c r="AE136" t="e">
        <f>NA()</f>
        <v>#N/A</v>
      </c>
      <c r="AF136">
        <v>5.7564640111813601</v>
      </c>
      <c r="AG136">
        <v>7.1969696969695303</v>
      </c>
      <c r="AH136">
        <v>6.18935403382355</v>
      </c>
      <c r="AI136">
        <v>7.6060995774389202</v>
      </c>
      <c r="AJ136">
        <v>6.9048963274276147</v>
      </c>
      <c r="AK136">
        <v>5.8243451463790601</v>
      </c>
      <c r="AL136">
        <v>10.676537184070849</v>
      </c>
      <c r="AM136">
        <v>11.443119644497299</v>
      </c>
      <c r="AN136">
        <v>8.0129244395266355</v>
      </c>
      <c r="AO136">
        <v>7.2269148953240858</v>
      </c>
      <c r="AP136">
        <v>5.8798310574351351</v>
      </c>
      <c r="AQ136">
        <v>5.4415255401998399</v>
      </c>
      <c r="AR136">
        <v>3.3880075420400599</v>
      </c>
      <c r="AS136">
        <v>4.1028098304232596</v>
      </c>
      <c r="AT136">
        <v>4.6460444205863203</v>
      </c>
      <c r="AU136">
        <v>2.8011550518074602</v>
      </c>
      <c r="AV136">
        <v>3.2346481729392398</v>
      </c>
      <c r="AW136">
        <v>3.8573039136739999</v>
      </c>
      <c r="AX136">
        <v>4.1429758363102103</v>
      </c>
      <c r="AY136">
        <v>4.3650352708845794</v>
      </c>
      <c r="AZ136">
        <v>5.4387588387655299</v>
      </c>
      <c r="BA136">
        <v>8.9559870517778997</v>
      </c>
      <c r="BB136">
        <v>3.0416682769848249</v>
      </c>
      <c r="BC136">
        <v>3.2977796133984452</v>
      </c>
      <c r="BD136">
        <v>4.3707355993922103</v>
      </c>
      <c r="BE136">
        <v>3.3160556668764598</v>
      </c>
      <c r="BF136">
        <v>2.68229684085038</v>
      </c>
      <c r="BG136">
        <v>2.0446148153933699</v>
      </c>
      <c r="BH136">
        <v>1.5579071134626601</v>
      </c>
      <c r="BI136">
        <v>0.97767513471901701</v>
      </c>
      <c r="BJ136">
        <v>2.1772757268926552</v>
      </c>
      <c r="BK136">
        <v>2.4744634711843299</v>
      </c>
      <c r="BL136">
        <v>2.1617625813305246</v>
      </c>
      <c r="BM136">
        <v>1.94031996607178</v>
      </c>
      <c r="BN136">
        <v>3.49514563106798</v>
      </c>
    </row>
    <row r="137" spans="1:66">
      <c r="A137" t="s">
        <v>494</v>
      </c>
      <c r="B137" t="s">
        <v>145</v>
      </c>
      <c r="C137" t="s">
        <v>402</v>
      </c>
      <c r="D137" t="s">
        <v>233</v>
      </c>
      <c r="E137" t="e">
        <f>NA()</f>
        <v>#N/A</v>
      </c>
      <c r="F137" t="e">
        <f>NA()</f>
        <v>#N/A</v>
      </c>
      <c r="G137" t="e">
        <f>NA()</f>
        <v>#N/A</v>
      </c>
      <c r="H137" t="e">
        <f>NA()</f>
        <v>#N/A</v>
      </c>
      <c r="I137" t="e">
        <f>NA()</f>
        <v>#N/A</v>
      </c>
      <c r="J137" t="e">
        <f>NA()</f>
        <v>#N/A</v>
      </c>
      <c r="K137" t="e">
        <f>NA()</f>
        <v>#N/A</v>
      </c>
      <c r="L137">
        <v>3.0169484750214499</v>
      </c>
      <c r="M137">
        <v>4.0938914310683696</v>
      </c>
      <c r="N137">
        <v>2.6293408365833399</v>
      </c>
      <c r="O137">
        <v>4.6522974930315399</v>
      </c>
      <c r="P137">
        <v>4.7841143815461749</v>
      </c>
      <c r="Q137">
        <v>6.671177665283655</v>
      </c>
      <c r="R137">
        <v>13.618317345838001</v>
      </c>
      <c r="S137">
        <v>22.950999713286052</v>
      </c>
      <c r="T137">
        <v>16.773570324581701</v>
      </c>
      <c r="U137">
        <v>9.7936532753465393</v>
      </c>
      <c r="V137">
        <v>10.6889574207751</v>
      </c>
      <c r="W137">
        <v>10.306129222296601</v>
      </c>
      <c r="X137">
        <v>14.722170368999199</v>
      </c>
      <c r="Y137">
        <v>17.919924140626652</v>
      </c>
      <c r="Z137">
        <v>14.449724907814</v>
      </c>
      <c r="AA137">
        <v>8.3976815591668945</v>
      </c>
      <c r="AB137">
        <v>10.9128872185399</v>
      </c>
      <c r="AC137">
        <v>11.727298258808601</v>
      </c>
      <c r="AD137">
        <v>15.057419644575599</v>
      </c>
      <c r="AE137">
        <v>11.8350618936099</v>
      </c>
      <c r="AF137">
        <v>12.3232132755046</v>
      </c>
      <c r="AG137">
        <v>8.2667657440091098</v>
      </c>
      <c r="AH137">
        <v>11.4321318133566</v>
      </c>
      <c r="AI137">
        <v>21.7399443397527</v>
      </c>
      <c r="AJ137">
        <v>21.784412427775699</v>
      </c>
      <c r="AK137">
        <v>11.214481380198601</v>
      </c>
      <c r="AL137">
        <v>10.748646716372001</v>
      </c>
      <c r="AM137">
        <v>10.5858066526451</v>
      </c>
      <c r="AN137">
        <v>10.6609548668917</v>
      </c>
      <c r="AO137">
        <v>8.5740191098437055</v>
      </c>
      <c r="AP137">
        <v>7.0473388470902298</v>
      </c>
      <c r="AQ137">
        <v>5.1896425077988146</v>
      </c>
      <c r="AR137">
        <v>3.4696599629302098</v>
      </c>
      <c r="AS137">
        <v>4.6860273580292304</v>
      </c>
      <c r="AT137">
        <v>4.3593406521727402</v>
      </c>
      <c r="AU137">
        <v>3.7501746577846902</v>
      </c>
      <c r="AV137">
        <v>3.8111062439687302</v>
      </c>
      <c r="AW137">
        <v>4.3232649296749104</v>
      </c>
      <c r="AX137">
        <v>4.69094870903771</v>
      </c>
      <c r="AY137">
        <v>4.2671746339026653</v>
      </c>
      <c r="AZ137">
        <v>4.9853267842633251</v>
      </c>
      <c r="BA137">
        <v>8.2541020239912086</v>
      </c>
      <c r="BB137">
        <v>2.5919467343056</v>
      </c>
      <c r="BC137">
        <v>3.5228330359332549</v>
      </c>
      <c r="BD137">
        <v>5.0424342648576506</v>
      </c>
      <c r="BE137">
        <v>3.8984958788064352</v>
      </c>
      <c r="BF137">
        <v>2.6062526362847853</v>
      </c>
      <c r="BG137">
        <v>3.3976792627847452</v>
      </c>
      <c r="BH137">
        <v>2.1251016785146248</v>
      </c>
      <c r="BI137">
        <v>1.6893272887805599</v>
      </c>
      <c r="BJ137">
        <v>2.312249000022045</v>
      </c>
      <c r="BK137">
        <v>2.3795173336049049</v>
      </c>
      <c r="BL137">
        <v>2.3716785936303948</v>
      </c>
      <c r="BM137">
        <v>1.3804264732028284</v>
      </c>
      <c r="BN137">
        <v>4.2610512742281896</v>
      </c>
    </row>
    <row r="138" spans="1:66">
      <c r="A138" t="s">
        <v>231</v>
      </c>
      <c r="B138" t="s">
        <v>420</v>
      </c>
      <c r="C138" t="s">
        <v>402</v>
      </c>
      <c r="D138" t="s">
        <v>233</v>
      </c>
      <c r="E138">
        <v>2.2668709916278651</v>
      </c>
      <c r="F138">
        <v>3.10525014675917</v>
      </c>
      <c r="G138">
        <v>2.07669528411571</v>
      </c>
      <c r="H138">
        <v>2.51476028420783</v>
      </c>
      <c r="I138">
        <v>3.6791188489122053</v>
      </c>
      <c r="J138">
        <v>2.7459324879856046</v>
      </c>
      <c r="K138">
        <v>2.8731942216032702</v>
      </c>
      <c r="L138">
        <v>2.5543947308472701</v>
      </c>
      <c r="M138">
        <v>3.2535674094158953</v>
      </c>
      <c r="N138">
        <v>2.4418611681362501</v>
      </c>
      <c r="O138">
        <v>4.3039033520146255</v>
      </c>
      <c r="P138">
        <v>4.313935621080085</v>
      </c>
      <c r="Q138">
        <v>5.1856976800431296</v>
      </c>
      <c r="R138">
        <v>13.2261813710981</v>
      </c>
      <c r="S138">
        <v>22.950999713286052</v>
      </c>
      <c r="T138">
        <v>15.362985685126301</v>
      </c>
      <c r="U138">
        <v>9.7936532753465393</v>
      </c>
      <c r="V138">
        <v>10.6889574207751</v>
      </c>
      <c r="W138">
        <v>10.50795993431865</v>
      </c>
      <c r="X138">
        <v>14.8423081655327</v>
      </c>
      <c r="Y138">
        <v>18.135170796071002</v>
      </c>
      <c r="Z138">
        <v>14.7971516299733</v>
      </c>
      <c r="AA138">
        <v>7.8127414121648799</v>
      </c>
      <c r="AB138">
        <v>11.5821110844253</v>
      </c>
      <c r="AC138">
        <v>11.947427011886401</v>
      </c>
      <c r="AD138">
        <v>22.328375055441601</v>
      </c>
      <c r="AE138">
        <v>18.687960687960501</v>
      </c>
      <c r="AF138">
        <v>14.5786984489191</v>
      </c>
      <c r="AG138">
        <v>16.0020910549391</v>
      </c>
      <c r="AH138">
        <v>15.173468112573101</v>
      </c>
      <c r="AI138">
        <v>23.322566436646699</v>
      </c>
      <c r="AJ138">
        <v>25.967462506022201</v>
      </c>
      <c r="AK138">
        <v>15.1927437641721</v>
      </c>
      <c r="AL138">
        <v>11.8196901746257</v>
      </c>
      <c r="AM138">
        <v>13.5344687273427</v>
      </c>
      <c r="AN138">
        <v>12.980686910268499</v>
      </c>
      <c r="AO138">
        <v>11.2974294718582</v>
      </c>
      <c r="AP138">
        <v>7.7208395783798798</v>
      </c>
      <c r="AQ138">
        <v>6.9306412286576293</v>
      </c>
      <c r="AR138">
        <v>5.5839250385706549</v>
      </c>
      <c r="AS138">
        <v>7.0699135225251402</v>
      </c>
      <c r="AT138">
        <v>6.8019093078759001</v>
      </c>
      <c r="AU138">
        <v>5.3410152137740896</v>
      </c>
      <c r="AV138">
        <v>5.9809781406647096</v>
      </c>
      <c r="AW138">
        <v>4.6884088484314699</v>
      </c>
      <c r="AX138">
        <v>5.3932310689066396</v>
      </c>
      <c r="AY138">
        <v>4.29245011787705</v>
      </c>
      <c r="AZ138">
        <v>6.4262793447052804</v>
      </c>
      <c r="BA138">
        <v>10.0662418245849</v>
      </c>
      <c r="BB138">
        <v>2.9362315359669902</v>
      </c>
      <c r="BC138">
        <v>3.85950909833169</v>
      </c>
      <c r="BD138">
        <v>5.1289237668161602</v>
      </c>
      <c r="BE138">
        <v>4.1115098107029304</v>
      </c>
      <c r="BF138">
        <v>2.76789666081994</v>
      </c>
      <c r="BG138">
        <v>3.43816659958603</v>
      </c>
      <c r="BH138">
        <v>3.1290027447392399</v>
      </c>
      <c r="BI138">
        <v>2.7246122329529201</v>
      </c>
      <c r="BJ138">
        <v>3.2795569467854602</v>
      </c>
      <c r="BK138">
        <v>2.7821894956044897</v>
      </c>
      <c r="BL138">
        <v>2.1740841334291447</v>
      </c>
      <c r="BM138">
        <v>2.0024120575929301</v>
      </c>
      <c r="BN138">
        <v>4.27166381536796</v>
      </c>
    </row>
    <row r="139" spans="1:66">
      <c r="A139" t="s">
        <v>121</v>
      </c>
      <c r="B139" t="s">
        <v>499</v>
      </c>
      <c r="C139" t="s">
        <v>402</v>
      </c>
      <c r="D139" t="s">
        <v>233</v>
      </c>
      <c r="E139">
        <v>2.08000000007819</v>
      </c>
      <c r="F139">
        <v>2.4307939100915998</v>
      </c>
      <c r="G139">
        <v>2.1008403361344099</v>
      </c>
      <c r="H139">
        <v>2.9316184705135302</v>
      </c>
      <c r="I139">
        <v>3.32403316018129</v>
      </c>
      <c r="J139">
        <v>2.6315789473684998</v>
      </c>
      <c r="K139">
        <v>3.4837761357540549</v>
      </c>
      <c r="L139">
        <v>2.1362586601549598</v>
      </c>
      <c r="M139">
        <v>3.9694541053438801</v>
      </c>
      <c r="N139">
        <v>2.43520271601539</v>
      </c>
      <c r="O139">
        <v>3.9555092109977101</v>
      </c>
      <c r="P139">
        <v>4.313935621080085</v>
      </c>
      <c r="Q139">
        <v>5.9696235039256091</v>
      </c>
      <c r="R139">
        <v>13.618317345838001</v>
      </c>
      <c r="S139">
        <v>22.950999713286052</v>
      </c>
      <c r="T139">
        <v>16.773570324581701</v>
      </c>
      <c r="U139">
        <v>10.069538030279499</v>
      </c>
      <c r="V139">
        <v>11.46793258806505</v>
      </c>
      <c r="W139">
        <v>10.50795993431865</v>
      </c>
      <c r="X139">
        <v>14.8423081655327</v>
      </c>
      <c r="Y139">
        <v>18.0983569158333</v>
      </c>
      <c r="Z139">
        <v>14.564519115456349</v>
      </c>
      <c r="AA139">
        <v>8.3976815591668945</v>
      </c>
      <c r="AB139">
        <v>12.44821440738885</v>
      </c>
      <c r="AC139">
        <v>12.641103709259401</v>
      </c>
      <c r="AD139">
        <v>20.507583176282701</v>
      </c>
      <c r="AE139">
        <v>16.896668054470002</v>
      </c>
      <c r="AF139">
        <v>14.064711115850701</v>
      </c>
      <c r="AG139">
        <v>12.7585275095367</v>
      </c>
      <c r="AH139">
        <v>14.751503572715151</v>
      </c>
      <c r="AI139">
        <v>22.641370776577499</v>
      </c>
      <c r="AJ139">
        <v>23.443855783868599</v>
      </c>
      <c r="AK139">
        <v>13.626533683000549</v>
      </c>
      <c r="AL139">
        <v>11.327463047738899</v>
      </c>
      <c r="AM139">
        <v>11.1492203969682</v>
      </c>
      <c r="AN139">
        <v>12.2105263157894</v>
      </c>
      <c r="AO139">
        <v>9.7996833901607996</v>
      </c>
      <c r="AP139">
        <v>7.1451116088392901</v>
      </c>
      <c r="AQ139">
        <v>5.6127090769120196</v>
      </c>
      <c r="AR139">
        <v>4.1811226700580555</v>
      </c>
      <c r="AS139">
        <v>5.9775773473714002</v>
      </c>
      <c r="AT139">
        <v>5.5366532632230303</v>
      </c>
      <c r="AU139">
        <v>5.0307273315129901</v>
      </c>
      <c r="AV139">
        <v>5.3023877321993798</v>
      </c>
      <c r="AW139">
        <v>4.4519439239504397</v>
      </c>
      <c r="AX139">
        <v>4.6992773903564</v>
      </c>
      <c r="AY139">
        <v>4.29245011787705</v>
      </c>
      <c r="AZ139">
        <v>6.1435665524804497</v>
      </c>
      <c r="BA139">
        <v>8.7162687303961004</v>
      </c>
      <c r="BB139">
        <v>2.7640891351362953</v>
      </c>
      <c r="BC139">
        <v>3.7964433376870703</v>
      </c>
      <c r="BD139">
        <v>5.4628459294407099</v>
      </c>
      <c r="BE139">
        <v>4.1445728408640452</v>
      </c>
      <c r="BF139">
        <v>3.2871436791460047</v>
      </c>
      <c r="BG139">
        <v>3.477561056639205</v>
      </c>
      <c r="BH139">
        <v>3.143416962274225</v>
      </c>
      <c r="BI139">
        <v>2.7731600402147247</v>
      </c>
      <c r="BJ139">
        <v>2.8227580554717</v>
      </c>
      <c r="BK139">
        <v>2.2981023629903552</v>
      </c>
      <c r="BL139">
        <v>2.0916386224491248</v>
      </c>
      <c r="BM139">
        <v>1.7675159235669</v>
      </c>
      <c r="BN139">
        <v>4.2663575447980744</v>
      </c>
    </row>
    <row r="140" spans="1:66">
      <c r="A140" t="s">
        <v>222</v>
      </c>
      <c r="B140" t="s">
        <v>375</v>
      </c>
      <c r="C140" t="s">
        <v>402</v>
      </c>
      <c r="D140" t="s">
        <v>233</v>
      </c>
      <c r="E140" t="e">
        <f>NA()</f>
        <v>#N/A</v>
      </c>
      <c r="F140" t="e">
        <f>NA()</f>
        <v>#N/A</v>
      </c>
      <c r="G140" t="e">
        <f>NA()</f>
        <v>#N/A</v>
      </c>
      <c r="H140" t="e">
        <f>NA()</f>
        <v>#N/A</v>
      </c>
      <c r="I140" t="e">
        <f>NA()</f>
        <v>#N/A</v>
      </c>
      <c r="J140" t="e">
        <f>NA()</f>
        <v>#N/A</v>
      </c>
      <c r="K140" t="e">
        <f>NA()</f>
        <v>#N/A</v>
      </c>
      <c r="L140" t="e">
        <f>NA()</f>
        <v>#N/A</v>
      </c>
      <c r="M140" t="e">
        <f>NA()</f>
        <v>#N/A</v>
      </c>
      <c r="N140" t="e">
        <f>NA()</f>
        <v>#N/A</v>
      </c>
      <c r="O140" t="e">
        <f>NA()</f>
        <v>#N/A</v>
      </c>
      <c r="P140" t="e">
        <f>NA()</f>
        <v>#N/A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t="e">
        <f>NA()</f>
        <v>#N/A</v>
      </c>
      <c r="Y140" t="e">
        <f>NA()</f>
        <v>#N/A</v>
      </c>
      <c r="Z140" t="e">
        <f>NA()</f>
        <v>#N/A</v>
      </c>
      <c r="AA140" t="e">
        <f>NA()</f>
        <v>#N/A</v>
      </c>
      <c r="AB140" t="e">
        <f>NA()</f>
        <v>#N/A</v>
      </c>
      <c r="AC140" t="e">
        <f>NA()</f>
        <v>#N/A</v>
      </c>
      <c r="AD140" t="e">
        <f>NA()</f>
        <v>#N/A</v>
      </c>
      <c r="AE140" t="e">
        <f>NA()</f>
        <v>#N/A</v>
      </c>
      <c r="AF140" t="e">
        <f>NA()</f>
        <v>#N/A</v>
      </c>
      <c r="AG140" t="e">
        <f>NA()</f>
        <v>#N/A</v>
      </c>
      <c r="AH140" t="e">
        <f>NA()</f>
        <v>#N/A</v>
      </c>
      <c r="AI140" t="e">
        <f>NA()</f>
        <v>#N/A</v>
      </c>
      <c r="AJ140" t="e">
        <f>NA()</f>
        <v>#N/A</v>
      </c>
      <c r="AK140">
        <v>951.69619487080104</v>
      </c>
      <c r="AL140">
        <v>108.989540624323</v>
      </c>
      <c r="AM140">
        <v>35.924705392964299</v>
      </c>
      <c r="AN140">
        <v>24.975935531674999</v>
      </c>
      <c r="AO140">
        <v>17.6104698431032</v>
      </c>
      <c r="AP140">
        <v>8.4473834209295493</v>
      </c>
      <c r="AQ140">
        <v>4.6442142266078204</v>
      </c>
      <c r="AR140">
        <v>2.36481836111806</v>
      </c>
      <c r="AS140">
        <v>2.6542547779605199</v>
      </c>
      <c r="AT140">
        <v>2.4870400355545499</v>
      </c>
      <c r="AU140">
        <v>1.9388757385589199</v>
      </c>
      <c r="AV140">
        <v>2.9426475294848098</v>
      </c>
      <c r="AW140">
        <v>6.1923854719743296</v>
      </c>
      <c r="AX140">
        <v>6.7484502789311698</v>
      </c>
      <c r="AY140">
        <v>6.5361990876587504</v>
      </c>
      <c r="AZ140">
        <v>10.092977584916801</v>
      </c>
      <c r="BA140">
        <v>15.4023191064986</v>
      </c>
      <c r="BB140">
        <v>3.5341067285894101</v>
      </c>
      <c r="BC140">
        <v>-1.0846359501515901</v>
      </c>
      <c r="BD140">
        <v>4.3707355993922103</v>
      </c>
      <c r="BE140">
        <v>2.2577892437459401</v>
      </c>
      <c r="BF140">
        <v>-2.9454778257897701E-2</v>
      </c>
      <c r="BG140">
        <v>0.62049063673237703</v>
      </c>
      <c r="BH140">
        <v>0.17424224362521401</v>
      </c>
      <c r="BI140">
        <v>0.140633334505292</v>
      </c>
      <c r="BJ140">
        <v>2.9303631237466399</v>
      </c>
      <c r="BK140">
        <v>2.5344542418660199</v>
      </c>
      <c r="BL140">
        <v>2.8114092007562199</v>
      </c>
      <c r="BM140">
        <v>0.21906490484204899</v>
      </c>
      <c r="BN140">
        <v>3.2758293743115701</v>
      </c>
    </row>
    <row r="141" spans="1:66">
      <c r="A141" t="s">
        <v>228</v>
      </c>
      <c r="B141" t="s">
        <v>480</v>
      </c>
      <c r="C141" t="s">
        <v>402</v>
      </c>
      <c r="D141" t="s">
        <v>233</v>
      </c>
      <c r="E141" t="e">
        <f>NA()</f>
        <v>#N/A</v>
      </c>
      <c r="F141" t="e">
        <f>NA()</f>
        <v>#N/A</v>
      </c>
      <c r="G141" t="e">
        <f>NA()</f>
        <v>#N/A</v>
      </c>
      <c r="H141" t="e">
        <f>NA()</f>
        <v>#N/A</v>
      </c>
      <c r="I141" t="e">
        <f>NA()</f>
        <v>#N/A</v>
      </c>
      <c r="J141" t="e">
        <f>NA()</f>
        <v>#N/A</v>
      </c>
      <c r="K141" t="e">
        <f>NA()</f>
        <v>#N/A</v>
      </c>
      <c r="L141" t="e">
        <f>NA()</f>
        <v>#N/A</v>
      </c>
      <c r="M141" t="e">
        <f>NA()</f>
        <v>#N/A</v>
      </c>
      <c r="N141" t="e">
        <f>NA()</f>
        <v>#N/A</v>
      </c>
      <c r="O141" t="e">
        <f>NA()</f>
        <v>#N/A</v>
      </c>
      <c r="P141" t="e">
        <f>NA()</f>
        <v>#N/A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t="e">
        <f>NA()</f>
        <v>#N/A</v>
      </c>
      <c r="Y141" t="e">
        <f>NA()</f>
        <v>#N/A</v>
      </c>
      <c r="Z141" t="e">
        <f>NA()</f>
        <v>#N/A</v>
      </c>
      <c r="AA141" t="e">
        <f>NA()</f>
        <v>#N/A</v>
      </c>
      <c r="AB141" t="e">
        <f>NA()</f>
        <v>#N/A</v>
      </c>
      <c r="AC141" t="e">
        <f>NA()</f>
        <v>#N/A</v>
      </c>
      <c r="AD141" t="e">
        <f>NA()</f>
        <v>#N/A</v>
      </c>
      <c r="AE141">
        <v>9.6381609254682488</v>
      </c>
      <c r="AF141">
        <v>8.1523425380087602</v>
      </c>
      <c r="AG141">
        <v>10.0840336134455</v>
      </c>
      <c r="AH141">
        <v>8.8468869123255303</v>
      </c>
      <c r="AI141">
        <v>8.7375926184817896</v>
      </c>
      <c r="AJ141">
        <v>13.4415584415586</v>
      </c>
      <c r="AK141">
        <v>10.751160367528501</v>
      </c>
      <c r="AL141">
        <v>9.5248453701969193</v>
      </c>
      <c r="AM141">
        <v>24.874444976278401</v>
      </c>
      <c r="AN141">
        <v>14.462548218089401</v>
      </c>
      <c r="AO141">
        <v>9.2753906045445795</v>
      </c>
      <c r="AP141">
        <v>8.0221076663175257</v>
      </c>
      <c r="AQ141">
        <v>8.0227109223222897</v>
      </c>
      <c r="AR141">
        <v>5.9420324426492446</v>
      </c>
      <c r="AS141">
        <v>4.0109937301383596</v>
      </c>
      <c r="AT141">
        <v>4.7148963468960998</v>
      </c>
      <c r="AU141">
        <v>4.4642640073484303</v>
      </c>
      <c r="AV141">
        <v>6.4894320867334496</v>
      </c>
      <c r="AW141">
        <v>4.5342137412969503</v>
      </c>
      <c r="AX141">
        <v>7.5640806170986945</v>
      </c>
      <c r="AY141">
        <v>6.8524661785462246</v>
      </c>
      <c r="AZ141">
        <v>7.7855689623676607</v>
      </c>
      <c r="BA141">
        <v>11.010388006835001</v>
      </c>
      <c r="BB141">
        <v>4.6843886897650098</v>
      </c>
      <c r="BC141">
        <v>5.9825452155008598</v>
      </c>
      <c r="BD141">
        <v>7.0654507523122305</v>
      </c>
      <c r="BE141">
        <v>6.44121280934118</v>
      </c>
      <c r="BF141">
        <v>5.6430388342551296</v>
      </c>
      <c r="BG141">
        <v>4.52540719427724</v>
      </c>
      <c r="BH141">
        <v>4.3771266506566002</v>
      </c>
      <c r="BI141">
        <v>5.4327109581878599</v>
      </c>
      <c r="BJ141">
        <v>4.9655175876947997</v>
      </c>
      <c r="BK141">
        <v>3.4779666691496454</v>
      </c>
      <c r="BL141">
        <v>3.094173988621935</v>
      </c>
      <c r="BM141">
        <v>4.7211205674257748</v>
      </c>
      <c r="BN141">
        <v>5.5456543077347398</v>
      </c>
    </row>
    <row r="142" spans="1:66">
      <c r="A142" t="s">
        <v>356</v>
      </c>
      <c r="B142" t="s">
        <v>213</v>
      </c>
      <c r="C142" t="s">
        <v>402</v>
      </c>
      <c r="D142" t="s">
        <v>233</v>
      </c>
      <c r="E142" t="e">
        <f>NA()</f>
        <v>#N/A</v>
      </c>
      <c r="F142" t="e">
        <f>NA()</f>
        <v>#N/A</v>
      </c>
      <c r="G142" t="e">
        <f>NA()</f>
        <v>#N/A</v>
      </c>
      <c r="H142" t="e">
        <f>NA()</f>
        <v>#N/A</v>
      </c>
      <c r="I142" t="e">
        <f>NA()</f>
        <v>#N/A</v>
      </c>
      <c r="J142" t="e">
        <f>NA()</f>
        <v>#N/A</v>
      </c>
      <c r="K142" t="e">
        <f>NA()</f>
        <v>#N/A</v>
      </c>
      <c r="L142" t="e">
        <f>NA()</f>
        <v>#N/A</v>
      </c>
      <c r="M142" t="e">
        <f>NA()</f>
        <v>#N/A</v>
      </c>
      <c r="N142" t="e">
        <f>NA()</f>
        <v>#N/A</v>
      </c>
      <c r="O142" t="e">
        <f>NA()</f>
        <v>#N/A</v>
      </c>
      <c r="P142" t="e">
        <f>NA()</f>
        <v>#N/A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t="e">
        <f>NA()</f>
        <v>#N/A</v>
      </c>
      <c r="Y142" t="e">
        <f>NA()</f>
        <v>#N/A</v>
      </c>
      <c r="Z142" t="e">
        <f>NA()</f>
        <v>#N/A</v>
      </c>
      <c r="AA142" t="e">
        <f>NA()</f>
        <v>#N/A</v>
      </c>
      <c r="AB142" t="e">
        <f>NA()</f>
        <v>#N/A</v>
      </c>
      <c r="AC142" t="e">
        <f>NA()</f>
        <v>#N/A</v>
      </c>
      <c r="AD142" t="e">
        <f>NA()</f>
        <v>#N/A</v>
      </c>
      <c r="AE142" t="e">
        <f>NA()</f>
        <v>#N/A</v>
      </c>
      <c r="AF142" t="e">
        <f>NA()</f>
        <v>#N/A</v>
      </c>
      <c r="AG142" t="e">
        <f>NA()</f>
        <v>#N/A</v>
      </c>
      <c r="AH142" t="e">
        <f>NA()</f>
        <v>#N/A</v>
      </c>
      <c r="AI142" t="e">
        <f>NA()</f>
        <v>#N/A</v>
      </c>
      <c r="AJ142" t="e">
        <f>NA()</f>
        <v>#N/A</v>
      </c>
      <c r="AK142" t="e">
        <f>NA()</f>
        <v>#N/A</v>
      </c>
      <c r="AL142" t="e">
        <f>NA()</f>
        <v>#N/A</v>
      </c>
      <c r="AM142" t="e">
        <f>NA()</f>
        <v>#N/A</v>
      </c>
      <c r="AN142" t="e">
        <f>NA()</f>
        <v>#N/A</v>
      </c>
      <c r="AO142" t="e">
        <f>NA()</f>
        <v>#N/A</v>
      </c>
      <c r="AP142" t="e">
        <f>NA()</f>
        <v>#N/A</v>
      </c>
      <c r="AQ142" t="e">
        <f>NA()</f>
        <v>#N/A</v>
      </c>
      <c r="AR142" t="e">
        <f>NA()</f>
        <v>#N/A</v>
      </c>
      <c r="AS142" t="e">
        <f>NA()</f>
        <v>#N/A</v>
      </c>
      <c r="AT142" t="e">
        <f>NA()</f>
        <v>#N/A</v>
      </c>
      <c r="AU142" t="e">
        <f>NA()</f>
        <v>#N/A</v>
      </c>
      <c r="AV142" t="e">
        <f>NA()</f>
        <v>#N/A</v>
      </c>
      <c r="AW142" t="e">
        <f>NA()</f>
        <v>#N/A</v>
      </c>
      <c r="AX142" t="e">
        <f>NA()</f>
        <v>#N/A</v>
      </c>
      <c r="AY142" t="e">
        <f>NA()</f>
        <v>#N/A</v>
      </c>
      <c r="AZ142" t="e">
        <f>NA()</f>
        <v>#N/A</v>
      </c>
      <c r="BA142" t="e">
        <f>NA()</f>
        <v>#N/A</v>
      </c>
      <c r="BB142">
        <v>1.1950967116554501</v>
      </c>
      <c r="BC142">
        <v>3.9834794185583302</v>
      </c>
      <c r="BD142">
        <v>4.9714857169238096</v>
      </c>
      <c r="BE142">
        <v>6.5814744768368403</v>
      </c>
      <c r="BF142">
        <v>4.8210195629739099</v>
      </c>
      <c r="BG142">
        <v>1.85460421340917</v>
      </c>
      <c r="BH142">
        <v>-3.7491452479963501</v>
      </c>
      <c r="BI142">
        <v>-0.78335962436154305</v>
      </c>
      <c r="BJ142">
        <v>4.3213521830319799</v>
      </c>
      <c r="BK142">
        <v>6.0769890788960499</v>
      </c>
      <c r="BL142">
        <v>3.0053894939038002</v>
      </c>
      <c r="BM142">
        <v>84.864333047204099</v>
      </c>
      <c r="BN142">
        <v>154.75609602339301</v>
      </c>
    </row>
    <row r="143" spans="1:66">
      <c r="A143" t="s">
        <v>401</v>
      </c>
      <c r="B143" t="s">
        <v>208</v>
      </c>
      <c r="C143" t="s">
        <v>402</v>
      </c>
      <c r="D143" t="s">
        <v>233</v>
      </c>
      <c r="E143" t="e">
        <f>NA()</f>
        <v>#N/A</v>
      </c>
      <c r="F143" t="e">
        <f>NA()</f>
        <v>#N/A</v>
      </c>
      <c r="G143" t="e">
        <f>NA()</f>
        <v>#N/A</v>
      </c>
      <c r="H143" t="e">
        <f>NA()</f>
        <v>#N/A</v>
      </c>
      <c r="I143" t="e">
        <f>NA()</f>
        <v>#N/A</v>
      </c>
      <c r="J143" t="e">
        <f>NA()</f>
        <v>#N/A</v>
      </c>
      <c r="K143" t="e">
        <f>NA()</f>
        <v>#N/A</v>
      </c>
      <c r="L143" t="e">
        <f>NA()</f>
        <v>#N/A</v>
      </c>
      <c r="M143" t="e">
        <f>NA()</f>
        <v>#N/A</v>
      </c>
      <c r="N143" t="e">
        <f>NA()</f>
        <v>#N/A</v>
      </c>
      <c r="O143" t="e">
        <f>NA()</f>
        <v>#N/A</v>
      </c>
      <c r="P143" t="e">
        <f>NA()</f>
        <v>#N/A</v>
      </c>
      <c r="Q143" t="e">
        <f>NA()</f>
        <v>#N/A</v>
      </c>
      <c r="R143" t="e">
        <f>NA()</f>
        <v>#N/A</v>
      </c>
      <c r="S143">
        <v>13.422834516592401</v>
      </c>
      <c r="T143">
        <v>14.211939681942599</v>
      </c>
      <c r="U143">
        <v>11.412551998413599</v>
      </c>
      <c r="V143">
        <v>16.688311688555299</v>
      </c>
      <c r="W143">
        <v>13.483579011848899</v>
      </c>
      <c r="X143">
        <v>16.0035523977478</v>
      </c>
      <c r="Y143">
        <v>16.274841618253301</v>
      </c>
      <c r="Z143">
        <v>12.4132613723979</v>
      </c>
      <c r="AA143">
        <v>12.1399176954734</v>
      </c>
      <c r="AB143">
        <v>17.492354740061401</v>
      </c>
      <c r="AC143">
        <v>10.983862571577401</v>
      </c>
      <c r="AD143">
        <v>13.320825515947099</v>
      </c>
      <c r="AE143">
        <v>18.0049668874173</v>
      </c>
      <c r="AF143">
        <v>11.750263065591</v>
      </c>
      <c r="AG143">
        <v>11.4563716258632</v>
      </c>
      <c r="AH143">
        <v>14.728245564629701</v>
      </c>
      <c r="AI143">
        <v>11.6347569955818</v>
      </c>
      <c r="AJ143">
        <v>17.678100263852201</v>
      </c>
      <c r="AK143">
        <v>17.208520179372101</v>
      </c>
      <c r="AL143">
        <v>13.1356607683724</v>
      </c>
      <c r="AM143">
        <v>8.2147386219530194</v>
      </c>
      <c r="AN143">
        <v>9.2708333333332291</v>
      </c>
      <c r="AO143">
        <v>9.3303145853193303</v>
      </c>
      <c r="AP143" t="e">
        <f>NA()</f>
        <v>#N/A</v>
      </c>
      <c r="AQ143" t="e">
        <f>NA()</f>
        <v>#N/A</v>
      </c>
      <c r="AR143" t="e">
        <f>NA()</f>
        <v>#N/A</v>
      </c>
      <c r="AS143">
        <v>6.1319753872269498</v>
      </c>
      <c r="AT143">
        <v>-9.6161535385847206</v>
      </c>
      <c r="AU143">
        <v>33.812578338126002</v>
      </c>
      <c r="AV143">
        <v>6.6291635714676396</v>
      </c>
      <c r="AW143">
        <v>5.0234206861628401</v>
      </c>
      <c r="AX143">
        <v>3.4378842305744</v>
      </c>
      <c r="AY143">
        <v>6.0727187973429499</v>
      </c>
      <c r="AZ143">
        <v>8.0124366904341002</v>
      </c>
      <c r="BA143">
        <v>10.715666130968099</v>
      </c>
      <c r="BB143">
        <v>7.3058511655153398</v>
      </c>
      <c r="BC143">
        <v>3.4615258663575501</v>
      </c>
      <c r="BD143">
        <v>5.03663052101557</v>
      </c>
      <c r="BE143">
        <v>6.0514366213997803</v>
      </c>
      <c r="BF143">
        <v>4.8651189949637699</v>
      </c>
      <c r="BG143">
        <v>5.3702896100858801</v>
      </c>
      <c r="BH143">
        <v>3.2184451365593101</v>
      </c>
      <c r="BI143">
        <v>6.5965049069654302</v>
      </c>
      <c r="BJ143">
        <v>4.4476993737629904</v>
      </c>
      <c r="BK143">
        <v>4.7518030162474201</v>
      </c>
      <c r="BL143">
        <v>5.1870835919799303</v>
      </c>
      <c r="BM143">
        <v>4.9780967625229202</v>
      </c>
      <c r="BN143">
        <v>6.0477459195068102</v>
      </c>
    </row>
    <row r="144" spans="1:66">
      <c r="A144" t="s">
        <v>198</v>
      </c>
      <c r="B144" t="s">
        <v>537</v>
      </c>
      <c r="C144" t="s">
        <v>402</v>
      </c>
      <c r="D144" t="s">
        <v>233</v>
      </c>
      <c r="E144" t="e">
        <f>NA()</f>
        <v>#N/A</v>
      </c>
      <c r="F144" t="e">
        <f>NA()</f>
        <v>#N/A</v>
      </c>
      <c r="G144" t="e">
        <f>NA()</f>
        <v>#N/A</v>
      </c>
      <c r="H144" t="e">
        <f>NA()</f>
        <v>#N/A</v>
      </c>
      <c r="I144" t="e">
        <f>NA()</f>
        <v>#N/A</v>
      </c>
      <c r="J144" t="e">
        <f>NA()</f>
        <v>#N/A</v>
      </c>
      <c r="K144" t="e">
        <f>NA()</f>
        <v>#N/A</v>
      </c>
      <c r="L144" t="e">
        <f>NA()</f>
        <v>#N/A</v>
      </c>
      <c r="M144" t="e">
        <f>NA()</f>
        <v>#N/A</v>
      </c>
      <c r="N144" t="e">
        <f>NA()</f>
        <v>#N/A</v>
      </c>
      <c r="O144" t="e">
        <f>NA()</f>
        <v>#N/A</v>
      </c>
      <c r="P144" t="e">
        <f>NA()</f>
        <v>#N/A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t="e">
        <f>NA()</f>
        <v>#N/A</v>
      </c>
      <c r="Y144" t="e">
        <f>NA()</f>
        <v>#N/A</v>
      </c>
      <c r="Z144" t="e">
        <f>NA()</f>
        <v>#N/A</v>
      </c>
      <c r="AA144" t="e">
        <f>NA()</f>
        <v>#N/A</v>
      </c>
      <c r="AB144" t="e">
        <f>NA()</f>
        <v>#N/A</v>
      </c>
      <c r="AC144" t="e">
        <f>NA()</f>
        <v>#N/A</v>
      </c>
      <c r="AD144" t="e">
        <f>NA()</f>
        <v>#N/A</v>
      </c>
      <c r="AE144" t="e">
        <f>NA()</f>
        <v>#N/A</v>
      </c>
      <c r="AF144" t="e">
        <f>NA()</f>
        <v>#N/A</v>
      </c>
      <c r="AG144" t="e">
        <f>NA()</f>
        <v>#N/A</v>
      </c>
      <c r="AH144" t="e">
        <f>NA()</f>
        <v>#N/A</v>
      </c>
      <c r="AI144" t="e">
        <f>NA()</f>
        <v>#N/A</v>
      </c>
      <c r="AJ144" t="e">
        <f>NA()</f>
        <v>#N/A</v>
      </c>
      <c r="AK144" t="e">
        <f>NA()</f>
        <v>#N/A</v>
      </c>
      <c r="AL144" t="e">
        <f>NA()</f>
        <v>#N/A</v>
      </c>
      <c r="AM144" t="e">
        <f>NA()</f>
        <v>#N/A</v>
      </c>
      <c r="AN144" t="e">
        <f>NA()</f>
        <v>#N/A</v>
      </c>
      <c r="AO144" t="e">
        <f>NA()</f>
        <v>#N/A</v>
      </c>
      <c r="AP144" t="e">
        <f>NA()</f>
        <v>#N/A</v>
      </c>
      <c r="AQ144" t="e">
        <f>NA()</f>
        <v>#N/A</v>
      </c>
      <c r="AR144" t="e">
        <f>NA()</f>
        <v>#N/A</v>
      </c>
      <c r="AS144" t="e">
        <f>NA()</f>
        <v>#N/A</v>
      </c>
      <c r="AT144" t="e">
        <f>NA()</f>
        <v>#N/A</v>
      </c>
      <c r="AU144">
        <v>14.159647011632501</v>
      </c>
      <c r="AV144">
        <v>10.330288123682401</v>
      </c>
      <c r="AW144">
        <v>7.8290870488323403</v>
      </c>
      <c r="AX144">
        <v>10.834358848141401</v>
      </c>
      <c r="AY144">
        <v>7.3414460827856001</v>
      </c>
      <c r="AZ144">
        <v>11.3918966807103</v>
      </c>
      <c r="BA144">
        <v>17.489448642993001</v>
      </c>
      <c r="BB144">
        <v>7.42764305914916</v>
      </c>
      <c r="BC144">
        <v>7.2899279689022798</v>
      </c>
      <c r="BD144">
        <v>8.4881675184939702</v>
      </c>
      <c r="BE144">
        <v>6.8317870341853997</v>
      </c>
      <c r="BF144">
        <v>7.5773068174140299</v>
      </c>
      <c r="BG144">
        <v>9.8611128557491501</v>
      </c>
      <c r="BH144">
        <v>7.7486968762131099</v>
      </c>
      <c r="BI144">
        <v>8.8342486833649296</v>
      </c>
      <c r="BJ144">
        <v>12.4196323907137</v>
      </c>
      <c r="BK144">
        <v>23.563514895374201</v>
      </c>
      <c r="BL144" t="e">
        <f>NA()</f>
        <v>#N/A</v>
      </c>
      <c r="BM144" t="e">
        <f>NA()</f>
        <v>#N/A</v>
      </c>
      <c r="BN144" t="e">
        <f>NA()</f>
        <v>#N/A</v>
      </c>
    </row>
    <row r="145" spans="1:66">
      <c r="A145" t="s">
        <v>448</v>
      </c>
      <c r="B145" t="s">
        <v>541</v>
      </c>
      <c r="C145" t="s">
        <v>402</v>
      </c>
      <c r="D145" t="s">
        <v>233</v>
      </c>
      <c r="E145" t="e">
        <f>NA()</f>
        <v>#N/A</v>
      </c>
      <c r="F145" t="e">
        <f>NA()</f>
        <v>#N/A</v>
      </c>
      <c r="G145" t="e">
        <f>NA()</f>
        <v>#N/A</v>
      </c>
      <c r="H145" t="e">
        <f>NA()</f>
        <v>#N/A</v>
      </c>
      <c r="I145" t="e">
        <f>NA()</f>
        <v>#N/A</v>
      </c>
      <c r="J145">
        <v>11.424999999667801</v>
      </c>
      <c r="K145">
        <v>12.2429137683409</v>
      </c>
      <c r="L145">
        <v>7.2961087423088999</v>
      </c>
      <c r="M145">
        <v>0.391231447309209</v>
      </c>
      <c r="N145">
        <v>9.7859705554738508</v>
      </c>
      <c r="O145">
        <v>-5.2963714220470299</v>
      </c>
      <c r="P145">
        <v>-3.10384940810851</v>
      </c>
      <c r="Q145">
        <v>-0.251023192089041</v>
      </c>
      <c r="R145">
        <v>7.9708955631860201</v>
      </c>
      <c r="S145">
        <v>7.4584515608289097</v>
      </c>
      <c r="T145">
        <v>9.1192003014564396</v>
      </c>
      <c r="U145">
        <v>5.4792152796884599</v>
      </c>
      <c r="V145">
        <v>6.2802130275090704</v>
      </c>
      <c r="W145">
        <v>29.379794164169802</v>
      </c>
      <c r="X145">
        <v>-6.0390287501709397</v>
      </c>
      <c r="Y145">
        <v>9.7342887947139207</v>
      </c>
      <c r="Z145">
        <v>11.199722607489401</v>
      </c>
      <c r="AA145">
        <v>10.2588088556284</v>
      </c>
      <c r="AB145">
        <v>10.6052036199096</v>
      </c>
      <c r="AC145">
        <v>12.4776272053182</v>
      </c>
      <c r="AD145">
        <v>9.1384405546715506</v>
      </c>
      <c r="AE145">
        <v>3.2909810456156001</v>
      </c>
      <c r="AF145">
        <v>4.3557168784028599</v>
      </c>
      <c r="AG145">
        <v>6.08695652173909</v>
      </c>
      <c r="AH145">
        <v>1.5118397085609301</v>
      </c>
      <c r="AI145">
        <v>8.4514624080388394</v>
      </c>
      <c r="AJ145">
        <v>11.896095301125101</v>
      </c>
      <c r="AK145">
        <v>9.3597515895313705</v>
      </c>
      <c r="AL145">
        <v>11.0735532720389</v>
      </c>
      <c r="AM145">
        <v>5.1125989044431597</v>
      </c>
      <c r="AN145">
        <v>7.2379849449913003</v>
      </c>
      <c r="AO145">
        <v>4.02807775377961</v>
      </c>
      <c r="AP145">
        <v>3.55029585798825</v>
      </c>
      <c r="AQ145">
        <v>3.70927318295734</v>
      </c>
      <c r="AR145">
        <v>2.6486225229581999</v>
      </c>
      <c r="AS145">
        <v>-2.9000000000002402</v>
      </c>
      <c r="AT145">
        <v>-8.8139375214554594</v>
      </c>
      <c r="AU145">
        <v>-9.7976470588235802</v>
      </c>
      <c r="AV145">
        <v>-2.1911519198664302</v>
      </c>
      <c r="AW145">
        <v>-2.1975677405590002</v>
      </c>
      <c r="AX145">
        <v>2.6502057613165801</v>
      </c>
      <c r="AY145">
        <v>1.45926876202724</v>
      </c>
      <c r="AZ145">
        <v>6.2509878299355401</v>
      </c>
      <c r="BA145">
        <v>10.3607288954998</v>
      </c>
      <c r="BB145">
        <v>2.45990025609954</v>
      </c>
      <c r="BC145">
        <v>2.7998950010926502</v>
      </c>
      <c r="BD145">
        <v>15.518481531756199</v>
      </c>
      <c r="BE145">
        <v>6.0598039215686104</v>
      </c>
      <c r="BF145">
        <v>2.6058180271951801</v>
      </c>
      <c r="BG145" t="e">
        <f>NA()</f>
        <v>#N/A</v>
      </c>
      <c r="BH145" t="e">
        <f>NA()</f>
        <v>#N/A</v>
      </c>
      <c r="BI145" t="e">
        <f>NA()</f>
        <v>#N/A</v>
      </c>
      <c r="BJ145" t="e">
        <f>NA()</f>
        <v>#N/A</v>
      </c>
      <c r="BK145" t="e">
        <f>NA()</f>
        <v>#N/A</v>
      </c>
      <c r="BL145" t="e">
        <f>NA()</f>
        <v>#N/A</v>
      </c>
      <c r="BM145" t="e">
        <f>NA()</f>
        <v>#N/A</v>
      </c>
      <c r="BN145" t="e">
        <f>NA()</f>
        <v>#N/A</v>
      </c>
    </row>
    <row r="146" spans="1:66">
      <c r="A146" t="s">
        <v>503</v>
      </c>
      <c r="B146" t="s">
        <v>286</v>
      </c>
      <c r="C146" t="s">
        <v>402</v>
      </c>
      <c r="D146" t="s">
        <v>233</v>
      </c>
      <c r="E146" t="e">
        <f>NA()</f>
        <v>#N/A</v>
      </c>
      <c r="F146" t="e">
        <f>NA()</f>
        <v>#N/A</v>
      </c>
      <c r="G146" t="e">
        <f>NA()</f>
        <v>#N/A</v>
      </c>
      <c r="H146" t="e">
        <f>NA()</f>
        <v>#N/A</v>
      </c>
      <c r="I146" t="e">
        <f>NA()</f>
        <v>#N/A</v>
      </c>
      <c r="J146" t="e">
        <f>NA()</f>
        <v>#N/A</v>
      </c>
      <c r="K146" t="e">
        <f>NA()</f>
        <v>#N/A</v>
      </c>
      <c r="L146" t="e">
        <f>NA()</f>
        <v>#N/A</v>
      </c>
      <c r="M146" t="e">
        <f>NA()</f>
        <v>#N/A</v>
      </c>
      <c r="N146" t="e">
        <f>NA()</f>
        <v>#N/A</v>
      </c>
      <c r="O146" t="e">
        <f>NA()</f>
        <v>#N/A</v>
      </c>
      <c r="P146" t="e">
        <f>NA()</f>
        <v>#N/A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t="e">
        <f>NA()</f>
        <v>#N/A</v>
      </c>
      <c r="Y146" t="e">
        <f>NA()</f>
        <v>#N/A</v>
      </c>
      <c r="Z146" t="e">
        <f>NA()</f>
        <v>#N/A</v>
      </c>
      <c r="AA146" t="e">
        <f>NA()</f>
        <v>#N/A</v>
      </c>
      <c r="AB146" t="e">
        <f>NA()</f>
        <v>#N/A</v>
      </c>
      <c r="AC146" t="e">
        <f>NA()</f>
        <v>#N/A</v>
      </c>
      <c r="AD146" t="e">
        <f>NA()</f>
        <v>#N/A</v>
      </c>
      <c r="AE146" t="e">
        <f>NA()</f>
        <v>#N/A</v>
      </c>
      <c r="AF146" t="e">
        <f>NA()</f>
        <v>#N/A</v>
      </c>
      <c r="AG146" t="e">
        <f>NA()</f>
        <v>#N/A</v>
      </c>
      <c r="AH146" t="e">
        <f>NA()</f>
        <v>#N/A</v>
      </c>
      <c r="AI146" t="e">
        <f>NA()</f>
        <v>#N/A</v>
      </c>
      <c r="AJ146" t="e">
        <f>NA()</f>
        <v>#N/A</v>
      </c>
      <c r="AK146" t="e">
        <f>NA()</f>
        <v>#N/A</v>
      </c>
      <c r="AL146" t="e">
        <f>NA()</f>
        <v>#N/A</v>
      </c>
      <c r="AM146" t="e">
        <f>NA()</f>
        <v>#N/A</v>
      </c>
      <c r="AN146" t="e">
        <f>NA()</f>
        <v>#N/A</v>
      </c>
      <c r="AO146" t="e">
        <f>NA()</f>
        <v>#N/A</v>
      </c>
      <c r="AP146" t="e">
        <f>NA()</f>
        <v>#N/A</v>
      </c>
      <c r="AQ146" t="e">
        <f>NA()</f>
        <v>#N/A</v>
      </c>
      <c r="AR146" t="e">
        <f>NA()</f>
        <v>#N/A</v>
      </c>
      <c r="AS146" t="e">
        <f>NA()</f>
        <v>#N/A</v>
      </c>
      <c r="AT146" t="e">
        <f>NA()</f>
        <v>#N/A</v>
      </c>
      <c r="AU146" t="e">
        <f>NA()</f>
        <v>#N/A</v>
      </c>
      <c r="AV146" t="e">
        <f>NA()</f>
        <v>#N/A</v>
      </c>
      <c r="AW146" t="e">
        <f>NA()</f>
        <v>#N/A</v>
      </c>
      <c r="AX146" t="e">
        <f>NA()</f>
        <v>#N/A</v>
      </c>
      <c r="AY146" t="e">
        <f>NA()</f>
        <v>#N/A</v>
      </c>
      <c r="AZ146" t="e">
        <f>NA()</f>
        <v>#N/A</v>
      </c>
      <c r="BA146" t="e">
        <f>NA()</f>
        <v>#N/A</v>
      </c>
      <c r="BB146" t="e">
        <f>NA()</f>
        <v>#N/A</v>
      </c>
      <c r="BC146" t="e">
        <f>NA()</f>
        <v>#N/A</v>
      </c>
      <c r="BD146" t="e">
        <f>NA()</f>
        <v>#N/A</v>
      </c>
      <c r="BE146" t="e">
        <f>NA()</f>
        <v>#N/A</v>
      </c>
      <c r="BF146" t="e">
        <f>NA()</f>
        <v>#N/A</v>
      </c>
      <c r="BG146" t="e">
        <f>NA()</f>
        <v>#N/A</v>
      </c>
      <c r="BH146" t="e">
        <f>NA()</f>
        <v>#N/A</v>
      </c>
      <c r="BI146" t="e">
        <f>NA()</f>
        <v>#N/A</v>
      </c>
      <c r="BJ146" t="e">
        <f>NA()</f>
        <v>#N/A</v>
      </c>
      <c r="BK146" t="e">
        <f>NA()</f>
        <v>#N/A</v>
      </c>
      <c r="BL146" t="e">
        <f>NA()</f>
        <v>#N/A</v>
      </c>
      <c r="BM146" t="e">
        <f>NA()</f>
        <v>#N/A</v>
      </c>
      <c r="BN146" t="e">
        <f>NA()</f>
        <v>#N/A</v>
      </c>
    </row>
    <row r="147" spans="1:66">
      <c r="A147" t="s">
        <v>340</v>
      </c>
      <c r="B147" t="s">
        <v>91</v>
      </c>
      <c r="C147" t="s">
        <v>402</v>
      </c>
      <c r="D147" t="s">
        <v>233</v>
      </c>
      <c r="E147" t="e">
        <f>NA()</f>
        <v>#N/A</v>
      </c>
      <c r="F147" t="e">
        <f>NA()</f>
        <v>#N/A</v>
      </c>
      <c r="G147" t="e">
        <f>NA()</f>
        <v>#N/A</v>
      </c>
      <c r="H147" t="e">
        <f>NA()</f>
        <v>#N/A</v>
      </c>
      <c r="I147" t="e">
        <f>NA()</f>
        <v>#N/A</v>
      </c>
      <c r="J147" t="e">
        <f>NA()</f>
        <v>#N/A</v>
      </c>
      <c r="K147" t="e">
        <f>NA()</f>
        <v>#N/A</v>
      </c>
      <c r="L147" t="e">
        <f>NA()</f>
        <v>#N/A</v>
      </c>
      <c r="M147" t="e">
        <f>NA()</f>
        <v>#N/A</v>
      </c>
      <c r="N147" t="e">
        <f>NA()</f>
        <v>#N/A</v>
      </c>
      <c r="O147" t="e">
        <f>NA()</f>
        <v>#N/A</v>
      </c>
      <c r="P147" t="e">
        <f>NA()</f>
        <v>#N/A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t="e">
        <f>NA()</f>
        <v>#N/A</v>
      </c>
      <c r="Y147" t="e">
        <f>NA()</f>
        <v>#N/A</v>
      </c>
      <c r="Z147" t="e">
        <f>NA()</f>
        <v>#N/A</v>
      </c>
      <c r="AA147" t="e">
        <f>NA()</f>
        <v>#N/A</v>
      </c>
      <c r="AB147" t="e">
        <f>NA()</f>
        <v>#N/A</v>
      </c>
      <c r="AC147" t="e">
        <f>NA()</f>
        <v>#N/A</v>
      </c>
      <c r="AD147" t="e">
        <f>NA()</f>
        <v>#N/A</v>
      </c>
      <c r="AE147" t="e">
        <f>NA()</f>
        <v>#N/A</v>
      </c>
      <c r="AF147" t="e">
        <f>NA()</f>
        <v>#N/A</v>
      </c>
      <c r="AG147" t="e">
        <f>NA()</f>
        <v>#N/A</v>
      </c>
      <c r="AH147" t="e">
        <f>NA()</f>
        <v>#N/A</v>
      </c>
      <c r="AI147" t="e">
        <f>NA()</f>
        <v>#N/A</v>
      </c>
      <c r="AJ147" t="e">
        <f>NA()</f>
        <v>#N/A</v>
      </c>
      <c r="AK147">
        <v>1020.62056524354</v>
      </c>
      <c r="AL147">
        <v>410.45185856131599</v>
      </c>
      <c r="AM147">
        <v>72.254681616442795</v>
      </c>
      <c r="AN147">
        <v>39.647629032829002</v>
      </c>
      <c r="AO147">
        <v>24.625195386449999</v>
      </c>
      <c r="AP147">
        <v>8.88104848465888</v>
      </c>
      <c r="AQ147">
        <v>5.0675538584197604</v>
      </c>
      <c r="AR147">
        <v>0.72755062655743297</v>
      </c>
      <c r="AS147">
        <v>0.98161547885752698</v>
      </c>
      <c r="AT147">
        <v>1.3671203081782599</v>
      </c>
      <c r="AU147">
        <v>0.281506610345511</v>
      </c>
      <c r="AV147">
        <v>-1.1343085499024399</v>
      </c>
      <c r="AW147">
        <v>1.16410252104669</v>
      </c>
      <c r="AX147">
        <v>2.65848484065266</v>
      </c>
      <c r="AY147">
        <v>3.7391200406065601</v>
      </c>
      <c r="AZ147">
        <v>5.7371738279984701</v>
      </c>
      <c r="BA147">
        <v>10.925885624165501</v>
      </c>
      <c r="BB147">
        <v>4.4530445651852997</v>
      </c>
      <c r="BC147">
        <v>1.3192136205546301</v>
      </c>
      <c r="BD147">
        <v>4.13027562645087</v>
      </c>
      <c r="BE147">
        <v>3.08998277055416</v>
      </c>
      <c r="BF147">
        <v>1.0474793706534899</v>
      </c>
      <c r="BG147">
        <v>0.10375800943371501</v>
      </c>
      <c r="BH147">
        <v>-0.884097405500613</v>
      </c>
      <c r="BI147">
        <v>0.90552507546043903</v>
      </c>
      <c r="BJ147">
        <v>3.7228886230369298</v>
      </c>
      <c r="BK147">
        <v>2.6979277920839699</v>
      </c>
      <c r="BL147">
        <v>2.3345093798802399</v>
      </c>
      <c r="BM147">
        <v>1.19989444983569</v>
      </c>
      <c r="BN147">
        <v>4.68354420903459</v>
      </c>
    </row>
    <row r="148" spans="1:66">
      <c r="A148" t="s">
        <v>267</v>
      </c>
      <c r="B148" t="s">
        <v>248</v>
      </c>
      <c r="C148" t="s">
        <v>402</v>
      </c>
      <c r="D148" t="s">
        <v>233</v>
      </c>
      <c r="E148" t="e">
        <f>NA()</f>
        <v>#N/A</v>
      </c>
      <c r="F148" t="e">
        <f>NA()</f>
        <v>#N/A</v>
      </c>
      <c r="G148" t="e">
        <f>NA()</f>
        <v>#N/A</v>
      </c>
      <c r="H148" t="e">
        <f>NA()</f>
        <v>#N/A</v>
      </c>
      <c r="I148" t="e">
        <f>NA()</f>
        <v>#N/A</v>
      </c>
      <c r="J148" t="e">
        <f>NA()</f>
        <v>#N/A</v>
      </c>
      <c r="K148" t="e">
        <f>NA()</f>
        <v>#N/A</v>
      </c>
      <c r="L148" t="e">
        <f>NA()</f>
        <v>#N/A</v>
      </c>
      <c r="M148" t="e">
        <f>NA()</f>
        <v>#N/A</v>
      </c>
      <c r="N148" t="e">
        <f>NA()</f>
        <v>#N/A</v>
      </c>
      <c r="O148" t="e">
        <f>NA()</f>
        <v>#N/A</v>
      </c>
      <c r="P148" t="e">
        <f>NA()</f>
        <v>#N/A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t="e">
        <f>NA()</f>
        <v>#N/A</v>
      </c>
      <c r="Y148" t="e">
        <f>NA()</f>
        <v>#N/A</v>
      </c>
      <c r="Z148">
        <v>12.974697469819301</v>
      </c>
      <c r="AA148">
        <v>10.837870380065601</v>
      </c>
      <c r="AB148">
        <v>10.636303676138599</v>
      </c>
      <c r="AC148">
        <v>10.369566518164049</v>
      </c>
      <c r="AD148">
        <v>9.1144708717732552</v>
      </c>
      <c r="AE148">
        <v>8.7316399570463048</v>
      </c>
      <c r="AF148">
        <v>8.1890744948108498</v>
      </c>
      <c r="AG148">
        <v>9.0711587578002248</v>
      </c>
      <c r="AH148">
        <v>8.9299414289402499</v>
      </c>
      <c r="AI148">
        <v>11.0249259531024</v>
      </c>
      <c r="AJ148">
        <v>12.6153153828849</v>
      </c>
      <c r="AK148">
        <v>10.0989671535176</v>
      </c>
      <c r="AL148">
        <v>10.5178384472896</v>
      </c>
      <c r="AM148">
        <v>22.1471997885943</v>
      </c>
      <c r="AN148">
        <v>12.316084888596951</v>
      </c>
      <c r="AO148">
        <v>9.2204666237698305</v>
      </c>
      <c r="AP148">
        <v>7.1253272251305502</v>
      </c>
      <c r="AQ148">
        <v>7.1463266545233202</v>
      </c>
      <c r="AR148">
        <v>4.7750765647554996</v>
      </c>
      <c r="AS148">
        <v>4.19928825622807</v>
      </c>
      <c r="AT148">
        <v>5.1672399608334096</v>
      </c>
      <c r="AU148">
        <v>4.3379558785521697</v>
      </c>
      <c r="AV148">
        <v>5.1519015076957597</v>
      </c>
      <c r="AW148">
        <v>4.6684662236988297</v>
      </c>
      <c r="AX148">
        <v>6.4722033566426003</v>
      </c>
      <c r="AY148">
        <v>6.137341110384285</v>
      </c>
      <c r="AZ148">
        <v>6.3822938999231953</v>
      </c>
      <c r="BA148">
        <v>10.44555794465535</v>
      </c>
      <c r="BB148">
        <v>4.2580481250999203</v>
      </c>
      <c r="BC148">
        <v>4.1567272268017597</v>
      </c>
      <c r="BD148">
        <v>5.9544412583777202</v>
      </c>
      <c r="BE148">
        <v>5.0101877313446401</v>
      </c>
      <c r="BF148">
        <v>4.61474758546297</v>
      </c>
      <c r="BG148">
        <v>3.5617943638199749</v>
      </c>
      <c r="BH148">
        <v>3.15783117980921</v>
      </c>
      <c r="BI148">
        <v>2.8217078474765298</v>
      </c>
      <c r="BJ148">
        <v>3.6024774134893902</v>
      </c>
      <c r="BK148">
        <v>3.2072001235349199</v>
      </c>
      <c r="BL148">
        <v>2.7055972978704448</v>
      </c>
      <c r="BM148">
        <v>2.9519225317002098</v>
      </c>
      <c r="BN148">
        <v>4.26020772482845</v>
      </c>
    </row>
    <row r="149" spans="1:66">
      <c r="A149" t="s">
        <v>527</v>
      </c>
      <c r="B149" t="s">
        <v>56</v>
      </c>
      <c r="C149" t="s">
        <v>402</v>
      </c>
      <c r="D149" t="s">
        <v>233</v>
      </c>
      <c r="E149" t="e">
        <f>NA()</f>
        <v>#N/A</v>
      </c>
      <c r="F149" t="e">
        <f>NA()</f>
        <v>#N/A</v>
      </c>
      <c r="G149" t="e">
        <f>NA()</f>
        <v>#N/A</v>
      </c>
      <c r="H149" t="e">
        <f>NA()</f>
        <v>#N/A</v>
      </c>
      <c r="I149" t="e">
        <f>NA()</f>
        <v>#N/A</v>
      </c>
      <c r="J149" t="e">
        <f>NA()</f>
        <v>#N/A</v>
      </c>
      <c r="K149" t="e">
        <f>NA()</f>
        <v>#N/A</v>
      </c>
      <c r="L149" t="e">
        <f>NA()</f>
        <v>#N/A</v>
      </c>
      <c r="M149" t="e">
        <f>NA()</f>
        <v>#N/A</v>
      </c>
      <c r="N149" t="e">
        <f>NA()</f>
        <v>#N/A</v>
      </c>
      <c r="O149" t="e">
        <f>NA()</f>
        <v>#N/A</v>
      </c>
      <c r="P149" t="e">
        <f>NA()</f>
        <v>#N/A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t="e">
        <f>NA()</f>
        <v>#N/A</v>
      </c>
      <c r="Y149" t="e">
        <f>NA()</f>
        <v>#N/A</v>
      </c>
      <c r="Z149" t="e">
        <f>NA()</f>
        <v>#N/A</v>
      </c>
      <c r="AA149" t="e">
        <f>NA()</f>
        <v>#N/A</v>
      </c>
      <c r="AB149" t="e">
        <f>NA()</f>
        <v>#N/A</v>
      </c>
      <c r="AC149">
        <v>9.5430695745469301</v>
      </c>
      <c r="AD149">
        <v>10.47140811205265</v>
      </c>
      <c r="AE149">
        <v>4.1246152636768798</v>
      </c>
      <c r="AF149">
        <v>7.1132376395534003</v>
      </c>
      <c r="AG149">
        <v>13.58405226955335</v>
      </c>
      <c r="AH149">
        <v>8.27501608751591</v>
      </c>
      <c r="AI149">
        <v>7.0021695665112604</v>
      </c>
      <c r="AJ149">
        <v>8.9984693674716461</v>
      </c>
      <c r="AK149">
        <v>10.04392794398364</v>
      </c>
      <c r="AL149">
        <v>9.8438538923466403</v>
      </c>
      <c r="AM149">
        <v>29.913756187914302</v>
      </c>
      <c r="AN149">
        <v>17.811453712963051</v>
      </c>
      <c r="AO149">
        <v>8.2498900991551096</v>
      </c>
      <c r="AP149">
        <v>5.5722571112533199</v>
      </c>
      <c r="AQ149">
        <v>5.0843334414532304</v>
      </c>
      <c r="AR149">
        <v>3.3854242734045501</v>
      </c>
      <c r="AS149">
        <v>3.8226008808630798</v>
      </c>
      <c r="AT149">
        <v>4.4925960923975401</v>
      </c>
      <c r="AU149">
        <v>4.1664722549747202</v>
      </c>
      <c r="AV149">
        <v>6.9695661134035447</v>
      </c>
      <c r="AW149">
        <v>4.2137626876790399</v>
      </c>
      <c r="AX149">
        <v>8.5058507593310502</v>
      </c>
      <c r="AY149">
        <v>7.3414460827856001</v>
      </c>
      <c r="AZ149">
        <v>8.1821363831828542</v>
      </c>
      <c r="BA149">
        <v>12.248217447303849</v>
      </c>
      <c r="BB149">
        <v>5.0062736153405103</v>
      </c>
      <c r="BC149">
        <v>5.0496807585740404</v>
      </c>
      <c r="BD149">
        <v>7.6228226284851504</v>
      </c>
      <c r="BE149">
        <v>6.8317870341853997</v>
      </c>
      <c r="BF149">
        <v>5.7627796704468501</v>
      </c>
      <c r="BG149">
        <v>4.52540719427724</v>
      </c>
      <c r="BH149">
        <v>5.4100041956086304</v>
      </c>
      <c r="BI149">
        <v>6.03575858154682</v>
      </c>
      <c r="BJ149">
        <v>8.1568632340336791</v>
      </c>
      <c r="BK149">
        <v>4.0929781930063847</v>
      </c>
      <c r="BL149">
        <v>2.8690942502055399</v>
      </c>
      <c r="BM149">
        <v>5.9312763656243899</v>
      </c>
      <c r="BN149">
        <v>7.8874430197647758</v>
      </c>
    </row>
    <row r="150" spans="1:66">
      <c r="A150" t="s">
        <v>300</v>
      </c>
      <c r="B150" t="s">
        <v>181</v>
      </c>
      <c r="C150" t="s">
        <v>402</v>
      </c>
      <c r="D150" t="s">
        <v>233</v>
      </c>
      <c r="E150" t="e">
        <f>NA()</f>
        <v>#N/A</v>
      </c>
      <c r="F150" t="e">
        <f>NA()</f>
        <v>#N/A</v>
      </c>
      <c r="G150" t="e">
        <f>NA()</f>
        <v>#N/A</v>
      </c>
      <c r="H150" t="e">
        <f>NA()</f>
        <v>#N/A</v>
      </c>
      <c r="I150" t="e">
        <f>NA()</f>
        <v>#N/A</v>
      </c>
      <c r="J150" t="e">
        <f>NA()</f>
        <v>#N/A</v>
      </c>
      <c r="K150" t="e">
        <f>NA()</f>
        <v>#N/A</v>
      </c>
      <c r="L150" t="e">
        <f>NA()</f>
        <v>#N/A</v>
      </c>
      <c r="M150" t="e">
        <f>NA()</f>
        <v>#N/A</v>
      </c>
      <c r="N150" t="e">
        <f>NA()</f>
        <v>#N/A</v>
      </c>
      <c r="O150" t="e">
        <f>NA()</f>
        <v>#N/A</v>
      </c>
      <c r="P150" t="e">
        <f>NA()</f>
        <v>#N/A</v>
      </c>
      <c r="Q150" t="e">
        <f>NA()</f>
        <v>#N/A</v>
      </c>
      <c r="R150" t="e">
        <f>NA()</f>
        <v>#N/A</v>
      </c>
      <c r="S150">
        <v>17.809948033181801</v>
      </c>
      <c r="T150">
        <v>12.0457419321678</v>
      </c>
      <c r="U150">
        <v>7.6566496162451099</v>
      </c>
      <c r="V150">
        <v>11.472361870057799</v>
      </c>
      <c r="W150">
        <v>8.3150986790876598</v>
      </c>
      <c r="X150">
        <v>10.925736214461349</v>
      </c>
      <c r="Y150">
        <v>14.7009812997865</v>
      </c>
      <c r="Z150">
        <v>12.452894882249</v>
      </c>
      <c r="AA150">
        <v>10.667614319569751</v>
      </c>
      <c r="AB150">
        <v>11.70836254483255</v>
      </c>
      <c r="AC150">
        <v>11.0155216195056</v>
      </c>
      <c r="AD150">
        <v>7.8906400835277548</v>
      </c>
      <c r="AE150">
        <v>8.7316399570463048</v>
      </c>
      <c r="AF150">
        <v>8.6376731898008607</v>
      </c>
      <c r="AG150">
        <v>8.9104702001338243</v>
      </c>
      <c r="AH150">
        <v>8.8468869123255303</v>
      </c>
      <c r="AI150">
        <v>10</v>
      </c>
      <c r="AJ150">
        <v>13.2242657726507</v>
      </c>
      <c r="AK150">
        <v>10.0989671535176</v>
      </c>
      <c r="AL150">
        <v>9.6718933818012403</v>
      </c>
      <c r="AM150">
        <v>12.3681943936948</v>
      </c>
      <c r="AN150">
        <v>10.111431606588202</v>
      </c>
      <c r="AO150">
        <v>9.2753906045445795</v>
      </c>
      <c r="AP150">
        <v>7.1061665685937907</v>
      </c>
      <c r="AQ150">
        <v>8.8185861394017504</v>
      </c>
      <c r="AR150">
        <v>4.8653978507754001</v>
      </c>
      <c r="AS150">
        <v>4.01021482029513</v>
      </c>
      <c r="AT150">
        <v>4.4197724588114298</v>
      </c>
      <c r="AU150">
        <v>3.5330421430807499</v>
      </c>
      <c r="AV150">
        <v>4.818385678708605</v>
      </c>
      <c r="AW150">
        <v>4.6350075903937604</v>
      </c>
      <c r="AX150">
        <v>5.3788759636150303</v>
      </c>
      <c r="AY150">
        <v>5.8036044401297104</v>
      </c>
      <c r="AZ150">
        <v>6.5572277263807299</v>
      </c>
      <c r="BA150">
        <v>10.761418232682701</v>
      </c>
      <c r="BB150">
        <v>4.9192380548494796</v>
      </c>
      <c r="BC150">
        <v>4.6988906497622898</v>
      </c>
      <c r="BD150">
        <v>6.1074271459024496</v>
      </c>
      <c r="BE150">
        <v>5.1961861553184798</v>
      </c>
      <c r="BF150">
        <v>5.1618989858148998</v>
      </c>
      <c r="BG150">
        <v>4.7894250900920294</v>
      </c>
      <c r="BH150">
        <v>3.5030354569558799</v>
      </c>
      <c r="BI150">
        <v>3.2052243455974647</v>
      </c>
      <c r="BJ150">
        <v>3.6270961069660901</v>
      </c>
      <c r="BK150">
        <v>3.93882646691634</v>
      </c>
      <c r="BL150">
        <v>3.0179880717993548</v>
      </c>
      <c r="BM150">
        <v>3.4684117795116798</v>
      </c>
      <c r="BN150">
        <v>4.4822348872792102</v>
      </c>
    </row>
    <row r="151" spans="1:66">
      <c r="A151" t="s">
        <v>243</v>
      </c>
      <c r="B151" t="s">
        <v>440</v>
      </c>
      <c r="C151" t="s">
        <v>402</v>
      </c>
      <c r="D151" t="s">
        <v>233</v>
      </c>
      <c r="E151">
        <v>0.44962029638984902</v>
      </c>
      <c r="F151">
        <v>0.48243359063089303</v>
      </c>
      <c r="G151">
        <v>0.895946647339812</v>
      </c>
      <c r="H151">
        <v>2.8763224621267098</v>
      </c>
      <c r="I151">
        <v>3.0963815124573602</v>
      </c>
      <c r="J151">
        <v>3.3336793292934401</v>
      </c>
      <c r="K151">
        <v>3.3316797725456802</v>
      </c>
      <c r="L151">
        <v>2.16615698739855</v>
      </c>
      <c r="M151">
        <v>2.6254290896315799</v>
      </c>
      <c r="N151">
        <v>2.2944343704715702</v>
      </c>
      <c r="O151">
        <v>4.6393534438994202</v>
      </c>
      <c r="P151">
        <v>4.6722149804140498</v>
      </c>
      <c r="Q151">
        <v>5.2256805055554398</v>
      </c>
      <c r="R151">
        <v>6.0680983591020201</v>
      </c>
      <c r="S151">
        <v>9.5406554166058903</v>
      </c>
      <c r="T151">
        <v>10.717671133919801</v>
      </c>
      <c r="U151">
        <v>9.7973464371629593</v>
      </c>
      <c r="V151">
        <v>6.7054941145065801</v>
      </c>
      <c r="W151">
        <v>3.09466077424648</v>
      </c>
      <c r="X151">
        <v>4.5465277904216697</v>
      </c>
      <c r="Y151">
        <v>6.2999000624459303</v>
      </c>
      <c r="Z151">
        <v>8.0729437593459892</v>
      </c>
      <c r="AA151">
        <v>9.35705099427385</v>
      </c>
      <c r="AB151">
        <v>8.6692715980851496</v>
      </c>
      <c r="AC151">
        <v>6.43585780786995</v>
      </c>
      <c r="AD151">
        <v>4.0935877853009597</v>
      </c>
      <c r="AE151">
        <v>0.294563408545438</v>
      </c>
      <c r="AF151">
        <v>-5.6662909389173302E-2</v>
      </c>
      <c r="AG151">
        <v>1.4365905663490399</v>
      </c>
      <c r="AH151">
        <v>3.3709588729044802</v>
      </c>
      <c r="AI151">
        <v>3.25376659083636</v>
      </c>
      <c r="AJ151">
        <v>3.11835659874854</v>
      </c>
      <c r="AK151">
        <v>3.15417375961793</v>
      </c>
      <c r="AL151">
        <v>3.5880981853516301</v>
      </c>
      <c r="AM151">
        <v>2.1947646868906601</v>
      </c>
      <c r="AN151">
        <v>1.86769424969108</v>
      </c>
      <c r="AO151">
        <v>1.18385968843569</v>
      </c>
      <c r="AP151">
        <v>1.3675126120794301</v>
      </c>
      <c r="AQ151">
        <v>0.95857011049463903</v>
      </c>
      <c r="AR151">
        <v>1.0251967647493401</v>
      </c>
      <c r="AS151">
        <v>3.1507670702259198</v>
      </c>
      <c r="AT151">
        <v>2.6638211057910302</v>
      </c>
      <c r="AU151">
        <v>2.0740861357164402</v>
      </c>
      <c r="AV151">
        <v>2.0498403056351502</v>
      </c>
      <c r="AW151">
        <v>2.2256791642889202</v>
      </c>
      <c r="AX151">
        <v>2.4876966516408601</v>
      </c>
      <c r="AY151">
        <v>2.6663149457707198</v>
      </c>
      <c r="AZ151">
        <v>2.3124586178612798</v>
      </c>
      <c r="BA151">
        <v>3.4018796302556602</v>
      </c>
      <c r="BB151">
        <v>0.368041997888919</v>
      </c>
      <c r="BC151">
        <v>2.27367911621542</v>
      </c>
      <c r="BD151">
        <v>3.4106834106833999</v>
      </c>
      <c r="BE151">
        <v>2.6628416550801699</v>
      </c>
      <c r="BF151">
        <v>1.73403963519166</v>
      </c>
      <c r="BG151">
        <v>0.628543985440705</v>
      </c>
      <c r="BH151">
        <v>0.47474316143779999</v>
      </c>
      <c r="BI151">
        <v>0.29083333333330602</v>
      </c>
      <c r="BJ151">
        <v>1.73079959118897</v>
      </c>
      <c r="BK151">
        <v>1.52819524307373</v>
      </c>
      <c r="BL151">
        <v>1.7433207565384301</v>
      </c>
      <c r="BM151">
        <v>0.81995730212699403</v>
      </c>
      <c r="BN151">
        <v>2.5269200906616902</v>
      </c>
    </row>
    <row r="152" spans="1:66">
      <c r="A152" t="s">
        <v>470</v>
      </c>
      <c r="B152" t="s">
        <v>249</v>
      </c>
      <c r="C152" t="s">
        <v>402</v>
      </c>
      <c r="D152" t="s">
        <v>233</v>
      </c>
      <c r="E152" t="e">
        <f>NA()</f>
        <v>#N/A</v>
      </c>
      <c r="F152" t="e">
        <f>NA()</f>
        <v>#N/A</v>
      </c>
      <c r="G152" t="e">
        <f>NA()</f>
        <v>#N/A</v>
      </c>
      <c r="H152" t="e">
        <f>NA()</f>
        <v>#N/A</v>
      </c>
      <c r="I152" t="e">
        <f>NA()</f>
        <v>#N/A</v>
      </c>
      <c r="J152" t="e">
        <f>NA()</f>
        <v>#N/A</v>
      </c>
      <c r="K152" t="e">
        <f>NA()</f>
        <v>#N/A</v>
      </c>
      <c r="L152" t="e">
        <f>NA()</f>
        <v>#N/A</v>
      </c>
      <c r="M152" t="e">
        <f>NA()</f>
        <v>#N/A</v>
      </c>
      <c r="N152" t="e">
        <f>NA()</f>
        <v>#N/A</v>
      </c>
      <c r="O152" t="e">
        <f>NA()</f>
        <v>#N/A</v>
      </c>
      <c r="P152" t="e">
        <f>NA()</f>
        <v>#N/A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t="e">
        <f>NA()</f>
        <v>#N/A</v>
      </c>
      <c r="Y152" t="e">
        <f>NA()</f>
        <v>#N/A</v>
      </c>
      <c r="Z152" t="e">
        <f>NA()</f>
        <v>#N/A</v>
      </c>
      <c r="AA152" t="e">
        <f>NA()</f>
        <v>#N/A</v>
      </c>
      <c r="AB152" t="e">
        <f>NA()</f>
        <v>#N/A</v>
      </c>
      <c r="AC152" t="e">
        <f>NA()</f>
        <v>#N/A</v>
      </c>
      <c r="AD152" t="e">
        <f>NA()</f>
        <v>#N/A</v>
      </c>
      <c r="AE152" t="e">
        <f>NA()</f>
        <v>#N/A</v>
      </c>
      <c r="AF152" t="e">
        <f>NA()</f>
        <v>#N/A</v>
      </c>
      <c r="AG152" t="e">
        <f>NA()</f>
        <v>#N/A</v>
      </c>
      <c r="AH152">
        <v>8.7709455415918303</v>
      </c>
      <c r="AI152">
        <v>7.9696938436322098</v>
      </c>
      <c r="AJ152">
        <v>9.5688776593484004</v>
      </c>
      <c r="AK152">
        <v>7.7139216835660998</v>
      </c>
      <c r="AL152">
        <v>6.7058855277004499</v>
      </c>
      <c r="AM152">
        <v>6.2520689021027103</v>
      </c>
      <c r="AN152">
        <v>8.5586660430844699</v>
      </c>
      <c r="AO152">
        <v>4.8224867678348504</v>
      </c>
      <c r="AP152">
        <v>3.4909371513885898</v>
      </c>
      <c r="AQ152">
        <v>0.172630384568532</v>
      </c>
      <c r="AR152">
        <v>-3.2041624818658501</v>
      </c>
      <c r="AS152">
        <v>-1.6097188396189801</v>
      </c>
      <c r="AT152">
        <v>-1.98465008641648</v>
      </c>
      <c r="AU152">
        <v>-2.6375169981619502</v>
      </c>
      <c r="AV152">
        <v>-1.5624520367130399</v>
      </c>
      <c r="AW152">
        <v>0.98072845203940795</v>
      </c>
      <c r="AX152">
        <v>4.3958928433567497</v>
      </c>
      <c r="AY152">
        <v>5.1499733775069503</v>
      </c>
      <c r="AZ152">
        <v>5.5714968914394998</v>
      </c>
      <c r="BA152">
        <v>8.6110185863700099</v>
      </c>
      <c r="BB152">
        <v>1.16906695453763</v>
      </c>
      <c r="BC152">
        <v>2.80947242060846</v>
      </c>
      <c r="BD152">
        <v>5.8062461669104097</v>
      </c>
      <c r="BE152">
        <v>6.1073892833654497</v>
      </c>
      <c r="BF152">
        <v>5.5005777917848704</v>
      </c>
      <c r="BG152">
        <v>6.0482345209407899</v>
      </c>
      <c r="BH152">
        <v>4.5605633802817103</v>
      </c>
      <c r="BI152">
        <v>2.3689574970590299</v>
      </c>
      <c r="BJ152">
        <v>1.22812404052807</v>
      </c>
      <c r="BK152">
        <v>3.0044629316694902</v>
      </c>
      <c r="BL152">
        <v>2.75193081051976</v>
      </c>
      <c r="BM152">
        <v>0.81141051149158006</v>
      </c>
      <c r="BN152" t="e">
        <f>NA()</f>
        <v>#N/A</v>
      </c>
    </row>
    <row r="153" spans="1:66">
      <c r="A153" t="s">
        <v>341</v>
      </c>
      <c r="B153" t="s">
        <v>12</v>
      </c>
      <c r="C153" t="s">
        <v>402</v>
      </c>
      <c r="D153" t="s">
        <v>233</v>
      </c>
      <c r="E153" t="e">
        <f>NA()</f>
        <v>#N/A</v>
      </c>
      <c r="F153" t="e">
        <f>NA()</f>
        <v>#N/A</v>
      </c>
      <c r="G153" t="e">
        <f>NA()</f>
        <v>#N/A</v>
      </c>
      <c r="H153" t="e">
        <f>NA()</f>
        <v>#N/A</v>
      </c>
      <c r="I153" t="e">
        <f>NA()</f>
        <v>#N/A</v>
      </c>
      <c r="J153">
        <v>4.2018603658944196</v>
      </c>
      <c r="K153">
        <v>3.2115739789755402</v>
      </c>
      <c r="L153">
        <v>0.81519037668080796</v>
      </c>
      <c r="M153">
        <v>0.95651316448550305</v>
      </c>
      <c r="N153">
        <v>3.8288728268366201</v>
      </c>
      <c r="O153">
        <v>2.87864534318794</v>
      </c>
      <c r="P153">
        <v>5.3858814924349296</v>
      </c>
      <c r="Q153">
        <v>5.6225596527748101</v>
      </c>
      <c r="R153">
        <v>6.1201018646477898</v>
      </c>
      <c r="S153">
        <v>22.100944418777999</v>
      </c>
      <c r="T153">
        <v>8.1912128321593194</v>
      </c>
      <c r="U153">
        <v>4.98681511862564</v>
      </c>
      <c r="V153">
        <v>3.10895289128434</v>
      </c>
      <c r="W153">
        <v>6.5284469226179702</v>
      </c>
      <c r="X153">
        <v>14.055592255551501</v>
      </c>
      <c r="Y153">
        <v>18.217865894675501</v>
      </c>
      <c r="Z153">
        <v>30.538177432771199</v>
      </c>
      <c r="AA153">
        <v>31.789704651053501</v>
      </c>
      <c r="AB153">
        <v>19.328338591095001</v>
      </c>
      <c r="AC153">
        <v>9.8566209543388794</v>
      </c>
      <c r="AD153">
        <v>10.5564839573619</v>
      </c>
      <c r="AE153">
        <v>14.4973321039129</v>
      </c>
      <c r="AF153">
        <v>14.993135132250201</v>
      </c>
      <c r="AG153">
        <v>26.8537971413812</v>
      </c>
      <c r="AH153">
        <v>9.0129959455549695</v>
      </c>
      <c r="AI153">
        <v>11.784483832135701</v>
      </c>
      <c r="AJ153">
        <v>8.5926476049019005</v>
      </c>
      <c r="AK153">
        <v>14.512378607577199</v>
      </c>
      <c r="AL153">
        <v>10.008361204013999</v>
      </c>
      <c r="AM153">
        <v>38.941790898923998</v>
      </c>
      <c r="AN153">
        <v>49.080210059078397</v>
      </c>
      <c r="AO153">
        <v>19.756354543977601</v>
      </c>
      <c r="AP153">
        <v>4.4863826173739696</v>
      </c>
      <c r="AQ153">
        <v>6.2080160866332301</v>
      </c>
      <c r="AR153">
        <v>9.9295339934877909</v>
      </c>
      <c r="AS153">
        <v>11.859684500027999</v>
      </c>
      <c r="AT153">
        <v>7.9169448452958502</v>
      </c>
      <c r="AU153">
        <v>16.498525531584601</v>
      </c>
      <c r="AV153">
        <v>-1.70400479616301</v>
      </c>
      <c r="AW153">
        <v>13.955801803321201</v>
      </c>
      <c r="AX153">
        <v>18.3638246468932</v>
      </c>
      <c r="AY153">
        <v>10.765637155486599</v>
      </c>
      <c r="AZ153">
        <v>10.287966318767101</v>
      </c>
      <c r="BA153">
        <v>9.2965083938105906</v>
      </c>
      <c r="BB153">
        <v>8.9542180239294407</v>
      </c>
      <c r="BC153">
        <v>9.2473217364411493</v>
      </c>
      <c r="BD153">
        <v>9.4825404858299702</v>
      </c>
      <c r="BE153">
        <v>5.7138443419104901</v>
      </c>
      <c r="BF153">
        <v>5.8264294445198903</v>
      </c>
      <c r="BG153">
        <v>6.08040811088296</v>
      </c>
      <c r="BH153">
        <v>7.4041917420212497</v>
      </c>
      <c r="BI153">
        <v>6.03575858154682</v>
      </c>
      <c r="BJ153">
        <v>8.6090507542295107</v>
      </c>
      <c r="BK153">
        <v>8.5942295887047404</v>
      </c>
      <c r="BL153">
        <v>5.6105144149236601</v>
      </c>
      <c r="BM153">
        <v>4.2017931219055296</v>
      </c>
      <c r="BN153" t="e">
        <f>NA()</f>
        <v>#N/A</v>
      </c>
    </row>
    <row r="154" spans="1:66">
      <c r="A154" t="s">
        <v>437</v>
      </c>
      <c r="B154" t="s">
        <v>197</v>
      </c>
      <c r="C154" t="s">
        <v>402</v>
      </c>
      <c r="D154" t="s">
        <v>233</v>
      </c>
      <c r="E154" t="e">
        <f>NA()</f>
        <v>#N/A</v>
      </c>
      <c r="F154" t="e">
        <f>NA()</f>
        <v>#N/A</v>
      </c>
      <c r="G154" t="e">
        <f>NA()</f>
        <v>#N/A</v>
      </c>
      <c r="H154" t="e">
        <f>NA()</f>
        <v>#N/A</v>
      </c>
      <c r="I154" t="e">
        <f>NA()</f>
        <v>#N/A</v>
      </c>
      <c r="J154" t="e">
        <f>NA()</f>
        <v>#N/A</v>
      </c>
      <c r="K154" t="e">
        <f>NA()</f>
        <v>#N/A</v>
      </c>
      <c r="L154" t="e">
        <f>NA()</f>
        <v>#N/A</v>
      </c>
      <c r="M154" t="e">
        <f>NA()</f>
        <v>#N/A</v>
      </c>
      <c r="N154" t="e">
        <f>NA()</f>
        <v>#N/A</v>
      </c>
      <c r="O154" t="e">
        <f>NA()</f>
        <v>#N/A</v>
      </c>
      <c r="P154" t="e">
        <f>NA()</f>
        <v>#N/A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t="e">
        <f>NA()</f>
        <v>#N/A</v>
      </c>
      <c r="Y154" t="e">
        <f>NA()</f>
        <v>#N/A</v>
      </c>
      <c r="Z154">
        <v>11.814697550021201</v>
      </c>
      <c r="AA154">
        <v>9.8211624443208194</v>
      </c>
      <c r="AB154">
        <v>13.5025105170179</v>
      </c>
      <c r="AC154">
        <v>20.026303204232399</v>
      </c>
      <c r="AD154">
        <v>10.5189759937166</v>
      </c>
      <c r="AE154">
        <v>14.0468679587644</v>
      </c>
      <c r="AF154">
        <v>25.155095428291101</v>
      </c>
      <c r="AG154">
        <v>33.9121649354339</v>
      </c>
      <c r="AH154">
        <v>12.4463620502664</v>
      </c>
      <c r="AI154">
        <v>11.8235380454151</v>
      </c>
      <c r="AJ154">
        <v>12.6153153828849</v>
      </c>
      <c r="AK154">
        <v>23.751353023039901</v>
      </c>
      <c r="AL154">
        <v>22.772710233662501</v>
      </c>
      <c r="AM154">
        <v>34.649636150832301</v>
      </c>
      <c r="AN154">
        <v>83.325774754345801</v>
      </c>
      <c r="AO154">
        <v>37.602045023501702</v>
      </c>
      <c r="AP154">
        <v>9.1373524300349498</v>
      </c>
      <c r="AQ154">
        <v>29.748651282826302</v>
      </c>
      <c r="AR154">
        <v>44.804164286167399</v>
      </c>
      <c r="AS154">
        <v>29.581488463168402</v>
      </c>
      <c r="AT154">
        <v>22.7</v>
      </c>
      <c r="AU154">
        <v>14.744634610160301</v>
      </c>
      <c r="AV154">
        <v>9.5767978691921396</v>
      </c>
      <c r="AW154">
        <v>11.4298060822124</v>
      </c>
      <c r="AX154">
        <v>15.410344660429599</v>
      </c>
      <c r="AY154">
        <v>13.974294354838801</v>
      </c>
      <c r="AZ154">
        <v>7.9522099086402998</v>
      </c>
      <c r="BA154">
        <v>8.7126018660904005</v>
      </c>
      <c r="BB154">
        <v>8.4220442769665507</v>
      </c>
      <c r="BC154">
        <v>7.4115909288382698</v>
      </c>
      <c r="BD154">
        <v>7.6228226284851504</v>
      </c>
      <c r="BE154">
        <v>21.271265001378001</v>
      </c>
      <c r="BF154">
        <v>27.283333333333299</v>
      </c>
      <c r="BG154">
        <v>23.792064946968701</v>
      </c>
      <c r="BH154">
        <v>21.8673475542553</v>
      </c>
      <c r="BI154">
        <v>21.711113213649899</v>
      </c>
      <c r="BJ154">
        <v>11.543393918876999</v>
      </c>
      <c r="BK154">
        <v>12.420178108921</v>
      </c>
      <c r="BL154">
        <v>9.3708360560567208</v>
      </c>
      <c r="BM154">
        <v>8.6255146965055207</v>
      </c>
      <c r="BN154" t="e">
        <f>NA()</f>
        <v>#N/A</v>
      </c>
    </row>
    <row r="155" spans="1:66">
      <c r="A155" t="s">
        <v>361</v>
      </c>
      <c r="B155" t="s">
        <v>479</v>
      </c>
      <c r="C155" t="s">
        <v>402</v>
      </c>
      <c r="D155" t="s">
        <v>233</v>
      </c>
      <c r="E155">
        <v>6.3182597888203601E-2</v>
      </c>
      <c r="F155">
        <v>-0.18040772163166099</v>
      </c>
      <c r="G155">
        <v>0.10844026784810901</v>
      </c>
      <c r="H155">
        <v>3.10525365608347</v>
      </c>
      <c r="I155">
        <v>-0.40273157100363299</v>
      </c>
      <c r="J155">
        <v>-0.105485232243793</v>
      </c>
      <c r="K155">
        <v>0.96796902526137796</v>
      </c>
      <c r="L155">
        <v>4.5755621403328801</v>
      </c>
      <c r="M155">
        <v>-0.15834652879454</v>
      </c>
      <c r="N155">
        <v>-0.40901502529406703</v>
      </c>
      <c r="O155">
        <v>1.8439359655638401</v>
      </c>
      <c r="P155">
        <v>1.61303596395806</v>
      </c>
      <c r="Q155">
        <v>3.2315542235487702</v>
      </c>
      <c r="R155">
        <v>10.560175741310101</v>
      </c>
      <c r="S155">
        <v>17.328980982441099</v>
      </c>
      <c r="T155">
        <v>4.4877222691590797</v>
      </c>
      <c r="U155">
        <v>2.63371150730572</v>
      </c>
      <c r="V155">
        <v>4.7882240144596402</v>
      </c>
      <c r="W155">
        <v>4.8600645855425002</v>
      </c>
      <c r="X155">
        <v>3.6544679979641299</v>
      </c>
      <c r="Y155">
        <v>6.6749195345050998</v>
      </c>
      <c r="Z155">
        <v>9.7000000000001592</v>
      </c>
      <c r="AA155">
        <v>5.8189000297783098</v>
      </c>
      <c r="AB155">
        <v>3.7042354631937302</v>
      </c>
      <c r="AC155">
        <v>3.89727260149767</v>
      </c>
      <c r="AD155">
        <v>0.346458791259879</v>
      </c>
      <c r="AE155">
        <v>0.73700285539194899</v>
      </c>
      <c r="AF155">
        <v>0.29000790943839799</v>
      </c>
      <c r="AG155">
        <v>2.5565194532074198</v>
      </c>
      <c r="AH155">
        <v>2.8132008971480502</v>
      </c>
      <c r="AI155">
        <v>2.6178010471205102</v>
      </c>
      <c r="AJ155">
        <v>4.3583333333330199</v>
      </c>
      <c r="AK155">
        <v>4.7672282999281999</v>
      </c>
      <c r="AL155">
        <v>3.5365853658538802</v>
      </c>
      <c r="AM155">
        <v>3.7249705535928599</v>
      </c>
      <c r="AN155">
        <v>3.45057509584896</v>
      </c>
      <c r="AO155">
        <v>3.4885594585891599</v>
      </c>
      <c r="AP155">
        <v>2.66251459711942</v>
      </c>
      <c r="AQ155">
        <v>5.2703420034876602</v>
      </c>
      <c r="AR155">
        <v>2.7445613024060802</v>
      </c>
      <c r="AS155">
        <v>1.53474023697698</v>
      </c>
      <c r="AT155">
        <v>1.4167847320610201</v>
      </c>
      <c r="AU155">
        <v>1.80787246281537</v>
      </c>
      <c r="AV155">
        <v>1.0896763257728399</v>
      </c>
      <c r="AW155">
        <v>1.4212711593739999</v>
      </c>
      <c r="AX155">
        <v>2.9750709268445301</v>
      </c>
      <c r="AY155">
        <v>3.6092356422438998</v>
      </c>
      <c r="AZ155">
        <v>2.0273531777956499</v>
      </c>
      <c r="BA155">
        <v>5.4407822110077202</v>
      </c>
      <c r="BB155">
        <v>0.58330840562370401</v>
      </c>
      <c r="BC155">
        <v>1.6228523557703101</v>
      </c>
      <c r="BD155">
        <v>3.1744709215130902</v>
      </c>
      <c r="BE155">
        <v>1.6635710247920401</v>
      </c>
      <c r="BF155">
        <v>2.1050123123361399</v>
      </c>
      <c r="BG155">
        <v>3.1429905087910699</v>
      </c>
      <c r="BH155">
        <v>2.10438980238344</v>
      </c>
      <c r="BI155">
        <v>2.0905665952574499</v>
      </c>
      <c r="BJ155">
        <v>3.8712011577424001</v>
      </c>
      <c r="BK155">
        <v>0.88470916057124405</v>
      </c>
      <c r="BL155">
        <v>0.66289186576437598</v>
      </c>
      <c r="BM155">
        <v>-1.13870215393056</v>
      </c>
      <c r="BN155">
        <v>2.47710241465444</v>
      </c>
    </row>
    <row r="156" spans="1:66">
      <c r="A156" t="s">
        <v>184</v>
      </c>
      <c r="B156" t="s">
        <v>77</v>
      </c>
      <c r="C156" t="s">
        <v>402</v>
      </c>
      <c r="D156" t="s">
        <v>233</v>
      </c>
      <c r="E156" t="e">
        <f>NA()</f>
        <v>#N/A</v>
      </c>
      <c r="F156" t="e">
        <f>NA()</f>
        <v>#N/A</v>
      </c>
      <c r="G156" t="e">
        <f>NA()</f>
        <v>#N/A</v>
      </c>
      <c r="H156" t="e">
        <f>NA()</f>
        <v>#N/A</v>
      </c>
      <c r="I156" t="e">
        <f>NA()</f>
        <v>#N/A</v>
      </c>
      <c r="J156" t="e">
        <f>NA()</f>
        <v>#N/A</v>
      </c>
      <c r="K156" t="e">
        <f>NA()</f>
        <v>#N/A</v>
      </c>
      <c r="L156" t="e">
        <f>NA()</f>
        <v>#N/A</v>
      </c>
      <c r="M156" t="e">
        <f>NA()</f>
        <v>#N/A</v>
      </c>
      <c r="N156" t="e">
        <f>NA()</f>
        <v>#N/A</v>
      </c>
      <c r="O156" t="e">
        <f>NA()</f>
        <v>#N/A</v>
      </c>
      <c r="P156" t="e">
        <f>NA()</f>
        <v>#N/A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e">
        <f>NA()</f>
        <v>#N/A</v>
      </c>
      <c r="Y156" t="e">
        <f>NA()</f>
        <v>#N/A</v>
      </c>
      <c r="Z156" t="e">
        <f>NA()</f>
        <v>#N/A</v>
      </c>
      <c r="AA156" t="e">
        <f>NA()</f>
        <v>#N/A</v>
      </c>
      <c r="AB156" t="e">
        <f>NA()</f>
        <v>#N/A</v>
      </c>
      <c r="AC156" t="e">
        <f>NA()</f>
        <v>#N/A</v>
      </c>
      <c r="AD156" t="e">
        <f>NA()</f>
        <v>#N/A</v>
      </c>
      <c r="AE156">
        <v>9.7221932767854309</v>
      </c>
      <c r="AF156">
        <v>9.70407232943327</v>
      </c>
      <c r="AG156">
        <v>6.4563602680194396</v>
      </c>
      <c r="AH156">
        <v>7.1658588947077702</v>
      </c>
      <c r="AI156">
        <v>3.6499119771747099</v>
      </c>
      <c r="AJ156">
        <v>14.713677028273599</v>
      </c>
      <c r="AK156">
        <v>16.855997753554799</v>
      </c>
      <c r="AL156">
        <v>20.127359314924899</v>
      </c>
      <c r="AM156">
        <v>3.3861009829149098</v>
      </c>
      <c r="AN156">
        <v>5.4888613317150501</v>
      </c>
      <c r="AO156">
        <v>6.2412459147602402</v>
      </c>
      <c r="AP156">
        <v>7.5728346707259799</v>
      </c>
      <c r="AQ156">
        <v>-1.4042523381679699</v>
      </c>
      <c r="AR156">
        <v>2.9537083606913801</v>
      </c>
      <c r="AS156">
        <v>-1.1747568117595</v>
      </c>
      <c r="AT156">
        <v>0.67257737006248297</v>
      </c>
      <c r="AU156">
        <v>4.1786723990477999</v>
      </c>
      <c r="AV156">
        <v>-1.2606511345034901</v>
      </c>
      <c r="AW156">
        <v>-1.6854121245946201</v>
      </c>
      <c r="AX156">
        <v>1.30027500930999</v>
      </c>
      <c r="AY156">
        <v>2.7384213160209798</v>
      </c>
      <c r="AZ156">
        <v>6.7947735393016302</v>
      </c>
      <c r="BA156">
        <v>12.041458350510799</v>
      </c>
      <c r="BB156">
        <v>4.5301765913279404</v>
      </c>
      <c r="BC156">
        <v>6.14988536750176</v>
      </c>
      <c r="BD156">
        <v>11.2734146055937</v>
      </c>
      <c r="BE156">
        <v>10.8846956585631</v>
      </c>
      <c r="BF156">
        <v>3.8056300091942799</v>
      </c>
      <c r="BG156">
        <v>2.1200017571813299</v>
      </c>
      <c r="BH156">
        <v>0.95320665877765898</v>
      </c>
      <c r="BI156">
        <v>0.50250941361157697</v>
      </c>
      <c r="BJ156">
        <v>2.8174733823450699</v>
      </c>
      <c r="BK156">
        <v>-0.133373386117525</v>
      </c>
      <c r="BL156">
        <v>0.22002973106534299</v>
      </c>
      <c r="BM156">
        <v>-1.3697742556981001</v>
      </c>
      <c r="BN156">
        <v>0.543149688736981</v>
      </c>
    </row>
    <row r="157" spans="1:66">
      <c r="A157" t="s">
        <v>287</v>
      </c>
      <c r="B157" t="s">
        <v>500</v>
      </c>
      <c r="C157" t="s">
        <v>402</v>
      </c>
      <c r="D157" t="s">
        <v>233</v>
      </c>
      <c r="E157" t="e">
        <f>NA()</f>
        <v>#N/A</v>
      </c>
      <c r="F157" t="e">
        <f>NA()</f>
        <v>#N/A</v>
      </c>
      <c r="G157" t="e">
        <f>NA()</f>
        <v>#N/A</v>
      </c>
      <c r="H157" t="e">
        <f>NA()</f>
        <v>#N/A</v>
      </c>
      <c r="I157" t="e">
        <f>NA()</f>
        <v>#N/A</v>
      </c>
      <c r="J157" t="e">
        <f>NA()</f>
        <v>#N/A</v>
      </c>
      <c r="K157" t="e">
        <f>NA()</f>
        <v>#N/A</v>
      </c>
      <c r="L157" t="e">
        <f>NA()</f>
        <v>#N/A</v>
      </c>
      <c r="M157" t="e">
        <f>NA()</f>
        <v>#N/A</v>
      </c>
      <c r="N157" t="e">
        <f>NA()</f>
        <v>#N/A</v>
      </c>
      <c r="O157" t="e">
        <f>NA()</f>
        <v>#N/A</v>
      </c>
      <c r="P157" t="e">
        <f>NA()</f>
        <v>#N/A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t="e">
        <f>NA()</f>
        <v>#N/A</v>
      </c>
      <c r="Y157" t="e">
        <f>NA()</f>
        <v>#N/A</v>
      </c>
      <c r="Z157" t="e">
        <f>NA()</f>
        <v>#N/A</v>
      </c>
      <c r="AA157" t="e">
        <f>NA()</f>
        <v>#N/A</v>
      </c>
      <c r="AB157" t="e">
        <f>NA()</f>
        <v>#N/A</v>
      </c>
      <c r="AC157" t="e">
        <f>NA()</f>
        <v>#N/A</v>
      </c>
      <c r="AD157" t="e">
        <f>NA()</f>
        <v>#N/A</v>
      </c>
      <c r="AE157" t="e">
        <f>NA()</f>
        <v>#N/A</v>
      </c>
      <c r="AF157" t="e">
        <f>NA()</f>
        <v>#N/A</v>
      </c>
      <c r="AG157" t="e">
        <f>NA()</f>
        <v>#N/A</v>
      </c>
      <c r="AH157">
        <v>-7.6692997928856005E-2</v>
      </c>
      <c r="AI157">
        <v>0.606339703737518</v>
      </c>
      <c r="AJ157">
        <v>1.80042722001858</v>
      </c>
      <c r="AK157">
        <v>-6.2425059952042803</v>
      </c>
      <c r="AL157">
        <v>-0.26376788426176601</v>
      </c>
      <c r="AM157">
        <v>23.1767911524285</v>
      </c>
      <c r="AN157">
        <v>13.4417696811973</v>
      </c>
      <c r="AO157">
        <v>6.80545996788236</v>
      </c>
      <c r="AP157">
        <v>-0.36299979594672599</v>
      </c>
      <c r="AQ157">
        <v>4.0365894595498801</v>
      </c>
      <c r="AR157">
        <v>-1.2019036863750101</v>
      </c>
      <c r="AS157">
        <v>-0.67766165904674203</v>
      </c>
      <c r="AT157">
        <v>5.1870119194406303</v>
      </c>
      <c r="AU157">
        <v>5.0328227571119504</v>
      </c>
      <c r="AV157">
        <v>-1.34672619047622</v>
      </c>
      <c r="AW157">
        <v>-3.0997812806395402</v>
      </c>
      <c r="AX157">
        <v>6.3978829389787997</v>
      </c>
      <c r="AY157">
        <v>1.5435259692758301</v>
      </c>
      <c r="AZ157">
        <v>1.4120020171457699</v>
      </c>
      <c r="BA157">
        <v>9.1709881366767796</v>
      </c>
      <c r="BB157">
        <v>2.4637518857229801</v>
      </c>
      <c r="BC157">
        <v>1.1089269067018801</v>
      </c>
      <c r="BD157">
        <v>2.9556439522939102</v>
      </c>
      <c r="BE157">
        <v>5.3231284706405804</v>
      </c>
      <c r="BF157">
        <v>-0.60673635635149403</v>
      </c>
      <c r="BG157">
        <v>0.88381454713782204</v>
      </c>
      <c r="BH157">
        <v>1.4506905760595801</v>
      </c>
      <c r="BI157">
        <v>-1.79964707083376</v>
      </c>
      <c r="BJ157">
        <v>1.7598574292715301</v>
      </c>
      <c r="BK157">
        <v>0.29954650738788802</v>
      </c>
      <c r="BL157">
        <v>-1.6582669484636801</v>
      </c>
      <c r="BM157">
        <v>0.43808894032071199</v>
      </c>
      <c r="BN157">
        <v>3.92560283104272</v>
      </c>
    </row>
    <row r="158" spans="1:66">
      <c r="A158" t="s">
        <v>325</v>
      </c>
      <c r="B158" t="s">
        <v>95</v>
      </c>
      <c r="C158" t="s">
        <v>402</v>
      </c>
      <c r="D158" t="s">
        <v>233</v>
      </c>
      <c r="E158">
        <v>3.3846153846155</v>
      </c>
      <c r="F158">
        <v>2.5113215310069501</v>
      </c>
      <c r="G158">
        <v>0.16867469895760701</v>
      </c>
      <c r="H158">
        <v>1.87635313921272</v>
      </c>
      <c r="I158">
        <v>2.18024399859685</v>
      </c>
      <c r="J158">
        <v>1.6022184561013</v>
      </c>
      <c r="K158">
        <v>0.52312357869954296</v>
      </c>
      <c r="L158">
        <v>0.69386831571304197</v>
      </c>
      <c r="M158">
        <v>2.0373005768227399</v>
      </c>
      <c r="N158">
        <v>2.3342876018622101</v>
      </c>
      <c r="O158">
        <v>3.7156588480925898</v>
      </c>
      <c r="P158">
        <v>2.3238121583881099</v>
      </c>
      <c r="Q158">
        <v>3.3727610678115498</v>
      </c>
      <c r="R158">
        <v>7.6892899178614602</v>
      </c>
      <c r="S158">
        <v>7.2556162720401201</v>
      </c>
      <c r="T158">
        <v>8.7916666661668899</v>
      </c>
      <c r="U158">
        <v>0.551512830258585</v>
      </c>
      <c r="V158">
        <v>10.0403748002364</v>
      </c>
      <c r="W158">
        <v>4.7075112495148703</v>
      </c>
      <c r="X158">
        <v>7.1471074379789199</v>
      </c>
      <c r="Y158">
        <v>15.747254103486</v>
      </c>
      <c r="Z158">
        <v>11.5097558377123</v>
      </c>
      <c r="AA158">
        <v>5.8182339721866603</v>
      </c>
      <c r="AB158">
        <v>-0.88099756031753096</v>
      </c>
      <c r="AC158">
        <v>-0.44250000075006402</v>
      </c>
      <c r="AD158">
        <v>-0.23520745967746501</v>
      </c>
      <c r="AE158">
        <v>2.0278887141476201</v>
      </c>
      <c r="AF158">
        <v>0.43172566942243901</v>
      </c>
      <c r="AG158">
        <v>0.93834438712851098</v>
      </c>
      <c r="AH158">
        <v>0.84769135922623395</v>
      </c>
      <c r="AI158">
        <v>2.9834058606355902</v>
      </c>
      <c r="AJ158">
        <v>2.5421928478697402</v>
      </c>
      <c r="AK158">
        <v>1.6332120988904599</v>
      </c>
      <c r="AL158">
        <v>4.1448195418049103</v>
      </c>
      <c r="AM158">
        <v>4.1299218163825602</v>
      </c>
      <c r="AN158">
        <v>4.4266455028665597</v>
      </c>
      <c r="AO158">
        <v>2.05400000000007</v>
      </c>
      <c r="AP158">
        <v>3.1120779195327399</v>
      </c>
      <c r="AQ158">
        <v>2.3852513541765901</v>
      </c>
      <c r="AR158">
        <v>2.1347688880638498</v>
      </c>
      <c r="AS158">
        <v>2.3695928753181201</v>
      </c>
      <c r="AT158">
        <v>2.9294924432410099</v>
      </c>
      <c r="AU158">
        <v>2.1884904806055001</v>
      </c>
      <c r="AV158">
        <v>1.3038377744259999</v>
      </c>
      <c r="AW158">
        <v>2.7908284806775501</v>
      </c>
      <c r="AX158">
        <v>3.0079665245031499</v>
      </c>
      <c r="AY158">
        <v>2.7737800648147202</v>
      </c>
      <c r="AZ158">
        <v>1.2492192379762499</v>
      </c>
      <c r="BA158">
        <v>4.25862171897076</v>
      </c>
      <c r="BB158">
        <v>2.0843274608234199</v>
      </c>
      <c r="BC158">
        <v>1.51563513618533</v>
      </c>
      <c r="BD158">
        <v>2.9629852819287801</v>
      </c>
      <c r="BE158">
        <v>2.3758205776038199</v>
      </c>
      <c r="BF158">
        <v>1.1802843636654801</v>
      </c>
      <c r="BG158">
        <v>0.31030647218172902</v>
      </c>
      <c r="BH158">
        <v>1.1005482637893</v>
      </c>
      <c r="BI158">
        <v>0.64270277152727595</v>
      </c>
      <c r="BJ158">
        <v>1.3643544815071</v>
      </c>
      <c r="BK158">
        <v>1.1578236245151201</v>
      </c>
      <c r="BL158">
        <v>1.64206001768947</v>
      </c>
      <c r="BM158">
        <v>0.63854495677665302</v>
      </c>
      <c r="BN158">
        <v>1.4978921793473701</v>
      </c>
    </row>
    <row r="159" spans="1:66">
      <c r="A159" t="s">
        <v>575</v>
      </c>
      <c r="B159" t="s">
        <v>519</v>
      </c>
      <c r="C159" t="s">
        <v>402</v>
      </c>
      <c r="D159" t="s">
        <v>233</v>
      </c>
      <c r="E159" t="e">
        <f>NA()</f>
        <v>#N/A</v>
      </c>
      <c r="F159" t="e">
        <f>NA()</f>
        <v>#N/A</v>
      </c>
      <c r="G159" t="e">
        <f>NA()</f>
        <v>#N/A</v>
      </c>
      <c r="H159" t="e">
        <f>NA()</f>
        <v>#N/A</v>
      </c>
      <c r="I159" t="e">
        <f>NA()</f>
        <v>#N/A</v>
      </c>
      <c r="J159" t="e">
        <f>NA()</f>
        <v>#N/A</v>
      </c>
      <c r="K159" t="e">
        <f>NA()</f>
        <v>#N/A</v>
      </c>
      <c r="L159" t="e">
        <f>NA()</f>
        <v>#N/A</v>
      </c>
      <c r="M159" t="e">
        <f>NA()</f>
        <v>#N/A</v>
      </c>
      <c r="N159" t="e">
        <f>NA()</f>
        <v>#N/A</v>
      </c>
      <c r="O159" t="e">
        <f>NA()</f>
        <v>#N/A</v>
      </c>
      <c r="P159" t="e">
        <f>NA()</f>
        <v>#N/A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t="e">
        <f>NA()</f>
        <v>#N/A</v>
      </c>
      <c r="Y159" t="e">
        <f>NA()</f>
        <v>#N/A</v>
      </c>
      <c r="Z159" t="e">
        <f>NA()</f>
        <v>#N/A</v>
      </c>
      <c r="AA159" t="e">
        <f>NA()</f>
        <v>#N/A</v>
      </c>
      <c r="AB159" t="e">
        <f>NA()</f>
        <v>#N/A</v>
      </c>
      <c r="AC159" t="e">
        <f>NA()</f>
        <v>#N/A</v>
      </c>
      <c r="AD159" t="e">
        <f>NA()</f>
        <v>#N/A</v>
      </c>
      <c r="AE159" t="e">
        <f>NA()</f>
        <v>#N/A</v>
      </c>
      <c r="AF159" t="e">
        <f>NA()</f>
        <v>#N/A</v>
      </c>
      <c r="AG159" t="e">
        <f>NA()</f>
        <v>#N/A</v>
      </c>
      <c r="AH159" t="e">
        <f>NA()</f>
        <v>#N/A</v>
      </c>
      <c r="AI159" t="e">
        <f>NA()</f>
        <v>#N/A</v>
      </c>
      <c r="AJ159" t="e">
        <f>NA()</f>
        <v>#N/A</v>
      </c>
      <c r="AK159" t="e">
        <f>NA()</f>
        <v>#N/A</v>
      </c>
      <c r="AL159" t="e">
        <f>NA()</f>
        <v>#N/A</v>
      </c>
      <c r="AM159" t="e">
        <f>NA()</f>
        <v>#N/A</v>
      </c>
      <c r="AN159" t="e">
        <f>NA()</f>
        <v>#N/A</v>
      </c>
      <c r="AO159" t="e">
        <f>NA()</f>
        <v>#N/A</v>
      </c>
      <c r="AP159" t="e">
        <f>NA()</f>
        <v>#N/A</v>
      </c>
      <c r="AQ159" t="e">
        <f>NA()</f>
        <v>#N/A</v>
      </c>
      <c r="AR159" t="e">
        <f>NA()</f>
        <v>#N/A</v>
      </c>
      <c r="AS159" t="e">
        <f>NA()</f>
        <v>#N/A</v>
      </c>
      <c r="AT159" t="e">
        <f>NA()</f>
        <v>#N/A</v>
      </c>
      <c r="AU159" t="e">
        <f>NA()</f>
        <v>#N/A</v>
      </c>
      <c r="AV159" t="e">
        <f>NA()</f>
        <v>#N/A</v>
      </c>
      <c r="AW159" t="e">
        <f>NA()</f>
        <v>#N/A</v>
      </c>
      <c r="AX159" t="e">
        <f>NA()</f>
        <v>#N/A</v>
      </c>
      <c r="AY159" t="e">
        <f>NA()</f>
        <v>#N/A</v>
      </c>
      <c r="AZ159" t="e">
        <f>NA()</f>
        <v>#N/A</v>
      </c>
      <c r="BA159" t="e">
        <f>NA()</f>
        <v>#N/A</v>
      </c>
      <c r="BB159" t="e">
        <f>NA()</f>
        <v>#N/A</v>
      </c>
      <c r="BC159" t="e">
        <f>NA()</f>
        <v>#N/A</v>
      </c>
      <c r="BD159" t="e">
        <f>NA()</f>
        <v>#N/A</v>
      </c>
      <c r="BE159" t="e">
        <f>NA()</f>
        <v>#N/A</v>
      </c>
      <c r="BF159" t="e">
        <f>NA()</f>
        <v>#N/A</v>
      </c>
      <c r="BG159" t="e">
        <f>NA()</f>
        <v>#N/A</v>
      </c>
      <c r="BH159" t="e">
        <f>NA()</f>
        <v>#N/A</v>
      </c>
      <c r="BI159" t="e">
        <f>NA()</f>
        <v>#N/A</v>
      </c>
      <c r="BJ159" t="e">
        <f>NA()</f>
        <v>#N/A</v>
      </c>
      <c r="BK159" t="e">
        <f>NA()</f>
        <v>#N/A</v>
      </c>
      <c r="BL159" t="e">
        <f>NA()</f>
        <v>#N/A</v>
      </c>
      <c r="BM159" t="e">
        <f>NA()</f>
        <v>#N/A</v>
      </c>
      <c r="BN159" t="e">
        <f>NA()</f>
        <v>#N/A</v>
      </c>
    </row>
    <row r="160" spans="1:66">
      <c r="A160" t="s">
        <v>45</v>
      </c>
      <c r="B160" t="s">
        <v>335</v>
      </c>
      <c r="C160" t="s">
        <v>402</v>
      </c>
      <c r="D160" t="s">
        <v>233</v>
      </c>
      <c r="E160" t="e">
        <f>NA()</f>
        <v>#N/A</v>
      </c>
      <c r="F160" t="e">
        <f>NA()</f>
        <v>#N/A</v>
      </c>
      <c r="G160" t="e">
        <f>NA()</f>
        <v>#N/A</v>
      </c>
      <c r="H160" t="e">
        <f>NA()</f>
        <v>#N/A</v>
      </c>
      <c r="I160" t="e">
        <f>NA()</f>
        <v>#N/A</v>
      </c>
      <c r="J160" t="e">
        <f>NA()</f>
        <v>#N/A</v>
      </c>
      <c r="K160" t="e">
        <f>NA()</f>
        <v>#N/A</v>
      </c>
      <c r="L160" t="e">
        <f>NA()</f>
        <v>#N/A</v>
      </c>
      <c r="M160" t="e">
        <f>NA()</f>
        <v>#N/A</v>
      </c>
      <c r="N160" t="e">
        <f>NA()</f>
        <v>#N/A</v>
      </c>
      <c r="O160" t="e">
        <f>NA()</f>
        <v>#N/A</v>
      </c>
      <c r="P160" t="e">
        <f>NA()</f>
        <v>#N/A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t="e">
        <f>NA()</f>
        <v>#N/A</v>
      </c>
      <c r="Y160" t="e">
        <f>NA()</f>
        <v>#N/A</v>
      </c>
      <c r="Z160" t="e">
        <f>NA()</f>
        <v>#N/A</v>
      </c>
      <c r="AA160" t="e">
        <f>NA()</f>
        <v>#N/A</v>
      </c>
      <c r="AB160" t="e">
        <f>NA()</f>
        <v>#N/A</v>
      </c>
      <c r="AC160" t="e">
        <f>NA()</f>
        <v>#N/A</v>
      </c>
      <c r="AD160" t="e">
        <f>NA()</f>
        <v>#N/A</v>
      </c>
      <c r="AE160">
        <v>7.4333333333331399</v>
      </c>
      <c r="AF160">
        <v>8.1523425380087602</v>
      </c>
      <c r="AG160">
        <v>1.31965861005482</v>
      </c>
      <c r="AH160">
        <v>12.9326820981099</v>
      </c>
      <c r="AI160">
        <v>6.6002256487402002</v>
      </c>
      <c r="AJ160">
        <v>5.6286666666669696</v>
      </c>
      <c r="AK160">
        <v>10.1418175621511</v>
      </c>
      <c r="AL160">
        <v>9.3703441597145591</v>
      </c>
      <c r="AM160">
        <v>4.1282586129544399</v>
      </c>
      <c r="AN160">
        <v>6.5437906852417003</v>
      </c>
      <c r="AO160">
        <v>4.6813062391641198</v>
      </c>
      <c r="AP160">
        <v>4.6253469531839499</v>
      </c>
      <c r="AQ160">
        <v>8.03166665498855</v>
      </c>
      <c r="AR160">
        <v>4.0741761359675603</v>
      </c>
      <c r="AS160">
        <v>3.25406745833358</v>
      </c>
      <c r="AT160">
        <v>4.7148963468960998</v>
      </c>
      <c r="AU160">
        <v>3.8957052575849098</v>
      </c>
      <c r="AV160">
        <v>5.1519015076957597</v>
      </c>
      <c r="AW160">
        <v>10.367623347307299</v>
      </c>
      <c r="AX160">
        <v>12.1256487185541</v>
      </c>
      <c r="AY160">
        <v>6.2410332814282103</v>
      </c>
      <c r="AZ160">
        <v>7.2541084130488596</v>
      </c>
      <c r="BA160">
        <v>7.3466354124978599</v>
      </c>
      <c r="BB160">
        <v>2.2209203238178001</v>
      </c>
      <c r="BC160">
        <v>6.2835408742770804</v>
      </c>
      <c r="BD160">
        <v>5.6863195957596302</v>
      </c>
      <c r="BE160">
        <v>4.90242727217991</v>
      </c>
      <c r="BF160">
        <v>4.1291017378339303</v>
      </c>
      <c r="BG160">
        <v>3.5343685614732601</v>
      </c>
      <c r="BH160">
        <v>3.2377030832908198</v>
      </c>
      <c r="BI160">
        <v>1.4860067695863799</v>
      </c>
      <c r="BJ160">
        <v>2.27503457252097</v>
      </c>
      <c r="BK160">
        <v>3.0489148287515699</v>
      </c>
      <c r="BL160">
        <v>2.3000926211793802</v>
      </c>
      <c r="BM160">
        <v>2.3856948845631698</v>
      </c>
      <c r="BN160" t="e">
        <f>NA()</f>
        <v>#N/A</v>
      </c>
    </row>
    <row r="161" spans="1:66">
      <c r="A161" t="s">
        <v>39</v>
      </c>
      <c r="B161" t="s">
        <v>343</v>
      </c>
      <c r="C161" t="s">
        <v>402</v>
      </c>
      <c r="D161" t="s">
        <v>233</v>
      </c>
      <c r="E161" t="e">
        <f>NA()</f>
        <v>#N/A</v>
      </c>
      <c r="F161" t="e">
        <f>NA()</f>
        <v>#N/A</v>
      </c>
      <c r="G161" t="e">
        <f>NA()</f>
        <v>#N/A</v>
      </c>
      <c r="H161" t="e">
        <f>NA()</f>
        <v>#N/A</v>
      </c>
      <c r="I161">
        <v>1.8955741728100099</v>
      </c>
      <c r="J161">
        <v>1.7855659829822399</v>
      </c>
      <c r="K161">
        <v>2.50489556095842</v>
      </c>
      <c r="L161">
        <v>1.8785321978164999</v>
      </c>
      <c r="M161">
        <v>6.9771075867296704</v>
      </c>
      <c r="N161">
        <v>2.3152205667647499</v>
      </c>
      <c r="O161">
        <v>1.5418659432566599</v>
      </c>
      <c r="P161">
        <v>0.31634446369249702</v>
      </c>
      <c r="Q161">
        <v>5.3959355293341096</v>
      </c>
      <c r="R161">
        <v>13.450797872677599</v>
      </c>
      <c r="S161">
        <v>29.115630311092001</v>
      </c>
      <c r="T161">
        <v>14.738323271755</v>
      </c>
      <c r="U161">
        <v>12.9557291671836</v>
      </c>
      <c r="V161">
        <v>9.1724989707479896</v>
      </c>
      <c r="W161">
        <v>8.5451391508228394</v>
      </c>
      <c r="X161">
        <v>14.466370205830399</v>
      </c>
      <c r="Y161">
        <v>41.9995143865698</v>
      </c>
      <c r="Z161">
        <v>14.461591074210601</v>
      </c>
      <c r="AA161">
        <v>11.415693128365101</v>
      </c>
      <c r="AB161">
        <v>5.5894980184394703</v>
      </c>
      <c r="AC161">
        <v>7.3891625616946399</v>
      </c>
      <c r="AD161">
        <v>6.6987039465849998</v>
      </c>
      <c r="AE161">
        <v>1.63265306122482</v>
      </c>
      <c r="AF161">
        <v>0.518741633199852</v>
      </c>
      <c r="AG161">
        <v>9.1593141335105805</v>
      </c>
      <c r="AH161">
        <v>12.670042091136001</v>
      </c>
      <c r="AI161">
        <v>13.4880887926371</v>
      </c>
      <c r="AJ161">
        <v>7.0010137754188504</v>
      </c>
      <c r="AK161">
        <v>4.6435192988370604</v>
      </c>
      <c r="AL161">
        <v>10.5178384472896</v>
      </c>
      <c r="AM161">
        <v>7.3234715441229401</v>
      </c>
      <c r="AN161">
        <v>6.0293318848453197</v>
      </c>
      <c r="AO161">
        <v>6.5509733606556999</v>
      </c>
      <c r="AP161">
        <v>6.8333433499610496</v>
      </c>
      <c r="AQ161">
        <v>6.8107932379719403</v>
      </c>
      <c r="AR161">
        <v>6.9091462486677404</v>
      </c>
      <c r="AS161">
        <v>4.19928825622807</v>
      </c>
      <c r="AT161">
        <v>5.3893442622950696</v>
      </c>
      <c r="AU161">
        <v>6.4193337222114897</v>
      </c>
      <c r="AV161">
        <v>3.92105357558194</v>
      </c>
      <c r="AW161">
        <v>4.7103706010588802</v>
      </c>
      <c r="AX161">
        <v>4.9371700498178397</v>
      </c>
      <c r="AY161">
        <v>8.9135010565014205</v>
      </c>
      <c r="AZ161">
        <v>8.8272927239329704</v>
      </c>
      <c r="BA161">
        <v>9.7322831714688007</v>
      </c>
      <c r="BB161">
        <v>2.51609128145116</v>
      </c>
      <c r="BC161">
        <v>2.9323630136986298</v>
      </c>
      <c r="BD161">
        <v>6.52249254869339</v>
      </c>
      <c r="BE161">
        <v>3.8521603331597798</v>
      </c>
      <c r="BF161">
        <v>3.5432957393483702</v>
      </c>
      <c r="BG161">
        <v>3.2176919199468301</v>
      </c>
      <c r="BH161">
        <v>1.28654970760235</v>
      </c>
      <c r="BI161">
        <v>0.97767513471901701</v>
      </c>
      <c r="BJ161">
        <v>3.6669970267591698</v>
      </c>
      <c r="BK161">
        <v>3.2160538314457998</v>
      </c>
      <c r="BL161">
        <v>0.40565519030951103</v>
      </c>
      <c r="BM161">
        <v>2.5808007718282799</v>
      </c>
      <c r="BN161">
        <v>4.0285288815737896</v>
      </c>
    </row>
    <row r="162" spans="1:66">
      <c r="A162" t="s">
        <v>196</v>
      </c>
      <c r="B162" t="s">
        <v>252</v>
      </c>
      <c r="C162" t="s">
        <v>402</v>
      </c>
      <c r="D162" t="s">
        <v>233</v>
      </c>
      <c r="E162">
        <v>4.9275188690311102</v>
      </c>
      <c r="F162">
        <v>1.6087596908193</v>
      </c>
      <c r="G162">
        <v>1.1989841781508299</v>
      </c>
      <c r="H162">
        <v>0.59405500846195702</v>
      </c>
      <c r="I162">
        <v>2.3379031723436099</v>
      </c>
      <c r="J162">
        <v>3.5680386574293501</v>
      </c>
      <c r="K162">
        <v>4.2157883773843903</v>
      </c>
      <c r="L162">
        <v>3.0169484750214499</v>
      </c>
      <c r="M162">
        <v>2.33395093467026</v>
      </c>
      <c r="N162">
        <v>3.36700336711682</v>
      </c>
      <c r="O162">
        <v>5.0034120548342402</v>
      </c>
      <c r="P162">
        <v>5.4690289937684202</v>
      </c>
      <c r="Q162">
        <v>4.9436923637786796</v>
      </c>
      <c r="R162">
        <v>12.081939461293899</v>
      </c>
      <c r="S162">
        <v>23.784015442578699</v>
      </c>
      <c r="T162">
        <v>14.944534640926699</v>
      </c>
      <c r="U162">
        <v>15.824722489347</v>
      </c>
      <c r="V162">
        <v>29.064124710346199</v>
      </c>
      <c r="W162">
        <v>17.4572925678264</v>
      </c>
      <c r="X162">
        <v>18.191246298764401</v>
      </c>
      <c r="Y162">
        <v>26.351651356283401</v>
      </c>
      <c r="Z162">
        <v>27.933762598239898</v>
      </c>
      <c r="AA162">
        <v>58.913419853104799</v>
      </c>
      <c r="AB162">
        <v>101.87493843599199</v>
      </c>
      <c r="AC162">
        <v>65.448807127760205</v>
      </c>
      <c r="AD162">
        <v>57.748448400870203</v>
      </c>
      <c r="AE162">
        <v>86.233316992353807</v>
      </c>
      <c r="AF162">
        <v>131.827383923089</v>
      </c>
      <c r="AG162">
        <v>114.162258549066</v>
      </c>
      <c r="AH162">
        <v>20.007876713997799</v>
      </c>
      <c r="AI162">
        <v>26.651672564677099</v>
      </c>
      <c r="AJ162">
        <v>22.662359455061001</v>
      </c>
      <c r="AK162">
        <v>15.507896253357201</v>
      </c>
      <c r="AL162">
        <v>9.7514604535756408</v>
      </c>
      <c r="AM162">
        <v>6.9658123719112304</v>
      </c>
      <c r="AN162">
        <v>34.9992712889592</v>
      </c>
      <c r="AO162">
        <v>34.3783832235167</v>
      </c>
      <c r="AP162">
        <v>20.625628725924798</v>
      </c>
      <c r="AQ162">
        <v>15.9283950119352</v>
      </c>
      <c r="AR162">
        <v>16.5856169707539</v>
      </c>
      <c r="AS162">
        <v>9.4915614943540394</v>
      </c>
      <c r="AT162">
        <v>6.3677380623503197</v>
      </c>
      <c r="AU162">
        <v>5.0307273315129901</v>
      </c>
      <c r="AV162">
        <v>4.5469001211871696</v>
      </c>
      <c r="AW162">
        <v>4.6884088484314699</v>
      </c>
      <c r="AX162">
        <v>3.9880571459743499</v>
      </c>
      <c r="AY162">
        <v>3.6294676243912898</v>
      </c>
      <c r="AZ162">
        <v>3.9668490545823398</v>
      </c>
      <c r="BA162">
        <v>5.1249827457589703</v>
      </c>
      <c r="BB162">
        <v>5.2973558422885896</v>
      </c>
      <c r="BC162">
        <v>4.1567272268017597</v>
      </c>
      <c r="BD162">
        <v>3.4073782460573598</v>
      </c>
      <c r="BE162">
        <v>4.1115098107029304</v>
      </c>
      <c r="BF162">
        <v>3.8063906974720698</v>
      </c>
      <c r="BG162">
        <v>4.0186160807867299</v>
      </c>
      <c r="BH162">
        <v>2.7206406496403002</v>
      </c>
      <c r="BI162">
        <v>2.8217078474765298</v>
      </c>
      <c r="BJ162">
        <v>6.0414572401899198</v>
      </c>
      <c r="BK162">
        <v>4.8993501535654902</v>
      </c>
      <c r="BL162">
        <v>3.6359614212704998</v>
      </c>
      <c r="BM162">
        <v>3.3968341556999899</v>
      </c>
      <c r="BN162">
        <v>5.6892084768376403</v>
      </c>
    </row>
    <row r="163" spans="1:66">
      <c r="A163" t="s">
        <v>311</v>
      </c>
      <c r="B163" t="s">
        <v>230</v>
      </c>
      <c r="C163" t="s">
        <v>402</v>
      </c>
      <c r="D163" t="s">
        <v>233</v>
      </c>
      <c r="E163" t="e">
        <f>NA()</f>
        <v>#N/A</v>
      </c>
      <c r="F163" t="e">
        <f>NA()</f>
        <v>#N/A</v>
      </c>
      <c r="G163" t="e">
        <f>NA()</f>
        <v>#N/A</v>
      </c>
      <c r="H163" t="e">
        <f>NA()</f>
        <v>#N/A</v>
      </c>
      <c r="I163" t="e">
        <f>NA()</f>
        <v>#N/A</v>
      </c>
      <c r="J163" t="e">
        <f>NA()</f>
        <v>#N/A</v>
      </c>
      <c r="K163" t="e">
        <f>NA()</f>
        <v>#N/A</v>
      </c>
      <c r="L163" t="e">
        <f>NA()</f>
        <v>#N/A</v>
      </c>
      <c r="M163" t="e">
        <f>NA()</f>
        <v>#N/A</v>
      </c>
      <c r="N163" t="e">
        <f>NA()</f>
        <v>#N/A</v>
      </c>
      <c r="O163" t="e">
        <f>NA()</f>
        <v>#N/A</v>
      </c>
      <c r="P163" t="e">
        <f>NA()</f>
        <v>#N/A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e">
        <f>NA()</f>
        <v>#N/A</v>
      </c>
      <c r="Y163" t="e">
        <f>NA()</f>
        <v>#N/A</v>
      </c>
      <c r="Z163" t="e">
        <f>NA()</f>
        <v>#N/A</v>
      </c>
      <c r="AA163" t="e">
        <f>NA()</f>
        <v>#N/A</v>
      </c>
      <c r="AB163" t="e">
        <f>NA()</f>
        <v>#N/A</v>
      </c>
      <c r="AC163" t="e">
        <f>NA()</f>
        <v>#N/A</v>
      </c>
      <c r="AD163" t="e">
        <f>NA()</f>
        <v>#N/A</v>
      </c>
      <c r="AE163" t="e">
        <f>NA()</f>
        <v>#N/A</v>
      </c>
      <c r="AF163" t="e">
        <f>NA()</f>
        <v>#N/A</v>
      </c>
      <c r="AG163" t="e">
        <f>NA()</f>
        <v>#N/A</v>
      </c>
      <c r="AH163" t="e">
        <f>NA()</f>
        <v>#N/A</v>
      </c>
      <c r="AI163" t="e">
        <f>NA()</f>
        <v>#N/A</v>
      </c>
      <c r="AJ163" t="e">
        <f>NA()</f>
        <v>#N/A</v>
      </c>
      <c r="AK163" t="e">
        <f>NA()</f>
        <v>#N/A</v>
      </c>
      <c r="AL163" t="e">
        <f>NA()</f>
        <v>#N/A</v>
      </c>
      <c r="AM163" t="e">
        <f>NA()</f>
        <v>#N/A</v>
      </c>
      <c r="AN163" t="e">
        <f>NA()</f>
        <v>#N/A</v>
      </c>
      <c r="AO163" t="e">
        <f>NA()</f>
        <v>#N/A</v>
      </c>
      <c r="AP163" t="e">
        <f>NA()</f>
        <v>#N/A</v>
      </c>
      <c r="AQ163" t="e">
        <f>NA()</f>
        <v>#N/A</v>
      </c>
      <c r="AR163" t="e">
        <f>NA()</f>
        <v>#N/A</v>
      </c>
      <c r="AS163">
        <v>2.1585181061941201</v>
      </c>
      <c r="AT163">
        <v>0.502497351294105</v>
      </c>
      <c r="AU163">
        <v>-0.11144242643296599</v>
      </c>
      <c r="AV163">
        <v>0.12664334820891801</v>
      </c>
      <c r="AW163">
        <v>2.2766969824730499</v>
      </c>
      <c r="AX163">
        <v>4.2576997821094196</v>
      </c>
      <c r="AY163">
        <v>4.6373700858562996</v>
      </c>
      <c r="AZ163">
        <v>3.30634278002699</v>
      </c>
      <c r="BA163">
        <v>8.4237256624618606</v>
      </c>
      <c r="BB163">
        <v>6.39360257735202</v>
      </c>
      <c r="BC163">
        <v>3.3137096313621601</v>
      </c>
      <c r="BD163">
        <v>5.0825940389036504</v>
      </c>
      <c r="BE163">
        <v>5.0185035304562602</v>
      </c>
      <c r="BF163">
        <v>1.7523273735073901</v>
      </c>
      <c r="BG163">
        <v>0.65028489176860305</v>
      </c>
      <c r="BH163">
        <v>-0.29811583738110697</v>
      </c>
      <c r="BI163">
        <v>-1.03746806405332</v>
      </c>
      <c r="BJ163">
        <v>0.68902797892510703</v>
      </c>
      <c r="BK163">
        <v>1.79400375972253</v>
      </c>
      <c r="BL163">
        <v>1.5390714609889899</v>
      </c>
      <c r="BM163">
        <v>0.55089820359280595</v>
      </c>
      <c r="BN163" t="e">
        <f>NA()</f>
        <v>#N/A</v>
      </c>
    </row>
    <row r="164" spans="1:66">
      <c r="A164" t="s">
        <v>109</v>
      </c>
      <c r="B164" t="s">
        <v>134</v>
      </c>
      <c r="C164" t="s">
        <v>402</v>
      </c>
      <c r="D164" t="s">
        <v>233</v>
      </c>
      <c r="E164" t="e">
        <f>NA()</f>
        <v>#N/A</v>
      </c>
      <c r="F164" t="e">
        <f>NA()</f>
        <v>#N/A</v>
      </c>
      <c r="G164" t="e">
        <f>NA()</f>
        <v>#N/A</v>
      </c>
      <c r="H164" t="e">
        <f>NA()</f>
        <v>#N/A</v>
      </c>
      <c r="I164" t="e">
        <f>NA()</f>
        <v>#N/A</v>
      </c>
      <c r="J164" t="e">
        <f>NA()</f>
        <v>#N/A</v>
      </c>
      <c r="K164" t="e">
        <f>NA()</f>
        <v>#N/A</v>
      </c>
      <c r="L164" t="e">
        <f>NA()</f>
        <v>#N/A</v>
      </c>
      <c r="M164" t="e">
        <f>NA()</f>
        <v>#N/A</v>
      </c>
      <c r="N164" t="e">
        <f>NA()</f>
        <v>#N/A</v>
      </c>
      <c r="O164">
        <v>3.7392787219489749</v>
      </c>
      <c r="P164">
        <v>4.1753252205037548</v>
      </c>
      <c r="Q164">
        <v>4.045175132528815</v>
      </c>
      <c r="R164">
        <v>8.2666666660000399</v>
      </c>
      <c r="S164">
        <v>14.2489355382568</v>
      </c>
      <c r="T164">
        <v>9.6696954815124698</v>
      </c>
      <c r="U164">
        <v>11.2561425062112</v>
      </c>
      <c r="V164">
        <v>11.989283322105001</v>
      </c>
      <c r="W164">
        <v>9.7160327495434302</v>
      </c>
      <c r="X164">
        <v>7.7392364280667501</v>
      </c>
      <c r="Y164">
        <v>10.422699952912611</v>
      </c>
      <c r="Z164">
        <v>11.27215970794345</v>
      </c>
      <c r="AA164">
        <v>8.3312557558115437</v>
      </c>
      <c r="AB164">
        <v>5.4936655143209201</v>
      </c>
      <c r="AC164">
        <v>8.1163979551709904</v>
      </c>
      <c r="AD164">
        <v>4.3893409574153699</v>
      </c>
      <c r="AE164">
        <v>6.1643835616436702</v>
      </c>
      <c r="AF164">
        <v>4.0891164464121301</v>
      </c>
      <c r="AG164">
        <v>5.9992507427369954</v>
      </c>
      <c r="AH164">
        <v>5.54145981508566</v>
      </c>
      <c r="AI164">
        <v>8.0395686728390992</v>
      </c>
      <c r="AJ164">
        <v>9.0290941811638064</v>
      </c>
      <c r="AK164">
        <v>7.5920483679552149</v>
      </c>
      <c r="AL164">
        <v>8.0816314218413652</v>
      </c>
      <c r="AM164">
        <v>5.1271352169883855</v>
      </c>
      <c r="AN164">
        <v>6.7410676162313745</v>
      </c>
      <c r="AO164">
        <v>4.4663061799924595</v>
      </c>
      <c r="AP164">
        <v>3.55029585798825</v>
      </c>
      <c r="AQ164">
        <v>3.1253657965586501</v>
      </c>
      <c r="AR164">
        <v>2.6486225229581999</v>
      </c>
      <c r="AS164">
        <v>1.8129461388708701</v>
      </c>
      <c r="AT164">
        <v>1.74665224985432</v>
      </c>
      <c r="AU164">
        <v>1.8329938900204901</v>
      </c>
      <c r="AV164">
        <v>1.9819673462754199</v>
      </c>
      <c r="AW164">
        <v>3.1222620469935398</v>
      </c>
      <c r="AX164">
        <v>3.1049664014829998</v>
      </c>
      <c r="AY164">
        <v>3.4834069967786601</v>
      </c>
      <c r="AZ164">
        <v>4.1678233011997898</v>
      </c>
      <c r="BA164">
        <v>11.270665238084849</v>
      </c>
      <c r="BB164">
        <v>2.92089711805365</v>
      </c>
      <c r="BC164">
        <v>3.7491572759709801</v>
      </c>
      <c r="BD164">
        <v>4.5242115050527598</v>
      </c>
      <c r="BE164">
        <v>3.7312095075688698</v>
      </c>
      <c r="BF164">
        <v>2.9640049985073702</v>
      </c>
      <c r="BG164">
        <v>2.3462686567164299</v>
      </c>
      <c r="BH164">
        <v>1.49475928578369</v>
      </c>
      <c r="BI164">
        <v>1.8520757519026851</v>
      </c>
      <c r="BJ164">
        <v>1.4919394545678699</v>
      </c>
      <c r="BK164">
        <v>1.9457930459443649</v>
      </c>
      <c r="BL164">
        <v>1.048834036789895</v>
      </c>
      <c r="BM164">
        <v>0.67225680905748497</v>
      </c>
      <c r="BN164">
        <v>2.30446565742003</v>
      </c>
    </row>
    <row r="165" spans="1:66">
      <c r="A165" t="s">
        <v>79</v>
      </c>
      <c r="B165" t="s">
        <v>446</v>
      </c>
      <c r="C165" t="s">
        <v>402</v>
      </c>
      <c r="D165" t="s">
        <v>233</v>
      </c>
      <c r="E165" t="e">
        <f>NA()</f>
        <v>#N/A</v>
      </c>
      <c r="F165" t="e">
        <f>NA()</f>
        <v>#N/A</v>
      </c>
      <c r="G165" t="e">
        <f>NA()</f>
        <v>#N/A</v>
      </c>
      <c r="H165" t="e">
        <f>NA()</f>
        <v>#N/A</v>
      </c>
      <c r="I165" t="e">
        <f>NA()</f>
        <v>#N/A</v>
      </c>
      <c r="J165" t="e">
        <f>NA()</f>
        <v>#N/A</v>
      </c>
      <c r="K165" t="e">
        <f>NA()</f>
        <v>#N/A</v>
      </c>
      <c r="L165" t="e">
        <f>NA()</f>
        <v>#N/A</v>
      </c>
      <c r="M165" t="e">
        <f>NA()</f>
        <v>#N/A</v>
      </c>
      <c r="N165" t="e">
        <f>NA()</f>
        <v>#N/A</v>
      </c>
      <c r="O165">
        <v>4.0592469302554948</v>
      </c>
      <c r="P165">
        <v>3.875621239556815</v>
      </c>
      <c r="Q165">
        <v>3.70773884352751</v>
      </c>
      <c r="R165">
        <v>7.0718675347065805</v>
      </c>
      <c r="S165">
        <v>12.136626644952599</v>
      </c>
      <c r="T165">
        <v>9.5934364127839089</v>
      </c>
      <c r="U165">
        <v>10.78677919697625</v>
      </c>
      <c r="V165">
        <v>12.29314215705595</v>
      </c>
      <c r="W165">
        <v>10.397066566078715</v>
      </c>
      <c r="X165">
        <v>9.9043605123112801</v>
      </c>
      <c r="Y165">
        <v>11.584567341648452</v>
      </c>
      <c r="Z165">
        <v>11.84612549979475</v>
      </c>
      <c r="AA165">
        <v>10.393308076463351</v>
      </c>
      <c r="AB165">
        <v>6.1676138647938696</v>
      </c>
      <c r="AC165">
        <v>9.2295181947549807</v>
      </c>
      <c r="AD165">
        <v>7.7286389008592096</v>
      </c>
      <c r="AE165">
        <v>12.371609165129801</v>
      </c>
      <c r="AF165">
        <v>7.4412609128725196</v>
      </c>
      <c r="AG165">
        <v>6.9050980749376496</v>
      </c>
      <c r="AH165">
        <v>10.351789239783271</v>
      </c>
      <c r="AI165">
        <v>12.321799984781119</v>
      </c>
      <c r="AJ165">
        <v>14.512331622263101</v>
      </c>
      <c r="AK165">
        <v>12.32329924182415</v>
      </c>
      <c r="AL165">
        <v>12.6564663913828</v>
      </c>
      <c r="AM165">
        <v>11.741349219577806</v>
      </c>
      <c r="AN165">
        <v>11.86109415403322</v>
      </c>
      <c r="AO165">
        <v>6.84416086199787</v>
      </c>
      <c r="AP165">
        <v>3.6520262072307101</v>
      </c>
      <c r="AQ165">
        <v>3.8725754642749202</v>
      </c>
      <c r="AR165">
        <v>2.6901248581157802</v>
      </c>
      <c r="AS165">
        <v>2.68380535348548</v>
      </c>
      <c r="AT165">
        <v>2.1265452690464599</v>
      </c>
      <c r="AU165">
        <v>2.7291356992539297</v>
      </c>
      <c r="AV165">
        <v>4.3359930878519251</v>
      </c>
      <c r="AW165">
        <v>3.7970401760690851</v>
      </c>
      <c r="AX165">
        <v>3.8004680266773101</v>
      </c>
      <c r="AY165">
        <v>5.04703296140611</v>
      </c>
      <c r="AZ165">
        <v>4.3258079473262647</v>
      </c>
      <c r="BA165">
        <v>12.310736758289</v>
      </c>
      <c r="BB165">
        <v>2.92089711805365</v>
      </c>
      <c r="BC165">
        <v>3.9500787592388602</v>
      </c>
      <c r="BD165">
        <v>4.9714857169238096</v>
      </c>
      <c r="BE165">
        <v>6.0890964159504399</v>
      </c>
      <c r="BF165">
        <v>4.0376293364811904</v>
      </c>
      <c r="BG165">
        <v>2.8994790500604699</v>
      </c>
      <c r="BH165">
        <v>1.49475928578369</v>
      </c>
      <c r="BI165">
        <v>2.1868616153291098</v>
      </c>
      <c r="BJ165">
        <v>3.8226233293964702</v>
      </c>
      <c r="BK165">
        <v>4.3661506447128149</v>
      </c>
      <c r="BL165">
        <v>2.4785788522163701</v>
      </c>
      <c r="BM165">
        <v>2.0962693894479401</v>
      </c>
      <c r="BN165">
        <v>5.6260469966601807</v>
      </c>
    </row>
    <row r="166" spans="1:66">
      <c r="A166" t="s">
        <v>105</v>
      </c>
      <c r="B166" t="s">
        <v>373</v>
      </c>
      <c r="C166" t="s">
        <v>402</v>
      </c>
      <c r="D166" t="s">
        <v>233</v>
      </c>
      <c r="E166" t="e">
        <f>NA()</f>
        <v>#N/A</v>
      </c>
      <c r="F166" t="e">
        <f>NA()</f>
        <v>#N/A</v>
      </c>
      <c r="G166" t="e">
        <f>NA()</f>
        <v>#N/A</v>
      </c>
      <c r="H166" t="e">
        <f>NA()</f>
        <v>#N/A</v>
      </c>
      <c r="I166" t="e">
        <f>NA()</f>
        <v>#N/A</v>
      </c>
      <c r="J166">
        <v>2.8185980276132954</v>
      </c>
      <c r="K166">
        <v>2.8883003383027148</v>
      </c>
      <c r="L166">
        <v>2.4442799837301648</v>
      </c>
      <c r="M166">
        <v>0.56341979552039001</v>
      </c>
      <c r="N166">
        <v>3.5015073989751251</v>
      </c>
      <c r="O166">
        <v>4.0592469302554948</v>
      </c>
      <c r="P166">
        <v>3.875621239556815</v>
      </c>
      <c r="Q166">
        <v>3.70773884352751</v>
      </c>
      <c r="R166">
        <v>7.0718675347065805</v>
      </c>
      <c r="S166">
        <v>12.136626644952599</v>
      </c>
      <c r="T166">
        <v>9.5934364127839089</v>
      </c>
      <c r="U166">
        <v>10.78677919697625</v>
      </c>
      <c r="V166">
        <v>12.29314215705595</v>
      </c>
      <c r="W166">
        <v>10.397066566078715</v>
      </c>
      <c r="X166">
        <v>9.9043605123112801</v>
      </c>
      <c r="Y166">
        <v>11.584567341648452</v>
      </c>
      <c r="Z166">
        <v>11.84612549979475</v>
      </c>
      <c r="AA166">
        <v>10.393308076463351</v>
      </c>
      <c r="AB166">
        <v>6.1676138647938696</v>
      </c>
      <c r="AC166">
        <v>9.2295181947549807</v>
      </c>
      <c r="AD166">
        <v>7.7286389008592096</v>
      </c>
      <c r="AE166">
        <v>12.371609165129801</v>
      </c>
      <c r="AF166">
        <v>7.4412609128725196</v>
      </c>
      <c r="AG166">
        <v>6.9050980749376496</v>
      </c>
      <c r="AH166">
        <v>10.351789239783271</v>
      </c>
      <c r="AI166">
        <v>12.321799984781119</v>
      </c>
      <c r="AJ166">
        <v>14.512331622263101</v>
      </c>
      <c r="AK166">
        <v>12.32329924182415</v>
      </c>
      <c r="AL166">
        <v>12.6564663913828</v>
      </c>
      <c r="AM166">
        <v>11.741349219577806</v>
      </c>
      <c r="AN166">
        <v>11.86109415403322</v>
      </c>
      <c r="AO166">
        <v>6.84416086199787</v>
      </c>
      <c r="AP166">
        <v>3.6011610326094798</v>
      </c>
      <c r="AQ166">
        <v>3.7909243236161299</v>
      </c>
      <c r="AR166">
        <v>2.66937369053699</v>
      </c>
      <c r="AS166">
        <v>2.2892199605600649</v>
      </c>
      <c r="AT166">
        <v>2.2697572047595398</v>
      </c>
      <c r="AU166">
        <v>2.7210328485045401</v>
      </c>
      <c r="AV166">
        <v>4.2689539583949996</v>
      </c>
      <c r="AW166">
        <v>3.96180030257191</v>
      </c>
      <c r="AX166">
        <v>3.4936853461953001</v>
      </c>
      <c r="AY166">
        <v>6.2517246665644199</v>
      </c>
      <c r="AZ166">
        <v>4.74390639021646</v>
      </c>
      <c r="BA166">
        <v>12.6628528269228</v>
      </c>
      <c r="BB166">
        <v>3.2929002122414501</v>
      </c>
      <c r="BC166">
        <v>3.966779088898595</v>
      </c>
      <c r="BD166">
        <v>5.0200998323518249</v>
      </c>
      <c r="BE166">
        <v>6.3352854463936401</v>
      </c>
      <c r="BF166">
        <v>4.8210195629739099</v>
      </c>
      <c r="BG166">
        <v>2.9082029853675202</v>
      </c>
      <c r="BH166">
        <v>1.5579071134626601</v>
      </c>
      <c r="BI166">
        <v>2.7384120873876099</v>
      </c>
      <c r="BJ166">
        <v>4.3213521830319799</v>
      </c>
      <c r="BK166">
        <v>4.4623110847548499</v>
      </c>
      <c r="BL166">
        <v>3.0053894939038002</v>
      </c>
      <c r="BM166">
        <v>2.4151309408341399</v>
      </c>
      <c r="BN166">
        <v>5.7063502083070201</v>
      </c>
    </row>
    <row r="167" spans="1:66">
      <c r="A167" t="s">
        <v>364</v>
      </c>
      <c r="B167" t="s">
        <v>491</v>
      </c>
      <c r="C167" t="s">
        <v>402</v>
      </c>
      <c r="D167" t="s">
        <v>233</v>
      </c>
      <c r="E167" t="e">
        <f>NA()</f>
        <v>#N/A</v>
      </c>
      <c r="F167" t="e">
        <f>NA()</f>
        <v>#N/A</v>
      </c>
      <c r="G167" t="e">
        <f>NA()</f>
        <v>#N/A</v>
      </c>
      <c r="H167" t="e">
        <f>NA()</f>
        <v>#N/A</v>
      </c>
      <c r="I167" t="e">
        <f>NA()</f>
        <v>#N/A</v>
      </c>
      <c r="J167" t="e">
        <f>NA()</f>
        <v>#N/A</v>
      </c>
      <c r="K167" t="e">
        <f>NA()</f>
        <v>#N/A</v>
      </c>
      <c r="L167" t="e">
        <f>NA()</f>
        <v>#N/A</v>
      </c>
      <c r="M167" t="e">
        <f>NA()</f>
        <v>#N/A</v>
      </c>
      <c r="N167" t="e">
        <f>NA()</f>
        <v>#N/A</v>
      </c>
      <c r="O167" t="e">
        <f>NA()</f>
        <v>#N/A</v>
      </c>
      <c r="P167" t="e">
        <f>NA()</f>
        <v>#N/A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>
        <v>11.2657936370698</v>
      </c>
      <c r="W167">
        <v>8.9337588409501585</v>
      </c>
      <c r="X167" t="e">
        <f>NA()</f>
        <v>#N/A</v>
      </c>
      <c r="Y167" t="e">
        <f>NA()</f>
        <v>#N/A</v>
      </c>
      <c r="Z167">
        <v>13.028647996993451</v>
      </c>
      <c r="AA167">
        <v>10.393308076463351</v>
      </c>
      <c r="AB167">
        <v>11.034859747872801</v>
      </c>
      <c r="AC167">
        <v>10.719448697383701</v>
      </c>
      <c r="AD167">
        <v>8.7994377663954548</v>
      </c>
      <c r="AE167">
        <v>8.7335591870667297</v>
      </c>
      <c r="AF167">
        <v>8.2258064516129394</v>
      </c>
      <c r="AG167">
        <v>8.9104702001338243</v>
      </c>
      <c r="AH167">
        <v>9.3043612584316406</v>
      </c>
      <c r="AI167">
        <v>11.3963461199557</v>
      </c>
      <c r="AJ167">
        <v>13.4415584415586</v>
      </c>
      <c r="AK167">
        <v>10.0989671535176</v>
      </c>
      <c r="AL167">
        <v>10.748646716372001</v>
      </c>
      <c r="AM167">
        <v>13.651896803889301</v>
      </c>
      <c r="AN167">
        <v>11.669614643249099</v>
      </c>
      <c r="AO167">
        <v>9.2753906045445795</v>
      </c>
      <c r="AP167">
        <v>7.1352194169849206</v>
      </c>
      <c r="AQ167">
        <v>7.6844970659614402</v>
      </c>
      <c r="AR167">
        <v>4.8653978507754001</v>
      </c>
      <c r="AS167">
        <v>4.4874472508213952</v>
      </c>
      <c r="AT167">
        <v>5.3072208102854397</v>
      </c>
      <c r="AU167">
        <v>4.3379558785521697</v>
      </c>
      <c r="AV167">
        <v>4.7215533660534197</v>
      </c>
      <c r="AW167">
        <v>4.6884088484314699</v>
      </c>
      <c r="AX167">
        <v>5.0388380711190699</v>
      </c>
      <c r="AY167">
        <v>5.5777520765429696</v>
      </c>
      <c r="AZ167">
        <v>6.2143973324648352</v>
      </c>
      <c r="BA167">
        <v>10.190724598108549</v>
      </c>
      <c r="BB167">
        <v>3.6870016049880099</v>
      </c>
      <c r="BC167">
        <v>4.0430625878884197</v>
      </c>
      <c r="BD167">
        <v>5.6863195957596302</v>
      </c>
      <c r="BE167">
        <v>4.5154162403518301</v>
      </c>
      <c r="BF167">
        <v>3.9677462176530001</v>
      </c>
      <c r="BG167">
        <v>3.52566203758282</v>
      </c>
      <c r="BH167">
        <v>2.8913361727229452</v>
      </c>
      <c r="BI167">
        <v>2.4645885636546252</v>
      </c>
      <c r="BJ167">
        <v>3.3238944757609601</v>
      </c>
      <c r="BK167">
        <v>3.1236306221878047</v>
      </c>
      <c r="BL167">
        <v>2.6105718279921599</v>
      </c>
      <c r="BM167">
        <v>2.5474346457055201</v>
      </c>
      <c r="BN167">
        <v>4.0899311778764957</v>
      </c>
    </row>
    <row r="168" spans="1:66">
      <c r="A168" t="s">
        <v>384</v>
      </c>
      <c r="B168" t="s">
        <v>70</v>
      </c>
      <c r="C168" t="s">
        <v>402</v>
      </c>
      <c r="D168" t="s">
        <v>233</v>
      </c>
      <c r="E168" t="e">
        <f>NA()</f>
        <v>#N/A</v>
      </c>
      <c r="F168" t="e">
        <f>NA()</f>
        <v>#N/A</v>
      </c>
      <c r="G168" t="e">
        <f>NA()</f>
        <v>#N/A</v>
      </c>
      <c r="H168" t="e">
        <f>NA()</f>
        <v>#N/A</v>
      </c>
      <c r="I168" t="e">
        <f>NA()</f>
        <v>#N/A</v>
      </c>
      <c r="J168" t="e">
        <f>NA()</f>
        <v>#N/A</v>
      </c>
      <c r="K168" t="e">
        <f>NA()</f>
        <v>#N/A</v>
      </c>
      <c r="L168" t="e">
        <f>NA()</f>
        <v>#N/A</v>
      </c>
      <c r="M168" t="e">
        <f>NA()</f>
        <v>#N/A</v>
      </c>
      <c r="N168" t="e">
        <f>NA()</f>
        <v>#N/A</v>
      </c>
      <c r="O168" t="e">
        <f>NA()</f>
        <v>#N/A</v>
      </c>
      <c r="P168" t="e">
        <f>NA()</f>
        <v>#N/A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t="e">
        <f>NA()</f>
        <v>#N/A</v>
      </c>
      <c r="Y168" t="e">
        <f>NA()</f>
        <v>#N/A</v>
      </c>
      <c r="Z168" t="e">
        <f>NA()</f>
        <v>#N/A</v>
      </c>
      <c r="AA168" t="e">
        <f>NA()</f>
        <v>#N/A</v>
      </c>
      <c r="AB168" t="e">
        <f>NA()</f>
        <v>#N/A</v>
      </c>
      <c r="AC168" t="e">
        <f>NA()</f>
        <v>#N/A</v>
      </c>
      <c r="AD168" t="e">
        <f>NA()</f>
        <v>#N/A</v>
      </c>
      <c r="AE168" t="e">
        <f>NA()</f>
        <v>#N/A</v>
      </c>
      <c r="AF168" t="e">
        <f>NA()</f>
        <v>#N/A</v>
      </c>
      <c r="AG168" t="e">
        <f>NA()</f>
        <v>#N/A</v>
      </c>
      <c r="AH168" t="e">
        <f>NA()</f>
        <v>#N/A</v>
      </c>
      <c r="AI168" t="e">
        <f>NA()</f>
        <v>#N/A</v>
      </c>
      <c r="AJ168" t="e">
        <f>NA()</f>
        <v>#N/A</v>
      </c>
      <c r="AK168">
        <v>1026.8262642470199</v>
      </c>
      <c r="AL168">
        <v>1613.6039887619399</v>
      </c>
      <c r="AM168">
        <v>486.42562379588998</v>
      </c>
      <c r="AN168">
        <v>29.865610409571801</v>
      </c>
      <c r="AO168">
        <v>23.505677296336899</v>
      </c>
      <c r="AP168">
        <v>11.7728324494467</v>
      </c>
      <c r="AQ168">
        <v>7.6957651751720402</v>
      </c>
      <c r="AR168">
        <v>39.255980689174599</v>
      </c>
      <c r="AS168">
        <v>31.299301581778401</v>
      </c>
      <c r="AT168">
        <v>9.7646628575764307</v>
      </c>
      <c r="AU168">
        <v>5.3012439026159397</v>
      </c>
      <c r="AV168">
        <v>11.7460792058233</v>
      </c>
      <c r="AW168">
        <v>12.5242768428228</v>
      </c>
      <c r="AX168">
        <v>11.9591837222126</v>
      </c>
      <c r="AY168">
        <v>12.777755783035101</v>
      </c>
      <c r="AZ168">
        <v>12.367166841430199</v>
      </c>
      <c r="BA168">
        <v>12.783047261882</v>
      </c>
      <c r="BB168">
        <v>-6.27185967109989E-2</v>
      </c>
      <c r="BC168">
        <v>7.4838508635085503</v>
      </c>
      <c r="BD168">
        <v>7.6872510335618198</v>
      </c>
      <c r="BE168">
        <v>4.5463342735530601</v>
      </c>
      <c r="BF168">
        <v>4.5978789736313104</v>
      </c>
      <c r="BG168">
        <v>5.0887855462588396</v>
      </c>
      <c r="BH168">
        <v>9.6762403310186702</v>
      </c>
      <c r="BI168">
        <v>6.3593089803792999</v>
      </c>
      <c r="BJ168">
        <v>6.5702299745560104</v>
      </c>
      <c r="BK168">
        <v>3.0450539733706901</v>
      </c>
      <c r="BL168">
        <v>4.8377835142872296</v>
      </c>
      <c r="BM168">
        <v>3.7659712224534898</v>
      </c>
      <c r="BN168">
        <v>5.1064112900283503</v>
      </c>
    </row>
    <row r="169" spans="1:66">
      <c r="A169" t="s">
        <v>331</v>
      </c>
      <c r="B169" t="s">
        <v>5</v>
      </c>
      <c r="C169" t="s">
        <v>402</v>
      </c>
      <c r="D169" t="s">
        <v>233</v>
      </c>
      <c r="E169" t="e">
        <f>NA()</f>
        <v>#N/A</v>
      </c>
      <c r="F169" t="e">
        <f>NA()</f>
        <v>#N/A</v>
      </c>
      <c r="G169" t="e">
        <f>NA()</f>
        <v>#N/A</v>
      </c>
      <c r="H169" t="e">
        <f>NA()</f>
        <v>#N/A</v>
      </c>
      <c r="I169" t="e">
        <f>NA()</f>
        <v>#N/A</v>
      </c>
      <c r="J169" t="e">
        <f>NA()</f>
        <v>#N/A</v>
      </c>
      <c r="K169" t="e">
        <f>NA()</f>
        <v>#N/A</v>
      </c>
      <c r="L169" t="e">
        <f>NA()</f>
        <v>#N/A</v>
      </c>
      <c r="M169" t="e">
        <f>NA()</f>
        <v>#N/A</v>
      </c>
      <c r="N169" t="e">
        <f>NA()</f>
        <v>#N/A</v>
      </c>
      <c r="O169" t="e">
        <f>NA()</f>
        <v>#N/A</v>
      </c>
      <c r="P169" t="e">
        <f>NA()</f>
        <v>#N/A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t="e">
        <f>NA()</f>
        <v>#N/A</v>
      </c>
      <c r="Y169" t="e">
        <f>NA()</f>
        <v>#N/A</v>
      </c>
      <c r="Z169" t="e">
        <f>NA()</f>
        <v>#N/A</v>
      </c>
      <c r="AA169" t="e">
        <f>NA()</f>
        <v>#N/A</v>
      </c>
      <c r="AB169" t="e">
        <f>NA()</f>
        <v>#N/A</v>
      </c>
      <c r="AC169" t="e">
        <f>NA()</f>
        <v>#N/A</v>
      </c>
      <c r="AD169" t="e">
        <f>NA()</f>
        <v>#N/A</v>
      </c>
      <c r="AE169" t="e">
        <f>NA()</f>
        <v>#N/A</v>
      </c>
      <c r="AF169" t="e">
        <f>NA()</f>
        <v>#N/A</v>
      </c>
      <c r="AG169" t="e">
        <f>NA()</f>
        <v>#N/A</v>
      </c>
      <c r="AH169" t="e">
        <f>NA()</f>
        <v>#N/A</v>
      </c>
      <c r="AI169" t="e">
        <f>NA()</f>
        <v>#N/A</v>
      </c>
      <c r="AJ169" t="e">
        <f>NA()</f>
        <v>#N/A</v>
      </c>
      <c r="AK169" t="e">
        <f>NA()</f>
        <v>#N/A</v>
      </c>
      <c r="AL169" t="e">
        <f>NA()</f>
        <v>#N/A</v>
      </c>
      <c r="AM169" t="e">
        <f>NA()</f>
        <v>#N/A</v>
      </c>
      <c r="AN169" t="e">
        <f>NA()</f>
        <v>#N/A</v>
      </c>
      <c r="AO169" t="e">
        <f>NA()</f>
        <v>#N/A</v>
      </c>
      <c r="AP169" t="e">
        <f>NA()</f>
        <v>#N/A</v>
      </c>
      <c r="AQ169" t="e">
        <f>NA()</f>
        <v>#N/A</v>
      </c>
      <c r="AR169" t="e">
        <f>NA()</f>
        <v>#N/A</v>
      </c>
      <c r="AS169" t="e">
        <f>NA()</f>
        <v>#N/A</v>
      </c>
      <c r="AT169" t="e">
        <f>NA()</f>
        <v>#N/A</v>
      </c>
      <c r="AU169" t="e">
        <f>NA()</f>
        <v>#N/A</v>
      </c>
      <c r="AV169" t="e">
        <f>NA()</f>
        <v>#N/A</v>
      </c>
      <c r="AW169" t="e">
        <f>NA()</f>
        <v>#N/A</v>
      </c>
      <c r="AX169" t="e">
        <f>NA()</f>
        <v>#N/A</v>
      </c>
      <c r="AY169" t="e">
        <f>NA()</f>
        <v>#N/A</v>
      </c>
      <c r="AZ169" t="e">
        <f>NA()</f>
        <v>#N/A</v>
      </c>
      <c r="BA169" t="e">
        <f>NA()</f>
        <v>#N/A</v>
      </c>
      <c r="BB169" t="e">
        <f>NA()</f>
        <v>#N/A</v>
      </c>
      <c r="BC169" t="e">
        <f>NA()</f>
        <v>#N/A</v>
      </c>
      <c r="BD169" t="e">
        <f>NA()</f>
        <v>#N/A</v>
      </c>
      <c r="BE169" t="e">
        <f>NA()</f>
        <v>#N/A</v>
      </c>
      <c r="BF169" t="e">
        <f>NA()</f>
        <v>#N/A</v>
      </c>
      <c r="BG169" t="e">
        <f>NA()</f>
        <v>#N/A</v>
      </c>
      <c r="BH169" t="e">
        <f>NA()</f>
        <v>#N/A</v>
      </c>
      <c r="BI169" t="e">
        <f>NA()</f>
        <v>#N/A</v>
      </c>
      <c r="BJ169" t="e">
        <f>NA()</f>
        <v>#N/A</v>
      </c>
      <c r="BK169" t="e">
        <f>NA()</f>
        <v>#N/A</v>
      </c>
      <c r="BL169" t="e">
        <f>NA()</f>
        <v>#N/A</v>
      </c>
      <c r="BM169" t="e">
        <f>NA()</f>
        <v>#N/A</v>
      </c>
      <c r="BN169" t="e">
        <f>NA()</f>
        <v>#N/A</v>
      </c>
    </row>
    <row r="170" spans="1:66">
      <c r="A170" t="s">
        <v>323</v>
      </c>
      <c r="B170" t="s">
        <v>382</v>
      </c>
      <c r="C170" t="s">
        <v>402</v>
      </c>
      <c r="D170" t="s">
        <v>233</v>
      </c>
      <c r="E170" t="e">
        <f>NA()</f>
        <v>#N/A</v>
      </c>
      <c r="F170" t="e">
        <f>NA()</f>
        <v>#N/A</v>
      </c>
      <c r="G170" t="e">
        <f>NA()</f>
        <v>#N/A</v>
      </c>
      <c r="H170" t="e">
        <f>NA()</f>
        <v>#N/A</v>
      </c>
      <c r="I170" t="e">
        <f>NA()</f>
        <v>#N/A</v>
      </c>
      <c r="J170" t="e">
        <f>NA()</f>
        <v>#N/A</v>
      </c>
      <c r="K170" t="e">
        <f>NA()</f>
        <v>#N/A</v>
      </c>
      <c r="L170" t="e">
        <f>NA()</f>
        <v>#N/A</v>
      </c>
      <c r="M170" t="e">
        <f>NA()</f>
        <v>#N/A</v>
      </c>
      <c r="N170" t="e">
        <f>NA()</f>
        <v>#N/A</v>
      </c>
      <c r="O170" t="e">
        <f>NA()</f>
        <v>#N/A</v>
      </c>
      <c r="P170" t="e">
        <f>NA()</f>
        <v>#N/A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t="e">
        <f>NA()</f>
        <v>#N/A</v>
      </c>
      <c r="Y170" t="e">
        <f>NA()</f>
        <v>#N/A</v>
      </c>
      <c r="Z170" t="e">
        <f>NA()</f>
        <v>#N/A</v>
      </c>
      <c r="AA170" t="e">
        <f>NA()</f>
        <v>#N/A</v>
      </c>
      <c r="AB170" t="e">
        <f>NA()</f>
        <v>#N/A</v>
      </c>
      <c r="AC170" t="e">
        <f>NA()</f>
        <v>#N/A</v>
      </c>
      <c r="AD170" t="e">
        <f>NA()</f>
        <v>#N/A</v>
      </c>
      <c r="AE170" t="e">
        <f>NA()</f>
        <v>#N/A</v>
      </c>
      <c r="AF170" t="e">
        <f>NA()</f>
        <v>#N/A</v>
      </c>
      <c r="AG170" t="e">
        <f>NA()</f>
        <v>#N/A</v>
      </c>
      <c r="AH170" t="e">
        <f>NA()</f>
        <v>#N/A</v>
      </c>
      <c r="AI170" t="e">
        <f>NA()</f>
        <v>#N/A</v>
      </c>
      <c r="AJ170" t="e">
        <f>NA()</f>
        <v>#N/A</v>
      </c>
      <c r="AK170" t="e">
        <f>NA()</f>
        <v>#N/A</v>
      </c>
      <c r="AL170">
        <v>268.15048888278397</v>
      </c>
      <c r="AM170">
        <v>87.580009329807993</v>
      </c>
      <c r="AN170">
        <v>4.3516100957193299E-2</v>
      </c>
      <c r="AO170">
        <v>46.889952153110201</v>
      </c>
      <c r="AP170">
        <v>36.556114894877297</v>
      </c>
      <c r="AQ170">
        <v>9.3570421771654999</v>
      </c>
      <c r="AR170">
        <v>7.5649415030737499</v>
      </c>
      <c r="AS170">
        <v>11.595538759332699</v>
      </c>
      <c r="AT170">
        <v>6.2773602048400701</v>
      </c>
      <c r="AU170">
        <v>0.91707468718428298</v>
      </c>
      <c r="AV170">
        <v>5.12899499422414</v>
      </c>
      <c r="AW170">
        <v>8.2411544941761807</v>
      </c>
      <c r="AX170">
        <v>12.7165674066053</v>
      </c>
      <c r="AY170">
        <v>5.0951666166315999</v>
      </c>
      <c r="AZ170">
        <v>9.6309630963096495</v>
      </c>
      <c r="BA170">
        <v>27.955665024630601</v>
      </c>
      <c r="BB170">
        <v>7.6195059351940797</v>
      </c>
      <c r="BC170">
        <v>10.0462065881652</v>
      </c>
      <c r="BD170">
        <v>8.4112149532710099</v>
      </c>
      <c r="BE170">
        <v>14.3303348325837</v>
      </c>
      <c r="BF170">
        <v>10.490656758824199</v>
      </c>
      <c r="BG170">
        <v>12.2539808129759</v>
      </c>
      <c r="BH170">
        <v>5.72687224669603</v>
      </c>
      <c r="BI170">
        <v>0.742300726059404</v>
      </c>
      <c r="BJ170">
        <v>4.3107625408577999</v>
      </c>
      <c r="BK170">
        <v>6.8124359419504197</v>
      </c>
      <c r="BL170">
        <v>7.30481597480148</v>
      </c>
      <c r="BM170">
        <v>3.69316922767457</v>
      </c>
      <c r="BN170">
        <v>7.0985641814898797</v>
      </c>
    </row>
    <row r="171" spans="1:66">
      <c r="A171" t="s">
        <v>329</v>
      </c>
      <c r="B171" t="s">
        <v>165</v>
      </c>
      <c r="C171" t="s">
        <v>402</v>
      </c>
      <c r="D171" t="s">
        <v>233</v>
      </c>
      <c r="E171" t="e">
        <f>NA()</f>
        <v>#N/A</v>
      </c>
      <c r="F171" t="e">
        <f>NA()</f>
        <v>#N/A</v>
      </c>
      <c r="G171" t="e">
        <f>NA()</f>
        <v>#N/A</v>
      </c>
      <c r="H171" t="e">
        <f>NA()</f>
        <v>#N/A</v>
      </c>
      <c r="I171" t="e">
        <f>NA()</f>
        <v>#N/A</v>
      </c>
      <c r="J171" t="e">
        <f>NA()</f>
        <v>#N/A</v>
      </c>
      <c r="K171" t="e">
        <f>NA()</f>
        <v>#N/A</v>
      </c>
      <c r="L171" t="e">
        <f>NA()</f>
        <v>#N/A</v>
      </c>
      <c r="M171" t="e">
        <f>NA()</f>
        <v>#N/A</v>
      </c>
      <c r="N171" t="e">
        <f>NA()</f>
        <v>#N/A</v>
      </c>
      <c r="O171" t="e">
        <f>NA()</f>
        <v>#N/A</v>
      </c>
      <c r="P171" t="e">
        <f>NA()</f>
        <v>#N/A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t="e">
        <f>NA()</f>
        <v>#N/A</v>
      </c>
      <c r="Y171" t="e">
        <f>NA()</f>
        <v>#N/A</v>
      </c>
      <c r="Z171" t="e">
        <f>NA()</f>
        <v>#N/A</v>
      </c>
      <c r="AA171" t="e">
        <f>NA()</f>
        <v>#N/A</v>
      </c>
      <c r="AB171" t="e">
        <f>NA()</f>
        <v>#N/A</v>
      </c>
      <c r="AC171" t="e">
        <f>NA()</f>
        <v>#N/A</v>
      </c>
      <c r="AD171" t="e">
        <f>NA()</f>
        <v>#N/A</v>
      </c>
      <c r="AE171" t="e">
        <f>NA()</f>
        <v>#N/A</v>
      </c>
      <c r="AF171" t="e">
        <f>NA()</f>
        <v>#N/A</v>
      </c>
      <c r="AG171" t="e">
        <f>NA()</f>
        <v>#N/A</v>
      </c>
      <c r="AH171" t="e">
        <f>NA()</f>
        <v>#N/A</v>
      </c>
      <c r="AI171" t="e">
        <f>NA()</f>
        <v>#N/A</v>
      </c>
      <c r="AJ171" t="e">
        <f>NA()</f>
        <v>#N/A</v>
      </c>
      <c r="AK171" t="e">
        <f>NA()</f>
        <v>#N/A</v>
      </c>
      <c r="AL171" t="e">
        <f>NA()</f>
        <v>#N/A</v>
      </c>
      <c r="AM171" t="e">
        <f>NA()</f>
        <v>#N/A</v>
      </c>
      <c r="AN171" t="e">
        <f>NA()</f>
        <v>#N/A</v>
      </c>
      <c r="AO171" t="e">
        <f>NA()</f>
        <v>#N/A</v>
      </c>
      <c r="AP171" t="e">
        <f>NA()</f>
        <v>#N/A</v>
      </c>
      <c r="AQ171" t="e">
        <f>NA()</f>
        <v>#N/A</v>
      </c>
      <c r="AR171" t="e">
        <f>NA()</f>
        <v>#N/A</v>
      </c>
      <c r="AS171" t="e">
        <f>NA()</f>
        <v>#N/A</v>
      </c>
      <c r="AT171" t="e">
        <f>NA()</f>
        <v>#N/A</v>
      </c>
      <c r="AU171" t="e">
        <f>NA()</f>
        <v>#N/A</v>
      </c>
      <c r="AV171" t="e">
        <f>NA()</f>
        <v>#N/A</v>
      </c>
      <c r="AW171" t="e">
        <f>NA()</f>
        <v>#N/A</v>
      </c>
      <c r="AX171" t="e">
        <f>NA()</f>
        <v>#N/A</v>
      </c>
      <c r="AY171">
        <v>2.9245125812364599</v>
      </c>
      <c r="AZ171">
        <v>4.3471221565611398</v>
      </c>
      <c r="BA171">
        <v>8.7587276958879698</v>
      </c>
      <c r="BB171">
        <v>3.46672373207794</v>
      </c>
      <c r="BC171">
        <v>0.65494657014848001</v>
      </c>
      <c r="BD171">
        <v>3.4501431124869302</v>
      </c>
      <c r="BE171">
        <v>4.1452472498110904</v>
      </c>
      <c r="BF171">
        <v>2.2058926814118101</v>
      </c>
      <c r="BG171">
        <v>-0.71051405171021997</v>
      </c>
      <c r="BH171">
        <v>1.5486915822248799</v>
      </c>
      <c r="BI171">
        <v>-0.27138502338525999</v>
      </c>
      <c r="BJ171">
        <v>2.3802359905313599</v>
      </c>
      <c r="BK171">
        <v>2.6112237826379698</v>
      </c>
      <c r="BL171">
        <v>0.361563704540798</v>
      </c>
      <c r="BM171">
        <v>-0.25565569984855102</v>
      </c>
      <c r="BN171">
        <v>2.4108019840316701</v>
      </c>
    </row>
    <row r="172" spans="1:66">
      <c r="A172" t="s">
        <v>26</v>
      </c>
      <c r="B172" t="s">
        <v>168</v>
      </c>
      <c r="C172" t="s">
        <v>402</v>
      </c>
      <c r="D172" t="s">
        <v>233</v>
      </c>
      <c r="E172">
        <v>3.42429906542058</v>
      </c>
      <c r="F172">
        <v>1.7631246049345199</v>
      </c>
      <c r="G172">
        <v>5.0967290813814801</v>
      </c>
      <c r="H172">
        <v>5.6997116874522096</v>
      </c>
      <c r="I172">
        <v>4.0215414742120998</v>
      </c>
      <c r="J172">
        <v>3.4828212200169402</v>
      </c>
      <c r="K172">
        <v>-1.01357936469643</v>
      </c>
      <c r="L172">
        <v>-0.74827699389774405</v>
      </c>
      <c r="M172">
        <v>0.43647906904456402</v>
      </c>
      <c r="N172">
        <v>2.9498913543924798</v>
      </c>
      <c r="O172">
        <v>1.2791813237647101</v>
      </c>
      <c r="P172">
        <v>4.1553520683532703</v>
      </c>
      <c r="Q172">
        <v>3.7591705572226699</v>
      </c>
      <c r="R172">
        <v>4.0846140361297101</v>
      </c>
      <c r="S172">
        <v>17.556822745245402</v>
      </c>
      <c r="T172">
        <v>7.9182892670274203</v>
      </c>
      <c r="U172">
        <v>8.5021524434930296</v>
      </c>
      <c r="V172">
        <v>12.597000992006899</v>
      </c>
      <c r="W172">
        <v>9.7160327495434302</v>
      </c>
      <c r="X172">
        <v>8.3313654181545793</v>
      </c>
      <c r="Y172">
        <v>9.4083794743795401</v>
      </c>
      <c r="Z172">
        <v>12.4925283921001</v>
      </c>
      <c r="AA172">
        <v>10.527807297298301</v>
      </c>
      <c r="AB172">
        <v>6.2079353887031203</v>
      </c>
      <c r="AC172">
        <v>12.4475693291854</v>
      </c>
      <c r="AD172">
        <v>7.7286389008592096</v>
      </c>
      <c r="AE172">
        <v>8.7335591870667297</v>
      </c>
      <c r="AF172">
        <v>2.6987399771376799</v>
      </c>
      <c r="AG172">
        <v>2.36905505487641</v>
      </c>
      <c r="AH172">
        <v>3.2599694922639002</v>
      </c>
      <c r="AI172">
        <v>6.7825940151100701</v>
      </c>
      <c r="AJ172">
        <v>7.9861660079050898</v>
      </c>
      <c r="AK172">
        <v>5.7402466286874203</v>
      </c>
      <c r="AL172">
        <v>5.1831139603080301</v>
      </c>
      <c r="AM172">
        <v>5.1416715295336104</v>
      </c>
      <c r="AN172">
        <v>6.1235816477552403</v>
      </c>
      <c r="AO172">
        <v>2.9868092277301699</v>
      </c>
      <c r="AP172">
        <v>1.03819895051612</v>
      </c>
      <c r="AQ172">
        <v>2.7531133076447598</v>
      </c>
      <c r="AR172">
        <v>0.68478260869566299</v>
      </c>
      <c r="AS172">
        <v>1.8946345676346501</v>
      </c>
      <c r="AT172">
        <v>0.61980187529795805</v>
      </c>
      <c r="AU172">
        <v>2.79561966936937</v>
      </c>
      <c r="AV172">
        <v>1.1677336747759099</v>
      </c>
      <c r="AW172">
        <v>1.4934440338177299</v>
      </c>
      <c r="AX172">
        <v>0.98264166001596498</v>
      </c>
      <c r="AY172">
        <v>3.2847616695480899</v>
      </c>
      <c r="AZ172">
        <v>2.0420851267334901</v>
      </c>
      <c r="BA172">
        <v>3.7148431149406602</v>
      </c>
      <c r="BB172">
        <v>0.97186299866761905</v>
      </c>
      <c r="BC172">
        <v>0.99355740122642</v>
      </c>
      <c r="BD172">
        <v>0.90692490969179596</v>
      </c>
      <c r="BE172">
        <v>1.28712240079215</v>
      </c>
      <c r="BF172">
        <v>1.88065466724083</v>
      </c>
      <c r="BG172">
        <v>0.44231005355707798</v>
      </c>
      <c r="BH172">
        <v>1.5579071134626601</v>
      </c>
      <c r="BI172">
        <v>1.63531114327061</v>
      </c>
      <c r="BJ172">
        <v>0.75466324932363305</v>
      </c>
      <c r="BK172">
        <v>1.8039167114189001</v>
      </c>
      <c r="BL172">
        <v>0.30338603659036101</v>
      </c>
      <c r="BM172">
        <v>0.70596866133831704</v>
      </c>
      <c r="BN172">
        <v>1.4019588396200999</v>
      </c>
    </row>
    <row r="173" spans="1:66">
      <c r="A173" t="s">
        <v>495</v>
      </c>
      <c r="B173" t="s">
        <v>116</v>
      </c>
      <c r="C173" t="s">
        <v>402</v>
      </c>
      <c r="D173" t="s">
        <v>233</v>
      </c>
      <c r="E173" t="e">
        <f>NA()</f>
        <v>#N/A</v>
      </c>
      <c r="F173" t="e">
        <f>NA()</f>
        <v>#N/A</v>
      </c>
      <c r="G173" t="e">
        <f>NA()</f>
        <v>#N/A</v>
      </c>
      <c r="H173" t="e">
        <f>NA()</f>
        <v>#N/A</v>
      </c>
      <c r="I173" t="e">
        <f>NA()</f>
        <v>#N/A</v>
      </c>
      <c r="J173" t="e">
        <f>NA()</f>
        <v>#N/A</v>
      </c>
      <c r="K173" t="e">
        <f>NA()</f>
        <v>#N/A</v>
      </c>
      <c r="L173" t="e">
        <f>NA()</f>
        <v>#N/A</v>
      </c>
      <c r="M173" t="e">
        <f>NA()</f>
        <v>#N/A</v>
      </c>
      <c r="N173" t="e">
        <f>NA()</f>
        <v>#N/A</v>
      </c>
      <c r="O173" t="e">
        <f>NA()</f>
        <v>#N/A</v>
      </c>
      <c r="P173" t="e">
        <f>NA()</f>
        <v>#N/A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t="e">
        <f>NA()</f>
        <v>#N/A</v>
      </c>
      <c r="Y173" t="e">
        <f>NA()</f>
        <v>#N/A</v>
      </c>
      <c r="Z173" t="e">
        <f>NA()</f>
        <v>#N/A</v>
      </c>
      <c r="AA173" t="e">
        <f>NA()</f>
        <v>#N/A</v>
      </c>
      <c r="AB173" t="e">
        <f>NA()</f>
        <v>#N/A</v>
      </c>
      <c r="AC173" t="e">
        <f>NA()</f>
        <v>#N/A</v>
      </c>
      <c r="AD173" t="e">
        <f>NA()</f>
        <v>#N/A</v>
      </c>
      <c r="AE173" t="e">
        <f>NA()</f>
        <v>#N/A</v>
      </c>
      <c r="AF173" t="e">
        <f>NA()</f>
        <v>#N/A</v>
      </c>
      <c r="AG173" t="e">
        <f>NA()</f>
        <v>#N/A</v>
      </c>
      <c r="AH173" t="e">
        <f>NA()</f>
        <v>#N/A</v>
      </c>
      <c r="AI173" t="e">
        <f>NA()</f>
        <v>#N/A</v>
      </c>
      <c r="AJ173" t="e">
        <f>NA()</f>
        <v>#N/A</v>
      </c>
      <c r="AK173" t="e">
        <f>NA()</f>
        <v>#N/A</v>
      </c>
      <c r="AL173" t="e">
        <f>NA()</f>
        <v>#N/A</v>
      </c>
      <c r="AM173" t="e">
        <f>NA()</f>
        <v>#N/A</v>
      </c>
      <c r="AN173" t="e">
        <f>NA()</f>
        <v>#N/A</v>
      </c>
      <c r="AO173" t="e">
        <f>NA()</f>
        <v>#N/A</v>
      </c>
      <c r="AP173" t="e">
        <f>NA()</f>
        <v>#N/A</v>
      </c>
      <c r="AQ173" t="e">
        <f>NA()</f>
        <v>#N/A</v>
      </c>
      <c r="AR173" t="e">
        <f>NA()</f>
        <v>#N/A</v>
      </c>
      <c r="AS173" t="e">
        <f>NA()</f>
        <v>#N/A</v>
      </c>
      <c r="AT173" t="e">
        <f>NA()</f>
        <v>#N/A</v>
      </c>
      <c r="AU173" t="e">
        <f>NA()</f>
        <v>#N/A</v>
      </c>
      <c r="AV173" t="e">
        <f>NA()</f>
        <v>#N/A</v>
      </c>
      <c r="AW173" t="e">
        <f>NA()</f>
        <v>#N/A</v>
      </c>
      <c r="AX173">
        <v>6.4275527807008501</v>
      </c>
      <c r="AY173">
        <v>13.2450879071</v>
      </c>
      <c r="AZ173">
        <v>8.4894867549745001</v>
      </c>
      <c r="BA173">
        <v>14.5028053002268</v>
      </c>
      <c r="BB173">
        <v>3.7886133091462599</v>
      </c>
      <c r="BC173">
        <v>12.4255421735156</v>
      </c>
      <c r="BD173">
        <v>11.1666056127874</v>
      </c>
      <c r="BE173">
        <v>2.6024545695662198</v>
      </c>
      <c r="BF173">
        <v>4.26135250941965</v>
      </c>
      <c r="BG173">
        <v>2.5597487584429599</v>
      </c>
      <c r="BH173">
        <v>3.5507596735674598</v>
      </c>
      <c r="BI173">
        <v>17.418041819759701</v>
      </c>
      <c r="BJ173">
        <v>15.1132073899385</v>
      </c>
      <c r="BK173">
        <v>3.91133439990733</v>
      </c>
      <c r="BL173">
        <v>2.7811063118294199</v>
      </c>
      <c r="BM173">
        <v>3.14169129409215</v>
      </c>
      <c r="BN173" t="e">
        <f>NA()</f>
        <v>#N/A</v>
      </c>
    </row>
    <row r="174" spans="1:66">
      <c r="A174" t="s">
        <v>345</v>
      </c>
      <c r="B174" t="s">
        <v>55</v>
      </c>
      <c r="C174" t="s">
        <v>402</v>
      </c>
      <c r="D174" t="s">
        <v>233</v>
      </c>
      <c r="E174">
        <v>7.3899371070348296</v>
      </c>
      <c r="F174">
        <v>-0.146412882872032</v>
      </c>
      <c r="G174">
        <v>-1.6129032272725501</v>
      </c>
      <c r="H174">
        <v>-2.6825633383410299</v>
      </c>
      <c r="I174">
        <v>-0.45941806891995601</v>
      </c>
      <c r="J174">
        <v>17.692307692307502</v>
      </c>
      <c r="K174">
        <v>25.4901960784319</v>
      </c>
      <c r="L174">
        <v>0.83333333229158901</v>
      </c>
      <c r="M174">
        <v>2.3760330578755702</v>
      </c>
      <c r="N174">
        <v>-4.3390514632121304</v>
      </c>
      <c r="O174">
        <v>-4.0084388175527303</v>
      </c>
      <c r="P174">
        <v>2.0879120879118398</v>
      </c>
      <c r="Q174">
        <v>7.64262648008593</v>
      </c>
      <c r="R174">
        <v>25.199999999250199</v>
      </c>
      <c r="S174">
        <v>25.211661342203801</v>
      </c>
      <c r="T174">
        <v>31.655662934801398</v>
      </c>
      <c r="U174">
        <v>22.384401699229201</v>
      </c>
      <c r="V174">
        <v>-1.1566872425286301</v>
      </c>
      <c r="W174">
        <v>-6.0447061257026604</v>
      </c>
      <c r="X174">
        <v>5.6722950288782501</v>
      </c>
      <c r="Y174">
        <v>0.60815308389964096</v>
      </c>
      <c r="Z174">
        <v>0.31844473326588801</v>
      </c>
      <c r="AA174">
        <v>5.3047404053799596</v>
      </c>
      <c r="AB174">
        <v>5.6500833634543701</v>
      </c>
      <c r="AC174">
        <v>4.8463115476905099</v>
      </c>
      <c r="AD174">
        <v>6.8075665576833604</v>
      </c>
      <c r="AE174">
        <v>9.32546190007651</v>
      </c>
      <c r="AF174">
        <v>24.759999999999899</v>
      </c>
      <c r="AG174">
        <v>16.0428021801855</v>
      </c>
      <c r="AH174">
        <v>27.198526449088799</v>
      </c>
      <c r="AI174">
        <v>17.6267750314504</v>
      </c>
      <c r="AJ174">
        <v>32.272038286641603</v>
      </c>
      <c r="AK174">
        <v>21.9132104007913</v>
      </c>
      <c r="AL174">
        <v>31.831606872759998</v>
      </c>
      <c r="AM174">
        <v>24.098786075701899</v>
      </c>
      <c r="AN174">
        <v>25.1947123972847</v>
      </c>
      <c r="AO174">
        <v>16.275396637737401</v>
      </c>
      <c r="AP174">
        <v>29.697232579152899</v>
      </c>
      <c r="AQ174">
        <v>51.487549750407901</v>
      </c>
      <c r="AR174">
        <v>18.401043374160899</v>
      </c>
      <c r="AS174">
        <v>-0.109165514668512</v>
      </c>
      <c r="AT174">
        <v>21.101305376922902</v>
      </c>
      <c r="AU174">
        <v>57.074511262170297</v>
      </c>
      <c r="AV174">
        <v>36.589717532392399</v>
      </c>
      <c r="AW174">
        <v>4.5342137412969503</v>
      </c>
      <c r="AX174">
        <v>9.3686181419670191</v>
      </c>
      <c r="AY174">
        <v>19.996487335921501</v>
      </c>
      <c r="AZ174">
        <v>35.024597071769797</v>
      </c>
      <c r="BA174">
        <v>26.799537193402202</v>
      </c>
      <c r="BB174">
        <v>1.47234311385647</v>
      </c>
      <c r="BC174">
        <v>7.7183819587361402</v>
      </c>
      <c r="BD174">
        <v>5.0214601462072599</v>
      </c>
      <c r="BE174">
        <v>1.4675832267467801</v>
      </c>
      <c r="BF174">
        <v>5.6430388342551296</v>
      </c>
      <c r="BG174">
        <v>4.9532991848438197</v>
      </c>
      <c r="BH174">
        <v>9.4541718952599592</v>
      </c>
      <c r="BI174">
        <v>6.9288252581612397</v>
      </c>
      <c r="BJ174">
        <v>4.5725365531750501</v>
      </c>
      <c r="BK174">
        <v>6.8723286566291799</v>
      </c>
      <c r="BL174">
        <v>8.8250669680456202</v>
      </c>
      <c r="BM174" t="e">
        <f>NA()</f>
        <v>#N/A</v>
      </c>
      <c r="BN174" t="e">
        <f>NA()</f>
        <v>#N/A</v>
      </c>
    </row>
    <row r="175" spans="1:66">
      <c r="A175" t="s">
        <v>128</v>
      </c>
      <c r="B175" t="s">
        <v>217</v>
      </c>
      <c r="C175" t="s">
        <v>402</v>
      </c>
      <c r="D175" t="s">
        <v>233</v>
      </c>
      <c r="E175" t="e">
        <f>NA()</f>
        <v>#N/A</v>
      </c>
      <c r="F175" t="e">
        <f>NA()</f>
        <v>#N/A</v>
      </c>
      <c r="G175" t="e">
        <f>NA()</f>
        <v>#N/A</v>
      </c>
      <c r="H175" t="e">
        <f>NA()</f>
        <v>#N/A</v>
      </c>
      <c r="I175" t="e">
        <f>NA()</f>
        <v>#N/A</v>
      </c>
      <c r="J175" t="e">
        <f>NA()</f>
        <v>#N/A</v>
      </c>
      <c r="K175" t="e">
        <f>NA()</f>
        <v>#N/A</v>
      </c>
      <c r="L175" t="e">
        <f>NA()</f>
        <v>#N/A</v>
      </c>
      <c r="M175" t="e">
        <f>NA()</f>
        <v>#N/A</v>
      </c>
      <c r="N175" t="e">
        <f>NA()</f>
        <v>#N/A</v>
      </c>
      <c r="O175" t="e">
        <f>NA()</f>
        <v>#N/A</v>
      </c>
      <c r="P175" t="e">
        <f>NA()</f>
        <v>#N/A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t="e">
        <f>NA()</f>
        <v>#N/A</v>
      </c>
      <c r="Y175" t="e">
        <f>NA()</f>
        <v>#N/A</v>
      </c>
      <c r="Z175" t="e">
        <f>NA()</f>
        <v>#N/A</v>
      </c>
      <c r="AA175" t="e">
        <f>NA()</f>
        <v>#N/A</v>
      </c>
      <c r="AB175" t="e">
        <f>NA()</f>
        <v>#N/A</v>
      </c>
      <c r="AC175" t="e">
        <f>NA()</f>
        <v>#N/A</v>
      </c>
      <c r="AD175" t="e">
        <f>NA()</f>
        <v>#N/A</v>
      </c>
      <c r="AE175" t="e">
        <f>NA()</f>
        <v>#N/A</v>
      </c>
      <c r="AF175" t="e">
        <f>NA()</f>
        <v>#N/A</v>
      </c>
      <c r="AG175" t="e">
        <f>NA()</f>
        <v>#N/A</v>
      </c>
      <c r="AH175" t="e">
        <f>NA()</f>
        <v>#N/A</v>
      </c>
      <c r="AI175" t="e">
        <f>NA()</f>
        <v>#N/A</v>
      </c>
      <c r="AJ175" t="e">
        <f>NA()</f>
        <v>#N/A</v>
      </c>
      <c r="AK175" t="e">
        <f>NA()</f>
        <v>#N/A</v>
      </c>
      <c r="AL175" t="e">
        <f>NA()</f>
        <v>#N/A</v>
      </c>
      <c r="AM175" t="e">
        <f>NA()</f>
        <v>#N/A</v>
      </c>
      <c r="AN175" t="e">
        <f>NA()</f>
        <v>#N/A</v>
      </c>
      <c r="AO175" t="e">
        <f>NA()</f>
        <v>#N/A</v>
      </c>
      <c r="AP175" t="e">
        <f>NA()</f>
        <v>#N/A</v>
      </c>
      <c r="AQ175" t="e">
        <f>NA()</f>
        <v>#N/A</v>
      </c>
      <c r="AR175" t="e">
        <f>NA()</f>
        <v>#N/A</v>
      </c>
      <c r="AS175" t="e">
        <f>NA()</f>
        <v>#N/A</v>
      </c>
      <c r="AT175" t="e">
        <f>NA()</f>
        <v>#N/A</v>
      </c>
      <c r="AU175" t="e">
        <f>NA()</f>
        <v>#N/A</v>
      </c>
      <c r="AV175">
        <v>7.1361531145862802</v>
      </c>
      <c r="AW175">
        <v>4.1366321314474703</v>
      </c>
      <c r="AX175">
        <v>2.2819460702430598</v>
      </c>
      <c r="AY175">
        <v>4.9611668929891604</v>
      </c>
      <c r="AZ175">
        <v>6.5478814110171699</v>
      </c>
      <c r="BA175">
        <v>9.0946430719281093</v>
      </c>
      <c r="BB175">
        <v>9.4517265152170307</v>
      </c>
      <c r="BC175">
        <v>4.8749198764395301</v>
      </c>
      <c r="BD175">
        <v>5.0055951808119801</v>
      </c>
      <c r="BE175">
        <v>6.7219977733488498</v>
      </c>
      <c r="BF175">
        <v>5.6009250229040797</v>
      </c>
      <c r="BG175">
        <v>5.3501696685959201</v>
      </c>
      <c r="BH175">
        <v>3.39401538410559</v>
      </c>
      <c r="BI175">
        <v>6.7285823459334599</v>
      </c>
      <c r="BJ175">
        <v>6.1457998111116199</v>
      </c>
      <c r="BK175">
        <v>4.2915910533787303</v>
      </c>
      <c r="BL175">
        <v>3.7223941442268802</v>
      </c>
      <c r="BM175">
        <v>2.2093823693347598</v>
      </c>
      <c r="BN175">
        <v>3.61690530108811</v>
      </c>
    </row>
    <row r="176" spans="1:66">
      <c r="A176" t="s">
        <v>85</v>
      </c>
      <c r="B176" t="s">
        <v>218</v>
      </c>
      <c r="C176" t="s">
        <v>402</v>
      </c>
      <c r="D176" t="s">
        <v>233</v>
      </c>
      <c r="E176" t="e">
        <f>NA()</f>
        <v>#N/A</v>
      </c>
      <c r="F176" t="e">
        <f>NA()</f>
        <v>#N/A</v>
      </c>
      <c r="G176" t="e">
        <f>NA()</f>
        <v>#N/A</v>
      </c>
      <c r="H176" t="e">
        <f>NA()</f>
        <v>#N/A</v>
      </c>
      <c r="I176" t="e">
        <f>NA()</f>
        <v>#N/A</v>
      </c>
      <c r="J176" t="e">
        <f>NA()</f>
        <v>#N/A</v>
      </c>
      <c r="K176" t="e">
        <f>NA()</f>
        <v>#N/A</v>
      </c>
      <c r="L176" t="e">
        <f>NA()</f>
        <v>#N/A</v>
      </c>
      <c r="M176" t="e">
        <f>NA()</f>
        <v>#N/A</v>
      </c>
      <c r="N176" t="e">
        <f>NA()</f>
        <v>#N/A</v>
      </c>
      <c r="O176" t="e">
        <f>NA()</f>
        <v>#N/A</v>
      </c>
      <c r="P176" t="e">
        <f>NA()</f>
        <v>#N/A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t="e">
        <f>NA()</f>
        <v>#N/A</v>
      </c>
      <c r="Y176" t="e">
        <f>NA()</f>
        <v>#N/A</v>
      </c>
      <c r="Z176" t="e">
        <f>NA()</f>
        <v>#N/A</v>
      </c>
      <c r="AA176" t="e">
        <f>NA()</f>
        <v>#N/A</v>
      </c>
      <c r="AB176" t="e">
        <f>NA()</f>
        <v>#N/A</v>
      </c>
      <c r="AC176" t="e">
        <f>NA()</f>
        <v>#N/A</v>
      </c>
      <c r="AD176" t="e">
        <f>NA()</f>
        <v>#N/A</v>
      </c>
      <c r="AE176" t="e">
        <f>NA()</f>
        <v>#N/A</v>
      </c>
      <c r="AF176" t="e">
        <f>NA()</f>
        <v>#N/A</v>
      </c>
      <c r="AG176" t="e">
        <f>NA()</f>
        <v>#N/A</v>
      </c>
      <c r="AH176" t="e">
        <f>NA()</f>
        <v>#N/A</v>
      </c>
      <c r="AI176" t="e">
        <f>NA()</f>
        <v>#N/A</v>
      </c>
      <c r="AJ176" t="e">
        <f>NA()</f>
        <v>#N/A</v>
      </c>
      <c r="AK176" t="e">
        <f>NA()</f>
        <v>#N/A</v>
      </c>
      <c r="AL176" t="e">
        <f>NA()</f>
        <v>#N/A</v>
      </c>
      <c r="AM176" t="e">
        <f>NA()</f>
        <v>#N/A</v>
      </c>
      <c r="AN176" t="e">
        <f>NA()</f>
        <v>#N/A</v>
      </c>
      <c r="AO176" t="e">
        <f>NA()</f>
        <v>#N/A</v>
      </c>
      <c r="AP176" t="e">
        <f>NA()</f>
        <v>#N/A</v>
      </c>
      <c r="AQ176" t="e">
        <f>NA()</f>
        <v>#N/A</v>
      </c>
      <c r="AR176" t="e">
        <f>NA()</f>
        <v>#N/A</v>
      </c>
      <c r="AS176" t="e">
        <f>NA()</f>
        <v>#N/A</v>
      </c>
      <c r="AT176" t="e">
        <f>NA()</f>
        <v>#N/A</v>
      </c>
      <c r="AU176" t="e">
        <f>NA()</f>
        <v>#N/A</v>
      </c>
      <c r="AV176" t="e">
        <f>NA()</f>
        <v>#N/A</v>
      </c>
      <c r="AW176" t="e">
        <f>NA()</f>
        <v>#N/A</v>
      </c>
      <c r="AX176" t="e">
        <f>NA()</f>
        <v>#N/A</v>
      </c>
      <c r="AY176" t="e">
        <f>NA()</f>
        <v>#N/A</v>
      </c>
      <c r="AZ176" t="e">
        <f>NA()</f>
        <v>#N/A</v>
      </c>
      <c r="BA176" t="e">
        <f>NA()</f>
        <v>#N/A</v>
      </c>
      <c r="BB176" t="e">
        <f>NA()</f>
        <v>#N/A</v>
      </c>
      <c r="BC176" t="e">
        <f>NA()</f>
        <v>#N/A</v>
      </c>
      <c r="BD176">
        <v>0.30030030030030702</v>
      </c>
      <c r="BE176">
        <v>-0.124750499001994</v>
      </c>
      <c r="BF176" t="e">
        <f>NA()</f>
        <v>#N/A</v>
      </c>
      <c r="BG176" t="e">
        <f>NA()</f>
        <v>#N/A</v>
      </c>
      <c r="BH176" t="e">
        <f>NA()</f>
        <v>#N/A</v>
      </c>
      <c r="BI176" t="e">
        <f>NA()</f>
        <v>#N/A</v>
      </c>
      <c r="BJ176" t="e">
        <f>NA()</f>
        <v>#N/A</v>
      </c>
      <c r="BK176" t="e">
        <f>NA()</f>
        <v>#N/A</v>
      </c>
      <c r="BL176" t="e">
        <f>NA()</f>
        <v>#N/A</v>
      </c>
      <c r="BM176" t="e">
        <f>NA()</f>
        <v>#N/A</v>
      </c>
      <c r="BN176" t="e">
        <f>NA()</f>
        <v>#N/A</v>
      </c>
    </row>
    <row r="177" spans="1:66">
      <c r="A177" t="s">
        <v>175</v>
      </c>
      <c r="B177" t="s">
        <v>584</v>
      </c>
      <c r="C177" t="s">
        <v>402</v>
      </c>
      <c r="D177" t="s">
        <v>233</v>
      </c>
      <c r="E177" t="e">
        <f>NA()</f>
        <v>#N/A</v>
      </c>
      <c r="F177" t="e">
        <f>NA()</f>
        <v>#N/A</v>
      </c>
      <c r="G177" t="e">
        <f>NA()</f>
        <v>#N/A</v>
      </c>
      <c r="H177" t="e">
        <f>NA()</f>
        <v>#N/A</v>
      </c>
      <c r="I177" t="e">
        <f>NA()</f>
        <v>#N/A</v>
      </c>
      <c r="J177">
        <v>8.4718693284646793</v>
      </c>
      <c r="K177">
        <v>14.3889706868656</v>
      </c>
      <c r="L177">
        <v>-2.8083313833468799</v>
      </c>
      <c r="M177">
        <v>1.1798699737004501</v>
      </c>
      <c r="N177">
        <v>4.0575916228155799</v>
      </c>
      <c r="O177">
        <v>15.2372784450359</v>
      </c>
      <c r="P177">
        <v>-1.9995038452082801</v>
      </c>
      <c r="Q177">
        <v>8.3890238963018007</v>
      </c>
      <c r="R177">
        <v>11.429772525860001</v>
      </c>
      <c r="S177">
        <v>19.806338028084902</v>
      </c>
      <c r="T177">
        <v>7.5859852135296704</v>
      </c>
      <c r="U177">
        <v>-3.1132357332719498</v>
      </c>
      <c r="V177">
        <v>9.8988528431348506</v>
      </c>
      <c r="W177">
        <v>7.3460912508329397</v>
      </c>
      <c r="X177">
        <v>3.56545378520239</v>
      </c>
      <c r="Y177">
        <v>14.684502776376799</v>
      </c>
      <c r="Z177">
        <v>11.144856727844299</v>
      </c>
      <c r="AA177">
        <v>11.6985465924139</v>
      </c>
      <c r="AB177">
        <v>12.377238078271301</v>
      </c>
      <c r="AC177">
        <v>2.8457849571626301</v>
      </c>
      <c r="AD177">
        <v>8.0526412661963001</v>
      </c>
      <c r="AE177">
        <v>18.998949550239502</v>
      </c>
      <c r="AF177">
        <v>10.750328044985</v>
      </c>
      <c r="AG177">
        <v>8.9830033820898691</v>
      </c>
      <c r="AH177">
        <v>8.8468869123255303</v>
      </c>
      <c r="AI177">
        <v>8.2397003745321005</v>
      </c>
      <c r="AJ177">
        <v>15.557452927694801</v>
      </c>
      <c r="AK177">
        <v>17.149523624343999</v>
      </c>
      <c r="AL177">
        <v>7.5053941908710202</v>
      </c>
      <c r="AM177">
        <v>8.3492867288338708</v>
      </c>
      <c r="AN177">
        <v>7.6229695069816596</v>
      </c>
      <c r="AO177">
        <v>9.2204666237698305</v>
      </c>
      <c r="AP177">
        <v>4.0099886052318201</v>
      </c>
      <c r="AQ177">
        <v>11.244467781861401</v>
      </c>
      <c r="AR177">
        <v>7.4511126095754996</v>
      </c>
      <c r="AS177">
        <v>2.4788202070913301</v>
      </c>
      <c r="AT177">
        <v>2.6883037354563002</v>
      </c>
      <c r="AU177">
        <v>3.0293994871489498</v>
      </c>
      <c r="AV177">
        <v>5.7070093187473798</v>
      </c>
      <c r="AW177">
        <v>2.8418113124897699</v>
      </c>
      <c r="AX177">
        <v>6.8363326589287601</v>
      </c>
      <c r="AY177">
        <v>6.9203358070758796</v>
      </c>
      <c r="AZ177">
        <v>2.2692192443907602</v>
      </c>
      <c r="BA177">
        <v>9.9078300530647994</v>
      </c>
      <c r="BB177">
        <v>11.0948237386987</v>
      </c>
      <c r="BC177">
        <v>9.3265041074539301</v>
      </c>
      <c r="BD177">
        <v>9.2270754612595294</v>
      </c>
      <c r="BE177">
        <v>9.4598098035712894</v>
      </c>
      <c r="BF177">
        <v>9.0401631191764693</v>
      </c>
      <c r="BG177">
        <v>8.3641546965955609</v>
      </c>
      <c r="BH177">
        <v>7.8689089559090499</v>
      </c>
      <c r="BI177">
        <v>8.7903433200462899</v>
      </c>
      <c r="BJ177">
        <v>3.6270961069660901</v>
      </c>
      <c r="BK177">
        <v>4.0611633875106996</v>
      </c>
      <c r="BL177">
        <v>5.5686854778492503</v>
      </c>
      <c r="BM177">
        <v>5.0523665528921597</v>
      </c>
      <c r="BN177">
        <v>4.0879104588244104</v>
      </c>
    </row>
    <row r="178" spans="1:66">
      <c r="A178" t="s">
        <v>10</v>
      </c>
      <c r="B178" t="s">
        <v>415</v>
      </c>
      <c r="C178" t="s">
        <v>402</v>
      </c>
      <c r="D178" t="s">
        <v>233</v>
      </c>
      <c r="E178">
        <v>2.3239436619721801</v>
      </c>
      <c r="F178">
        <v>1.3076393668273301</v>
      </c>
      <c r="G178">
        <v>2.43112264417808</v>
      </c>
      <c r="H178">
        <v>3.2436473739640199</v>
      </c>
      <c r="I178">
        <v>5.8237682581743604</v>
      </c>
      <c r="J178">
        <v>3.9080378277962402</v>
      </c>
      <c r="K178">
        <v>5.7621402362245702</v>
      </c>
      <c r="L178">
        <v>3.45533218314714</v>
      </c>
      <c r="M178">
        <v>3.7207932801913901</v>
      </c>
      <c r="N178">
        <v>7.4217900550128597</v>
      </c>
      <c r="O178">
        <v>3.6689308880865701</v>
      </c>
      <c r="P178">
        <v>7.4776786767115802</v>
      </c>
      <c r="Q178">
        <v>7.8027921925661303</v>
      </c>
      <c r="R178">
        <v>8.0222099587892401</v>
      </c>
      <c r="S178">
        <v>9.5914226726851695</v>
      </c>
      <c r="T178">
        <v>10.2174757948242</v>
      </c>
      <c r="U178">
        <v>8.8306515860314896</v>
      </c>
      <c r="V178">
        <v>6.3992948740609101</v>
      </c>
      <c r="W178">
        <v>4.1120119626929199</v>
      </c>
      <c r="X178">
        <v>4.19929990168351</v>
      </c>
      <c r="Y178">
        <v>6.51345545521795</v>
      </c>
      <c r="Z178">
        <v>6.7389265520478903</v>
      </c>
      <c r="AA178">
        <v>5.9110965846838202</v>
      </c>
      <c r="AB178">
        <v>2.74084033162254</v>
      </c>
      <c r="AC178">
        <v>3.3016407575930602</v>
      </c>
      <c r="AD178">
        <v>2.2585844298861502</v>
      </c>
      <c r="AE178">
        <v>8.3346777108598502E-2</v>
      </c>
      <c r="AF178">
        <v>-0.69121048141158004</v>
      </c>
      <c r="AG178">
        <v>0.73795068833238697</v>
      </c>
      <c r="AH178">
        <v>1.0821581025329301</v>
      </c>
      <c r="AI178">
        <v>2.45409184818342</v>
      </c>
      <c r="AJ178">
        <v>3.1582004147712599</v>
      </c>
      <c r="AK178">
        <v>3.1835818176155302</v>
      </c>
      <c r="AL178">
        <v>2.5841844867179402</v>
      </c>
      <c r="AM178">
        <v>2.80152463293184</v>
      </c>
      <c r="AN178">
        <v>1.92322003453521</v>
      </c>
      <c r="AO178">
        <v>1.94936713166006</v>
      </c>
      <c r="AP178">
        <v>2.1092456273948001</v>
      </c>
      <c r="AQ178">
        <v>1.95913632274256</v>
      </c>
      <c r="AR178">
        <v>2.15717918055056</v>
      </c>
      <c r="AS178">
        <v>2.3605223380195599</v>
      </c>
      <c r="AT178">
        <v>4.1558412719561098</v>
      </c>
      <c r="AU178">
        <v>3.28753104712768</v>
      </c>
      <c r="AV178">
        <v>2.0919983899765802</v>
      </c>
      <c r="AW178">
        <v>1.2636473918317701</v>
      </c>
      <c r="AX178">
        <v>1.68813017869622</v>
      </c>
      <c r="AY178">
        <v>1.1015010651770401</v>
      </c>
      <c r="AZ178">
        <v>1.61385859802103</v>
      </c>
      <c r="BA178">
        <v>2.4865019828945401</v>
      </c>
      <c r="BB178">
        <v>1.1897768702154901</v>
      </c>
      <c r="BC178">
        <v>1.27530569556686</v>
      </c>
      <c r="BD178">
        <v>2.3410701775136999</v>
      </c>
      <c r="BE178">
        <v>2.4555476529160898</v>
      </c>
      <c r="BF178">
        <v>2.5068985265788402</v>
      </c>
      <c r="BG178">
        <v>0.97603507969966097</v>
      </c>
      <c r="BH178">
        <v>0.60024814727877496</v>
      </c>
      <c r="BI178">
        <v>0.31666666666666299</v>
      </c>
      <c r="BJ178">
        <v>1.3814587140721</v>
      </c>
      <c r="BK178">
        <v>1.70349794744475</v>
      </c>
      <c r="BL178">
        <v>2.63369910249593</v>
      </c>
      <c r="BM178">
        <v>1.2724603778917001</v>
      </c>
      <c r="BN178">
        <v>2.6757200880538101</v>
      </c>
    </row>
    <row r="179" spans="1:66">
      <c r="A179" t="s">
        <v>586</v>
      </c>
      <c r="B179" t="s">
        <v>163</v>
      </c>
      <c r="C179" t="s">
        <v>402</v>
      </c>
      <c r="D179" t="s">
        <v>233</v>
      </c>
      <c r="E179" t="e">
        <f>NA()</f>
        <v>#N/A</v>
      </c>
      <c r="F179" t="e">
        <f>NA()</f>
        <v>#N/A</v>
      </c>
      <c r="G179" t="e">
        <f>NA()</f>
        <v>#N/A</v>
      </c>
      <c r="H179" t="e">
        <f>NA()</f>
        <v>#N/A</v>
      </c>
      <c r="I179" t="e">
        <f>NA()</f>
        <v>#N/A</v>
      </c>
      <c r="J179" t="e">
        <f>NA()</f>
        <v>#N/A</v>
      </c>
      <c r="K179" t="e">
        <f>NA()</f>
        <v>#N/A</v>
      </c>
      <c r="L179" t="e">
        <f>NA()</f>
        <v>#N/A</v>
      </c>
      <c r="M179" t="e">
        <f>NA()</f>
        <v>#N/A</v>
      </c>
      <c r="N179" t="e">
        <f>NA()</f>
        <v>#N/A</v>
      </c>
      <c r="O179" t="e">
        <f>NA()</f>
        <v>#N/A</v>
      </c>
      <c r="P179" t="e">
        <f>NA()</f>
        <v>#N/A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t="e">
        <f>NA()</f>
        <v>#N/A</v>
      </c>
      <c r="Y179" t="e">
        <f>NA()</f>
        <v>#N/A</v>
      </c>
      <c r="Z179" t="e">
        <f>NA()</f>
        <v>#N/A</v>
      </c>
      <c r="AA179" t="e">
        <f>NA()</f>
        <v>#N/A</v>
      </c>
      <c r="AB179" t="e">
        <f>NA()</f>
        <v>#N/A</v>
      </c>
      <c r="AC179" t="e">
        <f>NA()</f>
        <v>#N/A</v>
      </c>
      <c r="AD179" t="e">
        <f>NA()</f>
        <v>#N/A</v>
      </c>
      <c r="AE179" t="e">
        <f>NA()</f>
        <v>#N/A</v>
      </c>
      <c r="AF179" t="e">
        <f>NA()</f>
        <v>#N/A</v>
      </c>
      <c r="AG179" t="e">
        <f>NA()</f>
        <v>#N/A</v>
      </c>
      <c r="AH179" t="e">
        <f>NA()</f>
        <v>#N/A</v>
      </c>
      <c r="AI179" t="e">
        <f>NA()</f>
        <v>#N/A</v>
      </c>
      <c r="AJ179" t="e">
        <f>NA()</f>
        <v>#N/A</v>
      </c>
      <c r="AK179" t="e">
        <f>NA()</f>
        <v>#N/A</v>
      </c>
      <c r="AL179" t="e">
        <f>NA()</f>
        <v>#N/A</v>
      </c>
      <c r="AM179" t="e">
        <f>NA()</f>
        <v>#N/A</v>
      </c>
      <c r="AN179" t="e">
        <f>NA()</f>
        <v>#N/A</v>
      </c>
      <c r="AO179" t="e">
        <f>NA()</f>
        <v>#N/A</v>
      </c>
      <c r="AP179" t="e">
        <f>NA()</f>
        <v>#N/A</v>
      </c>
      <c r="AQ179" t="e">
        <f>NA()</f>
        <v>#N/A</v>
      </c>
      <c r="AR179" t="e">
        <f>NA()</f>
        <v>#N/A</v>
      </c>
      <c r="AS179" t="e">
        <f>NA()</f>
        <v>#N/A</v>
      </c>
      <c r="AT179" t="e">
        <f>NA()</f>
        <v>#N/A</v>
      </c>
      <c r="AU179" t="e">
        <f>NA()</f>
        <v>#N/A</v>
      </c>
      <c r="AV179" t="e">
        <f>NA()</f>
        <v>#N/A</v>
      </c>
      <c r="AW179" t="e">
        <f>NA()</f>
        <v>#N/A</v>
      </c>
      <c r="AX179" t="e">
        <f>NA()</f>
        <v>#N/A</v>
      </c>
      <c r="AY179" t="e">
        <f>NA()</f>
        <v>#N/A</v>
      </c>
      <c r="AZ179" t="e">
        <f>NA()</f>
        <v>#N/A</v>
      </c>
      <c r="BA179" t="e">
        <f>NA()</f>
        <v>#N/A</v>
      </c>
      <c r="BB179" t="e">
        <f>NA()</f>
        <v>#N/A</v>
      </c>
      <c r="BC179" t="e">
        <f>NA()</f>
        <v>#N/A</v>
      </c>
      <c r="BD179">
        <v>2.4289969375340901</v>
      </c>
      <c r="BE179">
        <v>1.74967234600262</v>
      </c>
      <c r="BF179">
        <v>1.2776131899272201</v>
      </c>
      <c r="BG179">
        <v>0.178851060785501</v>
      </c>
      <c r="BH179">
        <v>0.57050814104802605</v>
      </c>
      <c r="BI179">
        <v>0.578317435521153</v>
      </c>
      <c r="BJ179" t="e">
        <f>NA()</f>
        <v>#N/A</v>
      </c>
      <c r="BK179" t="e">
        <f>NA()</f>
        <v>#N/A</v>
      </c>
      <c r="BL179" t="e">
        <f>NA()</f>
        <v>#N/A</v>
      </c>
      <c r="BM179" t="e">
        <f>NA()</f>
        <v>#N/A</v>
      </c>
      <c r="BN179" t="e">
        <f>NA()</f>
        <v>#N/A</v>
      </c>
    </row>
    <row r="180" spans="1:66">
      <c r="A180" t="s">
        <v>455</v>
      </c>
      <c r="B180" t="s">
        <v>239</v>
      </c>
      <c r="C180" t="s">
        <v>402</v>
      </c>
      <c r="D180" t="s">
        <v>233</v>
      </c>
      <c r="E180">
        <v>0.69792923379647198</v>
      </c>
      <c r="F180">
        <v>1.7977042900920699</v>
      </c>
      <c r="G180">
        <v>2.6808539698746401</v>
      </c>
      <c r="H180">
        <v>1.9684985044188601</v>
      </c>
      <c r="I180">
        <v>3.4749054767660801</v>
      </c>
      <c r="J180">
        <v>3.3974897561108701</v>
      </c>
      <c r="K180">
        <v>2.7554807754281399</v>
      </c>
      <c r="L180">
        <v>6.0569200626752302</v>
      </c>
      <c r="M180">
        <v>4.3119249655019303</v>
      </c>
      <c r="N180">
        <v>4.92524242695134</v>
      </c>
      <c r="O180">
        <v>6.5171810515548003</v>
      </c>
      <c r="P180">
        <v>10.387568318813701</v>
      </c>
      <c r="Q180">
        <v>6.9328045920685302</v>
      </c>
      <c r="R180">
        <v>8.1666692732665904</v>
      </c>
      <c r="S180">
        <v>11.1094020122225</v>
      </c>
      <c r="T180">
        <v>14.6849834723994</v>
      </c>
      <c r="U180">
        <v>16.9068570059449</v>
      </c>
      <c r="V180">
        <v>14.3835494194622</v>
      </c>
      <c r="W180">
        <v>11.9566179733303</v>
      </c>
      <c r="X180">
        <v>13.6995950156641</v>
      </c>
      <c r="Y180">
        <v>17.150545424095402</v>
      </c>
      <c r="Z180">
        <v>15.3701595831853</v>
      </c>
      <c r="AA180">
        <v>16.163694123101799</v>
      </c>
      <c r="AB180">
        <v>7.3410758605734499</v>
      </c>
      <c r="AC180">
        <v>6.17125347924443</v>
      </c>
      <c r="AD180">
        <v>15.4176555719918</v>
      </c>
      <c r="AE180">
        <v>13.213398064002099</v>
      </c>
      <c r="AF180">
        <v>15.7443007888927</v>
      </c>
      <c r="AG180">
        <v>6.3752494441105503</v>
      </c>
      <c r="AH180">
        <v>5.71599155135626</v>
      </c>
      <c r="AI180">
        <v>6.0984441481020699</v>
      </c>
      <c r="AJ180">
        <v>2.60239285999773</v>
      </c>
      <c r="AK180">
        <v>1.0145602717123401</v>
      </c>
      <c r="AL180">
        <v>1.28820776574389</v>
      </c>
      <c r="AM180">
        <v>1.7453779077374101</v>
      </c>
      <c r="AN180">
        <v>3.7549441367755398</v>
      </c>
      <c r="AO180">
        <v>2.2857130540219499</v>
      </c>
      <c r="AP180">
        <v>1.18714833105633</v>
      </c>
      <c r="AQ180">
        <v>1.2652440991540701</v>
      </c>
      <c r="AR180">
        <v>-0.114267129777519</v>
      </c>
      <c r="AS180">
        <v>2.6152344624631798</v>
      </c>
      <c r="AT180">
        <v>2.6258163039290099</v>
      </c>
      <c r="AU180">
        <v>2.6770925771160998</v>
      </c>
      <c r="AV180">
        <v>1.7535744475955299</v>
      </c>
      <c r="AW180">
        <v>2.2902490284757002</v>
      </c>
      <c r="AX180">
        <v>3.03702332617015</v>
      </c>
      <c r="AY180">
        <v>3.36540196171992</v>
      </c>
      <c r="AZ180">
        <v>2.3761431029065698</v>
      </c>
      <c r="BA180">
        <v>3.9589493731205998</v>
      </c>
      <c r="BB180">
        <v>2.1156511055456</v>
      </c>
      <c r="BC180">
        <v>2.3020238595857601</v>
      </c>
      <c r="BD180">
        <v>4.0279066739203797</v>
      </c>
      <c r="BE180">
        <v>1.0599131844563501</v>
      </c>
      <c r="BF180">
        <v>1.1344226644581199</v>
      </c>
      <c r="BG180">
        <v>1.2275075059740499</v>
      </c>
      <c r="BH180">
        <v>0.29270462813610099</v>
      </c>
      <c r="BI180">
        <v>0.64624028445450199</v>
      </c>
      <c r="BJ180">
        <v>1.85078767452532</v>
      </c>
      <c r="BK180">
        <v>1.5982970380169801</v>
      </c>
      <c r="BL180">
        <v>1.6196319018404901</v>
      </c>
      <c r="BM180">
        <v>1.71456170007244</v>
      </c>
      <c r="BN180">
        <v>3.9411206077872798</v>
      </c>
    </row>
    <row r="181" spans="1:66">
      <c r="A181" t="s">
        <v>493</v>
      </c>
      <c r="B181" t="s">
        <v>178</v>
      </c>
      <c r="C181" t="s">
        <v>402</v>
      </c>
      <c r="D181" t="s">
        <v>233</v>
      </c>
      <c r="E181" t="e">
        <f>NA()</f>
        <v>#N/A</v>
      </c>
      <c r="F181" t="e">
        <f>NA()</f>
        <v>#N/A</v>
      </c>
      <c r="G181" t="e">
        <f>NA()</f>
        <v>#N/A</v>
      </c>
      <c r="H181" t="e">
        <f>NA()</f>
        <v>#N/A</v>
      </c>
      <c r="I181" t="e">
        <f>NA()</f>
        <v>#N/A</v>
      </c>
      <c r="J181" t="e">
        <f>NA()</f>
        <v>#N/A</v>
      </c>
      <c r="K181" t="e">
        <f>NA()</f>
        <v>#N/A</v>
      </c>
      <c r="L181" t="e">
        <f>NA()</f>
        <v>#N/A</v>
      </c>
      <c r="M181" t="e">
        <f>NA()</f>
        <v>#N/A</v>
      </c>
      <c r="N181" t="e">
        <f>NA()</f>
        <v>#N/A</v>
      </c>
      <c r="O181" t="e">
        <f>NA()</f>
        <v>#N/A</v>
      </c>
      <c r="P181" t="e">
        <f>NA()</f>
        <v>#N/A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t="e">
        <f>NA()</f>
        <v>#N/A</v>
      </c>
      <c r="Y181" t="e">
        <f>NA()</f>
        <v>#N/A</v>
      </c>
      <c r="Z181" t="e">
        <f>NA()</f>
        <v>#N/A</v>
      </c>
      <c r="AA181" t="e">
        <f>NA()</f>
        <v>#N/A</v>
      </c>
      <c r="AB181" t="e">
        <f>NA()</f>
        <v>#N/A</v>
      </c>
      <c r="AC181" t="e">
        <f>NA()</f>
        <v>#N/A</v>
      </c>
      <c r="AD181" t="e">
        <f>NA()</f>
        <v>#N/A</v>
      </c>
      <c r="AE181" t="e">
        <f>NA()</f>
        <v>#N/A</v>
      </c>
      <c r="AF181" t="e">
        <f>NA()</f>
        <v>#N/A</v>
      </c>
      <c r="AG181" t="e">
        <f>NA()</f>
        <v>#N/A</v>
      </c>
      <c r="AH181" t="e">
        <f>NA()</f>
        <v>#N/A</v>
      </c>
      <c r="AI181" t="e">
        <f>NA()</f>
        <v>#N/A</v>
      </c>
      <c r="AJ181" t="e">
        <f>NA()</f>
        <v>#N/A</v>
      </c>
      <c r="AK181" t="e">
        <f>NA()</f>
        <v>#N/A</v>
      </c>
      <c r="AL181" t="e">
        <f>NA()</f>
        <v>#N/A</v>
      </c>
      <c r="AM181" t="e">
        <f>NA()</f>
        <v>#N/A</v>
      </c>
      <c r="AN181" t="e">
        <f>NA()</f>
        <v>#N/A</v>
      </c>
      <c r="AO181" t="e">
        <f>NA()</f>
        <v>#N/A</v>
      </c>
      <c r="AP181" t="e">
        <f>NA()</f>
        <v>#N/A</v>
      </c>
      <c r="AQ181" t="e">
        <f>NA()</f>
        <v>#N/A</v>
      </c>
      <c r="AR181" t="e">
        <f>NA()</f>
        <v>#N/A</v>
      </c>
      <c r="AS181">
        <v>7.0699135225251402</v>
      </c>
      <c r="AT181">
        <v>5.9860418627951697</v>
      </c>
      <c r="AU181">
        <v>3.7501746577846902</v>
      </c>
      <c r="AV181">
        <v>5.3023877321993798</v>
      </c>
      <c r="AW181">
        <v>8.4702106358407399</v>
      </c>
      <c r="AX181">
        <v>9.5990998606442606</v>
      </c>
      <c r="AY181">
        <v>9.1401996677771997</v>
      </c>
      <c r="AZ181">
        <v>11.1269347446119</v>
      </c>
      <c r="BA181">
        <v>19.826203128742801</v>
      </c>
      <c r="BB181">
        <v>3.6870016049880099</v>
      </c>
      <c r="BC181">
        <v>5.4551342588741498</v>
      </c>
      <c r="BD181">
        <v>8.0823879809911006</v>
      </c>
      <c r="BE181">
        <v>7.1935505333895202</v>
      </c>
      <c r="BF181">
        <v>7.1354678528940001</v>
      </c>
      <c r="BG181">
        <v>6.0359686179843104</v>
      </c>
      <c r="BH181">
        <v>3.99737996694398</v>
      </c>
      <c r="BI181">
        <v>3.52317317628476</v>
      </c>
      <c r="BJ181">
        <v>3.8506716628472502</v>
      </c>
      <c r="BK181">
        <v>4.94723728039882</v>
      </c>
      <c r="BL181">
        <v>5.3762899084412998</v>
      </c>
      <c r="BM181">
        <v>3.6818134162557299</v>
      </c>
      <c r="BN181">
        <v>4.9284139694896103</v>
      </c>
    </row>
    <row r="182" spans="1:66">
      <c r="A182" t="s">
        <v>148</v>
      </c>
      <c r="B182" t="s">
        <v>117</v>
      </c>
      <c r="C182" t="s">
        <v>402</v>
      </c>
      <c r="D182" t="s">
        <v>233</v>
      </c>
      <c r="E182" t="e">
        <f>NA()</f>
        <v>#N/A</v>
      </c>
      <c r="F182" t="e">
        <f>NA()</f>
        <v>#N/A</v>
      </c>
      <c r="G182" t="e">
        <f>NA()</f>
        <v>#N/A</v>
      </c>
      <c r="H182" t="e">
        <f>NA()</f>
        <v>#N/A</v>
      </c>
      <c r="I182">
        <v>1.00401606426672</v>
      </c>
      <c r="J182">
        <v>4.3737574563059098</v>
      </c>
      <c r="K182">
        <v>10.571428570476099</v>
      </c>
      <c r="L182">
        <v>0.43066322136442597</v>
      </c>
      <c r="M182">
        <v>-2.9230989129747398</v>
      </c>
      <c r="N182">
        <v>10.645660015843401</v>
      </c>
      <c r="O182">
        <v>1.1178388449056</v>
      </c>
      <c r="P182">
        <v>4.1916167664867299</v>
      </c>
      <c r="Q182">
        <v>9.7511683720270401</v>
      </c>
      <c r="R182">
        <v>11.7850155367474</v>
      </c>
      <c r="S182">
        <v>3.3975084937332598</v>
      </c>
      <c r="T182">
        <v>9.11580205137059</v>
      </c>
      <c r="U182">
        <v>23.5296801569284</v>
      </c>
      <c r="V182">
        <v>23.251089606333</v>
      </c>
      <c r="W182">
        <v>10.093200275699401</v>
      </c>
      <c r="X182">
        <v>7.2678770722335502</v>
      </c>
      <c r="Y182">
        <v>10.305275712404599</v>
      </c>
      <c r="Z182">
        <v>22.913407564163599</v>
      </c>
      <c r="AA182">
        <v>11.641835741678401</v>
      </c>
      <c r="AB182">
        <v>-2.4896056867148699</v>
      </c>
      <c r="AC182">
        <v>8.3644241182996595</v>
      </c>
      <c r="AD182">
        <v>-0.92339912399482604</v>
      </c>
      <c r="AE182">
        <v>-3.2075713416568599</v>
      </c>
      <c r="AF182">
        <v>-6.7121089290119498</v>
      </c>
      <c r="AG182">
        <v>-1.39396304047091</v>
      </c>
      <c r="AH182">
        <v>-2.8435251798561998</v>
      </c>
      <c r="AI182">
        <v>-0.77565301097748196</v>
      </c>
      <c r="AJ182">
        <v>-7.7966417910446904</v>
      </c>
      <c r="AK182">
        <v>-4.4756179024717504</v>
      </c>
      <c r="AL182">
        <v>-1.2150349650349701</v>
      </c>
      <c r="AM182">
        <v>36.041058313424202</v>
      </c>
      <c r="AN182">
        <v>10.5632886691814</v>
      </c>
      <c r="AO182">
        <v>5.2888575126488</v>
      </c>
      <c r="AP182">
        <v>2.9334525339441901</v>
      </c>
      <c r="AQ182">
        <v>4.5480157771872296</v>
      </c>
      <c r="AR182">
        <v>-2.3021250384964702</v>
      </c>
      <c r="AS182">
        <v>2.9001497359911101</v>
      </c>
      <c r="AT182">
        <v>4.0055142835267601</v>
      </c>
      <c r="AU182">
        <v>2.6288659793813598</v>
      </c>
      <c r="AV182">
        <v>-1.61440769175596</v>
      </c>
      <c r="AW182">
        <v>0.26254375729284601</v>
      </c>
      <c r="AX182">
        <v>7.7974978178644001</v>
      </c>
      <c r="AY182">
        <v>4.0485829959505899E-2</v>
      </c>
      <c r="AZ182">
        <v>5.3959260758148699E-2</v>
      </c>
      <c r="BA182">
        <v>11.305109882701901</v>
      </c>
      <c r="BB182">
        <v>0.58290659080112495</v>
      </c>
      <c r="BC182">
        <v>0.80407308088263496</v>
      </c>
      <c r="BD182">
        <v>2.9423851401331702</v>
      </c>
      <c r="BE182">
        <v>0.45508982035926798</v>
      </c>
      <c r="BF182">
        <v>2.2972311495531601</v>
      </c>
      <c r="BG182">
        <v>-0.93028725998446105</v>
      </c>
      <c r="BH182">
        <v>-0.57609036983308604</v>
      </c>
      <c r="BI182">
        <v>1.6538892238780301</v>
      </c>
      <c r="BJ182">
        <v>2.7963731887128001</v>
      </c>
      <c r="BK182">
        <v>2.9676036600445399</v>
      </c>
      <c r="BL182">
        <v>-2.4897926507085102</v>
      </c>
      <c r="BM182">
        <v>2.8981937602627101</v>
      </c>
      <c r="BN182">
        <v>3.8378680284050302</v>
      </c>
    </row>
    <row r="183" spans="1:66">
      <c r="A183" t="s">
        <v>246</v>
      </c>
      <c r="B183" t="s">
        <v>556</v>
      </c>
      <c r="C183" t="s">
        <v>402</v>
      </c>
      <c r="D183" t="s">
        <v>233</v>
      </c>
      <c r="E183">
        <v>5.4443273618723902</v>
      </c>
      <c r="F183">
        <v>6.2791472347751096</v>
      </c>
      <c r="G183">
        <v>5.26563234621735</v>
      </c>
      <c r="H183">
        <v>-2.6946553523272998</v>
      </c>
      <c r="I183">
        <v>0.85679314573753895</v>
      </c>
      <c r="J183">
        <v>4.1034587381162204</v>
      </c>
      <c r="K183">
        <v>9.6903460837511393</v>
      </c>
      <c r="L183">
        <v>-3.7263367651421402</v>
      </c>
      <c r="M183">
        <v>-0.476059059060843</v>
      </c>
      <c r="N183">
        <v>10.155979202822</v>
      </c>
      <c r="O183">
        <v>13.757079924793</v>
      </c>
      <c r="P183">
        <v>15.999114848223501</v>
      </c>
      <c r="Q183">
        <v>3.45764975201498</v>
      </c>
      <c r="R183">
        <v>5.4026644539422399</v>
      </c>
      <c r="S183">
        <v>12.674393177432901</v>
      </c>
      <c r="T183">
        <v>33.964188322177698</v>
      </c>
      <c r="U183">
        <v>24.299999999999699</v>
      </c>
      <c r="V183">
        <v>15.0878340572688</v>
      </c>
      <c r="W183">
        <v>21.7092457416664</v>
      </c>
      <c r="X183">
        <v>11.709730621211699</v>
      </c>
      <c r="Y183">
        <v>9.9722619900142906</v>
      </c>
      <c r="Z183">
        <v>20.8128229121949</v>
      </c>
      <c r="AA183">
        <v>7.6977472471424697</v>
      </c>
      <c r="AB183">
        <v>23.212331551155899</v>
      </c>
      <c r="AC183">
        <v>17.820533286084199</v>
      </c>
      <c r="AD183">
        <v>7.4353448275862997</v>
      </c>
      <c r="AE183">
        <v>5.71715145436304</v>
      </c>
      <c r="AF183">
        <v>11.290322580645199</v>
      </c>
      <c r="AG183">
        <v>54.511224779767197</v>
      </c>
      <c r="AH183">
        <v>50.466688123591503</v>
      </c>
      <c r="AI183">
        <v>7.3644003055769698</v>
      </c>
      <c r="AJ183">
        <v>13.0069731037428</v>
      </c>
      <c r="AK183">
        <v>44.588842715022999</v>
      </c>
      <c r="AL183">
        <v>57.165252834921702</v>
      </c>
      <c r="AM183">
        <v>57.0317089119659</v>
      </c>
      <c r="AN183">
        <v>72.835502297263702</v>
      </c>
      <c r="AO183">
        <v>29.2682926829272</v>
      </c>
      <c r="AP183">
        <v>8.5298742138363295</v>
      </c>
      <c r="AQ183">
        <v>9.9963781238680394</v>
      </c>
      <c r="AR183">
        <v>6.61837339479756</v>
      </c>
      <c r="AS183">
        <v>6.9332921556515803</v>
      </c>
      <c r="AT183">
        <v>18.873646209386301</v>
      </c>
      <c r="AU183">
        <v>12.8765792031099</v>
      </c>
      <c r="AV183">
        <v>14.0317836131437</v>
      </c>
      <c r="AW183">
        <v>14.9980338183251</v>
      </c>
      <c r="AX183">
        <v>17.863493366160501</v>
      </c>
      <c r="AY183">
        <v>8.2252215201704804</v>
      </c>
      <c r="AZ183">
        <v>5.3880079685862503</v>
      </c>
      <c r="BA183">
        <v>11.5810751748252</v>
      </c>
      <c r="BB183">
        <v>12.5549603893497</v>
      </c>
      <c r="BC183">
        <v>13.7202018444406</v>
      </c>
      <c r="BD183">
        <v>10.840027541886601</v>
      </c>
      <c r="BE183">
        <v>12.217781735103101</v>
      </c>
      <c r="BF183">
        <v>8.4758272850289291</v>
      </c>
      <c r="BG183">
        <v>8.0624858244499897</v>
      </c>
      <c r="BH183">
        <v>9.0093871832678101</v>
      </c>
      <c r="BI183">
        <v>15.6753405526234</v>
      </c>
      <c r="BJ183">
        <v>16.523539980216899</v>
      </c>
      <c r="BK183">
        <v>12.094731550531799</v>
      </c>
      <c r="BL183">
        <v>11.396794968716801</v>
      </c>
      <c r="BM183">
        <v>13.246023427659701</v>
      </c>
      <c r="BN183">
        <v>16.952845722160799</v>
      </c>
    </row>
    <row r="184" spans="1:66">
      <c r="A184" t="s">
        <v>183</v>
      </c>
      <c r="B184" t="s">
        <v>539</v>
      </c>
      <c r="C184" t="s">
        <v>402</v>
      </c>
      <c r="D184" t="s">
        <v>233</v>
      </c>
      <c r="E184">
        <v>1.408335819225885</v>
      </c>
      <c r="F184">
        <v>1.0447454518396899</v>
      </c>
      <c r="G184">
        <v>1.13017223673363</v>
      </c>
      <c r="H184">
        <v>1.4339103409959</v>
      </c>
      <c r="I184">
        <v>1.5955281337341098</v>
      </c>
      <c r="J184">
        <v>1.958913232324015</v>
      </c>
      <c r="K184">
        <v>3.4153672226344751</v>
      </c>
      <c r="L184">
        <v>3.1763689449480701</v>
      </c>
      <c r="M184">
        <v>4.1635478460279352</v>
      </c>
      <c r="N184">
        <v>5.0119725509852051</v>
      </c>
      <c r="O184">
        <v>4.5921475760604054</v>
      </c>
      <c r="P184">
        <v>3.4988423604586649</v>
      </c>
      <c r="Q184">
        <v>4.1301534887991647</v>
      </c>
      <c r="R184">
        <v>6.8327036730862698</v>
      </c>
      <c r="S184">
        <v>11.0259879752454</v>
      </c>
      <c r="T184">
        <v>9.9076677300296687</v>
      </c>
      <c r="U184">
        <v>6.6432756326561844</v>
      </c>
      <c r="V184">
        <v>7.2390646954370048</v>
      </c>
      <c r="W184">
        <v>8.3023435951840856</v>
      </c>
      <c r="X184">
        <v>10.199574054175699</v>
      </c>
      <c r="Y184">
        <v>11.8392112417568</v>
      </c>
      <c r="Z184">
        <v>11.403163877557201</v>
      </c>
      <c r="AA184">
        <v>8.45019944999442</v>
      </c>
      <c r="AB184">
        <v>4.5380116314671453</v>
      </c>
      <c r="AC184">
        <v>4.3026568895758146</v>
      </c>
      <c r="AD184">
        <v>3.7538373463728849</v>
      </c>
      <c r="AE184">
        <v>3.04641700659946</v>
      </c>
      <c r="AF184">
        <v>4.0103359648671546</v>
      </c>
      <c r="AG184">
        <v>4.0529876280800945</v>
      </c>
      <c r="AH184">
        <v>4.9053124649745401</v>
      </c>
      <c r="AI184">
        <v>5.0892166866331348</v>
      </c>
      <c r="AJ184">
        <v>4.9304140252342847</v>
      </c>
      <c r="AK184">
        <v>2.2594762909475747</v>
      </c>
      <c r="AL184">
        <v>2.4083681657324498</v>
      </c>
      <c r="AM184">
        <v>1.3865022530309405</v>
      </c>
      <c r="AN184">
        <v>2.4770900095575348</v>
      </c>
      <c r="AO184">
        <v>2.2508676625028849</v>
      </c>
      <c r="AP184">
        <v>1.9794531590763449</v>
      </c>
      <c r="AQ184">
        <v>1.2741107777008469</v>
      </c>
      <c r="AR184">
        <v>1.96143507401638</v>
      </c>
      <c r="AS184">
        <v>3.0481486142095351</v>
      </c>
      <c r="AT184">
        <v>2.6756456293265449</v>
      </c>
      <c r="AU184">
        <v>1.9222130179572949</v>
      </c>
      <c r="AV184">
        <v>2.5143290934811251</v>
      </c>
      <c r="AW184">
        <v>2.2672477058321698</v>
      </c>
      <c r="AX184">
        <v>2.8031494399465551</v>
      </c>
      <c r="AY184">
        <v>2.6139847480228151</v>
      </c>
      <c r="AZ184">
        <v>2.495528237084895</v>
      </c>
      <c r="BA184">
        <v>3.104685485546975</v>
      </c>
      <c r="BB184">
        <v>-2.803973164523299E-2</v>
      </c>
      <c r="BC184">
        <v>1.7084574916580899</v>
      </c>
      <c r="BD184">
        <v>3.034488328672805</v>
      </c>
      <c r="BE184">
        <v>1.7925077482528999</v>
      </c>
      <c r="BF184">
        <v>1.2015622767211751</v>
      </c>
      <c r="BG184">
        <v>1.7644294422934701</v>
      </c>
      <c r="BH184">
        <v>0.62193424824761256</v>
      </c>
      <c r="BI184">
        <v>1.345171376358085</v>
      </c>
      <c r="BJ184">
        <v>1.863497066094665</v>
      </c>
      <c r="BK184">
        <v>2.3554044847045903</v>
      </c>
      <c r="BL184">
        <v>1.880739549688055</v>
      </c>
      <c r="BM184">
        <v>0.97529201430711099</v>
      </c>
      <c r="BN184">
        <v>4.0465260244563552</v>
      </c>
    </row>
    <row r="185" spans="1:66">
      <c r="A185" t="s">
        <v>99</v>
      </c>
      <c r="B185" t="s">
        <v>531</v>
      </c>
      <c r="C185" t="s">
        <v>402</v>
      </c>
      <c r="D185" t="s">
        <v>233</v>
      </c>
      <c r="E185" t="e">
        <f>NA()</f>
        <v>#N/A</v>
      </c>
      <c r="F185" t="e">
        <f>NA()</f>
        <v>#N/A</v>
      </c>
      <c r="G185" t="e">
        <f>NA()</f>
        <v>#N/A</v>
      </c>
      <c r="H185" t="e">
        <f>NA()</f>
        <v>#N/A</v>
      </c>
      <c r="I185" t="e">
        <f>NA()</f>
        <v>#N/A</v>
      </c>
      <c r="J185" t="e">
        <f>NA()</f>
        <v>#N/A</v>
      </c>
      <c r="K185" t="e">
        <f>NA()</f>
        <v>#N/A</v>
      </c>
      <c r="L185" t="e">
        <f>NA()</f>
        <v>#N/A</v>
      </c>
      <c r="M185" t="e">
        <f>NA()</f>
        <v>#N/A</v>
      </c>
      <c r="N185" t="e">
        <f>NA()</f>
        <v>#N/A</v>
      </c>
      <c r="O185" t="e">
        <f>NA()</f>
        <v>#N/A</v>
      </c>
      <c r="P185" t="e">
        <f>NA()</f>
        <v>#N/A</v>
      </c>
      <c r="Q185" t="e">
        <f>NA()</f>
        <v>#N/A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t="e">
        <f>NA()</f>
        <v>#N/A</v>
      </c>
      <c r="Y185" t="e">
        <f>NA()</f>
        <v>#N/A</v>
      </c>
      <c r="Z185" t="e">
        <f>NA()</f>
        <v>#N/A</v>
      </c>
      <c r="AA185" t="e">
        <f>NA()</f>
        <v>#N/A</v>
      </c>
      <c r="AB185" t="e">
        <f>NA()</f>
        <v>#N/A</v>
      </c>
      <c r="AC185" t="e">
        <f>NA()</f>
        <v>#N/A</v>
      </c>
      <c r="AD185" t="e">
        <f>NA()</f>
        <v>#N/A</v>
      </c>
      <c r="AE185" t="e">
        <f>NA()</f>
        <v>#N/A</v>
      </c>
      <c r="AF185" t="e">
        <f>NA()</f>
        <v>#N/A</v>
      </c>
      <c r="AG185" t="e">
        <f>NA()</f>
        <v>#N/A</v>
      </c>
      <c r="AH185" t="e">
        <f>NA()</f>
        <v>#N/A</v>
      </c>
      <c r="AI185" t="e">
        <f>NA()</f>
        <v>#N/A</v>
      </c>
      <c r="AJ185" t="e">
        <f>NA()</f>
        <v>#N/A</v>
      </c>
      <c r="AK185" t="e">
        <f>NA()</f>
        <v>#N/A</v>
      </c>
      <c r="AL185" t="e">
        <f>NA()</f>
        <v>#N/A</v>
      </c>
      <c r="AM185">
        <v>126.583368336245</v>
      </c>
      <c r="AN185">
        <v>16.373588972356799</v>
      </c>
      <c r="AO185">
        <v>2.4666000858291701</v>
      </c>
      <c r="AP185">
        <v>1.2943648715504801</v>
      </c>
      <c r="AQ185">
        <v>0.54419965252307001</v>
      </c>
      <c r="AR185">
        <v>-1.2792865757262899</v>
      </c>
      <c r="AS185">
        <v>6.6074229103853499</v>
      </c>
      <c r="AT185">
        <v>5.19888525744053</v>
      </c>
      <c r="AU185">
        <v>2.3145979408321602</v>
      </c>
      <c r="AV185">
        <v>0.85556212272424903</v>
      </c>
      <c r="AW185">
        <v>-0.44865020655205701</v>
      </c>
      <c r="AX185">
        <v>0.52551595071432999</v>
      </c>
      <c r="AY185">
        <v>3.2136292960634898</v>
      </c>
      <c r="AZ185">
        <v>2.2517579830544801</v>
      </c>
      <c r="BA185">
        <v>8.3318966696809706</v>
      </c>
      <c r="BB185">
        <v>-0.73963396306113804</v>
      </c>
      <c r="BC185">
        <v>1.5099752202761501</v>
      </c>
      <c r="BD185">
        <v>3.90475422069738</v>
      </c>
      <c r="BE185">
        <v>3.3160556668764598</v>
      </c>
      <c r="BF185">
        <v>2.7850005672611502</v>
      </c>
      <c r="BG185">
        <v>-0.28170503292853799</v>
      </c>
      <c r="BH185">
        <v>-0.29992047563144703</v>
      </c>
      <c r="BI185">
        <v>-0.239290787684491</v>
      </c>
      <c r="BJ185">
        <v>1.3516188967744001</v>
      </c>
      <c r="BK185">
        <v>1.4583129850712699</v>
      </c>
      <c r="BL185">
        <v>0.76643957345968805</v>
      </c>
      <c r="BM185">
        <v>1.2000734888848199</v>
      </c>
      <c r="BN185">
        <v>3.2307491213291901</v>
      </c>
    </row>
    <row r="186" spans="1:66">
      <c r="A186" t="s">
        <v>150</v>
      </c>
      <c r="B186" t="s">
        <v>501</v>
      </c>
      <c r="C186" t="s">
        <v>402</v>
      </c>
      <c r="D186" t="s">
        <v>233</v>
      </c>
      <c r="E186" t="e">
        <f>NA()</f>
        <v>#N/A</v>
      </c>
      <c r="F186" t="e">
        <f>NA()</f>
        <v>#N/A</v>
      </c>
      <c r="G186" t="e">
        <f>NA()</f>
        <v>#N/A</v>
      </c>
      <c r="H186" t="e">
        <f>NA()</f>
        <v>#N/A</v>
      </c>
      <c r="I186" t="e">
        <f>NA()</f>
        <v>#N/A</v>
      </c>
      <c r="J186" t="e">
        <f>NA()</f>
        <v>#N/A</v>
      </c>
      <c r="K186" t="e">
        <f>NA()</f>
        <v>#N/A</v>
      </c>
      <c r="L186" t="e">
        <f>NA()</f>
        <v>#N/A</v>
      </c>
      <c r="M186" t="e">
        <f>NA()</f>
        <v>#N/A</v>
      </c>
      <c r="N186" t="e">
        <f>NA()</f>
        <v>#N/A</v>
      </c>
      <c r="O186" t="e">
        <f>NA()</f>
        <v>#N/A</v>
      </c>
      <c r="P186" t="e">
        <f>NA()</f>
        <v>#N/A</v>
      </c>
      <c r="Q186" t="e">
        <f>NA()</f>
        <v>#N/A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t="e">
        <f>NA()</f>
        <v>#N/A</v>
      </c>
      <c r="Y186" t="e">
        <f>NA()</f>
        <v>#N/A</v>
      </c>
      <c r="Z186" t="e">
        <f>NA()</f>
        <v>#N/A</v>
      </c>
      <c r="AA186" t="e">
        <f>NA()</f>
        <v>#N/A</v>
      </c>
      <c r="AB186" t="e">
        <f>NA()</f>
        <v>#N/A</v>
      </c>
      <c r="AC186" t="e">
        <f>NA()</f>
        <v>#N/A</v>
      </c>
      <c r="AD186" t="e">
        <f>NA()</f>
        <v>#N/A</v>
      </c>
      <c r="AE186" t="e">
        <f>NA()</f>
        <v>#N/A</v>
      </c>
      <c r="AF186" t="e">
        <f>NA()</f>
        <v>#N/A</v>
      </c>
      <c r="AG186" t="e">
        <f>NA()</f>
        <v>#N/A</v>
      </c>
      <c r="AH186" t="e">
        <f>NA()</f>
        <v>#N/A</v>
      </c>
      <c r="AI186" t="e">
        <f>NA()</f>
        <v>#N/A</v>
      </c>
      <c r="AJ186" t="e">
        <f>NA()</f>
        <v>#N/A</v>
      </c>
      <c r="AK186" t="e">
        <f>NA()</f>
        <v>#N/A</v>
      </c>
      <c r="AL186" t="e">
        <f>NA()</f>
        <v>#N/A</v>
      </c>
      <c r="AM186" t="e">
        <f>NA()</f>
        <v>#N/A</v>
      </c>
      <c r="AN186" t="e">
        <f>NA()</f>
        <v>#N/A</v>
      </c>
      <c r="AO186" t="e">
        <f>NA()</f>
        <v>#N/A</v>
      </c>
      <c r="AP186" t="e">
        <f>NA()</f>
        <v>#N/A</v>
      </c>
      <c r="AQ186" t="e">
        <f>NA()</f>
        <v>#N/A</v>
      </c>
      <c r="AR186" t="e">
        <f>NA()</f>
        <v>#N/A</v>
      </c>
      <c r="AS186" t="e">
        <f>NA()</f>
        <v>#N/A</v>
      </c>
      <c r="AT186" t="e">
        <f>NA()</f>
        <v>#N/A</v>
      </c>
      <c r="AU186" t="e">
        <f>NA()</f>
        <v>#N/A</v>
      </c>
      <c r="AV186" t="e">
        <f>NA()</f>
        <v>#N/A</v>
      </c>
      <c r="AW186" t="e">
        <f>NA()</f>
        <v>#N/A</v>
      </c>
      <c r="AX186" t="e">
        <f>NA()</f>
        <v>#N/A</v>
      </c>
      <c r="AY186" t="e">
        <f>NA()</f>
        <v>#N/A</v>
      </c>
      <c r="AZ186" t="e">
        <f>NA()</f>
        <v>#N/A</v>
      </c>
      <c r="BA186" t="e">
        <f>NA()</f>
        <v>#N/A</v>
      </c>
      <c r="BB186" t="e">
        <f>NA()</f>
        <v>#N/A</v>
      </c>
      <c r="BC186" t="e">
        <f>NA()</f>
        <v>#N/A</v>
      </c>
      <c r="BD186" t="e">
        <f>NA()</f>
        <v>#N/A</v>
      </c>
      <c r="BE186" t="e">
        <f>NA()</f>
        <v>#N/A</v>
      </c>
      <c r="BF186" t="e">
        <f>NA()</f>
        <v>#N/A</v>
      </c>
      <c r="BG186" t="e">
        <f>NA()</f>
        <v>#N/A</v>
      </c>
      <c r="BH186" t="e">
        <f>NA()</f>
        <v>#N/A</v>
      </c>
      <c r="BI186" t="e">
        <f>NA()</f>
        <v>#N/A</v>
      </c>
      <c r="BJ186" t="e">
        <f>NA()</f>
        <v>#N/A</v>
      </c>
      <c r="BK186" t="e">
        <f>NA()</f>
        <v>#N/A</v>
      </c>
      <c r="BL186" t="e">
        <f>NA()</f>
        <v>#N/A</v>
      </c>
      <c r="BM186" t="e">
        <f>NA()</f>
        <v>#N/A</v>
      </c>
      <c r="BN186" t="e">
        <f>NA()</f>
        <v>#N/A</v>
      </c>
    </row>
    <row r="187" spans="1:66">
      <c r="A187" t="s">
        <v>553</v>
      </c>
      <c r="B187" t="s">
        <v>488</v>
      </c>
      <c r="C187" t="s">
        <v>402</v>
      </c>
      <c r="D187" t="s">
        <v>233</v>
      </c>
      <c r="E187">
        <v>0.36049234684460102</v>
      </c>
      <c r="F187">
        <v>2.1551727767092199</v>
      </c>
      <c r="G187">
        <v>5.27425952920734</v>
      </c>
      <c r="H187">
        <v>2.4716105289649599</v>
      </c>
      <c r="I187">
        <v>5.8670153875192197</v>
      </c>
      <c r="J187">
        <v>4.1872244399800298</v>
      </c>
      <c r="K187">
        <v>3.2505633430530101</v>
      </c>
      <c r="L187">
        <v>4.5792697575399997</v>
      </c>
      <c r="M187">
        <v>3.44829324254209</v>
      </c>
      <c r="N187">
        <v>2.96294951075211</v>
      </c>
      <c r="O187">
        <v>10.6372065264183</v>
      </c>
      <c r="P187">
        <v>6.2238632350129501</v>
      </c>
      <c r="Q187">
        <v>7.2584358296151397</v>
      </c>
      <c r="R187">
        <v>7.41947283637505</v>
      </c>
      <c r="S187">
        <v>9.4117681321189401</v>
      </c>
      <c r="T187">
        <v>11.6892234816853</v>
      </c>
      <c r="U187">
        <v>9.1614727654756507</v>
      </c>
      <c r="V187">
        <v>9.1038397116029603</v>
      </c>
      <c r="W187">
        <v>8.1616715433962099</v>
      </c>
      <c r="X187">
        <v>4.5097276120620498</v>
      </c>
      <c r="Y187">
        <v>10.878661087866099</v>
      </c>
      <c r="Z187">
        <v>13.642960812772101</v>
      </c>
      <c r="AA187">
        <v>11.3409961685824</v>
      </c>
      <c r="AB187">
        <v>8.4652443220922002</v>
      </c>
      <c r="AC187">
        <v>6.2182741116751297</v>
      </c>
      <c r="AD187">
        <v>5.7148546395858402</v>
      </c>
      <c r="AE187">
        <v>7.1764927481634899</v>
      </c>
      <c r="AF187">
        <v>8.7170474516695897</v>
      </c>
      <c r="AG187">
        <v>6.6763659877141901</v>
      </c>
      <c r="AH187">
        <v>4.5461433550538297</v>
      </c>
      <c r="AI187">
        <v>4.1310334831134696</v>
      </c>
      <c r="AJ187">
        <v>3.4381959910913298</v>
      </c>
      <c r="AK187">
        <v>2.3280850491185401</v>
      </c>
      <c r="AL187">
        <v>2.28826933193056</v>
      </c>
      <c r="AM187">
        <v>1.3756749807148401</v>
      </c>
      <c r="AN187">
        <v>2.4603677869372298</v>
      </c>
      <c r="AO187">
        <v>1.26253249164498</v>
      </c>
      <c r="AP187">
        <v>2.5669233590025899</v>
      </c>
      <c r="AQ187">
        <v>2.2524132999642501</v>
      </c>
      <c r="AR187">
        <v>2.3659673659673501</v>
      </c>
      <c r="AS187">
        <v>3.0855060913127699</v>
      </c>
      <c r="AT187">
        <v>3.0041970399823099</v>
      </c>
      <c r="AU187">
        <v>1.2867252841518499</v>
      </c>
      <c r="AV187">
        <v>2.4878255346178499</v>
      </c>
      <c r="AW187">
        <v>0.45449850222085397</v>
      </c>
      <c r="AX187">
        <v>1.5321336760925199</v>
      </c>
      <c r="AY187">
        <v>2.3293498075754502</v>
      </c>
      <c r="AZ187">
        <v>0.71258907363420498</v>
      </c>
      <c r="BA187">
        <v>3.7539308176100601</v>
      </c>
      <c r="BB187">
        <v>2.1973858685357102</v>
      </c>
      <c r="BC187">
        <v>2.4189063948100098</v>
      </c>
      <c r="BD187">
        <v>1.28495158809159</v>
      </c>
      <c r="BE187">
        <v>0.69686411149824101</v>
      </c>
      <c r="BF187">
        <v>2.1204862035311902</v>
      </c>
      <c r="BG187">
        <v>2.0417028670720998</v>
      </c>
      <c r="BH187">
        <v>2.1711366538952799</v>
      </c>
      <c r="BI187">
        <v>3.5500000000000198</v>
      </c>
      <c r="BJ187">
        <v>1.87510059552548</v>
      </c>
      <c r="BK187">
        <v>2.7648313452879401</v>
      </c>
      <c r="BL187">
        <v>2.1677300330540499</v>
      </c>
      <c r="BM187">
        <v>1.28658490707998</v>
      </c>
      <c r="BN187">
        <v>3.48388055266678</v>
      </c>
    </row>
    <row r="188" spans="1:66">
      <c r="A188" t="s">
        <v>418</v>
      </c>
      <c r="B188" t="s">
        <v>302</v>
      </c>
      <c r="C188" t="s">
        <v>402</v>
      </c>
      <c r="D188" t="s">
        <v>233</v>
      </c>
      <c r="E188" t="e">
        <f>NA()</f>
        <v>#N/A</v>
      </c>
      <c r="F188" t="e">
        <f>NA()</f>
        <v>#N/A</v>
      </c>
      <c r="G188" t="e">
        <f>NA()</f>
        <v>#N/A</v>
      </c>
      <c r="H188" t="e">
        <f>NA()</f>
        <v>#N/A</v>
      </c>
      <c r="I188" t="e">
        <f>NA()</f>
        <v>#N/A</v>
      </c>
      <c r="J188" t="e">
        <f>NA()</f>
        <v>#N/A</v>
      </c>
      <c r="K188" t="e">
        <f>NA()</f>
        <v>#N/A</v>
      </c>
      <c r="L188" t="e">
        <f>NA()</f>
        <v>#N/A</v>
      </c>
      <c r="M188" t="e">
        <f>NA()</f>
        <v>#N/A</v>
      </c>
      <c r="N188" t="e">
        <f>NA()</f>
        <v>#N/A</v>
      </c>
      <c r="O188" t="e">
        <f>NA()</f>
        <v>#N/A</v>
      </c>
      <c r="P188" t="e">
        <f>NA()</f>
        <v>#N/A</v>
      </c>
      <c r="Q188" t="e">
        <f>NA()</f>
        <v>#N/A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t="e">
        <f>NA()</f>
        <v>#N/A</v>
      </c>
      <c r="Y188" t="e">
        <f>NA()</f>
        <v>#N/A</v>
      </c>
      <c r="Z188" t="e">
        <f>NA()</f>
        <v>#N/A</v>
      </c>
      <c r="AA188" t="e">
        <f>NA()</f>
        <v>#N/A</v>
      </c>
      <c r="AB188" t="e">
        <f>NA()</f>
        <v>#N/A</v>
      </c>
      <c r="AC188" t="e">
        <f>NA()</f>
        <v>#N/A</v>
      </c>
      <c r="AD188" t="e">
        <f>NA()</f>
        <v>#N/A</v>
      </c>
      <c r="AE188" t="e">
        <f>NA()</f>
        <v>#N/A</v>
      </c>
      <c r="AF188" t="e">
        <f>NA()</f>
        <v>#N/A</v>
      </c>
      <c r="AG188" t="e">
        <f>NA()</f>
        <v>#N/A</v>
      </c>
      <c r="AH188" t="e">
        <f>NA()</f>
        <v>#N/A</v>
      </c>
      <c r="AI188" t="e">
        <f>NA()</f>
        <v>#N/A</v>
      </c>
      <c r="AJ188" t="e">
        <f>NA()</f>
        <v>#N/A</v>
      </c>
      <c r="AK188" t="e">
        <f>NA()</f>
        <v>#N/A</v>
      </c>
      <c r="AL188" t="e">
        <f>NA()</f>
        <v>#N/A</v>
      </c>
      <c r="AM188" t="e">
        <f>NA()</f>
        <v>#N/A</v>
      </c>
      <c r="AN188" t="e">
        <f>NA()</f>
        <v>#N/A</v>
      </c>
      <c r="AO188" t="e">
        <f>NA()</f>
        <v>#N/A</v>
      </c>
      <c r="AP188" t="e">
        <f>NA()</f>
        <v>#N/A</v>
      </c>
      <c r="AQ188" t="e">
        <f>NA()</f>
        <v>#N/A</v>
      </c>
      <c r="AR188" t="e">
        <f>NA()</f>
        <v>#N/A</v>
      </c>
      <c r="AS188" t="e">
        <f>NA()</f>
        <v>#N/A</v>
      </c>
      <c r="AT188" t="e">
        <f>NA()</f>
        <v>#N/A</v>
      </c>
      <c r="AU188" t="e">
        <f>NA()</f>
        <v>#N/A</v>
      </c>
      <c r="AV188" t="e">
        <f>NA()</f>
        <v>#N/A</v>
      </c>
      <c r="AW188" t="e">
        <f>NA()</f>
        <v>#N/A</v>
      </c>
      <c r="AX188" t="e">
        <f>NA()</f>
        <v>#N/A</v>
      </c>
      <c r="AY188" t="e">
        <f>NA()</f>
        <v>#N/A</v>
      </c>
      <c r="AZ188" t="e">
        <f>NA()</f>
        <v>#N/A</v>
      </c>
      <c r="BA188" t="e">
        <f>NA()</f>
        <v>#N/A</v>
      </c>
      <c r="BB188" t="e">
        <f>NA()</f>
        <v>#N/A</v>
      </c>
      <c r="BC188" t="e">
        <f>NA()</f>
        <v>#N/A</v>
      </c>
      <c r="BD188" t="e">
        <f>NA()</f>
        <v>#N/A</v>
      </c>
      <c r="BE188" t="e">
        <f>NA()</f>
        <v>#N/A</v>
      </c>
      <c r="BF188" t="e">
        <f>NA()</f>
        <v>#N/A</v>
      </c>
      <c r="BG188" t="e">
        <f>NA()</f>
        <v>#N/A</v>
      </c>
      <c r="BH188" t="e">
        <f>NA()</f>
        <v>#N/A</v>
      </c>
      <c r="BI188" t="e">
        <f>NA()</f>
        <v>#N/A</v>
      </c>
      <c r="BJ188" t="e">
        <f>NA()</f>
        <v>#N/A</v>
      </c>
      <c r="BK188" t="e">
        <f>NA()</f>
        <v>#N/A</v>
      </c>
      <c r="BL188" t="e">
        <f>NA()</f>
        <v>#N/A</v>
      </c>
      <c r="BM188" t="e">
        <f>NA()</f>
        <v>#N/A</v>
      </c>
      <c r="BN188" t="e">
        <f>NA()</f>
        <v>#N/A</v>
      </c>
    </row>
    <row r="189" spans="1:66">
      <c r="A189" t="s">
        <v>278</v>
      </c>
      <c r="B189" t="s">
        <v>530</v>
      </c>
      <c r="C189" t="s">
        <v>402</v>
      </c>
      <c r="D189" t="s">
        <v>233</v>
      </c>
      <c r="E189">
        <v>1.94574935198639</v>
      </c>
      <c r="F189">
        <v>2.15797310981959</v>
      </c>
      <c r="G189">
        <v>4.2637271214908496</v>
      </c>
      <c r="H189">
        <v>2.9669608631687798</v>
      </c>
      <c r="I189">
        <v>3.4448984822276598</v>
      </c>
      <c r="J189">
        <v>4.1872244399800298</v>
      </c>
      <c r="K189">
        <v>4.1743476185299704</v>
      </c>
      <c r="L189">
        <v>3.5799522673030699</v>
      </c>
      <c r="M189">
        <v>4.0938914310683696</v>
      </c>
      <c r="N189">
        <v>3.4879192439520401</v>
      </c>
      <c r="O189">
        <v>5.7311448429353602</v>
      </c>
      <c r="P189">
        <v>6.3953488372093101</v>
      </c>
      <c r="Q189">
        <v>6.5623609025654597</v>
      </c>
      <c r="R189">
        <v>9.1434711287436059</v>
      </c>
      <c r="S189">
        <v>15.5485200326028</v>
      </c>
      <c r="T189">
        <v>14.15687262728745</v>
      </c>
      <c r="U189">
        <v>11.63675205588695</v>
      </c>
      <c r="V189">
        <v>11.182021459570251</v>
      </c>
      <c r="W189">
        <v>8.6184321950599152</v>
      </c>
      <c r="X189">
        <v>10.128892275368745</v>
      </c>
      <c r="Y189">
        <v>13.634450606601</v>
      </c>
      <c r="Z189">
        <v>13.642960812772101</v>
      </c>
      <c r="AA189">
        <v>11.3409961685824</v>
      </c>
      <c r="AB189">
        <v>8.8730215236321808</v>
      </c>
      <c r="AC189">
        <v>7.6738026224732003</v>
      </c>
      <c r="AD189">
        <v>6.7346938775510097</v>
      </c>
      <c r="AE189">
        <v>5.2916617007108897</v>
      </c>
      <c r="AF189">
        <v>4.7472849038979001</v>
      </c>
      <c r="AG189">
        <v>5.8248986843944204</v>
      </c>
      <c r="AH189">
        <v>6.2598313795697296</v>
      </c>
      <c r="AI189">
        <v>6.7218195222866202</v>
      </c>
      <c r="AJ189">
        <v>5.9342134433592504</v>
      </c>
      <c r="AK189">
        <v>5.0569793218518697</v>
      </c>
      <c r="AL189">
        <v>4.59790321006549</v>
      </c>
      <c r="AM189">
        <v>3.5026257741339801</v>
      </c>
      <c r="AN189">
        <v>4.3517786132836704</v>
      </c>
      <c r="AO189">
        <v>3.0000907625161553</v>
      </c>
      <c r="AP189">
        <v>2.2690030591249704</v>
      </c>
      <c r="AQ189">
        <v>2.1057748113534052</v>
      </c>
      <c r="AR189">
        <v>2.17260318876207</v>
      </c>
      <c r="AS189">
        <v>3.0638034489953649</v>
      </c>
      <c r="AT189">
        <v>3.1890826810604898</v>
      </c>
      <c r="AU189">
        <v>2.477360679109335</v>
      </c>
      <c r="AV189">
        <v>2.1842835824151754</v>
      </c>
      <c r="AW189">
        <v>2.2579640963823104</v>
      </c>
      <c r="AX189">
        <v>2.4695989874027999</v>
      </c>
      <c r="AY189">
        <v>2.6001537646035198</v>
      </c>
      <c r="AZ189">
        <v>2.4847043881286801</v>
      </c>
      <c r="BA189">
        <v>4.1140702203381796</v>
      </c>
      <c r="BB189">
        <v>1.1045771117538949</v>
      </c>
      <c r="BC189">
        <v>1.807352305661005</v>
      </c>
      <c r="BD189">
        <v>3.3742975943251752</v>
      </c>
      <c r="BE189">
        <v>2.5294552091577254</v>
      </c>
      <c r="BF189">
        <v>1.451565263983785</v>
      </c>
      <c r="BG189">
        <v>0.62451731108654096</v>
      </c>
      <c r="BH189">
        <v>0.33870569541017148</v>
      </c>
      <c r="BI189">
        <v>0.44325896572860601</v>
      </c>
      <c r="BJ189">
        <v>1.82264336059064</v>
      </c>
      <c r="BK189">
        <v>1.9324681228636051</v>
      </c>
      <c r="BL189">
        <v>1.7407126787017702</v>
      </c>
      <c r="BM189">
        <v>0.73285164517587154</v>
      </c>
      <c r="BN189">
        <v>2.8152885443583</v>
      </c>
    </row>
    <row r="190" spans="1:66">
      <c r="A190" t="s">
        <v>567</v>
      </c>
      <c r="B190" t="s">
        <v>460</v>
      </c>
      <c r="C190" t="s">
        <v>402</v>
      </c>
      <c r="D190" t="s">
        <v>233</v>
      </c>
      <c r="E190" t="e">
        <f>NA()</f>
        <v>#N/A</v>
      </c>
      <c r="F190" t="e">
        <f>NA()</f>
        <v>#N/A</v>
      </c>
      <c r="G190" t="e">
        <f>NA()</f>
        <v>#N/A</v>
      </c>
      <c r="H190" t="e">
        <f>NA()</f>
        <v>#N/A</v>
      </c>
      <c r="I190" t="e">
        <f>NA()</f>
        <v>#N/A</v>
      </c>
      <c r="J190" t="e">
        <f>NA()</f>
        <v>#N/A</v>
      </c>
      <c r="K190" t="e">
        <f>NA()</f>
        <v>#N/A</v>
      </c>
      <c r="L190" t="e">
        <f>NA()</f>
        <v>#N/A</v>
      </c>
      <c r="M190" t="e">
        <f>NA()</f>
        <v>#N/A</v>
      </c>
      <c r="N190" t="e">
        <f>NA()</f>
        <v>#N/A</v>
      </c>
      <c r="O190" t="e">
        <f>NA()</f>
        <v>#N/A</v>
      </c>
      <c r="P190" t="e">
        <f>NA()</f>
        <v>#N/A</v>
      </c>
      <c r="Q190" t="e">
        <f>NA()</f>
        <v>#N/A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t="e">
        <f>NA()</f>
        <v>#N/A</v>
      </c>
      <c r="Y190" t="e">
        <f>NA()</f>
        <v>#N/A</v>
      </c>
      <c r="Z190" t="e">
        <f>NA()</f>
        <v>#N/A</v>
      </c>
      <c r="AA190" t="e">
        <f>NA()</f>
        <v>#N/A</v>
      </c>
      <c r="AB190" t="e">
        <f>NA()</f>
        <v>#N/A</v>
      </c>
      <c r="AC190" t="e">
        <f>NA()</f>
        <v>#N/A</v>
      </c>
      <c r="AD190" t="e">
        <f>NA()</f>
        <v>#N/A</v>
      </c>
      <c r="AE190" t="e">
        <f>NA()</f>
        <v>#N/A</v>
      </c>
      <c r="AF190" t="e">
        <f>NA()</f>
        <v>#N/A</v>
      </c>
      <c r="AG190" t="e">
        <f>NA()</f>
        <v>#N/A</v>
      </c>
      <c r="AH190" t="e">
        <f>NA()</f>
        <v>#N/A</v>
      </c>
      <c r="AI190" t="e">
        <f>NA()</f>
        <v>#N/A</v>
      </c>
      <c r="AJ190" t="e">
        <f>NA()</f>
        <v>#N/A</v>
      </c>
      <c r="AK190" t="e">
        <f>NA()</f>
        <v>#N/A</v>
      </c>
      <c r="AL190" t="e">
        <f>NA()</f>
        <v>#N/A</v>
      </c>
      <c r="AM190" t="e">
        <f>NA()</f>
        <v>#N/A</v>
      </c>
      <c r="AN190" t="e">
        <f>NA()</f>
        <v>#N/A</v>
      </c>
      <c r="AO190" t="e">
        <f>NA()</f>
        <v>#N/A</v>
      </c>
      <c r="AP190" t="e">
        <f>NA()</f>
        <v>#N/A</v>
      </c>
      <c r="AQ190" t="e">
        <f>NA()</f>
        <v>#N/A</v>
      </c>
      <c r="AR190" t="e">
        <f>NA()</f>
        <v>#N/A</v>
      </c>
      <c r="AS190" t="e">
        <f>NA()</f>
        <v>#N/A</v>
      </c>
      <c r="AT190">
        <v>-0.81666666666666499</v>
      </c>
      <c r="AU190">
        <v>-0.27957882257130301</v>
      </c>
      <c r="AV190">
        <v>0.231328682267088</v>
      </c>
      <c r="AW190">
        <v>0.62496906263140595</v>
      </c>
      <c r="AX190">
        <v>1.90983553531864</v>
      </c>
      <c r="AY190">
        <v>3.5449859160503201</v>
      </c>
      <c r="AZ190">
        <v>5.8304841809271197</v>
      </c>
      <c r="BA190">
        <v>12.3754091529911</v>
      </c>
      <c r="BB190">
        <v>3.46881023754896</v>
      </c>
      <c r="BC190">
        <v>3.2565795907862398</v>
      </c>
      <c r="BD190">
        <v>4.0421886711639603</v>
      </c>
      <c r="BE190">
        <v>2.9477349525720702</v>
      </c>
      <c r="BF190">
        <v>1.0455283875536301</v>
      </c>
      <c r="BG190">
        <v>1.02234314452965</v>
      </c>
      <c r="BH190">
        <v>6.5290133028648098E-2</v>
      </c>
      <c r="BI190">
        <v>1.1092080580702901</v>
      </c>
      <c r="BJ190">
        <v>1.59716060337177</v>
      </c>
      <c r="BK190">
        <v>0.88130210400953601</v>
      </c>
      <c r="BL190">
        <v>0.13379505745318199</v>
      </c>
      <c r="BM190">
        <v>-0.90387487227853502</v>
      </c>
      <c r="BN190">
        <v>1.54663705583755</v>
      </c>
    </row>
    <row r="191" spans="1:66">
      <c r="A191" t="s">
        <v>565</v>
      </c>
      <c r="B191" t="s">
        <v>337</v>
      </c>
      <c r="C191" t="s">
        <v>402</v>
      </c>
      <c r="D191" t="s">
        <v>233</v>
      </c>
      <c r="E191" t="e">
        <f>NA()</f>
        <v>#N/A</v>
      </c>
      <c r="F191" t="e">
        <f>NA()</f>
        <v>#N/A</v>
      </c>
      <c r="G191" t="e">
        <f>NA()</f>
        <v>#N/A</v>
      </c>
      <c r="H191" t="e">
        <f>NA()</f>
        <v>#N/A</v>
      </c>
      <c r="I191" t="e">
        <f>NA()</f>
        <v>#N/A</v>
      </c>
      <c r="J191" t="e">
        <f>NA()</f>
        <v>#N/A</v>
      </c>
      <c r="K191" t="e">
        <f>NA()</f>
        <v>#N/A</v>
      </c>
      <c r="L191" t="e">
        <f>NA()</f>
        <v>#N/A</v>
      </c>
      <c r="M191" t="e">
        <f>NA()</f>
        <v>#N/A</v>
      </c>
      <c r="N191" t="e">
        <f>NA()</f>
        <v>#N/A</v>
      </c>
      <c r="O191" t="e">
        <f>NA()</f>
        <v>#N/A</v>
      </c>
      <c r="P191" t="e">
        <f>NA()</f>
        <v>#N/A</v>
      </c>
      <c r="Q191" t="e">
        <f>NA()</f>
        <v>#N/A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t="e">
        <f>NA()</f>
        <v>#N/A</v>
      </c>
      <c r="Y191">
        <v>13.5715405108088</v>
      </c>
      <c r="Z191">
        <v>10.7446936083977</v>
      </c>
      <c r="AA191">
        <v>9.9044309296260895</v>
      </c>
      <c r="AB191">
        <v>6.0526315789473699</v>
      </c>
      <c r="AC191">
        <v>6.5123854681691853</v>
      </c>
      <c r="AD191">
        <v>5.2138560453071801</v>
      </c>
      <c r="AE191">
        <v>8.0037741996749645</v>
      </c>
      <c r="AF191">
        <v>3.3189102564105051</v>
      </c>
      <c r="AG191">
        <v>5.5294353641351446</v>
      </c>
      <c r="AH191">
        <v>6.9533482955213746</v>
      </c>
      <c r="AI191">
        <v>8.8626609442060396</v>
      </c>
      <c r="AJ191">
        <v>6.9048963274276147</v>
      </c>
      <c r="AK191">
        <v>4.2956155335386956</v>
      </c>
      <c r="AL191">
        <v>5.7883959044369799</v>
      </c>
      <c r="AM191">
        <v>4.6985893105497798</v>
      </c>
      <c r="AN191">
        <v>6.9809744183055296</v>
      </c>
      <c r="AO191">
        <v>4.9045346062053099</v>
      </c>
      <c r="AP191">
        <v>4.8344898191332302</v>
      </c>
      <c r="AQ191">
        <v>2.9513888888888999</v>
      </c>
      <c r="AR191">
        <v>3.2318326090646701</v>
      </c>
      <c r="AS191">
        <v>4.0800735860540804</v>
      </c>
      <c r="AT191">
        <v>3.3801846737281802</v>
      </c>
      <c r="AU191">
        <v>3.41658194795912</v>
      </c>
      <c r="AV191">
        <v>2.7835594539828001</v>
      </c>
      <c r="AW191">
        <v>3.1581932429846402</v>
      </c>
      <c r="AX191">
        <v>3.3291992280285299</v>
      </c>
      <c r="AY191">
        <v>3.70978479803866</v>
      </c>
      <c r="AZ191">
        <v>5.1038343762530349</v>
      </c>
      <c r="BA191">
        <v>9.0794396457087547</v>
      </c>
      <c r="BB191">
        <v>3.1311182837910252</v>
      </c>
      <c r="BC191">
        <v>3.1634014117230702</v>
      </c>
      <c r="BD191">
        <v>4.8006359416939794</v>
      </c>
      <c r="BE191">
        <v>4.0393235613904404</v>
      </c>
      <c r="BF191">
        <v>3.2609945685886301</v>
      </c>
      <c r="BG191">
        <v>2.1200017571813299</v>
      </c>
      <c r="BH191">
        <v>1.5486915822248799</v>
      </c>
      <c r="BI191">
        <v>1.5031205586109</v>
      </c>
      <c r="BJ191">
        <v>2.3802359905313599</v>
      </c>
      <c r="BK191">
        <v>2.6470707326559246</v>
      </c>
      <c r="BL191">
        <v>1.64206001768947</v>
      </c>
      <c r="BM191">
        <v>1.8338835031518599</v>
      </c>
      <c r="BN191">
        <v>3.031496986421415</v>
      </c>
    </row>
    <row r="192" spans="1:66">
      <c r="A192" t="s">
        <v>106</v>
      </c>
      <c r="B192" t="s">
        <v>171</v>
      </c>
      <c r="C192" t="s">
        <v>402</v>
      </c>
      <c r="D192" t="s">
        <v>233</v>
      </c>
      <c r="E192" t="e">
        <f>NA()</f>
        <v>#N/A</v>
      </c>
      <c r="F192" t="e">
        <f>NA()</f>
        <v>#N/A</v>
      </c>
      <c r="G192" t="e">
        <f>NA()</f>
        <v>#N/A</v>
      </c>
      <c r="H192" t="e">
        <f>NA()</f>
        <v>#N/A</v>
      </c>
      <c r="I192" t="e">
        <f>NA()</f>
        <v>#N/A</v>
      </c>
      <c r="J192" t="e">
        <f>NA()</f>
        <v>#N/A</v>
      </c>
      <c r="K192" t="e">
        <f>NA()</f>
        <v>#N/A</v>
      </c>
      <c r="L192" t="e">
        <f>NA()</f>
        <v>#N/A</v>
      </c>
      <c r="M192" t="e">
        <f>NA()</f>
        <v>#N/A</v>
      </c>
      <c r="N192" t="e">
        <f>NA()</f>
        <v>#N/A</v>
      </c>
      <c r="O192" t="e">
        <f>NA()</f>
        <v>#N/A</v>
      </c>
      <c r="P192" t="e">
        <f>NA()</f>
        <v>#N/A</v>
      </c>
      <c r="Q192" t="e">
        <f>NA()</f>
        <v>#N/A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t="e">
        <f>NA()</f>
        <v>#N/A</v>
      </c>
      <c r="Y192" t="e">
        <f>NA()</f>
        <v>#N/A</v>
      </c>
      <c r="Z192" t="e">
        <f>NA()</f>
        <v>#N/A</v>
      </c>
      <c r="AA192" t="e">
        <f>NA()</f>
        <v>#N/A</v>
      </c>
      <c r="AB192" t="e">
        <f>NA()</f>
        <v>#N/A</v>
      </c>
      <c r="AC192" t="e">
        <f>NA()</f>
        <v>#N/A</v>
      </c>
      <c r="AD192" t="e">
        <f>NA()</f>
        <v>#N/A</v>
      </c>
      <c r="AE192" t="e">
        <f>NA()</f>
        <v>#N/A</v>
      </c>
      <c r="AF192" t="e">
        <f>NA()</f>
        <v>#N/A</v>
      </c>
      <c r="AG192" t="e">
        <f>NA()</f>
        <v>#N/A</v>
      </c>
      <c r="AH192" t="e">
        <f>NA()</f>
        <v>#N/A</v>
      </c>
      <c r="AI192" t="e">
        <f>NA()</f>
        <v>#N/A</v>
      </c>
      <c r="AJ192" t="e">
        <f>NA()</f>
        <v>#N/A</v>
      </c>
      <c r="AK192" t="e">
        <f>NA()</f>
        <v>#N/A</v>
      </c>
      <c r="AL192" t="e">
        <f>NA()</f>
        <v>#N/A</v>
      </c>
      <c r="AM192" t="e">
        <f>NA()</f>
        <v>#N/A</v>
      </c>
      <c r="AN192" t="e">
        <f>NA()</f>
        <v>#N/A</v>
      </c>
      <c r="AO192" t="e">
        <f>NA()</f>
        <v>#N/A</v>
      </c>
      <c r="AP192" t="e">
        <f>NA()</f>
        <v>#N/A</v>
      </c>
      <c r="AQ192" t="e">
        <f>NA()</f>
        <v>#N/A</v>
      </c>
      <c r="AR192" t="e">
        <f>NA()</f>
        <v>#N/A</v>
      </c>
      <c r="AS192">
        <v>2.34810327420259</v>
      </c>
      <c r="AT192">
        <v>4.055477441664145</v>
      </c>
      <c r="AU192">
        <v>1.9635675419919401</v>
      </c>
      <c r="AV192">
        <v>3.0162412993039598</v>
      </c>
      <c r="AW192">
        <v>4.9640757674722202</v>
      </c>
      <c r="AX192">
        <v>3.9514623522090799</v>
      </c>
      <c r="AY192">
        <v>4.4298114337025103</v>
      </c>
      <c r="AZ192">
        <v>4.3695951420188299</v>
      </c>
      <c r="BA192">
        <v>11.006447175638051</v>
      </c>
      <c r="BB192">
        <v>5.3110095459529401</v>
      </c>
      <c r="BC192">
        <v>2.1024424341626049</v>
      </c>
      <c r="BD192">
        <v>4.8786464170421855</v>
      </c>
      <c r="BE192">
        <v>2.0490188352116099</v>
      </c>
      <c r="BF192">
        <v>1.6056305455433351</v>
      </c>
      <c r="BG192">
        <v>1.4514245236736669</v>
      </c>
      <c r="BH192">
        <v>0.64824293925455345</v>
      </c>
      <c r="BI192">
        <v>1.0733938885333596</v>
      </c>
      <c r="BJ192">
        <v>1.58394248575823</v>
      </c>
      <c r="BK192">
        <v>2.8962193227030752</v>
      </c>
      <c r="BL192">
        <v>1.359307404603515</v>
      </c>
      <c r="BM192">
        <v>0.218181818181824</v>
      </c>
      <c r="BN192" t="e">
        <f>NA()</f>
        <v>#N/A</v>
      </c>
    </row>
    <row r="193" spans="1:66">
      <c r="A193" t="s">
        <v>600</v>
      </c>
      <c r="B193" t="s">
        <v>110</v>
      </c>
      <c r="C193" t="s">
        <v>402</v>
      </c>
      <c r="D193" t="s">
        <v>233</v>
      </c>
      <c r="E193">
        <v>6.9473684210528504</v>
      </c>
      <c r="F193">
        <v>1.6404199475060499</v>
      </c>
      <c r="G193">
        <v>-0.51646223369850797</v>
      </c>
      <c r="H193">
        <v>1.456488447975</v>
      </c>
      <c r="I193">
        <v>4.17958688145319</v>
      </c>
      <c r="J193">
        <v>5.5686354793637598</v>
      </c>
      <c r="K193">
        <v>7.2276215978773202</v>
      </c>
      <c r="L193">
        <v>6.8113996342869001</v>
      </c>
      <c r="M193">
        <v>0.170627348438079</v>
      </c>
      <c r="N193">
        <v>3.1869867957368898</v>
      </c>
      <c r="O193">
        <v>5.3498409098301503</v>
      </c>
      <c r="P193">
        <v>4.7306914823227402</v>
      </c>
      <c r="Q193">
        <v>5.1832376454914098</v>
      </c>
      <c r="R193">
        <v>23.070084025084402</v>
      </c>
      <c r="S193">
        <v>26.663034853748801</v>
      </c>
      <c r="T193">
        <v>20.904509457399801</v>
      </c>
      <c r="U193">
        <v>7.1583237311846801</v>
      </c>
      <c r="V193">
        <v>10.132967687405401</v>
      </c>
      <c r="W193">
        <v>6.1386926674274198</v>
      </c>
      <c r="X193">
        <v>8.2670469761757204</v>
      </c>
      <c r="Y193">
        <v>11.9382309107087</v>
      </c>
      <c r="Z193">
        <v>11.8799135925283</v>
      </c>
      <c r="AA193">
        <v>5.9035287843585698</v>
      </c>
      <c r="AB193">
        <v>6.3620334998529904</v>
      </c>
      <c r="AC193">
        <v>6.0871667357371901</v>
      </c>
      <c r="AD193">
        <v>5.6148392179322002</v>
      </c>
      <c r="AE193">
        <v>3.5064142475820299</v>
      </c>
      <c r="AF193">
        <v>4.6812185462021398</v>
      </c>
      <c r="AG193">
        <v>8.8379370181777794</v>
      </c>
      <c r="AH193">
        <v>7.8442647374003798</v>
      </c>
      <c r="AI193">
        <v>9.0521315527977997</v>
      </c>
      <c r="AJ193">
        <v>11.791270335141601</v>
      </c>
      <c r="AK193">
        <v>9.5090414619014592</v>
      </c>
      <c r="AL193">
        <v>9.9736647602921007</v>
      </c>
      <c r="AM193">
        <v>12.3681943936948</v>
      </c>
      <c r="AN193">
        <v>12.3435785170513</v>
      </c>
      <c r="AO193">
        <v>10.3738085885002</v>
      </c>
      <c r="AP193">
        <v>11.3754928865122</v>
      </c>
      <c r="AQ193">
        <v>6.22800415424547</v>
      </c>
      <c r="AR193">
        <v>4.14263718082168</v>
      </c>
      <c r="AS193">
        <v>4.3666645129168096</v>
      </c>
      <c r="AT193">
        <v>3.1482614459061602</v>
      </c>
      <c r="AU193">
        <v>3.2903447261315599</v>
      </c>
      <c r="AV193">
        <v>2.91413470059477</v>
      </c>
      <c r="AW193">
        <v>7.4446246934273796</v>
      </c>
      <c r="AX193">
        <v>9.0633273703042008</v>
      </c>
      <c r="AY193">
        <v>7.9210844005878798</v>
      </c>
      <c r="AZ193">
        <v>7.59868441050775</v>
      </c>
      <c r="BA193">
        <v>20.286121092955401</v>
      </c>
      <c r="BB193">
        <v>13.647765063976101</v>
      </c>
      <c r="BC193">
        <v>12.938870563489001</v>
      </c>
      <c r="BD193">
        <v>11.9160927116277</v>
      </c>
      <c r="BE193">
        <v>9.6823518605567997</v>
      </c>
      <c r="BF193">
        <v>7.6921561189957002</v>
      </c>
      <c r="BG193">
        <v>7.1893840284702497</v>
      </c>
      <c r="BH193">
        <v>2.5293281725422601</v>
      </c>
      <c r="BI193">
        <v>3.7651191635658399</v>
      </c>
      <c r="BJ193">
        <v>4.0853736803260396</v>
      </c>
      <c r="BK193">
        <v>5.0780572586891699</v>
      </c>
      <c r="BL193">
        <v>10.5783618004555</v>
      </c>
      <c r="BM193">
        <v>9.7399931389813101</v>
      </c>
      <c r="BN193">
        <v>9.4962105612497894</v>
      </c>
    </row>
    <row r="194" spans="1:66">
      <c r="A194" t="s">
        <v>552</v>
      </c>
      <c r="B194" t="s">
        <v>308</v>
      </c>
      <c r="C194" t="s">
        <v>402</v>
      </c>
      <c r="D194" t="s">
        <v>233</v>
      </c>
      <c r="E194" t="e">
        <f>NA()</f>
        <v>#N/A</v>
      </c>
      <c r="F194" t="e">
        <f>NA()</f>
        <v>#N/A</v>
      </c>
      <c r="G194" t="e">
        <f>NA()</f>
        <v>#N/A</v>
      </c>
      <c r="H194" t="e">
        <f>NA()</f>
        <v>#N/A</v>
      </c>
      <c r="I194" t="e">
        <f>NA()</f>
        <v>#N/A</v>
      </c>
      <c r="J194" t="e">
        <f>NA()</f>
        <v>#N/A</v>
      </c>
      <c r="K194" t="e">
        <f>NA()</f>
        <v>#N/A</v>
      </c>
      <c r="L194" t="e">
        <f>NA()</f>
        <v>#N/A</v>
      </c>
      <c r="M194" t="e">
        <f>NA()</f>
        <v>#N/A</v>
      </c>
      <c r="N194" t="e">
        <f>NA()</f>
        <v>#N/A</v>
      </c>
      <c r="O194" t="e">
        <f>NA()</f>
        <v>#N/A</v>
      </c>
      <c r="P194" t="e">
        <f>NA()</f>
        <v>#N/A</v>
      </c>
      <c r="Q194" t="e">
        <f>NA()</f>
        <v>#N/A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t="e">
        <f>NA()</f>
        <v>#N/A</v>
      </c>
      <c r="Y194" t="e">
        <f>NA()</f>
        <v>#N/A</v>
      </c>
      <c r="Z194" t="e">
        <f>NA()</f>
        <v>#N/A</v>
      </c>
      <c r="AA194" t="e">
        <f>NA()</f>
        <v>#N/A</v>
      </c>
      <c r="AB194" t="e">
        <f>NA()</f>
        <v>#N/A</v>
      </c>
      <c r="AC194" t="e">
        <f>NA()</f>
        <v>#N/A</v>
      </c>
      <c r="AD194" t="e">
        <f>NA()</f>
        <v>#N/A</v>
      </c>
      <c r="AE194" t="e">
        <f>NA()</f>
        <v>#N/A</v>
      </c>
      <c r="AF194" t="e">
        <f>NA()</f>
        <v>#N/A</v>
      </c>
      <c r="AG194" t="e">
        <f>NA()</f>
        <v>#N/A</v>
      </c>
      <c r="AH194" t="e">
        <f>NA()</f>
        <v>#N/A</v>
      </c>
      <c r="AI194" t="e">
        <f>NA()</f>
        <v>#N/A</v>
      </c>
      <c r="AJ194" t="e">
        <f>NA()</f>
        <v>#N/A</v>
      </c>
      <c r="AK194" t="e">
        <f>NA()</f>
        <v>#N/A</v>
      </c>
      <c r="AL194" t="e">
        <f>NA()</f>
        <v>#N/A</v>
      </c>
      <c r="AM194" t="e">
        <f>NA()</f>
        <v>#N/A</v>
      </c>
      <c r="AN194" t="e">
        <f>NA()</f>
        <v>#N/A</v>
      </c>
      <c r="AO194" t="e">
        <f>NA()</f>
        <v>#N/A</v>
      </c>
      <c r="AP194" t="e">
        <f>NA()</f>
        <v>#N/A</v>
      </c>
      <c r="AQ194" t="e">
        <f>NA()</f>
        <v>#N/A</v>
      </c>
      <c r="AR194" t="e">
        <f>NA()</f>
        <v>#N/A</v>
      </c>
      <c r="AS194" t="e">
        <f>NA()</f>
        <v>#N/A</v>
      </c>
      <c r="AT194" t="e">
        <f>NA()</f>
        <v>#N/A</v>
      </c>
      <c r="AU194">
        <v>-1.30123617436563</v>
      </c>
      <c r="AV194">
        <v>0.92287409360579298</v>
      </c>
      <c r="AW194">
        <v>4.9640757674722202</v>
      </c>
      <c r="AX194">
        <v>3.9514623522090799</v>
      </c>
      <c r="AY194">
        <v>4.4298114337025103</v>
      </c>
      <c r="AZ194">
        <v>3.2387503582688302</v>
      </c>
      <c r="BA194">
        <v>11.9655746807329</v>
      </c>
      <c r="BB194">
        <v>1.43813538308954</v>
      </c>
      <c r="BC194">
        <v>1.44219017355171</v>
      </c>
      <c r="BD194">
        <v>4.6746987951807197</v>
      </c>
      <c r="BE194">
        <v>3.6141804788213601</v>
      </c>
      <c r="BF194">
        <v>3.35481004221282</v>
      </c>
      <c r="BG194">
        <v>4.19174548581256</v>
      </c>
      <c r="BH194">
        <v>0.94904064369715002</v>
      </c>
      <c r="BI194">
        <v>-1.0423053341508399</v>
      </c>
      <c r="BJ194">
        <v>1.41798819666923</v>
      </c>
      <c r="BK194">
        <v>2.1097046413502101</v>
      </c>
      <c r="BL194">
        <v>0.26737967914438099</v>
      </c>
      <c r="BM194">
        <v>0.218181818181824</v>
      </c>
      <c r="BN194">
        <v>2.6608611514271998</v>
      </c>
    </row>
    <row r="195" spans="1:66">
      <c r="A195" t="s">
        <v>435</v>
      </c>
      <c r="B195" t="s">
        <v>369</v>
      </c>
      <c r="C195" t="s">
        <v>402</v>
      </c>
      <c r="D195" t="s">
        <v>233</v>
      </c>
      <c r="E195">
        <v>5.1177072415741598E-2</v>
      </c>
      <c r="F195">
        <v>0.61381074194677798</v>
      </c>
      <c r="G195">
        <v>0.78800203355590304</v>
      </c>
      <c r="H195">
        <v>0.44988752811999</v>
      </c>
      <c r="I195">
        <v>2.4135357049137398</v>
      </c>
      <c r="J195">
        <v>0.46161321671987499</v>
      </c>
      <c r="K195">
        <v>0.19347037509258599</v>
      </c>
      <c r="L195">
        <v>1.3758146270917999</v>
      </c>
      <c r="M195">
        <v>1.61904761953545</v>
      </c>
      <c r="N195">
        <v>1.8275538894136001</v>
      </c>
      <c r="O195">
        <v>3.0832949836702701</v>
      </c>
      <c r="P195">
        <v>1.9196428571514199</v>
      </c>
      <c r="Q195">
        <v>5.4095488394892399</v>
      </c>
      <c r="R195">
        <v>6.8564305005337998</v>
      </c>
      <c r="S195">
        <v>16.2680666277125</v>
      </c>
      <c r="T195">
        <v>5.88104130650947</v>
      </c>
      <c r="U195">
        <v>3.9499999994172099</v>
      </c>
      <c r="V195">
        <v>4.5855379188961498</v>
      </c>
      <c r="W195">
        <v>4.20052123266096</v>
      </c>
      <c r="X195">
        <v>7.9888185961076799</v>
      </c>
      <c r="Y195">
        <v>13.807901907800799</v>
      </c>
      <c r="Z195">
        <v>7.3023283652621798</v>
      </c>
      <c r="AA195">
        <v>4.2505717632812301</v>
      </c>
      <c r="AB195">
        <v>2.1028412436816599</v>
      </c>
      <c r="AC195">
        <v>1.5826433285858801</v>
      </c>
      <c r="AD195">
        <v>1.0266198927515799</v>
      </c>
      <c r="AE195">
        <v>-6.63841083593842E-2</v>
      </c>
      <c r="AF195">
        <v>0.99642309667920403</v>
      </c>
      <c r="AG195">
        <v>0.35922084492817202</v>
      </c>
      <c r="AH195">
        <v>0.20586725831772201</v>
      </c>
      <c r="AI195">
        <v>0.76948535495603998</v>
      </c>
      <c r="AJ195">
        <v>1.2562607767468601</v>
      </c>
      <c r="AK195">
        <v>1.82452156989959</v>
      </c>
      <c r="AL195">
        <v>0.453930078840384</v>
      </c>
      <c r="AM195">
        <v>1.26843190106193</v>
      </c>
      <c r="AN195">
        <v>0.994206982933863</v>
      </c>
      <c r="AO195">
        <v>1.2557166111154501</v>
      </c>
      <c r="AP195">
        <v>1.3243512210060899</v>
      </c>
      <c r="AQ195">
        <v>0.55908129344253299</v>
      </c>
      <c r="AR195">
        <v>1.2471825694963301</v>
      </c>
      <c r="AS195">
        <v>1.4989611160577501</v>
      </c>
      <c r="AT195">
        <v>0.30706243602871303</v>
      </c>
      <c r="AU195">
        <v>1.0058309037904201</v>
      </c>
      <c r="AV195">
        <v>0.391666666666668</v>
      </c>
      <c r="AW195">
        <v>0.47472307820438298</v>
      </c>
      <c r="AX195">
        <v>2.8558832476095599</v>
      </c>
      <c r="AY195">
        <v>2.4578934644209398</v>
      </c>
      <c r="AZ195">
        <v>4.1686330029888801</v>
      </c>
      <c r="BA195">
        <v>8.7586831772878302</v>
      </c>
      <c r="BB195">
        <v>2.4090530408219699</v>
      </c>
      <c r="BC195">
        <v>3.4912887261880501</v>
      </c>
      <c r="BD195">
        <v>5.8758024367876196</v>
      </c>
      <c r="BE195">
        <v>5.6981995916599901</v>
      </c>
      <c r="BF195">
        <v>4.0271599157104996</v>
      </c>
      <c r="BG195">
        <v>2.6265269992915399</v>
      </c>
      <c r="BH195">
        <v>0.137492058461537</v>
      </c>
      <c r="BI195">
        <v>0.73973402530002796</v>
      </c>
      <c r="BJ195">
        <v>0.875585918759888</v>
      </c>
      <c r="BK195">
        <v>0.76157835939994301</v>
      </c>
      <c r="BL195">
        <v>-0.355083821021212</v>
      </c>
      <c r="BM195">
        <v>-1.55027540803759</v>
      </c>
      <c r="BN195">
        <v>1.63070337301891</v>
      </c>
    </row>
    <row r="196" spans="1:66">
      <c r="A196" t="s">
        <v>362</v>
      </c>
      <c r="B196" t="s">
        <v>211</v>
      </c>
      <c r="C196" t="s">
        <v>402</v>
      </c>
      <c r="D196" t="s">
        <v>233</v>
      </c>
      <c r="E196" t="e">
        <f>NA()</f>
        <v>#N/A</v>
      </c>
      <c r="F196" t="e">
        <f>NA()</f>
        <v>#N/A</v>
      </c>
      <c r="G196" t="e">
        <f>NA()</f>
        <v>#N/A</v>
      </c>
      <c r="H196" t="e">
        <f>NA()</f>
        <v>#N/A</v>
      </c>
      <c r="I196" t="e">
        <f>NA()</f>
        <v>#N/A</v>
      </c>
      <c r="J196" t="e">
        <f>NA()</f>
        <v>#N/A</v>
      </c>
      <c r="K196" t="e">
        <f>NA()</f>
        <v>#N/A</v>
      </c>
      <c r="L196" t="e">
        <f>NA()</f>
        <v>#N/A</v>
      </c>
      <c r="M196" t="e">
        <f>NA()</f>
        <v>#N/A</v>
      </c>
      <c r="N196" t="e">
        <f>NA()</f>
        <v>#N/A</v>
      </c>
      <c r="O196" t="e">
        <f>NA()</f>
        <v>#N/A</v>
      </c>
      <c r="P196" t="e">
        <f>NA()</f>
        <v>#N/A</v>
      </c>
      <c r="Q196">
        <v>6.0749999995151098</v>
      </c>
      <c r="R196">
        <v>8.3431534294721796</v>
      </c>
      <c r="S196">
        <v>23.167283010324699</v>
      </c>
      <c r="T196">
        <v>10.490992582377199</v>
      </c>
      <c r="U196">
        <v>7.6566496162451099</v>
      </c>
      <c r="V196">
        <v>4.5285820346222696</v>
      </c>
      <c r="W196">
        <v>5.7999999989996001</v>
      </c>
      <c r="X196">
        <v>5.7655954631933799</v>
      </c>
      <c r="Y196">
        <v>12.0643431636461</v>
      </c>
      <c r="Z196">
        <v>8.05422647614105</v>
      </c>
      <c r="AA196">
        <v>5.5350553505534803</v>
      </c>
      <c r="AB196">
        <v>7.9020979013986103</v>
      </c>
      <c r="AC196">
        <v>7.4206092035478903</v>
      </c>
      <c r="AD196">
        <v>3.7104072398190602</v>
      </c>
      <c r="AE196">
        <v>5.45375218150087</v>
      </c>
      <c r="AF196">
        <v>3.3374706936971799</v>
      </c>
      <c r="AG196">
        <v>5.4450820766046597</v>
      </c>
      <c r="AH196">
        <v>4.4804455132265799</v>
      </c>
      <c r="AI196">
        <v>6.9533615990307096</v>
      </c>
      <c r="AJ196">
        <v>6.9656812776075796</v>
      </c>
      <c r="AK196">
        <v>4.3096145700974402</v>
      </c>
      <c r="AL196">
        <v>4.9741143031164601</v>
      </c>
      <c r="AM196">
        <v>2.8527221738713302</v>
      </c>
      <c r="AN196">
        <v>17.280932681458999</v>
      </c>
      <c r="AO196">
        <v>11.624178290844799</v>
      </c>
      <c r="AP196">
        <v>3.9643780522840899</v>
      </c>
      <c r="AQ196">
        <v>13.574191765680901</v>
      </c>
      <c r="AR196">
        <v>14.932181740770099</v>
      </c>
      <c r="AS196">
        <v>15.5958933107535</v>
      </c>
      <c r="AT196">
        <v>9.2981733278397005</v>
      </c>
      <c r="AU196">
        <v>11.7994470972606</v>
      </c>
      <c r="AV196">
        <v>14.7090779663557</v>
      </c>
      <c r="AW196">
        <v>2.1589313126694698</v>
      </c>
      <c r="AX196">
        <v>1.78080439925828</v>
      </c>
      <c r="AY196">
        <v>2.3684623841682999</v>
      </c>
      <c r="AZ196">
        <v>0.911350455675219</v>
      </c>
      <c r="BA196">
        <v>10.761418232682701</v>
      </c>
      <c r="BB196">
        <v>6.9183253260122202</v>
      </c>
      <c r="BC196">
        <v>6.0136089356785902</v>
      </c>
      <c r="BD196">
        <v>4.4408340102897599</v>
      </c>
      <c r="BE196">
        <v>4.5372050816696898</v>
      </c>
      <c r="BF196">
        <v>4.96031746031744</v>
      </c>
      <c r="BG196">
        <v>5.2221172022684401</v>
      </c>
      <c r="BH196">
        <v>5.9959577812710503</v>
      </c>
      <c r="BI196">
        <v>6.6737288135593298</v>
      </c>
      <c r="BJ196">
        <v>5.4220456802383303</v>
      </c>
      <c r="BK196">
        <v>4.3744892145316596</v>
      </c>
      <c r="BL196">
        <v>3.92867290939598</v>
      </c>
      <c r="BM196">
        <v>4.8716739856554803</v>
      </c>
      <c r="BN196">
        <v>4.4835901404239404</v>
      </c>
    </row>
    <row r="197" spans="1:66">
      <c r="A197" t="s">
        <v>394</v>
      </c>
      <c r="B197" t="s">
        <v>58</v>
      </c>
      <c r="C197" t="s">
        <v>402</v>
      </c>
      <c r="D197" t="s">
        <v>233</v>
      </c>
      <c r="E197">
        <v>8.18181818181802</v>
      </c>
      <c r="F197">
        <v>18.487394957983199</v>
      </c>
      <c r="G197">
        <v>1.4184397163120901</v>
      </c>
      <c r="H197">
        <v>2.0979020979021299</v>
      </c>
      <c r="I197">
        <v>1.36986301369865</v>
      </c>
      <c r="J197">
        <v>3.8592981578051799</v>
      </c>
      <c r="K197">
        <v>2.8731942216032702</v>
      </c>
      <c r="L197">
        <v>1.36526759221905</v>
      </c>
      <c r="M197">
        <v>0.70807357785438496</v>
      </c>
      <c r="N197">
        <v>2.24684753574713</v>
      </c>
      <c r="O197">
        <v>-0.859556021006882</v>
      </c>
      <c r="P197">
        <v>4.9532569364098302</v>
      </c>
      <c r="Q197">
        <v>9.1803749730368693</v>
      </c>
      <c r="R197">
        <v>12.796894532602099</v>
      </c>
      <c r="S197">
        <v>25.233317779107502</v>
      </c>
      <c r="T197">
        <v>6.6930600836674898</v>
      </c>
      <c r="U197">
        <v>4.4746147466449404</v>
      </c>
      <c r="V197">
        <v>9.3598529166284106</v>
      </c>
      <c r="W197">
        <v>10.6602475929181</v>
      </c>
      <c r="X197">
        <v>28.1610386024436</v>
      </c>
      <c r="Y197">
        <v>22.447330136217602</v>
      </c>
      <c r="Z197">
        <v>12.974697469819301</v>
      </c>
      <c r="AA197">
        <v>5.1200654371319398</v>
      </c>
      <c r="AB197">
        <v>13.433755563163</v>
      </c>
      <c r="AC197">
        <v>20.311462546025499</v>
      </c>
      <c r="AD197">
        <v>25.2107164358818</v>
      </c>
      <c r="AE197">
        <v>31.742597267299899</v>
      </c>
      <c r="AF197">
        <v>21.810274035098299</v>
      </c>
      <c r="AG197">
        <v>22.594257178526799</v>
      </c>
      <c r="AH197">
        <v>26.422126723558598</v>
      </c>
      <c r="AI197">
        <v>37.259956179920202</v>
      </c>
      <c r="AJ197">
        <v>24.225352112676202</v>
      </c>
      <c r="AK197">
        <v>15.1927437641721</v>
      </c>
      <c r="AL197">
        <v>18.208661417322698</v>
      </c>
      <c r="AM197">
        <v>20.566194837635599</v>
      </c>
      <c r="AN197">
        <v>13.4254143646407</v>
      </c>
      <c r="AO197">
        <v>9.7996833901607996</v>
      </c>
      <c r="AP197">
        <v>6.9495660853411696</v>
      </c>
      <c r="AQ197">
        <v>11.553268435583901</v>
      </c>
      <c r="AR197">
        <v>6.7522658610272499</v>
      </c>
      <c r="AS197">
        <v>8.9821597675002192</v>
      </c>
      <c r="AT197">
        <v>7.2680602858482102</v>
      </c>
      <c r="AU197">
        <v>10.510242085661201</v>
      </c>
      <c r="AV197">
        <v>14.2367970499143</v>
      </c>
      <c r="AW197">
        <v>4.3232649296749104</v>
      </c>
      <c r="AX197">
        <v>6.8073820311637103</v>
      </c>
      <c r="AY197">
        <v>9.5893494112923001</v>
      </c>
      <c r="AZ197">
        <v>8.1304741769857891</v>
      </c>
      <c r="BA197">
        <v>10.1547846489023</v>
      </c>
      <c r="BB197">
        <v>2.5919467343056</v>
      </c>
      <c r="BC197">
        <v>4.6511627906977004</v>
      </c>
      <c r="BD197">
        <v>8.2539682539682495</v>
      </c>
      <c r="BE197">
        <v>3.6759189797449001</v>
      </c>
      <c r="BF197">
        <v>2.6838573871859301</v>
      </c>
      <c r="BG197">
        <v>5.0288276745675802</v>
      </c>
      <c r="BH197">
        <v>3.1290027447392399</v>
      </c>
      <c r="BI197">
        <v>4.0868228057724201</v>
      </c>
      <c r="BJ197">
        <v>3.6024774134893902</v>
      </c>
      <c r="BK197">
        <v>3.9756101574069098</v>
      </c>
      <c r="BL197">
        <v>2.7570972756279</v>
      </c>
      <c r="BM197">
        <v>1.7675159235669</v>
      </c>
      <c r="BN197">
        <v>4.7879831012361196</v>
      </c>
    </row>
    <row r="198" spans="1:66">
      <c r="A198" t="s">
        <v>395</v>
      </c>
      <c r="B198" t="s">
        <v>240</v>
      </c>
      <c r="C198" t="s">
        <v>402</v>
      </c>
      <c r="D198" t="s">
        <v>233</v>
      </c>
      <c r="E198">
        <v>8.6644591627190906</v>
      </c>
      <c r="F198">
        <v>5.9167089883637596</v>
      </c>
      <c r="G198">
        <v>6.6410932635974902</v>
      </c>
      <c r="H198">
        <v>6.0701438842859297</v>
      </c>
      <c r="I198">
        <v>9.7922848666348496</v>
      </c>
      <c r="J198">
        <v>16.389961389442401</v>
      </c>
      <c r="K198">
        <v>8.8406037492220797</v>
      </c>
      <c r="L198">
        <v>9.7836025606341295</v>
      </c>
      <c r="M198">
        <v>19.086618545438</v>
      </c>
      <c r="N198">
        <v>6.2361580607806202</v>
      </c>
      <c r="O198">
        <v>5.0252359007242404</v>
      </c>
      <c r="P198">
        <v>6.7906393649541599</v>
      </c>
      <c r="Q198">
        <v>7.2197221677054397</v>
      </c>
      <c r="R198">
        <v>9.4890510950339699</v>
      </c>
      <c r="S198">
        <v>16.891666666570199</v>
      </c>
      <c r="T198">
        <v>23.618735296332598</v>
      </c>
      <c r="U198">
        <v>33.483275663456801</v>
      </c>
      <c r="V198">
        <v>38.054091419679303</v>
      </c>
      <c r="W198">
        <v>57.848782625150498</v>
      </c>
      <c r="X198">
        <v>66.694422966487707</v>
      </c>
      <c r="Y198">
        <v>59.145071244491298</v>
      </c>
      <c r="Z198">
        <v>75.433268757606399</v>
      </c>
      <c r="AA198">
        <v>64.448158538792896</v>
      </c>
      <c r="AB198">
        <v>111.150635209158</v>
      </c>
      <c r="AC198">
        <v>110.208519562543</v>
      </c>
      <c r="AD198">
        <v>163.399505243687</v>
      </c>
      <c r="AE198">
        <v>77.921025547359505</v>
      </c>
      <c r="AF198">
        <v>85.822306238184694</v>
      </c>
      <c r="AG198">
        <v>667.01932858596103</v>
      </c>
      <c r="AH198">
        <v>3398.6790100533199</v>
      </c>
      <c r="AI198">
        <v>7481.6636112452597</v>
      </c>
      <c r="AJ198">
        <v>409.53016662202299</v>
      </c>
      <c r="AK198">
        <v>73.528294244264103</v>
      </c>
      <c r="AL198">
        <v>48.579986446888398</v>
      </c>
      <c r="AM198">
        <v>23.7369050565046</v>
      </c>
      <c r="AN198">
        <v>11.128702970708799</v>
      </c>
      <c r="AO198">
        <v>11.537942411517699</v>
      </c>
      <c r="AP198">
        <v>8.5621894895365394</v>
      </c>
      <c r="AQ198">
        <v>7.2478217521346897</v>
      </c>
      <c r="AR198">
        <v>3.4696599629302098</v>
      </c>
      <c r="AS198">
        <v>3.7573383334447401</v>
      </c>
      <c r="AT198">
        <v>1.9770987850205199</v>
      </c>
      <c r="AU198">
        <v>0.19313500385372301</v>
      </c>
      <c r="AV198">
        <v>2.25937753363075</v>
      </c>
      <c r="AW198">
        <v>3.6624732009223102</v>
      </c>
      <c r="AX198">
        <v>1.61630193862544</v>
      </c>
      <c r="AY198">
        <v>2.0022580124882099</v>
      </c>
      <c r="AZ198">
        <v>1.7799864468037201</v>
      </c>
      <c r="BA198">
        <v>5.7858759820675401</v>
      </c>
      <c r="BB198">
        <v>2.9362315359669902</v>
      </c>
      <c r="BC198">
        <v>1.5283205973290299</v>
      </c>
      <c r="BD198">
        <v>3.3693109533385299</v>
      </c>
      <c r="BE198">
        <v>3.6112129494017502</v>
      </c>
      <c r="BF198">
        <v>2.76789666081994</v>
      </c>
      <c r="BG198">
        <v>3.4119457980746999</v>
      </c>
      <c r="BH198">
        <v>3.3980919474629898</v>
      </c>
      <c r="BI198">
        <v>3.5571766355628101</v>
      </c>
      <c r="BJ198">
        <v>2.99490045809446</v>
      </c>
      <c r="BK198">
        <v>1.5091542302474199</v>
      </c>
      <c r="BL198">
        <v>2.2521219135802402</v>
      </c>
      <c r="BM198">
        <v>2.0024120575929301</v>
      </c>
      <c r="BN198">
        <v>4.27166381536796</v>
      </c>
    </row>
    <row r="199" spans="1:66">
      <c r="A199" t="s">
        <v>229</v>
      </c>
      <c r="B199" t="s">
        <v>472</v>
      </c>
      <c r="C199" t="s">
        <v>402</v>
      </c>
      <c r="D199" t="s">
        <v>233</v>
      </c>
      <c r="E199">
        <v>4.1548217798216003</v>
      </c>
      <c r="F199">
        <v>1.59563300452722</v>
      </c>
      <c r="G199">
        <v>5.7966522010137602</v>
      </c>
      <c r="H199">
        <v>5.6255493700881596</v>
      </c>
      <c r="I199">
        <v>8.1830790570033791</v>
      </c>
      <c r="J199">
        <v>2.56410256428441</v>
      </c>
      <c r="K199">
        <v>5.3999999996808299</v>
      </c>
      <c r="L199">
        <v>6.2539531939773498</v>
      </c>
      <c r="M199">
        <v>2.3588064589059399</v>
      </c>
      <c r="N199">
        <v>1.95551032285385</v>
      </c>
      <c r="O199">
        <v>14.381461675732799</v>
      </c>
      <c r="P199">
        <v>21.403343536614301</v>
      </c>
      <c r="Q199">
        <v>8.2040341349883299</v>
      </c>
      <c r="R199">
        <v>16.580032263846402</v>
      </c>
      <c r="S199">
        <v>34.163591635916497</v>
      </c>
      <c r="T199">
        <v>6.7614027045607896</v>
      </c>
      <c r="U199">
        <v>9.1992271361101103</v>
      </c>
      <c r="V199">
        <v>9.8987515973656492</v>
      </c>
      <c r="W199">
        <v>7.3345259391769204</v>
      </c>
      <c r="X199">
        <v>17.5333333327501</v>
      </c>
      <c r="Y199">
        <v>18.200510493850899</v>
      </c>
      <c r="Z199">
        <v>13.082598524167601</v>
      </c>
      <c r="AA199">
        <v>10.221727137689101</v>
      </c>
      <c r="AB199">
        <v>10.0293565620481</v>
      </c>
      <c r="AC199">
        <v>50.338975637449899</v>
      </c>
      <c r="AD199">
        <v>23.1031071803888</v>
      </c>
      <c r="AE199">
        <v>1.14813777653333</v>
      </c>
      <c r="AF199">
        <v>4.0697674418602903</v>
      </c>
      <c r="AG199">
        <v>13.860069167331799</v>
      </c>
      <c r="AH199">
        <v>12.242990654205499</v>
      </c>
      <c r="AI199">
        <v>12.1773522064946</v>
      </c>
      <c r="AJ199">
        <v>19.2614585266282</v>
      </c>
      <c r="AK199">
        <v>8.6510035786526398</v>
      </c>
      <c r="AL199">
        <v>6.71631104109973</v>
      </c>
      <c r="AM199">
        <v>10.386473429951799</v>
      </c>
      <c r="AN199">
        <v>6.8319961098953099</v>
      </c>
      <c r="AO199">
        <v>7.4761037778790804</v>
      </c>
      <c r="AP199">
        <v>5.5902593965060197</v>
      </c>
      <c r="AQ199">
        <v>9.2349343226712008</v>
      </c>
      <c r="AR199">
        <v>5.9390490178080704</v>
      </c>
      <c r="AS199">
        <v>3.97712503249282</v>
      </c>
      <c r="AT199">
        <v>5.3455019556714003</v>
      </c>
      <c r="AU199">
        <v>2.7227722772276701</v>
      </c>
      <c r="AV199">
        <v>2.2891566265060601</v>
      </c>
      <c r="AW199">
        <v>4.82921083627794</v>
      </c>
      <c r="AX199">
        <v>6.5168539325843504</v>
      </c>
      <c r="AY199">
        <v>5.48523206751051</v>
      </c>
      <c r="AZ199">
        <v>2.9000000000000199</v>
      </c>
      <c r="BA199">
        <v>8.2604470359572595</v>
      </c>
      <c r="BB199">
        <v>4.2190305206462702</v>
      </c>
      <c r="BC199">
        <v>3.7898363479758999</v>
      </c>
      <c r="BD199">
        <v>4.7184170471841602</v>
      </c>
      <c r="BE199">
        <v>3.02696391124798</v>
      </c>
      <c r="BF199">
        <v>2.5826876614179701</v>
      </c>
      <c r="BG199">
        <v>3.5978234386421</v>
      </c>
      <c r="BH199">
        <v>0.67419253684538705</v>
      </c>
      <c r="BI199">
        <v>1.25369880080986</v>
      </c>
      <c r="BJ199">
        <v>2.8531877259093901</v>
      </c>
      <c r="BK199">
        <v>5.3093466162771401</v>
      </c>
      <c r="BL199">
        <v>2.3920653442240201</v>
      </c>
      <c r="BM199">
        <v>2.39316239316241</v>
      </c>
      <c r="BN199">
        <v>3.92718022100326</v>
      </c>
    </row>
    <row r="200" spans="1:66">
      <c r="A200" t="s">
        <v>60</v>
      </c>
      <c r="B200" t="s">
        <v>31</v>
      </c>
      <c r="C200" t="s">
        <v>402</v>
      </c>
      <c r="D200" t="s">
        <v>233</v>
      </c>
      <c r="E200" t="e">
        <f>NA()</f>
        <v>#N/A</v>
      </c>
      <c r="F200" t="e">
        <f>NA()</f>
        <v>#N/A</v>
      </c>
      <c r="G200" t="e">
        <f>NA()</f>
        <v>#N/A</v>
      </c>
      <c r="H200" t="e">
        <f>NA()</f>
        <v>#N/A</v>
      </c>
      <c r="I200" t="e">
        <f>NA()</f>
        <v>#N/A</v>
      </c>
      <c r="J200" t="e">
        <f>NA()</f>
        <v>#N/A</v>
      </c>
      <c r="K200" t="e">
        <f>NA()</f>
        <v>#N/A</v>
      </c>
      <c r="L200" t="e">
        <f>NA()</f>
        <v>#N/A</v>
      </c>
      <c r="M200" t="e">
        <f>NA()</f>
        <v>#N/A</v>
      </c>
      <c r="N200" t="e">
        <f>NA()</f>
        <v>#N/A</v>
      </c>
      <c r="O200" t="e">
        <f>NA()</f>
        <v>#N/A</v>
      </c>
      <c r="P200">
        <v>1.0999999990001299</v>
      </c>
      <c r="Q200">
        <v>-9.8911967360066896E-2</v>
      </c>
      <c r="R200">
        <v>2.47524752475231</v>
      </c>
      <c r="S200">
        <v>7.05314009565231</v>
      </c>
      <c r="T200">
        <v>2.2563176895508898</v>
      </c>
      <c r="U200">
        <v>4.41306266552888</v>
      </c>
      <c r="V200">
        <v>4.9027895182156298</v>
      </c>
      <c r="W200">
        <v>8.1012658227846508</v>
      </c>
      <c r="X200">
        <v>7.0257611241218703</v>
      </c>
      <c r="Y200">
        <v>9.6827133479213092</v>
      </c>
      <c r="Z200">
        <v>19.1271820448877</v>
      </c>
      <c r="AA200">
        <v>103.55871886121</v>
      </c>
      <c r="AB200">
        <v>25.534759358289001</v>
      </c>
      <c r="AC200">
        <v>15.4009994265581</v>
      </c>
      <c r="AD200">
        <v>11.5212607368496</v>
      </c>
      <c r="AE200">
        <v>16.549968173138101</v>
      </c>
      <c r="AF200">
        <v>26.379027853632401</v>
      </c>
      <c r="AG200">
        <v>58.720829732065397</v>
      </c>
      <c r="AH200">
        <v>244.550932984827</v>
      </c>
      <c r="AI200">
        <v>567.87880066619095</v>
      </c>
      <c r="AJ200">
        <v>76.769499208734601</v>
      </c>
      <c r="AK200">
        <v>46.098562103743198</v>
      </c>
      <c r="AL200">
        <v>36.9641666120718</v>
      </c>
      <c r="AM200">
        <v>32.991276609352198</v>
      </c>
      <c r="AN200">
        <v>27.951388563304</v>
      </c>
      <c r="AO200">
        <v>19.794966919670699</v>
      </c>
      <c r="AP200">
        <v>14.913158614959899</v>
      </c>
      <c r="AQ200">
        <v>11.5978554257236</v>
      </c>
      <c r="AR200">
        <v>7.1540729117986004</v>
      </c>
      <c r="AS200">
        <v>9.9001753884306201</v>
      </c>
      <c r="AT200">
        <v>5.4083354556615104</v>
      </c>
      <c r="AU200">
        <v>1.9052821504805399</v>
      </c>
      <c r="AV200">
        <v>0.68270137578765699</v>
      </c>
      <c r="AW200">
        <v>3.3826468188469399</v>
      </c>
      <c r="AX200">
        <v>2.18379872390258</v>
      </c>
      <c r="AY200">
        <v>1.2846939436640901</v>
      </c>
      <c r="AZ200">
        <v>2.4587431238539699</v>
      </c>
      <c r="BA200">
        <v>4.1649719352477002</v>
      </c>
      <c r="BB200">
        <v>3.79539242483406</v>
      </c>
      <c r="BC200">
        <v>2.5806937025054602</v>
      </c>
      <c r="BD200">
        <v>4.23940149625935</v>
      </c>
      <c r="BE200">
        <v>3.56037151702788</v>
      </c>
      <c r="BF200">
        <v>0.99198260633235003</v>
      </c>
      <c r="BG200">
        <v>5.38213132400467E-2</v>
      </c>
      <c r="BH200">
        <v>-0.87412587412584897</v>
      </c>
      <c r="BI200">
        <v>-0.664767331434023</v>
      </c>
      <c r="BJ200">
        <v>2.0759355367386201</v>
      </c>
      <c r="BK200">
        <v>1.81295156542681</v>
      </c>
      <c r="BL200">
        <v>2.2274788093829998</v>
      </c>
      <c r="BM200">
        <v>3.3744697261858998</v>
      </c>
      <c r="BN200">
        <v>5.0550270471926799</v>
      </c>
    </row>
    <row r="201" spans="1:66">
      <c r="A201" t="s">
        <v>346</v>
      </c>
      <c r="B201" t="s">
        <v>157</v>
      </c>
      <c r="C201" t="s">
        <v>402</v>
      </c>
      <c r="D201" t="s">
        <v>233</v>
      </c>
      <c r="E201">
        <v>3.0465927783270201</v>
      </c>
      <c r="F201">
        <v>1.54899696989872</v>
      </c>
      <c r="G201">
        <v>2.6620641793476998</v>
      </c>
      <c r="H201">
        <v>2.0215827275978699</v>
      </c>
      <c r="I201">
        <v>3.4448984822276598</v>
      </c>
      <c r="J201">
        <v>3.4249277774556499</v>
      </c>
      <c r="K201">
        <v>5.0392672185818599</v>
      </c>
      <c r="L201">
        <v>5.5264760075309898</v>
      </c>
      <c r="M201">
        <v>6.0813617114861502</v>
      </c>
      <c r="N201">
        <v>8.7827710555411098</v>
      </c>
      <c r="O201">
        <v>6.3801444900167699</v>
      </c>
      <c r="P201">
        <v>11.9468983654056</v>
      </c>
      <c r="Q201">
        <v>10.663355975947701</v>
      </c>
      <c r="R201">
        <v>12.9746085239333</v>
      </c>
      <c r="S201">
        <v>25.082777858952699</v>
      </c>
      <c r="T201">
        <v>15.2716857518484</v>
      </c>
      <c r="U201">
        <v>21.141904803195501</v>
      </c>
      <c r="V201">
        <v>31.016749098880599</v>
      </c>
      <c r="W201">
        <v>21.038772359938299</v>
      </c>
      <c r="X201">
        <v>21.899224806201602</v>
      </c>
      <c r="Y201">
        <v>15.867480383609401</v>
      </c>
      <c r="Z201">
        <v>19.0404107466914</v>
      </c>
      <c r="AA201">
        <v>21.6792837277095</v>
      </c>
      <c r="AB201">
        <v>24.002762380291699</v>
      </c>
      <c r="AC201">
        <v>28.384638889710299</v>
      </c>
      <c r="AD201">
        <v>19.461410007869599</v>
      </c>
      <c r="AE201">
        <v>12.3313334897218</v>
      </c>
      <c r="AF201">
        <v>9.6348318624576095</v>
      </c>
      <c r="AG201">
        <v>10.101632115226501</v>
      </c>
      <c r="AH201">
        <v>12.686303645614901</v>
      </c>
      <c r="AI201">
        <v>13.6305705693074</v>
      </c>
      <c r="AJ201">
        <v>11.849484177367501</v>
      </c>
      <c r="AK201">
        <v>9.5592603317751195</v>
      </c>
      <c r="AL201">
        <v>6.7837799466541098</v>
      </c>
      <c r="AM201">
        <v>5.4204401924162298</v>
      </c>
      <c r="AN201">
        <v>4.2228161409948601</v>
      </c>
      <c r="AO201">
        <v>3.0689773250979102</v>
      </c>
      <c r="AP201">
        <v>2.3368629831411201</v>
      </c>
      <c r="AQ201">
        <v>2.5727522590912701</v>
      </c>
      <c r="AR201">
        <v>2.3400949031217402</v>
      </c>
      <c r="AS201">
        <v>2.8530303928715601</v>
      </c>
      <c r="AT201">
        <v>4.3699033055179504</v>
      </c>
      <c r="AU201">
        <v>3.6003465829091099</v>
      </c>
      <c r="AV201">
        <v>3.2189909068289699</v>
      </c>
      <c r="AW201">
        <v>2.3653620409729998</v>
      </c>
      <c r="AX201">
        <v>2.27716394887833</v>
      </c>
      <c r="AY201">
        <v>3.1076654587105401</v>
      </c>
      <c r="AZ201">
        <v>2.45396528138739</v>
      </c>
      <c r="BA201">
        <v>2.5885065765796398</v>
      </c>
      <c r="BB201">
        <v>-0.83553002150417</v>
      </c>
      <c r="BC201">
        <v>1.4025728989537101</v>
      </c>
      <c r="BD201">
        <v>3.6530110043072899</v>
      </c>
      <c r="BE201">
        <v>2.7733385405157902</v>
      </c>
      <c r="BF201">
        <v>0.27441666666668002</v>
      </c>
      <c r="BG201">
        <v>-0.27815336746742098</v>
      </c>
      <c r="BH201">
        <v>0.48793862390473602</v>
      </c>
      <c r="BI201">
        <v>0.60739707464166104</v>
      </c>
      <c r="BJ201">
        <v>1.36861411643481</v>
      </c>
      <c r="BK201">
        <v>0.99371568346825001</v>
      </c>
      <c r="BL201">
        <v>0.33817841004612498</v>
      </c>
      <c r="BM201">
        <v>-1.2438329957616699E-2</v>
      </c>
      <c r="BN201">
        <v>1.2656571906905001</v>
      </c>
    </row>
    <row r="202" spans="1:66">
      <c r="A202" t="s">
        <v>483</v>
      </c>
      <c r="B202" t="s">
        <v>225</v>
      </c>
      <c r="C202" t="s">
        <v>402</v>
      </c>
      <c r="D202" t="s">
        <v>233</v>
      </c>
      <c r="E202">
        <v>1.53661155971013</v>
      </c>
      <c r="F202">
        <v>2.0771383313785599</v>
      </c>
      <c r="G202">
        <v>3.5198894842034001</v>
      </c>
      <c r="H202">
        <v>2.8740314034922001</v>
      </c>
      <c r="I202">
        <v>3.334624628927815</v>
      </c>
      <c r="J202">
        <v>3.6664828026259451</v>
      </c>
      <c r="K202">
        <v>3.84465654349891</v>
      </c>
      <c r="L202">
        <v>3.6348751533575698</v>
      </c>
      <c r="M202">
        <v>3.7207932801913901</v>
      </c>
      <c r="N202">
        <v>3.2786885245901698</v>
      </c>
      <c r="O202">
        <v>4.9683198732933702</v>
      </c>
      <c r="P202">
        <v>6.13810741687979</v>
      </c>
      <c r="Q202">
        <v>6.0630030971818902</v>
      </c>
      <c r="R202">
        <v>8.0944396160279162</v>
      </c>
      <c r="S202">
        <v>13.163602612079501</v>
      </c>
      <c r="T202">
        <v>11.687575365504049</v>
      </c>
      <c r="U202">
        <v>9.2677545757689703</v>
      </c>
      <c r="V202">
        <v>9.299197191753624</v>
      </c>
      <c r="W202">
        <v>8.08329882588529</v>
      </c>
      <c r="X202">
        <v>9.0492095942540605</v>
      </c>
      <c r="Y202">
        <v>11.9499716626145</v>
      </c>
      <c r="Z202">
        <v>11.7673874344182</v>
      </c>
      <c r="AA202">
        <v>9.47098932052414</v>
      </c>
      <c r="AB202">
        <v>7.3104857966841701</v>
      </c>
      <c r="AC202">
        <v>6.1947637954597798</v>
      </c>
      <c r="AD202">
        <v>4.7737427234009751</v>
      </c>
      <c r="AE202">
        <v>3.159097294519345</v>
      </c>
      <c r="AF202">
        <v>4.0665111594410455</v>
      </c>
      <c r="AG202">
        <v>4.6862018375304597</v>
      </c>
      <c r="AH202">
        <v>5.71599155135626</v>
      </c>
      <c r="AI202">
        <v>6.0984441481020699</v>
      </c>
      <c r="AJ202">
        <v>5.6258640859300399</v>
      </c>
      <c r="AK202">
        <v>4.0370302077874101</v>
      </c>
      <c r="AL202">
        <v>4.1448195418049103</v>
      </c>
      <c r="AM202">
        <v>2.9534093676107598</v>
      </c>
      <c r="AN202">
        <v>3.7549441367755398</v>
      </c>
      <c r="AO202">
        <v>2.6153846153846199</v>
      </c>
      <c r="AP202">
        <v>2.2011431351088202</v>
      </c>
      <c r="AQ202">
        <v>1.83432999908412</v>
      </c>
      <c r="AR202">
        <v>1.6117611762866</v>
      </c>
      <c r="AS202">
        <v>2.57987611218612</v>
      </c>
      <c r="AT202">
        <v>2.65691093929316</v>
      </c>
      <c r="AU202">
        <v>1.9987492114935201</v>
      </c>
      <c r="AV202">
        <v>2.0216854285798549</v>
      </c>
      <c r="AW202">
        <v>2.0792446463609</v>
      </c>
      <c r="AX202">
        <v>2.3753195897787949</v>
      </c>
      <c r="AY202">
        <v>2.4579244419586401</v>
      </c>
      <c r="AZ202">
        <v>2.3276112889147602</v>
      </c>
      <c r="BA202">
        <v>4.1527970811029498</v>
      </c>
      <c r="BB202">
        <v>0.83926224679383998</v>
      </c>
      <c r="BC202">
        <v>1.9962123674588901</v>
      </c>
      <c r="BD202">
        <v>3.3298532335064999</v>
      </c>
      <c r="BE202">
        <v>2.4856756217701701</v>
      </c>
      <c r="BF202">
        <v>1.40858109183012</v>
      </c>
      <c r="BG202">
        <v>0.90679794851567597</v>
      </c>
      <c r="BH202">
        <v>0.36804684232536899</v>
      </c>
      <c r="BI202">
        <v>0.60739707464166104</v>
      </c>
      <c r="BJ202">
        <v>1.73079959118897</v>
      </c>
      <c r="BK202">
        <v>1.73860861988181</v>
      </c>
      <c r="BL202">
        <v>1.6196319018404901</v>
      </c>
      <c r="BM202">
        <v>0.6322673319116755</v>
      </c>
      <c r="BN202">
        <v>2.5083522147376951</v>
      </c>
    </row>
    <row r="203" spans="1:66">
      <c r="A203" t="s">
        <v>191</v>
      </c>
      <c r="B203" t="s">
        <v>238</v>
      </c>
      <c r="C203" t="s">
        <v>402</v>
      </c>
      <c r="D203" t="s">
        <v>233</v>
      </c>
      <c r="E203" t="e">
        <f>NA()</f>
        <v>#N/A</v>
      </c>
      <c r="F203" t="e">
        <f>NA()</f>
        <v>#N/A</v>
      </c>
      <c r="G203" t="e">
        <f>NA()</f>
        <v>#N/A</v>
      </c>
      <c r="H203" t="e">
        <f>NA()</f>
        <v>#N/A</v>
      </c>
      <c r="I203" t="e">
        <f>NA()</f>
        <v>#N/A</v>
      </c>
      <c r="J203" t="e">
        <f>NA()</f>
        <v>#N/A</v>
      </c>
      <c r="K203" t="e">
        <f>NA()</f>
        <v>#N/A</v>
      </c>
      <c r="L203" t="e">
        <f>NA()</f>
        <v>#N/A</v>
      </c>
      <c r="M203" t="e">
        <f>NA()</f>
        <v>#N/A</v>
      </c>
      <c r="N203" t="e">
        <f>NA()</f>
        <v>#N/A</v>
      </c>
      <c r="O203" t="e">
        <f>NA()</f>
        <v>#N/A</v>
      </c>
      <c r="P203" t="e">
        <f>NA()</f>
        <v>#N/A</v>
      </c>
      <c r="Q203" t="e">
        <f>NA()</f>
        <v>#N/A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t="e">
        <f>NA()</f>
        <v>#N/A</v>
      </c>
      <c r="Y203" t="e">
        <f>NA()</f>
        <v>#N/A</v>
      </c>
      <c r="Z203" t="e">
        <f>NA()</f>
        <v>#N/A</v>
      </c>
      <c r="AA203" t="e">
        <f>NA()</f>
        <v>#N/A</v>
      </c>
      <c r="AB203" t="e">
        <f>NA()</f>
        <v>#N/A</v>
      </c>
      <c r="AC203" t="e">
        <f>NA()</f>
        <v>#N/A</v>
      </c>
      <c r="AD203" t="e">
        <f>NA()</f>
        <v>#N/A</v>
      </c>
      <c r="AE203">
        <v>6.1847785445693102</v>
      </c>
      <c r="AF203">
        <v>8.1523425380087602</v>
      </c>
      <c r="AG203">
        <v>9.3106365298707949</v>
      </c>
      <c r="AH203">
        <v>8.27501608751591</v>
      </c>
      <c r="AI203">
        <v>6.6002256487402002</v>
      </c>
      <c r="AJ203">
        <v>8.5926476049019005</v>
      </c>
      <c r="AK203">
        <v>9.4865425061716397</v>
      </c>
      <c r="AL203">
        <v>7.9170741936265099</v>
      </c>
      <c r="AM203">
        <v>34.649636150832301</v>
      </c>
      <c r="AN203">
        <v>16.4335034524163</v>
      </c>
      <c r="AO203">
        <v>7.1916466043334699</v>
      </c>
      <c r="AP203">
        <v>6.8706392761614596</v>
      </c>
      <c r="AQ203">
        <v>6.4652262970862395</v>
      </c>
      <c r="AR203">
        <v>3.8123720536602201</v>
      </c>
      <c r="AS203">
        <v>4.16540442290282</v>
      </c>
      <c r="AT203">
        <v>5.0774504552249651</v>
      </c>
      <c r="AU203">
        <v>4.3787597178087196</v>
      </c>
      <c r="AV203">
        <v>5.2277338613967892</v>
      </c>
      <c r="AW203">
        <v>4.1070359395540201</v>
      </c>
      <c r="AX203">
        <v>7.7974978178644001</v>
      </c>
      <c r="AY203">
        <v>6.69526465773352</v>
      </c>
      <c r="AZ203">
        <v>5.9959075587636796</v>
      </c>
      <c r="BA203">
        <v>10.2876847921194</v>
      </c>
      <c r="BB203">
        <v>4.5615068767098599</v>
      </c>
      <c r="BC203">
        <v>3.9765528847817002</v>
      </c>
      <c r="BD203">
        <v>6.4293968107233601</v>
      </c>
      <c r="BE203">
        <v>6.44121280934118</v>
      </c>
      <c r="BF203">
        <v>4.6316161972946297</v>
      </c>
      <c r="BG203">
        <v>3.3045230839008051</v>
      </c>
      <c r="BH203">
        <v>3.39423137842914</v>
      </c>
      <c r="BI203">
        <v>4.6646623581021398</v>
      </c>
      <c r="BJ203">
        <v>4.9759515055383003</v>
      </c>
      <c r="BK203">
        <v>2.9676036600445399</v>
      </c>
      <c r="BL203">
        <v>2.377587327897885</v>
      </c>
      <c r="BM203">
        <v>3.54235668851353</v>
      </c>
      <c r="BN203">
        <v>6.0418648905803902</v>
      </c>
    </row>
    <row r="204" spans="1:66">
      <c r="A204" t="s">
        <v>453</v>
      </c>
      <c r="B204" t="s">
        <v>557</v>
      </c>
      <c r="C204" t="s">
        <v>402</v>
      </c>
      <c r="D204" t="s">
        <v>233</v>
      </c>
      <c r="E204" t="e">
        <f>NA()</f>
        <v>#N/A</v>
      </c>
      <c r="F204" t="e">
        <f>NA()</f>
        <v>#N/A</v>
      </c>
      <c r="G204" t="e">
        <f>NA()</f>
        <v>#N/A</v>
      </c>
      <c r="H204" t="e">
        <f>NA()</f>
        <v>#N/A</v>
      </c>
      <c r="I204" t="e">
        <f>NA()</f>
        <v>#N/A</v>
      </c>
      <c r="J204" t="e">
        <f>NA()</f>
        <v>#N/A</v>
      </c>
      <c r="K204" t="e">
        <f>NA()</f>
        <v>#N/A</v>
      </c>
      <c r="L204" t="e">
        <f>NA()</f>
        <v>#N/A</v>
      </c>
      <c r="M204" t="e">
        <f>NA()</f>
        <v>#N/A</v>
      </c>
      <c r="N204" t="e">
        <f>NA()</f>
        <v>#N/A</v>
      </c>
      <c r="O204" t="e">
        <f>NA()</f>
        <v>#N/A</v>
      </c>
      <c r="P204" t="e">
        <f>NA()</f>
        <v>#N/A</v>
      </c>
      <c r="Q204" t="e">
        <f>NA()</f>
        <v>#N/A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t="e">
        <f>NA()</f>
        <v>#N/A</v>
      </c>
      <c r="Y204" t="e">
        <f>NA()</f>
        <v>#N/A</v>
      </c>
      <c r="Z204" t="e">
        <f>NA()</f>
        <v>#N/A</v>
      </c>
      <c r="AA204" t="e">
        <f>NA()</f>
        <v>#N/A</v>
      </c>
      <c r="AB204" t="e">
        <f>NA()</f>
        <v>#N/A</v>
      </c>
      <c r="AC204" t="e">
        <f>NA()</f>
        <v>#N/A</v>
      </c>
      <c r="AD204" t="e">
        <f>NA()</f>
        <v>#N/A</v>
      </c>
      <c r="AE204" t="e">
        <f>NA()</f>
        <v>#N/A</v>
      </c>
      <c r="AF204" t="e">
        <f>NA()</f>
        <v>#N/A</v>
      </c>
      <c r="AG204" t="e">
        <f>NA()</f>
        <v>#N/A</v>
      </c>
      <c r="AH204" t="e">
        <f>NA()</f>
        <v>#N/A</v>
      </c>
      <c r="AI204" t="e">
        <f>NA()</f>
        <v>#N/A</v>
      </c>
      <c r="AJ204" t="e">
        <f>NA()</f>
        <v>#N/A</v>
      </c>
      <c r="AK204" t="e">
        <f>NA()</f>
        <v>#N/A</v>
      </c>
      <c r="AL204" t="e">
        <f>NA()</f>
        <v>#N/A</v>
      </c>
      <c r="AM204" t="e">
        <f>NA()</f>
        <v>#N/A</v>
      </c>
      <c r="AN204" t="e">
        <f>NA()</f>
        <v>#N/A</v>
      </c>
      <c r="AO204" t="e">
        <f>NA()</f>
        <v>#N/A</v>
      </c>
      <c r="AP204" t="e">
        <f>NA()</f>
        <v>#N/A</v>
      </c>
      <c r="AQ204" t="e">
        <f>NA()</f>
        <v>#N/A</v>
      </c>
      <c r="AR204" t="e">
        <f>NA()</f>
        <v>#N/A</v>
      </c>
      <c r="AS204" t="e">
        <f>NA()</f>
        <v>#N/A</v>
      </c>
      <c r="AT204" t="e">
        <f>NA()</f>
        <v>#N/A</v>
      </c>
      <c r="AU204" t="e">
        <f>NA()</f>
        <v>#N/A</v>
      </c>
      <c r="AV204" t="e">
        <f>NA()</f>
        <v>#N/A</v>
      </c>
      <c r="AW204" t="e">
        <f>NA()</f>
        <v>#N/A</v>
      </c>
      <c r="AX204" t="e">
        <f>NA()</f>
        <v>#N/A</v>
      </c>
      <c r="AY204" t="e">
        <f>NA()</f>
        <v>#N/A</v>
      </c>
      <c r="AZ204" t="e">
        <f>NA()</f>
        <v>#N/A</v>
      </c>
      <c r="BA204" t="e">
        <f>NA()</f>
        <v>#N/A</v>
      </c>
      <c r="BB204" t="e">
        <f>NA()</f>
        <v>#N/A</v>
      </c>
      <c r="BC204" t="e">
        <f>NA()</f>
        <v>#N/A</v>
      </c>
      <c r="BD204" t="e">
        <f>NA()</f>
        <v>#N/A</v>
      </c>
      <c r="BE204" t="e">
        <f>NA()</f>
        <v>#N/A</v>
      </c>
      <c r="BF204" t="e">
        <f>NA()</f>
        <v>#N/A</v>
      </c>
      <c r="BG204" t="e">
        <f>NA()</f>
        <v>#N/A</v>
      </c>
      <c r="BH204" t="e">
        <f>NA()</f>
        <v>#N/A</v>
      </c>
      <c r="BI204" t="e">
        <f>NA()</f>
        <v>#N/A</v>
      </c>
      <c r="BJ204" t="e">
        <f>NA()</f>
        <v>#N/A</v>
      </c>
      <c r="BK204" t="e">
        <f>NA()</f>
        <v>#N/A</v>
      </c>
      <c r="BL204" t="e">
        <f>NA()</f>
        <v>#N/A</v>
      </c>
      <c r="BM204" t="e">
        <f>NA()</f>
        <v>#N/A</v>
      </c>
      <c r="BN204" t="e">
        <f>NA()</f>
        <v>#N/A</v>
      </c>
    </row>
    <row r="205" spans="1:66">
      <c r="A205" t="s">
        <v>502</v>
      </c>
      <c r="B205" t="s">
        <v>18</v>
      </c>
      <c r="C205" t="s">
        <v>402</v>
      </c>
      <c r="D205" t="s">
        <v>233</v>
      </c>
      <c r="E205" t="e">
        <f>NA()</f>
        <v>#N/A</v>
      </c>
      <c r="F205" t="e">
        <f>NA()</f>
        <v>#N/A</v>
      </c>
      <c r="G205" t="e">
        <f>NA()</f>
        <v>#N/A</v>
      </c>
      <c r="H205" t="e">
        <f>NA()</f>
        <v>#N/A</v>
      </c>
      <c r="I205" t="e">
        <f>NA()</f>
        <v>#N/A</v>
      </c>
      <c r="J205" t="e">
        <f>NA()</f>
        <v>#N/A</v>
      </c>
      <c r="K205" t="e">
        <f>NA()</f>
        <v>#N/A</v>
      </c>
      <c r="L205" t="e">
        <f>NA()</f>
        <v>#N/A</v>
      </c>
      <c r="M205" t="e">
        <f>NA()</f>
        <v>#N/A</v>
      </c>
      <c r="N205" t="e">
        <f>NA()</f>
        <v>#N/A</v>
      </c>
      <c r="O205" t="e">
        <f>NA()</f>
        <v>#N/A</v>
      </c>
      <c r="P205" t="e">
        <f>NA()</f>
        <v>#N/A</v>
      </c>
      <c r="Q205" t="e">
        <f>NA()</f>
        <v>#N/A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t="e">
        <f>NA()</f>
        <v>#N/A</v>
      </c>
      <c r="Y205">
        <v>6.7999999990001596</v>
      </c>
      <c r="Z205">
        <v>8.5205992510162591</v>
      </c>
      <c r="AA205">
        <v>5.6999999999998003</v>
      </c>
      <c r="AB205">
        <v>2.7436140009461401</v>
      </c>
      <c r="AC205">
        <v>1.1049723757007199</v>
      </c>
      <c r="AD205">
        <v>1.9125683069392301</v>
      </c>
      <c r="AE205">
        <v>0.75757575757571904</v>
      </c>
      <c r="AF205">
        <v>2.6852846401718899</v>
      </c>
      <c r="AG205">
        <v>4.6025104602508504</v>
      </c>
      <c r="AH205">
        <v>3.3000000000001601</v>
      </c>
      <c r="AI205">
        <v>3.0009680542110999</v>
      </c>
      <c r="AJ205">
        <v>4.4172932330825398</v>
      </c>
      <c r="AK205">
        <v>3.0603060306031402</v>
      </c>
      <c r="AL205">
        <v>-0.87336244541482799</v>
      </c>
      <c r="AM205">
        <v>1.32158590308377</v>
      </c>
      <c r="AN205">
        <v>2.9565217391303</v>
      </c>
      <c r="AO205">
        <v>4.9045346062053099</v>
      </c>
      <c r="AP205">
        <v>4.8344898191332302</v>
      </c>
      <c r="AQ205">
        <v>2.9513888888888999</v>
      </c>
      <c r="AR205">
        <v>2.1817032040472299</v>
      </c>
      <c r="AS205">
        <v>1.6503352243423199</v>
      </c>
      <c r="AT205">
        <v>1.4713343480468</v>
      </c>
      <c r="AU205">
        <v>0.23999999999996499</v>
      </c>
      <c r="AV205">
        <v>2.2645650438947098</v>
      </c>
      <c r="AW205">
        <v>6.7993366500828101</v>
      </c>
      <c r="AX205">
        <v>8.8143953233467904</v>
      </c>
      <c r="AY205">
        <v>11.835809619743101</v>
      </c>
      <c r="AZ205">
        <v>13.758162575996399</v>
      </c>
      <c r="BA205">
        <v>15.050145157033301</v>
      </c>
      <c r="BB205">
        <v>-4.8632780162256504</v>
      </c>
      <c r="BC205">
        <v>-2.4252567516171202</v>
      </c>
      <c r="BD205">
        <v>1.1383662352920301</v>
      </c>
      <c r="BE205">
        <v>2.3153485343166</v>
      </c>
      <c r="BF205">
        <v>3.2219775682928802</v>
      </c>
      <c r="BG205">
        <v>3.3497208565952699</v>
      </c>
      <c r="BH205">
        <v>1.8140772393775899</v>
      </c>
      <c r="BI205">
        <v>2.67659170098193</v>
      </c>
      <c r="BJ205">
        <v>0.39487891408299602</v>
      </c>
      <c r="BK205">
        <v>0.25581538272437399</v>
      </c>
      <c r="BL205">
        <v>-0.66664112486110205</v>
      </c>
      <c r="BM205">
        <v>-2.5403150300476298</v>
      </c>
      <c r="BN205">
        <v>2.30446565742003</v>
      </c>
    </row>
    <row r="206" spans="1:66">
      <c r="A206" t="s">
        <v>447</v>
      </c>
      <c r="B206" t="s">
        <v>269</v>
      </c>
      <c r="C206" t="s">
        <v>402</v>
      </c>
      <c r="D206" t="s">
        <v>233</v>
      </c>
      <c r="E206" t="e">
        <f>NA()</f>
        <v>#N/A</v>
      </c>
      <c r="F206" t="e">
        <f>NA()</f>
        <v>#N/A</v>
      </c>
      <c r="G206" t="e">
        <f>NA()</f>
        <v>#N/A</v>
      </c>
      <c r="H206" t="e">
        <f>NA()</f>
        <v>#N/A</v>
      </c>
      <c r="I206" t="e">
        <f>NA()</f>
        <v>#N/A</v>
      </c>
      <c r="J206" t="e">
        <f>NA()</f>
        <v>#N/A</v>
      </c>
      <c r="K206" t="e">
        <f>NA()</f>
        <v>#N/A</v>
      </c>
      <c r="L206" t="e">
        <f>NA()</f>
        <v>#N/A</v>
      </c>
      <c r="M206" t="e">
        <f>NA()</f>
        <v>#N/A</v>
      </c>
      <c r="N206" t="e">
        <f>NA()</f>
        <v>#N/A</v>
      </c>
      <c r="O206" t="e">
        <f>NA()</f>
        <v>#N/A</v>
      </c>
      <c r="P206" t="e">
        <f>NA()</f>
        <v>#N/A</v>
      </c>
      <c r="Q206" t="e">
        <f>NA()</f>
        <v>#N/A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t="e">
        <f>NA()</f>
        <v>#N/A</v>
      </c>
      <c r="Y206" t="e">
        <f>NA()</f>
        <v>#N/A</v>
      </c>
      <c r="Z206" t="e">
        <f>NA()</f>
        <v>#N/A</v>
      </c>
      <c r="AA206" t="e">
        <f>NA()</f>
        <v>#N/A</v>
      </c>
      <c r="AB206" t="e">
        <f>NA()</f>
        <v>#N/A</v>
      </c>
      <c r="AC206" t="e">
        <f>NA()</f>
        <v>#N/A</v>
      </c>
      <c r="AD206" t="e">
        <f>NA()</f>
        <v>#N/A</v>
      </c>
      <c r="AE206" t="e">
        <f>NA()</f>
        <v>#N/A</v>
      </c>
      <c r="AF206" t="e">
        <f>NA()</f>
        <v>#N/A</v>
      </c>
      <c r="AG206" t="e">
        <f>NA()</f>
        <v>#N/A</v>
      </c>
      <c r="AH206" t="e">
        <f>NA()</f>
        <v>#N/A</v>
      </c>
      <c r="AI206" t="e">
        <f>NA()</f>
        <v>#N/A</v>
      </c>
      <c r="AJ206">
        <v>230.622494900178</v>
      </c>
      <c r="AK206">
        <v>211.20558761008201</v>
      </c>
      <c r="AL206">
        <v>255.16686182669801</v>
      </c>
      <c r="AM206">
        <v>136.759392815441</v>
      </c>
      <c r="AN206">
        <v>32.242484725759702</v>
      </c>
      <c r="AO206">
        <v>38.829301338285198</v>
      </c>
      <c r="AP206">
        <v>154.76348043630901</v>
      </c>
      <c r="AQ206">
        <v>59.096582754116703</v>
      </c>
      <c r="AR206">
        <v>45.803781132636203</v>
      </c>
      <c r="AS206">
        <v>45.666594044023803</v>
      </c>
      <c r="AT206">
        <v>34.477012349352798</v>
      </c>
      <c r="AU206">
        <v>22.539886260538601</v>
      </c>
      <c r="AV206">
        <v>15.2734889936255</v>
      </c>
      <c r="AW206">
        <v>11.874363593639901</v>
      </c>
      <c r="AX206">
        <v>9.0149128334383501</v>
      </c>
      <c r="AY206">
        <v>6.5585141227698296</v>
      </c>
      <c r="AZ206">
        <v>4.8373292831398897</v>
      </c>
      <c r="BA206">
        <v>7.8508025571448297</v>
      </c>
      <c r="BB206">
        <v>5.5874200426439202</v>
      </c>
      <c r="BC206">
        <v>6.0914166860189196</v>
      </c>
      <c r="BD206">
        <v>5.7892532881588199</v>
      </c>
      <c r="BE206">
        <v>3.33492267693443</v>
      </c>
      <c r="BF206">
        <v>3.98471235548128</v>
      </c>
      <c r="BG206">
        <v>1.06830987684293</v>
      </c>
      <c r="BH206">
        <v>-0.59415643749513702</v>
      </c>
      <c r="BI206">
        <v>-1.5447966681390399</v>
      </c>
      <c r="BJ206">
        <v>1.3390212110439601</v>
      </c>
      <c r="BK206">
        <v>4.6254844313778101</v>
      </c>
      <c r="BL206">
        <v>3.8278543259942799</v>
      </c>
      <c r="BM206">
        <v>2.6310731118475199</v>
      </c>
      <c r="BN206">
        <v>5.0523287609658203</v>
      </c>
    </row>
    <row r="207" spans="1:66">
      <c r="A207" t="s">
        <v>2</v>
      </c>
      <c r="B207" t="s">
        <v>285</v>
      </c>
      <c r="C207" t="s">
        <v>402</v>
      </c>
      <c r="D207" t="s">
        <v>233</v>
      </c>
      <c r="E207" t="e">
        <f>NA()</f>
        <v>#N/A</v>
      </c>
      <c r="F207" t="e">
        <f>NA()</f>
        <v>#N/A</v>
      </c>
      <c r="G207" t="e">
        <f>NA()</f>
        <v>#N/A</v>
      </c>
      <c r="H207" t="e">
        <f>NA()</f>
        <v>#N/A</v>
      </c>
      <c r="I207" t="e">
        <f>NA()</f>
        <v>#N/A</v>
      </c>
      <c r="J207" t="e">
        <f>NA()</f>
        <v>#N/A</v>
      </c>
      <c r="K207" t="e">
        <f>NA()</f>
        <v>#N/A</v>
      </c>
      <c r="L207" t="e">
        <f>NA()</f>
        <v>#N/A</v>
      </c>
      <c r="M207" t="e">
        <f>NA()</f>
        <v>#N/A</v>
      </c>
      <c r="N207" t="e">
        <f>NA()</f>
        <v>#N/A</v>
      </c>
      <c r="O207" t="e">
        <f>NA()</f>
        <v>#N/A</v>
      </c>
      <c r="P207" t="e">
        <f>NA()</f>
        <v>#N/A</v>
      </c>
      <c r="Q207" t="e">
        <f>NA()</f>
        <v>#N/A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e">
        <f>NA()</f>
        <v>#N/A</v>
      </c>
      <c r="Y207" t="e">
        <f>NA()</f>
        <v>#N/A</v>
      </c>
      <c r="Z207" t="e">
        <f>NA()</f>
        <v>#N/A</v>
      </c>
      <c r="AA207" t="e">
        <f>NA()</f>
        <v>#N/A</v>
      </c>
      <c r="AB207" t="e">
        <f>NA()</f>
        <v>#N/A</v>
      </c>
      <c r="AC207" t="e">
        <f>NA()</f>
        <v>#N/A</v>
      </c>
      <c r="AD207" t="e">
        <f>NA()</f>
        <v>#N/A</v>
      </c>
      <c r="AE207" t="e">
        <f>NA()</f>
        <v>#N/A</v>
      </c>
      <c r="AF207" t="e">
        <f>NA()</f>
        <v>#N/A</v>
      </c>
      <c r="AG207" t="e">
        <f>NA()</f>
        <v>#N/A</v>
      </c>
      <c r="AH207" t="e">
        <f>NA()</f>
        <v>#N/A</v>
      </c>
      <c r="AI207" t="e">
        <f>NA()</f>
        <v>#N/A</v>
      </c>
      <c r="AJ207" t="e">
        <f>NA()</f>
        <v>#N/A</v>
      </c>
      <c r="AK207" t="e">
        <f>NA()</f>
        <v>#N/A</v>
      </c>
      <c r="AL207">
        <v>874.245720380188</v>
      </c>
      <c r="AM207">
        <v>307.72263555319302</v>
      </c>
      <c r="AN207">
        <v>197.41426808425101</v>
      </c>
      <c r="AO207">
        <v>47.752012200993903</v>
      </c>
      <c r="AP207">
        <v>14.761329268806</v>
      </c>
      <c r="AQ207">
        <v>27.685679807674301</v>
      </c>
      <c r="AR207">
        <v>85.7464940960636</v>
      </c>
      <c r="AS207">
        <v>20.7987606558703</v>
      </c>
      <c r="AT207">
        <v>21.4770072117159</v>
      </c>
      <c r="AU207">
        <v>15.7887307914462</v>
      </c>
      <c r="AV207">
        <v>13.6632930228667</v>
      </c>
      <c r="AW207">
        <v>10.8886157326216</v>
      </c>
      <c r="AX207">
        <v>12.6853039507349</v>
      </c>
      <c r="AY207">
        <v>9.6686545478926504</v>
      </c>
      <c r="AZ207">
        <v>9.00729868861076</v>
      </c>
      <c r="BA207">
        <v>14.110767784044199</v>
      </c>
      <c r="BB207">
        <v>11.647329576411799</v>
      </c>
      <c r="BC207">
        <v>6.8493923025503003</v>
      </c>
      <c r="BD207">
        <v>8.4404648593255907</v>
      </c>
      <c r="BE207">
        <v>5.0747430079914997</v>
      </c>
      <c r="BF207">
        <v>6.7537102622095304</v>
      </c>
      <c r="BG207">
        <v>7.82341183865503</v>
      </c>
      <c r="BH207">
        <v>15.5344050528404</v>
      </c>
      <c r="BI207">
        <v>7.0424476295479801</v>
      </c>
      <c r="BJ207">
        <v>3.6833294441223101</v>
      </c>
      <c r="BK207">
        <v>2.8782972364788599</v>
      </c>
      <c r="BL207">
        <v>4.4703666076017496</v>
      </c>
      <c r="BM207">
        <v>3.3816593723789601</v>
      </c>
      <c r="BN207">
        <v>6.6944589195761903</v>
      </c>
    </row>
    <row r="208" spans="1:66">
      <c r="A208" t="s">
        <v>219</v>
      </c>
      <c r="B208" t="s">
        <v>75</v>
      </c>
      <c r="C208" t="s">
        <v>402</v>
      </c>
      <c r="D208" t="s">
        <v>233</v>
      </c>
      <c r="E208" t="e">
        <f>NA()</f>
        <v>#N/A</v>
      </c>
      <c r="F208" t="e">
        <f>NA()</f>
        <v>#N/A</v>
      </c>
      <c r="G208" t="e">
        <f>NA()</f>
        <v>#N/A</v>
      </c>
      <c r="H208" t="e">
        <f>NA()</f>
        <v>#N/A</v>
      </c>
      <c r="I208" t="e">
        <f>NA()</f>
        <v>#N/A</v>
      </c>
      <c r="J208" t="e">
        <f>NA()</f>
        <v>#N/A</v>
      </c>
      <c r="K208" t="e">
        <f>NA()</f>
        <v>#N/A</v>
      </c>
      <c r="L208">
        <v>1.4529273002285199</v>
      </c>
      <c r="M208">
        <v>3.1619369726992899</v>
      </c>
      <c r="N208">
        <v>0.48493955331762401</v>
      </c>
      <c r="O208">
        <v>0.51488580802242501</v>
      </c>
      <c r="P208">
        <v>0.48858007422288902</v>
      </c>
      <c r="Q208">
        <v>3.0921938089349998</v>
      </c>
      <c r="R208">
        <v>9.3736740756774299</v>
      </c>
      <c r="S208">
        <v>31.0882993654484</v>
      </c>
      <c r="T208">
        <v>30.226046574906398</v>
      </c>
      <c r="U208">
        <v>7.1658615138318096</v>
      </c>
      <c r="V208">
        <v>13.655146506642801</v>
      </c>
      <c r="W208">
        <v>13.270533797387801</v>
      </c>
      <c r="X208">
        <v>15.673329442372699</v>
      </c>
      <c r="Y208">
        <v>7.2493929932527603</v>
      </c>
      <c r="Z208">
        <v>6.4506644718118604</v>
      </c>
      <c r="AA208">
        <v>12.565136533413501</v>
      </c>
      <c r="AB208">
        <v>6.5930021430708097</v>
      </c>
      <c r="AC208">
        <v>5.3695703882737797</v>
      </c>
      <c r="AD208">
        <v>1.7593300565168499</v>
      </c>
      <c r="AE208">
        <v>-1.11706657280671</v>
      </c>
      <c r="AF208">
        <v>4.1330149080911296</v>
      </c>
      <c r="AG208">
        <v>2.9786435565804101</v>
      </c>
      <c r="AH208">
        <v>1.0102782483111501</v>
      </c>
      <c r="AI208">
        <v>4.1857637264994496</v>
      </c>
      <c r="AJ208">
        <v>19.637165814837399</v>
      </c>
      <c r="AK208">
        <v>9.5604118760080805</v>
      </c>
      <c r="AL208">
        <v>12.354388763044801</v>
      </c>
      <c r="AM208" t="e">
        <f>NA()</f>
        <v>#N/A</v>
      </c>
      <c r="AN208" t="e">
        <f>NA()</f>
        <v>#N/A</v>
      </c>
      <c r="AO208">
        <v>7.4113717352664201</v>
      </c>
      <c r="AP208">
        <v>12.015422519568601</v>
      </c>
      <c r="AQ208">
        <v>6.2100670945581102</v>
      </c>
      <c r="AR208">
        <v>-2.4059320974226002</v>
      </c>
      <c r="AS208">
        <v>3.8995298028471601</v>
      </c>
      <c r="AT208">
        <v>3.34285506749407</v>
      </c>
      <c r="AU208">
        <v>1.9925854245399399</v>
      </c>
      <c r="AV208">
        <v>7.4497001400736398</v>
      </c>
      <c r="AW208">
        <v>12.250710289439199</v>
      </c>
      <c r="AX208">
        <v>9.0140891809233494</v>
      </c>
      <c r="AY208">
        <v>8.8828265477792492</v>
      </c>
      <c r="AZ208">
        <v>9.0807220587316095</v>
      </c>
      <c r="BA208">
        <v>15.4382138709255</v>
      </c>
      <c r="BB208">
        <v>12.944397840171099</v>
      </c>
      <c r="BC208">
        <v>-0.24612869343692501</v>
      </c>
      <c r="BD208">
        <v>3.0801706924026</v>
      </c>
      <c r="BE208">
        <v>10.2710182318876</v>
      </c>
      <c r="BF208">
        <v>5.9242686798484696</v>
      </c>
      <c r="BG208">
        <v>2.3544905282036401</v>
      </c>
      <c r="BH208">
        <v>2.5285028419242201</v>
      </c>
      <c r="BI208">
        <v>7.1743430198201299</v>
      </c>
      <c r="BJ208">
        <v>8.2795367226082597</v>
      </c>
      <c r="BK208">
        <v>-0.31121016039064198</v>
      </c>
      <c r="BL208">
        <v>3.3478765503763999</v>
      </c>
      <c r="BM208">
        <v>9.8503990227420903</v>
      </c>
      <c r="BN208">
        <v>-0.39134674830079202</v>
      </c>
    </row>
    <row r="209" spans="1:66">
      <c r="A209" t="s">
        <v>151</v>
      </c>
      <c r="B209" t="s">
        <v>391</v>
      </c>
      <c r="C209" t="s">
        <v>402</v>
      </c>
      <c r="D209" t="s">
        <v>233</v>
      </c>
      <c r="E209" t="e">
        <f>NA()</f>
        <v>#N/A</v>
      </c>
      <c r="F209" t="e">
        <f>NA()</f>
        <v>#N/A</v>
      </c>
      <c r="G209">
        <v>2.6548672566372402</v>
      </c>
      <c r="H209">
        <v>0.68965517241379903</v>
      </c>
      <c r="I209">
        <v>5.3082191780822701</v>
      </c>
      <c r="J209">
        <v>2.1138211382113399</v>
      </c>
      <c r="K209">
        <v>2.8662420382164302</v>
      </c>
      <c r="L209">
        <v>-0.51599587203267905</v>
      </c>
      <c r="M209">
        <v>1.7116182572612499</v>
      </c>
      <c r="N209">
        <v>4.1305456399796796</v>
      </c>
      <c r="O209">
        <v>2.7424094025460799</v>
      </c>
      <c r="P209">
        <v>4.7664442326029199</v>
      </c>
      <c r="Q209">
        <v>7.5068243858053503</v>
      </c>
      <c r="R209">
        <v>11.764242995986701</v>
      </c>
      <c r="S209">
        <v>24.987678659561301</v>
      </c>
      <c r="T209">
        <v>8.7877422263187395</v>
      </c>
      <c r="U209">
        <v>4.9036868269104499</v>
      </c>
      <c r="V209">
        <v>14.610790265942899</v>
      </c>
      <c r="W209">
        <v>2.0586588570208502</v>
      </c>
      <c r="X209">
        <v>11.1195509980497</v>
      </c>
      <c r="Y209">
        <v>33.047242898500002</v>
      </c>
      <c r="Z209">
        <v>20.5066244471295</v>
      </c>
      <c r="AA209">
        <v>18.296224589118602</v>
      </c>
      <c r="AB209">
        <v>16.460135608993301</v>
      </c>
      <c r="AC209">
        <v>11.8600682594715</v>
      </c>
      <c r="AD209">
        <v>9.0905011888749598</v>
      </c>
      <c r="AE209">
        <v>5.73355817902008</v>
      </c>
      <c r="AF209">
        <v>4.56684949636825</v>
      </c>
      <c r="AG209">
        <v>8.5078680108629996</v>
      </c>
      <c r="AH209">
        <v>6.4625617114644598</v>
      </c>
      <c r="AI209">
        <v>15.2384632724696</v>
      </c>
      <c r="AJ209">
        <v>-1.8191979879839999</v>
      </c>
      <c r="AK209">
        <v>9.0311379290717007</v>
      </c>
      <c r="AL209">
        <v>1.7150912365887201</v>
      </c>
      <c r="AM209">
        <v>12.0803818909762</v>
      </c>
      <c r="AN209">
        <v>-2.9035286574614099</v>
      </c>
      <c r="AO209">
        <v>5.3746197203027801</v>
      </c>
      <c r="AP209">
        <v>6.8618235531087599</v>
      </c>
      <c r="AQ209">
        <v>2.2188346883465302</v>
      </c>
      <c r="AR209">
        <v>0.26512013256036698</v>
      </c>
      <c r="AS209">
        <v>0.96678235002473101</v>
      </c>
      <c r="AT209">
        <v>3.83828463867723</v>
      </c>
      <c r="AU209">
        <v>8.0503144654087198</v>
      </c>
      <c r="AV209">
        <v>0.11583011583011101</v>
      </c>
      <c r="AW209">
        <v>16.3131507905901</v>
      </c>
      <c r="AX209">
        <v>1.8567639257294699</v>
      </c>
      <c r="AY209">
        <v>3.7000868055555398</v>
      </c>
      <c r="AZ209">
        <v>5.57706393219632</v>
      </c>
      <c r="BA209">
        <v>11.5659068384539</v>
      </c>
      <c r="BB209">
        <v>6.3249533623523098</v>
      </c>
      <c r="BC209">
        <v>0.777007268777681</v>
      </c>
      <c r="BD209">
        <v>5.2354159147842703</v>
      </c>
      <c r="BE209">
        <v>2.0490188352116099</v>
      </c>
      <c r="BF209">
        <v>0.61008572090500901</v>
      </c>
      <c r="BG209">
        <v>-0.40681608842488098</v>
      </c>
      <c r="BH209">
        <v>0.72447013487483303</v>
      </c>
      <c r="BI209">
        <v>1.3047186930316801</v>
      </c>
      <c r="BJ209">
        <v>1.7498967748472301</v>
      </c>
      <c r="BK209">
        <v>4.1974588866374498</v>
      </c>
      <c r="BL209">
        <v>0.98232656988814204</v>
      </c>
      <c r="BM209">
        <v>-1.568912477409</v>
      </c>
      <c r="BN209">
        <v>3.1332047317448999</v>
      </c>
    </row>
    <row r="210" spans="1:66">
      <c r="A210" t="s">
        <v>363</v>
      </c>
      <c r="B210" t="s">
        <v>417</v>
      </c>
      <c r="C210" t="s">
        <v>402</v>
      </c>
      <c r="D210" t="s">
        <v>233</v>
      </c>
      <c r="E210" t="e">
        <f>NA()</f>
        <v>#N/A</v>
      </c>
      <c r="F210" t="e">
        <f>NA()</f>
        <v>#N/A</v>
      </c>
      <c r="G210" t="e">
        <f>NA()</f>
        <v>#N/A</v>
      </c>
      <c r="H210" t="e">
        <f>NA()</f>
        <v>#N/A</v>
      </c>
      <c r="I210" t="e">
        <f>NA()</f>
        <v>#N/A</v>
      </c>
      <c r="J210" t="e">
        <f>NA()</f>
        <v>#N/A</v>
      </c>
      <c r="K210" t="e">
        <f>NA()</f>
        <v>#N/A</v>
      </c>
      <c r="L210" t="e">
        <f>NA()</f>
        <v>#N/A</v>
      </c>
      <c r="M210" t="e">
        <f>NA()</f>
        <v>#N/A</v>
      </c>
      <c r="N210" t="e">
        <f>NA()</f>
        <v>#N/A</v>
      </c>
      <c r="O210" t="e">
        <f>NA()</f>
        <v>#N/A</v>
      </c>
      <c r="P210" t="e">
        <f>NA()</f>
        <v>#N/A</v>
      </c>
      <c r="Q210" t="e">
        <f>NA()</f>
        <v>#N/A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t="e">
        <f>NA()</f>
        <v>#N/A</v>
      </c>
      <c r="Y210" t="e">
        <f>NA()</f>
        <v>#N/A</v>
      </c>
      <c r="Z210" t="e">
        <f>NA()</f>
        <v>#N/A</v>
      </c>
      <c r="AA210" t="e">
        <f>NA()</f>
        <v>#N/A</v>
      </c>
      <c r="AB210" t="e">
        <f>NA()</f>
        <v>#N/A</v>
      </c>
      <c r="AC210" t="e">
        <f>NA()</f>
        <v>#N/A</v>
      </c>
      <c r="AD210" t="e">
        <f>NA()</f>
        <v>#N/A</v>
      </c>
      <c r="AE210" t="e">
        <f>NA()</f>
        <v>#N/A</v>
      </c>
      <c r="AF210" t="e">
        <f>NA()</f>
        <v>#N/A</v>
      </c>
      <c r="AG210" t="e">
        <f>NA()</f>
        <v>#N/A</v>
      </c>
      <c r="AH210" t="e">
        <f>NA()</f>
        <v>#N/A</v>
      </c>
      <c r="AI210" t="e">
        <f>NA()</f>
        <v>#N/A</v>
      </c>
      <c r="AJ210" t="e">
        <f>NA()</f>
        <v>#N/A</v>
      </c>
      <c r="AK210" t="e">
        <f>NA()</f>
        <v>#N/A</v>
      </c>
      <c r="AL210" t="e">
        <f>NA()</f>
        <v>#N/A</v>
      </c>
      <c r="AM210" t="e">
        <f>NA()</f>
        <v>#N/A</v>
      </c>
      <c r="AN210" t="e">
        <f>NA()</f>
        <v>#N/A</v>
      </c>
      <c r="AO210" t="e">
        <f>NA()</f>
        <v>#N/A</v>
      </c>
      <c r="AP210" t="e">
        <f>NA()</f>
        <v>#N/A</v>
      </c>
      <c r="AQ210" t="e">
        <f>NA()</f>
        <v>#N/A</v>
      </c>
      <c r="AR210" t="e">
        <f>NA()</f>
        <v>#N/A</v>
      </c>
      <c r="AS210" t="e">
        <f>NA()</f>
        <v>#N/A</v>
      </c>
      <c r="AT210" t="e">
        <f>NA()</f>
        <v>#N/A</v>
      </c>
      <c r="AU210" t="e">
        <f>NA()</f>
        <v>#N/A</v>
      </c>
      <c r="AV210" t="e">
        <f>NA()</f>
        <v>#N/A</v>
      </c>
      <c r="AW210">
        <v>1.4308386852734201</v>
      </c>
      <c r="AX210">
        <v>1.68548890528349</v>
      </c>
      <c r="AY210">
        <v>2.0952593561142998</v>
      </c>
      <c r="AZ210">
        <v>2.4989457572580398</v>
      </c>
      <c r="BA210">
        <v>4.29320249287706</v>
      </c>
      <c r="BB210">
        <v>2.1995923704601101</v>
      </c>
      <c r="BC210">
        <v>2.5854181558258902</v>
      </c>
      <c r="BD210">
        <v>2.8997958430012098</v>
      </c>
      <c r="BE210">
        <v>2.8273322422258702</v>
      </c>
      <c r="BF210">
        <v>1.60439298078071</v>
      </c>
      <c r="BG210">
        <v>1.1129630337385901</v>
      </c>
      <c r="BH210">
        <v>0.14568607324101299</v>
      </c>
      <c r="BI210">
        <v>0.57394801980197596</v>
      </c>
      <c r="BJ210">
        <v>1.04597683468952</v>
      </c>
      <c r="BK210" t="e">
        <f>NA()</f>
        <v>#N/A</v>
      </c>
      <c r="BL210" t="e">
        <f>NA()</f>
        <v>#N/A</v>
      </c>
      <c r="BM210" t="e">
        <f>NA()</f>
        <v>#N/A</v>
      </c>
      <c r="BN210" t="e">
        <f>NA()</f>
        <v>#N/A</v>
      </c>
    </row>
    <row r="211" spans="1:66">
      <c r="A211" t="s">
        <v>203</v>
      </c>
      <c r="B211" t="s">
        <v>359</v>
      </c>
      <c r="C211" t="s">
        <v>402</v>
      </c>
      <c r="D211" t="s">
        <v>233</v>
      </c>
      <c r="E211" t="e">
        <f>NA()</f>
        <v>#N/A</v>
      </c>
      <c r="F211" t="e">
        <f>NA()</f>
        <v>#N/A</v>
      </c>
      <c r="G211" t="e">
        <f>NA()</f>
        <v>#N/A</v>
      </c>
      <c r="H211" t="e">
        <f>NA()</f>
        <v>#N/A</v>
      </c>
      <c r="I211" t="e">
        <f>NA()</f>
        <v>#N/A</v>
      </c>
      <c r="J211" t="e">
        <f>NA()</f>
        <v>#N/A</v>
      </c>
      <c r="K211" t="e">
        <f>NA()</f>
        <v>#N/A</v>
      </c>
      <c r="L211" t="e">
        <f>NA()</f>
        <v>#N/A</v>
      </c>
      <c r="M211" t="e">
        <f>NA()</f>
        <v>#N/A</v>
      </c>
      <c r="N211" t="e">
        <f>NA()</f>
        <v>#N/A</v>
      </c>
      <c r="O211" t="e">
        <f>NA()</f>
        <v>#N/A</v>
      </c>
      <c r="P211" t="e">
        <f>NA()</f>
        <v>#N/A</v>
      </c>
      <c r="Q211" t="e">
        <f>NA()</f>
        <v>#N/A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t="e">
        <f>NA()</f>
        <v>#N/A</v>
      </c>
      <c r="Y211" t="e">
        <f>NA()</f>
        <v>#N/A</v>
      </c>
      <c r="Z211" t="e">
        <f>NA()</f>
        <v>#N/A</v>
      </c>
      <c r="AA211" t="e">
        <f>NA()</f>
        <v>#N/A</v>
      </c>
      <c r="AB211" t="e">
        <f>NA()</f>
        <v>#N/A</v>
      </c>
      <c r="AC211" t="e">
        <f>NA()</f>
        <v>#N/A</v>
      </c>
      <c r="AD211" t="e">
        <f>NA()</f>
        <v>#N/A</v>
      </c>
      <c r="AE211" t="e">
        <f>NA()</f>
        <v>#N/A</v>
      </c>
      <c r="AF211" t="e">
        <f>NA()</f>
        <v>#N/A</v>
      </c>
      <c r="AG211" t="e">
        <f>NA()</f>
        <v>#N/A</v>
      </c>
      <c r="AH211" t="e">
        <f>NA()</f>
        <v>#N/A</v>
      </c>
      <c r="AI211" t="e">
        <f>NA()</f>
        <v>#N/A</v>
      </c>
      <c r="AJ211" t="e">
        <f>NA()</f>
        <v>#N/A</v>
      </c>
      <c r="AK211" t="e">
        <f>NA()</f>
        <v>#N/A</v>
      </c>
      <c r="AL211" t="e">
        <f>NA()</f>
        <v>#N/A</v>
      </c>
      <c r="AM211" t="e">
        <f>NA()</f>
        <v>#N/A</v>
      </c>
      <c r="AN211" t="e">
        <f>NA()</f>
        <v>#N/A</v>
      </c>
      <c r="AO211" t="e">
        <f>NA()</f>
        <v>#N/A</v>
      </c>
      <c r="AP211">
        <v>35.817178244479997</v>
      </c>
      <c r="AQ211">
        <v>50.4931357486252</v>
      </c>
      <c r="AR211">
        <v>12.7251770130085</v>
      </c>
      <c r="AS211">
        <v>12.2089456308977</v>
      </c>
      <c r="AT211">
        <v>9.2220370756088901</v>
      </c>
      <c r="AU211">
        <v>10.128724672229</v>
      </c>
      <c r="AV211">
        <v>9.7924197493451004</v>
      </c>
      <c r="AW211">
        <v>13.2858860871796</v>
      </c>
      <c r="AX211">
        <v>17.1522049354354</v>
      </c>
      <c r="AY211">
        <v>23.077037345138201</v>
      </c>
      <c r="AZ211">
        <v>18.548513632577901</v>
      </c>
      <c r="BA211">
        <v>31.9901039492573</v>
      </c>
      <c r="BB211">
        <v>16.957475802594502</v>
      </c>
      <c r="BC211">
        <v>13.340052353780001</v>
      </c>
      <c r="BD211">
        <v>14.3271667616801</v>
      </c>
      <c r="BE211">
        <v>10.6379353431629</v>
      </c>
      <c r="BF211">
        <v>8.1058327087546704</v>
      </c>
      <c r="BG211">
        <v>6.9984994396641804</v>
      </c>
      <c r="BH211">
        <v>5.2501708635488198</v>
      </c>
      <c r="BI211">
        <v>5.4327109581878599</v>
      </c>
      <c r="BJ211">
        <v>5.6950887857942796</v>
      </c>
      <c r="BK211">
        <v>7.8570643133353304</v>
      </c>
      <c r="BL211" t="e">
        <f>NA()</f>
        <v>#N/A</v>
      </c>
      <c r="BM211" t="e">
        <f>NA()</f>
        <v>#N/A</v>
      </c>
      <c r="BN211" t="e">
        <f>NA()</f>
        <v>#N/A</v>
      </c>
    </row>
    <row r="212" spans="1:66">
      <c r="A212" t="s">
        <v>381</v>
      </c>
      <c r="B212" t="s">
        <v>199</v>
      </c>
      <c r="C212" t="s">
        <v>402</v>
      </c>
      <c r="D212" t="s">
        <v>233</v>
      </c>
      <c r="E212" t="e">
        <f>NA()</f>
        <v>#N/A</v>
      </c>
      <c r="F212" t="e">
        <f>NA()</f>
        <v>#N/A</v>
      </c>
      <c r="G212" t="e">
        <f>NA()</f>
        <v>#N/A</v>
      </c>
      <c r="H212" t="e">
        <f>NA()</f>
        <v>#N/A</v>
      </c>
      <c r="I212">
        <v>2.7999999989998399</v>
      </c>
      <c r="J212">
        <v>0.38910505934227901</v>
      </c>
      <c r="K212">
        <v>1.5503875959304301</v>
      </c>
      <c r="L212">
        <v>2.0992366421952302</v>
      </c>
      <c r="M212">
        <v>1.5887850467293601</v>
      </c>
      <c r="N212">
        <v>3.49586016559322</v>
      </c>
      <c r="O212">
        <v>0.17777777777779299</v>
      </c>
      <c r="P212">
        <v>4.4749999997500298</v>
      </c>
      <c r="Q212">
        <v>4.3311797078349601</v>
      </c>
      <c r="R212">
        <v>16.513761468195401</v>
      </c>
      <c r="S212">
        <v>21.437007873664101</v>
      </c>
      <c r="T212">
        <v>34.576106338148499</v>
      </c>
      <c r="U212">
        <v>31.5586605641125</v>
      </c>
      <c r="V212">
        <v>11.3990111699532</v>
      </c>
      <c r="W212">
        <v>-1.58360185022083</v>
      </c>
      <c r="X212">
        <v>1.0815669028833801</v>
      </c>
      <c r="Y212">
        <v>4.1692665536328803</v>
      </c>
      <c r="Z212">
        <v>2.79898218829487</v>
      </c>
      <c r="AA212">
        <v>1.02103960396036</v>
      </c>
      <c r="AB212">
        <v>0.191424196019053</v>
      </c>
      <c r="AC212">
        <v>-1.55903706534202</v>
      </c>
      <c r="AD212">
        <v>-3.0587687291366299</v>
      </c>
      <c r="AE212">
        <v>-3.2033314647229698</v>
      </c>
      <c r="AF212">
        <v>-1.5471167369902199</v>
      </c>
      <c r="AG212">
        <v>0.90756302521051702</v>
      </c>
      <c r="AH212">
        <v>1.0326449033973999</v>
      </c>
      <c r="AI212">
        <v>2.0771513353116098</v>
      </c>
      <c r="AJ212">
        <v>4.8611111111113603</v>
      </c>
      <c r="AK212">
        <v>-7.7006006469094598E-2</v>
      </c>
      <c r="AL212">
        <v>1.0557953144269501</v>
      </c>
      <c r="AM212">
        <v>0.56432547853310899</v>
      </c>
      <c r="AN212">
        <v>4.8684310305603402</v>
      </c>
      <c r="AO212">
        <v>1.22206988451304</v>
      </c>
      <c r="AP212">
        <v>5.7154703770755898E-2</v>
      </c>
      <c r="AQ212">
        <v>-0.371269734983801</v>
      </c>
      <c r="AR212">
        <v>-1.33376350229425</v>
      </c>
      <c r="AS212">
        <v>-1.1249947785477299</v>
      </c>
      <c r="AT212">
        <v>-1.12094477457178</v>
      </c>
      <c r="AU212">
        <v>0.24718651429925201</v>
      </c>
      <c r="AV212">
        <v>0.61219439512524998</v>
      </c>
      <c r="AW212">
        <v>0.51550676699806197</v>
      </c>
      <c r="AX212">
        <v>0.47923039782610299</v>
      </c>
      <c r="AY212">
        <v>2.20902407871182</v>
      </c>
      <c r="AZ212">
        <v>4.1678233011997898</v>
      </c>
      <c r="BA212">
        <v>9.8702479127599592</v>
      </c>
      <c r="BB212">
        <v>5.0572231469363302</v>
      </c>
      <c r="BC212">
        <v>5.3394168063745298</v>
      </c>
      <c r="BD212">
        <v>5.8262160883885299</v>
      </c>
      <c r="BE212">
        <v>2.86626887489922</v>
      </c>
      <c r="BF212">
        <v>3.5325247069492298</v>
      </c>
      <c r="BG212">
        <v>2.2362903153696698</v>
      </c>
      <c r="BH212">
        <v>1.20607322150117</v>
      </c>
      <c r="BI212">
        <v>2.0688403605347601</v>
      </c>
      <c r="BJ212">
        <v>-0.83819457967505695</v>
      </c>
      <c r="BK212">
        <v>2.4581415800753299</v>
      </c>
      <c r="BL212">
        <v>-2.0933333333333302</v>
      </c>
      <c r="BM212">
        <v>3.4454582595669101</v>
      </c>
      <c r="BN212">
        <v>3.0632898894154801</v>
      </c>
    </row>
    <row r="213" spans="1:66">
      <c r="A213" t="s">
        <v>25</v>
      </c>
      <c r="B213" t="s">
        <v>454</v>
      </c>
      <c r="C213" t="s">
        <v>402</v>
      </c>
      <c r="D213" t="s">
        <v>233</v>
      </c>
      <c r="E213" t="e">
        <f>NA()</f>
        <v>#N/A</v>
      </c>
      <c r="F213" t="e">
        <f>NA()</f>
        <v>#N/A</v>
      </c>
      <c r="G213" t="e">
        <f>NA()</f>
        <v>#N/A</v>
      </c>
      <c r="H213" t="e">
        <f>NA()</f>
        <v>#N/A</v>
      </c>
      <c r="I213" t="e">
        <f>NA()</f>
        <v>#N/A</v>
      </c>
      <c r="J213" t="e">
        <f>NA()</f>
        <v>#N/A</v>
      </c>
      <c r="K213" t="e">
        <f>NA()</f>
        <v>#N/A</v>
      </c>
      <c r="L213" t="e">
        <f>NA()</f>
        <v>#N/A</v>
      </c>
      <c r="M213">
        <v>5.8333332832972103E-2</v>
      </c>
      <c r="N213">
        <v>4.0226534522570496</v>
      </c>
      <c r="O213">
        <v>2.81024819857033</v>
      </c>
      <c r="P213">
        <v>3.8782026319753702</v>
      </c>
      <c r="Q213">
        <v>6.1548841741126701</v>
      </c>
      <c r="R213">
        <v>11.2853107346839</v>
      </c>
      <c r="S213">
        <v>16.601091509349398</v>
      </c>
      <c r="T213">
        <v>31.653423315368499</v>
      </c>
      <c r="U213">
        <v>1.0830921871066099</v>
      </c>
      <c r="V213">
        <v>11.3405856371037</v>
      </c>
      <c r="W213">
        <v>3.41965105587518</v>
      </c>
      <c r="X213">
        <v>9.6533598525703006</v>
      </c>
      <c r="Y213">
        <v>8.7290276607232808</v>
      </c>
      <c r="Z213">
        <v>5.9131937203162499</v>
      </c>
      <c r="AA213">
        <v>17.376385216892199</v>
      </c>
      <c r="AB213">
        <v>11.616984568147499</v>
      </c>
      <c r="AC213">
        <v>11.784027479632901</v>
      </c>
      <c r="AD213">
        <v>13.000057615979401</v>
      </c>
      <c r="AE213">
        <v>6.1847785445693102</v>
      </c>
      <c r="AF213">
        <v>-4.1407237863380599</v>
      </c>
      <c r="AG213">
        <v>-1.8266822507929701</v>
      </c>
      <c r="AH213">
        <v>0.447309340771324</v>
      </c>
      <c r="AI213">
        <v>0.32509863018325003</v>
      </c>
      <c r="AJ213">
        <v>-1.7535569019931001</v>
      </c>
      <c r="AK213">
        <v>-0.109942967085643</v>
      </c>
      <c r="AL213">
        <v>-0.58643461512018702</v>
      </c>
      <c r="AM213">
        <v>32.293666856955198</v>
      </c>
      <c r="AN213">
        <v>7.8640078457011304</v>
      </c>
      <c r="AO213">
        <v>2.7543066348240499</v>
      </c>
      <c r="AP213">
        <v>1.7531647809723501</v>
      </c>
      <c r="AQ213">
        <v>1.1567807039134499</v>
      </c>
      <c r="AR213">
        <v>0.82725060827250396</v>
      </c>
      <c r="AS213">
        <v>0.73198198198154496</v>
      </c>
      <c r="AT213">
        <v>2.9745008391957199</v>
      </c>
      <c r="AU213">
        <v>2.3373018745430199</v>
      </c>
      <c r="AV213">
        <v>-5.1997024271456603E-2</v>
      </c>
      <c r="AW213">
        <v>0.51478178102299099</v>
      </c>
      <c r="AX213">
        <v>1.71133325855505</v>
      </c>
      <c r="AY213">
        <v>2.1122858387711201</v>
      </c>
      <c r="AZ213">
        <v>5.8533042846768497</v>
      </c>
      <c r="BA213">
        <v>7.3472023657840504</v>
      </c>
      <c r="BB213">
        <v>-2.2480214785533899</v>
      </c>
      <c r="BC213">
        <v>1.2286811967334399</v>
      </c>
      <c r="BD213">
        <v>3.4032282978696702</v>
      </c>
      <c r="BE213">
        <v>1.41822871177848</v>
      </c>
      <c r="BF213">
        <v>0.71024548669522503</v>
      </c>
      <c r="BG213">
        <v>-1.0902550744689401</v>
      </c>
      <c r="BH213">
        <v>0.13521193363524101</v>
      </c>
      <c r="BI213">
        <v>0.83728494255741803</v>
      </c>
      <c r="BJ213">
        <v>1.3181531484778199</v>
      </c>
      <c r="BK213">
        <v>0.46098564246426998</v>
      </c>
      <c r="BL213">
        <v>1.7585651759565899</v>
      </c>
      <c r="BM213">
        <v>2.5474346457055201</v>
      </c>
      <c r="BN213" t="e">
        <f>NA()</f>
        <v>#N/A</v>
      </c>
    </row>
    <row r="214" spans="1:66">
      <c r="A214" t="s">
        <v>261</v>
      </c>
      <c r="B214" t="s">
        <v>355</v>
      </c>
      <c r="C214" t="s">
        <v>402</v>
      </c>
      <c r="D214" t="s">
        <v>233</v>
      </c>
      <c r="E214" t="e">
        <f>NA()</f>
        <v>#N/A</v>
      </c>
      <c r="F214" t="e">
        <f>NA()</f>
        <v>#N/A</v>
      </c>
      <c r="G214" t="e">
        <f>NA()</f>
        <v>#N/A</v>
      </c>
      <c r="H214" t="e">
        <f>NA()</f>
        <v>#N/A</v>
      </c>
      <c r="I214" t="e">
        <f>NA()</f>
        <v>#N/A</v>
      </c>
      <c r="J214" t="e">
        <f>NA()</f>
        <v>#N/A</v>
      </c>
      <c r="K214" t="e">
        <f>NA()</f>
        <v>#N/A</v>
      </c>
      <c r="L214" t="e">
        <f>NA()</f>
        <v>#N/A</v>
      </c>
      <c r="M214" t="e">
        <f>NA()</f>
        <v>#N/A</v>
      </c>
      <c r="N214" t="e">
        <f>NA()</f>
        <v>#N/A</v>
      </c>
      <c r="O214" t="e">
        <f>NA()</f>
        <v>#N/A</v>
      </c>
      <c r="P214" t="e">
        <f>NA()</f>
        <v>#N/A</v>
      </c>
      <c r="Q214" t="e">
        <f>NA()</f>
        <v>#N/A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t="e">
        <f>NA()</f>
        <v>#N/A</v>
      </c>
      <c r="Y214" t="e">
        <f>NA()</f>
        <v>#N/A</v>
      </c>
      <c r="Z214" t="e">
        <f>NA()</f>
        <v>#N/A</v>
      </c>
      <c r="AA214" t="e">
        <f>NA()</f>
        <v>#N/A</v>
      </c>
      <c r="AB214" t="e">
        <f>NA()</f>
        <v>#N/A</v>
      </c>
      <c r="AC214" t="e">
        <f>NA()</f>
        <v>#N/A</v>
      </c>
      <c r="AD214" t="e">
        <f>NA()</f>
        <v>#N/A</v>
      </c>
      <c r="AE214" t="e">
        <f>NA()</f>
        <v>#N/A</v>
      </c>
      <c r="AF214" t="e">
        <f>NA()</f>
        <v>#N/A</v>
      </c>
      <c r="AG214" t="e">
        <f>NA()</f>
        <v>#N/A</v>
      </c>
      <c r="AH214" t="e">
        <f>NA()</f>
        <v>#N/A</v>
      </c>
      <c r="AI214" t="e">
        <f>NA()</f>
        <v>#N/A</v>
      </c>
      <c r="AJ214" t="e">
        <f>NA()</f>
        <v>#N/A</v>
      </c>
      <c r="AK214" t="e">
        <f>NA()</f>
        <v>#N/A</v>
      </c>
      <c r="AL214" t="e">
        <f>NA()</f>
        <v>#N/A</v>
      </c>
      <c r="AM214" t="e">
        <f>NA()</f>
        <v>#N/A</v>
      </c>
      <c r="AN214">
        <v>82.660515186466299</v>
      </c>
      <c r="AO214">
        <v>95.600926120817107</v>
      </c>
      <c r="AP214">
        <v>23.307866135801</v>
      </c>
      <c r="AQ214">
        <v>30.1596997992844</v>
      </c>
      <c r="AR214">
        <v>42.4539054642972</v>
      </c>
      <c r="AS214">
        <v>71.120628794654095</v>
      </c>
      <c r="AT214">
        <v>95.005225810000695</v>
      </c>
      <c r="AU214">
        <v>19.490832157968899</v>
      </c>
      <c r="AV214">
        <v>9.8761788972957802</v>
      </c>
      <c r="AW214">
        <v>11.0263627183464</v>
      </c>
      <c r="AX214">
        <v>16.119980648282599</v>
      </c>
      <c r="AY214">
        <v>11.724022998083401</v>
      </c>
      <c r="AZ214">
        <v>6.3917064439141003</v>
      </c>
      <c r="BA214">
        <v>12.410986775177999</v>
      </c>
      <c r="BB214">
        <v>8.1169509223808003</v>
      </c>
      <c r="BC214">
        <v>6.1425536024724599</v>
      </c>
      <c r="BD214">
        <v>11.137397634212901</v>
      </c>
      <c r="BE214">
        <v>7.3303858959663604</v>
      </c>
      <c r="BF214">
        <v>7.6942636289666604</v>
      </c>
      <c r="BG214">
        <v>2.08244793880151</v>
      </c>
      <c r="BH214">
        <v>1.39235822000187</v>
      </c>
      <c r="BI214">
        <v>1.12231397417765</v>
      </c>
      <c r="BJ214">
        <v>3.13106248590119</v>
      </c>
      <c r="BK214">
        <v>1.9598407629380299</v>
      </c>
      <c r="BL214">
        <v>1.8492298451108999</v>
      </c>
      <c r="BM214">
        <v>1.5755329008340899</v>
      </c>
      <c r="BN214">
        <v>4.0851028533510299</v>
      </c>
    </row>
    <row r="215" spans="1:66">
      <c r="A215" t="s">
        <v>404</v>
      </c>
      <c r="B215" t="s">
        <v>127</v>
      </c>
      <c r="C215" t="s">
        <v>402</v>
      </c>
      <c r="D215" t="s">
        <v>233</v>
      </c>
      <c r="E215" t="e">
        <f>NA()</f>
        <v>#N/A</v>
      </c>
      <c r="F215" t="e">
        <f>NA()</f>
        <v>#N/A</v>
      </c>
      <c r="G215" t="e">
        <f>NA()</f>
        <v>#N/A</v>
      </c>
      <c r="H215" t="e">
        <f>NA()</f>
        <v>#N/A</v>
      </c>
      <c r="I215" t="e">
        <f>NA()</f>
        <v>#N/A</v>
      </c>
      <c r="J215" t="e">
        <f>NA()</f>
        <v>#N/A</v>
      </c>
      <c r="K215" t="e">
        <f>NA()</f>
        <v>#N/A</v>
      </c>
      <c r="L215" t="e">
        <f>NA()</f>
        <v>#N/A</v>
      </c>
      <c r="M215" t="e">
        <f>NA()</f>
        <v>#N/A</v>
      </c>
      <c r="N215" t="e">
        <f>NA()</f>
        <v>#N/A</v>
      </c>
      <c r="O215" t="e">
        <f>NA()</f>
        <v>#N/A</v>
      </c>
      <c r="P215">
        <v>14.5992928698164</v>
      </c>
      <c r="Q215">
        <v>20.940994987157001</v>
      </c>
      <c r="R215">
        <v>18.239795918821802</v>
      </c>
      <c r="S215">
        <v>24.4246673859205</v>
      </c>
      <c r="T215">
        <v>18.611372010313001</v>
      </c>
      <c r="U215">
        <v>14.868733630047799</v>
      </c>
      <c r="V215">
        <v>14.959168522751099</v>
      </c>
      <c r="W215">
        <v>11.783251231892301</v>
      </c>
      <c r="X215">
        <v>12.480169222314</v>
      </c>
      <c r="Y215">
        <v>13.5715405108088</v>
      </c>
      <c r="Z215">
        <v>10.5767903960918</v>
      </c>
      <c r="AA215">
        <v>-0.91264667535853905</v>
      </c>
      <c r="AB215">
        <v>6.0526315789473699</v>
      </c>
      <c r="AC215">
        <v>4.0942928039701201</v>
      </c>
      <c r="AD215">
        <v>0.83432657926102505</v>
      </c>
      <c r="AE215">
        <v>0.23640661938537</v>
      </c>
      <c r="AF215">
        <v>2.59433962264134</v>
      </c>
      <c r="AG215">
        <v>1.83908045977014</v>
      </c>
      <c r="AH215">
        <v>1.5801354401805501</v>
      </c>
      <c r="AI215">
        <v>3.88888888888915</v>
      </c>
      <c r="AJ215">
        <v>1.9867549668872899</v>
      </c>
      <c r="AK215">
        <v>3.2467532467532698</v>
      </c>
      <c r="AL215">
        <v>1.3836477987421301</v>
      </c>
      <c r="AM215">
        <v>1.7369727047146499</v>
      </c>
      <c r="AN215">
        <v>-0.243902439024446</v>
      </c>
      <c r="AO215">
        <v>-1.10024449877746</v>
      </c>
      <c r="AP215">
        <v>0.61804697156989297</v>
      </c>
      <c r="AQ215">
        <v>2.5798525798524499</v>
      </c>
      <c r="AR215">
        <v>6.3473053892215701</v>
      </c>
      <c r="AS215">
        <v>6.2687687687687701</v>
      </c>
      <c r="AT215">
        <v>5.9696220416815597</v>
      </c>
      <c r="AU215">
        <v>0.174999999999919</v>
      </c>
      <c r="AV215">
        <v>3.30255386407089</v>
      </c>
      <c r="AW215">
        <v>3.8573039136739999</v>
      </c>
      <c r="AX215">
        <v>0.90718771807391996</v>
      </c>
      <c r="AY215">
        <v>-0.353465498693739</v>
      </c>
      <c r="AZ215">
        <v>5.3206002728513599</v>
      </c>
      <c r="BA215">
        <v>36.964758287528802</v>
      </c>
      <c r="BB215">
        <v>31.754440774417901</v>
      </c>
      <c r="BC215">
        <v>-2.40463875108223</v>
      </c>
      <c r="BD215">
        <v>2.5592677223094999</v>
      </c>
      <c r="BE215">
        <v>7.1103706232640196</v>
      </c>
      <c r="BF215">
        <v>4.3389384832910398</v>
      </c>
      <c r="BG215">
        <v>1.38583454581264</v>
      </c>
      <c r="BH215">
        <v>4.0419441072562003</v>
      </c>
      <c r="BI215">
        <v>-1.01548191697644</v>
      </c>
      <c r="BJ215">
        <v>2.8567957556845101</v>
      </c>
      <c r="BK215">
        <v>3.7029183911156398</v>
      </c>
      <c r="BL215">
        <v>2.0747643648500098</v>
      </c>
      <c r="BM215">
        <v>8.2768581143722795</v>
      </c>
      <c r="BN215" t="e">
        <f>NA()</f>
        <v>#N/A</v>
      </c>
    </row>
    <row r="216" spans="1:66">
      <c r="A216" t="s">
        <v>571</v>
      </c>
      <c r="B216" t="s">
        <v>522</v>
      </c>
      <c r="C216" t="s">
        <v>402</v>
      </c>
      <c r="D216" t="s">
        <v>233</v>
      </c>
      <c r="E216" t="e">
        <f>NA()</f>
        <v>#N/A</v>
      </c>
      <c r="F216" t="e">
        <f>NA()</f>
        <v>#N/A</v>
      </c>
      <c r="G216" t="e">
        <f>NA()</f>
        <v>#N/A</v>
      </c>
      <c r="H216" t="e">
        <f>NA()</f>
        <v>#N/A</v>
      </c>
      <c r="I216" t="e">
        <f>NA()</f>
        <v>#N/A</v>
      </c>
      <c r="J216" t="e">
        <f>NA()</f>
        <v>#N/A</v>
      </c>
      <c r="K216" t="e">
        <f>NA()</f>
        <v>#N/A</v>
      </c>
      <c r="L216" t="e">
        <f>NA()</f>
        <v>#N/A</v>
      </c>
      <c r="M216" t="e">
        <f>NA()</f>
        <v>#N/A</v>
      </c>
      <c r="N216" t="e">
        <f>NA()</f>
        <v>#N/A</v>
      </c>
      <c r="O216" t="e">
        <f>NA()</f>
        <v>#N/A</v>
      </c>
      <c r="P216" t="e">
        <f>NA()</f>
        <v>#N/A</v>
      </c>
      <c r="Q216" t="e">
        <f>NA()</f>
        <v>#N/A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t="e">
        <f>NA()</f>
        <v>#N/A</v>
      </c>
      <c r="Y216" t="e">
        <f>NA()</f>
        <v>#N/A</v>
      </c>
      <c r="Z216" t="e">
        <f>NA()</f>
        <v>#N/A</v>
      </c>
      <c r="AA216" t="e">
        <f>NA()</f>
        <v>#N/A</v>
      </c>
      <c r="AB216" t="e">
        <f>NA()</f>
        <v>#N/A</v>
      </c>
      <c r="AC216" t="e">
        <f>NA()</f>
        <v>#N/A</v>
      </c>
      <c r="AD216" t="e">
        <f>NA()</f>
        <v>#N/A</v>
      </c>
      <c r="AE216" t="e">
        <f>NA()</f>
        <v>#N/A</v>
      </c>
      <c r="AF216" t="e">
        <f>NA()</f>
        <v>#N/A</v>
      </c>
      <c r="AG216" t="e">
        <f>NA()</f>
        <v>#N/A</v>
      </c>
      <c r="AH216" t="e">
        <f>NA()</f>
        <v>#N/A</v>
      </c>
      <c r="AI216" t="e">
        <f>NA()</f>
        <v>#N/A</v>
      </c>
      <c r="AJ216" t="e">
        <f>NA()</f>
        <v>#N/A</v>
      </c>
      <c r="AK216" t="e">
        <f>NA()</f>
        <v>#N/A</v>
      </c>
      <c r="AL216" t="e">
        <f>NA()</f>
        <v>#N/A</v>
      </c>
      <c r="AM216" t="e">
        <f>NA()</f>
        <v>#N/A</v>
      </c>
      <c r="AN216" t="e">
        <f>NA()</f>
        <v>#N/A</v>
      </c>
      <c r="AO216" t="e">
        <f>NA()</f>
        <v>#N/A</v>
      </c>
      <c r="AP216" t="e">
        <f>NA()</f>
        <v>#N/A</v>
      </c>
      <c r="AQ216" t="e">
        <f>NA()</f>
        <v>#N/A</v>
      </c>
      <c r="AR216" t="e">
        <f>NA()</f>
        <v>#N/A</v>
      </c>
      <c r="AS216" t="e">
        <f>NA()</f>
        <v>#N/A</v>
      </c>
      <c r="AT216" t="e">
        <f>NA()</f>
        <v>#N/A</v>
      </c>
      <c r="AU216" t="e">
        <f>NA()</f>
        <v>#N/A</v>
      </c>
      <c r="AV216" t="e">
        <f>NA()</f>
        <v>#N/A</v>
      </c>
      <c r="AW216" t="e">
        <f>NA()</f>
        <v>#N/A</v>
      </c>
      <c r="AX216" t="e">
        <f>NA()</f>
        <v>#N/A</v>
      </c>
      <c r="AY216" t="e">
        <f>NA()</f>
        <v>#N/A</v>
      </c>
      <c r="AZ216">
        <v>11.6499744518106</v>
      </c>
      <c r="BA216">
        <v>8.2046149268266699</v>
      </c>
      <c r="BB216">
        <v>7.4691666666666601</v>
      </c>
      <c r="BC216">
        <v>7.1935361305180399</v>
      </c>
      <c r="BD216">
        <v>6.7881944444444597</v>
      </c>
      <c r="BE216">
        <v>6.5883596163225402</v>
      </c>
      <c r="BF216">
        <v>5.5182713695583097</v>
      </c>
      <c r="BG216">
        <v>4.6454620467015797</v>
      </c>
      <c r="BH216">
        <v>6.69367927894743</v>
      </c>
      <c r="BI216">
        <v>10.883285862247501</v>
      </c>
      <c r="BJ216">
        <v>18.219809195771401</v>
      </c>
      <c r="BK216">
        <v>16.032789853581399</v>
      </c>
      <c r="BL216">
        <v>14.803058568175899</v>
      </c>
      <c r="BM216">
        <v>13.4469773031285</v>
      </c>
      <c r="BN216">
        <v>11.8727006854034</v>
      </c>
    </row>
    <row r="217" spans="1:66">
      <c r="A217" t="s">
        <v>407</v>
      </c>
      <c r="B217" t="s">
        <v>66</v>
      </c>
      <c r="C217" t="s">
        <v>402</v>
      </c>
      <c r="D217" t="s">
        <v>233</v>
      </c>
      <c r="E217" t="e">
        <f>NA()</f>
        <v>#N/A</v>
      </c>
      <c r="F217">
        <v>0.40000000000012598</v>
      </c>
      <c r="G217">
        <v>0.41958041958025499</v>
      </c>
      <c r="H217">
        <v>2.20519962859834</v>
      </c>
      <c r="I217">
        <v>1.72609584374286</v>
      </c>
      <c r="J217">
        <v>0.17861129716459101</v>
      </c>
      <c r="K217">
        <v>2.0057945174949299</v>
      </c>
      <c r="L217">
        <v>3.3428009613281802</v>
      </c>
      <c r="M217">
        <v>0.65539112050738402</v>
      </c>
      <c r="N217">
        <v>-0.273051879856958</v>
      </c>
      <c r="O217">
        <v>0.46335299073264402</v>
      </c>
      <c r="P217">
        <v>1.7610062893081899</v>
      </c>
      <c r="Q217">
        <v>2.0807581376187798</v>
      </c>
      <c r="R217">
        <v>19.6367305751765</v>
      </c>
      <c r="S217">
        <v>22.368421052631501</v>
      </c>
      <c r="T217">
        <v>2.5365315687894898</v>
      </c>
      <c r="U217">
        <v>-1.84189298198423</v>
      </c>
      <c r="V217">
        <v>3.1639501438158399</v>
      </c>
      <c r="W217">
        <v>4.87254381306425</v>
      </c>
      <c r="X217">
        <v>4.0764653753639903</v>
      </c>
      <c r="Y217">
        <v>8.5269431942585907</v>
      </c>
      <c r="Z217">
        <v>8.1820219681684794</v>
      </c>
      <c r="AA217">
        <v>3.91628677994199</v>
      </c>
      <c r="AB217">
        <v>1.19641076769694</v>
      </c>
      <c r="AC217">
        <v>2.6009852216748501</v>
      </c>
      <c r="AD217">
        <v>0.48012291146535202</v>
      </c>
      <c r="AE217">
        <v>-1.38570336391444</v>
      </c>
      <c r="AF217">
        <v>0.52330652194980498</v>
      </c>
      <c r="AG217">
        <v>1.5231851923263</v>
      </c>
      <c r="AH217">
        <v>2.34545627195899</v>
      </c>
      <c r="AI217">
        <v>3.4607533865282099</v>
      </c>
      <c r="AJ217">
        <v>3.4257017307864399</v>
      </c>
      <c r="AK217">
        <v>2.2630711870284901</v>
      </c>
      <c r="AL217">
        <v>2.2892996438864199</v>
      </c>
      <c r="AM217">
        <v>3.1001326259950299</v>
      </c>
      <c r="AN217">
        <v>1.7205338478852401</v>
      </c>
      <c r="AO217">
        <v>1.3831805248187801</v>
      </c>
      <c r="AP217">
        <v>2.00358618538958</v>
      </c>
      <c r="AQ217">
        <v>-0.26750229287612698</v>
      </c>
      <c r="AR217">
        <v>1.6709833737075901E-2</v>
      </c>
      <c r="AS217">
        <v>1.3616239244845501</v>
      </c>
      <c r="AT217">
        <v>0.99719795615596696</v>
      </c>
      <c r="AU217">
        <v>-0.391676866585079</v>
      </c>
      <c r="AV217">
        <v>0.50790530023753899</v>
      </c>
      <c r="AW217">
        <v>1.6627271986307299</v>
      </c>
      <c r="AX217">
        <v>0.42510627656910099</v>
      </c>
      <c r="AY217">
        <v>0.96290177816512801</v>
      </c>
      <c r="AZ217">
        <v>2.1048800363321298</v>
      </c>
      <c r="BA217">
        <v>6.6277817735212698</v>
      </c>
      <c r="BB217">
        <v>0.59672025742497203</v>
      </c>
      <c r="BC217">
        <v>2.8236613488560902</v>
      </c>
      <c r="BD217">
        <v>5.2477933984048004</v>
      </c>
      <c r="BE217">
        <v>4.5756027037652203</v>
      </c>
      <c r="BF217">
        <v>2.35860415399836</v>
      </c>
      <c r="BG217">
        <v>1.02514803039394</v>
      </c>
      <c r="BH217">
        <v>-0.52261816707531406</v>
      </c>
      <c r="BI217">
        <v>-0.53226873971628996</v>
      </c>
      <c r="BJ217">
        <v>0.57626031016637103</v>
      </c>
      <c r="BK217">
        <v>0.438620118446782</v>
      </c>
      <c r="BL217">
        <v>0.56526056878035802</v>
      </c>
      <c r="BM217">
        <v>-0.18191666666665601</v>
      </c>
      <c r="BN217">
        <v>2.3048595904048699</v>
      </c>
    </row>
    <row r="218" spans="1:66">
      <c r="A218" t="s">
        <v>296</v>
      </c>
      <c r="B218" t="s">
        <v>334</v>
      </c>
      <c r="C218" t="s">
        <v>402</v>
      </c>
      <c r="D218" t="s">
        <v>233</v>
      </c>
      <c r="E218" t="e">
        <f>NA()</f>
        <v>#N/A</v>
      </c>
      <c r="F218" t="e">
        <f>NA()</f>
        <v>#N/A</v>
      </c>
      <c r="G218" t="e">
        <f>NA()</f>
        <v>#N/A</v>
      </c>
      <c r="H218" t="e">
        <f>NA()</f>
        <v>#N/A</v>
      </c>
      <c r="I218" t="e">
        <f>NA()</f>
        <v>#N/A</v>
      </c>
      <c r="J218" t="e">
        <f>NA()</f>
        <v>#N/A</v>
      </c>
      <c r="K218" t="e">
        <f>NA()</f>
        <v>#N/A</v>
      </c>
      <c r="L218" t="e">
        <f>NA()</f>
        <v>#N/A</v>
      </c>
      <c r="M218" t="e">
        <f>NA()</f>
        <v>#N/A</v>
      </c>
      <c r="N218" t="e">
        <f>NA()</f>
        <v>#N/A</v>
      </c>
      <c r="O218" t="e">
        <f>NA()</f>
        <v>#N/A</v>
      </c>
      <c r="P218" t="e">
        <f>NA()</f>
        <v>#N/A</v>
      </c>
      <c r="Q218" t="e">
        <f>NA()</f>
        <v>#N/A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t="e">
        <f>NA()</f>
        <v>#N/A</v>
      </c>
      <c r="Y218" t="e">
        <f>NA()</f>
        <v>#N/A</v>
      </c>
      <c r="Z218" t="e">
        <f>NA()</f>
        <v>#N/A</v>
      </c>
      <c r="AA218" t="e">
        <f>NA()</f>
        <v>#N/A</v>
      </c>
      <c r="AB218" t="e">
        <f>NA()</f>
        <v>#N/A</v>
      </c>
      <c r="AC218" t="e">
        <f>NA()</f>
        <v>#N/A</v>
      </c>
      <c r="AD218" t="e">
        <f>NA()</f>
        <v>#N/A</v>
      </c>
      <c r="AE218" t="e">
        <f>NA()</f>
        <v>#N/A</v>
      </c>
      <c r="AF218" t="e">
        <f>NA()</f>
        <v>#N/A</v>
      </c>
      <c r="AG218" t="e">
        <f>NA()</f>
        <v>#N/A</v>
      </c>
      <c r="AH218" t="e">
        <f>NA()</f>
        <v>#N/A</v>
      </c>
      <c r="AI218" t="e">
        <f>NA()</f>
        <v>#N/A</v>
      </c>
      <c r="AJ218" t="e">
        <f>NA()</f>
        <v>#N/A</v>
      </c>
      <c r="AK218" t="e">
        <f>NA()</f>
        <v>#N/A</v>
      </c>
      <c r="AL218" t="e">
        <f>NA()</f>
        <v>#N/A</v>
      </c>
      <c r="AM218" t="e">
        <f>NA()</f>
        <v>#N/A</v>
      </c>
      <c r="AN218" t="e">
        <f>NA()</f>
        <v>#N/A</v>
      </c>
      <c r="AO218" t="e">
        <f>NA()</f>
        <v>#N/A</v>
      </c>
      <c r="AP218" t="e">
        <f>NA()</f>
        <v>#N/A</v>
      </c>
      <c r="AQ218" t="e">
        <f>NA()</f>
        <v>#N/A</v>
      </c>
      <c r="AR218" t="e">
        <f>NA()</f>
        <v>#N/A</v>
      </c>
      <c r="AS218" t="e">
        <f>NA()</f>
        <v>#N/A</v>
      </c>
      <c r="AT218" t="e">
        <f>NA()</f>
        <v>#N/A</v>
      </c>
      <c r="AU218" t="e">
        <f>NA()</f>
        <v>#N/A</v>
      </c>
      <c r="AV218" t="e">
        <f>NA()</f>
        <v>#N/A</v>
      </c>
      <c r="AW218" t="e">
        <f>NA()</f>
        <v>#N/A</v>
      </c>
      <c r="AX218" t="e">
        <f>NA()</f>
        <v>#N/A</v>
      </c>
      <c r="AY218">
        <v>0.30060120240478699</v>
      </c>
      <c r="AZ218">
        <v>4.4324575424575903</v>
      </c>
      <c r="BA218">
        <v>-0.41792902008081101</v>
      </c>
      <c r="BB218">
        <v>5.9576368876080004</v>
      </c>
      <c r="BC218">
        <v>1.33857621672885</v>
      </c>
      <c r="BD218">
        <v>4.5847543565040203</v>
      </c>
      <c r="BE218">
        <v>4.0151842108160203</v>
      </c>
      <c r="BF218">
        <v>2.52864788538364</v>
      </c>
      <c r="BG218">
        <v>1.8867546627522001</v>
      </c>
      <c r="BH218">
        <v>0.33002716514133901</v>
      </c>
      <c r="BI218">
        <v>0.111682655737255</v>
      </c>
      <c r="BJ218">
        <v>2.1920101096304299</v>
      </c>
      <c r="BK218" t="e">
        <f>NA()</f>
        <v>#N/A</v>
      </c>
      <c r="BL218" t="e">
        <f>NA()</f>
        <v>#N/A</v>
      </c>
      <c r="BM218" t="e">
        <f>NA()</f>
        <v>#N/A</v>
      </c>
      <c r="BN218" t="e">
        <f>NA()</f>
        <v>#N/A</v>
      </c>
    </row>
    <row r="219" spans="1:66">
      <c r="A219" t="s">
        <v>309</v>
      </c>
      <c r="B219" t="s">
        <v>124</v>
      </c>
      <c r="C219" t="s">
        <v>402</v>
      </c>
      <c r="D219" t="s">
        <v>233</v>
      </c>
      <c r="E219" t="e">
        <f>NA()</f>
        <v>#N/A</v>
      </c>
      <c r="F219" t="e">
        <f>NA()</f>
        <v>#N/A</v>
      </c>
      <c r="G219" t="e">
        <f>NA()</f>
        <v>#N/A</v>
      </c>
      <c r="H219" t="e">
        <f>NA()</f>
        <v>#N/A</v>
      </c>
      <c r="I219" t="e">
        <f>NA()</f>
        <v>#N/A</v>
      </c>
      <c r="J219" t="e">
        <f>NA()</f>
        <v>#N/A</v>
      </c>
      <c r="K219" t="e">
        <f>NA()</f>
        <v>#N/A</v>
      </c>
      <c r="L219" t="e">
        <f>NA()</f>
        <v>#N/A</v>
      </c>
      <c r="M219" t="e">
        <f>NA()</f>
        <v>#N/A</v>
      </c>
      <c r="N219" t="e">
        <f>NA()</f>
        <v>#N/A</v>
      </c>
      <c r="O219" t="e">
        <f>NA()</f>
        <v>#N/A</v>
      </c>
      <c r="P219" t="e">
        <f>NA()</f>
        <v>#N/A</v>
      </c>
      <c r="Q219" t="e">
        <f>NA()</f>
        <v>#N/A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t="e">
        <f>NA()</f>
        <v>#N/A</v>
      </c>
      <c r="Y219" t="e">
        <f>NA()</f>
        <v>#N/A</v>
      </c>
      <c r="Z219" t="e">
        <f>NA()</f>
        <v>#N/A</v>
      </c>
      <c r="AA219" t="e">
        <f>NA()</f>
        <v>#N/A</v>
      </c>
      <c r="AB219" t="e">
        <f>NA()</f>
        <v>#N/A</v>
      </c>
      <c r="AC219" t="e">
        <f>NA()</f>
        <v>#N/A</v>
      </c>
      <c r="AD219" t="e">
        <f>NA()</f>
        <v>#N/A</v>
      </c>
      <c r="AE219" t="e">
        <f>NA()</f>
        <v>#N/A</v>
      </c>
      <c r="AF219" t="e">
        <f>NA()</f>
        <v>#N/A</v>
      </c>
      <c r="AG219" t="e">
        <f>NA()</f>
        <v>#N/A</v>
      </c>
      <c r="AH219" t="e">
        <f>NA()</f>
        <v>#N/A</v>
      </c>
      <c r="AI219" t="e">
        <f>NA()</f>
        <v>#N/A</v>
      </c>
      <c r="AJ219" t="e">
        <f>NA()</f>
        <v>#N/A</v>
      </c>
      <c r="AK219">
        <v>9.8935051977117094</v>
      </c>
      <c r="AL219">
        <v>23.287027664545001</v>
      </c>
      <c r="AM219">
        <v>13.4155203422246</v>
      </c>
      <c r="AN219">
        <v>9.8410957983775695</v>
      </c>
      <c r="AO219">
        <v>5.77582786155945</v>
      </c>
      <c r="AP219">
        <v>6.1419899959565303</v>
      </c>
      <c r="AQ219">
        <v>6.6656512319582903</v>
      </c>
      <c r="AR219">
        <v>10.570441607522399</v>
      </c>
      <c r="AS219">
        <v>12.0357805974299</v>
      </c>
      <c r="AT219">
        <v>7.3296201911553203</v>
      </c>
      <c r="AU219">
        <v>3.1271422298460401</v>
      </c>
      <c r="AV219">
        <v>8.5541430540665093</v>
      </c>
      <c r="AW219">
        <v>7.5485008818341903</v>
      </c>
      <c r="AX219">
        <v>2.7090849458839101</v>
      </c>
      <c r="AY219">
        <v>4.4833312044961104</v>
      </c>
      <c r="AZ219">
        <v>2.75672371638138</v>
      </c>
      <c r="BA219">
        <v>4.5981797632502799</v>
      </c>
      <c r="BB219">
        <v>1.6151046405823599</v>
      </c>
      <c r="BC219">
        <v>0.95701813297513605</v>
      </c>
      <c r="BD219">
        <v>3.9192859914629401</v>
      </c>
      <c r="BE219">
        <v>3.6061026352288601</v>
      </c>
      <c r="BF219">
        <v>1.40047368963031</v>
      </c>
      <c r="BG219">
        <v>-7.6165329541982393E-2</v>
      </c>
      <c r="BH219">
        <v>-0.325219777427739</v>
      </c>
      <c r="BI219">
        <v>-0.52001019627832401</v>
      </c>
      <c r="BJ219">
        <v>1.31194588223234</v>
      </c>
      <c r="BK219">
        <v>2.5140371288380798</v>
      </c>
      <c r="BL219">
        <v>2.6645613342544299</v>
      </c>
      <c r="BM219">
        <v>1.9369412669421999</v>
      </c>
      <c r="BN219">
        <v>3.1496062992126301</v>
      </c>
    </row>
    <row r="220" spans="1:66">
      <c r="A220" t="s">
        <v>303</v>
      </c>
      <c r="B220" t="s">
        <v>271</v>
      </c>
      <c r="C220" t="s">
        <v>402</v>
      </c>
      <c r="D220" t="s">
        <v>233</v>
      </c>
      <c r="E220" t="e">
        <f>NA()</f>
        <v>#N/A</v>
      </c>
      <c r="F220" t="e">
        <f>NA()</f>
        <v>#N/A</v>
      </c>
      <c r="G220" t="e">
        <f>NA()</f>
        <v>#N/A</v>
      </c>
      <c r="H220" t="e">
        <f>NA()</f>
        <v>#N/A</v>
      </c>
      <c r="I220" t="e">
        <f>NA()</f>
        <v>#N/A</v>
      </c>
      <c r="J220" t="e">
        <f>NA()</f>
        <v>#N/A</v>
      </c>
      <c r="K220" t="e">
        <f>NA()</f>
        <v>#N/A</v>
      </c>
      <c r="L220" t="e">
        <f>NA()</f>
        <v>#N/A</v>
      </c>
      <c r="M220" t="e">
        <f>NA()</f>
        <v>#N/A</v>
      </c>
      <c r="N220" t="e">
        <f>NA()</f>
        <v>#N/A</v>
      </c>
      <c r="O220" t="e">
        <f>NA()</f>
        <v>#N/A</v>
      </c>
      <c r="P220" t="e">
        <f>NA()</f>
        <v>#N/A</v>
      </c>
      <c r="Q220" t="e">
        <f>NA()</f>
        <v>#N/A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t="e">
        <f>NA()</f>
        <v>#N/A</v>
      </c>
      <c r="Y220" t="e">
        <f>NA()</f>
        <v>#N/A</v>
      </c>
      <c r="Z220">
        <v>42.622952731824498</v>
      </c>
      <c r="AA220">
        <v>30.1125435950715</v>
      </c>
      <c r="AB220">
        <v>40.213491843693603</v>
      </c>
      <c r="AC220">
        <v>53.671966910248301</v>
      </c>
      <c r="AD220">
        <v>79.406381148187407</v>
      </c>
      <c r="AE220">
        <v>95.886505210164302</v>
      </c>
      <c r="AF220">
        <v>132.07272101483099</v>
      </c>
      <c r="AG220">
        <v>198.75371286202301</v>
      </c>
      <c r="AH220">
        <v>1281.4434940487599</v>
      </c>
      <c r="AI220">
        <v>552.08352891432503</v>
      </c>
      <c r="AJ220">
        <v>114.832935589747</v>
      </c>
      <c r="AK220">
        <v>209.933731186822</v>
      </c>
      <c r="AL220">
        <v>31.762130630593202</v>
      </c>
      <c r="AM220">
        <v>20.991818047149899</v>
      </c>
      <c r="AN220">
        <v>13.4637296178669</v>
      </c>
      <c r="AO220">
        <v>9.8644506154685203</v>
      </c>
      <c r="AP220">
        <v>8.3596799070429508</v>
      </c>
      <c r="AQ220">
        <v>7.8911668285668997</v>
      </c>
      <c r="AR220">
        <v>6.1555875445155896</v>
      </c>
      <c r="AS220">
        <v>8.9117441865876401</v>
      </c>
      <c r="AT220">
        <v>8.3796658749220505</v>
      </c>
      <c r="AU220">
        <v>7.4807777070375598</v>
      </c>
      <c r="AV220">
        <v>5.54416421752898</v>
      </c>
      <c r="AW220">
        <v>3.59297594249513</v>
      </c>
      <c r="AX220">
        <v>2.4515013231647398</v>
      </c>
      <c r="AY220">
        <v>2.4579244419586401</v>
      </c>
      <c r="AZ220">
        <v>3.65749563284104</v>
      </c>
      <c r="BA220">
        <v>5.64742380573934</v>
      </c>
      <c r="BB220">
        <v>0.83926224679383998</v>
      </c>
      <c r="BC220">
        <v>1.8011702213713601</v>
      </c>
      <c r="BD220">
        <v>1.8028517194190701</v>
      </c>
      <c r="BE220">
        <v>2.5974138603901</v>
      </c>
      <c r="BF220">
        <v>1.7692008588189601</v>
      </c>
      <c r="BG220">
        <v>0.19934382657084901</v>
      </c>
      <c r="BH220">
        <v>-0.52555228582083802</v>
      </c>
      <c r="BI220">
        <v>-5.4999541670491099E-2</v>
      </c>
      <c r="BJ220">
        <v>1.4291074331929701</v>
      </c>
      <c r="BK220">
        <v>1.73860861988181</v>
      </c>
      <c r="BL220">
        <v>1.6305226075433801</v>
      </c>
      <c r="BM220">
        <v>-5.4856815760606699E-2</v>
      </c>
      <c r="BN220">
        <v>1.91706506089267</v>
      </c>
    </row>
    <row r="221" spans="1:66">
      <c r="A221" t="s">
        <v>32</v>
      </c>
      <c r="B221" t="s">
        <v>161</v>
      </c>
      <c r="C221" t="s">
        <v>402</v>
      </c>
      <c r="D221" t="s">
        <v>233</v>
      </c>
      <c r="E221" t="e">
        <f>NA()</f>
        <v>#N/A</v>
      </c>
      <c r="F221" t="e">
        <f>NA()</f>
        <v>#N/A</v>
      </c>
      <c r="G221" t="e">
        <f>NA()</f>
        <v>#N/A</v>
      </c>
      <c r="H221" t="e">
        <f>NA()</f>
        <v>#N/A</v>
      </c>
      <c r="I221" t="e">
        <f>NA()</f>
        <v>#N/A</v>
      </c>
      <c r="J221" t="e">
        <f>NA()</f>
        <v>#N/A</v>
      </c>
      <c r="K221" t="e">
        <f>NA()</f>
        <v>#N/A</v>
      </c>
      <c r="L221" t="e">
        <f>NA()</f>
        <v>#N/A</v>
      </c>
      <c r="M221" t="e">
        <f>NA()</f>
        <v>#N/A</v>
      </c>
      <c r="N221" t="e">
        <f>NA()</f>
        <v>#N/A</v>
      </c>
      <c r="O221" t="e">
        <f>NA()</f>
        <v>#N/A</v>
      </c>
      <c r="P221" t="e">
        <f>NA()</f>
        <v>#N/A</v>
      </c>
      <c r="Q221" t="e">
        <f>NA()</f>
        <v>#N/A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>
        <v>11.1910016370359</v>
      </c>
      <c r="W221">
        <v>8.8553459121408995</v>
      </c>
      <c r="X221" t="e">
        <f>NA()</f>
        <v>#N/A</v>
      </c>
      <c r="Y221">
        <v>14.4928744064522</v>
      </c>
      <c r="Z221">
        <v>12.5744590093248</v>
      </c>
      <c r="AA221">
        <v>7.5445750149817199</v>
      </c>
      <c r="AB221">
        <v>5.8210647986934205</v>
      </c>
      <c r="AC221">
        <v>5.5164001084304202</v>
      </c>
      <c r="AD221">
        <v>4.6050096339113704</v>
      </c>
      <c r="AE221">
        <v>5.43378154356233</v>
      </c>
      <c r="AF221">
        <v>4.56684949636825</v>
      </c>
      <c r="AG221">
        <v>6.4563602680194396</v>
      </c>
      <c r="AH221">
        <v>6.1901140684411997</v>
      </c>
      <c r="AI221">
        <v>7.72532188841208</v>
      </c>
      <c r="AJ221">
        <v>6.4691358024691503</v>
      </c>
      <c r="AK221">
        <v>5.4718255934417703</v>
      </c>
      <c r="AL221">
        <v>4.5727711005667198</v>
      </c>
      <c r="AM221">
        <v>3.6113580014783597</v>
      </c>
      <c r="AN221">
        <v>5.4888613317150501</v>
      </c>
      <c r="AO221">
        <v>3.0501618122979899</v>
      </c>
      <c r="AP221">
        <v>3.6260787584308098</v>
      </c>
      <c r="AQ221">
        <v>3.2744455426046502</v>
      </c>
      <c r="AR221">
        <v>3.0927704848780251</v>
      </c>
      <c r="AS221">
        <v>3.0465508194399247</v>
      </c>
      <c r="AT221">
        <v>3.3801846737281802</v>
      </c>
      <c r="AU221">
        <v>2.4834304879022402</v>
      </c>
      <c r="AV221">
        <v>2.2645650438947098</v>
      </c>
      <c r="AW221">
        <v>3.0851865611138298</v>
      </c>
      <c r="AX221">
        <v>3.5920701354435147</v>
      </c>
      <c r="AY221">
        <v>4.2519532197796801</v>
      </c>
      <c r="AZ221">
        <v>4.998147691166265</v>
      </c>
      <c r="BA221">
        <v>8.9114819576886859</v>
      </c>
      <c r="BB221">
        <v>2.8739068996570403</v>
      </c>
      <c r="BC221">
        <v>3.2820268615817048</v>
      </c>
      <c r="BD221">
        <v>4.8006359416939794</v>
      </c>
      <c r="BE221">
        <v>3.6566204827881998</v>
      </c>
      <c r="BF221">
        <v>2.0646643612474551</v>
      </c>
      <c r="BG221">
        <v>1.7695032208972601</v>
      </c>
      <c r="BH221">
        <v>0.96899345882559895</v>
      </c>
      <c r="BI221">
        <v>1.2819281306189401</v>
      </c>
      <c r="BJ221">
        <v>1.8803844018353</v>
      </c>
      <c r="BK221">
        <v>2.2942430703624401</v>
      </c>
      <c r="BL221">
        <v>1.4679897602056799</v>
      </c>
      <c r="BM221">
        <v>0.61589275772110397</v>
      </c>
      <c r="BN221">
        <v>2.4108019840316701</v>
      </c>
    </row>
    <row r="222" spans="1:66">
      <c r="A222" t="s">
        <v>82</v>
      </c>
      <c r="B222" t="s">
        <v>257</v>
      </c>
      <c r="C222" t="s">
        <v>402</v>
      </c>
      <c r="D222" t="s">
        <v>233</v>
      </c>
      <c r="E222" t="e">
        <f>NA()</f>
        <v>#N/A</v>
      </c>
      <c r="F222" t="e">
        <f>NA()</f>
        <v>#N/A</v>
      </c>
      <c r="G222" t="e">
        <f>NA()</f>
        <v>#N/A</v>
      </c>
      <c r="H222" t="e">
        <f>NA()</f>
        <v>#N/A</v>
      </c>
      <c r="I222" t="e">
        <f>NA()</f>
        <v>#N/A</v>
      </c>
      <c r="J222" t="e">
        <f>NA()</f>
        <v>#N/A</v>
      </c>
      <c r="K222" t="e">
        <f>NA()</f>
        <v>#N/A</v>
      </c>
      <c r="L222" t="e">
        <f>NA()</f>
        <v>#N/A</v>
      </c>
      <c r="M222" t="e">
        <f>NA()</f>
        <v>#N/A</v>
      </c>
      <c r="N222" t="e">
        <f>NA()</f>
        <v>#N/A</v>
      </c>
      <c r="O222" t="e">
        <f>NA()</f>
        <v>#N/A</v>
      </c>
      <c r="P222" t="e">
        <f>NA()</f>
        <v>#N/A</v>
      </c>
      <c r="Q222">
        <v>6.87754613015536</v>
      </c>
      <c r="R222">
        <v>3.2286995513523902</v>
      </c>
      <c r="S222">
        <v>18.853171155598801</v>
      </c>
      <c r="T222">
        <v>10.0694444446641</v>
      </c>
      <c r="U222">
        <v>4.2553191489360298</v>
      </c>
      <c r="V222">
        <v>8.6167800453515007</v>
      </c>
      <c r="W222">
        <v>6.2630480167015801</v>
      </c>
      <c r="X222">
        <v>8.0550098231826706</v>
      </c>
      <c r="Y222">
        <v>13.090909090909101</v>
      </c>
      <c r="Z222">
        <v>16.3987138263665</v>
      </c>
      <c r="AA222">
        <v>12.983425414364801</v>
      </c>
      <c r="AB222">
        <v>6.2347188264058202</v>
      </c>
      <c r="AC222">
        <v>11.0471806674338</v>
      </c>
      <c r="AD222">
        <v>9.5682210708114201</v>
      </c>
      <c r="AE222">
        <v>13.571878940731301</v>
      </c>
      <c r="AF222">
        <v>10.992366412213499</v>
      </c>
      <c r="AG222">
        <v>16.737526572465399</v>
      </c>
      <c r="AH222">
        <v>14.9322478710301</v>
      </c>
      <c r="AI222">
        <v>8.7375926184817896</v>
      </c>
      <c r="AJ222">
        <v>15.050130775936999</v>
      </c>
      <c r="AK222">
        <v>10.751160367528501</v>
      </c>
      <c r="AL222">
        <v>9.1686623332198902</v>
      </c>
      <c r="AM222">
        <v>13.2560325916638</v>
      </c>
      <c r="AN222">
        <v>9.6292197011623006</v>
      </c>
      <c r="AO222">
        <v>11.7743563856636</v>
      </c>
      <c r="AP222">
        <v>8.0840013548604706</v>
      </c>
      <c r="AQ222">
        <v>12.3995038128069</v>
      </c>
      <c r="AR222">
        <v>8.02036839296842</v>
      </c>
      <c r="AS222">
        <v>7.8895618698672099</v>
      </c>
      <c r="AT222">
        <v>6.9258373205742396</v>
      </c>
      <c r="AU222">
        <v>10.929634187269199</v>
      </c>
      <c r="AV222">
        <v>8.2694634933440394</v>
      </c>
      <c r="AW222">
        <v>6.9858420268256802</v>
      </c>
      <c r="AX222">
        <v>7.3306634163329898</v>
      </c>
      <c r="AY222">
        <v>11.2199870214146</v>
      </c>
      <c r="AZ222">
        <v>7.6660201348480301</v>
      </c>
      <c r="BA222">
        <v>17.320065196877401</v>
      </c>
      <c r="BB222">
        <v>7.0927171687628396</v>
      </c>
      <c r="BC222">
        <v>1.0514816332104</v>
      </c>
      <c r="BD222">
        <v>7.3427070601800004</v>
      </c>
      <c r="BE222">
        <v>5.9120060249115598</v>
      </c>
      <c r="BF222">
        <v>5.3913638858755899</v>
      </c>
      <c r="BG222">
        <v>5.1659023792517198</v>
      </c>
      <c r="BH222">
        <v>-0.57446928635954297</v>
      </c>
      <c r="BI222">
        <v>0.51248562626880101</v>
      </c>
      <c r="BJ222">
        <v>0.48868676026098401</v>
      </c>
      <c r="BK222">
        <v>3.4614748497374501</v>
      </c>
      <c r="BL222">
        <v>1.63485544012242</v>
      </c>
      <c r="BM222">
        <v>2.9635499207606899</v>
      </c>
      <c r="BN222">
        <v>-0.1154378944128</v>
      </c>
    </row>
    <row r="223" spans="1:66">
      <c r="A223" t="s">
        <v>433</v>
      </c>
      <c r="B223" t="s">
        <v>23</v>
      </c>
      <c r="C223" t="s">
        <v>402</v>
      </c>
      <c r="D223" t="s">
        <v>233</v>
      </c>
      <c r="E223" t="e">
        <f>NA()</f>
        <v>#N/A</v>
      </c>
      <c r="F223" t="e">
        <f>NA()</f>
        <v>#N/A</v>
      </c>
      <c r="G223" t="e">
        <f>NA()</f>
        <v>#N/A</v>
      </c>
      <c r="H223" t="e">
        <f>NA()</f>
        <v>#N/A</v>
      </c>
      <c r="I223" t="e">
        <f>NA()</f>
        <v>#N/A</v>
      </c>
      <c r="J223" t="e">
        <f>NA()</f>
        <v>#N/A</v>
      </c>
      <c r="K223" t="e">
        <f>NA()</f>
        <v>#N/A</v>
      </c>
      <c r="L223" t="e">
        <f>NA()</f>
        <v>#N/A</v>
      </c>
      <c r="M223" t="e">
        <f>NA()</f>
        <v>#N/A</v>
      </c>
      <c r="N223" t="e">
        <f>NA()</f>
        <v>#N/A</v>
      </c>
      <c r="O223" t="e">
        <f>NA()</f>
        <v>#N/A</v>
      </c>
      <c r="P223" t="e">
        <f>NA()</f>
        <v>#N/A</v>
      </c>
      <c r="Q223" t="e">
        <f>NA()</f>
        <v>#N/A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t="e">
        <f>NA()</f>
        <v>#N/A</v>
      </c>
      <c r="Y223" t="e">
        <f>NA()</f>
        <v>#N/A</v>
      </c>
      <c r="Z223" t="e">
        <f>NA()</f>
        <v>#N/A</v>
      </c>
      <c r="AA223" t="e">
        <f>NA()</f>
        <v>#N/A</v>
      </c>
      <c r="AB223" t="e">
        <f>NA()</f>
        <v>#N/A</v>
      </c>
      <c r="AC223" t="e">
        <f>NA()</f>
        <v>#N/A</v>
      </c>
      <c r="AD223" t="e">
        <f>NA()</f>
        <v>#N/A</v>
      </c>
      <c r="AE223" t="e">
        <f>NA()</f>
        <v>#N/A</v>
      </c>
      <c r="AF223" t="e">
        <f>NA()</f>
        <v>#N/A</v>
      </c>
      <c r="AG223" t="e">
        <f>NA()</f>
        <v>#N/A</v>
      </c>
      <c r="AH223" t="e">
        <f>NA()</f>
        <v>#N/A</v>
      </c>
      <c r="AI223" t="e">
        <f>NA()</f>
        <v>#N/A</v>
      </c>
      <c r="AJ223" t="e">
        <f>NA()</f>
        <v>#N/A</v>
      </c>
      <c r="AK223" t="e">
        <f>NA()</f>
        <v>#N/A</v>
      </c>
      <c r="AL223" t="e">
        <f>NA()</f>
        <v>#N/A</v>
      </c>
      <c r="AM223" t="e">
        <f>NA()</f>
        <v>#N/A</v>
      </c>
      <c r="AN223" t="e">
        <f>NA()</f>
        <v>#N/A</v>
      </c>
      <c r="AO223" t="e">
        <f>NA()</f>
        <v>#N/A</v>
      </c>
      <c r="AP223" t="e">
        <f>NA()</f>
        <v>#N/A</v>
      </c>
      <c r="AQ223" t="e">
        <f>NA()</f>
        <v>#N/A</v>
      </c>
      <c r="AR223" t="e">
        <f>NA()</f>
        <v>#N/A</v>
      </c>
      <c r="AS223" t="e">
        <f>NA()</f>
        <v>#N/A</v>
      </c>
      <c r="AT223" t="e">
        <f>NA()</f>
        <v>#N/A</v>
      </c>
      <c r="AU223" t="e">
        <f>NA()</f>
        <v>#N/A</v>
      </c>
      <c r="AV223" t="e">
        <f>NA()</f>
        <v>#N/A</v>
      </c>
      <c r="AW223" t="e">
        <f>NA()</f>
        <v>#N/A</v>
      </c>
      <c r="AX223" t="e">
        <f>NA()</f>
        <v>#N/A</v>
      </c>
      <c r="AY223" t="e">
        <f>NA()</f>
        <v>#N/A</v>
      </c>
      <c r="AZ223" t="e">
        <f>NA()</f>
        <v>#N/A</v>
      </c>
      <c r="BA223" t="e">
        <f>NA()</f>
        <v>#N/A</v>
      </c>
      <c r="BB223" t="e">
        <f>NA()</f>
        <v>#N/A</v>
      </c>
      <c r="BC223" t="e">
        <f>NA()</f>
        <v>#N/A</v>
      </c>
      <c r="BD223" t="e">
        <f>NA()</f>
        <v>#N/A</v>
      </c>
      <c r="BE223" t="e">
        <f>NA()</f>
        <v>#N/A</v>
      </c>
      <c r="BF223" t="e">
        <f>NA()</f>
        <v>#N/A</v>
      </c>
      <c r="BG223" t="e">
        <f>NA()</f>
        <v>#N/A</v>
      </c>
      <c r="BH223" t="e">
        <f>NA()</f>
        <v>#N/A</v>
      </c>
      <c r="BI223" t="e">
        <f>NA()</f>
        <v>#N/A</v>
      </c>
      <c r="BJ223" t="e">
        <f>NA()</f>
        <v>#N/A</v>
      </c>
      <c r="BK223" t="e">
        <f>NA()</f>
        <v>#N/A</v>
      </c>
      <c r="BL223" t="e">
        <f>NA()</f>
        <v>#N/A</v>
      </c>
      <c r="BM223" t="e">
        <f>NA()</f>
        <v>#N/A</v>
      </c>
      <c r="BN223" t="e">
        <f>NA()</f>
        <v>#N/A</v>
      </c>
    </row>
    <row r="224" spans="1:66">
      <c r="A224" t="s">
        <v>393</v>
      </c>
      <c r="B224" t="s">
        <v>318</v>
      </c>
      <c r="C224" t="s">
        <v>402</v>
      </c>
      <c r="D224" t="s">
        <v>233</v>
      </c>
      <c r="E224">
        <v>1.2888590354937799</v>
      </c>
      <c r="F224">
        <v>2.1023739632409302</v>
      </c>
      <c r="G224">
        <v>1.2462853780701899</v>
      </c>
      <c r="H224">
        <v>1.33796971443196</v>
      </c>
      <c r="I224">
        <v>2.53497284090203</v>
      </c>
      <c r="J224">
        <v>4.0690287353294803</v>
      </c>
      <c r="K224">
        <v>3.48923368982036</v>
      </c>
      <c r="L224">
        <v>3.5389915328063002</v>
      </c>
      <c r="M224">
        <v>1.9861355288071301</v>
      </c>
      <c r="N224">
        <v>3.2382245196174502</v>
      </c>
      <c r="O224">
        <v>4.9918771172128702</v>
      </c>
      <c r="P224">
        <v>5.9573977378042597</v>
      </c>
      <c r="Q224">
        <v>6.4257084463861798</v>
      </c>
      <c r="R224">
        <v>9.4339873492611392</v>
      </c>
      <c r="S224">
        <v>11.724125921702299</v>
      </c>
      <c r="T224">
        <v>13.425941867870501</v>
      </c>
      <c r="U224">
        <v>11.0203906361099</v>
      </c>
      <c r="V224">
        <v>11.151964086928899</v>
      </c>
      <c r="W224">
        <v>11.135607653184699</v>
      </c>
      <c r="X224">
        <v>13.2936586533207</v>
      </c>
      <c r="Y224">
        <v>13.660240685885199</v>
      </c>
      <c r="Z224">
        <v>15.2542442656564</v>
      </c>
      <c r="AA224">
        <v>14.6390324191598</v>
      </c>
      <c r="AB224">
        <v>12.303207143823499</v>
      </c>
      <c r="AC224">
        <v>11.526481303676601</v>
      </c>
      <c r="AD224">
        <v>16.2942269399101</v>
      </c>
      <c r="AE224">
        <v>18.654918926306401</v>
      </c>
      <c r="AF224">
        <v>16.160581442661599</v>
      </c>
      <c r="AG224">
        <v>12.779544822990401</v>
      </c>
      <c r="AH224">
        <v>14.730918284745</v>
      </c>
      <c r="AI224">
        <v>14.3209557277219</v>
      </c>
      <c r="AJ224">
        <v>15.334802353322001</v>
      </c>
      <c r="AK224">
        <v>13.8746803836057</v>
      </c>
      <c r="AL224">
        <v>9.7174673298899101</v>
      </c>
      <c r="AM224">
        <v>8.9385249354571705</v>
      </c>
      <c r="AN224">
        <v>8.6804442262445995</v>
      </c>
      <c r="AO224">
        <v>7.3541133870696003</v>
      </c>
      <c r="AP224">
        <v>8.5977826317368393</v>
      </c>
      <c r="AQ224">
        <v>6.8805463781729204</v>
      </c>
      <c r="AR224">
        <v>5.1814927974787004</v>
      </c>
      <c r="AS224">
        <v>5.3389510292921702</v>
      </c>
      <c r="AT224">
        <v>5.7019001830571598</v>
      </c>
      <c r="AU224">
        <v>9.4947107032486109</v>
      </c>
      <c r="AV224">
        <v>5.6794177109910899</v>
      </c>
      <c r="AW224">
        <v>-0.69203027102411896</v>
      </c>
      <c r="AX224">
        <v>2.0628461650463001</v>
      </c>
      <c r="AY224">
        <v>3.24390776468061</v>
      </c>
      <c r="AZ224">
        <v>6.1778068349941302</v>
      </c>
      <c r="BA224">
        <v>10.074575524918099</v>
      </c>
      <c r="BB224">
        <v>7.2153141361256496</v>
      </c>
      <c r="BC224">
        <v>4.0897298947047203</v>
      </c>
      <c r="BD224">
        <v>4.99926696965254</v>
      </c>
      <c r="BE224">
        <v>5.7246579167830296</v>
      </c>
      <c r="BF224">
        <v>5.7844690966719101</v>
      </c>
      <c r="BG224">
        <v>6.1298377028714501</v>
      </c>
      <c r="BH224">
        <v>4.5406422773791402</v>
      </c>
      <c r="BI224">
        <v>6.5713964217395899</v>
      </c>
      <c r="BJ224">
        <v>5.1842466476613103</v>
      </c>
      <c r="BK224">
        <v>4.5171652278658696</v>
      </c>
      <c r="BL224">
        <v>4.1202458701498399</v>
      </c>
      <c r="BM224">
        <v>3.21003597454107</v>
      </c>
      <c r="BN224">
        <v>4.61167217803201</v>
      </c>
    </row>
    <row r="225" spans="1:66">
      <c r="A225" t="s">
        <v>72</v>
      </c>
      <c r="B225" t="s">
        <v>102</v>
      </c>
      <c r="C225" t="s">
        <v>402</v>
      </c>
      <c r="D225" t="s">
        <v>233</v>
      </c>
      <c r="E225" t="e">
        <f>NA()</f>
        <v>#N/A</v>
      </c>
      <c r="F225" t="e">
        <f>NA()</f>
        <v>#N/A</v>
      </c>
      <c r="G225" t="e">
        <f>NA()</f>
        <v>#N/A</v>
      </c>
      <c r="H225" t="e">
        <f>NA()</f>
        <v>#N/A</v>
      </c>
      <c r="I225" t="e">
        <f>NA()</f>
        <v>#N/A</v>
      </c>
      <c r="J225">
        <v>7.0202524039142196</v>
      </c>
      <c r="K225">
        <v>9.0147349734057105</v>
      </c>
      <c r="L225">
        <v>4.5003194831610003</v>
      </c>
      <c r="M225">
        <v>2.2086411999877651</v>
      </c>
      <c r="N225">
        <v>3.6222892092762349</v>
      </c>
      <c r="O225">
        <v>5.6083984937449145</v>
      </c>
      <c r="P225">
        <v>2.8726594463327149</v>
      </c>
      <c r="Q225">
        <v>6.3957917558592055</v>
      </c>
      <c r="R225">
        <v>14.185294252516801</v>
      </c>
      <c r="S225">
        <v>23.234686440916853</v>
      </c>
      <c r="T225">
        <v>7.1059888833697453</v>
      </c>
      <c r="U225">
        <v>-0.89185852634483487</v>
      </c>
      <c r="V225">
        <v>9.1031614674232344</v>
      </c>
      <c r="W225">
        <v>6.7423919591301793</v>
      </c>
      <c r="X225">
        <v>7.27136517189955</v>
      </c>
      <c r="Y225">
        <v>13.31136684354275</v>
      </c>
      <c r="Z225">
        <v>11.8799135925283</v>
      </c>
      <c r="AA225">
        <v>9.9044309296260895</v>
      </c>
      <c r="AB225">
        <v>12.377238078271301</v>
      </c>
      <c r="AC225">
        <v>7.0328198258539398</v>
      </c>
      <c r="AD225">
        <v>5.5564242323655497</v>
      </c>
      <c r="AE225">
        <v>9.2259570019056554</v>
      </c>
      <c r="AF225">
        <v>8.8011258125183307</v>
      </c>
      <c r="AG225">
        <v>8.9830033820898691</v>
      </c>
      <c r="AH225">
        <v>7.8442647374003798</v>
      </c>
      <c r="AI225">
        <v>8.9712325027325601</v>
      </c>
      <c r="AJ225">
        <v>12.280701754385699</v>
      </c>
      <c r="AK225">
        <v>11.787817041813501</v>
      </c>
      <c r="AL225">
        <v>9.9736647602921007</v>
      </c>
      <c r="AM225">
        <v>8.3492867288338708</v>
      </c>
      <c r="AN225">
        <v>9.4956253216674504</v>
      </c>
      <c r="AO225">
        <v>8.9771523382645295</v>
      </c>
      <c r="AP225">
        <v>7.1642521146272298</v>
      </c>
      <c r="AQ225">
        <v>9.3642430068323304</v>
      </c>
      <c r="AR225">
        <v>4.6917056304843197</v>
      </c>
      <c r="AS225">
        <v>4.0094359104519004</v>
      </c>
      <c r="AT225">
        <v>3.1482614459061602</v>
      </c>
      <c r="AU225">
        <v>3.3325649327190798</v>
      </c>
      <c r="AV225">
        <v>3.8058589952885198</v>
      </c>
      <c r="AW225">
        <v>3.7672517347750998</v>
      </c>
      <c r="AX225">
        <v>6.9414754105745651</v>
      </c>
      <c r="AY225">
        <v>6.7749288602820652</v>
      </c>
      <c r="AZ225">
        <v>7.1967289749046905</v>
      </c>
      <c r="BA225">
        <v>10.9746442017878</v>
      </c>
      <c r="BB225">
        <v>4.9768244765373604</v>
      </c>
      <c r="BC225">
        <v>7.5815297762146905</v>
      </c>
      <c r="BD225">
        <v>10.250245033426616</v>
      </c>
      <c r="BE225">
        <v>9.4694033588846089</v>
      </c>
      <c r="BF225">
        <v>7.4580890965551401</v>
      </c>
      <c r="BG225">
        <v>6.8286478054437705</v>
      </c>
      <c r="BH225">
        <v>4.1582558907214802</v>
      </c>
      <c r="BI225">
        <v>4.1713902105349305</v>
      </c>
      <c r="BJ225">
        <v>4.5202286750886698</v>
      </c>
      <c r="BK225">
        <v>3.3313951643767501</v>
      </c>
      <c r="BL225">
        <v>3.6289496588546752</v>
      </c>
      <c r="BM225">
        <v>5.6910747474620997</v>
      </c>
      <c r="BN225">
        <v>5.5456543077347398</v>
      </c>
    </row>
    <row r="226" spans="1:66">
      <c r="A226" t="s">
        <v>6</v>
      </c>
      <c r="B226" t="s">
        <v>73</v>
      </c>
      <c r="C226" t="s">
        <v>402</v>
      </c>
      <c r="D226" t="s">
        <v>233</v>
      </c>
      <c r="E226" t="e">
        <f>NA()</f>
        <v>#N/A</v>
      </c>
      <c r="F226" t="e">
        <f>NA()</f>
        <v>#N/A</v>
      </c>
      <c r="G226" t="e">
        <f>NA()</f>
        <v>#N/A</v>
      </c>
      <c r="H226" t="e">
        <f>NA()</f>
        <v>#N/A</v>
      </c>
      <c r="I226" t="e">
        <f>NA()</f>
        <v>#N/A</v>
      </c>
      <c r="J226">
        <v>7.0202524039142196</v>
      </c>
      <c r="K226">
        <v>9.0147349734057105</v>
      </c>
      <c r="L226">
        <v>4.5003194831610003</v>
      </c>
      <c r="M226">
        <v>2.2086411999877651</v>
      </c>
      <c r="N226">
        <v>3.6222892092762349</v>
      </c>
      <c r="O226">
        <v>5.6083984937449145</v>
      </c>
      <c r="P226">
        <v>2.8726594463327149</v>
      </c>
      <c r="Q226">
        <v>6.3957917558592055</v>
      </c>
      <c r="R226">
        <v>14.185294252516801</v>
      </c>
      <c r="S226">
        <v>23.234686440916853</v>
      </c>
      <c r="T226">
        <v>7.1059888833697453</v>
      </c>
      <c r="U226">
        <v>-0.89185852634483487</v>
      </c>
      <c r="V226">
        <v>9.1031614674232344</v>
      </c>
      <c r="W226">
        <v>6.7423919591301793</v>
      </c>
      <c r="X226">
        <v>7.27136517189955</v>
      </c>
      <c r="Y226">
        <v>13.31136684354275</v>
      </c>
      <c r="Z226">
        <v>11.8799135925283</v>
      </c>
      <c r="AA226">
        <v>9.9044309296260895</v>
      </c>
      <c r="AB226">
        <v>12.377238078271301</v>
      </c>
      <c r="AC226">
        <v>7.0328198258539398</v>
      </c>
      <c r="AD226">
        <v>5.5564242323655497</v>
      </c>
      <c r="AE226">
        <v>9.2259570019056554</v>
      </c>
      <c r="AF226">
        <v>8.8011258125183307</v>
      </c>
      <c r="AG226">
        <v>8.9830033820898691</v>
      </c>
      <c r="AH226">
        <v>7.8442647374003798</v>
      </c>
      <c r="AI226">
        <v>8.9712325027325601</v>
      </c>
      <c r="AJ226">
        <v>12.280701754385699</v>
      </c>
      <c r="AK226">
        <v>11.787817041813501</v>
      </c>
      <c r="AL226">
        <v>9.9736647602921007</v>
      </c>
      <c r="AM226">
        <v>8.3492867288338708</v>
      </c>
      <c r="AN226">
        <v>9.4956253216674504</v>
      </c>
      <c r="AO226">
        <v>8.9771523382645295</v>
      </c>
      <c r="AP226">
        <v>7.1642521146272298</v>
      </c>
      <c r="AQ226">
        <v>9.3642430068323304</v>
      </c>
      <c r="AR226">
        <v>4.6917056304843197</v>
      </c>
      <c r="AS226">
        <v>4.0094359104519004</v>
      </c>
      <c r="AT226">
        <v>3.1482614459061602</v>
      </c>
      <c r="AU226">
        <v>3.3325649327190798</v>
      </c>
      <c r="AV226">
        <v>3.8058589952885198</v>
      </c>
      <c r="AW226">
        <v>3.7672517347750998</v>
      </c>
      <c r="AX226">
        <v>6.9414754105745651</v>
      </c>
      <c r="AY226">
        <v>6.7749288602820652</v>
      </c>
      <c r="AZ226">
        <v>7.1967289749046905</v>
      </c>
      <c r="BA226">
        <v>10.9746442017878</v>
      </c>
      <c r="BB226">
        <v>4.9768244765373604</v>
      </c>
      <c r="BC226">
        <v>7.5815297762146905</v>
      </c>
      <c r="BD226">
        <v>10.250245033426616</v>
      </c>
      <c r="BE226">
        <v>9.4694033588846089</v>
      </c>
      <c r="BF226">
        <v>7.4580890965551401</v>
      </c>
      <c r="BG226">
        <v>6.8286478054437705</v>
      </c>
      <c r="BH226">
        <v>4.1582558907214802</v>
      </c>
      <c r="BI226">
        <v>4.1713902105349305</v>
      </c>
      <c r="BJ226">
        <v>4.5202286750886698</v>
      </c>
      <c r="BK226">
        <v>3.3313951643767501</v>
      </c>
      <c r="BL226">
        <v>3.6289496588546752</v>
      </c>
      <c r="BM226">
        <v>5.6910747474620997</v>
      </c>
      <c r="BN226">
        <v>5.5456543077347398</v>
      </c>
    </row>
    <row r="227" spans="1:66">
      <c r="A227" t="s">
        <v>232</v>
      </c>
      <c r="B227" t="s">
        <v>50</v>
      </c>
      <c r="C227" t="s">
        <v>402</v>
      </c>
      <c r="D227" t="s">
        <v>233</v>
      </c>
      <c r="E227" t="e">
        <f>NA()</f>
        <v>#N/A</v>
      </c>
      <c r="F227" t="e">
        <f>NA()</f>
        <v>#N/A</v>
      </c>
      <c r="G227" t="e">
        <f>NA()</f>
        <v>#N/A</v>
      </c>
      <c r="H227" t="e">
        <f>NA()</f>
        <v>#N/A</v>
      </c>
      <c r="I227" t="e">
        <f>NA()</f>
        <v>#N/A</v>
      </c>
      <c r="J227" t="e">
        <f>NA()</f>
        <v>#N/A</v>
      </c>
      <c r="K227" t="e">
        <f>NA()</f>
        <v>#N/A</v>
      </c>
      <c r="L227" t="e">
        <f>NA()</f>
        <v>#N/A</v>
      </c>
      <c r="M227" t="e">
        <f>NA()</f>
        <v>#N/A</v>
      </c>
      <c r="N227" t="e">
        <f>NA()</f>
        <v>#N/A</v>
      </c>
      <c r="O227" t="e">
        <f>NA()</f>
        <v>#N/A</v>
      </c>
      <c r="P227" t="e">
        <f>NA()</f>
        <v>#N/A</v>
      </c>
      <c r="Q227" t="e">
        <f>NA()</f>
        <v>#N/A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t="e">
        <f>NA()</f>
        <v>#N/A</v>
      </c>
      <c r="Y227" t="e">
        <f>NA()</f>
        <v>#N/A</v>
      </c>
      <c r="Z227" t="e">
        <f>NA()</f>
        <v>#N/A</v>
      </c>
      <c r="AA227" t="e">
        <f>NA()</f>
        <v>#N/A</v>
      </c>
      <c r="AB227" t="e">
        <f>NA()</f>
        <v>#N/A</v>
      </c>
      <c r="AC227" t="e">
        <f>NA()</f>
        <v>#N/A</v>
      </c>
      <c r="AD227" t="e">
        <f>NA()</f>
        <v>#N/A</v>
      </c>
      <c r="AE227" t="e">
        <f>NA()</f>
        <v>#N/A</v>
      </c>
      <c r="AF227" t="e">
        <f>NA()</f>
        <v>#N/A</v>
      </c>
      <c r="AG227" t="e">
        <f>NA()</f>
        <v>#N/A</v>
      </c>
      <c r="AH227" t="e">
        <f>NA()</f>
        <v>#N/A</v>
      </c>
      <c r="AI227" t="e">
        <f>NA()</f>
        <v>#N/A</v>
      </c>
      <c r="AJ227" t="e">
        <f>NA()</f>
        <v>#N/A</v>
      </c>
      <c r="AK227" t="e">
        <f>NA()</f>
        <v>#N/A</v>
      </c>
      <c r="AL227" t="e">
        <f>NA()</f>
        <v>#N/A</v>
      </c>
      <c r="AM227" t="e">
        <f>NA()</f>
        <v>#N/A</v>
      </c>
      <c r="AN227" t="e">
        <f>NA()</f>
        <v>#N/A</v>
      </c>
      <c r="AO227" t="e">
        <f>NA()</f>
        <v>#N/A</v>
      </c>
      <c r="AP227" t="e">
        <f>NA()</f>
        <v>#N/A</v>
      </c>
      <c r="AQ227" t="e">
        <f>NA()</f>
        <v>#N/A</v>
      </c>
      <c r="AR227" t="e">
        <f>NA()</f>
        <v>#N/A</v>
      </c>
      <c r="AS227" t="e">
        <f>NA()</f>
        <v>#N/A</v>
      </c>
      <c r="AT227" t="e">
        <f>NA()</f>
        <v>#N/A</v>
      </c>
      <c r="AU227" t="e">
        <f>NA()</f>
        <v>#N/A</v>
      </c>
      <c r="AV227" t="e">
        <f>NA()</f>
        <v>#N/A</v>
      </c>
      <c r="AW227" t="e">
        <f>NA()</f>
        <v>#N/A</v>
      </c>
      <c r="AX227" t="e">
        <f>NA()</f>
        <v>#N/A</v>
      </c>
      <c r="AY227" t="e">
        <f>NA()</f>
        <v>#N/A</v>
      </c>
      <c r="AZ227" t="e">
        <f>NA()</f>
        <v>#N/A</v>
      </c>
      <c r="BA227" t="e">
        <f>NA()</f>
        <v>#N/A</v>
      </c>
      <c r="BB227">
        <v>5.0062736153405103</v>
      </c>
      <c r="BC227">
        <v>1.1696218030110399</v>
      </c>
      <c r="BD227">
        <v>46.8521757193597</v>
      </c>
      <c r="BE227">
        <v>45.525897837170596</v>
      </c>
      <c r="BF227">
        <v>-5.80909784225319E-2</v>
      </c>
      <c r="BG227">
        <v>1.6742990629551699</v>
      </c>
      <c r="BH227">
        <v>52.766330419214299</v>
      </c>
      <c r="BI227">
        <v>379.999585624026</v>
      </c>
      <c r="BJ227">
        <v>187.85163027944199</v>
      </c>
      <c r="BK227">
        <v>83.501529492199893</v>
      </c>
      <c r="BL227">
        <v>87.241364150003207</v>
      </c>
      <c r="BM227">
        <v>29.675843553857099</v>
      </c>
      <c r="BN227">
        <v>10.516715829435901</v>
      </c>
    </row>
    <row r="228" spans="1:66">
      <c r="A228" t="s">
        <v>65</v>
      </c>
      <c r="B228" t="s">
        <v>205</v>
      </c>
      <c r="C228" t="s">
        <v>402</v>
      </c>
      <c r="D228" t="s">
        <v>233</v>
      </c>
      <c r="E228">
        <v>1.1777710840962801</v>
      </c>
      <c r="F228">
        <v>0.80925287388221701</v>
      </c>
      <c r="G228">
        <v>5.7064771927131197</v>
      </c>
      <c r="H228">
        <v>8.7436976840914404</v>
      </c>
      <c r="I228">
        <v>6.9792467398961398</v>
      </c>
      <c r="J228">
        <v>13.2141378382198</v>
      </c>
      <c r="K228">
        <v>6.2403670829799101</v>
      </c>
      <c r="L228">
        <v>6.39163108782114</v>
      </c>
      <c r="M228">
        <v>4.9543661173646596</v>
      </c>
      <c r="N228">
        <v>2.1603471359986401</v>
      </c>
      <c r="O228">
        <v>5.7311448429353602</v>
      </c>
      <c r="P228">
        <v>8.2368871489359599</v>
      </c>
      <c r="Q228">
        <v>8.2722875494194295</v>
      </c>
      <c r="R228">
        <v>11.4167076137085</v>
      </c>
      <c r="S228">
        <v>15.680373398538901</v>
      </c>
      <c r="T228">
        <v>16.9532859334983</v>
      </c>
      <c r="U228">
        <v>17.6248800527482</v>
      </c>
      <c r="V228">
        <v>24.538063292920398</v>
      </c>
      <c r="W228">
        <v>19.773670497366201</v>
      </c>
      <c r="X228">
        <v>15.660235597177101</v>
      </c>
      <c r="Y228">
        <v>15.5619020957245</v>
      </c>
      <c r="Z228">
        <v>14.5493457170322</v>
      </c>
      <c r="AA228">
        <v>14.4150020548327</v>
      </c>
      <c r="AB228">
        <v>12.17407273517</v>
      </c>
      <c r="AC228">
        <v>11.2802765604036</v>
      </c>
      <c r="AD228">
        <v>8.8144550667839408</v>
      </c>
      <c r="AE228">
        <v>8.7949393229032395</v>
      </c>
      <c r="AF228">
        <v>5.24801863489584</v>
      </c>
      <c r="AG228">
        <v>4.8372706649036603</v>
      </c>
      <c r="AH228">
        <v>6.7914358402509603</v>
      </c>
      <c r="AI228">
        <v>6.7218195222866202</v>
      </c>
      <c r="AJ228">
        <v>5.9342134433592504</v>
      </c>
      <c r="AK228">
        <v>5.9245312622849502</v>
      </c>
      <c r="AL228">
        <v>4.5690717368180502</v>
      </c>
      <c r="AM228">
        <v>4.7184137396733403</v>
      </c>
      <c r="AN228">
        <v>4.6738033762470401</v>
      </c>
      <c r="AO228">
        <v>3.55884559338558</v>
      </c>
      <c r="AP228">
        <v>1.97107395582925</v>
      </c>
      <c r="AQ228">
        <v>1.83432999908412</v>
      </c>
      <c r="AR228">
        <v>2.3103481398706802</v>
      </c>
      <c r="AS228">
        <v>3.4335156341876201</v>
      </c>
      <c r="AT228">
        <v>3.5898341333811401</v>
      </c>
      <c r="AU228">
        <v>3.0656568590222002</v>
      </c>
      <c r="AV228">
        <v>3.0388883939665399</v>
      </c>
      <c r="AW228">
        <v>3.0392488109092701</v>
      </c>
      <c r="AX228">
        <v>3.3688140975038201</v>
      </c>
      <c r="AY228">
        <v>3.5155757683212498</v>
      </c>
      <c r="AZ228">
        <v>2.7867974580494699</v>
      </c>
      <c r="BA228">
        <v>4.0753433595734103</v>
      </c>
      <c r="BB228">
        <v>-0.28781308353523699</v>
      </c>
      <c r="BC228">
        <v>1.79986457728766</v>
      </c>
      <c r="BD228">
        <v>3.1961018883378798</v>
      </c>
      <c r="BE228">
        <v>2.4461278236681201</v>
      </c>
      <c r="BF228">
        <v>1.40858109183012</v>
      </c>
      <c r="BG228">
        <v>-0.151114837527181</v>
      </c>
      <c r="BH228">
        <v>-0.500365709903282</v>
      </c>
      <c r="BI228">
        <v>-0.20259800042642501</v>
      </c>
      <c r="BJ228">
        <v>1.9560763336396401</v>
      </c>
      <c r="BK228">
        <v>1.67498136863794</v>
      </c>
      <c r="BL228">
        <v>0.69951899445869303</v>
      </c>
      <c r="BM228">
        <v>-0.32275301729970501</v>
      </c>
      <c r="BN228">
        <v>3.0931351197640602</v>
      </c>
    </row>
    <row r="229" spans="1:66">
      <c r="A229" t="s">
        <v>3</v>
      </c>
      <c r="B229" t="s">
        <v>558</v>
      </c>
      <c r="C229" t="s">
        <v>402</v>
      </c>
      <c r="D229" t="s">
        <v>233</v>
      </c>
      <c r="E229">
        <v>-1.544676806092</v>
      </c>
      <c r="F229">
        <v>1.1344436397999</v>
      </c>
      <c r="G229">
        <v>1.5035799525155</v>
      </c>
      <c r="H229">
        <v>2.2729053999621298</v>
      </c>
      <c r="I229">
        <v>3.19564717604593</v>
      </c>
      <c r="J229">
        <v>0.222783306253963</v>
      </c>
      <c r="K229">
        <v>-0.155601659973785</v>
      </c>
      <c r="L229">
        <v>2.1892393320351</v>
      </c>
      <c r="M229">
        <v>5.8605664489858604</v>
      </c>
      <c r="N229">
        <v>7.45695273372574</v>
      </c>
      <c r="O229">
        <v>5.8669560776596796</v>
      </c>
      <c r="P229">
        <v>2.6653802085999598</v>
      </c>
      <c r="Q229">
        <v>6.3494860501360604</v>
      </c>
      <c r="R229">
        <v>9.6266431017111707</v>
      </c>
      <c r="S229">
        <v>12.3028867952473</v>
      </c>
      <c r="T229">
        <v>6.6259925532098203</v>
      </c>
      <c r="U229">
        <v>1.3295186805822801</v>
      </c>
      <c r="V229">
        <v>1.22487958802843</v>
      </c>
      <c r="W229">
        <v>12.141597276465999</v>
      </c>
      <c r="X229">
        <v>10.731921430872999</v>
      </c>
      <c r="Y229">
        <v>26.145410101446501</v>
      </c>
      <c r="Z229">
        <v>17.968995496010098</v>
      </c>
      <c r="AA229">
        <v>10.8257491675687</v>
      </c>
      <c r="AB229">
        <v>13.9643880065</v>
      </c>
      <c r="AC229">
        <v>16.638253747921699</v>
      </c>
      <c r="AD229">
        <v>1.48118012235432</v>
      </c>
      <c r="AE229">
        <v>7.9763619357062296</v>
      </c>
      <c r="AF229">
        <v>7.7171656055926796</v>
      </c>
      <c r="AG229">
        <v>13.991548900207601</v>
      </c>
      <c r="AH229">
        <v>11.5675360890558</v>
      </c>
      <c r="AI229">
        <v>21.495252052759</v>
      </c>
      <c r="AJ229">
        <v>12.185630721438899</v>
      </c>
      <c r="AK229">
        <v>11.3834370512206</v>
      </c>
      <c r="AL229">
        <v>11.7467370174947</v>
      </c>
      <c r="AM229">
        <v>8.44871248698343</v>
      </c>
      <c r="AN229">
        <v>7.6748487344980996</v>
      </c>
      <c r="AO229">
        <v>15.9358310447214</v>
      </c>
      <c r="AP229">
        <v>9.5736962640516605</v>
      </c>
      <c r="AQ229">
        <v>9.3642430068323304</v>
      </c>
      <c r="AR229">
        <v>4.6917056304843197</v>
      </c>
      <c r="AS229">
        <v>6.1762759101204399</v>
      </c>
      <c r="AT229">
        <v>14.1584557991201</v>
      </c>
      <c r="AU229">
        <v>9.5510316700725006</v>
      </c>
      <c r="AV229">
        <v>6.3146378705117296</v>
      </c>
      <c r="AW229">
        <v>7.5759258299585603</v>
      </c>
      <c r="AX229">
        <v>11.639686097111801</v>
      </c>
      <c r="AY229">
        <v>10.020183605703499</v>
      </c>
      <c r="AZ229">
        <v>15.8421114924843</v>
      </c>
      <c r="BA229">
        <v>22.5644955300126</v>
      </c>
      <c r="BB229">
        <v>3.4649632210607302</v>
      </c>
      <c r="BC229">
        <v>6.2176488930461904</v>
      </c>
      <c r="BD229">
        <v>6.7167684358853998</v>
      </c>
      <c r="BE229">
        <v>7.5429137323943598</v>
      </c>
      <c r="BF229">
        <v>6.9084503482844299</v>
      </c>
      <c r="BG229">
        <v>3.1790022823606301</v>
      </c>
      <c r="BH229">
        <v>3.7683678306209401</v>
      </c>
      <c r="BI229">
        <v>3.9588884659307202</v>
      </c>
      <c r="BJ229">
        <v>7.7041376785060303</v>
      </c>
      <c r="BK229">
        <v>2.13503773713198</v>
      </c>
      <c r="BL229">
        <v>3.5283935823180901</v>
      </c>
      <c r="BM229">
        <v>6.1539450839174297</v>
      </c>
      <c r="BN229">
        <v>7.0147807123818602</v>
      </c>
    </row>
    <row r="230" spans="1:66">
      <c r="A230" t="s">
        <v>137</v>
      </c>
      <c r="B230" t="s">
        <v>314</v>
      </c>
      <c r="C230" t="s">
        <v>402</v>
      </c>
      <c r="D230" t="s">
        <v>233</v>
      </c>
      <c r="E230" t="e">
        <f>NA()</f>
        <v>#N/A</v>
      </c>
      <c r="F230" t="e">
        <f>NA()</f>
        <v>#N/A</v>
      </c>
      <c r="G230" t="e">
        <f>NA()</f>
        <v>#N/A</v>
      </c>
      <c r="H230" t="e">
        <f>NA()</f>
        <v>#N/A</v>
      </c>
      <c r="I230" t="e">
        <f>NA()</f>
        <v>#N/A</v>
      </c>
      <c r="J230" t="e">
        <f>NA()</f>
        <v>#N/A</v>
      </c>
      <c r="K230" t="e">
        <f>NA()</f>
        <v>#N/A</v>
      </c>
      <c r="L230" t="e">
        <f>NA()</f>
        <v>#N/A</v>
      </c>
      <c r="M230" t="e">
        <f>NA()</f>
        <v>#N/A</v>
      </c>
      <c r="N230" t="e">
        <f>NA()</f>
        <v>#N/A</v>
      </c>
      <c r="O230" t="e">
        <f>NA()</f>
        <v>#N/A</v>
      </c>
      <c r="P230" t="e">
        <f>NA()</f>
        <v>#N/A</v>
      </c>
      <c r="Q230" t="e">
        <f>NA()</f>
        <v>#N/A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>
        <v>17.736654804681201</v>
      </c>
      <c r="Z230">
        <v>10.476363196689</v>
      </c>
      <c r="AA230">
        <v>5.9272229820199298</v>
      </c>
      <c r="AB230">
        <v>2.2915353703470598</v>
      </c>
      <c r="AC230">
        <v>2.7149047054881899</v>
      </c>
      <c r="AD230">
        <v>2.6195462995569998</v>
      </c>
      <c r="AE230">
        <v>-6.6855337242671302E-3</v>
      </c>
      <c r="AF230">
        <v>0.96301264865158498</v>
      </c>
      <c r="AG230">
        <v>0.23252503399779301</v>
      </c>
      <c r="AH230">
        <v>5.1699649556257201</v>
      </c>
      <c r="AI230">
        <v>4.01098407755617</v>
      </c>
      <c r="AJ230">
        <v>4.32373944355425</v>
      </c>
      <c r="AK230">
        <v>2.8584467251445398</v>
      </c>
      <c r="AL230">
        <v>1.79486146433782</v>
      </c>
      <c r="AM230">
        <v>1.4422695880494101</v>
      </c>
      <c r="AN230">
        <v>2.9568002509262299</v>
      </c>
      <c r="AO230">
        <v>2.08657385169121</v>
      </c>
      <c r="AP230">
        <v>8.9051833911601808</v>
      </c>
      <c r="AQ230">
        <v>3.4463586595527298</v>
      </c>
      <c r="AR230">
        <v>3.3630363036304498</v>
      </c>
      <c r="AS230">
        <v>2.1488553274369702</v>
      </c>
      <c r="AT230">
        <v>2.3034474834925698</v>
      </c>
      <c r="AU230">
        <v>2.0410910262020501</v>
      </c>
      <c r="AV230">
        <v>2.23543664374554</v>
      </c>
      <c r="AW230">
        <v>2.3145546223809301</v>
      </c>
      <c r="AX230">
        <v>3.37781903988237</v>
      </c>
      <c r="AY230">
        <v>8.4874857584587797</v>
      </c>
      <c r="AZ230">
        <v>4.4808860861472297</v>
      </c>
      <c r="BA230">
        <v>5.3002967507258596</v>
      </c>
      <c r="BB230">
        <v>2.0579370904183398</v>
      </c>
      <c r="BC230">
        <v>0.85087864979593297</v>
      </c>
      <c r="BD230">
        <v>5.8351651957085302</v>
      </c>
      <c r="BE230">
        <v>0.81608928156240301</v>
      </c>
      <c r="BF230">
        <v>1.1069855400013999</v>
      </c>
      <c r="BG230">
        <v>0.24786539236482399</v>
      </c>
      <c r="BH230">
        <v>-2.3018756304560601</v>
      </c>
      <c r="BI230">
        <v>-0.68703712329405897</v>
      </c>
      <c r="BJ230">
        <v>0.69491671161350499</v>
      </c>
      <c r="BK230">
        <v>-1.0371221413156699</v>
      </c>
      <c r="BL230">
        <v>-0.329562063663904</v>
      </c>
      <c r="BM230">
        <v>-1.16724501769362</v>
      </c>
      <c r="BN230">
        <v>1.1956888703839701</v>
      </c>
    </row>
    <row r="231" spans="1:66">
      <c r="A231" t="s">
        <v>413</v>
      </c>
      <c r="B231" t="s">
        <v>307</v>
      </c>
      <c r="C231" t="s">
        <v>402</v>
      </c>
      <c r="D231" t="s">
        <v>233</v>
      </c>
      <c r="E231" t="e">
        <f>NA()</f>
        <v>#N/A</v>
      </c>
      <c r="F231" t="e">
        <f>NA()</f>
        <v>#N/A</v>
      </c>
      <c r="G231" t="e">
        <f>NA()</f>
        <v>#N/A</v>
      </c>
      <c r="H231" t="e">
        <f>NA()</f>
        <v>#N/A</v>
      </c>
      <c r="I231" t="e">
        <f>NA()</f>
        <v>#N/A</v>
      </c>
      <c r="J231" t="e">
        <f>NA()</f>
        <v>#N/A</v>
      </c>
      <c r="K231">
        <v>2.47900839657731</v>
      </c>
      <c r="L231">
        <v>3.2071790871853101</v>
      </c>
      <c r="M231">
        <v>3.9694541053438801</v>
      </c>
      <c r="N231">
        <v>2.2543814996891598</v>
      </c>
      <c r="O231">
        <v>13.3987625348182</v>
      </c>
      <c r="P231">
        <v>8.3913452492058092</v>
      </c>
      <c r="Q231">
        <v>7.8805762890534901</v>
      </c>
      <c r="R231">
        <v>13.4406006971741</v>
      </c>
      <c r="S231">
        <v>34.220604226879203</v>
      </c>
      <c r="T231">
        <v>17.7427876996523</v>
      </c>
      <c r="U231">
        <v>9.6691198466873907</v>
      </c>
      <c r="V231">
        <v>8.8657319002619008</v>
      </c>
      <c r="W231">
        <v>10.877518292099101</v>
      </c>
      <c r="X231">
        <v>9.3900427128735995</v>
      </c>
      <c r="Y231">
        <v>19.4777291132912</v>
      </c>
      <c r="Z231">
        <v>15.1248443770346</v>
      </c>
      <c r="AA231">
        <v>4.6140674987308499</v>
      </c>
      <c r="AB231">
        <v>1.4730585346230201</v>
      </c>
      <c r="AC231">
        <v>1.2054841036559101</v>
      </c>
      <c r="AD231">
        <v>1.4231989823873099</v>
      </c>
      <c r="AE231">
        <v>2.19025825433132</v>
      </c>
      <c r="AF231">
        <v>7.0217530390277796</v>
      </c>
      <c r="AG231">
        <v>0.82947242564641699</v>
      </c>
      <c r="AH231">
        <v>4.3726376639732898</v>
      </c>
      <c r="AI231">
        <v>4.2675566285597304</v>
      </c>
      <c r="AJ231">
        <v>6.1495505311904903</v>
      </c>
      <c r="AK231">
        <v>5.1388977994482596</v>
      </c>
      <c r="AL231">
        <v>0.84818159628962297</v>
      </c>
      <c r="AM231">
        <v>2.8159166515397001</v>
      </c>
      <c r="AN231">
        <v>5.6296592151237297</v>
      </c>
      <c r="AO231">
        <v>0.92484260961601095</v>
      </c>
      <c r="AP231">
        <v>-5.5202870547413898E-3</v>
      </c>
      <c r="AQ231">
        <v>3.2019434167909</v>
      </c>
      <c r="AR231">
        <v>3.5037978410894302</v>
      </c>
      <c r="AS231">
        <v>3.71078608713611</v>
      </c>
      <c r="AT231">
        <v>5.3072208102854397</v>
      </c>
      <c r="AU231">
        <v>-0.25553662691655199</v>
      </c>
      <c r="AV231">
        <v>1.0342537242623</v>
      </c>
      <c r="AW231">
        <v>1.4603681442524099</v>
      </c>
      <c r="AX231">
        <v>3.8982737075947802</v>
      </c>
      <c r="AY231">
        <v>2.3956208252916502</v>
      </c>
      <c r="AZ231">
        <v>2.82310373736928</v>
      </c>
      <c r="BA231">
        <v>5.5495476938393802</v>
      </c>
      <c r="BB231">
        <v>-0.15693608716865701</v>
      </c>
      <c r="BC231">
        <v>3.2503440918012498</v>
      </c>
      <c r="BD231">
        <v>2.76940794144096</v>
      </c>
      <c r="BE231">
        <v>4.17763587102516</v>
      </c>
      <c r="BF231">
        <v>1.4685651103543</v>
      </c>
      <c r="BG231">
        <v>3.51695551369238</v>
      </c>
      <c r="BH231">
        <v>-0.98360095269701397</v>
      </c>
      <c r="BI231">
        <v>-3.0782176567692598</v>
      </c>
      <c r="BJ231">
        <v>0.104262078958419</v>
      </c>
      <c r="BK231">
        <v>1.9356189315060801</v>
      </c>
      <c r="BL231">
        <v>0.53908755919173101</v>
      </c>
      <c r="BM231">
        <v>-1.7558083351759599</v>
      </c>
      <c r="BN231">
        <v>2.4107031217438499</v>
      </c>
    </row>
    <row r="232" spans="1:66">
      <c r="A232" t="s">
        <v>324</v>
      </c>
      <c r="B232" t="s">
        <v>378</v>
      </c>
      <c r="C232" t="s">
        <v>402</v>
      </c>
      <c r="D232" t="s">
        <v>233</v>
      </c>
      <c r="E232" t="e">
        <f>NA()</f>
        <v>#N/A</v>
      </c>
      <c r="F232" t="e">
        <f>NA()</f>
        <v>#N/A</v>
      </c>
      <c r="G232" t="e">
        <f>NA()</f>
        <v>#N/A</v>
      </c>
      <c r="H232" t="e">
        <f>NA()</f>
        <v>#N/A</v>
      </c>
      <c r="I232" t="e">
        <f>NA()</f>
        <v>#N/A</v>
      </c>
      <c r="J232" t="e">
        <f>NA()</f>
        <v>#N/A</v>
      </c>
      <c r="K232" t="e">
        <f>NA()</f>
        <v>#N/A</v>
      </c>
      <c r="L232" t="e">
        <f>NA()</f>
        <v>#N/A</v>
      </c>
      <c r="M232" t="e">
        <f>NA()</f>
        <v>#N/A</v>
      </c>
      <c r="N232" t="e">
        <f>NA()</f>
        <v>#N/A</v>
      </c>
      <c r="O232" t="e">
        <f>NA()</f>
        <v>#N/A</v>
      </c>
      <c r="P232" t="e">
        <f>NA()</f>
        <v>#N/A</v>
      </c>
      <c r="Q232" t="e">
        <f>NA()</f>
        <v>#N/A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t="e">
        <f>NA()</f>
        <v>#N/A</v>
      </c>
      <c r="Y232" t="e">
        <f>NA()</f>
        <v>#N/A</v>
      </c>
      <c r="Z232" t="e">
        <f>NA()</f>
        <v>#N/A</v>
      </c>
      <c r="AA232" t="e">
        <f>NA()</f>
        <v>#N/A</v>
      </c>
      <c r="AB232" t="e">
        <f>NA()</f>
        <v>#N/A</v>
      </c>
      <c r="AC232" t="e">
        <f>NA()</f>
        <v>#N/A</v>
      </c>
      <c r="AD232" t="e">
        <f>NA()</f>
        <v>#N/A</v>
      </c>
      <c r="AE232" t="e">
        <f>NA()</f>
        <v>#N/A</v>
      </c>
      <c r="AF232" t="e">
        <f>NA()</f>
        <v>#N/A</v>
      </c>
      <c r="AG232" t="e">
        <f>NA()</f>
        <v>#N/A</v>
      </c>
      <c r="AH232" t="e">
        <f>NA()</f>
        <v>#N/A</v>
      </c>
      <c r="AI232" t="e">
        <f>NA()</f>
        <v>#N/A</v>
      </c>
      <c r="AJ232" t="e">
        <f>NA()</f>
        <v>#N/A</v>
      </c>
      <c r="AK232" t="e">
        <f>NA()</f>
        <v>#N/A</v>
      </c>
      <c r="AL232" t="e">
        <f>NA()</f>
        <v>#N/A</v>
      </c>
      <c r="AM232" t="e">
        <f>NA()</f>
        <v>#N/A</v>
      </c>
      <c r="AN232" t="e">
        <f>NA()</f>
        <v>#N/A</v>
      </c>
      <c r="AO232" t="e">
        <f>NA()</f>
        <v>#N/A</v>
      </c>
      <c r="AP232" t="e">
        <f>NA()</f>
        <v>#N/A</v>
      </c>
      <c r="AQ232" t="e">
        <f>NA()</f>
        <v>#N/A</v>
      </c>
      <c r="AR232" t="e">
        <f>NA()</f>
        <v>#N/A</v>
      </c>
      <c r="AS232" t="e">
        <f>NA()</f>
        <v>#N/A</v>
      </c>
      <c r="AT232" t="e">
        <f>NA()</f>
        <v>#N/A</v>
      </c>
      <c r="AU232" t="e">
        <f>NA()</f>
        <v>#N/A</v>
      </c>
      <c r="AV232" t="e">
        <f>NA()</f>
        <v>#N/A</v>
      </c>
      <c r="AW232" t="e">
        <f>NA()</f>
        <v>#N/A</v>
      </c>
      <c r="AX232" t="e">
        <f>NA()</f>
        <v>#N/A</v>
      </c>
      <c r="AY232" t="e">
        <f>NA()</f>
        <v>#N/A</v>
      </c>
      <c r="AZ232" t="e">
        <f>NA()</f>
        <v>#N/A</v>
      </c>
      <c r="BA232" t="e">
        <f>NA()</f>
        <v>#N/A</v>
      </c>
      <c r="BB232" t="e">
        <f>NA()</f>
        <v>#N/A</v>
      </c>
      <c r="BC232" t="e">
        <f>NA()</f>
        <v>#N/A</v>
      </c>
      <c r="BD232" t="e">
        <f>NA()</f>
        <v>#N/A</v>
      </c>
      <c r="BE232" t="e">
        <f>NA()</f>
        <v>#N/A</v>
      </c>
      <c r="BF232" t="e">
        <f>NA()</f>
        <v>#N/A</v>
      </c>
      <c r="BG232" t="e">
        <f>NA()</f>
        <v>#N/A</v>
      </c>
      <c r="BH232" t="e">
        <f>NA()</f>
        <v>#N/A</v>
      </c>
      <c r="BI232" t="e">
        <f>NA()</f>
        <v>#N/A</v>
      </c>
      <c r="BJ232" t="e">
        <f>NA()</f>
        <v>#N/A</v>
      </c>
      <c r="BK232" t="e">
        <f>NA()</f>
        <v>#N/A</v>
      </c>
      <c r="BL232" t="e">
        <f>NA()</f>
        <v>#N/A</v>
      </c>
      <c r="BM232" t="e">
        <f>NA()</f>
        <v>#N/A</v>
      </c>
      <c r="BN232" t="e">
        <f>NA()</f>
        <v>#N/A</v>
      </c>
    </row>
    <row r="233" spans="1:66">
      <c r="A233" t="s">
        <v>42</v>
      </c>
      <c r="B233" t="s">
        <v>84</v>
      </c>
      <c r="C233" t="s">
        <v>402</v>
      </c>
      <c r="D233" t="s">
        <v>233</v>
      </c>
      <c r="E233" t="e">
        <f>NA()</f>
        <v>#N/A</v>
      </c>
      <c r="F233" t="e">
        <f>NA()</f>
        <v>#N/A</v>
      </c>
      <c r="G233" t="e">
        <f>NA()</f>
        <v>#N/A</v>
      </c>
      <c r="H233" t="e">
        <f>NA()</f>
        <v>#N/A</v>
      </c>
      <c r="I233" t="e">
        <f>NA()</f>
        <v>#N/A</v>
      </c>
      <c r="J233" t="e">
        <f>NA()</f>
        <v>#N/A</v>
      </c>
      <c r="K233" t="e">
        <f>NA()</f>
        <v>#N/A</v>
      </c>
      <c r="L233" t="e">
        <f>NA()</f>
        <v>#N/A</v>
      </c>
      <c r="M233" t="e">
        <f>NA()</f>
        <v>#N/A</v>
      </c>
      <c r="N233" t="e">
        <f>NA()</f>
        <v>#N/A</v>
      </c>
      <c r="O233" t="e">
        <f>NA()</f>
        <v>#N/A</v>
      </c>
      <c r="P233" t="e">
        <f>NA()</f>
        <v>#N/A</v>
      </c>
      <c r="Q233" t="e">
        <f>NA()</f>
        <v>#N/A</v>
      </c>
      <c r="R233" t="e">
        <f>NA()</f>
        <v>#N/A</v>
      </c>
      <c r="S233" t="e">
        <f>NA()</f>
        <v>#N/A</v>
      </c>
      <c r="T233">
        <v>6.7977067973996599</v>
      </c>
      <c r="U233">
        <v>11.288982617587401</v>
      </c>
      <c r="V233">
        <v>10.186913204514299</v>
      </c>
      <c r="W233">
        <v>8.4295281028459694</v>
      </c>
      <c r="X233">
        <v>15.608478323570401</v>
      </c>
      <c r="Y233">
        <v>17.207475003735802</v>
      </c>
      <c r="Z233">
        <v>12.7356566462517</v>
      </c>
      <c r="AA233">
        <v>7.2282566224394298</v>
      </c>
      <c r="AB233">
        <v>5.4583879899021799</v>
      </c>
      <c r="AC233">
        <v>2.7019556358438201</v>
      </c>
      <c r="AD233">
        <v>2.1396851032909399</v>
      </c>
      <c r="AE233">
        <v>1.02766798418977</v>
      </c>
      <c r="AF233">
        <v>3.3059467918622198</v>
      </c>
      <c r="AG233">
        <v>0.22722969134629001</v>
      </c>
      <c r="AH233">
        <v>2.83393160778397</v>
      </c>
      <c r="AI233">
        <v>7.6060995774389202</v>
      </c>
      <c r="AJ233">
        <v>5.4920038700133302</v>
      </c>
      <c r="AK233">
        <v>3.4635304272765399</v>
      </c>
      <c r="AL233">
        <v>4.2913755344665097</v>
      </c>
      <c r="AM233">
        <v>1.0089495525224901</v>
      </c>
      <c r="AN233">
        <v>1.7383728988056699</v>
      </c>
      <c r="AO233">
        <v>4.4079011384645304</v>
      </c>
      <c r="AP233">
        <v>0.44361602982334802</v>
      </c>
      <c r="AQ233">
        <v>2.14240647268391</v>
      </c>
      <c r="AR233">
        <v>1.01355044438876</v>
      </c>
      <c r="AS233">
        <v>0.16767963748828499</v>
      </c>
      <c r="AT233">
        <v>0.90085848586648498</v>
      </c>
      <c r="AU233">
        <v>1.85550399046653</v>
      </c>
      <c r="AV233">
        <v>0.205981708824229</v>
      </c>
      <c r="AW233">
        <v>2.96003946719292</v>
      </c>
      <c r="AX233">
        <v>3.73342916467019</v>
      </c>
      <c r="AY233">
        <v>2.7406751607066999</v>
      </c>
      <c r="AZ233">
        <v>7.2361470158480401</v>
      </c>
      <c r="BA233">
        <v>10.0662418245849</v>
      </c>
      <c r="BB233">
        <v>0.42153912568722801</v>
      </c>
      <c r="BC233">
        <v>0.74710902631146603</v>
      </c>
      <c r="BD233">
        <v>3.1860311155246399</v>
      </c>
      <c r="BE233">
        <v>2.5984441414708601</v>
      </c>
      <c r="BF233">
        <v>0.80512780426796504</v>
      </c>
      <c r="BG233">
        <v>0.19385856079404201</v>
      </c>
      <c r="BH233">
        <v>-1.7336119495394899</v>
      </c>
      <c r="BI233">
        <v>-0.14964164763330101</v>
      </c>
      <c r="BJ233">
        <v>2.15333648840511</v>
      </c>
      <c r="BK233">
        <v>2.32414485367923</v>
      </c>
      <c r="BL233">
        <v>0.91306972532448505</v>
      </c>
      <c r="BM233">
        <v>-0.62813130935466099</v>
      </c>
      <c r="BN233">
        <v>1.57272932500565</v>
      </c>
    </row>
    <row r="234" spans="1:66">
      <c r="A234" t="s">
        <v>255</v>
      </c>
      <c r="B234" t="s">
        <v>153</v>
      </c>
      <c r="C234" t="s">
        <v>402</v>
      </c>
      <c r="D234" t="s">
        <v>233</v>
      </c>
      <c r="E234" t="e">
        <f>NA()</f>
        <v>#N/A</v>
      </c>
      <c r="F234" t="e">
        <f>NA()</f>
        <v>#N/A</v>
      </c>
      <c r="G234" t="e">
        <f>NA()</f>
        <v>#N/A</v>
      </c>
      <c r="H234" t="e">
        <f>NA()</f>
        <v>#N/A</v>
      </c>
      <c r="I234" t="e">
        <f>NA()</f>
        <v>#N/A</v>
      </c>
      <c r="J234" t="e">
        <f>NA()</f>
        <v>#N/A</v>
      </c>
      <c r="K234" t="e">
        <f>NA()</f>
        <v>#N/A</v>
      </c>
      <c r="L234" t="e">
        <f>NA()</f>
        <v>#N/A</v>
      </c>
      <c r="M234" t="e">
        <f>NA()</f>
        <v>#N/A</v>
      </c>
      <c r="N234" t="e">
        <f>NA()</f>
        <v>#N/A</v>
      </c>
      <c r="O234" t="e">
        <f>NA()</f>
        <v>#N/A</v>
      </c>
      <c r="P234" t="e">
        <f>NA()</f>
        <v>#N/A</v>
      </c>
      <c r="Q234" t="e">
        <f>NA()</f>
        <v>#N/A</v>
      </c>
      <c r="R234" t="e">
        <f>NA()</f>
        <v>#N/A</v>
      </c>
      <c r="S234" t="e">
        <f>NA()</f>
        <v>#N/A</v>
      </c>
      <c r="T234">
        <v>18.311785753990399</v>
      </c>
      <c r="U234">
        <v>11.544880651983551</v>
      </c>
      <c r="V234">
        <v>14.890066502322298</v>
      </c>
      <c r="W234">
        <v>11.4594294425385</v>
      </c>
      <c r="X234">
        <v>13.6746254544361</v>
      </c>
      <c r="Y234">
        <v>13.601982828949151</v>
      </c>
      <c r="Z234">
        <v>12.29032786059585</v>
      </c>
      <c r="AA234">
        <v>12.099841451803549</v>
      </c>
      <c r="AB234">
        <v>11.482653560129599</v>
      </c>
      <c r="AC234">
        <v>11.116931285788549</v>
      </c>
      <c r="AD234">
        <v>9.4069075068727237</v>
      </c>
      <c r="AE234">
        <v>6.8593442279488199</v>
      </c>
      <c r="AF234">
        <v>7.6327900887810802</v>
      </c>
      <c r="AG234">
        <v>8.3516795682122194</v>
      </c>
      <c r="AH234">
        <v>8.0461586348731942</v>
      </c>
      <c r="AI234">
        <v>7.5448610969945253</v>
      </c>
      <c r="AJ234">
        <v>8.9343065693429704</v>
      </c>
      <c r="AK234">
        <v>9.4865425061716397</v>
      </c>
      <c r="AL234">
        <v>9.5248453701969193</v>
      </c>
      <c r="AM234">
        <v>27.447980712694651</v>
      </c>
      <c r="AN234">
        <v>11.425939964662</v>
      </c>
      <c r="AO234">
        <v>7.1916466043334699</v>
      </c>
      <c r="AP234">
        <v>7.6471743331000752</v>
      </c>
      <c r="AQ234">
        <v>6.4357328756078251</v>
      </c>
      <c r="AR234">
        <v>4.3564337451044803</v>
      </c>
      <c r="AS234">
        <v>4.5007885626210307</v>
      </c>
      <c r="AT234">
        <v>5.1474680022261898</v>
      </c>
      <c r="AU234">
        <v>4.7057912374603355</v>
      </c>
      <c r="AV234">
        <v>5.6794177109910899</v>
      </c>
      <c r="AW234">
        <v>4.1366321314474703</v>
      </c>
      <c r="AX234">
        <v>6.4275527807008501</v>
      </c>
      <c r="AY234">
        <v>6.5378439529960497</v>
      </c>
      <c r="AZ234">
        <v>6.7866978903824755</v>
      </c>
      <c r="BA234">
        <v>10.378524478797999</v>
      </c>
      <c r="BB234">
        <v>7.2153141361256496</v>
      </c>
      <c r="BC234">
        <v>4.0331413897432107</v>
      </c>
      <c r="BD234">
        <v>5.3662109294808307</v>
      </c>
      <c r="BE234">
        <v>6.5821296619497449</v>
      </c>
      <c r="BF234">
        <v>4.8839167069483196</v>
      </c>
      <c r="BG234">
        <v>4.4022530924343304</v>
      </c>
      <c r="BH234">
        <v>3.5507596735674598</v>
      </c>
      <c r="BI234">
        <v>5.4327109581878599</v>
      </c>
      <c r="BJ234">
        <v>5.2514813499752702</v>
      </c>
      <c r="BK234">
        <v>4.0929781930063847</v>
      </c>
      <c r="BL234">
        <v>2.7769853702313601</v>
      </c>
      <c r="BM234">
        <v>3.7944227490437998</v>
      </c>
      <c r="BN234">
        <v>5.3297090487694101</v>
      </c>
    </row>
    <row r="235" spans="1:66">
      <c r="A235" t="s">
        <v>47</v>
      </c>
      <c r="B235" t="s">
        <v>365</v>
      </c>
      <c r="C235" t="s">
        <v>402</v>
      </c>
      <c r="D235" t="s">
        <v>233</v>
      </c>
      <c r="E235" t="e">
        <f>NA()</f>
        <v>#N/A</v>
      </c>
      <c r="F235" t="e">
        <f>NA()</f>
        <v>#N/A</v>
      </c>
      <c r="G235" t="e">
        <f>NA()</f>
        <v>#N/A</v>
      </c>
      <c r="H235" t="e">
        <f>NA()</f>
        <v>#N/A</v>
      </c>
      <c r="I235" t="e">
        <f>NA()</f>
        <v>#N/A</v>
      </c>
      <c r="J235" t="e">
        <f>NA()</f>
        <v>#N/A</v>
      </c>
      <c r="K235" t="e">
        <f>NA()</f>
        <v>#N/A</v>
      </c>
      <c r="L235" t="e">
        <f>NA()</f>
        <v>#N/A</v>
      </c>
      <c r="M235" t="e">
        <f>NA()</f>
        <v>#N/A</v>
      </c>
      <c r="N235" t="e">
        <f>NA()</f>
        <v>#N/A</v>
      </c>
      <c r="O235" t="e">
        <f>NA()</f>
        <v>#N/A</v>
      </c>
      <c r="P235" t="e">
        <f>NA()</f>
        <v>#N/A</v>
      </c>
      <c r="Q235" t="e">
        <f>NA()</f>
        <v>#N/A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t="e">
        <f>NA()</f>
        <v>#N/A</v>
      </c>
      <c r="Y235" t="e">
        <f>NA()</f>
        <v>#N/A</v>
      </c>
      <c r="Z235">
        <v>12.4132613723979</v>
      </c>
      <c r="AA235">
        <v>12.1399176954734</v>
      </c>
      <c r="AB235">
        <v>11.5675243834069</v>
      </c>
      <c r="AC235">
        <v>11.2499999999997</v>
      </c>
      <c r="AD235">
        <v>10.305440669829499</v>
      </c>
      <c r="AE235">
        <v>7.4333333333331399</v>
      </c>
      <c r="AF235">
        <v>8.1523425380087602</v>
      </c>
      <c r="AG235">
        <v>8.7554968508613999</v>
      </c>
      <c r="AH235">
        <v>8.27501608751591</v>
      </c>
      <c r="AI235">
        <v>7.72532188841208</v>
      </c>
      <c r="AJ235">
        <v>8.9656226521431108</v>
      </c>
      <c r="AK235">
        <v>9.5234771910898601</v>
      </c>
      <c r="AL235">
        <v>9.6793465806792796</v>
      </c>
      <c r="AM235">
        <v>28.814389430673199</v>
      </c>
      <c r="AN235">
        <v>12.288591260142599</v>
      </c>
      <c r="AO235">
        <v>7.2728799957015351</v>
      </c>
      <c r="AP235">
        <v>8.1690214410695994</v>
      </c>
      <c r="AQ235">
        <v>6.6613986566575401</v>
      </c>
      <c r="AR235">
        <v>4.2495525589724803</v>
      </c>
      <c r="AS235">
        <v>4.19928825622807</v>
      </c>
      <c r="AT235">
        <v>5.0774504552249651</v>
      </c>
      <c r="AU235">
        <v>5.0328227571119504</v>
      </c>
      <c r="AV235">
        <v>6.0844248988622702</v>
      </c>
      <c r="AW235">
        <v>4.178160001197905</v>
      </c>
      <c r="AX235">
        <v>6.6052408554919797</v>
      </c>
      <c r="AY235">
        <v>6.6165543053647848</v>
      </c>
      <c r="AZ235">
        <v>7.0255143697477802</v>
      </c>
      <c r="BA235">
        <v>10.2969758221254</v>
      </c>
      <c r="BB235">
        <v>6.11079387573308</v>
      </c>
      <c r="BC235">
        <v>4.0897298947047203</v>
      </c>
      <c r="BD235">
        <v>5.6863195957596302</v>
      </c>
      <c r="BE235">
        <v>6.5758997075769496</v>
      </c>
      <c r="BF235">
        <v>4.9027144189328702</v>
      </c>
      <c r="BG235">
        <v>4.4038027171436154</v>
      </c>
      <c r="BH235">
        <v>3.4723875288365251</v>
      </c>
      <c r="BI235">
        <v>5.4392348709639</v>
      </c>
      <c r="BJ235">
        <v>5.3187160522892301</v>
      </c>
      <c r="BK235">
        <v>4.2746219861054398</v>
      </c>
      <c r="BL235">
        <v>2.7811063118294199</v>
      </c>
      <c r="BM235">
        <v>3.54235668851353</v>
      </c>
      <c r="BN235">
        <v>5.3297090487694101</v>
      </c>
    </row>
    <row r="236" spans="1:66">
      <c r="A236" t="s">
        <v>193</v>
      </c>
      <c r="B236" t="s">
        <v>405</v>
      </c>
      <c r="C236" t="s">
        <v>402</v>
      </c>
      <c r="D236" t="s">
        <v>233</v>
      </c>
      <c r="E236" t="e">
        <f>NA()</f>
        <v>#N/A</v>
      </c>
      <c r="F236" t="e">
        <f>NA()</f>
        <v>#N/A</v>
      </c>
      <c r="G236" t="e">
        <f>NA()</f>
        <v>#N/A</v>
      </c>
      <c r="H236" t="e">
        <f>NA()</f>
        <v>#N/A</v>
      </c>
      <c r="I236" t="e">
        <f>NA()</f>
        <v>#N/A</v>
      </c>
      <c r="J236" t="e">
        <f>NA()</f>
        <v>#N/A</v>
      </c>
      <c r="K236" t="e">
        <f>NA()</f>
        <v>#N/A</v>
      </c>
      <c r="L236" t="e">
        <f>NA()</f>
        <v>#N/A</v>
      </c>
      <c r="M236" t="e">
        <f>NA()</f>
        <v>#N/A</v>
      </c>
      <c r="N236" t="e">
        <f>NA()</f>
        <v>#N/A</v>
      </c>
      <c r="O236" t="e">
        <f>NA()</f>
        <v>#N/A</v>
      </c>
      <c r="P236" t="e">
        <f>NA()</f>
        <v>#N/A</v>
      </c>
      <c r="Q236" t="e">
        <f>NA()</f>
        <v>#N/A</v>
      </c>
      <c r="R236" t="e">
        <f>NA()</f>
        <v>#N/A</v>
      </c>
      <c r="S236" t="e">
        <f>NA()</f>
        <v>#N/A</v>
      </c>
      <c r="T236">
        <v>18.311785753990399</v>
      </c>
      <c r="U236">
        <v>11.544880651983551</v>
      </c>
      <c r="V236">
        <v>14.890066502322298</v>
      </c>
      <c r="W236">
        <v>11.4594294425385</v>
      </c>
      <c r="X236">
        <v>13.6746254544361</v>
      </c>
      <c r="Y236">
        <v>13.601982828949151</v>
      </c>
      <c r="Z236">
        <v>12.29032786059585</v>
      </c>
      <c r="AA236">
        <v>12.099841451803549</v>
      </c>
      <c r="AB236">
        <v>11.482653560129599</v>
      </c>
      <c r="AC236">
        <v>11.116931285788549</v>
      </c>
      <c r="AD236">
        <v>9.4069075068727237</v>
      </c>
      <c r="AE236">
        <v>6.8593442279488199</v>
      </c>
      <c r="AF236">
        <v>7.6327900887810802</v>
      </c>
      <c r="AG236">
        <v>8.3516795682122194</v>
      </c>
      <c r="AH236">
        <v>8.0461586348731942</v>
      </c>
      <c r="AI236">
        <v>7.5448610969945253</v>
      </c>
      <c r="AJ236">
        <v>8.9343065693429704</v>
      </c>
      <c r="AK236">
        <v>9.4865425061716397</v>
      </c>
      <c r="AL236">
        <v>9.5248453701969193</v>
      </c>
      <c r="AM236">
        <v>27.447980712694651</v>
      </c>
      <c r="AN236">
        <v>11.425939964662</v>
      </c>
      <c r="AO236">
        <v>7.1916466043334699</v>
      </c>
      <c r="AP236">
        <v>7.6471743331000752</v>
      </c>
      <c r="AQ236">
        <v>6.4357328756078251</v>
      </c>
      <c r="AR236">
        <v>4.3564337451044803</v>
      </c>
      <c r="AS236">
        <v>4.5007885626210307</v>
      </c>
      <c r="AT236">
        <v>5.1474680022261898</v>
      </c>
      <c r="AU236">
        <v>4.7057912374603355</v>
      </c>
      <c r="AV236">
        <v>5.6794177109910899</v>
      </c>
      <c r="AW236">
        <v>4.1366321314474703</v>
      </c>
      <c r="AX236">
        <v>6.4275527807008501</v>
      </c>
      <c r="AY236">
        <v>6.5378439529960497</v>
      </c>
      <c r="AZ236">
        <v>6.7866978903824755</v>
      </c>
      <c r="BA236">
        <v>10.378524478797999</v>
      </c>
      <c r="BB236">
        <v>7.2153141361256496</v>
      </c>
      <c r="BC236">
        <v>4.0331413897432107</v>
      </c>
      <c r="BD236">
        <v>5.3662109294808307</v>
      </c>
      <c r="BE236">
        <v>6.5821296619497449</v>
      </c>
      <c r="BF236">
        <v>4.8839167069483196</v>
      </c>
      <c r="BG236">
        <v>4.4022530924343304</v>
      </c>
      <c r="BH236">
        <v>3.5507596735674598</v>
      </c>
      <c r="BI236">
        <v>5.4327109581878599</v>
      </c>
      <c r="BJ236">
        <v>5.2514813499752702</v>
      </c>
      <c r="BK236">
        <v>4.0929781930063847</v>
      </c>
      <c r="BL236">
        <v>2.7769853702313601</v>
      </c>
      <c r="BM236">
        <v>3.7944227490437998</v>
      </c>
      <c r="BN236">
        <v>5.3297090487694101</v>
      </c>
    </row>
    <row r="237" spans="1:66">
      <c r="A237" t="s">
        <v>187</v>
      </c>
      <c r="B237" t="s">
        <v>370</v>
      </c>
      <c r="C237" t="s">
        <v>402</v>
      </c>
      <c r="D237" t="s">
        <v>233</v>
      </c>
      <c r="E237">
        <v>9.2240285829482696E-2</v>
      </c>
      <c r="F237">
        <v>8.7605114619162396</v>
      </c>
      <c r="G237">
        <v>1.66287136568001</v>
      </c>
      <c r="H237">
        <v>4.6882325364617703</v>
      </c>
      <c r="I237">
        <v>3.9508384335637499</v>
      </c>
      <c r="J237">
        <v>-2.44602939056207</v>
      </c>
      <c r="K237">
        <v>1.7124631992702</v>
      </c>
      <c r="L237">
        <v>11.013555887773499</v>
      </c>
      <c r="M237">
        <v>-10.033895358939001</v>
      </c>
      <c r="N237">
        <v>12.606868569675999</v>
      </c>
      <c r="O237">
        <v>4.0277956504717496</v>
      </c>
      <c r="P237">
        <v>1.3036690085935001</v>
      </c>
      <c r="Q237">
        <v>13.5547507128621</v>
      </c>
      <c r="R237">
        <v>15.289087947877301</v>
      </c>
      <c r="S237">
        <v>26.158102301419799</v>
      </c>
      <c r="T237">
        <v>23.963047637073799</v>
      </c>
      <c r="U237">
        <v>1.6748842635821799</v>
      </c>
      <c r="V237">
        <v>17.076330791492101</v>
      </c>
      <c r="W237">
        <v>19.2304044013514</v>
      </c>
      <c r="X237">
        <v>31.138455010752899</v>
      </c>
      <c r="Y237">
        <v>25.352369011941899</v>
      </c>
      <c r="Z237">
        <v>24.575724333657501</v>
      </c>
      <c r="AA237">
        <v>25.7128797492595</v>
      </c>
      <c r="AB237">
        <v>30.5877747791383</v>
      </c>
      <c r="AC237">
        <v>34.146341463360002</v>
      </c>
      <c r="AD237">
        <v>45.407503234209997</v>
      </c>
      <c r="AE237">
        <v>24.453490125132099</v>
      </c>
      <c r="AF237">
        <v>20.557237745390999</v>
      </c>
      <c r="AG237">
        <v>64.7005631001051</v>
      </c>
      <c r="AH237">
        <v>66.720321931589893</v>
      </c>
      <c r="AI237">
        <v>65.158097996620199</v>
      </c>
      <c r="AJ237">
        <v>123.57812690293601</v>
      </c>
      <c r="AK237">
        <v>117.62446889639401</v>
      </c>
      <c r="AL237">
        <v>101.380423763813</v>
      </c>
      <c r="AM237">
        <v>115.398144292738</v>
      </c>
      <c r="AN237">
        <v>68.375192948542306</v>
      </c>
      <c r="AO237">
        <v>132.82377737413799</v>
      </c>
      <c r="AP237">
        <v>47.168536964719799</v>
      </c>
      <c r="AQ237">
        <v>24.621878546158399</v>
      </c>
      <c r="AR237">
        <v>17.1664454201761</v>
      </c>
      <c r="AS237">
        <v>7.1212589717230399</v>
      </c>
      <c r="AT237">
        <v>1.9352957209532</v>
      </c>
      <c r="AU237">
        <v>22.2247241495905</v>
      </c>
      <c r="AV237">
        <v>6.4894320867334496</v>
      </c>
      <c r="AW237">
        <v>9.6575462860594907</v>
      </c>
      <c r="AX237">
        <v>8.5058507593310502</v>
      </c>
      <c r="AY237">
        <v>7.1991299011470904</v>
      </c>
      <c r="AZ237">
        <v>14.754277078008499</v>
      </c>
      <c r="BA237">
        <v>14.297122448143501</v>
      </c>
      <c r="BB237">
        <v>11.256758706300801</v>
      </c>
      <c r="BC237">
        <v>12.977666389801399</v>
      </c>
      <c r="BD237">
        <v>18.0966171221351</v>
      </c>
      <c r="BE237">
        <v>35.5590574147027</v>
      </c>
      <c r="BF237">
        <v>36.522344913915298</v>
      </c>
      <c r="BG237">
        <v>36.906642786359399</v>
      </c>
      <c r="BH237">
        <v>16.909570605097901</v>
      </c>
      <c r="BI237">
        <v>17.750253831195899</v>
      </c>
      <c r="BJ237">
        <v>32.351626096843702</v>
      </c>
      <c r="BK237">
        <v>63.292507345588298</v>
      </c>
      <c r="BL237">
        <v>50.994051500297097</v>
      </c>
      <c r="BM237">
        <v>150.322723865569</v>
      </c>
      <c r="BN237">
        <v>382.815998259943</v>
      </c>
    </row>
    <row r="238" spans="1:66">
      <c r="A238" t="s">
        <v>411</v>
      </c>
      <c r="B238" t="s">
        <v>54</v>
      </c>
      <c r="C238" t="s">
        <v>402</v>
      </c>
      <c r="D238" t="s">
        <v>233</v>
      </c>
      <c r="E238">
        <v>2.8571428571428599</v>
      </c>
      <c r="F238">
        <v>1.70940170940174</v>
      </c>
      <c r="G238">
        <v>2.1008403361344099</v>
      </c>
      <c r="H238">
        <v>2.0576131687242598</v>
      </c>
      <c r="I238">
        <v>4.2338709677419502</v>
      </c>
      <c r="J238">
        <v>1.93423597678913</v>
      </c>
      <c r="K238">
        <v>4.74383301707784</v>
      </c>
      <c r="L238">
        <v>10.688405797101501</v>
      </c>
      <c r="M238">
        <v>0.163666121112931</v>
      </c>
      <c r="N238">
        <v>11.274509803921999</v>
      </c>
      <c r="O238">
        <v>2.5880425879728799</v>
      </c>
      <c r="P238">
        <v>0.21555165264349899</v>
      </c>
      <c r="Q238">
        <v>3.2342866248858999</v>
      </c>
      <c r="R238">
        <v>12.940813334093701</v>
      </c>
      <c r="S238">
        <v>16.8761956821095</v>
      </c>
      <c r="T238">
        <v>8.4473284227465992</v>
      </c>
      <c r="U238">
        <v>10.069538030279499</v>
      </c>
      <c r="V238">
        <v>9.7311327685373801</v>
      </c>
      <c r="W238">
        <v>8.8235294117966792</v>
      </c>
      <c r="X238">
        <v>14.8423081655327</v>
      </c>
      <c r="Y238">
        <v>14.1097064496917</v>
      </c>
      <c r="Z238">
        <v>8.7939698492460305</v>
      </c>
      <c r="AA238">
        <v>7.2764086177985599</v>
      </c>
      <c r="AB238">
        <v>4.41180807455269</v>
      </c>
      <c r="AC238">
        <v>3.68874452760909</v>
      </c>
      <c r="AD238">
        <v>10.8659529841193</v>
      </c>
      <c r="AE238">
        <v>18.687960687960501</v>
      </c>
      <c r="AF238">
        <v>53.392953256324297</v>
      </c>
      <c r="AG238">
        <v>7.3132878080381696</v>
      </c>
      <c r="AH238">
        <v>0.76964674220600704</v>
      </c>
      <c r="AI238">
        <v>21.7399443397527</v>
      </c>
      <c r="AJ238">
        <v>25.967462506022201</v>
      </c>
      <c r="AK238">
        <v>43.666178385417098</v>
      </c>
      <c r="AL238">
        <v>143.51155848349001</v>
      </c>
      <c r="AM238">
        <v>368.47806870626698</v>
      </c>
      <c r="AN238">
        <v>235.55881507360499</v>
      </c>
      <c r="AO238">
        <v>-0.70188725145281305</v>
      </c>
      <c r="AP238">
        <v>7.1451116088392901</v>
      </c>
      <c r="AQ238">
        <v>18.975369199447801</v>
      </c>
      <c r="AR238">
        <v>98.773091411216399</v>
      </c>
      <c r="AS238">
        <v>59.401686545078903</v>
      </c>
      <c r="AT238">
        <v>38.5862878872612</v>
      </c>
      <c r="AU238">
        <v>15.527398918570199</v>
      </c>
      <c r="AV238">
        <v>23.002232177821899</v>
      </c>
      <c r="AW238">
        <v>9.9863251197487894</v>
      </c>
      <c r="AX238">
        <v>9.8980048956146405</v>
      </c>
      <c r="AY238">
        <v>11.2813043273975</v>
      </c>
      <c r="AZ238">
        <v>6.4262793447052804</v>
      </c>
      <c r="BA238">
        <v>14.6671427437911</v>
      </c>
      <c r="BB238">
        <v>-0.13363664671484901</v>
      </c>
      <c r="BC238">
        <v>6.9410822163999697</v>
      </c>
      <c r="BD238">
        <v>17.711779641455699</v>
      </c>
      <c r="BE238">
        <v>5.0068631936728103</v>
      </c>
      <c r="BF238">
        <v>1.9234360410831</v>
      </c>
      <c r="BG238">
        <v>3.3834127274947901</v>
      </c>
      <c r="BH238">
        <v>6.8939035916824203</v>
      </c>
      <c r="BI238">
        <v>55.412387976319401</v>
      </c>
      <c r="BJ238">
        <v>21.996943017330398</v>
      </c>
      <c r="BK238" t="e">
        <f>NA()</f>
        <v>#N/A</v>
      </c>
      <c r="BL238" t="e">
        <f>NA()</f>
        <v>#N/A</v>
      </c>
      <c r="BM238">
        <v>34.892949158568399</v>
      </c>
      <c r="BN238">
        <v>59.1117096483868</v>
      </c>
    </row>
    <row r="239" spans="1:66">
      <c r="A239" t="s">
        <v>59</v>
      </c>
      <c r="B239" t="s">
        <v>235</v>
      </c>
      <c r="C239" t="s">
        <v>402</v>
      </c>
      <c r="D239" t="s">
        <v>233</v>
      </c>
      <c r="E239">
        <v>4.1417791509021598</v>
      </c>
      <c r="F239">
        <v>2.15797310981959</v>
      </c>
      <c r="G239">
        <v>4.7661972190582897</v>
      </c>
      <c r="H239">
        <v>2.8717403448576899</v>
      </c>
      <c r="I239">
        <v>3.3876623108835</v>
      </c>
      <c r="J239">
        <v>5.01277129643832</v>
      </c>
      <c r="K239">
        <v>6.4048082534842097</v>
      </c>
      <c r="L239">
        <v>4.2893192299332403</v>
      </c>
      <c r="M239">
        <v>1.94312582473236</v>
      </c>
      <c r="N239">
        <v>2.69199458555702</v>
      </c>
      <c r="O239">
        <v>7.0163588510076504</v>
      </c>
      <c r="P239">
        <v>7.3955411383763598</v>
      </c>
      <c r="Q239">
        <v>6.0073896986249498</v>
      </c>
      <c r="R239">
        <v>6.7179973981935301</v>
      </c>
      <c r="S239">
        <v>9.9117253011323996</v>
      </c>
      <c r="T239">
        <v>9.7798739882257397</v>
      </c>
      <c r="U239">
        <v>10.2492246529784</v>
      </c>
      <c r="V239">
        <v>11.4418051091076</v>
      </c>
      <c r="W239">
        <v>9.9952654171773805</v>
      </c>
      <c r="X239">
        <v>7.2097861704780701</v>
      </c>
      <c r="Y239">
        <v>13.7063223649004</v>
      </c>
      <c r="Z239">
        <v>12.103938530259899</v>
      </c>
      <c r="AA239">
        <v>8.58918509047116</v>
      </c>
      <c r="AB239">
        <v>8.8730215236321808</v>
      </c>
      <c r="AC239">
        <v>8.0442423899442197</v>
      </c>
      <c r="AD239">
        <v>7.3725745812624401</v>
      </c>
      <c r="AE239">
        <v>4.2359101108979296</v>
      </c>
      <c r="AF239">
        <v>4.1885715177136698</v>
      </c>
      <c r="AG239">
        <v>5.8248986843944204</v>
      </c>
      <c r="AH239">
        <v>6.4432758742660097</v>
      </c>
      <c r="AI239">
        <v>10.3665533879494</v>
      </c>
      <c r="AJ239">
        <v>9.4446273294418699</v>
      </c>
      <c r="AK239">
        <v>2.3743672511187901</v>
      </c>
      <c r="AL239">
        <v>4.72817304626055</v>
      </c>
      <c r="AM239">
        <v>2.1581380072462699</v>
      </c>
      <c r="AN239">
        <v>2.4551485781839602</v>
      </c>
      <c r="AO239">
        <v>0.53313197876625096</v>
      </c>
      <c r="AP239">
        <v>0.65841025624352401</v>
      </c>
      <c r="AQ239">
        <v>-0.26713266835496702</v>
      </c>
      <c r="AR239">
        <v>0.46217575633913099</v>
      </c>
      <c r="AS239">
        <v>0.89914373404174297</v>
      </c>
      <c r="AT239">
        <v>2.4059583414543502</v>
      </c>
      <c r="AU239">
        <v>2.1584821358926298</v>
      </c>
      <c r="AV239">
        <v>1.9256553489238699</v>
      </c>
      <c r="AW239">
        <v>0.37365982872179598</v>
      </c>
      <c r="AX239">
        <v>0.45317085257617601</v>
      </c>
      <c r="AY239">
        <v>1.36021468627688</v>
      </c>
      <c r="AZ239">
        <v>2.21216883436735</v>
      </c>
      <c r="BA239">
        <v>3.4370491060287498</v>
      </c>
      <c r="BB239">
        <v>-0.49446054437804599</v>
      </c>
      <c r="BC239">
        <v>1.1579880271562899</v>
      </c>
      <c r="BD239">
        <v>2.9611507382213902</v>
      </c>
      <c r="BE239">
        <v>0.88837750692369999</v>
      </c>
      <c r="BF239">
        <v>-4.42929701486557E-2</v>
      </c>
      <c r="BG239">
        <v>-0.17963849411464999</v>
      </c>
      <c r="BH239">
        <v>-4.6784744983265097E-2</v>
      </c>
      <c r="BI239">
        <v>0.98426924457797804</v>
      </c>
      <c r="BJ239">
        <v>1.7944990466559601</v>
      </c>
      <c r="BK239">
        <v>1.9535353012702901</v>
      </c>
      <c r="BL239">
        <v>1.7841509740383199</v>
      </c>
      <c r="BM239">
        <v>0.497367318853562</v>
      </c>
      <c r="BN239">
        <v>2.1631973644714901</v>
      </c>
    </row>
    <row r="240" spans="1:66">
      <c r="A240" t="s">
        <v>156</v>
      </c>
      <c r="B240" t="s">
        <v>526</v>
      </c>
      <c r="C240" t="s">
        <v>402</v>
      </c>
      <c r="D240" t="s">
        <v>233</v>
      </c>
      <c r="E240">
        <v>1.4387947032108801</v>
      </c>
      <c r="F240">
        <v>1.84539787448659</v>
      </c>
      <c r="G240">
        <v>4.3159928775438301</v>
      </c>
      <c r="H240">
        <v>3.4402128804295602</v>
      </c>
      <c r="I240">
        <v>3.0805568710181102</v>
      </c>
      <c r="J240">
        <v>3.4144786084618399</v>
      </c>
      <c r="K240">
        <v>4.77597959563687</v>
      </c>
      <c r="L240">
        <v>4.0051962156387599</v>
      </c>
      <c r="M240">
        <v>2.3958222695701199</v>
      </c>
      <c r="N240">
        <v>2.4890359895938099</v>
      </c>
      <c r="O240">
        <v>3.6159867862951902</v>
      </c>
      <c r="P240">
        <v>6.5732211192578998</v>
      </c>
      <c r="Q240">
        <v>6.6600070416024</v>
      </c>
      <c r="R240">
        <v>8.7546703302464</v>
      </c>
      <c r="S240">
        <v>9.7674143191302303</v>
      </c>
      <c r="T240">
        <v>6.6965952250783403</v>
      </c>
      <c r="U240">
        <v>1.7154763228565499</v>
      </c>
      <c r="V240">
        <v>1.29599916278317</v>
      </c>
      <c r="W240">
        <v>1.02879289487424</v>
      </c>
      <c r="X240">
        <v>3.6476401055878802</v>
      </c>
      <c r="Y240">
        <v>4.0225008483901004</v>
      </c>
      <c r="Z240">
        <v>6.4903096400571201</v>
      </c>
      <c r="AA240">
        <v>5.6551018239234301</v>
      </c>
      <c r="AB240">
        <v>2.94979443545727</v>
      </c>
      <c r="AC240">
        <v>2.9314566913662801</v>
      </c>
      <c r="AD240">
        <v>3.4353993529826399</v>
      </c>
      <c r="AE240">
        <v>0.75030983941077101</v>
      </c>
      <c r="AF240">
        <v>1.4403218804172799</v>
      </c>
      <c r="AG240">
        <v>1.8724685973187001</v>
      </c>
      <c r="AH240">
        <v>3.15526979710905</v>
      </c>
      <c r="AI240">
        <v>5.4039590921894201</v>
      </c>
      <c r="AJ240">
        <v>5.8595966346867199</v>
      </c>
      <c r="AK240">
        <v>4.0370302077874101</v>
      </c>
      <c r="AL240">
        <v>3.2926218031360799</v>
      </c>
      <c r="AM240">
        <v>0.85211699512068895</v>
      </c>
      <c r="AN240">
        <v>1.7998277686714701</v>
      </c>
      <c r="AO240">
        <v>0.81163406462821397</v>
      </c>
      <c r="AP240">
        <v>0.52022542273662298</v>
      </c>
      <c r="AQ240">
        <v>1.7938437843962599E-2</v>
      </c>
      <c r="AR240">
        <v>0.80644438095944404</v>
      </c>
      <c r="AS240">
        <v>1.5585291967900601</v>
      </c>
      <c r="AT240">
        <v>0.98902032983255495</v>
      </c>
      <c r="AU240">
        <v>0.64271150654328002</v>
      </c>
      <c r="AV240">
        <v>0.63827293088721304</v>
      </c>
      <c r="AW240">
        <v>0.80290873095521598</v>
      </c>
      <c r="AX240">
        <v>1.1719542033370101</v>
      </c>
      <c r="AY240">
        <v>1.0595092832480399</v>
      </c>
      <c r="AZ240">
        <v>0.73235060312224098</v>
      </c>
      <c r="BA240">
        <v>2.4260411706016201</v>
      </c>
      <c r="BB240">
        <v>-0.48048193642332798</v>
      </c>
      <c r="BC240">
        <v>0.68823870722001701</v>
      </c>
      <c r="BD240">
        <v>0.23134920765089401</v>
      </c>
      <c r="BE240">
        <v>-0.69255201810523603</v>
      </c>
      <c r="BF240">
        <v>-0.21732315511563899</v>
      </c>
      <c r="BG240">
        <v>-1.32025387515987E-2</v>
      </c>
      <c r="BH240">
        <v>-1.1439086722817799</v>
      </c>
      <c r="BI240">
        <v>-0.434618664285843</v>
      </c>
      <c r="BJ240">
        <v>0.53378783982588596</v>
      </c>
      <c r="BK240">
        <v>0.93633546411360502</v>
      </c>
      <c r="BL240">
        <v>0.36288617994063499</v>
      </c>
      <c r="BM240">
        <v>-0.72587493331339104</v>
      </c>
      <c r="BN240">
        <v>0.58181416848987499</v>
      </c>
    </row>
    <row r="241" spans="1:66">
      <c r="A241" t="s">
        <v>146</v>
      </c>
      <c r="B241" t="s">
        <v>180</v>
      </c>
      <c r="C241" t="s">
        <v>402</v>
      </c>
      <c r="D241" t="s">
        <v>233</v>
      </c>
      <c r="E241">
        <v>5.1189095127609798</v>
      </c>
      <c r="F241">
        <v>1.95889088150077</v>
      </c>
      <c r="G241">
        <v>-3.8461538461532898</v>
      </c>
      <c r="H241">
        <v>1.9166666666665699</v>
      </c>
      <c r="I241">
        <v>5.3965658217502099</v>
      </c>
      <c r="J241">
        <v>-3.8789759503494499</v>
      </c>
      <c r="K241">
        <v>3.7933817594837902</v>
      </c>
      <c r="L241">
        <v>6.45412130637526</v>
      </c>
      <c r="M241">
        <v>2.8487947406865999</v>
      </c>
      <c r="N241">
        <v>-1.9886363636359901</v>
      </c>
      <c r="O241">
        <v>4.6376811594198202</v>
      </c>
      <c r="P241">
        <v>5.6094182825484999</v>
      </c>
      <c r="Q241">
        <v>2.0983606557383401</v>
      </c>
      <c r="R241">
        <v>20.3596660244059</v>
      </c>
      <c r="S241">
        <v>15.5282817502668</v>
      </c>
      <c r="T241">
        <v>11.4649681528663</v>
      </c>
      <c r="U241">
        <v>11.4285714285715</v>
      </c>
      <c r="V241">
        <v>11.9658119658116</v>
      </c>
      <c r="W241">
        <v>4.8091603053437204</v>
      </c>
      <c r="X241">
        <v>4.5520757465403801</v>
      </c>
      <c r="Y241">
        <v>19.296412399860799</v>
      </c>
      <c r="Z241">
        <v>18.394160583941702</v>
      </c>
      <c r="AA241">
        <v>14.3033292231811</v>
      </c>
      <c r="AB241">
        <v>6.1272923408846198</v>
      </c>
      <c r="AC241">
        <v>9.2295181947549807</v>
      </c>
      <c r="AD241">
        <v>17.2529313232831</v>
      </c>
      <c r="AE241">
        <v>36.063492063491601</v>
      </c>
      <c r="AF241">
        <v>59.484367708819804</v>
      </c>
      <c r="AG241">
        <v>34.562211981567003</v>
      </c>
      <c r="AH241">
        <v>11.399217221134901</v>
      </c>
      <c r="AI241">
        <v>19.396867222954299</v>
      </c>
      <c r="AJ241">
        <v>9.0000000000000409</v>
      </c>
      <c r="AK241">
        <v>11.0091743119265</v>
      </c>
      <c r="AL241">
        <v>13.2231404958679</v>
      </c>
      <c r="AM241">
        <v>15.328467153284601</v>
      </c>
      <c r="AN241">
        <v>7.9799578059068397</v>
      </c>
      <c r="AO241">
        <v>8.2498900991551096</v>
      </c>
      <c r="AP241">
        <v>1.88611136179084</v>
      </c>
      <c r="AQ241">
        <v>-0.79716563330387602</v>
      </c>
      <c r="AR241">
        <v>-3.70370370370367</v>
      </c>
      <c r="AS241">
        <v>-3.8461538461537899</v>
      </c>
      <c r="AT241">
        <v>2.9999999999999498</v>
      </c>
      <c r="AU241">
        <v>-0.130505282417403</v>
      </c>
      <c r="AV241">
        <v>5.7968294490584302</v>
      </c>
      <c r="AW241">
        <v>4.4331413671983801</v>
      </c>
      <c r="AX241">
        <v>7.2403493934853396</v>
      </c>
      <c r="AY241">
        <v>10.0241105377571</v>
      </c>
      <c r="AZ241">
        <v>3.9077095044360699</v>
      </c>
      <c r="BA241">
        <v>15.7453252219709</v>
      </c>
      <c r="BB241">
        <v>2.92089711805365</v>
      </c>
      <c r="BC241">
        <v>4.3974138315006899</v>
      </c>
      <c r="BD241">
        <v>4.7531638888563199</v>
      </c>
      <c r="BE241">
        <v>36.702295336413897</v>
      </c>
      <c r="BF241" t="e">
        <f>NA()</f>
        <v>#N/A</v>
      </c>
      <c r="BG241" t="e">
        <f>NA()</f>
        <v>#N/A</v>
      </c>
      <c r="BH241" t="e">
        <f>NA()</f>
        <v>#N/A</v>
      </c>
      <c r="BI241" t="e">
        <f>NA()</f>
        <v>#N/A</v>
      </c>
      <c r="BJ241" t="e">
        <f>NA()</f>
        <v>#N/A</v>
      </c>
      <c r="BK241" t="e">
        <f>NA()</f>
        <v>#N/A</v>
      </c>
      <c r="BL241" t="e">
        <f>NA()</f>
        <v>#N/A</v>
      </c>
      <c r="BM241" t="e">
        <f>NA()</f>
        <v>#N/A</v>
      </c>
      <c r="BN241" t="e">
        <f>NA()</f>
        <v>#N/A</v>
      </c>
    </row>
    <row r="242" spans="1:66">
      <c r="A242" t="s">
        <v>35</v>
      </c>
      <c r="B242" t="s">
        <v>37</v>
      </c>
      <c r="C242" t="s">
        <v>402</v>
      </c>
      <c r="D242" t="s">
        <v>233</v>
      </c>
      <c r="E242" t="e">
        <f>NA()</f>
        <v>#N/A</v>
      </c>
      <c r="F242" t="e">
        <f>NA()</f>
        <v>#N/A</v>
      </c>
      <c r="G242" t="e">
        <f>NA()</f>
        <v>#N/A</v>
      </c>
      <c r="H242" t="e">
        <f>NA()</f>
        <v>#N/A</v>
      </c>
      <c r="I242" t="e">
        <f>NA()</f>
        <v>#N/A</v>
      </c>
      <c r="J242" t="e">
        <f>NA()</f>
        <v>#N/A</v>
      </c>
      <c r="K242" t="e">
        <f>NA()</f>
        <v>#N/A</v>
      </c>
      <c r="L242" t="e">
        <f>NA()</f>
        <v>#N/A</v>
      </c>
      <c r="M242" t="e">
        <f>NA()</f>
        <v>#N/A</v>
      </c>
      <c r="N242" t="e">
        <f>NA()</f>
        <v>#N/A</v>
      </c>
      <c r="O242" t="e">
        <f>NA()</f>
        <v>#N/A</v>
      </c>
      <c r="P242" t="e">
        <f>NA()</f>
        <v>#N/A</v>
      </c>
      <c r="Q242" t="e">
        <f>NA()</f>
        <v>#N/A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t="e">
        <f>NA()</f>
        <v>#N/A</v>
      </c>
      <c r="Y242" t="e">
        <f>NA()</f>
        <v>#N/A</v>
      </c>
      <c r="Z242" t="e">
        <f>NA()</f>
        <v>#N/A</v>
      </c>
      <c r="AA242" t="e">
        <f>NA()</f>
        <v>#N/A</v>
      </c>
      <c r="AB242" t="e">
        <f>NA()</f>
        <v>#N/A</v>
      </c>
      <c r="AC242" t="e">
        <f>NA()</f>
        <v>#N/A</v>
      </c>
      <c r="AD242" t="e">
        <f>NA()</f>
        <v>#N/A</v>
      </c>
      <c r="AE242" t="e">
        <f>NA()</f>
        <v>#N/A</v>
      </c>
      <c r="AF242" t="e">
        <f>NA()</f>
        <v>#N/A</v>
      </c>
      <c r="AG242" t="e">
        <f>NA()</f>
        <v>#N/A</v>
      </c>
      <c r="AH242" t="e">
        <f>NA()</f>
        <v>#N/A</v>
      </c>
      <c r="AI242" t="e">
        <f>NA()</f>
        <v>#N/A</v>
      </c>
      <c r="AJ242" t="e">
        <f>NA()</f>
        <v>#N/A</v>
      </c>
      <c r="AK242" t="e">
        <f>NA()</f>
        <v>#N/A</v>
      </c>
      <c r="AL242" t="e">
        <f>NA()</f>
        <v>#N/A</v>
      </c>
      <c r="AM242" t="e">
        <f>NA()</f>
        <v>#N/A</v>
      </c>
      <c r="AN242" t="e">
        <f>NA()</f>
        <v>#N/A</v>
      </c>
      <c r="AO242" t="e">
        <f>NA()</f>
        <v>#N/A</v>
      </c>
      <c r="AP242" t="e">
        <f>NA()</f>
        <v>#N/A</v>
      </c>
      <c r="AQ242" t="e">
        <f>NA()</f>
        <v>#N/A</v>
      </c>
      <c r="AR242" t="e">
        <f>NA()</f>
        <v>#N/A</v>
      </c>
      <c r="AS242" t="e">
        <f>NA()</f>
        <v>#N/A</v>
      </c>
      <c r="AT242">
        <v>38.591889448859902</v>
      </c>
      <c r="AU242">
        <v>12.249984784588699</v>
      </c>
      <c r="AV242">
        <v>16.303491204948799</v>
      </c>
      <c r="AW242">
        <v>7.1419650869225197</v>
      </c>
      <c r="AX242">
        <v>7.0919324408376498</v>
      </c>
      <c r="AY242">
        <v>10.0108651886461</v>
      </c>
      <c r="AZ242">
        <v>13.149124706298201</v>
      </c>
      <c r="BA242">
        <v>20.4705219109964</v>
      </c>
      <c r="BB242">
        <v>6.4482348106669098</v>
      </c>
      <c r="BC242">
        <v>6.4453144078065598</v>
      </c>
      <c r="BD242">
        <v>12.4315490430408</v>
      </c>
      <c r="BE242">
        <v>5.8311660103144902</v>
      </c>
      <c r="BF242">
        <v>5.00964645344951</v>
      </c>
      <c r="BG242">
        <v>6.1044276512966498</v>
      </c>
      <c r="BH242">
        <v>5.7145594964970803</v>
      </c>
      <c r="BI242">
        <v>6.0045808232215396</v>
      </c>
      <c r="BJ242" t="e">
        <f>NA()</f>
        <v>#N/A</v>
      </c>
      <c r="BK242" t="e">
        <f>NA()</f>
        <v>#N/A</v>
      </c>
      <c r="BL242" t="e">
        <f>NA()</f>
        <v>#N/A</v>
      </c>
      <c r="BM242" t="e">
        <f>NA()</f>
        <v>#N/A</v>
      </c>
      <c r="BN242" t="e">
        <f>NA()</f>
        <v>#N/A</v>
      </c>
    </row>
    <row r="243" spans="1:66">
      <c r="A243" t="s">
        <v>462</v>
      </c>
      <c r="B243" t="s">
        <v>371</v>
      </c>
      <c r="C243" t="s">
        <v>402</v>
      </c>
      <c r="D243" t="s">
        <v>233</v>
      </c>
      <c r="E243" t="e">
        <f>NA()</f>
        <v>#N/A</v>
      </c>
      <c r="F243" t="e">
        <f>NA()</f>
        <v>#N/A</v>
      </c>
      <c r="G243" t="e">
        <f>NA()</f>
        <v>#N/A</v>
      </c>
      <c r="H243" t="e">
        <f>NA()</f>
        <v>#N/A</v>
      </c>
      <c r="I243" t="e">
        <f>NA()</f>
        <v>#N/A</v>
      </c>
      <c r="J243" t="e">
        <f>NA()</f>
        <v>#N/A</v>
      </c>
      <c r="K243">
        <v>9.7770154392759707</v>
      </c>
      <c r="L243">
        <v>12.187499998436801</v>
      </c>
      <c r="M243">
        <v>15.598885795482699</v>
      </c>
      <c r="N243">
        <v>16.415662649999799</v>
      </c>
      <c r="O243">
        <v>3.4928848641835599</v>
      </c>
      <c r="P243">
        <v>4.77500000002376</v>
      </c>
      <c r="Q243">
        <v>7.6354092100103896</v>
      </c>
      <c r="R243">
        <v>10.396807803216699</v>
      </c>
      <c r="S243">
        <v>19.5983935742147</v>
      </c>
      <c r="T243">
        <v>26.057756884157399</v>
      </c>
      <c r="U243">
        <v>6.85935002653249</v>
      </c>
      <c r="V243">
        <v>11.6041381030119</v>
      </c>
      <c r="W243">
        <v>6.5750000000000703</v>
      </c>
      <c r="X243">
        <v>12.9486277269529</v>
      </c>
      <c r="Y243">
        <v>30.1973001038421</v>
      </c>
      <c r="Z243">
        <v>25.650023927261099</v>
      </c>
      <c r="AA243">
        <v>28.932334645169298</v>
      </c>
      <c r="AB243">
        <v>27.0559275305238</v>
      </c>
      <c r="AC243">
        <v>36.145941505602799</v>
      </c>
      <c r="AD243">
        <v>33.282103825136701</v>
      </c>
      <c r="AE243">
        <v>32.432201580183701</v>
      </c>
      <c r="AF243">
        <v>29.949369537876098</v>
      </c>
      <c r="AG243">
        <v>31.1867182846932</v>
      </c>
      <c r="AH243">
        <v>25.8498382611658</v>
      </c>
      <c r="AI243">
        <v>35.826771653543297</v>
      </c>
      <c r="AJ243">
        <v>28.695652173913</v>
      </c>
      <c r="AK243">
        <v>21.846846846847299</v>
      </c>
      <c r="AL243">
        <v>25.277264325322999</v>
      </c>
      <c r="AM243">
        <v>34.083364072298401</v>
      </c>
      <c r="AN243">
        <v>27.427785419532299</v>
      </c>
      <c r="AO243">
        <v>20.977259643062901</v>
      </c>
      <c r="AP243">
        <v>16.090654928320099</v>
      </c>
      <c r="AQ243">
        <v>12.799754047960899</v>
      </c>
      <c r="AR243">
        <v>7.8904333605887897</v>
      </c>
      <c r="AS243">
        <v>5.92396109637476</v>
      </c>
      <c r="AT243">
        <v>5.1474680022261898</v>
      </c>
      <c r="AU243">
        <v>5.3178336611820196</v>
      </c>
      <c r="AV243">
        <v>5.3035662150978196</v>
      </c>
      <c r="AW243">
        <v>4.7358014394905696</v>
      </c>
      <c r="AX243">
        <v>5.0345700926716104</v>
      </c>
      <c r="AY243">
        <v>7.2509726208254497</v>
      </c>
      <c r="AZ243">
        <v>7.0255143697477802</v>
      </c>
      <c r="BA243">
        <v>10.278393762113399</v>
      </c>
      <c r="BB243">
        <v>12.142227874298801</v>
      </c>
      <c r="BC243">
        <v>6.2001559564740196</v>
      </c>
      <c r="BD243">
        <v>12.6909694699163</v>
      </c>
      <c r="BE243">
        <v>16.001093850633801</v>
      </c>
      <c r="BF243">
        <v>7.8707236457395302</v>
      </c>
      <c r="BG243">
        <v>6.1316143298801604</v>
      </c>
      <c r="BH243">
        <v>5.5881695295930101</v>
      </c>
      <c r="BI243">
        <v>5.1747662930149403</v>
      </c>
      <c r="BJ243">
        <v>5.3187160522892301</v>
      </c>
      <c r="BK243">
        <v>3.4944584885618402</v>
      </c>
      <c r="BL243">
        <v>3.4642805799902301</v>
      </c>
      <c r="BM243">
        <v>3.2902906279832602</v>
      </c>
      <c r="BN243" t="e">
        <f>NA()</f>
        <v>#N/A</v>
      </c>
    </row>
    <row r="244" spans="1:66">
      <c r="A244" t="s">
        <v>450</v>
      </c>
      <c r="B244" t="s">
        <v>360</v>
      </c>
      <c r="C244" t="s">
        <v>402</v>
      </c>
      <c r="D244" t="s">
        <v>233</v>
      </c>
      <c r="E244">
        <v>-0.76586433260376496</v>
      </c>
      <c r="F244">
        <v>7.3869900771771002</v>
      </c>
      <c r="G244">
        <v>3.69609856262892</v>
      </c>
      <c r="H244">
        <v>0</v>
      </c>
      <c r="I244">
        <v>-0.79207920792109598</v>
      </c>
      <c r="J244">
        <v>0.166333998420158</v>
      </c>
      <c r="K244">
        <v>4.0352042506744299</v>
      </c>
      <c r="L244">
        <v>4.3096568235713404</v>
      </c>
      <c r="M244">
        <v>1.79035960223016</v>
      </c>
      <c r="N244">
        <v>2.4503908598310602</v>
      </c>
      <c r="O244">
        <v>-8.8041085546249898E-2</v>
      </c>
      <c r="P244">
        <v>0.48465266537073598</v>
      </c>
      <c r="Q244">
        <v>4.8377667349744202</v>
      </c>
      <c r="R244">
        <v>15.509549700270499</v>
      </c>
      <c r="S244">
        <v>24.313559833501401</v>
      </c>
      <c r="T244">
        <v>5.3300970874986398</v>
      </c>
      <c r="U244">
        <v>4.1493055549479401</v>
      </c>
      <c r="V244">
        <v>7.6012668776902697</v>
      </c>
      <c r="W244">
        <v>7.9240898530378603</v>
      </c>
      <c r="X244">
        <v>9.8973659655992492</v>
      </c>
      <c r="Y244">
        <v>19.703500522778</v>
      </c>
      <c r="Z244">
        <v>12.662993071021599</v>
      </c>
      <c r="AA244">
        <v>5.2590799031682502</v>
      </c>
      <c r="AB244">
        <v>3.7265366212408</v>
      </c>
      <c r="AC244">
        <v>0.86489843027928404</v>
      </c>
      <c r="AD244">
        <v>2.4317312343347401</v>
      </c>
      <c r="AE244">
        <v>1.8416759680604899</v>
      </c>
      <c r="AF244">
        <v>2.4664611282395099</v>
      </c>
      <c r="AG244">
        <v>3.86273074733655</v>
      </c>
      <c r="AH244">
        <v>5.3554650798621699</v>
      </c>
      <c r="AI244">
        <v>5.8639947437582904</v>
      </c>
      <c r="AJ244">
        <v>5.7098525989139599</v>
      </c>
      <c r="AK244">
        <v>4.1391457507705498</v>
      </c>
      <c r="AL244">
        <v>3.3121916842846901</v>
      </c>
      <c r="AM244">
        <v>5.0477489768075596</v>
      </c>
      <c r="AN244">
        <v>5.8181818181819303</v>
      </c>
      <c r="AO244">
        <v>5.8051055473734703</v>
      </c>
      <c r="AP244">
        <v>5.6257974712910404</v>
      </c>
      <c r="AQ244">
        <v>7.9947287502745903</v>
      </c>
      <c r="AR244">
        <v>0.28472645922304002</v>
      </c>
      <c r="AS244">
        <v>1.59196917460974</v>
      </c>
      <c r="AT244">
        <v>1.6269088731408901</v>
      </c>
      <c r="AU244">
        <v>0.69730897662545599</v>
      </c>
      <c r="AV244">
        <v>1.8043499463572099</v>
      </c>
      <c r="AW244">
        <v>2.7591492623108098</v>
      </c>
      <c r="AX244">
        <v>4.5403691963453303</v>
      </c>
      <c r="AY244">
        <v>4.6374743601176496</v>
      </c>
      <c r="AZ244">
        <v>2.2415409528680299</v>
      </c>
      <c r="BA244">
        <v>5.4684894964984396</v>
      </c>
      <c r="BB244">
        <v>-0.84571609231672296</v>
      </c>
      <c r="BC244">
        <v>3.2475884244372701</v>
      </c>
      <c r="BD244">
        <v>3.8087905813963401</v>
      </c>
      <c r="BE244">
        <v>3.0148995033498802</v>
      </c>
      <c r="BF244">
        <v>2.1848861853068202</v>
      </c>
      <c r="BG244">
        <v>1.89514181898783</v>
      </c>
      <c r="BH244">
        <v>-0.90042496329154398</v>
      </c>
      <c r="BI244">
        <v>0.188149704448173</v>
      </c>
      <c r="BJ244">
        <v>0.66563189313506999</v>
      </c>
      <c r="BK244">
        <v>1.0638975418302199</v>
      </c>
      <c r="BL244">
        <v>0.70672860131427995</v>
      </c>
      <c r="BM244">
        <v>-0.84593714735703696</v>
      </c>
      <c r="BN244">
        <v>1.23039541318382</v>
      </c>
    </row>
    <row r="245" spans="1:66">
      <c r="A245" t="s">
        <v>547</v>
      </c>
      <c r="B245" t="s">
        <v>234</v>
      </c>
      <c r="C245" t="s">
        <v>402</v>
      </c>
      <c r="D245" t="s">
        <v>233</v>
      </c>
      <c r="E245" t="e">
        <f>NA()</f>
        <v>#N/A</v>
      </c>
      <c r="F245" t="e">
        <f>NA()</f>
        <v>#N/A</v>
      </c>
      <c r="G245" t="e">
        <f>NA()</f>
        <v>#N/A</v>
      </c>
      <c r="H245" t="e">
        <f>NA()</f>
        <v>#N/A</v>
      </c>
      <c r="I245" t="e">
        <f>NA()</f>
        <v>#N/A</v>
      </c>
      <c r="J245" t="e">
        <f>NA()</f>
        <v>#N/A</v>
      </c>
      <c r="K245" t="e">
        <f>NA()</f>
        <v>#N/A</v>
      </c>
      <c r="L245" t="e">
        <f>NA()</f>
        <v>#N/A</v>
      </c>
      <c r="M245" t="e">
        <f>NA()</f>
        <v>#N/A</v>
      </c>
      <c r="N245" t="e">
        <f>NA()</f>
        <v>#N/A</v>
      </c>
      <c r="O245" t="e">
        <f>NA()</f>
        <v>#N/A</v>
      </c>
      <c r="P245" t="e">
        <f>NA()</f>
        <v>#N/A</v>
      </c>
      <c r="Q245" t="e">
        <f>NA()</f>
        <v>#N/A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  <c r="AC245" t="e">
        <f>NA()</f>
        <v>#N/A</v>
      </c>
      <c r="AD245" t="e">
        <f>NA()</f>
        <v>#N/A</v>
      </c>
      <c r="AE245" t="e">
        <f>NA()</f>
        <v>#N/A</v>
      </c>
      <c r="AF245" t="e">
        <f>NA()</f>
        <v>#N/A</v>
      </c>
      <c r="AG245" t="e">
        <f>NA()</f>
        <v>#N/A</v>
      </c>
      <c r="AH245" t="e">
        <f>NA()</f>
        <v>#N/A</v>
      </c>
      <c r="AI245" t="e">
        <f>NA()</f>
        <v>#N/A</v>
      </c>
      <c r="AJ245" t="e">
        <f>NA()</f>
        <v>#N/A</v>
      </c>
      <c r="AK245" t="e">
        <f>NA()</f>
        <v>#N/A</v>
      </c>
      <c r="AL245" t="e">
        <f>NA()</f>
        <v>#N/A</v>
      </c>
      <c r="AM245" t="e">
        <f>NA()</f>
        <v>#N/A</v>
      </c>
      <c r="AN245" t="e">
        <f>NA()</f>
        <v>#N/A</v>
      </c>
      <c r="AO245" t="e">
        <f>NA()</f>
        <v>#N/A</v>
      </c>
      <c r="AP245" t="e">
        <f>NA()</f>
        <v>#N/A</v>
      </c>
      <c r="AQ245" t="e">
        <f>NA()</f>
        <v>#N/A</v>
      </c>
      <c r="AR245" t="e">
        <f>NA()</f>
        <v>#N/A</v>
      </c>
      <c r="AS245" t="e">
        <f>NA()</f>
        <v>#N/A</v>
      </c>
      <c r="AT245" t="e">
        <f>NA()</f>
        <v>#N/A</v>
      </c>
      <c r="AU245" t="e">
        <f>NA()</f>
        <v>#N/A</v>
      </c>
      <c r="AV245">
        <v>7.16515891441838</v>
      </c>
      <c r="AW245">
        <v>3.2375139400332298</v>
      </c>
      <c r="AX245">
        <v>1.1116740038719699</v>
      </c>
      <c r="AY245">
        <v>3.93616259929866</v>
      </c>
      <c r="AZ245">
        <v>10.3009020174895</v>
      </c>
      <c r="BA245">
        <v>9.0642362194894002</v>
      </c>
      <c r="BB245">
        <v>0.66968118596545101</v>
      </c>
      <c r="BC245">
        <v>6.7659768023648201</v>
      </c>
      <c r="BD245">
        <v>13.4998402385771</v>
      </c>
      <c r="BE245">
        <v>11.8003096701543</v>
      </c>
      <c r="BF245">
        <v>10.987234415647499</v>
      </c>
      <c r="BG245">
        <v>0.848838206293416</v>
      </c>
      <c r="BH245">
        <v>0.64614861418126301</v>
      </c>
      <c r="BI245">
        <v>-1.46984287886469</v>
      </c>
      <c r="BJ245">
        <v>0.52297668038411604</v>
      </c>
      <c r="BK245">
        <v>2.2942430703624401</v>
      </c>
      <c r="BL245">
        <v>0.95881273970320102</v>
      </c>
      <c r="BM245" t="e">
        <f>NA()</f>
        <v>#N/A</v>
      </c>
      <c r="BN245" t="e">
        <f>NA()</f>
        <v>#N/A</v>
      </c>
    </row>
    <row r="246" spans="1:66">
      <c r="A246" t="s">
        <v>209</v>
      </c>
      <c r="B246" t="s">
        <v>310</v>
      </c>
      <c r="C246" t="s">
        <v>402</v>
      </c>
      <c r="D246" t="s">
        <v>233</v>
      </c>
      <c r="E246" t="e">
        <f>NA()</f>
        <v>#N/A</v>
      </c>
      <c r="F246" t="e">
        <f>NA()</f>
        <v>#N/A</v>
      </c>
      <c r="G246" t="e">
        <f>NA()</f>
        <v>#N/A</v>
      </c>
      <c r="H246" t="e">
        <f>NA()</f>
        <v>#N/A</v>
      </c>
      <c r="I246" t="e">
        <f>NA()</f>
        <v>#N/A</v>
      </c>
      <c r="J246" t="e">
        <f>NA()</f>
        <v>#N/A</v>
      </c>
      <c r="K246" t="e">
        <f>NA()</f>
        <v>#N/A</v>
      </c>
      <c r="L246">
        <v>-2.31884058067623</v>
      </c>
      <c r="M246">
        <v>0.29673590603653299</v>
      </c>
      <c r="N246">
        <v>6.0157790927021297</v>
      </c>
      <c r="O246">
        <v>4.4806201546509197</v>
      </c>
      <c r="P246">
        <v>6.4920611363943097</v>
      </c>
      <c r="Q246">
        <v>7.7266076782348199</v>
      </c>
      <c r="R246">
        <v>3.6153149657316801</v>
      </c>
      <c r="S246">
        <v>12.831931690619999</v>
      </c>
      <c r="T246">
        <v>18.012199497667801</v>
      </c>
      <c r="U246">
        <v>11.640730810691499</v>
      </c>
      <c r="V246">
        <v>22.457013406617602</v>
      </c>
      <c r="W246">
        <v>0.44277309395300501</v>
      </c>
      <c r="X246">
        <v>7.5392512077293903</v>
      </c>
      <c r="Y246">
        <v>12.3068572123795</v>
      </c>
      <c r="Z246">
        <v>19.7165023624807</v>
      </c>
      <c r="AA246">
        <v>11.129673328182699</v>
      </c>
      <c r="AB246">
        <v>9.3554650798614496</v>
      </c>
      <c r="AC246">
        <v>-3.5266287102054701</v>
      </c>
      <c r="AD246">
        <v>-1.8144143823216401</v>
      </c>
      <c r="AE246">
        <v>4.1246152636768798</v>
      </c>
      <c r="AF246">
        <v>5.4008850482665002E-2</v>
      </c>
      <c r="AG246">
        <v>-0.150910979934785</v>
      </c>
      <c r="AH246">
        <v>-0.83940311695256697</v>
      </c>
      <c r="AI246">
        <v>1.0153415053081001</v>
      </c>
      <c r="AJ246">
        <v>0.38708179787073499</v>
      </c>
      <c r="AK246">
        <v>1.3937866367594001</v>
      </c>
      <c r="AL246">
        <v>-1.00688168855036</v>
      </c>
      <c r="AM246">
        <v>39.1627673796796</v>
      </c>
      <c r="AN246">
        <v>16.4335034524163</v>
      </c>
      <c r="AO246">
        <v>4.6874999999999902</v>
      </c>
      <c r="AP246">
        <v>8.2508250825079994</v>
      </c>
      <c r="AQ246">
        <v>0.97533838108867599</v>
      </c>
      <c r="AR246">
        <v>-5.3213624882359402E-2</v>
      </c>
      <c r="AS246">
        <v>1.8626059546306599</v>
      </c>
      <c r="AT246">
        <v>3.9195913365315298</v>
      </c>
      <c r="AU246">
        <v>3.0598185753587499</v>
      </c>
      <c r="AV246">
        <v>-0.93000088407222303</v>
      </c>
      <c r="AW246">
        <v>0.39307868103167598</v>
      </c>
      <c r="AX246">
        <v>6.7829289302831102</v>
      </c>
      <c r="AY246">
        <v>2.2289777941403002</v>
      </c>
      <c r="AZ246">
        <v>0.94567327170516302</v>
      </c>
      <c r="BA246">
        <v>8.6948281436390999</v>
      </c>
      <c r="BB246">
        <v>3.7136059203580398</v>
      </c>
      <c r="BC246">
        <v>1.44594517430865</v>
      </c>
      <c r="BD246">
        <v>3.5635147290395501</v>
      </c>
      <c r="BE246">
        <v>2.5771817405585198</v>
      </c>
      <c r="BF246">
        <v>1.82539475909161</v>
      </c>
      <c r="BG246">
        <v>0.19087507624977801</v>
      </c>
      <c r="BH246">
        <v>2.5839052698703999</v>
      </c>
      <c r="BI246">
        <v>1.2852466082451199</v>
      </c>
      <c r="BJ246">
        <v>-0.98028949551740296</v>
      </c>
      <c r="BK246">
        <v>0.92817050353859298</v>
      </c>
      <c r="BL246">
        <v>0.68589759089553903</v>
      </c>
      <c r="BM246">
        <v>1.82754038520035</v>
      </c>
      <c r="BN246" t="e">
        <f>NA()</f>
        <v>#N/A</v>
      </c>
    </row>
    <row r="247" spans="1:66">
      <c r="A247" t="s">
        <v>524</v>
      </c>
      <c r="B247" t="s">
        <v>507</v>
      </c>
      <c r="C247" t="s">
        <v>402</v>
      </c>
      <c r="D247" t="s">
        <v>233</v>
      </c>
      <c r="E247" t="e">
        <f>NA()</f>
        <v>#N/A</v>
      </c>
      <c r="F247" t="e">
        <f>NA()</f>
        <v>#N/A</v>
      </c>
      <c r="G247" t="e">
        <f>NA()</f>
        <v>#N/A</v>
      </c>
      <c r="H247" t="e">
        <f>NA()</f>
        <v>#N/A</v>
      </c>
      <c r="I247" t="e">
        <f>NA()</f>
        <v>#N/A</v>
      </c>
      <c r="J247" t="e">
        <f>NA()</f>
        <v>#N/A</v>
      </c>
      <c r="K247" t="e">
        <f>NA()</f>
        <v>#N/A</v>
      </c>
      <c r="L247" t="e">
        <f>NA()</f>
        <v>#N/A</v>
      </c>
      <c r="M247" t="e">
        <f>NA()</f>
        <v>#N/A</v>
      </c>
      <c r="N247" t="e">
        <f>NA()</f>
        <v>#N/A</v>
      </c>
      <c r="O247" t="e">
        <f>NA()</f>
        <v>#N/A</v>
      </c>
      <c r="P247" t="e">
        <f>NA()</f>
        <v>#N/A</v>
      </c>
      <c r="Q247" t="e">
        <f>NA()</f>
        <v>#N/A</v>
      </c>
      <c r="R247" t="e">
        <f>NA()</f>
        <v>#N/A</v>
      </c>
      <c r="S247" t="e">
        <f>NA()</f>
        <v>#N/A</v>
      </c>
      <c r="T247" t="e">
        <f>NA()</f>
        <v>#N/A</v>
      </c>
      <c r="U247">
        <v>7.1095758354755203</v>
      </c>
      <c r="V247">
        <v>17.537938448461201</v>
      </c>
      <c r="W247">
        <v>9.5843791211128693</v>
      </c>
      <c r="X247">
        <v>5.4600155279504099</v>
      </c>
      <c r="Y247">
        <v>22.393388916496502</v>
      </c>
      <c r="Z247">
        <v>14.8992481203002</v>
      </c>
      <c r="AA247">
        <v>10.837870380065601</v>
      </c>
      <c r="AB247">
        <v>9.8135531178777597</v>
      </c>
      <c r="AC247">
        <v>0.10645161290366199</v>
      </c>
      <c r="AD247">
        <v>16.765000000000001</v>
      </c>
      <c r="AE247">
        <v>21.6738748768894</v>
      </c>
      <c r="AF247">
        <v>4.6859877879249998</v>
      </c>
      <c r="AG247">
        <v>9.9240233981040298</v>
      </c>
      <c r="AH247">
        <v>4.0736436479293401</v>
      </c>
      <c r="AI247">
        <v>9.7098638456265292</v>
      </c>
      <c r="AJ247">
        <v>10.595449399479399</v>
      </c>
      <c r="AK247">
        <v>7.9369801219287002</v>
      </c>
      <c r="AL247">
        <v>0.96090446045919198</v>
      </c>
      <c r="AM247">
        <v>1.0129520669485701</v>
      </c>
      <c r="AN247">
        <v>1.4600063035097</v>
      </c>
      <c r="AO247">
        <v>2.99528023991143</v>
      </c>
      <c r="AP247">
        <v>2.1247313240803898</v>
      </c>
      <c r="AQ247">
        <v>3.2744455426046502</v>
      </c>
      <c r="AR247">
        <v>4.4643546767588997</v>
      </c>
      <c r="AS247">
        <v>6.3276355141115603</v>
      </c>
      <c r="AT247">
        <v>8.2902831885033006</v>
      </c>
      <c r="AU247">
        <v>10.3590607918507</v>
      </c>
      <c r="AV247">
        <v>11.638621958073401</v>
      </c>
      <c r="AW247">
        <v>10.973405367955399</v>
      </c>
      <c r="AX247">
        <v>8.6656922113175607</v>
      </c>
      <c r="AY247">
        <v>6.1491160645657201</v>
      </c>
      <c r="AZ247">
        <v>5.8422487490138204</v>
      </c>
      <c r="BA247">
        <v>10.446987512822201</v>
      </c>
      <c r="BB247">
        <v>1.4268597207053899</v>
      </c>
      <c r="BC247">
        <v>3.5349123918983101</v>
      </c>
      <c r="BD247">
        <v>6.2707530299568797</v>
      </c>
      <c r="BE247">
        <v>1.14753853706054</v>
      </c>
      <c r="BF247">
        <v>0.77562932236744797</v>
      </c>
      <c r="BG247">
        <v>2.51087633253703</v>
      </c>
      <c r="BH247">
        <v>-1.05399831971282</v>
      </c>
      <c r="BI247">
        <v>2.57815515245079</v>
      </c>
      <c r="BJ247">
        <v>7.5170628355111999</v>
      </c>
      <c r="BK247">
        <v>5.0320969198487502</v>
      </c>
      <c r="BL247">
        <v>1.17954334821804</v>
      </c>
      <c r="BM247">
        <v>-0.34973769672745397</v>
      </c>
      <c r="BN247" t="e">
        <f>NA()</f>
        <v>#N/A</v>
      </c>
    </row>
    <row r="248" spans="1:66">
      <c r="A248" t="s">
        <v>540</v>
      </c>
      <c r="B248" t="s">
        <v>143</v>
      </c>
      <c r="C248" t="s">
        <v>402</v>
      </c>
      <c r="D248" t="s">
        <v>233</v>
      </c>
      <c r="E248">
        <v>2.08000000007819</v>
      </c>
      <c r="F248">
        <v>1.5227576978899</v>
      </c>
      <c r="G248">
        <v>2.9833525633928799</v>
      </c>
      <c r="H248">
        <v>3.7612035849164802</v>
      </c>
      <c r="I248">
        <v>0.86379762440660202</v>
      </c>
      <c r="J248">
        <v>1.78161798448853</v>
      </c>
      <c r="K248">
        <v>4.09435804990484</v>
      </c>
      <c r="L248">
        <v>2.1362586601549598</v>
      </c>
      <c r="M248">
        <v>8.2320520069128005</v>
      </c>
      <c r="N248">
        <v>2.43520271601539</v>
      </c>
      <c r="O248">
        <v>2.5239005736268898</v>
      </c>
      <c r="P248">
        <v>3.5310207632899999</v>
      </c>
      <c r="Q248">
        <v>9.3010688125333498</v>
      </c>
      <c r="R248">
        <v>14.810745481571001</v>
      </c>
      <c r="S248">
        <v>22.024977271761699</v>
      </c>
      <c r="T248">
        <v>16.9790604656895</v>
      </c>
      <c r="U248">
        <v>10.6924643577729</v>
      </c>
      <c r="V248">
        <v>11.744863539094201</v>
      </c>
      <c r="W248">
        <v>10.256586168874</v>
      </c>
      <c r="X248">
        <v>14.722170368999199</v>
      </c>
      <c r="Y248">
        <v>17.470304279577199</v>
      </c>
      <c r="Z248">
        <v>14.3318866009394</v>
      </c>
      <c r="AA248">
        <v>11.634762943167299</v>
      </c>
      <c r="AB248">
        <v>15.174999999333201</v>
      </c>
      <c r="AC248">
        <v>13.334780406632399</v>
      </c>
      <c r="AD248">
        <v>7.6225740552019499</v>
      </c>
      <c r="AE248">
        <v>7.6936765932314</v>
      </c>
      <c r="AF248">
        <v>10.751858992074199</v>
      </c>
      <c r="AG248">
        <v>7.7584920674392297</v>
      </c>
      <c r="AH248">
        <v>11.4321318133566</v>
      </c>
      <c r="AI248">
        <v>11.064425770308301</v>
      </c>
      <c r="AJ248">
        <v>3.78310214375795</v>
      </c>
      <c r="AK248">
        <v>6.4398541919805901</v>
      </c>
      <c r="AL248">
        <v>10.835235920852099</v>
      </c>
      <c r="AM248">
        <v>8.8146940176810595</v>
      </c>
      <c r="AN248">
        <v>5.1822053951727298</v>
      </c>
      <c r="AO248">
        <v>3.4045744281962298</v>
      </c>
      <c r="AP248">
        <v>3.6260787584308098</v>
      </c>
      <c r="AQ248">
        <v>5.6127090769120196</v>
      </c>
      <c r="AR248">
        <v>3.43913590881996</v>
      </c>
      <c r="AS248">
        <v>3.5554131966687899</v>
      </c>
      <c r="AT248">
        <v>5.5366532632230303</v>
      </c>
      <c r="AU248">
        <v>4.15005861664714</v>
      </c>
      <c r="AV248">
        <v>3.8111062439687302</v>
      </c>
      <c r="AW248">
        <v>3.7215493899596601</v>
      </c>
      <c r="AX248">
        <v>6.8745345958351498</v>
      </c>
      <c r="AY248">
        <v>8.3296035146534404</v>
      </c>
      <c r="AZ248">
        <v>7.8943883475730603</v>
      </c>
      <c r="BA248">
        <v>12.0303445477177</v>
      </c>
      <c r="BB248">
        <v>6.9780872525154702</v>
      </c>
      <c r="BC248">
        <v>10.5492003179987</v>
      </c>
      <c r="BD248">
        <v>5.1071328926455903</v>
      </c>
      <c r="BE248">
        <v>9.2602813706828702</v>
      </c>
      <c r="BF248">
        <v>5.1998174046561596</v>
      </c>
      <c r="BG248">
        <v>5.6844181459566503</v>
      </c>
      <c r="BH248">
        <v>4.6612159809826297</v>
      </c>
      <c r="BI248">
        <v>3.0706674246402401</v>
      </c>
      <c r="BJ248">
        <v>1.8803844018353</v>
      </c>
      <c r="BK248">
        <v>1.01856930188828</v>
      </c>
      <c r="BL248">
        <v>1.0005429302722399</v>
      </c>
      <c r="BM248">
        <v>0.59898633082474695</v>
      </c>
      <c r="BN248" t="e">
        <f>NA()</f>
        <v>#N/A</v>
      </c>
    </row>
    <row r="249" spans="1:66">
      <c r="A249" t="s">
        <v>174</v>
      </c>
      <c r="B249" t="s">
        <v>15</v>
      </c>
      <c r="C249" t="s">
        <v>402</v>
      </c>
      <c r="D249" t="s">
        <v>233</v>
      </c>
      <c r="E249" t="e">
        <f>NA()</f>
        <v>#N/A</v>
      </c>
      <c r="F249" t="e">
        <f>NA()</f>
        <v>#N/A</v>
      </c>
      <c r="G249" t="e">
        <f>NA()</f>
        <v>#N/A</v>
      </c>
      <c r="H249" t="e">
        <f>NA()</f>
        <v>#N/A</v>
      </c>
      <c r="I249" t="e">
        <f>NA()</f>
        <v>#N/A</v>
      </c>
      <c r="J249" t="e">
        <f>NA()</f>
        <v>#N/A</v>
      </c>
      <c r="K249" t="e">
        <f>NA()</f>
        <v>#N/A</v>
      </c>
      <c r="L249" t="e">
        <f>NA()</f>
        <v>#N/A</v>
      </c>
      <c r="M249" t="e">
        <f>NA()</f>
        <v>#N/A</v>
      </c>
      <c r="N249" t="e">
        <f>NA()</f>
        <v>#N/A</v>
      </c>
      <c r="O249" t="e">
        <f>NA()</f>
        <v>#N/A</v>
      </c>
      <c r="P249" t="e">
        <f>NA()</f>
        <v>#N/A</v>
      </c>
      <c r="Q249" t="e">
        <f>NA()</f>
        <v>#N/A</v>
      </c>
      <c r="R249" t="e">
        <f>NA()</f>
        <v>#N/A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t="e">
        <f>NA()</f>
        <v>#N/A</v>
      </c>
      <c r="Y249" t="e">
        <f>NA()</f>
        <v>#N/A</v>
      </c>
      <c r="Z249" t="e">
        <f>NA()</f>
        <v>#N/A</v>
      </c>
      <c r="AA249" t="e">
        <f>NA()</f>
        <v>#N/A</v>
      </c>
      <c r="AB249" t="e">
        <f>NA()</f>
        <v>#N/A</v>
      </c>
      <c r="AC249">
        <v>8.9000000000000998</v>
      </c>
      <c r="AD249">
        <v>7.2543617998163699</v>
      </c>
      <c r="AE249">
        <v>6.1643835616436702</v>
      </c>
      <c r="AF249">
        <v>8.2258064516129394</v>
      </c>
      <c r="AG249">
        <v>7.1969696969695303</v>
      </c>
      <c r="AH249">
        <v>7.7408860396133798</v>
      </c>
      <c r="AI249">
        <v>6.5452930728241201</v>
      </c>
      <c r="AJ249">
        <v>8.1937150954408597</v>
      </c>
      <c r="AK249">
        <v>5.8243451463790601</v>
      </c>
      <c r="AL249">
        <v>3.9749563191613202</v>
      </c>
      <c r="AM249">
        <v>4.7332306399659796</v>
      </c>
      <c r="AN249">
        <v>6.2441502874714496</v>
      </c>
      <c r="AO249">
        <v>3.7251447269071201</v>
      </c>
      <c r="AP249">
        <v>3.6520262072307101</v>
      </c>
      <c r="AQ249">
        <v>3.1253657965586501</v>
      </c>
      <c r="AR249">
        <v>2.6901248581157802</v>
      </c>
      <c r="AS249">
        <v>2.9623079473860598</v>
      </c>
      <c r="AT249">
        <v>1.98333333333338</v>
      </c>
      <c r="AU249">
        <v>2.7210328485045401</v>
      </c>
      <c r="AV249">
        <v>2.7125924747435</v>
      </c>
      <c r="AW249">
        <v>3.6322800495662602</v>
      </c>
      <c r="AX249">
        <v>2.01778641357149</v>
      </c>
      <c r="AY249">
        <v>3.2252533743891698</v>
      </c>
      <c r="AZ249">
        <v>2.9669443247734999</v>
      </c>
      <c r="BA249">
        <v>4.3450280762304097</v>
      </c>
      <c r="BB249">
        <v>3.6649033064292502</v>
      </c>
      <c r="BC249">
        <v>3.3389796360106501</v>
      </c>
      <c r="BD249">
        <v>3.2400284200952298</v>
      </c>
      <c r="BE249">
        <v>4.6118443220664602</v>
      </c>
      <c r="BF249">
        <v>5.3162353132669304</v>
      </c>
      <c r="BG249">
        <v>4.6255509953402401</v>
      </c>
      <c r="BH249">
        <v>4.4373712732149997</v>
      </c>
      <c r="BI249">
        <v>3.6293993738438299</v>
      </c>
      <c r="BJ249">
        <v>5.3088483956584103</v>
      </c>
      <c r="BK249">
        <v>7.3075917603164999</v>
      </c>
      <c r="BL249">
        <v>6.7200753286380399</v>
      </c>
      <c r="BM249">
        <v>5.6341511589762296</v>
      </c>
      <c r="BN249">
        <v>5.7063502083070201</v>
      </c>
    </row>
    <row r="250" spans="1:66">
      <c r="A250" t="s">
        <v>97</v>
      </c>
      <c r="B250" t="s">
        <v>344</v>
      </c>
      <c r="C250" t="s">
        <v>402</v>
      </c>
      <c r="D250" t="s">
        <v>233</v>
      </c>
      <c r="E250">
        <v>5.6647398843930601</v>
      </c>
      <c r="F250">
        <v>3.1728569970826199</v>
      </c>
      <c r="G250">
        <v>3.8883202514651098</v>
      </c>
      <c r="H250">
        <v>6.3627069283230702</v>
      </c>
      <c r="I250">
        <v>1.1196378154311599</v>
      </c>
      <c r="J250">
        <v>4.5555336839482798</v>
      </c>
      <c r="K250">
        <v>8.4719962153922204</v>
      </c>
      <c r="L250">
        <v>13.974892948167501</v>
      </c>
      <c r="M250">
        <v>6.046239661974</v>
      </c>
      <c r="N250">
        <v>4.9241939449830099</v>
      </c>
      <c r="O250">
        <v>7.9239520830199401</v>
      </c>
      <c r="P250">
        <v>19.011408683767598</v>
      </c>
      <c r="Q250">
        <v>15.416455722396099</v>
      </c>
      <c r="R250">
        <v>13.9381652448957</v>
      </c>
      <c r="S250">
        <v>23.8981615766705</v>
      </c>
      <c r="T250">
        <v>21.227355238583598</v>
      </c>
      <c r="U250">
        <v>17.455689389133799</v>
      </c>
      <c r="V250">
        <v>25.985337865060099</v>
      </c>
      <c r="W250">
        <v>61.897044438343499</v>
      </c>
      <c r="X250">
        <v>63.543108250634297</v>
      </c>
      <c r="Y250">
        <v>94.260859880759099</v>
      </c>
      <c r="Z250">
        <v>37.6147825797716</v>
      </c>
      <c r="AA250">
        <v>29.137514502267699</v>
      </c>
      <c r="AB250">
        <v>31.390271019844501</v>
      </c>
      <c r="AC250">
        <v>48.392323134686201</v>
      </c>
      <c r="AD250">
        <v>44.961730152877898</v>
      </c>
      <c r="AE250">
        <v>34.610075973874601</v>
      </c>
      <c r="AF250">
        <v>38.855843475840899</v>
      </c>
      <c r="AG250">
        <v>68.809643383704696</v>
      </c>
      <c r="AH250">
        <v>63.272552493095802</v>
      </c>
      <c r="AI250">
        <v>60.3038691346447</v>
      </c>
      <c r="AJ250">
        <v>65.978567991895005</v>
      </c>
      <c r="AK250">
        <v>70.076103869037198</v>
      </c>
      <c r="AL250">
        <v>66.093842982000496</v>
      </c>
      <c r="AM250">
        <v>105.214986469202</v>
      </c>
      <c r="AN250">
        <v>89.113317224849894</v>
      </c>
      <c r="AO250">
        <v>80.412151138804205</v>
      </c>
      <c r="AP250">
        <v>85.669361649978001</v>
      </c>
      <c r="AQ250">
        <v>84.641343484631506</v>
      </c>
      <c r="AR250">
        <v>64.867487635075705</v>
      </c>
      <c r="AS250">
        <v>54.915370581268299</v>
      </c>
      <c r="AT250">
        <v>54.400188761907501</v>
      </c>
      <c r="AU250">
        <v>44.964120947984902</v>
      </c>
      <c r="AV250">
        <v>21.602438449057299</v>
      </c>
      <c r="AW250">
        <v>8.5982616811526693</v>
      </c>
      <c r="AX250">
        <v>8.1791603680200105</v>
      </c>
      <c r="AY250">
        <v>9.5972421228844507</v>
      </c>
      <c r="AZ250">
        <v>8.7561809097263499</v>
      </c>
      <c r="BA250">
        <v>10.4441283764885</v>
      </c>
      <c r="BB250">
        <v>6.2509766309062504</v>
      </c>
      <c r="BC250">
        <v>8.5664442055297698</v>
      </c>
      <c r="BD250">
        <v>6.4718796711509698</v>
      </c>
      <c r="BE250">
        <v>8.89156996512164</v>
      </c>
      <c r="BF250">
        <v>7.4930903054769704</v>
      </c>
      <c r="BG250">
        <v>8.8545727136431793</v>
      </c>
      <c r="BH250">
        <v>7.6708536484587997</v>
      </c>
      <c r="BI250">
        <v>7.7751341532833402</v>
      </c>
      <c r="BJ250">
        <v>11.144311084076399</v>
      </c>
      <c r="BK250">
        <v>16.3324638988929</v>
      </c>
      <c r="BL250">
        <v>15.1768215720023</v>
      </c>
      <c r="BM250">
        <v>12.278957446257399</v>
      </c>
      <c r="BN250">
        <v>19.596492691332301</v>
      </c>
    </row>
    <row r="251" spans="1:66">
      <c r="A251" t="s">
        <v>422</v>
      </c>
      <c r="B251" t="s">
        <v>215</v>
      </c>
      <c r="C251" t="s">
        <v>402</v>
      </c>
      <c r="D251" t="s">
        <v>233</v>
      </c>
      <c r="E251" t="e">
        <f>NA()</f>
        <v>#N/A</v>
      </c>
      <c r="F251" t="e">
        <f>NA()</f>
        <v>#N/A</v>
      </c>
      <c r="G251" t="e">
        <f>NA()</f>
        <v>#N/A</v>
      </c>
      <c r="H251" t="e">
        <f>NA()</f>
        <v>#N/A</v>
      </c>
      <c r="I251" t="e">
        <f>NA()</f>
        <v>#N/A</v>
      </c>
      <c r="J251" t="e">
        <f>NA()</f>
        <v>#N/A</v>
      </c>
      <c r="K251" t="e">
        <f>NA()</f>
        <v>#N/A</v>
      </c>
      <c r="L251" t="e">
        <f>NA()</f>
        <v>#N/A</v>
      </c>
      <c r="M251" t="e">
        <f>NA()</f>
        <v>#N/A</v>
      </c>
      <c r="N251" t="e">
        <f>NA()</f>
        <v>#N/A</v>
      </c>
      <c r="O251" t="e">
        <f>NA()</f>
        <v>#N/A</v>
      </c>
      <c r="P251" t="e">
        <f>NA()</f>
        <v>#N/A</v>
      </c>
      <c r="Q251" t="e">
        <f>NA()</f>
        <v>#N/A</v>
      </c>
      <c r="R251" t="e">
        <f>NA()</f>
        <v>#N/A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t="e">
        <f>NA()</f>
        <v>#N/A</v>
      </c>
      <c r="Y251" t="e">
        <f>NA()</f>
        <v>#N/A</v>
      </c>
      <c r="Z251" t="e">
        <f>NA()</f>
        <v>#N/A</v>
      </c>
      <c r="AA251" t="e">
        <f>NA()</f>
        <v>#N/A</v>
      </c>
      <c r="AB251" t="e">
        <f>NA()</f>
        <v>#N/A</v>
      </c>
      <c r="AC251" t="e">
        <f>NA()</f>
        <v>#N/A</v>
      </c>
      <c r="AD251" t="e">
        <f>NA()</f>
        <v>#N/A</v>
      </c>
      <c r="AE251" t="e">
        <f>NA()</f>
        <v>#N/A</v>
      </c>
      <c r="AF251" t="e">
        <f>NA()</f>
        <v>#N/A</v>
      </c>
      <c r="AG251" t="e">
        <f>NA()</f>
        <v>#N/A</v>
      </c>
      <c r="AH251" t="e">
        <f>NA()</f>
        <v>#N/A</v>
      </c>
      <c r="AI251" t="e">
        <f>NA()</f>
        <v>#N/A</v>
      </c>
      <c r="AJ251" t="e">
        <f>NA()</f>
        <v>#N/A</v>
      </c>
      <c r="AK251" t="e">
        <f>NA()</f>
        <v>#N/A</v>
      </c>
      <c r="AL251" t="e">
        <f>NA()</f>
        <v>#N/A</v>
      </c>
      <c r="AM251" t="e">
        <f>NA()</f>
        <v>#N/A</v>
      </c>
      <c r="AN251" t="e">
        <f>NA()</f>
        <v>#N/A</v>
      </c>
      <c r="AO251" t="e">
        <f>NA()</f>
        <v>#N/A</v>
      </c>
      <c r="AP251" t="e">
        <f>NA()</f>
        <v>#N/A</v>
      </c>
      <c r="AQ251" t="e">
        <f>NA()</f>
        <v>#N/A</v>
      </c>
      <c r="AR251" t="e">
        <f>NA()</f>
        <v>#N/A</v>
      </c>
      <c r="AS251" t="e">
        <f>NA()</f>
        <v>#N/A</v>
      </c>
      <c r="AT251" t="e">
        <f>NA()</f>
        <v>#N/A</v>
      </c>
      <c r="AU251" t="e">
        <f>NA()</f>
        <v>#N/A</v>
      </c>
      <c r="AV251" t="e">
        <f>NA()</f>
        <v>#N/A</v>
      </c>
      <c r="AW251" t="e">
        <f>NA()</f>
        <v>#N/A</v>
      </c>
      <c r="AX251" t="e">
        <f>NA()</f>
        <v>#N/A</v>
      </c>
      <c r="AY251" t="e">
        <f>NA()</f>
        <v>#N/A</v>
      </c>
      <c r="AZ251" t="e">
        <f>NA()</f>
        <v>#N/A</v>
      </c>
      <c r="BA251" t="e">
        <f>NA()</f>
        <v>#N/A</v>
      </c>
      <c r="BB251" t="e">
        <f>NA()</f>
        <v>#N/A</v>
      </c>
      <c r="BC251" t="e">
        <f>NA()</f>
        <v>#N/A</v>
      </c>
      <c r="BD251" t="e">
        <f>NA()</f>
        <v>#N/A</v>
      </c>
      <c r="BE251" t="e">
        <f>NA()</f>
        <v>#N/A</v>
      </c>
      <c r="BF251" t="e">
        <f>NA()</f>
        <v>#N/A</v>
      </c>
      <c r="BG251" t="e">
        <f>NA()</f>
        <v>#N/A</v>
      </c>
      <c r="BH251" t="e">
        <f>NA()</f>
        <v>#N/A</v>
      </c>
      <c r="BI251" t="e">
        <f>NA()</f>
        <v>#N/A</v>
      </c>
      <c r="BJ251" t="e">
        <f>NA()</f>
        <v>#N/A</v>
      </c>
      <c r="BK251" t="e">
        <f>NA()</f>
        <v>#N/A</v>
      </c>
      <c r="BL251" t="e">
        <f>NA()</f>
        <v>#N/A</v>
      </c>
      <c r="BM251" t="e">
        <f>NA()</f>
        <v>#N/A</v>
      </c>
      <c r="BN251" t="e">
        <f>NA()</f>
        <v>#N/A</v>
      </c>
    </row>
    <row r="252" spans="1:66">
      <c r="A252" t="s">
        <v>100</v>
      </c>
      <c r="B252" t="s">
        <v>188</v>
      </c>
      <c r="C252" t="s">
        <v>402</v>
      </c>
      <c r="D252" t="s">
        <v>233</v>
      </c>
      <c r="E252" t="e">
        <f>NA()</f>
        <v>#N/A</v>
      </c>
      <c r="F252" t="e">
        <f>NA()</f>
        <v>#N/A</v>
      </c>
      <c r="G252" t="e">
        <f>NA()</f>
        <v>#N/A</v>
      </c>
      <c r="H252" t="e">
        <f>NA()</f>
        <v>#N/A</v>
      </c>
      <c r="I252" t="e">
        <f>NA()</f>
        <v>#N/A</v>
      </c>
      <c r="J252" t="e">
        <f>NA()</f>
        <v>#N/A</v>
      </c>
      <c r="K252" t="e">
        <f>NA()</f>
        <v>#N/A</v>
      </c>
      <c r="L252" t="e">
        <f>NA()</f>
        <v>#N/A</v>
      </c>
      <c r="M252" t="e">
        <f>NA()</f>
        <v>#N/A</v>
      </c>
      <c r="N252" t="e">
        <f>NA()</f>
        <v>#N/A</v>
      </c>
      <c r="O252" t="e">
        <f>NA()</f>
        <v>#N/A</v>
      </c>
      <c r="P252" t="e">
        <f>NA()</f>
        <v>#N/A</v>
      </c>
      <c r="Q252" t="e">
        <f>NA()</f>
        <v>#N/A</v>
      </c>
      <c r="R252" t="e">
        <f>NA()</f>
        <v>#N/A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t="e">
        <f>NA()</f>
        <v>#N/A</v>
      </c>
      <c r="Y252" t="e">
        <f>NA()</f>
        <v>#N/A</v>
      </c>
      <c r="Z252" t="e">
        <f>NA()</f>
        <v>#N/A</v>
      </c>
      <c r="AA252" t="e">
        <f>NA()</f>
        <v>#N/A</v>
      </c>
      <c r="AB252" t="e">
        <f>NA()</f>
        <v>#N/A</v>
      </c>
      <c r="AC252" t="e">
        <f>NA()</f>
        <v>#N/A</v>
      </c>
      <c r="AD252" t="e">
        <f>NA()</f>
        <v>#N/A</v>
      </c>
      <c r="AE252" t="e">
        <f>NA()</f>
        <v>#N/A</v>
      </c>
      <c r="AF252" t="e">
        <f>NA()</f>
        <v>#N/A</v>
      </c>
      <c r="AG252" t="e">
        <f>NA()</f>
        <v>#N/A</v>
      </c>
      <c r="AH252" t="e">
        <f>NA()</f>
        <v>#N/A</v>
      </c>
      <c r="AI252" t="e">
        <f>NA()</f>
        <v>#N/A</v>
      </c>
      <c r="AJ252" t="e">
        <f>NA()</f>
        <v>#N/A</v>
      </c>
      <c r="AK252" t="e">
        <f>NA()</f>
        <v>#N/A</v>
      </c>
      <c r="AL252" t="e">
        <f>NA()</f>
        <v>#N/A</v>
      </c>
      <c r="AM252" t="e">
        <f>NA()</f>
        <v>#N/A</v>
      </c>
      <c r="AN252" t="e">
        <f>NA()</f>
        <v>#N/A</v>
      </c>
      <c r="AO252" t="e">
        <f>NA()</f>
        <v>#N/A</v>
      </c>
      <c r="AP252" t="e">
        <f>NA()</f>
        <v>#N/A</v>
      </c>
      <c r="AQ252" t="e">
        <f>NA()</f>
        <v>#N/A</v>
      </c>
      <c r="AR252" t="e">
        <f>NA()</f>
        <v>#N/A</v>
      </c>
      <c r="AS252" t="e">
        <f>NA()</f>
        <v>#N/A</v>
      </c>
      <c r="AT252" t="e">
        <f>NA()</f>
        <v>#N/A</v>
      </c>
      <c r="AU252" t="e">
        <f>NA()</f>
        <v>#N/A</v>
      </c>
      <c r="AV252" t="e">
        <f>NA()</f>
        <v>#N/A</v>
      </c>
      <c r="AW252" t="e">
        <f>NA()</f>
        <v>#N/A</v>
      </c>
      <c r="AX252" t="e">
        <f>NA()</f>
        <v>#N/A</v>
      </c>
      <c r="AY252" t="e">
        <f>NA()</f>
        <v>#N/A</v>
      </c>
      <c r="AZ252" t="e">
        <f>NA()</f>
        <v>#N/A</v>
      </c>
      <c r="BA252" t="e">
        <f>NA()</f>
        <v>#N/A</v>
      </c>
      <c r="BB252" t="e">
        <f>NA()</f>
        <v>#N/A</v>
      </c>
      <c r="BC252" t="e">
        <f>NA()</f>
        <v>#N/A</v>
      </c>
      <c r="BD252" t="e">
        <f>NA()</f>
        <v>#N/A</v>
      </c>
      <c r="BE252" t="e">
        <f>NA()</f>
        <v>#N/A</v>
      </c>
      <c r="BF252" t="e">
        <f>NA()</f>
        <v>#N/A</v>
      </c>
      <c r="BG252" t="e">
        <f>NA()</f>
        <v>#N/A</v>
      </c>
      <c r="BH252" t="e">
        <f>NA()</f>
        <v>#N/A</v>
      </c>
      <c r="BI252" t="e">
        <f>NA()</f>
        <v>#N/A</v>
      </c>
      <c r="BJ252" t="e">
        <f>NA()</f>
        <v>#N/A</v>
      </c>
      <c r="BK252" t="e">
        <f>NA()</f>
        <v>#N/A</v>
      </c>
      <c r="BL252" t="e">
        <f>NA()</f>
        <v>#N/A</v>
      </c>
      <c r="BM252" t="e">
        <f>NA()</f>
        <v>#N/A</v>
      </c>
      <c r="BN252" t="e">
        <f>NA()</f>
        <v>#N/A</v>
      </c>
    </row>
    <row r="253" spans="1:66">
      <c r="A253" t="s">
        <v>353</v>
      </c>
      <c r="B253" t="s">
        <v>78</v>
      </c>
      <c r="C253" t="s">
        <v>402</v>
      </c>
      <c r="D253" t="s">
        <v>233</v>
      </c>
      <c r="E253" t="e">
        <f>NA()</f>
        <v>#N/A</v>
      </c>
      <c r="F253" t="e">
        <f>NA()</f>
        <v>#N/A</v>
      </c>
      <c r="G253" t="e">
        <f>NA()</f>
        <v>#N/A</v>
      </c>
      <c r="H253" t="e">
        <f>NA()</f>
        <v>#N/A</v>
      </c>
      <c r="I253" t="e">
        <f>NA()</f>
        <v>#N/A</v>
      </c>
      <c r="J253" t="e">
        <f>NA()</f>
        <v>#N/A</v>
      </c>
      <c r="K253" t="e">
        <f>NA()</f>
        <v>#N/A</v>
      </c>
      <c r="L253" t="e">
        <f>NA()</f>
        <v>#N/A</v>
      </c>
      <c r="M253" t="e">
        <f>NA()</f>
        <v>#N/A</v>
      </c>
      <c r="N253" t="e">
        <f>NA()</f>
        <v>#N/A</v>
      </c>
      <c r="O253" t="e">
        <f>NA()</f>
        <v>#N/A</v>
      </c>
      <c r="P253" t="e">
        <f>NA()</f>
        <v>#N/A</v>
      </c>
      <c r="Q253" t="e">
        <f>NA()</f>
        <v>#N/A</v>
      </c>
      <c r="R253" t="e">
        <f>NA()</f>
        <v>#N/A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t="e">
        <f>NA()</f>
        <v>#N/A</v>
      </c>
      <c r="Y253" t="e">
        <f>NA()</f>
        <v>#N/A</v>
      </c>
      <c r="Z253" t="e">
        <f>NA()</f>
        <v>#N/A</v>
      </c>
      <c r="AA253" t="e">
        <f>NA()</f>
        <v>#N/A</v>
      </c>
      <c r="AB253" t="e">
        <f>NA()</f>
        <v>#N/A</v>
      </c>
      <c r="AC253" t="e">
        <f>NA()</f>
        <v>#N/A</v>
      </c>
      <c r="AD253" t="e">
        <f>NA()</f>
        <v>#N/A</v>
      </c>
      <c r="AE253" t="e">
        <f>NA()</f>
        <v>#N/A</v>
      </c>
      <c r="AF253" t="e">
        <f>NA()</f>
        <v>#N/A</v>
      </c>
      <c r="AG253" t="e">
        <f>NA()</f>
        <v>#N/A</v>
      </c>
      <c r="AH253" t="e">
        <f>NA()</f>
        <v>#N/A</v>
      </c>
      <c r="AI253" t="e">
        <f>NA()</f>
        <v>#N/A</v>
      </c>
      <c r="AJ253" t="e">
        <f>NA()</f>
        <v>#N/A</v>
      </c>
      <c r="AK253" t="e">
        <f>NA()</f>
        <v>#N/A</v>
      </c>
      <c r="AL253" t="e">
        <f>NA()</f>
        <v>#N/A</v>
      </c>
      <c r="AM253" t="e">
        <f>NA()</f>
        <v>#N/A</v>
      </c>
      <c r="AN253" t="e">
        <f>NA()</f>
        <v>#N/A</v>
      </c>
      <c r="AO253" t="e">
        <f>NA()</f>
        <v>#N/A</v>
      </c>
      <c r="AP253" t="e">
        <f>NA()</f>
        <v>#N/A</v>
      </c>
      <c r="AQ253" t="e">
        <f>NA()</f>
        <v>#N/A</v>
      </c>
      <c r="AR253" t="e">
        <f>NA()</f>
        <v>#N/A</v>
      </c>
      <c r="AS253" t="e">
        <f>NA()</f>
        <v>#N/A</v>
      </c>
      <c r="AT253" t="e">
        <f>NA()</f>
        <v>#N/A</v>
      </c>
      <c r="AU253" t="e">
        <f>NA()</f>
        <v>#N/A</v>
      </c>
      <c r="AV253" t="e">
        <f>NA()</f>
        <v>#N/A</v>
      </c>
      <c r="AW253" t="e">
        <f>NA()</f>
        <v>#N/A</v>
      </c>
      <c r="AX253" t="e">
        <f>NA()</f>
        <v>#N/A</v>
      </c>
      <c r="AY253" t="e">
        <f>NA()</f>
        <v>#N/A</v>
      </c>
      <c r="AZ253" t="e">
        <f>NA()</f>
        <v>#N/A</v>
      </c>
      <c r="BA253" t="e">
        <f>NA()</f>
        <v>#N/A</v>
      </c>
      <c r="BB253" t="e">
        <f>NA()</f>
        <v>#N/A</v>
      </c>
      <c r="BC253" t="e">
        <f>NA()</f>
        <v>#N/A</v>
      </c>
      <c r="BD253">
        <v>0.50058074315269596</v>
      </c>
      <c r="BE253" t="e">
        <f>NA()</f>
        <v>#N/A</v>
      </c>
      <c r="BF253" t="e">
        <f>NA()</f>
        <v>#N/A</v>
      </c>
      <c r="BG253" t="e">
        <f>NA()</f>
        <v>#N/A</v>
      </c>
      <c r="BH253" t="e">
        <f>NA()</f>
        <v>#N/A</v>
      </c>
      <c r="BI253" t="e">
        <f>NA()</f>
        <v>#N/A</v>
      </c>
      <c r="BJ253" t="e">
        <f>NA()</f>
        <v>#N/A</v>
      </c>
      <c r="BK253" t="e">
        <f>NA()</f>
        <v>#N/A</v>
      </c>
      <c r="BL253" t="e">
        <f>NA()</f>
        <v>#N/A</v>
      </c>
      <c r="BM253" t="e">
        <f>NA()</f>
        <v>#N/A</v>
      </c>
      <c r="BN253" t="e">
        <f>NA()</f>
        <v>#N/A</v>
      </c>
    </row>
    <row r="254" spans="1:66">
      <c r="A254" t="s">
        <v>564</v>
      </c>
      <c r="B254" t="s">
        <v>132</v>
      </c>
      <c r="C254" t="s">
        <v>402</v>
      </c>
      <c r="D254" t="s">
        <v>233</v>
      </c>
      <c r="E254" t="e">
        <f>NA()</f>
        <v>#N/A</v>
      </c>
      <c r="F254" t="e">
        <f>NA()</f>
        <v>#N/A</v>
      </c>
      <c r="G254" t="e">
        <f>NA()</f>
        <v>#N/A</v>
      </c>
      <c r="H254" t="e">
        <f>NA()</f>
        <v>#N/A</v>
      </c>
      <c r="I254" t="e">
        <f>NA()</f>
        <v>#N/A</v>
      </c>
      <c r="J254" t="e">
        <f>NA()</f>
        <v>#N/A</v>
      </c>
      <c r="K254" t="e">
        <f>NA()</f>
        <v>#N/A</v>
      </c>
      <c r="L254" t="e">
        <f>NA()</f>
        <v>#N/A</v>
      </c>
      <c r="M254" t="e">
        <f>NA()</f>
        <v>#N/A</v>
      </c>
      <c r="N254" t="e">
        <f>NA()</f>
        <v>#N/A</v>
      </c>
      <c r="O254" t="e">
        <f>NA()</f>
        <v>#N/A</v>
      </c>
      <c r="P254" t="e">
        <f>NA()</f>
        <v>#N/A</v>
      </c>
      <c r="Q254" t="e">
        <f>NA()</f>
        <v>#N/A</v>
      </c>
      <c r="R254" t="e">
        <f>NA()</f>
        <v>#N/A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t="e">
        <f>NA()</f>
        <v>#N/A</v>
      </c>
      <c r="Y254" t="e">
        <f>NA()</f>
        <v>#N/A</v>
      </c>
      <c r="Z254" t="e">
        <f>NA()</f>
        <v>#N/A</v>
      </c>
      <c r="AA254" t="e">
        <f>NA()</f>
        <v>#N/A</v>
      </c>
      <c r="AB254" t="e">
        <f>NA()</f>
        <v>#N/A</v>
      </c>
      <c r="AC254" t="e">
        <f>NA()</f>
        <v>#N/A</v>
      </c>
      <c r="AD254" t="e">
        <f>NA()</f>
        <v>#N/A</v>
      </c>
      <c r="AE254" t="e">
        <f>NA()</f>
        <v>#N/A</v>
      </c>
      <c r="AF254" t="e">
        <f>NA()</f>
        <v>#N/A</v>
      </c>
      <c r="AG254" t="e">
        <f>NA()</f>
        <v>#N/A</v>
      </c>
      <c r="AH254" t="e">
        <f>NA()</f>
        <v>#N/A</v>
      </c>
      <c r="AI254" t="e">
        <f>NA()</f>
        <v>#N/A</v>
      </c>
      <c r="AJ254" t="e">
        <f>NA()</f>
        <v>#N/A</v>
      </c>
      <c r="AK254" t="e">
        <f>NA()</f>
        <v>#N/A</v>
      </c>
      <c r="AL254" t="e">
        <f>NA()</f>
        <v>#N/A</v>
      </c>
      <c r="AM254">
        <v>10.036759879217501</v>
      </c>
      <c r="AN254">
        <v>6.5501401897036997</v>
      </c>
      <c r="AO254">
        <v>7.1916466043334699</v>
      </c>
      <c r="AP254">
        <v>8.1690214410695994</v>
      </c>
      <c r="AQ254">
        <v>6.8804171998322602E-2</v>
      </c>
      <c r="AR254">
        <v>5.77736898687892</v>
      </c>
      <c r="AS254">
        <v>3.39202158512999</v>
      </c>
      <c r="AT254">
        <v>1.8651252408477299</v>
      </c>
      <c r="AU254">
        <v>-0.287508511765176</v>
      </c>
      <c r="AV254">
        <v>8.6804765156688202</v>
      </c>
      <c r="AW254">
        <v>3.7212874397822699</v>
      </c>
      <c r="AX254">
        <v>8.4487264229953496</v>
      </c>
      <c r="AY254">
        <v>7.3106761356185999</v>
      </c>
      <c r="AZ254">
        <v>6.1385108328505096</v>
      </c>
      <c r="BA254">
        <v>12.050855548288499</v>
      </c>
      <c r="BB254">
        <v>13.0172561889186</v>
      </c>
      <c r="BC254">
        <v>3.9765528847817002</v>
      </c>
      <c r="BD254">
        <v>15.125153944971601</v>
      </c>
      <c r="BE254">
        <v>12.6787362442314</v>
      </c>
      <c r="BF254">
        <v>4.9027144189328702</v>
      </c>
      <c r="BG254">
        <v>3.0746776063283501</v>
      </c>
      <c r="BH254">
        <v>5.4100041956086304</v>
      </c>
      <c r="BI254">
        <v>5.4457587837399402</v>
      </c>
      <c r="BJ254">
        <v>5.6409319224517702</v>
      </c>
      <c r="BK254">
        <v>2.6239750520770899</v>
      </c>
      <c r="BL254">
        <v>2.8690942502055399</v>
      </c>
      <c r="BM254">
        <v>3.7944227490437998</v>
      </c>
      <c r="BN254" t="e">
        <f>NA()</f>
        <v>#N/A</v>
      </c>
    </row>
    <row r="255" spans="1:66">
      <c r="A255" t="s">
        <v>351</v>
      </c>
      <c r="B255" t="s">
        <v>409</v>
      </c>
      <c r="C255" t="s">
        <v>402</v>
      </c>
      <c r="D255" t="s">
        <v>233</v>
      </c>
      <c r="E255" t="e">
        <f>NA()</f>
        <v>#N/A</v>
      </c>
      <c r="F255" t="e">
        <f>NA()</f>
        <v>#N/A</v>
      </c>
      <c r="G255" t="e">
        <f>NA()</f>
        <v>#N/A</v>
      </c>
      <c r="H255" t="e">
        <f>NA()</f>
        <v>#N/A</v>
      </c>
      <c r="I255" t="e">
        <f>NA()</f>
        <v>#N/A</v>
      </c>
      <c r="J255" t="e">
        <f>NA()</f>
        <v>#N/A</v>
      </c>
      <c r="K255" t="e">
        <f>NA()</f>
        <v>#N/A</v>
      </c>
      <c r="L255" t="e">
        <f>NA()</f>
        <v>#N/A</v>
      </c>
      <c r="M255" t="e">
        <f>NA()</f>
        <v>#N/A</v>
      </c>
      <c r="N255" t="e">
        <f>NA()</f>
        <v>#N/A</v>
      </c>
      <c r="O255" t="e">
        <f>NA()</f>
        <v>#N/A</v>
      </c>
      <c r="P255" t="e">
        <f>NA()</f>
        <v>#N/A</v>
      </c>
      <c r="Q255" t="e">
        <f>NA()</f>
        <v>#N/A</v>
      </c>
      <c r="R255" t="e">
        <f>NA()</f>
        <v>#N/A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t="e">
        <f>NA()</f>
        <v>#N/A</v>
      </c>
      <c r="Y255" t="e">
        <f>NA()</f>
        <v>#N/A</v>
      </c>
      <c r="Z255" t="e">
        <f>NA()</f>
        <v>#N/A</v>
      </c>
      <c r="AA255" t="e">
        <f>NA()</f>
        <v>#N/A</v>
      </c>
      <c r="AB255" t="e">
        <f>NA()</f>
        <v>#N/A</v>
      </c>
      <c r="AC255" t="e">
        <f>NA()</f>
        <v>#N/A</v>
      </c>
      <c r="AD255" t="e">
        <f>NA()</f>
        <v>#N/A</v>
      </c>
      <c r="AE255" t="e">
        <f>NA()</f>
        <v>#N/A</v>
      </c>
      <c r="AF255" t="e">
        <f>NA()</f>
        <v>#N/A</v>
      </c>
      <c r="AG255" t="e">
        <f>NA()</f>
        <v>#N/A</v>
      </c>
      <c r="AH255" t="e">
        <f>NA()</f>
        <v>#N/A</v>
      </c>
      <c r="AI255" t="e">
        <f>NA()</f>
        <v>#N/A</v>
      </c>
      <c r="AJ255" t="e">
        <f>NA()</f>
        <v>#N/A</v>
      </c>
      <c r="AK255" t="e">
        <f>NA()</f>
        <v>#N/A</v>
      </c>
      <c r="AL255">
        <v>4734.9143474458497</v>
      </c>
      <c r="AM255">
        <v>891.18774813370499</v>
      </c>
      <c r="AN255">
        <v>376.74617476820902</v>
      </c>
      <c r="AO255">
        <v>80.325501455174305</v>
      </c>
      <c r="AP255">
        <v>15.9405994149429</v>
      </c>
      <c r="AQ255">
        <v>10.577161148251401</v>
      </c>
      <c r="AR255">
        <v>22.683671806134502</v>
      </c>
      <c r="AS255">
        <v>28.2030972388552</v>
      </c>
      <c r="AT255">
        <v>11.958808539046</v>
      </c>
      <c r="AU255">
        <v>0.757420846392867</v>
      </c>
      <c r="AV255">
        <v>5.1796778190831203</v>
      </c>
      <c r="AW255">
        <v>9.0480678605088993</v>
      </c>
      <c r="AX255">
        <v>13.569576490924799</v>
      </c>
      <c r="AY255">
        <v>9.0525249113325508</v>
      </c>
      <c r="AZ255">
        <v>12.8387796190181</v>
      </c>
      <c r="BA255">
        <v>25.226461707384001</v>
      </c>
      <c r="BB255">
        <v>15.8811924594476</v>
      </c>
      <c r="BC255">
        <v>9.3729310507897594</v>
      </c>
      <c r="BD255">
        <v>7.9557246627464604</v>
      </c>
      <c r="BE255">
        <v>0.568727971803899</v>
      </c>
      <c r="BF255">
        <v>-0.23894862604540801</v>
      </c>
      <c r="BG255">
        <v>12.0718562874252</v>
      </c>
      <c r="BH255">
        <v>48.699864643442297</v>
      </c>
      <c r="BI255">
        <v>13.9127101997796</v>
      </c>
      <c r="BJ255">
        <v>14.438322748874899</v>
      </c>
      <c r="BK255">
        <v>10.9518559353179</v>
      </c>
      <c r="BL255">
        <v>7.8867174561112998</v>
      </c>
      <c r="BM255">
        <v>2.7324920941942001</v>
      </c>
      <c r="BN255" t="e">
        <f>NA()</f>
        <v>#N/A</v>
      </c>
    </row>
    <row r="256" spans="1:66">
      <c r="A256" t="s">
        <v>34</v>
      </c>
      <c r="B256" t="s">
        <v>176</v>
      </c>
      <c r="C256" t="s">
        <v>402</v>
      </c>
      <c r="D256" t="s">
        <v>233</v>
      </c>
      <c r="E256" t="e">
        <f>NA()</f>
        <v>#N/A</v>
      </c>
      <c r="F256" t="e">
        <f>NA()</f>
        <v>#N/A</v>
      </c>
      <c r="G256" t="e">
        <f>NA()</f>
        <v>#N/A</v>
      </c>
      <c r="H256" t="e">
        <f>NA()</f>
        <v>#N/A</v>
      </c>
      <c r="I256" t="e">
        <f>NA()</f>
        <v>#N/A</v>
      </c>
      <c r="J256" t="e">
        <f>NA()</f>
        <v>#N/A</v>
      </c>
      <c r="K256" t="e">
        <f>NA()</f>
        <v>#N/A</v>
      </c>
      <c r="L256" t="e">
        <f>NA()</f>
        <v>#N/A</v>
      </c>
      <c r="M256" t="e">
        <f>NA()</f>
        <v>#N/A</v>
      </c>
      <c r="N256" t="e">
        <f>NA()</f>
        <v>#N/A</v>
      </c>
      <c r="O256" t="e">
        <f>NA()</f>
        <v>#N/A</v>
      </c>
      <c r="P256" t="e">
        <f>NA()</f>
        <v>#N/A</v>
      </c>
      <c r="Q256" t="e">
        <f>NA()</f>
        <v>#N/A</v>
      </c>
      <c r="R256" t="e">
        <f>NA()</f>
        <v>#N/A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t="e">
        <f>NA()</f>
        <v>#N/A</v>
      </c>
      <c r="Y256" t="e">
        <f>NA()</f>
        <v>#N/A</v>
      </c>
      <c r="Z256" t="e">
        <f>NA()</f>
        <v>#N/A</v>
      </c>
      <c r="AA256" t="e">
        <f>NA()</f>
        <v>#N/A</v>
      </c>
      <c r="AB256" t="e">
        <f>NA()</f>
        <v>#N/A</v>
      </c>
      <c r="AC256" t="e">
        <f>NA()</f>
        <v>#N/A</v>
      </c>
      <c r="AD256" t="e">
        <f>NA()</f>
        <v>#N/A</v>
      </c>
      <c r="AE256" t="e">
        <f>NA()</f>
        <v>#N/A</v>
      </c>
      <c r="AF256" t="e">
        <f>NA()</f>
        <v>#N/A</v>
      </c>
      <c r="AG256" t="e">
        <f>NA()</f>
        <v>#N/A</v>
      </c>
      <c r="AH256" t="e">
        <f>NA()</f>
        <v>#N/A</v>
      </c>
      <c r="AI256" t="e">
        <f>NA()</f>
        <v>#N/A</v>
      </c>
      <c r="AJ256" t="e">
        <f>NA()</f>
        <v>#N/A</v>
      </c>
      <c r="AK256" t="e">
        <f>NA()</f>
        <v>#N/A</v>
      </c>
      <c r="AL256" t="e">
        <f>NA()</f>
        <v>#N/A</v>
      </c>
      <c r="AM256" t="e">
        <f>NA()</f>
        <v>#N/A</v>
      </c>
      <c r="AN256" t="e">
        <f>NA()</f>
        <v>#N/A</v>
      </c>
      <c r="AO256" t="e">
        <f>NA()</f>
        <v>#N/A</v>
      </c>
      <c r="AP256" t="e">
        <f>NA()</f>
        <v>#N/A</v>
      </c>
      <c r="AQ256" t="e">
        <f>NA()</f>
        <v>#N/A</v>
      </c>
      <c r="AR256" t="e">
        <f>NA()</f>
        <v>#N/A</v>
      </c>
      <c r="AS256" t="e">
        <f>NA()</f>
        <v>#N/A</v>
      </c>
      <c r="AT256" t="e">
        <f>NA()</f>
        <v>#N/A</v>
      </c>
      <c r="AU256" t="e">
        <f>NA()</f>
        <v>#N/A</v>
      </c>
      <c r="AV256" t="e">
        <f>NA()</f>
        <v>#N/A</v>
      </c>
      <c r="AW256" t="e">
        <f>NA()</f>
        <v>#N/A</v>
      </c>
      <c r="AX256" t="e">
        <f>NA()</f>
        <v>#N/A</v>
      </c>
      <c r="AY256" t="e">
        <f>NA()</f>
        <v>#N/A</v>
      </c>
      <c r="AZ256" t="e">
        <f>NA()</f>
        <v>#N/A</v>
      </c>
      <c r="BA256">
        <v>12.250420244814</v>
      </c>
      <c r="BB256">
        <v>1.56181317449067</v>
      </c>
      <c r="BC256">
        <v>0.877983288285896</v>
      </c>
      <c r="BD256">
        <v>0.877346595685083</v>
      </c>
      <c r="BE256">
        <v>0.66226890026908203</v>
      </c>
      <c r="BF256">
        <v>1.1011183637570601</v>
      </c>
      <c r="BG256">
        <v>2.3462686567164299</v>
      </c>
      <c r="BH256">
        <v>4.0699660836159799</v>
      </c>
      <c r="BI256">
        <v>1.6174880890419201</v>
      </c>
      <c r="BJ256">
        <v>1.9668255781883901</v>
      </c>
      <c r="BK256">
        <v>3.0686337925199401</v>
      </c>
      <c r="BL256">
        <v>-1.93108114782171</v>
      </c>
      <c r="BM256">
        <v>-2.0794031794093999</v>
      </c>
      <c r="BN256" t="e">
        <f>NA()</f>
        <v>#N/A</v>
      </c>
    </row>
    <row r="257" spans="1:66">
      <c r="A257" t="s">
        <v>544</v>
      </c>
      <c r="B257" t="s">
        <v>478</v>
      </c>
      <c r="C257" t="s">
        <v>402</v>
      </c>
      <c r="D257" t="s">
        <v>233</v>
      </c>
      <c r="E257">
        <v>1.0035757039017099</v>
      </c>
      <c r="F257">
        <v>3.4474962304662</v>
      </c>
      <c r="G257">
        <v>4.1964988823855096</v>
      </c>
      <c r="H257">
        <v>2.0185435597622701</v>
      </c>
      <c r="I257">
        <v>3.2815869469721299</v>
      </c>
      <c r="J257">
        <v>4.7737745538691501</v>
      </c>
      <c r="K257">
        <v>3.9096177921188802</v>
      </c>
      <c r="L257">
        <v>2.4821156047480799</v>
      </c>
      <c r="M257">
        <v>4.6974279882724401</v>
      </c>
      <c r="N257">
        <v>5.44666363048887</v>
      </c>
      <c r="O257">
        <v>6.3665684172743804</v>
      </c>
      <c r="P257">
        <v>9.4448374233713803</v>
      </c>
      <c r="Q257">
        <v>7.0710983947979296</v>
      </c>
      <c r="R257">
        <v>9.1960331665781005</v>
      </c>
      <c r="S257">
        <v>16.0440111889862</v>
      </c>
      <c r="T257">
        <v>24.207287674329098</v>
      </c>
      <c r="U257">
        <v>16.5595225588084</v>
      </c>
      <c r="V257">
        <v>15.840266745876701</v>
      </c>
      <c r="W257">
        <v>8.2631410386076798</v>
      </c>
      <c r="X257">
        <v>13.4212799774013</v>
      </c>
      <c r="Y257">
        <v>17.9659242656858</v>
      </c>
      <c r="Z257">
        <v>11.876626514229599</v>
      </c>
      <c r="AA257">
        <v>8.5988638333218095</v>
      </c>
      <c r="AB257">
        <v>4.6093032726978302</v>
      </c>
      <c r="AC257">
        <v>4.9607109782192902</v>
      </c>
      <c r="AD257">
        <v>6.0713943401511798</v>
      </c>
      <c r="AE257">
        <v>3.4276094036930802</v>
      </c>
      <c r="AF257">
        <v>4.1489223205294898</v>
      </c>
      <c r="AG257">
        <v>4.1553517158310198</v>
      </c>
      <c r="AH257">
        <v>5.7602490918526197</v>
      </c>
      <c r="AI257">
        <v>8.0634609093883292</v>
      </c>
      <c r="AJ257">
        <v>7.46178295746933</v>
      </c>
      <c r="AK257">
        <v>4.59154929577464</v>
      </c>
      <c r="AL257">
        <v>2.5585779692970698</v>
      </c>
      <c r="AM257">
        <v>2.2190126050420198</v>
      </c>
      <c r="AN257">
        <v>2.6974951830443201</v>
      </c>
      <c r="AO257">
        <v>2.8517823639774802</v>
      </c>
      <c r="AP257">
        <v>2.2011431351088202</v>
      </c>
      <c r="AQ257">
        <v>1.82056163731558</v>
      </c>
      <c r="AR257">
        <v>1.7529508005142</v>
      </c>
      <c r="AS257">
        <v>1.18295624210404</v>
      </c>
      <c r="AT257">
        <v>1.5323496027241801</v>
      </c>
      <c r="AU257">
        <v>1.52040245947458</v>
      </c>
      <c r="AV257">
        <v>1.3765003854200999</v>
      </c>
      <c r="AW257">
        <v>1.3903975668042601</v>
      </c>
      <c r="AX257">
        <v>2.0891364902507199</v>
      </c>
      <c r="AY257">
        <v>2.4556616643928799</v>
      </c>
      <c r="AZ257">
        <v>2.3865615077332798</v>
      </c>
      <c r="BA257">
        <v>3.52140856342537</v>
      </c>
      <c r="BB257">
        <v>1.9617317356010699</v>
      </c>
      <c r="BC257">
        <v>2.4926547246706501</v>
      </c>
      <c r="BD257">
        <v>3.85611244682819</v>
      </c>
      <c r="BE257">
        <v>2.5732347965452802</v>
      </c>
      <c r="BF257">
        <v>2.2916666666666599</v>
      </c>
      <c r="BG257">
        <v>1.4511201629327899</v>
      </c>
      <c r="BH257">
        <v>0.36804684232536899</v>
      </c>
      <c r="BI257">
        <v>1.00841736811403</v>
      </c>
      <c r="BJ257">
        <v>2.5577557755775402</v>
      </c>
      <c r="BK257">
        <v>2.2928399034593898</v>
      </c>
      <c r="BL257">
        <v>1.73810460086511</v>
      </c>
      <c r="BM257">
        <v>0.98948670377242998</v>
      </c>
      <c r="BN257">
        <v>2.51837109614205</v>
      </c>
    </row>
    <row r="258" spans="1:66">
      <c r="A258" t="s">
        <v>326</v>
      </c>
      <c r="B258" t="s">
        <v>504</v>
      </c>
      <c r="C258" t="s">
        <v>402</v>
      </c>
      <c r="D258" t="s">
        <v>233</v>
      </c>
      <c r="E258">
        <v>1.4579759862778601</v>
      </c>
      <c r="F258">
        <v>1.07072414764723</v>
      </c>
      <c r="G258">
        <v>1.1987733482018501</v>
      </c>
      <c r="H258">
        <v>1.2396694214876001</v>
      </c>
      <c r="I258">
        <v>1.27891156462583</v>
      </c>
      <c r="J258">
        <v>1.5851692638366901</v>
      </c>
      <c r="K258">
        <v>3.0150753768843899</v>
      </c>
      <c r="L258">
        <v>2.7727856225930698</v>
      </c>
      <c r="M258">
        <v>4.2717961528853401</v>
      </c>
      <c r="N258">
        <v>5.4623862002874999</v>
      </c>
      <c r="O258">
        <v>5.8382553384825302</v>
      </c>
      <c r="P258">
        <v>4.2927666881304498</v>
      </c>
      <c r="Q258">
        <v>3.2722782465528302</v>
      </c>
      <c r="R258">
        <v>6.1777600637704104</v>
      </c>
      <c r="S258">
        <v>11.0548048048048</v>
      </c>
      <c r="T258">
        <v>9.14314686496534</v>
      </c>
      <c r="U258">
        <v>5.7448126354908498</v>
      </c>
      <c r="V258">
        <v>6.5016839947283902</v>
      </c>
      <c r="W258">
        <v>7.6309638388560197</v>
      </c>
      <c r="X258">
        <v>11.2544711292795</v>
      </c>
      <c r="Y258">
        <v>13.549201974968399</v>
      </c>
      <c r="Z258">
        <v>10.3347153402771</v>
      </c>
      <c r="AA258">
        <v>6.1314270002749396</v>
      </c>
      <c r="AB258">
        <v>3.2124352331606301</v>
      </c>
      <c r="AC258">
        <v>4.3005354752342697</v>
      </c>
      <c r="AD258">
        <v>3.5456441520936899</v>
      </c>
      <c r="AE258">
        <v>1.8980477223427501</v>
      </c>
      <c r="AF258">
        <v>3.6645632175169101</v>
      </c>
      <c r="AG258">
        <v>4.0777411074440799</v>
      </c>
      <c r="AH258">
        <v>4.8270030300894904</v>
      </c>
      <c r="AI258">
        <v>5.3979564399032203</v>
      </c>
      <c r="AJ258">
        <v>4.2349639645385304</v>
      </c>
      <c r="AK258">
        <v>3.0288196781496999</v>
      </c>
      <c r="AL258">
        <v>2.9516569663855399</v>
      </c>
      <c r="AM258">
        <v>2.6074415921546001</v>
      </c>
      <c r="AN258">
        <v>2.8054196885365501</v>
      </c>
      <c r="AO258">
        <v>2.9312041999343998</v>
      </c>
      <c r="AP258">
        <v>2.33768993730741</v>
      </c>
      <c r="AQ258">
        <v>1.5522790987436199</v>
      </c>
      <c r="AR258">
        <v>2.1880271969735801</v>
      </c>
      <c r="AS258">
        <v>3.3768572714993499</v>
      </c>
      <c r="AT258">
        <v>2.8261711188540199</v>
      </c>
      <c r="AU258">
        <v>1.5860316265060299</v>
      </c>
      <c r="AV258">
        <v>2.2700949733611302</v>
      </c>
      <c r="AW258">
        <v>2.67723669309173</v>
      </c>
      <c r="AX258">
        <v>3.3927468454954699</v>
      </c>
      <c r="AY258">
        <v>3.2259441007040701</v>
      </c>
      <c r="AZ258">
        <v>2.8526724815013602</v>
      </c>
      <c r="BA258">
        <v>3.8391002966510102</v>
      </c>
      <c r="BB258">
        <v>-0.35554626629975</v>
      </c>
      <c r="BC258">
        <v>1.64004344238989</v>
      </c>
      <c r="BD258">
        <v>3.1568415686220601</v>
      </c>
      <c r="BE258">
        <v>2.0693372652605899</v>
      </c>
      <c r="BF258">
        <v>1.46483265562714</v>
      </c>
      <c r="BG258">
        <v>1.62222297740821</v>
      </c>
      <c r="BH258">
        <v>0.118627135552435</v>
      </c>
      <c r="BI258">
        <v>1.26158320570537</v>
      </c>
      <c r="BJ258">
        <v>2.1301100036596301</v>
      </c>
      <c r="BK258">
        <v>2.4425832969281802</v>
      </c>
      <c r="BL258">
        <v>1.81221007526015</v>
      </c>
      <c r="BM258">
        <v>1.23358439630637</v>
      </c>
      <c r="BN258">
        <v>4.6978588636373901</v>
      </c>
    </row>
    <row r="259" spans="1:66">
      <c r="A259" t="s">
        <v>135</v>
      </c>
      <c r="B259" t="s">
        <v>485</v>
      </c>
      <c r="C259" t="s">
        <v>402</v>
      </c>
      <c r="D259" t="s">
        <v>233</v>
      </c>
      <c r="E259" t="e">
        <f>NA()</f>
        <v>#N/A</v>
      </c>
      <c r="F259" t="e">
        <f>NA()</f>
        <v>#N/A</v>
      </c>
      <c r="G259" t="e">
        <f>NA()</f>
        <v>#N/A</v>
      </c>
      <c r="H259" t="e">
        <f>NA()</f>
        <v>#N/A</v>
      </c>
      <c r="I259" t="e">
        <f>NA()</f>
        <v>#N/A</v>
      </c>
      <c r="J259" t="e">
        <f>NA()</f>
        <v>#N/A</v>
      </c>
      <c r="K259" t="e">
        <f>NA()</f>
        <v>#N/A</v>
      </c>
      <c r="L259" t="e">
        <f>NA()</f>
        <v>#N/A</v>
      </c>
      <c r="M259" t="e">
        <f>NA()</f>
        <v>#N/A</v>
      </c>
      <c r="N259" t="e">
        <f>NA()</f>
        <v>#N/A</v>
      </c>
      <c r="O259" t="e">
        <f>NA()</f>
        <v>#N/A</v>
      </c>
      <c r="P259" t="e">
        <f>NA()</f>
        <v>#N/A</v>
      </c>
      <c r="Q259" t="e">
        <f>NA()</f>
        <v>#N/A</v>
      </c>
      <c r="R259" t="e">
        <f>NA()</f>
        <v>#N/A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t="e">
        <f>NA()</f>
        <v>#N/A</v>
      </c>
      <c r="Y259" t="e">
        <f>NA()</f>
        <v>#N/A</v>
      </c>
      <c r="Z259" t="e">
        <f>NA()</f>
        <v>#N/A</v>
      </c>
      <c r="AA259" t="e">
        <f>NA()</f>
        <v>#N/A</v>
      </c>
      <c r="AB259" t="e">
        <f>NA()</f>
        <v>#N/A</v>
      </c>
      <c r="AC259" t="e">
        <f>NA()</f>
        <v>#N/A</v>
      </c>
      <c r="AD259" t="e">
        <f>NA()</f>
        <v>#N/A</v>
      </c>
      <c r="AE259">
        <v>9.7221932767854309</v>
      </c>
      <c r="AF259">
        <v>7.1277942848419098</v>
      </c>
      <c r="AG259">
        <v>8.7554968508613999</v>
      </c>
      <c r="AH259">
        <v>11.481073473562152</v>
      </c>
      <c r="AI259">
        <v>13.904522260179501</v>
      </c>
      <c r="AJ259">
        <v>14.713677028273599</v>
      </c>
      <c r="AK259">
        <v>11.96029919100725</v>
      </c>
      <c r="AL259">
        <v>13.07524675560725</v>
      </c>
      <c r="AM259">
        <v>22.565052693369601</v>
      </c>
      <c r="AN259">
        <v>14.89950166849875</v>
      </c>
      <c r="AO259">
        <v>9.0564218395499196</v>
      </c>
      <c r="AP259">
        <v>7.358973139782635</v>
      </c>
      <c r="AQ259">
        <v>6.8456698080724303</v>
      </c>
      <c r="AR259">
        <v>5.0199701482526908</v>
      </c>
      <c r="AS259">
        <v>5.6582641883317848</v>
      </c>
      <c r="AT259">
        <v>6.0348191227037393</v>
      </c>
      <c r="AU259">
        <v>5.5878373000079504</v>
      </c>
      <c r="AV259">
        <v>4.7215533660534197</v>
      </c>
      <c r="AW259">
        <v>4.6884088484314699</v>
      </c>
      <c r="AX259">
        <v>4.5403691963453303</v>
      </c>
      <c r="AY259">
        <v>4.6374743601176496</v>
      </c>
      <c r="AZ259">
        <v>5.8422487490138204</v>
      </c>
      <c r="BA259">
        <v>9.9994876155274692</v>
      </c>
      <c r="BB259">
        <v>2.5919467343056</v>
      </c>
      <c r="BC259">
        <v>3.7333775770424502</v>
      </c>
      <c r="BD259">
        <v>5.2797470516934499</v>
      </c>
      <c r="BE259">
        <v>3.6944970788478502</v>
      </c>
      <c r="BF259">
        <v>2.76789666081994</v>
      </c>
      <c r="BG259">
        <v>3.1059013062932452</v>
      </c>
      <c r="BH259">
        <v>1.6126612176923649</v>
      </c>
      <c r="BI259">
        <v>1.8641332275823799</v>
      </c>
      <c r="BJ259">
        <v>3.2053097163433248</v>
      </c>
      <c r="BK259">
        <v>2.6112237826379698</v>
      </c>
      <c r="BL259">
        <v>2.0872308916201998</v>
      </c>
      <c r="BM259">
        <v>1.6466637928638299</v>
      </c>
      <c r="BN259">
        <v>3.8227170913309498</v>
      </c>
    </row>
    <row r="260" spans="1:66">
      <c r="A260" t="s">
        <v>429</v>
      </c>
      <c r="B260" t="s">
        <v>592</v>
      </c>
      <c r="C260" t="s">
        <v>402</v>
      </c>
      <c r="D260" t="s">
        <v>233</v>
      </c>
      <c r="E260">
        <v>38.5040374002647</v>
      </c>
      <c r="F260">
        <v>22.7472639867959</v>
      </c>
      <c r="G260">
        <v>10.9074243811898</v>
      </c>
      <c r="H260">
        <v>21.254695717558501</v>
      </c>
      <c r="I260">
        <v>42.369415701518697</v>
      </c>
      <c r="J260">
        <v>56.556556556660603</v>
      </c>
      <c r="K260">
        <v>73.462693206108497</v>
      </c>
      <c r="L260">
        <v>89.275297285037993</v>
      </c>
      <c r="M260">
        <v>125.33699112649199</v>
      </c>
      <c r="N260">
        <v>20.966666665999899</v>
      </c>
      <c r="O260">
        <v>16.306144943599701</v>
      </c>
      <c r="P260">
        <v>23.9530889061731</v>
      </c>
      <c r="Q260">
        <v>76.484923782881296</v>
      </c>
      <c r="R260">
        <v>96.997265318705701</v>
      </c>
      <c r="S260">
        <v>77.213413779201005</v>
      </c>
      <c r="T260">
        <v>81.405384006741897</v>
      </c>
      <c r="U260">
        <v>50.623049560461901</v>
      </c>
      <c r="V260">
        <v>58.196175021573701</v>
      </c>
      <c r="W260">
        <v>44.548343667239202</v>
      </c>
      <c r="X260">
        <v>66.8442861850437</v>
      </c>
      <c r="Y260">
        <v>63.475830431467301</v>
      </c>
      <c r="Z260">
        <v>34.045335860947397</v>
      </c>
      <c r="AA260">
        <v>18.992501295218201</v>
      </c>
      <c r="AB260">
        <v>49.197379650563803</v>
      </c>
      <c r="AC260">
        <v>55.304423541876297</v>
      </c>
      <c r="AD260">
        <v>72.222564428775698</v>
      </c>
      <c r="AE260">
        <v>76.380636411954399</v>
      </c>
      <c r="AF260">
        <v>63.566662432672402</v>
      </c>
      <c r="AG260">
        <v>62.191956459600398</v>
      </c>
      <c r="AH260">
        <v>80.447436728073498</v>
      </c>
      <c r="AI260">
        <v>112.525905573023</v>
      </c>
      <c r="AJ260">
        <v>101.97168320250699</v>
      </c>
      <c r="AK260">
        <v>68.459193839537406</v>
      </c>
      <c r="AL260">
        <v>54.100792442519399</v>
      </c>
      <c r="AM260">
        <v>44.736042152193299</v>
      </c>
      <c r="AN260">
        <v>42.248319798375498</v>
      </c>
      <c r="AO260">
        <v>28.3420486004309</v>
      </c>
      <c r="AP260">
        <v>19.818809318377799</v>
      </c>
      <c r="AQ260">
        <v>10.8110703055616</v>
      </c>
      <c r="AR260">
        <v>5.6586880392790802</v>
      </c>
      <c r="AS260">
        <v>4.7638247273324801</v>
      </c>
      <c r="AT260">
        <v>4.3593406521727402</v>
      </c>
      <c r="AU260">
        <v>13.9724725913516</v>
      </c>
      <c r="AV260">
        <v>19.379730174399398</v>
      </c>
      <c r="AW260">
        <v>9.1576050754099594</v>
      </c>
      <c r="AX260">
        <v>4.6992773903564</v>
      </c>
      <c r="AY260">
        <v>6.3976497438512103</v>
      </c>
      <c r="AZ260">
        <v>8.1146456117931791</v>
      </c>
      <c r="BA260">
        <v>7.8770737473088897</v>
      </c>
      <c r="BB260">
        <v>7.0622187438857198</v>
      </c>
      <c r="BC260">
        <v>6.6987088697813499</v>
      </c>
      <c r="BD260">
        <v>8.0928320630298902</v>
      </c>
      <c r="BE260">
        <v>8.0977658057360191</v>
      </c>
      <c r="BF260">
        <v>8.5751350400539401</v>
      </c>
      <c r="BG260">
        <v>8.8773533322982807</v>
      </c>
      <c r="BH260">
        <v>8.6662698707933696</v>
      </c>
      <c r="BI260">
        <v>9.6394134763507306</v>
      </c>
      <c r="BJ260">
        <v>6.21809382561863</v>
      </c>
      <c r="BK260">
        <v>7.6065336037704396</v>
      </c>
      <c r="BL260">
        <v>7.8819887087962197</v>
      </c>
      <c r="BM260">
        <v>9.7564063607819094</v>
      </c>
      <c r="BN260">
        <v>7.7479140231476302</v>
      </c>
    </row>
    <row r="261" spans="1:66">
      <c r="A261" t="s">
        <v>256</v>
      </c>
      <c r="B261" t="s">
        <v>129</v>
      </c>
      <c r="C261" t="s">
        <v>402</v>
      </c>
      <c r="D261" t="s">
        <v>233</v>
      </c>
      <c r="E261" t="e">
        <f>NA()</f>
        <v>#N/A</v>
      </c>
      <c r="F261" t="e">
        <f>NA()</f>
        <v>#N/A</v>
      </c>
      <c r="G261" t="e">
        <f>NA()</f>
        <v>#N/A</v>
      </c>
      <c r="H261" t="e">
        <f>NA()</f>
        <v>#N/A</v>
      </c>
      <c r="I261" t="e">
        <f>NA()</f>
        <v>#N/A</v>
      </c>
      <c r="J261" t="e">
        <f>NA()</f>
        <v>#N/A</v>
      </c>
      <c r="K261" t="e">
        <f>NA()</f>
        <v>#N/A</v>
      </c>
      <c r="L261" t="e">
        <f>NA()</f>
        <v>#N/A</v>
      </c>
      <c r="M261" t="e">
        <f>NA()</f>
        <v>#N/A</v>
      </c>
      <c r="N261" t="e">
        <f>NA()</f>
        <v>#N/A</v>
      </c>
      <c r="O261" t="e">
        <f>NA()</f>
        <v>#N/A</v>
      </c>
      <c r="P261" t="e">
        <f>NA()</f>
        <v>#N/A</v>
      </c>
      <c r="Q261" t="e">
        <f>NA()</f>
        <v>#N/A</v>
      </c>
      <c r="R261" t="e">
        <f>NA()</f>
        <v>#N/A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t="e">
        <f>NA()</f>
        <v>#N/A</v>
      </c>
      <c r="Y261" t="e">
        <f>NA()</f>
        <v>#N/A</v>
      </c>
      <c r="Z261" t="e">
        <f>NA()</f>
        <v>#N/A</v>
      </c>
      <c r="AA261" t="e">
        <f>NA()</f>
        <v>#N/A</v>
      </c>
      <c r="AB261" t="e">
        <f>NA()</f>
        <v>#N/A</v>
      </c>
      <c r="AC261" t="e">
        <f>NA()</f>
        <v>#N/A</v>
      </c>
      <c r="AD261" t="e">
        <f>NA()</f>
        <v>#N/A</v>
      </c>
      <c r="AE261" t="e">
        <f>NA()</f>
        <v>#N/A</v>
      </c>
      <c r="AF261" t="e">
        <f>NA()</f>
        <v>#N/A</v>
      </c>
      <c r="AG261" t="e">
        <f>NA()</f>
        <v>#N/A</v>
      </c>
      <c r="AH261" t="e">
        <f>NA()</f>
        <v>#N/A</v>
      </c>
      <c r="AI261" t="e">
        <f>NA()</f>
        <v>#N/A</v>
      </c>
      <c r="AJ261" t="e">
        <f>NA()</f>
        <v>#N/A</v>
      </c>
      <c r="AK261" t="e">
        <f>NA()</f>
        <v>#N/A</v>
      </c>
      <c r="AL261" t="e">
        <f>NA()</f>
        <v>#N/A</v>
      </c>
      <c r="AM261" t="e">
        <f>NA()</f>
        <v>#N/A</v>
      </c>
      <c r="AN261" t="e">
        <f>NA()</f>
        <v>#N/A</v>
      </c>
      <c r="AO261" t="e">
        <f>NA()</f>
        <v>#N/A</v>
      </c>
      <c r="AP261" t="e">
        <f>NA()</f>
        <v>#N/A</v>
      </c>
      <c r="AQ261" t="e">
        <f>NA()</f>
        <v>#N/A</v>
      </c>
      <c r="AR261" t="e">
        <f>NA()</f>
        <v>#N/A</v>
      </c>
      <c r="AS261" t="e">
        <f>NA()</f>
        <v>#N/A</v>
      </c>
      <c r="AT261" t="e">
        <f>NA()</f>
        <v>#N/A</v>
      </c>
      <c r="AU261" t="e">
        <f>NA()</f>
        <v>#N/A</v>
      </c>
      <c r="AV261" t="e">
        <f>NA()</f>
        <v>#N/A</v>
      </c>
      <c r="AW261" t="e">
        <f>NA()</f>
        <v>#N/A</v>
      </c>
      <c r="AX261" t="e">
        <f>NA()</f>
        <v>#N/A</v>
      </c>
      <c r="AY261" t="e">
        <f>NA()</f>
        <v>#N/A</v>
      </c>
      <c r="AZ261" t="e">
        <f>NA()</f>
        <v>#N/A</v>
      </c>
      <c r="BA261" t="e">
        <f>NA()</f>
        <v>#N/A</v>
      </c>
      <c r="BB261" t="e">
        <f>NA()</f>
        <v>#N/A</v>
      </c>
      <c r="BC261" t="e">
        <f>NA()</f>
        <v>#N/A</v>
      </c>
      <c r="BD261" t="e">
        <f>NA()</f>
        <v>#N/A</v>
      </c>
      <c r="BE261" t="e">
        <f>NA()</f>
        <v>#N/A</v>
      </c>
      <c r="BF261" t="e">
        <f>NA()</f>
        <v>#N/A</v>
      </c>
      <c r="BG261" t="e">
        <f>NA()</f>
        <v>#N/A</v>
      </c>
      <c r="BH261" t="e">
        <f>NA()</f>
        <v>#N/A</v>
      </c>
      <c r="BI261" t="e">
        <f>NA()</f>
        <v>#N/A</v>
      </c>
      <c r="BJ261" t="e">
        <f>NA()</f>
        <v>#N/A</v>
      </c>
      <c r="BK261" t="e">
        <f>NA()</f>
        <v>#N/A</v>
      </c>
      <c r="BL261" t="e">
        <f>NA()</f>
        <v>#N/A</v>
      </c>
      <c r="BM261" t="e">
        <f>NA()</f>
        <v>#N/A</v>
      </c>
      <c r="BN261" t="e">
        <f>NA()</f>
        <v>#N/A</v>
      </c>
    </row>
    <row r="262" spans="1:66">
      <c r="A262" t="s">
        <v>513</v>
      </c>
      <c r="B262" t="s">
        <v>101</v>
      </c>
      <c r="C262" t="s">
        <v>402</v>
      </c>
      <c r="D262" t="s">
        <v>233</v>
      </c>
      <c r="E262" t="e">
        <f>NA()</f>
        <v>#N/A</v>
      </c>
      <c r="F262" t="e">
        <f>NA()</f>
        <v>#N/A</v>
      </c>
      <c r="G262" t="e">
        <f>NA()</f>
        <v>#N/A</v>
      </c>
      <c r="H262" t="e">
        <f>NA()</f>
        <v>#N/A</v>
      </c>
      <c r="I262" t="e">
        <f>NA()</f>
        <v>#N/A</v>
      </c>
      <c r="J262" t="e">
        <f>NA()</f>
        <v>#N/A</v>
      </c>
      <c r="K262" t="e">
        <f>NA()</f>
        <v>#N/A</v>
      </c>
      <c r="L262" t="e">
        <f>NA()</f>
        <v>#N/A</v>
      </c>
      <c r="M262" t="e">
        <f>NA()</f>
        <v>#N/A</v>
      </c>
      <c r="N262" t="e">
        <f>NA()</f>
        <v>#N/A</v>
      </c>
      <c r="O262" t="e">
        <f>NA()</f>
        <v>#N/A</v>
      </c>
      <c r="P262" t="e">
        <f>NA()</f>
        <v>#N/A</v>
      </c>
      <c r="Q262" t="e">
        <f>NA()</f>
        <v>#N/A</v>
      </c>
      <c r="R262" t="e">
        <f>NA()</f>
        <v>#N/A</v>
      </c>
      <c r="S262" t="e">
        <f>NA()</f>
        <v>#N/A</v>
      </c>
      <c r="T262" t="e">
        <f>NA()</f>
        <v>#N/A</v>
      </c>
      <c r="U262" t="e">
        <f>NA()</f>
        <v>#N/A</v>
      </c>
      <c r="V262">
        <v>5.7365094798246297</v>
      </c>
      <c r="W262">
        <v>6.4137931034484703</v>
      </c>
      <c r="X262">
        <v>4.16936703391666</v>
      </c>
      <c r="Y262">
        <v>11.240149315636399</v>
      </c>
      <c r="Z262">
        <v>26.845637583892799</v>
      </c>
      <c r="AA262">
        <v>6.6725455614344602</v>
      </c>
      <c r="AB262">
        <v>1.65334802976032</v>
      </c>
      <c r="AC262">
        <v>5.5164001084304202</v>
      </c>
      <c r="AD262">
        <v>1.06615285806043</v>
      </c>
      <c r="AE262">
        <v>4.7661413319776296</v>
      </c>
      <c r="AF262">
        <v>16.039395005276202</v>
      </c>
      <c r="AG262">
        <v>8.7602303728401001</v>
      </c>
      <c r="AH262">
        <v>7.74804905239702</v>
      </c>
      <c r="AI262">
        <v>4.7594412829796804</v>
      </c>
      <c r="AJ262">
        <v>6.4691358024691503</v>
      </c>
      <c r="AK262">
        <v>4.0584415584415998</v>
      </c>
      <c r="AL262">
        <v>3.5658569199911399</v>
      </c>
      <c r="AM262">
        <v>2.3025607919087099</v>
      </c>
      <c r="AN262">
        <v>2.2297013041648599</v>
      </c>
      <c r="AO262">
        <v>0.90634441087621498</v>
      </c>
      <c r="AP262">
        <v>2.8307022318997799</v>
      </c>
      <c r="AQ262">
        <v>3.2821598729486401</v>
      </c>
      <c r="AR262">
        <v>1.9989748846745099</v>
      </c>
      <c r="AS262">
        <v>2.5376884422110599</v>
      </c>
      <c r="AT262">
        <v>3.57755452095076</v>
      </c>
      <c r="AU262">
        <v>1.9635675419919401</v>
      </c>
      <c r="AV262">
        <v>3.0162412993039598</v>
      </c>
      <c r="AW262">
        <v>1.41891891891891</v>
      </c>
      <c r="AX262">
        <v>1.19920053297802</v>
      </c>
      <c r="AY262">
        <v>2.0408163265305999</v>
      </c>
      <c r="AZ262">
        <v>3.93548387096775</v>
      </c>
      <c r="BA262">
        <v>4.8417132216014904</v>
      </c>
      <c r="BB262">
        <v>4.2970657295535704</v>
      </c>
      <c r="BC262">
        <v>2.7626946947734998</v>
      </c>
      <c r="BD262">
        <v>0.87379310478105798</v>
      </c>
      <c r="BE262">
        <v>1.34740362877658</v>
      </c>
      <c r="BF262">
        <v>1.45893371757928</v>
      </c>
      <c r="BG262">
        <v>0.79886383809690398</v>
      </c>
      <c r="BH262">
        <v>2.4832687566044598</v>
      </c>
      <c r="BI262">
        <v>0.84206908403503899</v>
      </c>
      <c r="BJ262">
        <v>3.0845262440354602</v>
      </c>
      <c r="BK262">
        <v>2.3309637956686999</v>
      </c>
      <c r="BL262">
        <v>2.7625201938610702</v>
      </c>
      <c r="BM262">
        <v>5.3293507310171302</v>
      </c>
      <c r="BN262">
        <v>2.3432835820895499</v>
      </c>
    </row>
    <row r="263" spans="1:66">
      <c r="A263" t="s">
        <v>64</v>
      </c>
      <c r="B263" t="s">
        <v>264</v>
      </c>
      <c r="C263" t="s">
        <v>402</v>
      </c>
      <c r="D263" t="s">
        <v>233</v>
      </c>
      <c r="E263" t="e">
        <f>NA()</f>
        <v>#N/A</v>
      </c>
      <c r="F263" t="e">
        <f>NA()</f>
        <v>#N/A</v>
      </c>
      <c r="G263" t="e">
        <f>NA()</f>
        <v>#N/A</v>
      </c>
      <c r="H263" t="e">
        <f>NA()</f>
        <v>#N/A</v>
      </c>
      <c r="I263" t="e">
        <f>NA()</f>
        <v>#N/A</v>
      </c>
      <c r="J263" t="e">
        <f>NA()</f>
        <v>#N/A</v>
      </c>
      <c r="K263" t="e">
        <f>NA()</f>
        <v>#N/A</v>
      </c>
      <c r="L263" t="e">
        <f>NA()</f>
        <v>#N/A</v>
      </c>
      <c r="M263" t="e">
        <f>NA()</f>
        <v>#N/A</v>
      </c>
      <c r="N263" t="e">
        <f>NA()</f>
        <v>#N/A</v>
      </c>
      <c r="O263" t="e">
        <f>NA()</f>
        <v>#N/A</v>
      </c>
      <c r="P263" t="e">
        <f>NA()</f>
        <v>#N/A</v>
      </c>
      <c r="Q263" t="e">
        <f>NA()</f>
        <v>#N/A</v>
      </c>
      <c r="R263" t="e">
        <f>NA()</f>
        <v>#N/A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t="e">
        <f>NA()</f>
        <v>#N/A</v>
      </c>
      <c r="Y263" t="e">
        <f>NA()</f>
        <v>#N/A</v>
      </c>
      <c r="Z263" t="e">
        <f>NA()</f>
        <v>#N/A</v>
      </c>
      <c r="AA263" t="e">
        <f>NA()</f>
        <v>#N/A</v>
      </c>
      <c r="AB263" t="e">
        <f>NA()</f>
        <v>#N/A</v>
      </c>
      <c r="AC263" t="e">
        <f>NA()</f>
        <v>#N/A</v>
      </c>
      <c r="AD263" t="e">
        <f>NA()</f>
        <v>#N/A</v>
      </c>
      <c r="AE263" t="e">
        <f>NA()</f>
        <v>#N/A</v>
      </c>
      <c r="AF263" t="e">
        <f>NA()</f>
        <v>#N/A</v>
      </c>
      <c r="AG263" t="e">
        <f>NA()</f>
        <v>#N/A</v>
      </c>
      <c r="AH263" t="e">
        <f>NA()</f>
        <v>#N/A</v>
      </c>
      <c r="AI263" t="e">
        <f>NA()</f>
        <v>#N/A</v>
      </c>
      <c r="AJ263" t="e">
        <f>NA()</f>
        <v>#N/A</v>
      </c>
      <c r="AK263" t="e">
        <f>NA()</f>
        <v>#N/A</v>
      </c>
      <c r="AL263" t="e">
        <f>NA()</f>
        <v>#N/A</v>
      </c>
      <c r="AM263" t="e">
        <f>NA()</f>
        <v>#N/A</v>
      </c>
      <c r="AN263" t="e">
        <f>NA()</f>
        <v>#N/A</v>
      </c>
      <c r="AO263" t="e">
        <f>NA()</f>
        <v>#N/A</v>
      </c>
      <c r="AP263" t="e">
        <f>NA()</f>
        <v>#N/A</v>
      </c>
      <c r="AQ263" t="e">
        <f>NA()</f>
        <v>#N/A</v>
      </c>
      <c r="AR263" t="e">
        <f>NA()</f>
        <v>#N/A</v>
      </c>
      <c r="AS263" t="e">
        <f>NA()</f>
        <v>#N/A</v>
      </c>
      <c r="AT263" t="e">
        <f>NA()</f>
        <v>#N/A</v>
      </c>
      <c r="AU263" t="e">
        <f>NA()</f>
        <v>#N/A</v>
      </c>
      <c r="AV263" t="e">
        <f>NA()</f>
        <v>#N/A</v>
      </c>
      <c r="AW263" t="e">
        <f>NA()</f>
        <v>#N/A</v>
      </c>
      <c r="AX263" t="e">
        <f>NA()</f>
        <v>#N/A</v>
      </c>
      <c r="AY263" t="e">
        <f>NA()</f>
        <v>#N/A</v>
      </c>
      <c r="AZ263" t="e">
        <f>NA()</f>
        <v>#N/A</v>
      </c>
      <c r="BA263" t="e">
        <f>NA()</f>
        <v>#N/A</v>
      </c>
      <c r="BB263">
        <v>27.0809414466131</v>
      </c>
      <c r="BC263">
        <v>28.187464709203901</v>
      </c>
      <c r="BD263">
        <v>26.090212316095499</v>
      </c>
      <c r="BE263">
        <v>21.0689956331878</v>
      </c>
      <c r="BF263">
        <v>40.639427516158797</v>
      </c>
      <c r="BG263">
        <v>62.168649979483</v>
      </c>
      <c r="BH263">
        <v>121.738085297504</v>
      </c>
      <c r="BI263">
        <v>254.948534781815</v>
      </c>
      <c r="BJ263" t="e">
        <f>NA()</f>
        <v>#N/A</v>
      </c>
      <c r="BK263" t="e">
        <f>NA()</f>
        <v>#N/A</v>
      </c>
      <c r="BL263" t="e">
        <f>NA()</f>
        <v>#N/A</v>
      </c>
      <c r="BM263" t="e">
        <f>NA()</f>
        <v>#N/A</v>
      </c>
      <c r="BN263" t="e">
        <f>NA()</f>
        <v>#N/A</v>
      </c>
    </row>
    <row r="264" spans="1:66">
      <c r="A264" t="s">
        <v>204</v>
      </c>
      <c r="B264" t="s">
        <v>515</v>
      </c>
      <c r="C264" t="s">
        <v>402</v>
      </c>
      <c r="D264" t="s">
        <v>233</v>
      </c>
      <c r="E264" t="e">
        <f>NA()</f>
        <v>#N/A</v>
      </c>
      <c r="F264" t="e">
        <f>NA()</f>
        <v>#N/A</v>
      </c>
      <c r="G264" t="e">
        <f>NA()</f>
        <v>#N/A</v>
      </c>
      <c r="H264" t="e">
        <f>NA()</f>
        <v>#N/A</v>
      </c>
      <c r="I264" t="e">
        <f>NA()</f>
        <v>#N/A</v>
      </c>
      <c r="J264" t="e">
        <f>NA()</f>
        <v>#N/A</v>
      </c>
      <c r="K264" t="e">
        <f>NA()</f>
        <v>#N/A</v>
      </c>
      <c r="L264" t="e">
        <f>NA()</f>
        <v>#N/A</v>
      </c>
      <c r="M264" t="e">
        <f>NA()</f>
        <v>#N/A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 t="e">
        <f>NA()</f>
        <v>#N/A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t="e">
        <f>NA()</f>
        <v>#N/A</v>
      </c>
      <c r="Y264" t="e">
        <f>NA()</f>
        <v>#N/A</v>
      </c>
      <c r="Z264" t="e">
        <f>NA()</f>
        <v>#N/A</v>
      </c>
      <c r="AA264" t="e">
        <f>NA()</f>
        <v>#N/A</v>
      </c>
      <c r="AB264" t="e">
        <f>NA()</f>
        <v>#N/A</v>
      </c>
      <c r="AC264" t="e">
        <f>NA()</f>
        <v>#N/A</v>
      </c>
      <c r="AD264" t="e">
        <f>NA()</f>
        <v>#N/A</v>
      </c>
      <c r="AE264" t="e">
        <f>NA()</f>
        <v>#N/A</v>
      </c>
      <c r="AF264" t="e">
        <f>NA()</f>
        <v>#N/A</v>
      </c>
      <c r="AG264" t="e">
        <f>NA()</f>
        <v>#N/A</v>
      </c>
      <c r="AH264" t="e">
        <f>NA()</f>
        <v>#N/A</v>
      </c>
      <c r="AI264" t="e">
        <f>NA()</f>
        <v>#N/A</v>
      </c>
      <c r="AJ264" t="e">
        <f>NA()</f>
        <v>#N/A</v>
      </c>
      <c r="AK264" t="e">
        <f>NA()</f>
        <v>#N/A</v>
      </c>
      <c r="AL264" t="e">
        <f>NA()</f>
        <v>#N/A</v>
      </c>
      <c r="AM264" t="e">
        <f>NA()</f>
        <v>#N/A</v>
      </c>
      <c r="AN264" t="e">
        <f>NA()</f>
        <v>#N/A</v>
      </c>
      <c r="AO264">
        <v>5.6749999999998897</v>
      </c>
      <c r="AP264">
        <v>3.2095260626137398</v>
      </c>
      <c r="AQ264">
        <v>7.2661980440096299</v>
      </c>
      <c r="AR264">
        <v>4.1171023577173704</v>
      </c>
      <c r="AS264">
        <v>-1.7103372785111299</v>
      </c>
      <c r="AT264">
        <v>-0.431544511728152</v>
      </c>
      <c r="AU264">
        <v>3.83082838168469</v>
      </c>
      <c r="AV264">
        <v>3.2346481729392398</v>
      </c>
      <c r="AW264">
        <v>7.75494748709602</v>
      </c>
      <c r="AX264">
        <v>8.2845724312866995</v>
      </c>
      <c r="AY264">
        <v>7.4180171510846904</v>
      </c>
      <c r="AZ264">
        <v>8.3444488977383795</v>
      </c>
      <c r="BA264">
        <v>23.1154483474477</v>
      </c>
      <c r="BB264">
        <v>6.71698269988629</v>
      </c>
      <c r="BC264">
        <v>9.2074664877841794</v>
      </c>
      <c r="BD264">
        <v>18.6777322770706</v>
      </c>
      <c r="BE264">
        <v>9.0947033955719299</v>
      </c>
      <c r="BF264">
        <v>6.5926747589919099</v>
      </c>
      <c r="BG264">
        <v>4.0845544663762201</v>
      </c>
      <c r="BH264">
        <v>0.63120090517571803</v>
      </c>
      <c r="BI264">
        <v>2.66824816969083</v>
      </c>
      <c r="BJ264">
        <v>3.5202568881161902</v>
      </c>
      <c r="BK264">
        <v>3.53962805942641</v>
      </c>
      <c r="BL264">
        <v>2.7958236745224401</v>
      </c>
      <c r="BM264">
        <v>3.2209343665251402</v>
      </c>
      <c r="BN264">
        <v>1.83471554810462</v>
      </c>
    </row>
    <row r="265" spans="1:66">
      <c r="A265" t="s">
        <v>348</v>
      </c>
      <c r="B265" t="s">
        <v>113</v>
      </c>
      <c r="C265" t="s">
        <v>402</v>
      </c>
      <c r="D265" t="s">
        <v>233</v>
      </c>
      <c r="E265" t="e">
        <f>NA()</f>
        <v>#N/A</v>
      </c>
      <c r="F265" t="e">
        <f>NA()</f>
        <v>#N/A</v>
      </c>
      <c r="G265" t="e">
        <f>NA()</f>
        <v>#N/A</v>
      </c>
      <c r="H265" t="e">
        <f>NA()</f>
        <v>#N/A</v>
      </c>
      <c r="I265" t="e">
        <f>NA()</f>
        <v>#N/A</v>
      </c>
      <c r="J265" t="e">
        <f>NA()</f>
        <v>#N/A</v>
      </c>
      <c r="K265" t="e">
        <f>NA()</f>
        <v>#N/A</v>
      </c>
      <c r="L265" t="e">
        <f>NA()</f>
        <v>#N/A</v>
      </c>
      <c r="M265" t="e">
        <f>NA()</f>
        <v>#N/A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 t="e">
        <f>NA()</f>
        <v>#N/A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t="e">
        <f>NA()</f>
        <v>#N/A</v>
      </c>
      <c r="Y265" t="e">
        <f>NA()</f>
        <v>#N/A</v>
      </c>
      <c r="Z265" t="e">
        <f>NA()</f>
        <v>#N/A</v>
      </c>
      <c r="AA265" t="e">
        <f>NA()</f>
        <v>#N/A</v>
      </c>
      <c r="AB265" t="e">
        <f>NA()</f>
        <v>#N/A</v>
      </c>
      <c r="AC265" t="e">
        <f>NA()</f>
        <v>#N/A</v>
      </c>
      <c r="AD265" t="e">
        <f>NA()</f>
        <v>#N/A</v>
      </c>
      <c r="AE265" t="e">
        <f>NA()</f>
        <v>#N/A</v>
      </c>
      <c r="AF265" t="e">
        <f>NA()</f>
        <v>#N/A</v>
      </c>
      <c r="AG265" t="e">
        <f>NA()</f>
        <v>#N/A</v>
      </c>
      <c r="AH265" t="e">
        <f>NA()</f>
        <v>#N/A</v>
      </c>
      <c r="AI265" t="e">
        <f>NA()</f>
        <v>#N/A</v>
      </c>
      <c r="AJ265" t="e">
        <f>NA()</f>
        <v>#N/A</v>
      </c>
      <c r="AK265" t="e">
        <f>NA()</f>
        <v>#N/A</v>
      </c>
      <c r="AL265" t="e">
        <f>NA()</f>
        <v>#N/A</v>
      </c>
      <c r="AM265" t="e">
        <f>NA()</f>
        <v>#N/A</v>
      </c>
      <c r="AN265" t="e">
        <f>NA()</f>
        <v>#N/A</v>
      </c>
      <c r="AO265" t="e">
        <f>NA()</f>
        <v>#N/A</v>
      </c>
      <c r="AP265" t="e">
        <f>NA()</f>
        <v>#N/A</v>
      </c>
      <c r="AQ265" t="e">
        <f>NA()</f>
        <v>#N/A</v>
      </c>
      <c r="AR265" t="e">
        <f>NA()</f>
        <v>#N/A</v>
      </c>
      <c r="AS265" t="e">
        <f>NA()</f>
        <v>#N/A</v>
      </c>
      <c r="AT265" t="e">
        <f>NA()</f>
        <v>#N/A</v>
      </c>
      <c r="AU265" t="e">
        <f>NA()</f>
        <v>#N/A</v>
      </c>
      <c r="AV265" t="e">
        <f>NA()</f>
        <v>#N/A</v>
      </c>
      <c r="AW265" t="e">
        <f>NA()</f>
        <v>#N/A</v>
      </c>
      <c r="AX265" t="e">
        <f>NA()</f>
        <v>#N/A</v>
      </c>
      <c r="AY265" t="e">
        <f>NA()</f>
        <v>#N/A</v>
      </c>
      <c r="AZ265" t="e">
        <f>NA()</f>
        <v>#N/A</v>
      </c>
      <c r="BA265" t="e">
        <f>NA()</f>
        <v>#N/A</v>
      </c>
      <c r="BB265" t="e">
        <f>NA()</f>
        <v>#N/A</v>
      </c>
      <c r="BC265" t="e">
        <f>NA()</f>
        <v>#N/A</v>
      </c>
      <c r="BD265" t="e">
        <f>NA()</f>
        <v>#N/A</v>
      </c>
      <c r="BE265" t="e">
        <f>NA()</f>
        <v>#N/A</v>
      </c>
      <c r="BF265" t="e">
        <f>NA()</f>
        <v>#N/A</v>
      </c>
      <c r="BG265" t="e">
        <f>NA()</f>
        <v>#N/A</v>
      </c>
      <c r="BH265" t="e">
        <f>NA()</f>
        <v>#N/A</v>
      </c>
      <c r="BI265" t="e">
        <f>NA()</f>
        <v>#N/A</v>
      </c>
      <c r="BJ265" t="e">
        <f>NA()</f>
        <v>#N/A</v>
      </c>
      <c r="BK265" t="e">
        <f>NA()</f>
        <v>#N/A</v>
      </c>
      <c r="BL265" t="e">
        <f>NA()</f>
        <v>#N/A</v>
      </c>
      <c r="BM265" t="e">
        <f>NA()</f>
        <v>#N/A</v>
      </c>
      <c r="BN265" t="e">
        <f>NA()</f>
        <v>#N/A</v>
      </c>
    </row>
    <row r="266" spans="1:66">
      <c r="A266" t="s">
        <v>69</v>
      </c>
      <c r="B266" t="s">
        <v>164</v>
      </c>
      <c r="C266" t="s">
        <v>402</v>
      </c>
      <c r="D266" t="s">
        <v>233</v>
      </c>
      <c r="E266" t="e">
        <f>NA()</f>
        <v>#N/A</v>
      </c>
      <c r="F266" t="e">
        <f>NA()</f>
        <v>#N/A</v>
      </c>
      <c r="G266" t="e">
        <f>NA()</f>
        <v>#N/A</v>
      </c>
      <c r="H266" t="e">
        <f>NA()</f>
        <v>#N/A</v>
      </c>
      <c r="I266" t="e">
        <f>NA()</f>
        <v>#N/A</v>
      </c>
      <c r="J266" t="e">
        <f>NA()</f>
        <v>#N/A</v>
      </c>
      <c r="K266" t="e">
        <f>NA()</f>
        <v>#N/A</v>
      </c>
      <c r="L266" t="e">
        <f>NA()</f>
        <v>#N/A</v>
      </c>
      <c r="M266" t="e">
        <f>NA()</f>
        <v>#N/A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 t="e">
        <f>NA()</f>
        <v>#N/A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  <c r="AC266" t="e">
        <f>NA()</f>
        <v>#N/A</v>
      </c>
      <c r="AD266" t="e">
        <f>NA()</f>
        <v>#N/A</v>
      </c>
      <c r="AE266" t="e">
        <f>NA()</f>
        <v>#N/A</v>
      </c>
      <c r="AF266" t="e">
        <f>NA()</f>
        <v>#N/A</v>
      </c>
      <c r="AG266" t="e">
        <f>NA()</f>
        <v>#N/A</v>
      </c>
      <c r="AH266" t="e">
        <f>NA()</f>
        <v>#N/A</v>
      </c>
      <c r="AI266" t="e">
        <f>NA()</f>
        <v>#N/A</v>
      </c>
      <c r="AJ266" t="e">
        <f>NA()</f>
        <v>#N/A</v>
      </c>
      <c r="AK266" t="e">
        <f>NA()</f>
        <v>#N/A</v>
      </c>
      <c r="AL266" t="e">
        <f>NA()</f>
        <v>#N/A</v>
      </c>
      <c r="AM266" t="e">
        <f>NA()</f>
        <v>#N/A</v>
      </c>
      <c r="AN266" t="e">
        <f>NA()</f>
        <v>#N/A</v>
      </c>
      <c r="AO266" t="e">
        <f>NA()</f>
        <v>#N/A</v>
      </c>
      <c r="AP266">
        <v>7.0870059120570303</v>
      </c>
      <c r="AQ266">
        <v>5.5796450583826198</v>
      </c>
      <c r="AR266">
        <v>5.5443918036874802</v>
      </c>
      <c r="AS266">
        <v>2.7981989243575698</v>
      </c>
      <c r="AT266">
        <v>1.22278475878899</v>
      </c>
      <c r="AU266">
        <v>5.7095158597662801</v>
      </c>
      <c r="AV266">
        <v>4.4030322173088496</v>
      </c>
      <c r="AW266">
        <v>3.0041749863859399</v>
      </c>
      <c r="AX266">
        <v>4.1072507071593201</v>
      </c>
      <c r="AY266">
        <v>3.8423412562478001</v>
      </c>
      <c r="AZ266">
        <v>1.8597437935110901</v>
      </c>
      <c r="BA266">
        <v>9.8899978869185308</v>
      </c>
      <c r="BB266">
        <v>2.7539348508315098</v>
      </c>
      <c r="BC266">
        <v>3.7491572759709801</v>
      </c>
      <c r="BD266">
        <v>2.8772435849594</v>
      </c>
      <c r="BE266">
        <v>2.77908768282493</v>
      </c>
      <c r="BF266">
        <v>1.72439933626923</v>
      </c>
      <c r="BG266">
        <v>1.73298510037451</v>
      </c>
      <c r="BH266">
        <v>1.4316114581047199</v>
      </c>
      <c r="BI266">
        <v>-0.21910660490730499</v>
      </c>
      <c r="BJ266">
        <v>0.212570934228834</v>
      </c>
      <c r="BK266">
        <v>-0.195107773730686</v>
      </c>
      <c r="BL266">
        <v>1.5801833363945901</v>
      </c>
      <c r="BM266">
        <v>-0.73533200109224195</v>
      </c>
      <c r="BN266">
        <v>1.23748102831382</v>
      </c>
    </row>
    <row r="267" spans="1:66">
      <c r="A267" t="s">
        <v>482</v>
      </c>
      <c r="B267" t="s">
        <v>581</v>
      </c>
      <c r="C267" t="s">
        <v>402</v>
      </c>
      <c r="D267" t="s">
        <v>233</v>
      </c>
      <c r="E267" t="e">
        <f>NA()</f>
        <v>#N/A</v>
      </c>
      <c r="F267" t="e">
        <f>NA()</f>
        <v>#N/A</v>
      </c>
      <c r="G267" t="e">
        <f>NA()</f>
        <v>#N/A</v>
      </c>
      <c r="H267" t="e">
        <f>NA()</f>
        <v>#N/A</v>
      </c>
      <c r="I267" t="e">
        <f>NA()</f>
        <v>#N/A</v>
      </c>
      <c r="J267" t="e">
        <f>NA()</f>
        <v>#N/A</v>
      </c>
      <c r="K267" t="e">
        <f>NA()</f>
        <v>#N/A</v>
      </c>
      <c r="L267" t="e">
        <f>NA()</f>
        <v>#N/A</v>
      </c>
      <c r="M267" t="e">
        <f>NA()</f>
        <v>#N/A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 t="e">
        <f>NA()</f>
        <v>#N/A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>
        <v>12.471612414837301</v>
      </c>
      <c r="AA267">
        <v>10.240267996658751</v>
      </c>
      <c r="AB267">
        <v>8.7711465608586643</v>
      </c>
      <c r="AC267">
        <v>8.1163979551709904</v>
      </c>
      <c r="AD267">
        <v>6.8568121895439997</v>
      </c>
      <c r="AE267">
        <v>5.8226669617520104</v>
      </c>
      <c r="AF267">
        <v>5.7564640111813601</v>
      </c>
      <c r="AG267">
        <v>7.1460977372160599</v>
      </c>
      <c r="AH267">
        <v>6.9990925332676746</v>
      </c>
      <c r="AI267">
        <v>8.1274161148990345</v>
      </c>
      <c r="AJ267">
        <v>8.9984693674716461</v>
      </c>
      <c r="AK267">
        <v>7.7139216835660998</v>
      </c>
      <c r="AL267">
        <v>7.5053941908710202</v>
      </c>
      <c r="AM267">
        <v>10.317204492781849</v>
      </c>
      <c r="AN267">
        <v>9.153853475033749</v>
      </c>
      <c r="AO267">
        <v>6.5509733606556999</v>
      </c>
      <c r="AP267">
        <v>5.5722571112533199</v>
      </c>
      <c r="AQ267">
        <v>5.1102495451756296</v>
      </c>
      <c r="AR267">
        <v>3.07949912638328</v>
      </c>
      <c r="AS267">
        <v>3.494464415428205</v>
      </c>
      <c r="AT267">
        <v>3.83828463867723</v>
      </c>
      <c r="AU267">
        <v>2.8344226012806701</v>
      </c>
      <c r="AV267">
        <v>3.0319668282444496</v>
      </c>
      <c r="AW267">
        <v>3.3826468188469399</v>
      </c>
      <c r="AX267">
        <v>4.1121839121382102</v>
      </c>
      <c r="AY267">
        <v>4.2823960480256504</v>
      </c>
      <c r="AZ267">
        <v>4.8167676737883101</v>
      </c>
      <c r="BA267">
        <v>8.9529702026558802</v>
      </c>
      <c r="BB267">
        <v>2.9362315359669902</v>
      </c>
      <c r="BC267">
        <v>3.35475770328918</v>
      </c>
      <c r="BD267">
        <v>4.822396360133185</v>
      </c>
      <c r="BE267">
        <v>3.7253266611064699</v>
      </c>
      <c r="BF267">
        <v>2.6210500174811502</v>
      </c>
      <c r="BG267">
        <v>2.3462686567164299</v>
      </c>
      <c r="BH267">
        <v>1.4343176337306349</v>
      </c>
      <c r="BI267">
        <v>1.5500164172214701</v>
      </c>
      <c r="BJ267">
        <v>2.1920101096304299</v>
      </c>
      <c r="BK267">
        <v>2.4387365552293803</v>
      </c>
      <c r="BL267">
        <v>2.1869015454346199</v>
      </c>
      <c r="BM267">
        <v>1.9209680056684499</v>
      </c>
      <c r="BN267">
        <v>3.4236294760917501</v>
      </c>
    </row>
    <row r="268" spans="1:66">
      <c r="A268" t="s">
        <v>568</v>
      </c>
      <c r="B268" t="s">
        <v>11</v>
      </c>
      <c r="C268" t="s">
        <v>402</v>
      </c>
      <c r="D268" t="s">
        <v>233</v>
      </c>
      <c r="E268" t="e">
        <f>NA()</f>
        <v>#N/A</v>
      </c>
      <c r="F268" t="e">
        <f>NA()</f>
        <v>#N/A</v>
      </c>
      <c r="G268" t="e">
        <f>NA()</f>
        <v>#N/A</v>
      </c>
      <c r="H268" t="e">
        <f>NA()</f>
        <v>#N/A</v>
      </c>
      <c r="I268" t="e">
        <f>NA()</f>
        <v>#N/A</v>
      </c>
      <c r="J268" t="e">
        <f>NA()</f>
        <v>#N/A</v>
      </c>
      <c r="K268" t="e">
        <f>NA()</f>
        <v>#N/A</v>
      </c>
      <c r="L268" t="e">
        <f>NA()</f>
        <v>#N/A</v>
      </c>
      <c r="M268" t="e">
        <f>NA()</f>
        <v>#N/A</v>
      </c>
      <c r="N268" t="e">
        <f>NA()</f>
        <v>#N/A</v>
      </c>
      <c r="O268" t="e">
        <f>NA()</f>
        <v>#N/A</v>
      </c>
      <c r="P268" t="e">
        <f>NA()</f>
        <v>#N/A</v>
      </c>
      <c r="Q268" t="e">
        <f>NA()</f>
        <v>#N/A</v>
      </c>
      <c r="R268" t="e">
        <f>NA()</f>
        <v>#N/A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t="e">
        <f>NA()</f>
        <v>#N/A</v>
      </c>
      <c r="Y268" t="e">
        <f>NA()</f>
        <v>#N/A</v>
      </c>
      <c r="Z268" t="e">
        <f>NA()</f>
        <v>#N/A</v>
      </c>
      <c r="AA268" t="e">
        <f>NA()</f>
        <v>#N/A</v>
      </c>
      <c r="AB268" t="e">
        <f>NA()</f>
        <v>#N/A</v>
      </c>
      <c r="AC268" t="e">
        <f>NA()</f>
        <v>#N/A</v>
      </c>
      <c r="AD268" t="e">
        <f>NA()</f>
        <v>#N/A</v>
      </c>
      <c r="AE268" t="e">
        <f>NA()</f>
        <v>#N/A</v>
      </c>
      <c r="AF268" t="e">
        <f>NA()</f>
        <v>#N/A</v>
      </c>
      <c r="AG268" t="e">
        <f>NA()</f>
        <v>#N/A</v>
      </c>
      <c r="AH268" t="e">
        <f>NA()</f>
        <v>#N/A</v>
      </c>
      <c r="AI268" t="e">
        <f>NA()</f>
        <v>#N/A</v>
      </c>
      <c r="AJ268">
        <v>36</v>
      </c>
      <c r="AK268">
        <v>29.411764705882401</v>
      </c>
      <c r="AL268">
        <v>35.752298016448997</v>
      </c>
      <c r="AM268">
        <v>49.394155381325398</v>
      </c>
      <c r="AN268">
        <v>55.081106870229199</v>
      </c>
      <c r="AO268">
        <v>30.733733271804301</v>
      </c>
      <c r="AP268">
        <v>2.1767266737264501</v>
      </c>
      <c r="AQ268">
        <v>5.9765085214186202</v>
      </c>
      <c r="AR268">
        <v>8.6602194936434405</v>
      </c>
      <c r="AS268">
        <v>4.5899999999998098</v>
      </c>
      <c r="AT268">
        <v>11.9115912929855</v>
      </c>
      <c r="AU268">
        <v>12.2385339389711</v>
      </c>
      <c r="AV268">
        <v>10.832360702324101</v>
      </c>
      <c r="AW268">
        <v>12.5150951495208</v>
      </c>
      <c r="AX268">
        <v>11.8112639374949</v>
      </c>
      <c r="AY268">
        <v>10.8447986914257</v>
      </c>
      <c r="AZ268">
        <v>7.9051177898872904</v>
      </c>
      <c r="BA268">
        <v>18.976257431807699</v>
      </c>
      <c r="BB268">
        <v>5.4077609807752598</v>
      </c>
      <c r="BC268">
        <v>11.1748338605043</v>
      </c>
      <c r="BD268">
        <v>19.543561713114901</v>
      </c>
      <c r="BE268">
        <v>9.8853871448484796</v>
      </c>
      <c r="BF268">
        <v>10.968442150019399</v>
      </c>
      <c r="BG268">
        <v>8.1047258362394796</v>
      </c>
      <c r="BH268" t="e">
        <f>NA()</f>
        <v>#N/A</v>
      </c>
      <c r="BI268" t="e">
        <f>NA()</f>
        <v>#N/A</v>
      </c>
      <c r="BJ268" t="e">
        <f>NA()</f>
        <v>#N/A</v>
      </c>
      <c r="BK268" t="e">
        <f>NA()</f>
        <v>#N/A</v>
      </c>
      <c r="BL268" t="e">
        <f>NA()</f>
        <v>#N/A</v>
      </c>
      <c r="BM268" t="e">
        <f>NA()</f>
        <v>#N/A</v>
      </c>
      <c r="BN268" t="e">
        <f>NA()</f>
        <v>#N/A</v>
      </c>
    </row>
    <row r="269" spans="1:66">
      <c r="A269" t="s">
        <v>7</v>
      </c>
      <c r="B269" t="s">
        <v>349</v>
      </c>
      <c r="C269" t="s">
        <v>402</v>
      </c>
      <c r="D269" t="s">
        <v>233</v>
      </c>
      <c r="E269" t="e">
        <f>NA()</f>
        <v>#N/A</v>
      </c>
      <c r="F269" t="e">
        <f>NA()</f>
        <v>#N/A</v>
      </c>
      <c r="G269" t="e">
        <f>NA()</f>
        <v>#N/A</v>
      </c>
      <c r="H269" t="e">
        <f>NA()</f>
        <v>#N/A</v>
      </c>
      <c r="I269" t="e">
        <f>NA()</f>
        <v>#N/A</v>
      </c>
      <c r="J269" t="e">
        <f>NA()</f>
        <v>#N/A</v>
      </c>
      <c r="K269" t="e">
        <f>NA()</f>
        <v>#N/A</v>
      </c>
      <c r="L269" t="e">
        <f>NA()</f>
        <v>#N/A</v>
      </c>
      <c r="M269" t="e">
        <f>NA()</f>
        <v>#N/A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 t="e">
        <f>NA()</f>
        <v>#N/A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  <c r="AC269" t="e">
        <f>NA()</f>
        <v>#N/A</v>
      </c>
      <c r="AD269" t="e">
        <f>NA()</f>
        <v>#N/A</v>
      </c>
      <c r="AE269">
        <v>55.8282208588966</v>
      </c>
      <c r="AF269">
        <v>47.047244094487603</v>
      </c>
      <c r="AG269">
        <v>51.004016064257399</v>
      </c>
      <c r="AH269">
        <v>123.40425531915</v>
      </c>
      <c r="AI269">
        <v>107.02380952380901</v>
      </c>
      <c r="AJ269">
        <v>97.6423231742383</v>
      </c>
      <c r="AK269">
        <v>165.70652700999</v>
      </c>
      <c r="AL269">
        <v>183.31204146439299</v>
      </c>
      <c r="AM269">
        <v>54.601321841301598</v>
      </c>
      <c r="AN269">
        <v>34.929587416666699</v>
      </c>
      <c r="AO269">
        <v>43.073097998288198</v>
      </c>
      <c r="AP269">
        <v>24.418721568941201</v>
      </c>
      <c r="AQ269">
        <v>24.4584563516656</v>
      </c>
      <c r="AR269">
        <v>26.787696679002899</v>
      </c>
      <c r="AS269">
        <v>26.030411788812099</v>
      </c>
      <c r="AT269">
        <v>21.3937821792546</v>
      </c>
      <c r="AU269">
        <v>22.2333446430947</v>
      </c>
      <c r="AV269">
        <v>21.4015783901995</v>
      </c>
      <c r="AW269">
        <v>17.967789108728599</v>
      </c>
      <c r="AX269">
        <v>18.324439701174001</v>
      </c>
      <c r="AY269">
        <v>9.0195724722648603</v>
      </c>
      <c r="AZ269">
        <v>10.6573496000153</v>
      </c>
      <c r="BA269">
        <v>12.445579346319199</v>
      </c>
      <c r="BB269">
        <v>13.3952546325895</v>
      </c>
      <c r="BC269">
        <v>8.5017613336526505</v>
      </c>
      <c r="BD269">
        <v>6.4293968107233601</v>
      </c>
      <c r="BE269">
        <v>6.5758997075769496</v>
      </c>
      <c r="BF269">
        <v>6.9776760549031698</v>
      </c>
      <c r="BG269">
        <v>7.8068755356632797</v>
      </c>
      <c r="BH269">
        <v>10.110592890961801</v>
      </c>
      <c r="BI269">
        <v>17.8697300795268</v>
      </c>
      <c r="BJ269">
        <v>6.5773115420565196</v>
      </c>
      <c r="BK269">
        <v>7.4945719272851097</v>
      </c>
      <c r="BL269">
        <v>9.1503164431629909</v>
      </c>
      <c r="BM269">
        <v>15.7325851421273</v>
      </c>
      <c r="BN269">
        <v>22.0212342935964</v>
      </c>
    </row>
    <row r="270" spans="1:66">
      <c r="A270" t="s">
        <v>601</v>
      </c>
      <c r="B270" t="s">
        <v>282</v>
      </c>
      <c r="C270" t="s">
        <v>402</v>
      </c>
      <c r="D270" t="s">
        <v>233</v>
      </c>
      <c r="E270" t="e">
        <f>NA()</f>
        <v>#N/A</v>
      </c>
      <c r="F270" t="e">
        <f>NA()</f>
        <v>#N/A</v>
      </c>
      <c r="G270" t="e">
        <f>NA()</f>
        <v>#N/A</v>
      </c>
      <c r="H270" t="e">
        <f>NA()</f>
        <v>#N/A</v>
      </c>
      <c r="I270" t="e">
        <f>NA()</f>
        <v>#N/A</v>
      </c>
      <c r="J270" t="e">
        <f>NA()</f>
        <v>#N/A</v>
      </c>
      <c r="K270" t="e">
        <f>NA()</f>
        <v>#N/A</v>
      </c>
      <c r="L270" t="e">
        <f>NA()</f>
        <v>#N/A</v>
      </c>
      <c r="M270" t="e">
        <f>NA()</f>
        <v>#N/A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 t="e">
        <f>NA()</f>
        <v>#N/A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  <c r="AC270" t="e">
        <f>NA()</f>
        <v>#N/A</v>
      </c>
      <c r="AD270" t="e">
        <f>NA()</f>
        <v>#N/A</v>
      </c>
      <c r="AE270" t="e">
        <f>NA()</f>
        <v>#N/A</v>
      </c>
      <c r="AF270" t="e">
        <f>NA()</f>
        <v>#N/A</v>
      </c>
      <c r="AG270" t="e">
        <f>NA()</f>
        <v>#N/A</v>
      </c>
      <c r="AH270" t="e">
        <f>NA()</f>
        <v>#N/A</v>
      </c>
      <c r="AI270" t="e">
        <f>NA()</f>
        <v>#N/A</v>
      </c>
      <c r="AJ270" t="e">
        <f>NA()</f>
        <v>#N/A</v>
      </c>
      <c r="AK270" t="e">
        <f>NA()</f>
        <v>#N/A</v>
      </c>
      <c r="AL270" t="e">
        <f>NA()</f>
        <v>#N/A</v>
      </c>
      <c r="AM270" t="e">
        <f>NA()</f>
        <v>#N/A</v>
      </c>
      <c r="AN270" t="e">
        <f>NA()</f>
        <v>#N/A</v>
      </c>
      <c r="AO270" t="e">
        <f>NA()</f>
        <v>#N/A</v>
      </c>
      <c r="AP270" t="e">
        <f>NA()</f>
        <v>#N/A</v>
      </c>
      <c r="AQ270" t="e">
        <f>NA()</f>
        <v>#N/A</v>
      </c>
      <c r="AR270" t="e">
        <f>NA()</f>
        <v>#N/A</v>
      </c>
      <c r="AS270" t="e">
        <f>NA()</f>
        <v>#N/A</v>
      </c>
      <c r="AT270" t="e">
        <f>NA()</f>
        <v>#N/A</v>
      </c>
      <c r="AU270" t="e">
        <f>NA()</f>
        <v>#N/A</v>
      </c>
      <c r="AV270" t="e">
        <f>NA()</f>
        <v>#N/A</v>
      </c>
      <c r="AW270" t="e">
        <f>NA()</f>
        <v>#N/A</v>
      </c>
      <c r="AX270" t="e">
        <f>NA()</f>
        <v>#N/A</v>
      </c>
      <c r="AY270" t="e">
        <f>NA()</f>
        <v>#N/A</v>
      </c>
      <c r="AZ270" t="e">
        <f>NA()</f>
        <v>#N/A</v>
      </c>
      <c r="BA270" t="e">
        <f>NA()</f>
        <v>#N/A</v>
      </c>
      <c r="BB270" t="e">
        <f>NA()</f>
        <v>#N/A</v>
      </c>
      <c r="BC270">
        <v>3.02267002518892</v>
      </c>
      <c r="BD270">
        <v>3.46612972817488</v>
      </c>
      <c r="BE270">
        <v>3.7253266611064699</v>
      </c>
      <c r="BF270">
        <v>1.6349504154382299</v>
      </c>
      <c r="BG270">
        <v>-0.197784810126586</v>
      </c>
      <c r="BH270">
        <v>-2.4309684238340599</v>
      </c>
      <c r="BI270">
        <v>-1.5436696005416399</v>
      </c>
      <c r="BJ270">
        <v>0.89396231605007404</v>
      </c>
      <c r="BK270">
        <v>10.618865866957499</v>
      </c>
      <c r="BL270">
        <v>255.30499075785599</v>
      </c>
      <c r="BM270">
        <v>557.20181736204995</v>
      </c>
      <c r="BN270">
        <v>98.546105092062405</v>
      </c>
    </row>
  </sheetData>
  <phoneticPr fontId="23" type="noConversion"/>
  <pageMargins left="0.7" right="0.7" top="0.75" bottom="0.75" header="0.3" footer="0.3"/>
  <headerFooter alignWithMargins="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0"/>
  <sheetViews>
    <sheetView topLeftCell="A106" workbookViewId="0">
      <selection activeCell="BP200" sqref="BP200"/>
    </sheetView>
  </sheetViews>
  <sheetFormatPr defaultRowHeight="14.4"/>
  <cols>
    <col min="1" max="1" width="60.21875" bestFit="1" customWidth="1"/>
    <col min="2" max="2" width="32.44140625" customWidth="1"/>
    <col min="3" max="3" width="42.77734375" bestFit="1" customWidth="1"/>
    <col min="6" max="6" width="34.33203125" bestFit="1" customWidth="1"/>
    <col min="7" max="7" width="29.33203125" bestFit="1" customWidth="1"/>
    <col min="8" max="8" width="8.88671875" bestFit="1" customWidth="1"/>
  </cols>
  <sheetData>
    <row r="1" spans="1:5">
      <c r="A1" t="s">
        <v>603</v>
      </c>
      <c r="B1" t="s">
        <v>604</v>
      </c>
      <c r="C1" t="s">
        <v>605</v>
      </c>
      <c r="D1" t="s">
        <v>606</v>
      </c>
      <c r="E1" t="s">
        <v>607</v>
      </c>
    </row>
    <row r="2" spans="1:5">
      <c r="A2" t="s">
        <v>608</v>
      </c>
      <c r="B2" t="s">
        <v>510</v>
      </c>
      <c r="C2" t="s">
        <v>609</v>
      </c>
      <c r="D2" t="s">
        <v>610</v>
      </c>
      <c r="E2">
        <v>971</v>
      </c>
    </row>
    <row r="3" spans="1:5">
      <c r="A3" t="s">
        <v>611</v>
      </c>
      <c r="B3" t="s">
        <v>366</v>
      </c>
      <c r="C3" t="s">
        <v>612</v>
      </c>
      <c r="D3" t="s">
        <v>613</v>
      </c>
      <c r="E3">
        <v>8</v>
      </c>
    </row>
    <row r="4" spans="1:5">
      <c r="A4" t="s">
        <v>614</v>
      </c>
      <c r="B4" t="s">
        <v>22</v>
      </c>
      <c r="C4" t="s">
        <v>615</v>
      </c>
      <c r="D4" t="s">
        <v>616</v>
      </c>
      <c r="E4">
        <v>12</v>
      </c>
    </row>
    <row r="5" spans="1:5">
      <c r="A5" t="s">
        <v>617</v>
      </c>
      <c r="B5" t="s">
        <v>290</v>
      </c>
      <c r="C5" t="s">
        <v>618</v>
      </c>
      <c r="D5" t="s">
        <v>619</v>
      </c>
      <c r="E5">
        <v>840</v>
      </c>
    </row>
    <row r="6" spans="1:5">
      <c r="A6" t="s">
        <v>620</v>
      </c>
      <c r="B6" t="s">
        <v>598</v>
      </c>
      <c r="C6" t="s">
        <v>621</v>
      </c>
      <c r="D6" t="s">
        <v>622</v>
      </c>
      <c r="E6">
        <v>978</v>
      </c>
    </row>
    <row r="7" spans="1:5">
      <c r="A7" t="s">
        <v>623</v>
      </c>
      <c r="B7" t="s">
        <v>13</v>
      </c>
      <c r="C7" t="s">
        <v>624</v>
      </c>
      <c r="D7" t="s">
        <v>625</v>
      </c>
      <c r="E7">
        <v>973</v>
      </c>
    </row>
    <row r="8" spans="1:5">
      <c r="A8" t="s">
        <v>626</v>
      </c>
      <c r="B8" t="s">
        <v>627</v>
      </c>
      <c r="C8" t="s">
        <v>628</v>
      </c>
      <c r="D8" t="s">
        <v>629</v>
      </c>
      <c r="E8">
        <v>951</v>
      </c>
    </row>
    <row r="9" spans="1:5">
      <c r="A9" t="s">
        <v>630</v>
      </c>
      <c r="B9" t="s">
        <v>631</v>
      </c>
      <c r="C9" t="s">
        <v>632</v>
      </c>
    </row>
    <row r="10" spans="1:5">
      <c r="A10" t="s">
        <v>633</v>
      </c>
      <c r="B10" t="s">
        <v>398</v>
      </c>
      <c r="C10" t="s">
        <v>628</v>
      </c>
      <c r="D10" t="s">
        <v>629</v>
      </c>
      <c r="E10">
        <v>951</v>
      </c>
    </row>
    <row r="11" spans="1:5">
      <c r="A11" t="s">
        <v>634</v>
      </c>
      <c r="B11" t="s">
        <v>399</v>
      </c>
      <c r="C11" t="s">
        <v>635</v>
      </c>
      <c r="D11" t="s">
        <v>636</v>
      </c>
      <c r="E11">
        <v>32</v>
      </c>
    </row>
    <row r="12" spans="1:5">
      <c r="A12" t="s">
        <v>637</v>
      </c>
      <c r="B12" t="s">
        <v>237</v>
      </c>
      <c r="C12" t="s">
        <v>638</v>
      </c>
      <c r="D12" t="s">
        <v>639</v>
      </c>
      <c r="E12">
        <v>51</v>
      </c>
    </row>
    <row r="13" spans="1:5">
      <c r="A13" t="s">
        <v>640</v>
      </c>
      <c r="B13" t="s">
        <v>9</v>
      </c>
      <c r="C13" t="s">
        <v>641</v>
      </c>
      <c r="D13" t="s">
        <v>642</v>
      </c>
      <c r="E13">
        <v>533</v>
      </c>
    </row>
    <row r="14" spans="1:5">
      <c r="A14" t="s">
        <v>643</v>
      </c>
      <c r="B14" t="s">
        <v>251</v>
      </c>
      <c r="C14" t="s">
        <v>644</v>
      </c>
      <c r="D14" t="s">
        <v>645</v>
      </c>
      <c r="E14">
        <v>36</v>
      </c>
    </row>
    <row r="15" spans="1:5">
      <c r="A15" t="s">
        <v>646</v>
      </c>
      <c r="B15" t="s">
        <v>291</v>
      </c>
      <c r="C15" t="s">
        <v>621</v>
      </c>
      <c r="D15" t="s">
        <v>622</v>
      </c>
      <c r="E15">
        <v>978</v>
      </c>
    </row>
    <row r="16" spans="1:5">
      <c r="A16" t="s">
        <v>647</v>
      </c>
      <c r="B16" t="s">
        <v>426</v>
      </c>
      <c r="C16" t="s">
        <v>648</v>
      </c>
      <c r="D16" t="s">
        <v>649</v>
      </c>
      <c r="E16">
        <v>944</v>
      </c>
    </row>
    <row r="17" spans="1:5">
      <c r="A17" t="s">
        <v>650</v>
      </c>
      <c r="B17" t="s">
        <v>244</v>
      </c>
      <c r="C17" t="s">
        <v>651</v>
      </c>
      <c r="D17" t="s">
        <v>652</v>
      </c>
      <c r="E17">
        <v>44</v>
      </c>
    </row>
    <row r="18" spans="1:5">
      <c r="A18" t="s">
        <v>653</v>
      </c>
      <c r="B18" t="s">
        <v>57</v>
      </c>
      <c r="C18" t="s">
        <v>654</v>
      </c>
      <c r="D18" t="s">
        <v>655</v>
      </c>
      <c r="E18">
        <v>48</v>
      </c>
    </row>
    <row r="19" spans="1:5">
      <c r="A19" t="s">
        <v>656</v>
      </c>
      <c r="B19" t="s">
        <v>125</v>
      </c>
      <c r="C19" t="s">
        <v>657</v>
      </c>
      <c r="D19" t="s">
        <v>658</v>
      </c>
      <c r="E19">
        <v>50</v>
      </c>
    </row>
    <row r="20" spans="1:5">
      <c r="A20" t="s">
        <v>659</v>
      </c>
      <c r="B20" t="s">
        <v>316</v>
      </c>
      <c r="C20" t="s">
        <v>660</v>
      </c>
      <c r="D20" t="s">
        <v>661</v>
      </c>
      <c r="E20">
        <v>52</v>
      </c>
    </row>
    <row r="21" spans="1:5">
      <c r="A21" t="s">
        <v>662</v>
      </c>
      <c r="B21" t="s">
        <v>182</v>
      </c>
      <c r="C21" t="s">
        <v>663</v>
      </c>
      <c r="D21" t="s">
        <v>664</v>
      </c>
      <c r="E21">
        <v>933</v>
      </c>
    </row>
    <row r="22" spans="1:5">
      <c r="A22" t="s">
        <v>665</v>
      </c>
      <c r="B22" t="s">
        <v>36</v>
      </c>
      <c r="C22" t="s">
        <v>621</v>
      </c>
      <c r="D22" t="s">
        <v>622</v>
      </c>
      <c r="E22">
        <v>978</v>
      </c>
    </row>
    <row r="23" spans="1:5">
      <c r="A23" t="s">
        <v>666</v>
      </c>
      <c r="B23" t="s">
        <v>241</v>
      </c>
      <c r="C23" t="s">
        <v>667</v>
      </c>
      <c r="D23" t="s">
        <v>668</v>
      </c>
      <c r="E23">
        <v>84</v>
      </c>
    </row>
    <row r="24" spans="1:5">
      <c r="A24" t="s">
        <v>669</v>
      </c>
      <c r="B24" t="s">
        <v>277</v>
      </c>
      <c r="C24" t="s">
        <v>670</v>
      </c>
      <c r="D24" t="s">
        <v>671</v>
      </c>
      <c r="E24">
        <v>952</v>
      </c>
    </row>
    <row r="25" spans="1:5">
      <c r="A25" t="s">
        <v>672</v>
      </c>
      <c r="B25" t="s">
        <v>518</v>
      </c>
      <c r="C25" t="s">
        <v>673</v>
      </c>
      <c r="D25" t="s">
        <v>674</v>
      </c>
      <c r="E25">
        <v>60</v>
      </c>
    </row>
    <row r="26" spans="1:5">
      <c r="A26" t="s">
        <v>675</v>
      </c>
      <c r="B26" t="s">
        <v>98</v>
      </c>
      <c r="C26" t="s">
        <v>676</v>
      </c>
      <c r="D26" t="s">
        <v>98</v>
      </c>
      <c r="E26">
        <v>64</v>
      </c>
    </row>
    <row r="27" spans="1:5">
      <c r="A27" t="s">
        <v>675</v>
      </c>
      <c r="B27" t="s">
        <v>98</v>
      </c>
      <c r="C27" t="s">
        <v>677</v>
      </c>
      <c r="D27" t="s">
        <v>678</v>
      </c>
      <c r="E27">
        <v>356</v>
      </c>
    </row>
    <row r="28" spans="1:5">
      <c r="A28" t="s">
        <v>679</v>
      </c>
      <c r="B28" t="s">
        <v>416</v>
      </c>
      <c r="C28" t="s">
        <v>680</v>
      </c>
      <c r="D28" t="s">
        <v>681</v>
      </c>
      <c r="E28">
        <v>68</v>
      </c>
    </row>
    <row r="29" spans="1:5">
      <c r="A29" t="s">
        <v>679</v>
      </c>
      <c r="B29" t="s">
        <v>416</v>
      </c>
      <c r="C29" t="s">
        <v>682</v>
      </c>
      <c r="D29" t="s">
        <v>683</v>
      </c>
      <c r="E29">
        <v>984</v>
      </c>
    </row>
    <row r="30" spans="1:5">
      <c r="A30" t="s">
        <v>684</v>
      </c>
      <c r="B30" t="s">
        <v>685</v>
      </c>
      <c r="C30" t="s">
        <v>618</v>
      </c>
      <c r="D30" t="s">
        <v>619</v>
      </c>
      <c r="E30">
        <v>840</v>
      </c>
    </row>
    <row r="31" spans="1:5">
      <c r="A31" t="s">
        <v>686</v>
      </c>
      <c r="B31" t="s">
        <v>449</v>
      </c>
      <c r="C31" t="s">
        <v>687</v>
      </c>
      <c r="D31" t="s">
        <v>688</v>
      </c>
      <c r="E31">
        <v>977</v>
      </c>
    </row>
    <row r="32" spans="1:5">
      <c r="A32" t="s">
        <v>689</v>
      </c>
      <c r="B32" t="s">
        <v>321</v>
      </c>
      <c r="C32" t="s">
        <v>690</v>
      </c>
      <c r="D32" t="s">
        <v>691</v>
      </c>
      <c r="E32">
        <v>72</v>
      </c>
    </row>
    <row r="33" spans="1:5">
      <c r="A33" t="s">
        <v>692</v>
      </c>
      <c r="B33" t="s">
        <v>693</v>
      </c>
      <c r="C33" t="s">
        <v>694</v>
      </c>
      <c r="D33" t="s">
        <v>695</v>
      </c>
      <c r="E33">
        <v>578</v>
      </c>
    </row>
    <row r="34" spans="1:5">
      <c r="A34" t="s">
        <v>696</v>
      </c>
      <c r="B34" t="s">
        <v>275</v>
      </c>
      <c r="C34" t="s">
        <v>697</v>
      </c>
      <c r="D34" t="s">
        <v>698</v>
      </c>
      <c r="E34">
        <v>986</v>
      </c>
    </row>
    <row r="35" spans="1:5">
      <c r="A35" t="s">
        <v>699</v>
      </c>
      <c r="B35" t="s">
        <v>700</v>
      </c>
      <c r="C35" t="s">
        <v>618</v>
      </c>
      <c r="D35" t="s">
        <v>619</v>
      </c>
      <c r="E35">
        <v>840</v>
      </c>
    </row>
    <row r="36" spans="1:5">
      <c r="A36" t="s">
        <v>701</v>
      </c>
      <c r="B36" t="s">
        <v>104</v>
      </c>
      <c r="C36" t="s">
        <v>702</v>
      </c>
      <c r="D36" t="s">
        <v>703</v>
      </c>
      <c r="E36">
        <v>96</v>
      </c>
    </row>
    <row r="37" spans="1:5">
      <c r="A37" t="s">
        <v>704</v>
      </c>
      <c r="B37" t="s">
        <v>126</v>
      </c>
      <c r="C37" t="s">
        <v>705</v>
      </c>
      <c r="D37" t="s">
        <v>706</v>
      </c>
      <c r="E37">
        <v>975</v>
      </c>
    </row>
    <row r="38" spans="1:5">
      <c r="A38" t="s">
        <v>707</v>
      </c>
      <c r="B38" t="s">
        <v>367</v>
      </c>
      <c r="C38" t="s">
        <v>670</v>
      </c>
      <c r="D38" t="s">
        <v>671</v>
      </c>
      <c r="E38">
        <v>952</v>
      </c>
    </row>
    <row r="39" spans="1:5">
      <c r="A39" t="s">
        <v>708</v>
      </c>
      <c r="B39" t="s">
        <v>443</v>
      </c>
      <c r="C39" t="s">
        <v>709</v>
      </c>
      <c r="D39" t="s">
        <v>710</v>
      </c>
      <c r="E39">
        <v>108</v>
      </c>
    </row>
    <row r="40" spans="1:5">
      <c r="A40" t="s">
        <v>711</v>
      </c>
      <c r="B40" t="s">
        <v>461</v>
      </c>
      <c r="C40" t="s">
        <v>712</v>
      </c>
      <c r="D40" t="s">
        <v>713</v>
      </c>
      <c r="E40">
        <v>132</v>
      </c>
    </row>
    <row r="41" spans="1:5">
      <c r="A41" t="s">
        <v>714</v>
      </c>
      <c r="B41" t="s">
        <v>576</v>
      </c>
      <c r="C41" t="s">
        <v>715</v>
      </c>
      <c r="D41" t="s">
        <v>716</v>
      </c>
      <c r="E41">
        <v>116</v>
      </c>
    </row>
    <row r="42" spans="1:5">
      <c r="A42" t="s">
        <v>717</v>
      </c>
      <c r="B42" t="s">
        <v>62</v>
      </c>
      <c r="C42" t="s">
        <v>718</v>
      </c>
      <c r="D42" t="s">
        <v>719</v>
      </c>
      <c r="E42">
        <v>950</v>
      </c>
    </row>
    <row r="43" spans="1:5">
      <c r="A43" t="s">
        <v>720</v>
      </c>
      <c r="B43" t="s">
        <v>457</v>
      </c>
      <c r="C43" t="s">
        <v>721</v>
      </c>
      <c r="D43" t="s">
        <v>722</v>
      </c>
      <c r="E43">
        <v>124</v>
      </c>
    </row>
    <row r="44" spans="1:5">
      <c r="A44" t="s">
        <v>723</v>
      </c>
      <c r="B44" t="s">
        <v>528</v>
      </c>
      <c r="C44" t="s">
        <v>724</v>
      </c>
      <c r="D44" t="s">
        <v>725</v>
      </c>
      <c r="E44">
        <v>136</v>
      </c>
    </row>
    <row r="45" spans="1:5">
      <c r="A45" t="s">
        <v>726</v>
      </c>
      <c r="B45" t="s">
        <v>392</v>
      </c>
      <c r="C45" t="s">
        <v>718</v>
      </c>
      <c r="D45" t="s">
        <v>719</v>
      </c>
      <c r="E45">
        <v>950</v>
      </c>
    </row>
    <row r="46" spans="1:5">
      <c r="A46" t="s">
        <v>727</v>
      </c>
      <c r="B46" t="s">
        <v>474</v>
      </c>
      <c r="C46" t="s">
        <v>718</v>
      </c>
      <c r="D46" t="s">
        <v>719</v>
      </c>
      <c r="E46">
        <v>950</v>
      </c>
    </row>
    <row r="47" spans="1:5">
      <c r="A47" t="s">
        <v>728</v>
      </c>
      <c r="B47" t="s">
        <v>532</v>
      </c>
      <c r="C47" t="s">
        <v>729</v>
      </c>
      <c r="D47" t="s">
        <v>730</v>
      </c>
      <c r="E47">
        <v>990</v>
      </c>
    </row>
    <row r="48" spans="1:5">
      <c r="A48" t="s">
        <v>728</v>
      </c>
      <c r="B48" t="s">
        <v>532</v>
      </c>
      <c r="C48" t="s">
        <v>731</v>
      </c>
      <c r="D48" t="s">
        <v>732</v>
      </c>
      <c r="E48">
        <v>152</v>
      </c>
    </row>
    <row r="49" spans="1:5">
      <c r="A49" t="s">
        <v>733</v>
      </c>
      <c r="B49" t="s">
        <v>155</v>
      </c>
      <c r="C49" t="s">
        <v>734</v>
      </c>
      <c r="D49" t="s">
        <v>735</v>
      </c>
      <c r="E49">
        <v>156</v>
      </c>
    </row>
    <row r="50" spans="1:5">
      <c r="A50" t="s">
        <v>736</v>
      </c>
      <c r="B50" t="s">
        <v>737</v>
      </c>
      <c r="C50" t="s">
        <v>644</v>
      </c>
      <c r="D50" t="s">
        <v>645</v>
      </c>
      <c r="E50">
        <v>36</v>
      </c>
    </row>
    <row r="51" spans="1:5">
      <c r="A51" t="s">
        <v>738</v>
      </c>
      <c r="B51" t="s">
        <v>739</v>
      </c>
      <c r="C51" t="s">
        <v>644</v>
      </c>
      <c r="D51" t="s">
        <v>645</v>
      </c>
      <c r="E51">
        <v>36</v>
      </c>
    </row>
    <row r="52" spans="1:5">
      <c r="A52" t="s">
        <v>740</v>
      </c>
      <c r="B52" t="s">
        <v>247</v>
      </c>
      <c r="C52" t="s">
        <v>741</v>
      </c>
      <c r="D52" t="s">
        <v>742</v>
      </c>
      <c r="E52">
        <v>170</v>
      </c>
    </row>
    <row r="53" spans="1:5">
      <c r="A53" t="s">
        <v>740</v>
      </c>
      <c r="B53" t="s">
        <v>247</v>
      </c>
      <c r="C53" t="s">
        <v>743</v>
      </c>
      <c r="D53" t="s">
        <v>744</v>
      </c>
      <c r="E53">
        <v>970</v>
      </c>
    </row>
    <row r="54" spans="1:5">
      <c r="A54" t="s">
        <v>745</v>
      </c>
      <c r="B54" t="s">
        <v>288</v>
      </c>
      <c r="C54" t="s">
        <v>746</v>
      </c>
      <c r="D54" t="s">
        <v>747</v>
      </c>
      <c r="E54">
        <v>174</v>
      </c>
    </row>
    <row r="55" spans="1:5">
      <c r="A55" t="s">
        <v>748</v>
      </c>
      <c r="B55" t="s">
        <v>185</v>
      </c>
      <c r="C55" t="s">
        <v>749</v>
      </c>
      <c r="D55" t="s">
        <v>750</v>
      </c>
      <c r="E55">
        <v>976</v>
      </c>
    </row>
    <row r="56" spans="1:5">
      <c r="A56" t="s">
        <v>748</v>
      </c>
      <c r="B56" t="s">
        <v>185</v>
      </c>
      <c r="C56" t="s">
        <v>718</v>
      </c>
      <c r="D56" t="s">
        <v>719</v>
      </c>
      <c r="E56">
        <v>950</v>
      </c>
    </row>
    <row r="57" spans="1:5">
      <c r="A57" t="s">
        <v>751</v>
      </c>
      <c r="B57" t="s">
        <v>752</v>
      </c>
      <c r="C57" t="s">
        <v>753</v>
      </c>
      <c r="D57" t="s">
        <v>754</v>
      </c>
      <c r="E57">
        <v>554</v>
      </c>
    </row>
    <row r="58" spans="1:5">
      <c r="A58" t="s">
        <v>755</v>
      </c>
      <c r="B58" t="s">
        <v>8</v>
      </c>
      <c r="C58" t="s">
        <v>756</v>
      </c>
      <c r="D58" t="s">
        <v>757</v>
      </c>
      <c r="E58">
        <v>188</v>
      </c>
    </row>
    <row r="59" spans="1:5">
      <c r="A59" t="s">
        <v>758</v>
      </c>
      <c r="B59" t="s">
        <v>508</v>
      </c>
      <c r="C59" t="s">
        <v>759</v>
      </c>
      <c r="D59" t="s">
        <v>760</v>
      </c>
      <c r="E59">
        <v>191</v>
      </c>
    </row>
    <row r="60" spans="1:5">
      <c r="A60" t="s">
        <v>761</v>
      </c>
      <c r="B60" t="s">
        <v>206</v>
      </c>
      <c r="C60" t="s">
        <v>762</v>
      </c>
      <c r="D60" t="s">
        <v>763</v>
      </c>
      <c r="E60">
        <v>931</v>
      </c>
    </row>
    <row r="61" spans="1:5">
      <c r="A61" t="s">
        <v>761</v>
      </c>
      <c r="B61" t="s">
        <v>206</v>
      </c>
      <c r="C61" t="s">
        <v>764</v>
      </c>
      <c r="D61" t="s">
        <v>765</v>
      </c>
      <c r="E61">
        <v>192</v>
      </c>
    </row>
    <row r="62" spans="1:5">
      <c r="A62" t="s">
        <v>766</v>
      </c>
      <c r="B62" t="s">
        <v>81</v>
      </c>
      <c r="C62" t="s">
        <v>767</v>
      </c>
      <c r="D62" t="s">
        <v>768</v>
      </c>
      <c r="E62">
        <v>532</v>
      </c>
    </row>
    <row r="63" spans="1:5">
      <c r="A63" t="s">
        <v>769</v>
      </c>
      <c r="B63" t="s">
        <v>207</v>
      </c>
      <c r="C63" t="s">
        <v>621</v>
      </c>
      <c r="D63" t="s">
        <v>622</v>
      </c>
      <c r="E63">
        <v>978</v>
      </c>
    </row>
    <row r="64" spans="1:5">
      <c r="A64" t="s">
        <v>770</v>
      </c>
      <c r="B64" t="s">
        <v>543</v>
      </c>
      <c r="C64" t="s">
        <v>771</v>
      </c>
      <c r="D64" t="s">
        <v>772</v>
      </c>
      <c r="E64">
        <v>203</v>
      </c>
    </row>
    <row r="65" spans="1:5">
      <c r="A65" t="s">
        <v>773</v>
      </c>
      <c r="B65" t="s">
        <v>274</v>
      </c>
      <c r="C65" t="s">
        <v>670</v>
      </c>
      <c r="D65" t="s">
        <v>671</v>
      </c>
      <c r="E65">
        <v>952</v>
      </c>
    </row>
    <row r="66" spans="1:5">
      <c r="A66" t="s">
        <v>774</v>
      </c>
      <c r="B66" t="s">
        <v>428</v>
      </c>
      <c r="C66" t="s">
        <v>775</v>
      </c>
      <c r="D66" t="s">
        <v>776</v>
      </c>
      <c r="E66">
        <v>208</v>
      </c>
    </row>
    <row r="67" spans="1:5">
      <c r="A67" t="s">
        <v>777</v>
      </c>
      <c r="B67" t="s">
        <v>200</v>
      </c>
      <c r="C67" t="s">
        <v>778</v>
      </c>
      <c r="D67" t="s">
        <v>779</v>
      </c>
      <c r="E67">
        <v>262</v>
      </c>
    </row>
    <row r="68" spans="1:5">
      <c r="A68" t="s">
        <v>780</v>
      </c>
      <c r="B68" t="s">
        <v>214</v>
      </c>
      <c r="C68" t="s">
        <v>628</v>
      </c>
      <c r="D68" t="s">
        <v>629</v>
      </c>
      <c r="E68">
        <v>951</v>
      </c>
    </row>
    <row r="69" spans="1:5">
      <c r="A69" t="s">
        <v>781</v>
      </c>
      <c r="B69" t="s">
        <v>579</v>
      </c>
      <c r="C69" t="s">
        <v>782</v>
      </c>
      <c r="D69" t="s">
        <v>783</v>
      </c>
      <c r="E69">
        <v>214</v>
      </c>
    </row>
    <row r="70" spans="1:5">
      <c r="A70" t="s">
        <v>784</v>
      </c>
      <c r="B70" t="s">
        <v>89</v>
      </c>
      <c r="C70" t="s">
        <v>618</v>
      </c>
      <c r="D70" t="s">
        <v>619</v>
      </c>
      <c r="E70">
        <v>840</v>
      </c>
    </row>
    <row r="71" spans="1:5">
      <c r="A71" t="s">
        <v>785</v>
      </c>
      <c r="B71" t="s">
        <v>546</v>
      </c>
      <c r="C71" t="s">
        <v>786</v>
      </c>
      <c r="D71" t="s">
        <v>787</v>
      </c>
      <c r="E71">
        <v>818</v>
      </c>
    </row>
    <row r="72" spans="1:5">
      <c r="A72" t="s">
        <v>788</v>
      </c>
      <c r="B72" t="s">
        <v>76</v>
      </c>
      <c r="C72" t="s">
        <v>789</v>
      </c>
      <c r="D72" t="s">
        <v>790</v>
      </c>
      <c r="E72">
        <v>222</v>
      </c>
    </row>
    <row r="73" spans="1:5">
      <c r="A73" t="s">
        <v>788</v>
      </c>
      <c r="B73" t="s">
        <v>76</v>
      </c>
      <c r="C73" t="s">
        <v>618</v>
      </c>
      <c r="D73" t="s">
        <v>619</v>
      </c>
      <c r="E73">
        <v>840</v>
      </c>
    </row>
    <row r="74" spans="1:5">
      <c r="A74" t="s">
        <v>791</v>
      </c>
      <c r="B74" t="s">
        <v>189</v>
      </c>
      <c r="C74" t="s">
        <v>718</v>
      </c>
      <c r="D74" t="s">
        <v>719</v>
      </c>
      <c r="E74">
        <v>950</v>
      </c>
    </row>
    <row r="75" spans="1:5">
      <c r="A75" t="s">
        <v>792</v>
      </c>
      <c r="B75" t="s">
        <v>140</v>
      </c>
      <c r="C75" t="s">
        <v>793</v>
      </c>
      <c r="D75" t="s">
        <v>794</v>
      </c>
      <c r="E75">
        <v>232</v>
      </c>
    </row>
    <row r="76" spans="1:5">
      <c r="A76" t="s">
        <v>795</v>
      </c>
      <c r="B76" t="s">
        <v>534</v>
      </c>
      <c r="C76" t="s">
        <v>621</v>
      </c>
      <c r="D76" t="s">
        <v>622</v>
      </c>
      <c r="E76">
        <v>978</v>
      </c>
    </row>
    <row r="77" spans="1:5">
      <c r="A77" t="s">
        <v>796</v>
      </c>
      <c r="B77" t="s">
        <v>83</v>
      </c>
      <c r="C77" t="s">
        <v>797</v>
      </c>
      <c r="D77" t="s">
        <v>798</v>
      </c>
      <c r="E77">
        <v>230</v>
      </c>
    </row>
    <row r="78" spans="1:5">
      <c r="A78" t="s">
        <v>799</v>
      </c>
      <c r="C78" t="s">
        <v>621</v>
      </c>
      <c r="D78" t="s">
        <v>622</v>
      </c>
      <c r="E78">
        <v>978</v>
      </c>
    </row>
    <row r="79" spans="1:5">
      <c r="A79" t="s">
        <v>800</v>
      </c>
      <c r="B79" t="s">
        <v>801</v>
      </c>
      <c r="C79" t="s">
        <v>802</v>
      </c>
      <c r="D79" t="s">
        <v>803</v>
      </c>
      <c r="E79">
        <v>238</v>
      </c>
    </row>
    <row r="80" spans="1:5">
      <c r="A80" t="s">
        <v>804</v>
      </c>
      <c r="B80" t="s">
        <v>377</v>
      </c>
      <c r="C80" t="s">
        <v>775</v>
      </c>
      <c r="D80" t="s">
        <v>776</v>
      </c>
      <c r="E80">
        <v>208</v>
      </c>
    </row>
    <row r="81" spans="1:5">
      <c r="A81" t="s">
        <v>805</v>
      </c>
      <c r="B81" t="s">
        <v>313</v>
      </c>
      <c r="C81" t="s">
        <v>806</v>
      </c>
      <c r="D81" t="s">
        <v>807</v>
      </c>
      <c r="E81">
        <v>242</v>
      </c>
    </row>
    <row r="82" spans="1:5">
      <c r="A82" t="s">
        <v>808</v>
      </c>
      <c r="B82" t="s">
        <v>20</v>
      </c>
      <c r="C82" t="s">
        <v>621</v>
      </c>
      <c r="D82" t="s">
        <v>622</v>
      </c>
      <c r="E82">
        <v>978</v>
      </c>
    </row>
    <row r="83" spans="1:5">
      <c r="A83" t="s">
        <v>809</v>
      </c>
      <c r="B83" t="s">
        <v>509</v>
      </c>
      <c r="C83" t="s">
        <v>621</v>
      </c>
      <c r="D83" t="s">
        <v>622</v>
      </c>
      <c r="E83">
        <v>978</v>
      </c>
    </row>
    <row r="84" spans="1:5">
      <c r="A84" t="s">
        <v>810</v>
      </c>
      <c r="B84" t="s">
        <v>811</v>
      </c>
      <c r="C84" t="s">
        <v>621</v>
      </c>
      <c r="D84" t="s">
        <v>622</v>
      </c>
      <c r="E84">
        <v>978</v>
      </c>
    </row>
    <row r="85" spans="1:5">
      <c r="A85" t="s">
        <v>812</v>
      </c>
      <c r="B85" t="s">
        <v>469</v>
      </c>
      <c r="C85" t="s">
        <v>813</v>
      </c>
      <c r="D85" t="s">
        <v>814</v>
      </c>
      <c r="E85">
        <v>953</v>
      </c>
    </row>
    <row r="86" spans="1:5">
      <c r="A86" t="s">
        <v>815</v>
      </c>
      <c r="C86" t="s">
        <v>621</v>
      </c>
      <c r="D86" t="s">
        <v>622</v>
      </c>
      <c r="E86">
        <v>978</v>
      </c>
    </row>
    <row r="87" spans="1:5">
      <c r="A87" t="s">
        <v>816</v>
      </c>
      <c r="B87" t="s">
        <v>299</v>
      </c>
      <c r="C87" t="s">
        <v>718</v>
      </c>
      <c r="D87" t="s">
        <v>719</v>
      </c>
      <c r="E87">
        <v>950</v>
      </c>
    </row>
    <row r="88" spans="1:5">
      <c r="A88" t="s">
        <v>817</v>
      </c>
      <c r="B88" t="s">
        <v>68</v>
      </c>
      <c r="C88" t="s">
        <v>818</v>
      </c>
      <c r="D88" t="s">
        <v>819</v>
      </c>
      <c r="E88">
        <v>270</v>
      </c>
    </row>
    <row r="89" spans="1:5">
      <c r="A89" t="s">
        <v>820</v>
      </c>
      <c r="B89" t="s">
        <v>372</v>
      </c>
      <c r="C89" t="s">
        <v>821</v>
      </c>
      <c r="D89" t="s">
        <v>822</v>
      </c>
      <c r="E89">
        <v>981</v>
      </c>
    </row>
    <row r="90" spans="1:5">
      <c r="A90" t="s">
        <v>823</v>
      </c>
      <c r="B90" t="s">
        <v>388</v>
      </c>
      <c r="C90" t="s">
        <v>621</v>
      </c>
      <c r="D90" t="s">
        <v>622</v>
      </c>
      <c r="E90">
        <v>978</v>
      </c>
    </row>
    <row r="91" spans="1:5">
      <c r="A91" t="s">
        <v>824</v>
      </c>
      <c r="B91" t="s">
        <v>444</v>
      </c>
      <c r="C91" t="s">
        <v>825</v>
      </c>
      <c r="D91" t="s">
        <v>826</v>
      </c>
      <c r="E91">
        <v>936</v>
      </c>
    </row>
    <row r="92" spans="1:5">
      <c r="A92" t="s">
        <v>827</v>
      </c>
      <c r="B92" t="s">
        <v>554</v>
      </c>
      <c r="C92" t="s">
        <v>828</v>
      </c>
      <c r="D92" t="s">
        <v>829</v>
      </c>
      <c r="E92">
        <v>292</v>
      </c>
    </row>
    <row r="93" spans="1:5">
      <c r="A93" t="s">
        <v>830</v>
      </c>
      <c r="B93" t="s">
        <v>439</v>
      </c>
      <c r="C93" t="s">
        <v>621</v>
      </c>
      <c r="D93" t="s">
        <v>622</v>
      </c>
      <c r="E93">
        <v>978</v>
      </c>
    </row>
    <row r="94" spans="1:5">
      <c r="A94" t="s">
        <v>831</v>
      </c>
      <c r="B94" t="s">
        <v>538</v>
      </c>
      <c r="C94" t="s">
        <v>775</v>
      </c>
      <c r="D94" t="s">
        <v>776</v>
      </c>
      <c r="E94">
        <v>208</v>
      </c>
    </row>
    <row r="95" spans="1:5">
      <c r="A95" t="s">
        <v>832</v>
      </c>
      <c r="B95" t="s">
        <v>490</v>
      </c>
      <c r="C95" t="s">
        <v>628</v>
      </c>
      <c r="D95" t="s">
        <v>629</v>
      </c>
      <c r="E95">
        <v>951</v>
      </c>
    </row>
    <row r="96" spans="1:5">
      <c r="A96" t="s">
        <v>833</v>
      </c>
      <c r="B96" t="s">
        <v>834</v>
      </c>
      <c r="C96" t="s">
        <v>621</v>
      </c>
      <c r="D96" t="s">
        <v>622</v>
      </c>
      <c r="E96">
        <v>978</v>
      </c>
    </row>
    <row r="97" spans="1:5">
      <c r="A97" t="s">
        <v>835</v>
      </c>
      <c r="B97" t="s">
        <v>29</v>
      </c>
      <c r="C97" t="s">
        <v>618</v>
      </c>
      <c r="D97" t="s">
        <v>619</v>
      </c>
      <c r="E97">
        <v>840</v>
      </c>
    </row>
    <row r="98" spans="1:5">
      <c r="A98" t="s">
        <v>836</v>
      </c>
      <c r="B98" t="s">
        <v>115</v>
      </c>
      <c r="C98" t="s">
        <v>837</v>
      </c>
      <c r="D98" t="s">
        <v>838</v>
      </c>
      <c r="E98">
        <v>320</v>
      </c>
    </row>
    <row r="99" spans="1:5">
      <c r="A99" t="s">
        <v>839</v>
      </c>
      <c r="B99" t="s">
        <v>840</v>
      </c>
      <c r="C99" t="s">
        <v>841</v>
      </c>
      <c r="D99" t="s">
        <v>842</v>
      </c>
      <c r="E99">
        <v>826</v>
      </c>
    </row>
    <row r="100" spans="1:5">
      <c r="A100" t="s">
        <v>843</v>
      </c>
      <c r="B100" t="s">
        <v>189</v>
      </c>
      <c r="C100" t="s">
        <v>844</v>
      </c>
      <c r="D100" t="s">
        <v>845</v>
      </c>
      <c r="E100">
        <v>324</v>
      </c>
    </row>
    <row r="101" spans="1:5">
      <c r="A101" t="s">
        <v>846</v>
      </c>
      <c r="B101" t="s">
        <v>133</v>
      </c>
      <c r="C101" t="s">
        <v>670</v>
      </c>
      <c r="D101" t="s">
        <v>671</v>
      </c>
      <c r="E101">
        <v>952</v>
      </c>
    </row>
    <row r="102" spans="1:5">
      <c r="A102" t="s">
        <v>847</v>
      </c>
      <c r="B102" t="s">
        <v>430</v>
      </c>
      <c r="C102" t="s">
        <v>848</v>
      </c>
      <c r="D102" t="s">
        <v>849</v>
      </c>
      <c r="E102">
        <v>328</v>
      </c>
    </row>
    <row r="103" spans="1:5">
      <c r="A103" t="s">
        <v>850</v>
      </c>
      <c r="B103" t="s">
        <v>74</v>
      </c>
      <c r="C103" t="s">
        <v>851</v>
      </c>
      <c r="D103" t="s">
        <v>852</v>
      </c>
      <c r="E103">
        <v>332</v>
      </c>
    </row>
    <row r="104" spans="1:5">
      <c r="A104" t="s">
        <v>850</v>
      </c>
      <c r="B104" t="s">
        <v>74</v>
      </c>
      <c r="C104" t="s">
        <v>618</v>
      </c>
      <c r="D104" t="s">
        <v>619</v>
      </c>
      <c r="E104">
        <v>840</v>
      </c>
    </row>
    <row r="105" spans="1:5">
      <c r="A105" t="s">
        <v>853</v>
      </c>
      <c r="C105" t="s">
        <v>644</v>
      </c>
      <c r="D105" t="s">
        <v>645</v>
      </c>
      <c r="E105">
        <v>36</v>
      </c>
    </row>
    <row r="106" spans="1:5">
      <c r="A106" t="s">
        <v>854</v>
      </c>
      <c r="B106" t="s">
        <v>855</v>
      </c>
      <c r="C106" t="s">
        <v>621</v>
      </c>
      <c r="D106" t="s">
        <v>622</v>
      </c>
      <c r="E106">
        <v>978</v>
      </c>
    </row>
    <row r="107" spans="1:5">
      <c r="A107" t="s">
        <v>856</v>
      </c>
      <c r="B107" t="s">
        <v>51</v>
      </c>
      <c r="C107" t="s">
        <v>857</v>
      </c>
      <c r="D107" t="s">
        <v>858</v>
      </c>
      <c r="E107">
        <v>340</v>
      </c>
    </row>
    <row r="108" spans="1:5">
      <c r="A108" t="s">
        <v>859</v>
      </c>
      <c r="B108" t="s">
        <v>276</v>
      </c>
      <c r="C108" t="s">
        <v>860</v>
      </c>
      <c r="D108" t="s">
        <v>861</v>
      </c>
      <c r="E108">
        <v>344</v>
      </c>
    </row>
    <row r="109" spans="1:5">
      <c r="A109" t="s">
        <v>862</v>
      </c>
      <c r="B109" t="s">
        <v>516</v>
      </c>
      <c r="C109" t="s">
        <v>863</v>
      </c>
      <c r="D109" t="s">
        <v>864</v>
      </c>
      <c r="E109">
        <v>348</v>
      </c>
    </row>
    <row r="110" spans="1:5">
      <c r="A110" t="s">
        <v>865</v>
      </c>
      <c r="B110" t="s">
        <v>120</v>
      </c>
      <c r="C110" t="s">
        <v>866</v>
      </c>
      <c r="D110" t="s">
        <v>867</v>
      </c>
      <c r="E110">
        <v>352</v>
      </c>
    </row>
    <row r="111" spans="1:5">
      <c r="A111" t="s">
        <v>868</v>
      </c>
      <c r="B111" t="s">
        <v>700</v>
      </c>
      <c r="C111" t="s">
        <v>677</v>
      </c>
      <c r="D111" t="s">
        <v>678</v>
      </c>
      <c r="E111">
        <v>356</v>
      </c>
    </row>
    <row r="112" spans="1:5">
      <c r="A112" t="s">
        <v>869</v>
      </c>
      <c r="B112" t="s">
        <v>380</v>
      </c>
      <c r="C112" t="s">
        <v>870</v>
      </c>
      <c r="D112" t="s">
        <v>871</v>
      </c>
      <c r="E112">
        <v>360</v>
      </c>
    </row>
    <row r="113" spans="1:5">
      <c r="A113" t="s">
        <v>872</v>
      </c>
      <c r="C113" t="s">
        <v>873</v>
      </c>
      <c r="D113" t="s">
        <v>874</v>
      </c>
      <c r="E113">
        <v>960</v>
      </c>
    </row>
    <row r="114" spans="1:5">
      <c r="A114" t="s">
        <v>875</v>
      </c>
      <c r="B114" t="s">
        <v>149</v>
      </c>
      <c r="C114" t="s">
        <v>876</v>
      </c>
      <c r="D114" t="s">
        <v>877</v>
      </c>
      <c r="E114">
        <v>364</v>
      </c>
    </row>
    <row r="115" spans="1:5">
      <c r="A115" t="s">
        <v>878</v>
      </c>
      <c r="B115" t="s">
        <v>434</v>
      </c>
      <c r="C115" t="s">
        <v>879</v>
      </c>
      <c r="D115" t="s">
        <v>880</v>
      </c>
      <c r="E115">
        <v>368</v>
      </c>
    </row>
    <row r="116" spans="1:5">
      <c r="A116" t="s">
        <v>881</v>
      </c>
      <c r="B116" t="s">
        <v>44</v>
      </c>
      <c r="C116" t="s">
        <v>621</v>
      </c>
      <c r="D116" t="s">
        <v>622</v>
      </c>
      <c r="E116">
        <v>978</v>
      </c>
    </row>
    <row r="117" spans="1:5">
      <c r="A117" t="s">
        <v>882</v>
      </c>
      <c r="B117" t="s">
        <v>94</v>
      </c>
      <c r="C117" t="s">
        <v>841</v>
      </c>
      <c r="D117" t="s">
        <v>842</v>
      </c>
      <c r="E117">
        <v>826</v>
      </c>
    </row>
    <row r="118" spans="1:5">
      <c r="A118" t="s">
        <v>883</v>
      </c>
      <c r="B118" t="s">
        <v>545</v>
      </c>
      <c r="C118" t="s">
        <v>884</v>
      </c>
      <c r="D118" t="s">
        <v>885</v>
      </c>
      <c r="E118">
        <v>376</v>
      </c>
    </row>
    <row r="119" spans="1:5">
      <c r="A119" t="s">
        <v>886</v>
      </c>
      <c r="B119" t="s">
        <v>458</v>
      </c>
      <c r="C119" t="s">
        <v>621</v>
      </c>
      <c r="D119" t="s">
        <v>622</v>
      </c>
      <c r="E119">
        <v>978</v>
      </c>
    </row>
    <row r="120" spans="1:5">
      <c r="A120" t="s">
        <v>887</v>
      </c>
      <c r="B120" t="s">
        <v>570</v>
      </c>
      <c r="C120" t="s">
        <v>888</v>
      </c>
      <c r="D120" t="s">
        <v>889</v>
      </c>
      <c r="E120">
        <v>388</v>
      </c>
    </row>
    <row r="121" spans="1:5">
      <c r="A121" t="s">
        <v>890</v>
      </c>
      <c r="B121" t="s">
        <v>459</v>
      </c>
      <c r="C121" t="s">
        <v>891</v>
      </c>
      <c r="D121" t="s">
        <v>892</v>
      </c>
      <c r="E121">
        <v>392</v>
      </c>
    </row>
    <row r="122" spans="1:5">
      <c r="A122" t="s">
        <v>893</v>
      </c>
      <c r="B122" t="s">
        <v>894</v>
      </c>
      <c r="C122" t="s">
        <v>841</v>
      </c>
      <c r="D122" t="s">
        <v>842</v>
      </c>
      <c r="E122">
        <v>826</v>
      </c>
    </row>
    <row r="123" spans="1:5">
      <c r="A123" t="s">
        <v>895</v>
      </c>
      <c r="B123" t="s">
        <v>253</v>
      </c>
      <c r="C123" t="s">
        <v>896</v>
      </c>
      <c r="D123" t="s">
        <v>897</v>
      </c>
      <c r="E123">
        <v>400</v>
      </c>
    </row>
    <row r="124" spans="1:5">
      <c r="A124" t="s">
        <v>898</v>
      </c>
      <c r="B124" t="s">
        <v>236</v>
      </c>
      <c r="C124" t="s">
        <v>899</v>
      </c>
      <c r="D124" t="s">
        <v>900</v>
      </c>
      <c r="E124">
        <v>398</v>
      </c>
    </row>
    <row r="125" spans="1:5">
      <c r="A125" t="s">
        <v>901</v>
      </c>
      <c r="B125" t="s">
        <v>566</v>
      </c>
      <c r="C125" t="s">
        <v>902</v>
      </c>
      <c r="D125" t="s">
        <v>903</v>
      </c>
      <c r="E125">
        <v>404</v>
      </c>
    </row>
    <row r="126" spans="1:5">
      <c r="A126" t="s">
        <v>904</v>
      </c>
      <c r="B126" t="s">
        <v>425</v>
      </c>
      <c r="C126" t="s">
        <v>644</v>
      </c>
      <c r="D126" t="s">
        <v>645</v>
      </c>
      <c r="E126">
        <v>36</v>
      </c>
    </row>
    <row r="127" spans="1:5">
      <c r="A127" t="s">
        <v>905</v>
      </c>
      <c r="B127" t="s">
        <v>46</v>
      </c>
      <c r="C127" t="s">
        <v>906</v>
      </c>
      <c r="D127" t="s">
        <v>907</v>
      </c>
      <c r="E127">
        <v>408</v>
      </c>
    </row>
    <row r="128" spans="1:5">
      <c r="A128" t="s">
        <v>905</v>
      </c>
      <c r="B128" t="s">
        <v>46</v>
      </c>
      <c r="C128" t="s">
        <v>908</v>
      </c>
      <c r="D128" t="s">
        <v>909</v>
      </c>
      <c r="E128">
        <v>410</v>
      </c>
    </row>
    <row r="129" spans="1:5">
      <c r="A129" t="s">
        <v>910</v>
      </c>
      <c r="B129" t="s">
        <v>408</v>
      </c>
      <c r="C129" t="s">
        <v>911</v>
      </c>
      <c r="D129" t="s">
        <v>912</v>
      </c>
      <c r="E129">
        <v>414</v>
      </c>
    </row>
    <row r="130" spans="1:5">
      <c r="A130" t="s">
        <v>913</v>
      </c>
      <c r="B130" t="s">
        <v>339</v>
      </c>
      <c r="C130" t="s">
        <v>914</v>
      </c>
      <c r="D130" t="s">
        <v>915</v>
      </c>
      <c r="E130">
        <v>417</v>
      </c>
    </row>
    <row r="131" spans="1:5">
      <c r="A131" t="s">
        <v>916</v>
      </c>
      <c r="B131" t="s">
        <v>195</v>
      </c>
      <c r="C131" t="s">
        <v>917</v>
      </c>
      <c r="D131" t="s">
        <v>918</v>
      </c>
      <c r="E131">
        <v>418</v>
      </c>
    </row>
    <row r="132" spans="1:5">
      <c r="A132" t="s">
        <v>919</v>
      </c>
      <c r="B132" t="s">
        <v>375</v>
      </c>
      <c r="C132" t="s">
        <v>621</v>
      </c>
      <c r="D132" t="s">
        <v>622</v>
      </c>
      <c r="E132">
        <v>978</v>
      </c>
    </row>
    <row r="133" spans="1:5">
      <c r="A133" t="s">
        <v>920</v>
      </c>
      <c r="B133" t="s">
        <v>213</v>
      </c>
      <c r="C133" t="s">
        <v>921</v>
      </c>
      <c r="D133" t="s">
        <v>922</v>
      </c>
      <c r="E133">
        <v>422</v>
      </c>
    </row>
    <row r="134" spans="1:5">
      <c r="A134" t="s">
        <v>923</v>
      </c>
      <c r="B134" t="s">
        <v>208</v>
      </c>
      <c r="C134" t="s">
        <v>924</v>
      </c>
      <c r="D134" t="s">
        <v>925</v>
      </c>
      <c r="E134">
        <v>426</v>
      </c>
    </row>
    <row r="135" spans="1:5">
      <c r="A135" t="s">
        <v>923</v>
      </c>
      <c r="B135" t="s">
        <v>208</v>
      </c>
      <c r="C135" t="s">
        <v>926</v>
      </c>
      <c r="D135" t="s">
        <v>927</v>
      </c>
      <c r="E135">
        <v>710</v>
      </c>
    </row>
    <row r="136" spans="1:5">
      <c r="A136" t="s">
        <v>928</v>
      </c>
      <c r="B136" t="s">
        <v>537</v>
      </c>
      <c r="C136" t="s">
        <v>929</v>
      </c>
      <c r="D136" t="s">
        <v>930</v>
      </c>
      <c r="E136">
        <v>430</v>
      </c>
    </row>
    <row r="137" spans="1:5">
      <c r="A137" t="s">
        <v>931</v>
      </c>
      <c r="B137" t="s">
        <v>541</v>
      </c>
      <c r="C137" t="s">
        <v>932</v>
      </c>
      <c r="D137" t="s">
        <v>933</v>
      </c>
      <c r="E137">
        <v>434</v>
      </c>
    </row>
    <row r="138" spans="1:5">
      <c r="A138" t="s">
        <v>934</v>
      </c>
      <c r="B138" t="s">
        <v>286</v>
      </c>
      <c r="C138" t="s">
        <v>935</v>
      </c>
      <c r="D138" t="s">
        <v>936</v>
      </c>
      <c r="E138">
        <v>756</v>
      </c>
    </row>
    <row r="139" spans="1:5">
      <c r="A139" t="s">
        <v>937</v>
      </c>
      <c r="B139" t="s">
        <v>91</v>
      </c>
      <c r="C139" t="s">
        <v>621</v>
      </c>
      <c r="D139" t="s">
        <v>622</v>
      </c>
      <c r="E139">
        <v>978</v>
      </c>
    </row>
    <row r="140" spans="1:5">
      <c r="A140" t="s">
        <v>938</v>
      </c>
      <c r="B140" t="s">
        <v>440</v>
      </c>
      <c r="C140" t="s">
        <v>621</v>
      </c>
      <c r="D140" t="s">
        <v>622</v>
      </c>
      <c r="E140">
        <v>978</v>
      </c>
    </row>
    <row r="141" spans="1:5">
      <c r="A141" t="s">
        <v>939</v>
      </c>
      <c r="B141" t="s">
        <v>249</v>
      </c>
      <c r="C141" t="s">
        <v>940</v>
      </c>
      <c r="D141" t="s">
        <v>941</v>
      </c>
      <c r="E141">
        <v>446</v>
      </c>
    </row>
    <row r="142" spans="1:5">
      <c r="A142" t="s">
        <v>942</v>
      </c>
      <c r="B142" t="s">
        <v>12</v>
      </c>
      <c r="C142" t="s">
        <v>943</v>
      </c>
      <c r="D142" t="s">
        <v>944</v>
      </c>
      <c r="E142">
        <v>969</v>
      </c>
    </row>
    <row r="143" spans="1:5">
      <c r="A143" t="s">
        <v>945</v>
      </c>
      <c r="B143" t="s">
        <v>197</v>
      </c>
      <c r="C143" t="s">
        <v>946</v>
      </c>
      <c r="D143" t="s">
        <v>947</v>
      </c>
      <c r="E143">
        <v>454</v>
      </c>
    </row>
    <row r="144" spans="1:5">
      <c r="A144" t="s">
        <v>948</v>
      </c>
      <c r="B144" t="s">
        <v>479</v>
      </c>
      <c r="C144" t="s">
        <v>949</v>
      </c>
      <c r="D144" t="s">
        <v>950</v>
      </c>
      <c r="E144">
        <v>458</v>
      </c>
    </row>
    <row r="145" spans="1:5">
      <c r="A145" t="s">
        <v>951</v>
      </c>
      <c r="B145" t="s">
        <v>77</v>
      </c>
      <c r="C145" t="s">
        <v>952</v>
      </c>
      <c r="D145" t="s">
        <v>953</v>
      </c>
      <c r="E145">
        <v>462</v>
      </c>
    </row>
    <row r="146" spans="1:5">
      <c r="A146" t="s">
        <v>954</v>
      </c>
      <c r="B146" t="s">
        <v>500</v>
      </c>
      <c r="C146" t="s">
        <v>670</v>
      </c>
      <c r="D146" t="s">
        <v>671</v>
      </c>
      <c r="E146">
        <v>952</v>
      </c>
    </row>
    <row r="147" spans="1:5">
      <c r="A147" t="s">
        <v>955</v>
      </c>
      <c r="B147" t="s">
        <v>95</v>
      </c>
      <c r="C147" t="s">
        <v>621</v>
      </c>
      <c r="D147" t="s">
        <v>622</v>
      </c>
      <c r="E147">
        <v>978</v>
      </c>
    </row>
    <row r="148" spans="1:5">
      <c r="A148" t="s">
        <v>956</v>
      </c>
      <c r="B148" t="s">
        <v>519</v>
      </c>
      <c r="C148" t="s">
        <v>618</v>
      </c>
      <c r="D148" t="s">
        <v>619</v>
      </c>
      <c r="E148">
        <v>840</v>
      </c>
    </row>
    <row r="149" spans="1:5">
      <c r="A149" t="s">
        <v>957</v>
      </c>
      <c r="B149" t="s">
        <v>958</v>
      </c>
      <c r="C149" t="s">
        <v>621</v>
      </c>
      <c r="D149" t="s">
        <v>622</v>
      </c>
      <c r="E149">
        <v>978</v>
      </c>
    </row>
    <row r="150" spans="1:5">
      <c r="A150" t="s">
        <v>959</v>
      </c>
      <c r="B150" t="s">
        <v>335</v>
      </c>
      <c r="C150" t="s">
        <v>960</v>
      </c>
      <c r="D150" t="s">
        <v>961</v>
      </c>
      <c r="E150">
        <v>929</v>
      </c>
    </row>
    <row r="151" spans="1:5">
      <c r="A151" t="s">
        <v>962</v>
      </c>
      <c r="B151" t="s">
        <v>343</v>
      </c>
      <c r="C151" t="s">
        <v>963</v>
      </c>
      <c r="D151" t="s">
        <v>964</v>
      </c>
      <c r="E151">
        <v>480</v>
      </c>
    </row>
    <row r="152" spans="1:5">
      <c r="A152" t="s">
        <v>965</v>
      </c>
      <c r="B152" t="s">
        <v>966</v>
      </c>
      <c r="C152" t="s">
        <v>621</v>
      </c>
      <c r="D152" t="s">
        <v>622</v>
      </c>
      <c r="E152">
        <v>978</v>
      </c>
    </row>
    <row r="153" spans="1:5">
      <c r="A153" t="s">
        <v>967</v>
      </c>
      <c r="C153" t="s">
        <v>968</v>
      </c>
      <c r="D153" t="s">
        <v>969</v>
      </c>
      <c r="E153">
        <v>965</v>
      </c>
    </row>
    <row r="154" spans="1:5">
      <c r="A154" t="s">
        <v>970</v>
      </c>
      <c r="B154" t="s">
        <v>252</v>
      </c>
      <c r="C154" t="s">
        <v>971</v>
      </c>
      <c r="D154" t="s">
        <v>972</v>
      </c>
      <c r="E154">
        <v>484</v>
      </c>
    </row>
    <row r="155" spans="1:5">
      <c r="A155" t="s">
        <v>970</v>
      </c>
      <c r="B155" t="s">
        <v>252</v>
      </c>
      <c r="C155" t="s">
        <v>973</v>
      </c>
      <c r="D155" t="s">
        <v>974</v>
      </c>
      <c r="E155">
        <v>979</v>
      </c>
    </row>
    <row r="156" spans="1:5">
      <c r="A156" t="s">
        <v>975</v>
      </c>
      <c r="B156" t="s">
        <v>230</v>
      </c>
      <c r="C156" t="s">
        <v>618</v>
      </c>
      <c r="D156" t="s">
        <v>619</v>
      </c>
      <c r="E156">
        <v>840</v>
      </c>
    </row>
    <row r="157" spans="1:5">
      <c r="A157" t="s">
        <v>976</v>
      </c>
      <c r="B157" t="s">
        <v>70</v>
      </c>
      <c r="C157" t="s">
        <v>977</v>
      </c>
      <c r="D157" t="s">
        <v>978</v>
      </c>
      <c r="E157">
        <v>498</v>
      </c>
    </row>
    <row r="158" spans="1:5">
      <c r="A158" t="s">
        <v>979</v>
      </c>
      <c r="B158" t="s">
        <v>5</v>
      </c>
      <c r="C158" t="s">
        <v>621</v>
      </c>
      <c r="D158" t="s">
        <v>622</v>
      </c>
      <c r="E158">
        <v>978</v>
      </c>
    </row>
    <row r="159" spans="1:5">
      <c r="A159" t="s">
        <v>980</v>
      </c>
      <c r="B159" t="s">
        <v>382</v>
      </c>
      <c r="C159" t="s">
        <v>981</v>
      </c>
      <c r="D159" t="s">
        <v>982</v>
      </c>
      <c r="E159">
        <v>496</v>
      </c>
    </row>
    <row r="160" spans="1:5">
      <c r="A160" t="s">
        <v>983</v>
      </c>
      <c r="B160" t="s">
        <v>165</v>
      </c>
      <c r="C160" t="s">
        <v>621</v>
      </c>
      <c r="D160" t="s">
        <v>622</v>
      </c>
      <c r="E160">
        <v>978</v>
      </c>
    </row>
    <row r="161" spans="1:5">
      <c r="A161" t="s">
        <v>984</v>
      </c>
      <c r="B161" t="s">
        <v>985</v>
      </c>
      <c r="C161" t="s">
        <v>628</v>
      </c>
      <c r="D161" t="s">
        <v>629</v>
      </c>
      <c r="E161">
        <v>951</v>
      </c>
    </row>
    <row r="162" spans="1:5">
      <c r="A162" t="s">
        <v>986</v>
      </c>
      <c r="B162" t="s">
        <v>168</v>
      </c>
      <c r="C162" t="s">
        <v>987</v>
      </c>
      <c r="D162" t="s">
        <v>988</v>
      </c>
      <c r="E162">
        <v>504</v>
      </c>
    </row>
    <row r="163" spans="1:5">
      <c r="A163" t="s">
        <v>989</v>
      </c>
      <c r="B163" t="s">
        <v>116</v>
      </c>
      <c r="C163" t="s">
        <v>990</v>
      </c>
      <c r="D163" t="s">
        <v>991</v>
      </c>
      <c r="E163">
        <v>943</v>
      </c>
    </row>
    <row r="164" spans="1:5">
      <c r="A164" t="s">
        <v>992</v>
      </c>
      <c r="B164" t="s">
        <v>55</v>
      </c>
      <c r="C164" t="s">
        <v>993</v>
      </c>
      <c r="D164" t="s">
        <v>994</v>
      </c>
      <c r="E164">
        <v>104</v>
      </c>
    </row>
    <row r="165" spans="1:5">
      <c r="A165" t="s">
        <v>995</v>
      </c>
      <c r="B165" t="s">
        <v>217</v>
      </c>
      <c r="C165" t="s">
        <v>996</v>
      </c>
      <c r="D165" t="s">
        <v>997</v>
      </c>
      <c r="E165">
        <v>516</v>
      </c>
    </row>
    <row r="166" spans="1:5">
      <c r="A166" t="s">
        <v>995</v>
      </c>
      <c r="B166" t="s">
        <v>217</v>
      </c>
      <c r="C166" t="s">
        <v>926</v>
      </c>
      <c r="D166" t="s">
        <v>927</v>
      </c>
      <c r="E166">
        <v>710</v>
      </c>
    </row>
    <row r="167" spans="1:5">
      <c r="A167" t="s">
        <v>998</v>
      </c>
      <c r="B167" t="s">
        <v>218</v>
      </c>
      <c r="C167" t="s">
        <v>644</v>
      </c>
      <c r="D167" t="s">
        <v>645</v>
      </c>
      <c r="E167">
        <v>36</v>
      </c>
    </row>
    <row r="168" spans="1:5">
      <c r="A168" t="s">
        <v>999</v>
      </c>
      <c r="B168" t="s">
        <v>584</v>
      </c>
      <c r="C168" t="s">
        <v>1000</v>
      </c>
      <c r="D168" t="s">
        <v>1001</v>
      </c>
      <c r="E168">
        <v>524</v>
      </c>
    </row>
    <row r="169" spans="1:5">
      <c r="A169" t="s">
        <v>1002</v>
      </c>
      <c r="B169" t="s">
        <v>415</v>
      </c>
      <c r="C169" t="s">
        <v>621</v>
      </c>
      <c r="D169" t="s">
        <v>622</v>
      </c>
      <c r="E169">
        <v>978</v>
      </c>
    </row>
    <row r="170" spans="1:5">
      <c r="A170" t="s">
        <v>1003</v>
      </c>
      <c r="B170" t="s">
        <v>163</v>
      </c>
      <c r="C170" t="s">
        <v>813</v>
      </c>
      <c r="D170" t="s">
        <v>814</v>
      </c>
      <c r="E170">
        <v>953</v>
      </c>
    </row>
    <row r="171" spans="1:5">
      <c r="A171" t="s">
        <v>1004</v>
      </c>
      <c r="B171" t="s">
        <v>239</v>
      </c>
      <c r="C171" t="s">
        <v>753</v>
      </c>
      <c r="D171" t="s">
        <v>754</v>
      </c>
      <c r="E171">
        <v>554</v>
      </c>
    </row>
    <row r="172" spans="1:5">
      <c r="A172" t="s">
        <v>1005</v>
      </c>
      <c r="B172" t="s">
        <v>178</v>
      </c>
      <c r="C172" t="s">
        <v>1006</v>
      </c>
      <c r="D172" t="s">
        <v>1007</v>
      </c>
      <c r="E172">
        <v>558</v>
      </c>
    </row>
    <row r="173" spans="1:5">
      <c r="A173" t="s">
        <v>1008</v>
      </c>
      <c r="B173" t="s">
        <v>117</v>
      </c>
      <c r="C173" t="s">
        <v>670</v>
      </c>
      <c r="D173" t="s">
        <v>671</v>
      </c>
      <c r="E173">
        <v>952</v>
      </c>
    </row>
    <row r="174" spans="1:5">
      <c r="A174" t="s">
        <v>1009</v>
      </c>
      <c r="B174" t="s">
        <v>556</v>
      </c>
      <c r="C174" t="s">
        <v>1010</v>
      </c>
      <c r="D174" t="s">
        <v>1011</v>
      </c>
      <c r="E174">
        <v>566</v>
      </c>
    </row>
    <row r="175" spans="1:5">
      <c r="A175" t="s">
        <v>1012</v>
      </c>
      <c r="B175" t="s">
        <v>1013</v>
      </c>
      <c r="C175" t="s">
        <v>753</v>
      </c>
      <c r="D175" t="s">
        <v>754</v>
      </c>
      <c r="E175">
        <v>554</v>
      </c>
    </row>
    <row r="176" spans="1:5">
      <c r="A176" t="s">
        <v>1014</v>
      </c>
      <c r="B176" t="s">
        <v>1015</v>
      </c>
      <c r="C176" t="s">
        <v>644</v>
      </c>
      <c r="D176" t="s">
        <v>645</v>
      </c>
      <c r="E176">
        <v>36</v>
      </c>
    </row>
    <row r="177" spans="1:5">
      <c r="A177" t="s">
        <v>1016</v>
      </c>
      <c r="B177" t="s">
        <v>501</v>
      </c>
      <c r="C177" t="s">
        <v>618</v>
      </c>
      <c r="D177" t="s">
        <v>619</v>
      </c>
      <c r="E177">
        <v>840</v>
      </c>
    </row>
    <row r="178" spans="1:5">
      <c r="A178" t="s">
        <v>1017</v>
      </c>
      <c r="B178" t="s">
        <v>488</v>
      </c>
      <c r="C178" t="s">
        <v>694</v>
      </c>
      <c r="D178" t="s">
        <v>695</v>
      </c>
      <c r="E178">
        <v>578</v>
      </c>
    </row>
    <row r="179" spans="1:5">
      <c r="A179" t="s">
        <v>1018</v>
      </c>
      <c r="B179" t="s">
        <v>460</v>
      </c>
      <c r="C179" t="s">
        <v>1019</v>
      </c>
      <c r="D179" t="s">
        <v>1020</v>
      </c>
      <c r="E179">
        <v>512</v>
      </c>
    </row>
    <row r="180" spans="1:5">
      <c r="A180" t="s">
        <v>1021</v>
      </c>
      <c r="B180" t="s">
        <v>110</v>
      </c>
      <c r="C180" t="s">
        <v>1022</v>
      </c>
      <c r="D180" t="s">
        <v>1023</v>
      </c>
      <c r="E180">
        <v>586</v>
      </c>
    </row>
    <row r="181" spans="1:5">
      <c r="A181" t="s">
        <v>1024</v>
      </c>
      <c r="B181" t="s">
        <v>308</v>
      </c>
      <c r="C181" t="s">
        <v>618</v>
      </c>
      <c r="D181" t="s">
        <v>619</v>
      </c>
      <c r="E181">
        <v>840</v>
      </c>
    </row>
    <row r="182" spans="1:5">
      <c r="A182" t="s">
        <v>1025</v>
      </c>
      <c r="B182" t="s">
        <v>164</v>
      </c>
      <c r="C182" t="s">
        <v>632</v>
      </c>
    </row>
    <row r="183" spans="1:5">
      <c r="A183" t="s">
        <v>1026</v>
      </c>
      <c r="B183" t="s">
        <v>369</v>
      </c>
      <c r="C183" t="s">
        <v>1027</v>
      </c>
      <c r="D183" t="s">
        <v>1028</v>
      </c>
      <c r="E183">
        <v>590</v>
      </c>
    </row>
    <row r="184" spans="1:5">
      <c r="A184" t="s">
        <v>1026</v>
      </c>
      <c r="B184" t="s">
        <v>369</v>
      </c>
      <c r="C184" t="s">
        <v>618</v>
      </c>
      <c r="D184" t="s">
        <v>619</v>
      </c>
      <c r="E184">
        <v>840</v>
      </c>
    </row>
    <row r="185" spans="1:5">
      <c r="A185" t="s">
        <v>1029</v>
      </c>
      <c r="B185" t="s">
        <v>211</v>
      </c>
      <c r="C185" t="s">
        <v>1030</v>
      </c>
      <c r="D185" t="s">
        <v>1031</v>
      </c>
      <c r="E185">
        <v>598</v>
      </c>
    </row>
    <row r="186" spans="1:5">
      <c r="A186" t="s">
        <v>1032</v>
      </c>
      <c r="B186" t="s">
        <v>58</v>
      </c>
      <c r="C186" t="s">
        <v>1033</v>
      </c>
      <c r="D186" t="s">
        <v>1034</v>
      </c>
      <c r="E186">
        <v>600</v>
      </c>
    </row>
    <row r="187" spans="1:5">
      <c r="A187" t="s">
        <v>1035</v>
      </c>
      <c r="B187" t="s">
        <v>240</v>
      </c>
      <c r="C187" t="s">
        <v>1036</v>
      </c>
      <c r="D187" t="s">
        <v>1037</v>
      </c>
      <c r="E187">
        <v>604</v>
      </c>
    </row>
    <row r="188" spans="1:5">
      <c r="A188" t="s">
        <v>1038</v>
      </c>
      <c r="B188" t="s">
        <v>472</v>
      </c>
      <c r="C188" t="s">
        <v>1039</v>
      </c>
      <c r="D188" t="s">
        <v>1040</v>
      </c>
      <c r="E188">
        <v>608</v>
      </c>
    </row>
    <row r="189" spans="1:5">
      <c r="A189" t="s">
        <v>1041</v>
      </c>
      <c r="B189" t="s">
        <v>1042</v>
      </c>
      <c r="C189" t="s">
        <v>753</v>
      </c>
      <c r="D189" t="s">
        <v>754</v>
      </c>
      <c r="E189">
        <v>554</v>
      </c>
    </row>
    <row r="190" spans="1:5">
      <c r="A190" t="s">
        <v>1043</v>
      </c>
      <c r="B190" t="s">
        <v>31</v>
      </c>
      <c r="C190" t="s">
        <v>1044</v>
      </c>
      <c r="D190" t="s">
        <v>1045</v>
      </c>
      <c r="E190">
        <v>985</v>
      </c>
    </row>
    <row r="191" spans="1:5">
      <c r="A191" t="s">
        <v>1046</v>
      </c>
      <c r="B191" t="s">
        <v>157</v>
      </c>
      <c r="C191" t="s">
        <v>621</v>
      </c>
      <c r="D191" t="s">
        <v>622</v>
      </c>
      <c r="E191">
        <v>978</v>
      </c>
    </row>
    <row r="192" spans="1:5">
      <c r="A192" t="s">
        <v>1047</v>
      </c>
      <c r="B192" t="s">
        <v>557</v>
      </c>
      <c r="C192" t="s">
        <v>618</v>
      </c>
      <c r="D192" t="s">
        <v>619</v>
      </c>
      <c r="E192">
        <v>840</v>
      </c>
    </row>
    <row r="193" spans="1:5">
      <c r="A193" t="s">
        <v>1048</v>
      </c>
      <c r="B193" t="s">
        <v>18</v>
      </c>
      <c r="C193" t="s">
        <v>1049</v>
      </c>
      <c r="D193" t="s">
        <v>1050</v>
      </c>
      <c r="E193">
        <v>634</v>
      </c>
    </row>
    <row r="194" spans="1:5">
      <c r="A194" t="s">
        <v>1051</v>
      </c>
      <c r="B194" t="s">
        <v>531</v>
      </c>
      <c r="C194" t="s">
        <v>1052</v>
      </c>
      <c r="D194" t="s">
        <v>531</v>
      </c>
      <c r="E194">
        <v>807</v>
      </c>
    </row>
    <row r="195" spans="1:5">
      <c r="A195" t="s">
        <v>1053</v>
      </c>
      <c r="B195" t="s">
        <v>269</v>
      </c>
      <c r="C195" t="s">
        <v>1054</v>
      </c>
      <c r="D195" t="s">
        <v>1055</v>
      </c>
      <c r="E195">
        <v>946</v>
      </c>
    </row>
    <row r="196" spans="1:5">
      <c r="A196" t="s">
        <v>1056</v>
      </c>
      <c r="B196" t="s">
        <v>285</v>
      </c>
      <c r="C196" t="s">
        <v>1057</v>
      </c>
      <c r="D196" t="s">
        <v>1058</v>
      </c>
      <c r="E196">
        <v>643</v>
      </c>
    </row>
    <row r="197" spans="1:5">
      <c r="A197" t="s">
        <v>1059</v>
      </c>
      <c r="B197" t="s">
        <v>75</v>
      </c>
      <c r="C197" t="s">
        <v>1060</v>
      </c>
      <c r="D197" t="s">
        <v>1061</v>
      </c>
      <c r="E197">
        <v>646</v>
      </c>
    </row>
    <row r="198" spans="1:5">
      <c r="A198" t="s">
        <v>1062</v>
      </c>
      <c r="C198" t="s">
        <v>621</v>
      </c>
      <c r="D198" t="s">
        <v>622</v>
      </c>
      <c r="E198">
        <v>978</v>
      </c>
    </row>
    <row r="199" spans="1:5">
      <c r="A199" t="s">
        <v>1063</v>
      </c>
      <c r="B199" t="s">
        <v>1064</v>
      </c>
      <c r="C199" t="s">
        <v>621</v>
      </c>
      <c r="D199" t="s">
        <v>622</v>
      </c>
      <c r="E199">
        <v>978</v>
      </c>
    </row>
    <row r="200" spans="1:5">
      <c r="A200" t="s">
        <v>1065</v>
      </c>
      <c r="B200" t="s">
        <v>1066</v>
      </c>
      <c r="C200" t="s">
        <v>1067</v>
      </c>
      <c r="D200" t="s">
        <v>1068</v>
      </c>
      <c r="E200">
        <v>654</v>
      </c>
    </row>
    <row r="201" spans="1:5">
      <c r="A201" t="s">
        <v>1069</v>
      </c>
      <c r="B201" t="s">
        <v>314</v>
      </c>
      <c r="C201" t="s">
        <v>628</v>
      </c>
      <c r="D201" t="s">
        <v>629</v>
      </c>
      <c r="E201">
        <v>951</v>
      </c>
    </row>
    <row r="202" spans="1:5">
      <c r="A202" t="s">
        <v>1070</v>
      </c>
      <c r="B202" t="s">
        <v>307</v>
      </c>
      <c r="C202" t="s">
        <v>628</v>
      </c>
      <c r="D202" t="s">
        <v>629</v>
      </c>
      <c r="E202">
        <v>951</v>
      </c>
    </row>
    <row r="203" spans="1:5">
      <c r="A203" t="s">
        <v>1071</v>
      </c>
      <c r="B203" t="s">
        <v>378</v>
      </c>
      <c r="C203" t="s">
        <v>621</v>
      </c>
      <c r="D203" t="s">
        <v>622</v>
      </c>
      <c r="E203">
        <v>978</v>
      </c>
    </row>
    <row r="204" spans="1:5">
      <c r="A204" t="s">
        <v>1072</v>
      </c>
      <c r="B204" t="s">
        <v>1073</v>
      </c>
      <c r="C204" t="s">
        <v>621</v>
      </c>
      <c r="D204" t="s">
        <v>622</v>
      </c>
      <c r="E204">
        <v>978</v>
      </c>
    </row>
    <row r="205" spans="1:5">
      <c r="A205" t="s">
        <v>1074</v>
      </c>
      <c r="B205" t="s">
        <v>84</v>
      </c>
      <c r="C205" t="s">
        <v>628</v>
      </c>
      <c r="D205" t="s">
        <v>629</v>
      </c>
      <c r="E205">
        <v>951</v>
      </c>
    </row>
    <row r="206" spans="1:5">
      <c r="A206" t="s">
        <v>1075</v>
      </c>
      <c r="B206" t="s">
        <v>290</v>
      </c>
      <c r="C206" t="s">
        <v>1076</v>
      </c>
      <c r="D206" t="s">
        <v>1077</v>
      </c>
      <c r="E206">
        <v>882</v>
      </c>
    </row>
    <row r="207" spans="1:5">
      <c r="A207" t="s">
        <v>1078</v>
      </c>
      <c r="B207" t="s">
        <v>417</v>
      </c>
      <c r="C207" t="s">
        <v>621</v>
      </c>
      <c r="D207" t="s">
        <v>622</v>
      </c>
      <c r="E207">
        <v>978</v>
      </c>
    </row>
    <row r="208" spans="1:5">
      <c r="A208" t="s">
        <v>1079</v>
      </c>
      <c r="B208" t="s">
        <v>359</v>
      </c>
      <c r="C208" t="s">
        <v>1080</v>
      </c>
      <c r="D208" t="s">
        <v>1081</v>
      </c>
      <c r="E208">
        <v>930</v>
      </c>
    </row>
    <row r="209" spans="1:5">
      <c r="A209" t="s">
        <v>1082</v>
      </c>
      <c r="B209" t="s">
        <v>199</v>
      </c>
      <c r="C209" t="s">
        <v>1083</v>
      </c>
      <c r="D209" t="s">
        <v>1084</v>
      </c>
      <c r="E209">
        <v>682</v>
      </c>
    </row>
    <row r="210" spans="1:5">
      <c r="A210" t="s">
        <v>1085</v>
      </c>
      <c r="B210" t="s">
        <v>454</v>
      </c>
      <c r="C210" t="s">
        <v>670</v>
      </c>
      <c r="D210" t="s">
        <v>671</v>
      </c>
      <c r="E210">
        <v>952</v>
      </c>
    </row>
    <row r="211" spans="1:5">
      <c r="A211" t="s">
        <v>1086</v>
      </c>
      <c r="B211" t="s">
        <v>355</v>
      </c>
      <c r="C211" t="s">
        <v>1087</v>
      </c>
      <c r="D211" t="s">
        <v>1088</v>
      </c>
      <c r="E211">
        <v>941</v>
      </c>
    </row>
    <row r="212" spans="1:5">
      <c r="A212" t="s">
        <v>1089</v>
      </c>
      <c r="B212" t="s">
        <v>127</v>
      </c>
      <c r="C212" t="s">
        <v>1090</v>
      </c>
      <c r="D212" t="s">
        <v>1091</v>
      </c>
      <c r="E212">
        <v>690</v>
      </c>
    </row>
    <row r="213" spans="1:5">
      <c r="A213" t="s">
        <v>1092</v>
      </c>
      <c r="B213" t="s">
        <v>522</v>
      </c>
      <c r="C213" t="s">
        <v>1093</v>
      </c>
      <c r="D213" t="s">
        <v>1094</v>
      </c>
      <c r="E213">
        <v>694</v>
      </c>
    </row>
    <row r="214" spans="1:5">
      <c r="A214" t="s">
        <v>1095</v>
      </c>
      <c r="B214" t="s">
        <v>66</v>
      </c>
      <c r="C214" t="s">
        <v>1096</v>
      </c>
      <c r="D214" t="s">
        <v>1097</v>
      </c>
      <c r="E214">
        <v>702</v>
      </c>
    </row>
    <row r="215" spans="1:5">
      <c r="A215" t="s">
        <v>1098</v>
      </c>
      <c r="B215" t="s">
        <v>334</v>
      </c>
      <c r="C215" t="s">
        <v>767</v>
      </c>
      <c r="D215" t="s">
        <v>768</v>
      </c>
      <c r="E215">
        <v>532</v>
      </c>
    </row>
    <row r="216" spans="1:5">
      <c r="A216" t="s">
        <v>1099</v>
      </c>
      <c r="C216" t="s">
        <v>1100</v>
      </c>
      <c r="D216" t="s">
        <v>1101</v>
      </c>
      <c r="E216">
        <v>994</v>
      </c>
    </row>
    <row r="217" spans="1:5">
      <c r="A217" t="s">
        <v>1102</v>
      </c>
      <c r="B217" t="s">
        <v>124</v>
      </c>
      <c r="C217" t="s">
        <v>621</v>
      </c>
      <c r="D217" t="s">
        <v>622</v>
      </c>
      <c r="E217">
        <v>978</v>
      </c>
    </row>
    <row r="218" spans="1:5">
      <c r="A218" t="s">
        <v>1103</v>
      </c>
      <c r="B218" t="s">
        <v>271</v>
      </c>
      <c r="C218" t="s">
        <v>621</v>
      </c>
      <c r="D218" t="s">
        <v>622</v>
      </c>
      <c r="E218">
        <v>978</v>
      </c>
    </row>
    <row r="219" spans="1:5">
      <c r="A219" t="s">
        <v>1104</v>
      </c>
      <c r="B219" t="s">
        <v>257</v>
      </c>
      <c r="C219" t="s">
        <v>1105</v>
      </c>
      <c r="D219" t="s">
        <v>1106</v>
      </c>
      <c r="E219">
        <v>90</v>
      </c>
    </row>
    <row r="220" spans="1:5">
      <c r="A220" t="s">
        <v>1107</v>
      </c>
      <c r="B220" t="s">
        <v>23</v>
      </c>
      <c r="C220" t="s">
        <v>1108</v>
      </c>
      <c r="D220" t="s">
        <v>1109</v>
      </c>
      <c r="E220">
        <v>706</v>
      </c>
    </row>
    <row r="221" spans="1:5">
      <c r="A221" t="s">
        <v>1110</v>
      </c>
      <c r="B221" t="s">
        <v>318</v>
      </c>
      <c r="C221" t="s">
        <v>926</v>
      </c>
      <c r="D221" t="s">
        <v>927</v>
      </c>
      <c r="E221">
        <v>710</v>
      </c>
    </row>
    <row r="222" spans="1:5">
      <c r="A222" t="s">
        <v>1111</v>
      </c>
      <c r="C222" t="s">
        <v>632</v>
      </c>
    </row>
    <row r="223" spans="1:5">
      <c r="A223" t="s">
        <v>1112</v>
      </c>
      <c r="B223" t="s">
        <v>50</v>
      </c>
      <c r="C223" t="s">
        <v>1113</v>
      </c>
      <c r="D223" t="s">
        <v>1114</v>
      </c>
      <c r="E223">
        <v>728</v>
      </c>
    </row>
    <row r="224" spans="1:5">
      <c r="A224" t="s">
        <v>1115</v>
      </c>
      <c r="B224" t="s">
        <v>205</v>
      </c>
      <c r="C224" t="s">
        <v>621</v>
      </c>
      <c r="D224" t="s">
        <v>622</v>
      </c>
      <c r="E224">
        <v>978</v>
      </c>
    </row>
    <row r="225" spans="1:5">
      <c r="A225" t="s">
        <v>1116</v>
      </c>
      <c r="B225" t="s">
        <v>558</v>
      </c>
      <c r="C225" t="s">
        <v>1117</v>
      </c>
      <c r="D225" t="s">
        <v>1118</v>
      </c>
      <c r="E225">
        <v>144</v>
      </c>
    </row>
    <row r="226" spans="1:5">
      <c r="A226" t="s">
        <v>1119</v>
      </c>
      <c r="B226" t="s">
        <v>370</v>
      </c>
      <c r="C226" t="s">
        <v>1120</v>
      </c>
      <c r="D226" t="s">
        <v>1121</v>
      </c>
      <c r="E226">
        <v>938</v>
      </c>
    </row>
    <row r="227" spans="1:5">
      <c r="A227" t="s">
        <v>1122</v>
      </c>
      <c r="B227" t="s">
        <v>54</v>
      </c>
      <c r="C227" t="s">
        <v>1123</v>
      </c>
      <c r="D227" t="s">
        <v>1124</v>
      </c>
      <c r="E227">
        <v>968</v>
      </c>
    </row>
    <row r="228" spans="1:5">
      <c r="A228" t="s">
        <v>1125</v>
      </c>
      <c r="B228" t="s">
        <v>1126</v>
      </c>
      <c r="C228" t="s">
        <v>694</v>
      </c>
      <c r="D228" t="s">
        <v>695</v>
      </c>
      <c r="E228">
        <v>578</v>
      </c>
    </row>
    <row r="229" spans="1:5">
      <c r="A229" t="s">
        <v>1127</v>
      </c>
      <c r="B229" t="s">
        <v>114</v>
      </c>
      <c r="C229" t="s">
        <v>1128</v>
      </c>
      <c r="D229" t="s">
        <v>1129</v>
      </c>
      <c r="E229">
        <v>748</v>
      </c>
    </row>
    <row r="230" spans="1:5">
      <c r="A230" t="s">
        <v>1130</v>
      </c>
      <c r="B230" t="s">
        <v>235</v>
      </c>
      <c r="C230" t="s">
        <v>1131</v>
      </c>
      <c r="D230" t="s">
        <v>1132</v>
      </c>
      <c r="E230">
        <v>752</v>
      </c>
    </row>
    <row r="231" spans="1:5">
      <c r="A231" t="s">
        <v>1133</v>
      </c>
      <c r="B231" t="s">
        <v>526</v>
      </c>
      <c r="C231" t="s">
        <v>1134</v>
      </c>
      <c r="D231" t="s">
        <v>526</v>
      </c>
      <c r="E231">
        <v>947</v>
      </c>
    </row>
    <row r="232" spans="1:5">
      <c r="A232" t="s">
        <v>1133</v>
      </c>
      <c r="B232" t="s">
        <v>526</v>
      </c>
      <c r="C232" t="s">
        <v>935</v>
      </c>
      <c r="D232" t="s">
        <v>936</v>
      </c>
      <c r="E232">
        <v>756</v>
      </c>
    </row>
    <row r="233" spans="1:5">
      <c r="A233" t="s">
        <v>1133</v>
      </c>
      <c r="B233" t="s">
        <v>526</v>
      </c>
      <c r="C233" t="s">
        <v>1135</v>
      </c>
      <c r="D233" t="s">
        <v>1136</v>
      </c>
      <c r="E233">
        <v>948</v>
      </c>
    </row>
    <row r="234" spans="1:5">
      <c r="A234" t="s">
        <v>1137</v>
      </c>
      <c r="B234" t="s">
        <v>180</v>
      </c>
      <c r="C234" t="s">
        <v>1138</v>
      </c>
      <c r="D234" t="s">
        <v>1139</v>
      </c>
      <c r="E234">
        <v>760</v>
      </c>
    </row>
    <row r="235" spans="1:5">
      <c r="A235" t="s">
        <v>1140</v>
      </c>
      <c r="B235" t="s">
        <v>1141</v>
      </c>
      <c r="C235" t="s">
        <v>1142</v>
      </c>
      <c r="D235" t="s">
        <v>1143</v>
      </c>
      <c r="E235">
        <v>901</v>
      </c>
    </row>
    <row r="236" spans="1:5">
      <c r="A236" t="s">
        <v>1144</v>
      </c>
      <c r="B236" t="s">
        <v>37</v>
      </c>
      <c r="C236" t="s">
        <v>1145</v>
      </c>
      <c r="D236" t="s">
        <v>1146</v>
      </c>
      <c r="E236">
        <v>972</v>
      </c>
    </row>
    <row r="237" spans="1:5">
      <c r="A237" t="s">
        <v>1147</v>
      </c>
      <c r="B237" t="s">
        <v>371</v>
      </c>
      <c r="C237" t="s">
        <v>1148</v>
      </c>
      <c r="D237" t="s">
        <v>1149</v>
      </c>
      <c r="E237">
        <v>834</v>
      </c>
    </row>
    <row r="238" spans="1:5">
      <c r="A238" t="s">
        <v>1150</v>
      </c>
      <c r="B238" t="s">
        <v>360</v>
      </c>
      <c r="C238" t="s">
        <v>1151</v>
      </c>
      <c r="D238" t="s">
        <v>1152</v>
      </c>
      <c r="E238">
        <v>764</v>
      </c>
    </row>
    <row r="239" spans="1:5">
      <c r="A239" t="s">
        <v>1153</v>
      </c>
      <c r="B239" t="s">
        <v>234</v>
      </c>
      <c r="C239" t="s">
        <v>618</v>
      </c>
      <c r="D239" t="s">
        <v>619</v>
      </c>
      <c r="E239">
        <v>840</v>
      </c>
    </row>
    <row r="240" spans="1:5">
      <c r="A240" t="s">
        <v>1154</v>
      </c>
      <c r="B240" t="s">
        <v>310</v>
      </c>
      <c r="C240" t="s">
        <v>670</v>
      </c>
      <c r="D240" t="s">
        <v>671</v>
      </c>
      <c r="E240">
        <v>952</v>
      </c>
    </row>
    <row r="241" spans="1:5">
      <c r="A241" t="s">
        <v>1155</v>
      </c>
      <c r="B241" t="s">
        <v>1156</v>
      </c>
      <c r="C241" t="s">
        <v>753</v>
      </c>
      <c r="D241" t="s">
        <v>754</v>
      </c>
      <c r="E241">
        <v>554</v>
      </c>
    </row>
    <row r="242" spans="1:5">
      <c r="A242" t="s">
        <v>1157</v>
      </c>
      <c r="B242" t="s">
        <v>507</v>
      </c>
      <c r="C242" t="s">
        <v>1158</v>
      </c>
      <c r="D242" t="s">
        <v>1159</v>
      </c>
      <c r="E242">
        <v>776</v>
      </c>
    </row>
    <row r="243" spans="1:5">
      <c r="A243" t="s">
        <v>1160</v>
      </c>
      <c r="B243" t="s">
        <v>143</v>
      </c>
      <c r="C243" t="s">
        <v>1161</v>
      </c>
      <c r="D243" t="s">
        <v>1162</v>
      </c>
      <c r="E243">
        <v>780</v>
      </c>
    </row>
    <row r="244" spans="1:5">
      <c r="A244" t="s">
        <v>1163</v>
      </c>
      <c r="B244" t="s">
        <v>15</v>
      </c>
      <c r="C244" t="s">
        <v>1164</v>
      </c>
      <c r="D244" t="s">
        <v>1165</v>
      </c>
      <c r="E244">
        <v>788</v>
      </c>
    </row>
    <row r="245" spans="1:5">
      <c r="A245" t="s">
        <v>1166</v>
      </c>
      <c r="B245" t="s">
        <v>344</v>
      </c>
      <c r="C245" t="s">
        <v>1167</v>
      </c>
      <c r="D245" t="s">
        <v>1168</v>
      </c>
      <c r="E245">
        <v>949</v>
      </c>
    </row>
    <row r="246" spans="1:5">
      <c r="A246" t="s">
        <v>1169</v>
      </c>
      <c r="B246" t="s">
        <v>215</v>
      </c>
      <c r="C246" t="s">
        <v>1170</v>
      </c>
      <c r="D246" t="s">
        <v>1171</v>
      </c>
      <c r="E246">
        <v>934</v>
      </c>
    </row>
    <row r="247" spans="1:5">
      <c r="A247" t="s">
        <v>1172</v>
      </c>
      <c r="B247" t="s">
        <v>188</v>
      </c>
      <c r="C247" t="s">
        <v>618</v>
      </c>
      <c r="D247" t="s">
        <v>619</v>
      </c>
      <c r="E247">
        <v>840</v>
      </c>
    </row>
    <row r="248" spans="1:5">
      <c r="A248" t="s">
        <v>1173</v>
      </c>
      <c r="B248" t="s">
        <v>78</v>
      </c>
      <c r="C248" t="s">
        <v>644</v>
      </c>
      <c r="D248" t="s">
        <v>645</v>
      </c>
      <c r="E248">
        <v>36</v>
      </c>
    </row>
    <row r="249" spans="1:5">
      <c r="A249" t="s">
        <v>1174</v>
      </c>
      <c r="B249" t="s">
        <v>132</v>
      </c>
      <c r="C249" t="s">
        <v>1175</v>
      </c>
      <c r="D249" t="s">
        <v>1176</v>
      </c>
      <c r="E249">
        <v>800</v>
      </c>
    </row>
    <row r="250" spans="1:5">
      <c r="A250" t="s">
        <v>1177</v>
      </c>
      <c r="B250" t="s">
        <v>409</v>
      </c>
      <c r="C250" t="s">
        <v>1178</v>
      </c>
      <c r="D250" t="s">
        <v>1179</v>
      </c>
      <c r="E250">
        <v>980</v>
      </c>
    </row>
    <row r="251" spans="1:5">
      <c r="A251" t="s">
        <v>1180</v>
      </c>
      <c r="B251" t="s">
        <v>176</v>
      </c>
      <c r="C251" t="s">
        <v>1181</v>
      </c>
      <c r="D251" t="s">
        <v>1182</v>
      </c>
      <c r="E251">
        <v>784</v>
      </c>
    </row>
    <row r="252" spans="1:5">
      <c r="A252" t="s">
        <v>1183</v>
      </c>
      <c r="B252" t="s">
        <v>478</v>
      </c>
      <c r="C252" t="s">
        <v>841</v>
      </c>
      <c r="D252" t="s">
        <v>842</v>
      </c>
      <c r="E252">
        <v>826</v>
      </c>
    </row>
    <row r="253" spans="1:5">
      <c r="A253" t="s">
        <v>1184</v>
      </c>
      <c r="C253" t="s">
        <v>618</v>
      </c>
      <c r="D253" t="s">
        <v>619</v>
      </c>
      <c r="E253">
        <v>840</v>
      </c>
    </row>
    <row r="254" spans="1:5">
      <c r="A254" t="s">
        <v>1185</v>
      </c>
      <c r="B254" t="s">
        <v>504</v>
      </c>
      <c r="C254" t="s">
        <v>618</v>
      </c>
      <c r="D254" t="s">
        <v>619</v>
      </c>
      <c r="E254">
        <v>840</v>
      </c>
    </row>
    <row r="255" spans="1:5">
      <c r="A255" t="s">
        <v>1186</v>
      </c>
      <c r="B255" t="s">
        <v>504</v>
      </c>
      <c r="C255" t="s">
        <v>1187</v>
      </c>
      <c r="D255" t="s">
        <v>1188</v>
      </c>
      <c r="E255">
        <v>997</v>
      </c>
    </row>
    <row r="256" spans="1:5">
      <c r="A256" t="s">
        <v>1189</v>
      </c>
      <c r="B256" t="s">
        <v>592</v>
      </c>
      <c r="C256" t="s">
        <v>1190</v>
      </c>
      <c r="D256" t="s">
        <v>1191</v>
      </c>
      <c r="E256">
        <v>940</v>
      </c>
    </row>
    <row r="257" spans="1:5">
      <c r="A257" t="s">
        <v>1189</v>
      </c>
      <c r="B257" t="s">
        <v>592</v>
      </c>
      <c r="C257" t="s">
        <v>1192</v>
      </c>
      <c r="D257" t="s">
        <v>1193</v>
      </c>
      <c r="E257">
        <v>858</v>
      </c>
    </row>
    <row r="258" spans="1:5">
      <c r="A258" t="s">
        <v>1194</v>
      </c>
      <c r="B258" t="s">
        <v>129</v>
      </c>
      <c r="C258" t="s">
        <v>1195</v>
      </c>
      <c r="D258" t="s">
        <v>1196</v>
      </c>
      <c r="E258">
        <v>860</v>
      </c>
    </row>
    <row r="259" spans="1:5">
      <c r="A259" t="s">
        <v>1197</v>
      </c>
      <c r="B259" t="s">
        <v>101</v>
      </c>
      <c r="C259" t="s">
        <v>1198</v>
      </c>
      <c r="D259" t="s">
        <v>1199</v>
      </c>
      <c r="E259">
        <v>548</v>
      </c>
    </row>
    <row r="260" spans="1:5">
      <c r="A260" t="s">
        <v>1200</v>
      </c>
      <c r="B260" t="s">
        <v>264</v>
      </c>
      <c r="C260" t="s">
        <v>1201</v>
      </c>
      <c r="D260" t="s">
        <v>1202</v>
      </c>
      <c r="E260">
        <v>937</v>
      </c>
    </row>
    <row r="261" spans="1:5">
      <c r="A261" t="s">
        <v>1200</v>
      </c>
      <c r="B261" t="s">
        <v>264</v>
      </c>
      <c r="C261" t="s">
        <v>1201</v>
      </c>
      <c r="D261" t="s">
        <v>1203</v>
      </c>
      <c r="E261">
        <v>926</v>
      </c>
    </row>
    <row r="262" spans="1:5">
      <c r="A262" t="s">
        <v>1204</v>
      </c>
      <c r="B262" t="s">
        <v>515</v>
      </c>
      <c r="C262" t="s">
        <v>1205</v>
      </c>
      <c r="D262" t="s">
        <v>1206</v>
      </c>
      <c r="E262">
        <v>704</v>
      </c>
    </row>
    <row r="263" spans="1:5">
      <c r="A263" t="s">
        <v>1207</v>
      </c>
      <c r="B263" t="s">
        <v>486</v>
      </c>
      <c r="C263" t="s">
        <v>618</v>
      </c>
      <c r="D263" t="s">
        <v>619</v>
      </c>
      <c r="E263">
        <v>840</v>
      </c>
    </row>
    <row r="264" spans="1:5">
      <c r="A264" t="s">
        <v>1207</v>
      </c>
      <c r="B264" t="s">
        <v>486</v>
      </c>
      <c r="C264" t="s">
        <v>618</v>
      </c>
      <c r="D264" t="s">
        <v>619</v>
      </c>
      <c r="E264">
        <v>840</v>
      </c>
    </row>
    <row r="265" spans="1:5">
      <c r="A265" t="s">
        <v>1208</v>
      </c>
      <c r="B265" t="s">
        <v>1209</v>
      </c>
      <c r="C265" t="s">
        <v>813</v>
      </c>
      <c r="D265" t="s">
        <v>814</v>
      </c>
      <c r="E265">
        <v>953</v>
      </c>
    </row>
    <row r="266" spans="1:5">
      <c r="A266" t="s">
        <v>1210</v>
      </c>
      <c r="B266" t="s">
        <v>1211</v>
      </c>
      <c r="C266" t="s">
        <v>987</v>
      </c>
      <c r="D266" t="s">
        <v>988</v>
      </c>
      <c r="E266">
        <v>504</v>
      </c>
    </row>
    <row r="267" spans="1:5">
      <c r="A267" t="s">
        <v>1212</v>
      </c>
      <c r="B267" t="s">
        <v>11</v>
      </c>
      <c r="C267" t="s">
        <v>1213</v>
      </c>
      <c r="D267" t="s">
        <v>1214</v>
      </c>
      <c r="E267">
        <v>886</v>
      </c>
    </row>
    <row r="268" spans="1:5">
      <c r="A268" t="s">
        <v>1215</v>
      </c>
      <c r="B268" t="s">
        <v>349</v>
      </c>
      <c r="C268" t="s">
        <v>1216</v>
      </c>
      <c r="D268" t="s">
        <v>1217</v>
      </c>
      <c r="E268">
        <v>967</v>
      </c>
    </row>
    <row r="269" spans="1:5">
      <c r="A269" t="s">
        <v>1218</v>
      </c>
      <c r="B269" t="s">
        <v>282</v>
      </c>
      <c r="C269" t="s">
        <v>1219</v>
      </c>
      <c r="D269" t="s">
        <v>1220</v>
      </c>
      <c r="E269">
        <v>932</v>
      </c>
    </row>
    <row r="270" spans="1:5">
      <c r="A270" t="s">
        <v>1221</v>
      </c>
      <c r="B270" t="s">
        <v>1222</v>
      </c>
      <c r="C270" t="s">
        <v>621</v>
      </c>
      <c r="D270" t="s">
        <v>622</v>
      </c>
      <c r="E270">
        <v>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D59"/>
  <sheetViews>
    <sheetView workbookViewId="0">
      <selection activeCell="BP200" sqref="BP200"/>
    </sheetView>
  </sheetViews>
  <sheetFormatPr defaultRowHeight="14.4"/>
  <cols>
    <col min="1" max="1" width="16" bestFit="1" customWidth="1"/>
    <col min="2" max="9" width="10.21875" customWidth="1"/>
    <col min="10" max="13" width="11.21875" customWidth="1"/>
    <col min="14" max="14" width="11.33203125" customWidth="1"/>
    <col min="15" max="21" width="11.21875" customWidth="1"/>
    <col min="22" max="22" width="11.33203125" customWidth="1"/>
    <col min="23" max="31" width="11.21875" customWidth="1"/>
    <col min="32" max="32" width="11.33203125" customWidth="1"/>
    <col min="33" max="37" width="11.21875" customWidth="1"/>
    <col min="38" max="39" width="11.33203125" customWidth="1"/>
    <col min="40" max="49" width="11.21875" customWidth="1"/>
    <col min="50" max="50" width="11.33203125" customWidth="1"/>
    <col min="51" max="55" width="11.21875" customWidth="1"/>
    <col min="56" max="56" width="11.77734375" bestFit="1" customWidth="1"/>
    <col min="57" max="58" width="10" customWidth="1"/>
  </cols>
  <sheetData>
    <row r="2" spans="1:56">
      <c r="A2" s="22" t="s">
        <v>1223</v>
      </c>
      <c r="B2" s="23" t="s">
        <v>1152</v>
      </c>
      <c r="C2" s="23" t="s">
        <v>619</v>
      </c>
      <c r="D2" s="23" t="s">
        <v>645</v>
      </c>
      <c r="E2" s="23" t="s">
        <v>622</v>
      </c>
      <c r="F2" s="23" t="s">
        <v>861</v>
      </c>
      <c r="G2" s="23" t="s">
        <v>1224</v>
      </c>
      <c r="H2" s="24" t="s">
        <v>1225</v>
      </c>
      <c r="I2" s="23" t="s">
        <v>722</v>
      </c>
      <c r="J2" s="24" t="s">
        <v>1226</v>
      </c>
      <c r="K2" s="23" t="s">
        <v>754</v>
      </c>
      <c r="L2" s="23" t="s">
        <v>1097</v>
      </c>
      <c r="M2" s="23" t="s">
        <v>864</v>
      </c>
      <c r="N2" s="25" t="s">
        <v>207</v>
      </c>
      <c r="O2" s="23" t="s">
        <v>936</v>
      </c>
      <c r="P2" s="24" t="s">
        <v>1227</v>
      </c>
      <c r="Q2" s="23" t="s">
        <v>842</v>
      </c>
      <c r="R2" s="23" t="s">
        <v>1179</v>
      </c>
      <c r="S2" s="23" t="s">
        <v>892</v>
      </c>
      <c r="T2" s="23" t="s">
        <v>772</v>
      </c>
      <c r="U2" s="23" t="s">
        <v>776</v>
      </c>
      <c r="V2" s="25" t="s">
        <v>1228</v>
      </c>
      <c r="W2" s="26" t="s">
        <v>1229</v>
      </c>
      <c r="X2" s="26" t="s">
        <v>1230</v>
      </c>
      <c r="Y2" s="26" t="s">
        <v>490</v>
      </c>
      <c r="Z2" s="26" t="s">
        <v>205</v>
      </c>
      <c r="AA2" s="26" t="s">
        <v>1231</v>
      </c>
      <c r="AB2" s="26" t="s">
        <v>1232</v>
      </c>
      <c r="AC2" s="23" t="s">
        <v>867</v>
      </c>
      <c r="AD2" s="23" t="s">
        <v>695</v>
      </c>
      <c r="AE2" s="24" t="s">
        <v>1286</v>
      </c>
      <c r="AF2" s="27" t="s">
        <v>1233</v>
      </c>
      <c r="AG2" s="23" t="s">
        <v>1132</v>
      </c>
      <c r="AH2" s="23" t="s">
        <v>760</v>
      </c>
      <c r="AI2" s="23" t="s">
        <v>1055</v>
      </c>
      <c r="AJ2" s="23" t="s">
        <v>706</v>
      </c>
      <c r="AK2" s="23" t="s">
        <v>1168</v>
      </c>
      <c r="AL2" s="25" t="s">
        <v>1234</v>
      </c>
      <c r="AM2" s="28" t="s">
        <v>1235</v>
      </c>
      <c r="AN2" s="29" t="s">
        <v>1236</v>
      </c>
      <c r="AO2" s="23" t="s">
        <v>885</v>
      </c>
      <c r="AP2" s="23" t="s">
        <v>1237</v>
      </c>
      <c r="AQ2" s="23" t="s">
        <v>732</v>
      </c>
      <c r="AR2" s="23" t="s">
        <v>1040</v>
      </c>
      <c r="AS2" s="23" t="s">
        <v>972</v>
      </c>
      <c r="AT2" s="23" t="s">
        <v>927</v>
      </c>
      <c r="AU2" s="23" t="s">
        <v>698</v>
      </c>
      <c r="AV2" s="23" t="s">
        <v>950</v>
      </c>
      <c r="AW2" s="23" t="s">
        <v>1058</v>
      </c>
      <c r="AX2" s="25" t="s">
        <v>1238</v>
      </c>
      <c r="AY2" s="23" t="s">
        <v>871</v>
      </c>
      <c r="AZ2" s="23" t="s">
        <v>678</v>
      </c>
      <c r="BA2" s="23" t="s">
        <v>909</v>
      </c>
      <c r="BB2" s="23" t="s">
        <v>735</v>
      </c>
      <c r="BC2" s="23" t="s">
        <v>874</v>
      </c>
      <c r="BD2" s="30" t="s">
        <v>1285</v>
      </c>
    </row>
    <row r="3" spans="1:56">
      <c r="A3" s="31" t="s">
        <v>1239</v>
      </c>
      <c r="B3" s="32" t="s">
        <v>1240</v>
      </c>
      <c r="C3" s="32" t="s">
        <v>1241</v>
      </c>
      <c r="D3" s="32" t="s">
        <v>1242</v>
      </c>
      <c r="E3" s="32" t="e">
        <f>NA()</f>
        <v>#N/A</v>
      </c>
      <c r="F3" s="32" t="s">
        <v>1243</v>
      </c>
      <c r="G3" s="32" t="e">
        <f>NA()</f>
        <v>#N/A</v>
      </c>
      <c r="H3" s="33" t="e">
        <f>NA()</f>
        <v>#N/A</v>
      </c>
      <c r="I3" s="32" t="s">
        <v>1244</v>
      </c>
      <c r="J3" s="33" t="e">
        <f>NA()</f>
        <v>#N/A</v>
      </c>
      <c r="K3" s="32" t="s">
        <v>1245</v>
      </c>
      <c r="L3" s="32" t="s">
        <v>1246</v>
      </c>
      <c r="M3" s="32" t="s">
        <v>1247</v>
      </c>
      <c r="N3" s="33" t="s">
        <v>1248</v>
      </c>
      <c r="O3" s="32" t="s">
        <v>1249</v>
      </c>
      <c r="P3" s="33" t="e">
        <f>NA()</f>
        <v>#N/A</v>
      </c>
      <c r="Q3" s="32" t="s">
        <v>1250</v>
      </c>
      <c r="R3" s="32" t="s">
        <v>1251</v>
      </c>
      <c r="S3" s="32" t="s">
        <v>1252</v>
      </c>
      <c r="T3" s="32" t="s">
        <v>1253</v>
      </c>
      <c r="U3" s="32" t="s">
        <v>1254</v>
      </c>
      <c r="V3" s="33" t="s">
        <v>1255</v>
      </c>
      <c r="W3" s="33" t="e">
        <f>NA()</f>
        <v>#N/A</v>
      </c>
      <c r="X3" s="33" t="e">
        <f>NA()</f>
        <v>#N/A</v>
      </c>
      <c r="Y3" s="33" t="e">
        <f>NA()</f>
        <v>#N/A</v>
      </c>
      <c r="Z3" s="33" t="e">
        <f>NA()</f>
        <v>#N/A</v>
      </c>
      <c r="AA3" s="33" t="e">
        <f>NA()</f>
        <v>#N/A</v>
      </c>
      <c r="AB3" s="33" t="e">
        <f>NA()</f>
        <v>#N/A</v>
      </c>
      <c r="AC3" s="32" t="s">
        <v>1256</v>
      </c>
      <c r="AD3" s="32" t="s">
        <v>1257</v>
      </c>
      <c r="AE3" s="33" t="e">
        <f>NA()</f>
        <v>#N/A</v>
      </c>
      <c r="AF3" s="33" t="s">
        <v>1258</v>
      </c>
      <c r="AG3" s="32" t="s">
        <v>1259</v>
      </c>
      <c r="AH3" s="32" t="s">
        <v>1260</v>
      </c>
      <c r="AI3" s="32" t="s">
        <v>1261</v>
      </c>
      <c r="AJ3" s="32" t="s">
        <v>1262</v>
      </c>
      <c r="AK3" s="32" t="s">
        <v>1263</v>
      </c>
      <c r="AL3" s="33" t="s">
        <v>1264</v>
      </c>
      <c r="AM3" s="32" t="s">
        <v>1265</v>
      </c>
      <c r="AN3" s="33" t="s">
        <v>1266</v>
      </c>
      <c r="AO3" s="32" t="s">
        <v>1267</v>
      </c>
      <c r="AP3" s="32" t="e">
        <f>NA()</f>
        <v>#N/A</v>
      </c>
      <c r="AQ3" s="32" t="s">
        <v>1268</v>
      </c>
      <c r="AR3" s="32" t="s">
        <v>1269</v>
      </c>
      <c r="AS3" s="32" t="s">
        <v>1270</v>
      </c>
      <c r="AT3" s="32" t="s">
        <v>1271</v>
      </c>
      <c r="AU3" s="32" t="s">
        <v>1272</v>
      </c>
      <c r="AV3" s="32" t="s">
        <v>1273</v>
      </c>
      <c r="AW3" s="32" t="s">
        <v>1274</v>
      </c>
      <c r="AX3" s="33" t="s">
        <v>1275</v>
      </c>
      <c r="AY3" s="32" t="s">
        <v>1276</v>
      </c>
      <c r="AZ3" s="32" t="s">
        <v>1277</v>
      </c>
      <c r="BA3" s="32" t="s">
        <v>1278</v>
      </c>
      <c r="BB3" s="32" t="s">
        <v>1279</v>
      </c>
      <c r="BC3" s="32" t="s">
        <v>1280</v>
      </c>
      <c r="BD3" s="33" t="e">
        <f>NA()</f>
        <v>#N/A</v>
      </c>
    </row>
    <row r="4" spans="1:56">
      <c r="A4" s="34" t="s">
        <v>1281</v>
      </c>
      <c r="B4" s="35">
        <v>1</v>
      </c>
      <c r="C4" s="35">
        <v>1</v>
      </c>
      <c r="D4" s="35">
        <v>1</v>
      </c>
      <c r="E4" s="35">
        <v>1</v>
      </c>
      <c r="F4" s="35">
        <v>1</v>
      </c>
      <c r="G4" s="35">
        <v>1</v>
      </c>
      <c r="H4" s="35">
        <v>1</v>
      </c>
      <c r="I4" s="35">
        <v>1</v>
      </c>
      <c r="J4" s="35">
        <v>1</v>
      </c>
      <c r="K4" s="35">
        <v>1</v>
      </c>
      <c r="L4" s="35">
        <v>1</v>
      </c>
      <c r="M4" s="35">
        <v>1</v>
      </c>
      <c r="N4" s="35">
        <v>1</v>
      </c>
      <c r="O4" s="35">
        <v>1</v>
      </c>
      <c r="P4" s="35">
        <v>1</v>
      </c>
      <c r="Q4" s="35">
        <v>1</v>
      </c>
      <c r="R4" s="35">
        <v>1</v>
      </c>
      <c r="S4" s="35">
        <v>1</v>
      </c>
      <c r="T4" s="35">
        <v>1</v>
      </c>
      <c r="U4" s="35">
        <v>1</v>
      </c>
      <c r="V4" s="35">
        <v>1</v>
      </c>
      <c r="W4" s="35">
        <v>1</v>
      </c>
      <c r="X4" s="35">
        <v>1</v>
      </c>
      <c r="Y4" s="35">
        <v>1</v>
      </c>
      <c r="Z4" s="35">
        <v>1</v>
      </c>
      <c r="AA4" s="35">
        <v>1</v>
      </c>
      <c r="AB4" s="35">
        <v>1</v>
      </c>
      <c r="AC4" s="35">
        <v>1</v>
      </c>
      <c r="AD4" s="35">
        <v>1</v>
      </c>
      <c r="AE4" s="35">
        <v>1</v>
      </c>
      <c r="AF4" s="35">
        <v>1</v>
      </c>
      <c r="AG4" s="35">
        <v>1</v>
      </c>
      <c r="AH4" s="35">
        <v>1</v>
      </c>
      <c r="AI4" s="35">
        <v>1</v>
      </c>
      <c r="AJ4" s="35">
        <v>1</v>
      </c>
      <c r="AK4" s="35">
        <v>1</v>
      </c>
      <c r="AL4" s="35">
        <v>1</v>
      </c>
      <c r="AM4" s="35">
        <v>1</v>
      </c>
      <c r="AN4" s="35">
        <v>1</v>
      </c>
      <c r="AO4" s="35">
        <v>1</v>
      </c>
      <c r="AP4" s="35">
        <v>1</v>
      </c>
      <c r="AQ4" s="35">
        <v>1</v>
      </c>
      <c r="AR4" s="35">
        <v>1</v>
      </c>
      <c r="AS4" s="35">
        <v>1</v>
      </c>
      <c r="AT4" s="35">
        <v>1</v>
      </c>
      <c r="AU4" s="35">
        <v>1</v>
      </c>
      <c r="AV4" s="35">
        <v>1</v>
      </c>
      <c r="AW4" s="35">
        <v>1</v>
      </c>
      <c r="AX4" s="35">
        <v>1</v>
      </c>
      <c r="AY4" s="35">
        <v>1</v>
      </c>
      <c r="AZ4" s="35">
        <v>1</v>
      </c>
      <c r="BA4" s="35">
        <v>1</v>
      </c>
      <c r="BB4" s="35">
        <v>1</v>
      </c>
      <c r="BC4" s="35">
        <v>1</v>
      </c>
      <c r="BD4" s="35">
        <v>1</v>
      </c>
    </row>
    <row r="5" spans="1:56">
      <c r="A5" s="36">
        <v>2021</v>
      </c>
      <c r="B5" s="37">
        <v>0.12078188976377947</v>
      </c>
      <c r="C5" s="37">
        <v>3.8646677165354313</v>
      </c>
      <c r="D5" s="37">
        <v>2.9000854330708661</v>
      </c>
      <c r="E5" s="37">
        <v>4.566975196850394</v>
      </c>
      <c r="F5" s="37">
        <v>0.49717952755905537</v>
      </c>
      <c r="G5" s="37" t="e">
        <f>NA()</f>
        <v>#N/A</v>
      </c>
      <c r="H5" s="37" t="e">
        <f>NA()</f>
        <v>#N/A</v>
      </c>
      <c r="I5" s="37">
        <v>3.0819795275590534</v>
      </c>
      <c r="J5" s="37" t="e">
        <f>NA()</f>
        <v>#N/A</v>
      </c>
      <c r="K5" s="37">
        <v>2.7310263779527544</v>
      </c>
      <c r="L5" s="37">
        <v>2.8748858267716528</v>
      </c>
      <c r="M5" s="37">
        <v>1.2739381889763781E-2</v>
      </c>
      <c r="N5" s="37" t="e">
        <f>NA()</f>
        <v>#N/A</v>
      </c>
      <c r="O5" s="37">
        <v>4.2254307086614222</v>
      </c>
      <c r="P5" s="37" t="e">
        <f>NA()</f>
        <v>#N/A</v>
      </c>
      <c r="Q5" s="37">
        <v>5.3144062992125995</v>
      </c>
      <c r="R5" s="37">
        <v>0.14185826771653551</v>
      </c>
      <c r="S5" s="37">
        <v>3.517728740157481E-2</v>
      </c>
      <c r="T5" s="37">
        <v>0.17806653543307099</v>
      </c>
      <c r="U5" s="37">
        <v>0.61408503937007908</v>
      </c>
      <c r="V5" s="37" t="e">
        <f>NA()</f>
        <v>#N/A</v>
      </c>
      <c r="W5" s="37" t="e">
        <f>NA()</f>
        <v>#N/A</v>
      </c>
      <c r="X5" s="37" t="e">
        <f>NA()</f>
        <v>#N/A</v>
      </c>
      <c r="Y5" s="37" t="e">
        <f>NA()</f>
        <v>#N/A</v>
      </c>
      <c r="Z5" s="37" t="e">
        <f>NA()</f>
        <v>#N/A</v>
      </c>
      <c r="AA5" s="37" t="e">
        <f>NA()</f>
        <v>#N/A</v>
      </c>
      <c r="AB5" s="37" t="e">
        <f>NA()</f>
        <v>#N/A</v>
      </c>
      <c r="AC5" s="37">
        <v>3.0433129921259856E-2</v>
      </c>
      <c r="AD5" s="37">
        <v>0.44933385826771621</v>
      </c>
      <c r="AE5" s="37" t="e">
        <f>NA()</f>
        <v>#N/A</v>
      </c>
      <c r="AF5" s="37" t="e">
        <f>NA()</f>
        <v>#N/A</v>
      </c>
      <c r="AG5" s="37">
        <v>0.45001338582677158</v>
      </c>
      <c r="AH5" s="37">
        <v>0.60669212598425204</v>
      </c>
      <c r="AI5" s="37">
        <v>0.92795000000000039</v>
      </c>
      <c r="AJ5" s="37">
        <v>2.3350358267716533</v>
      </c>
      <c r="AK5" s="37">
        <v>0.44511850393700764</v>
      </c>
      <c r="AL5" s="37" t="e">
        <f>NA()</f>
        <v>#N/A</v>
      </c>
      <c r="AM5" s="37" t="e">
        <f>NA()</f>
        <v>#N/A</v>
      </c>
      <c r="AN5" s="37" t="e">
        <f>NA()</f>
        <v>#N/A</v>
      </c>
      <c r="AO5" s="37">
        <v>1.1971574803149609</v>
      </c>
      <c r="AP5" s="37" t="e">
        <f>NA()</f>
        <v>#N/A</v>
      </c>
      <c r="AQ5" s="37">
        <v>5.0904251968503953E-3</v>
      </c>
      <c r="AR5" s="37">
        <v>7.8361811023622052E-2</v>
      </c>
      <c r="AS5" s="37">
        <v>0.19046968503937015</v>
      </c>
      <c r="AT5" s="37">
        <v>0.26145708661417327</v>
      </c>
      <c r="AU5" s="37">
        <v>0.71690236220472414</v>
      </c>
      <c r="AV5" s="37">
        <v>0.93207047244094521</v>
      </c>
      <c r="AW5" s="37">
        <v>5.2465748031496021E-2</v>
      </c>
      <c r="AX5" s="37" t="e">
        <f>NA()</f>
        <v>#N/A</v>
      </c>
      <c r="AY5" s="37">
        <v>2.7033645669291323E-4</v>
      </c>
      <c r="AZ5" s="37">
        <v>5.2103657480314994E-2</v>
      </c>
      <c r="BA5" s="37">
        <v>3.3735590551181101E-3</v>
      </c>
      <c r="BB5" s="37">
        <v>0.59927007874015825</v>
      </c>
      <c r="BC5" s="37">
        <v>5.5023448818897629</v>
      </c>
      <c r="BD5" s="37" t="e">
        <f>NA()</f>
        <v>#N/A</v>
      </c>
    </row>
    <row r="6" spans="1:56">
      <c r="A6" s="34">
        <v>2020</v>
      </c>
      <c r="B6" s="35">
        <v>0.12450941176470583</v>
      </c>
      <c r="C6" s="35">
        <v>3.8978243137254918</v>
      </c>
      <c r="D6" s="35">
        <v>2.6869847058823542</v>
      </c>
      <c r="E6" s="35">
        <v>4.4449470588235274</v>
      </c>
      <c r="F6" s="35">
        <v>0.50257725490196115</v>
      </c>
      <c r="G6" s="35" t="e">
        <f>NA()</f>
        <v>#N/A</v>
      </c>
      <c r="H6" s="35" t="e">
        <f>NA()</f>
        <v>#N/A</v>
      </c>
      <c r="I6" s="35">
        <v>2.9058125490196089</v>
      </c>
      <c r="J6" s="35" t="e">
        <f>NA()</f>
        <v>#N/A</v>
      </c>
      <c r="K6" s="35">
        <v>2.531005882352944</v>
      </c>
      <c r="L6" s="35">
        <v>2.8245968627450995</v>
      </c>
      <c r="M6" s="35">
        <v>1.2654541176470586E-2</v>
      </c>
      <c r="N6" s="35" t="e">
        <f>NA()</f>
        <v>#N/A</v>
      </c>
      <c r="O6" s="35">
        <v>4.1533694117647073</v>
      </c>
      <c r="P6" s="35" t="e">
        <f>NA()</f>
        <v>#N/A</v>
      </c>
      <c r="Q6" s="35">
        <v>4.9973921568627437</v>
      </c>
      <c r="R6" s="35">
        <v>0.14478784313725487</v>
      </c>
      <c r="S6" s="35">
        <v>3.6516796078431363E-2</v>
      </c>
      <c r="T6" s="35">
        <v>0.16800392156862731</v>
      </c>
      <c r="U6" s="35">
        <v>0.59630627450980411</v>
      </c>
      <c r="V6" s="35" t="e">
        <f>NA()</f>
        <v>#N/A</v>
      </c>
      <c r="W6" s="35" t="e">
        <f>NA()</f>
        <v>#N/A</v>
      </c>
      <c r="X6" s="35" t="e">
        <f>NA()</f>
        <v>#N/A</v>
      </c>
      <c r="Y6" s="35" t="e">
        <f>NA()</f>
        <v>#N/A</v>
      </c>
      <c r="Z6" s="35" t="e">
        <f>NA()</f>
        <v>#N/A</v>
      </c>
      <c r="AA6" s="35" t="e">
        <f>NA()</f>
        <v>#N/A</v>
      </c>
      <c r="AB6" s="35" t="e">
        <f>NA()</f>
        <v>#N/A</v>
      </c>
      <c r="AC6" s="35">
        <v>2.8821921568627448E-2</v>
      </c>
      <c r="AD6" s="35">
        <v>0.41451882352941183</v>
      </c>
      <c r="AE6" s="35" t="e">
        <f>NA()</f>
        <v>#N/A</v>
      </c>
      <c r="AF6" s="35" t="e">
        <f>NA()</f>
        <v>#N/A</v>
      </c>
      <c r="AG6" s="35">
        <v>0.42401137254901977</v>
      </c>
      <c r="AH6" s="35">
        <v>0.58962509803921559</v>
      </c>
      <c r="AI6" s="35">
        <v>0.91858117647058823</v>
      </c>
      <c r="AJ6" s="35">
        <v>2.2726509803921564</v>
      </c>
      <c r="AK6" s="35">
        <v>0.56043803921568647</v>
      </c>
      <c r="AL6" s="35" t="e">
        <f>NA()</f>
        <v>#N/A</v>
      </c>
      <c r="AM6" s="35" t="e">
        <f>NA()</f>
        <v>#N/A</v>
      </c>
      <c r="AN6" s="35" t="e">
        <f>NA()</f>
        <v>#N/A</v>
      </c>
      <c r="AO6" s="35">
        <v>1.1325941176470584</v>
      </c>
      <c r="AP6" s="35" t="e">
        <f>NA()</f>
        <v>#N/A</v>
      </c>
      <c r="AQ6" s="35">
        <v>4.9210352941176459E-3</v>
      </c>
      <c r="AR6" s="35">
        <v>7.8560392156862682E-2</v>
      </c>
      <c r="AS6" s="35">
        <v>0.18205411764705901</v>
      </c>
      <c r="AT6" s="35">
        <v>0.23761333333333326</v>
      </c>
      <c r="AU6" s="35">
        <v>0.76223568627450877</v>
      </c>
      <c r="AV6" s="35">
        <v>0.9272678431372553</v>
      </c>
      <c r="AW6" s="35">
        <v>5.4130588235294146E-2</v>
      </c>
      <c r="AX6" s="35" t="e">
        <f>NA()</f>
        <v>#N/A</v>
      </c>
      <c r="AY6" s="35">
        <v>2.6823752941176464E-4</v>
      </c>
      <c r="AZ6" s="35">
        <v>5.2592239215686287E-2</v>
      </c>
      <c r="BA6" s="35">
        <v>3.3043372549019625E-3</v>
      </c>
      <c r="BB6" s="35">
        <v>0.56474980392156837</v>
      </c>
      <c r="BC6" s="35">
        <v>5.4292662745097999</v>
      </c>
      <c r="BD6" s="35" t="e">
        <f>NA()</f>
        <v>#N/A</v>
      </c>
    </row>
    <row r="7" spans="1:56">
      <c r="A7" s="36">
        <v>2019</v>
      </c>
      <c r="B7" s="37">
        <v>0.12374780876494021</v>
      </c>
      <c r="C7" s="37">
        <v>3.8399422310756952</v>
      </c>
      <c r="D7" s="37">
        <v>2.6689633466135447</v>
      </c>
      <c r="E7" s="37">
        <v>4.2988366533864548</v>
      </c>
      <c r="F7" s="37">
        <v>0.49008565737051762</v>
      </c>
      <c r="G7" s="37" t="e">
        <f>NA()</f>
        <v>#N/A</v>
      </c>
      <c r="H7" s="37" t="e">
        <f>NA()</f>
        <v>#N/A</v>
      </c>
      <c r="I7" s="37">
        <v>2.8941808764940249</v>
      </c>
      <c r="J7" s="37" t="e">
        <f>NA()</f>
        <v>#N/A</v>
      </c>
      <c r="K7" s="37">
        <v>2.5301450199203184</v>
      </c>
      <c r="L7" s="37">
        <v>2.8143605577689228</v>
      </c>
      <c r="M7" s="37">
        <v>1.3219047808764942E-2</v>
      </c>
      <c r="N7" s="37" t="e">
        <f>NA()</f>
        <v>#N/A</v>
      </c>
      <c r="O7" s="37">
        <v>3.8643617529880445</v>
      </c>
      <c r="P7" s="37" t="e">
        <f>NA()</f>
        <v>#N/A</v>
      </c>
      <c r="Q7" s="37">
        <v>4.8988446215139456</v>
      </c>
      <c r="R7" s="37">
        <v>0.14910000000000012</v>
      </c>
      <c r="S7" s="37">
        <v>3.5237852589641412E-2</v>
      </c>
      <c r="T7" s="37">
        <v>0.16745577689243016</v>
      </c>
      <c r="U7" s="37">
        <v>0.57577410358565728</v>
      </c>
      <c r="V7" s="37" t="e">
        <f>NA()</f>
        <v>#N/A</v>
      </c>
      <c r="W7" s="37" t="e">
        <f>NA()</f>
        <v>#N/A</v>
      </c>
      <c r="X7" s="37" t="e">
        <f>NA()</f>
        <v>#N/A</v>
      </c>
      <c r="Y7" s="37" t="e">
        <f>NA()</f>
        <v>#N/A</v>
      </c>
      <c r="Z7" s="37" t="e">
        <f>NA()</f>
        <v>#N/A</v>
      </c>
      <c r="AA7" s="37" t="e">
        <f>NA()</f>
        <v>#N/A</v>
      </c>
      <c r="AB7" s="37" t="e">
        <f>NA()</f>
        <v>#N/A</v>
      </c>
      <c r="AC7" s="37">
        <v>3.1323382470119517E-2</v>
      </c>
      <c r="AD7" s="37">
        <v>0.43652231075697212</v>
      </c>
      <c r="AE7" s="37" t="e">
        <f>NA()</f>
        <v>#N/A</v>
      </c>
      <c r="AF7" s="37" t="e">
        <f>NA()</f>
        <v>#N/A</v>
      </c>
      <c r="AG7" s="37">
        <v>0.40614900398406362</v>
      </c>
      <c r="AH7" s="37">
        <v>0.57957490039840642</v>
      </c>
      <c r="AI7" s="37">
        <v>0.90595378486055766</v>
      </c>
      <c r="AJ7" s="37">
        <v>2.1979593625498017</v>
      </c>
      <c r="AK7" s="37">
        <v>0.67656374501992056</v>
      </c>
      <c r="AL7" s="37" t="e">
        <f>NA()</f>
        <v>#N/A</v>
      </c>
      <c r="AM7" s="37" t="e">
        <f>NA()</f>
        <v>#N/A</v>
      </c>
      <c r="AN7" s="37" t="e">
        <f>NA()</f>
        <v>#N/A</v>
      </c>
      <c r="AO7" s="37">
        <v>1.0777553784860563</v>
      </c>
      <c r="AP7" s="37" t="e">
        <f>NA()</f>
        <v>#N/A</v>
      </c>
      <c r="AQ7" s="37">
        <v>5.4769920318725115E-3</v>
      </c>
      <c r="AR7" s="37">
        <v>7.4148207171314776E-2</v>
      </c>
      <c r="AS7" s="37">
        <v>0.19936693227091626</v>
      </c>
      <c r="AT7" s="37">
        <v>0.26595059760956186</v>
      </c>
      <c r="AU7" s="37">
        <v>0.97497091633466215</v>
      </c>
      <c r="AV7" s="37">
        <v>0.92686533864541865</v>
      </c>
      <c r="AW7" s="37">
        <v>5.9349402390438274E-2</v>
      </c>
      <c r="AX7" s="37" t="e">
        <f>NA()</f>
        <v>#N/A</v>
      </c>
      <c r="AY7" s="37">
        <v>2.7155581673306804E-4</v>
      </c>
      <c r="AZ7" s="37">
        <v>5.4527661354581723E-2</v>
      </c>
      <c r="BA7" s="37">
        <v>3.2940836653386442E-3</v>
      </c>
      <c r="BB7" s="37">
        <v>0.55586972111553778</v>
      </c>
      <c r="BC7" s="37">
        <v>5.3049509960159371</v>
      </c>
      <c r="BD7" s="37" t="e">
        <f>NA()</f>
        <v>#N/A</v>
      </c>
    </row>
    <row r="8" spans="1:56">
      <c r="A8" s="34">
        <v>2018</v>
      </c>
      <c r="B8" s="35">
        <v>0.11168293650793651</v>
      </c>
      <c r="C8" s="35">
        <v>3.6116924603174612</v>
      </c>
      <c r="D8" s="35">
        <v>2.6978190476190478</v>
      </c>
      <c r="E8" s="35">
        <v>4.2617234126984131</v>
      </c>
      <c r="F8" s="35">
        <v>0.46081031746031759</v>
      </c>
      <c r="G8" s="35" t="e">
        <f>NA()</f>
        <v>#N/A</v>
      </c>
      <c r="H8" s="35" t="e">
        <f>NA()</f>
        <v>#N/A</v>
      </c>
      <c r="I8" s="35">
        <v>2.7868845238095239</v>
      </c>
      <c r="J8" s="35" t="e">
        <f>NA()</f>
        <v>#N/A</v>
      </c>
      <c r="K8" s="35">
        <v>2.4980079365079373</v>
      </c>
      <c r="L8" s="35">
        <v>2.6760186507936501</v>
      </c>
      <c r="M8" s="35">
        <v>1.336761507936509E-2</v>
      </c>
      <c r="N8" s="35" t="e">
        <f>NA()</f>
        <v>#N/A</v>
      </c>
      <c r="O8" s="35">
        <v>3.6912210317460326</v>
      </c>
      <c r="P8" s="35" t="e">
        <f>NA()</f>
        <v>#N/A</v>
      </c>
      <c r="Q8" s="35">
        <v>4.8167984126984109</v>
      </c>
      <c r="R8" s="35">
        <v>0.1328607142857143</v>
      </c>
      <c r="S8" s="35">
        <v>3.2690785714285721E-2</v>
      </c>
      <c r="T8" s="35">
        <v>0.16617261904761907</v>
      </c>
      <c r="U8" s="35">
        <v>0.57179603174603155</v>
      </c>
      <c r="V8" s="35" t="e">
        <f>NA()</f>
        <v>#N/A</v>
      </c>
      <c r="W8" s="35" t="e">
        <f>NA()</f>
        <v>#N/A</v>
      </c>
      <c r="X8" s="35" t="e">
        <f>NA()</f>
        <v>#N/A</v>
      </c>
      <c r="Y8" s="35" t="e">
        <f>NA()</f>
        <v>#N/A</v>
      </c>
      <c r="Z8" s="35" t="e">
        <f>NA()</f>
        <v>#N/A</v>
      </c>
      <c r="AA8" s="35" t="e">
        <f>NA()</f>
        <v>#N/A</v>
      </c>
      <c r="AB8" s="35" t="e">
        <f>NA()</f>
        <v>#N/A</v>
      </c>
      <c r="AC8" s="35">
        <v>3.3456904761904757E-2</v>
      </c>
      <c r="AD8" s="35">
        <v>0.44394722222222216</v>
      </c>
      <c r="AE8" s="35" t="e">
        <f>NA()</f>
        <v>#N/A</v>
      </c>
      <c r="AF8" s="35" t="e">
        <f>NA()</f>
        <v>#N/A</v>
      </c>
      <c r="AG8" s="35">
        <v>0.41556825396825425</v>
      </c>
      <c r="AH8" s="35">
        <v>0.57450039682539633</v>
      </c>
      <c r="AI8" s="35">
        <v>0.9156948412698408</v>
      </c>
      <c r="AJ8" s="35">
        <v>2.1789932539682551</v>
      </c>
      <c r="AK8" s="35">
        <v>0.76392380952380989</v>
      </c>
      <c r="AL8" s="35" t="e">
        <f>NA()</f>
        <v>#N/A</v>
      </c>
      <c r="AM8" s="35" t="e">
        <f>NA()</f>
        <v>#N/A</v>
      </c>
      <c r="AN8" s="35" t="e">
        <f>NA()</f>
        <v>#N/A</v>
      </c>
      <c r="AO8" s="35">
        <v>1.0047845238095234</v>
      </c>
      <c r="AP8" s="35" t="e">
        <f>NA()</f>
        <v>#N/A</v>
      </c>
      <c r="AQ8" s="35">
        <v>5.632039682539682E-3</v>
      </c>
      <c r="AR8" s="35">
        <v>6.8525793650793684E-2</v>
      </c>
      <c r="AS8" s="35">
        <v>0.18781587301587296</v>
      </c>
      <c r="AT8" s="35">
        <v>0.2736952380952381</v>
      </c>
      <c r="AU8" s="35">
        <v>0.99220952380952376</v>
      </c>
      <c r="AV8" s="35">
        <v>0.89483769841269867</v>
      </c>
      <c r="AW8" s="35">
        <v>5.7688095238095261E-2</v>
      </c>
      <c r="AX8" s="35" t="e">
        <f>NA()</f>
        <v>#N/A</v>
      </c>
      <c r="AY8" s="35">
        <v>2.5374115079365093E-4</v>
      </c>
      <c r="AZ8" s="35">
        <v>5.281250396825396E-2</v>
      </c>
      <c r="BA8" s="35">
        <v>3.2802499999999997E-3</v>
      </c>
      <c r="BB8" s="35">
        <v>0.54581746031746059</v>
      </c>
      <c r="BC8" s="35">
        <v>5.1097547619047585</v>
      </c>
      <c r="BD8" s="35" t="e">
        <f>NA()</f>
        <v>#N/A</v>
      </c>
    </row>
    <row r="9" spans="1:56">
      <c r="A9" s="36">
        <v>2017</v>
      </c>
      <c r="B9" s="37">
        <v>0.11125338645418319</v>
      </c>
      <c r="C9" s="37">
        <v>3.7782454183266947</v>
      </c>
      <c r="D9" s="37">
        <v>2.8948956175298814</v>
      </c>
      <c r="E9" s="37">
        <v>4.258272509960161</v>
      </c>
      <c r="F9" s="37">
        <v>0.48492270916334673</v>
      </c>
      <c r="G9" s="37" t="e">
        <f>NA()</f>
        <v>#N/A</v>
      </c>
      <c r="H9" s="37" t="e">
        <f>NA()</f>
        <v>#N/A</v>
      </c>
      <c r="I9" s="37">
        <v>2.9105573705179286</v>
      </c>
      <c r="J9" s="37" t="e">
        <f>NA()</f>
        <v>#N/A</v>
      </c>
      <c r="K9" s="37">
        <v>2.6855350597609537</v>
      </c>
      <c r="L9" s="37">
        <v>2.7339207171314754</v>
      </c>
      <c r="M9" s="37">
        <v>1.3770988047808757E-2</v>
      </c>
      <c r="N9" s="37" t="e">
        <f>NA()</f>
        <v>#N/A</v>
      </c>
      <c r="O9" s="37">
        <v>3.8364266932270925</v>
      </c>
      <c r="P9" s="37" t="e">
        <f>NA()</f>
        <v>#N/A</v>
      </c>
      <c r="Q9" s="37">
        <v>4.8594701195219132</v>
      </c>
      <c r="R9" s="37">
        <v>0.14206693227091632</v>
      </c>
      <c r="S9" s="37">
        <v>3.3675290836653389E-2</v>
      </c>
      <c r="T9" s="37">
        <v>0.16173386454183269</v>
      </c>
      <c r="U9" s="37">
        <v>0.57245099601593641</v>
      </c>
      <c r="V9" s="37" t="e">
        <f>NA()</f>
        <v>#N/A</v>
      </c>
      <c r="W9" s="37" t="e">
        <f>NA()</f>
        <v>#N/A</v>
      </c>
      <c r="X9" s="37" t="e">
        <f>NA()</f>
        <v>#N/A</v>
      </c>
      <c r="Y9" s="37" t="e">
        <f>NA()</f>
        <v>#N/A</v>
      </c>
      <c r="Z9" s="37" t="e">
        <f>NA()</f>
        <v>#N/A</v>
      </c>
      <c r="AA9" s="37" t="e">
        <f>NA()</f>
        <v>#N/A</v>
      </c>
      <c r="AB9" s="37" t="e">
        <f>NA()</f>
        <v>#N/A</v>
      </c>
      <c r="AC9" s="37">
        <v>3.5405282868525914E-2</v>
      </c>
      <c r="AD9" s="37">
        <v>0.45704661354581649</v>
      </c>
      <c r="AE9" s="37" t="e">
        <f>NA()</f>
        <v>#N/A</v>
      </c>
      <c r="AF9" s="37" t="e">
        <f>NA()</f>
        <v>#N/A</v>
      </c>
      <c r="AG9" s="37">
        <v>0.44216494023904374</v>
      </c>
      <c r="AH9" s="37">
        <v>0.57057888446215155</v>
      </c>
      <c r="AI9" s="37">
        <v>0.93226254980079704</v>
      </c>
      <c r="AJ9" s="37">
        <v>2.1772370517928286</v>
      </c>
      <c r="AK9" s="37">
        <v>1.0363605577689246</v>
      </c>
      <c r="AL9" s="37" t="e">
        <f>NA()</f>
        <v>#N/A</v>
      </c>
      <c r="AM9" s="37" t="e">
        <f>NA()</f>
        <v>#N/A</v>
      </c>
      <c r="AN9" s="37" t="e">
        <f>NA()</f>
        <v>#N/A</v>
      </c>
      <c r="AO9" s="37">
        <v>1.049048207171315</v>
      </c>
      <c r="AP9" s="37" t="e">
        <f>NA()</f>
        <v>#N/A</v>
      </c>
      <c r="AQ9" s="37">
        <v>5.8199442231075703E-3</v>
      </c>
      <c r="AR9" s="37">
        <v>7.4992031872509926E-2</v>
      </c>
      <c r="AS9" s="37">
        <v>0.1999338645418326</v>
      </c>
      <c r="AT9" s="37">
        <v>0.28394900398406331</v>
      </c>
      <c r="AU9" s="37">
        <v>1.1851298804780888</v>
      </c>
      <c r="AV9" s="37">
        <v>0.87807290836653373</v>
      </c>
      <c r="AW9" s="37">
        <v>6.4784063745019965E-2</v>
      </c>
      <c r="AX9" s="37" t="e">
        <f>NA()</f>
        <v>#N/A</v>
      </c>
      <c r="AY9" s="37">
        <v>2.8240131474103591E-4</v>
      </c>
      <c r="AZ9" s="37">
        <v>5.7978294820717126E-2</v>
      </c>
      <c r="BA9" s="37">
        <v>3.3396812749003977E-3</v>
      </c>
      <c r="BB9" s="37">
        <v>0.5587406374501992</v>
      </c>
      <c r="BC9" s="37">
        <v>5.2367896414342656</v>
      </c>
      <c r="BD9" s="37" t="e">
        <f>NA()</f>
        <v>#N/A</v>
      </c>
    </row>
    <row r="10" spans="1:56">
      <c r="A10" s="34">
        <v>2016</v>
      </c>
      <c r="B10" s="35">
        <v>0.11176071428571425</v>
      </c>
      <c r="C10" s="35">
        <v>3.9435186507936506</v>
      </c>
      <c r="D10" s="35">
        <v>2.9335158730158737</v>
      </c>
      <c r="E10" s="35">
        <v>4.3636543650793653</v>
      </c>
      <c r="F10" s="35">
        <v>0.50804642857142868</v>
      </c>
      <c r="G10" s="35" t="e">
        <f>NA()</f>
        <v>#N/A</v>
      </c>
      <c r="H10" s="35" t="e">
        <f>NA()</f>
        <v>#N/A</v>
      </c>
      <c r="I10" s="35">
        <v>2.9776567460317471</v>
      </c>
      <c r="J10" s="35" t="e">
        <f>NA()</f>
        <v>#N/A</v>
      </c>
      <c r="K10" s="35">
        <v>2.7504015873015848</v>
      </c>
      <c r="L10" s="35">
        <v>2.8564206349206351</v>
      </c>
      <c r="M10" s="35">
        <v>1.4011162698412696E-2</v>
      </c>
      <c r="N10" s="35" t="e">
        <f>NA()</f>
        <v>#N/A</v>
      </c>
      <c r="O10" s="35">
        <v>4.0026551587301595</v>
      </c>
      <c r="P10" s="35" t="e">
        <f>NA()</f>
        <v>#N/A</v>
      </c>
      <c r="Q10" s="35">
        <v>5.3404801587301627</v>
      </c>
      <c r="R10" s="35">
        <v>0.15430992063492069</v>
      </c>
      <c r="S10" s="35">
        <v>3.6359857142857138E-2</v>
      </c>
      <c r="T10" s="35">
        <v>0.16140000000000002</v>
      </c>
      <c r="U10" s="35">
        <v>0.58609960317460286</v>
      </c>
      <c r="V10" s="35" t="e">
        <f>NA()</f>
        <v>#N/A</v>
      </c>
      <c r="W10" s="35" t="e">
        <f>NA()</f>
        <v>#N/A</v>
      </c>
      <c r="X10" s="35" t="e">
        <f>NA()</f>
        <v>#N/A</v>
      </c>
      <c r="Y10" s="35" t="e">
        <f>NA()</f>
        <v>#N/A</v>
      </c>
      <c r="Z10" s="35" t="e">
        <f>NA()</f>
        <v>#N/A</v>
      </c>
      <c r="AA10" s="35" t="e">
        <f>NA()</f>
        <v>#N/A</v>
      </c>
      <c r="AB10" s="35" t="e">
        <f>NA()</f>
        <v>#N/A</v>
      </c>
      <c r="AC10" s="35">
        <v>3.2729916666666671E-2</v>
      </c>
      <c r="AD10" s="35">
        <v>0.46968134920634935</v>
      </c>
      <c r="AE10" s="35" t="e">
        <f>NA()</f>
        <v>#N/A</v>
      </c>
      <c r="AF10" s="35" t="e">
        <f>NA()</f>
        <v>#N/A</v>
      </c>
      <c r="AG10" s="35">
        <v>0.4611654761904761</v>
      </c>
      <c r="AH10" s="35">
        <v>0.57930317460317415</v>
      </c>
      <c r="AI10" s="35">
        <v>0.97185079365079363</v>
      </c>
      <c r="AJ10" s="35">
        <v>2.2310944444444436</v>
      </c>
      <c r="AK10" s="35">
        <v>1.3070583333333339</v>
      </c>
      <c r="AL10" s="35" t="e">
        <f>NA()</f>
        <v>#N/A</v>
      </c>
      <c r="AM10" s="35" t="e">
        <f>NA()</f>
        <v>#N/A</v>
      </c>
      <c r="AN10" s="35" t="e">
        <f>NA()</f>
        <v>#N/A</v>
      </c>
      <c r="AO10" s="35">
        <v>1.0272238095238089</v>
      </c>
      <c r="AP10" s="35" t="e">
        <f>NA()</f>
        <v>#N/A</v>
      </c>
      <c r="AQ10" s="35">
        <v>5.832690476190474E-3</v>
      </c>
      <c r="AR10" s="35">
        <v>8.3029761904761953E-2</v>
      </c>
      <c r="AS10" s="35">
        <v>0.2112658730158731</v>
      </c>
      <c r="AT10" s="35">
        <v>0.26913769841269847</v>
      </c>
      <c r="AU10" s="35">
        <v>1.1380480158730153</v>
      </c>
      <c r="AV10" s="35">
        <v>0.95277499999999959</v>
      </c>
      <c r="AW10" s="35">
        <v>5.9145634920634911E-2</v>
      </c>
      <c r="AX10" s="35" t="e">
        <f>NA()</f>
        <v>#N/A</v>
      </c>
      <c r="AY10" s="35">
        <v>2.965667063492064E-4</v>
      </c>
      <c r="AZ10" s="35">
        <v>5.8672269841269858E-2</v>
      </c>
      <c r="BA10" s="35">
        <v>3.3993015873015875E-3</v>
      </c>
      <c r="BB10" s="35">
        <v>0.59359682539682546</v>
      </c>
      <c r="BC10" s="35">
        <v>5.4821531746031713</v>
      </c>
      <c r="BD10" s="35" t="e">
        <f>NA()</f>
        <v>#N/A</v>
      </c>
    </row>
    <row r="11" spans="1:56">
      <c r="A11" s="36">
        <v>2015</v>
      </c>
      <c r="B11" s="37">
        <v>0.11019763779527564</v>
      </c>
      <c r="C11" s="37">
        <v>3.7729803149606327</v>
      </c>
      <c r="D11" s="37">
        <v>2.834748818897638</v>
      </c>
      <c r="E11" s="37">
        <v>4.1842897637795273</v>
      </c>
      <c r="F11" s="37">
        <v>0.4866948818897639</v>
      </c>
      <c r="G11" s="37" t="e">
        <f>NA()</f>
        <v>#N/A</v>
      </c>
      <c r="H11" s="37" t="e">
        <f>NA()</f>
        <v>#N/A</v>
      </c>
      <c r="I11" s="37">
        <v>2.9517153543307075</v>
      </c>
      <c r="J11" s="37" t="e">
        <f>NA()</f>
        <v>#N/A</v>
      </c>
      <c r="K11" s="37">
        <v>2.6357082677165367</v>
      </c>
      <c r="L11" s="37">
        <v>2.7436740157480286</v>
      </c>
      <c r="M11" s="37">
        <v>1.3501803149606285E-2</v>
      </c>
      <c r="N11" s="37" t="e">
        <f>NA()</f>
        <v>#N/A</v>
      </c>
      <c r="O11" s="37">
        <v>3.9227578740157494</v>
      </c>
      <c r="P11" s="37" t="e">
        <f>NA()</f>
        <v>#N/A</v>
      </c>
      <c r="Q11" s="37">
        <v>5.7674618110236224</v>
      </c>
      <c r="R11" s="37">
        <v>0.1742720472440944</v>
      </c>
      <c r="S11" s="37">
        <v>3.1171826771653546E-2</v>
      </c>
      <c r="T11" s="37">
        <v>0.15340511811023624</v>
      </c>
      <c r="U11" s="37">
        <v>0.56100866141732275</v>
      </c>
      <c r="V11" s="37" t="e">
        <f>NA()</f>
        <v>#N/A</v>
      </c>
      <c r="W11" s="37" t="e">
        <f>NA()</f>
        <v>#N/A</v>
      </c>
      <c r="X11" s="37" t="e">
        <f>NA()</f>
        <v>#N/A</v>
      </c>
      <c r="Y11" s="37" t="e">
        <f>NA()</f>
        <v>#N/A</v>
      </c>
      <c r="Z11" s="37" t="e">
        <f>NA()</f>
        <v>#N/A</v>
      </c>
      <c r="AA11" s="37" t="e">
        <f>NA()</f>
        <v>#N/A</v>
      </c>
      <c r="AB11" s="37" t="e">
        <f>NA()</f>
        <v>#N/A</v>
      </c>
      <c r="AC11" s="37">
        <v>2.861455905511812E-2</v>
      </c>
      <c r="AD11" s="37">
        <v>0.46801574803149609</v>
      </c>
      <c r="AE11" s="37" t="e">
        <f>NA()</f>
        <v>#N/A</v>
      </c>
      <c r="AF11" s="37" t="e">
        <f>NA()</f>
        <v>#N/A</v>
      </c>
      <c r="AG11" s="37">
        <v>0.44748425196850355</v>
      </c>
      <c r="AH11" s="37">
        <v>0.54956417322834583</v>
      </c>
      <c r="AI11" s="37">
        <v>0.94144133858267731</v>
      </c>
      <c r="AJ11" s="37">
        <v>2.1393885826771655</v>
      </c>
      <c r="AK11" s="37">
        <v>1.3888539370078745</v>
      </c>
      <c r="AL11" s="37" t="e">
        <f>NA()</f>
        <v>#N/A</v>
      </c>
      <c r="AM11" s="37" t="e">
        <f>NA()</f>
        <v>#N/A</v>
      </c>
      <c r="AN11" s="37" t="e">
        <f>NA()</f>
        <v>#N/A</v>
      </c>
      <c r="AO11" s="37">
        <v>0.97094094488188909</v>
      </c>
      <c r="AP11" s="37" t="e">
        <f>NA()</f>
        <v>#N/A</v>
      </c>
      <c r="AQ11" s="37">
        <v>5.7755000000000011E-3</v>
      </c>
      <c r="AR11" s="37">
        <v>8.2876771653543263E-2</v>
      </c>
      <c r="AS11" s="37">
        <v>0.23795866141732283</v>
      </c>
      <c r="AT11" s="37">
        <v>0.29676496062992153</v>
      </c>
      <c r="AU11" s="37">
        <v>1.1475228346456687</v>
      </c>
      <c r="AV11" s="37">
        <v>0.96971968503937001</v>
      </c>
      <c r="AW11" s="37">
        <v>6.2106299212598422E-2</v>
      </c>
      <c r="AX11" s="37" t="e">
        <f>NA()</f>
        <v>#N/A</v>
      </c>
      <c r="AY11" s="37">
        <v>2.8198188976377947E-4</v>
      </c>
      <c r="AZ11" s="37">
        <v>5.8827393700787392E-2</v>
      </c>
      <c r="BA11" s="37">
        <v>3.3332401574803164E-3</v>
      </c>
      <c r="BB11" s="37">
        <v>0.60003858267716514</v>
      </c>
      <c r="BC11" s="37">
        <v>5.2775122047244096</v>
      </c>
      <c r="BD11" s="37" t="e">
        <f>NA()</f>
        <v>#N/A</v>
      </c>
    </row>
    <row r="12" spans="1:56">
      <c r="A12" s="34">
        <v>2014</v>
      </c>
      <c r="B12" s="35">
        <v>9.711031746031748E-2</v>
      </c>
      <c r="C12" s="35">
        <v>3.1537305555555557</v>
      </c>
      <c r="D12" s="35">
        <v>2.8439436507936509</v>
      </c>
      <c r="E12" s="35">
        <v>4.1844944444444465</v>
      </c>
      <c r="F12" s="35">
        <v>0.40670753968253998</v>
      </c>
      <c r="G12" s="35" t="e">
        <f>NA()</f>
        <v>#N/A</v>
      </c>
      <c r="H12" s="35" t="e">
        <f>NA()</f>
        <v>#N/A</v>
      </c>
      <c r="I12" s="35">
        <v>2.8547492063492035</v>
      </c>
      <c r="J12" s="35" t="e">
        <f>NA()</f>
        <v>#N/A</v>
      </c>
      <c r="K12" s="35">
        <v>2.615989682539682</v>
      </c>
      <c r="L12" s="35">
        <v>2.4886801587301597</v>
      </c>
      <c r="M12" s="35">
        <v>1.3556837301587308E-2</v>
      </c>
      <c r="N12" s="35" t="e">
        <f>NA()</f>
        <v>#N/A</v>
      </c>
      <c r="O12" s="35">
        <v>3.4452535714285735</v>
      </c>
      <c r="P12" s="35" t="e">
        <f>NA()</f>
        <v>#N/A</v>
      </c>
      <c r="Q12" s="35">
        <v>5.1919107142857133</v>
      </c>
      <c r="R12" s="35">
        <v>0.27061071428571426</v>
      </c>
      <c r="S12" s="35">
        <v>2.9832277777777763E-2</v>
      </c>
      <c r="T12" s="35">
        <v>0.15198015873015888</v>
      </c>
      <c r="U12" s="35">
        <v>0.56131309523809558</v>
      </c>
      <c r="V12" s="35" t="e">
        <f>NA()</f>
        <v>#N/A</v>
      </c>
      <c r="W12" s="35" t="e">
        <f>NA()</f>
        <v>#N/A</v>
      </c>
      <c r="X12" s="35" t="e">
        <f>NA()</f>
        <v>#N/A</v>
      </c>
      <c r="Y12" s="35" t="e">
        <f>NA()</f>
        <v>#N/A</v>
      </c>
      <c r="Z12" s="35" t="e">
        <f>NA()</f>
        <v>#N/A</v>
      </c>
      <c r="AA12" s="35" t="e">
        <f>NA()</f>
        <v>#N/A</v>
      </c>
      <c r="AB12" s="35" t="e">
        <f>NA()</f>
        <v>#N/A</v>
      </c>
      <c r="AC12" s="35">
        <v>2.702510317460317E-2</v>
      </c>
      <c r="AD12" s="35">
        <v>0.50105198412698426</v>
      </c>
      <c r="AE12" s="35" t="e">
        <f>NA()</f>
        <v>#N/A</v>
      </c>
      <c r="AF12" s="35" t="e">
        <f>NA()</f>
        <v>#N/A</v>
      </c>
      <c r="AG12" s="35">
        <v>0.46006666666666657</v>
      </c>
      <c r="AH12" s="35">
        <v>0.54812380952380924</v>
      </c>
      <c r="AI12" s="35">
        <v>0.94169642857142832</v>
      </c>
      <c r="AJ12" s="35">
        <v>2.1394960317460314</v>
      </c>
      <c r="AK12" s="35">
        <v>1.4406460317460321</v>
      </c>
      <c r="AL12" s="35" t="e">
        <f>NA()</f>
        <v>#N/A</v>
      </c>
      <c r="AM12" s="35">
        <v>1.2119166666666661</v>
      </c>
      <c r="AN12" s="35" t="e">
        <f>NA()</f>
        <v>#N/A</v>
      </c>
      <c r="AO12" s="35">
        <v>0.88185357142857124</v>
      </c>
      <c r="AP12" s="35" t="e">
        <f>NA()</f>
        <v>#N/A</v>
      </c>
      <c r="AQ12" s="35">
        <v>5.5271269841269876E-3</v>
      </c>
      <c r="AR12" s="35">
        <v>7.1025000000000046E-2</v>
      </c>
      <c r="AS12" s="35">
        <v>0.23702579365079363</v>
      </c>
      <c r="AT12" s="35">
        <v>0.29064642857142842</v>
      </c>
      <c r="AU12" s="35">
        <v>1.3426253968253963</v>
      </c>
      <c r="AV12" s="35">
        <v>0.96401150793650869</v>
      </c>
      <c r="AW12" s="35">
        <v>8.3171825396825411E-2</v>
      </c>
      <c r="AX12" s="35" t="e">
        <f>NA()</f>
        <v>#N/A</v>
      </c>
      <c r="AY12" s="35">
        <v>2.6586452380952379E-4</v>
      </c>
      <c r="AZ12" s="35">
        <v>5.1691567460317452E-2</v>
      </c>
      <c r="BA12" s="35">
        <v>2.9958730158730169E-3</v>
      </c>
      <c r="BB12" s="35">
        <v>0.51188492063492086</v>
      </c>
      <c r="BC12" s="35">
        <v>4.7883503968253986</v>
      </c>
      <c r="BD12" s="35" t="e">
        <f>NA()</f>
        <v>#N/A</v>
      </c>
    </row>
    <row r="13" spans="1:56">
      <c r="A13" s="36">
        <v>2013</v>
      </c>
      <c r="B13" s="37">
        <v>0.10302749003984066</v>
      </c>
      <c r="C13" s="37">
        <v>3.1615486055776891</v>
      </c>
      <c r="D13" s="37">
        <v>3.0599553784860563</v>
      </c>
      <c r="E13" s="37">
        <v>4.1976418326693246</v>
      </c>
      <c r="F13" s="37">
        <v>0.40762669322709161</v>
      </c>
      <c r="G13" s="37" t="e">
        <f>NA()</f>
        <v>#N/A</v>
      </c>
      <c r="H13" s="37" t="e">
        <f>NA()</f>
        <v>#N/A</v>
      </c>
      <c r="I13" s="37">
        <v>3.0701250996015923</v>
      </c>
      <c r="J13" s="37" t="e">
        <f>NA()</f>
        <v>#N/A</v>
      </c>
      <c r="K13" s="37">
        <v>2.5914286852589643</v>
      </c>
      <c r="L13" s="37">
        <v>2.5266155378486066</v>
      </c>
      <c r="M13" s="37">
        <v>1.4138657370517928E-2</v>
      </c>
      <c r="N13" s="37" t="e">
        <f>NA()</f>
        <v>#N/A</v>
      </c>
      <c r="O13" s="37">
        <v>3.4100541832669324</v>
      </c>
      <c r="P13" s="37" t="e">
        <f>NA()</f>
        <v>#N/A</v>
      </c>
      <c r="Q13" s="37">
        <v>4.9425565737051791</v>
      </c>
      <c r="R13" s="37">
        <v>0.38763306772908368</v>
      </c>
      <c r="S13" s="37">
        <v>3.2456211155378507E-2</v>
      </c>
      <c r="T13" s="37">
        <v>0.16173505976095612</v>
      </c>
      <c r="U13" s="37">
        <v>0.56284860557768956</v>
      </c>
      <c r="V13" s="37" t="e">
        <f>NA()</f>
        <v>#N/A</v>
      </c>
      <c r="W13" s="37" t="e">
        <f>NA()</f>
        <v>#N/A</v>
      </c>
      <c r="X13" s="37" t="e">
        <f>NA()</f>
        <v>#N/A</v>
      </c>
      <c r="Y13" s="37" t="e">
        <f>NA()</f>
        <v>#N/A</v>
      </c>
      <c r="Z13" s="37" t="e">
        <f>NA()</f>
        <v>#N/A</v>
      </c>
      <c r="AA13" s="37" t="e">
        <f>NA()</f>
        <v>#N/A</v>
      </c>
      <c r="AB13" s="37" t="e">
        <f>NA()</f>
        <v>#N/A</v>
      </c>
      <c r="AC13" s="37">
        <v>2.588572509960161E-2</v>
      </c>
      <c r="AD13" s="37">
        <v>0.53852430278884444</v>
      </c>
      <c r="AE13" s="37" t="e">
        <f>NA()</f>
        <v>#N/A</v>
      </c>
      <c r="AF13" s="37" t="e">
        <f>NA()</f>
        <v>#N/A</v>
      </c>
      <c r="AG13" s="37">
        <v>0.48545776892430242</v>
      </c>
      <c r="AH13" s="37">
        <v>0.55399163346613567</v>
      </c>
      <c r="AI13" s="37">
        <v>0.94999681274900416</v>
      </c>
      <c r="AJ13" s="37">
        <v>2.1462521912350612</v>
      </c>
      <c r="AK13" s="37">
        <v>1.6648027888446209</v>
      </c>
      <c r="AL13" s="37" t="e">
        <f>NA()</f>
        <v>#N/A</v>
      </c>
      <c r="AM13" s="37">
        <v>1.215719123505975</v>
      </c>
      <c r="AN13" s="37">
        <v>5.9840976095617515</v>
      </c>
      <c r="AO13" s="37">
        <v>0.87551872509960127</v>
      </c>
      <c r="AP13" s="37" t="e">
        <f>NA()</f>
        <v>#N/A</v>
      </c>
      <c r="AQ13" s="37">
        <v>6.3929760956175285E-3</v>
      </c>
      <c r="AR13" s="37">
        <v>7.4532270916334603E-2</v>
      </c>
      <c r="AS13" s="37">
        <v>0.2478661354581671</v>
      </c>
      <c r="AT13" s="37">
        <v>0.32867848605577676</v>
      </c>
      <c r="AU13" s="37">
        <v>1.4717083665338651</v>
      </c>
      <c r="AV13" s="37">
        <v>1.0044007968127489</v>
      </c>
      <c r="AW13" s="37">
        <v>9.9304382470119579E-2</v>
      </c>
      <c r="AX13" s="37" t="e">
        <f>NA()</f>
        <v>#N/A</v>
      </c>
      <c r="AY13" s="37">
        <v>3.0522215139442224E-4</v>
      </c>
      <c r="AZ13" s="37">
        <v>5.4212402390438223E-2</v>
      </c>
      <c r="BA13" s="37">
        <v>2.8878725099601588E-3</v>
      </c>
      <c r="BB13" s="37">
        <v>0.51420278884462167</v>
      </c>
      <c r="BC13" s="37">
        <v>4.8052513944223083</v>
      </c>
      <c r="BD13" s="37" t="e">
        <f>NA()</f>
        <v>#N/A</v>
      </c>
    </row>
    <row r="14" spans="1:56">
      <c r="A14" s="34">
        <v>2012</v>
      </c>
      <c r="B14" s="35">
        <v>0.10485714285714282</v>
      </c>
      <c r="C14" s="35">
        <v>3.2581496031746027</v>
      </c>
      <c r="D14" s="35">
        <v>3.3727972222222222</v>
      </c>
      <c r="E14" s="35">
        <v>4.1852182539682534</v>
      </c>
      <c r="F14" s="35">
        <v>0.42003134920634949</v>
      </c>
      <c r="G14" s="35" t="e">
        <f>NA()</f>
        <v>#N/A</v>
      </c>
      <c r="H14" s="35" t="e">
        <f>NA()</f>
        <v>#N/A</v>
      </c>
      <c r="I14" s="35">
        <v>3.2584456349206352</v>
      </c>
      <c r="J14" s="35" t="e">
        <f>NA()</f>
        <v>#N/A</v>
      </c>
      <c r="K14" s="35">
        <v>2.6376750000000011</v>
      </c>
      <c r="L14" s="35">
        <v>2.6066202380952386</v>
      </c>
      <c r="M14" s="35">
        <v>1.4474107142857146E-2</v>
      </c>
      <c r="N14" s="35" t="e">
        <f>NA()</f>
        <v>#N/A</v>
      </c>
      <c r="O14" s="35">
        <v>3.4724103174603176</v>
      </c>
      <c r="P14" s="35" t="e">
        <f>NA()</f>
        <v>#N/A</v>
      </c>
      <c r="Q14" s="35">
        <v>5.1604698412698378</v>
      </c>
      <c r="R14" s="35">
        <v>0.40303888888888884</v>
      </c>
      <c r="S14" s="35">
        <v>4.0894940476190494E-2</v>
      </c>
      <c r="T14" s="35">
        <v>0.16648611111111111</v>
      </c>
      <c r="U14" s="35">
        <v>0.56226706349206368</v>
      </c>
      <c r="V14" s="35" t="e">
        <f>NA()</f>
        <v>#N/A</v>
      </c>
      <c r="W14" s="35" t="e">
        <f>NA()</f>
        <v>#N/A</v>
      </c>
      <c r="X14" s="35" t="e">
        <f>NA()</f>
        <v>#N/A</v>
      </c>
      <c r="Y14" s="35" t="e">
        <f>NA()</f>
        <v>#N/A</v>
      </c>
      <c r="Z14" s="35" t="e">
        <f>NA()</f>
        <v>#N/A</v>
      </c>
      <c r="AA14" s="35" t="e">
        <f>NA()</f>
        <v>#N/A</v>
      </c>
      <c r="AB14" s="35" t="e">
        <f>NA()</f>
        <v>#N/A</v>
      </c>
      <c r="AC14" s="35">
        <v>2.6052932539682546E-2</v>
      </c>
      <c r="AD14" s="35">
        <v>0.55969206349206346</v>
      </c>
      <c r="AE14" s="35" t="e">
        <f>NA()</f>
        <v>#N/A</v>
      </c>
      <c r="AF14" s="35" t="e">
        <f>NA()</f>
        <v>#N/A</v>
      </c>
      <c r="AG14" s="35">
        <v>0.48080317460317479</v>
      </c>
      <c r="AH14" s="35">
        <v>0.55646706349206376</v>
      </c>
      <c r="AI14" s="35">
        <v>0.93936031746031701</v>
      </c>
      <c r="AJ14" s="35">
        <v>2.1399043650793663</v>
      </c>
      <c r="AK14" s="35">
        <v>1.8091841269841289</v>
      </c>
      <c r="AL14" s="35" t="e">
        <f>NA()</f>
        <v>#N/A</v>
      </c>
      <c r="AM14" s="35">
        <v>1.2121103174603172</v>
      </c>
      <c r="AN14" s="35">
        <v>6.0022515873015871</v>
      </c>
      <c r="AO14" s="35">
        <v>0.84479404761904786</v>
      </c>
      <c r="AP14" s="35" t="e">
        <f>NA()</f>
        <v>#N/A</v>
      </c>
      <c r="AQ14" s="35">
        <v>6.6980436507936515E-3</v>
      </c>
      <c r="AR14" s="35">
        <v>7.7173809523809547E-2</v>
      </c>
      <c r="AS14" s="35">
        <v>0.24759960317460311</v>
      </c>
      <c r="AT14" s="35">
        <v>0.39739166666666675</v>
      </c>
      <c r="AU14" s="35">
        <v>1.6739583333333323</v>
      </c>
      <c r="AV14" s="35">
        <v>1.0545714285714289</v>
      </c>
      <c r="AW14" s="35">
        <v>0.10481349206349212</v>
      </c>
      <c r="AX14" s="35" t="e">
        <f>NA()</f>
        <v>#N/A</v>
      </c>
      <c r="AY14" s="35">
        <v>3.4788619047619043E-4</v>
      </c>
      <c r="AZ14" s="35">
        <v>6.1060503968253931E-2</v>
      </c>
      <c r="BA14" s="35">
        <v>2.8914642857142858E-3</v>
      </c>
      <c r="BB14" s="35">
        <v>0.51630753968253995</v>
      </c>
      <c r="BC14" s="35">
        <v>4.9903293650793685</v>
      </c>
      <c r="BD14" s="35" t="e">
        <f>NA()</f>
        <v>#N/A</v>
      </c>
    </row>
    <row r="15" spans="1:56">
      <c r="A15" s="36">
        <v>2011</v>
      </c>
      <c r="B15" s="37">
        <v>9.7218181818181815E-2</v>
      </c>
      <c r="C15" s="37">
        <v>2.9635877470355734</v>
      </c>
      <c r="D15" s="37">
        <v>3.0547822134387359</v>
      </c>
      <c r="E15" s="37">
        <v>4.1189652173913034</v>
      </c>
      <c r="F15" s="37">
        <v>0.38070474308300367</v>
      </c>
      <c r="G15" s="37" t="e">
        <f>NA()</f>
        <v>#N/A</v>
      </c>
      <c r="H15" s="37" t="e">
        <f>NA()</f>
        <v>#N/A</v>
      </c>
      <c r="I15" s="37">
        <v>2.9928332015810262</v>
      </c>
      <c r="J15" s="37" t="e">
        <f>NA()</f>
        <v>#N/A</v>
      </c>
      <c r="K15" s="37">
        <v>2.3432252964426885</v>
      </c>
      <c r="L15" s="37">
        <v>2.3556936758893285</v>
      </c>
      <c r="M15" s="37">
        <v>1.4759110671936766E-2</v>
      </c>
      <c r="N15" s="37" t="e">
        <f>NA()</f>
        <v>#N/A</v>
      </c>
      <c r="O15" s="37">
        <v>3.3473901185770747</v>
      </c>
      <c r="P15" s="37" t="e">
        <f>NA()</f>
        <v>#N/A</v>
      </c>
      <c r="Q15" s="37">
        <v>4.7463474308300411</v>
      </c>
      <c r="R15" s="37">
        <v>0.37097628458498028</v>
      </c>
      <c r="S15" s="37">
        <v>3.726833992094862E-2</v>
      </c>
      <c r="T15" s="37">
        <v>0.16749486166007907</v>
      </c>
      <c r="U15" s="37">
        <v>0.55285810276679836</v>
      </c>
      <c r="V15" s="37" t="e">
        <f>NA()</f>
        <v>#N/A</v>
      </c>
      <c r="W15" s="37" t="e">
        <f>NA()</f>
        <v>#N/A</v>
      </c>
      <c r="X15" s="37" t="e">
        <f>NA()</f>
        <v>#N/A</v>
      </c>
      <c r="Y15" s="37" t="e">
        <f>NA()</f>
        <v>#N/A</v>
      </c>
      <c r="Z15" s="37" t="e">
        <f>NA()</f>
        <v>#N/A</v>
      </c>
      <c r="AA15" s="37" t="e">
        <f>NA()</f>
        <v>#N/A</v>
      </c>
      <c r="AB15" s="37" t="e">
        <f>NA()</f>
        <v>#N/A</v>
      </c>
      <c r="AC15" s="37">
        <v>2.5523339920948619E-2</v>
      </c>
      <c r="AD15" s="37">
        <v>0.52827588932806324</v>
      </c>
      <c r="AE15" s="37" t="e">
        <f>NA()</f>
        <v>#N/A</v>
      </c>
      <c r="AF15" s="37" t="e">
        <f>NA()</f>
        <v>#N/A</v>
      </c>
      <c r="AG15" s="37">
        <v>0.45602332015810271</v>
      </c>
      <c r="AH15" s="37">
        <v>0.55362766798418983</v>
      </c>
      <c r="AI15" s="37">
        <v>0.9717252964426879</v>
      </c>
      <c r="AJ15" s="37">
        <v>2.1060260869565224</v>
      </c>
      <c r="AK15" s="37">
        <v>1.7654138339920964</v>
      </c>
      <c r="AL15" s="37" t="e">
        <f>NA()</f>
        <v>#N/A</v>
      </c>
      <c r="AM15" s="37">
        <v>1.1929098814229258</v>
      </c>
      <c r="AN15" s="37">
        <v>5.8328849802371536</v>
      </c>
      <c r="AO15" s="37">
        <v>0.85959266055045946</v>
      </c>
      <c r="AP15" s="37" t="e">
        <f>NA()</f>
        <v>#N/A</v>
      </c>
      <c r="AQ15" s="37">
        <v>6.4297529411764687E-3</v>
      </c>
      <c r="AR15" s="37">
        <v>6.8424505928853754E-2</v>
      </c>
      <c r="AS15" s="37">
        <v>0.23824664031620557</v>
      </c>
      <c r="AT15" s="37">
        <v>0.40844980237154171</v>
      </c>
      <c r="AU15" s="37">
        <v>1.7692916996047416</v>
      </c>
      <c r="AV15" s="37">
        <v>0.96785019762845859</v>
      </c>
      <c r="AW15" s="37">
        <v>0.10066837944664034</v>
      </c>
      <c r="AX15" s="37" t="e">
        <f>NA()</f>
        <v>#N/A</v>
      </c>
      <c r="AY15" s="37">
        <v>3.3748747035573144E-4</v>
      </c>
      <c r="AZ15" s="37">
        <v>6.4526816513761492E-2</v>
      </c>
      <c r="BA15" s="37">
        <v>2.6721936758893265E-3</v>
      </c>
      <c r="BB15" s="37">
        <v>0.45887391304347824</v>
      </c>
      <c r="BC15" s="37">
        <v>4.6776988142292524</v>
      </c>
      <c r="BD15" s="37" t="e">
        <f>NA()</f>
        <v>#N/A</v>
      </c>
    </row>
    <row r="16" spans="1:56">
      <c r="A16" s="34">
        <v>2010</v>
      </c>
      <c r="B16" s="35">
        <v>9.527999999999999E-2</v>
      </c>
      <c r="C16" s="35">
        <v>3.0178607843137271</v>
      </c>
      <c r="D16" s="35">
        <v>2.7715913725490178</v>
      </c>
      <c r="E16" s="35">
        <v>3.9939015686274506</v>
      </c>
      <c r="F16" s="35">
        <v>0.3884113725490197</v>
      </c>
      <c r="G16" s="35" t="e">
        <f>NA()</f>
        <v>#N/A</v>
      </c>
      <c r="H16" s="35" t="e">
        <f>NA()</f>
        <v>#N/A</v>
      </c>
      <c r="I16" s="35">
        <v>2.9295392156862752</v>
      </c>
      <c r="J16" s="35" t="e">
        <f>NA()</f>
        <v>#N/A</v>
      </c>
      <c r="K16" s="35">
        <v>2.1749199999999989</v>
      </c>
      <c r="L16" s="35">
        <v>2.2152125490196064</v>
      </c>
      <c r="M16" s="35">
        <v>1.4505372549019607E-2</v>
      </c>
      <c r="N16" s="35" t="e">
        <f>NA()</f>
        <v>#N/A</v>
      </c>
      <c r="O16" s="35">
        <v>2.8983121568627452</v>
      </c>
      <c r="P16" s="35" t="e">
        <f>NA()</f>
        <v>#N/A</v>
      </c>
      <c r="Q16" s="35">
        <v>4.6587121568627472</v>
      </c>
      <c r="R16" s="35">
        <v>0.37967294117647049</v>
      </c>
      <c r="S16" s="35">
        <v>3.4463941176470586E-2</v>
      </c>
      <c r="T16" s="35">
        <v>0.15802392156862738</v>
      </c>
      <c r="U16" s="35">
        <v>0.53628862745098049</v>
      </c>
      <c r="V16" s="35">
        <v>0.25524941176470595</v>
      </c>
      <c r="W16" s="35" t="e">
        <f>NA()</f>
        <v>#N/A</v>
      </c>
      <c r="X16" s="35" t="e">
        <f>NA()</f>
        <v>#N/A</v>
      </c>
      <c r="Y16" s="35" t="e">
        <f>NA()</f>
        <v>#N/A</v>
      </c>
      <c r="Z16" s="35" t="e">
        <f>NA()</f>
        <v>#N/A</v>
      </c>
      <c r="AA16" s="35" t="e">
        <f>NA()</f>
        <v>#N/A</v>
      </c>
      <c r="AB16" s="35" t="e">
        <f>NA()</f>
        <v>#N/A</v>
      </c>
      <c r="AC16" s="35">
        <v>2.4740576470588232E-2</v>
      </c>
      <c r="AD16" s="35">
        <v>0.49880352941176509</v>
      </c>
      <c r="AE16" s="35" t="e">
        <f>NA()</f>
        <v>#N/A</v>
      </c>
      <c r="AF16" s="35" t="e">
        <f>NA()</f>
        <v>#N/A</v>
      </c>
      <c r="AG16" s="35">
        <v>0.41898196078431399</v>
      </c>
      <c r="AH16" s="35">
        <v>0.54798117647058797</v>
      </c>
      <c r="AI16" s="35">
        <v>0.94874313725490245</v>
      </c>
      <c r="AJ16" s="35">
        <v>2.0420764705882353</v>
      </c>
      <c r="AK16" s="35">
        <v>2.0019184313725491</v>
      </c>
      <c r="AL16" s="35" t="e">
        <f>NA()</f>
        <v>#N/A</v>
      </c>
      <c r="AM16" s="35">
        <v>1.156695686274509</v>
      </c>
      <c r="AN16" s="35">
        <v>5.6356564705882342</v>
      </c>
      <c r="AO16" s="35" t="e">
        <f>NA()</f>
        <v>#N/A</v>
      </c>
      <c r="AP16" s="35" t="e">
        <f>NA()</f>
        <v>#N/A</v>
      </c>
      <c r="AQ16" s="35" t="e">
        <f>NA()</f>
        <v>#N/A</v>
      </c>
      <c r="AR16" s="35">
        <v>6.6933725490196092E-2</v>
      </c>
      <c r="AS16" s="35">
        <v>0.23891568627450979</v>
      </c>
      <c r="AT16" s="35">
        <v>0.41250901960784303</v>
      </c>
      <c r="AU16" s="35">
        <v>1.7154294117647049</v>
      </c>
      <c r="AV16" s="35">
        <v>0.93850980392156846</v>
      </c>
      <c r="AW16" s="35">
        <v>9.9330980392156834E-2</v>
      </c>
      <c r="AX16" s="35" t="e">
        <f>NA()</f>
        <v>#N/A</v>
      </c>
      <c r="AY16" s="35">
        <v>3.3215764705882343E-4</v>
      </c>
      <c r="AZ16" s="35" t="e">
        <f>NA()</f>
        <v>#N/A</v>
      </c>
      <c r="BA16" s="35">
        <v>2.6071333333333329E-3</v>
      </c>
      <c r="BB16" s="35">
        <v>0.44589058823529404</v>
      </c>
      <c r="BC16" s="35">
        <v>4.6005929411764717</v>
      </c>
      <c r="BD16" s="35" t="e">
        <f>NA()</f>
        <v>#N/A</v>
      </c>
    </row>
    <row r="17" spans="1:56">
      <c r="A17" s="36">
        <v>2009</v>
      </c>
      <c r="B17" s="37">
        <v>9.0696875000000024E-2</v>
      </c>
      <c r="C17" s="37">
        <v>3.1175382812499981</v>
      </c>
      <c r="D17" s="37">
        <v>2.4450011718750004</v>
      </c>
      <c r="E17" s="37">
        <v>4.3275507812500003</v>
      </c>
      <c r="F17" s="37">
        <v>0.40216875000000007</v>
      </c>
      <c r="G17" s="37" t="e">
        <f>NA()</f>
        <v>#N/A</v>
      </c>
      <c r="H17" s="37" t="e">
        <f>NA()</f>
        <v>#N/A</v>
      </c>
      <c r="I17" s="37">
        <v>2.7284687500000011</v>
      </c>
      <c r="J17" s="37" t="e">
        <f>NA()</f>
        <v>#N/A</v>
      </c>
      <c r="K17" s="37">
        <v>1.9603796874999992</v>
      </c>
      <c r="L17" s="37">
        <v>2.1403035156249999</v>
      </c>
      <c r="M17" s="37">
        <v>1.5441273437500012E-2</v>
      </c>
      <c r="N17" s="37" t="e">
        <f>NA()</f>
        <v>#N/A</v>
      </c>
      <c r="O17" s="37">
        <v>2.8664898437500015</v>
      </c>
      <c r="P17" s="37" t="e">
        <f>NA()</f>
        <v>#N/A</v>
      </c>
      <c r="Q17" s="37">
        <v>4.8563496093749992</v>
      </c>
      <c r="R17" s="37">
        <v>0.38627304687500019</v>
      </c>
      <c r="S17" s="37">
        <v>3.332780859374998E-2</v>
      </c>
      <c r="T17" s="37">
        <v>0.16363359374999994</v>
      </c>
      <c r="U17" s="37">
        <v>0.58115468749999977</v>
      </c>
      <c r="V17" s="37">
        <v>0.27658632812500011</v>
      </c>
      <c r="W17" s="37" t="e">
        <f>NA()</f>
        <v>#N/A</v>
      </c>
      <c r="X17" s="37" t="e">
        <f>NA()</f>
        <v>#N/A</v>
      </c>
      <c r="Y17" s="37" t="e">
        <f>NA()</f>
        <v>#N/A</v>
      </c>
      <c r="Z17" s="37" t="e">
        <f>NA()</f>
        <v>#N/A</v>
      </c>
      <c r="AA17" s="37" t="e">
        <f>NA()</f>
        <v>#N/A</v>
      </c>
      <c r="AB17" s="37" t="e">
        <f>NA()</f>
        <v>#N/A</v>
      </c>
      <c r="AC17" s="37">
        <v>2.5304421875000007E-2</v>
      </c>
      <c r="AD17" s="37">
        <v>0.49529335937499991</v>
      </c>
      <c r="AE17" s="37" t="e">
        <f>NA()</f>
        <v>#N/A</v>
      </c>
      <c r="AF17" s="37" t="e">
        <f>NA()</f>
        <v>#N/A</v>
      </c>
      <c r="AG17" s="37">
        <v>0.40731132812500004</v>
      </c>
      <c r="AH17" s="37">
        <v>0.58934023437500027</v>
      </c>
      <c r="AI17" s="37">
        <v>1.0214539062499999</v>
      </c>
      <c r="AJ17" s="37">
        <v>2.2126656250000014</v>
      </c>
      <c r="AK17" s="37">
        <v>2.002175781250001</v>
      </c>
      <c r="AL17" s="37" t="e">
        <f>NA()</f>
        <v>#N/A</v>
      </c>
      <c r="AM17" s="37">
        <v>1.2533226562500008</v>
      </c>
      <c r="AN17" s="37">
        <v>6.1321722656249964</v>
      </c>
      <c r="AO17" s="37" t="e">
        <f>NA()</f>
        <v>#N/A</v>
      </c>
      <c r="AP17" s="37" t="e">
        <f>NA()</f>
        <v>#N/A</v>
      </c>
      <c r="AQ17" s="37" t="e">
        <f>NA()</f>
        <v>#N/A</v>
      </c>
      <c r="AR17" s="37">
        <v>6.5466406250000053E-2</v>
      </c>
      <c r="AS17" s="37">
        <v>0.23062578125000011</v>
      </c>
      <c r="AT17" s="37">
        <v>0.37122773437499984</v>
      </c>
      <c r="AU17" s="37">
        <v>1.5645328124999993</v>
      </c>
      <c r="AV17" s="37">
        <v>0.88329414062499967</v>
      </c>
      <c r="AW17" s="37">
        <v>9.8085937500000026E-2</v>
      </c>
      <c r="AX17" s="37" t="e">
        <f>NA()</f>
        <v>#N/A</v>
      </c>
      <c r="AY17" s="37">
        <v>2.9994511718749997E-4</v>
      </c>
      <c r="AZ17" s="37" t="e">
        <f>NA()</f>
        <v>#N/A</v>
      </c>
      <c r="BA17" s="37">
        <v>2.440550781250001E-3</v>
      </c>
      <c r="BB17" s="37">
        <v>0.45636210937500021</v>
      </c>
      <c r="BC17" s="37">
        <v>4.7973828125000013</v>
      </c>
      <c r="BD17" s="37" t="e">
        <f>NA()</f>
        <v>#N/A</v>
      </c>
    </row>
    <row r="18" spans="1:56">
      <c r="A18" s="34">
        <v>2008</v>
      </c>
      <c r="B18" s="35">
        <v>7.5655294117647015E-2</v>
      </c>
      <c r="C18" s="35">
        <v>2.40071953125</v>
      </c>
      <c r="D18" s="35">
        <v>2.0184105468750011</v>
      </c>
      <c r="E18" s="35">
        <v>3.5033332031249991</v>
      </c>
      <c r="F18" s="35">
        <v>0.31180195312500009</v>
      </c>
      <c r="G18" s="35" t="e">
        <f>NA()</f>
        <v>#N/A</v>
      </c>
      <c r="H18" s="35" t="e">
        <f>NA()</f>
        <v>#N/A</v>
      </c>
      <c r="I18" s="35">
        <v>2.2493453125</v>
      </c>
      <c r="J18" s="35" t="e">
        <f>NA()</f>
        <v>#N/A</v>
      </c>
      <c r="K18" s="35">
        <v>1.6950956862745088</v>
      </c>
      <c r="L18" s="35">
        <v>1.6930839215686282</v>
      </c>
      <c r="M18" s="35">
        <v>1.7818574218750001E-2</v>
      </c>
      <c r="N18" s="35" t="e">
        <f>NA()</f>
        <v>#N/A</v>
      </c>
      <c r="O18" s="35">
        <v>2.2121414062500007</v>
      </c>
      <c r="P18" s="35" t="e">
        <f>NA()</f>
        <v>#N/A</v>
      </c>
      <c r="Q18" s="35">
        <v>4.4034718749999957</v>
      </c>
      <c r="R18" s="35">
        <v>0.46388710937499983</v>
      </c>
      <c r="S18" s="35">
        <v>2.7267195312499996E-2</v>
      </c>
      <c r="T18" s="35">
        <v>0.14404804687500003</v>
      </c>
      <c r="U18" s="35">
        <v>0.47325703125000007</v>
      </c>
      <c r="V18" s="35">
        <v>0.22756328125</v>
      </c>
      <c r="W18" s="35" t="e">
        <f>NA()</f>
        <v>#N/A</v>
      </c>
      <c r="X18" s="35" t="e">
        <f>NA()</f>
        <v>#N/A</v>
      </c>
      <c r="Y18" s="35" t="e">
        <f>NA()</f>
        <v>#N/A</v>
      </c>
      <c r="Z18" s="35" t="e">
        <f>NA()</f>
        <v>#N/A</v>
      </c>
      <c r="AA18" s="35" t="e">
        <f>NA()</f>
        <v>#N/A</v>
      </c>
      <c r="AB18" s="35" t="e">
        <f>NA()</f>
        <v>#N/A</v>
      </c>
      <c r="AC18" s="35">
        <v>3.227639999999999E-2</v>
      </c>
      <c r="AD18" s="35">
        <v>0.42958398437499978</v>
      </c>
      <c r="AE18" s="35" t="e">
        <f>NA()</f>
        <v>#N/A</v>
      </c>
      <c r="AF18" s="35">
        <v>0.11590781250000001</v>
      </c>
      <c r="AG18" s="35">
        <v>0.36775117187500006</v>
      </c>
      <c r="AH18" s="35">
        <v>0.48831686274509795</v>
      </c>
      <c r="AI18" s="35">
        <v>0.95400820312500001</v>
      </c>
      <c r="AJ18" s="35">
        <v>1.793119531250001</v>
      </c>
      <c r="AK18" s="35">
        <v>1.8448070588235304</v>
      </c>
      <c r="AL18" s="35" t="e">
        <f>NA()</f>
        <v>#N/A</v>
      </c>
      <c r="AM18" s="35">
        <v>1.0174046875000005</v>
      </c>
      <c r="AN18" s="35">
        <v>4.9843707031249984</v>
      </c>
      <c r="AO18" s="35" t="e">
        <f>NA()</f>
        <v>#N/A</v>
      </c>
      <c r="AP18" s="35" t="e">
        <f>NA()</f>
        <v>#N/A</v>
      </c>
      <c r="AQ18" s="35" t="e">
        <f>NA()</f>
        <v>#N/A</v>
      </c>
      <c r="AR18" s="35">
        <v>5.7793333333333356E-2</v>
      </c>
      <c r="AS18" s="35">
        <v>0.21884980392156875</v>
      </c>
      <c r="AT18" s="35">
        <v>0.29540664062500005</v>
      </c>
      <c r="AU18" s="35">
        <v>1.3171090196078423</v>
      </c>
      <c r="AV18" s="35">
        <v>0.720498039215686</v>
      </c>
      <c r="AW18" s="35">
        <v>0.10004804687499995</v>
      </c>
      <c r="AX18" s="35" t="e">
        <f>NA()</f>
        <v>#N/A</v>
      </c>
      <c r="AY18" s="35">
        <v>4.1692950588235337E-3</v>
      </c>
      <c r="AZ18" s="35" t="e">
        <f>NA()</f>
        <v>#N/A</v>
      </c>
      <c r="BA18" s="35">
        <v>6.1152392156862759E-3</v>
      </c>
      <c r="BB18" s="35">
        <v>0.34903921568627466</v>
      </c>
      <c r="BC18" s="35">
        <v>3.7807621093749981</v>
      </c>
      <c r="BD18" s="35" t="e">
        <f>NA()</f>
        <v>#N/A</v>
      </c>
    </row>
    <row r="19" spans="1:56">
      <c r="A19" s="36">
        <v>2007</v>
      </c>
      <c r="B19" s="37" t="e">
        <f>NA()</f>
        <v>#N/A</v>
      </c>
      <c r="C19" s="37">
        <v>2.7691573122529625</v>
      </c>
      <c r="D19" s="37">
        <v>2.3156075098814215</v>
      </c>
      <c r="E19" s="37">
        <v>3.7844984189723334</v>
      </c>
      <c r="F19" s="37">
        <v>0.35492015810276656</v>
      </c>
      <c r="G19" s="37" t="e">
        <f>NA()</f>
        <v>#N/A</v>
      </c>
      <c r="H19" s="37" t="e">
        <f>NA()</f>
        <v>#N/A</v>
      </c>
      <c r="I19" s="37">
        <v>2.5782395256917003</v>
      </c>
      <c r="J19" s="37" t="e">
        <f>NA()</f>
        <v>#N/A</v>
      </c>
      <c r="K19" s="37" t="e">
        <f>NA()</f>
        <v>#N/A</v>
      </c>
      <c r="L19" s="37" t="e">
        <f>NA()</f>
        <v>#N/A</v>
      </c>
      <c r="M19" s="37">
        <v>1.5061162055335958E-2</v>
      </c>
      <c r="N19" s="37">
        <v>6.4968292490118618</v>
      </c>
      <c r="O19" s="37">
        <v>2.3049999999999997</v>
      </c>
      <c r="P19" s="37" t="e">
        <f>NA()</f>
        <v>#N/A</v>
      </c>
      <c r="Q19" s="37">
        <v>5.5368355731225281</v>
      </c>
      <c r="R19" s="37">
        <v>0.5503003952569171</v>
      </c>
      <c r="S19" s="37">
        <v>2.3502984189723325E-2</v>
      </c>
      <c r="T19" s="37">
        <v>0.13633873517786557</v>
      </c>
      <c r="U19" s="37">
        <v>0.50793320158102739</v>
      </c>
      <c r="V19" s="37">
        <v>0.24187272727272729</v>
      </c>
      <c r="W19" s="37" t="e">
        <f>NA()</f>
        <v>#N/A</v>
      </c>
      <c r="X19" s="37" t="e">
        <f>NA()</f>
        <v>#N/A</v>
      </c>
      <c r="Y19" s="37" t="e">
        <f>NA()</f>
        <v>#N/A</v>
      </c>
      <c r="Z19" s="37" t="e">
        <f>NA()</f>
        <v>#N/A</v>
      </c>
      <c r="AA19" s="37" t="e">
        <f>NA()</f>
        <v>#N/A</v>
      </c>
      <c r="AB19" s="37" t="e">
        <f>NA()</f>
        <v>#N/A</v>
      </c>
      <c r="AC19" s="37" t="e">
        <f>NA()</f>
        <v>#N/A</v>
      </c>
      <c r="AD19" s="37">
        <v>0.47221739130434759</v>
      </c>
      <c r="AE19" s="37" t="e">
        <f>NA()</f>
        <v>#N/A</v>
      </c>
      <c r="AF19" s="37">
        <v>0.11204466403162049</v>
      </c>
      <c r="AG19" s="37">
        <v>0.40926798418972343</v>
      </c>
      <c r="AH19" s="37" t="e">
        <f>NA()</f>
        <v>#N/A</v>
      </c>
      <c r="AI19" s="37">
        <v>1.1312494623655924</v>
      </c>
      <c r="AJ19" s="37">
        <v>1.91650752688172</v>
      </c>
      <c r="AK19" s="37" t="e">
        <f>NA()</f>
        <v>#N/A</v>
      </c>
      <c r="AL19" s="37">
        <v>8.8176490118577053</v>
      </c>
      <c r="AM19" s="37">
        <v>1.0960577075098812</v>
      </c>
      <c r="AN19" s="37">
        <v>5.4060249011857717</v>
      </c>
      <c r="AO19" s="37" t="e">
        <f>NA()</f>
        <v>#N/A</v>
      </c>
      <c r="AP19" s="37" t="e">
        <f>NA()</f>
        <v>#N/A</v>
      </c>
      <c r="AQ19" s="37" t="e">
        <f>NA()</f>
        <v>#N/A</v>
      </c>
      <c r="AR19" s="37" t="e">
        <f>NA()</f>
        <v>#N/A</v>
      </c>
      <c r="AS19" s="37" t="e">
        <f>NA()</f>
        <v>#N/A</v>
      </c>
      <c r="AT19" s="37">
        <v>0.39223359683794473</v>
      </c>
      <c r="AU19" s="37" t="e">
        <f>NA()</f>
        <v>#N/A</v>
      </c>
      <c r="AV19" s="37" t="e">
        <f>NA()</f>
        <v>#N/A</v>
      </c>
      <c r="AW19" s="37">
        <v>0.10814782608695662</v>
      </c>
      <c r="AX19" s="37" t="e">
        <f>NA()</f>
        <v>#N/A</v>
      </c>
      <c r="AY19" s="37" t="e">
        <f>NA()</f>
        <v>#N/A</v>
      </c>
      <c r="AZ19" s="37" t="e">
        <f>NA()</f>
        <v>#N/A</v>
      </c>
      <c r="BA19" s="37" t="e">
        <f>NA()</f>
        <v>#N/A</v>
      </c>
      <c r="BB19" s="37" t="e">
        <f>NA()</f>
        <v>#N/A</v>
      </c>
      <c r="BC19" s="37">
        <v>4.2343284584980232</v>
      </c>
      <c r="BD19" s="37" t="e">
        <f>NA()</f>
        <v>#N/A</v>
      </c>
    </row>
    <row r="20" spans="1:56">
      <c r="A20" s="34">
        <v>2006</v>
      </c>
      <c r="B20" s="35" t="e">
        <f>NA()</f>
        <v>#N/A</v>
      </c>
      <c r="C20" s="35">
        <v>3.1052968379446648</v>
      </c>
      <c r="D20" s="35">
        <v>2.3368600790513834</v>
      </c>
      <c r="E20" s="35">
        <v>3.8958731225296446</v>
      </c>
      <c r="F20" s="35">
        <v>0.39972411067193664</v>
      </c>
      <c r="G20" s="35" t="e">
        <f>NA()</f>
        <v>#N/A</v>
      </c>
      <c r="H20" s="35" t="e">
        <f>NA()</f>
        <v>#N/A</v>
      </c>
      <c r="I20" s="35">
        <v>2.737603952569168</v>
      </c>
      <c r="J20" s="35" t="e">
        <f>NA()</f>
        <v>#N/A</v>
      </c>
      <c r="K20" s="35" t="e">
        <f>NA()</f>
        <v>#N/A</v>
      </c>
      <c r="L20" s="35" t="e">
        <f>NA()</f>
        <v>#N/A</v>
      </c>
      <c r="M20" s="35">
        <v>1.47579604743083E-2</v>
      </c>
      <c r="N20" s="35">
        <v>6.7684664031620576</v>
      </c>
      <c r="O20" s="35">
        <v>2.4772707509881422</v>
      </c>
      <c r="P20" s="35" t="e">
        <f>NA()</f>
        <v>#N/A</v>
      </c>
      <c r="Q20" s="35">
        <v>5.7121225296442644</v>
      </c>
      <c r="R20" s="35">
        <v>0.61618735177865613</v>
      </c>
      <c r="S20" s="35">
        <v>2.6710766798418963E-2</v>
      </c>
      <c r="T20" s="35">
        <v>0.13743873517786562</v>
      </c>
      <c r="U20" s="35">
        <v>0.52229565217391316</v>
      </c>
      <c r="V20" s="35">
        <v>0.24899446640316208</v>
      </c>
      <c r="W20" s="35" t="e">
        <f>NA()</f>
        <v>#N/A</v>
      </c>
      <c r="X20" s="35" t="e">
        <f>NA()</f>
        <v>#N/A</v>
      </c>
      <c r="Y20" s="35" t="e">
        <f>NA()</f>
        <v>#N/A</v>
      </c>
      <c r="Z20" s="35" t="e">
        <f>NA()</f>
        <v>#N/A</v>
      </c>
      <c r="AA20" s="35" t="e">
        <f>NA()</f>
        <v>#N/A</v>
      </c>
      <c r="AB20" s="35" t="e">
        <f>NA()</f>
        <v>#N/A</v>
      </c>
      <c r="AC20" s="35" t="e">
        <f>NA()</f>
        <v>#N/A</v>
      </c>
      <c r="AD20" s="35">
        <v>0.48439960474308319</v>
      </c>
      <c r="AE20" s="35" t="e">
        <f>NA()</f>
        <v>#N/A</v>
      </c>
      <c r="AF20" s="35">
        <v>0.10465691699604741</v>
      </c>
      <c r="AG20" s="35">
        <v>0.42097667984189691</v>
      </c>
      <c r="AH20" s="35" t="e">
        <f>NA()</f>
        <v>#N/A</v>
      </c>
      <c r="AI20" s="35" t="e">
        <f>NA()</f>
        <v>#N/A</v>
      </c>
      <c r="AJ20" s="35" t="e">
        <f>NA()</f>
        <v>#N/A</v>
      </c>
      <c r="AK20" s="35" t="e">
        <f>NA()</f>
        <v>#N/A</v>
      </c>
      <c r="AL20" s="35">
        <v>9.0755268774703506</v>
      </c>
      <c r="AM20" s="35">
        <v>1.1283166007905134</v>
      </c>
      <c r="AN20" s="35">
        <v>5.5955814229249041</v>
      </c>
      <c r="AO20" s="35" t="e">
        <f>NA()</f>
        <v>#N/A</v>
      </c>
      <c r="AP20" s="35" t="e">
        <f>NA()</f>
        <v>#N/A</v>
      </c>
      <c r="AQ20" s="35" t="e">
        <f>NA()</f>
        <v>#N/A</v>
      </c>
      <c r="AR20" s="35" t="e">
        <f>NA()</f>
        <v>#N/A</v>
      </c>
      <c r="AS20" s="35" t="e">
        <f>NA()</f>
        <v>#N/A</v>
      </c>
      <c r="AT20" s="35">
        <v>0.46200909090909126</v>
      </c>
      <c r="AU20" s="35" t="e">
        <f>NA()</f>
        <v>#N/A</v>
      </c>
      <c r="AV20" s="35" t="e">
        <f>NA()</f>
        <v>#N/A</v>
      </c>
      <c r="AW20" s="35">
        <v>0.11419683794466411</v>
      </c>
      <c r="AX20" s="35">
        <v>1.6260031620553356E-2</v>
      </c>
      <c r="AY20" s="35" t="e">
        <f>NA()</f>
        <v>#N/A</v>
      </c>
      <c r="AZ20" s="35" t="e">
        <f>NA()</f>
        <v>#N/A</v>
      </c>
      <c r="BA20" s="35" t="e">
        <f>NA()</f>
        <v>#N/A</v>
      </c>
      <c r="BB20" s="35" t="e">
        <f>NA()</f>
        <v>#N/A</v>
      </c>
      <c r="BC20" s="35">
        <v>4.5703438735177837</v>
      </c>
      <c r="BD20" s="35" t="e">
        <f>NA()</f>
        <v>#N/A</v>
      </c>
    </row>
    <row r="21" spans="1:56">
      <c r="A21" s="36">
        <v>2005</v>
      </c>
      <c r="B21" s="37" t="e">
        <f>NA()</f>
        <v>#N/A</v>
      </c>
      <c r="C21" s="37">
        <v>3.2337557312252985</v>
      </c>
      <c r="D21" s="37">
        <v>2.4648857707509872</v>
      </c>
      <c r="E21" s="37">
        <v>4.023352964426878</v>
      </c>
      <c r="F21" s="37">
        <v>0.41576324110671903</v>
      </c>
      <c r="G21" s="37" t="e">
        <f>NA()</f>
        <v>#N/A</v>
      </c>
      <c r="H21" s="37" t="e">
        <f>NA()</f>
        <v>#N/A</v>
      </c>
      <c r="I21" s="37">
        <v>2.6710106719367603</v>
      </c>
      <c r="J21" s="37" t="e">
        <f>NA()</f>
        <v>#N/A</v>
      </c>
      <c r="K21" s="37" t="e">
        <f>NA()</f>
        <v>#N/A</v>
      </c>
      <c r="L21" s="37" t="e">
        <f>NA()</f>
        <v>#N/A</v>
      </c>
      <c r="M21" s="37">
        <v>1.6225415019762851E-2</v>
      </c>
      <c r="N21" s="37">
        <v>6.9754308300395245</v>
      </c>
      <c r="O21" s="37">
        <v>2.5985470355731235</v>
      </c>
      <c r="P21" s="37" t="e">
        <f>NA()</f>
        <v>#N/A</v>
      </c>
      <c r="Q21" s="37">
        <v>5.8806640316205527</v>
      </c>
      <c r="R21" s="37">
        <v>0.63424743083003965</v>
      </c>
      <c r="S21" s="37">
        <v>2.9405047430830042E-2</v>
      </c>
      <c r="T21" s="37">
        <v>0.13504703557312248</v>
      </c>
      <c r="U21" s="37">
        <v>0.53992687747035606</v>
      </c>
      <c r="V21" s="37">
        <v>0.25714031620553368</v>
      </c>
      <c r="W21" s="37" t="e">
        <f>NA()</f>
        <v>#N/A</v>
      </c>
      <c r="X21" s="37" t="e">
        <f>NA()</f>
        <v>#N/A</v>
      </c>
      <c r="Y21" s="37" t="e">
        <f>NA()</f>
        <v>#N/A</v>
      </c>
      <c r="Z21" s="37" t="e">
        <f>NA()</f>
        <v>#N/A</v>
      </c>
      <c r="AA21" s="37" t="e">
        <f>NA()</f>
        <v>#N/A</v>
      </c>
      <c r="AB21" s="37" t="e">
        <f>NA()</f>
        <v>#N/A</v>
      </c>
      <c r="AC21" s="37" t="e">
        <f>NA()</f>
        <v>#N/A</v>
      </c>
      <c r="AD21" s="37">
        <v>0.50225889328063245</v>
      </c>
      <c r="AE21" s="37" t="e">
        <f>NA()</f>
        <v>#N/A</v>
      </c>
      <c r="AF21" s="37">
        <v>0.10426521739130436</v>
      </c>
      <c r="AG21" s="37">
        <v>0.43376719367588956</v>
      </c>
      <c r="AH21" s="37" t="e">
        <f>NA()</f>
        <v>#N/A</v>
      </c>
      <c r="AI21" s="37" t="e">
        <f>NA()</f>
        <v>#N/A</v>
      </c>
      <c r="AJ21" s="37" t="e">
        <f>NA()</f>
        <v>#N/A</v>
      </c>
      <c r="AK21" s="37" t="e">
        <f>NA()</f>
        <v>#N/A</v>
      </c>
      <c r="AL21" s="37">
        <v>9.3572660079051388</v>
      </c>
      <c r="AM21" s="37">
        <v>1.1652403162055338</v>
      </c>
      <c r="AN21" s="37">
        <v>5.7788826086956506</v>
      </c>
      <c r="AO21" s="37" t="e">
        <f>NA()</f>
        <v>#N/A</v>
      </c>
      <c r="AP21" s="37" t="e">
        <f>NA()</f>
        <v>#N/A</v>
      </c>
      <c r="AQ21" s="37" t="e">
        <f>NA()</f>
        <v>#N/A</v>
      </c>
      <c r="AR21" s="37" t="e">
        <f>NA()</f>
        <v>#N/A</v>
      </c>
      <c r="AS21" s="37" t="e">
        <f>NA()</f>
        <v>#N/A</v>
      </c>
      <c r="AT21" s="37">
        <v>0.50835533596837923</v>
      </c>
      <c r="AU21" s="37" t="e">
        <f>NA()</f>
        <v>#N/A</v>
      </c>
      <c r="AV21" s="37" t="e">
        <f>NA()</f>
        <v>#N/A</v>
      </c>
      <c r="AW21" s="37">
        <v>0.11426324110671937</v>
      </c>
      <c r="AX21" s="37">
        <v>1.6794150197628473E-2</v>
      </c>
      <c r="AY21" s="37" t="e">
        <f>NA()</f>
        <v>#N/A</v>
      </c>
      <c r="AZ21" s="37" t="e">
        <f>NA()</f>
        <v>#N/A</v>
      </c>
      <c r="BA21" s="37" t="e">
        <f>NA()</f>
        <v>#N/A</v>
      </c>
      <c r="BB21" s="37" t="e">
        <f>NA()</f>
        <v>#N/A</v>
      </c>
      <c r="BC21" s="37">
        <v>4.7766122529644282</v>
      </c>
      <c r="BD21" s="37" t="e">
        <f>NA()</f>
        <v>#N/A</v>
      </c>
    </row>
    <row r="22" spans="1:56">
      <c r="A22" s="34">
        <v>2004</v>
      </c>
      <c r="B22" s="35" t="e">
        <f>NA()</f>
        <v>#N/A</v>
      </c>
      <c r="C22" s="35">
        <v>3.6487241245136173</v>
      </c>
      <c r="D22" s="35">
        <v>2.6855392996108942</v>
      </c>
      <c r="E22" s="35">
        <v>4.5301513618677021</v>
      </c>
      <c r="F22" s="35">
        <v>0.46842957198443597</v>
      </c>
      <c r="G22" s="35" t="e">
        <f>NA()</f>
        <v>#N/A</v>
      </c>
      <c r="H22" s="35" t="e">
        <f>NA()</f>
        <v>#N/A</v>
      </c>
      <c r="I22" s="35">
        <v>2.8006330739299634</v>
      </c>
      <c r="J22" s="35" t="e">
        <f>NA()</f>
        <v>#N/A</v>
      </c>
      <c r="K22" s="35" t="e">
        <f>NA()</f>
        <v>#N/A</v>
      </c>
      <c r="L22" s="35" t="e">
        <f>NA()</f>
        <v>#N/A</v>
      </c>
      <c r="M22" s="35">
        <v>1.7987400778210108E-2</v>
      </c>
      <c r="N22" s="35">
        <v>7.7832276264591416</v>
      </c>
      <c r="O22" s="35">
        <v>2.9333023346303508</v>
      </c>
      <c r="P22" s="35" t="e">
        <f>NA()</f>
        <v>#N/A</v>
      </c>
      <c r="Q22" s="35">
        <v>6.6796365758754925</v>
      </c>
      <c r="R22" s="35">
        <v>0.68544513618677039</v>
      </c>
      <c r="S22" s="35">
        <v>3.3730571984435805E-2</v>
      </c>
      <c r="T22" s="35">
        <v>0.1419400778210117</v>
      </c>
      <c r="U22" s="35">
        <v>0.60887704280155619</v>
      </c>
      <c r="V22" s="35">
        <v>0.28952568093385211</v>
      </c>
      <c r="W22" s="35" t="e">
        <f>NA()</f>
        <v>#N/A</v>
      </c>
      <c r="X22" s="35" t="e">
        <f>NA()</f>
        <v>#N/A</v>
      </c>
      <c r="Y22" s="35" t="e">
        <f>NA()</f>
        <v>#N/A</v>
      </c>
      <c r="Z22" s="35" t="e">
        <f>NA()</f>
        <v>#N/A</v>
      </c>
      <c r="AA22" s="35" t="e">
        <f>NA()</f>
        <v>#N/A</v>
      </c>
      <c r="AB22" s="35" t="e">
        <f>NA()</f>
        <v>#N/A</v>
      </c>
      <c r="AC22" s="35" t="e">
        <f>NA()</f>
        <v>#N/A</v>
      </c>
      <c r="AD22" s="35">
        <v>0.54086031128404677</v>
      </c>
      <c r="AE22" s="35" t="e">
        <f>NA()</f>
        <v>#N/A</v>
      </c>
      <c r="AF22" s="35">
        <v>0.11311245136186772</v>
      </c>
      <c r="AG22" s="35">
        <v>0.49632568093385226</v>
      </c>
      <c r="AH22" s="35" t="e">
        <f>NA()</f>
        <v>#N/A</v>
      </c>
      <c r="AI22" s="35" t="e">
        <f>NA()</f>
        <v>#N/A</v>
      </c>
      <c r="AJ22" s="35" t="e">
        <f>NA()</f>
        <v>#N/A</v>
      </c>
      <c r="AK22" s="35" t="e">
        <f>NA()</f>
        <v>#N/A</v>
      </c>
      <c r="AL22" s="35">
        <v>10.587065758754866</v>
      </c>
      <c r="AM22" s="35">
        <v>1.3120050583657596</v>
      </c>
      <c r="AN22" s="35">
        <v>6.8145762645914374</v>
      </c>
      <c r="AO22" s="35" t="e">
        <f>NA()</f>
        <v>#N/A</v>
      </c>
      <c r="AP22" s="35" t="e">
        <f>NA()</f>
        <v>#N/A</v>
      </c>
      <c r="AQ22" s="35" t="e">
        <f>NA()</f>
        <v>#N/A</v>
      </c>
      <c r="AR22" s="35" t="e">
        <f>NA()</f>
        <v>#N/A</v>
      </c>
      <c r="AS22" s="35" t="e">
        <f>NA()</f>
        <v>#N/A</v>
      </c>
      <c r="AT22" s="35">
        <v>0.56582178988326848</v>
      </c>
      <c r="AU22" s="35" t="e">
        <f>NA()</f>
        <v>#N/A</v>
      </c>
      <c r="AV22" s="35" t="e">
        <f>NA()</f>
        <v>#N/A</v>
      </c>
      <c r="AW22" s="35">
        <v>0.12665564202334634</v>
      </c>
      <c r="AX22" s="35">
        <v>1.8952478599221782E-2</v>
      </c>
      <c r="AY22" s="35" t="e">
        <f>NA()</f>
        <v>#N/A</v>
      </c>
      <c r="AZ22" s="35" t="e">
        <f>NA()</f>
        <v>#N/A</v>
      </c>
      <c r="BA22" s="35" t="e">
        <f>NA()</f>
        <v>#N/A</v>
      </c>
      <c r="BB22" s="35" t="e">
        <f>NA()</f>
        <v>#N/A</v>
      </c>
      <c r="BC22" s="35">
        <v>5.4015112840466957</v>
      </c>
      <c r="BD22" s="35" t="e">
        <f>NA()</f>
        <v>#N/A</v>
      </c>
    </row>
    <row r="23" spans="1:56">
      <c r="A23" s="36">
        <v>2003</v>
      </c>
      <c r="B23" s="37" t="e">
        <f>NA()</f>
        <v>#N/A</v>
      </c>
      <c r="C23" s="37">
        <v>3.8896484251968499</v>
      </c>
      <c r="D23" s="37">
        <v>2.5338165354330715</v>
      </c>
      <c r="E23" s="37">
        <v>4.3963984251968551</v>
      </c>
      <c r="F23" s="37">
        <v>0.49955984251968499</v>
      </c>
      <c r="G23" s="37" t="e">
        <f>NA()</f>
        <v>#N/A</v>
      </c>
      <c r="H23" s="37" t="e">
        <f>NA()</f>
        <v>#N/A</v>
      </c>
      <c r="I23" s="37">
        <v>2.7810720472440917</v>
      </c>
      <c r="J23" s="37" t="e">
        <f>NA()</f>
        <v>#N/A</v>
      </c>
      <c r="K23" s="37" t="e">
        <f>NA()</f>
        <v>#N/A</v>
      </c>
      <c r="L23" s="37" t="e">
        <f>NA()</f>
        <v>#N/A</v>
      </c>
      <c r="M23" s="37">
        <v>1.7348712598425194E-2</v>
      </c>
      <c r="N23" s="37">
        <v>7.5275661417322857</v>
      </c>
      <c r="O23" s="37">
        <v>2.8911791338582673</v>
      </c>
      <c r="P23" s="37" t="e">
        <f>NA()</f>
        <v>#N/A</v>
      </c>
      <c r="Q23" s="37">
        <v>6.3535814960629908</v>
      </c>
      <c r="R23" s="37">
        <v>0.72923110236220501</v>
      </c>
      <c r="S23" s="37">
        <v>3.3595779527559044E-2</v>
      </c>
      <c r="T23" s="37">
        <v>0.13806692913385829</v>
      </c>
      <c r="U23" s="37">
        <v>0.59165275590551158</v>
      </c>
      <c r="V23" s="37">
        <v>0.28097204724409464</v>
      </c>
      <c r="W23" s="37" t="e">
        <f>NA()</f>
        <v>#N/A</v>
      </c>
      <c r="X23" s="37" t="e">
        <f>NA()</f>
        <v>#N/A</v>
      </c>
      <c r="Y23" s="37" t="e">
        <f>NA()</f>
        <v>#N/A</v>
      </c>
      <c r="Z23" s="37" t="e">
        <f>NA()</f>
        <v>#N/A</v>
      </c>
      <c r="AA23" s="37" t="e">
        <f>NA()</f>
        <v>#N/A</v>
      </c>
      <c r="AB23" s="37" t="e">
        <f>NA()</f>
        <v>#N/A</v>
      </c>
      <c r="AC23" s="37" t="e">
        <f>NA()</f>
        <v>#N/A</v>
      </c>
      <c r="AD23" s="37">
        <v>0.54970078740157491</v>
      </c>
      <c r="AE23" s="37" t="e">
        <f>NA()</f>
        <v>#N/A</v>
      </c>
      <c r="AF23" s="37">
        <v>0.1059807086614173</v>
      </c>
      <c r="AG23" s="37">
        <v>0.48199173228346442</v>
      </c>
      <c r="AH23" s="37" t="e">
        <f>NA()</f>
        <v>#N/A</v>
      </c>
      <c r="AI23" s="37" t="e">
        <f>NA()</f>
        <v>#N/A</v>
      </c>
      <c r="AJ23" s="37" t="e">
        <f>NA()</f>
        <v>#N/A</v>
      </c>
      <c r="AK23" s="37" t="e">
        <f>NA()</f>
        <v>#N/A</v>
      </c>
      <c r="AL23" s="37">
        <v>10.315684251968504</v>
      </c>
      <c r="AM23" s="37">
        <v>1.2732137795275595</v>
      </c>
      <c r="AN23" s="37">
        <v>6.8625255905511864</v>
      </c>
      <c r="AO23" s="37" t="e">
        <f>NA()</f>
        <v>#N/A</v>
      </c>
      <c r="AP23" s="37" t="e">
        <f>NA()</f>
        <v>#N/A</v>
      </c>
      <c r="AQ23" s="37" t="e">
        <f>NA()</f>
        <v>#N/A</v>
      </c>
      <c r="AR23" s="37" t="e">
        <f>NA()</f>
        <v>#N/A</v>
      </c>
      <c r="AS23" s="37" t="e">
        <f>NA()</f>
        <v>#N/A</v>
      </c>
      <c r="AT23" s="37">
        <v>0.51726968503936999</v>
      </c>
      <c r="AU23" s="37" t="e">
        <f>NA()</f>
        <v>#N/A</v>
      </c>
      <c r="AV23" s="37" t="e">
        <f>NA()</f>
        <v>#N/A</v>
      </c>
      <c r="AW23" s="37">
        <v>0.12681535433070867</v>
      </c>
      <c r="AX23" s="37">
        <v>1.879710236220471E-2</v>
      </c>
      <c r="AY23" s="37" t="e">
        <f>NA()</f>
        <v>#N/A</v>
      </c>
      <c r="AZ23" s="37" t="e">
        <f>NA()</f>
        <v>#N/A</v>
      </c>
      <c r="BA23" s="37" t="e">
        <f>NA()</f>
        <v>#N/A</v>
      </c>
      <c r="BB23" s="37" t="e">
        <f>NA()</f>
        <v>#N/A</v>
      </c>
      <c r="BC23" s="37">
        <v>5.451546850393699</v>
      </c>
      <c r="BD23" s="37" t="e">
        <f>NA()</f>
        <v>#N/A</v>
      </c>
    </row>
    <row r="24" spans="1:56">
      <c r="A24" s="34">
        <v>2002</v>
      </c>
      <c r="B24" s="35" t="e">
        <f>NA()</f>
        <v>#N/A</v>
      </c>
      <c r="C24" s="35">
        <v>4.080706746031745</v>
      </c>
      <c r="D24" s="35">
        <v>2.2178281746031727</v>
      </c>
      <c r="E24" s="35">
        <v>3.853930555555555</v>
      </c>
      <c r="F24" s="35" t="e">
        <f>NA()</f>
        <v>#N/A</v>
      </c>
      <c r="G24" s="35">
        <v>0.26254883720930222</v>
      </c>
      <c r="H24" s="35">
        <v>8.955751162790701E-2</v>
      </c>
      <c r="I24" s="35">
        <v>2.598715079365078</v>
      </c>
      <c r="J24" s="35">
        <v>8.955751162790701E-2</v>
      </c>
      <c r="K24" s="35" t="e">
        <f>NA()</f>
        <v>#N/A</v>
      </c>
      <c r="L24" s="35" t="e">
        <f>NA()</f>
        <v>#N/A</v>
      </c>
      <c r="M24" s="35">
        <v>1.5862750000000005E-2</v>
      </c>
      <c r="N24" s="35" t="e">
        <f>NA()</f>
        <v>#N/A</v>
      </c>
      <c r="O24" s="35">
        <v>2.6269702380952373</v>
      </c>
      <c r="P24" s="35" t="e">
        <f>NA()</f>
        <v>#N/A</v>
      </c>
      <c r="Q24" s="35">
        <v>6.1277880952380919</v>
      </c>
      <c r="R24" s="35" t="e">
        <f>NA()</f>
        <v>#N/A</v>
      </c>
      <c r="S24" s="35">
        <v>3.2628690476190478E-2</v>
      </c>
      <c r="T24" s="35">
        <v>0.12524285714285716</v>
      </c>
      <c r="U24" s="35">
        <v>0.518668253968254</v>
      </c>
      <c r="V24" s="35">
        <v>0.24632023809523812</v>
      </c>
      <c r="W24" s="35">
        <v>0.60762325581395338</v>
      </c>
      <c r="X24" s="35">
        <v>0.54997941176470577</v>
      </c>
      <c r="Y24" s="35">
        <v>1.0602395348837208E-2</v>
      </c>
      <c r="Z24" s="35">
        <v>2.1712976744186045E-2</v>
      </c>
      <c r="AA24" s="35">
        <v>1.6285842105263157</v>
      </c>
      <c r="AB24" s="35">
        <v>4.5706793103448264</v>
      </c>
      <c r="AC24" s="35" t="e">
        <f>NA()</f>
        <v>#N/A</v>
      </c>
      <c r="AD24" s="35">
        <v>0.51374761904761912</v>
      </c>
      <c r="AE24" s="35">
        <v>1.8020232558139532E-2</v>
      </c>
      <c r="AF24" s="35" t="e">
        <f>NA()</f>
        <v>#N/A</v>
      </c>
      <c r="AG24" s="35">
        <v>0.42064722222222223</v>
      </c>
      <c r="AH24" s="35" t="e">
        <f>NA()</f>
        <v>#N/A</v>
      </c>
      <c r="AI24" s="35" t="e">
        <f>NA()</f>
        <v>#N/A</v>
      </c>
      <c r="AJ24" s="35" t="e">
        <f>NA()</f>
        <v>#N/A</v>
      </c>
      <c r="AK24" s="35" t="e">
        <f>NA()</f>
        <v>#N/A</v>
      </c>
      <c r="AL24" s="35" t="e">
        <f>NA()</f>
        <v>#N/A</v>
      </c>
      <c r="AM24" s="35" t="e">
        <f>NA()</f>
        <v>#N/A</v>
      </c>
      <c r="AN24" s="35" t="e">
        <f>NA()</f>
        <v>#N/A</v>
      </c>
      <c r="AO24" s="35" t="e">
        <f>NA()</f>
        <v>#N/A</v>
      </c>
      <c r="AP24" s="35">
        <v>1.8659069767441867E-3</v>
      </c>
      <c r="AQ24" s="35" t="e">
        <f>NA()</f>
        <v>#N/A</v>
      </c>
      <c r="AR24" s="35" t="e">
        <f>NA()</f>
        <v>#N/A</v>
      </c>
      <c r="AS24" s="35" t="e">
        <f>NA()</f>
        <v>#N/A</v>
      </c>
      <c r="AT24" s="35" t="e">
        <f>NA()</f>
        <v>#N/A</v>
      </c>
      <c r="AU24" s="35" t="e">
        <f>NA()</f>
        <v>#N/A</v>
      </c>
      <c r="AV24" s="35" t="e">
        <f>NA()</f>
        <v>#N/A</v>
      </c>
      <c r="AW24" s="37" t="e">
        <f>NA()</f>
        <v>#N/A</v>
      </c>
      <c r="AX24" s="35" t="e">
        <f>NA()</f>
        <v>#N/A</v>
      </c>
      <c r="AY24" s="35" t="e">
        <f>NA()</f>
        <v>#N/A</v>
      </c>
      <c r="AZ24" s="35" t="e">
        <f>NA()</f>
        <v>#N/A</v>
      </c>
      <c r="BA24" s="35" t="e">
        <f>NA()</f>
        <v>#N/A</v>
      </c>
      <c r="BB24" s="35" t="e">
        <f>NA()</f>
        <v>#N/A</v>
      </c>
      <c r="BC24" s="35">
        <v>5.2873265873015898</v>
      </c>
      <c r="BD24" s="35" t="e">
        <f>NA()</f>
        <v>#N/A</v>
      </c>
    </row>
    <row r="25" spans="1:56">
      <c r="A25" s="36">
        <v>2001</v>
      </c>
      <c r="B25" s="37" t="e">
        <f>NA()</f>
        <v>#N/A</v>
      </c>
      <c r="C25" s="37">
        <v>4.0980047430830027</v>
      </c>
      <c r="D25" s="37">
        <v>2.1215474308300406</v>
      </c>
      <c r="E25" s="37">
        <v>3.673208300395256</v>
      </c>
      <c r="F25" s="37" t="e">
        <f>NA()</f>
        <v>#N/A</v>
      </c>
      <c r="G25" s="37">
        <v>0.26694189723320139</v>
      </c>
      <c r="H25" s="37">
        <v>9.1056470355731209E-2</v>
      </c>
      <c r="I25" s="37">
        <v>2.6481802371541505</v>
      </c>
      <c r="J25" s="37">
        <v>9.1056470355731209E-2</v>
      </c>
      <c r="K25" s="37" t="e">
        <f>NA()</f>
        <v>#N/A</v>
      </c>
      <c r="L25" s="37" t="e">
        <f>NA()</f>
        <v>#N/A</v>
      </c>
      <c r="M25" s="37">
        <v>1.4314359683794462E-2</v>
      </c>
      <c r="N25" s="37" t="e">
        <f>NA()</f>
        <v>#N/A</v>
      </c>
      <c r="O25" s="37">
        <v>2.4324936758893272</v>
      </c>
      <c r="P25" s="37">
        <v>1.8780814229249021</v>
      </c>
      <c r="Q25" s="37">
        <v>5.9037841897233188</v>
      </c>
      <c r="R25" s="37" t="e">
        <f>NA()</f>
        <v>#N/A</v>
      </c>
      <c r="S25" s="37">
        <v>3.3779841897233223E-2</v>
      </c>
      <c r="T25" s="37">
        <v>0.1078450592885376</v>
      </c>
      <c r="U25" s="37">
        <v>0.49291027667984177</v>
      </c>
      <c r="V25" s="37">
        <v>0.23477430830039522</v>
      </c>
      <c r="W25" s="37">
        <v>0.61779051383399242</v>
      </c>
      <c r="X25" s="37">
        <v>0.55997470355731205</v>
      </c>
      <c r="Y25" s="37">
        <v>1.0779798418972324E-2</v>
      </c>
      <c r="Z25" s="37">
        <v>2.2076446640316223E-2</v>
      </c>
      <c r="AA25" s="37">
        <v>1.6668276679841896</v>
      </c>
      <c r="AB25" s="37">
        <v>4.6640177865612671</v>
      </c>
      <c r="AC25" s="37" t="e">
        <f>NA()</f>
        <v>#N/A</v>
      </c>
      <c r="AD25" s="37">
        <v>0.45626363636363632</v>
      </c>
      <c r="AE25" s="37">
        <v>1.8321905138339912E-2</v>
      </c>
      <c r="AF25" s="37" t="e">
        <f>NA()</f>
        <v>#N/A</v>
      </c>
      <c r="AG25" s="37">
        <v>0.39728656126482192</v>
      </c>
      <c r="AH25" s="37" t="e">
        <f>NA()</f>
        <v>#N/A</v>
      </c>
      <c r="AI25" s="37" t="e">
        <f>NA()</f>
        <v>#N/A</v>
      </c>
      <c r="AJ25" s="37" t="e">
        <f>NA()</f>
        <v>#N/A</v>
      </c>
      <c r="AK25" s="37" t="e">
        <f>NA()</f>
        <v>#N/A</v>
      </c>
      <c r="AL25" s="37" t="e">
        <f>NA()</f>
        <v>#N/A</v>
      </c>
      <c r="AM25" s="37" t="e">
        <f>NA()</f>
        <v>#N/A</v>
      </c>
      <c r="AN25" s="37" t="e">
        <f>NA()</f>
        <v>#N/A</v>
      </c>
      <c r="AO25" s="37" t="e">
        <f>NA()</f>
        <v>#N/A</v>
      </c>
      <c r="AP25" s="37">
        <v>1.8970750988142307E-3</v>
      </c>
      <c r="AQ25" s="37" t="e">
        <f>NA()</f>
        <v>#N/A</v>
      </c>
      <c r="AR25" s="37" t="e">
        <f>NA()</f>
        <v>#N/A</v>
      </c>
      <c r="AS25" s="37" t="e">
        <f>NA()</f>
        <v>#N/A</v>
      </c>
      <c r="AT25" s="37" t="e">
        <f>NA()</f>
        <v>#N/A</v>
      </c>
      <c r="AU25" s="37" t="e">
        <f>NA()</f>
        <v>#N/A</v>
      </c>
      <c r="AV25" s="37" t="e">
        <f>NA()</f>
        <v>#N/A</v>
      </c>
      <c r="AW25" s="37" t="e">
        <f>NA()</f>
        <v>#N/A</v>
      </c>
      <c r="AX25" s="37" t="e">
        <f>NA()</f>
        <v>#N/A</v>
      </c>
      <c r="AY25" s="37" t="e">
        <f>NA()</f>
        <v>#N/A</v>
      </c>
      <c r="AZ25" s="37" t="e">
        <f>NA()</f>
        <v>#N/A</v>
      </c>
      <c r="BA25" s="37" t="e">
        <f>NA()</f>
        <v>#N/A</v>
      </c>
      <c r="BB25" s="37" t="e">
        <f>NA()</f>
        <v>#N/A</v>
      </c>
      <c r="BC25" s="37">
        <v>5.220898418972336</v>
      </c>
      <c r="BD25" s="37" t="e">
        <f>NA()</f>
        <v>#N/A</v>
      </c>
    </row>
    <row r="26" spans="1:56">
      <c r="A26" s="34">
        <v>2000</v>
      </c>
      <c r="B26" s="35" t="e">
        <f>NA()</f>
        <v>#N/A</v>
      </c>
      <c r="C26" s="35">
        <v>4.3447494071146222</v>
      </c>
      <c r="D26" s="35">
        <v>2.5248758893280634</v>
      </c>
      <c r="E26" s="35">
        <v>4.0110916996047417</v>
      </c>
      <c r="F26" s="35" t="e">
        <f>NA()</f>
        <v>#N/A</v>
      </c>
      <c r="G26" s="35">
        <v>0.291498023715415</v>
      </c>
      <c r="H26" s="35">
        <v>9.9432359683794533E-2</v>
      </c>
      <c r="I26" s="35">
        <v>2.9252691699604743</v>
      </c>
      <c r="J26" s="35">
        <v>9.9432359683794533E-2</v>
      </c>
      <c r="K26" s="35" t="e">
        <f>NA()</f>
        <v>#N/A</v>
      </c>
      <c r="L26" s="35" t="e">
        <f>NA()</f>
        <v>#N/A</v>
      </c>
      <c r="M26" s="35">
        <v>1.5431893280632415E-2</v>
      </c>
      <c r="N26" s="35" t="e">
        <f>NA()</f>
        <v>#N/A</v>
      </c>
      <c r="O26" s="35">
        <v>2.5742916996047431</v>
      </c>
      <c r="P26" s="35">
        <v>2.0508355731225305</v>
      </c>
      <c r="Q26" s="35">
        <v>6.5764984189723323</v>
      </c>
      <c r="R26" s="35" t="e">
        <f>NA()</f>
        <v>#N/A</v>
      </c>
      <c r="S26" s="35">
        <v>4.034737549407115E-2</v>
      </c>
      <c r="T26" s="35">
        <v>0.11263992094861661</v>
      </c>
      <c r="U26" s="35">
        <v>0.53813794466403175</v>
      </c>
      <c r="V26" s="35">
        <v>0.25641304347826105</v>
      </c>
      <c r="W26" s="35">
        <v>0.67461857707509887</v>
      </c>
      <c r="X26" s="35">
        <v>0.61148537549407145</v>
      </c>
      <c r="Y26" s="35">
        <v>1.1919889328063231E-2</v>
      </c>
      <c r="Z26" s="35">
        <v>2.4107126482213428E-2</v>
      </c>
      <c r="AA26" s="35">
        <v>1.8201541501976288</v>
      </c>
      <c r="AB26" s="35">
        <v>5.0930359683794455</v>
      </c>
      <c r="AC26" s="35" t="e">
        <f>NA()</f>
        <v>#N/A</v>
      </c>
      <c r="AD26" s="35">
        <v>0.49422055335968396</v>
      </c>
      <c r="AE26" s="35">
        <v>2.0007241106719365E-2</v>
      </c>
      <c r="AF26" s="35" t="e">
        <f>NA()</f>
        <v>#N/A</v>
      </c>
      <c r="AG26" s="35">
        <v>0.47498695652173895</v>
      </c>
      <c r="AH26" s="35" t="e">
        <f>NA()</f>
        <v>#N/A</v>
      </c>
      <c r="AI26" s="35" t="e">
        <f>NA()</f>
        <v>#N/A</v>
      </c>
      <c r="AJ26" s="35" t="e">
        <f>NA()</f>
        <v>#N/A</v>
      </c>
      <c r="AK26" s="35" t="e">
        <f>NA()</f>
        <v>#N/A</v>
      </c>
      <c r="AL26" s="35" t="e">
        <f>NA()</f>
        <v>#N/A</v>
      </c>
      <c r="AM26" s="35" t="e">
        <f>NA()</f>
        <v>#N/A</v>
      </c>
      <c r="AN26" s="35" t="e">
        <f>NA()</f>
        <v>#N/A</v>
      </c>
      <c r="AO26" s="35" t="e">
        <f>NA()</f>
        <v>#N/A</v>
      </c>
      <c r="AP26" s="35">
        <v>2.0715533596837952E-3</v>
      </c>
      <c r="AQ26" s="35" t="e">
        <f>NA()</f>
        <v>#N/A</v>
      </c>
      <c r="AR26" s="35" t="e">
        <f>NA()</f>
        <v>#N/A</v>
      </c>
      <c r="AS26" s="35" t="e">
        <f>NA()</f>
        <v>#N/A</v>
      </c>
      <c r="AT26" s="35" t="e">
        <f>NA()</f>
        <v>#N/A</v>
      </c>
      <c r="AU26" s="35" t="e">
        <f>NA()</f>
        <v>#N/A</v>
      </c>
      <c r="AV26" s="35" t="e">
        <f>NA()</f>
        <v>#N/A</v>
      </c>
      <c r="AW26" s="37" t="e">
        <f>NA()</f>
        <v>#N/A</v>
      </c>
      <c r="AX26" s="35" t="e">
        <f>NA()</f>
        <v>#N/A</v>
      </c>
      <c r="AY26" s="35" t="e">
        <f>NA()</f>
        <v>#N/A</v>
      </c>
      <c r="AZ26" s="35" t="e">
        <f>NA()</f>
        <v>#N/A</v>
      </c>
      <c r="BA26" s="35" t="e">
        <f>NA()</f>
        <v>#N/A</v>
      </c>
      <c r="BB26" s="35" t="e">
        <f>NA()</f>
        <v>#N/A</v>
      </c>
      <c r="BC26" s="35">
        <v>5.7320177865612649</v>
      </c>
      <c r="BD26" s="35" t="e">
        <f>NA()</f>
        <v>#N/A</v>
      </c>
    </row>
    <row r="27" spans="1:56">
      <c r="A27" s="36">
        <v>1999</v>
      </c>
      <c r="B27" s="37" t="e">
        <f>NA()</f>
        <v>#N/A</v>
      </c>
      <c r="C27" s="37">
        <v>3.9651555118110235</v>
      </c>
      <c r="D27" s="37">
        <v>2.5593421259842546</v>
      </c>
      <c r="E27" s="37">
        <v>4.2245594488188969</v>
      </c>
      <c r="F27" s="37" t="e">
        <f>NA()</f>
        <v>#N/A</v>
      </c>
      <c r="G27" s="37">
        <v>0.30701377952755915</v>
      </c>
      <c r="H27" s="37">
        <v>0.1047240669291339</v>
      </c>
      <c r="I27" s="37">
        <v>2.6693397637795266</v>
      </c>
      <c r="J27" s="37">
        <v>0.1047240669291339</v>
      </c>
      <c r="K27" s="37" t="e">
        <f>NA()</f>
        <v>#N/A</v>
      </c>
      <c r="L27" s="37" t="e">
        <f>NA()</f>
        <v>#N/A</v>
      </c>
      <c r="M27" s="37">
        <v>1.6710023622047234E-2</v>
      </c>
      <c r="N27" s="37" t="e">
        <f>NA()</f>
        <v>#N/A</v>
      </c>
      <c r="O27" s="37">
        <v>2.6400472440944887</v>
      </c>
      <c r="P27" s="37">
        <v>2.1599822834645659</v>
      </c>
      <c r="Q27" s="37">
        <v>6.4146645669291322</v>
      </c>
      <c r="R27" s="37" t="e">
        <f>NA()</f>
        <v>#N/A</v>
      </c>
      <c r="S27" s="37">
        <v>3.5022547244094489E-2</v>
      </c>
      <c r="T27" s="37">
        <v>0.11460944881889773</v>
      </c>
      <c r="U27" s="37">
        <v>0.56814409448818914</v>
      </c>
      <c r="V27" s="37" t="e">
        <f>NA()</f>
        <v>#N/A</v>
      </c>
      <c r="W27" s="37">
        <v>0.71051850393700788</v>
      </c>
      <c r="X27" s="37">
        <v>0.64403070866141743</v>
      </c>
      <c r="Y27" s="37">
        <v>1.2969464566929149E-2</v>
      </c>
      <c r="Z27" s="37">
        <v>2.5390106299212609E-2</v>
      </c>
      <c r="AA27" s="37">
        <v>1.9170224409448828</v>
      </c>
      <c r="AB27" s="37">
        <v>5.3640834645669289</v>
      </c>
      <c r="AC27" s="37" t="e">
        <f>NA()</f>
        <v>#N/A</v>
      </c>
      <c r="AD27" s="37">
        <v>0.50823937007874009</v>
      </c>
      <c r="AE27" s="37">
        <v>2.1072000000000007E-2</v>
      </c>
      <c r="AF27" s="37" t="e">
        <f>NA()</f>
        <v>#N/A</v>
      </c>
      <c r="AG27" s="37">
        <v>0.47965984251968508</v>
      </c>
      <c r="AH27" s="37" t="e">
        <f>NA()</f>
        <v>#N/A</v>
      </c>
      <c r="AI27" s="37" t="e">
        <f>NA()</f>
        <v>#N/A</v>
      </c>
      <c r="AJ27" s="37" t="e">
        <f>NA()</f>
        <v>#N/A</v>
      </c>
      <c r="AK27" s="37" t="e">
        <f>NA()</f>
        <v>#N/A</v>
      </c>
      <c r="AL27" s="37" t="e">
        <f>NA()</f>
        <v>#N/A</v>
      </c>
      <c r="AM27" s="37" t="e">
        <f>NA()</f>
        <v>#N/A</v>
      </c>
      <c r="AN27" s="37" t="e">
        <f>NA()</f>
        <v>#N/A</v>
      </c>
      <c r="AO27" s="37" t="e">
        <f>NA()</f>
        <v>#N/A</v>
      </c>
      <c r="AP27" s="37">
        <v>2.1817598425196852E-3</v>
      </c>
      <c r="AQ27" s="37" t="e">
        <f>NA()</f>
        <v>#N/A</v>
      </c>
      <c r="AR27" s="37" t="e">
        <f>NA()</f>
        <v>#N/A</v>
      </c>
      <c r="AS27" s="37" t="e">
        <f>NA()</f>
        <v>#N/A</v>
      </c>
      <c r="AT27" s="37" t="e">
        <f>NA()</f>
        <v>#N/A</v>
      </c>
      <c r="AU27" s="37" t="e">
        <f>NA()</f>
        <v>#N/A</v>
      </c>
      <c r="AV27" s="37" t="e">
        <f>NA()</f>
        <v>#N/A</v>
      </c>
      <c r="AW27" s="37" t="e">
        <f>NA()</f>
        <v>#N/A</v>
      </c>
      <c r="AX27" s="37" t="e">
        <f>NA()</f>
        <v>#N/A</v>
      </c>
      <c r="AY27" s="37" t="e">
        <f>NA()</f>
        <v>#N/A</v>
      </c>
      <c r="AZ27" s="37" t="e">
        <f>NA()</f>
        <v>#N/A</v>
      </c>
      <c r="BA27" s="37" t="e">
        <f>NA()</f>
        <v>#N/A</v>
      </c>
      <c r="BB27" s="37" t="e">
        <f>NA()</f>
        <v>#N/A</v>
      </c>
      <c r="BC27" s="37">
        <v>5.4195220472440928</v>
      </c>
      <c r="BD27" s="37" t="e">
        <f>NA()</f>
        <v>#N/A</v>
      </c>
    </row>
    <row r="28" spans="1:56">
      <c r="A28" s="34">
        <v>1998</v>
      </c>
      <c r="B28" s="35" t="e">
        <f>NA()</f>
        <v>#N/A</v>
      </c>
      <c r="C28" s="35">
        <v>3.4932568627450982</v>
      </c>
      <c r="D28" s="35">
        <v>2.1978992156862738</v>
      </c>
      <c r="E28" s="35" t="e">
        <f>NA()</f>
        <v>#N/A</v>
      </c>
      <c r="F28" s="35" t="e">
        <f>NA()</f>
        <v>#N/A</v>
      </c>
      <c r="G28" s="35">
        <v>0.28266274509803935</v>
      </c>
      <c r="H28" s="35">
        <v>9.6389384313725457E-2</v>
      </c>
      <c r="I28" s="35">
        <v>2.3572925490196059</v>
      </c>
      <c r="J28" s="35">
        <v>9.6389384313725457E-2</v>
      </c>
      <c r="K28" s="35" t="e">
        <f>NA()</f>
        <v>#N/A</v>
      </c>
      <c r="L28" s="35" t="e">
        <f>NA()</f>
        <v>#N/A</v>
      </c>
      <c r="M28" s="35" t="e">
        <f>NA()</f>
        <v>#N/A</v>
      </c>
      <c r="N28" s="35" t="e">
        <f>NA()</f>
        <v>#N/A</v>
      </c>
      <c r="O28" s="35">
        <v>2.4146788235294121</v>
      </c>
      <c r="P28" s="35">
        <v>1.9885745098039214</v>
      </c>
      <c r="Q28" s="35">
        <v>5.7886423529411744</v>
      </c>
      <c r="R28" s="35" t="e">
        <f>NA()</f>
        <v>#N/A</v>
      </c>
      <c r="S28" s="35">
        <v>2.6818631372549032E-2</v>
      </c>
      <c r="T28" s="35" t="e">
        <f>NA()</f>
        <v>#N/A</v>
      </c>
      <c r="U28" s="35">
        <v>0.52213333333333345</v>
      </c>
      <c r="V28" s="35" t="e">
        <f>NA()</f>
        <v>#N/A</v>
      </c>
      <c r="W28" s="35">
        <v>0.65448470588235308</v>
      </c>
      <c r="X28" s="35">
        <v>0.59314627450980406</v>
      </c>
      <c r="Y28" s="35" t="e">
        <f>NA()</f>
        <v>#N/A</v>
      </c>
      <c r="Z28" s="35">
        <v>2.3421556862745101E-2</v>
      </c>
      <c r="AA28" s="35">
        <v>1.764086274509804</v>
      </c>
      <c r="AB28" s="35">
        <v>4.9802592156862744</v>
      </c>
      <c r="AC28" s="35" t="e">
        <f>NA()</f>
        <v>#N/A</v>
      </c>
      <c r="AD28" s="35">
        <v>0.46255960784313682</v>
      </c>
      <c r="AE28" s="35">
        <v>1.9414690196078426E-2</v>
      </c>
      <c r="AF28" s="35" t="e">
        <f>NA()</f>
        <v>#N/A</v>
      </c>
      <c r="AG28" s="35">
        <v>0.43931254901960781</v>
      </c>
      <c r="AH28" s="35" t="e">
        <f>NA()</f>
        <v>#N/A</v>
      </c>
      <c r="AI28" s="35" t="e">
        <f>NA()</f>
        <v>#N/A</v>
      </c>
      <c r="AJ28" s="35" t="e">
        <f>NA()</f>
        <v>#N/A</v>
      </c>
      <c r="AK28" s="35" t="e">
        <f>NA()</f>
        <v>#N/A</v>
      </c>
      <c r="AL28" s="35" t="e">
        <f>NA()</f>
        <v>#N/A</v>
      </c>
      <c r="AM28" s="35" t="e">
        <f>NA()</f>
        <v>#N/A</v>
      </c>
      <c r="AN28" s="35" t="e">
        <f>NA()</f>
        <v>#N/A</v>
      </c>
      <c r="AO28" s="35" t="e">
        <f>NA()</f>
        <v>#N/A</v>
      </c>
      <c r="AP28" s="35">
        <v>2.0144745098039213E-3</v>
      </c>
      <c r="AQ28" s="35" t="e">
        <f>NA()</f>
        <v>#N/A</v>
      </c>
      <c r="AR28" s="35" t="e">
        <f>NA()</f>
        <v>#N/A</v>
      </c>
      <c r="AS28" s="35" t="e">
        <f>NA()</f>
        <v>#N/A</v>
      </c>
      <c r="AT28" s="35" t="e">
        <f>NA()</f>
        <v>#N/A</v>
      </c>
      <c r="AU28" s="35" t="e">
        <f>NA()</f>
        <v>#N/A</v>
      </c>
      <c r="AV28" s="35" t="e">
        <f>NA()</f>
        <v>#N/A</v>
      </c>
      <c r="AW28" s="37" t="e">
        <f>NA()</f>
        <v>#N/A</v>
      </c>
      <c r="AX28" s="35" t="e">
        <f>NA()</f>
        <v>#N/A</v>
      </c>
      <c r="AY28" s="35" t="e">
        <f>NA()</f>
        <v>#N/A</v>
      </c>
      <c r="AZ28" s="35" t="e">
        <f>NA()</f>
        <v>#N/A</v>
      </c>
      <c r="BA28" s="35" t="e">
        <f>NA()</f>
        <v>#N/A</v>
      </c>
      <c r="BB28" s="35" t="e">
        <f>NA()</f>
        <v>#N/A</v>
      </c>
      <c r="BC28" s="35">
        <v>4.7387247058823538</v>
      </c>
      <c r="BD28" s="35">
        <v>3.9227168627450997</v>
      </c>
    </row>
    <row r="29" spans="1:56">
      <c r="A29" s="36">
        <v>1997</v>
      </c>
      <c r="B29" s="37" t="e">
        <f>NA()</f>
        <v>#N/A</v>
      </c>
      <c r="C29" s="37">
        <v>3.2806175298804772</v>
      </c>
      <c r="D29" s="37">
        <v>2.4343087649402388</v>
      </c>
      <c r="E29" s="37" t="e">
        <f>NA()</f>
        <v>#N/A</v>
      </c>
      <c r="F29" s="37" t="e">
        <f>NA()</f>
        <v>#N/A</v>
      </c>
      <c r="G29" s="37">
        <v>0.26867171314741028</v>
      </c>
      <c r="H29" s="37">
        <v>9.1616916334661291E-2</v>
      </c>
      <c r="I29" s="37">
        <v>2.369575298804782</v>
      </c>
      <c r="J29" s="37">
        <v>9.1616916334661291E-2</v>
      </c>
      <c r="K29" s="37" t="e">
        <f>NA()</f>
        <v>#N/A</v>
      </c>
      <c r="L29" s="37" t="e">
        <f>NA()</f>
        <v>#N/A</v>
      </c>
      <c r="M29" s="37" t="e">
        <f>NA()</f>
        <v>#N/A</v>
      </c>
      <c r="N29" s="37" t="e">
        <f>NA()</f>
        <v>#N/A</v>
      </c>
      <c r="O29" s="37">
        <v>2.2609175298804791</v>
      </c>
      <c r="P29" s="37">
        <v>1.8903087649402406</v>
      </c>
      <c r="Q29" s="37">
        <v>5.3734936254980106</v>
      </c>
      <c r="R29" s="37" t="e">
        <f>NA()</f>
        <v>#N/A</v>
      </c>
      <c r="S29" s="37">
        <v>2.7175756972111539E-2</v>
      </c>
      <c r="T29" s="37" t="e">
        <f>NA()</f>
        <v>#N/A</v>
      </c>
      <c r="U29" s="37">
        <v>0.49624621513944228</v>
      </c>
      <c r="V29" s="37" t="e">
        <f>NA()</f>
        <v>#N/A</v>
      </c>
      <c r="W29" s="37">
        <v>0.63149282868525847</v>
      </c>
      <c r="X29" s="37">
        <v>0.56164143426294866</v>
      </c>
      <c r="Y29" s="37" t="e">
        <f>NA()</f>
        <v>#N/A</v>
      </c>
      <c r="Z29" s="37">
        <v>2.2387597609561754E-2</v>
      </c>
      <c r="AA29" s="37">
        <v>1.6803876494023913</v>
      </c>
      <c r="AB29" s="37">
        <v>4.9683749003984063</v>
      </c>
      <c r="AC29" s="37" t="e">
        <f>NA()</f>
        <v>#N/A</v>
      </c>
      <c r="AD29" s="37">
        <v>0.46330278884462139</v>
      </c>
      <c r="AE29" s="37">
        <v>1.8699772908366528E-2</v>
      </c>
      <c r="AF29" s="37" t="e">
        <f>NA()</f>
        <v>#N/A</v>
      </c>
      <c r="AG29" s="37">
        <v>0.42949960159362549</v>
      </c>
      <c r="AH29" s="37" t="e">
        <f>NA()</f>
        <v>#N/A</v>
      </c>
      <c r="AI29" s="37" t="e">
        <f>NA()</f>
        <v>#N/A</v>
      </c>
      <c r="AJ29" s="37" t="e">
        <f>NA()</f>
        <v>#N/A</v>
      </c>
      <c r="AK29" s="37" t="e">
        <f>NA()</f>
        <v>#N/A</v>
      </c>
      <c r="AL29" s="37" t="e">
        <f>NA()</f>
        <v>#N/A</v>
      </c>
      <c r="AM29" s="37" t="e">
        <f>NA()</f>
        <v>#N/A</v>
      </c>
      <c r="AN29" s="37" t="e">
        <f>NA()</f>
        <v>#N/A</v>
      </c>
      <c r="AO29" s="37" t="e">
        <f>NA()</f>
        <v>#N/A</v>
      </c>
      <c r="AP29" s="37">
        <v>1.9250916334661362E-3</v>
      </c>
      <c r="AQ29" s="37" t="e">
        <f>NA()</f>
        <v>#N/A</v>
      </c>
      <c r="AR29" s="37" t="e">
        <f>NA()</f>
        <v>#N/A</v>
      </c>
      <c r="AS29" s="37" t="e">
        <f>NA()</f>
        <v>#N/A</v>
      </c>
      <c r="AT29" s="37" t="e">
        <f>NA()</f>
        <v>#N/A</v>
      </c>
      <c r="AU29" s="37" t="e">
        <f>NA()</f>
        <v>#N/A</v>
      </c>
      <c r="AV29" s="37" t="e">
        <f>NA()</f>
        <v>#N/A</v>
      </c>
      <c r="AW29" s="37" t="e">
        <f>NA()</f>
        <v>#N/A</v>
      </c>
      <c r="AX29" s="37" t="e">
        <f>NA()</f>
        <v>#N/A</v>
      </c>
      <c r="AY29" s="37" t="e">
        <f>NA()</f>
        <v>#N/A</v>
      </c>
      <c r="AZ29" s="37" t="e">
        <f>NA()</f>
        <v>#N/A</v>
      </c>
      <c r="BA29" s="37" t="e">
        <f>NA()</f>
        <v>#N/A</v>
      </c>
      <c r="BB29" s="37" t="e">
        <f>NA()</f>
        <v>#N/A</v>
      </c>
      <c r="BC29" s="37">
        <v>4.5136139442231054</v>
      </c>
      <c r="BD29" s="37">
        <v>3.7032227091633469</v>
      </c>
    </row>
    <row r="30" spans="1:56">
      <c r="A30" s="34">
        <v>1996</v>
      </c>
      <c r="B30" s="35" t="e">
        <f>NA()</f>
        <v>#N/A</v>
      </c>
      <c r="C30" s="35">
        <v>2.6945899999999989</v>
      </c>
      <c r="D30" s="35">
        <v>2.1105539999999987</v>
      </c>
      <c r="E30" s="35" t="e">
        <f>NA()</f>
        <v>#N/A</v>
      </c>
      <c r="F30" s="35" t="e">
        <f>NA()</f>
        <v>#N/A</v>
      </c>
      <c r="G30" s="35">
        <v>0.2546411999999999</v>
      </c>
      <c r="H30" s="35">
        <v>8.7043735999999997E-2</v>
      </c>
      <c r="I30" s="35">
        <v>1.9760260000000005</v>
      </c>
      <c r="J30" s="35">
        <v>8.7043735999999997E-2</v>
      </c>
      <c r="K30" s="35" t="e">
        <f>NA()</f>
        <v>#N/A</v>
      </c>
      <c r="L30" s="35" t="e">
        <f>NA()</f>
        <v>#N/A</v>
      </c>
      <c r="M30" s="35" t="e">
        <f>NA()</f>
        <v>#N/A</v>
      </c>
      <c r="N30" s="35" t="e">
        <f>NA()</f>
        <v>#N/A</v>
      </c>
      <c r="O30" s="35">
        <v>2.1830031999999999</v>
      </c>
      <c r="P30" s="35">
        <v>1.7914239999999986</v>
      </c>
      <c r="Q30" s="35">
        <v>4.2094935999999983</v>
      </c>
      <c r="R30" s="35" t="e">
        <f>NA()</f>
        <v>#N/A</v>
      </c>
      <c r="S30" s="35">
        <v>2.477652E-2</v>
      </c>
      <c r="T30" s="35" t="e">
        <f>NA()</f>
        <v>#N/A</v>
      </c>
      <c r="U30" s="35">
        <v>0.46479440000000005</v>
      </c>
      <c r="V30" s="35" t="e">
        <f>NA()</f>
        <v>#N/A</v>
      </c>
      <c r="W30" s="35">
        <v>0.58718040000000005</v>
      </c>
      <c r="X30" s="35">
        <v>0.52682959999999979</v>
      </c>
      <c r="Y30" s="35" t="e">
        <f>NA()</f>
        <v>#N/A</v>
      </c>
      <c r="Z30" s="35">
        <v>2.1279540000000013E-2</v>
      </c>
      <c r="AA30" s="35">
        <v>1.5986904000000004</v>
      </c>
      <c r="AB30" s="35">
        <v>4.3143480000000034</v>
      </c>
      <c r="AC30" s="35" t="e">
        <f>NA()</f>
        <v>#N/A</v>
      </c>
      <c r="AD30" s="35">
        <v>0.41736480000000031</v>
      </c>
      <c r="AE30" s="35">
        <v>1.7475395999999997E-2</v>
      </c>
      <c r="AF30" s="35" t="e">
        <f>NA()</f>
        <v>#N/A</v>
      </c>
      <c r="AG30" s="35">
        <v>0.40206639999999993</v>
      </c>
      <c r="AH30" s="35" t="e">
        <f>NA()</f>
        <v>#N/A</v>
      </c>
      <c r="AI30" s="35" t="e">
        <f>NA()</f>
        <v>#N/A</v>
      </c>
      <c r="AJ30" s="35" t="e">
        <f>NA()</f>
        <v>#N/A</v>
      </c>
      <c r="AK30" s="35" t="e">
        <f>NA()</f>
        <v>#N/A</v>
      </c>
      <c r="AL30" s="35" t="e">
        <f>NA()</f>
        <v>#N/A</v>
      </c>
      <c r="AM30" s="35" t="e">
        <f>NA()</f>
        <v>#N/A</v>
      </c>
      <c r="AN30" s="35" t="e">
        <f>NA()</f>
        <v>#N/A</v>
      </c>
      <c r="AO30" s="35" t="e">
        <f>NA()</f>
        <v>#N/A</v>
      </c>
      <c r="AP30" s="35">
        <v>1.7477759999999997E-3</v>
      </c>
      <c r="AQ30" s="35" t="e">
        <f>NA()</f>
        <v>#N/A</v>
      </c>
      <c r="AR30" s="35" t="e">
        <f>NA()</f>
        <v>#N/A</v>
      </c>
      <c r="AS30" s="35" t="e">
        <f>NA()</f>
        <v>#N/A</v>
      </c>
      <c r="AT30" s="35" t="e">
        <f>NA()</f>
        <v>#N/A</v>
      </c>
      <c r="AU30" s="35" t="e">
        <f>NA()</f>
        <v>#N/A</v>
      </c>
      <c r="AV30" s="35" t="e">
        <f>NA()</f>
        <v>#N/A</v>
      </c>
      <c r="AW30" s="37" t="e">
        <f>NA()</f>
        <v>#N/A</v>
      </c>
      <c r="AX30" s="35" t="e">
        <f>NA()</f>
        <v>#N/A</v>
      </c>
      <c r="AY30" s="35" t="e">
        <f>NA()</f>
        <v>#N/A</v>
      </c>
      <c r="AZ30" s="35" t="e">
        <f>NA()</f>
        <v>#N/A</v>
      </c>
      <c r="BA30" s="35" t="e">
        <f>NA()</f>
        <v>#N/A</v>
      </c>
      <c r="BB30" s="35" t="e">
        <f>NA()</f>
        <v>#N/A</v>
      </c>
      <c r="BC30" s="35">
        <v>3.9119591999999996</v>
      </c>
      <c r="BD30" s="35">
        <v>3.3757031999999989</v>
      </c>
    </row>
    <row r="31" spans="1:56">
      <c r="A31" s="36">
        <v>1995</v>
      </c>
      <c r="B31" s="37" t="e">
        <f>NA()</f>
        <v>#N/A</v>
      </c>
      <c r="C31" s="37">
        <v>2.4295530720851466</v>
      </c>
      <c r="D31" s="37">
        <v>1.796956576128274</v>
      </c>
      <c r="E31" s="37" t="e">
        <f>NA()</f>
        <v>#N/A</v>
      </c>
      <c r="F31" s="37" t="e">
        <f>NA()</f>
        <v>#N/A</v>
      </c>
      <c r="G31" s="37">
        <v>0.24254478540327612</v>
      </c>
      <c r="H31" s="37">
        <v>8.2973856313497837E-2</v>
      </c>
      <c r="I31" s="37">
        <v>1.7877298638468453</v>
      </c>
      <c r="J31" s="37">
        <v>8.2973856313497837E-2</v>
      </c>
      <c r="K31" s="37" t="e">
        <f>NA()</f>
        <v>#N/A</v>
      </c>
      <c r="L31" s="37" t="e">
        <f>NA()</f>
        <v>#N/A</v>
      </c>
      <c r="M31" s="37" t="e">
        <f>NA()</f>
        <v>#N/A</v>
      </c>
      <c r="N31" s="37" t="e">
        <f>NA()</f>
        <v>#N/A</v>
      </c>
      <c r="O31" s="37">
        <v>2.0843929297117967</v>
      </c>
      <c r="P31" s="37">
        <v>1.7063901720920589</v>
      </c>
      <c r="Q31" s="37">
        <v>3.8178140438178167</v>
      </c>
      <c r="R31" s="37" t="e">
        <f>NA()</f>
        <v>#N/A</v>
      </c>
      <c r="S31" s="37">
        <v>2.5668486073674762E-2</v>
      </c>
      <c r="T31" s="37" t="e">
        <f>NA()</f>
        <v>#N/A</v>
      </c>
      <c r="U31" s="37">
        <v>0.43905012094823437</v>
      </c>
      <c r="V31" s="37" t="e">
        <f>NA()</f>
        <v>#N/A</v>
      </c>
      <c r="W31" s="37">
        <v>0.56510394636809747</v>
      </c>
      <c r="X31" s="37">
        <v>0.49141011818370317</v>
      </c>
      <c r="Y31" s="37" t="e">
        <f>NA()</f>
        <v>#N/A</v>
      </c>
      <c r="Z31" s="37">
        <v>1.982223111479715E-2</v>
      </c>
      <c r="AA31" s="37">
        <v>1.5235216670122331</v>
      </c>
      <c r="AB31" s="37">
        <v>3.9133059990324162</v>
      </c>
      <c r="AC31" s="37" t="e">
        <f>NA()</f>
        <v>#N/A</v>
      </c>
      <c r="AD31" s="37">
        <v>0.38636146243693387</v>
      </c>
      <c r="AE31" s="37">
        <v>1.628431239201051E-2</v>
      </c>
      <c r="AF31" s="37" t="e">
        <f>NA()</f>
        <v>#N/A</v>
      </c>
      <c r="AG31" s="37">
        <v>0.34719563204091497</v>
      </c>
      <c r="AH31" s="37" t="e">
        <f>NA()</f>
        <v>#N/A</v>
      </c>
      <c r="AI31" s="37" t="e">
        <f>NA()</f>
        <v>#N/A</v>
      </c>
      <c r="AJ31" s="37" t="e">
        <f>NA()</f>
        <v>#N/A</v>
      </c>
      <c r="AK31" s="37" t="e">
        <f>NA()</f>
        <v>#N/A</v>
      </c>
      <c r="AL31" s="37" t="e">
        <f>NA()</f>
        <v>#N/A</v>
      </c>
      <c r="AM31" s="37" t="e">
        <f>NA()</f>
        <v>#N/A</v>
      </c>
      <c r="AN31" s="37" t="e">
        <f>NA()</f>
        <v>#N/A</v>
      </c>
      <c r="AO31" s="37" t="e">
        <f>NA()</f>
        <v>#N/A</v>
      </c>
      <c r="AP31" s="37">
        <v>1.5064582210242586E-3</v>
      </c>
      <c r="AQ31" s="37" t="e">
        <f>NA()</f>
        <v>#N/A</v>
      </c>
      <c r="AR31" s="37" t="e">
        <f>NA()</f>
        <v>#N/A</v>
      </c>
      <c r="AS31" s="37" t="e">
        <f>NA()</f>
        <v>#N/A</v>
      </c>
      <c r="AT31" s="37" t="e">
        <f>NA()</f>
        <v>#N/A</v>
      </c>
      <c r="AU31" s="37" t="e">
        <f>NA()</f>
        <v>#N/A</v>
      </c>
      <c r="AV31" s="37" t="e">
        <f>NA()</f>
        <v>#N/A</v>
      </c>
      <c r="AW31" s="37" t="e">
        <f>NA()</f>
        <v>#N/A</v>
      </c>
      <c r="AX31" s="37" t="e">
        <f>NA()</f>
        <v>#N/A</v>
      </c>
      <c r="AY31" s="37" t="e">
        <f>NA()</f>
        <v>#N/A</v>
      </c>
      <c r="AZ31" s="37" t="e">
        <f>NA()</f>
        <v>#N/A</v>
      </c>
      <c r="BA31" s="37" t="e">
        <f>NA()</f>
        <v>#N/A</v>
      </c>
      <c r="BB31" s="37" t="e">
        <f>NA()</f>
        <v>#N/A</v>
      </c>
      <c r="BC31" s="37">
        <v>3.6822839242518501</v>
      </c>
      <c r="BD31" s="37">
        <v>3.1549357592093425</v>
      </c>
    </row>
    <row r="32" spans="1:56">
      <c r="A32" s="34">
        <v>1994</v>
      </c>
      <c r="B32" s="35" t="e">
        <f>NA()</f>
        <v>#N/A</v>
      </c>
      <c r="C32" s="35">
        <v>22864.573930813021</v>
      </c>
      <c r="D32" s="35">
        <v>16829.90731280105</v>
      </c>
      <c r="E32" s="35" t="e">
        <f>NA()</f>
        <v>#N/A</v>
      </c>
      <c r="F32" s="35" t="e">
        <f>NA()</f>
        <v>#N/A</v>
      </c>
      <c r="G32" s="35">
        <v>2026.7769668661508</v>
      </c>
      <c r="H32" s="35">
        <v>692.67559334403734</v>
      </c>
      <c r="I32" s="35">
        <v>16678.411034885419</v>
      </c>
      <c r="J32" s="35">
        <v>692.67559334403734</v>
      </c>
      <c r="K32" s="35" t="e">
        <f>NA()</f>
        <v>#N/A</v>
      </c>
      <c r="L32" s="35" t="e">
        <f>NA()</f>
        <v>#N/A</v>
      </c>
      <c r="M32" s="35" t="e">
        <f>NA()</f>
        <v>#N/A</v>
      </c>
      <c r="N32" s="35" t="e">
        <f>NA()</f>
        <v>#N/A</v>
      </c>
      <c r="O32" s="35">
        <v>16931.460078820608</v>
      </c>
      <c r="P32" s="35">
        <v>14260.871843526491</v>
      </c>
      <c r="Q32" s="35">
        <v>35147.685593344038</v>
      </c>
      <c r="R32" s="35" t="e">
        <f>NA()</f>
        <v>#N/A</v>
      </c>
      <c r="S32" s="35">
        <v>226.25829222011384</v>
      </c>
      <c r="T32" s="35" t="e">
        <f>NA()</f>
        <v>#N/A</v>
      </c>
      <c r="U32" s="35">
        <v>3634.264924828492</v>
      </c>
      <c r="V32" s="35" t="e">
        <f>NA()</f>
        <v>#N/A</v>
      </c>
      <c r="W32" s="35">
        <v>4445.3237483579042</v>
      </c>
      <c r="X32" s="35">
        <v>4165.5095606480809</v>
      </c>
      <c r="Y32" s="35" t="e">
        <f>NA()</f>
        <v>#N/A</v>
      </c>
      <c r="Z32" s="35">
        <v>172.44574222741204</v>
      </c>
      <c r="AA32" s="35">
        <v>12714.576120274412</v>
      </c>
      <c r="AB32" s="35">
        <v>34453.871551598306</v>
      </c>
      <c r="AC32" s="35" t="e">
        <f>NA()</f>
        <v>#N/A</v>
      </c>
      <c r="AD32" s="35">
        <v>3272.3196613633045</v>
      </c>
      <c r="AE32" s="35">
        <v>139.15164793460809</v>
      </c>
      <c r="AF32" s="35" t="e">
        <f>NA()</f>
        <v>#N/A</v>
      </c>
      <c r="AG32" s="35">
        <v>2983.8028025105823</v>
      </c>
      <c r="AH32" s="35" t="e">
        <f>NA()</f>
        <v>#N/A</v>
      </c>
      <c r="AI32" s="35" t="e">
        <f>NA()</f>
        <v>#N/A</v>
      </c>
      <c r="AJ32" s="35" t="e">
        <f>NA()</f>
        <v>#N/A</v>
      </c>
      <c r="AK32" s="35" t="e">
        <f>NA()</f>
        <v>#N/A</v>
      </c>
      <c r="AL32" s="35" t="e">
        <f>NA()</f>
        <v>#N/A</v>
      </c>
      <c r="AM32" s="35" t="e">
        <f>NA()</f>
        <v>#N/A</v>
      </c>
      <c r="AN32" s="35" t="e">
        <f>NA()</f>
        <v>#N/A</v>
      </c>
      <c r="AO32" s="35" t="e">
        <f>NA()</f>
        <v>#N/A</v>
      </c>
      <c r="AP32" s="35">
        <v>14.287520070062765</v>
      </c>
      <c r="AQ32" s="35" t="e">
        <f>NA()</f>
        <v>#N/A</v>
      </c>
      <c r="AR32" s="35" t="e">
        <f>NA()</f>
        <v>#N/A</v>
      </c>
      <c r="AS32" s="35" t="e">
        <f>NA()</f>
        <v>#N/A</v>
      </c>
      <c r="AT32" s="35" t="e">
        <f>NA()</f>
        <v>#N/A</v>
      </c>
      <c r="AU32" s="35" t="e">
        <f>NA()</f>
        <v>#N/A</v>
      </c>
      <c r="AV32" s="35" t="e">
        <f>NA()</f>
        <v>#N/A</v>
      </c>
      <c r="AW32" s="37" t="e">
        <f>NA()</f>
        <v>#N/A</v>
      </c>
      <c r="AX32" s="35" t="e">
        <f>NA()</f>
        <v>#N/A</v>
      </c>
      <c r="AY32" s="35" t="e">
        <f>NA()</f>
        <v>#N/A</v>
      </c>
      <c r="AZ32" s="35" t="e">
        <f>NA()</f>
        <v>#N/A</v>
      </c>
      <c r="BA32" s="35" t="e">
        <f>NA()</f>
        <v>#N/A</v>
      </c>
      <c r="BB32" s="35" t="e">
        <f>NA()</f>
        <v>#N/A</v>
      </c>
      <c r="BC32" s="35">
        <v>32914.553641804116</v>
      </c>
      <c r="BD32" s="35">
        <v>27323.761348708216</v>
      </c>
    </row>
    <row r="33" spans="1:56" s="3" customFormat="1">
      <c r="A33" s="38">
        <v>1993</v>
      </c>
      <c r="B33" s="39" t="e">
        <f>NA()</f>
        <v>#N/A</v>
      </c>
      <c r="C33" s="39">
        <v>18164.835294117645</v>
      </c>
      <c r="D33" s="39">
        <v>12325.321568627451</v>
      </c>
      <c r="E33" s="39" t="e">
        <f>NA()</f>
        <v>#N/A</v>
      </c>
      <c r="F33" s="39" t="e">
        <f>NA()</f>
        <v>#N/A</v>
      </c>
      <c r="G33" s="39">
        <v>1560.035294117647</v>
      </c>
      <c r="H33" s="39">
        <v>524.00654901960695</v>
      </c>
      <c r="I33" s="39">
        <v>14058.003921568628</v>
      </c>
      <c r="J33" s="39">
        <v>5.2465490196078433</v>
      </c>
      <c r="K33" s="39" t="e">
        <f>NA()</f>
        <v>#N/A</v>
      </c>
      <c r="L33" s="39" t="e">
        <f>NA()</f>
        <v>#N/A</v>
      </c>
      <c r="M33" s="39" t="e">
        <f>NA()</f>
        <v>#N/A</v>
      </c>
      <c r="N33" s="39" t="e">
        <f>NA()</f>
        <v>#N/A</v>
      </c>
      <c r="O33" s="39">
        <v>12307.996078431372</v>
      </c>
      <c r="P33" s="39">
        <v>10975.2</v>
      </c>
      <c r="Q33" s="39">
        <v>27274.858823529412</v>
      </c>
      <c r="R33" s="39" t="e">
        <f>NA()</f>
        <v>#N/A</v>
      </c>
      <c r="S33" s="39">
        <v>164.49549019607844</v>
      </c>
      <c r="T33" s="39" t="e">
        <f>NA()</f>
        <v>#N/A</v>
      </c>
      <c r="U33" s="39">
        <v>2796.2</v>
      </c>
      <c r="V33" s="39" t="e">
        <f>NA()</f>
        <v>#N/A</v>
      </c>
      <c r="W33" s="39">
        <v>3175.3568627450982</v>
      </c>
      <c r="X33" s="39">
        <v>3201.3568627450982</v>
      </c>
      <c r="Y33" s="39" t="e">
        <f>NA()</f>
        <v>#N/A</v>
      </c>
      <c r="Z33" s="39">
        <v>142.50388235294119</v>
      </c>
      <c r="AA33" s="39">
        <v>9770.3960784313731</v>
      </c>
      <c r="AB33" s="39">
        <v>26557.513725490197</v>
      </c>
      <c r="AC33" s="39" t="e">
        <f>NA()</f>
        <v>#N/A</v>
      </c>
      <c r="AD33" s="39">
        <v>2555.3803921568629</v>
      </c>
      <c r="AE33" s="39">
        <v>112.76325490196079</v>
      </c>
      <c r="AF33" s="39" t="e">
        <f>NA()</f>
        <v>#N/A</v>
      </c>
      <c r="AG33" s="39">
        <v>2327.3490196078433</v>
      </c>
      <c r="AH33" s="39" t="e">
        <f>NA()</f>
        <v>#N/A</v>
      </c>
      <c r="AI33" s="39" t="e">
        <f>NA()</f>
        <v>#N/A</v>
      </c>
      <c r="AJ33" s="39" t="e">
        <f>NA()</f>
        <v>#N/A</v>
      </c>
      <c r="AK33" s="39" t="e">
        <f>NA()</f>
        <v>#N/A</v>
      </c>
      <c r="AL33" s="39" t="e">
        <f>NA()</f>
        <v>#N/A</v>
      </c>
      <c r="AM33" s="39" t="e">
        <f>NA()</f>
        <v>#N/A</v>
      </c>
      <c r="AN33" s="39" t="e">
        <f>NA()</f>
        <v>#N/A</v>
      </c>
      <c r="AO33" s="39" t="e">
        <f>NA()</f>
        <v>#N/A</v>
      </c>
      <c r="AP33" s="39">
        <v>11.536117647058823</v>
      </c>
      <c r="AQ33" s="39" t="e">
        <f>NA()</f>
        <v>#N/A</v>
      </c>
      <c r="AR33" s="39" t="e">
        <f>NA()</f>
        <v>#N/A</v>
      </c>
      <c r="AS33" s="39" t="e">
        <f>NA()</f>
        <v>#N/A</v>
      </c>
      <c r="AT33" s="39" t="e">
        <f>NA()</f>
        <v>#N/A</v>
      </c>
      <c r="AU33" s="39" t="e">
        <f>NA()</f>
        <v>#N/A</v>
      </c>
      <c r="AV33" s="39" t="e">
        <f>NA()</f>
        <v>#N/A</v>
      </c>
      <c r="AW33" s="37" t="e">
        <f>NA()</f>
        <v>#N/A</v>
      </c>
      <c r="AX33" s="39" t="e">
        <f>NA()</f>
        <v>#N/A</v>
      </c>
      <c r="AY33" s="39" t="e">
        <f>NA()</f>
        <v>#N/A</v>
      </c>
      <c r="AZ33" s="39" t="e">
        <f>NA()</f>
        <v>#N/A</v>
      </c>
      <c r="BA33" s="39" t="e">
        <f>NA()</f>
        <v>#N/A</v>
      </c>
      <c r="BB33" s="39" t="e">
        <f>NA()</f>
        <v>#N/A</v>
      </c>
      <c r="BC33" s="39">
        <v>25368.933333333334</v>
      </c>
      <c r="BD33" s="39">
        <v>21204.905882352941</v>
      </c>
    </row>
    <row r="34" spans="1:56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4"/>
      <c r="BB34" s="4"/>
    </row>
    <row r="35" spans="1:56" s="8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53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6"/>
      <c r="AZ35" s="7"/>
      <c r="BA35" s="6"/>
      <c r="BB35" s="6"/>
    </row>
    <row r="36" spans="1:56">
      <c r="M36" s="54"/>
    </row>
    <row r="37" spans="1:56">
      <c r="A37" s="9"/>
      <c r="B37" s="10"/>
      <c r="C37" s="10"/>
      <c r="D37" s="11"/>
      <c r="E37" s="11"/>
      <c r="F37" s="10"/>
      <c r="G37" s="10"/>
      <c r="H37" s="52"/>
      <c r="I37" s="10"/>
      <c r="K37" s="10"/>
      <c r="L37" s="10"/>
      <c r="M37" s="55"/>
      <c r="N37" s="10"/>
      <c r="O37" s="10"/>
      <c r="P37" s="10"/>
      <c r="Q37" s="10"/>
      <c r="R37" s="10"/>
      <c r="S37" s="10"/>
      <c r="T37" s="11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4"/>
      <c r="BB37" s="4"/>
      <c r="BC37" s="12"/>
      <c r="BD37" s="4"/>
    </row>
    <row r="38" spans="1:56">
      <c r="A38" s="4"/>
      <c r="B38" s="4"/>
      <c r="C38" s="4"/>
      <c r="D38" s="11"/>
      <c r="E38" s="11"/>
      <c r="F38" s="10"/>
      <c r="G38" s="10"/>
      <c r="H38" s="52"/>
      <c r="I38" s="10"/>
      <c r="K38" s="10"/>
      <c r="L38" s="10"/>
      <c r="M38" s="55"/>
      <c r="N38" s="10"/>
      <c r="O38" s="10"/>
      <c r="P38" s="10"/>
      <c r="Q38" s="10"/>
      <c r="R38" s="10"/>
      <c r="S38" s="10"/>
      <c r="T38" s="11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4"/>
      <c r="BB38" s="4"/>
      <c r="BC38" s="12"/>
      <c r="BD38" s="4"/>
    </row>
    <row r="39" spans="1:56">
      <c r="H39" s="52"/>
      <c r="M39" s="54"/>
    </row>
    <row r="40" spans="1:56">
      <c r="A40" s="13"/>
      <c r="B40" s="4"/>
      <c r="C40" s="4"/>
      <c r="D40" s="4"/>
      <c r="E40" s="4"/>
      <c r="F40" s="4"/>
      <c r="G40" s="4"/>
      <c r="H40" s="52"/>
      <c r="I40" s="4"/>
      <c r="K40" s="4"/>
      <c r="L40" s="4"/>
      <c r="M40" s="55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56">
      <c r="A41" s="13"/>
      <c r="B41" s="7"/>
      <c r="C41" s="6"/>
      <c r="D41" s="7"/>
      <c r="E41" s="7"/>
      <c r="F41" s="7"/>
      <c r="G41" s="7"/>
      <c r="H41" s="52"/>
      <c r="I41" s="6"/>
      <c r="K41" s="7"/>
      <c r="L41" s="6"/>
      <c r="M41" s="53"/>
      <c r="N41" s="7"/>
      <c r="O41" s="7"/>
      <c r="P41" s="7"/>
      <c r="Q41" s="6"/>
      <c r="R41" s="6"/>
      <c r="S41" s="7"/>
      <c r="T41" s="7"/>
      <c r="U41" s="6"/>
      <c r="V41" s="6"/>
      <c r="W41" s="6"/>
      <c r="X41" s="6"/>
      <c r="Y41" s="6"/>
      <c r="Z41" s="6"/>
      <c r="AA41" s="6"/>
      <c r="AB41" s="6"/>
      <c r="AC41" s="7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7"/>
      <c r="AR41" s="6"/>
      <c r="AS41" s="6"/>
      <c r="AT41" s="6"/>
      <c r="AU41" s="6"/>
      <c r="AV41" s="7"/>
      <c r="AW41" s="7"/>
      <c r="AX41" s="7"/>
      <c r="AY41" s="6"/>
      <c r="AZ41" s="6"/>
      <c r="BA41" s="7"/>
      <c r="BB41" s="4"/>
      <c r="BC41" s="12"/>
      <c r="BD41" s="4"/>
    </row>
    <row r="42" spans="1:56">
      <c r="B42" s="14"/>
      <c r="C42" s="14"/>
      <c r="D42" s="14"/>
      <c r="E42" s="14"/>
      <c r="F42" s="14"/>
      <c r="G42" s="14"/>
      <c r="H42" s="52"/>
      <c r="I42" s="14"/>
      <c r="K42" s="14"/>
      <c r="L42" s="14"/>
      <c r="M42" s="5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</row>
    <row r="43" spans="1:56" s="8" customFormat="1">
      <c r="A43" s="15"/>
      <c r="B43" s="16"/>
      <c r="C43" s="12"/>
      <c r="D43" s="16"/>
      <c r="E43" s="16"/>
      <c r="F43" s="16"/>
      <c r="G43" s="16"/>
      <c r="H43" s="52"/>
      <c r="I43" s="12"/>
      <c r="J43"/>
      <c r="K43" s="16"/>
      <c r="L43" s="12"/>
      <c r="M43" s="56"/>
      <c r="N43" s="16"/>
      <c r="O43" s="16"/>
      <c r="P43" s="16"/>
      <c r="Q43" s="12"/>
      <c r="R43" s="12"/>
      <c r="S43" s="16"/>
      <c r="T43" s="16"/>
      <c r="U43" s="12"/>
      <c r="V43" s="12"/>
      <c r="W43" s="12"/>
      <c r="X43" s="12"/>
      <c r="Y43" s="12"/>
      <c r="Z43" s="12"/>
      <c r="AA43" s="12"/>
      <c r="AB43" s="12"/>
      <c r="AC43" s="16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6"/>
      <c r="AR43" s="12"/>
      <c r="AS43" s="12"/>
      <c r="AT43" s="12"/>
      <c r="AU43" s="12"/>
      <c r="AV43" s="16"/>
      <c r="AW43" s="16"/>
      <c r="AX43" s="16"/>
      <c r="AY43" s="12"/>
      <c r="AZ43" s="12"/>
      <c r="BA43" s="16"/>
      <c r="BB43" s="12"/>
      <c r="BC43" s="12"/>
      <c r="BD43" s="6"/>
    </row>
    <row r="44" spans="1:56">
      <c r="A44" s="17"/>
      <c r="B44" s="7"/>
      <c r="C44" s="6"/>
      <c r="D44" s="7"/>
      <c r="E44" s="7"/>
      <c r="F44" s="7"/>
      <c r="G44" s="7"/>
      <c r="H44" s="52"/>
      <c r="I44" s="6"/>
      <c r="K44" s="7"/>
      <c r="L44" s="6"/>
      <c r="M44" s="53"/>
      <c r="N44" s="7"/>
      <c r="O44" s="7"/>
      <c r="P44" s="7"/>
      <c r="Q44" s="6"/>
      <c r="R44" s="6"/>
      <c r="S44" s="7"/>
      <c r="T44" s="7"/>
      <c r="U44" s="6"/>
      <c r="V44" s="6"/>
      <c r="W44" s="6"/>
      <c r="X44" s="6"/>
      <c r="Y44" s="6"/>
      <c r="Z44" s="6"/>
      <c r="AA44" s="6"/>
      <c r="AB44" s="6"/>
      <c r="AC44" s="7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7"/>
      <c r="AR44" s="6"/>
      <c r="AS44" s="6"/>
      <c r="AT44" s="6"/>
      <c r="AU44" s="6"/>
      <c r="AV44" s="7"/>
      <c r="AW44" s="7"/>
      <c r="AX44" s="7"/>
      <c r="AY44" s="6"/>
      <c r="AZ44" s="6"/>
      <c r="BA44" s="7"/>
      <c r="BB44" s="7"/>
      <c r="BC44" s="6"/>
      <c r="BD44" s="4"/>
    </row>
    <row r="45" spans="1:56">
      <c r="H45" s="52"/>
      <c r="M45" s="54"/>
    </row>
    <row r="46" spans="1:56">
      <c r="A46" s="12"/>
      <c r="H46" s="52"/>
      <c r="M46" s="54"/>
      <c r="BA46" s="18"/>
    </row>
    <row r="47" spans="1:56">
      <c r="H47" s="10"/>
      <c r="M47" s="54"/>
      <c r="AZ47" s="19"/>
      <c r="BA47" s="18"/>
    </row>
    <row r="48" spans="1:56">
      <c r="H48" s="10"/>
      <c r="M48" s="54"/>
    </row>
    <row r="49" spans="1:52">
      <c r="A49" s="12"/>
      <c r="H49" s="10"/>
      <c r="M49" s="54"/>
    </row>
    <row r="50" spans="1:52">
      <c r="M50" s="54"/>
      <c r="AZ50" s="19"/>
    </row>
    <row r="51" spans="1:52">
      <c r="M51" s="54"/>
    </row>
    <row r="52" spans="1:52">
      <c r="A52" s="12"/>
      <c r="M52" s="54"/>
    </row>
    <row r="53" spans="1:52">
      <c r="D53" s="14"/>
      <c r="E53" s="14"/>
      <c r="M53" s="54"/>
      <c r="AY53" s="20"/>
      <c r="AZ53" s="19"/>
    </row>
    <row r="54" spans="1:52">
      <c r="M54" s="54"/>
    </row>
    <row r="55" spans="1:52">
      <c r="A55" s="12"/>
      <c r="M55" s="54"/>
    </row>
    <row r="56" spans="1:52">
      <c r="M56" s="54"/>
      <c r="AY56" s="21"/>
      <c r="AZ56" s="21"/>
    </row>
    <row r="57" spans="1:52">
      <c r="M57" s="54"/>
    </row>
    <row r="58" spans="1:52">
      <c r="A58" s="12"/>
    </row>
    <row r="59" spans="1:52">
      <c r="Q59" s="1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53C7F-1307-41C0-876D-C4E9A5EB0FAD}">
  <dimension ref="A1:G29"/>
  <sheetViews>
    <sheetView workbookViewId="0">
      <selection activeCell="BP200" sqref="BP200"/>
    </sheetView>
  </sheetViews>
  <sheetFormatPr defaultRowHeight="14.4"/>
  <cols>
    <col min="1" max="1" width="9.88671875" bestFit="1" customWidth="1"/>
    <col min="2" max="2" width="10.6640625" style="2" bestFit="1" customWidth="1"/>
    <col min="3" max="4" width="15.44140625" bestFit="1" customWidth="1"/>
    <col min="5" max="5" width="12.5546875" bestFit="1" customWidth="1"/>
    <col min="6" max="6" width="11.77734375" bestFit="1" customWidth="1"/>
  </cols>
  <sheetData>
    <row r="1" spans="1:7">
      <c r="A1" t="s">
        <v>1306</v>
      </c>
      <c r="B1" s="2" t="s">
        <v>1284</v>
      </c>
      <c r="C1" t="s">
        <v>1307</v>
      </c>
      <c r="D1" t="s">
        <v>1308</v>
      </c>
      <c r="E1" t="s">
        <v>1309</v>
      </c>
      <c r="F1" t="s">
        <v>1310</v>
      </c>
      <c r="G1" t="s">
        <v>1283</v>
      </c>
    </row>
    <row r="2" spans="1:7">
      <c r="A2" s="1">
        <v>35064</v>
      </c>
      <c r="B2" s="2">
        <f>YEAR(SILVER[[#This Row],[Data]])</f>
        <v>1995</v>
      </c>
      <c r="C2" s="40" t="s">
        <v>1418</v>
      </c>
      <c r="D2" s="40" t="s">
        <v>1419</v>
      </c>
      <c r="E2" s="40" t="s">
        <v>1420</v>
      </c>
      <c r="F2" s="40" t="s">
        <v>1421</v>
      </c>
      <c r="G2" s="40">
        <f t="shared" ref="G2:G29" si="0">(D2+E2)/2</f>
        <v>12.35</v>
      </c>
    </row>
    <row r="3" spans="1:7">
      <c r="A3" s="1">
        <v>35430</v>
      </c>
      <c r="B3" s="2">
        <f>YEAR(SILVER[[#This Row],[Data]])</f>
        <v>1996</v>
      </c>
      <c r="C3" s="40" t="s">
        <v>1422</v>
      </c>
      <c r="D3" s="40" t="s">
        <v>1423</v>
      </c>
      <c r="E3" s="40" t="s">
        <v>1424</v>
      </c>
      <c r="F3" s="40" t="s">
        <v>1425</v>
      </c>
      <c r="G3" s="40">
        <f t="shared" si="0"/>
        <v>13.850000000000001</v>
      </c>
    </row>
    <row r="4" spans="1:7">
      <c r="A4" s="1">
        <v>35795</v>
      </c>
      <c r="B4" s="2">
        <f>YEAR(SILVER[[#This Row],[Data]])</f>
        <v>1997</v>
      </c>
      <c r="C4" s="40" t="s">
        <v>1426</v>
      </c>
      <c r="D4" s="40" t="s">
        <v>1427</v>
      </c>
      <c r="E4" s="40" t="s">
        <v>1428</v>
      </c>
      <c r="F4" s="40" t="s">
        <v>1429</v>
      </c>
      <c r="G4" s="40">
        <f t="shared" si="0"/>
        <v>17.835000000000001</v>
      </c>
    </row>
    <row r="5" spans="1:7">
      <c r="A5" s="1">
        <v>36160</v>
      </c>
      <c r="B5" s="2">
        <f>YEAR(SILVER[[#This Row],[Data]])</f>
        <v>1998</v>
      </c>
      <c r="C5" s="40" t="s">
        <v>1430</v>
      </c>
      <c r="D5" s="40" t="s">
        <v>1431</v>
      </c>
      <c r="E5" s="40" t="s">
        <v>1432</v>
      </c>
      <c r="F5" s="40" t="s">
        <v>1433</v>
      </c>
      <c r="G5" s="40">
        <f t="shared" si="0"/>
        <v>21.72</v>
      </c>
    </row>
    <row r="6" spans="1:7">
      <c r="A6" s="1">
        <v>36525</v>
      </c>
      <c r="B6" s="2">
        <f>YEAR(SILVER[[#This Row],[Data]])</f>
        <v>1999</v>
      </c>
      <c r="C6" s="40" t="s">
        <v>1434</v>
      </c>
      <c r="D6" s="40" t="s">
        <v>1435</v>
      </c>
      <c r="E6" s="40" t="s">
        <v>1436</v>
      </c>
      <c r="F6" s="40" t="s">
        <v>1437</v>
      </c>
      <c r="G6" s="40">
        <f t="shared" si="0"/>
        <v>20.545000000000002</v>
      </c>
    </row>
    <row r="7" spans="1:7">
      <c r="A7" s="1">
        <v>36891</v>
      </c>
      <c r="B7" s="2">
        <f>YEAR(SILVER[[#This Row],[Data]])</f>
        <v>2000</v>
      </c>
      <c r="C7" s="40" t="s">
        <v>1438</v>
      </c>
      <c r="D7" s="40" t="s">
        <v>1439</v>
      </c>
      <c r="E7" s="40" t="s">
        <v>1440</v>
      </c>
      <c r="F7" s="40" t="s">
        <v>1441</v>
      </c>
      <c r="G7" s="40">
        <f t="shared" si="0"/>
        <v>21.254999999999999</v>
      </c>
    </row>
    <row r="8" spans="1:7">
      <c r="A8" s="1">
        <v>37256</v>
      </c>
      <c r="B8" s="2">
        <f>YEAR(SILVER[[#This Row],[Data]])</f>
        <v>2001</v>
      </c>
      <c r="C8" s="40" t="s">
        <v>1442</v>
      </c>
      <c r="D8" s="40" t="s">
        <v>1443</v>
      </c>
      <c r="E8" s="40" t="s">
        <v>1444</v>
      </c>
      <c r="F8" s="40" t="s">
        <v>1445</v>
      </c>
      <c r="G8" s="40">
        <f t="shared" si="0"/>
        <v>18.384999999999998</v>
      </c>
    </row>
    <row r="9" spans="1:7">
      <c r="A9" s="1">
        <v>37621</v>
      </c>
      <c r="B9" s="2">
        <f>YEAR(SILVER[[#This Row],[Data]])</f>
        <v>2002</v>
      </c>
      <c r="C9" s="40" t="s">
        <v>1445</v>
      </c>
      <c r="D9" s="40" t="s">
        <v>1446</v>
      </c>
      <c r="E9" s="40" t="s">
        <v>1447</v>
      </c>
      <c r="F9" s="40" t="s">
        <v>1448</v>
      </c>
      <c r="G9" s="40">
        <f t="shared" si="0"/>
        <v>19.32</v>
      </c>
    </row>
    <row r="10" spans="1:7">
      <c r="A10" s="1">
        <v>37986</v>
      </c>
      <c r="B10" s="2">
        <f>YEAR(SILVER[[#This Row],[Data]])</f>
        <v>2003</v>
      </c>
      <c r="C10" s="40" t="s">
        <v>1448</v>
      </c>
      <c r="D10" s="40" t="s">
        <v>1449</v>
      </c>
      <c r="E10" s="40" t="s">
        <v>1450</v>
      </c>
      <c r="F10" s="40" t="s">
        <v>1451</v>
      </c>
      <c r="G10" s="40">
        <f t="shared" si="0"/>
        <v>19.46</v>
      </c>
    </row>
    <row r="11" spans="1:7">
      <c r="A11" s="1">
        <v>38352</v>
      </c>
      <c r="B11" s="2">
        <f>YEAR(SILVER[[#This Row],[Data]])</f>
        <v>2004</v>
      </c>
      <c r="C11" s="40" t="s">
        <v>1452</v>
      </c>
      <c r="D11" s="40" t="s">
        <v>1453</v>
      </c>
      <c r="E11" s="40" t="s">
        <v>1454</v>
      </c>
      <c r="F11" s="40" t="s">
        <v>1455</v>
      </c>
      <c r="G11" s="40">
        <f t="shared" si="0"/>
        <v>26.96</v>
      </c>
    </row>
    <row r="12" spans="1:7">
      <c r="A12" s="1">
        <v>38717</v>
      </c>
      <c r="B12" s="2">
        <f>YEAR(SILVER[[#This Row],[Data]])</f>
        <v>2005</v>
      </c>
      <c r="C12" s="40" t="s">
        <v>1456</v>
      </c>
      <c r="D12" s="40" t="s">
        <v>1457</v>
      </c>
      <c r="E12" s="40" t="s">
        <v>1458</v>
      </c>
      <c r="F12" s="40" t="s">
        <v>1459</v>
      </c>
      <c r="G12" s="40">
        <f t="shared" si="0"/>
        <v>24.52</v>
      </c>
    </row>
    <row r="13" spans="1:7">
      <c r="A13" s="1">
        <v>39082</v>
      </c>
      <c r="B13" s="2">
        <f>YEAR(SILVER[[#This Row],[Data]])</f>
        <v>2006</v>
      </c>
      <c r="C13" s="40" t="s">
        <v>1460</v>
      </c>
      <c r="D13" s="40" t="s">
        <v>1461</v>
      </c>
      <c r="E13" s="40" t="s">
        <v>1462</v>
      </c>
      <c r="F13" s="40" t="s">
        <v>1463</v>
      </c>
      <c r="G13" s="40">
        <f t="shared" si="0"/>
        <v>36.81</v>
      </c>
    </row>
    <row r="14" spans="1:7">
      <c r="A14" s="1">
        <v>39447</v>
      </c>
      <c r="B14" s="2">
        <f>YEAR(SILVER[[#This Row],[Data]])</f>
        <v>2007</v>
      </c>
      <c r="C14" s="40" t="s">
        <v>1464</v>
      </c>
      <c r="D14" s="40" t="s">
        <v>1465</v>
      </c>
      <c r="E14" s="40" t="s">
        <v>1466</v>
      </c>
      <c r="F14" s="40" t="s">
        <v>1467</v>
      </c>
      <c r="G14" s="40">
        <f t="shared" si="0"/>
        <v>37.51</v>
      </c>
    </row>
    <row r="15" spans="1:7">
      <c r="A15" s="1">
        <v>39813</v>
      </c>
      <c r="B15" s="2">
        <f>YEAR(SILVER[[#This Row],[Data]])</f>
        <v>2008</v>
      </c>
      <c r="C15" s="40" t="s">
        <v>1468</v>
      </c>
      <c r="D15" s="40" t="s">
        <v>1469</v>
      </c>
      <c r="E15" s="40" t="s">
        <v>1470</v>
      </c>
      <c r="F15" s="40" t="s">
        <v>1471</v>
      </c>
      <c r="G15" s="40">
        <f t="shared" si="0"/>
        <v>36.47</v>
      </c>
    </row>
    <row r="16" spans="1:7">
      <c r="A16" s="1">
        <v>40178</v>
      </c>
      <c r="B16" s="2">
        <f>YEAR(SILVER[[#This Row],[Data]])</f>
        <v>2009</v>
      </c>
      <c r="C16" s="40" t="s">
        <v>1472</v>
      </c>
      <c r="D16" s="40" t="s">
        <v>1473</v>
      </c>
      <c r="E16" s="40" t="s">
        <v>1474</v>
      </c>
      <c r="F16" s="40" t="s">
        <v>1475</v>
      </c>
      <c r="G16" s="40">
        <f t="shared" si="0"/>
        <v>43.884500000000003</v>
      </c>
    </row>
    <row r="17" spans="1:7">
      <c r="A17" s="1">
        <v>40543</v>
      </c>
      <c r="B17" s="2">
        <f>YEAR(SILVER[[#This Row],[Data]])</f>
        <v>2010</v>
      </c>
      <c r="C17" s="40" t="s">
        <v>1476</v>
      </c>
      <c r="D17" s="40" t="s">
        <v>1477</v>
      </c>
      <c r="E17" s="40" t="s">
        <v>1478</v>
      </c>
      <c r="F17" s="40" t="s">
        <v>1479</v>
      </c>
      <c r="G17" s="40">
        <f t="shared" si="0"/>
        <v>68.36</v>
      </c>
    </row>
    <row r="18" spans="1:7">
      <c r="A18" s="1">
        <v>40908</v>
      </c>
      <c r="B18" s="2">
        <f>YEAR(SILVER[[#This Row],[Data]])</f>
        <v>2011</v>
      </c>
      <c r="C18" s="40" t="s">
        <v>1480</v>
      </c>
      <c r="D18" s="40" t="s">
        <v>1481</v>
      </c>
      <c r="E18" s="40" t="s">
        <v>1482</v>
      </c>
      <c r="F18" s="40" t="s">
        <v>1483</v>
      </c>
      <c r="G18" s="40">
        <f t="shared" si="0"/>
        <v>104.52099999999999</v>
      </c>
    </row>
    <row r="19" spans="1:7">
      <c r="A19" s="1">
        <v>41274</v>
      </c>
      <c r="B19" s="2">
        <f>YEAR(SILVER[[#This Row],[Data]])</f>
        <v>2012</v>
      </c>
      <c r="C19" s="40" t="s">
        <v>1484</v>
      </c>
      <c r="D19" s="40" t="s">
        <v>1485</v>
      </c>
      <c r="E19" s="40" t="s">
        <v>1486</v>
      </c>
      <c r="F19" s="40" t="s">
        <v>1487</v>
      </c>
      <c r="G19" s="40">
        <f t="shared" si="0"/>
        <v>102.238</v>
      </c>
    </row>
    <row r="20" spans="1:7">
      <c r="A20" s="1">
        <v>41639</v>
      </c>
      <c r="B20" s="2">
        <f>YEAR(SILVER[[#This Row],[Data]])</f>
        <v>2013</v>
      </c>
      <c r="C20" s="40" t="s">
        <v>1488</v>
      </c>
      <c r="D20" s="40" t="s">
        <v>1489</v>
      </c>
      <c r="E20" s="40" t="s">
        <v>1490</v>
      </c>
      <c r="F20" s="40" t="s">
        <v>1491</v>
      </c>
      <c r="G20" s="40">
        <f t="shared" si="0"/>
        <v>78.9255</v>
      </c>
    </row>
    <row r="21" spans="1:7">
      <c r="A21" s="1">
        <v>42004</v>
      </c>
      <c r="B21" s="2">
        <f>YEAR(SILVER[[#This Row],[Data]])</f>
        <v>2014</v>
      </c>
      <c r="C21" s="40" t="s">
        <v>1492</v>
      </c>
      <c r="D21" s="40" t="s">
        <v>1493</v>
      </c>
      <c r="E21" s="40" t="s">
        <v>1494</v>
      </c>
      <c r="F21" s="40" t="s">
        <v>1495</v>
      </c>
      <c r="G21" s="40">
        <f t="shared" si="0"/>
        <v>58.186000000000007</v>
      </c>
    </row>
    <row r="22" spans="1:7">
      <c r="A22" s="1">
        <v>42369</v>
      </c>
      <c r="B22" s="2">
        <f>YEAR(SILVER[[#This Row],[Data]])</f>
        <v>2015</v>
      </c>
      <c r="C22" s="40" t="s">
        <v>1496</v>
      </c>
      <c r="D22" s="40" t="s">
        <v>1497</v>
      </c>
      <c r="E22" s="40" t="s">
        <v>1498</v>
      </c>
      <c r="F22" s="40" t="s">
        <v>1499</v>
      </c>
      <c r="G22" s="40">
        <f t="shared" si="0"/>
        <v>60.718000000000004</v>
      </c>
    </row>
    <row r="23" spans="1:7">
      <c r="A23" s="1">
        <v>42735</v>
      </c>
      <c r="B23" s="2">
        <f>YEAR(SILVER[[#This Row],[Data]])</f>
        <v>2016</v>
      </c>
      <c r="C23" s="40" t="s">
        <v>1500</v>
      </c>
      <c r="D23" s="40" t="s">
        <v>1501</v>
      </c>
      <c r="E23" s="40" t="s">
        <v>1502</v>
      </c>
      <c r="F23" s="40" t="s">
        <v>1503</v>
      </c>
      <c r="G23" s="40">
        <f t="shared" si="0"/>
        <v>69.056049999999999</v>
      </c>
    </row>
    <row r="24" spans="1:7">
      <c r="A24" s="1">
        <v>43100</v>
      </c>
      <c r="B24" s="2">
        <f>YEAR(SILVER[[#This Row],[Data]])</f>
        <v>2017</v>
      </c>
      <c r="C24" s="40" t="s">
        <v>1504</v>
      </c>
      <c r="D24" s="40" t="s">
        <v>1482</v>
      </c>
      <c r="E24" s="40" t="s">
        <v>1505</v>
      </c>
      <c r="F24" s="40" t="s">
        <v>1506</v>
      </c>
      <c r="G24" s="40">
        <f t="shared" si="0"/>
        <v>64.25739999999999</v>
      </c>
    </row>
    <row r="25" spans="1:7">
      <c r="A25" s="1">
        <v>43465</v>
      </c>
      <c r="B25" s="2">
        <f>YEAR(SILVER[[#This Row],[Data]])</f>
        <v>2018</v>
      </c>
      <c r="C25" s="40" t="s">
        <v>1507</v>
      </c>
      <c r="D25" s="40" t="s">
        <v>1508</v>
      </c>
      <c r="E25" s="40" t="s">
        <v>1509</v>
      </c>
      <c r="F25" s="40" t="s">
        <v>1510</v>
      </c>
      <c r="G25" s="40">
        <f t="shared" si="0"/>
        <v>57.795550000000006</v>
      </c>
    </row>
    <row r="26" spans="1:7">
      <c r="A26" s="1">
        <v>43830</v>
      </c>
      <c r="B26" s="2">
        <f>YEAR(SILVER[[#This Row],[Data]])</f>
        <v>2019</v>
      </c>
      <c r="C26" s="40" t="s">
        <v>1511</v>
      </c>
      <c r="D26" s="40" t="s">
        <v>1512</v>
      </c>
      <c r="E26" s="40" t="s">
        <v>1513</v>
      </c>
      <c r="F26" s="40" t="s">
        <v>1514</v>
      </c>
      <c r="G26" s="40">
        <f t="shared" si="0"/>
        <v>66.170199999999994</v>
      </c>
    </row>
    <row r="27" spans="1:7">
      <c r="A27" s="1">
        <v>44196</v>
      </c>
      <c r="B27" s="2">
        <f>YEAR(SILVER[[#This Row],[Data]])</f>
        <v>2020</v>
      </c>
      <c r="C27" s="40" t="s">
        <v>1515</v>
      </c>
      <c r="D27" s="40" t="s">
        <v>1516</v>
      </c>
      <c r="E27" s="40" t="s">
        <v>1517</v>
      </c>
      <c r="F27" s="40" t="s">
        <v>1518</v>
      </c>
      <c r="G27" s="40">
        <f t="shared" si="0"/>
        <v>78.345447540283004</v>
      </c>
    </row>
    <row r="28" spans="1:7">
      <c r="A28" s="1">
        <v>44561</v>
      </c>
      <c r="B28" s="2">
        <f>YEAR(SILVER[[#This Row],[Data]])</f>
        <v>2021</v>
      </c>
      <c r="C28" s="40" t="s">
        <v>1519</v>
      </c>
      <c r="D28" s="40" t="s">
        <v>1520</v>
      </c>
      <c r="E28" s="40" t="s">
        <v>1521</v>
      </c>
      <c r="F28" s="40" t="s">
        <v>1522</v>
      </c>
      <c r="G28" s="40">
        <f t="shared" si="0"/>
        <v>98.699050903321506</v>
      </c>
    </row>
    <row r="29" spans="1:7">
      <c r="A29" s="1">
        <v>44926</v>
      </c>
      <c r="B29" s="2">
        <f>YEAR(SILVER[[#This Row],[Data]])</f>
        <v>2022</v>
      </c>
      <c r="C29" s="40" t="s">
        <v>1523</v>
      </c>
      <c r="D29" s="40" t="s">
        <v>1524</v>
      </c>
      <c r="E29" s="40" t="s">
        <v>1525</v>
      </c>
      <c r="F29" s="40" t="s">
        <v>1526</v>
      </c>
      <c r="G29" s="40">
        <f t="shared" si="0"/>
        <v>102.9649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CD83-249E-4304-BBCA-7D9327A7DA2A}">
  <dimension ref="A1:G29"/>
  <sheetViews>
    <sheetView workbookViewId="0">
      <selection activeCell="BP200" sqref="BP200"/>
    </sheetView>
  </sheetViews>
  <sheetFormatPr defaultRowHeight="14.4"/>
  <cols>
    <col min="1" max="1" width="9.88671875" bestFit="1" customWidth="1"/>
    <col min="2" max="2" width="10.6640625" style="2" bestFit="1" customWidth="1"/>
    <col min="3" max="4" width="15.44140625" bestFit="1" customWidth="1"/>
    <col min="5" max="5" width="12.5546875" bestFit="1" customWidth="1"/>
  </cols>
  <sheetData>
    <row r="1" spans="1:7">
      <c r="A1" t="s">
        <v>1306</v>
      </c>
      <c r="B1" s="2" t="s">
        <v>1284</v>
      </c>
      <c r="C1" t="s">
        <v>1307</v>
      </c>
      <c r="D1" t="s">
        <v>1308</v>
      </c>
      <c r="E1" t="s">
        <v>1309</v>
      </c>
      <c r="F1" t="s">
        <v>1310</v>
      </c>
      <c r="G1" t="s">
        <v>1283</v>
      </c>
    </row>
    <row r="2" spans="1:7">
      <c r="A2" s="1">
        <v>35064</v>
      </c>
      <c r="B2" s="2">
        <f>YEAR(GOLD[[#This Row],[Data]])</f>
        <v>1995</v>
      </c>
      <c r="C2" s="40" t="s">
        <v>1311</v>
      </c>
      <c r="D2" s="40" t="s">
        <v>1312</v>
      </c>
      <c r="E2" s="40" t="s">
        <v>1313</v>
      </c>
      <c r="F2" s="40" t="s">
        <v>1314</v>
      </c>
      <c r="G2" s="40">
        <f>(GOLD[[#This Row],[Najwyzszy]]+GOLD[[#This Row],[Najnizszy]])/2</f>
        <v>938</v>
      </c>
    </row>
    <row r="3" spans="1:7">
      <c r="A3" s="1">
        <v>35430</v>
      </c>
      <c r="B3" s="2">
        <f>YEAR(GOLD[[#This Row],[Data]])</f>
        <v>1996</v>
      </c>
      <c r="C3" s="40" t="s">
        <v>1315</v>
      </c>
      <c r="D3" s="40" t="s">
        <v>1316</v>
      </c>
      <c r="E3" s="40" t="s">
        <v>1315</v>
      </c>
      <c r="F3" s="40" t="s">
        <v>1317</v>
      </c>
      <c r="G3" s="40">
        <f>(GOLD[[#This Row],[Najwyzszy]]+GOLD[[#This Row],[Najnizszy]])/2</f>
        <v>1019</v>
      </c>
    </row>
    <row r="4" spans="1:7">
      <c r="A4" s="1">
        <v>35795</v>
      </c>
      <c r="B4" s="2">
        <f>YEAR(GOLD[[#This Row],[Data]])</f>
        <v>1997</v>
      </c>
      <c r="C4" s="40" t="s">
        <v>1317</v>
      </c>
      <c r="D4" s="40" t="s">
        <v>1318</v>
      </c>
      <c r="E4" s="40" t="s">
        <v>1319</v>
      </c>
      <c r="F4" s="40" t="s">
        <v>1320</v>
      </c>
      <c r="G4" s="40">
        <f>(GOLD[[#This Row],[Najwyzszy]]+GOLD[[#This Row],[Najnizszy]])/2</f>
        <v>1076.5</v>
      </c>
    </row>
    <row r="5" spans="1:7">
      <c r="A5" s="1">
        <v>36160</v>
      </c>
      <c r="B5" s="2">
        <f>YEAR(GOLD[[#This Row],[Data]])</f>
        <v>1998</v>
      </c>
      <c r="C5" s="40" t="s">
        <v>1321</v>
      </c>
      <c r="D5" s="40" t="s">
        <v>1322</v>
      </c>
      <c r="E5" s="40" t="s">
        <v>1323</v>
      </c>
      <c r="F5" s="40" t="s">
        <v>1324</v>
      </c>
      <c r="G5" s="40">
        <f>(GOLD[[#This Row],[Najwyzszy]]+GOLD[[#This Row],[Najnizszy]])/2</f>
        <v>1028</v>
      </c>
    </row>
    <row r="6" spans="1:7">
      <c r="A6" s="1">
        <v>36525</v>
      </c>
      <c r="B6" s="2">
        <f>YEAR(GOLD[[#This Row],[Data]])</f>
        <v>1999</v>
      </c>
      <c r="C6" s="40" t="s">
        <v>1325</v>
      </c>
      <c r="D6" s="40" t="s">
        <v>1326</v>
      </c>
      <c r="E6" s="40" t="s">
        <v>1327</v>
      </c>
      <c r="F6" s="40" t="s">
        <v>1328</v>
      </c>
      <c r="G6" s="40">
        <f>(GOLD[[#This Row],[Najwyzszy]]+GOLD[[#This Row],[Najnizszy]])/2</f>
        <v>1172.5</v>
      </c>
    </row>
    <row r="7" spans="1:7">
      <c r="A7" s="1">
        <v>36891</v>
      </c>
      <c r="B7" s="2">
        <f>YEAR(GOLD[[#This Row],[Data]])</f>
        <v>2000</v>
      </c>
      <c r="C7" s="40" t="s">
        <v>1329</v>
      </c>
      <c r="D7" s="40" t="s">
        <v>1330</v>
      </c>
      <c r="E7" s="40" t="s">
        <v>1331</v>
      </c>
      <c r="F7" s="40" t="s">
        <v>1332</v>
      </c>
      <c r="G7" s="40">
        <f>(GOLD[[#This Row],[Najwyzszy]]+GOLD[[#This Row],[Najnizszy]])/2</f>
        <v>1228</v>
      </c>
    </row>
    <row r="8" spans="1:7">
      <c r="A8" s="1">
        <v>37256</v>
      </c>
      <c r="B8" s="2">
        <f>YEAR(GOLD[[#This Row],[Data]])</f>
        <v>2001</v>
      </c>
      <c r="C8" s="40" t="s">
        <v>1333</v>
      </c>
      <c r="D8" s="40" t="s">
        <v>1334</v>
      </c>
      <c r="E8" s="40" t="s">
        <v>1335</v>
      </c>
      <c r="F8" s="40" t="s">
        <v>1336</v>
      </c>
      <c r="G8" s="40">
        <f>(GOLD[[#This Row],[Najwyzszy]]+GOLD[[#This Row],[Najnizszy]])/2</f>
        <v>1137.5</v>
      </c>
    </row>
    <row r="9" spans="1:7">
      <c r="A9" s="1">
        <v>37621</v>
      </c>
      <c r="B9" s="2">
        <f>YEAR(GOLD[[#This Row],[Data]])</f>
        <v>2002</v>
      </c>
      <c r="C9" s="40" t="s">
        <v>1336</v>
      </c>
      <c r="D9" s="40" t="s">
        <v>1337</v>
      </c>
      <c r="E9" s="40" t="s">
        <v>1316</v>
      </c>
      <c r="F9" s="40" t="s">
        <v>1338</v>
      </c>
      <c r="G9" s="40">
        <f>(GOLD[[#This Row],[Najwyzszy]]+GOLD[[#This Row],[Najnizszy]])/2</f>
        <v>1222</v>
      </c>
    </row>
    <row r="10" spans="1:7">
      <c r="A10" s="1">
        <v>37986</v>
      </c>
      <c r="B10" s="2">
        <f>YEAR(GOLD[[#This Row],[Data]])</f>
        <v>2003</v>
      </c>
      <c r="C10" s="40" t="s">
        <v>1339</v>
      </c>
      <c r="D10" s="40" t="s">
        <v>1340</v>
      </c>
      <c r="E10" s="40" t="s">
        <v>1341</v>
      </c>
      <c r="F10" s="40" t="s">
        <v>1342</v>
      </c>
      <c r="G10" s="40">
        <f>(GOLD[[#This Row],[Najwyzszy]]+GOLD[[#This Row],[Najnizszy]])/2</f>
        <v>1425.5</v>
      </c>
    </row>
    <row r="11" spans="1:7">
      <c r="A11" s="1">
        <v>38352</v>
      </c>
      <c r="B11" s="2">
        <f>YEAR(GOLD[[#This Row],[Data]])</f>
        <v>2004</v>
      </c>
      <c r="C11" s="40" t="s">
        <v>1342</v>
      </c>
      <c r="D11" s="40" t="s">
        <v>1343</v>
      </c>
      <c r="E11" s="40" t="s">
        <v>1344</v>
      </c>
      <c r="F11" s="40" t="s">
        <v>1345</v>
      </c>
      <c r="G11" s="40">
        <f>(GOLD[[#This Row],[Najwyzszy]]+GOLD[[#This Row],[Najnizszy]])/2</f>
        <v>1489</v>
      </c>
    </row>
    <row r="12" spans="1:7">
      <c r="A12" s="1">
        <v>38717</v>
      </c>
      <c r="B12" s="2">
        <f>YEAR(GOLD[[#This Row],[Data]])</f>
        <v>2005</v>
      </c>
      <c r="C12" s="40" t="s">
        <v>1346</v>
      </c>
      <c r="D12" s="40" t="s">
        <v>1347</v>
      </c>
      <c r="E12" s="40" t="s">
        <v>1348</v>
      </c>
      <c r="F12" s="40" t="s">
        <v>1349</v>
      </c>
      <c r="G12" s="40">
        <f>(GOLD[[#This Row],[Najwyzszy]]+GOLD[[#This Row],[Najnizszy]])/2</f>
        <v>1498.5</v>
      </c>
    </row>
    <row r="13" spans="1:7">
      <c r="A13" s="1">
        <v>39082</v>
      </c>
      <c r="B13" s="2">
        <f>YEAR(GOLD[[#This Row],[Data]])</f>
        <v>2006</v>
      </c>
      <c r="C13" s="40" t="s">
        <v>1350</v>
      </c>
      <c r="D13" s="40" t="s">
        <v>1351</v>
      </c>
      <c r="E13" s="40" t="s">
        <v>1352</v>
      </c>
      <c r="F13" s="40" t="s">
        <v>1353</v>
      </c>
      <c r="G13" s="40">
        <f>(GOLD[[#This Row],[Najwyzszy]]+GOLD[[#This Row],[Najnizszy]])/2</f>
        <v>1924.5</v>
      </c>
    </row>
    <row r="14" spans="1:7">
      <c r="A14" s="1">
        <v>39447</v>
      </c>
      <c r="B14" s="2">
        <f>YEAR(GOLD[[#This Row],[Data]])</f>
        <v>2007</v>
      </c>
      <c r="C14" s="40" t="s">
        <v>1354</v>
      </c>
      <c r="D14" s="40" t="s">
        <v>1355</v>
      </c>
      <c r="E14" s="40" t="s">
        <v>1356</v>
      </c>
      <c r="F14" s="40" t="s">
        <v>1357</v>
      </c>
      <c r="G14" s="40">
        <f>(GOLD[[#This Row],[Najwyzszy]]+GOLD[[#This Row],[Najnizszy]])/2</f>
        <v>1938</v>
      </c>
    </row>
    <row r="15" spans="1:7">
      <c r="A15" s="1">
        <v>39813</v>
      </c>
      <c r="B15" s="2">
        <f>YEAR(GOLD[[#This Row],[Data]])</f>
        <v>2008</v>
      </c>
      <c r="C15" s="40" t="s">
        <v>1358</v>
      </c>
      <c r="D15" s="40" t="s">
        <v>1359</v>
      </c>
      <c r="E15" s="40" t="s">
        <v>1360</v>
      </c>
      <c r="F15" s="40" t="s">
        <v>1361</v>
      </c>
      <c r="G15" s="40">
        <f>(GOLD[[#This Row],[Najwyzszy]]+GOLD[[#This Row],[Najnizszy]])/2</f>
        <v>2188.3999999999996</v>
      </c>
    </row>
    <row r="16" spans="1:7">
      <c r="A16" s="1">
        <v>40178</v>
      </c>
      <c r="B16" s="2">
        <f>YEAR(GOLD[[#This Row],[Data]])</f>
        <v>2009</v>
      </c>
      <c r="C16" s="40" t="s">
        <v>1362</v>
      </c>
      <c r="D16" s="40" t="s">
        <v>1363</v>
      </c>
      <c r="E16" s="40" t="s">
        <v>1364</v>
      </c>
      <c r="F16" s="40" t="s">
        <v>1365</v>
      </c>
      <c r="G16" s="40">
        <f>(GOLD[[#This Row],[Najwyzszy]]+GOLD[[#This Row],[Najnizszy]])/2</f>
        <v>3127.1000000000004</v>
      </c>
    </row>
    <row r="17" spans="1:7">
      <c r="A17" s="1">
        <v>40543</v>
      </c>
      <c r="B17" s="2">
        <f>YEAR(GOLD[[#This Row],[Data]])</f>
        <v>2010</v>
      </c>
      <c r="C17" s="40" t="s">
        <v>1366</v>
      </c>
      <c r="D17" s="40" t="s">
        <v>1367</v>
      </c>
      <c r="E17" s="40" t="s">
        <v>1368</v>
      </c>
      <c r="F17" s="40" t="s">
        <v>1369</v>
      </c>
      <c r="G17" s="40">
        <f>(GOLD[[#This Row],[Najwyzszy]]+GOLD[[#This Row],[Najnizszy]])/2</f>
        <v>3736.8</v>
      </c>
    </row>
    <row r="18" spans="1:7">
      <c r="A18" s="1">
        <v>40908</v>
      </c>
      <c r="B18" s="2">
        <f>YEAR(GOLD[[#This Row],[Data]])</f>
        <v>2011</v>
      </c>
      <c r="C18" s="40" t="s">
        <v>1370</v>
      </c>
      <c r="D18" s="40" t="s">
        <v>1371</v>
      </c>
      <c r="E18" s="40" t="s">
        <v>1372</v>
      </c>
      <c r="F18" s="40" t="s">
        <v>1373</v>
      </c>
      <c r="G18" s="40">
        <f>(GOLD[[#This Row],[Najwyzszy]]+GOLD[[#This Row],[Najnizszy]])/2</f>
        <v>4825.75</v>
      </c>
    </row>
    <row r="19" spans="1:7">
      <c r="A19" s="1">
        <v>41274</v>
      </c>
      <c r="B19" s="2">
        <f>YEAR(GOLD[[#This Row],[Data]])</f>
        <v>2012</v>
      </c>
      <c r="C19" s="40" t="s">
        <v>1374</v>
      </c>
      <c r="D19" s="40" t="s">
        <v>1375</v>
      </c>
      <c r="E19" s="40" t="s">
        <v>1376</v>
      </c>
      <c r="F19" s="40" t="s">
        <v>1377</v>
      </c>
      <c r="G19" s="40">
        <f>(GOLD[[#This Row],[Najwyzszy]]+GOLD[[#This Row],[Najnizszy]])/2</f>
        <v>5405.3850000000002</v>
      </c>
    </row>
    <row r="20" spans="1:7">
      <c r="A20" s="1">
        <v>41639</v>
      </c>
      <c r="B20" s="2">
        <f>YEAR(GOLD[[#This Row],[Data]])</f>
        <v>2013</v>
      </c>
      <c r="C20" s="40" t="s">
        <v>1378</v>
      </c>
      <c r="D20" s="40" t="s">
        <v>1379</v>
      </c>
      <c r="E20" s="40" t="s">
        <v>1380</v>
      </c>
      <c r="F20" s="40" t="s">
        <v>1381</v>
      </c>
      <c r="G20" s="40">
        <f>(GOLD[[#This Row],[Najwyzszy]]+GOLD[[#This Row],[Najnizszy]])/2</f>
        <v>4439.8449999999993</v>
      </c>
    </row>
    <row r="21" spans="1:7">
      <c r="A21" s="1">
        <v>42004</v>
      </c>
      <c r="B21" s="2">
        <f>YEAR(GOLD[[#This Row],[Data]])</f>
        <v>2014</v>
      </c>
      <c r="C21" s="40" t="s">
        <v>1382</v>
      </c>
      <c r="D21" s="40" t="s">
        <v>1383</v>
      </c>
      <c r="E21" s="40" t="s">
        <v>1384</v>
      </c>
      <c r="F21" s="40" t="s">
        <v>1385</v>
      </c>
      <c r="G21" s="40">
        <f>(GOLD[[#This Row],[Najwyzszy]]+GOLD[[#This Row],[Najnizszy]])/2</f>
        <v>3977.105</v>
      </c>
    </row>
    <row r="22" spans="1:7">
      <c r="A22" s="1">
        <v>42369</v>
      </c>
      <c r="B22" s="2">
        <f>YEAR(GOLD[[#This Row],[Data]])</f>
        <v>2015</v>
      </c>
      <c r="C22" s="40" t="s">
        <v>1386</v>
      </c>
      <c r="D22" s="40" t="s">
        <v>1387</v>
      </c>
      <c r="E22" s="40" t="s">
        <v>1388</v>
      </c>
      <c r="F22" s="40" t="s">
        <v>1389</v>
      </c>
      <c r="G22" s="40">
        <f>(GOLD[[#This Row],[Najwyzszy]]+GOLD[[#This Row],[Najnizszy]])/2</f>
        <v>4484.49</v>
      </c>
    </row>
    <row r="23" spans="1:7">
      <c r="A23" s="1">
        <v>42735</v>
      </c>
      <c r="B23" s="2">
        <f>YEAR(GOLD[[#This Row],[Data]])</f>
        <v>2016</v>
      </c>
      <c r="C23" s="40" t="s">
        <v>1390</v>
      </c>
      <c r="D23" s="40" t="s">
        <v>1391</v>
      </c>
      <c r="E23" s="40" t="s">
        <v>1392</v>
      </c>
      <c r="F23" s="40" t="s">
        <v>1393</v>
      </c>
      <c r="G23" s="40">
        <f>(GOLD[[#This Row],[Najwyzszy]]+GOLD[[#This Row],[Najnizszy]])/2</f>
        <v>4885.5650000000005</v>
      </c>
    </row>
    <row r="24" spans="1:7">
      <c r="A24" s="1">
        <v>43100</v>
      </c>
      <c r="B24" s="2">
        <f>YEAR(GOLD[[#This Row],[Data]])</f>
        <v>2017</v>
      </c>
      <c r="C24" s="40" t="s">
        <v>1394</v>
      </c>
      <c r="D24" s="40" t="s">
        <v>1395</v>
      </c>
      <c r="E24" s="40" t="s">
        <v>1396</v>
      </c>
      <c r="F24" s="40" t="s">
        <v>1397</v>
      </c>
      <c r="G24" s="40">
        <f>(GOLD[[#This Row],[Najwyzszy]]+GOLD[[#This Row],[Najnizszy]])/2</f>
        <v>4798.8150000000005</v>
      </c>
    </row>
    <row r="25" spans="1:7">
      <c r="A25" s="1">
        <v>43465</v>
      </c>
      <c r="B25" s="2">
        <f>YEAR(GOLD[[#This Row],[Data]])</f>
        <v>2018</v>
      </c>
      <c r="C25" s="40" t="s">
        <v>1398</v>
      </c>
      <c r="D25" s="40" t="s">
        <v>1399</v>
      </c>
      <c r="E25" s="40" t="s">
        <v>1400</v>
      </c>
      <c r="F25" s="40" t="s">
        <v>1401</v>
      </c>
      <c r="G25" s="40">
        <f>(GOLD[[#This Row],[Najwyzszy]]+GOLD[[#This Row],[Najnizszy]])/2</f>
        <v>4612.5050000000001</v>
      </c>
    </row>
    <row r="26" spans="1:7">
      <c r="A26" s="1">
        <v>43830</v>
      </c>
      <c r="B26" s="2">
        <f>YEAR(GOLD[[#This Row],[Data]])</f>
        <v>2019</v>
      </c>
      <c r="C26" s="40" t="s">
        <v>1402</v>
      </c>
      <c r="D26" s="40" t="s">
        <v>1403</v>
      </c>
      <c r="E26" s="40" t="s">
        <v>1404</v>
      </c>
      <c r="F26" s="40" t="s">
        <v>1405</v>
      </c>
      <c r="G26" s="40">
        <f>(GOLD[[#This Row],[Najwyzszy]]+GOLD[[#This Row],[Najnizszy]])/2</f>
        <v>5470.17</v>
      </c>
    </row>
    <row r="27" spans="1:7">
      <c r="A27" s="1">
        <v>44196</v>
      </c>
      <c r="B27" s="2">
        <f>YEAR(GOLD[[#This Row],[Data]])</f>
        <v>2020</v>
      </c>
      <c r="C27" s="40" t="s">
        <v>1406</v>
      </c>
      <c r="D27" s="40" t="s">
        <v>1407</v>
      </c>
      <c r="E27" s="40" t="s">
        <v>1408</v>
      </c>
      <c r="F27" s="40" t="s">
        <v>1409</v>
      </c>
      <c r="G27" s="40">
        <f>(GOLD[[#This Row],[Najwyzszy]]+GOLD[[#This Row],[Najnizszy]])/2</f>
        <v>6724.60986328125</v>
      </c>
    </row>
    <row r="28" spans="1:7">
      <c r="A28" s="1">
        <v>44561</v>
      </c>
      <c r="B28" s="2">
        <f>YEAR(GOLD[[#This Row],[Data]])</f>
        <v>2021</v>
      </c>
      <c r="C28" s="40" t="s">
        <v>1410</v>
      </c>
      <c r="D28" s="40" t="s">
        <v>1411</v>
      </c>
      <c r="E28" s="40" t="s">
        <v>1412</v>
      </c>
      <c r="F28" s="40" t="s">
        <v>1413</v>
      </c>
      <c r="G28" s="40">
        <f>(GOLD[[#This Row],[Najwyzszy]]+GOLD[[#This Row],[Najnizszy]])/2</f>
        <v>7083.2150878906505</v>
      </c>
    </row>
    <row r="29" spans="1:7">
      <c r="A29" s="1">
        <v>44926</v>
      </c>
      <c r="B29" s="2">
        <f>YEAR(GOLD[[#This Row],[Data]])</f>
        <v>2022</v>
      </c>
      <c r="C29" s="40" t="s">
        <v>1414</v>
      </c>
      <c r="D29" s="40" t="s">
        <v>1415</v>
      </c>
      <c r="E29" s="40" t="s">
        <v>1416</v>
      </c>
      <c r="F29" s="40" t="s">
        <v>1417</v>
      </c>
      <c r="G29" s="40">
        <f>(GOLD[[#This Row],[Najwyzszy]]+GOLD[[#This Row],[Najnizszy]])/2</f>
        <v>8252.9499999999989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93D41-6845-47AB-92C3-95D442F9DD9F}">
  <dimension ref="A1:K29"/>
  <sheetViews>
    <sheetView workbookViewId="0">
      <selection activeCell="BP200" sqref="BP200"/>
    </sheetView>
  </sheetViews>
  <sheetFormatPr defaultRowHeight="14.4"/>
  <cols>
    <col min="1" max="1" width="9.88671875" bestFit="1" customWidth="1"/>
    <col min="2" max="2" width="9.88671875" style="2" customWidth="1"/>
    <col min="3" max="3" width="10.6640625" bestFit="1" customWidth="1"/>
    <col min="4" max="5" width="15.44140625" bestFit="1" customWidth="1"/>
    <col min="6" max="6" width="12.5546875" bestFit="1" customWidth="1"/>
    <col min="7" max="7" width="11.77734375" bestFit="1" customWidth="1"/>
  </cols>
  <sheetData>
    <row r="1" spans="1:11">
      <c r="A1" t="s">
        <v>1306</v>
      </c>
      <c r="B1" s="2" t="s">
        <v>1284</v>
      </c>
      <c r="C1" t="s">
        <v>1307</v>
      </c>
      <c r="D1" t="s">
        <v>1308</v>
      </c>
      <c r="E1" t="s">
        <v>1309</v>
      </c>
      <c r="F1" t="s">
        <v>1310</v>
      </c>
      <c r="G1" t="s">
        <v>1283</v>
      </c>
      <c r="I1" s="150"/>
      <c r="J1" s="150"/>
      <c r="K1" s="150"/>
    </row>
    <row r="2" spans="1:11">
      <c r="A2" s="1">
        <v>35064</v>
      </c>
      <c r="B2" s="2">
        <f>YEAR(PLATINUM[[#This Row],[Data]])</f>
        <v>1995</v>
      </c>
      <c r="C2" s="40" t="s">
        <v>1527</v>
      </c>
      <c r="D2" s="40" t="s">
        <v>1528</v>
      </c>
      <c r="E2" s="40" t="s">
        <v>1529</v>
      </c>
      <c r="F2" s="40" t="s">
        <v>1530</v>
      </c>
      <c r="G2" s="40">
        <f t="shared" ref="G2:G29" si="0">(D2+E2)/2</f>
        <v>1015.9000000000001</v>
      </c>
    </row>
    <row r="3" spans="1:11">
      <c r="A3" s="1">
        <v>35430</v>
      </c>
      <c r="B3" s="2">
        <f>YEAR(PLATINUM[[#This Row],[Data]])</f>
        <v>1996</v>
      </c>
      <c r="C3" s="40" t="s">
        <v>1531</v>
      </c>
      <c r="D3" s="40" t="s">
        <v>1532</v>
      </c>
      <c r="E3" s="40" t="s">
        <v>1531</v>
      </c>
      <c r="F3" s="40" t="s">
        <v>1533</v>
      </c>
      <c r="G3" s="40">
        <f t="shared" si="0"/>
        <v>1044.05</v>
      </c>
    </row>
    <row r="4" spans="1:11">
      <c r="A4" s="1">
        <v>35795</v>
      </c>
      <c r="B4" s="2">
        <f>YEAR(PLATINUM[[#This Row],[Data]])</f>
        <v>1997</v>
      </c>
      <c r="C4" s="40" t="s">
        <v>1534</v>
      </c>
      <c r="D4" s="40" t="s">
        <v>1535</v>
      </c>
      <c r="E4" s="40" t="s">
        <v>1536</v>
      </c>
      <c r="F4" s="40" t="s">
        <v>1537</v>
      </c>
      <c r="G4" s="40">
        <f t="shared" si="0"/>
        <v>1320.1</v>
      </c>
    </row>
    <row r="5" spans="1:11">
      <c r="A5" s="1">
        <v>36160</v>
      </c>
      <c r="B5" s="2">
        <f>YEAR(PLATINUM[[#This Row],[Data]])</f>
        <v>1998</v>
      </c>
      <c r="C5" s="40" t="s">
        <v>1538</v>
      </c>
      <c r="D5" s="40" t="s">
        <v>1539</v>
      </c>
      <c r="E5" s="40" t="s">
        <v>1540</v>
      </c>
      <c r="F5" s="40" t="s">
        <v>1541</v>
      </c>
      <c r="G5" s="40">
        <f t="shared" si="0"/>
        <v>1303</v>
      </c>
    </row>
    <row r="6" spans="1:11">
      <c r="A6" s="1">
        <v>36525</v>
      </c>
      <c r="B6" s="2">
        <f>YEAR(PLATINUM[[#This Row],[Data]])</f>
        <v>1999</v>
      </c>
      <c r="C6" s="40" t="s">
        <v>1542</v>
      </c>
      <c r="D6" s="40" t="s">
        <v>1543</v>
      </c>
      <c r="E6" s="40" t="s">
        <v>1544</v>
      </c>
      <c r="F6" s="40" t="s">
        <v>1545</v>
      </c>
      <c r="G6" s="40">
        <f t="shared" si="0"/>
        <v>1591.5</v>
      </c>
    </row>
    <row r="7" spans="1:11">
      <c r="A7" s="1">
        <v>36891</v>
      </c>
      <c r="B7" s="2">
        <f>YEAR(PLATINUM[[#This Row],[Data]])</f>
        <v>2000</v>
      </c>
      <c r="C7" s="40" t="s">
        <v>1546</v>
      </c>
      <c r="D7" s="40" t="s">
        <v>1547</v>
      </c>
      <c r="E7" s="40" t="s">
        <v>1548</v>
      </c>
      <c r="F7" s="40" t="s">
        <v>1549</v>
      </c>
      <c r="G7" s="40">
        <f t="shared" si="0"/>
        <v>2223.9</v>
      </c>
    </row>
    <row r="8" spans="1:11">
      <c r="A8" s="1">
        <v>37256</v>
      </c>
      <c r="B8" s="2">
        <f>YEAR(PLATINUM[[#This Row],[Data]])</f>
        <v>2001</v>
      </c>
      <c r="C8" s="40" t="s">
        <v>1550</v>
      </c>
      <c r="D8" s="40" t="s">
        <v>1551</v>
      </c>
      <c r="E8" s="40" t="s">
        <v>1552</v>
      </c>
      <c r="F8" s="40" t="s">
        <v>1553</v>
      </c>
      <c r="G8" s="40">
        <f t="shared" si="0"/>
        <v>2168.75</v>
      </c>
    </row>
    <row r="9" spans="1:11">
      <c r="A9" s="1">
        <v>37621</v>
      </c>
      <c r="B9" s="2">
        <f>YEAR(PLATINUM[[#This Row],[Data]])</f>
        <v>2002</v>
      </c>
      <c r="C9" s="40" t="s">
        <v>1554</v>
      </c>
      <c r="D9" s="40" t="s">
        <v>1555</v>
      </c>
      <c r="E9" s="40" t="s">
        <v>1556</v>
      </c>
      <c r="F9" s="40" t="s">
        <v>1557</v>
      </c>
      <c r="G9" s="40">
        <f t="shared" si="0"/>
        <v>2168.1</v>
      </c>
    </row>
    <row r="10" spans="1:11">
      <c r="A10" s="1">
        <v>37986</v>
      </c>
      <c r="B10" s="2">
        <f>YEAR(PLATINUM[[#This Row],[Data]])</f>
        <v>2003</v>
      </c>
      <c r="C10" s="40" t="s">
        <v>1558</v>
      </c>
      <c r="D10" s="40" t="s">
        <v>1559</v>
      </c>
      <c r="E10" s="40" t="s">
        <v>1560</v>
      </c>
      <c r="F10" s="40" t="s">
        <v>1561</v>
      </c>
      <c r="G10" s="40">
        <f t="shared" si="0"/>
        <v>2717.85</v>
      </c>
    </row>
    <row r="11" spans="1:11">
      <c r="A11" s="1">
        <v>38352</v>
      </c>
      <c r="B11" s="2">
        <f>YEAR(PLATINUM[[#This Row],[Data]])</f>
        <v>2004</v>
      </c>
      <c r="C11" s="40" t="s">
        <v>1562</v>
      </c>
      <c r="D11" s="40" t="s">
        <v>1563</v>
      </c>
      <c r="E11" s="40" t="s">
        <v>1564</v>
      </c>
      <c r="F11" s="40" t="s">
        <v>1565</v>
      </c>
      <c r="G11" s="40">
        <f t="shared" si="0"/>
        <v>3138.25</v>
      </c>
    </row>
    <row r="12" spans="1:11">
      <c r="A12" s="1">
        <v>38717</v>
      </c>
      <c r="B12" s="2">
        <f>YEAR(PLATINUM[[#This Row],[Data]])</f>
        <v>2005</v>
      </c>
      <c r="C12" s="40" t="s">
        <v>1566</v>
      </c>
      <c r="D12" s="40" t="s">
        <v>1567</v>
      </c>
      <c r="E12" s="40" t="s">
        <v>1568</v>
      </c>
      <c r="F12" s="40" t="s">
        <v>1569</v>
      </c>
      <c r="G12" s="40">
        <f t="shared" si="0"/>
        <v>2937.3</v>
      </c>
    </row>
    <row r="13" spans="1:11">
      <c r="A13" s="1">
        <v>39082</v>
      </c>
      <c r="B13" s="2">
        <f>YEAR(PLATINUM[[#This Row],[Data]])</f>
        <v>2006</v>
      </c>
      <c r="C13" s="40" t="s">
        <v>1570</v>
      </c>
      <c r="D13" s="40" t="s">
        <v>1571</v>
      </c>
      <c r="E13" s="40" t="s">
        <v>1572</v>
      </c>
      <c r="F13" s="40" t="s">
        <v>1573</v>
      </c>
      <c r="G13" s="40">
        <f t="shared" si="0"/>
        <v>3611.2</v>
      </c>
    </row>
    <row r="14" spans="1:11">
      <c r="A14" s="1">
        <v>39447</v>
      </c>
      <c r="B14" s="2">
        <f>YEAR(PLATINUM[[#This Row],[Data]])</f>
        <v>2007</v>
      </c>
      <c r="C14" s="40" t="s">
        <v>1574</v>
      </c>
      <c r="D14" s="40" t="s">
        <v>1575</v>
      </c>
      <c r="E14" s="40" t="s">
        <v>1576</v>
      </c>
      <c r="F14" s="40" t="s">
        <v>1577</v>
      </c>
      <c r="G14" s="40">
        <f t="shared" si="0"/>
        <v>3555</v>
      </c>
    </row>
    <row r="15" spans="1:11">
      <c r="A15" s="1">
        <v>39813</v>
      </c>
      <c r="B15" s="2">
        <f>YEAR(PLATINUM[[#This Row],[Data]])</f>
        <v>2008</v>
      </c>
      <c r="C15" s="40" t="s">
        <v>1578</v>
      </c>
      <c r="D15" s="40" t="s">
        <v>1579</v>
      </c>
      <c r="E15" s="40" t="s">
        <v>1580</v>
      </c>
      <c r="F15" s="40" t="s">
        <v>1581</v>
      </c>
      <c r="G15" s="40">
        <f t="shared" si="0"/>
        <v>3732.45</v>
      </c>
    </row>
    <row r="16" spans="1:11">
      <c r="A16" s="1">
        <v>40178</v>
      </c>
      <c r="B16" s="2">
        <f>YEAR(PLATINUM[[#This Row],[Data]])</f>
        <v>2009</v>
      </c>
      <c r="C16" s="40" t="s">
        <v>1582</v>
      </c>
      <c r="D16" s="40" t="s">
        <v>1583</v>
      </c>
      <c r="E16" s="40" t="s">
        <v>1584</v>
      </c>
      <c r="F16" s="40" t="s">
        <v>1585</v>
      </c>
      <c r="G16" s="40">
        <f t="shared" si="0"/>
        <v>3560.1499999999996</v>
      </c>
    </row>
    <row r="17" spans="1:7">
      <c r="A17" s="1">
        <v>40543</v>
      </c>
      <c r="B17" s="2">
        <f>YEAR(PLATINUM[[#This Row],[Data]])</f>
        <v>2010</v>
      </c>
      <c r="C17" s="40" t="s">
        <v>1586</v>
      </c>
      <c r="D17" s="40" t="s">
        <v>1587</v>
      </c>
      <c r="E17" s="40" t="s">
        <v>1588</v>
      </c>
      <c r="F17" s="40" t="s">
        <v>1589</v>
      </c>
      <c r="G17" s="40">
        <f t="shared" si="0"/>
        <v>4913.6499999999996</v>
      </c>
    </row>
    <row r="18" spans="1:7">
      <c r="A18" s="1">
        <v>40908</v>
      </c>
      <c r="B18" s="2">
        <f>YEAR(PLATINUM[[#This Row],[Data]])</f>
        <v>2011</v>
      </c>
      <c r="C18" s="40" t="s">
        <v>1590</v>
      </c>
      <c r="D18" s="40" t="s">
        <v>1591</v>
      </c>
      <c r="E18" s="40" t="s">
        <v>1592</v>
      </c>
      <c r="F18" s="40" t="s">
        <v>1593</v>
      </c>
      <c r="G18" s="40">
        <f t="shared" si="0"/>
        <v>5215.3999999999996</v>
      </c>
    </row>
    <row r="19" spans="1:7">
      <c r="A19" s="1">
        <v>41274</v>
      </c>
      <c r="B19" s="2">
        <f>YEAR(PLATINUM[[#This Row],[Data]])</f>
        <v>2012</v>
      </c>
      <c r="C19" s="40" t="s">
        <v>1594</v>
      </c>
      <c r="D19" s="40" t="s">
        <v>1595</v>
      </c>
      <c r="E19" s="40" t="s">
        <v>1596</v>
      </c>
      <c r="F19" s="40" t="s">
        <v>1597</v>
      </c>
      <c r="G19" s="40">
        <f t="shared" si="0"/>
        <v>4985.0450000000001</v>
      </c>
    </row>
    <row r="20" spans="1:7">
      <c r="A20" s="1">
        <v>41639</v>
      </c>
      <c r="B20" s="2">
        <f>YEAR(PLATINUM[[#This Row],[Data]])</f>
        <v>2013</v>
      </c>
      <c r="C20" s="40" t="s">
        <v>1598</v>
      </c>
      <c r="D20" s="40" t="s">
        <v>1599</v>
      </c>
      <c r="E20" s="40" t="s">
        <v>1600</v>
      </c>
      <c r="F20" s="40" t="s">
        <v>1601</v>
      </c>
      <c r="G20" s="40">
        <f t="shared" si="0"/>
        <v>4706.0650000000005</v>
      </c>
    </row>
    <row r="21" spans="1:7">
      <c r="A21" s="1">
        <v>42004</v>
      </c>
      <c r="B21" s="2">
        <f>YEAR(PLATINUM[[#This Row],[Data]])</f>
        <v>2014</v>
      </c>
      <c r="C21" s="40" t="s">
        <v>1602</v>
      </c>
      <c r="D21" s="40" t="s">
        <v>1603</v>
      </c>
      <c r="E21" s="40" t="s">
        <v>1604</v>
      </c>
      <c r="F21" s="40" t="s">
        <v>1605</v>
      </c>
      <c r="G21" s="40">
        <f t="shared" si="0"/>
        <v>4314.04</v>
      </c>
    </row>
    <row r="22" spans="1:7">
      <c r="A22" s="1">
        <v>42369</v>
      </c>
      <c r="B22" s="2">
        <f>YEAR(PLATINUM[[#This Row],[Data]])</f>
        <v>2015</v>
      </c>
      <c r="C22" s="40" t="s">
        <v>1606</v>
      </c>
      <c r="D22" s="40" t="s">
        <v>1607</v>
      </c>
      <c r="E22" s="40" t="s">
        <v>1608</v>
      </c>
      <c r="F22" s="40" t="s">
        <v>1609</v>
      </c>
      <c r="G22" s="40">
        <f t="shared" si="0"/>
        <v>4065.6550000000002</v>
      </c>
    </row>
    <row r="23" spans="1:7">
      <c r="A23" s="1">
        <v>42735</v>
      </c>
      <c r="B23" s="2">
        <f>YEAR(PLATINUM[[#This Row],[Data]])</f>
        <v>2016</v>
      </c>
      <c r="C23" s="40" t="s">
        <v>1610</v>
      </c>
      <c r="D23" s="40" t="s">
        <v>1611</v>
      </c>
      <c r="E23" s="40" t="s">
        <v>1612</v>
      </c>
      <c r="F23" s="40" t="s">
        <v>1613</v>
      </c>
      <c r="G23" s="40">
        <f t="shared" si="0"/>
        <v>3938.8</v>
      </c>
    </row>
    <row r="24" spans="1:7">
      <c r="A24" s="1">
        <v>43100</v>
      </c>
      <c r="B24" s="2">
        <f>YEAR(PLATINUM[[#This Row],[Data]])</f>
        <v>2017</v>
      </c>
      <c r="C24" s="40" t="s">
        <v>1614</v>
      </c>
      <c r="D24" s="40" t="s">
        <v>1615</v>
      </c>
      <c r="E24" s="40" t="s">
        <v>1616</v>
      </c>
      <c r="F24" s="40" t="s">
        <v>1617</v>
      </c>
      <c r="G24" s="40">
        <f t="shared" si="0"/>
        <v>3687.54</v>
      </c>
    </row>
    <row r="25" spans="1:7">
      <c r="A25" s="1">
        <v>43465</v>
      </c>
      <c r="B25" s="2">
        <f>YEAR(PLATINUM[[#This Row],[Data]])</f>
        <v>2018</v>
      </c>
      <c r="C25" s="40" t="s">
        <v>1618</v>
      </c>
      <c r="D25" s="40" t="s">
        <v>1619</v>
      </c>
      <c r="E25" s="40" t="s">
        <v>1620</v>
      </c>
      <c r="F25" s="40" t="s">
        <v>1621</v>
      </c>
      <c r="G25" s="40">
        <f t="shared" si="0"/>
        <v>3164.3649999999998</v>
      </c>
    </row>
    <row r="26" spans="1:7">
      <c r="A26" s="1">
        <v>43830</v>
      </c>
      <c r="B26" s="2">
        <f>YEAR(PLATINUM[[#This Row],[Data]])</f>
        <v>2019</v>
      </c>
      <c r="C26" s="40" t="s">
        <v>1622</v>
      </c>
      <c r="D26" s="40" t="s">
        <v>1623</v>
      </c>
      <c r="E26" s="40" t="s">
        <v>1624</v>
      </c>
      <c r="F26" s="40" t="s">
        <v>1625</v>
      </c>
      <c r="G26" s="40">
        <f t="shared" si="0"/>
        <v>3444.51</v>
      </c>
    </row>
    <row r="27" spans="1:7">
      <c r="A27" s="1">
        <v>44196</v>
      </c>
      <c r="B27" s="2">
        <f>YEAR(PLATINUM[[#This Row],[Data]])</f>
        <v>2020</v>
      </c>
      <c r="C27" s="40" t="s">
        <v>1626</v>
      </c>
      <c r="D27" s="40" t="s">
        <v>1627</v>
      </c>
      <c r="E27" s="40" t="s">
        <v>1628</v>
      </c>
      <c r="F27" s="40" t="s">
        <v>1629</v>
      </c>
      <c r="G27" s="40">
        <f t="shared" si="0"/>
        <v>3194.1049804688</v>
      </c>
    </row>
    <row r="28" spans="1:7">
      <c r="A28" s="1">
        <v>44561</v>
      </c>
      <c r="B28" s="2">
        <f>YEAR(PLATINUM[[#This Row],[Data]])</f>
        <v>2021</v>
      </c>
      <c r="C28" s="40" t="s">
        <v>1630</v>
      </c>
      <c r="D28" s="40" t="s">
        <v>1631</v>
      </c>
      <c r="E28" s="40" t="s">
        <v>1632</v>
      </c>
      <c r="F28" s="40" t="s">
        <v>1633</v>
      </c>
      <c r="G28" s="40">
        <f t="shared" si="0"/>
        <v>4255.5250244140998</v>
      </c>
    </row>
    <row r="29" spans="1:7">
      <c r="A29" s="1">
        <v>44926</v>
      </c>
      <c r="B29" s="2">
        <f>YEAR(PLATINUM[[#This Row],[Data]])</f>
        <v>2022</v>
      </c>
      <c r="C29" s="40" t="s">
        <v>1634</v>
      </c>
      <c r="D29" s="40" t="s">
        <v>1635</v>
      </c>
      <c r="E29" s="40" t="s">
        <v>1636</v>
      </c>
      <c r="F29" s="40" t="s">
        <v>1637</v>
      </c>
      <c r="G29" s="40">
        <f t="shared" si="0"/>
        <v>4545.08</v>
      </c>
    </row>
  </sheetData>
  <mergeCells count="1">
    <mergeCell ref="I1:K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3D6D60-F8E2-493E-BD41-5047CFB36B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Inflation1960_2021</vt:lpstr>
      <vt:lpstr>Symbol</vt:lpstr>
      <vt:lpstr>NBP_1993_2021</vt:lpstr>
      <vt:lpstr>xagpln_y</vt:lpstr>
      <vt:lpstr>xaupln_y</vt:lpstr>
      <vt:lpstr>xptpln_y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Mateusz Schab</cp:lastModifiedBy>
  <dcterms:created xsi:type="dcterms:W3CDTF">2022-08-10T09:01:31Z</dcterms:created>
  <dcterms:modified xsi:type="dcterms:W3CDTF">2022-08-23T20:08:56Z</dcterms:modified>
</cp:coreProperties>
</file>